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sh\Documents\GitHub\valuation\"/>
    </mc:Choice>
  </mc:AlternateContent>
  <xr:revisionPtr revIDLastSave="0" documentId="13_ncr:1_{8114465A-4AA5-43AA-90F8-2097EF91808A}" xr6:coauthVersionLast="47" xr6:coauthVersionMax="47" xr10:uidLastSave="{00000000-0000-0000-0000-000000000000}"/>
  <bookViews>
    <workbookView xWindow="30612" yWindow="-108" windowWidth="30936" windowHeight="16896" activeTab="1" xr2:uid="{00000000-000D-0000-FFFF-FFFF00000000}"/>
  </bookViews>
  <sheets>
    <sheet name="data" sheetId="1" r:id="rId1"/>
    <sheet name="analysis" sheetId="2" r:id="rId2"/>
  </sheets>
  <definedNames>
    <definedName name="_xlnm._FilterDatabase" localSheetId="0" hidden="1">data!$A$2:$P$10273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86" i="2" l="1" a="1"/>
  <c r="B86" i="2" s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3" i="1"/>
  <c r="B30" i="2" l="1" a="1"/>
  <c r="B30" i="2" s="1"/>
  <c r="B42" i="2" a="1"/>
  <c r="B42" i="2" s="1"/>
  <c r="B36" i="2" a="1"/>
  <c r="B36" i="2" s="1"/>
  <c r="C36" i="2"/>
  <c r="C42" i="2"/>
  <c r="C30" i="2"/>
  <c r="C82" i="2"/>
  <c r="B50" i="2" a="1"/>
  <c r="B50" i="2" s="1"/>
  <c r="D82" i="2"/>
  <c r="B82" i="2" a="1"/>
  <c r="B82" i="2" s="1"/>
  <c r="C50" i="2"/>
  <c r="I72" i="1"/>
  <c r="J72" i="1" s="1"/>
  <c r="I70" i="1"/>
  <c r="J70" i="1" s="1"/>
  <c r="I68" i="1"/>
  <c r="J68" i="1" s="1"/>
  <c r="I59" i="1"/>
  <c r="J59" i="1" s="1"/>
  <c r="I66" i="1"/>
  <c r="K66" i="1" s="1"/>
  <c r="I64" i="1"/>
  <c r="J64" i="1" s="1"/>
  <c r="I62" i="1"/>
  <c r="J62" i="1" s="1"/>
  <c r="I60" i="1"/>
  <c r="J60" i="1" s="1"/>
  <c r="I74" i="1"/>
  <c r="J74" i="1" s="1"/>
  <c r="I58" i="1"/>
  <c r="J58" i="1" s="1"/>
  <c r="I57" i="1"/>
  <c r="L57" i="1" s="1"/>
  <c r="P58" i="1" s="1"/>
  <c r="I73" i="1"/>
  <c r="I71" i="1"/>
  <c r="I69" i="1"/>
  <c r="I67" i="1"/>
  <c r="I65" i="1"/>
  <c r="I63" i="1"/>
  <c r="I61" i="1"/>
  <c r="I10169" i="1"/>
  <c r="I10073" i="1"/>
  <c r="I10201" i="1"/>
  <c r="I10105" i="1"/>
  <c r="I10265" i="1"/>
  <c r="I10185" i="1"/>
  <c r="I10057" i="1"/>
  <c r="I10217" i="1"/>
  <c r="J10217" i="1" s="1"/>
  <c r="I10121" i="1"/>
  <c r="I10009" i="1"/>
  <c r="I10249" i="1"/>
  <c r="I10137" i="1"/>
  <c r="I9961" i="1"/>
  <c r="I10233" i="1"/>
  <c r="I10153" i="1"/>
  <c r="I10089" i="1"/>
  <c r="J10089" i="1" s="1"/>
  <c r="I9817" i="1"/>
  <c r="I9641" i="1"/>
  <c r="I9465" i="1"/>
  <c r="I9289" i="1"/>
  <c r="I9113" i="1"/>
  <c r="I8937" i="1"/>
  <c r="I8761" i="1"/>
  <c r="I8585" i="1"/>
  <c r="I8425" i="1"/>
  <c r="I8249" i="1"/>
  <c r="I8089" i="1"/>
  <c r="I7913" i="1"/>
  <c r="I7737" i="1"/>
  <c r="I7561" i="1"/>
  <c r="I7369" i="1"/>
  <c r="I7161" i="1"/>
  <c r="I6969" i="1"/>
  <c r="I10262" i="1"/>
  <c r="I10166" i="1"/>
  <c r="I10038" i="1"/>
  <c r="I9926" i="1"/>
  <c r="I10229" i="1"/>
  <c r="I10101" i="1"/>
  <c r="I9973" i="1"/>
  <c r="I9861" i="1"/>
  <c r="I9749" i="1"/>
  <c r="I9653" i="1"/>
  <c r="I9557" i="1"/>
  <c r="I10227" i="1"/>
  <c r="I10147" i="1"/>
  <c r="I10083" i="1"/>
  <c r="I10051" i="1"/>
  <c r="I10019" i="1"/>
  <c r="I9987" i="1"/>
  <c r="I9955" i="1"/>
  <c r="I9923" i="1"/>
  <c r="I9891" i="1"/>
  <c r="I9859" i="1"/>
  <c r="I9827" i="1"/>
  <c r="I9795" i="1"/>
  <c r="I9763" i="1"/>
  <c r="I9715" i="1"/>
  <c r="I9683" i="1"/>
  <c r="I9651" i="1"/>
  <c r="I9619" i="1"/>
  <c r="I9587" i="1"/>
  <c r="I9555" i="1"/>
  <c r="I9523" i="1"/>
  <c r="I9507" i="1"/>
  <c r="I9475" i="1"/>
  <c r="I9443" i="1"/>
  <c r="I9411" i="1"/>
  <c r="I9395" i="1"/>
  <c r="I9379" i="1"/>
  <c r="I9363" i="1"/>
  <c r="I9347" i="1"/>
  <c r="I9331" i="1"/>
  <c r="I9315" i="1"/>
  <c r="I9299" i="1"/>
  <c r="I9283" i="1"/>
  <c r="I9267" i="1"/>
  <c r="I9251" i="1"/>
  <c r="I9235" i="1"/>
  <c r="I9219" i="1"/>
  <c r="I9203" i="1"/>
  <c r="I9187" i="1"/>
  <c r="I9171" i="1"/>
  <c r="I9155" i="1"/>
  <c r="I9139" i="1"/>
  <c r="I9123" i="1"/>
  <c r="I9107" i="1"/>
  <c r="I9091" i="1"/>
  <c r="I9075" i="1"/>
  <c r="I9059" i="1"/>
  <c r="I9043" i="1"/>
  <c r="I9027" i="1"/>
  <c r="I9011" i="1"/>
  <c r="I8995" i="1"/>
  <c r="I8979" i="1"/>
  <c r="I8963" i="1"/>
  <c r="I8947" i="1"/>
  <c r="I8931" i="1"/>
  <c r="I8915" i="1"/>
  <c r="I8899" i="1"/>
  <c r="I8883" i="1"/>
  <c r="I8867" i="1"/>
  <c r="I8851" i="1"/>
  <c r="I8835" i="1"/>
  <c r="I8819" i="1"/>
  <c r="I8803" i="1"/>
  <c r="I8787" i="1"/>
  <c r="I8771" i="1"/>
  <c r="I8755" i="1"/>
  <c r="I8739" i="1"/>
  <c r="I8723" i="1"/>
  <c r="I8707" i="1"/>
  <c r="I8691" i="1"/>
  <c r="I8675" i="1"/>
  <c r="I8659" i="1"/>
  <c r="I8643" i="1"/>
  <c r="I8627" i="1"/>
  <c r="I8611" i="1"/>
  <c r="I8595" i="1"/>
  <c r="I8579" i="1"/>
  <c r="I8563" i="1"/>
  <c r="I8547" i="1"/>
  <c r="I8531" i="1"/>
  <c r="I8515" i="1"/>
  <c r="I8499" i="1"/>
  <c r="I8483" i="1"/>
  <c r="I8467" i="1"/>
  <c r="I8451" i="1"/>
  <c r="I8435" i="1"/>
  <c r="I8419" i="1"/>
  <c r="I8403" i="1"/>
  <c r="I8387" i="1"/>
  <c r="I8371" i="1"/>
  <c r="I8355" i="1"/>
  <c r="I8339" i="1"/>
  <c r="I8323" i="1"/>
  <c r="I8307" i="1"/>
  <c r="I8291" i="1"/>
  <c r="I8275" i="1"/>
  <c r="I8259" i="1"/>
  <c r="I8243" i="1"/>
  <c r="I8227" i="1"/>
  <c r="I8211" i="1"/>
  <c r="I8195" i="1"/>
  <c r="I8179" i="1"/>
  <c r="I8163" i="1"/>
  <c r="I8147" i="1"/>
  <c r="I8131" i="1"/>
  <c r="I8115" i="1"/>
  <c r="I10025" i="1"/>
  <c r="I9801" i="1"/>
  <c r="I9609" i="1"/>
  <c r="I9433" i="1"/>
  <c r="I9225" i="1"/>
  <c r="I9049" i="1"/>
  <c r="I8889" i="1"/>
  <c r="I8713" i="1"/>
  <c r="I8553" i="1"/>
  <c r="I8393" i="1"/>
  <c r="I8217" i="1"/>
  <c r="I8057" i="1"/>
  <c r="I7897" i="1"/>
  <c r="I7705" i="1"/>
  <c r="I7513" i="1"/>
  <c r="I7353" i="1"/>
  <c r="I7145" i="1"/>
  <c r="I7001" i="1"/>
  <c r="I6825" i="1"/>
  <c r="I10182" i="1"/>
  <c r="I10022" i="1"/>
  <c r="I9910" i="1"/>
  <c r="I10213" i="1"/>
  <c r="I10117" i="1"/>
  <c r="I10005" i="1"/>
  <c r="I9893" i="1"/>
  <c r="I9781" i="1"/>
  <c r="I9637" i="1"/>
  <c r="I9525" i="1"/>
  <c r="I10259" i="1"/>
  <c r="I10163" i="1"/>
  <c r="I10099" i="1"/>
  <c r="I10067" i="1"/>
  <c r="I10035" i="1"/>
  <c r="I10003" i="1"/>
  <c r="I9971" i="1"/>
  <c r="I9939" i="1"/>
  <c r="I9907" i="1"/>
  <c r="I9875" i="1"/>
  <c r="I9843" i="1"/>
  <c r="I9811" i="1"/>
  <c r="I9779" i="1"/>
  <c r="I9747" i="1"/>
  <c r="I9731" i="1"/>
  <c r="I9699" i="1"/>
  <c r="I9667" i="1"/>
  <c r="I9635" i="1"/>
  <c r="I9603" i="1"/>
  <c r="I9571" i="1"/>
  <c r="I9539" i="1"/>
  <c r="I9491" i="1"/>
  <c r="I9459" i="1"/>
  <c r="I9427" i="1"/>
  <c r="I3" i="1"/>
  <c r="I10258" i="1"/>
  <c r="I10242" i="1"/>
  <c r="I10226" i="1"/>
  <c r="I10210" i="1"/>
  <c r="I10194" i="1"/>
  <c r="I10178" i="1"/>
  <c r="I10162" i="1"/>
  <c r="I10146" i="1"/>
  <c r="I10130" i="1"/>
  <c r="I10114" i="1"/>
  <c r="I10098" i="1"/>
  <c r="I10082" i="1"/>
  <c r="I10066" i="1"/>
  <c r="I10050" i="1"/>
  <c r="I10034" i="1"/>
  <c r="I10018" i="1"/>
  <c r="I10002" i="1"/>
  <c r="I9986" i="1"/>
  <c r="I9970" i="1"/>
  <c r="I9954" i="1"/>
  <c r="I9938" i="1"/>
  <c r="I9922" i="1"/>
  <c r="I9906" i="1"/>
  <c r="I9890" i="1"/>
  <c r="I9874" i="1"/>
  <c r="I9858" i="1"/>
  <c r="I9842" i="1"/>
  <c r="I9826" i="1"/>
  <c r="I9810" i="1"/>
  <c r="I9794" i="1"/>
  <c r="I9778" i="1"/>
  <c r="I9762" i="1"/>
  <c r="I9746" i="1"/>
  <c r="I9730" i="1"/>
  <c r="I9714" i="1"/>
  <c r="I9698" i="1"/>
  <c r="I9682" i="1"/>
  <c r="I9666" i="1"/>
  <c r="I9650" i="1"/>
  <c r="I9634" i="1"/>
  <c r="I9618" i="1"/>
  <c r="I9602" i="1"/>
  <c r="I9586" i="1"/>
  <c r="I9570" i="1"/>
  <c r="I9554" i="1"/>
  <c r="I9538" i="1"/>
  <c r="I9522" i="1"/>
  <c r="I9506" i="1"/>
  <c r="I9490" i="1"/>
  <c r="I9474" i="1"/>
  <c r="I9458" i="1"/>
  <c r="I9442" i="1"/>
  <c r="I9426" i="1"/>
  <c r="I9410" i="1"/>
  <c r="I9394" i="1"/>
  <c r="I9378" i="1"/>
  <c r="I9362" i="1"/>
  <c r="I9346" i="1"/>
  <c r="I9330" i="1"/>
  <c r="I9314" i="1"/>
  <c r="I9298" i="1"/>
  <c r="I9282" i="1"/>
  <c r="I9266" i="1"/>
  <c r="I9250" i="1"/>
  <c r="I9234" i="1"/>
  <c r="I9218" i="1"/>
  <c r="I9202" i="1"/>
  <c r="I9186" i="1"/>
  <c r="I9170" i="1"/>
  <c r="I9154" i="1"/>
  <c r="I9138" i="1"/>
  <c r="I9122" i="1"/>
  <c r="I9106" i="1"/>
  <c r="I9090" i="1"/>
  <c r="I9074" i="1"/>
  <c r="I9058" i="1"/>
  <c r="I9042" i="1"/>
  <c r="I9026" i="1"/>
  <c r="I9010" i="1"/>
  <c r="I8994" i="1"/>
  <c r="I8978" i="1"/>
  <c r="I8962" i="1"/>
  <c r="I8946" i="1"/>
  <c r="I8930" i="1"/>
  <c r="I8914" i="1"/>
  <c r="I8898" i="1"/>
  <c r="I8882" i="1"/>
  <c r="I8866" i="1"/>
  <c r="I8850" i="1"/>
  <c r="I8834" i="1"/>
  <c r="I8818" i="1"/>
  <c r="I8802" i="1"/>
  <c r="I8786" i="1"/>
  <c r="I8770" i="1"/>
  <c r="I8754" i="1"/>
  <c r="I8738" i="1"/>
  <c r="I8722" i="1"/>
  <c r="I8706" i="1"/>
  <c r="I8690" i="1"/>
  <c r="I8674" i="1"/>
  <c r="I8658" i="1"/>
  <c r="I8642" i="1"/>
  <c r="I8626" i="1"/>
  <c r="I8610" i="1"/>
  <c r="I8594" i="1"/>
  <c r="I8578" i="1"/>
  <c r="I8562" i="1"/>
  <c r="I8546" i="1"/>
  <c r="I8530" i="1"/>
  <c r="I8514" i="1"/>
  <c r="I8498" i="1"/>
  <c r="I8482" i="1"/>
  <c r="I8466" i="1"/>
  <c r="I8450" i="1"/>
  <c r="J10185" i="1"/>
  <c r="K10185" i="1"/>
  <c r="L10185" i="1"/>
  <c r="I9897" i="1"/>
  <c r="I9657" i="1"/>
  <c r="I9481" i="1"/>
  <c r="I9369" i="1"/>
  <c r="I9193" i="1"/>
  <c r="I9033" i="1"/>
  <c r="I8873" i="1"/>
  <c r="I8681" i="1"/>
  <c r="I8537" i="1"/>
  <c r="I8313" i="1"/>
  <c r="I8137" i="1"/>
  <c r="I7977" i="1"/>
  <c r="I7833" i="1"/>
  <c r="I7641" i="1"/>
  <c r="I7529" i="1"/>
  <c r="I7401" i="1"/>
  <c r="I7193" i="1"/>
  <c r="I7017" i="1"/>
  <c r="I6857" i="1"/>
  <c r="I10198" i="1"/>
  <c r="I10070" i="1"/>
  <c r="I9942" i="1"/>
  <c r="I10245" i="1"/>
  <c r="I10133" i="1"/>
  <c r="I10021" i="1"/>
  <c r="I9909" i="1"/>
  <c r="I9797" i="1"/>
  <c r="I9685" i="1"/>
  <c r="I9573" i="1"/>
  <c r="I9461" i="1"/>
  <c r="I10195" i="1"/>
  <c r="I10115" i="1"/>
  <c r="I10241" i="1"/>
  <c r="I10193" i="1"/>
  <c r="I10145" i="1"/>
  <c r="I10113" i="1"/>
  <c r="I10065" i="1"/>
  <c r="I10017" i="1"/>
  <c r="I9969" i="1"/>
  <c r="I9905" i="1"/>
  <c r="I9873" i="1"/>
  <c r="I9825" i="1"/>
  <c r="I9745" i="1"/>
  <c r="I9697" i="1"/>
  <c r="I9649" i="1"/>
  <c r="I9601" i="1"/>
  <c r="I9553" i="1"/>
  <c r="I9505" i="1"/>
  <c r="I9473" i="1"/>
  <c r="I9457" i="1"/>
  <c r="I9441" i="1"/>
  <c r="I9425" i="1"/>
  <c r="I9409" i="1"/>
  <c r="I9393" i="1"/>
  <c r="I9377" i="1"/>
  <c r="I9361" i="1"/>
  <c r="I9345" i="1"/>
  <c r="I9329" i="1"/>
  <c r="I9313" i="1"/>
  <c r="I9297" i="1"/>
  <c r="I9281" i="1"/>
  <c r="I9265" i="1"/>
  <c r="I9249" i="1"/>
  <c r="I9233" i="1"/>
  <c r="I9217" i="1"/>
  <c r="I9201" i="1"/>
  <c r="I9185" i="1"/>
  <c r="I9169" i="1"/>
  <c r="I9153" i="1"/>
  <c r="I9137" i="1"/>
  <c r="I9121" i="1"/>
  <c r="I9105" i="1"/>
  <c r="I9089" i="1"/>
  <c r="I9073" i="1"/>
  <c r="I9057" i="1"/>
  <c r="I9041" i="1"/>
  <c r="I9025" i="1"/>
  <c r="I9009" i="1"/>
  <c r="I8993" i="1"/>
  <c r="I8977" i="1"/>
  <c r="I8961" i="1"/>
  <c r="I8945" i="1"/>
  <c r="I8929" i="1"/>
  <c r="I8913" i="1"/>
  <c r="I8897" i="1"/>
  <c r="I8881" i="1"/>
  <c r="I8865" i="1"/>
  <c r="I8849" i="1"/>
  <c r="I8833" i="1"/>
  <c r="I8817" i="1"/>
  <c r="I8801" i="1"/>
  <c r="I8785" i="1"/>
  <c r="I8769" i="1"/>
  <c r="I8753" i="1"/>
  <c r="I8737" i="1"/>
  <c r="I8721" i="1"/>
  <c r="I8705" i="1"/>
  <c r="I8689" i="1"/>
  <c r="I8673" i="1"/>
  <c r="I8657" i="1"/>
  <c r="I8641" i="1"/>
  <c r="I8625" i="1"/>
  <c r="I8609" i="1"/>
  <c r="I8593" i="1"/>
  <c r="I8577" i="1"/>
  <c r="I8561" i="1"/>
  <c r="I8545" i="1"/>
  <c r="I8529" i="1"/>
  <c r="I8513" i="1"/>
  <c r="I8497" i="1"/>
  <c r="I8481" i="1"/>
  <c r="I8465" i="1"/>
  <c r="I8449" i="1"/>
  <c r="I8433" i="1"/>
  <c r="I8417" i="1"/>
  <c r="I8401" i="1"/>
  <c r="I8385" i="1"/>
  <c r="I8369" i="1"/>
  <c r="I8353" i="1"/>
  <c r="I8337" i="1"/>
  <c r="I8321" i="1"/>
  <c r="I8305" i="1"/>
  <c r="I8289" i="1"/>
  <c r="I8273" i="1"/>
  <c r="I8257" i="1"/>
  <c r="I8241" i="1"/>
  <c r="I8225" i="1"/>
  <c r="I8209" i="1"/>
  <c r="I8193" i="1"/>
  <c r="I8177" i="1"/>
  <c r="I8161" i="1"/>
  <c r="I8145" i="1"/>
  <c r="I8129" i="1"/>
  <c r="I8113" i="1"/>
  <c r="I8097" i="1"/>
  <c r="I8081" i="1"/>
  <c r="I8065" i="1"/>
  <c r="I8049" i="1"/>
  <c r="I8033" i="1"/>
  <c r="I8017" i="1"/>
  <c r="I8001" i="1"/>
  <c r="I7985" i="1"/>
  <c r="I7969" i="1"/>
  <c r="I7953" i="1"/>
  <c r="I7937" i="1"/>
  <c r="I7921" i="1"/>
  <c r="I7905" i="1"/>
  <c r="I7889" i="1"/>
  <c r="I7873" i="1"/>
  <c r="I7857" i="1"/>
  <c r="I7841" i="1"/>
  <c r="I7825" i="1"/>
  <c r="I7809" i="1"/>
  <c r="I7793" i="1"/>
  <c r="I7777" i="1"/>
  <c r="I7761" i="1"/>
  <c r="I7745" i="1"/>
  <c r="I7729" i="1"/>
  <c r="I7713" i="1"/>
  <c r="I7697" i="1"/>
  <c r="I7681" i="1"/>
  <c r="I7665" i="1"/>
  <c r="I7649" i="1"/>
  <c r="I7633" i="1"/>
  <c r="I7617" i="1"/>
  <c r="I7601" i="1"/>
  <c r="J10265" i="1"/>
  <c r="K10265" i="1"/>
  <c r="L10265" i="1"/>
  <c r="I9977" i="1"/>
  <c r="I9769" i="1"/>
  <c r="I9593" i="1"/>
  <c r="I9417" i="1"/>
  <c r="I9241" i="1"/>
  <c r="I9065" i="1"/>
  <c r="I8857" i="1"/>
  <c r="I8697" i="1"/>
  <c r="I8489" i="1"/>
  <c r="I8345" i="1"/>
  <c r="I8169" i="1"/>
  <c r="I8009" i="1"/>
  <c r="I7817" i="1"/>
  <c r="I7625" i="1"/>
  <c r="I7449" i="1"/>
  <c r="I7273" i="1"/>
  <c r="I7097" i="1"/>
  <c r="I6905" i="1"/>
  <c r="I10246" i="1"/>
  <c r="I10102" i="1"/>
  <c r="I9974" i="1"/>
  <c r="I9862" i="1"/>
  <c r="I10197" i="1"/>
  <c r="I10085" i="1"/>
  <c r="I9989" i="1"/>
  <c r="I9877" i="1"/>
  <c r="I9765" i="1"/>
  <c r="I9669" i="1"/>
  <c r="I9541" i="1"/>
  <c r="I10243" i="1"/>
  <c r="I10179" i="1"/>
  <c r="I10273" i="1"/>
  <c r="I10225" i="1"/>
  <c r="I10177" i="1"/>
  <c r="I10129" i="1"/>
  <c r="I10081" i="1"/>
  <c r="I10033" i="1"/>
  <c r="I9985" i="1"/>
  <c r="I9937" i="1"/>
  <c r="I9889" i="1"/>
  <c r="I9841" i="1"/>
  <c r="I9793" i="1"/>
  <c r="I9777" i="1"/>
  <c r="I9729" i="1"/>
  <c r="I9681" i="1"/>
  <c r="I9617" i="1"/>
  <c r="I9569" i="1"/>
  <c r="I9521" i="1"/>
  <c r="I10272" i="1"/>
  <c r="I10240" i="1"/>
  <c r="I10224" i="1"/>
  <c r="I10192" i="1"/>
  <c r="I10160" i="1"/>
  <c r="I10128" i="1"/>
  <c r="I10096" i="1"/>
  <c r="I10064" i="1"/>
  <c r="I10032" i="1"/>
  <c r="I10000" i="1"/>
  <c r="I9968" i="1"/>
  <c r="I9936" i="1"/>
  <c r="I9904" i="1"/>
  <c r="I9872" i="1"/>
  <c r="I9840" i="1"/>
  <c r="I9808" i="1"/>
  <c r="I9776" i="1"/>
  <c r="I9744" i="1"/>
  <c r="I9712" i="1"/>
  <c r="I9696" i="1"/>
  <c r="I9664" i="1"/>
  <c r="I9632" i="1"/>
  <c r="I9600" i="1"/>
  <c r="I9568" i="1"/>
  <c r="I9536" i="1"/>
  <c r="I9504" i="1"/>
  <c r="I9472" i="1"/>
  <c r="I9440" i="1"/>
  <c r="I9408" i="1"/>
  <c r="I9376" i="1"/>
  <c r="I9344" i="1"/>
  <c r="I9312" i="1"/>
  <c r="I9280" i="1"/>
  <c r="I9248" i="1"/>
  <c r="I9216" i="1"/>
  <c r="I9200" i="1"/>
  <c r="I9184" i="1"/>
  <c r="I9168" i="1"/>
  <c r="I9152" i="1"/>
  <c r="I9120" i="1"/>
  <c r="I9104" i="1"/>
  <c r="I9088" i="1"/>
  <c r="I9072" i="1"/>
  <c r="I9056" i="1"/>
  <c r="I9040" i="1"/>
  <c r="I9024" i="1"/>
  <c r="I9008" i="1"/>
  <c r="I8992" i="1"/>
  <c r="I8976" i="1"/>
  <c r="I8960" i="1"/>
  <c r="I8944" i="1"/>
  <c r="I8928" i="1"/>
  <c r="I8912" i="1"/>
  <c r="I8896" i="1"/>
  <c r="I8880" i="1"/>
  <c r="I8864" i="1"/>
  <c r="I8848" i="1"/>
  <c r="I8832" i="1"/>
  <c r="I8816" i="1"/>
  <c r="I8800" i="1"/>
  <c r="I8784" i="1"/>
  <c r="I8768" i="1"/>
  <c r="I8752" i="1"/>
  <c r="I8736" i="1"/>
  <c r="I8720" i="1"/>
  <c r="I8704" i="1"/>
  <c r="I8688" i="1"/>
  <c r="I8672" i="1"/>
  <c r="I8656" i="1"/>
  <c r="I8640" i="1"/>
  <c r="I8624" i="1"/>
  <c r="I8608" i="1"/>
  <c r="I8592" i="1"/>
  <c r="I8576" i="1"/>
  <c r="I8560" i="1"/>
  <c r="I8544" i="1"/>
  <c r="I8528" i="1"/>
  <c r="I8512" i="1"/>
  <c r="I8496" i="1"/>
  <c r="I8480" i="1"/>
  <c r="I8464" i="1"/>
  <c r="I8448" i="1"/>
  <c r="I8432" i="1"/>
  <c r="I8416" i="1"/>
  <c r="I8400" i="1"/>
  <c r="I8384" i="1"/>
  <c r="I8368" i="1"/>
  <c r="I8352" i="1"/>
  <c r="I8336" i="1"/>
  <c r="I8320" i="1"/>
  <c r="I8304" i="1"/>
  <c r="I8288" i="1"/>
  <c r="I8272" i="1"/>
  <c r="I8256" i="1"/>
  <c r="I8240" i="1"/>
  <c r="I8224" i="1"/>
  <c r="I8208" i="1"/>
  <c r="I8192" i="1"/>
  <c r="I8176" i="1"/>
  <c r="I8160" i="1"/>
  <c r="I8144" i="1"/>
  <c r="I8128" i="1"/>
  <c r="I8112" i="1"/>
  <c r="I8096" i="1"/>
  <c r="I8080" i="1"/>
  <c r="I8064" i="1"/>
  <c r="I8048" i="1"/>
  <c r="I8032" i="1"/>
  <c r="I8016" i="1"/>
  <c r="I8000" i="1"/>
  <c r="I7984" i="1"/>
  <c r="I7968" i="1"/>
  <c r="I7952" i="1"/>
  <c r="J10137" i="1"/>
  <c r="K10137" i="1"/>
  <c r="L10137" i="1"/>
  <c r="I9881" i="1"/>
  <c r="I9721" i="1"/>
  <c r="I9545" i="1"/>
  <c r="I9321" i="1"/>
  <c r="I9177" i="1"/>
  <c r="I8969" i="1"/>
  <c r="I8825" i="1"/>
  <c r="I8633" i="1"/>
  <c r="I8457" i="1"/>
  <c r="I8281" i="1"/>
  <c r="I8105" i="1"/>
  <c r="I7929" i="1"/>
  <c r="I7769" i="1"/>
  <c r="I7577" i="1"/>
  <c r="I7417" i="1"/>
  <c r="I7241" i="1"/>
  <c r="I7065" i="1"/>
  <c r="I6889" i="1"/>
  <c r="I10230" i="1"/>
  <c r="I10118" i="1"/>
  <c r="I10006" i="1"/>
  <c r="I9878" i="1"/>
  <c r="I10181" i="1"/>
  <c r="I10069" i="1"/>
  <c r="I9941" i="1"/>
  <c r="I9845" i="1"/>
  <c r="I9733" i="1"/>
  <c r="I9605" i="1"/>
  <c r="I9493" i="1"/>
  <c r="I10211" i="1"/>
  <c r="I10131" i="1"/>
  <c r="I10257" i="1"/>
  <c r="I10209" i="1"/>
  <c r="I10161" i="1"/>
  <c r="I10097" i="1"/>
  <c r="I10049" i="1"/>
  <c r="I10001" i="1"/>
  <c r="I9953" i="1"/>
  <c r="I9921" i="1"/>
  <c r="I9857" i="1"/>
  <c r="I9809" i="1"/>
  <c r="I9761" i="1"/>
  <c r="I9713" i="1"/>
  <c r="I9665" i="1"/>
  <c r="I9633" i="1"/>
  <c r="I9585" i="1"/>
  <c r="I9537" i="1"/>
  <c r="I9489" i="1"/>
  <c r="I10256" i="1"/>
  <c r="I10208" i="1"/>
  <c r="I10176" i="1"/>
  <c r="I10144" i="1"/>
  <c r="I10112" i="1"/>
  <c r="I10080" i="1"/>
  <c r="I10048" i="1"/>
  <c r="I10016" i="1"/>
  <c r="I9984" i="1"/>
  <c r="I9952" i="1"/>
  <c r="I9920" i="1"/>
  <c r="I9888" i="1"/>
  <c r="I9856" i="1"/>
  <c r="I9824" i="1"/>
  <c r="I9792" i="1"/>
  <c r="I9760" i="1"/>
  <c r="I9728" i="1"/>
  <c r="I9680" i="1"/>
  <c r="I9648" i="1"/>
  <c r="I9616" i="1"/>
  <c r="I9584" i="1"/>
  <c r="I9552" i="1"/>
  <c r="I9520" i="1"/>
  <c r="I9488" i="1"/>
  <c r="I9456" i="1"/>
  <c r="I9424" i="1"/>
  <c r="I9392" i="1"/>
  <c r="I9360" i="1"/>
  <c r="I9328" i="1"/>
  <c r="I9296" i="1"/>
  <c r="I9264" i="1"/>
  <c r="I9232" i="1"/>
  <c r="I9136" i="1"/>
  <c r="I10271" i="1"/>
  <c r="I10255" i="1"/>
  <c r="I10239" i="1"/>
  <c r="I10223" i="1"/>
  <c r="I10207" i="1"/>
  <c r="I10191" i="1"/>
  <c r="I10175" i="1"/>
  <c r="I10159" i="1"/>
  <c r="I10143" i="1"/>
  <c r="I10127" i="1"/>
  <c r="I10111" i="1"/>
  <c r="I10095" i="1"/>
  <c r="I10079" i="1"/>
  <c r="I10063" i="1"/>
  <c r="I10047" i="1"/>
  <c r="I10031" i="1"/>
  <c r="I10015" i="1"/>
  <c r="I9999" i="1"/>
  <c r="I9983" i="1"/>
  <c r="I9967" i="1"/>
  <c r="I9951" i="1"/>
  <c r="I9935" i="1"/>
  <c r="I9919" i="1"/>
  <c r="I9903" i="1"/>
  <c r="I9887" i="1"/>
  <c r="I9871" i="1"/>
  <c r="I9855" i="1"/>
  <c r="I9839" i="1"/>
  <c r="I9823" i="1"/>
  <c r="I9807" i="1"/>
  <c r="I9791" i="1"/>
  <c r="I9775" i="1"/>
  <c r="I9759" i="1"/>
  <c r="I9743" i="1"/>
  <c r="I9727" i="1"/>
  <c r="I9711" i="1"/>
  <c r="I9695" i="1"/>
  <c r="I9679" i="1"/>
  <c r="I9663" i="1"/>
  <c r="I9647" i="1"/>
  <c r="I9631" i="1"/>
  <c r="I9615" i="1"/>
  <c r="I9599" i="1"/>
  <c r="I9583" i="1"/>
  <c r="I9567" i="1"/>
  <c r="I9551" i="1"/>
  <c r="I9535" i="1"/>
  <c r="I9519" i="1"/>
  <c r="I9503" i="1"/>
  <c r="I9487" i="1"/>
  <c r="I9471" i="1"/>
  <c r="I9455" i="1"/>
  <c r="I9439" i="1"/>
  <c r="I9423" i="1"/>
  <c r="I9407" i="1"/>
  <c r="I9391" i="1"/>
  <c r="I9375" i="1"/>
  <c r="I9359" i="1"/>
  <c r="I9343" i="1"/>
  <c r="I9327" i="1"/>
  <c r="I9311" i="1"/>
  <c r="I9295" i="1"/>
  <c r="I9279" i="1"/>
  <c r="I9263" i="1"/>
  <c r="I9247" i="1"/>
  <c r="I9231" i="1"/>
  <c r="I9215" i="1"/>
  <c r="I9199" i="1"/>
  <c r="I9183" i="1"/>
  <c r="J9961" i="1"/>
  <c r="K9961" i="1"/>
  <c r="L9961" i="1"/>
  <c r="I10270" i="1"/>
  <c r="I10190" i="1"/>
  <c r="I10126" i="1"/>
  <c r="I10030" i="1"/>
  <c r="I9950" i="1"/>
  <c r="I9886" i="1"/>
  <c r="I9790" i="1"/>
  <c r="I9726" i="1"/>
  <c r="I9646" i="1"/>
  <c r="I9566" i="1"/>
  <c r="I9470" i="1"/>
  <c r="I9422" i="1"/>
  <c r="I9342" i="1"/>
  <c r="I9262" i="1"/>
  <c r="I9198" i="1"/>
  <c r="I9118" i="1"/>
  <c r="I9038" i="1"/>
  <c r="I8958" i="1"/>
  <c r="I8878" i="1"/>
  <c r="I8798" i="1"/>
  <c r="I8718" i="1"/>
  <c r="I8638" i="1"/>
  <c r="I8622" i="1"/>
  <c r="I8606" i="1"/>
  <c r="I8590" i="1"/>
  <c r="I8574" i="1"/>
  <c r="I8558" i="1"/>
  <c r="I8542" i="1"/>
  <c r="I8526" i="1"/>
  <c r="I8510" i="1"/>
  <c r="I8494" i="1"/>
  <c r="I8478" i="1"/>
  <c r="I8462" i="1"/>
  <c r="I8446" i="1"/>
  <c r="I8430" i="1"/>
  <c r="I8414" i="1"/>
  <c r="I8398" i="1"/>
  <c r="I8382" i="1"/>
  <c r="I8366" i="1"/>
  <c r="I8350" i="1"/>
  <c r="I8334" i="1"/>
  <c r="I8318" i="1"/>
  <c r="I8302" i="1"/>
  <c r="I8286" i="1"/>
  <c r="I8270" i="1"/>
  <c r="I8254" i="1"/>
  <c r="I8238" i="1"/>
  <c r="I8222" i="1"/>
  <c r="I8206" i="1"/>
  <c r="I8190" i="1"/>
  <c r="I8174" i="1"/>
  <c r="I8158" i="1"/>
  <c r="I8142" i="1"/>
  <c r="I8126" i="1"/>
  <c r="I8110" i="1"/>
  <c r="I8094" i="1"/>
  <c r="I8078" i="1"/>
  <c r="I8062" i="1"/>
  <c r="I8046" i="1"/>
  <c r="I8030" i="1"/>
  <c r="I8014" i="1"/>
  <c r="I7998" i="1"/>
  <c r="I7982" i="1"/>
  <c r="I7966" i="1"/>
  <c r="I7950" i="1"/>
  <c r="I7934" i="1"/>
  <c r="I7918" i="1"/>
  <c r="I7902" i="1"/>
  <c r="I7886" i="1"/>
  <c r="I7870" i="1"/>
  <c r="I7854" i="1"/>
  <c r="I7838" i="1"/>
  <c r="I7822" i="1"/>
  <c r="I7806" i="1"/>
  <c r="I7790" i="1"/>
  <c r="I7774" i="1"/>
  <c r="I7758" i="1"/>
  <c r="I7742" i="1"/>
  <c r="I7726" i="1"/>
  <c r="I7710" i="1"/>
  <c r="I7694" i="1"/>
  <c r="I7678" i="1"/>
  <c r="I7662" i="1"/>
  <c r="I7646" i="1"/>
  <c r="I7630" i="1"/>
  <c r="I7614" i="1"/>
  <c r="I7598" i="1"/>
  <c r="I7582" i="1"/>
  <c r="I7566" i="1"/>
  <c r="I7550" i="1"/>
  <c r="I7534" i="1"/>
  <c r="I7518" i="1"/>
  <c r="I7502" i="1"/>
  <c r="I7486" i="1"/>
  <c r="I7470" i="1"/>
  <c r="I7454" i="1"/>
  <c r="I7438" i="1"/>
  <c r="I7422" i="1"/>
  <c r="I7406" i="1"/>
  <c r="I7390" i="1"/>
  <c r="I7374" i="1"/>
  <c r="I7358" i="1"/>
  <c r="I7342" i="1"/>
  <c r="I7326" i="1"/>
  <c r="I7310" i="1"/>
  <c r="I7294" i="1"/>
  <c r="I7278" i="1"/>
  <c r="I7262" i="1"/>
  <c r="I7246" i="1"/>
  <c r="I7230" i="1"/>
  <c r="I7214" i="1"/>
  <c r="I7198" i="1"/>
  <c r="I7182" i="1"/>
  <c r="I7166" i="1"/>
  <c r="I7150" i="1"/>
  <c r="I7134" i="1"/>
  <c r="I7118" i="1"/>
  <c r="I7102" i="1"/>
  <c r="I7086" i="1"/>
  <c r="I7070" i="1"/>
  <c r="I7054" i="1"/>
  <c r="I7038" i="1"/>
  <c r="I7022" i="1"/>
  <c r="I7006" i="1"/>
  <c r="I6990" i="1"/>
  <c r="I6974" i="1"/>
  <c r="I6958" i="1"/>
  <c r="I6942" i="1"/>
  <c r="I6926" i="1"/>
  <c r="I6910" i="1"/>
  <c r="I6894" i="1"/>
  <c r="I6878" i="1"/>
  <c r="I6862" i="1"/>
  <c r="I6846" i="1"/>
  <c r="I6830" i="1"/>
  <c r="I6814" i="1"/>
  <c r="I6798" i="1"/>
  <c r="I6782" i="1"/>
  <c r="I6766" i="1"/>
  <c r="I6750" i="1"/>
  <c r="I6734" i="1"/>
  <c r="I6718" i="1"/>
  <c r="I6702" i="1"/>
  <c r="I6686" i="1"/>
  <c r="I6670" i="1"/>
  <c r="I6654" i="1"/>
  <c r="I6638" i="1"/>
  <c r="I6622" i="1"/>
  <c r="I6606" i="1"/>
  <c r="I6590" i="1"/>
  <c r="I6574" i="1"/>
  <c r="I6558" i="1"/>
  <c r="I6542" i="1"/>
  <c r="I6526" i="1"/>
  <c r="I6510" i="1"/>
  <c r="I6494" i="1"/>
  <c r="I6478" i="1"/>
  <c r="I6462" i="1"/>
  <c r="I6446" i="1"/>
  <c r="I6430" i="1"/>
  <c r="I6414" i="1"/>
  <c r="I6398" i="1"/>
  <c r="I6382" i="1"/>
  <c r="I6366" i="1"/>
  <c r="I6350" i="1"/>
  <c r="I6334" i="1"/>
  <c r="I6318" i="1"/>
  <c r="I6302" i="1"/>
  <c r="I6286" i="1"/>
  <c r="I6270" i="1"/>
  <c r="I6254" i="1"/>
  <c r="I6238" i="1"/>
  <c r="I6222" i="1"/>
  <c r="I6206" i="1"/>
  <c r="I6190" i="1"/>
  <c r="I6174" i="1"/>
  <c r="I6158" i="1"/>
  <c r="I6142" i="1"/>
  <c r="I6126" i="1"/>
  <c r="I6110" i="1"/>
  <c r="I6094" i="1"/>
  <c r="I6078" i="1"/>
  <c r="I6062" i="1"/>
  <c r="I6046" i="1"/>
  <c r="I6030" i="1"/>
  <c r="I6014" i="1"/>
  <c r="I5998" i="1"/>
  <c r="I5982" i="1"/>
  <c r="I5966" i="1"/>
  <c r="I5950" i="1"/>
  <c r="I5934" i="1"/>
  <c r="I5918" i="1"/>
  <c r="I5902" i="1"/>
  <c r="I5886" i="1"/>
  <c r="I5870" i="1"/>
  <c r="L10105" i="1"/>
  <c r="J10105" i="1"/>
  <c r="K10105" i="1"/>
  <c r="I9833" i="1"/>
  <c r="I10222" i="1"/>
  <c r="I10142" i="1"/>
  <c r="I10062" i="1"/>
  <c r="I9982" i="1"/>
  <c r="I9918" i="1"/>
  <c r="I9838" i="1"/>
  <c r="I9758" i="1"/>
  <c r="I9694" i="1"/>
  <c r="I9614" i="1"/>
  <c r="I9534" i="1"/>
  <c r="I9454" i="1"/>
  <c r="I9390" i="1"/>
  <c r="I9326" i="1"/>
  <c r="I9246" i="1"/>
  <c r="I9182" i="1"/>
  <c r="I9086" i="1"/>
  <c r="I9022" i="1"/>
  <c r="I8926" i="1"/>
  <c r="I8862" i="1"/>
  <c r="I8766" i="1"/>
  <c r="I8686" i="1"/>
  <c r="I10269" i="1"/>
  <c r="I10205" i="1"/>
  <c r="I10141" i="1"/>
  <c r="I10077" i="1"/>
  <c r="I10013" i="1"/>
  <c r="I9949" i="1"/>
  <c r="I9885" i="1"/>
  <c r="I9821" i="1"/>
  <c r="I9757" i="1"/>
  <c r="I9693" i="1"/>
  <c r="I9629" i="1"/>
  <c r="I9565" i="1"/>
  <c r="I9485" i="1"/>
  <c r="I9437" i="1"/>
  <c r="I9373" i="1"/>
  <c r="I9309" i="1"/>
  <c r="I9245" i="1"/>
  <c r="I9181" i="1"/>
  <c r="I9117" i="1"/>
  <c r="I9053" i="1"/>
  <c r="I9021" i="1"/>
  <c r="I9005" i="1"/>
  <c r="I8989" i="1"/>
  <c r="I8973" i="1"/>
  <c r="I8957" i="1"/>
  <c r="I8941" i="1"/>
  <c r="I8925" i="1"/>
  <c r="I8909" i="1"/>
  <c r="I8893" i="1"/>
  <c r="I8877" i="1"/>
  <c r="I8861" i="1"/>
  <c r="I8845" i="1"/>
  <c r="I8829" i="1"/>
  <c r="I8813" i="1"/>
  <c r="I8797" i="1"/>
  <c r="I8781" i="1"/>
  <c r="I8765" i="1"/>
  <c r="I8749" i="1"/>
  <c r="I8733" i="1"/>
  <c r="I8717" i="1"/>
  <c r="I8701" i="1"/>
  <c r="I8685" i="1"/>
  <c r="I8669" i="1"/>
  <c r="I8653" i="1"/>
  <c r="I8637" i="1"/>
  <c r="I8621" i="1"/>
  <c r="I8605" i="1"/>
  <c r="I8589" i="1"/>
  <c r="I8573" i="1"/>
  <c r="I8557" i="1"/>
  <c r="I8541" i="1"/>
  <c r="I8525" i="1"/>
  <c r="I8509" i="1"/>
  <c r="I8493" i="1"/>
  <c r="I8477" i="1"/>
  <c r="I8461" i="1"/>
  <c r="I8445" i="1"/>
  <c r="I8429" i="1"/>
  <c r="I8413" i="1"/>
  <c r="I8397" i="1"/>
  <c r="I8381" i="1"/>
  <c r="I8365" i="1"/>
  <c r="I8349" i="1"/>
  <c r="I8333" i="1"/>
  <c r="I8317" i="1"/>
  <c r="I8301" i="1"/>
  <c r="I8285" i="1"/>
  <c r="I8269" i="1"/>
  <c r="I8253" i="1"/>
  <c r="I8237" i="1"/>
  <c r="I8221" i="1"/>
  <c r="I8205" i="1"/>
  <c r="I8189" i="1"/>
  <c r="I8173" i="1"/>
  <c r="I8157" i="1"/>
  <c r="I8141" i="1"/>
  <c r="I8125" i="1"/>
  <c r="I8109" i="1"/>
  <c r="I8093" i="1"/>
  <c r="I8077" i="1"/>
  <c r="I8061" i="1"/>
  <c r="I8045" i="1"/>
  <c r="I8029" i="1"/>
  <c r="I8013" i="1"/>
  <c r="I7997" i="1"/>
  <c r="I7981" i="1"/>
  <c r="I7965" i="1"/>
  <c r="I7949" i="1"/>
  <c r="I7933" i="1"/>
  <c r="I7917" i="1"/>
  <c r="I7901" i="1"/>
  <c r="I7885" i="1"/>
  <c r="I7869" i="1"/>
  <c r="I7853" i="1"/>
  <c r="I7837" i="1"/>
  <c r="I7821" i="1"/>
  <c r="I7805" i="1"/>
  <c r="I7789" i="1"/>
  <c r="I7773" i="1"/>
  <c r="I7757" i="1"/>
  <c r="I7741" i="1"/>
  <c r="I7725" i="1"/>
  <c r="I7709" i="1"/>
  <c r="I7693" i="1"/>
  <c r="I7677" i="1"/>
  <c r="I7661" i="1"/>
  <c r="I7645" i="1"/>
  <c r="I7629" i="1"/>
  <c r="I7613" i="1"/>
  <c r="I7597" i="1"/>
  <c r="I7581" i="1"/>
  <c r="I7565" i="1"/>
  <c r="I7549" i="1"/>
  <c r="I7533" i="1"/>
  <c r="I7517" i="1"/>
  <c r="I7501" i="1"/>
  <c r="I7485" i="1"/>
  <c r="I7469" i="1"/>
  <c r="I7453" i="1"/>
  <c r="I7437" i="1"/>
  <c r="I7421" i="1"/>
  <c r="I7405" i="1"/>
  <c r="I7389" i="1"/>
  <c r="I7373" i="1"/>
  <c r="I7357" i="1"/>
  <c r="I7341" i="1"/>
  <c r="I7325" i="1"/>
  <c r="I7309" i="1"/>
  <c r="I7293" i="1"/>
  <c r="I7277" i="1"/>
  <c r="I7261" i="1"/>
  <c r="I7245" i="1"/>
  <c r="I7229" i="1"/>
  <c r="I7213" i="1"/>
  <c r="I7197" i="1"/>
  <c r="I7181" i="1"/>
  <c r="I7165" i="1"/>
  <c r="I7149" i="1"/>
  <c r="I7133" i="1"/>
  <c r="I7117" i="1"/>
  <c r="I7101" i="1"/>
  <c r="I7085" i="1"/>
  <c r="I7069" i="1"/>
  <c r="I7053" i="1"/>
  <c r="I7037" i="1"/>
  <c r="I7021" i="1"/>
  <c r="I7005" i="1"/>
  <c r="I6989" i="1"/>
  <c r="I6973" i="1"/>
  <c r="I6957" i="1"/>
  <c r="I6941" i="1"/>
  <c r="I6925" i="1"/>
  <c r="I6909" i="1"/>
  <c r="I6893" i="1"/>
  <c r="I6877" i="1"/>
  <c r="I6861" i="1"/>
  <c r="I6845" i="1"/>
  <c r="I6829" i="1"/>
  <c r="I6813" i="1"/>
  <c r="I6797" i="1"/>
  <c r="I6781" i="1"/>
  <c r="I6765" i="1"/>
  <c r="I6749" i="1"/>
  <c r="I6733" i="1"/>
  <c r="I6717" i="1"/>
  <c r="I6701" i="1"/>
  <c r="I6685" i="1"/>
  <c r="I6669" i="1"/>
  <c r="I6653" i="1"/>
  <c r="I6637" i="1"/>
  <c r="I6621" i="1"/>
  <c r="I6605" i="1"/>
  <c r="I6589" i="1"/>
  <c r="I6573" i="1"/>
  <c r="I6557" i="1"/>
  <c r="I6541" i="1"/>
  <c r="J10249" i="1"/>
  <c r="K10249" i="1"/>
  <c r="L10249" i="1"/>
  <c r="I10041" i="1"/>
  <c r="I10254" i="1"/>
  <c r="I10174" i="1"/>
  <c r="I10094" i="1"/>
  <c r="I10014" i="1"/>
  <c r="I9934" i="1"/>
  <c r="I9854" i="1"/>
  <c r="I9774" i="1"/>
  <c r="I9710" i="1"/>
  <c r="I9630" i="1"/>
  <c r="I9550" i="1"/>
  <c r="I9486" i="1"/>
  <c r="I9374" i="1"/>
  <c r="I9294" i="1"/>
  <c r="I9230" i="1"/>
  <c r="I9134" i="1"/>
  <c r="I9054" i="1"/>
  <c r="I9006" i="1"/>
  <c r="I8910" i="1"/>
  <c r="I8814" i="1"/>
  <c r="I8750" i="1"/>
  <c r="I8670" i="1"/>
  <c r="I10253" i="1"/>
  <c r="I10189" i="1"/>
  <c r="I10109" i="1"/>
  <c r="I10029" i="1"/>
  <c r="I9965" i="1"/>
  <c r="I9901" i="1"/>
  <c r="I9837" i="1"/>
  <c r="I9805" i="1"/>
  <c r="I9725" i="1"/>
  <c r="I9645" i="1"/>
  <c r="I9581" i="1"/>
  <c r="I9517" i="1"/>
  <c r="I9453" i="1"/>
  <c r="I9389" i="1"/>
  <c r="I9325" i="1"/>
  <c r="I9277" i="1"/>
  <c r="I9213" i="1"/>
  <c r="I9149" i="1"/>
  <c r="I9069" i="1"/>
  <c r="I10252" i="1"/>
  <c r="I10220" i="1"/>
  <c r="I10172" i="1"/>
  <c r="I10108" i="1"/>
  <c r="I10060" i="1"/>
  <c r="I10012" i="1"/>
  <c r="I9964" i="1"/>
  <c r="I9916" i="1"/>
  <c r="I9868" i="1"/>
  <c r="I9820" i="1"/>
  <c r="I9772" i="1"/>
  <c r="I9756" i="1"/>
  <c r="I9740" i="1"/>
  <c r="I9724" i="1"/>
  <c r="I9708" i="1"/>
  <c r="I9692" i="1"/>
  <c r="I9676" i="1"/>
  <c r="I9660" i="1"/>
  <c r="I9644" i="1"/>
  <c r="I9628" i="1"/>
  <c r="I9612" i="1"/>
  <c r="I9596" i="1"/>
  <c r="I9580" i="1"/>
  <c r="I9564" i="1"/>
  <c r="I9548" i="1"/>
  <c r="I9532" i="1"/>
  <c r="I9516" i="1"/>
  <c r="I9500" i="1"/>
  <c r="I9484" i="1"/>
  <c r="I9468" i="1"/>
  <c r="I9452" i="1"/>
  <c r="I9436" i="1"/>
  <c r="I9420" i="1"/>
  <c r="I9404" i="1"/>
  <c r="I9388" i="1"/>
  <c r="I9372" i="1"/>
  <c r="I9356" i="1"/>
  <c r="I9340" i="1"/>
  <c r="I9324" i="1"/>
  <c r="I9308" i="1"/>
  <c r="I9292" i="1"/>
  <c r="I9276" i="1"/>
  <c r="I9260" i="1"/>
  <c r="I9244" i="1"/>
  <c r="I9228" i="1"/>
  <c r="I9212" i="1"/>
  <c r="I9196" i="1"/>
  <c r="I9180" i="1"/>
  <c r="I9164" i="1"/>
  <c r="I9148" i="1"/>
  <c r="I9132" i="1"/>
  <c r="I9116" i="1"/>
  <c r="I9100" i="1"/>
  <c r="I9084" i="1"/>
  <c r="I9068" i="1"/>
  <c r="I9052" i="1"/>
  <c r="I9036" i="1"/>
  <c r="I9020" i="1"/>
  <c r="I9004" i="1"/>
  <c r="I8988" i="1"/>
  <c r="I8972" i="1"/>
  <c r="I8956" i="1"/>
  <c r="I8940" i="1"/>
  <c r="I8924" i="1"/>
  <c r="I8908" i="1"/>
  <c r="I8892" i="1"/>
  <c r="I8876" i="1"/>
  <c r="I8860" i="1"/>
  <c r="I8844" i="1"/>
  <c r="I8828" i="1"/>
  <c r="I8812" i="1"/>
  <c r="I8796" i="1"/>
  <c r="I8780" i="1"/>
  <c r="I8764" i="1"/>
  <c r="I8748" i="1"/>
  <c r="I8732" i="1"/>
  <c r="I8716" i="1"/>
  <c r="I8700" i="1"/>
  <c r="I8684" i="1"/>
  <c r="I8668" i="1"/>
  <c r="I8652" i="1"/>
  <c r="I8636" i="1"/>
  <c r="I8620" i="1"/>
  <c r="I8604" i="1"/>
  <c r="I8588" i="1"/>
  <c r="I8572" i="1"/>
  <c r="I8556" i="1"/>
  <c r="I8540" i="1"/>
  <c r="I8524" i="1"/>
  <c r="I8508" i="1"/>
  <c r="I8492" i="1"/>
  <c r="I8476" i="1"/>
  <c r="I8460" i="1"/>
  <c r="I8444" i="1"/>
  <c r="I8428" i="1"/>
  <c r="I8412" i="1"/>
  <c r="I8396" i="1"/>
  <c r="I8380" i="1"/>
  <c r="I8364" i="1"/>
  <c r="I8348" i="1"/>
  <c r="I8332" i="1"/>
  <c r="I8316" i="1"/>
  <c r="I8300" i="1"/>
  <c r="I8284" i="1"/>
  <c r="I8268" i="1"/>
  <c r="I8252" i="1"/>
  <c r="I8236" i="1"/>
  <c r="I8220" i="1"/>
  <c r="I8204" i="1"/>
  <c r="I8188" i="1"/>
  <c r="I8172" i="1"/>
  <c r="I8156" i="1"/>
  <c r="I8140" i="1"/>
  <c r="I8124" i="1"/>
  <c r="I8108" i="1"/>
  <c r="I8092" i="1"/>
  <c r="I8076" i="1"/>
  <c r="I8060" i="1"/>
  <c r="I8044" i="1"/>
  <c r="I8028" i="1"/>
  <c r="I8012" i="1"/>
  <c r="I7996" i="1"/>
  <c r="I7980" i="1"/>
  <c r="I7964" i="1"/>
  <c r="I7948" i="1"/>
  <c r="I7932" i="1"/>
  <c r="I7916" i="1"/>
  <c r="I7900" i="1"/>
  <c r="I7884" i="1"/>
  <c r="I7868" i="1"/>
  <c r="I7852" i="1"/>
  <c r="I7836" i="1"/>
  <c r="I7820" i="1"/>
  <c r="I7804" i="1"/>
  <c r="I7788" i="1"/>
  <c r="I7772" i="1"/>
  <c r="I7756" i="1"/>
  <c r="I7740" i="1"/>
  <c r="I7724" i="1"/>
  <c r="I7708" i="1"/>
  <c r="I7692" i="1"/>
  <c r="I7676" i="1"/>
  <c r="I7660" i="1"/>
  <c r="I7644" i="1"/>
  <c r="I7628" i="1"/>
  <c r="I7612" i="1"/>
  <c r="I7596" i="1"/>
  <c r="I7580" i="1"/>
  <c r="I7564" i="1"/>
  <c r="I7548" i="1"/>
  <c r="I7532" i="1"/>
  <c r="J10073" i="1"/>
  <c r="K10073" i="1"/>
  <c r="L10073" i="1"/>
  <c r="I9849" i="1"/>
  <c r="I10206" i="1"/>
  <c r="I10110" i="1"/>
  <c r="I10046" i="1"/>
  <c r="I9966" i="1"/>
  <c r="I9870" i="1"/>
  <c r="I9806" i="1"/>
  <c r="I9742" i="1"/>
  <c r="I9662" i="1"/>
  <c r="I9582" i="1"/>
  <c r="I9502" i="1"/>
  <c r="I9406" i="1"/>
  <c r="I9310" i="1"/>
  <c r="I9214" i="1"/>
  <c r="I9150" i="1"/>
  <c r="I9070" i="1"/>
  <c r="I8974" i="1"/>
  <c r="I8894" i="1"/>
  <c r="I8846" i="1"/>
  <c r="I8782" i="1"/>
  <c r="I8702" i="1"/>
  <c r="I10237" i="1"/>
  <c r="I10173" i="1"/>
  <c r="I10125" i="1"/>
  <c r="I10061" i="1"/>
  <c r="I9997" i="1"/>
  <c r="I9933" i="1"/>
  <c r="I9869" i="1"/>
  <c r="I9789" i="1"/>
  <c r="I9741" i="1"/>
  <c r="I9661" i="1"/>
  <c r="I9597" i="1"/>
  <c r="I9533" i="1"/>
  <c r="I9501" i="1"/>
  <c r="I9421" i="1"/>
  <c r="I9357" i="1"/>
  <c r="I9293" i="1"/>
  <c r="I9229" i="1"/>
  <c r="I9165" i="1"/>
  <c r="I9101" i="1"/>
  <c r="I9037" i="1"/>
  <c r="I10236" i="1"/>
  <c r="I10188" i="1"/>
  <c r="I10140" i="1"/>
  <c r="I10092" i="1"/>
  <c r="I10044" i="1"/>
  <c r="I9996" i="1"/>
  <c r="I9948" i="1"/>
  <c r="I9900" i="1"/>
  <c r="I9852" i="1"/>
  <c r="I9804" i="1"/>
  <c r="I10251" i="1"/>
  <c r="I10235" i="1"/>
  <c r="I10219" i="1"/>
  <c r="I10203" i="1"/>
  <c r="I10187" i="1"/>
  <c r="I10171" i="1"/>
  <c r="I10155" i="1"/>
  <c r="I10139" i="1"/>
  <c r="I10123" i="1"/>
  <c r="I10107" i="1"/>
  <c r="I10091" i="1"/>
  <c r="I10075" i="1"/>
  <c r="I10059" i="1"/>
  <c r="I10043" i="1"/>
  <c r="I10027" i="1"/>
  <c r="I10011" i="1"/>
  <c r="I9995" i="1"/>
  <c r="I9979" i="1"/>
  <c r="I9963" i="1"/>
  <c r="I9947" i="1"/>
  <c r="I9931" i="1"/>
  <c r="I9915" i="1"/>
  <c r="I9899" i="1"/>
  <c r="I9883" i="1"/>
  <c r="I9867" i="1"/>
  <c r="I9851" i="1"/>
  <c r="I9835" i="1"/>
  <c r="I9819" i="1"/>
  <c r="I9803" i="1"/>
  <c r="I9787" i="1"/>
  <c r="I9771" i="1"/>
  <c r="I9755" i="1"/>
  <c r="I9739" i="1"/>
  <c r="I9723" i="1"/>
  <c r="I9707" i="1"/>
  <c r="I9691" i="1"/>
  <c r="I9675" i="1"/>
  <c r="I9659" i="1"/>
  <c r="I9643" i="1"/>
  <c r="I9627" i="1"/>
  <c r="I9611" i="1"/>
  <c r="I9595" i="1"/>
  <c r="I9579" i="1"/>
  <c r="I9563" i="1"/>
  <c r="I9547" i="1"/>
  <c r="I9531" i="1"/>
  <c r="I9515" i="1"/>
  <c r="I9499" i="1"/>
  <c r="I9483" i="1"/>
  <c r="I9467" i="1"/>
  <c r="I9451" i="1"/>
  <c r="I9435" i="1"/>
  <c r="I9419" i="1"/>
  <c r="I9403" i="1"/>
  <c r="I9387" i="1"/>
  <c r="I9371" i="1"/>
  <c r="I9355" i="1"/>
  <c r="I9339" i="1"/>
  <c r="I9323" i="1"/>
  <c r="I9307" i="1"/>
  <c r="I9291" i="1"/>
  <c r="I9275" i="1"/>
  <c r="I9259" i="1"/>
  <c r="I9243" i="1"/>
  <c r="I9227" i="1"/>
  <c r="I9211" i="1"/>
  <c r="I9195" i="1"/>
  <c r="I9179" i="1"/>
  <c r="I9163" i="1"/>
  <c r="I9147" i="1"/>
  <c r="I9131" i="1"/>
  <c r="I9115" i="1"/>
  <c r="I9099" i="1"/>
  <c r="I9083" i="1"/>
  <c r="I9067" i="1"/>
  <c r="I9051" i="1"/>
  <c r="I9035" i="1"/>
  <c r="I9019" i="1"/>
  <c r="I9003" i="1"/>
  <c r="I8987" i="1"/>
  <c r="I8971" i="1"/>
  <c r="I8955" i="1"/>
  <c r="I8939" i="1"/>
  <c r="I8923" i="1"/>
  <c r="I8907" i="1"/>
  <c r="I8891" i="1"/>
  <c r="I8875" i="1"/>
  <c r="I8859" i="1"/>
  <c r="I8843" i="1"/>
  <c r="I8827" i="1"/>
  <c r="I8811" i="1"/>
  <c r="I8795" i="1"/>
  <c r="I8779" i="1"/>
  <c r="I8763" i="1"/>
  <c r="I8747" i="1"/>
  <c r="I8731" i="1"/>
  <c r="I8715" i="1"/>
  <c r="I8699" i="1"/>
  <c r="I8683" i="1"/>
  <c r="I8667" i="1"/>
  <c r="I8651" i="1"/>
  <c r="I8635" i="1"/>
  <c r="I8619" i="1"/>
  <c r="I8603" i="1"/>
  <c r="I8587" i="1"/>
  <c r="I8571" i="1"/>
  <c r="I8555" i="1"/>
  <c r="I8539" i="1"/>
  <c r="I8523" i="1"/>
  <c r="I8507" i="1"/>
  <c r="I8491" i="1"/>
  <c r="I8475" i="1"/>
  <c r="I8459" i="1"/>
  <c r="I8443" i="1"/>
  <c r="I8427" i="1"/>
  <c r="I8411" i="1"/>
  <c r="I8395" i="1"/>
  <c r="I8379" i="1"/>
  <c r="I8363" i="1"/>
  <c r="I8347" i="1"/>
  <c r="I8331" i="1"/>
  <c r="I8315" i="1"/>
  <c r="I8299" i="1"/>
  <c r="I8283" i="1"/>
  <c r="I8267" i="1"/>
  <c r="I8251" i="1"/>
  <c r="I8235" i="1"/>
  <c r="L10233" i="1"/>
  <c r="J10233" i="1"/>
  <c r="K10233" i="1"/>
  <c r="I9945" i="1"/>
  <c r="I10238" i="1"/>
  <c r="I10158" i="1"/>
  <c r="I10078" i="1"/>
  <c r="I9998" i="1"/>
  <c r="I9902" i="1"/>
  <c r="I9822" i="1"/>
  <c r="I9678" i="1"/>
  <c r="I9598" i="1"/>
  <c r="I9518" i="1"/>
  <c r="I9438" i="1"/>
  <c r="I9358" i="1"/>
  <c r="I9278" i="1"/>
  <c r="I9166" i="1"/>
  <c r="I9102" i="1"/>
  <c r="I8990" i="1"/>
  <c r="I8942" i="1"/>
  <c r="I8830" i="1"/>
  <c r="I8734" i="1"/>
  <c r="I8654" i="1"/>
  <c r="I10221" i="1"/>
  <c r="I10157" i="1"/>
  <c r="I10093" i="1"/>
  <c r="I10045" i="1"/>
  <c r="I9981" i="1"/>
  <c r="I9917" i="1"/>
  <c r="I9853" i="1"/>
  <c r="I9773" i="1"/>
  <c r="I9709" i="1"/>
  <c r="I9677" i="1"/>
  <c r="I9613" i="1"/>
  <c r="I9549" i="1"/>
  <c r="I9469" i="1"/>
  <c r="I9405" i="1"/>
  <c r="I9341" i="1"/>
  <c r="I9261" i="1"/>
  <c r="I9197" i="1"/>
  <c r="I9133" i="1"/>
  <c r="I9085" i="1"/>
  <c r="I10268" i="1"/>
  <c r="I10204" i="1"/>
  <c r="I10156" i="1"/>
  <c r="I10124" i="1"/>
  <c r="I10076" i="1"/>
  <c r="I10028" i="1"/>
  <c r="I9980" i="1"/>
  <c r="I9932" i="1"/>
  <c r="I9884" i="1"/>
  <c r="I9836" i="1"/>
  <c r="I9788" i="1"/>
  <c r="I10267" i="1"/>
  <c r="I10266" i="1"/>
  <c r="I10250" i="1"/>
  <c r="I10234" i="1"/>
  <c r="I10218" i="1"/>
  <c r="I10202" i="1"/>
  <c r="I10186" i="1"/>
  <c r="I10170" i="1"/>
  <c r="I10154" i="1"/>
  <c r="I10138" i="1"/>
  <c r="I10122" i="1"/>
  <c r="I10106" i="1"/>
  <c r="I10090" i="1"/>
  <c r="I10074" i="1"/>
  <c r="I10058" i="1"/>
  <c r="I10042" i="1"/>
  <c r="I10026" i="1"/>
  <c r="I10010" i="1"/>
  <c r="I9994" i="1"/>
  <c r="I9978" i="1"/>
  <c r="I9962" i="1"/>
  <c r="I9946" i="1"/>
  <c r="I9930" i="1"/>
  <c r="I9914" i="1"/>
  <c r="I9898" i="1"/>
  <c r="I9882" i="1"/>
  <c r="I9866" i="1"/>
  <c r="I9850" i="1"/>
  <c r="I9834" i="1"/>
  <c r="I9818" i="1"/>
  <c r="I9802" i="1"/>
  <c r="I9786" i="1"/>
  <c r="I9770" i="1"/>
  <c r="I9754" i="1"/>
  <c r="I9738" i="1"/>
  <c r="I9722" i="1"/>
  <c r="I9706" i="1"/>
  <c r="I9690" i="1"/>
  <c r="I9674" i="1"/>
  <c r="I9658" i="1"/>
  <c r="I9642" i="1"/>
  <c r="I9626" i="1"/>
  <c r="I9610" i="1"/>
  <c r="I9594" i="1"/>
  <c r="I9578" i="1"/>
  <c r="I9562" i="1"/>
  <c r="I9546" i="1"/>
  <c r="I9530" i="1"/>
  <c r="I9514" i="1"/>
  <c r="I9498" i="1"/>
  <c r="I9482" i="1"/>
  <c r="I9466" i="1"/>
  <c r="I9450" i="1"/>
  <c r="I9434" i="1"/>
  <c r="I9418" i="1"/>
  <c r="I9402" i="1"/>
  <c r="I9386" i="1"/>
  <c r="I9370" i="1"/>
  <c r="I9354" i="1"/>
  <c r="I9338" i="1"/>
  <c r="I9322" i="1"/>
  <c r="I9306" i="1"/>
  <c r="I9290" i="1"/>
  <c r="I9274" i="1"/>
  <c r="I9258" i="1"/>
  <c r="I9242" i="1"/>
  <c r="I9226" i="1"/>
  <c r="I9210" i="1"/>
  <c r="I9194" i="1"/>
  <c r="I9178" i="1"/>
  <c r="I9162" i="1"/>
  <c r="I9146" i="1"/>
  <c r="I9130" i="1"/>
  <c r="I9114" i="1"/>
  <c r="I9098" i="1"/>
  <c r="I9082" i="1"/>
  <c r="I9066" i="1"/>
  <c r="I9050" i="1"/>
  <c r="I9034" i="1"/>
  <c r="I9018" i="1"/>
  <c r="I9002" i="1"/>
  <c r="I8986" i="1"/>
  <c r="I8970" i="1"/>
  <c r="I8954" i="1"/>
  <c r="I8938" i="1"/>
  <c r="I8922" i="1"/>
  <c r="I8906" i="1"/>
  <c r="I8890" i="1"/>
  <c r="I8874" i="1"/>
  <c r="I8858" i="1"/>
  <c r="I8842" i="1"/>
  <c r="I8826" i="1"/>
  <c r="I8810" i="1"/>
  <c r="I8794" i="1"/>
  <c r="I8778" i="1"/>
  <c r="I8762" i="1"/>
  <c r="I8746" i="1"/>
  <c r="I7546" i="1"/>
  <c r="J10121" i="1"/>
  <c r="K10121" i="1"/>
  <c r="L10121" i="1"/>
  <c r="I9865" i="1"/>
  <c r="I9673" i="1"/>
  <c r="I9529" i="1"/>
  <c r="I9305" i="1"/>
  <c r="I9129" i="1"/>
  <c r="I8985" i="1"/>
  <c r="I8777" i="1"/>
  <c r="I8617" i="1"/>
  <c r="I8473" i="1"/>
  <c r="I8329" i="1"/>
  <c r="I8153" i="1"/>
  <c r="I7961" i="1"/>
  <c r="I7785" i="1"/>
  <c r="I7593" i="1"/>
  <c r="I7433" i="1"/>
  <c r="I7289" i="1"/>
  <c r="I7113" i="1"/>
  <c r="I6937" i="1"/>
  <c r="I6777" i="1"/>
  <c r="I6729" i="1"/>
  <c r="I6681" i="1"/>
  <c r="I6633" i="1"/>
  <c r="I6585" i="1"/>
  <c r="I6537" i="1"/>
  <c r="I6489" i="1"/>
  <c r="I6441" i="1"/>
  <c r="I6393" i="1"/>
  <c r="I6345" i="1"/>
  <c r="I6297" i="1"/>
  <c r="I6249" i="1"/>
  <c r="I6201" i="1"/>
  <c r="I6153" i="1"/>
  <c r="I6121" i="1"/>
  <c r="I6073" i="1"/>
  <c r="I6041" i="1"/>
  <c r="I5993" i="1"/>
  <c r="I5945" i="1"/>
  <c r="I5881" i="1"/>
  <c r="I5833" i="1"/>
  <c r="I5785" i="1"/>
  <c r="I5753" i="1"/>
  <c r="I5689" i="1"/>
  <c r="I5657" i="1"/>
  <c r="I5593" i="1"/>
  <c r="I5545" i="1"/>
  <c r="I5497" i="1"/>
  <c r="I5449" i="1"/>
  <c r="I5401" i="1"/>
  <c r="I5369" i="1"/>
  <c r="I5305" i="1"/>
  <c r="I5257" i="1"/>
  <c r="I5209" i="1"/>
  <c r="I5177" i="1"/>
  <c r="I5129" i="1"/>
  <c r="I5065" i="1"/>
  <c r="I5049" i="1"/>
  <c r="I5033" i="1"/>
  <c r="I5017" i="1"/>
  <c r="I5001" i="1"/>
  <c r="I4985" i="1"/>
  <c r="I4969" i="1"/>
  <c r="I4953" i="1"/>
  <c r="I4937" i="1"/>
  <c r="I4921" i="1"/>
  <c r="I4905" i="1"/>
  <c r="I4889" i="1"/>
  <c r="I4873" i="1"/>
  <c r="I4857" i="1"/>
  <c r="I4841" i="1"/>
  <c r="I4825" i="1"/>
  <c r="I4809" i="1"/>
  <c r="I4793" i="1"/>
  <c r="I4777" i="1"/>
  <c r="I4761" i="1"/>
  <c r="I4745" i="1"/>
  <c r="I4729" i="1"/>
  <c r="I4713" i="1"/>
  <c r="I4697" i="1"/>
  <c r="I4681" i="1"/>
  <c r="I4665" i="1"/>
  <c r="I4649" i="1"/>
  <c r="I4633" i="1"/>
  <c r="I4617" i="1"/>
  <c r="I4601" i="1"/>
  <c r="I4585" i="1"/>
  <c r="I4569" i="1"/>
  <c r="I4553" i="1"/>
  <c r="I4537" i="1"/>
  <c r="I4521" i="1"/>
  <c r="I4505" i="1"/>
  <c r="I4489" i="1"/>
  <c r="I4473" i="1"/>
  <c r="I4457" i="1"/>
  <c r="I4441" i="1"/>
  <c r="I4425" i="1"/>
  <c r="I4409" i="1"/>
  <c r="I4393" i="1"/>
  <c r="I4377" i="1"/>
  <c r="I4361" i="1"/>
  <c r="I4345" i="1"/>
  <c r="I4329" i="1"/>
  <c r="I4313" i="1"/>
  <c r="I4297" i="1"/>
  <c r="I4281" i="1"/>
  <c r="I4265" i="1"/>
  <c r="I4249" i="1"/>
  <c r="I4233" i="1"/>
  <c r="I4217" i="1"/>
  <c r="I4201" i="1"/>
  <c r="I4185" i="1"/>
  <c r="I4169" i="1"/>
  <c r="I4153" i="1"/>
  <c r="I4137" i="1"/>
  <c r="I4121" i="1"/>
  <c r="I4105" i="1"/>
  <c r="I4089" i="1"/>
  <c r="I4073" i="1"/>
  <c r="I4057" i="1"/>
  <c r="I4041" i="1"/>
  <c r="I4025" i="1"/>
  <c r="I4009" i="1"/>
  <c r="I3993" i="1"/>
  <c r="I3977" i="1"/>
  <c r="I3961" i="1"/>
  <c r="I3945" i="1"/>
  <c r="I3929" i="1"/>
  <c r="I3913" i="1"/>
  <c r="I3897" i="1"/>
  <c r="I3881" i="1"/>
  <c r="I3865" i="1"/>
  <c r="I3849" i="1"/>
  <c r="I3833" i="1"/>
  <c r="I3817" i="1"/>
  <c r="I3801" i="1"/>
  <c r="I3785" i="1"/>
  <c r="I3769" i="1"/>
  <c r="I3753" i="1"/>
  <c r="I3737" i="1"/>
  <c r="I3721" i="1"/>
  <c r="I3705" i="1"/>
  <c r="I3689" i="1"/>
  <c r="I3673" i="1"/>
  <c r="I3657" i="1"/>
  <c r="I3641" i="1"/>
  <c r="I3625" i="1"/>
  <c r="I3609" i="1"/>
  <c r="I3593" i="1"/>
  <c r="I3577" i="1"/>
  <c r="I3561" i="1"/>
  <c r="I3545" i="1"/>
  <c r="I3529" i="1"/>
  <c r="I3513" i="1"/>
  <c r="I3497" i="1"/>
  <c r="I3481" i="1"/>
  <c r="I3465" i="1"/>
  <c r="I3449" i="1"/>
  <c r="I3433" i="1"/>
  <c r="I3417" i="1"/>
  <c r="I3401" i="1"/>
  <c r="I3385" i="1"/>
  <c r="I3369" i="1"/>
  <c r="I3353" i="1"/>
  <c r="I3337" i="1"/>
  <c r="I3321" i="1"/>
  <c r="I3305" i="1"/>
  <c r="I3289" i="1"/>
  <c r="I3273" i="1"/>
  <c r="I3257" i="1"/>
  <c r="I3241" i="1"/>
  <c r="I3225" i="1"/>
  <c r="I3209" i="1"/>
  <c r="I3193" i="1"/>
  <c r="I3177" i="1"/>
  <c r="I3161" i="1"/>
  <c r="I3145" i="1"/>
  <c r="I3129" i="1"/>
  <c r="I3113" i="1"/>
  <c r="I3097" i="1"/>
  <c r="J10057" i="1"/>
  <c r="K10057" i="1"/>
  <c r="L10057" i="1"/>
  <c r="I9785" i="1"/>
  <c r="I9625" i="1"/>
  <c r="I9449" i="1"/>
  <c r="I9273" i="1"/>
  <c r="I9081" i="1"/>
  <c r="I8905" i="1"/>
  <c r="I8729" i="1"/>
  <c r="I8569" i="1"/>
  <c r="I8361" i="1"/>
  <c r="I8185" i="1"/>
  <c r="I8041" i="1"/>
  <c r="I7881" i="1"/>
  <c r="I7721" i="1"/>
  <c r="I7545" i="1"/>
  <c r="I7385" i="1"/>
  <c r="I7209" i="1"/>
  <c r="I7033" i="1"/>
  <c r="I6841" i="1"/>
  <c r="I6745" i="1"/>
  <c r="I6697" i="1"/>
  <c r="I6649" i="1"/>
  <c r="I6601" i="1"/>
  <c r="I6553" i="1"/>
  <c r="I6505" i="1"/>
  <c r="I6457" i="1"/>
  <c r="I6409" i="1"/>
  <c r="I6377" i="1"/>
  <c r="I6313" i="1"/>
  <c r="I6265" i="1"/>
  <c r="I6217" i="1"/>
  <c r="I6169" i="1"/>
  <c r="I6105" i="1"/>
  <c r="I6057" i="1"/>
  <c r="I6009" i="1"/>
  <c r="I5961" i="1"/>
  <c r="I5913" i="1"/>
  <c r="I5865" i="1"/>
  <c r="I5817" i="1"/>
  <c r="I5769" i="1"/>
  <c r="I5721" i="1"/>
  <c r="I5673" i="1"/>
  <c r="I5625" i="1"/>
  <c r="I5577" i="1"/>
  <c r="I5529" i="1"/>
  <c r="I5481" i="1"/>
  <c r="I5433" i="1"/>
  <c r="I5385" i="1"/>
  <c r="I5321" i="1"/>
  <c r="I5273" i="1"/>
  <c r="I5225" i="1"/>
  <c r="I5161" i="1"/>
  <c r="I5113" i="1"/>
  <c r="I5097" i="1"/>
  <c r="I10248" i="1"/>
  <c r="I10216" i="1"/>
  <c r="I10184" i="1"/>
  <c r="I10152" i="1"/>
  <c r="I10120" i="1"/>
  <c r="I10088" i="1"/>
  <c r="I10056" i="1"/>
  <c r="I10040" i="1"/>
  <c r="I10024" i="1"/>
  <c r="I9992" i="1"/>
  <c r="I9976" i="1"/>
  <c r="I9960" i="1"/>
  <c r="I9944" i="1"/>
  <c r="I9928" i="1"/>
  <c r="I9912" i="1"/>
  <c r="I9896" i="1"/>
  <c r="I9880" i="1"/>
  <c r="I9864" i="1"/>
  <c r="I9848" i="1"/>
  <c r="I9832" i="1"/>
  <c r="I9816" i="1"/>
  <c r="I9800" i="1"/>
  <c r="I9784" i="1"/>
  <c r="I9768" i="1"/>
  <c r="I9752" i="1"/>
  <c r="I9736" i="1"/>
  <c r="I9720" i="1"/>
  <c r="I9704" i="1"/>
  <c r="I9688" i="1"/>
  <c r="I9672" i="1"/>
  <c r="I9656" i="1"/>
  <c r="I9640" i="1"/>
  <c r="I9624" i="1"/>
  <c r="I9608" i="1"/>
  <c r="I9592" i="1"/>
  <c r="I9576" i="1"/>
  <c r="I9560" i="1"/>
  <c r="I9544" i="1"/>
  <c r="I9528" i="1"/>
  <c r="I9512" i="1"/>
  <c r="I9496" i="1"/>
  <c r="I9480" i="1"/>
  <c r="I9464" i="1"/>
  <c r="I9448" i="1"/>
  <c r="I9432" i="1"/>
  <c r="I9416" i="1"/>
  <c r="I9400" i="1"/>
  <c r="I9384" i="1"/>
  <c r="I9368" i="1"/>
  <c r="I9352" i="1"/>
  <c r="I9336" i="1"/>
  <c r="I9320" i="1"/>
  <c r="I9304" i="1"/>
  <c r="I9288" i="1"/>
  <c r="I9272" i="1"/>
  <c r="I9256" i="1"/>
  <c r="I9240" i="1"/>
  <c r="I9224" i="1"/>
  <c r="I9208" i="1"/>
  <c r="I9192" i="1"/>
  <c r="I9176" i="1"/>
  <c r="I9160" i="1"/>
  <c r="I9144" i="1"/>
  <c r="I9128" i="1"/>
  <c r="I9112" i="1"/>
  <c r="I9096" i="1"/>
  <c r="I9080" i="1"/>
  <c r="I9064" i="1"/>
  <c r="I9048" i="1"/>
  <c r="I9032" i="1"/>
  <c r="I9016" i="1"/>
  <c r="I9000" i="1"/>
  <c r="I8984" i="1"/>
  <c r="I8968" i="1"/>
  <c r="I8952" i="1"/>
  <c r="I8936" i="1"/>
  <c r="I8920" i="1"/>
  <c r="I8904" i="1"/>
  <c r="I8888" i="1"/>
  <c r="I8872" i="1"/>
  <c r="I8856" i="1"/>
  <c r="I8840" i="1"/>
  <c r="I8824" i="1"/>
  <c r="I8808" i="1"/>
  <c r="I8792" i="1"/>
  <c r="I8776" i="1"/>
  <c r="I8760" i="1"/>
  <c r="I8744" i="1"/>
  <c r="I8728" i="1"/>
  <c r="I8712" i="1"/>
  <c r="I8696" i="1"/>
  <c r="I8680" i="1"/>
  <c r="I8664" i="1"/>
  <c r="I8648" i="1"/>
  <c r="I8632" i="1"/>
  <c r="I8616" i="1"/>
  <c r="I8600" i="1"/>
  <c r="I8584" i="1"/>
  <c r="I8568" i="1"/>
  <c r="I8552" i="1"/>
  <c r="I8536" i="1"/>
  <c r="I8520" i="1"/>
  <c r="I8504" i="1"/>
  <c r="I8488" i="1"/>
  <c r="I8472" i="1"/>
  <c r="I8456" i="1"/>
  <c r="I8440" i="1"/>
  <c r="I8424" i="1"/>
  <c r="I8408" i="1"/>
  <c r="I8392" i="1"/>
  <c r="I8376" i="1"/>
  <c r="I8360" i="1"/>
  <c r="I8344" i="1"/>
  <c r="I8328" i="1"/>
  <c r="I8312" i="1"/>
  <c r="I8296" i="1"/>
  <c r="I8280" i="1"/>
  <c r="I8264" i="1"/>
  <c r="I8248" i="1"/>
  <c r="I8232" i="1"/>
  <c r="I8216" i="1"/>
  <c r="I8200" i="1"/>
  <c r="I8184" i="1"/>
  <c r="I8168" i="1"/>
  <c r="I8152" i="1"/>
  <c r="I8136" i="1"/>
  <c r="I8120" i="1"/>
  <c r="J10201" i="1"/>
  <c r="K10201" i="1"/>
  <c r="L10201" i="1"/>
  <c r="I9993" i="1"/>
  <c r="I9753" i="1"/>
  <c r="I9561" i="1"/>
  <c r="I9401" i="1"/>
  <c r="I9257" i="1"/>
  <c r="I9097" i="1"/>
  <c r="I8921" i="1"/>
  <c r="I8745" i="1"/>
  <c r="I8441" i="1"/>
  <c r="I8265" i="1"/>
  <c r="I7993" i="1"/>
  <c r="I7801" i="1"/>
  <c r="I7657" i="1"/>
  <c r="I7257" i="1"/>
  <c r="I7081" i="1"/>
  <c r="I6921" i="1"/>
  <c r="I6761" i="1"/>
  <c r="I6713" i="1"/>
  <c r="I6665" i="1"/>
  <c r="I6617" i="1"/>
  <c r="I6569" i="1"/>
  <c r="I6521" i="1"/>
  <c r="I6473" i="1"/>
  <c r="I6425" i="1"/>
  <c r="I6361" i="1"/>
  <c r="I6329" i="1"/>
  <c r="I6281" i="1"/>
  <c r="I6233" i="1"/>
  <c r="I6185" i="1"/>
  <c r="I6137" i="1"/>
  <c r="I6089" i="1"/>
  <c r="I6025" i="1"/>
  <c r="I5977" i="1"/>
  <c r="I5929" i="1"/>
  <c r="I5897" i="1"/>
  <c r="I5849" i="1"/>
  <c r="I5801" i="1"/>
  <c r="I5737" i="1"/>
  <c r="I5705" i="1"/>
  <c r="I5641" i="1"/>
  <c r="I5609" i="1"/>
  <c r="I5561" i="1"/>
  <c r="I5513" i="1"/>
  <c r="I5465" i="1"/>
  <c r="I5417" i="1"/>
  <c r="I5353" i="1"/>
  <c r="I5337" i="1"/>
  <c r="I5289" i="1"/>
  <c r="I5241" i="1"/>
  <c r="I5193" i="1"/>
  <c r="I5145" i="1"/>
  <c r="I5081" i="1"/>
  <c r="I10264" i="1"/>
  <c r="I10232" i="1"/>
  <c r="I10200" i="1"/>
  <c r="I10168" i="1"/>
  <c r="I10136" i="1"/>
  <c r="I10104" i="1"/>
  <c r="I10072" i="1"/>
  <c r="I10008" i="1"/>
  <c r="I10263" i="1"/>
  <c r="I10247" i="1"/>
  <c r="I10231" i="1"/>
  <c r="I10215" i="1"/>
  <c r="I10199" i="1"/>
  <c r="I10183" i="1"/>
  <c r="I10167" i="1"/>
  <c r="I10151" i="1"/>
  <c r="I10135" i="1"/>
  <c r="I10119" i="1"/>
  <c r="I10103" i="1"/>
  <c r="I10087" i="1"/>
  <c r="I10071" i="1"/>
  <c r="I10055" i="1"/>
  <c r="I10039" i="1"/>
  <c r="I10023" i="1"/>
  <c r="I10007" i="1"/>
  <c r="I9991" i="1"/>
  <c r="I9975" i="1"/>
  <c r="I9959" i="1"/>
  <c r="I9943" i="1"/>
  <c r="I9927" i="1"/>
  <c r="I9911" i="1"/>
  <c r="I9895" i="1"/>
  <c r="I9879" i="1"/>
  <c r="I9863" i="1"/>
  <c r="I9847" i="1"/>
  <c r="I9831" i="1"/>
  <c r="I9815" i="1"/>
  <c r="I9799" i="1"/>
  <c r="I9783" i="1"/>
  <c r="I9767" i="1"/>
  <c r="I9751" i="1"/>
  <c r="I9735" i="1"/>
  <c r="I9719" i="1"/>
  <c r="I9703" i="1"/>
  <c r="I9687" i="1"/>
  <c r="I9671" i="1"/>
  <c r="I9655" i="1"/>
  <c r="I9639" i="1"/>
  <c r="I9623" i="1"/>
  <c r="I9607" i="1"/>
  <c r="I9591" i="1"/>
  <c r="I9575" i="1"/>
  <c r="I9559" i="1"/>
  <c r="I9543" i="1"/>
  <c r="I9527" i="1"/>
  <c r="I9511" i="1"/>
  <c r="I9495" i="1"/>
  <c r="I9479" i="1"/>
  <c r="I9463" i="1"/>
  <c r="I9447" i="1"/>
  <c r="I9431" i="1"/>
  <c r="I9415" i="1"/>
  <c r="I9399" i="1"/>
  <c r="I9383" i="1"/>
  <c r="I9367" i="1"/>
  <c r="I9351" i="1"/>
  <c r="I9335" i="1"/>
  <c r="I9319" i="1"/>
  <c r="I9303" i="1"/>
  <c r="I9287" i="1"/>
  <c r="I9271" i="1"/>
  <c r="I9255" i="1"/>
  <c r="I9239" i="1"/>
  <c r="I9223" i="1"/>
  <c r="I9207" i="1"/>
  <c r="I9191" i="1"/>
  <c r="I9175" i="1"/>
  <c r="I9159" i="1"/>
  <c r="I9143" i="1"/>
  <c r="I9127" i="1"/>
  <c r="I9111" i="1"/>
  <c r="I9095" i="1"/>
  <c r="I9079" i="1"/>
  <c r="I9063" i="1"/>
  <c r="I9047" i="1"/>
  <c r="I9031" i="1"/>
  <c r="I9015" i="1"/>
  <c r="I8999" i="1"/>
  <c r="I8983" i="1"/>
  <c r="I8967" i="1"/>
  <c r="I8951" i="1"/>
  <c r="I8935" i="1"/>
  <c r="I8919" i="1"/>
  <c r="I8903" i="1"/>
  <c r="I8887" i="1"/>
  <c r="I8871" i="1"/>
  <c r="I8855" i="1"/>
  <c r="I8839" i="1"/>
  <c r="I8823" i="1"/>
  <c r="I8807" i="1"/>
  <c r="I8791" i="1"/>
  <c r="I8775" i="1"/>
  <c r="I8759" i="1"/>
  <c r="I8743" i="1"/>
  <c r="I8343" i="1"/>
  <c r="J10009" i="1"/>
  <c r="K10009" i="1"/>
  <c r="L10009" i="1"/>
  <c r="I9737" i="1"/>
  <c r="I9577" i="1"/>
  <c r="I9385" i="1"/>
  <c r="I9209" i="1"/>
  <c r="I9017" i="1"/>
  <c r="I8841" i="1"/>
  <c r="I8665" i="1"/>
  <c r="I8521" i="1"/>
  <c r="I8297" i="1"/>
  <c r="I8121" i="1"/>
  <c r="I7945" i="1"/>
  <c r="I7753" i="1"/>
  <c r="I7609" i="1"/>
  <c r="I7465" i="1"/>
  <c r="I7305" i="1"/>
  <c r="I7177" i="1"/>
  <c r="I6985" i="1"/>
  <c r="I6809" i="1"/>
  <c r="I10150" i="1"/>
  <c r="I10054" i="1"/>
  <c r="I9894" i="1"/>
  <c r="I9830" i="1"/>
  <c r="I9814" i="1"/>
  <c r="I9798" i="1"/>
  <c r="I9782" i="1"/>
  <c r="I9766" i="1"/>
  <c r="I9750" i="1"/>
  <c r="I9734" i="1"/>
  <c r="I9718" i="1"/>
  <c r="I9702" i="1"/>
  <c r="I9686" i="1"/>
  <c r="I9670" i="1"/>
  <c r="I9654" i="1"/>
  <c r="I9638" i="1"/>
  <c r="I9622" i="1"/>
  <c r="I9606" i="1"/>
  <c r="I9590" i="1"/>
  <c r="I9574" i="1"/>
  <c r="I9558" i="1"/>
  <c r="I9542" i="1"/>
  <c r="I9526" i="1"/>
  <c r="I9510" i="1"/>
  <c r="I9494" i="1"/>
  <c r="I9478" i="1"/>
  <c r="I9462" i="1"/>
  <c r="I9446" i="1"/>
  <c r="I9430" i="1"/>
  <c r="I9414" i="1"/>
  <c r="I9398" i="1"/>
  <c r="I9382" i="1"/>
  <c r="I9366" i="1"/>
  <c r="I9350" i="1"/>
  <c r="I9334" i="1"/>
  <c r="I9318" i="1"/>
  <c r="I9302" i="1"/>
  <c r="I9286" i="1"/>
  <c r="I9270" i="1"/>
  <c r="I9254" i="1"/>
  <c r="I9238" i="1"/>
  <c r="I9222" i="1"/>
  <c r="I9206" i="1"/>
  <c r="I9190" i="1"/>
  <c r="I9174" i="1"/>
  <c r="I9158" i="1"/>
  <c r="I9142" i="1"/>
  <c r="I9126" i="1"/>
  <c r="I9110" i="1"/>
  <c r="I9094" i="1"/>
  <c r="I9078" i="1"/>
  <c r="I9062" i="1"/>
  <c r="I9046" i="1"/>
  <c r="I9030" i="1"/>
  <c r="I9014" i="1"/>
  <c r="I8998" i="1"/>
  <c r="I8982" i="1"/>
  <c r="I8966" i="1"/>
  <c r="I8950" i="1"/>
  <c r="I8934" i="1"/>
  <c r="I8918" i="1"/>
  <c r="I8902" i="1"/>
  <c r="I8886" i="1"/>
  <c r="I8870" i="1"/>
  <c r="I8854" i="1"/>
  <c r="I8838" i="1"/>
  <c r="I8822" i="1"/>
  <c r="I8806" i="1"/>
  <c r="I8790" i="1"/>
  <c r="I8774" i="1"/>
  <c r="I8758" i="1"/>
  <c r="I8742" i="1"/>
  <c r="I8726" i="1"/>
  <c r="I8710" i="1"/>
  <c r="I8694" i="1"/>
  <c r="I8678" i="1"/>
  <c r="I8662" i="1"/>
  <c r="I8646" i="1"/>
  <c r="I8630" i="1"/>
  <c r="I8614" i="1"/>
  <c r="I8598" i="1"/>
  <c r="I8582" i="1"/>
  <c r="I8566" i="1"/>
  <c r="I8550" i="1"/>
  <c r="I8534" i="1"/>
  <c r="I8518" i="1"/>
  <c r="I8502" i="1"/>
  <c r="I8486" i="1"/>
  <c r="I8470" i="1"/>
  <c r="I8454" i="1"/>
  <c r="I8438" i="1"/>
  <c r="I8422" i="1"/>
  <c r="I8406" i="1"/>
  <c r="I8390" i="1"/>
  <c r="I8374" i="1"/>
  <c r="I8358" i="1"/>
  <c r="I8342" i="1"/>
  <c r="I8326" i="1"/>
  <c r="I8310" i="1"/>
  <c r="I8294" i="1"/>
  <c r="I8278" i="1"/>
  <c r="I8262" i="1"/>
  <c r="I8246" i="1"/>
  <c r="I8230" i="1"/>
  <c r="I8214" i="1"/>
  <c r="I8198" i="1"/>
  <c r="I8182" i="1"/>
  <c r="I8166" i="1"/>
  <c r="I8150" i="1"/>
  <c r="I8134" i="1"/>
  <c r="I8118" i="1"/>
  <c r="I8102" i="1"/>
  <c r="I8086" i="1"/>
  <c r="I8070" i="1"/>
  <c r="I8054" i="1"/>
  <c r="I8038" i="1"/>
  <c r="I8022" i="1"/>
  <c r="I8006" i="1"/>
  <c r="I7990" i="1"/>
  <c r="I7974" i="1"/>
  <c r="I7958" i="1"/>
  <c r="I7942" i="1"/>
  <c r="I7926" i="1"/>
  <c r="I7910" i="1"/>
  <c r="I7894" i="1"/>
  <c r="I7878" i="1"/>
  <c r="I7862" i="1"/>
  <c r="I7846" i="1"/>
  <c r="I7830" i="1"/>
  <c r="I7814" i="1"/>
  <c r="I7798" i="1"/>
  <c r="I7782" i="1"/>
  <c r="I7766" i="1"/>
  <c r="I7750" i="1"/>
  <c r="I7734" i="1"/>
  <c r="I7718" i="1"/>
  <c r="I7702" i="1"/>
  <c r="I7686" i="1"/>
  <c r="I7670" i="1"/>
  <c r="I7654" i="1"/>
  <c r="I7638" i="1"/>
  <c r="I7622" i="1"/>
  <c r="I7606" i="1"/>
  <c r="I7590" i="1"/>
  <c r="I7574" i="1"/>
  <c r="J10153" i="1"/>
  <c r="K10153" i="1"/>
  <c r="L10153" i="1"/>
  <c r="I9913" i="1"/>
  <c r="I9689" i="1"/>
  <c r="I9497" i="1"/>
  <c r="I9337" i="1"/>
  <c r="I9145" i="1"/>
  <c r="I8953" i="1"/>
  <c r="I8809" i="1"/>
  <c r="I8649" i="1"/>
  <c r="I8505" i="1"/>
  <c r="I8377" i="1"/>
  <c r="I8201" i="1"/>
  <c r="I8025" i="1"/>
  <c r="I7849" i="1"/>
  <c r="I7673" i="1"/>
  <c r="I7497" i="1"/>
  <c r="I7337" i="1"/>
  <c r="I7225" i="1"/>
  <c r="I7049" i="1"/>
  <c r="I6873" i="1"/>
  <c r="I10214" i="1"/>
  <c r="I10086" i="1"/>
  <c r="I9958" i="1"/>
  <c r="I10261" i="1"/>
  <c r="I10149" i="1"/>
  <c r="I10037" i="1"/>
  <c r="I9925" i="1"/>
  <c r="I9813" i="1"/>
  <c r="I9717" i="1"/>
  <c r="I9589" i="1"/>
  <c r="I9477" i="1"/>
  <c r="I9429" i="1"/>
  <c r="I9413" i="1"/>
  <c r="I9397" i="1"/>
  <c r="I9381" i="1"/>
  <c r="I9365" i="1"/>
  <c r="I9349" i="1"/>
  <c r="I9333" i="1"/>
  <c r="I9317" i="1"/>
  <c r="I9301" i="1"/>
  <c r="I9285" i="1"/>
  <c r="I9269" i="1"/>
  <c r="I9253" i="1"/>
  <c r="I9237" i="1"/>
  <c r="I9221" i="1"/>
  <c r="I9205" i="1"/>
  <c r="I9189" i="1"/>
  <c r="I9173" i="1"/>
  <c r="I9157" i="1"/>
  <c r="I9141" i="1"/>
  <c r="I9125" i="1"/>
  <c r="I9109" i="1"/>
  <c r="I9093" i="1"/>
  <c r="I9077" i="1"/>
  <c r="I9061" i="1"/>
  <c r="I9045" i="1"/>
  <c r="I9029" i="1"/>
  <c r="I9013" i="1"/>
  <c r="I8997" i="1"/>
  <c r="I8981" i="1"/>
  <c r="I8965" i="1"/>
  <c r="I8949" i="1"/>
  <c r="I8933" i="1"/>
  <c r="I8917" i="1"/>
  <c r="I8901" i="1"/>
  <c r="I8885" i="1"/>
  <c r="I8869" i="1"/>
  <c r="I8853" i="1"/>
  <c r="I8837" i="1"/>
  <c r="I8821" i="1"/>
  <c r="I8805" i="1"/>
  <c r="I8789" i="1"/>
  <c r="I8773" i="1"/>
  <c r="I8757" i="1"/>
  <c r="I8741" i="1"/>
  <c r="I8725" i="1"/>
  <c r="I8709" i="1"/>
  <c r="I8693" i="1"/>
  <c r="I8677" i="1"/>
  <c r="I8661" i="1"/>
  <c r="I8645" i="1"/>
  <c r="I8629" i="1"/>
  <c r="I8613" i="1"/>
  <c r="I8597" i="1"/>
  <c r="I8581" i="1"/>
  <c r="I8565" i="1"/>
  <c r="I8549" i="1"/>
  <c r="I8533" i="1"/>
  <c r="I8517" i="1"/>
  <c r="I8501" i="1"/>
  <c r="I8485" i="1"/>
  <c r="I8469" i="1"/>
  <c r="I8453" i="1"/>
  <c r="I8437" i="1"/>
  <c r="I8421" i="1"/>
  <c r="I8405" i="1"/>
  <c r="I8389" i="1"/>
  <c r="I8373" i="1"/>
  <c r="I8357" i="1"/>
  <c r="I8341" i="1"/>
  <c r="I8325" i="1"/>
  <c r="I8309" i="1"/>
  <c r="I8293" i="1"/>
  <c r="I8277" i="1"/>
  <c r="I8261" i="1"/>
  <c r="I8245" i="1"/>
  <c r="I8229" i="1"/>
  <c r="I8213" i="1"/>
  <c r="I8197" i="1"/>
  <c r="I8181" i="1"/>
  <c r="I8165" i="1"/>
  <c r="I8149" i="1"/>
  <c r="I8133" i="1"/>
  <c r="I8117" i="1"/>
  <c r="I8101" i="1"/>
  <c r="I8085" i="1"/>
  <c r="I8069" i="1"/>
  <c r="I8053" i="1"/>
  <c r="I8037" i="1"/>
  <c r="I8021" i="1"/>
  <c r="I8005" i="1"/>
  <c r="I7989" i="1"/>
  <c r="I7973" i="1"/>
  <c r="I7957" i="1"/>
  <c r="I7941" i="1"/>
  <c r="I7925" i="1"/>
  <c r="I7909" i="1"/>
  <c r="I7893" i="1"/>
  <c r="I7877" i="1"/>
  <c r="I7861" i="1"/>
  <c r="I7845" i="1"/>
  <c r="I7829" i="1"/>
  <c r="I7813" i="1"/>
  <c r="I7797" i="1"/>
  <c r="I7781" i="1"/>
  <c r="I7765" i="1"/>
  <c r="I7749" i="1"/>
  <c r="I7733" i="1"/>
  <c r="I7717" i="1"/>
  <c r="I7701" i="1"/>
  <c r="I7685" i="1"/>
  <c r="I7669" i="1"/>
  <c r="I7653" i="1"/>
  <c r="I7637" i="1"/>
  <c r="I7621" i="1"/>
  <c r="I7605" i="1"/>
  <c r="I7589" i="1"/>
  <c r="I7573" i="1"/>
  <c r="I7557" i="1"/>
  <c r="I7541" i="1"/>
  <c r="I7525" i="1"/>
  <c r="I7509" i="1"/>
  <c r="I7493" i="1"/>
  <c r="I7477" i="1"/>
  <c r="I7461" i="1"/>
  <c r="I7445" i="1"/>
  <c r="I7429" i="1"/>
  <c r="I7413" i="1"/>
  <c r="I7397" i="1"/>
  <c r="I7381" i="1"/>
  <c r="I7365" i="1"/>
  <c r="I7349" i="1"/>
  <c r="I7333" i="1"/>
  <c r="I7317" i="1"/>
  <c r="I7301" i="1"/>
  <c r="I7285" i="1"/>
  <c r="I7269" i="1"/>
  <c r="I7253" i="1"/>
  <c r="I7237" i="1"/>
  <c r="I7221" i="1"/>
  <c r="I7205" i="1"/>
  <c r="I7189" i="1"/>
  <c r="I7173" i="1"/>
  <c r="I7157" i="1"/>
  <c r="I7141" i="1"/>
  <c r="I7125" i="1"/>
  <c r="I7109" i="1"/>
  <c r="I7093" i="1"/>
  <c r="I7077" i="1"/>
  <c r="I7061" i="1"/>
  <c r="I7045" i="1"/>
  <c r="I7029" i="1"/>
  <c r="I7013" i="1"/>
  <c r="I6997" i="1"/>
  <c r="I6981" i="1"/>
  <c r="I6965" i="1"/>
  <c r="I6949" i="1"/>
  <c r="I6933" i="1"/>
  <c r="I6917" i="1"/>
  <c r="I6901" i="1"/>
  <c r="I6885" i="1"/>
  <c r="I6869" i="1"/>
  <c r="I6853" i="1"/>
  <c r="I6837" i="1"/>
  <c r="I6821" i="1"/>
  <c r="I6805" i="1"/>
  <c r="I6789" i="1"/>
  <c r="I6773" i="1"/>
  <c r="I6757" i="1"/>
  <c r="I6741" i="1"/>
  <c r="I6725" i="1"/>
  <c r="I6709" i="1"/>
  <c r="L10169" i="1"/>
  <c r="J10169" i="1"/>
  <c r="K10169" i="1"/>
  <c r="I9929" i="1"/>
  <c r="I9705" i="1"/>
  <c r="I9513" i="1"/>
  <c r="I9353" i="1"/>
  <c r="I9161" i="1"/>
  <c r="I9001" i="1"/>
  <c r="I8793" i="1"/>
  <c r="I8601" i="1"/>
  <c r="I8409" i="1"/>
  <c r="I8233" i="1"/>
  <c r="I8073" i="1"/>
  <c r="I7865" i="1"/>
  <c r="I7689" i="1"/>
  <c r="I7481" i="1"/>
  <c r="I7321" i="1"/>
  <c r="I7129" i="1"/>
  <c r="I6953" i="1"/>
  <c r="I6793" i="1"/>
  <c r="I10134" i="1"/>
  <c r="I9990" i="1"/>
  <c r="I9846" i="1"/>
  <c r="I10165" i="1"/>
  <c r="I10053" i="1"/>
  <c r="I9957" i="1"/>
  <c r="I9829" i="1"/>
  <c r="I9701" i="1"/>
  <c r="I9621" i="1"/>
  <c r="I9509" i="1"/>
  <c r="I9445" i="1"/>
  <c r="I10260" i="1"/>
  <c r="I10244" i="1"/>
  <c r="I10228" i="1"/>
  <c r="I10212" i="1"/>
  <c r="I10196" i="1"/>
  <c r="I10180" i="1"/>
  <c r="I10164" i="1"/>
  <c r="I10148" i="1"/>
  <c r="I10132" i="1"/>
  <c r="I10116" i="1"/>
  <c r="I10100" i="1"/>
  <c r="I10084" i="1"/>
  <c r="I10068" i="1"/>
  <c r="I10052" i="1"/>
  <c r="I10036" i="1"/>
  <c r="I10020" i="1"/>
  <c r="I10004" i="1"/>
  <c r="I9988" i="1"/>
  <c r="I9972" i="1"/>
  <c r="I9956" i="1"/>
  <c r="I9940" i="1"/>
  <c r="I9924" i="1"/>
  <c r="I9908" i="1"/>
  <c r="I9892" i="1"/>
  <c r="I9876" i="1"/>
  <c r="I9860" i="1"/>
  <c r="I9844" i="1"/>
  <c r="I9828" i="1"/>
  <c r="I9812" i="1"/>
  <c r="I9796" i="1"/>
  <c r="I9780" i="1"/>
  <c r="I9764" i="1"/>
  <c r="I9748" i="1"/>
  <c r="I9732" i="1"/>
  <c r="I9716" i="1"/>
  <c r="I9700" i="1"/>
  <c r="I9684" i="1"/>
  <c r="I9668" i="1"/>
  <c r="I9652" i="1"/>
  <c r="I9636" i="1"/>
  <c r="I9620" i="1"/>
  <c r="I9604" i="1"/>
  <c r="I9588" i="1"/>
  <c r="I9572" i="1"/>
  <c r="I9556" i="1"/>
  <c r="I9540" i="1"/>
  <c r="I9524" i="1"/>
  <c r="I9508" i="1"/>
  <c r="I9492" i="1"/>
  <c r="I9476" i="1"/>
  <c r="I9460" i="1"/>
  <c r="I9444" i="1"/>
  <c r="I9428" i="1"/>
  <c r="I9412" i="1"/>
  <c r="I9396" i="1"/>
  <c r="I9380" i="1"/>
  <c r="I9364" i="1"/>
  <c r="I9348" i="1"/>
  <c r="I9332" i="1"/>
  <c r="I9316" i="1"/>
  <c r="I9300" i="1"/>
  <c r="I9284" i="1"/>
  <c r="I9268" i="1"/>
  <c r="I9252" i="1"/>
  <c r="I9236" i="1"/>
  <c r="I9220" i="1"/>
  <c r="I9204" i="1"/>
  <c r="I9188" i="1"/>
  <c r="I9172" i="1"/>
  <c r="I9156" i="1"/>
  <c r="I9140" i="1"/>
  <c r="I9124" i="1"/>
  <c r="I9108" i="1"/>
  <c r="I9092" i="1"/>
  <c r="I9076" i="1"/>
  <c r="I9060" i="1"/>
  <c r="I9044" i="1"/>
  <c r="I9028" i="1"/>
  <c r="I9012" i="1"/>
  <c r="I8996" i="1"/>
  <c r="I8980" i="1"/>
  <c r="I8964" i="1"/>
  <c r="I8948" i="1"/>
  <c r="I8932" i="1"/>
  <c r="I8916" i="1"/>
  <c r="I8900" i="1"/>
  <c r="I8884" i="1"/>
  <c r="I8868" i="1"/>
  <c r="I8852" i="1"/>
  <c r="I8836" i="1"/>
  <c r="I8820" i="1"/>
  <c r="I8804" i="1"/>
  <c r="I8788" i="1"/>
  <c r="I8772" i="1"/>
  <c r="I8756" i="1"/>
  <c r="I8740" i="1"/>
  <c r="I8724" i="1"/>
  <c r="I8708" i="1"/>
  <c r="I8692" i="1"/>
  <c r="I8676" i="1"/>
  <c r="I8660" i="1"/>
  <c r="I8644" i="1"/>
  <c r="I8628" i="1"/>
  <c r="I8612" i="1"/>
  <c r="I8596" i="1"/>
  <c r="I8580" i="1"/>
  <c r="I8564" i="1"/>
  <c r="I8548" i="1"/>
  <c r="I8532" i="1"/>
  <c r="I8516" i="1"/>
  <c r="I8500" i="1"/>
  <c r="I8484" i="1"/>
  <c r="I8468" i="1"/>
  <c r="I8452" i="1"/>
  <c r="I8436" i="1"/>
  <c r="I8420" i="1"/>
  <c r="I8404" i="1"/>
  <c r="I8388" i="1"/>
  <c r="I8372" i="1"/>
  <c r="I8356" i="1"/>
  <c r="I8340" i="1"/>
  <c r="I8324" i="1"/>
  <c r="I8308" i="1"/>
  <c r="I8292" i="1"/>
  <c r="I8276" i="1"/>
  <c r="I8260" i="1"/>
  <c r="I8244" i="1"/>
  <c r="I8228" i="1"/>
  <c r="I8212" i="1"/>
  <c r="I8196" i="1"/>
  <c r="I8180" i="1"/>
  <c r="I8164" i="1"/>
  <c r="I8148" i="1"/>
  <c r="I8132" i="1"/>
  <c r="I8116" i="1"/>
  <c r="I7956" i="1"/>
  <c r="I8104" i="1"/>
  <c r="I8088" i="1"/>
  <c r="I8072" i="1"/>
  <c r="I8056" i="1"/>
  <c r="I8040" i="1"/>
  <c r="I8024" i="1"/>
  <c r="I8008" i="1"/>
  <c r="I7992" i="1"/>
  <c r="I7976" i="1"/>
  <c r="I7960" i="1"/>
  <c r="I7944" i="1"/>
  <c r="I7928" i="1"/>
  <c r="I7912" i="1"/>
  <c r="I7896" i="1"/>
  <c r="I7880" i="1"/>
  <c r="I7864" i="1"/>
  <c r="I7848" i="1"/>
  <c r="I7832" i="1"/>
  <c r="I7816" i="1"/>
  <c r="I7800" i="1"/>
  <c r="I7784" i="1"/>
  <c r="I7768" i="1"/>
  <c r="I7752" i="1"/>
  <c r="I7736" i="1"/>
  <c r="I7720" i="1"/>
  <c r="I7704" i="1"/>
  <c r="I7688" i="1"/>
  <c r="I7672" i="1"/>
  <c r="I7656" i="1"/>
  <c r="I7640" i="1"/>
  <c r="I7624" i="1"/>
  <c r="I7608" i="1"/>
  <c r="I7592" i="1"/>
  <c r="I7576" i="1"/>
  <c r="I7560" i="1"/>
  <c r="I7544" i="1"/>
  <c r="I7528" i="1"/>
  <c r="I7512" i="1"/>
  <c r="I7496" i="1"/>
  <c r="I7480" i="1"/>
  <c r="I7464" i="1"/>
  <c r="I7448" i="1"/>
  <c r="I7432" i="1"/>
  <c r="I7416" i="1"/>
  <c r="I7400" i="1"/>
  <c r="I7384" i="1"/>
  <c r="I7368" i="1"/>
  <c r="I7352" i="1"/>
  <c r="I7336" i="1"/>
  <c r="I7320" i="1"/>
  <c r="I7304" i="1"/>
  <c r="I7288" i="1"/>
  <c r="I7272" i="1"/>
  <c r="I7256" i="1"/>
  <c r="I7240" i="1"/>
  <c r="I7224" i="1"/>
  <c r="I7208" i="1"/>
  <c r="I7192" i="1"/>
  <c r="I7176" i="1"/>
  <c r="I7160" i="1"/>
  <c r="I7144" i="1"/>
  <c r="I7128" i="1"/>
  <c r="I7112" i="1"/>
  <c r="I7096" i="1"/>
  <c r="I7080" i="1"/>
  <c r="I7064" i="1"/>
  <c r="I7048" i="1"/>
  <c r="I7032" i="1"/>
  <c r="I7016" i="1"/>
  <c r="I7000" i="1"/>
  <c r="I6984" i="1"/>
  <c r="I6968" i="1"/>
  <c r="I6952" i="1"/>
  <c r="I6936" i="1"/>
  <c r="I6920" i="1"/>
  <c r="I6904" i="1"/>
  <c r="I6888" i="1"/>
  <c r="I6872" i="1"/>
  <c r="I6856" i="1"/>
  <c r="I6840" i="1"/>
  <c r="I6824" i="1"/>
  <c r="I6808" i="1"/>
  <c r="I6792" i="1"/>
  <c r="I6776" i="1"/>
  <c r="I6760" i="1"/>
  <c r="I6744" i="1"/>
  <c r="I6728" i="1"/>
  <c r="I6712" i="1"/>
  <c r="I6696" i="1"/>
  <c r="I6680" i="1"/>
  <c r="I6664" i="1"/>
  <c r="I6648" i="1"/>
  <c r="I6632" i="1"/>
  <c r="I6616" i="1"/>
  <c r="I6600" i="1"/>
  <c r="I6584" i="1"/>
  <c r="I6568" i="1"/>
  <c r="I6552" i="1"/>
  <c r="I6536" i="1"/>
  <c r="I6520" i="1"/>
  <c r="I6504" i="1"/>
  <c r="I6488" i="1"/>
  <c r="I6472" i="1"/>
  <c r="I6456" i="1"/>
  <c r="I6440" i="1"/>
  <c r="I6424" i="1"/>
  <c r="I6408" i="1"/>
  <c r="I6392" i="1"/>
  <c r="I6376" i="1"/>
  <c r="I6360" i="1"/>
  <c r="I6344" i="1"/>
  <c r="I6328" i="1"/>
  <c r="I6312" i="1"/>
  <c r="I6296" i="1"/>
  <c r="I6280" i="1"/>
  <c r="I6264" i="1"/>
  <c r="I6248" i="1"/>
  <c r="I6232" i="1"/>
  <c r="I6216" i="1"/>
  <c r="I6200" i="1"/>
  <c r="I6184" i="1"/>
  <c r="I6168" i="1"/>
  <c r="I6152" i="1"/>
  <c r="I6136" i="1"/>
  <c r="I6120" i="1"/>
  <c r="I6104" i="1"/>
  <c r="I6088" i="1"/>
  <c r="I6072" i="1"/>
  <c r="I6056" i="1"/>
  <c r="I6040" i="1"/>
  <c r="I6024" i="1"/>
  <c r="I6008" i="1"/>
  <c r="I5992" i="1"/>
  <c r="I5976" i="1"/>
  <c r="I5960" i="1"/>
  <c r="I5944" i="1"/>
  <c r="I5928" i="1"/>
  <c r="I5912" i="1"/>
  <c r="I5896" i="1"/>
  <c r="I5880" i="1"/>
  <c r="I5864" i="1"/>
  <c r="I5848" i="1"/>
  <c r="I5832" i="1"/>
  <c r="I5816" i="1"/>
  <c r="I5800" i="1"/>
  <c r="I5784" i="1"/>
  <c r="I5768" i="1"/>
  <c r="I5752" i="1"/>
  <c r="I5736" i="1"/>
  <c r="I5720" i="1"/>
  <c r="I5704" i="1"/>
  <c r="I5688" i="1"/>
  <c r="I5672" i="1"/>
  <c r="I5656" i="1"/>
  <c r="I5640" i="1"/>
  <c r="I5624" i="1"/>
  <c r="I5608" i="1"/>
  <c r="I5592" i="1"/>
  <c r="I5576" i="1"/>
  <c r="I5560" i="1"/>
  <c r="I5544" i="1"/>
  <c r="I5528" i="1"/>
  <c r="I5512" i="1"/>
  <c r="I5496" i="1"/>
  <c r="I5480" i="1"/>
  <c r="I5464" i="1"/>
  <c r="I5448" i="1"/>
  <c r="I5432" i="1"/>
  <c r="I5416" i="1"/>
  <c r="I5400" i="1"/>
  <c r="I5384" i="1"/>
  <c r="I5368" i="1"/>
  <c r="I5352" i="1"/>
  <c r="I5336" i="1"/>
  <c r="I5320" i="1"/>
  <c r="I5304" i="1"/>
  <c r="I5288" i="1"/>
  <c r="I5272" i="1"/>
  <c r="I5256" i="1"/>
  <c r="I5240" i="1"/>
  <c r="I5224" i="1"/>
  <c r="I5208" i="1"/>
  <c r="I5192" i="1"/>
  <c r="I5176" i="1"/>
  <c r="I5160" i="1"/>
  <c r="I5144" i="1"/>
  <c r="I5128" i="1"/>
  <c r="I5112" i="1"/>
  <c r="I5096" i="1"/>
  <c r="I5080" i="1"/>
  <c r="I5064" i="1"/>
  <c r="I5048" i="1"/>
  <c r="I5032" i="1"/>
  <c r="I5016" i="1"/>
  <c r="I5000" i="1"/>
  <c r="I4984" i="1"/>
  <c r="I4968" i="1"/>
  <c r="I4952" i="1"/>
  <c r="I4936" i="1"/>
  <c r="I4920" i="1"/>
  <c r="I4904" i="1"/>
  <c r="I4888" i="1"/>
  <c r="I4872" i="1"/>
  <c r="I4856" i="1"/>
  <c r="I4840" i="1"/>
  <c r="I4824" i="1"/>
  <c r="I4808" i="1"/>
  <c r="I4792" i="1"/>
  <c r="I4776" i="1"/>
  <c r="I4760" i="1"/>
  <c r="I4744" i="1"/>
  <c r="I4728" i="1"/>
  <c r="I4712" i="1"/>
  <c r="I4696" i="1"/>
  <c r="I4680" i="1"/>
  <c r="I4664" i="1"/>
  <c r="I4648" i="1"/>
  <c r="I4632" i="1"/>
  <c r="I4616" i="1"/>
  <c r="I4600" i="1"/>
  <c r="I4584" i="1"/>
  <c r="I4568" i="1"/>
  <c r="I4552" i="1"/>
  <c r="I4536" i="1"/>
  <c r="I4520" i="1"/>
  <c r="I4504" i="1"/>
  <c r="I4488" i="1"/>
  <c r="I4472" i="1"/>
  <c r="I4456" i="1"/>
  <c r="I4440" i="1"/>
  <c r="I4424" i="1"/>
  <c r="I4408" i="1"/>
  <c r="I4392" i="1"/>
  <c r="I4376" i="1"/>
  <c r="I4360" i="1"/>
  <c r="I4344" i="1"/>
  <c r="I4328" i="1"/>
  <c r="I4312" i="1"/>
  <c r="I4296" i="1"/>
  <c r="I4280" i="1"/>
  <c r="I4264" i="1"/>
  <c r="I4248" i="1"/>
  <c r="I4232" i="1"/>
  <c r="I4216" i="1"/>
  <c r="I4200" i="1"/>
  <c r="I4184" i="1"/>
  <c r="I4168" i="1"/>
  <c r="I4152" i="1"/>
  <c r="I4136" i="1"/>
  <c r="I4120" i="1"/>
  <c r="I4104" i="1"/>
  <c r="I4088" i="1"/>
  <c r="I4072" i="1"/>
  <c r="I4056" i="1"/>
  <c r="I4040" i="1"/>
  <c r="I4024" i="1"/>
  <c r="I4008" i="1"/>
  <c r="I3992" i="1"/>
  <c r="I3976" i="1"/>
  <c r="I3960" i="1"/>
  <c r="I3944" i="1"/>
  <c r="I3928" i="1"/>
  <c r="I3912" i="1"/>
  <c r="I3896" i="1"/>
  <c r="I3880" i="1"/>
  <c r="I3864" i="1"/>
  <c r="I3848" i="1"/>
  <c r="I3832" i="1"/>
  <c r="I8727" i="1"/>
  <c r="I8711" i="1"/>
  <c r="I8695" i="1"/>
  <c r="I8679" i="1"/>
  <c r="I8663" i="1"/>
  <c r="I8647" i="1"/>
  <c r="I8631" i="1"/>
  <c r="I8615" i="1"/>
  <c r="I8599" i="1"/>
  <c r="I8583" i="1"/>
  <c r="I8567" i="1"/>
  <c r="I8551" i="1"/>
  <c r="I8535" i="1"/>
  <c r="I8519" i="1"/>
  <c r="I8503" i="1"/>
  <c r="I8487" i="1"/>
  <c r="I8471" i="1"/>
  <c r="I8455" i="1"/>
  <c r="I8439" i="1"/>
  <c r="I8423" i="1"/>
  <c r="I8407" i="1"/>
  <c r="I8391" i="1"/>
  <c r="I8375" i="1"/>
  <c r="I8359" i="1"/>
  <c r="I8327" i="1"/>
  <c r="I8311" i="1"/>
  <c r="I8295" i="1"/>
  <c r="I8279" i="1"/>
  <c r="I8263" i="1"/>
  <c r="I8247" i="1"/>
  <c r="I8231" i="1"/>
  <c r="I8215" i="1"/>
  <c r="I8199" i="1"/>
  <c r="I8183" i="1"/>
  <c r="I8167" i="1"/>
  <c r="I8151" i="1"/>
  <c r="I8135" i="1"/>
  <c r="I8119" i="1"/>
  <c r="I8103" i="1"/>
  <c r="I8087" i="1"/>
  <c r="I8071" i="1"/>
  <c r="I8055" i="1"/>
  <c r="I8039" i="1"/>
  <c r="I8023" i="1"/>
  <c r="I8007" i="1"/>
  <c r="I7991" i="1"/>
  <c r="I7975" i="1"/>
  <c r="I7959" i="1"/>
  <c r="I7943" i="1"/>
  <c r="I7927" i="1"/>
  <c r="I7911" i="1"/>
  <c r="I7895" i="1"/>
  <c r="I7879" i="1"/>
  <c r="I7863" i="1"/>
  <c r="I7847" i="1"/>
  <c r="I7831" i="1"/>
  <c r="I7815" i="1"/>
  <c r="I7799" i="1"/>
  <c r="I7783" i="1"/>
  <c r="I7767" i="1"/>
  <c r="I7751" i="1"/>
  <c r="I7735" i="1"/>
  <c r="I7719" i="1"/>
  <c r="I7703" i="1"/>
  <c r="I7687" i="1"/>
  <c r="I7671" i="1"/>
  <c r="I7655" i="1"/>
  <c r="I7639" i="1"/>
  <c r="I7623" i="1"/>
  <c r="I7607" i="1"/>
  <c r="I7591" i="1"/>
  <c r="I7575" i="1"/>
  <c r="I7559" i="1"/>
  <c r="I7543" i="1"/>
  <c r="I7527" i="1"/>
  <c r="I7511" i="1"/>
  <c r="I7495" i="1"/>
  <c r="I7479" i="1"/>
  <c r="I7463" i="1"/>
  <c r="I7447" i="1"/>
  <c r="I7431" i="1"/>
  <c r="I7415" i="1"/>
  <c r="I7399" i="1"/>
  <c r="I7383" i="1"/>
  <c r="I7367" i="1"/>
  <c r="I7351" i="1"/>
  <c r="I7335" i="1"/>
  <c r="I7319" i="1"/>
  <c r="I7303" i="1"/>
  <c r="I7287" i="1"/>
  <c r="I7271" i="1"/>
  <c r="I7255" i="1"/>
  <c r="I7239" i="1"/>
  <c r="I7223" i="1"/>
  <c r="I7207" i="1"/>
  <c r="I7191" i="1"/>
  <c r="I7175" i="1"/>
  <c r="I7159" i="1"/>
  <c r="I7143" i="1"/>
  <c r="I7127" i="1"/>
  <c r="I7111" i="1"/>
  <c r="I7095" i="1"/>
  <c r="I7079" i="1"/>
  <c r="I7063" i="1"/>
  <c r="I7047" i="1"/>
  <c r="I7031" i="1"/>
  <c r="I7015" i="1"/>
  <c r="I6999" i="1"/>
  <c r="I6983" i="1"/>
  <c r="I6967" i="1"/>
  <c r="I6951" i="1"/>
  <c r="I6935" i="1"/>
  <c r="I6919" i="1"/>
  <c r="I6903" i="1"/>
  <c r="I6887" i="1"/>
  <c r="I6871" i="1"/>
  <c r="I6855" i="1"/>
  <c r="I6839" i="1"/>
  <c r="I6823" i="1"/>
  <c r="I6807" i="1"/>
  <c r="I6791" i="1"/>
  <c r="I6775" i="1"/>
  <c r="I6759" i="1"/>
  <c r="I6743" i="1"/>
  <c r="I6727" i="1"/>
  <c r="I6711" i="1"/>
  <c r="I6695" i="1"/>
  <c r="I6679" i="1"/>
  <c r="I6663" i="1"/>
  <c r="I6647" i="1"/>
  <c r="I6631" i="1"/>
  <c r="I6615" i="1"/>
  <c r="I6599" i="1"/>
  <c r="I6583" i="1"/>
  <c r="I6567" i="1"/>
  <c r="I6551" i="1"/>
  <c r="I6535" i="1"/>
  <c r="I6519" i="1"/>
  <c r="I6503" i="1"/>
  <c r="I6487" i="1"/>
  <c r="I6471" i="1"/>
  <c r="I6455" i="1"/>
  <c r="I6439" i="1"/>
  <c r="I6423" i="1"/>
  <c r="I6407" i="1"/>
  <c r="I6391" i="1"/>
  <c r="I6375" i="1"/>
  <c r="I6359" i="1"/>
  <c r="I6343" i="1"/>
  <c r="I6327" i="1"/>
  <c r="I6311" i="1"/>
  <c r="I6295" i="1"/>
  <c r="I6279" i="1"/>
  <c r="I6263" i="1"/>
  <c r="I6247" i="1"/>
  <c r="I6231" i="1"/>
  <c r="I6215" i="1"/>
  <c r="I6199" i="1"/>
  <c r="I6183" i="1"/>
  <c r="I6167" i="1"/>
  <c r="I6151" i="1"/>
  <c r="I6135" i="1"/>
  <c r="I6119" i="1"/>
  <c r="I6103" i="1"/>
  <c r="I6087" i="1"/>
  <c r="I6071" i="1"/>
  <c r="I6055" i="1"/>
  <c r="I6039" i="1"/>
  <c r="I6023" i="1"/>
  <c r="I6007" i="1"/>
  <c r="I5991" i="1"/>
  <c r="I5975" i="1"/>
  <c r="I5959" i="1"/>
  <c r="I5943" i="1"/>
  <c r="I5927" i="1"/>
  <c r="I5911" i="1"/>
  <c r="I5895" i="1"/>
  <c r="I5879" i="1"/>
  <c r="I5863" i="1"/>
  <c r="I5847" i="1"/>
  <c r="I5831" i="1"/>
  <c r="I5815" i="1"/>
  <c r="I5799" i="1"/>
  <c r="I5783" i="1"/>
  <c r="I5767" i="1"/>
  <c r="I5751" i="1"/>
  <c r="I5735" i="1"/>
  <c r="I5719" i="1"/>
  <c r="I5703" i="1"/>
  <c r="I5687" i="1"/>
  <c r="I5671" i="1"/>
  <c r="I5655" i="1"/>
  <c r="I5639" i="1"/>
  <c r="I5623" i="1"/>
  <c r="I5607" i="1"/>
  <c r="I5591" i="1"/>
  <c r="I5575" i="1"/>
  <c r="I5559" i="1"/>
  <c r="I5543" i="1"/>
  <c r="I5527" i="1"/>
  <c r="I5511" i="1"/>
  <c r="I5495" i="1"/>
  <c r="I5479" i="1"/>
  <c r="I5463" i="1"/>
  <c r="I5447" i="1"/>
  <c r="I5431" i="1"/>
  <c r="I5415" i="1"/>
  <c r="I5399" i="1"/>
  <c r="I5383" i="1"/>
  <c r="I5367" i="1"/>
  <c r="I5351" i="1"/>
  <c r="I5335" i="1"/>
  <c r="I5319" i="1"/>
  <c r="I5303" i="1"/>
  <c r="I5287" i="1"/>
  <c r="I5271" i="1"/>
  <c r="I5255" i="1"/>
  <c r="I5239" i="1"/>
  <c r="I5223" i="1"/>
  <c r="I5207" i="1"/>
  <c r="I5191" i="1"/>
  <c r="I5175" i="1"/>
  <c r="I5159" i="1"/>
  <c r="I5143" i="1"/>
  <c r="I5127" i="1"/>
  <c r="I5111" i="1"/>
  <c r="I5095" i="1"/>
  <c r="I5079" i="1"/>
  <c r="I5063" i="1"/>
  <c r="I5047" i="1"/>
  <c r="I5031" i="1"/>
  <c r="I5015" i="1"/>
  <c r="I4999" i="1"/>
  <c r="I4983" i="1"/>
  <c r="I4967" i="1"/>
  <c r="I4951" i="1"/>
  <c r="I4935" i="1"/>
  <c r="I4919" i="1"/>
  <c r="I4903" i="1"/>
  <c r="I4887" i="1"/>
  <c r="I4871" i="1"/>
  <c r="I4855" i="1"/>
  <c r="I4839" i="1"/>
  <c r="I4823" i="1"/>
  <c r="I4807" i="1"/>
  <c r="I4791" i="1"/>
  <c r="I4775" i="1"/>
  <c r="I4759" i="1"/>
  <c r="I4743" i="1"/>
  <c r="I4727" i="1"/>
  <c r="I4711" i="1"/>
  <c r="I4695" i="1"/>
  <c r="I4679" i="1"/>
  <c r="I4663" i="1"/>
  <c r="I4647" i="1"/>
  <c r="I4631" i="1"/>
  <c r="I4615" i="1"/>
  <c r="I4599" i="1"/>
  <c r="I4583" i="1"/>
  <c r="I4567" i="1"/>
  <c r="I4551" i="1"/>
  <c r="I4535" i="1"/>
  <c r="I4519" i="1"/>
  <c r="I4503" i="1"/>
  <c r="I4487" i="1"/>
  <c r="I4471" i="1"/>
  <c r="I4455" i="1"/>
  <c r="I4439" i="1"/>
  <c r="I4423" i="1"/>
  <c r="I4407" i="1"/>
  <c r="I4391" i="1"/>
  <c r="I4375" i="1"/>
  <c r="I4359" i="1"/>
  <c r="I4343" i="1"/>
  <c r="I4327" i="1"/>
  <c r="I4311" i="1"/>
  <c r="I4295" i="1"/>
  <c r="I4279" i="1"/>
  <c r="I4263" i="1"/>
  <c r="I4247" i="1"/>
  <c r="I4231" i="1"/>
  <c r="I4215" i="1"/>
  <c r="I4199" i="1"/>
  <c r="I4183" i="1"/>
  <c r="I4167" i="1"/>
  <c r="I4151" i="1"/>
  <c r="I4135" i="1"/>
  <c r="I4119" i="1"/>
  <c r="I4103" i="1"/>
  <c r="I4087" i="1"/>
  <c r="I4071" i="1"/>
  <c r="I4055" i="1"/>
  <c r="I4039" i="1"/>
  <c r="I4023" i="1"/>
  <c r="I4007" i="1"/>
  <c r="I3991" i="1"/>
  <c r="I3975" i="1"/>
  <c r="I3959" i="1"/>
  <c r="I3943" i="1"/>
  <c r="I3927" i="1"/>
  <c r="I3911" i="1"/>
  <c r="I3895" i="1"/>
  <c r="I3879" i="1"/>
  <c r="I3863" i="1"/>
  <c r="I3847" i="1"/>
  <c r="I7558" i="1"/>
  <c r="I7542" i="1"/>
  <c r="I7526" i="1"/>
  <c r="I7510" i="1"/>
  <c r="I7494" i="1"/>
  <c r="I7478" i="1"/>
  <c r="I7462" i="1"/>
  <c r="I7446" i="1"/>
  <c r="I7430" i="1"/>
  <c r="I7414" i="1"/>
  <c r="I7398" i="1"/>
  <c r="I7382" i="1"/>
  <c r="I7366" i="1"/>
  <c r="I7350" i="1"/>
  <c r="I7334" i="1"/>
  <c r="I7318" i="1"/>
  <c r="I7302" i="1"/>
  <c r="I7286" i="1"/>
  <c r="I7270" i="1"/>
  <c r="I7254" i="1"/>
  <c r="I7238" i="1"/>
  <c r="I7222" i="1"/>
  <c r="I7206" i="1"/>
  <c r="I7190" i="1"/>
  <c r="I7174" i="1"/>
  <c r="I7158" i="1"/>
  <c r="I7142" i="1"/>
  <c r="I7126" i="1"/>
  <c r="I7110" i="1"/>
  <c r="I7094" i="1"/>
  <c r="I7078" i="1"/>
  <c r="I7062" i="1"/>
  <c r="I7046" i="1"/>
  <c r="I7030" i="1"/>
  <c r="I7014" i="1"/>
  <c r="I6998" i="1"/>
  <c r="I6982" i="1"/>
  <c r="I6966" i="1"/>
  <c r="I6950" i="1"/>
  <c r="I6934" i="1"/>
  <c r="I6918" i="1"/>
  <c r="I6902" i="1"/>
  <c r="I6886" i="1"/>
  <c r="I6870" i="1"/>
  <c r="I6854" i="1"/>
  <c r="I6838" i="1"/>
  <c r="I6822" i="1"/>
  <c r="I6806" i="1"/>
  <c r="I6790" i="1"/>
  <c r="I6774" i="1"/>
  <c r="I6758" i="1"/>
  <c r="I6742" i="1"/>
  <c r="I6726" i="1"/>
  <c r="I6710" i="1"/>
  <c r="I6694" i="1"/>
  <c r="I6678" i="1"/>
  <c r="I6662" i="1"/>
  <c r="I6646" i="1"/>
  <c r="I6630" i="1"/>
  <c r="I6614" i="1"/>
  <c r="I6598" i="1"/>
  <c r="I6582" i="1"/>
  <c r="I6566" i="1"/>
  <c r="I6550" i="1"/>
  <c r="I6534" i="1"/>
  <c r="I6518" i="1"/>
  <c r="I6502" i="1"/>
  <c r="I6486" i="1"/>
  <c r="I6470" i="1"/>
  <c r="I6454" i="1"/>
  <c r="I6438" i="1"/>
  <c r="I6422" i="1"/>
  <c r="I6406" i="1"/>
  <c r="I6390" i="1"/>
  <c r="I6374" i="1"/>
  <c r="I6358" i="1"/>
  <c r="I6342" i="1"/>
  <c r="I6326" i="1"/>
  <c r="I6310" i="1"/>
  <c r="I6294" i="1"/>
  <c r="I6278" i="1"/>
  <c r="I6262" i="1"/>
  <c r="I6246" i="1"/>
  <c r="I6230" i="1"/>
  <c r="I6214" i="1"/>
  <c r="I6198" i="1"/>
  <c r="I6182" i="1"/>
  <c r="I6166" i="1"/>
  <c r="I6150" i="1"/>
  <c r="I6134" i="1"/>
  <c r="I6118" i="1"/>
  <c r="I6102" i="1"/>
  <c r="I6086" i="1"/>
  <c r="I6070" i="1"/>
  <c r="I6054" i="1"/>
  <c r="I6038" i="1"/>
  <c r="I6022" i="1"/>
  <c r="I6006" i="1"/>
  <c r="I5990" i="1"/>
  <c r="I5974" i="1"/>
  <c r="I5958" i="1"/>
  <c r="I5942" i="1"/>
  <c r="I5926" i="1"/>
  <c r="I5910" i="1"/>
  <c r="I5894" i="1"/>
  <c r="I5878" i="1"/>
  <c r="I5862" i="1"/>
  <c r="I5846" i="1"/>
  <c r="I5830" i="1"/>
  <c r="I5814" i="1"/>
  <c r="I5798" i="1"/>
  <c r="I5782" i="1"/>
  <c r="I5766" i="1"/>
  <c r="I5750" i="1"/>
  <c r="I5734" i="1"/>
  <c r="I5718" i="1"/>
  <c r="I5702" i="1"/>
  <c r="I5686" i="1"/>
  <c r="I5670" i="1"/>
  <c r="I5654" i="1"/>
  <c r="I5638" i="1"/>
  <c r="I5622" i="1"/>
  <c r="I5606" i="1"/>
  <c r="I5590" i="1"/>
  <c r="I5574" i="1"/>
  <c r="I5558" i="1"/>
  <c r="I5542" i="1"/>
  <c r="I5526" i="1"/>
  <c r="I5510" i="1"/>
  <c r="I5494" i="1"/>
  <c r="I5478" i="1"/>
  <c r="I5462" i="1"/>
  <c r="I5446" i="1"/>
  <c r="I5430" i="1"/>
  <c r="I5414" i="1"/>
  <c r="I5398" i="1"/>
  <c r="I5382" i="1"/>
  <c r="I5366" i="1"/>
  <c r="I5350" i="1"/>
  <c r="I5334" i="1"/>
  <c r="I5318" i="1"/>
  <c r="I5302" i="1"/>
  <c r="I5286" i="1"/>
  <c r="I5270" i="1"/>
  <c r="I5254" i="1"/>
  <c r="I5238" i="1"/>
  <c r="I5222" i="1"/>
  <c r="I5206" i="1"/>
  <c r="I5190" i="1"/>
  <c r="I5174" i="1"/>
  <c r="I5158" i="1"/>
  <c r="I5142" i="1"/>
  <c r="I5126" i="1"/>
  <c r="I5110" i="1"/>
  <c r="I5094" i="1"/>
  <c r="I5078" i="1"/>
  <c r="I5062" i="1"/>
  <c r="I5046" i="1"/>
  <c r="I5030" i="1"/>
  <c r="I5014" i="1"/>
  <c r="I4998" i="1"/>
  <c r="I4982" i="1"/>
  <c r="I4966" i="1"/>
  <c r="I4950" i="1"/>
  <c r="I4934" i="1"/>
  <c r="I4918" i="1"/>
  <c r="I4902" i="1"/>
  <c r="I4886" i="1"/>
  <c r="I4870" i="1"/>
  <c r="I4854" i="1"/>
  <c r="I4838" i="1"/>
  <c r="I4822" i="1"/>
  <c r="I4806" i="1"/>
  <c r="I4790" i="1"/>
  <c r="I4774" i="1"/>
  <c r="I4758" i="1"/>
  <c r="I4742" i="1"/>
  <c r="I4726" i="1"/>
  <c r="I4710" i="1"/>
  <c r="I4694" i="1"/>
  <c r="I4678" i="1"/>
  <c r="I4662" i="1"/>
  <c r="I4646" i="1"/>
  <c r="I4630" i="1"/>
  <c r="I4614" i="1"/>
  <c r="I4598" i="1"/>
  <c r="I4582" i="1"/>
  <c r="I4566" i="1"/>
  <c r="I4550" i="1"/>
  <c r="I4534" i="1"/>
  <c r="I4518" i="1"/>
  <c r="I4502" i="1"/>
  <c r="I4486" i="1"/>
  <c r="I4470" i="1"/>
  <c r="I4454" i="1"/>
  <c r="I4438" i="1"/>
  <c r="I4422" i="1"/>
  <c r="I4406" i="1"/>
  <c r="I4390" i="1"/>
  <c r="I4374" i="1"/>
  <c r="I4358" i="1"/>
  <c r="I4342" i="1"/>
  <c r="I4326" i="1"/>
  <c r="I4310" i="1"/>
  <c r="I4294" i="1"/>
  <c r="I4278" i="1"/>
  <c r="I4262" i="1"/>
  <c r="I4246" i="1"/>
  <c r="I4230" i="1"/>
  <c r="I4214" i="1"/>
  <c r="I4198" i="1"/>
  <c r="I4182" i="1"/>
  <c r="I4166" i="1"/>
  <c r="I4150" i="1"/>
  <c r="I4134" i="1"/>
  <c r="I4118" i="1"/>
  <c r="I4102" i="1"/>
  <c r="I4086" i="1"/>
  <c r="I4070" i="1"/>
  <c r="I4054" i="1"/>
  <c r="I4038" i="1"/>
  <c r="I4022" i="1"/>
  <c r="I4006" i="1"/>
  <c r="I3990" i="1"/>
  <c r="I3974" i="1"/>
  <c r="I3958" i="1"/>
  <c r="I3942" i="1"/>
  <c r="I3926" i="1"/>
  <c r="I3910" i="1"/>
  <c r="I3894" i="1"/>
  <c r="I3878" i="1"/>
  <c r="I3862" i="1"/>
  <c r="I3846" i="1"/>
  <c r="I3830" i="1"/>
  <c r="I3814" i="1"/>
  <c r="I3798" i="1"/>
  <c r="I3782" i="1"/>
  <c r="I3766" i="1"/>
  <c r="I3750" i="1"/>
  <c r="I3734" i="1"/>
  <c r="I3718" i="1"/>
  <c r="I3702" i="1"/>
  <c r="I3686" i="1"/>
  <c r="I3670" i="1"/>
  <c r="I3654" i="1"/>
  <c r="I3638" i="1"/>
  <c r="I3622" i="1"/>
  <c r="I3606" i="1"/>
  <c r="I3590" i="1"/>
  <c r="I3574" i="1"/>
  <c r="I3558" i="1"/>
  <c r="I3542" i="1"/>
  <c r="I3526" i="1"/>
  <c r="I3510" i="1"/>
  <c r="I3494" i="1"/>
  <c r="I3478" i="1"/>
  <c r="I3462" i="1"/>
  <c r="I3446" i="1"/>
  <c r="I3430" i="1"/>
  <c r="I3414" i="1"/>
  <c r="I3398" i="1"/>
  <c r="I3382" i="1"/>
  <c r="I3366" i="1"/>
  <c r="I3350" i="1"/>
  <c r="I3334" i="1"/>
  <c r="I3318" i="1"/>
  <c r="I3302" i="1"/>
  <c r="I3286" i="1"/>
  <c r="I3270" i="1"/>
  <c r="I3254" i="1"/>
  <c r="I3238" i="1"/>
  <c r="I3222" i="1"/>
  <c r="I3206" i="1"/>
  <c r="I3190" i="1"/>
  <c r="I3174" i="1"/>
  <c r="I3158" i="1"/>
  <c r="I3142" i="1"/>
  <c r="I3126" i="1"/>
  <c r="I3110" i="1"/>
  <c r="I3094" i="1"/>
  <c r="I3078" i="1"/>
  <c r="I3062" i="1"/>
  <c r="I3046" i="1"/>
  <c r="I3030" i="1"/>
  <c r="I3014" i="1"/>
  <c r="I2998" i="1"/>
  <c r="I2982" i="1"/>
  <c r="I2966" i="1"/>
  <c r="I2950" i="1"/>
  <c r="I2934" i="1"/>
  <c r="I2918" i="1"/>
  <c r="I2902" i="1"/>
  <c r="I2886" i="1"/>
  <c r="I2870" i="1"/>
  <c r="I2854" i="1"/>
  <c r="I2838" i="1"/>
  <c r="I2822" i="1"/>
  <c r="I2806" i="1"/>
  <c r="I2790" i="1"/>
  <c r="I2774" i="1"/>
  <c r="I2758" i="1"/>
  <c r="I2742" i="1"/>
  <c r="I2726" i="1"/>
  <c r="I2710" i="1"/>
  <c r="I2694" i="1"/>
  <c r="I2678" i="1"/>
  <c r="I6693" i="1"/>
  <c r="I6677" i="1"/>
  <c r="I6661" i="1"/>
  <c r="I6645" i="1"/>
  <c r="I6629" i="1"/>
  <c r="I6613" i="1"/>
  <c r="I6597" i="1"/>
  <c r="I6581" i="1"/>
  <c r="I6565" i="1"/>
  <c r="I6549" i="1"/>
  <c r="I6533" i="1"/>
  <c r="I6517" i="1"/>
  <c r="I6501" i="1"/>
  <c r="I6485" i="1"/>
  <c r="I6469" i="1"/>
  <c r="I6453" i="1"/>
  <c r="I6437" i="1"/>
  <c r="I6421" i="1"/>
  <c r="I6405" i="1"/>
  <c r="I6389" i="1"/>
  <c r="I6373" i="1"/>
  <c r="I6357" i="1"/>
  <c r="I6341" i="1"/>
  <c r="I6325" i="1"/>
  <c r="I6309" i="1"/>
  <c r="I6293" i="1"/>
  <c r="I6277" i="1"/>
  <c r="I6261" i="1"/>
  <c r="I6245" i="1"/>
  <c r="I6229" i="1"/>
  <c r="I6213" i="1"/>
  <c r="I6197" i="1"/>
  <c r="I6181" i="1"/>
  <c r="I6165" i="1"/>
  <c r="I6149" i="1"/>
  <c r="I6133" i="1"/>
  <c r="I6117" i="1"/>
  <c r="I6101" i="1"/>
  <c r="I6085" i="1"/>
  <c r="I6069" i="1"/>
  <c r="I6053" i="1"/>
  <c r="I6037" i="1"/>
  <c r="I6021" i="1"/>
  <c r="I6005" i="1"/>
  <c r="I5989" i="1"/>
  <c r="I5973" i="1"/>
  <c r="I5957" i="1"/>
  <c r="I5941" i="1"/>
  <c r="I5925" i="1"/>
  <c r="I5909" i="1"/>
  <c r="I5893" i="1"/>
  <c r="I5877" i="1"/>
  <c r="I5861" i="1"/>
  <c r="I5845" i="1"/>
  <c r="I5829" i="1"/>
  <c r="I5813" i="1"/>
  <c r="I5797" i="1"/>
  <c r="I5781" i="1"/>
  <c r="I5765" i="1"/>
  <c r="I5749" i="1"/>
  <c r="I5733" i="1"/>
  <c r="I5717" i="1"/>
  <c r="I5701" i="1"/>
  <c r="I5685" i="1"/>
  <c r="I5669" i="1"/>
  <c r="I5653" i="1"/>
  <c r="I5637" i="1"/>
  <c r="I5621" i="1"/>
  <c r="I5605" i="1"/>
  <c r="I5589" i="1"/>
  <c r="I5573" i="1"/>
  <c r="I5557" i="1"/>
  <c r="I5541" i="1"/>
  <c r="I5525" i="1"/>
  <c r="I5509" i="1"/>
  <c r="I5493" i="1"/>
  <c r="I5477" i="1"/>
  <c r="I5461" i="1"/>
  <c r="I5445" i="1"/>
  <c r="I5429" i="1"/>
  <c r="I5413" i="1"/>
  <c r="I5397" i="1"/>
  <c r="I5381" i="1"/>
  <c r="I5365" i="1"/>
  <c r="I5349" i="1"/>
  <c r="I5333" i="1"/>
  <c r="I5317" i="1"/>
  <c r="I5301" i="1"/>
  <c r="I5285" i="1"/>
  <c r="I5269" i="1"/>
  <c r="I5253" i="1"/>
  <c r="I5237" i="1"/>
  <c r="I5221" i="1"/>
  <c r="I5205" i="1"/>
  <c r="I5189" i="1"/>
  <c r="I5173" i="1"/>
  <c r="I5157" i="1"/>
  <c r="I5141" i="1"/>
  <c r="I5125" i="1"/>
  <c r="I5109" i="1"/>
  <c r="I5093" i="1"/>
  <c r="I5077" i="1"/>
  <c r="I5061" i="1"/>
  <c r="I5045" i="1"/>
  <c r="I5029" i="1"/>
  <c r="I5013" i="1"/>
  <c r="I4997" i="1"/>
  <c r="I4981" i="1"/>
  <c r="I4965" i="1"/>
  <c r="I4949" i="1"/>
  <c r="I4933" i="1"/>
  <c r="I4917" i="1"/>
  <c r="I4901" i="1"/>
  <c r="I4885" i="1"/>
  <c r="I4869" i="1"/>
  <c r="I4853" i="1"/>
  <c r="I4837" i="1"/>
  <c r="I4821" i="1"/>
  <c r="I4805" i="1"/>
  <c r="I4789" i="1"/>
  <c r="I4773" i="1"/>
  <c r="I4757" i="1"/>
  <c r="I4741" i="1"/>
  <c r="I4725" i="1"/>
  <c r="I4709" i="1"/>
  <c r="I4693" i="1"/>
  <c r="I4677" i="1"/>
  <c r="I4661" i="1"/>
  <c r="I4645" i="1"/>
  <c r="I4629" i="1"/>
  <c r="I4613" i="1"/>
  <c r="I4597" i="1"/>
  <c r="I4581" i="1"/>
  <c r="I4565" i="1"/>
  <c r="I4549" i="1"/>
  <c r="I4533" i="1"/>
  <c r="I4517" i="1"/>
  <c r="I4501" i="1"/>
  <c r="I4485" i="1"/>
  <c r="I4469" i="1"/>
  <c r="I4453" i="1"/>
  <c r="I4437" i="1"/>
  <c r="I4421" i="1"/>
  <c r="I4405" i="1"/>
  <c r="I4389" i="1"/>
  <c r="I4373" i="1"/>
  <c r="I4357" i="1"/>
  <c r="I4341" i="1"/>
  <c r="I4325" i="1"/>
  <c r="I4309" i="1"/>
  <c r="I4293" i="1"/>
  <c r="I4277" i="1"/>
  <c r="I4261" i="1"/>
  <c r="I4245" i="1"/>
  <c r="I4229" i="1"/>
  <c r="I4213" i="1"/>
  <c r="I4197" i="1"/>
  <c r="I4181" i="1"/>
  <c r="I4165" i="1"/>
  <c r="I4149" i="1"/>
  <c r="I4133" i="1"/>
  <c r="I4117" i="1"/>
  <c r="I4101" i="1"/>
  <c r="I4085" i="1"/>
  <c r="I4069" i="1"/>
  <c r="I4053" i="1"/>
  <c r="I4037" i="1"/>
  <c r="I4021" i="1"/>
  <c r="I4005" i="1"/>
  <c r="I3989" i="1"/>
  <c r="I3973" i="1"/>
  <c r="I3957" i="1"/>
  <c r="I3941" i="1"/>
  <c r="I3925" i="1"/>
  <c r="I3909" i="1"/>
  <c r="I3893" i="1"/>
  <c r="I3877" i="1"/>
  <c r="I3861" i="1"/>
  <c r="I3845" i="1"/>
  <c r="I3829" i="1"/>
  <c r="I3813" i="1"/>
  <c r="I3797" i="1"/>
  <c r="I3781" i="1"/>
  <c r="I3765" i="1"/>
  <c r="I3749" i="1"/>
  <c r="I3733" i="1"/>
  <c r="I3717" i="1"/>
  <c r="I3701" i="1"/>
  <c r="I3685" i="1"/>
  <c r="I3669" i="1"/>
  <c r="I3653" i="1"/>
  <c r="I3637" i="1"/>
  <c r="I3621" i="1"/>
  <c r="I3605" i="1"/>
  <c r="I3589" i="1"/>
  <c r="I3573" i="1"/>
  <c r="I3557" i="1"/>
  <c r="I3541" i="1"/>
  <c r="I3525" i="1"/>
  <c r="I3509" i="1"/>
  <c r="I3493" i="1"/>
  <c r="I3477" i="1"/>
  <c r="I3461" i="1"/>
  <c r="I3445" i="1"/>
  <c r="I3429" i="1"/>
  <c r="I3413" i="1"/>
  <c r="I3397" i="1"/>
  <c r="I3381" i="1"/>
  <c r="I3365" i="1"/>
  <c r="I3349" i="1"/>
  <c r="I3333" i="1"/>
  <c r="I3317" i="1"/>
  <c r="I3301" i="1"/>
  <c r="I3285" i="1"/>
  <c r="I3269" i="1"/>
  <c r="I3253" i="1"/>
  <c r="I3237" i="1"/>
  <c r="I3221" i="1"/>
  <c r="I3205" i="1"/>
  <c r="I3189" i="1"/>
  <c r="I3173" i="1"/>
  <c r="I3157" i="1"/>
  <c r="I3141" i="1"/>
  <c r="I3125" i="1"/>
  <c r="I3109" i="1"/>
  <c r="I3093" i="1"/>
  <c r="I3077" i="1"/>
  <c r="I3061" i="1"/>
  <c r="I3045" i="1"/>
  <c r="I3029" i="1"/>
  <c r="I3013" i="1"/>
  <c r="I2997" i="1"/>
  <c r="I2981" i="1"/>
  <c r="I2965" i="1"/>
  <c r="I2949" i="1"/>
  <c r="I2933" i="1"/>
  <c r="I2917" i="1"/>
  <c r="I2901" i="1"/>
  <c r="I2885" i="1"/>
  <c r="I2869" i="1"/>
  <c r="I2853" i="1"/>
  <c r="I2837" i="1"/>
  <c r="I2821" i="1"/>
  <c r="I2805" i="1"/>
  <c r="I2789" i="1"/>
  <c r="I2773" i="1"/>
  <c r="I2757" i="1"/>
  <c r="I2741" i="1"/>
  <c r="I2725" i="1"/>
  <c r="I2709" i="1"/>
  <c r="I2693" i="1"/>
  <c r="I2677" i="1"/>
  <c r="I2661" i="1"/>
  <c r="I2645" i="1"/>
  <c r="I2629" i="1"/>
  <c r="I2613" i="1"/>
  <c r="I2597" i="1"/>
  <c r="I2581" i="1"/>
  <c r="I2565" i="1"/>
  <c r="I8100" i="1"/>
  <c r="I8084" i="1"/>
  <c r="I8068" i="1"/>
  <c r="I8052" i="1"/>
  <c r="I8036" i="1"/>
  <c r="I8020" i="1"/>
  <c r="I8004" i="1"/>
  <c r="I7988" i="1"/>
  <c r="I7972" i="1"/>
  <c r="I7940" i="1"/>
  <c r="I7924" i="1"/>
  <c r="I7908" i="1"/>
  <c r="I7892" i="1"/>
  <c r="I7876" i="1"/>
  <c r="I7860" i="1"/>
  <c r="I7844" i="1"/>
  <c r="I7828" i="1"/>
  <c r="I7812" i="1"/>
  <c r="I7796" i="1"/>
  <c r="I7780" i="1"/>
  <c r="I7764" i="1"/>
  <c r="I7748" i="1"/>
  <c r="I7732" i="1"/>
  <c r="I7716" i="1"/>
  <c r="I7700" i="1"/>
  <c r="I7684" i="1"/>
  <c r="I7668" i="1"/>
  <c r="I7652" i="1"/>
  <c r="I7636" i="1"/>
  <c r="I7620" i="1"/>
  <c r="I7604" i="1"/>
  <c r="I7588" i="1"/>
  <c r="I7572" i="1"/>
  <c r="I7556" i="1"/>
  <c r="I7540" i="1"/>
  <c r="I7524" i="1"/>
  <c r="I7508" i="1"/>
  <c r="I7492" i="1"/>
  <c r="I7476" i="1"/>
  <c r="I7460" i="1"/>
  <c r="I7444" i="1"/>
  <c r="I7428" i="1"/>
  <c r="I7412" i="1"/>
  <c r="I7396" i="1"/>
  <c r="I7380" i="1"/>
  <c r="I7364" i="1"/>
  <c r="I7348" i="1"/>
  <c r="I7332" i="1"/>
  <c r="I7316" i="1"/>
  <c r="I7300" i="1"/>
  <c r="I7284" i="1"/>
  <c r="I7268" i="1"/>
  <c r="I7252" i="1"/>
  <c r="I7236" i="1"/>
  <c r="I7220" i="1"/>
  <c r="I7204" i="1"/>
  <c r="I7188" i="1"/>
  <c r="I7172" i="1"/>
  <c r="I7156" i="1"/>
  <c r="I7140" i="1"/>
  <c r="I7124" i="1"/>
  <c r="I7108" i="1"/>
  <c r="I7092" i="1"/>
  <c r="I7076" i="1"/>
  <c r="I7060" i="1"/>
  <c r="I7044" i="1"/>
  <c r="I7028" i="1"/>
  <c r="I7012" i="1"/>
  <c r="I6996" i="1"/>
  <c r="I6980" i="1"/>
  <c r="I6964" i="1"/>
  <c r="I6948" i="1"/>
  <c r="I6932" i="1"/>
  <c r="I6916" i="1"/>
  <c r="I6900" i="1"/>
  <c r="I6884" i="1"/>
  <c r="I6868" i="1"/>
  <c r="I6852" i="1"/>
  <c r="I6836" i="1"/>
  <c r="I6820" i="1"/>
  <c r="I6804" i="1"/>
  <c r="I6788" i="1"/>
  <c r="I6772" i="1"/>
  <c r="I6756" i="1"/>
  <c r="I6740" i="1"/>
  <c r="I6724" i="1"/>
  <c r="I6708" i="1"/>
  <c r="I6692" i="1"/>
  <c r="I6676" i="1"/>
  <c r="I6660" i="1"/>
  <c r="I6644" i="1"/>
  <c r="I6628" i="1"/>
  <c r="I6612" i="1"/>
  <c r="I6596" i="1"/>
  <c r="I6580" i="1"/>
  <c r="I6564" i="1"/>
  <c r="I6548" i="1"/>
  <c r="I6532" i="1"/>
  <c r="I6516" i="1"/>
  <c r="I6500" i="1"/>
  <c r="I6484" i="1"/>
  <c r="I6468" i="1"/>
  <c r="I6452" i="1"/>
  <c r="I6436" i="1"/>
  <c r="I6420" i="1"/>
  <c r="I6404" i="1"/>
  <c r="I6388" i="1"/>
  <c r="I6372" i="1"/>
  <c r="I6356" i="1"/>
  <c r="I6340" i="1"/>
  <c r="I6324" i="1"/>
  <c r="I6308" i="1"/>
  <c r="I6292" i="1"/>
  <c r="I6276" i="1"/>
  <c r="I6260" i="1"/>
  <c r="I6244" i="1"/>
  <c r="I6228" i="1"/>
  <c r="I6212" i="1"/>
  <c r="I6196" i="1"/>
  <c r="I6180" i="1"/>
  <c r="I6164" i="1"/>
  <c r="I6148" i="1"/>
  <c r="I6132" i="1"/>
  <c r="I6116" i="1"/>
  <c r="I6100" i="1"/>
  <c r="I6084" i="1"/>
  <c r="I6068" i="1"/>
  <c r="I6052" i="1"/>
  <c r="I6036" i="1"/>
  <c r="I6020" i="1"/>
  <c r="I6004" i="1"/>
  <c r="I5988" i="1"/>
  <c r="I5972" i="1"/>
  <c r="I5956" i="1"/>
  <c r="I5940" i="1"/>
  <c r="I5924" i="1"/>
  <c r="I5908" i="1"/>
  <c r="I5892" i="1"/>
  <c r="I5876" i="1"/>
  <c r="I5860" i="1"/>
  <c r="I5844" i="1"/>
  <c r="I5828" i="1"/>
  <c r="I5812" i="1"/>
  <c r="I5796" i="1"/>
  <c r="I5780" i="1"/>
  <c r="I5764" i="1"/>
  <c r="I5748" i="1"/>
  <c r="I5732" i="1"/>
  <c r="I5716" i="1"/>
  <c r="I5700" i="1"/>
  <c r="I5684" i="1"/>
  <c r="I5668" i="1"/>
  <c r="I5652" i="1"/>
  <c r="I5636" i="1"/>
  <c r="I5620" i="1"/>
  <c r="I5604" i="1"/>
  <c r="I5588" i="1"/>
  <c r="I5572" i="1"/>
  <c r="I5556" i="1"/>
  <c r="I5540" i="1"/>
  <c r="I5524" i="1"/>
  <c r="I5508" i="1"/>
  <c r="I5492" i="1"/>
  <c r="I5476" i="1"/>
  <c r="I5460" i="1"/>
  <c r="I5444" i="1"/>
  <c r="I5428" i="1"/>
  <c r="I5412" i="1"/>
  <c r="I5396" i="1"/>
  <c r="I5380" i="1"/>
  <c r="I5364" i="1"/>
  <c r="I5348" i="1"/>
  <c r="I5332" i="1"/>
  <c r="I5316" i="1"/>
  <c r="I5300" i="1"/>
  <c r="I5284" i="1"/>
  <c r="I5268" i="1"/>
  <c r="I5252" i="1"/>
  <c r="I5236" i="1"/>
  <c r="I5220" i="1"/>
  <c r="I5204" i="1"/>
  <c r="I5188" i="1"/>
  <c r="I5172" i="1"/>
  <c r="I5156" i="1"/>
  <c r="I5140" i="1"/>
  <c r="I5124" i="1"/>
  <c r="I5108" i="1"/>
  <c r="I5092" i="1"/>
  <c r="I5076" i="1"/>
  <c r="I5060" i="1"/>
  <c r="I5044" i="1"/>
  <c r="I5028" i="1"/>
  <c r="I5012" i="1"/>
  <c r="I4996" i="1"/>
  <c r="I4980" i="1"/>
  <c r="I4964" i="1"/>
  <c r="I4948" i="1"/>
  <c r="I4932" i="1"/>
  <c r="I4916" i="1"/>
  <c r="I4900" i="1"/>
  <c r="I4884" i="1"/>
  <c r="I4868" i="1"/>
  <c r="I4852" i="1"/>
  <c r="I4836" i="1"/>
  <c r="I4820" i="1"/>
  <c r="I4804" i="1"/>
  <c r="I4788" i="1"/>
  <c r="I4772" i="1"/>
  <c r="I4756" i="1"/>
  <c r="I4740" i="1"/>
  <c r="I4724" i="1"/>
  <c r="I4708" i="1"/>
  <c r="I4692" i="1"/>
  <c r="I4676" i="1"/>
  <c r="I4660" i="1"/>
  <c r="I4644" i="1"/>
  <c r="I4628" i="1"/>
  <c r="I4612" i="1"/>
  <c r="I4596" i="1"/>
  <c r="I4580" i="1"/>
  <c r="I4564" i="1"/>
  <c r="I4548" i="1"/>
  <c r="I4532" i="1"/>
  <c r="I4516" i="1"/>
  <c r="I4500" i="1"/>
  <c r="I4484" i="1"/>
  <c r="I4468" i="1"/>
  <c r="I4452" i="1"/>
  <c r="I4436" i="1"/>
  <c r="I4420" i="1"/>
  <c r="I4404" i="1"/>
  <c r="I4388" i="1"/>
  <c r="I4372" i="1"/>
  <c r="I4356" i="1"/>
  <c r="I4340" i="1"/>
  <c r="I4324" i="1"/>
  <c r="I4308" i="1"/>
  <c r="I4292" i="1"/>
  <c r="I4276" i="1"/>
  <c r="I4260" i="1"/>
  <c r="I4244" i="1"/>
  <c r="I4228" i="1"/>
  <c r="I4212" i="1"/>
  <c r="I4196" i="1"/>
  <c r="I4180" i="1"/>
  <c r="I4164" i="1"/>
  <c r="I4148" i="1"/>
  <c r="I4132" i="1"/>
  <c r="I4116" i="1"/>
  <c r="I4100" i="1"/>
  <c r="I4084" i="1"/>
  <c r="I4068" i="1"/>
  <c r="I4052" i="1"/>
  <c r="I4036" i="1"/>
  <c r="I4020" i="1"/>
  <c r="I4004" i="1"/>
  <c r="I3988" i="1"/>
  <c r="I3972" i="1"/>
  <c r="I3956" i="1"/>
  <c r="I3940" i="1"/>
  <c r="I3924" i="1"/>
  <c r="I3908" i="1"/>
  <c r="I3892" i="1"/>
  <c r="I3876" i="1"/>
  <c r="I3860" i="1"/>
  <c r="I3844" i="1"/>
  <c r="I3828" i="1"/>
  <c r="I3812" i="1"/>
  <c r="I3796" i="1"/>
  <c r="I3780" i="1"/>
  <c r="I3764" i="1"/>
  <c r="I3748" i="1"/>
  <c r="I3732" i="1"/>
  <c r="I3716" i="1"/>
  <c r="I3700" i="1"/>
  <c r="I3684" i="1"/>
  <c r="I3668" i="1"/>
  <c r="I3652" i="1"/>
  <c r="I3636" i="1"/>
  <c r="I3620" i="1"/>
  <c r="I3604" i="1"/>
  <c r="I3588" i="1"/>
  <c r="I3572" i="1"/>
  <c r="I3556" i="1"/>
  <c r="I3540" i="1"/>
  <c r="I3524" i="1"/>
  <c r="I3508" i="1"/>
  <c r="I3492" i="1"/>
  <c r="I3476" i="1"/>
  <c r="I3460" i="1"/>
  <c r="I3444" i="1"/>
  <c r="I3428" i="1"/>
  <c r="I3412" i="1"/>
  <c r="I3396" i="1"/>
  <c r="I3380" i="1"/>
  <c r="I3364" i="1"/>
  <c r="I3348" i="1"/>
  <c r="I3332" i="1"/>
  <c r="I3316" i="1"/>
  <c r="I3300" i="1"/>
  <c r="I3284" i="1"/>
  <c r="I3268" i="1"/>
  <c r="I3252" i="1"/>
  <c r="I3236" i="1"/>
  <c r="I3220" i="1"/>
  <c r="I3204" i="1"/>
  <c r="I3188" i="1"/>
  <c r="I3172" i="1"/>
  <c r="I3156" i="1"/>
  <c r="I3140" i="1"/>
  <c r="I3124" i="1"/>
  <c r="I3108" i="1"/>
  <c r="I3092" i="1"/>
  <c r="I3076" i="1"/>
  <c r="I3060" i="1"/>
  <c r="I3044" i="1"/>
  <c r="I3028" i="1"/>
  <c r="I3012" i="1"/>
  <c r="I2996" i="1"/>
  <c r="I2980" i="1"/>
  <c r="I2964" i="1"/>
  <c r="I2948" i="1"/>
  <c r="I2932" i="1"/>
  <c r="I2916" i="1"/>
  <c r="I2900" i="1"/>
  <c r="I2884" i="1"/>
  <c r="I2868" i="1"/>
  <c r="I2852" i="1"/>
  <c r="I2836" i="1"/>
  <c r="I2820" i="1"/>
  <c r="I2804" i="1"/>
  <c r="I2788" i="1"/>
  <c r="I2772" i="1"/>
  <c r="I2756" i="1"/>
  <c r="I2740" i="1"/>
  <c r="I2724" i="1"/>
  <c r="I2708" i="1"/>
  <c r="I2692" i="1"/>
  <c r="I8099" i="1"/>
  <c r="I8083" i="1"/>
  <c r="I8067" i="1"/>
  <c r="I8051" i="1"/>
  <c r="I8035" i="1"/>
  <c r="I8019" i="1"/>
  <c r="I8003" i="1"/>
  <c r="I7987" i="1"/>
  <c r="I7971" i="1"/>
  <c r="I7955" i="1"/>
  <c r="I7939" i="1"/>
  <c r="I7923" i="1"/>
  <c r="I7907" i="1"/>
  <c r="I7891" i="1"/>
  <c r="I7875" i="1"/>
  <c r="I7859" i="1"/>
  <c r="I7843" i="1"/>
  <c r="I7827" i="1"/>
  <c r="I7811" i="1"/>
  <c r="I7795" i="1"/>
  <c r="I7779" i="1"/>
  <c r="I7763" i="1"/>
  <c r="I7747" i="1"/>
  <c r="I7731" i="1"/>
  <c r="I7715" i="1"/>
  <c r="I7699" i="1"/>
  <c r="I7683" i="1"/>
  <c r="I7667" i="1"/>
  <c r="I7651" i="1"/>
  <c r="I7635" i="1"/>
  <c r="I7619" i="1"/>
  <c r="I7603" i="1"/>
  <c r="I7587" i="1"/>
  <c r="I7571" i="1"/>
  <c r="I7555" i="1"/>
  <c r="I7539" i="1"/>
  <c r="I7523" i="1"/>
  <c r="I7507" i="1"/>
  <c r="I7491" i="1"/>
  <c r="I7475" i="1"/>
  <c r="I7459" i="1"/>
  <c r="I7443" i="1"/>
  <c r="I7427" i="1"/>
  <c r="I7411" i="1"/>
  <c r="I7395" i="1"/>
  <c r="I7379" i="1"/>
  <c r="I7363" i="1"/>
  <c r="I7347" i="1"/>
  <c r="I7331" i="1"/>
  <c r="I7315" i="1"/>
  <c r="I7299" i="1"/>
  <c r="I7283" i="1"/>
  <c r="I7267" i="1"/>
  <c r="I7251" i="1"/>
  <c r="I7235" i="1"/>
  <c r="I7219" i="1"/>
  <c r="I7203" i="1"/>
  <c r="I7187" i="1"/>
  <c r="I7171" i="1"/>
  <c r="I7155" i="1"/>
  <c r="I7139" i="1"/>
  <c r="I7123" i="1"/>
  <c r="I7107" i="1"/>
  <c r="I7091" i="1"/>
  <c r="I7075" i="1"/>
  <c r="I7059" i="1"/>
  <c r="I7043" i="1"/>
  <c r="I7027" i="1"/>
  <c r="I7011" i="1"/>
  <c r="I6995" i="1"/>
  <c r="I6979" i="1"/>
  <c r="I6963" i="1"/>
  <c r="I6947" i="1"/>
  <c r="I6931" i="1"/>
  <c r="I6915" i="1"/>
  <c r="I6899" i="1"/>
  <c r="I6883" i="1"/>
  <c r="I6867" i="1"/>
  <c r="I6851" i="1"/>
  <c r="I6835" i="1"/>
  <c r="I6819" i="1"/>
  <c r="I6803" i="1"/>
  <c r="I6787" i="1"/>
  <c r="I6771" i="1"/>
  <c r="I6755" i="1"/>
  <c r="I6739" i="1"/>
  <c r="I6723" i="1"/>
  <c r="I6707" i="1"/>
  <c r="I6691" i="1"/>
  <c r="I6675" i="1"/>
  <c r="I6659" i="1"/>
  <c r="I6643" i="1"/>
  <c r="I6627" i="1"/>
  <c r="I6611" i="1"/>
  <c r="I6595" i="1"/>
  <c r="I6579" i="1"/>
  <c r="I6563" i="1"/>
  <c r="I6547" i="1"/>
  <c r="I6531" i="1"/>
  <c r="I6515" i="1"/>
  <c r="I6499" i="1"/>
  <c r="I6483" i="1"/>
  <c r="I6467" i="1"/>
  <c r="I6451" i="1"/>
  <c r="I6435" i="1"/>
  <c r="I6419" i="1"/>
  <c r="I6403" i="1"/>
  <c r="I6387" i="1"/>
  <c r="I6371" i="1"/>
  <c r="I6355" i="1"/>
  <c r="I6339" i="1"/>
  <c r="I6323" i="1"/>
  <c r="I6307" i="1"/>
  <c r="I6291" i="1"/>
  <c r="I6275" i="1"/>
  <c r="I6259" i="1"/>
  <c r="I6243" i="1"/>
  <c r="I6227" i="1"/>
  <c r="I6211" i="1"/>
  <c r="I6195" i="1"/>
  <c r="I6179" i="1"/>
  <c r="I6163" i="1"/>
  <c r="I6147" i="1"/>
  <c r="I6131" i="1"/>
  <c r="I6115" i="1"/>
  <c r="I6099" i="1"/>
  <c r="I6083" i="1"/>
  <c r="I6067" i="1"/>
  <c r="I6051" i="1"/>
  <c r="I6035" i="1"/>
  <c r="I6019" i="1"/>
  <c r="I6003" i="1"/>
  <c r="I5987" i="1"/>
  <c r="I5971" i="1"/>
  <c r="I5955" i="1"/>
  <c r="I5939" i="1"/>
  <c r="I5923" i="1"/>
  <c r="I5907" i="1"/>
  <c r="I5891" i="1"/>
  <c r="I5875" i="1"/>
  <c r="I5859" i="1"/>
  <c r="I5843" i="1"/>
  <c r="I5827" i="1"/>
  <c r="I5811" i="1"/>
  <c r="I5795" i="1"/>
  <c r="I5779" i="1"/>
  <c r="I5763" i="1"/>
  <c r="I5747" i="1"/>
  <c r="I5731" i="1"/>
  <c r="I5715" i="1"/>
  <c r="I5699" i="1"/>
  <c r="I5683" i="1"/>
  <c r="I5667" i="1"/>
  <c r="I5651" i="1"/>
  <c r="I5635" i="1"/>
  <c r="I5619" i="1"/>
  <c r="I5603" i="1"/>
  <c r="I5587" i="1"/>
  <c r="I5571" i="1"/>
  <c r="I5555" i="1"/>
  <c r="I5539" i="1"/>
  <c r="I5523" i="1"/>
  <c r="I5507" i="1"/>
  <c r="I5491" i="1"/>
  <c r="I5475" i="1"/>
  <c r="I5459" i="1"/>
  <c r="I5443" i="1"/>
  <c r="I5427" i="1"/>
  <c r="I5411" i="1"/>
  <c r="I5395" i="1"/>
  <c r="I5379" i="1"/>
  <c r="I5363" i="1"/>
  <c r="I5347" i="1"/>
  <c r="I5331" i="1"/>
  <c r="I5315" i="1"/>
  <c r="I5299" i="1"/>
  <c r="I5283" i="1"/>
  <c r="I5267" i="1"/>
  <c r="I5251" i="1"/>
  <c r="I5235" i="1"/>
  <c r="I5219" i="1"/>
  <c r="I5203" i="1"/>
  <c r="I5187" i="1"/>
  <c r="I5171" i="1"/>
  <c r="I5155" i="1"/>
  <c r="I5139" i="1"/>
  <c r="I5123" i="1"/>
  <c r="I5107" i="1"/>
  <c r="I5091" i="1"/>
  <c r="I5075" i="1"/>
  <c r="I5059" i="1"/>
  <c r="I5043" i="1"/>
  <c r="I5027" i="1"/>
  <c r="I5011" i="1"/>
  <c r="I4995" i="1"/>
  <c r="I4979" i="1"/>
  <c r="I4963" i="1"/>
  <c r="I4947" i="1"/>
  <c r="I4931" i="1"/>
  <c r="I4915" i="1"/>
  <c r="I4899" i="1"/>
  <c r="I4883" i="1"/>
  <c r="I4867" i="1"/>
  <c r="I4851" i="1"/>
  <c r="I4835" i="1"/>
  <c r="I4819" i="1"/>
  <c r="I4803" i="1"/>
  <c r="I4787" i="1"/>
  <c r="I4771" i="1"/>
  <c r="I4755" i="1"/>
  <c r="I4739" i="1"/>
  <c r="I4723" i="1"/>
  <c r="I4707" i="1"/>
  <c r="I4691" i="1"/>
  <c r="I4675" i="1"/>
  <c r="I4659" i="1"/>
  <c r="I4643" i="1"/>
  <c r="I4627" i="1"/>
  <c r="I4611" i="1"/>
  <c r="I4595" i="1"/>
  <c r="I4579" i="1"/>
  <c r="I4563" i="1"/>
  <c r="I4547" i="1"/>
  <c r="I4531" i="1"/>
  <c r="I4515" i="1"/>
  <c r="I4499" i="1"/>
  <c r="I4483" i="1"/>
  <c r="I4467" i="1"/>
  <c r="I4451" i="1"/>
  <c r="I4435" i="1"/>
  <c r="I4419" i="1"/>
  <c r="I4403" i="1"/>
  <c r="I4387" i="1"/>
  <c r="I4371" i="1"/>
  <c r="I4355" i="1"/>
  <c r="I4339" i="1"/>
  <c r="I4323" i="1"/>
  <c r="I4307" i="1"/>
  <c r="I4291" i="1"/>
  <c r="I4275" i="1"/>
  <c r="I4259" i="1"/>
  <c r="I4243" i="1"/>
  <c r="I4227" i="1"/>
  <c r="I4211" i="1"/>
  <c r="I4195" i="1"/>
  <c r="I4179" i="1"/>
  <c r="I4163" i="1"/>
  <c r="I4147" i="1"/>
  <c r="I4131" i="1"/>
  <c r="I4115" i="1"/>
  <c r="I4099" i="1"/>
  <c r="I4083" i="1"/>
  <c r="I4067" i="1"/>
  <c r="I4051" i="1"/>
  <c r="I4035" i="1"/>
  <c r="I4019" i="1"/>
  <c r="I4003" i="1"/>
  <c r="I3987" i="1"/>
  <c r="I3971" i="1"/>
  <c r="I3955" i="1"/>
  <c r="I3939" i="1"/>
  <c r="I3923" i="1"/>
  <c r="I3907" i="1"/>
  <c r="I3891" i="1"/>
  <c r="I3875" i="1"/>
  <c r="I3859" i="1"/>
  <c r="I3843" i="1"/>
  <c r="I3827" i="1"/>
  <c r="I3811" i="1"/>
  <c r="I3795" i="1"/>
  <c r="I3779" i="1"/>
  <c r="I3763" i="1"/>
  <c r="I3747" i="1"/>
  <c r="I3731" i="1"/>
  <c r="I3715" i="1"/>
  <c r="I3699" i="1"/>
  <c r="I3683" i="1"/>
  <c r="I3667" i="1"/>
  <c r="I3651" i="1"/>
  <c r="I3635" i="1"/>
  <c r="I3619" i="1"/>
  <c r="I3603" i="1"/>
  <c r="I3587" i="1"/>
  <c r="I3571" i="1"/>
  <c r="I3555" i="1"/>
  <c r="I3539" i="1"/>
  <c r="I3523" i="1"/>
  <c r="I3507" i="1"/>
  <c r="I3491" i="1"/>
  <c r="I3475" i="1"/>
  <c r="I3459" i="1"/>
  <c r="I3443" i="1"/>
  <c r="I3427" i="1"/>
  <c r="I3411" i="1"/>
  <c r="I3395" i="1"/>
  <c r="I3379" i="1"/>
  <c r="I3363" i="1"/>
  <c r="I3347" i="1"/>
  <c r="I3331" i="1"/>
  <c r="I3315" i="1"/>
  <c r="I3299" i="1"/>
  <c r="I3283" i="1"/>
  <c r="I3267" i="1"/>
  <c r="I3251" i="1"/>
  <c r="I3235" i="1"/>
  <c r="I3219" i="1"/>
  <c r="I3203" i="1"/>
  <c r="I3187" i="1"/>
  <c r="I3171" i="1"/>
  <c r="I3155" i="1"/>
  <c r="I3139" i="1"/>
  <c r="I3123" i="1"/>
  <c r="I3107" i="1"/>
  <c r="I3091" i="1"/>
  <c r="I3075" i="1"/>
  <c r="I3059" i="1"/>
  <c r="I3043" i="1"/>
  <c r="I3027" i="1"/>
  <c r="I3011" i="1"/>
  <c r="I2995" i="1"/>
  <c r="I2979" i="1"/>
  <c r="I2963" i="1"/>
  <c r="I2947" i="1"/>
  <c r="I2931" i="1"/>
  <c r="I2915" i="1"/>
  <c r="I2899" i="1"/>
  <c r="I2883" i="1"/>
  <c r="I2867" i="1"/>
  <c r="I2851" i="1"/>
  <c r="I8434" i="1"/>
  <c r="I8418" i="1"/>
  <c r="I8402" i="1"/>
  <c r="I8386" i="1"/>
  <c r="I8370" i="1"/>
  <c r="I8354" i="1"/>
  <c r="I8338" i="1"/>
  <c r="I8322" i="1"/>
  <c r="I8306" i="1"/>
  <c r="I8290" i="1"/>
  <c r="I8274" i="1"/>
  <c r="I8258" i="1"/>
  <c r="I8242" i="1"/>
  <c r="I8226" i="1"/>
  <c r="I8210" i="1"/>
  <c r="I8194" i="1"/>
  <c r="I8178" i="1"/>
  <c r="I8162" i="1"/>
  <c r="I8146" i="1"/>
  <c r="I8130" i="1"/>
  <c r="I8114" i="1"/>
  <c r="I8098" i="1"/>
  <c r="I8082" i="1"/>
  <c r="I8066" i="1"/>
  <c r="I8050" i="1"/>
  <c r="I8034" i="1"/>
  <c r="I8018" i="1"/>
  <c r="I8002" i="1"/>
  <c r="I7986" i="1"/>
  <c r="I7970" i="1"/>
  <c r="I7954" i="1"/>
  <c r="I7938" i="1"/>
  <c r="I7922" i="1"/>
  <c r="I7906" i="1"/>
  <c r="I7890" i="1"/>
  <c r="I7874" i="1"/>
  <c r="I7858" i="1"/>
  <c r="I7842" i="1"/>
  <c r="I7826" i="1"/>
  <c r="I7810" i="1"/>
  <c r="I7794" i="1"/>
  <c r="I7778" i="1"/>
  <c r="I7762" i="1"/>
  <c r="I7746" i="1"/>
  <c r="I7730" i="1"/>
  <c r="I7714" i="1"/>
  <c r="I7698" i="1"/>
  <c r="I7682" i="1"/>
  <c r="I7666" i="1"/>
  <c r="I7650" i="1"/>
  <c r="I7634" i="1"/>
  <c r="I7618" i="1"/>
  <c r="I7602" i="1"/>
  <c r="I7586" i="1"/>
  <c r="I7570" i="1"/>
  <c r="I7554" i="1"/>
  <c r="I7538" i="1"/>
  <c r="I7522" i="1"/>
  <c r="I7506" i="1"/>
  <c r="I7490" i="1"/>
  <c r="I7474" i="1"/>
  <c r="I7458" i="1"/>
  <c r="I7442" i="1"/>
  <c r="I7426" i="1"/>
  <c r="I7410" i="1"/>
  <c r="I7394" i="1"/>
  <c r="I7378" i="1"/>
  <c r="I7362" i="1"/>
  <c r="I7346" i="1"/>
  <c r="I7330" i="1"/>
  <c r="I7314" i="1"/>
  <c r="I7298" i="1"/>
  <c r="I7282" i="1"/>
  <c r="I7266" i="1"/>
  <c r="I7250" i="1"/>
  <c r="I7234" i="1"/>
  <c r="I7218" i="1"/>
  <c r="I7202" i="1"/>
  <c r="I7186" i="1"/>
  <c r="I7170" i="1"/>
  <c r="I7154" i="1"/>
  <c r="I7138" i="1"/>
  <c r="I7122" i="1"/>
  <c r="I7106" i="1"/>
  <c r="I7090" i="1"/>
  <c r="I7074" i="1"/>
  <c r="I7058" i="1"/>
  <c r="I7042" i="1"/>
  <c r="I7026" i="1"/>
  <c r="I7010" i="1"/>
  <c r="I6994" i="1"/>
  <c r="I6978" i="1"/>
  <c r="I6962" i="1"/>
  <c r="I6946" i="1"/>
  <c r="I6930" i="1"/>
  <c r="I6914" i="1"/>
  <c r="I6898" i="1"/>
  <c r="I6882" i="1"/>
  <c r="I6866" i="1"/>
  <c r="I6850" i="1"/>
  <c r="I6834" i="1"/>
  <c r="I6818" i="1"/>
  <c r="I6802" i="1"/>
  <c r="I6786" i="1"/>
  <c r="I6770" i="1"/>
  <c r="I6754" i="1"/>
  <c r="I6738" i="1"/>
  <c r="I6722" i="1"/>
  <c r="I6706" i="1"/>
  <c r="I6690" i="1"/>
  <c r="I6674" i="1"/>
  <c r="I6658" i="1"/>
  <c r="I6642" i="1"/>
  <c r="I6626" i="1"/>
  <c r="I6610" i="1"/>
  <c r="I6594" i="1"/>
  <c r="I6578" i="1"/>
  <c r="I6562" i="1"/>
  <c r="I6546" i="1"/>
  <c r="I6530" i="1"/>
  <c r="I6514" i="1"/>
  <c r="I6498" i="1"/>
  <c r="I6482" i="1"/>
  <c r="I6466" i="1"/>
  <c r="I6450" i="1"/>
  <c r="I6434" i="1"/>
  <c r="I6418" i="1"/>
  <c r="I6402" i="1"/>
  <c r="I6386" i="1"/>
  <c r="I6370" i="1"/>
  <c r="I6354" i="1"/>
  <c r="I6338" i="1"/>
  <c r="I6322" i="1"/>
  <c r="I6306" i="1"/>
  <c r="I6290" i="1"/>
  <c r="I6274" i="1"/>
  <c r="I6258" i="1"/>
  <c r="I6242" i="1"/>
  <c r="I6226" i="1"/>
  <c r="I6210" i="1"/>
  <c r="I6194" i="1"/>
  <c r="I6178" i="1"/>
  <c r="I6162" i="1"/>
  <c r="I6146" i="1"/>
  <c r="I6130" i="1"/>
  <c r="I6114" i="1"/>
  <c r="I6098" i="1"/>
  <c r="I6082" i="1"/>
  <c r="I6066" i="1"/>
  <c r="I6050" i="1"/>
  <c r="I6034" i="1"/>
  <c r="I6018" i="1"/>
  <c r="I6002" i="1"/>
  <c r="I5986" i="1"/>
  <c r="I5970" i="1"/>
  <c r="I5954" i="1"/>
  <c r="I5938" i="1"/>
  <c r="I5922" i="1"/>
  <c r="I5906" i="1"/>
  <c r="I5890" i="1"/>
  <c r="I5874" i="1"/>
  <c r="I5858" i="1"/>
  <c r="I5842" i="1"/>
  <c r="I5826" i="1"/>
  <c r="I5810" i="1"/>
  <c r="I5794" i="1"/>
  <c r="I5778" i="1"/>
  <c r="I5762" i="1"/>
  <c r="I5746" i="1"/>
  <c r="I5730" i="1"/>
  <c r="I5714" i="1"/>
  <c r="I5698" i="1"/>
  <c r="I5682" i="1"/>
  <c r="I5666" i="1"/>
  <c r="I5650" i="1"/>
  <c r="I5634" i="1"/>
  <c r="I5618" i="1"/>
  <c r="I5602" i="1"/>
  <c r="I5586" i="1"/>
  <c r="I5570" i="1"/>
  <c r="I5554" i="1"/>
  <c r="I5538" i="1"/>
  <c r="I5522" i="1"/>
  <c r="I5506" i="1"/>
  <c r="I5490" i="1"/>
  <c r="I5474" i="1"/>
  <c r="I5458" i="1"/>
  <c r="I5442" i="1"/>
  <c r="I5426" i="1"/>
  <c r="I5410" i="1"/>
  <c r="I5394" i="1"/>
  <c r="I5378" i="1"/>
  <c r="I5362" i="1"/>
  <c r="I5346" i="1"/>
  <c r="I5330" i="1"/>
  <c r="I5314" i="1"/>
  <c r="I5298" i="1"/>
  <c r="I5282" i="1"/>
  <c r="I5266" i="1"/>
  <c r="I5250" i="1"/>
  <c r="I5234" i="1"/>
  <c r="I5218" i="1"/>
  <c r="I5202" i="1"/>
  <c r="I5186" i="1"/>
  <c r="I5170" i="1"/>
  <c r="I5154" i="1"/>
  <c r="I5138" i="1"/>
  <c r="I5122" i="1"/>
  <c r="I5106" i="1"/>
  <c r="I5090" i="1"/>
  <c r="I5074" i="1"/>
  <c r="I5058" i="1"/>
  <c r="I5042" i="1"/>
  <c r="I5026" i="1"/>
  <c r="I5010" i="1"/>
  <c r="I4994" i="1"/>
  <c r="I4978" i="1"/>
  <c r="I4962" i="1"/>
  <c r="I4946" i="1"/>
  <c r="I4930" i="1"/>
  <c r="I4914" i="1"/>
  <c r="I4898" i="1"/>
  <c r="I4882" i="1"/>
  <c r="I4866" i="1"/>
  <c r="I4850" i="1"/>
  <c r="I4834" i="1"/>
  <c r="I4818" i="1"/>
  <c r="I4802" i="1"/>
  <c r="I4786" i="1"/>
  <c r="I4770" i="1"/>
  <c r="I4754" i="1"/>
  <c r="I4738" i="1"/>
  <c r="I4722" i="1"/>
  <c r="I4706" i="1"/>
  <c r="I4690" i="1"/>
  <c r="I4674" i="1"/>
  <c r="I4658" i="1"/>
  <c r="I4642" i="1"/>
  <c r="I4626" i="1"/>
  <c r="I4610" i="1"/>
  <c r="I4594" i="1"/>
  <c r="I4578" i="1"/>
  <c r="I4562" i="1"/>
  <c r="I4546" i="1"/>
  <c r="I4530" i="1"/>
  <c r="I4514" i="1"/>
  <c r="I4498" i="1"/>
  <c r="I4482" i="1"/>
  <c r="I4466" i="1"/>
  <c r="I4450" i="1"/>
  <c r="I4434" i="1"/>
  <c r="I4418" i="1"/>
  <c r="I4402" i="1"/>
  <c r="I4386" i="1"/>
  <c r="I4370" i="1"/>
  <c r="I4354" i="1"/>
  <c r="I4338" i="1"/>
  <c r="I4322" i="1"/>
  <c r="I4306" i="1"/>
  <c r="I4290" i="1"/>
  <c r="I4274" i="1"/>
  <c r="I4258" i="1"/>
  <c r="I4242" i="1"/>
  <c r="I4226" i="1"/>
  <c r="I4210" i="1"/>
  <c r="I4194" i="1"/>
  <c r="I4178" i="1"/>
  <c r="I4162" i="1"/>
  <c r="I4146" i="1"/>
  <c r="I4130" i="1"/>
  <c r="I4114" i="1"/>
  <c r="I4098" i="1"/>
  <c r="I4082" i="1"/>
  <c r="I4066" i="1"/>
  <c r="I4050" i="1"/>
  <c r="I4034" i="1"/>
  <c r="I4018" i="1"/>
  <c r="I4002" i="1"/>
  <c r="I3986" i="1"/>
  <c r="I3970" i="1"/>
  <c r="I3954" i="1"/>
  <c r="I3938" i="1"/>
  <c r="I3922" i="1"/>
  <c r="I3906" i="1"/>
  <c r="I3890" i="1"/>
  <c r="I3874" i="1"/>
  <c r="I3858" i="1"/>
  <c r="I3842" i="1"/>
  <c r="I3826" i="1"/>
  <c r="I3810" i="1"/>
  <c r="I3794" i="1"/>
  <c r="I3778" i="1"/>
  <c r="I3762" i="1"/>
  <c r="I3746" i="1"/>
  <c r="I3730" i="1"/>
  <c r="I3714" i="1"/>
  <c r="I3698" i="1"/>
  <c r="I3682" i="1"/>
  <c r="I3666" i="1"/>
  <c r="I3650" i="1"/>
  <c r="I3634" i="1"/>
  <c r="I3618" i="1"/>
  <c r="I3602" i="1"/>
  <c r="I3586" i="1"/>
  <c r="I3570" i="1"/>
  <c r="I3554" i="1"/>
  <c r="I3538" i="1"/>
  <c r="I3522" i="1"/>
  <c r="I3506" i="1"/>
  <c r="I3490" i="1"/>
  <c r="I3474" i="1"/>
  <c r="I3458" i="1"/>
  <c r="I3442" i="1"/>
  <c r="I3426" i="1"/>
  <c r="I3410" i="1"/>
  <c r="I3394" i="1"/>
  <c r="I3378" i="1"/>
  <c r="I3362" i="1"/>
  <c r="I3346" i="1"/>
  <c r="I3330" i="1"/>
  <c r="I3314" i="1"/>
  <c r="I3298" i="1"/>
  <c r="I3282" i="1"/>
  <c r="I3266" i="1"/>
  <c r="I3250" i="1"/>
  <c r="I3234" i="1"/>
  <c r="I3218" i="1"/>
  <c r="I3202" i="1"/>
  <c r="I3186" i="1"/>
  <c r="I3170" i="1"/>
  <c r="I3154" i="1"/>
  <c r="I3138" i="1"/>
  <c r="I3122" i="1"/>
  <c r="I3106" i="1"/>
  <c r="I3090" i="1"/>
  <c r="I3074" i="1"/>
  <c r="I3058" i="1"/>
  <c r="I3042" i="1"/>
  <c r="I3026" i="1"/>
  <c r="I3010" i="1"/>
  <c r="I7585" i="1"/>
  <c r="I7569" i="1"/>
  <c r="I7553" i="1"/>
  <c r="I7537" i="1"/>
  <c r="I7521" i="1"/>
  <c r="I7505" i="1"/>
  <c r="I7489" i="1"/>
  <c r="I7473" i="1"/>
  <c r="I7457" i="1"/>
  <c r="I7441" i="1"/>
  <c r="I7425" i="1"/>
  <c r="I7409" i="1"/>
  <c r="I7393" i="1"/>
  <c r="I7377" i="1"/>
  <c r="I7361" i="1"/>
  <c r="I7345" i="1"/>
  <c r="I7329" i="1"/>
  <c r="I7313" i="1"/>
  <c r="I7297" i="1"/>
  <c r="I7281" i="1"/>
  <c r="I7265" i="1"/>
  <c r="I7249" i="1"/>
  <c r="I7233" i="1"/>
  <c r="I7217" i="1"/>
  <c r="I7201" i="1"/>
  <c r="I7185" i="1"/>
  <c r="I7169" i="1"/>
  <c r="I7153" i="1"/>
  <c r="I7137" i="1"/>
  <c r="I7121" i="1"/>
  <c r="I7105" i="1"/>
  <c r="I7089" i="1"/>
  <c r="I7073" i="1"/>
  <c r="I7057" i="1"/>
  <c r="I7041" i="1"/>
  <c r="I7025" i="1"/>
  <c r="I7009" i="1"/>
  <c r="I6993" i="1"/>
  <c r="I6977" i="1"/>
  <c r="I6961" i="1"/>
  <c r="I6945" i="1"/>
  <c r="I6929" i="1"/>
  <c r="I6913" i="1"/>
  <c r="I6897" i="1"/>
  <c r="I6881" i="1"/>
  <c r="I6865" i="1"/>
  <c r="I6849" i="1"/>
  <c r="I6833" i="1"/>
  <c r="I6817" i="1"/>
  <c r="I6801" i="1"/>
  <c r="I6785" i="1"/>
  <c r="I6769" i="1"/>
  <c r="I6753" i="1"/>
  <c r="I6737" i="1"/>
  <c r="I6721" i="1"/>
  <c r="I6705" i="1"/>
  <c r="I6689" i="1"/>
  <c r="I6673" i="1"/>
  <c r="I6657" i="1"/>
  <c r="I6641" i="1"/>
  <c r="I6625" i="1"/>
  <c r="I6609" i="1"/>
  <c r="I6593" i="1"/>
  <c r="I6577" i="1"/>
  <c r="I6561" i="1"/>
  <c r="I6545" i="1"/>
  <c r="I6529" i="1"/>
  <c r="I6513" i="1"/>
  <c r="I6497" i="1"/>
  <c r="I6481" i="1"/>
  <c r="I6465" i="1"/>
  <c r="I6449" i="1"/>
  <c r="I6433" i="1"/>
  <c r="I6417" i="1"/>
  <c r="I6401" i="1"/>
  <c r="I6385" i="1"/>
  <c r="I6369" i="1"/>
  <c r="I6353" i="1"/>
  <c r="I6337" i="1"/>
  <c r="I6321" i="1"/>
  <c r="I6305" i="1"/>
  <c r="I6289" i="1"/>
  <c r="I6273" i="1"/>
  <c r="I6257" i="1"/>
  <c r="I6241" i="1"/>
  <c r="I6225" i="1"/>
  <c r="I6209" i="1"/>
  <c r="I6193" i="1"/>
  <c r="I6177" i="1"/>
  <c r="I6161" i="1"/>
  <c r="I6145" i="1"/>
  <c r="I6129" i="1"/>
  <c r="I6113" i="1"/>
  <c r="I6097" i="1"/>
  <c r="I6081" i="1"/>
  <c r="I6065" i="1"/>
  <c r="I6049" i="1"/>
  <c r="I6033" i="1"/>
  <c r="I6017" i="1"/>
  <c r="I6001" i="1"/>
  <c r="I5985" i="1"/>
  <c r="I5969" i="1"/>
  <c r="I5953" i="1"/>
  <c r="I5937" i="1"/>
  <c r="I5921" i="1"/>
  <c r="I5905" i="1"/>
  <c r="I5889" i="1"/>
  <c r="I5873" i="1"/>
  <c r="I5857" i="1"/>
  <c r="I5841" i="1"/>
  <c r="I5825" i="1"/>
  <c r="I5809" i="1"/>
  <c r="I5793" i="1"/>
  <c r="I5777" i="1"/>
  <c r="I5761" i="1"/>
  <c r="I5745" i="1"/>
  <c r="I5729" i="1"/>
  <c r="I5713" i="1"/>
  <c r="I5697" i="1"/>
  <c r="I5681" i="1"/>
  <c r="I5665" i="1"/>
  <c r="I5649" i="1"/>
  <c r="I5633" i="1"/>
  <c r="I5617" i="1"/>
  <c r="I5601" i="1"/>
  <c r="I5585" i="1"/>
  <c r="I5569" i="1"/>
  <c r="I5553" i="1"/>
  <c r="I5537" i="1"/>
  <c r="I5521" i="1"/>
  <c r="I5505" i="1"/>
  <c r="I5489" i="1"/>
  <c r="I5473" i="1"/>
  <c r="I5457" i="1"/>
  <c r="I5441" i="1"/>
  <c r="I5425" i="1"/>
  <c r="I5409" i="1"/>
  <c r="I5393" i="1"/>
  <c r="I5377" i="1"/>
  <c r="I5361" i="1"/>
  <c r="I5345" i="1"/>
  <c r="I5329" i="1"/>
  <c r="I5313" i="1"/>
  <c r="I5297" i="1"/>
  <c r="I5281" i="1"/>
  <c r="I5265" i="1"/>
  <c r="I5249" i="1"/>
  <c r="I5233" i="1"/>
  <c r="I5217" i="1"/>
  <c r="I5201" i="1"/>
  <c r="I5185" i="1"/>
  <c r="I5169" i="1"/>
  <c r="I5153" i="1"/>
  <c r="I5137" i="1"/>
  <c r="I5121" i="1"/>
  <c r="I5105" i="1"/>
  <c r="I5089" i="1"/>
  <c r="I5073" i="1"/>
  <c r="I5057" i="1"/>
  <c r="I5041" i="1"/>
  <c r="I5025" i="1"/>
  <c r="I5009" i="1"/>
  <c r="I4993" i="1"/>
  <c r="I4977" i="1"/>
  <c r="I4961" i="1"/>
  <c r="I4945" i="1"/>
  <c r="I4929" i="1"/>
  <c r="I4913" i="1"/>
  <c r="I4897" i="1"/>
  <c r="I4881" i="1"/>
  <c r="I4865" i="1"/>
  <c r="I4849" i="1"/>
  <c r="I4833" i="1"/>
  <c r="I4817" i="1"/>
  <c r="I4801" i="1"/>
  <c r="I4785" i="1"/>
  <c r="I4769" i="1"/>
  <c r="I4753" i="1"/>
  <c r="I4737" i="1"/>
  <c r="I4721" i="1"/>
  <c r="I4705" i="1"/>
  <c r="I4689" i="1"/>
  <c r="I4673" i="1"/>
  <c r="I4657" i="1"/>
  <c r="I4641" i="1"/>
  <c r="I4625" i="1"/>
  <c r="I4609" i="1"/>
  <c r="I4593" i="1"/>
  <c r="I4577" i="1"/>
  <c r="I4561" i="1"/>
  <c r="I4545" i="1"/>
  <c r="I4529" i="1"/>
  <c r="I4513" i="1"/>
  <c r="I4497" i="1"/>
  <c r="I4481" i="1"/>
  <c r="I4465" i="1"/>
  <c r="I4449" i="1"/>
  <c r="I4433" i="1"/>
  <c r="I4417" i="1"/>
  <c r="I4401" i="1"/>
  <c r="I4385" i="1"/>
  <c r="I4369" i="1"/>
  <c r="I4353" i="1"/>
  <c r="I4337" i="1"/>
  <c r="I4321" i="1"/>
  <c r="I4305" i="1"/>
  <c r="I4289" i="1"/>
  <c r="I4273" i="1"/>
  <c r="I4257" i="1"/>
  <c r="I4241" i="1"/>
  <c r="I4225" i="1"/>
  <c r="I4209" i="1"/>
  <c r="I4193" i="1"/>
  <c r="I4177" i="1"/>
  <c r="I4161" i="1"/>
  <c r="I4145" i="1"/>
  <c r="I4129" i="1"/>
  <c r="I4113" i="1"/>
  <c r="I4097" i="1"/>
  <c r="I4081" i="1"/>
  <c r="I4065" i="1"/>
  <c r="I4049" i="1"/>
  <c r="I4033" i="1"/>
  <c r="I4017" i="1"/>
  <c r="I4001" i="1"/>
  <c r="I3985" i="1"/>
  <c r="I3969" i="1"/>
  <c r="I3953" i="1"/>
  <c r="I3937" i="1"/>
  <c r="I3921" i="1"/>
  <c r="I3905" i="1"/>
  <c r="I3889" i="1"/>
  <c r="I3873" i="1"/>
  <c r="I3857" i="1"/>
  <c r="I3841" i="1"/>
  <c r="I3825" i="1"/>
  <c r="I3809" i="1"/>
  <c r="I3793" i="1"/>
  <c r="I3777" i="1"/>
  <c r="I3761" i="1"/>
  <c r="I3745" i="1"/>
  <c r="I3729" i="1"/>
  <c r="I3713" i="1"/>
  <c r="I3697" i="1"/>
  <c r="I3681" i="1"/>
  <c r="I3665" i="1"/>
  <c r="I3649" i="1"/>
  <c r="I3633" i="1"/>
  <c r="I3617" i="1"/>
  <c r="I3601" i="1"/>
  <c r="I3585" i="1"/>
  <c r="I3569" i="1"/>
  <c r="I3553" i="1"/>
  <c r="I3537" i="1"/>
  <c r="I3521" i="1"/>
  <c r="I3505" i="1"/>
  <c r="I3489" i="1"/>
  <c r="I3473" i="1"/>
  <c r="I3457" i="1"/>
  <c r="I3441" i="1"/>
  <c r="I3425" i="1"/>
  <c r="I3409" i="1"/>
  <c r="I3393" i="1"/>
  <c r="I3377" i="1"/>
  <c r="I3361" i="1"/>
  <c r="I3345" i="1"/>
  <c r="I3329" i="1"/>
  <c r="I3313" i="1"/>
  <c r="I3297" i="1"/>
  <c r="I3281" i="1"/>
  <c r="I3265" i="1"/>
  <c r="I3249" i="1"/>
  <c r="I3233" i="1"/>
  <c r="I3217" i="1"/>
  <c r="I3201" i="1"/>
  <c r="I3185" i="1"/>
  <c r="I3169" i="1"/>
  <c r="I3153" i="1"/>
  <c r="I3137" i="1"/>
  <c r="I3121" i="1"/>
  <c r="I3105" i="1"/>
  <c r="I3089" i="1"/>
  <c r="I3073" i="1"/>
  <c r="I3057" i="1"/>
  <c r="I3041" i="1"/>
  <c r="I3025" i="1"/>
  <c r="I3009" i="1"/>
  <c r="I2993" i="1"/>
  <c r="I2977" i="1"/>
  <c r="I2961" i="1"/>
  <c r="I2945" i="1"/>
  <c r="I2929" i="1"/>
  <c r="I2913" i="1"/>
  <c r="I2897" i="1"/>
  <c r="I2881" i="1"/>
  <c r="I2865" i="1"/>
  <c r="I2849" i="1"/>
  <c r="I2833" i="1"/>
  <c r="I2817" i="1"/>
  <c r="I2801" i="1"/>
  <c r="I7936" i="1"/>
  <c r="I7920" i="1"/>
  <c r="I7904" i="1"/>
  <c r="I7888" i="1"/>
  <c r="I7872" i="1"/>
  <c r="I7856" i="1"/>
  <c r="I7840" i="1"/>
  <c r="I7824" i="1"/>
  <c r="I7808" i="1"/>
  <c r="I7792" i="1"/>
  <c r="I7776" i="1"/>
  <c r="I7760" i="1"/>
  <c r="I7744" i="1"/>
  <c r="I7728" i="1"/>
  <c r="I7712" i="1"/>
  <c r="I7696" i="1"/>
  <c r="I7680" i="1"/>
  <c r="I7664" i="1"/>
  <c r="I7648" i="1"/>
  <c r="I7632" i="1"/>
  <c r="I7616" i="1"/>
  <c r="I7600" i="1"/>
  <c r="I7584" i="1"/>
  <c r="I7568" i="1"/>
  <c r="I7552" i="1"/>
  <c r="I7536" i="1"/>
  <c r="I7520" i="1"/>
  <c r="I7504" i="1"/>
  <c r="I7488" i="1"/>
  <c r="I7472" i="1"/>
  <c r="I7456" i="1"/>
  <c r="I7440" i="1"/>
  <c r="I7424" i="1"/>
  <c r="I7408" i="1"/>
  <c r="I7392" i="1"/>
  <c r="I7376" i="1"/>
  <c r="I7360" i="1"/>
  <c r="I7344" i="1"/>
  <c r="I7328" i="1"/>
  <c r="I7312" i="1"/>
  <c r="I7296" i="1"/>
  <c r="I7280" i="1"/>
  <c r="I7264" i="1"/>
  <c r="I7248" i="1"/>
  <c r="I7232" i="1"/>
  <c r="I7216" i="1"/>
  <c r="I7200" i="1"/>
  <c r="I7184" i="1"/>
  <c r="I7168" i="1"/>
  <c r="I7152" i="1"/>
  <c r="I7136" i="1"/>
  <c r="I7120" i="1"/>
  <c r="I7104" i="1"/>
  <c r="I7088" i="1"/>
  <c r="I7072" i="1"/>
  <c r="I7056" i="1"/>
  <c r="I7040" i="1"/>
  <c r="I7024" i="1"/>
  <c r="I7008" i="1"/>
  <c r="I6992" i="1"/>
  <c r="I6976" i="1"/>
  <c r="I6960" i="1"/>
  <c r="I6944" i="1"/>
  <c r="I6928" i="1"/>
  <c r="I6912" i="1"/>
  <c r="I6896" i="1"/>
  <c r="I6880" i="1"/>
  <c r="I6864" i="1"/>
  <c r="I6848" i="1"/>
  <c r="I6832" i="1"/>
  <c r="I6816" i="1"/>
  <c r="I6800" i="1"/>
  <c r="I6784" i="1"/>
  <c r="I6768" i="1"/>
  <c r="I6752" i="1"/>
  <c r="I6736" i="1"/>
  <c r="I6720" i="1"/>
  <c r="I6704" i="1"/>
  <c r="I6688" i="1"/>
  <c r="I6672" i="1"/>
  <c r="I6656" i="1"/>
  <c r="I6640" i="1"/>
  <c r="I6624" i="1"/>
  <c r="I6608" i="1"/>
  <c r="I6592" i="1"/>
  <c r="I6576" i="1"/>
  <c r="I6560" i="1"/>
  <c r="I6544" i="1"/>
  <c r="I6528" i="1"/>
  <c r="I6512" i="1"/>
  <c r="I6496" i="1"/>
  <c r="I6480" i="1"/>
  <c r="I6464" i="1"/>
  <c r="I6448" i="1"/>
  <c r="I6432" i="1"/>
  <c r="I6416" i="1"/>
  <c r="I6400" i="1"/>
  <c r="I6384" i="1"/>
  <c r="I6368" i="1"/>
  <c r="I6352" i="1"/>
  <c r="I6336" i="1"/>
  <c r="I6320" i="1"/>
  <c r="I6304" i="1"/>
  <c r="I6288" i="1"/>
  <c r="I6272" i="1"/>
  <c r="I6256" i="1"/>
  <c r="I6240" i="1"/>
  <c r="I6224" i="1"/>
  <c r="I6208" i="1"/>
  <c r="I6192" i="1"/>
  <c r="I6176" i="1"/>
  <c r="I6160" i="1"/>
  <c r="I6144" i="1"/>
  <c r="I6128" i="1"/>
  <c r="I6112" i="1"/>
  <c r="I6096" i="1"/>
  <c r="I6080" i="1"/>
  <c r="I6064" i="1"/>
  <c r="I6048" i="1"/>
  <c r="I6032" i="1"/>
  <c r="I6016" i="1"/>
  <c r="I6000" i="1"/>
  <c r="I5984" i="1"/>
  <c r="I5968" i="1"/>
  <c r="I5952" i="1"/>
  <c r="I5936" i="1"/>
  <c r="I5920" i="1"/>
  <c r="I5904" i="1"/>
  <c r="I5888" i="1"/>
  <c r="I5872" i="1"/>
  <c r="I5856" i="1"/>
  <c r="I5840" i="1"/>
  <c r="I5824" i="1"/>
  <c r="I5808" i="1"/>
  <c r="I5792" i="1"/>
  <c r="I5776" i="1"/>
  <c r="I5760" i="1"/>
  <c r="I5744" i="1"/>
  <c r="I5728" i="1"/>
  <c r="I5712" i="1"/>
  <c r="I5696" i="1"/>
  <c r="I5680" i="1"/>
  <c r="I5664" i="1"/>
  <c r="I5648" i="1"/>
  <c r="I5632" i="1"/>
  <c r="I5616" i="1"/>
  <c r="I5600" i="1"/>
  <c r="I5584" i="1"/>
  <c r="I5568" i="1"/>
  <c r="I5552" i="1"/>
  <c r="I5536" i="1"/>
  <c r="I5520" i="1"/>
  <c r="I5504" i="1"/>
  <c r="I5488" i="1"/>
  <c r="I5472" i="1"/>
  <c r="I5456" i="1"/>
  <c r="I5440" i="1"/>
  <c r="I5424" i="1"/>
  <c r="I5408" i="1"/>
  <c r="I5392" i="1"/>
  <c r="I5376" i="1"/>
  <c r="I5360" i="1"/>
  <c r="I5344" i="1"/>
  <c r="I5328" i="1"/>
  <c r="I5312" i="1"/>
  <c r="I5296" i="1"/>
  <c r="I5280" i="1"/>
  <c r="I5264" i="1"/>
  <c r="I5248" i="1"/>
  <c r="I5232" i="1"/>
  <c r="I5216" i="1"/>
  <c r="I5200" i="1"/>
  <c r="I5184" i="1"/>
  <c r="I5168" i="1"/>
  <c r="I5152" i="1"/>
  <c r="I5136" i="1"/>
  <c r="I5120" i="1"/>
  <c r="I5104" i="1"/>
  <c r="I5088" i="1"/>
  <c r="I5072" i="1"/>
  <c r="I5056" i="1"/>
  <c r="I5040" i="1"/>
  <c r="I5024" i="1"/>
  <c r="I5008" i="1"/>
  <c r="I4992" i="1"/>
  <c r="I4976" i="1"/>
  <c r="I4960" i="1"/>
  <c r="I4944" i="1"/>
  <c r="I4928" i="1"/>
  <c r="I4912" i="1"/>
  <c r="I4896" i="1"/>
  <c r="I4880" i="1"/>
  <c r="I4864" i="1"/>
  <c r="I4848" i="1"/>
  <c r="I4832" i="1"/>
  <c r="I4816" i="1"/>
  <c r="I4800" i="1"/>
  <c r="I4784" i="1"/>
  <c r="I4768" i="1"/>
  <c r="I4752" i="1"/>
  <c r="I4736" i="1"/>
  <c r="I4720" i="1"/>
  <c r="I4704" i="1"/>
  <c r="I4688" i="1"/>
  <c r="I4672" i="1"/>
  <c r="I4656" i="1"/>
  <c r="I4640" i="1"/>
  <c r="I4624" i="1"/>
  <c r="I4608" i="1"/>
  <c r="I4592" i="1"/>
  <c r="I4576" i="1"/>
  <c r="I4560" i="1"/>
  <c r="I4544" i="1"/>
  <c r="I4528" i="1"/>
  <c r="I4512" i="1"/>
  <c r="I4496" i="1"/>
  <c r="I4480" i="1"/>
  <c r="I4464" i="1"/>
  <c r="I4448" i="1"/>
  <c r="I4432" i="1"/>
  <c r="I4416" i="1"/>
  <c r="I4400" i="1"/>
  <c r="I4384" i="1"/>
  <c r="I4368" i="1"/>
  <c r="I4352" i="1"/>
  <c r="I4336" i="1"/>
  <c r="I4320" i="1"/>
  <c r="I4304" i="1"/>
  <c r="I4288" i="1"/>
  <c r="I4272" i="1"/>
  <c r="I4256" i="1"/>
  <c r="I4240" i="1"/>
  <c r="I4224" i="1"/>
  <c r="I4208" i="1"/>
  <c r="I4192" i="1"/>
  <c r="I4176" i="1"/>
  <c r="I4160" i="1"/>
  <c r="I4144" i="1"/>
  <c r="I4128" i="1"/>
  <c r="I4112" i="1"/>
  <c r="I4096" i="1"/>
  <c r="I4080" i="1"/>
  <c r="I4064" i="1"/>
  <c r="I4048" i="1"/>
  <c r="I4032" i="1"/>
  <c r="I9167" i="1"/>
  <c r="I9151" i="1"/>
  <c r="I9135" i="1"/>
  <c r="I9119" i="1"/>
  <c r="I9103" i="1"/>
  <c r="I9087" i="1"/>
  <c r="I9071" i="1"/>
  <c r="I9055" i="1"/>
  <c r="I9039" i="1"/>
  <c r="I9023" i="1"/>
  <c r="I9007" i="1"/>
  <c r="I8991" i="1"/>
  <c r="I8975" i="1"/>
  <c r="I8959" i="1"/>
  <c r="I8943" i="1"/>
  <c r="I8927" i="1"/>
  <c r="I8911" i="1"/>
  <c r="I8895" i="1"/>
  <c r="I8879" i="1"/>
  <c r="I8863" i="1"/>
  <c r="I8847" i="1"/>
  <c r="I8831" i="1"/>
  <c r="I8815" i="1"/>
  <c r="I8799" i="1"/>
  <c r="I8783" i="1"/>
  <c r="I8767" i="1"/>
  <c r="I8751" i="1"/>
  <c r="I8735" i="1"/>
  <c r="I8719" i="1"/>
  <c r="I8703" i="1"/>
  <c r="I8687" i="1"/>
  <c r="I8671" i="1"/>
  <c r="I8655" i="1"/>
  <c r="I8639" i="1"/>
  <c r="I8623" i="1"/>
  <c r="I8607" i="1"/>
  <c r="I8591" i="1"/>
  <c r="I8575" i="1"/>
  <c r="I8559" i="1"/>
  <c r="I8543" i="1"/>
  <c r="I8527" i="1"/>
  <c r="I8511" i="1"/>
  <c r="I8495" i="1"/>
  <c r="I8479" i="1"/>
  <c r="I8463" i="1"/>
  <c r="I8447" i="1"/>
  <c r="I8431" i="1"/>
  <c r="I8415" i="1"/>
  <c r="I8399" i="1"/>
  <c r="I8383" i="1"/>
  <c r="I8367" i="1"/>
  <c r="I8351" i="1"/>
  <c r="I8335" i="1"/>
  <c r="I8319" i="1"/>
  <c r="I8303" i="1"/>
  <c r="I8287" i="1"/>
  <c r="I8271" i="1"/>
  <c r="I8255" i="1"/>
  <c r="I8239" i="1"/>
  <c r="I8223" i="1"/>
  <c r="I8207" i="1"/>
  <c r="I8191" i="1"/>
  <c r="I8175" i="1"/>
  <c r="I8159" i="1"/>
  <c r="I8143" i="1"/>
  <c r="I8127" i="1"/>
  <c r="I8111" i="1"/>
  <c r="I8095" i="1"/>
  <c r="I8079" i="1"/>
  <c r="I8063" i="1"/>
  <c r="I8047" i="1"/>
  <c r="I8031" i="1"/>
  <c r="I8015" i="1"/>
  <c r="I7999" i="1"/>
  <c r="I7983" i="1"/>
  <c r="I7967" i="1"/>
  <c r="I7951" i="1"/>
  <c r="I7935" i="1"/>
  <c r="I7919" i="1"/>
  <c r="I7903" i="1"/>
  <c r="I7887" i="1"/>
  <c r="I7871" i="1"/>
  <c r="I7855" i="1"/>
  <c r="I7839" i="1"/>
  <c r="I7823" i="1"/>
  <c r="I7807" i="1"/>
  <c r="I7791" i="1"/>
  <c r="I7775" i="1"/>
  <c r="I7759" i="1"/>
  <c r="I7743" i="1"/>
  <c r="I7727" i="1"/>
  <c r="I7711" i="1"/>
  <c r="I7695" i="1"/>
  <c r="I7679" i="1"/>
  <c r="I7663" i="1"/>
  <c r="I7647" i="1"/>
  <c r="I7631" i="1"/>
  <c r="I7615" i="1"/>
  <c r="I7599" i="1"/>
  <c r="I7583" i="1"/>
  <c r="I7567" i="1"/>
  <c r="I7551" i="1"/>
  <c r="I7535" i="1"/>
  <c r="I7519" i="1"/>
  <c r="I7503" i="1"/>
  <c r="I7487" i="1"/>
  <c r="I7471" i="1"/>
  <c r="I7455" i="1"/>
  <c r="I7439" i="1"/>
  <c r="I7423" i="1"/>
  <c r="I7407" i="1"/>
  <c r="I7391" i="1"/>
  <c r="I7375" i="1"/>
  <c r="I7359" i="1"/>
  <c r="I7343" i="1"/>
  <c r="I7327" i="1"/>
  <c r="I7311" i="1"/>
  <c r="I7295" i="1"/>
  <c r="I7279" i="1"/>
  <c r="I7263" i="1"/>
  <c r="I7247" i="1"/>
  <c r="I7231" i="1"/>
  <c r="I7215" i="1"/>
  <c r="I7199" i="1"/>
  <c r="I7183" i="1"/>
  <c r="I7167" i="1"/>
  <c r="I7151" i="1"/>
  <c r="I7135" i="1"/>
  <c r="I7119" i="1"/>
  <c r="I7103" i="1"/>
  <c r="I7087" i="1"/>
  <c r="I7071" i="1"/>
  <c r="I7055" i="1"/>
  <c r="I7039" i="1"/>
  <c r="I7023" i="1"/>
  <c r="I7007" i="1"/>
  <c r="I6991" i="1"/>
  <c r="I6975" i="1"/>
  <c r="I6959" i="1"/>
  <c r="I6943" i="1"/>
  <c r="I6927" i="1"/>
  <c r="I6911" i="1"/>
  <c r="I6895" i="1"/>
  <c r="I6879" i="1"/>
  <c r="I6863" i="1"/>
  <c r="I6847" i="1"/>
  <c r="I6831" i="1"/>
  <c r="I6815" i="1"/>
  <c r="I6799" i="1"/>
  <c r="I6783" i="1"/>
  <c r="I6767" i="1"/>
  <c r="I6751" i="1"/>
  <c r="I6735" i="1"/>
  <c r="I6719" i="1"/>
  <c r="I6703" i="1"/>
  <c r="I6687" i="1"/>
  <c r="I6671" i="1"/>
  <c r="I6655" i="1"/>
  <c r="I6639" i="1"/>
  <c r="I6623" i="1"/>
  <c r="I6607" i="1"/>
  <c r="I6591" i="1"/>
  <c r="I6575" i="1"/>
  <c r="I6559" i="1"/>
  <c r="I6543" i="1"/>
  <c r="I6527" i="1"/>
  <c r="I6511" i="1"/>
  <c r="I6495" i="1"/>
  <c r="I6479" i="1"/>
  <c r="I6463" i="1"/>
  <c r="I6447" i="1"/>
  <c r="I6431" i="1"/>
  <c r="I6415" i="1"/>
  <c r="I6399" i="1"/>
  <c r="I6383" i="1"/>
  <c r="I6367" i="1"/>
  <c r="I6351" i="1"/>
  <c r="I6335" i="1"/>
  <c r="I6319" i="1"/>
  <c r="I6303" i="1"/>
  <c r="I6287" i="1"/>
  <c r="I6271" i="1"/>
  <c r="I6255" i="1"/>
  <c r="I6239" i="1"/>
  <c r="I6223" i="1"/>
  <c r="I6207" i="1"/>
  <c r="I6191" i="1"/>
  <c r="I6175" i="1"/>
  <c r="I6159" i="1"/>
  <c r="I6143" i="1"/>
  <c r="I6127" i="1"/>
  <c r="I6111" i="1"/>
  <c r="I6095" i="1"/>
  <c r="I6079" i="1"/>
  <c r="I6063" i="1"/>
  <c r="I6047" i="1"/>
  <c r="I6031" i="1"/>
  <c r="I6015" i="1"/>
  <c r="I5999" i="1"/>
  <c r="I5983" i="1"/>
  <c r="I5967" i="1"/>
  <c r="I5951" i="1"/>
  <c r="I5935" i="1"/>
  <c r="I5919" i="1"/>
  <c r="I5903" i="1"/>
  <c r="I5887" i="1"/>
  <c r="I5871" i="1"/>
  <c r="I5855" i="1"/>
  <c r="I5839" i="1"/>
  <c r="I5823" i="1"/>
  <c r="I5807" i="1"/>
  <c r="I5791" i="1"/>
  <c r="I5775" i="1"/>
  <c r="I5759" i="1"/>
  <c r="I5743" i="1"/>
  <c r="I5727" i="1"/>
  <c r="I5711" i="1"/>
  <c r="I5695" i="1"/>
  <c r="I5679" i="1"/>
  <c r="I5663" i="1"/>
  <c r="I5647" i="1"/>
  <c r="I5631" i="1"/>
  <c r="I5615" i="1"/>
  <c r="I5599" i="1"/>
  <c r="I5583" i="1"/>
  <c r="I5567" i="1"/>
  <c r="I5551" i="1"/>
  <c r="I5535" i="1"/>
  <c r="I5519" i="1"/>
  <c r="I5503" i="1"/>
  <c r="I5487" i="1"/>
  <c r="I5471" i="1"/>
  <c r="I5455" i="1"/>
  <c r="I5439" i="1"/>
  <c r="I5423" i="1"/>
  <c r="I5407" i="1"/>
  <c r="I5391" i="1"/>
  <c r="I5375" i="1"/>
  <c r="I5359" i="1"/>
  <c r="I5343" i="1"/>
  <c r="I5327" i="1"/>
  <c r="I5311" i="1"/>
  <c r="I5295" i="1"/>
  <c r="I5279" i="1"/>
  <c r="I5263" i="1"/>
  <c r="I5247" i="1"/>
  <c r="I5231" i="1"/>
  <c r="I5215" i="1"/>
  <c r="I5199" i="1"/>
  <c r="I5183" i="1"/>
  <c r="I5167" i="1"/>
  <c r="I5151" i="1"/>
  <c r="I5135" i="1"/>
  <c r="I5119" i="1"/>
  <c r="I5103" i="1"/>
  <c r="I5087" i="1"/>
  <c r="I5071" i="1"/>
  <c r="I5055" i="1"/>
  <c r="I5039" i="1"/>
  <c r="I5023" i="1"/>
  <c r="I5007" i="1"/>
  <c r="I4991" i="1"/>
  <c r="I4975" i="1"/>
  <c r="I4959" i="1"/>
  <c r="I4943" i="1"/>
  <c r="I4927" i="1"/>
  <c r="I4911" i="1"/>
  <c r="I4895" i="1"/>
  <c r="I4879" i="1"/>
  <c r="I4863" i="1"/>
  <c r="I4847" i="1"/>
  <c r="I4831" i="1"/>
  <c r="I4815" i="1"/>
  <c r="I4799" i="1"/>
  <c r="I4783" i="1"/>
  <c r="I4767" i="1"/>
  <c r="I4751" i="1"/>
  <c r="I4735" i="1"/>
  <c r="I4719" i="1"/>
  <c r="I4703" i="1"/>
  <c r="I4687" i="1"/>
  <c r="I4671" i="1"/>
  <c r="I4655" i="1"/>
  <c r="I4639" i="1"/>
  <c r="I4623" i="1"/>
  <c r="I4607" i="1"/>
  <c r="I4591" i="1"/>
  <c r="I4575" i="1"/>
  <c r="I4559" i="1"/>
  <c r="I4543" i="1"/>
  <c r="I4527" i="1"/>
  <c r="I4511" i="1"/>
  <c r="I4495" i="1"/>
  <c r="I4479" i="1"/>
  <c r="I4463" i="1"/>
  <c r="I4447" i="1"/>
  <c r="I4431" i="1"/>
  <c r="I4415" i="1"/>
  <c r="I4399" i="1"/>
  <c r="I4383" i="1"/>
  <c r="I4367" i="1"/>
  <c r="I4351" i="1"/>
  <c r="I4335" i="1"/>
  <c r="I4319" i="1"/>
  <c r="I4303" i="1"/>
  <c r="I4287" i="1"/>
  <c r="I4271" i="1"/>
  <c r="I4255" i="1"/>
  <c r="I4239" i="1"/>
  <c r="I4223" i="1"/>
  <c r="I4207" i="1"/>
  <c r="I4191" i="1"/>
  <c r="I4175" i="1"/>
  <c r="I4159" i="1"/>
  <c r="I4143" i="1"/>
  <c r="I4127" i="1"/>
  <c r="I4111" i="1"/>
  <c r="I4095" i="1"/>
  <c r="I5854" i="1"/>
  <c r="I5838" i="1"/>
  <c r="I5822" i="1"/>
  <c r="I5806" i="1"/>
  <c r="I5790" i="1"/>
  <c r="I5774" i="1"/>
  <c r="I5758" i="1"/>
  <c r="I5742" i="1"/>
  <c r="I5726" i="1"/>
  <c r="I5710" i="1"/>
  <c r="I5694" i="1"/>
  <c r="I5678" i="1"/>
  <c r="I5662" i="1"/>
  <c r="I5646" i="1"/>
  <c r="I5630" i="1"/>
  <c r="I5614" i="1"/>
  <c r="I5598" i="1"/>
  <c r="I5582" i="1"/>
  <c r="I5566" i="1"/>
  <c r="I5550" i="1"/>
  <c r="I5534" i="1"/>
  <c r="I5518" i="1"/>
  <c r="I5502" i="1"/>
  <c r="I5486" i="1"/>
  <c r="I5470" i="1"/>
  <c r="I5454" i="1"/>
  <c r="I5438" i="1"/>
  <c r="I5422" i="1"/>
  <c r="I5406" i="1"/>
  <c r="I5390" i="1"/>
  <c r="I5374" i="1"/>
  <c r="I5358" i="1"/>
  <c r="I5342" i="1"/>
  <c r="I5326" i="1"/>
  <c r="I5310" i="1"/>
  <c r="I5294" i="1"/>
  <c r="I5278" i="1"/>
  <c r="I5262" i="1"/>
  <c r="I5246" i="1"/>
  <c r="I5230" i="1"/>
  <c r="I5214" i="1"/>
  <c r="I5198" i="1"/>
  <c r="I5182" i="1"/>
  <c r="I5166" i="1"/>
  <c r="I5150" i="1"/>
  <c r="I5134" i="1"/>
  <c r="I5118" i="1"/>
  <c r="I5102" i="1"/>
  <c r="I5086" i="1"/>
  <c r="I5070" i="1"/>
  <c r="I5054" i="1"/>
  <c r="I5038" i="1"/>
  <c r="I5022" i="1"/>
  <c r="I5006" i="1"/>
  <c r="I4990" i="1"/>
  <c r="I4974" i="1"/>
  <c r="I4958" i="1"/>
  <c r="I4942" i="1"/>
  <c r="I4926" i="1"/>
  <c r="I4910" i="1"/>
  <c r="I4894" i="1"/>
  <c r="I4878" i="1"/>
  <c r="I4862" i="1"/>
  <c r="I4846" i="1"/>
  <c r="I4830" i="1"/>
  <c r="I4814" i="1"/>
  <c r="I4798" i="1"/>
  <c r="I4782" i="1"/>
  <c r="I4766" i="1"/>
  <c r="I4750" i="1"/>
  <c r="I4734" i="1"/>
  <c r="I4718" i="1"/>
  <c r="I4702" i="1"/>
  <c r="I4686" i="1"/>
  <c r="I4670" i="1"/>
  <c r="I4654" i="1"/>
  <c r="I4638" i="1"/>
  <c r="I4622" i="1"/>
  <c r="I4606" i="1"/>
  <c r="I4590" i="1"/>
  <c r="I4574" i="1"/>
  <c r="I4558" i="1"/>
  <c r="I4542" i="1"/>
  <c r="I4526" i="1"/>
  <c r="I4510" i="1"/>
  <c r="I4494" i="1"/>
  <c r="I4478" i="1"/>
  <c r="I4462" i="1"/>
  <c r="I4446" i="1"/>
  <c r="I4430" i="1"/>
  <c r="I4414" i="1"/>
  <c r="I4398" i="1"/>
  <c r="I4382" i="1"/>
  <c r="I4366" i="1"/>
  <c r="I4350" i="1"/>
  <c r="I4334" i="1"/>
  <c r="I4318" i="1"/>
  <c r="I4302" i="1"/>
  <c r="I4286" i="1"/>
  <c r="I4270" i="1"/>
  <c r="I4254" i="1"/>
  <c r="I4238" i="1"/>
  <c r="I4222" i="1"/>
  <c r="I4206" i="1"/>
  <c r="I4190" i="1"/>
  <c r="I4174" i="1"/>
  <c r="I4158" i="1"/>
  <c r="I4142" i="1"/>
  <c r="I4126" i="1"/>
  <c r="I4110" i="1"/>
  <c r="I4094" i="1"/>
  <c r="I4078" i="1"/>
  <c r="I4062" i="1"/>
  <c r="I4046" i="1"/>
  <c r="I4030" i="1"/>
  <c r="I4014" i="1"/>
  <c r="I3998" i="1"/>
  <c r="I3982" i="1"/>
  <c r="I3966" i="1"/>
  <c r="I3950" i="1"/>
  <c r="I3934" i="1"/>
  <c r="I3918" i="1"/>
  <c r="I3902" i="1"/>
  <c r="I3886" i="1"/>
  <c r="I3870" i="1"/>
  <c r="I3854" i="1"/>
  <c r="I3838" i="1"/>
  <c r="I3822" i="1"/>
  <c r="I3806" i="1"/>
  <c r="I3790" i="1"/>
  <c r="I3774" i="1"/>
  <c r="I3758" i="1"/>
  <c r="I3742" i="1"/>
  <c r="I3726" i="1"/>
  <c r="I3710" i="1"/>
  <c r="I3694" i="1"/>
  <c r="I3678" i="1"/>
  <c r="I3662" i="1"/>
  <c r="I3646" i="1"/>
  <c r="I3630" i="1"/>
  <c r="I3614" i="1"/>
  <c r="I3598" i="1"/>
  <c r="I3582" i="1"/>
  <c r="I3566" i="1"/>
  <c r="I3550" i="1"/>
  <c r="I3534" i="1"/>
  <c r="I3518" i="1"/>
  <c r="I3502" i="1"/>
  <c r="I3486" i="1"/>
  <c r="I3470" i="1"/>
  <c r="I3454" i="1"/>
  <c r="I3438" i="1"/>
  <c r="I3422" i="1"/>
  <c r="I3406" i="1"/>
  <c r="I3390" i="1"/>
  <c r="I3374" i="1"/>
  <c r="I3358" i="1"/>
  <c r="I3342" i="1"/>
  <c r="I3326" i="1"/>
  <c r="I3310" i="1"/>
  <c r="I3294" i="1"/>
  <c r="I3278" i="1"/>
  <c r="I3262" i="1"/>
  <c r="I3246" i="1"/>
  <c r="I3230" i="1"/>
  <c r="I3214" i="1"/>
  <c r="I3198" i="1"/>
  <c r="I3182" i="1"/>
  <c r="I3166" i="1"/>
  <c r="I3150" i="1"/>
  <c r="I3134" i="1"/>
  <c r="I3118" i="1"/>
  <c r="I3102" i="1"/>
  <c r="I3086" i="1"/>
  <c r="I3070" i="1"/>
  <c r="I3054" i="1"/>
  <c r="I3038" i="1"/>
  <c r="I3022" i="1"/>
  <c r="I3006" i="1"/>
  <c r="I2990" i="1"/>
  <c r="I2974" i="1"/>
  <c r="I2958" i="1"/>
  <c r="I2942" i="1"/>
  <c r="I2926" i="1"/>
  <c r="I2910" i="1"/>
  <c r="I2894" i="1"/>
  <c r="I2878" i="1"/>
  <c r="I2862" i="1"/>
  <c r="I2846" i="1"/>
  <c r="I2830" i="1"/>
  <c r="I2814" i="1"/>
  <c r="I2798" i="1"/>
  <c r="I2782" i="1"/>
  <c r="I2766" i="1"/>
  <c r="I2750" i="1"/>
  <c r="I2734" i="1"/>
  <c r="I2718" i="1"/>
  <c r="I2702" i="1"/>
  <c r="I2686" i="1"/>
  <c r="I2670" i="1"/>
  <c r="I2654" i="1"/>
  <c r="I2638" i="1"/>
  <c r="I2622" i="1"/>
  <c r="I2606" i="1"/>
  <c r="I2590" i="1"/>
  <c r="I2574" i="1"/>
  <c r="I2558" i="1"/>
  <c r="I2542" i="1"/>
  <c r="I2526" i="1"/>
  <c r="I2510" i="1"/>
  <c r="I2494" i="1"/>
  <c r="I2478" i="1"/>
  <c r="I2462" i="1"/>
  <c r="I2446" i="1"/>
  <c r="I2430" i="1"/>
  <c r="I2414" i="1"/>
  <c r="I2398" i="1"/>
  <c r="I2382" i="1"/>
  <c r="I2366" i="1"/>
  <c r="I2350" i="1"/>
  <c r="I2334" i="1"/>
  <c r="I2318" i="1"/>
  <c r="I2302" i="1"/>
  <c r="I2286" i="1"/>
  <c r="I2270" i="1"/>
  <c r="I2254" i="1"/>
  <c r="I2238" i="1"/>
  <c r="I2222" i="1"/>
  <c r="I2206" i="1"/>
  <c r="I2190" i="1"/>
  <c r="I2174" i="1"/>
  <c r="I2158" i="1"/>
  <c r="I2142" i="1"/>
  <c r="I2126" i="1"/>
  <c r="I2110" i="1"/>
  <c r="I2094" i="1"/>
  <c r="I2078" i="1"/>
  <c r="I2062" i="1"/>
  <c r="I2046" i="1"/>
  <c r="I2030" i="1"/>
  <c r="I2014" i="1"/>
  <c r="I1998" i="1"/>
  <c r="I1982" i="1"/>
  <c r="I1966" i="1"/>
  <c r="I1950" i="1"/>
  <c r="I1934" i="1"/>
  <c r="I1918" i="1"/>
  <c r="I1902" i="1"/>
  <c r="I1886" i="1"/>
  <c r="I1870" i="1"/>
  <c r="I1854" i="1"/>
  <c r="I1838" i="1"/>
  <c r="I1822" i="1"/>
  <c r="I1806" i="1"/>
  <c r="I1790" i="1"/>
  <c r="I1774" i="1"/>
  <c r="I1758" i="1"/>
  <c r="I1742" i="1"/>
  <c r="I1726" i="1"/>
  <c r="I1710" i="1"/>
  <c r="I1694" i="1"/>
  <c r="I1678" i="1"/>
  <c r="I1662" i="1"/>
  <c r="I1646" i="1"/>
  <c r="I1630" i="1"/>
  <c r="I1614" i="1"/>
  <c r="I1598" i="1"/>
  <c r="I1582" i="1"/>
  <c r="I1566" i="1"/>
  <c r="I1550" i="1"/>
  <c r="I1534" i="1"/>
  <c r="I1518" i="1"/>
  <c r="I1502" i="1"/>
  <c r="I1486" i="1"/>
  <c r="I1470" i="1"/>
  <c r="I1454" i="1"/>
  <c r="I1438" i="1"/>
  <c r="I1422" i="1"/>
  <c r="I1406" i="1"/>
  <c r="I1390" i="1"/>
  <c r="I1374" i="1"/>
  <c r="I1358" i="1"/>
  <c r="I1342" i="1"/>
  <c r="I1326" i="1"/>
  <c r="I1310" i="1"/>
  <c r="I1294" i="1"/>
  <c r="I1278" i="1"/>
  <c r="I1262" i="1"/>
  <c r="I1246" i="1"/>
  <c r="I1230" i="1"/>
  <c r="I1214" i="1"/>
  <c r="I1198" i="1"/>
  <c r="I1182" i="1"/>
  <c r="I1166" i="1"/>
  <c r="I1150" i="1"/>
  <c r="I1134" i="1"/>
  <c r="I1118" i="1"/>
  <c r="I1102" i="1"/>
  <c r="I1086" i="1"/>
  <c r="I1070" i="1"/>
  <c r="I1054" i="1"/>
  <c r="I1038" i="1"/>
  <c r="I1022" i="1"/>
  <c r="I1006" i="1"/>
  <c r="I990" i="1"/>
  <c r="I974" i="1"/>
  <c r="I958" i="1"/>
  <c r="I942" i="1"/>
  <c r="I926" i="1"/>
  <c r="I910" i="1"/>
  <c r="I894" i="1"/>
  <c r="I878" i="1"/>
  <c r="I862" i="1"/>
  <c r="I846" i="1"/>
  <c r="I830" i="1"/>
  <c r="I814" i="1"/>
  <c r="I798" i="1"/>
  <c r="I782" i="1"/>
  <c r="I766" i="1"/>
  <c r="I750" i="1"/>
  <c r="I734" i="1"/>
  <c r="I718" i="1"/>
  <c r="I702" i="1"/>
  <c r="I686" i="1"/>
  <c r="I6525" i="1"/>
  <c r="I6509" i="1"/>
  <c r="I6493" i="1"/>
  <c r="I6477" i="1"/>
  <c r="I6461" i="1"/>
  <c r="I6445" i="1"/>
  <c r="I6429" i="1"/>
  <c r="I6413" i="1"/>
  <c r="I6397" i="1"/>
  <c r="I6381" i="1"/>
  <c r="I6365" i="1"/>
  <c r="I6349" i="1"/>
  <c r="I6333" i="1"/>
  <c r="I6317" i="1"/>
  <c r="I6301" i="1"/>
  <c r="I6285" i="1"/>
  <c r="I6269" i="1"/>
  <c r="I6253" i="1"/>
  <c r="I6237" i="1"/>
  <c r="I6221" i="1"/>
  <c r="I6205" i="1"/>
  <c r="I6189" i="1"/>
  <c r="I6173" i="1"/>
  <c r="I6157" i="1"/>
  <c r="I6141" i="1"/>
  <c r="I6125" i="1"/>
  <c r="I6109" i="1"/>
  <c r="I6093" i="1"/>
  <c r="I6077" i="1"/>
  <c r="I6061" i="1"/>
  <c r="I6045" i="1"/>
  <c r="I6029" i="1"/>
  <c r="I6013" i="1"/>
  <c r="I5997" i="1"/>
  <c r="I5981" i="1"/>
  <c r="I5965" i="1"/>
  <c r="I5949" i="1"/>
  <c r="I5933" i="1"/>
  <c r="I5917" i="1"/>
  <c r="I5901" i="1"/>
  <c r="I5885" i="1"/>
  <c r="I5869" i="1"/>
  <c r="I5853" i="1"/>
  <c r="I5837" i="1"/>
  <c r="I5821" i="1"/>
  <c r="I5805" i="1"/>
  <c r="I5789" i="1"/>
  <c r="I5773" i="1"/>
  <c r="I5757" i="1"/>
  <c r="I5741" i="1"/>
  <c r="I5725" i="1"/>
  <c r="I5709" i="1"/>
  <c r="I5693" i="1"/>
  <c r="I5677" i="1"/>
  <c r="I5661" i="1"/>
  <c r="I5645" i="1"/>
  <c r="I5629" i="1"/>
  <c r="I5613" i="1"/>
  <c r="I5597" i="1"/>
  <c r="I5581" i="1"/>
  <c r="I5565" i="1"/>
  <c r="I5549" i="1"/>
  <c r="I5533" i="1"/>
  <c r="I5517" i="1"/>
  <c r="I5501" i="1"/>
  <c r="I5485" i="1"/>
  <c r="I5469" i="1"/>
  <c r="I5453" i="1"/>
  <c r="I5437" i="1"/>
  <c r="I5421" i="1"/>
  <c r="I5405" i="1"/>
  <c r="I5389" i="1"/>
  <c r="I5373" i="1"/>
  <c r="I5357" i="1"/>
  <c r="I5341" i="1"/>
  <c r="I5325" i="1"/>
  <c r="I5309" i="1"/>
  <c r="I5293" i="1"/>
  <c r="I5277" i="1"/>
  <c r="I5261" i="1"/>
  <c r="I5245" i="1"/>
  <c r="I5229" i="1"/>
  <c r="I5213" i="1"/>
  <c r="I5197" i="1"/>
  <c r="I5181" i="1"/>
  <c r="I5165" i="1"/>
  <c r="I5149" i="1"/>
  <c r="I5133" i="1"/>
  <c r="I5117" i="1"/>
  <c r="I5101" i="1"/>
  <c r="I5085" i="1"/>
  <c r="I5069" i="1"/>
  <c r="I5053" i="1"/>
  <c r="I5037" i="1"/>
  <c r="I5021" i="1"/>
  <c r="I5005" i="1"/>
  <c r="I4989" i="1"/>
  <c r="I4973" i="1"/>
  <c r="I4957" i="1"/>
  <c r="I4941" i="1"/>
  <c r="I4925" i="1"/>
  <c r="I4909" i="1"/>
  <c r="I4893" i="1"/>
  <c r="I4877" i="1"/>
  <c r="I4861" i="1"/>
  <c r="I4845" i="1"/>
  <c r="I4829" i="1"/>
  <c r="I4813" i="1"/>
  <c r="I4797" i="1"/>
  <c r="I4781" i="1"/>
  <c r="I4765" i="1"/>
  <c r="I4749" i="1"/>
  <c r="I4733" i="1"/>
  <c r="I4717" i="1"/>
  <c r="I4701" i="1"/>
  <c r="I4685" i="1"/>
  <c r="I4669" i="1"/>
  <c r="I4653" i="1"/>
  <c r="I4637" i="1"/>
  <c r="I4621" i="1"/>
  <c r="I4605" i="1"/>
  <c r="I4589" i="1"/>
  <c r="I4573" i="1"/>
  <c r="I4557" i="1"/>
  <c r="I4541" i="1"/>
  <c r="I4525" i="1"/>
  <c r="I4509" i="1"/>
  <c r="I4493" i="1"/>
  <c r="I4477" i="1"/>
  <c r="I4461" i="1"/>
  <c r="I4445" i="1"/>
  <c r="I4429" i="1"/>
  <c r="I4413" i="1"/>
  <c r="I4397" i="1"/>
  <c r="I4381" i="1"/>
  <c r="I4365" i="1"/>
  <c r="I4349" i="1"/>
  <c r="I4333" i="1"/>
  <c r="I4317" i="1"/>
  <c r="I4301" i="1"/>
  <c r="I4285" i="1"/>
  <c r="I4269" i="1"/>
  <c r="I4253" i="1"/>
  <c r="I4237" i="1"/>
  <c r="I4221" i="1"/>
  <c r="I4205" i="1"/>
  <c r="I4189" i="1"/>
  <c r="I4173" i="1"/>
  <c r="I4157" i="1"/>
  <c r="I4141" i="1"/>
  <c r="I4125" i="1"/>
  <c r="I4109" i="1"/>
  <c r="I4093" i="1"/>
  <c r="I4077" i="1"/>
  <c r="I4061" i="1"/>
  <c r="I4045" i="1"/>
  <c r="I4029" i="1"/>
  <c r="I4013" i="1"/>
  <c r="I3997" i="1"/>
  <c r="I3981" i="1"/>
  <c r="I3965" i="1"/>
  <c r="I3949" i="1"/>
  <c r="I3933" i="1"/>
  <c r="I3917" i="1"/>
  <c r="I3901" i="1"/>
  <c r="I3885" i="1"/>
  <c r="I3869" i="1"/>
  <c r="I3853" i="1"/>
  <c r="I3837" i="1"/>
  <c r="I3821" i="1"/>
  <c r="I3805" i="1"/>
  <c r="I3789" i="1"/>
  <c r="I3773" i="1"/>
  <c r="I3757" i="1"/>
  <c r="I3741" i="1"/>
  <c r="I3725" i="1"/>
  <c r="I3709" i="1"/>
  <c r="I3693" i="1"/>
  <c r="I3677" i="1"/>
  <c r="I3661" i="1"/>
  <c r="I3645" i="1"/>
  <c r="I3629" i="1"/>
  <c r="I3613" i="1"/>
  <c r="I3597" i="1"/>
  <c r="I3581" i="1"/>
  <c r="I3565" i="1"/>
  <c r="I3549" i="1"/>
  <c r="I3533" i="1"/>
  <c r="I3517" i="1"/>
  <c r="I3501" i="1"/>
  <c r="I3485" i="1"/>
  <c r="I3469" i="1"/>
  <c r="I3453" i="1"/>
  <c r="I3437" i="1"/>
  <c r="I3421" i="1"/>
  <c r="I3405" i="1"/>
  <c r="I3389" i="1"/>
  <c r="I3373" i="1"/>
  <c r="I3357" i="1"/>
  <c r="I3341" i="1"/>
  <c r="I3325" i="1"/>
  <c r="I3309" i="1"/>
  <c r="I3293" i="1"/>
  <c r="I3277" i="1"/>
  <c r="I3261" i="1"/>
  <c r="I3245" i="1"/>
  <c r="I3229" i="1"/>
  <c r="I3213" i="1"/>
  <c r="I3197" i="1"/>
  <c r="I3181" i="1"/>
  <c r="I3165" i="1"/>
  <c r="I3149" i="1"/>
  <c r="I3133" i="1"/>
  <c r="I3117" i="1"/>
  <c r="I3101" i="1"/>
  <c r="I3085" i="1"/>
  <c r="I3069" i="1"/>
  <c r="I3053" i="1"/>
  <c r="I3037" i="1"/>
  <c r="I3021" i="1"/>
  <c r="I3005" i="1"/>
  <c r="I2989" i="1"/>
  <c r="I2973" i="1"/>
  <c r="I2957" i="1"/>
  <c r="I2941" i="1"/>
  <c r="I2925" i="1"/>
  <c r="I2909" i="1"/>
  <c r="I2893" i="1"/>
  <c r="I2877" i="1"/>
  <c r="I2861" i="1"/>
  <c r="I2845" i="1"/>
  <c r="I2829" i="1"/>
  <c r="I2813" i="1"/>
  <c r="I2797" i="1"/>
  <c r="I2781" i="1"/>
  <c r="I2765" i="1"/>
  <c r="I2749" i="1"/>
  <c r="I2733" i="1"/>
  <c r="I2717" i="1"/>
  <c r="I2701" i="1"/>
  <c r="I2685" i="1"/>
  <c r="I2669" i="1"/>
  <c r="I2653" i="1"/>
  <c r="I2637" i="1"/>
  <c r="I2621" i="1"/>
  <c r="I7516" i="1"/>
  <c r="I7500" i="1"/>
  <c r="I7484" i="1"/>
  <c r="I7468" i="1"/>
  <c r="I7452" i="1"/>
  <c r="I7436" i="1"/>
  <c r="I7420" i="1"/>
  <c r="I7404" i="1"/>
  <c r="I7388" i="1"/>
  <c r="I7372" i="1"/>
  <c r="I7356" i="1"/>
  <c r="I7340" i="1"/>
  <c r="I7324" i="1"/>
  <c r="I7308" i="1"/>
  <c r="I7292" i="1"/>
  <c r="I7276" i="1"/>
  <c r="I7260" i="1"/>
  <c r="I7244" i="1"/>
  <c r="I7228" i="1"/>
  <c r="I7212" i="1"/>
  <c r="I7196" i="1"/>
  <c r="I7180" i="1"/>
  <c r="I7164" i="1"/>
  <c r="I7148" i="1"/>
  <c r="I7132" i="1"/>
  <c r="I7116" i="1"/>
  <c r="I7100" i="1"/>
  <c r="I7084" i="1"/>
  <c r="I7068" i="1"/>
  <c r="I7052" i="1"/>
  <c r="I7036" i="1"/>
  <c r="I7020" i="1"/>
  <c r="I7004" i="1"/>
  <c r="I6988" i="1"/>
  <c r="I6972" i="1"/>
  <c r="I6956" i="1"/>
  <c r="I6940" i="1"/>
  <c r="I6924" i="1"/>
  <c r="I6908" i="1"/>
  <c r="I6892" i="1"/>
  <c r="I6876" i="1"/>
  <c r="I6860" i="1"/>
  <c r="I6844" i="1"/>
  <c r="I6828" i="1"/>
  <c r="I6812" i="1"/>
  <c r="I6796" i="1"/>
  <c r="I6780" i="1"/>
  <c r="I6764" i="1"/>
  <c r="I6748" i="1"/>
  <c r="I6732" i="1"/>
  <c r="I6716" i="1"/>
  <c r="I6700" i="1"/>
  <c r="I6684" i="1"/>
  <c r="I6668" i="1"/>
  <c r="I6652" i="1"/>
  <c r="I6636" i="1"/>
  <c r="I6620" i="1"/>
  <c r="I6604" i="1"/>
  <c r="I6588" i="1"/>
  <c r="I6572" i="1"/>
  <c r="I6556" i="1"/>
  <c r="I6540" i="1"/>
  <c r="I6524" i="1"/>
  <c r="I6508" i="1"/>
  <c r="I6492" i="1"/>
  <c r="I6476" i="1"/>
  <c r="I6460" i="1"/>
  <c r="I6444" i="1"/>
  <c r="I6428" i="1"/>
  <c r="I6412" i="1"/>
  <c r="I6396" i="1"/>
  <c r="I6380" i="1"/>
  <c r="I6364" i="1"/>
  <c r="I6348" i="1"/>
  <c r="I6332" i="1"/>
  <c r="I6316" i="1"/>
  <c r="I6300" i="1"/>
  <c r="I6284" i="1"/>
  <c r="I6268" i="1"/>
  <c r="I6252" i="1"/>
  <c r="I6236" i="1"/>
  <c r="I6220" i="1"/>
  <c r="I6204" i="1"/>
  <c r="I6188" i="1"/>
  <c r="I6172" i="1"/>
  <c r="I6156" i="1"/>
  <c r="I6140" i="1"/>
  <c r="I6124" i="1"/>
  <c r="I6108" i="1"/>
  <c r="I6092" i="1"/>
  <c r="I6076" i="1"/>
  <c r="I6060" i="1"/>
  <c r="I6044" i="1"/>
  <c r="I6028" i="1"/>
  <c r="I6012" i="1"/>
  <c r="I5996" i="1"/>
  <c r="I5980" i="1"/>
  <c r="I5964" i="1"/>
  <c r="I5948" i="1"/>
  <c r="I5932" i="1"/>
  <c r="I5916" i="1"/>
  <c r="I5900" i="1"/>
  <c r="I5884" i="1"/>
  <c r="I5868" i="1"/>
  <c r="I5852" i="1"/>
  <c r="I5836" i="1"/>
  <c r="I5820" i="1"/>
  <c r="I5804" i="1"/>
  <c r="I5788" i="1"/>
  <c r="I5772" i="1"/>
  <c r="I5756" i="1"/>
  <c r="I5740" i="1"/>
  <c r="I5724" i="1"/>
  <c r="I5708" i="1"/>
  <c r="I5692" i="1"/>
  <c r="I5676" i="1"/>
  <c r="I5660" i="1"/>
  <c r="I5644" i="1"/>
  <c r="I5628" i="1"/>
  <c r="I5612" i="1"/>
  <c r="I5596" i="1"/>
  <c r="I5580" i="1"/>
  <c r="I5564" i="1"/>
  <c r="I5548" i="1"/>
  <c r="I5532" i="1"/>
  <c r="I5516" i="1"/>
  <c r="I5500" i="1"/>
  <c r="I5484" i="1"/>
  <c r="I5468" i="1"/>
  <c r="I5452" i="1"/>
  <c r="I5436" i="1"/>
  <c r="I5420" i="1"/>
  <c r="I5404" i="1"/>
  <c r="I5388" i="1"/>
  <c r="I5372" i="1"/>
  <c r="I5356" i="1"/>
  <c r="I5340" i="1"/>
  <c r="I5324" i="1"/>
  <c r="I5308" i="1"/>
  <c r="I5292" i="1"/>
  <c r="I5276" i="1"/>
  <c r="I5260" i="1"/>
  <c r="I5244" i="1"/>
  <c r="I5228" i="1"/>
  <c r="I5212" i="1"/>
  <c r="I5196" i="1"/>
  <c r="I5180" i="1"/>
  <c r="I5164" i="1"/>
  <c r="I5148" i="1"/>
  <c r="I5132" i="1"/>
  <c r="I5116" i="1"/>
  <c r="I5100" i="1"/>
  <c r="I5084" i="1"/>
  <c r="I5068" i="1"/>
  <c r="I5052" i="1"/>
  <c r="I5036" i="1"/>
  <c r="I5020" i="1"/>
  <c r="I5004" i="1"/>
  <c r="I4988" i="1"/>
  <c r="I4972" i="1"/>
  <c r="I4956" i="1"/>
  <c r="I4940" i="1"/>
  <c r="I4924" i="1"/>
  <c r="I4908" i="1"/>
  <c r="I4892" i="1"/>
  <c r="I4876" i="1"/>
  <c r="I4860" i="1"/>
  <c r="I4844" i="1"/>
  <c r="I4828" i="1"/>
  <c r="I4812" i="1"/>
  <c r="I4796" i="1"/>
  <c r="I4780" i="1"/>
  <c r="I4764" i="1"/>
  <c r="I4748" i="1"/>
  <c r="I4732" i="1"/>
  <c r="I4716" i="1"/>
  <c r="I4700" i="1"/>
  <c r="I4684" i="1"/>
  <c r="I4668" i="1"/>
  <c r="I4652" i="1"/>
  <c r="I4636" i="1"/>
  <c r="I4620" i="1"/>
  <c r="I4604" i="1"/>
  <c r="I4588" i="1"/>
  <c r="I4572" i="1"/>
  <c r="I4556" i="1"/>
  <c r="I4540" i="1"/>
  <c r="I4524" i="1"/>
  <c r="I4508" i="1"/>
  <c r="I4492" i="1"/>
  <c r="I4476" i="1"/>
  <c r="I4460" i="1"/>
  <c r="I4444" i="1"/>
  <c r="I4428" i="1"/>
  <c r="I4412" i="1"/>
  <c r="I4396" i="1"/>
  <c r="I4380" i="1"/>
  <c r="I4364" i="1"/>
  <c r="I4348" i="1"/>
  <c r="I4332" i="1"/>
  <c r="I4316" i="1"/>
  <c r="I4300" i="1"/>
  <c r="I4284" i="1"/>
  <c r="I4268" i="1"/>
  <c r="I4252" i="1"/>
  <c r="I4236" i="1"/>
  <c r="I4220" i="1"/>
  <c r="I4204" i="1"/>
  <c r="I4188" i="1"/>
  <c r="I4172" i="1"/>
  <c r="I4156" i="1"/>
  <c r="I4140" i="1"/>
  <c r="I4124" i="1"/>
  <c r="I4108" i="1"/>
  <c r="I4092" i="1"/>
  <c r="I4076" i="1"/>
  <c r="I4060" i="1"/>
  <c r="I4044" i="1"/>
  <c r="I4028" i="1"/>
  <c r="I4012" i="1"/>
  <c r="I3996" i="1"/>
  <c r="I3980" i="1"/>
  <c r="I3964" i="1"/>
  <c r="I3948" i="1"/>
  <c r="I3932" i="1"/>
  <c r="I3916" i="1"/>
  <c r="I3900" i="1"/>
  <c r="I3884" i="1"/>
  <c r="I3868" i="1"/>
  <c r="I3852" i="1"/>
  <c r="I3836" i="1"/>
  <c r="I3820" i="1"/>
  <c r="I3804" i="1"/>
  <c r="I3788" i="1"/>
  <c r="I3772" i="1"/>
  <c r="I3756" i="1"/>
  <c r="I3740" i="1"/>
  <c r="I3724" i="1"/>
  <c r="I3708" i="1"/>
  <c r="I3692" i="1"/>
  <c r="I3676" i="1"/>
  <c r="I3660" i="1"/>
  <c r="I3644" i="1"/>
  <c r="I3628" i="1"/>
  <c r="I3612" i="1"/>
  <c r="I3596" i="1"/>
  <c r="I3580" i="1"/>
  <c r="I3564" i="1"/>
  <c r="I3548" i="1"/>
  <c r="I3532" i="1"/>
  <c r="I3516" i="1"/>
  <c r="I3500" i="1"/>
  <c r="I3484" i="1"/>
  <c r="I3468" i="1"/>
  <c r="I3452" i="1"/>
  <c r="I3436" i="1"/>
  <c r="I3420" i="1"/>
  <c r="I3404" i="1"/>
  <c r="I3388" i="1"/>
  <c r="I3372" i="1"/>
  <c r="I3356" i="1"/>
  <c r="I3340" i="1"/>
  <c r="I3324" i="1"/>
  <c r="I3308" i="1"/>
  <c r="I3292" i="1"/>
  <c r="I3276" i="1"/>
  <c r="I3260" i="1"/>
  <c r="I3244" i="1"/>
  <c r="I3228" i="1"/>
  <c r="I3212" i="1"/>
  <c r="I3196" i="1"/>
  <c r="I3180" i="1"/>
  <c r="I3164" i="1"/>
  <c r="I3148" i="1"/>
  <c r="I3132" i="1"/>
  <c r="I3116" i="1"/>
  <c r="I3100" i="1"/>
  <c r="I3084" i="1"/>
  <c r="I3068" i="1"/>
  <c r="I3052" i="1"/>
  <c r="I3036" i="1"/>
  <c r="I3020" i="1"/>
  <c r="I3004" i="1"/>
  <c r="I2988" i="1"/>
  <c r="I2972" i="1"/>
  <c r="I2956" i="1"/>
  <c r="I2940" i="1"/>
  <c r="I2924" i="1"/>
  <c r="I2908" i="1"/>
  <c r="I2892" i="1"/>
  <c r="I2876" i="1"/>
  <c r="I2860" i="1"/>
  <c r="I2844" i="1"/>
  <c r="I2828" i="1"/>
  <c r="I2812" i="1"/>
  <c r="I2796" i="1"/>
  <c r="I2780" i="1"/>
  <c r="I2764" i="1"/>
  <c r="I2748" i="1"/>
  <c r="I2732" i="1"/>
  <c r="I2716" i="1"/>
  <c r="I2700" i="1"/>
  <c r="I2684" i="1"/>
  <c r="I2668" i="1"/>
  <c r="I2652" i="1"/>
  <c r="I2636" i="1"/>
  <c r="I2620" i="1"/>
  <c r="I2604" i="1"/>
  <c r="I2588" i="1"/>
  <c r="I2572" i="1"/>
  <c r="I8219" i="1"/>
  <c r="I8203" i="1"/>
  <c r="I8187" i="1"/>
  <c r="I8171" i="1"/>
  <c r="I8155" i="1"/>
  <c r="I8139" i="1"/>
  <c r="I8123" i="1"/>
  <c r="I8107" i="1"/>
  <c r="I8091" i="1"/>
  <c r="I8075" i="1"/>
  <c r="I8059" i="1"/>
  <c r="I8043" i="1"/>
  <c r="I8027" i="1"/>
  <c r="I8011" i="1"/>
  <c r="I7995" i="1"/>
  <c r="I7979" i="1"/>
  <c r="I7963" i="1"/>
  <c r="I7947" i="1"/>
  <c r="I7931" i="1"/>
  <c r="I7915" i="1"/>
  <c r="I7899" i="1"/>
  <c r="I7883" i="1"/>
  <c r="I7867" i="1"/>
  <c r="I7851" i="1"/>
  <c r="I7835" i="1"/>
  <c r="I7819" i="1"/>
  <c r="I7803" i="1"/>
  <c r="I7787" i="1"/>
  <c r="I7771" i="1"/>
  <c r="I7755" i="1"/>
  <c r="I7739" i="1"/>
  <c r="I7723" i="1"/>
  <c r="I7707" i="1"/>
  <c r="I7691" i="1"/>
  <c r="I7675" i="1"/>
  <c r="I7659" i="1"/>
  <c r="I7643" i="1"/>
  <c r="I7627" i="1"/>
  <c r="I7611" i="1"/>
  <c r="I7595" i="1"/>
  <c r="I7579" i="1"/>
  <c r="I7563" i="1"/>
  <c r="I7547" i="1"/>
  <c r="I7531" i="1"/>
  <c r="I7515" i="1"/>
  <c r="I7499" i="1"/>
  <c r="I7483" i="1"/>
  <c r="I7467" i="1"/>
  <c r="I7451" i="1"/>
  <c r="I7435" i="1"/>
  <c r="I7419" i="1"/>
  <c r="I7403" i="1"/>
  <c r="I7387" i="1"/>
  <c r="I7371" i="1"/>
  <c r="I7355" i="1"/>
  <c r="I7339" i="1"/>
  <c r="I7323" i="1"/>
  <c r="I7307" i="1"/>
  <c r="I7291" i="1"/>
  <c r="I7275" i="1"/>
  <c r="I7259" i="1"/>
  <c r="I7243" i="1"/>
  <c r="I7227" i="1"/>
  <c r="I7211" i="1"/>
  <c r="I7195" i="1"/>
  <c r="I7179" i="1"/>
  <c r="I7163" i="1"/>
  <c r="I7147" i="1"/>
  <c r="I7131" i="1"/>
  <c r="I7115" i="1"/>
  <c r="I7099" i="1"/>
  <c r="I7083" i="1"/>
  <c r="I7067" i="1"/>
  <c r="I7051" i="1"/>
  <c r="I7035" i="1"/>
  <c r="I7019" i="1"/>
  <c r="I7003" i="1"/>
  <c r="I6987" i="1"/>
  <c r="I6971" i="1"/>
  <c r="I6955" i="1"/>
  <c r="I6939" i="1"/>
  <c r="I6923" i="1"/>
  <c r="I6907" i="1"/>
  <c r="I6891" i="1"/>
  <c r="I6875" i="1"/>
  <c r="I6859" i="1"/>
  <c r="I6843" i="1"/>
  <c r="I6827" i="1"/>
  <c r="I6811" i="1"/>
  <c r="I6795" i="1"/>
  <c r="I6779" i="1"/>
  <c r="I6763" i="1"/>
  <c r="I6747" i="1"/>
  <c r="I6731" i="1"/>
  <c r="I6715" i="1"/>
  <c r="I6699" i="1"/>
  <c r="I6683" i="1"/>
  <c r="I6667" i="1"/>
  <c r="I6651" i="1"/>
  <c r="I6635" i="1"/>
  <c r="I6619" i="1"/>
  <c r="I6603" i="1"/>
  <c r="I6587" i="1"/>
  <c r="I6571" i="1"/>
  <c r="I6555" i="1"/>
  <c r="I6539" i="1"/>
  <c r="I6523" i="1"/>
  <c r="I6507" i="1"/>
  <c r="I6491" i="1"/>
  <c r="I6475" i="1"/>
  <c r="I6459" i="1"/>
  <c r="I6443" i="1"/>
  <c r="I6427" i="1"/>
  <c r="I6411" i="1"/>
  <c r="I6395" i="1"/>
  <c r="I6379" i="1"/>
  <c r="I6363" i="1"/>
  <c r="I6347" i="1"/>
  <c r="I6331" i="1"/>
  <c r="I6315" i="1"/>
  <c r="I6299" i="1"/>
  <c r="I6283" i="1"/>
  <c r="I6267" i="1"/>
  <c r="I6251" i="1"/>
  <c r="I6235" i="1"/>
  <c r="I6219" i="1"/>
  <c r="I6203" i="1"/>
  <c r="I6187" i="1"/>
  <c r="I6171" i="1"/>
  <c r="I6155" i="1"/>
  <c r="I6139" i="1"/>
  <c r="I6123" i="1"/>
  <c r="I6107" i="1"/>
  <c r="I6091" i="1"/>
  <c r="I6075" i="1"/>
  <c r="I6059" i="1"/>
  <c r="I6043" i="1"/>
  <c r="I6027" i="1"/>
  <c r="I6011" i="1"/>
  <c r="I5995" i="1"/>
  <c r="I5979" i="1"/>
  <c r="I5963" i="1"/>
  <c r="I5947" i="1"/>
  <c r="I5931" i="1"/>
  <c r="I5915" i="1"/>
  <c r="I5899" i="1"/>
  <c r="I5883" i="1"/>
  <c r="I5867" i="1"/>
  <c r="I5851" i="1"/>
  <c r="I5835" i="1"/>
  <c r="I5819" i="1"/>
  <c r="I5803" i="1"/>
  <c r="I5787" i="1"/>
  <c r="I5771" i="1"/>
  <c r="I5755" i="1"/>
  <c r="I5739" i="1"/>
  <c r="I5723" i="1"/>
  <c r="I5707" i="1"/>
  <c r="I5691" i="1"/>
  <c r="I5675" i="1"/>
  <c r="I5659" i="1"/>
  <c r="I5643" i="1"/>
  <c r="I5627" i="1"/>
  <c r="I5611" i="1"/>
  <c r="I5595" i="1"/>
  <c r="I5579" i="1"/>
  <c r="I5563" i="1"/>
  <c r="I5547" i="1"/>
  <c r="I5531" i="1"/>
  <c r="I5515" i="1"/>
  <c r="I5499" i="1"/>
  <c r="I5483" i="1"/>
  <c r="I5467" i="1"/>
  <c r="I5451" i="1"/>
  <c r="I5435" i="1"/>
  <c r="I5419" i="1"/>
  <c r="I5403" i="1"/>
  <c r="I5387" i="1"/>
  <c r="I5371" i="1"/>
  <c r="I5355" i="1"/>
  <c r="I5339" i="1"/>
  <c r="I5323" i="1"/>
  <c r="I5307" i="1"/>
  <c r="I5291" i="1"/>
  <c r="I5275" i="1"/>
  <c r="I5259" i="1"/>
  <c r="I5243" i="1"/>
  <c r="I5227" i="1"/>
  <c r="I5211" i="1"/>
  <c r="I5195" i="1"/>
  <c r="I5179" i="1"/>
  <c r="I5163" i="1"/>
  <c r="I5147" i="1"/>
  <c r="I5131" i="1"/>
  <c r="I5115" i="1"/>
  <c r="I5099" i="1"/>
  <c r="I5083" i="1"/>
  <c r="I5067" i="1"/>
  <c r="I5051" i="1"/>
  <c r="I5035" i="1"/>
  <c r="I5019" i="1"/>
  <c r="I5003" i="1"/>
  <c r="I4987" i="1"/>
  <c r="I4971" i="1"/>
  <c r="I4955" i="1"/>
  <c r="I4939" i="1"/>
  <c r="I4923" i="1"/>
  <c r="I4907" i="1"/>
  <c r="I4891" i="1"/>
  <c r="I4875" i="1"/>
  <c r="I4859" i="1"/>
  <c r="I4843" i="1"/>
  <c r="I4827" i="1"/>
  <c r="I4811" i="1"/>
  <c r="I4795" i="1"/>
  <c r="I4779" i="1"/>
  <c r="I4763" i="1"/>
  <c r="I4747" i="1"/>
  <c r="I4731" i="1"/>
  <c r="I4715" i="1"/>
  <c r="I4699" i="1"/>
  <c r="I4683" i="1"/>
  <c r="I4667" i="1"/>
  <c r="I4651" i="1"/>
  <c r="I4635" i="1"/>
  <c r="I4619" i="1"/>
  <c r="I4603" i="1"/>
  <c r="I4587" i="1"/>
  <c r="I4571" i="1"/>
  <c r="I4555" i="1"/>
  <c r="I4539" i="1"/>
  <c r="I4523" i="1"/>
  <c r="I4507" i="1"/>
  <c r="I4491" i="1"/>
  <c r="I4475" i="1"/>
  <c r="I4459" i="1"/>
  <c r="I4443" i="1"/>
  <c r="I4427" i="1"/>
  <c r="I4411" i="1"/>
  <c r="I4395" i="1"/>
  <c r="I4379" i="1"/>
  <c r="I4363" i="1"/>
  <c r="I4347" i="1"/>
  <c r="I4331" i="1"/>
  <c r="I4315" i="1"/>
  <c r="I4299" i="1"/>
  <c r="I4283" i="1"/>
  <c r="I4267" i="1"/>
  <c r="I4251" i="1"/>
  <c r="I4235" i="1"/>
  <c r="I4219" i="1"/>
  <c r="I4203" i="1"/>
  <c r="I4187" i="1"/>
  <c r="I4171" i="1"/>
  <c r="I4155" i="1"/>
  <c r="I4139" i="1"/>
  <c r="I4123" i="1"/>
  <c r="I4107" i="1"/>
  <c r="I4091" i="1"/>
  <c r="I4075" i="1"/>
  <c r="I4059" i="1"/>
  <c r="I4043" i="1"/>
  <c r="I4027" i="1"/>
  <c r="I4011" i="1"/>
  <c r="I3995" i="1"/>
  <c r="I3979" i="1"/>
  <c r="I3963" i="1"/>
  <c r="I3947" i="1"/>
  <c r="I3931" i="1"/>
  <c r="I3915" i="1"/>
  <c r="I3899" i="1"/>
  <c r="I3883" i="1"/>
  <c r="I3867" i="1"/>
  <c r="I3851" i="1"/>
  <c r="I3835" i="1"/>
  <c r="I3819" i="1"/>
  <c r="I3803" i="1"/>
  <c r="I3787" i="1"/>
  <c r="I3771" i="1"/>
  <c r="I3755" i="1"/>
  <c r="I3739" i="1"/>
  <c r="I3723" i="1"/>
  <c r="I3707" i="1"/>
  <c r="I3691" i="1"/>
  <c r="I3675" i="1"/>
  <c r="I3659" i="1"/>
  <c r="I3643" i="1"/>
  <c r="I3627" i="1"/>
  <c r="I3611" i="1"/>
  <c r="I3595" i="1"/>
  <c r="I3579" i="1"/>
  <c r="I3563" i="1"/>
  <c r="I3547" i="1"/>
  <c r="I3531" i="1"/>
  <c r="I3515" i="1"/>
  <c r="I3499" i="1"/>
  <c r="I3483" i="1"/>
  <c r="I3467" i="1"/>
  <c r="I3451" i="1"/>
  <c r="I3435" i="1"/>
  <c r="I3419" i="1"/>
  <c r="I3403" i="1"/>
  <c r="I3387" i="1"/>
  <c r="I3371" i="1"/>
  <c r="I3355" i="1"/>
  <c r="I3339" i="1"/>
  <c r="I3323" i="1"/>
  <c r="I3307" i="1"/>
  <c r="I3291" i="1"/>
  <c r="I3275" i="1"/>
  <c r="I3259" i="1"/>
  <c r="I3243" i="1"/>
  <c r="I3227" i="1"/>
  <c r="I3211" i="1"/>
  <c r="I3195" i="1"/>
  <c r="I3179" i="1"/>
  <c r="I3163" i="1"/>
  <c r="I3147" i="1"/>
  <c r="I3131" i="1"/>
  <c r="I3115" i="1"/>
  <c r="I3099" i="1"/>
  <c r="I3083" i="1"/>
  <c r="I3067" i="1"/>
  <c r="I3051" i="1"/>
  <c r="I3035" i="1"/>
  <c r="I3019" i="1"/>
  <c r="I3003" i="1"/>
  <c r="I2987" i="1"/>
  <c r="I2971" i="1"/>
  <c r="I2955" i="1"/>
  <c r="I2939" i="1"/>
  <c r="I2923" i="1"/>
  <c r="I2907" i="1"/>
  <c r="I2891" i="1"/>
  <c r="I2875" i="1"/>
  <c r="I8730" i="1"/>
  <c r="I8714" i="1"/>
  <c r="I8698" i="1"/>
  <c r="I8682" i="1"/>
  <c r="I8666" i="1"/>
  <c r="I8650" i="1"/>
  <c r="I8634" i="1"/>
  <c r="I8618" i="1"/>
  <c r="I8602" i="1"/>
  <c r="I8586" i="1"/>
  <c r="I8570" i="1"/>
  <c r="I8554" i="1"/>
  <c r="I8538" i="1"/>
  <c r="I8522" i="1"/>
  <c r="I8506" i="1"/>
  <c r="I8490" i="1"/>
  <c r="I8474" i="1"/>
  <c r="I8458" i="1"/>
  <c r="I8442" i="1"/>
  <c r="I8426" i="1"/>
  <c r="I8410" i="1"/>
  <c r="I8394" i="1"/>
  <c r="I8378" i="1"/>
  <c r="I8362" i="1"/>
  <c r="I8346" i="1"/>
  <c r="I8330" i="1"/>
  <c r="I8314" i="1"/>
  <c r="I8298" i="1"/>
  <c r="I8282" i="1"/>
  <c r="I8266" i="1"/>
  <c r="I8250" i="1"/>
  <c r="I8234" i="1"/>
  <c r="I8218" i="1"/>
  <c r="I8202" i="1"/>
  <c r="I8186" i="1"/>
  <c r="I8170" i="1"/>
  <c r="I8154" i="1"/>
  <c r="I8138" i="1"/>
  <c r="I8122" i="1"/>
  <c r="I8106" i="1"/>
  <c r="I8090" i="1"/>
  <c r="I8074" i="1"/>
  <c r="I8058" i="1"/>
  <c r="I8042" i="1"/>
  <c r="I8026" i="1"/>
  <c r="I8010" i="1"/>
  <c r="I7994" i="1"/>
  <c r="I7978" i="1"/>
  <c r="I7962" i="1"/>
  <c r="I7946" i="1"/>
  <c r="I7930" i="1"/>
  <c r="I7914" i="1"/>
  <c r="I7898" i="1"/>
  <c r="I7882" i="1"/>
  <c r="I7866" i="1"/>
  <c r="I7850" i="1"/>
  <c r="I7834" i="1"/>
  <c r="I7818" i="1"/>
  <c r="I7802" i="1"/>
  <c r="I7786" i="1"/>
  <c r="I7770" i="1"/>
  <c r="I7754" i="1"/>
  <c r="I7738" i="1"/>
  <c r="I7722" i="1"/>
  <c r="I7706" i="1"/>
  <c r="I7690" i="1"/>
  <c r="I7674" i="1"/>
  <c r="I7658" i="1"/>
  <c r="I7642" i="1"/>
  <c r="I7626" i="1"/>
  <c r="I7610" i="1"/>
  <c r="I7594" i="1"/>
  <c r="I7578" i="1"/>
  <c r="I7562" i="1"/>
  <c r="I7530" i="1"/>
  <c r="I7514" i="1"/>
  <c r="I7498" i="1"/>
  <c r="I7482" i="1"/>
  <c r="I7466" i="1"/>
  <c r="I7450" i="1"/>
  <c r="I7434" i="1"/>
  <c r="I7418" i="1"/>
  <c r="I7402" i="1"/>
  <c r="I7386" i="1"/>
  <c r="I7370" i="1"/>
  <c r="I7354" i="1"/>
  <c r="I7338" i="1"/>
  <c r="I7322" i="1"/>
  <c r="I7306" i="1"/>
  <c r="I7290" i="1"/>
  <c r="I7274" i="1"/>
  <c r="I7258" i="1"/>
  <c r="I7242" i="1"/>
  <c r="I7226" i="1"/>
  <c r="I7210" i="1"/>
  <c r="I7194" i="1"/>
  <c r="I7178" i="1"/>
  <c r="I7162" i="1"/>
  <c r="I7146" i="1"/>
  <c r="I7130" i="1"/>
  <c r="I7114" i="1"/>
  <c r="I7098" i="1"/>
  <c r="I7082" i="1"/>
  <c r="I7066" i="1"/>
  <c r="I7050" i="1"/>
  <c r="I7034" i="1"/>
  <c r="I7018" i="1"/>
  <c r="I7002" i="1"/>
  <c r="I6986" i="1"/>
  <c r="I6970" i="1"/>
  <c r="I6954" i="1"/>
  <c r="I6938" i="1"/>
  <c r="I6922" i="1"/>
  <c r="I6906" i="1"/>
  <c r="I6890" i="1"/>
  <c r="I6874" i="1"/>
  <c r="I6858" i="1"/>
  <c r="I6842" i="1"/>
  <c r="I6826" i="1"/>
  <c r="I6810" i="1"/>
  <c r="I6794" i="1"/>
  <c r="I6778" i="1"/>
  <c r="I6762" i="1"/>
  <c r="I6746" i="1"/>
  <c r="I6730" i="1"/>
  <c r="I6714" i="1"/>
  <c r="I6698" i="1"/>
  <c r="I6682" i="1"/>
  <c r="I6666" i="1"/>
  <c r="I6650" i="1"/>
  <c r="I6634" i="1"/>
  <c r="I6618" i="1"/>
  <c r="I6602" i="1"/>
  <c r="I6586" i="1"/>
  <c r="I6570" i="1"/>
  <c r="I6554" i="1"/>
  <c r="I6538" i="1"/>
  <c r="I6522" i="1"/>
  <c r="I6506" i="1"/>
  <c r="I6490" i="1"/>
  <c r="I6474" i="1"/>
  <c r="I6458" i="1"/>
  <c r="I6442" i="1"/>
  <c r="I6426" i="1"/>
  <c r="I6410" i="1"/>
  <c r="I6394" i="1"/>
  <c r="I6378" i="1"/>
  <c r="I6362" i="1"/>
  <c r="I6346" i="1"/>
  <c r="I6330" i="1"/>
  <c r="I6314" i="1"/>
  <c r="I6298" i="1"/>
  <c r="I6282" i="1"/>
  <c r="I6266" i="1"/>
  <c r="I6250" i="1"/>
  <c r="I6234" i="1"/>
  <c r="I6218" i="1"/>
  <c r="I6202" i="1"/>
  <c r="I6186" i="1"/>
  <c r="I6170" i="1"/>
  <c r="I6154" i="1"/>
  <c r="I6138" i="1"/>
  <c r="I6122" i="1"/>
  <c r="I6106" i="1"/>
  <c r="I6090" i="1"/>
  <c r="I6074" i="1"/>
  <c r="I6058" i="1"/>
  <c r="I6042" i="1"/>
  <c r="I6026" i="1"/>
  <c r="I6010" i="1"/>
  <c r="I5994" i="1"/>
  <c r="I5978" i="1"/>
  <c r="I5962" i="1"/>
  <c r="I5946" i="1"/>
  <c r="I5930" i="1"/>
  <c r="I5914" i="1"/>
  <c r="I5898" i="1"/>
  <c r="I5882" i="1"/>
  <c r="I5866" i="1"/>
  <c r="I5850" i="1"/>
  <c r="I5834" i="1"/>
  <c r="I5818" i="1"/>
  <c r="I5802" i="1"/>
  <c r="I5786" i="1"/>
  <c r="I5770" i="1"/>
  <c r="I5754" i="1"/>
  <c r="I5738" i="1"/>
  <c r="I5722" i="1"/>
  <c r="I5706" i="1"/>
  <c r="I5690" i="1"/>
  <c r="I5674" i="1"/>
  <c r="I5658" i="1"/>
  <c r="I5642" i="1"/>
  <c r="I5626" i="1"/>
  <c r="I5610" i="1"/>
  <c r="I5594" i="1"/>
  <c r="I5578" i="1"/>
  <c r="I5562" i="1"/>
  <c r="I5546" i="1"/>
  <c r="I5530" i="1"/>
  <c r="I5514" i="1"/>
  <c r="I5498" i="1"/>
  <c r="I5482" i="1"/>
  <c r="I5466" i="1"/>
  <c r="I5450" i="1"/>
  <c r="I5434" i="1"/>
  <c r="I5418" i="1"/>
  <c r="I5402" i="1"/>
  <c r="I5386" i="1"/>
  <c r="I5370" i="1"/>
  <c r="I5354" i="1"/>
  <c r="I5338" i="1"/>
  <c r="I5322" i="1"/>
  <c r="I5306" i="1"/>
  <c r="I5290" i="1"/>
  <c r="I5274" i="1"/>
  <c r="I5258" i="1"/>
  <c r="I5242" i="1"/>
  <c r="I5226" i="1"/>
  <c r="I5210" i="1"/>
  <c r="I5194" i="1"/>
  <c r="I5178" i="1"/>
  <c r="I5162" i="1"/>
  <c r="I5146" i="1"/>
  <c r="I5130" i="1"/>
  <c r="I5114" i="1"/>
  <c r="I5098" i="1"/>
  <c r="I5082" i="1"/>
  <c r="I5066" i="1"/>
  <c r="I5050" i="1"/>
  <c r="I5034" i="1"/>
  <c r="I5018" i="1"/>
  <c r="I5002" i="1"/>
  <c r="I4986" i="1"/>
  <c r="I4970" i="1"/>
  <c r="I4954" i="1"/>
  <c r="I4938" i="1"/>
  <c r="I4922" i="1"/>
  <c r="I4906" i="1"/>
  <c r="I4890" i="1"/>
  <c r="I4874" i="1"/>
  <c r="I4858" i="1"/>
  <c r="I4842" i="1"/>
  <c r="I4826" i="1"/>
  <c r="I4810" i="1"/>
  <c r="I4794" i="1"/>
  <c r="I4778" i="1"/>
  <c r="I4762" i="1"/>
  <c r="I4746" i="1"/>
  <c r="I4730" i="1"/>
  <c r="I4714" i="1"/>
  <c r="I4698" i="1"/>
  <c r="I4682" i="1"/>
  <c r="I4666" i="1"/>
  <c r="I4650" i="1"/>
  <c r="I4634" i="1"/>
  <c r="I4618" i="1"/>
  <c r="I4602" i="1"/>
  <c r="I4586" i="1"/>
  <c r="I4570" i="1"/>
  <c r="I4554" i="1"/>
  <c r="I4538" i="1"/>
  <c r="I4522" i="1"/>
  <c r="I4506" i="1"/>
  <c r="I4490" i="1"/>
  <c r="I4474" i="1"/>
  <c r="I4458" i="1"/>
  <c r="I4442" i="1"/>
  <c r="I4426" i="1"/>
  <c r="I4410" i="1"/>
  <c r="I4394" i="1"/>
  <c r="I4378" i="1"/>
  <c r="I4362" i="1"/>
  <c r="I4346" i="1"/>
  <c r="I4330" i="1"/>
  <c r="I4314" i="1"/>
  <c r="I4298" i="1"/>
  <c r="I4282" i="1"/>
  <c r="I4266" i="1"/>
  <c r="I4250" i="1"/>
  <c r="I4234" i="1"/>
  <c r="I4218" i="1"/>
  <c r="I4202" i="1"/>
  <c r="I4186" i="1"/>
  <c r="I4170" i="1"/>
  <c r="I4154" i="1"/>
  <c r="I4138" i="1"/>
  <c r="I4122" i="1"/>
  <c r="I4106" i="1"/>
  <c r="I4090" i="1"/>
  <c r="I4074" i="1"/>
  <c r="I4058" i="1"/>
  <c r="I4042" i="1"/>
  <c r="I4026" i="1"/>
  <c r="I4010" i="1"/>
  <c r="I3994" i="1"/>
  <c r="I3978" i="1"/>
  <c r="I3962" i="1"/>
  <c r="I3946" i="1"/>
  <c r="I3930" i="1"/>
  <c r="I3914" i="1"/>
  <c r="I3898" i="1"/>
  <c r="I3882" i="1"/>
  <c r="I3866" i="1"/>
  <c r="I3850" i="1"/>
  <c r="I3834" i="1"/>
  <c r="I3818" i="1"/>
  <c r="I3802" i="1"/>
  <c r="I3786" i="1"/>
  <c r="I3770" i="1"/>
  <c r="I3754" i="1"/>
  <c r="I3738" i="1"/>
  <c r="I3722" i="1"/>
  <c r="I3706" i="1"/>
  <c r="I3690" i="1"/>
  <c r="I3674" i="1"/>
  <c r="I3658" i="1"/>
  <c r="I3642" i="1"/>
  <c r="I3626" i="1"/>
  <c r="I3610" i="1"/>
  <c r="I3594" i="1"/>
  <c r="I3578" i="1"/>
  <c r="I3562" i="1"/>
  <c r="I3546" i="1"/>
  <c r="I3530" i="1"/>
  <c r="I3514" i="1"/>
  <c r="I3498" i="1"/>
  <c r="I3482" i="1"/>
  <c r="I3466" i="1"/>
  <c r="I3450" i="1"/>
  <c r="I3434" i="1"/>
  <c r="I3418" i="1"/>
  <c r="I3402" i="1"/>
  <c r="I3386" i="1"/>
  <c r="I3370" i="1"/>
  <c r="I3354" i="1"/>
  <c r="I3338" i="1"/>
  <c r="I3322" i="1"/>
  <c r="I3306" i="1"/>
  <c r="I3290" i="1"/>
  <c r="I2605" i="1"/>
  <c r="I2589" i="1"/>
  <c r="I2573" i="1"/>
  <c r="I2557" i="1"/>
  <c r="I2541" i="1"/>
  <c r="I2525" i="1"/>
  <c r="I2509" i="1"/>
  <c r="I2493" i="1"/>
  <c r="I2477" i="1"/>
  <c r="I2461" i="1"/>
  <c r="I2445" i="1"/>
  <c r="I2429" i="1"/>
  <c r="I2413" i="1"/>
  <c r="I2397" i="1"/>
  <c r="I2381" i="1"/>
  <c r="I2365" i="1"/>
  <c r="I2349" i="1"/>
  <c r="I2333" i="1"/>
  <c r="I2317" i="1"/>
  <c r="I2301" i="1"/>
  <c r="I2285" i="1"/>
  <c r="I2269" i="1"/>
  <c r="I2253" i="1"/>
  <c r="I2237" i="1"/>
  <c r="I2221" i="1"/>
  <c r="I2205" i="1"/>
  <c r="I2189" i="1"/>
  <c r="I2173" i="1"/>
  <c r="I2157" i="1"/>
  <c r="I2141" i="1"/>
  <c r="I2125" i="1"/>
  <c r="I2109" i="1"/>
  <c r="I2093" i="1"/>
  <c r="I2077" i="1"/>
  <c r="I2061" i="1"/>
  <c r="I2045" i="1"/>
  <c r="I2029" i="1"/>
  <c r="I2013" i="1"/>
  <c r="I1997" i="1"/>
  <c r="I1981" i="1"/>
  <c r="I1965" i="1"/>
  <c r="I1949" i="1"/>
  <c r="I1933" i="1"/>
  <c r="I1917" i="1"/>
  <c r="I1901" i="1"/>
  <c r="I1885" i="1"/>
  <c r="I1869" i="1"/>
  <c r="I1853" i="1"/>
  <c r="I1837" i="1"/>
  <c r="I1821" i="1"/>
  <c r="I1805" i="1"/>
  <c r="I1789" i="1"/>
  <c r="I1773" i="1"/>
  <c r="I1757" i="1"/>
  <c r="I1741" i="1"/>
  <c r="I1725" i="1"/>
  <c r="I1709" i="1"/>
  <c r="I1693" i="1"/>
  <c r="I1677" i="1"/>
  <c r="I1661" i="1"/>
  <c r="I1645" i="1"/>
  <c r="I1629" i="1"/>
  <c r="I1613" i="1"/>
  <c r="I1597" i="1"/>
  <c r="I1581" i="1"/>
  <c r="I1565" i="1"/>
  <c r="I1549" i="1"/>
  <c r="I1533" i="1"/>
  <c r="I1517" i="1"/>
  <c r="I1501" i="1"/>
  <c r="I1485" i="1"/>
  <c r="I1469" i="1"/>
  <c r="I1453" i="1"/>
  <c r="I1437" i="1"/>
  <c r="I1421" i="1"/>
  <c r="I1405" i="1"/>
  <c r="I1389" i="1"/>
  <c r="I1373" i="1"/>
  <c r="I1357" i="1"/>
  <c r="I1341" i="1"/>
  <c r="I1325" i="1"/>
  <c r="I1309" i="1"/>
  <c r="I1293" i="1"/>
  <c r="I1277" i="1"/>
  <c r="I1261" i="1"/>
  <c r="I1245" i="1"/>
  <c r="I1229" i="1"/>
  <c r="I1213" i="1"/>
  <c r="I1197" i="1"/>
  <c r="I1181" i="1"/>
  <c r="I1165" i="1"/>
  <c r="I1149" i="1"/>
  <c r="I1133" i="1"/>
  <c r="I1117" i="1"/>
  <c r="I1101" i="1"/>
  <c r="I1085" i="1"/>
  <c r="I1069" i="1"/>
  <c r="I1053" i="1"/>
  <c r="I1037" i="1"/>
  <c r="I1021" i="1"/>
  <c r="I1005" i="1"/>
  <c r="I989" i="1"/>
  <c r="I973" i="1"/>
  <c r="I957" i="1"/>
  <c r="I941" i="1"/>
  <c r="I925" i="1"/>
  <c r="I909" i="1"/>
  <c r="I893" i="1"/>
  <c r="I877" i="1"/>
  <c r="I861" i="1"/>
  <c r="I845" i="1"/>
  <c r="I829" i="1"/>
  <c r="I813" i="1"/>
  <c r="I797" i="1"/>
  <c r="I781" i="1"/>
  <c r="I765" i="1"/>
  <c r="I749" i="1"/>
  <c r="I733" i="1"/>
  <c r="I717" i="1"/>
  <c r="I701" i="1"/>
  <c r="I685" i="1"/>
  <c r="I669" i="1"/>
  <c r="I653" i="1"/>
  <c r="I637" i="1"/>
  <c r="I621" i="1"/>
  <c r="I605" i="1"/>
  <c r="I589" i="1"/>
  <c r="I573" i="1"/>
  <c r="I557" i="1"/>
  <c r="I541" i="1"/>
  <c r="I525" i="1"/>
  <c r="I509" i="1"/>
  <c r="I493" i="1"/>
  <c r="I477" i="1"/>
  <c r="I461" i="1"/>
  <c r="I445" i="1"/>
  <c r="I429" i="1"/>
  <c r="I413" i="1"/>
  <c r="I397" i="1"/>
  <c r="I381" i="1"/>
  <c r="I365" i="1"/>
  <c r="I349" i="1"/>
  <c r="I333" i="1"/>
  <c r="I317" i="1"/>
  <c r="I301" i="1"/>
  <c r="I285" i="1"/>
  <c r="I269" i="1"/>
  <c r="I253" i="1"/>
  <c r="I237" i="1"/>
  <c r="I221" i="1"/>
  <c r="I205" i="1"/>
  <c r="I189" i="1"/>
  <c r="I173" i="1"/>
  <c r="I157" i="1"/>
  <c r="I141" i="1"/>
  <c r="I125" i="1"/>
  <c r="I109" i="1"/>
  <c r="I93" i="1"/>
  <c r="I77" i="1"/>
  <c r="I2556" i="1"/>
  <c r="I2540" i="1"/>
  <c r="I2524" i="1"/>
  <c r="I2508" i="1"/>
  <c r="I2492" i="1"/>
  <c r="I2476" i="1"/>
  <c r="I2460" i="1"/>
  <c r="I2444" i="1"/>
  <c r="I2428" i="1"/>
  <c r="I2412" i="1"/>
  <c r="I2396" i="1"/>
  <c r="I2380" i="1"/>
  <c r="I2364" i="1"/>
  <c r="I2348" i="1"/>
  <c r="I2332" i="1"/>
  <c r="I2316" i="1"/>
  <c r="I2300" i="1"/>
  <c r="I2284" i="1"/>
  <c r="I2268" i="1"/>
  <c r="I2252" i="1"/>
  <c r="I2236" i="1"/>
  <c r="I2220" i="1"/>
  <c r="I2204" i="1"/>
  <c r="I2188" i="1"/>
  <c r="I2172" i="1"/>
  <c r="I2156" i="1"/>
  <c r="I2140" i="1"/>
  <c r="I2124" i="1"/>
  <c r="I2108" i="1"/>
  <c r="I2092" i="1"/>
  <c r="I2076" i="1"/>
  <c r="I2060" i="1"/>
  <c r="I2044" i="1"/>
  <c r="I2028" i="1"/>
  <c r="I2012" i="1"/>
  <c r="I1996" i="1"/>
  <c r="I1980" i="1"/>
  <c r="I1964" i="1"/>
  <c r="I1948" i="1"/>
  <c r="I1932" i="1"/>
  <c r="I1916" i="1"/>
  <c r="I1900" i="1"/>
  <c r="I1884" i="1"/>
  <c r="I1868" i="1"/>
  <c r="I1852" i="1"/>
  <c r="I1836" i="1"/>
  <c r="I1820" i="1"/>
  <c r="I1804" i="1"/>
  <c r="I1788" i="1"/>
  <c r="I1772" i="1"/>
  <c r="I1756" i="1"/>
  <c r="I1740" i="1"/>
  <c r="I1724" i="1"/>
  <c r="I1708" i="1"/>
  <c r="I1692" i="1"/>
  <c r="I1676" i="1"/>
  <c r="I1660" i="1"/>
  <c r="I1644" i="1"/>
  <c r="I1628" i="1"/>
  <c r="I1612" i="1"/>
  <c r="I1596" i="1"/>
  <c r="I1580" i="1"/>
  <c r="I1564" i="1"/>
  <c r="I1548" i="1"/>
  <c r="I1532" i="1"/>
  <c r="I1516" i="1"/>
  <c r="I1500" i="1"/>
  <c r="I1484" i="1"/>
  <c r="I1468" i="1"/>
  <c r="I1452" i="1"/>
  <c r="I1436" i="1"/>
  <c r="I1420" i="1"/>
  <c r="I1404" i="1"/>
  <c r="I1388" i="1"/>
  <c r="I1372" i="1"/>
  <c r="I1356" i="1"/>
  <c r="I1340" i="1"/>
  <c r="I1324" i="1"/>
  <c r="I1308" i="1"/>
  <c r="I1292" i="1"/>
  <c r="I1276" i="1"/>
  <c r="I1260" i="1"/>
  <c r="I1244" i="1"/>
  <c r="I1228" i="1"/>
  <c r="I1212" i="1"/>
  <c r="I1196" i="1"/>
  <c r="I1180" i="1"/>
  <c r="I1164" i="1"/>
  <c r="I1148" i="1"/>
  <c r="I1132" i="1"/>
  <c r="I1116" i="1"/>
  <c r="I1100" i="1"/>
  <c r="I1084" i="1"/>
  <c r="I1068" i="1"/>
  <c r="I1052" i="1"/>
  <c r="I1036" i="1"/>
  <c r="I1020" i="1"/>
  <c r="I1004" i="1"/>
  <c r="I988" i="1"/>
  <c r="I972" i="1"/>
  <c r="I956" i="1"/>
  <c r="I940" i="1"/>
  <c r="I924" i="1"/>
  <c r="I908" i="1"/>
  <c r="I892" i="1"/>
  <c r="I876" i="1"/>
  <c r="I860" i="1"/>
  <c r="I844" i="1"/>
  <c r="I828" i="1"/>
  <c r="I812" i="1"/>
  <c r="I796" i="1"/>
  <c r="I780" i="1"/>
  <c r="I764" i="1"/>
  <c r="I748" i="1"/>
  <c r="I732" i="1"/>
  <c r="I716" i="1"/>
  <c r="I700" i="1"/>
  <c r="I684" i="1"/>
  <c r="I668" i="1"/>
  <c r="I652" i="1"/>
  <c r="I636" i="1"/>
  <c r="I620" i="1"/>
  <c r="I604" i="1"/>
  <c r="I588" i="1"/>
  <c r="I572" i="1"/>
  <c r="I556" i="1"/>
  <c r="I540" i="1"/>
  <c r="I524" i="1"/>
  <c r="I508" i="1"/>
  <c r="I492" i="1"/>
  <c r="I476" i="1"/>
  <c r="I460" i="1"/>
  <c r="I444" i="1"/>
  <c r="I428" i="1"/>
  <c r="I412" i="1"/>
  <c r="I396" i="1"/>
  <c r="I380" i="1"/>
  <c r="I364" i="1"/>
  <c r="I348" i="1"/>
  <c r="I332" i="1"/>
  <c r="I316" i="1"/>
  <c r="I300" i="1"/>
  <c r="I284" i="1"/>
  <c r="I268" i="1"/>
  <c r="I252" i="1"/>
  <c r="I236" i="1"/>
  <c r="I220" i="1"/>
  <c r="I204" i="1"/>
  <c r="I188" i="1"/>
  <c r="I172" i="1"/>
  <c r="I156" i="1"/>
  <c r="I140" i="1"/>
  <c r="I2859" i="1"/>
  <c r="I2843" i="1"/>
  <c r="I2827" i="1"/>
  <c r="I2811" i="1"/>
  <c r="I2795" i="1"/>
  <c r="I2779" i="1"/>
  <c r="I2763" i="1"/>
  <c r="I2747" i="1"/>
  <c r="I2731" i="1"/>
  <c r="I2715" i="1"/>
  <c r="I2699" i="1"/>
  <c r="I2683" i="1"/>
  <c r="I2667" i="1"/>
  <c r="I2651" i="1"/>
  <c r="I2635" i="1"/>
  <c r="I2619" i="1"/>
  <c r="I2603" i="1"/>
  <c r="I2587" i="1"/>
  <c r="I2571" i="1"/>
  <c r="I2555" i="1"/>
  <c r="I2539" i="1"/>
  <c r="I2523" i="1"/>
  <c r="I2507" i="1"/>
  <c r="I2491" i="1"/>
  <c r="I2475" i="1"/>
  <c r="I2459" i="1"/>
  <c r="I2443" i="1"/>
  <c r="I2427" i="1"/>
  <c r="I2411" i="1"/>
  <c r="I2395" i="1"/>
  <c r="I2379" i="1"/>
  <c r="I2363" i="1"/>
  <c r="I2347" i="1"/>
  <c r="I2331" i="1"/>
  <c r="I2315" i="1"/>
  <c r="I2299" i="1"/>
  <c r="I2283" i="1"/>
  <c r="I2267" i="1"/>
  <c r="I2251" i="1"/>
  <c r="I2235" i="1"/>
  <c r="I2219" i="1"/>
  <c r="I2203" i="1"/>
  <c r="I2187" i="1"/>
  <c r="I2171" i="1"/>
  <c r="I2155" i="1"/>
  <c r="I2139" i="1"/>
  <c r="I2123" i="1"/>
  <c r="I2107" i="1"/>
  <c r="I2091" i="1"/>
  <c r="I2075" i="1"/>
  <c r="I2059" i="1"/>
  <c r="I2043" i="1"/>
  <c r="I2027" i="1"/>
  <c r="I2011" i="1"/>
  <c r="I1995" i="1"/>
  <c r="I1979" i="1"/>
  <c r="I1963" i="1"/>
  <c r="I1947" i="1"/>
  <c r="I1931" i="1"/>
  <c r="I1915" i="1"/>
  <c r="I1899" i="1"/>
  <c r="I1883" i="1"/>
  <c r="I1867" i="1"/>
  <c r="I1851" i="1"/>
  <c r="I1835" i="1"/>
  <c r="I1819" i="1"/>
  <c r="I1803" i="1"/>
  <c r="I1787" i="1"/>
  <c r="I1771" i="1"/>
  <c r="I1755" i="1"/>
  <c r="I1739" i="1"/>
  <c r="I1723" i="1"/>
  <c r="I1707" i="1"/>
  <c r="I1691" i="1"/>
  <c r="I1675" i="1"/>
  <c r="I1659" i="1"/>
  <c r="I1643" i="1"/>
  <c r="I1627" i="1"/>
  <c r="I1611" i="1"/>
  <c r="I1595" i="1"/>
  <c r="I1579" i="1"/>
  <c r="I1563" i="1"/>
  <c r="I1547" i="1"/>
  <c r="I1531" i="1"/>
  <c r="I1515" i="1"/>
  <c r="I1499" i="1"/>
  <c r="I1483" i="1"/>
  <c r="I1467" i="1"/>
  <c r="I1451" i="1"/>
  <c r="I1435" i="1"/>
  <c r="I1419" i="1"/>
  <c r="I1403" i="1"/>
  <c r="I1387" i="1"/>
  <c r="I1371" i="1"/>
  <c r="I1355" i="1"/>
  <c r="I1339" i="1"/>
  <c r="I1323" i="1"/>
  <c r="I1307" i="1"/>
  <c r="I1291" i="1"/>
  <c r="I1275" i="1"/>
  <c r="I1259" i="1"/>
  <c r="I1243" i="1"/>
  <c r="I1227" i="1"/>
  <c r="I1211" i="1"/>
  <c r="I1195" i="1"/>
  <c r="I1179" i="1"/>
  <c r="I1163" i="1"/>
  <c r="I1147" i="1"/>
  <c r="I1131" i="1"/>
  <c r="I1115" i="1"/>
  <c r="I1099" i="1"/>
  <c r="I1083" i="1"/>
  <c r="I1067" i="1"/>
  <c r="I1051" i="1"/>
  <c r="I1035" i="1"/>
  <c r="I1019" i="1"/>
  <c r="I1003" i="1"/>
  <c r="I987" i="1"/>
  <c r="I971" i="1"/>
  <c r="I955" i="1"/>
  <c r="I939" i="1"/>
  <c r="I923" i="1"/>
  <c r="I907" i="1"/>
  <c r="I891" i="1"/>
  <c r="I875" i="1"/>
  <c r="I859" i="1"/>
  <c r="I843" i="1"/>
  <c r="I827" i="1"/>
  <c r="I811" i="1"/>
  <c r="I795" i="1"/>
  <c r="I779" i="1"/>
  <c r="I763" i="1"/>
  <c r="I747" i="1"/>
  <c r="I731" i="1"/>
  <c r="I715" i="1"/>
  <c r="I699" i="1"/>
  <c r="I683" i="1"/>
  <c r="I667" i="1"/>
  <c r="I651" i="1"/>
  <c r="I635" i="1"/>
  <c r="I619" i="1"/>
  <c r="I603" i="1"/>
  <c r="I587" i="1"/>
  <c r="I571" i="1"/>
  <c r="I555" i="1"/>
  <c r="I539" i="1"/>
  <c r="I523" i="1"/>
  <c r="I507" i="1"/>
  <c r="I491" i="1"/>
  <c r="I475" i="1"/>
  <c r="I459" i="1"/>
  <c r="I443" i="1"/>
  <c r="I427" i="1"/>
  <c r="I411" i="1"/>
  <c r="I395" i="1"/>
  <c r="I379" i="1"/>
  <c r="I363" i="1"/>
  <c r="I347" i="1"/>
  <c r="I331" i="1"/>
  <c r="I315" i="1"/>
  <c r="I299" i="1"/>
  <c r="I283" i="1"/>
  <c r="I267" i="1"/>
  <c r="I251" i="1"/>
  <c r="I235" i="1"/>
  <c r="I219" i="1"/>
  <c r="I203" i="1"/>
  <c r="I187" i="1"/>
  <c r="I171" i="1"/>
  <c r="I155" i="1"/>
  <c r="I3274" i="1"/>
  <c r="I3258" i="1"/>
  <c r="I3242" i="1"/>
  <c r="I3226" i="1"/>
  <c r="I3210" i="1"/>
  <c r="I3194" i="1"/>
  <c r="I3178" i="1"/>
  <c r="I3162" i="1"/>
  <c r="I3146" i="1"/>
  <c r="I3130" i="1"/>
  <c r="I3114" i="1"/>
  <c r="I3098" i="1"/>
  <c r="I3082" i="1"/>
  <c r="I3066" i="1"/>
  <c r="I3050" i="1"/>
  <c r="I3034" i="1"/>
  <c r="I3018" i="1"/>
  <c r="I3002" i="1"/>
  <c r="I2986" i="1"/>
  <c r="I2970" i="1"/>
  <c r="I2954" i="1"/>
  <c r="I2938" i="1"/>
  <c r="I2922" i="1"/>
  <c r="I2906" i="1"/>
  <c r="I2890" i="1"/>
  <c r="I2874" i="1"/>
  <c r="I2858" i="1"/>
  <c r="I2842" i="1"/>
  <c r="I2826" i="1"/>
  <c r="I2810" i="1"/>
  <c r="I2794" i="1"/>
  <c r="I2778" i="1"/>
  <c r="I2762" i="1"/>
  <c r="I2746" i="1"/>
  <c r="I2730" i="1"/>
  <c r="I2714" i="1"/>
  <c r="I2698" i="1"/>
  <c r="I2682" i="1"/>
  <c r="I2666" i="1"/>
  <c r="I2650" i="1"/>
  <c r="I2634" i="1"/>
  <c r="I2618" i="1"/>
  <c r="I2602" i="1"/>
  <c r="I2586" i="1"/>
  <c r="I2570" i="1"/>
  <c r="I2554" i="1"/>
  <c r="I2538" i="1"/>
  <c r="I2522" i="1"/>
  <c r="I2506" i="1"/>
  <c r="I2490" i="1"/>
  <c r="I2474" i="1"/>
  <c r="I2458" i="1"/>
  <c r="I2442" i="1"/>
  <c r="I2426" i="1"/>
  <c r="I2410" i="1"/>
  <c r="I2394" i="1"/>
  <c r="I2378" i="1"/>
  <c r="I2362" i="1"/>
  <c r="I2346" i="1"/>
  <c r="I2330" i="1"/>
  <c r="I2314" i="1"/>
  <c r="I2298" i="1"/>
  <c r="I2282" i="1"/>
  <c r="I2266" i="1"/>
  <c r="I2250" i="1"/>
  <c r="I2234" i="1"/>
  <c r="I2218" i="1"/>
  <c r="I2202" i="1"/>
  <c r="I2186" i="1"/>
  <c r="I2170" i="1"/>
  <c r="I2154" i="1"/>
  <c r="I2138" i="1"/>
  <c r="I2122" i="1"/>
  <c r="I2106" i="1"/>
  <c r="I2090" i="1"/>
  <c r="I2074" i="1"/>
  <c r="I2058" i="1"/>
  <c r="I2042" i="1"/>
  <c r="I2026" i="1"/>
  <c r="I2010" i="1"/>
  <c r="I1994" i="1"/>
  <c r="I1978" i="1"/>
  <c r="I1962" i="1"/>
  <c r="I1946" i="1"/>
  <c r="I1930" i="1"/>
  <c r="I1914" i="1"/>
  <c r="I1898" i="1"/>
  <c r="I1882" i="1"/>
  <c r="I1866" i="1"/>
  <c r="I1850" i="1"/>
  <c r="I1834" i="1"/>
  <c r="I1818" i="1"/>
  <c r="I1802" i="1"/>
  <c r="I1786" i="1"/>
  <c r="I1770" i="1"/>
  <c r="I1754" i="1"/>
  <c r="I1738" i="1"/>
  <c r="I1722" i="1"/>
  <c r="I1706" i="1"/>
  <c r="I1690" i="1"/>
  <c r="I1674" i="1"/>
  <c r="I1658" i="1"/>
  <c r="I1642" i="1"/>
  <c r="I1626" i="1"/>
  <c r="I1610" i="1"/>
  <c r="I1594" i="1"/>
  <c r="I1578" i="1"/>
  <c r="I1562" i="1"/>
  <c r="I1546" i="1"/>
  <c r="I1530" i="1"/>
  <c r="I1514" i="1"/>
  <c r="I1498" i="1"/>
  <c r="I1482" i="1"/>
  <c r="I1466" i="1"/>
  <c r="I1450" i="1"/>
  <c r="I1434" i="1"/>
  <c r="I1418" i="1"/>
  <c r="I1402" i="1"/>
  <c r="I1386" i="1"/>
  <c r="I1370" i="1"/>
  <c r="I1354" i="1"/>
  <c r="I1338" i="1"/>
  <c r="I1322" i="1"/>
  <c r="I1306" i="1"/>
  <c r="I1290" i="1"/>
  <c r="I1274" i="1"/>
  <c r="I1258" i="1"/>
  <c r="I1242" i="1"/>
  <c r="I1226" i="1"/>
  <c r="I1210" i="1"/>
  <c r="I1194" i="1"/>
  <c r="I1178" i="1"/>
  <c r="I1162" i="1"/>
  <c r="I1146" i="1"/>
  <c r="I1130" i="1"/>
  <c r="I1114" i="1"/>
  <c r="I1098" i="1"/>
  <c r="I1082" i="1"/>
  <c r="I1066" i="1"/>
  <c r="I1050" i="1"/>
  <c r="I1034" i="1"/>
  <c r="I1018" i="1"/>
  <c r="I1002" i="1"/>
  <c r="I986" i="1"/>
  <c r="I970" i="1"/>
  <c r="I954" i="1"/>
  <c r="I938" i="1"/>
  <c r="I922" i="1"/>
  <c r="I906" i="1"/>
  <c r="I890" i="1"/>
  <c r="I874" i="1"/>
  <c r="I858" i="1"/>
  <c r="I842" i="1"/>
  <c r="I826" i="1"/>
  <c r="I810" i="1"/>
  <c r="I794" i="1"/>
  <c r="I778" i="1"/>
  <c r="I762" i="1"/>
  <c r="I746" i="1"/>
  <c r="I730" i="1"/>
  <c r="I3081" i="1"/>
  <c r="I3065" i="1"/>
  <c r="I3049" i="1"/>
  <c r="I3033" i="1"/>
  <c r="I3017" i="1"/>
  <c r="I3001" i="1"/>
  <c r="I2985" i="1"/>
  <c r="I2969" i="1"/>
  <c r="I2953" i="1"/>
  <c r="I2937" i="1"/>
  <c r="I2921" i="1"/>
  <c r="I2905" i="1"/>
  <c r="I2889" i="1"/>
  <c r="I2873" i="1"/>
  <c r="I2857" i="1"/>
  <c r="I2841" i="1"/>
  <c r="I2825" i="1"/>
  <c r="I2809" i="1"/>
  <c r="I2793" i="1"/>
  <c r="I2777" i="1"/>
  <c r="I2761" i="1"/>
  <c r="I2745" i="1"/>
  <c r="I2729" i="1"/>
  <c r="I2713" i="1"/>
  <c r="I2697" i="1"/>
  <c r="I2681" i="1"/>
  <c r="I2665" i="1"/>
  <c r="I2649" i="1"/>
  <c r="I2633" i="1"/>
  <c r="I2617" i="1"/>
  <c r="I2601" i="1"/>
  <c r="I2585" i="1"/>
  <c r="I2569" i="1"/>
  <c r="I2553" i="1"/>
  <c r="I2537" i="1"/>
  <c r="I2521" i="1"/>
  <c r="I2505" i="1"/>
  <c r="I2489" i="1"/>
  <c r="I2473" i="1"/>
  <c r="I2457" i="1"/>
  <c r="I2441" i="1"/>
  <c r="I2425" i="1"/>
  <c r="I2409" i="1"/>
  <c r="I2393" i="1"/>
  <c r="I2377" i="1"/>
  <c r="I2361" i="1"/>
  <c r="I2345" i="1"/>
  <c r="I2329" i="1"/>
  <c r="I2313" i="1"/>
  <c r="I2297" i="1"/>
  <c r="I2281" i="1"/>
  <c r="I2265" i="1"/>
  <c r="I2249" i="1"/>
  <c r="I2233" i="1"/>
  <c r="I2217" i="1"/>
  <c r="I2201" i="1"/>
  <c r="I2185" i="1"/>
  <c r="I2169" i="1"/>
  <c r="I2153" i="1"/>
  <c r="I2137" i="1"/>
  <c r="I2121" i="1"/>
  <c r="I2105" i="1"/>
  <c r="I2089" i="1"/>
  <c r="I2073" i="1"/>
  <c r="I2057" i="1"/>
  <c r="I2041" i="1"/>
  <c r="I2025" i="1"/>
  <c r="I2009" i="1"/>
  <c r="I1993" i="1"/>
  <c r="I1977" i="1"/>
  <c r="I1961" i="1"/>
  <c r="I1945" i="1"/>
  <c r="I1929" i="1"/>
  <c r="I1913" i="1"/>
  <c r="I1897" i="1"/>
  <c r="I1881" i="1"/>
  <c r="I1865" i="1"/>
  <c r="I1849" i="1"/>
  <c r="I1833" i="1"/>
  <c r="I1817" i="1"/>
  <c r="I1801" i="1"/>
  <c r="I1785" i="1"/>
  <c r="I1769" i="1"/>
  <c r="I1753" i="1"/>
  <c r="I1737" i="1"/>
  <c r="I1721" i="1"/>
  <c r="I1705" i="1"/>
  <c r="I1689" i="1"/>
  <c r="I1673" i="1"/>
  <c r="I1657" i="1"/>
  <c r="I1641" i="1"/>
  <c r="I1625" i="1"/>
  <c r="I1609" i="1"/>
  <c r="I1593" i="1"/>
  <c r="I1577" i="1"/>
  <c r="I1561" i="1"/>
  <c r="I1545" i="1"/>
  <c r="I1529" i="1"/>
  <c r="I1513" i="1"/>
  <c r="I1497" i="1"/>
  <c r="I1481" i="1"/>
  <c r="I1465" i="1"/>
  <c r="I1449" i="1"/>
  <c r="I1433" i="1"/>
  <c r="I1417" i="1"/>
  <c r="I1401" i="1"/>
  <c r="I1385" i="1"/>
  <c r="I1369" i="1"/>
  <c r="I1353" i="1"/>
  <c r="I1337" i="1"/>
  <c r="I1321" i="1"/>
  <c r="I1305" i="1"/>
  <c r="I1289" i="1"/>
  <c r="I1273" i="1"/>
  <c r="I1257" i="1"/>
  <c r="I1241" i="1"/>
  <c r="I1225" i="1"/>
  <c r="I1209" i="1"/>
  <c r="I1193" i="1"/>
  <c r="I1177" i="1"/>
  <c r="I1161" i="1"/>
  <c r="I1145" i="1"/>
  <c r="I1129" i="1"/>
  <c r="I1113" i="1"/>
  <c r="I1097" i="1"/>
  <c r="I1081" i="1"/>
  <c r="I1065" i="1"/>
  <c r="I1049" i="1"/>
  <c r="I1033" i="1"/>
  <c r="I1017" i="1"/>
  <c r="I1001" i="1"/>
  <c r="I985" i="1"/>
  <c r="I969" i="1"/>
  <c r="I953" i="1"/>
  <c r="I937" i="1"/>
  <c r="I921" i="1"/>
  <c r="I905" i="1"/>
  <c r="I889" i="1"/>
  <c r="I873" i="1"/>
  <c r="I857" i="1"/>
  <c r="I841" i="1"/>
  <c r="I825" i="1"/>
  <c r="I809" i="1"/>
  <c r="I793" i="1"/>
  <c r="I777" i="1"/>
  <c r="I761" i="1"/>
  <c r="I745" i="1"/>
  <c r="I729" i="1"/>
  <c r="I713" i="1"/>
  <c r="I697" i="1"/>
  <c r="I681" i="1"/>
  <c r="I665" i="1"/>
  <c r="I649" i="1"/>
  <c r="I633" i="1"/>
  <c r="I617" i="1"/>
  <c r="I601" i="1"/>
  <c r="I585" i="1"/>
  <c r="I569" i="1"/>
  <c r="I553" i="1"/>
  <c r="I537" i="1"/>
  <c r="I521" i="1"/>
  <c r="I505" i="1"/>
  <c r="I489" i="1"/>
  <c r="I473" i="1"/>
  <c r="I457" i="1"/>
  <c r="I441" i="1"/>
  <c r="I425" i="1"/>
  <c r="I409" i="1"/>
  <c r="I393" i="1"/>
  <c r="I377" i="1"/>
  <c r="I361" i="1"/>
  <c r="I345" i="1"/>
  <c r="I329" i="1"/>
  <c r="I313" i="1"/>
  <c r="I297" i="1"/>
  <c r="I281" i="1"/>
  <c r="I265" i="1"/>
  <c r="I249" i="1"/>
  <c r="I233" i="1"/>
  <c r="I217" i="1"/>
  <c r="I201" i="1"/>
  <c r="I3816" i="1"/>
  <c r="I3800" i="1"/>
  <c r="I3784" i="1"/>
  <c r="I3768" i="1"/>
  <c r="I3752" i="1"/>
  <c r="I3736" i="1"/>
  <c r="I3720" i="1"/>
  <c r="I3704" i="1"/>
  <c r="I3688" i="1"/>
  <c r="I3672" i="1"/>
  <c r="I3656" i="1"/>
  <c r="I3640" i="1"/>
  <c r="I3624" i="1"/>
  <c r="I3608" i="1"/>
  <c r="I3592" i="1"/>
  <c r="I3576" i="1"/>
  <c r="I3560" i="1"/>
  <c r="I3544" i="1"/>
  <c r="I3528" i="1"/>
  <c r="I3512" i="1"/>
  <c r="I3496" i="1"/>
  <c r="I3480" i="1"/>
  <c r="I3464" i="1"/>
  <c r="I3448" i="1"/>
  <c r="I3432" i="1"/>
  <c r="I3416" i="1"/>
  <c r="I3400" i="1"/>
  <c r="I3384" i="1"/>
  <c r="I3368" i="1"/>
  <c r="I3352" i="1"/>
  <c r="I3336" i="1"/>
  <c r="I3320" i="1"/>
  <c r="I3304" i="1"/>
  <c r="I3288" i="1"/>
  <c r="I3272" i="1"/>
  <c r="I3256" i="1"/>
  <c r="I3240" i="1"/>
  <c r="I3224" i="1"/>
  <c r="I3208" i="1"/>
  <c r="I3192" i="1"/>
  <c r="I3176" i="1"/>
  <c r="I3160" i="1"/>
  <c r="I3144" i="1"/>
  <c r="I3128" i="1"/>
  <c r="I3112" i="1"/>
  <c r="I3096" i="1"/>
  <c r="I3080" i="1"/>
  <c r="I3064" i="1"/>
  <c r="I3048" i="1"/>
  <c r="I3032" i="1"/>
  <c r="I3016" i="1"/>
  <c r="I3000" i="1"/>
  <c r="I2984" i="1"/>
  <c r="I2968" i="1"/>
  <c r="I2952" i="1"/>
  <c r="I2936" i="1"/>
  <c r="I2920" i="1"/>
  <c r="I2904" i="1"/>
  <c r="I2888" i="1"/>
  <c r="I2872" i="1"/>
  <c r="I2856" i="1"/>
  <c r="I2840" i="1"/>
  <c r="I2824" i="1"/>
  <c r="I2808" i="1"/>
  <c r="I2792" i="1"/>
  <c r="I2776" i="1"/>
  <c r="I2760" i="1"/>
  <c r="I2744" i="1"/>
  <c r="I2728" i="1"/>
  <c r="I2712" i="1"/>
  <c r="I2696" i="1"/>
  <c r="I2680" i="1"/>
  <c r="I2664" i="1"/>
  <c r="I2648" i="1"/>
  <c r="I2632" i="1"/>
  <c r="I2616" i="1"/>
  <c r="I2600" i="1"/>
  <c r="I2584" i="1"/>
  <c r="I2568" i="1"/>
  <c r="I2552" i="1"/>
  <c r="I2536" i="1"/>
  <c r="I2520" i="1"/>
  <c r="I2504" i="1"/>
  <c r="I2488" i="1"/>
  <c r="I2472" i="1"/>
  <c r="I2456" i="1"/>
  <c r="I2440" i="1"/>
  <c r="I2424" i="1"/>
  <c r="I2408" i="1"/>
  <c r="I2392" i="1"/>
  <c r="I2376" i="1"/>
  <c r="I2360" i="1"/>
  <c r="I2344" i="1"/>
  <c r="I2328" i="1"/>
  <c r="I2312" i="1"/>
  <c r="I2296" i="1"/>
  <c r="I2280" i="1"/>
  <c r="I2264" i="1"/>
  <c r="I2248" i="1"/>
  <c r="I2232" i="1"/>
  <c r="I2216" i="1"/>
  <c r="I2200" i="1"/>
  <c r="I2184" i="1"/>
  <c r="I2168" i="1"/>
  <c r="I2152" i="1"/>
  <c r="I2136" i="1"/>
  <c r="I2120" i="1"/>
  <c r="I2104" i="1"/>
  <c r="I2088" i="1"/>
  <c r="I2072" i="1"/>
  <c r="I2056" i="1"/>
  <c r="I2040" i="1"/>
  <c r="I2024" i="1"/>
  <c r="I2008" i="1"/>
  <c r="I1992" i="1"/>
  <c r="I1976" i="1"/>
  <c r="I1960" i="1"/>
  <c r="I1944" i="1"/>
  <c r="I1928" i="1"/>
  <c r="I1912" i="1"/>
  <c r="I1896" i="1"/>
  <c r="I1880" i="1"/>
  <c r="I1864" i="1"/>
  <c r="I1848" i="1"/>
  <c r="I1832" i="1"/>
  <c r="I1816" i="1"/>
  <c r="I1800" i="1"/>
  <c r="I1784" i="1"/>
  <c r="I1768" i="1"/>
  <c r="I1752" i="1"/>
  <c r="I1736" i="1"/>
  <c r="I1720" i="1"/>
  <c r="I1704" i="1"/>
  <c r="I1688" i="1"/>
  <c r="I1672" i="1"/>
  <c r="I1656" i="1"/>
  <c r="I1640" i="1"/>
  <c r="I1624" i="1"/>
  <c r="I1608" i="1"/>
  <c r="I1592" i="1"/>
  <c r="I1576" i="1"/>
  <c r="I1560" i="1"/>
  <c r="I1544" i="1"/>
  <c r="I1528" i="1"/>
  <c r="I1512" i="1"/>
  <c r="I1496" i="1"/>
  <c r="I1480" i="1"/>
  <c r="I1464" i="1"/>
  <c r="I1448" i="1"/>
  <c r="I1432" i="1"/>
  <c r="I1416" i="1"/>
  <c r="I1400" i="1"/>
  <c r="I1384" i="1"/>
  <c r="I1368" i="1"/>
  <c r="I1352" i="1"/>
  <c r="I1336" i="1"/>
  <c r="I1320" i="1"/>
  <c r="I1304" i="1"/>
  <c r="I1288" i="1"/>
  <c r="I1272" i="1"/>
  <c r="I1256" i="1"/>
  <c r="I1240" i="1"/>
  <c r="I1224" i="1"/>
  <c r="I1208" i="1"/>
  <c r="I1192" i="1"/>
  <c r="I1176" i="1"/>
  <c r="I1160" i="1"/>
  <c r="I1144" i="1"/>
  <c r="I1128" i="1"/>
  <c r="I1112" i="1"/>
  <c r="I1096" i="1"/>
  <c r="I1080" i="1"/>
  <c r="I1064" i="1"/>
  <c r="I1048" i="1"/>
  <c r="I1032" i="1"/>
  <c r="I1016" i="1"/>
  <c r="I1000" i="1"/>
  <c r="I984" i="1"/>
  <c r="I968" i="1"/>
  <c r="I952" i="1"/>
  <c r="I936" i="1"/>
  <c r="I920" i="1"/>
  <c r="I904" i="1"/>
  <c r="I888" i="1"/>
  <c r="I872" i="1"/>
  <c r="I856" i="1"/>
  <c r="I840" i="1"/>
  <c r="I824" i="1"/>
  <c r="I808" i="1"/>
  <c r="I792" i="1"/>
  <c r="I776" i="1"/>
  <c r="I760" i="1"/>
  <c r="I744" i="1"/>
  <c r="I728" i="1"/>
  <c r="I3831" i="1"/>
  <c r="I3815" i="1"/>
  <c r="I3799" i="1"/>
  <c r="I3783" i="1"/>
  <c r="I3767" i="1"/>
  <c r="I3751" i="1"/>
  <c r="I3735" i="1"/>
  <c r="I3719" i="1"/>
  <c r="I3703" i="1"/>
  <c r="I3687" i="1"/>
  <c r="I3671" i="1"/>
  <c r="I3655" i="1"/>
  <c r="I3639" i="1"/>
  <c r="I3623" i="1"/>
  <c r="I3607" i="1"/>
  <c r="I3591" i="1"/>
  <c r="I3575" i="1"/>
  <c r="I3559" i="1"/>
  <c r="I3543" i="1"/>
  <c r="I3527" i="1"/>
  <c r="I3511" i="1"/>
  <c r="I3495" i="1"/>
  <c r="I3479" i="1"/>
  <c r="I3463" i="1"/>
  <c r="I3447" i="1"/>
  <c r="I3431" i="1"/>
  <c r="I3415" i="1"/>
  <c r="I3399" i="1"/>
  <c r="I3383" i="1"/>
  <c r="I3367" i="1"/>
  <c r="I3351" i="1"/>
  <c r="I3335" i="1"/>
  <c r="I3319" i="1"/>
  <c r="I3303" i="1"/>
  <c r="I3287" i="1"/>
  <c r="I3271" i="1"/>
  <c r="I3255" i="1"/>
  <c r="I3239" i="1"/>
  <c r="I3223" i="1"/>
  <c r="I3207" i="1"/>
  <c r="I3191" i="1"/>
  <c r="I3175" i="1"/>
  <c r="I3159" i="1"/>
  <c r="I3143" i="1"/>
  <c r="I3127" i="1"/>
  <c r="I3111" i="1"/>
  <c r="I3095" i="1"/>
  <c r="I3079" i="1"/>
  <c r="I3063" i="1"/>
  <c r="I3047" i="1"/>
  <c r="I3031" i="1"/>
  <c r="I3015" i="1"/>
  <c r="I2999" i="1"/>
  <c r="I2983" i="1"/>
  <c r="I2967" i="1"/>
  <c r="I2951" i="1"/>
  <c r="I2935" i="1"/>
  <c r="I2919" i="1"/>
  <c r="I2903" i="1"/>
  <c r="I2887" i="1"/>
  <c r="I2871" i="1"/>
  <c r="I2855" i="1"/>
  <c r="I2839" i="1"/>
  <c r="I2823" i="1"/>
  <c r="I2807" i="1"/>
  <c r="I2791" i="1"/>
  <c r="I2775" i="1"/>
  <c r="I2759" i="1"/>
  <c r="I2743" i="1"/>
  <c r="I2727" i="1"/>
  <c r="I2711" i="1"/>
  <c r="I2695" i="1"/>
  <c r="I2679" i="1"/>
  <c r="I2663" i="1"/>
  <c r="I2647" i="1"/>
  <c r="I2631" i="1"/>
  <c r="I2615" i="1"/>
  <c r="I2599" i="1"/>
  <c r="I2583" i="1"/>
  <c r="I2567" i="1"/>
  <c r="I2551" i="1"/>
  <c r="I2535" i="1"/>
  <c r="I2519" i="1"/>
  <c r="I2503" i="1"/>
  <c r="I2487" i="1"/>
  <c r="I2471" i="1"/>
  <c r="I2455" i="1"/>
  <c r="I2439" i="1"/>
  <c r="I2423" i="1"/>
  <c r="I2407" i="1"/>
  <c r="I2391" i="1"/>
  <c r="I2375" i="1"/>
  <c r="I2359" i="1"/>
  <c r="I2343" i="1"/>
  <c r="I2327" i="1"/>
  <c r="I2311" i="1"/>
  <c r="I2295" i="1"/>
  <c r="I2279" i="1"/>
  <c r="I2263" i="1"/>
  <c r="I2247" i="1"/>
  <c r="I2231" i="1"/>
  <c r="I2215" i="1"/>
  <c r="I2199" i="1"/>
  <c r="I2183" i="1"/>
  <c r="I2167" i="1"/>
  <c r="I2151" i="1"/>
  <c r="I2135" i="1"/>
  <c r="I2119" i="1"/>
  <c r="I2103" i="1"/>
  <c r="I2087" i="1"/>
  <c r="I2071" i="1"/>
  <c r="I2055" i="1"/>
  <c r="I2039" i="1"/>
  <c r="I2023" i="1"/>
  <c r="I2007" i="1"/>
  <c r="I1991" i="1"/>
  <c r="I1975" i="1"/>
  <c r="I1959" i="1"/>
  <c r="I1943" i="1"/>
  <c r="I1927" i="1"/>
  <c r="I1911" i="1"/>
  <c r="I1895" i="1"/>
  <c r="I1879" i="1"/>
  <c r="I1863" i="1"/>
  <c r="I1847" i="1"/>
  <c r="I1831" i="1"/>
  <c r="I1815" i="1"/>
  <c r="I1799" i="1"/>
  <c r="I1783" i="1"/>
  <c r="I1767" i="1"/>
  <c r="I1751" i="1"/>
  <c r="I1735" i="1"/>
  <c r="I1719" i="1"/>
  <c r="I1703" i="1"/>
  <c r="I1687" i="1"/>
  <c r="I1671" i="1"/>
  <c r="I1655" i="1"/>
  <c r="I1639" i="1"/>
  <c r="I1623" i="1"/>
  <c r="I1607" i="1"/>
  <c r="I1591" i="1"/>
  <c r="I1575" i="1"/>
  <c r="I1559" i="1"/>
  <c r="I1543" i="1"/>
  <c r="I1527" i="1"/>
  <c r="I1511" i="1"/>
  <c r="I1495" i="1"/>
  <c r="I1479" i="1"/>
  <c r="I1463" i="1"/>
  <c r="I1447" i="1"/>
  <c r="I1431" i="1"/>
  <c r="I1415" i="1"/>
  <c r="I1399" i="1"/>
  <c r="I1383" i="1"/>
  <c r="I1367" i="1"/>
  <c r="I1351" i="1"/>
  <c r="I1335" i="1"/>
  <c r="I1319" i="1"/>
  <c r="I1303" i="1"/>
  <c r="I1287" i="1"/>
  <c r="I1271" i="1"/>
  <c r="I1255" i="1"/>
  <c r="I1239" i="1"/>
  <c r="I1223" i="1"/>
  <c r="I1207" i="1"/>
  <c r="I1191" i="1"/>
  <c r="I1175" i="1"/>
  <c r="I1159" i="1"/>
  <c r="I1143" i="1"/>
  <c r="I1127" i="1"/>
  <c r="I1111" i="1"/>
  <c r="I1095" i="1"/>
  <c r="I1079" i="1"/>
  <c r="I1063" i="1"/>
  <c r="I1047" i="1"/>
  <c r="I1031" i="1"/>
  <c r="I1015" i="1"/>
  <c r="I999" i="1"/>
  <c r="I983" i="1"/>
  <c r="I967" i="1"/>
  <c r="I951" i="1"/>
  <c r="I935" i="1"/>
  <c r="I919" i="1"/>
  <c r="I903" i="1"/>
  <c r="I887" i="1"/>
  <c r="I871" i="1"/>
  <c r="I855" i="1"/>
  <c r="I839" i="1"/>
  <c r="I823" i="1"/>
  <c r="I807" i="1"/>
  <c r="I791" i="1"/>
  <c r="I775" i="1"/>
  <c r="I759" i="1"/>
  <c r="I743" i="1"/>
  <c r="I727" i="1"/>
  <c r="I2662" i="1"/>
  <c r="I2646" i="1"/>
  <c r="I2630" i="1"/>
  <c r="I2614" i="1"/>
  <c r="I2598" i="1"/>
  <c r="I2582" i="1"/>
  <c r="I2566" i="1"/>
  <c r="I2550" i="1"/>
  <c r="I2534" i="1"/>
  <c r="I2518" i="1"/>
  <c r="I2502" i="1"/>
  <c r="I2486" i="1"/>
  <c r="I2470" i="1"/>
  <c r="I2454" i="1"/>
  <c r="I2438" i="1"/>
  <c r="I2422" i="1"/>
  <c r="I2406" i="1"/>
  <c r="I2390" i="1"/>
  <c r="I2374" i="1"/>
  <c r="I2358" i="1"/>
  <c r="I2342" i="1"/>
  <c r="I2326" i="1"/>
  <c r="I2310" i="1"/>
  <c r="I2294" i="1"/>
  <c r="I2278" i="1"/>
  <c r="I2262" i="1"/>
  <c r="I2246" i="1"/>
  <c r="I2230" i="1"/>
  <c r="I2214" i="1"/>
  <c r="I2198" i="1"/>
  <c r="I2182" i="1"/>
  <c r="I2166" i="1"/>
  <c r="I2150" i="1"/>
  <c r="I2134" i="1"/>
  <c r="I2118" i="1"/>
  <c r="I2102" i="1"/>
  <c r="I2086" i="1"/>
  <c r="I2070" i="1"/>
  <c r="I2054" i="1"/>
  <c r="I2038" i="1"/>
  <c r="I2022" i="1"/>
  <c r="I2006" i="1"/>
  <c r="I1990" i="1"/>
  <c r="I1974" i="1"/>
  <c r="I1958" i="1"/>
  <c r="I1942" i="1"/>
  <c r="I1926" i="1"/>
  <c r="I1910" i="1"/>
  <c r="I1894" i="1"/>
  <c r="I1878" i="1"/>
  <c r="I1862" i="1"/>
  <c r="I1846" i="1"/>
  <c r="I1830" i="1"/>
  <c r="I1814" i="1"/>
  <c r="I1798" i="1"/>
  <c r="I1782" i="1"/>
  <c r="I1766" i="1"/>
  <c r="I1750" i="1"/>
  <c r="I1734" i="1"/>
  <c r="I1718" i="1"/>
  <c r="I1702" i="1"/>
  <c r="I1686" i="1"/>
  <c r="I1670" i="1"/>
  <c r="I1654" i="1"/>
  <c r="I1638" i="1"/>
  <c r="I1622" i="1"/>
  <c r="I1606" i="1"/>
  <c r="I1590" i="1"/>
  <c r="I1574" i="1"/>
  <c r="I1558" i="1"/>
  <c r="I1542" i="1"/>
  <c r="I1526" i="1"/>
  <c r="I1510" i="1"/>
  <c r="I1494" i="1"/>
  <c r="I1478" i="1"/>
  <c r="I1462" i="1"/>
  <c r="I1446" i="1"/>
  <c r="I1430" i="1"/>
  <c r="I1414" i="1"/>
  <c r="I1398" i="1"/>
  <c r="I1382" i="1"/>
  <c r="I1366" i="1"/>
  <c r="I1350" i="1"/>
  <c r="I1334" i="1"/>
  <c r="I1318" i="1"/>
  <c r="I1302" i="1"/>
  <c r="I1286" i="1"/>
  <c r="I1270" i="1"/>
  <c r="I1254" i="1"/>
  <c r="I1238" i="1"/>
  <c r="I1222" i="1"/>
  <c r="I1206" i="1"/>
  <c r="I1190" i="1"/>
  <c r="I1174" i="1"/>
  <c r="I1158" i="1"/>
  <c r="I1142" i="1"/>
  <c r="I1126" i="1"/>
  <c r="I1110" i="1"/>
  <c r="I1094" i="1"/>
  <c r="I1078" i="1"/>
  <c r="I1062" i="1"/>
  <c r="I1046" i="1"/>
  <c r="I1030" i="1"/>
  <c r="I1014" i="1"/>
  <c r="I998" i="1"/>
  <c r="I982" i="1"/>
  <c r="I966" i="1"/>
  <c r="I950" i="1"/>
  <c r="I934" i="1"/>
  <c r="I918" i="1"/>
  <c r="I902" i="1"/>
  <c r="I886" i="1"/>
  <c r="I870" i="1"/>
  <c r="I854" i="1"/>
  <c r="I838" i="1"/>
  <c r="I822" i="1"/>
  <c r="I806" i="1"/>
  <c r="I790" i="1"/>
  <c r="I774" i="1"/>
  <c r="I758" i="1"/>
  <c r="I742" i="1"/>
  <c r="I726" i="1"/>
  <c r="I710" i="1"/>
  <c r="I694" i="1"/>
  <c r="I678" i="1"/>
  <c r="I662" i="1"/>
  <c r="I646" i="1"/>
  <c r="I630" i="1"/>
  <c r="I614" i="1"/>
  <c r="I598" i="1"/>
  <c r="I582" i="1"/>
  <c r="I566" i="1"/>
  <c r="I550" i="1"/>
  <c r="I534" i="1"/>
  <c r="I518" i="1"/>
  <c r="I502" i="1"/>
  <c r="I486" i="1"/>
  <c r="I470" i="1"/>
  <c r="I454" i="1"/>
  <c r="I438" i="1"/>
  <c r="I422" i="1"/>
  <c r="I406" i="1"/>
  <c r="I390" i="1"/>
  <c r="I374" i="1"/>
  <c r="I358" i="1"/>
  <c r="I342" i="1"/>
  <c r="I326" i="1"/>
  <c r="I310" i="1"/>
  <c r="I294" i="1"/>
  <c r="I278" i="1"/>
  <c r="I262" i="1"/>
  <c r="I246" i="1"/>
  <c r="I230" i="1"/>
  <c r="I214" i="1"/>
  <c r="I198" i="1"/>
  <c r="I182" i="1"/>
  <c r="I166" i="1"/>
  <c r="I150" i="1"/>
  <c r="I134" i="1"/>
  <c r="I118" i="1"/>
  <c r="I102" i="1"/>
  <c r="I86" i="1"/>
  <c r="I54" i="1"/>
  <c r="I38" i="1"/>
  <c r="I22" i="1"/>
  <c r="I6" i="1"/>
  <c r="I2549" i="1"/>
  <c r="I2533" i="1"/>
  <c r="I2517" i="1"/>
  <c r="I2501" i="1"/>
  <c r="I2485" i="1"/>
  <c r="I2469" i="1"/>
  <c r="I2453" i="1"/>
  <c r="I2437" i="1"/>
  <c r="I2421" i="1"/>
  <c r="I2405" i="1"/>
  <c r="I2389" i="1"/>
  <c r="I2373" i="1"/>
  <c r="I2357" i="1"/>
  <c r="I2341" i="1"/>
  <c r="I2325" i="1"/>
  <c r="I2309" i="1"/>
  <c r="I2293" i="1"/>
  <c r="I2277" i="1"/>
  <c r="I2261" i="1"/>
  <c r="I2245" i="1"/>
  <c r="I2229" i="1"/>
  <c r="I2213" i="1"/>
  <c r="I2197" i="1"/>
  <c r="I2181" i="1"/>
  <c r="I2165" i="1"/>
  <c r="I2149" i="1"/>
  <c r="I2133" i="1"/>
  <c r="I2117" i="1"/>
  <c r="I2101" i="1"/>
  <c r="I2085" i="1"/>
  <c r="I2069" i="1"/>
  <c r="I2053" i="1"/>
  <c r="I2037" i="1"/>
  <c r="I2021" i="1"/>
  <c r="I2005" i="1"/>
  <c r="I1989" i="1"/>
  <c r="I1973" i="1"/>
  <c r="I1957" i="1"/>
  <c r="I1941" i="1"/>
  <c r="I1925" i="1"/>
  <c r="I1909" i="1"/>
  <c r="I1893" i="1"/>
  <c r="I1877" i="1"/>
  <c r="I1861" i="1"/>
  <c r="I1845" i="1"/>
  <c r="I1829" i="1"/>
  <c r="I1813" i="1"/>
  <c r="I1797" i="1"/>
  <c r="I1781" i="1"/>
  <c r="I1765" i="1"/>
  <c r="I1749" i="1"/>
  <c r="I1733" i="1"/>
  <c r="I1717" i="1"/>
  <c r="I1701" i="1"/>
  <c r="I1685" i="1"/>
  <c r="I1669" i="1"/>
  <c r="I1653" i="1"/>
  <c r="I1637" i="1"/>
  <c r="I1621" i="1"/>
  <c r="I1605" i="1"/>
  <c r="I1589" i="1"/>
  <c r="I1573" i="1"/>
  <c r="I1557" i="1"/>
  <c r="I1541" i="1"/>
  <c r="I1525" i="1"/>
  <c r="I1509" i="1"/>
  <c r="I1493" i="1"/>
  <c r="I1477" i="1"/>
  <c r="I1461" i="1"/>
  <c r="I1445" i="1"/>
  <c r="I1429" i="1"/>
  <c r="I1413" i="1"/>
  <c r="I1397" i="1"/>
  <c r="I1381" i="1"/>
  <c r="I1365" i="1"/>
  <c r="I1349" i="1"/>
  <c r="I1333" i="1"/>
  <c r="I1317" i="1"/>
  <c r="I1301" i="1"/>
  <c r="I1285" i="1"/>
  <c r="I1269" i="1"/>
  <c r="I1253" i="1"/>
  <c r="I1237" i="1"/>
  <c r="I1221" i="1"/>
  <c r="I1205" i="1"/>
  <c r="I1189" i="1"/>
  <c r="I1173" i="1"/>
  <c r="I1157" i="1"/>
  <c r="I1141" i="1"/>
  <c r="I1125" i="1"/>
  <c r="I1109" i="1"/>
  <c r="I1093" i="1"/>
  <c r="I1077" i="1"/>
  <c r="I1061" i="1"/>
  <c r="I1045" i="1"/>
  <c r="I1029" i="1"/>
  <c r="I1013" i="1"/>
  <c r="I997" i="1"/>
  <c r="I981" i="1"/>
  <c r="I965" i="1"/>
  <c r="I949" i="1"/>
  <c r="I933" i="1"/>
  <c r="I917" i="1"/>
  <c r="I901" i="1"/>
  <c r="I885" i="1"/>
  <c r="I869" i="1"/>
  <c r="I853" i="1"/>
  <c r="I837" i="1"/>
  <c r="I821" i="1"/>
  <c r="I805" i="1"/>
  <c r="I789" i="1"/>
  <c r="I773" i="1"/>
  <c r="I757" i="1"/>
  <c r="I741" i="1"/>
  <c r="I725" i="1"/>
  <c r="I709" i="1"/>
  <c r="I693" i="1"/>
  <c r="I677" i="1"/>
  <c r="I661" i="1"/>
  <c r="I645" i="1"/>
  <c r="I629" i="1"/>
  <c r="I613" i="1"/>
  <c r="I597" i="1"/>
  <c r="I581" i="1"/>
  <c r="I565" i="1"/>
  <c r="I549" i="1"/>
  <c r="I533" i="1"/>
  <c r="I517" i="1"/>
  <c r="I501" i="1"/>
  <c r="I485" i="1"/>
  <c r="I469" i="1"/>
  <c r="I453" i="1"/>
  <c r="I437" i="1"/>
  <c r="I421" i="1"/>
  <c r="I405" i="1"/>
  <c r="I389" i="1"/>
  <c r="I373" i="1"/>
  <c r="I357" i="1"/>
  <c r="I341" i="1"/>
  <c r="I325" i="1"/>
  <c r="I309" i="1"/>
  <c r="I293" i="1"/>
  <c r="I277" i="1"/>
  <c r="I261" i="1"/>
  <c r="I245" i="1"/>
  <c r="I229" i="1"/>
  <c r="I213" i="1"/>
  <c r="I197" i="1"/>
  <c r="I181" i="1"/>
  <c r="I165" i="1"/>
  <c r="I149" i="1"/>
  <c r="I133" i="1"/>
  <c r="I117" i="1"/>
  <c r="I101" i="1"/>
  <c r="I85" i="1"/>
  <c r="I53" i="1"/>
  <c r="I2676" i="1"/>
  <c r="I2660" i="1"/>
  <c r="I2644" i="1"/>
  <c r="I2628" i="1"/>
  <c r="I2612" i="1"/>
  <c r="I2596" i="1"/>
  <c r="I2580" i="1"/>
  <c r="I2564" i="1"/>
  <c r="I2548" i="1"/>
  <c r="I2532" i="1"/>
  <c r="I2516" i="1"/>
  <c r="I2500" i="1"/>
  <c r="I2484" i="1"/>
  <c r="I2468" i="1"/>
  <c r="I2452" i="1"/>
  <c r="I2436" i="1"/>
  <c r="I2420" i="1"/>
  <c r="I2404" i="1"/>
  <c r="I2388" i="1"/>
  <c r="I2372" i="1"/>
  <c r="I2356" i="1"/>
  <c r="I2340" i="1"/>
  <c r="I2324" i="1"/>
  <c r="I2308" i="1"/>
  <c r="I2292" i="1"/>
  <c r="I2276" i="1"/>
  <c r="I2260" i="1"/>
  <c r="I2244" i="1"/>
  <c r="I2228" i="1"/>
  <c r="I2212" i="1"/>
  <c r="I2196" i="1"/>
  <c r="I2180" i="1"/>
  <c r="I2164" i="1"/>
  <c r="I2148" i="1"/>
  <c r="I2132" i="1"/>
  <c r="I2116" i="1"/>
  <c r="I2100" i="1"/>
  <c r="I2084" i="1"/>
  <c r="I2068" i="1"/>
  <c r="I2052" i="1"/>
  <c r="I2036" i="1"/>
  <c r="I2020" i="1"/>
  <c r="I2004" i="1"/>
  <c r="I1988" i="1"/>
  <c r="I1972" i="1"/>
  <c r="I1956" i="1"/>
  <c r="I1940" i="1"/>
  <c r="I1924" i="1"/>
  <c r="I1908" i="1"/>
  <c r="I1892" i="1"/>
  <c r="I1876" i="1"/>
  <c r="I1860" i="1"/>
  <c r="I1844" i="1"/>
  <c r="I1828" i="1"/>
  <c r="I1812" i="1"/>
  <c r="I1796" i="1"/>
  <c r="I1780" i="1"/>
  <c r="I1764" i="1"/>
  <c r="I1748" i="1"/>
  <c r="I1732" i="1"/>
  <c r="I1716" i="1"/>
  <c r="I1700" i="1"/>
  <c r="I1684" i="1"/>
  <c r="I1668" i="1"/>
  <c r="I1652" i="1"/>
  <c r="I1636" i="1"/>
  <c r="I1620" i="1"/>
  <c r="I1604" i="1"/>
  <c r="I1588" i="1"/>
  <c r="I1572" i="1"/>
  <c r="I1556" i="1"/>
  <c r="I1540" i="1"/>
  <c r="I1524" i="1"/>
  <c r="I1508" i="1"/>
  <c r="I1492" i="1"/>
  <c r="I1476" i="1"/>
  <c r="I1460" i="1"/>
  <c r="I1444" i="1"/>
  <c r="I1428" i="1"/>
  <c r="I1412" i="1"/>
  <c r="I1396" i="1"/>
  <c r="I1380" i="1"/>
  <c r="I1364" i="1"/>
  <c r="I1348" i="1"/>
  <c r="I1332" i="1"/>
  <c r="I1316" i="1"/>
  <c r="I1300" i="1"/>
  <c r="I1284" i="1"/>
  <c r="I1268" i="1"/>
  <c r="I1252" i="1"/>
  <c r="I1236" i="1"/>
  <c r="I1220" i="1"/>
  <c r="I1204" i="1"/>
  <c r="I1188" i="1"/>
  <c r="I1172" i="1"/>
  <c r="I1156" i="1"/>
  <c r="I1140" i="1"/>
  <c r="I1124" i="1"/>
  <c r="I1108" i="1"/>
  <c r="I1092" i="1"/>
  <c r="I1076" i="1"/>
  <c r="I1060" i="1"/>
  <c r="I1044" i="1"/>
  <c r="I1028" i="1"/>
  <c r="I1012" i="1"/>
  <c r="I996" i="1"/>
  <c r="I980" i="1"/>
  <c r="I964" i="1"/>
  <c r="I948" i="1"/>
  <c r="I932" i="1"/>
  <c r="I916" i="1"/>
  <c r="I900" i="1"/>
  <c r="I884" i="1"/>
  <c r="I868" i="1"/>
  <c r="I852" i="1"/>
  <c r="I836" i="1"/>
  <c r="I820" i="1"/>
  <c r="I804" i="1"/>
  <c r="I788" i="1"/>
  <c r="I772" i="1"/>
  <c r="I756" i="1"/>
  <c r="I740" i="1"/>
  <c r="I724" i="1"/>
  <c r="I708" i="1"/>
  <c r="I692" i="1"/>
  <c r="I676" i="1"/>
  <c r="I660" i="1"/>
  <c r="I644" i="1"/>
  <c r="I628" i="1"/>
  <c r="I612" i="1"/>
  <c r="I596" i="1"/>
  <c r="I580" i="1"/>
  <c r="I564" i="1"/>
  <c r="I548" i="1"/>
  <c r="I532" i="1"/>
  <c r="I516" i="1"/>
  <c r="I500" i="1"/>
  <c r="I484" i="1"/>
  <c r="I468" i="1"/>
  <c r="I452" i="1"/>
  <c r="I436" i="1"/>
  <c r="I420" i="1"/>
  <c r="I404" i="1"/>
  <c r="I388" i="1"/>
  <c r="I372" i="1"/>
  <c r="I356" i="1"/>
  <c r="I340" i="1"/>
  <c r="I324" i="1"/>
  <c r="I308" i="1"/>
  <c r="I292" i="1"/>
  <c r="I276" i="1"/>
  <c r="I260" i="1"/>
  <c r="I244" i="1"/>
  <c r="I228" i="1"/>
  <c r="I212" i="1"/>
  <c r="I196" i="1"/>
  <c r="I180" i="1"/>
  <c r="I164" i="1"/>
  <c r="I148" i="1"/>
  <c r="I132" i="1"/>
  <c r="I116" i="1"/>
  <c r="I100" i="1"/>
  <c r="I84" i="1"/>
  <c r="I2835" i="1"/>
  <c r="I2819" i="1"/>
  <c r="I2803" i="1"/>
  <c r="I2787" i="1"/>
  <c r="I2771" i="1"/>
  <c r="I2755" i="1"/>
  <c r="I2739" i="1"/>
  <c r="I2723" i="1"/>
  <c r="I2707" i="1"/>
  <c r="I2691" i="1"/>
  <c r="I2675" i="1"/>
  <c r="I2659" i="1"/>
  <c r="I2643" i="1"/>
  <c r="I2627" i="1"/>
  <c r="I2611" i="1"/>
  <c r="I2595" i="1"/>
  <c r="I2579" i="1"/>
  <c r="I2563" i="1"/>
  <c r="I2547" i="1"/>
  <c r="I2531" i="1"/>
  <c r="I2515" i="1"/>
  <c r="I2499" i="1"/>
  <c r="I2483" i="1"/>
  <c r="I2467" i="1"/>
  <c r="I2451" i="1"/>
  <c r="I2435" i="1"/>
  <c r="I2419" i="1"/>
  <c r="I2403" i="1"/>
  <c r="I2387" i="1"/>
  <c r="I2371" i="1"/>
  <c r="I2355" i="1"/>
  <c r="I2339" i="1"/>
  <c r="I2323" i="1"/>
  <c r="I2307" i="1"/>
  <c r="I2291" i="1"/>
  <c r="I2275" i="1"/>
  <c r="I2259" i="1"/>
  <c r="I2243" i="1"/>
  <c r="I2227" i="1"/>
  <c r="I2211" i="1"/>
  <c r="I2195" i="1"/>
  <c r="I2179" i="1"/>
  <c r="I2163" i="1"/>
  <c r="I2147" i="1"/>
  <c r="I2131" i="1"/>
  <c r="I2115" i="1"/>
  <c r="I2099" i="1"/>
  <c r="I2083" i="1"/>
  <c r="I2067" i="1"/>
  <c r="I2051" i="1"/>
  <c r="I2035" i="1"/>
  <c r="I2019" i="1"/>
  <c r="I2003" i="1"/>
  <c r="I1987" i="1"/>
  <c r="I1971" i="1"/>
  <c r="I1955" i="1"/>
  <c r="I1939" i="1"/>
  <c r="I1923" i="1"/>
  <c r="I1907" i="1"/>
  <c r="I1891" i="1"/>
  <c r="I1875" i="1"/>
  <c r="I1859" i="1"/>
  <c r="I1843" i="1"/>
  <c r="I1827" i="1"/>
  <c r="I1811" i="1"/>
  <c r="I1795" i="1"/>
  <c r="I1779" i="1"/>
  <c r="I1763" i="1"/>
  <c r="I1747" i="1"/>
  <c r="I1731" i="1"/>
  <c r="I1715" i="1"/>
  <c r="I1699" i="1"/>
  <c r="I1683" i="1"/>
  <c r="I1667" i="1"/>
  <c r="I1651" i="1"/>
  <c r="I1635" i="1"/>
  <c r="I1619" i="1"/>
  <c r="I1603" i="1"/>
  <c r="I1587" i="1"/>
  <c r="I1571" i="1"/>
  <c r="I1555" i="1"/>
  <c r="I1539" i="1"/>
  <c r="I1523" i="1"/>
  <c r="I1507" i="1"/>
  <c r="I1491" i="1"/>
  <c r="I1475" i="1"/>
  <c r="I1459" i="1"/>
  <c r="I1443" i="1"/>
  <c r="I1427" i="1"/>
  <c r="I1411" i="1"/>
  <c r="I1395" i="1"/>
  <c r="I1379" i="1"/>
  <c r="I1363" i="1"/>
  <c r="I1347" i="1"/>
  <c r="I1331" i="1"/>
  <c r="I1315" i="1"/>
  <c r="I1299" i="1"/>
  <c r="I1283" i="1"/>
  <c r="I1267" i="1"/>
  <c r="I1251" i="1"/>
  <c r="I1235" i="1"/>
  <c r="I1219" i="1"/>
  <c r="I1203" i="1"/>
  <c r="I1187" i="1"/>
  <c r="I1171" i="1"/>
  <c r="I1155" i="1"/>
  <c r="I1139" i="1"/>
  <c r="I1123" i="1"/>
  <c r="I1107" i="1"/>
  <c r="I1091" i="1"/>
  <c r="I1075" i="1"/>
  <c r="I1059" i="1"/>
  <c r="I1043" i="1"/>
  <c r="I1027" i="1"/>
  <c r="I1011" i="1"/>
  <c r="I995" i="1"/>
  <c r="I979" i="1"/>
  <c r="I963" i="1"/>
  <c r="I947" i="1"/>
  <c r="I931" i="1"/>
  <c r="I915" i="1"/>
  <c r="I899" i="1"/>
  <c r="I883" i="1"/>
  <c r="I867" i="1"/>
  <c r="I851" i="1"/>
  <c r="I835" i="1"/>
  <c r="I819" i="1"/>
  <c r="I803" i="1"/>
  <c r="I787" i="1"/>
  <c r="I771" i="1"/>
  <c r="I755" i="1"/>
  <c r="I739" i="1"/>
  <c r="I723" i="1"/>
  <c r="I707" i="1"/>
  <c r="I691" i="1"/>
  <c r="I675" i="1"/>
  <c r="I659" i="1"/>
  <c r="I643" i="1"/>
  <c r="I627" i="1"/>
  <c r="I611" i="1"/>
  <c r="I595" i="1"/>
  <c r="I579" i="1"/>
  <c r="I563" i="1"/>
  <c r="I547" i="1"/>
  <c r="I531" i="1"/>
  <c r="I515" i="1"/>
  <c r="I499" i="1"/>
  <c r="I483" i="1"/>
  <c r="I467" i="1"/>
  <c r="I451" i="1"/>
  <c r="I435" i="1"/>
  <c r="I419" i="1"/>
  <c r="I403" i="1"/>
  <c r="I387" i="1"/>
  <c r="I371" i="1"/>
  <c r="I355" i="1"/>
  <c r="I339" i="1"/>
  <c r="I323" i="1"/>
  <c r="I307" i="1"/>
  <c r="I291" i="1"/>
  <c r="I275" i="1"/>
  <c r="I259" i="1"/>
  <c r="I243" i="1"/>
  <c r="I227" i="1"/>
  <c r="I211" i="1"/>
  <c r="I2994" i="1"/>
  <c r="I2978" i="1"/>
  <c r="I2962" i="1"/>
  <c r="I2946" i="1"/>
  <c r="I2930" i="1"/>
  <c r="I2914" i="1"/>
  <c r="I2898" i="1"/>
  <c r="I2882" i="1"/>
  <c r="I2866" i="1"/>
  <c r="I2850" i="1"/>
  <c r="I2834" i="1"/>
  <c r="I2818" i="1"/>
  <c r="I2802" i="1"/>
  <c r="I2786" i="1"/>
  <c r="I2770" i="1"/>
  <c r="I2754" i="1"/>
  <c r="I2738" i="1"/>
  <c r="I2722" i="1"/>
  <c r="I2706" i="1"/>
  <c r="I2690" i="1"/>
  <c r="I2674" i="1"/>
  <c r="I2658" i="1"/>
  <c r="I2642" i="1"/>
  <c r="I2626" i="1"/>
  <c r="I2610" i="1"/>
  <c r="I2594" i="1"/>
  <c r="I2578" i="1"/>
  <c r="I2562" i="1"/>
  <c r="I2546" i="1"/>
  <c r="I2530" i="1"/>
  <c r="I2514" i="1"/>
  <c r="I2498" i="1"/>
  <c r="I2482" i="1"/>
  <c r="I2466" i="1"/>
  <c r="I2450" i="1"/>
  <c r="I2434" i="1"/>
  <c r="I2418" i="1"/>
  <c r="I2402" i="1"/>
  <c r="I2386" i="1"/>
  <c r="I2370" i="1"/>
  <c r="I2354" i="1"/>
  <c r="I2338" i="1"/>
  <c r="I2322" i="1"/>
  <c r="I2306" i="1"/>
  <c r="I2290" i="1"/>
  <c r="I2274" i="1"/>
  <c r="I2258" i="1"/>
  <c r="I2242" i="1"/>
  <c r="I2226" i="1"/>
  <c r="I2210" i="1"/>
  <c r="I2194" i="1"/>
  <c r="I2178" i="1"/>
  <c r="I2162" i="1"/>
  <c r="I2146" i="1"/>
  <c r="I2130" i="1"/>
  <c r="I2114" i="1"/>
  <c r="I2098" i="1"/>
  <c r="I2082" i="1"/>
  <c r="I2066" i="1"/>
  <c r="I2050" i="1"/>
  <c r="I2034" i="1"/>
  <c r="I2018" i="1"/>
  <c r="I2002" i="1"/>
  <c r="I1986" i="1"/>
  <c r="I1970" i="1"/>
  <c r="I1954" i="1"/>
  <c r="I1938" i="1"/>
  <c r="I1922" i="1"/>
  <c r="I1906" i="1"/>
  <c r="I1890" i="1"/>
  <c r="I1874" i="1"/>
  <c r="I1858" i="1"/>
  <c r="I1842" i="1"/>
  <c r="I1826" i="1"/>
  <c r="I1810" i="1"/>
  <c r="I1794" i="1"/>
  <c r="I1778" i="1"/>
  <c r="I1762" i="1"/>
  <c r="I1746" i="1"/>
  <c r="I1730" i="1"/>
  <c r="I1714" i="1"/>
  <c r="I1698" i="1"/>
  <c r="I1682" i="1"/>
  <c r="I1666" i="1"/>
  <c r="I1650" i="1"/>
  <c r="I1634" i="1"/>
  <c r="I1618" i="1"/>
  <c r="I1602" i="1"/>
  <c r="I1586" i="1"/>
  <c r="I1570" i="1"/>
  <c r="I1554" i="1"/>
  <c r="I1538" i="1"/>
  <c r="I1522" i="1"/>
  <c r="I1506" i="1"/>
  <c r="I1490" i="1"/>
  <c r="I1474" i="1"/>
  <c r="I1458" i="1"/>
  <c r="I1442" i="1"/>
  <c r="I1426" i="1"/>
  <c r="I1410" i="1"/>
  <c r="I1394" i="1"/>
  <c r="I1378" i="1"/>
  <c r="I1362" i="1"/>
  <c r="I1346" i="1"/>
  <c r="I1330" i="1"/>
  <c r="I1314" i="1"/>
  <c r="I1298" i="1"/>
  <c r="I1282" i="1"/>
  <c r="I1266" i="1"/>
  <c r="I1250" i="1"/>
  <c r="I1234" i="1"/>
  <c r="I1218" i="1"/>
  <c r="I1202" i="1"/>
  <c r="I1186" i="1"/>
  <c r="I1170" i="1"/>
  <c r="I1154" i="1"/>
  <c r="I1138" i="1"/>
  <c r="I1122" i="1"/>
  <c r="I1106" i="1"/>
  <c r="I1090" i="1"/>
  <c r="I1074" i="1"/>
  <c r="I1058" i="1"/>
  <c r="I1042" i="1"/>
  <c r="I1026" i="1"/>
  <c r="I1010" i="1"/>
  <c r="I994" i="1"/>
  <c r="I978" i="1"/>
  <c r="I962" i="1"/>
  <c r="I946" i="1"/>
  <c r="I930" i="1"/>
  <c r="I914" i="1"/>
  <c r="I898" i="1"/>
  <c r="I882" i="1"/>
  <c r="I866" i="1"/>
  <c r="I850" i="1"/>
  <c r="I834" i="1"/>
  <c r="I818" i="1"/>
  <c r="I802" i="1"/>
  <c r="I786" i="1"/>
  <c r="I770" i="1"/>
  <c r="I754" i="1"/>
  <c r="I738" i="1"/>
  <c r="I722" i="1"/>
  <c r="I706" i="1"/>
  <c r="I690" i="1"/>
  <c r="I674" i="1"/>
  <c r="I658" i="1"/>
  <c r="I642" i="1"/>
  <c r="I626" i="1"/>
  <c r="I610" i="1"/>
  <c r="I594" i="1"/>
  <c r="I578" i="1"/>
  <c r="I562" i="1"/>
  <c r="I546" i="1"/>
  <c r="I530" i="1"/>
  <c r="I514" i="1"/>
  <c r="I498" i="1"/>
  <c r="I482" i="1"/>
  <c r="I466" i="1"/>
  <c r="I450" i="1"/>
  <c r="I434" i="1"/>
  <c r="I418" i="1"/>
  <c r="I402" i="1"/>
  <c r="I386" i="1"/>
  <c r="I370" i="1"/>
  <c r="I354" i="1"/>
  <c r="I338" i="1"/>
  <c r="I322" i="1"/>
  <c r="I306" i="1"/>
  <c r="I290" i="1"/>
  <c r="I274" i="1"/>
  <c r="I258" i="1"/>
  <c r="I242" i="1"/>
  <c r="I226" i="1"/>
  <c r="I210" i="1"/>
  <c r="I194" i="1"/>
  <c r="I178" i="1"/>
  <c r="I162" i="1"/>
  <c r="I146" i="1"/>
  <c r="I130" i="1"/>
  <c r="I114" i="1"/>
  <c r="I98" i="1"/>
  <c r="I2785" i="1"/>
  <c r="I2769" i="1"/>
  <c r="I2753" i="1"/>
  <c r="I2737" i="1"/>
  <c r="I2721" i="1"/>
  <c r="I2705" i="1"/>
  <c r="I2689" i="1"/>
  <c r="I2673" i="1"/>
  <c r="I2657" i="1"/>
  <c r="I2641" i="1"/>
  <c r="I2625" i="1"/>
  <c r="I2609" i="1"/>
  <c r="I2593" i="1"/>
  <c r="I2577" i="1"/>
  <c r="I2561" i="1"/>
  <c r="I2545" i="1"/>
  <c r="I2529" i="1"/>
  <c r="I2513" i="1"/>
  <c r="I2497" i="1"/>
  <c r="I2481" i="1"/>
  <c r="I2465" i="1"/>
  <c r="I2449" i="1"/>
  <c r="I2433" i="1"/>
  <c r="I2417" i="1"/>
  <c r="I2401" i="1"/>
  <c r="I2385" i="1"/>
  <c r="I2369" i="1"/>
  <c r="I2353" i="1"/>
  <c r="I2337" i="1"/>
  <c r="I2321" i="1"/>
  <c r="I2305" i="1"/>
  <c r="I2289" i="1"/>
  <c r="I2273" i="1"/>
  <c r="I2257" i="1"/>
  <c r="I2241" i="1"/>
  <c r="I2225" i="1"/>
  <c r="I2209" i="1"/>
  <c r="I2193" i="1"/>
  <c r="I2177" i="1"/>
  <c r="I2161" i="1"/>
  <c r="I2145" i="1"/>
  <c r="I2129" i="1"/>
  <c r="I2113" i="1"/>
  <c r="I2097" i="1"/>
  <c r="I2081" i="1"/>
  <c r="I2065" i="1"/>
  <c r="I2049" i="1"/>
  <c r="I2033" i="1"/>
  <c r="I2017" i="1"/>
  <c r="I2001" i="1"/>
  <c r="I1985" i="1"/>
  <c r="I1969" i="1"/>
  <c r="I1953" i="1"/>
  <c r="I1937" i="1"/>
  <c r="I1921" i="1"/>
  <c r="I1905" i="1"/>
  <c r="I1889" i="1"/>
  <c r="I1873" i="1"/>
  <c r="I1857" i="1"/>
  <c r="I1841" i="1"/>
  <c r="I1825" i="1"/>
  <c r="I1809" i="1"/>
  <c r="I1793" i="1"/>
  <c r="I1777" i="1"/>
  <c r="I1761" i="1"/>
  <c r="I1745" i="1"/>
  <c r="I1729" i="1"/>
  <c r="I1713" i="1"/>
  <c r="I1697" i="1"/>
  <c r="I1681" i="1"/>
  <c r="I1665" i="1"/>
  <c r="I1649" i="1"/>
  <c r="I1633" i="1"/>
  <c r="I1617" i="1"/>
  <c r="I1601" i="1"/>
  <c r="I1585" i="1"/>
  <c r="I1569" i="1"/>
  <c r="I1553" i="1"/>
  <c r="I1537" i="1"/>
  <c r="I1521" i="1"/>
  <c r="I1505" i="1"/>
  <c r="I1489" i="1"/>
  <c r="I1473" i="1"/>
  <c r="I1457" i="1"/>
  <c r="I1441" i="1"/>
  <c r="I1425" i="1"/>
  <c r="I1409" i="1"/>
  <c r="I1393" i="1"/>
  <c r="I1377" i="1"/>
  <c r="I1361" i="1"/>
  <c r="I1345" i="1"/>
  <c r="I1329" i="1"/>
  <c r="I1313" i="1"/>
  <c r="I1297" i="1"/>
  <c r="I1281" i="1"/>
  <c r="I1265" i="1"/>
  <c r="I1249" i="1"/>
  <c r="I1233" i="1"/>
  <c r="I1217" i="1"/>
  <c r="I1201" i="1"/>
  <c r="I1185" i="1"/>
  <c r="I1169" i="1"/>
  <c r="I1153" i="1"/>
  <c r="I1137" i="1"/>
  <c r="I1121" i="1"/>
  <c r="I1105" i="1"/>
  <c r="I1089" i="1"/>
  <c r="I1073" i="1"/>
  <c r="I1057" i="1"/>
  <c r="I1041" i="1"/>
  <c r="I1025" i="1"/>
  <c r="I1009" i="1"/>
  <c r="I993" i="1"/>
  <c r="I977" i="1"/>
  <c r="I961" i="1"/>
  <c r="I945" i="1"/>
  <c r="I929" i="1"/>
  <c r="I913" i="1"/>
  <c r="I897" i="1"/>
  <c r="I881" i="1"/>
  <c r="I865" i="1"/>
  <c r="I849" i="1"/>
  <c r="I833" i="1"/>
  <c r="I817" i="1"/>
  <c r="I801" i="1"/>
  <c r="I785" i="1"/>
  <c r="I769" i="1"/>
  <c r="I753" i="1"/>
  <c r="I737" i="1"/>
  <c r="I721" i="1"/>
  <c r="I705" i="1"/>
  <c r="I689" i="1"/>
  <c r="I673" i="1"/>
  <c r="I657" i="1"/>
  <c r="I641" i="1"/>
  <c r="I625" i="1"/>
  <c r="I609" i="1"/>
  <c r="I593" i="1"/>
  <c r="I577" i="1"/>
  <c r="I561" i="1"/>
  <c r="I545" i="1"/>
  <c r="I529" i="1"/>
  <c r="I513" i="1"/>
  <c r="I497" i="1"/>
  <c r="I481" i="1"/>
  <c r="I465" i="1"/>
  <c r="I449" i="1"/>
  <c r="I433" i="1"/>
  <c r="I417" i="1"/>
  <c r="I401" i="1"/>
  <c r="I385" i="1"/>
  <c r="I369" i="1"/>
  <c r="I353" i="1"/>
  <c r="I337" i="1"/>
  <c r="I321" i="1"/>
  <c r="I305" i="1"/>
  <c r="I289" i="1"/>
  <c r="I273" i="1"/>
  <c r="I257" i="1"/>
  <c r="I241" i="1"/>
  <c r="I225" i="1"/>
  <c r="I209" i="1"/>
  <c r="I193" i="1"/>
  <c r="I177" i="1"/>
  <c r="I161" i="1"/>
  <c r="I145" i="1"/>
  <c r="I129" i="1"/>
  <c r="I113" i="1"/>
  <c r="I97" i="1"/>
  <c r="I81" i="1"/>
  <c r="I4016" i="1"/>
  <c r="I4000" i="1"/>
  <c r="I3984" i="1"/>
  <c r="I3968" i="1"/>
  <c r="I3952" i="1"/>
  <c r="I3936" i="1"/>
  <c r="I3920" i="1"/>
  <c r="I3904" i="1"/>
  <c r="I3888" i="1"/>
  <c r="I3872" i="1"/>
  <c r="I3856" i="1"/>
  <c r="I3840" i="1"/>
  <c r="I3824" i="1"/>
  <c r="I3808" i="1"/>
  <c r="I3792" i="1"/>
  <c r="I3776" i="1"/>
  <c r="I3760" i="1"/>
  <c r="I3744" i="1"/>
  <c r="I3728" i="1"/>
  <c r="I3712" i="1"/>
  <c r="I3696" i="1"/>
  <c r="I3680" i="1"/>
  <c r="I3664" i="1"/>
  <c r="I3648" i="1"/>
  <c r="I3632" i="1"/>
  <c r="I3616" i="1"/>
  <c r="I3600" i="1"/>
  <c r="I3584" i="1"/>
  <c r="I3568" i="1"/>
  <c r="I3552" i="1"/>
  <c r="I3536" i="1"/>
  <c r="I3520" i="1"/>
  <c r="I3504" i="1"/>
  <c r="I3488" i="1"/>
  <c r="I3472" i="1"/>
  <c r="I3456" i="1"/>
  <c r="I3440" i="1"/>
  <c r="I3424" i="1"/>
  <c r="I3408" i="1"/>
  <c r="I3392" i="1"/>
  <c r="I3376" i="1"/>
  <c r="I3360" i="1"/>
  <c r="I3344" i="1"/>
  <c r="I3328" i="1"/>
  <c r="I3312" i="1"/>
  <c r="I3296" i="1"/>
  <c r="I3280" i="1"/>
  <c r="I3264" i="1"/>
  <c r="I3248" i="1"/>
  <c r="I3232" i="1"/>
  <c r="I3216" i="1"/>
  <c r="I3200" i="1"/>
  <c r="I3184" i="1"/>
  <c r="I3168" i="1"/>
  <c r="I3152" i="1"/>
  <c r="I3136" i="1"/>
  <c r="I3120" i="1"/>
  <c r="I3104" i="1"/>
  <c r="I3088" i="1"/>
  <c r="I3072" i="1"/>
  <c r="I3056" i="1"/>
  <c r="I3040" i="1"/>
  <c r="I3024" i="1"/>
  <c r="I3008" i="1"/>
  <c r="I2992" i="1"/>
  <c r="I2976" i="1"/>
  <c r="I2960" i="1"/>
  <c r="I2944" i="1"/>
  <c r="I2928" i="1"/>
  <c r="I2912" i="1"/>
  <c r="I2896" i="1"/>
  <c r="I2880" i="1"/>
  <c r="I2864" i="1"/>
  <c r="I2848" i="1"/>
  <c r="I2832" i="1"/>
  <c r="I2816" i="1"/>
  <c r="I2800" i="1"/>
  <c r="I2784" i="1"/>
  <c r="I2768" i="1"/>
  <c r="I2752" i="1"/>
  <c r="I2736" i="1"/>
  <c r="I2720" i="1"/>
  <c r="I2704" i="1"/>
  <c r="I2688" i="1"/>
  <c r="I2672" i="1"/>
  <c r="I2656" i="1"/>
  <c r="I2640" i="1"/>
  <c r="I2624" i="1"/>
  <c r="I2608" i="1"/>
  <c r="I2592" i="1"/>
  <c r="I2576" i="1"/>
  <c r="I2560" i="1"/>
  <c r="I2544" i="1"/>
  <c r="I2528" i="1"/>
  <c r="I2512" i="1"/>
  <c r="I2496" i="1"/>
  <c r="I2480" i="1"/>
  <c r="I2464" i="1"/>
  <c r="I2448" i="1"/>
  <c r="I2432" i="1"/>
  <c r="I2416" i="1"/>
  <c r="I2400" i="1"/>
  <c r="I2384" i="1"/>
  <c r="I2368" i="1"/>
  <c r="I2352" i="1"/>
  <c r="I2336" i="1"/>
  <c r="I2320" i="1"/>
  <c r="I2304" i="1"/>
  <c r="I2288" i="1"/>
  <c r="I2272" i="1"/>
  <c r="I2256" i="1"/>
  <c r="I2240" i="1"/>
  <c r="I2224" i="1"/>
  <c r="I2208" i="1"/>
  <c r="I2192" i="1"/>
  <c r="I2176" i="1"/>
  <c r="I2160" i="1"/>
  <c r="I2144" i="1"/>
  <c r="I2128" i="1"/>
  <c r="I2112" i="1"/>
  <c r="I2096" i="1"/>
  <c r="I2080" i="1"/>
  <c r="I2064" i="1"/>
  <c r="I2048" i="1"/>
  <c r="I2032" i="1"/>
  <c r="I2016" i="1"/>
  <c r="I2000" i="1"/>
  <c r="I1984" i="1"/>
  <c r="I1968" i="1"/>
  <c r="I1952" i="1"/>
  <c r="I1936" i="1"/>
  <c r="I1920" i="1"/>
  <c r="I1904" i="1"/>
  <c r="I1888" i="1"/>
  <c r="I1872" i="1"/>
  <c r="I1856" i="1"/>
  <c r="I1840" i="1"/>
  <c r="I1824" i="1"/>
  <c r="I1808" i="1"/>
  <c r="I1792" i="1"/>
  <c r="I1776" i="1"/>
  <c r="I1760" i="1"/>
  <c r="I1744" i="1"/>
  <c r="I1728" i="1"/>
  <c r="I1712" i="1"/>
  <c r="I1696" i="1"/>
  <c r="I1680" i="1"/>
  <c r="I1664" i="1"/>
  <c r="I1648" i="1"/>
  <c r="I1632" i="1"/>
  <c r="I1616" i="1"/>
  <c r="I1600" i="1"/>
  <c r="I1584" i="1"/>
  <c r="I1568" i="1"/>
  <c r="I1552" i="1"/>
  <c r="I1536" i="1"/>
  <c r="I1520" i="1"/>
  <c r="I1504" i="1"/>
  <c r="I1488" i="1"/>
  <c r="I1472" i="1"/>
  <c r="I1456" i="1"/>
  <c r="I1440" i="1"/>
  <c r="I1424" i="1"/>
  <c r="I1408" i="1"/>
  <c r="I1392" i="1"/>
  <c r="I1376" i="1"/>
  <c r="I1360" i="1"/>
  <c r="I1344" i="1"/>
  <c r="I1328" i="1"/>
  <c r="I1312" i="1"/>
  <c r="I1296" i="1"/>
  <c r="I1280" i="1"/>
  <c r="I1264" i="1"/>
  <c r="I1248" i="1"/>
  <c r="I1232" i="1"/>
  <c r="I1216" i="1"/>
  <c r="I1200" i="1"/>
  <c r="I1184" i="1"/>
  <c r="I1168" i="1"/>
  <c r="I1152" i="1"/>
  <c r="I1136" i="1"/>
  <c r="I1120" i="1"/>
  <c r="I1104" i="1"/>
  <c r="I1088" i="1"/>
  <c r="I1072" i="1"/>
  <c r="I1056" i="1"/>
  <c r="I1040" i="1"/>
  <c r="I1024" i="1"/>
  <c r="I1008" i="1"/>
  <c r="I992" i="1"/>
  <c r="I976" i="1"/>
  <c r="I960" i="1"/>
  <c r="I944" i="1"/>
  <c r="I928" i="1"/>
  <c r="I912" i="1"/>
  <c r="I896" i="1"/>
  <c r="I880" i="1"/>
  <c r="I864" i="1"/>
  <c r="I848" i="1"/>
  <c r="I832" i="1"/>
  <c r="I816" i="1"/>
  <c r="I800" i="1"/>
  <c r="I784" i="1"/>
  <c r="I768" i="1"/>
  <c r="I752" i="1"/>
  <c r="I736" i="1"/>
  <c r="I720" i="1"/>
  <c r="I704" i="1"/>
  <c r="I4079" i="1"/>
  <c r="I4063" i="1"/>
  <c r="I4047" i="1"/>
  <c r="I4031" i="1"/>
  <c r="I4015" i="1"/>
  <c r="I3999" i="1"/>
  <c r="I3983" i="1"/>
  <c r="I3967" i="1"/>
  <c r="I3951" i="1"/>
  <c r="I3935" i="1"/>
  <c r="I3919" i="1"/>
  <c r="I3903" i="1"/>
  <c r="I3887" i="1"/>
  <c r="I3871" i="1"/>
  <c r="I3855" i="1"/>
  <c r="I3839" i="1"/>
  <c r="I3823" i="1"/>
  <c r="I3807" i="1"/>
  <c r="I3791" i="1"/>
  <c r="I3775" i="1"/>
  <c r="I3759" i="1"/>
  <c r="I3743" i="1"/>
  <c r="I3727" i="1"/>
  <c r="I3711" i="1"/>
  <c r="I3695" i="1"/>
  <c r="I3679" i="1"/>
  <c r="I3663" i="1"/>
  <c r="I3647" i="1"/>
  <c r="I3631" i="1"/>
  <c r="I3615" i="1"/>
  <c r="I3599" i="1"/>
  <c r="I3583" i="1"/>
  <c r="I3567" i="1"/>
  <c r="I3551" i="1"/>
  <c r="I3535" i="1"/>
  <c r="I3519" i="1"/>
  <c r="I3503" i="1"/>
  <c r="I3487" i="1"/>
  <c r="I3471" i="1"/>
  <c r="I3455" i="1"/>
  <c r="I3439" i="1"/>
  <c r="I3423" i="1"/>
  <c r="I3407" i="1"/>
  <c r="I3391" i="1"/>
  <c r="I3375" i="1"/>
  <c r="I3359" i="1"/>
  <c r="I3343" i="1"/>
  <c r="I3327" i="1"/>
  <c r="I3311" i="1"/>
  <c r="I3295" i="1"/>
  <c r="I3279" i="1"/>
  <c r="I3263" i="1"/>
  <c r="I3247" i="1"/>
  <c r="I3231" i="1"/>
  <c r="I3215" i="1"/>
  <c r="I3199" i="1"/>
  <c r="I3183" i="1"/>
  <c r="I3167" i="1"/>
  <c r="I3151" i="1"/>
  <c r="I3135" i="1"/>
  <c r="I3119" i="1"/>
  <c r="I3103" i="1"/>
  <c r="I3087" i="1"/>
  <c r="I3071" i="1"/>
  <c r="I3055" i="1"/>
  <c r="I3039" i="1"/>
  <c r="I3023" i="1"/>
  <c r="I3007" i="1"/>
  <c r="I2991" i="1"/>
  <c r="I2975" i="1"/>
  <c r="I2959" i="1"/>
  <c r="I2943" i="1"/>
  <c r="I2927" i="1"/>
  <c r="I2911" i="1"/>
  <c r="I2895" i="1"/>
  <c r="I2879" i="1"/>
  <c r="I2863" i="1"/>
  <c r="I2847" i="1"/>
  <c r="I2831" i="1"/>
  <c r="I2815" i="1"/>
  <c r="I2799" i="1"/>
  <c r="I2783" i="1"/>
  <c r="I2767" i="1"/>
  <c r="I2751" i="1"/>
  <c r="I2735" i="1"/>
  <c r="I2719" i="1"/>
  <c r="I2703" i="1"/>
  <c r="I2687" i="1"/>
  <c r="I2671" i="1"/>
  <c r="I2655" i="1"/>
  <c r="I2639" i="1"/>
  <c r="I2623" i="1"/>
  <c r="I2607" i="1"/>
  <c r="I2591" i="1"/>
  <c r="I2575" i="1"/>
  <c r="I2559" i="1"/>
  <c r="I2543" i="1"/>
  <c r="I2527" i="1"/>
  <c r="I2511" i="1"/>
  <c r="I2495" i="1"/>
  <c r="I2479" i="1"/>
  <c r="I2463" i="1"/>
  <c r="I2447" i="1"/>
  <c r="I2431" i="1"/>
  <c r="I2415" i="1"/>
  <c r="I2399" i="1"/>
  <c r="I2383" i="1"/>
  <c r="I2367" i="1"/>
  <c r="I2351" i="1"/>
  <c r="I2335" i="1"/>
  <c r="I2319" i="1"/>
  <c r="I2303" i="1"/>
  <c r="I2287" i="1"/>
  <c r="I2271" i="1"/>
  <c r="I2255" i="1"/>
  <c r="I2239" i="1"/>
  <c r="I2223" i="1"/>
  <c r="I2207" i="1"/>
  <c r="I2191" i="1"/>
  <c r="I2175" i="1"/>
  <c r="I2159" i="1"/>
  <c r="I2143" i="1"/>
  <c r="I2127" i="1"/>
  <c r="I2111" i="1"/>
  <c r="I2095" i="1"/>
  <c r="I2079" i="1"/>
  <c r="I2063" i="1"/>
  <c r="I2047" i="1"/>
  <c r="I2031" i="1"/>
  <c r="I2015" i="1"/>
  <c r="I1999" i="1"/>
  <c r="I1983" i="1"/>
  <c r="I1967" i="1"/>
  <c r="I1951" i="1"/>
  <c r="I1935" i="1"/>
  <c r="I1919" i="1"/>
  <c r="I1903" i="1"/>
  <c r="I1887" i="1"/>
  <c r="I1871" i="1"/>
  <c r="I1855" i="1"/>
  <c r="I1839" i="1"/>
  <c r="I1823" i="1"/>
  <c r="I1807" i="1"/>
  <c r="I1791" i="1"/>
  <c r="I1775" i="1"/>
  <c r="I1759" i="1"/>
  <c r="I1743" i="1"/>
  <c r="I1727" i="1"/>
  <c r="I1711" i="1"/>
  <c r="I1695" i="1"/>
  <c r="I1679" i="1"/>
  <c r="I1663" i="1"/>
  <c r="I1647" i="1"/>
  <c r="I1631" i="1"/>
  <c r="I1615" i="1"/>
  <c r="I1599" i="1"/>
  <c r="I1583" i="1"/>
  <c r="I1567" i="1"/>
  <c r="I1551" i="1"/>
  <c r="I1535" i="1"/>
  <c r="I1519" i="1"/>
  <c r="I1503" i="1"/>
  <c r="I1487" i="1"/>
  <c r="I1471" i="1"/>
  <c r="I1455" i="1"/>
  <c r="I1439" i="1"/>
  <c r="I1423" i="1"/>
  <c r="I1407" i="1"/>
  <c r="I1391" i="1"/>
  <c r="I1375" i="1"/>
  <c r="I1359" i="1"/>
  <c r="I1343" i="1"/>
  <c r="I1327" i="1"/>
  <c r="I1311" i="1"/>
  <c r="I1295" i="1"/>
  <c r="I1279" i="1"/>
  <c r="I1263" i="1"/>
  <c r="I1247" i="1"/>
  <c r="I1231" i="1"/>
  <c r="I1215" i="1"/>
  <c r="I1199" i="1"/>
  <c r="I1183" i="1"/>
  <c r="I1167" i="1"/>
  <c r="I1151" i="1"/>
  <c r="I1135" i="1"/>
  <c r="I1119" i="1"/>
  <c r="I1103" i="1"/>
  <c r="I1087" i="1"/>
  <c r="I1071" i="1"/>
  <c r="I1055" i="1"/>
  <c r="I1039" i="1"/>
  <c r="I1023" i="1"/>
  <c r="I1007" i="1"/>
  <c r="I991" i="1"/>
  <c r="I975" i="1"/>
  <c r="I959" i="1"/>
  <c r="I943" i="1"/>
  <c r="I927" i="1"/>
  <c r="I911" i="1"/>
  <c r="I895" i="1"/>
  <c r="I879" i="1"/>
  <c r="I863" i="1"/>
  <c r="I847" i="1"/>
  <c r="I831" i="1"/>
  <c r="I815" i="1"/>
  <c r="I799" i="1"/>
  <c r="I783" i="1"/>
  <c r="I767" i="1"/>
  <c r="I751" i="1"/>
  <c r="I735" i="1"/>
  <c r="I719" i="1"/>
  <c r="I703" i="1"/>
  <c r="I687" i="1"/>
  <c r="I37" i="1"/>
  <c r="I21" i="1"/>
  <c r="I5" i="1"/>
  <c r="I52" i="1"/>
  <c r="I36" i="1"/>
  <c r="I20" i="1"/>
  <c r="I4" i="1"/>
  <c r="I195" i="1"/>
  <c r="I179" i="1"/>
  <c r="I163" i="1"/>
  <c r="I147" i="1"/>
  <c r="I131" i="1"/>
  <c r="I115" i="1"/>
  <c r="I99" i="1"/>
  <c r="I83" i="1"/>
  <c r="I51" i="1"/>
  <c r="I35" i="1"/>
  <c r="I19" i="1"/>
  <c r="I82" i="1"/>
  <c r="I50" i="1"/>
  <c r="I34" i="1"/>
  <c r="I18" i="1"/>
  <c r="I49" i="1"/>
  <c r="I33" i="1"/>
  <c r="I17" i="1"/>
  <c r="I688" i="1"/>
  <c r="I672" i="1"/>
  <c r="I656" i="1"/>
  <c r="I640" i="1"/>
  <c r="I624" i="1"/>
  <c r="I608" i="1"/>
  <c r="I592" i="1"/>
  <c r="I576" i="1"/>
  <c r="I560" i="1"/>
  <c r="I544" i="1"/>
  <c r="I528" i="1"/>
  <c r="I512" i="1"/>
  <c r="I496" i="1"/>
  <c r="I480" i="1"/>
  <c r="I464" i="1"/>
  <c r="I448" i="1"/>
  <c r="I432" i="1"/>
  <c r="I416" i="1"/>
  <c r="I400" i="1"/>
  <c r="I384" i="1"/>
  <c r="I368" i="1"/>
  <c r="I352" i="1"/>
  <c r="I336" i="1"/>
  <c r="I320" i="1"/>
  <c r="I304" i="1"/>
  <c r="I288" i="1"/>
  <c r="I272" i="1"/>
  <c r="I256" i="1"/>
  <c r="I240" i="1"/>
  <c r="I224" i="1"/>
  <c r="I208" i="1"/>
  <c r="I192" i="1"/>
  <c r="I176" i="1"/>
  <c r="I160" i="1"/>
  <c r="I144" i="1"/>
  <c r="I128" i="1"/>
  <c r="I112" i="1"/>
  <c r="I96" i="1"/>
  <c r="I80" i="1"/>
  <c r="I48" i="1"/>
  <c r="I32" i="1"/>
  <c r="I16" i="1"/>
  <c r="I671" i="1"/>
  <c r="I655" i="1"/>
  <c r="I639" i="1"/>
  <c r="I623" i="1"/>
  <c r="I607" i="1"/>
  <c r="I591" i="1"/>
  <c r="I575" i="1"/>
  <c r="I559" i="1"/>
  <c r="I543" i="1"/>
  <c r="I527" i="1"/>
  <c r="I511" i="1"/>
  <c r="I495" i="1"/>
  <c r="I479" i="1"/>
  <c r="I463" i="1"/>
  <c r="I447" i="1"/>
  <c r="I431" i="1"/>
  <c r="I415" i="1"/>
  <c r="I399" i="1"/>
  <c r="I383" i="1"/>
  <c r="I367" i="1"/>
  <c r="I351" i="1"/>
  <c r="I335" i="1"/>
  <c r="I319" i="1"/>
  <c r="I303" i="1"/>
  <c r="I287" i="1"/>
  <c r="I271" i="1"/>
  <c r="I255" i="1"/>
  <c r="I239" i="1"/>
  <c r="I223" i="1"/>
  <c r="I207" i="1"/>
  <c r="I191" i="1"/>
  <c r="I175" i="1"/>
  <c r="I159" i="1"/>
  <c r="I143" i="1"/>
  <c r="I127" i="1"/>
  <c r="I111" i="1"/>
  <c r="I95" i="1"/>
  <c r="I79" i="1"/>
  <c r="I47" i="1"/>
  <c r="I31" i="1"/>
  <c r="I15" i="1"/>
  <c r="I670" i="1"/>
  <c r="I654" i="1"/>
  <c r="I638" i="1"/>
  <c r="I622" i="1"/>
  <c r="I606" i="1"/>
  <c r="I590" i="1"/>
  <c r="I574" i="1"/>
  <c r="I558" i="1"/>
  <c r="I542" i="1"/>
  <c r="I526" i="1"/>
  <c r="I510" i="1"/>
  <c r="I494" i="1"/>
  <c r="I478" i="1"/>
  <c r="I462" i="1"/>
  <c r="I446" i="1"/>
  <c r="I430" i="1"/>
  <c r="I414" i="1"/>
  <c r="I398" i="1"/>
  <c r="I382" i="1"/>
  <c r="I366" i="1"/>
  <c r="I350" i="1"/>
  <c r="I334" i="1"/>
  <c r="I318" i="1"/>
  <c r="I302" i="1"/>
  <c r="I286" i="1"/>
  <c r="I270" i="1"/>
  <c r="I254" i="1"/>
  <c r="I238" i="1"/>
  <c r="I222" i="1"/>
  <c r="I206" i="1"/>
  <c r="I190" i="1"/>
  <c r="I174" i="1"/>
  <c r="I158" i="1"/>
  <c r="I142" i="1"/>
  <c r="I126" i="1"/>
  <c r="I110" i="1"/>
  <c r="I94" i="1"/>
  <c r="I78" i="1"/>
  <c r="I46" i="1"/>
  <c r="I30" i="1"/>
  <c r="I14" i="1"/>
  <c r="I45" i="1"/>
  <c r="I29" i="1"/>
  <c r="I13" i="1"/>
  <c r="I124" i="1"/>
  <c r="I108" i="1"/>
  <c r="I92" i="1"/>
  <c r="I76" i="1"/>
  <c r="I44" i="1"/>
  <c r="I28" i="1"/>
  <c r="I12" i="1"/>
  <c r="I139" i="1"/>
  <c r="I123" i="1"/>
  <c r="I107" i="1"/>
  <c r="I91" i="1"/>
  <c r="I75" i="1"/>
  <c r="I43" i="1"/>
  <c r="I27" i="1"/>
  <c r="I11" i="1"/>
  <c r="I714" i="1"/>
  <c r="I698" i="1"/>
  <c r="I682" i="1"/>
  <c r="I666" i="1"/>
  <c r="I650" i="1"/>
  <c r="I634" i="1"/>
  <c r="I618" i="1"/>
  <c r="I602" i="1"/>
  <c r="I586" i="1"/>
  <c r="I570" i="1"/>
  <c r="I554" i="1"/>
  <c r="I538" i="1"/>
  <c r="I522" i="1"/>
  <c r="I506" i="1"/>
  <c r="I490" i="1"/>
  <c r="I474" i="1"/>
  <c r="I458" i="1"/>
  <c r="I442" i="1"/>
  <c r="I426" i="1"/>
  <c r="I410" i="1"/>
  <c r="I394" i="1"/>
  <c r="I378" i="1"/>
  <c r="I362" i="1"/>
  <c r="I346" i="1"/>
  <c r="I330" i="1"/>
  <c r="I314" i="1"/>
  <c r="I298" i="1"/>
  <c r="I282" i="1"/>
  <c r="I266" i="1"/>
  <c r="I250" i="1"/>
  <c r="I234" i="1"/>
  <c r="I218" i="1"/>
  <c r="I202" i="1"/>
  <c r="I186" i="1"/>
  <c r="I170" i="1"/>
  <c r="I154" i="1"/>
  <c r="I138" i="1"/>
  <c r="I122" i="1"/>
  <c r="I106" i="1"/>
  <c r="I90" i="1"/>
  <c r="I42" i="1"/>
  <c r="I26" i="1"/>
  <c r="I10" i="1"/>
  <c r="I185" i="1"/>
  <c r="I169" i="1"/>
  <c r="I153" i="1"/>
  <c r="I137" i="1"/>
  <c r="I121" i="1"/>
  <c r="I105" i="1"/>
  <c r="I89" i="1"/>
  <c r="I41" i="1"/>
  <c r="I25" i="1"/>
  <c r="I9" i="1"/>
  <c r="I712" i="1"/>
  <c r="I696" i="1"/>
  <c r="I680" i="1"/>
  <c r="I664" i="1"/>
  <c r="I648" i="1"/>
  <c r="I632" i="1"/>
  <c r="I616" i="1"/>
  <c r="I600" i="1"/>
  <c r="I584" i="1"/>
  <c r="I568" i="1"/>
  <c r="I552" i="1"/>
  <c r="I536" i="1"/>
  <c r="I520" i="1"/>
  <c r="I504" i="1"/>
  <c r="I488" i="1"/>
  <c r="I472" i="1"/>
  <c r="I456" i="1"/>
  <c r="I440" i="1"/>
  <c r="I424" i="1"/>
  <c r="I408" i="1"/>
  <c r="I392" i="1"/>
  <c r="I376" i="1"/>
  <c r="I360" i="1"/>
  <c r="I344" i="1"/>
  <c r="I328" i="1"/>
  <c r="I312" i="1"/>
  <c r="I296" i="1"/>
  <c r="I280" i="1"/>
  <c r="I264" i="1"/>
  <c r="I248" i="1"/>
  <c r="I232" i="1"/>
  <c r="I216" i="1"/>
  <c r="I200" i="1"/>
  <c r="I184" i="1"/>
  <c r="I168" i="1"/>
  <c r="I152" i="1"/>
  <c r="I136" i="1"/>
  <c r="I120" i="1"/>
  <c r="I104" i="1"/>
  <c r="I88" i="1"/>
  <c r="I56" i="1"/>
  <c r="I40" i="1"/>
  <c r="I24" i="1"/>
  <c r="I8" i="1"/>
  <c r="I711" i="1"/>
  <c r="I695" i="1"/>
  <c r="I679" i="1"/>
  <c r="I663" i="1"/>
  <c r="I647" i="1"/>
  <c r="I631" i="1"/>
  <c r="I615" i="1"/>
  <c r="I599" i="1"/>
  <c r="I583" i="1"/>
  <c r="I567" i="1"/>
  <c r="I551" i="1"/>
  <c r="I535" i="1"/>
  <c r="I519" i="1"/>
  <c r="I503" i="1"/>
  <c r="I487" i="1"/>
  <c r="I471" i="1"/>
  <c r="I455" i="1"/>
  <c r="I439" i="1"/>
  <c r="I423" i="1"/>
  <c r="I407" i="1"/>
  <c r="I391" i="1"/>
  <c r="I375" i="1"/>
  <c r="I359" i="1"/>
  <c r="I343" i="1"/>
  <c r="I327" i="1"/>
  <c r="I311" i="1"/>
  <c r="I295" i="1"/>
  <c r="I279" i="1"/>
  <c r="I263" i="1"/>
  <c r="I247" i="1"/>
  <c r="I231" i="1"/>
  <c r="I215" i="1"/>
  <c r="I199" i="1"/>
  <c r="I183" i="1"/>
  <c r="I167" i="1"/>
  <c r="I151" i="1"/>
  <c r="I135" i="1"/>
  <c r="I119" i="1"/>
  <c r="I103" i="1"/>
  <c r="I87" i="1"/>
  <c r="I55" i="1"/>
  <c r="I39" i="1"/>
  <c r="I23" i="1"/>
  <c r="I7" i="1"/>
  <c r="O10138" i="1" l="1"/>
  <c r="P10138" i="1"/>
  <c r="O10234" i="1"/>
  <c r="P10234" i="1"/>
  <c r="O10106" i="1"/>
  <c r="P10106" i="1"/>
  <c r="O10058" i="1"/>
  <c r="P10058" i="1"/>
  <c r="O10266" i="1"/>
  <c r="P10266" i="1"/>
  <c r="K57" i="1"/>
  <c r="O10074" i="1"/>
  <c r="P10074" i="1"/>
  <c r="J57" i="1"/>
  <c r="L58" i="1"/>
  <c r="P59" i="1" s="1"/>
  <c r="O10154" i="1"/>
  <c r="P10154" i="1"/>
  <c r="O9962" i="1"/>
  <c r="P9962" i="1"/>
  <c r="L60" i="1"/>
  <c r="P61" i="1" s="1"/>
  <c r="O10250" i="1"/>
  <c r="P10250" i="1"/>
  <c r="O10122" i="1"/>
  <c r="P10122" i="1"/>
  <c r="O10170" i="1"/>
  <c r="P10170" i="1"/>
  <c r="O10010" i="1"/>
  <c r="P10010" i="1"/>
  <c r="O10202" i="1"/>
  <c r="P10202" i="1"/>
  <c r="O10186" i="1"/>
  <c r="P10186" i="1"/>
  <c r="L62" i="1"/>
  <c r="P63" i="1" s="1"/>
  <c r="K62" i="1"/>
  <c r="J66" i="1"/>
  <c r="L68" i="1"/>
  <c r="K60" i="1"/>
  <c r="K68" i="1"/>
  <c r="L70" i="1"/>
  <c r="P71" i="1" s="1"/>
  <c r="K70" i="1"/>
  <c r="L59" i="1"/>
  <c r="P60" i="1" s="1"/>
  <c r="L64" i="1"/>
  <c r="K59" i="1"/>
  <c r="K64" i="1"/>
  <c r="L72" i="1"/>
  <c r="L66" i="1"/>
  <c r="K72" i="1"/>
  <c r="K58" i="1"/>
  <c r="L74" i="1"/>
  <c r="P75" i="1" s="1"/>
  <c r="K74" i="1"/>
  <c r="O69" i="1"/>
  <c r="M61" i="1"/>
  <c r="N61" i="1"/>
  <c r="O61" i="1"/>
  <c r="M71" i="1"/>
  <c r="N71" i="1"/>
  <c r="O71" i="1"/>
  <c r="J61" i="1"/>
  <c r="K61" i="1"/>
  <c r="L61" i="1"/>
  <c r="P62" i="1" s="1"/>
  <c r="M63" i="1"/>
  <c r="N63" i="1"/>
  <c r="O63" i="1"/>
  <c r="J63" i="1"/>
  <c r="K63" i="1"/>
  <c r="L63" i="1"/>
  <c r="P64" i="1" s="1"/>
  <c r="J65" i="1"/>
  <c r="K65" i="1"/>
  <c r="L65" i="1"/>
  <c r="P66" i="1" s="1"/>
  <c r="O60" i="1"/>
  <c r="M60" i="1"/>
  <c r="N60" i="1"/>
  <c r="J67" i="1"/>
  <c r="K67" i="1"/>
  <c r="L67" i="1"/>
  <c r="P68" i="1" s="1"/>
  <c r="J69" i="1"/>
  <c r="K69" i="1"/>
  <c r="L69" i="1"/>
  <c r="P70" i="1" s="1"/>
  <c r="J71" i="1"/>
  <c r="K71" i="1"/>
  <c r="L71" i="1"/>
  <c r="P72" i="1" s="1"/>
  <c r="J73" i="1"/>
  <c r="K73" i="1"/>
  <c r="L73" i="1"/>
  <c r="P74" i="1" s="1"/>
  <c r="O58" i="1"/>
  <c r="M58" i="1"/>
  <c r="N58" i="1"/>
  <c r="L10217" i="1"/>
  <c r="K10217" i="1"/>
  <c r="N10106" i="1"/>
  <c r="M10106" i="1"/>
  <c r="N10058" i="1"/>
  <c r="M10058" i="1"/>
  <c r="N10266" i="1"/>
  <c r="M10266" i="1"/>
  <c r="N10074" i="1"/>
  <c r="M10074" i="1"/>
  <c r="N10154" i="1"/>
  <c r="M10154" i="1"/>
  <c r="N9962" i="1"/>
  <c r="M9962" i="1"/>
  <c r="N10250" i="1"/>
  <c r="M10250" i="1"/>
  <c r="N10218" i="1"/>
  <c r="N10122" i="1"/>
  <c r="M10122" i="1"/>
  <c r="N10170" i="1"/>
  <c r="M10170" i="1"/>
  <c r="N10010" i="1"/>
  <c r="M10010" i="1"/>
  <c r="N10202" i="1"/>
  <c r="M10202" i="1"/>
  <c r="N10186" i="1"/>
  <c r="M10186" i="1"/>
  <c r="N10138" i="1"/>
  <c r="M10138" i="1"/>
  <c r="N10234" i="1"/>
  <c r="M10234" i="1"/>
  <c r="L10089" i="1"/>
  <c r="K10089" i="1"/>
  <c r="J87" i="1"/>
  <c r="K87" i="1"/>
  <c r="L87" i="1"/>
  <c r="L176" i="1"/>
  <c r="J176" i="1"/>
  <c r="K176" i="1"/>
  <c r="K440" i="1"/>
  <c r="L440" i="1"/>
  <c r="J440" i="1"/>
  <c r="K536" i="1"/>
  <c r="J536" i="1"/>
  <c r="L536" i="1"/>
  <c r="J503" i="1"/>
  <c r="K503" i="1"/>
  <c r="L503" i="1"/>
  <c r="J154" i="1"/>
  <c r="L154" i="1"/>
  <c r="K154" i="1"/>
  <c r="J654" i="1"/>
  <c r="K654" i="1"/>
  <c r="L654" i="1"/>
  <c r="J592" i="1"/>
  <c r="K592" i="1"/>
  <c r="L592" i="1"/>
  <c r="J19" i="1"/>
  <c r="K19" i="1"/>
  <c r="L19" i="1"/>
  <c r="J879" i="1"/>
  <c r="K879" i="1"/>
  <c r="L879" i="1"/>
  <c r="J1135" i="1"/>
  <c r="K1135" i="1"/>
  <c r="L1135" i="1"/>
  <c r="J1391" i="1"/>
  <c r="K1391" i="1"/>
  <c r="L1391" i="1"/>
  <c r="L1647" i="1"/>
  <c r="J1647" i="1"/>
  <c r="K1647" i="1"/>
  <c r="K1903" i="1"/>
  <c r="L1903" i="1"/>
  <c r="J1903" i="1"/>
  <c r="J2159" i="1"/>
  <c r="K2159" i="1"/>
  <c r="L2159" i="1"/>
  <c r="J2415" i="1"/>
  <c r="K2415" i="1"/>
  <c r="L2415" i="1"/>
  <c r="J2671" i="1"/>
  <c r="K2671" i="1"/>
  <c r="L2671" i="1"/>
  <c r="J2927" i="1"/>
  <c r="K2927" i="1"/>
  <c r="L2927" i="1"/>
  <c r="J3183" i="1"/>
  <c r="K3183" i="1"/>
  <c r="L3183" i="1"/>
  <c r="J3439" i="1"/>
  <c r="K3439" i="1"/>
  <c r="L3439" i="1"/>
  <c r="J3695" i="1"/>
  <c r="K3695" i="1"/>
  <c r="L3695" i="1"/>
  <c r="J3951" i="1"/>
  <c r="K3951" i="1"/>
  <c r="L3951" i="1"/>
  <c r="J816" i="1"/>
  <c r="K816" i="1"/>
  <c r="L816" i="1"/>
  <c r="K1072" i="1"/>
  <c r="L1072" i="1"/>
  <c r="J1072" i="1"/>
  <c r="K1328" i="1"/>
  <c r="J1328" i="1"/>
  <c r="L1328" i="1"/>
  <c r="J1584" i="1"/>
  <c r="K1584" i="1"/>
  <c r="L1584" i="1"/>
  <c r="J1840" i="1"/>
  <c r="K1840" i="1"/>
  <c r="L1840" i="1"/>
  <c r="J2096" i="1"/>
  <c r="K2096" i="1"/>
  <c r="L2096" i="1"/>
  <c r="J2352" i="1"/>
  <c r="K2352" i="1"/>
  <c r="L2352" i="1"/>
  <c r="K2608" i="1"/>
  <c r="L2608" i="1"/>
  <c r="J2608" i="1"/>
  <c r="K2864" i="1"/>
  <c r="L2864" i="1"/>
  <c r="J2864" i="1"/>
  <c r="J3120" i="1"/>
  <c r="K3120" i="1"/>
  <c r="L3120" i="1"/>
  <c r="J3376" i="1"/>
  <c r="K3376" i="1"/>
  <c r="L3376" i="1"/>
  <c r="J3632" i="1"/>
  <c r="K3632" i="1"/>
  <c r="L3632" i="1"/>
  <c r="J3888" i="1"/>
  <c r="K3888" i="1"/>
  <c r="L3888" i="1"/>
  <c r="J193" i="1"/>
  <c r="K193" i="1"/>
  <c r="L193" i="1"/>
  <c r="J449" i="1"/>
  <c r="K449" i="1"/>
  <c r="L449" i="1"/>
  <c r="K705" i="1"/>
  <c r="L705" i="1"/>
  <c r="J705" i="1"/>
  <c r="J961" i="1"/>
  <c r="K961" i="1"/>
  <c r="L961" i="1"/>
  <c r="J1217" i="1"/>
  <c r="K1217" i="1"/>
  <c r="L1217" i="1"/>
  <c r="J1473" i="1"/>
  <c r="K1473" i="1"/>
  <c r="L1473" i="1"/>
  <c r="J1729" i="1"/>
  <c r="K1729" i="1"/>
  <c r="L1729" i="1"/>
  <c r="J1985" i="1"/>
  <c r="K1985" i="1"/>
  <c r="L1985" i="1"/>
  <c r="J2241" i="1"/>
  <c r="K2241" i="1"/>
  <c r="L2241" i="1"/>
  <c r="J2497" i="1"/>
  <c r="K2497" i="1"/>
  <c r="L2497" i="1"/>
  <c r="J2753" i="1"/>
  <c r="K2753" i="1"/>
  <c r="L2753" i="1"/>
  <c r="J306" i="1"/>
  <c r="K306" i="1"/>
  <c r="L306" i="1"/>
  <c r="K562" i="1"/>
  <c r="L562" i="1"/>
  <c r="J562" i="1"/>
  <c r="J818" i="1"/>
  <c r="K818" i="1"/>
  <c r="L818" i="1"/>
  <c r="J1074" i="1"/>
  <c r="K1074" i="1"/>
  <c r="L1074" i="1"/>
  <c r="J1330" i="1"/>
  <c r="K1330" i="1"/>
  <c r="L1330" i="1"/>
  <c r="J1586" i="1"/>
  <c r="K1586" i="1"/>
  <c r="L1586" i="1"/>
  <c r="J1842" i="1"/>
  <c r="K1842" i="1"/>
  <c r="L1842" i="1"/>
  <c r="K2098" i="1"/>
  <c r="L2098" i="1"/>
  <c r="J2098" i="1"/>
  <c r="K2354" i="1"/>
  <c r="L2354" i="1"/>
  <c r="J2354" i="1"/>
  <c r="K2610" i="1"/>
  <c r="J2610" i="1"/>
  <c r="L2610" i="1"/>
  <c r="J2866" i="1"/>
  <c r="K2866" i="1"/>
  <c r="L2866" i="1"/>
  <c r="J323" i="1"/>
  <c r="K323" i="1"/>
  <c r="L323" i="1"/>
  <c r="J579" i="1"/>
  <c r="L579" i="1"/>
  <c r="K579" i="1"/>
  <c r="J835" i="1"/>
  <c r="L835" i="1"/>
  <c r="K835" i="1"/>
  <c r="J1091" i="1"/>
  <c r="K1091" i="1"/>
  <c r="L1091" i="1"/>
  <c r="J1347" i="1"/>
  <c r="K1347" i="1"/>
  <c r="L1347" i="1"/>
  <c r="J1603" i="1"/>
  <c r="K1603" i="1"/>
  <c r="L1603" i="1"/>
  <c r="J1859" i="1"/>
  <c r="K1859" i="1"/>
  <c r="L1859" i="1"/>
  <c r="J2115" i="1"/>
  <c r="K2115" i="1"/>
  <c r="L2115" i="1"/>
  <c r="J2371" i="1"/>
  <c r="L2371" i="1"/>
  <c r="K2371" i="1"/>
  <c r="J2627" i="1"/>
  <c r="K2627" i="1"/>
  <c r="L2627" i="1"/>
  <c r="J116" i="1"/>
  <c r="L116" i="1"/>
  <c r="K116" i="1"/>
  <c r="J372" i="1"/>
  <c r="K372" i="1"/>
  <c r="L372" i="1"/>
  <c r="J628" i="1"/>
  <c r="K628" i="1"/>
  <c r="L628" i="1"/>
  <c r="J884" i="1"/>
  <c r="K884" i="1"/>
  <c r="L884" i="1"/>
  <c r="J1140" i="1"/>
  <c r="K1140" i="1"/>
  <c r="L1140" i="1"/>
  <c r="J1396" i="1"/>
  <c r="K1396" i="1"/>
  <c r="L1396" i="1"/>
  <c r="J1652" i="1"/>
  <c r="K1652" i="1"/>
  <c r="L1652" i="1"/>
  <c r="L1908" i="1"/>
  <c r="J1908" i="1"/>
  <c r="K1908" i="1"/>
  <c r="J2164" i="1"/>
  <c r="K2164" i="1"/>
  <c r="L2164" i="1"/>
  <c r="K2420" i="1"/>
  <c r="L2420" i="1"/>
  <c r="J2420" i="1"/>
  <c r="J2676" i="1"/>
  <c r="K2676" i="1"/>
  <c r="L2676" i="1"/>
  <c r="J293" i="1"/>
  <c r="K293" i="1"/>
  <c r="L293" i="1"/>
  <c r="J549" i="1"/>
  <c r="K549" i="1"/>
  <c r="L549" i="1"/>
  <c r="K805" i="1"/>
  <c r="L805" i="1"/>
  <c r="J805" i="1"/>
  <c r="L1061" i="1"/>
  <c r="J1061" i="1"/>
  <c r="K1061" i="1"/>
  <c r="L1317" i="1"/>
  <c r="J1317" i="1"/>
  <c r="K1317" i="1"/>
  <c r="J1573" i="1"/>
  <c r="K1573" i="1"/>
  <c r="L1573" i="1"/>
  <c r="J1829" i="1"/>
  <c r="K1829" i="1"/>
  <c r="L1829" i="1"/>
  <c r="J2085" i="1"/>
  <c r="K2085" i="1"/>
  <c r="L2085" i="1"/>
  <c r="J2341" i="1"/>
  <c r="K2341" i="1"/>
  <c r="L2341" i="1"/>
  <c r="J38" i="1"/>
  <c r="K38" i="1"/>
  <c r="L38" i="1"/>
  <c r="J294" i="1"/>
  <c r="K294" i="1"/>
  <c r="L294" i="1"/>
  <c r="K550" i="1"/>
  <c r="L550" i="1"/>
  <c r="J550" i="1"/>
  <c r="J806" i="1"/>
  <c r="L806" i="1"/>
  <c r="K806" i="1"/>
  <c r="J1062" i="1"/>
  <c r="K1062" i="1"/>
  <c r="L1062" i="1"/>
  <c r="K1318" i="1"/>
  <c r="J1318" i="1"/>
  <c r="L1318" i="1"/>
  <c r="K1574" i="1"/>
  <c r="L1574" i="1"/>
  <c r="J1574" i="1"/>
  <c r="J1830" i="1"/>
  <c r="K1830" i="1"/>
  <c r="L1830" i="1"/>
  <c r="J2086" i="1"/>
  <c r="K2086" i="1"/>
  <c r="L2086" i="1"/>
  <c r="J2342" i="1"/>
  <c r="K2342" i="1"/>
  <c r="L2342" i="1"/>
  <c r="J2598" i="1"/>
  <c r="K2598" i="1"/>
  <c r="L2598" i="1"/>
  <c r="J903" i="1"/>
  <c r="K903" i="1"/>
  <c r="L903" i="1"/>
  <c r="J1159" i="1"/>
  <c r="K1159" i="1"/>
  <c r="L1159" i="1"/>
  <c r="J1415" i="1"/>
  <c r="K1415" i="1"/>
  <c r="L1415" i="1"/>
  <c r="J1671" i="1"/>
  <c r="K1671" i="1"/>
  <c r="L1671" i="1"/>
  <c r="J1927" i="1"/>
  <c r="K1927" i="1"/>
  <c r="L1927" i="1"/>
  <c r="L2183" i="1"/>
  <c r="J2183" i="1"/>
  <c r="K2183" i="1"/>
  <c r="L2439" i="1"/>
  <c r="J2439" i="1"/>
  <c r="K2439" i="1"/>
  <c r="K2695" i="1"/>
  <c r="L2695" i="1"/>
  <c r="J2695" i="1"/>
  <c r="J2951" i="1"/>
  <c r="K2951" i="1"/>
  <c r="L2951" i="1"/>
  <c r="J3207" i="1"/>
  <c r="K3207" i="1"/>
  <c r="L3207" i="1"/>
  <c r="J3463" i="1"/>
  <c r="K3463" i="1"/>
  <c r="L3463" i="1"/>
  <c r="J3719" i="1"/>
  <c r="K3719" i="1"/>
  <c r="L3719" i="1"/>
  <c r="K856" i="1"/>
  <c r="J856" i="1"/>
  <c r="L856" i="1"/>
  <c r="J1112" i="1"/>
  <c r="K1112" i="1"/>
  <c r="L1112" i="1"/>
  <c r="J1368" i="1"/>
  <c r="K1368" i="1"/>
  <c r="L1368" i="1"/>
  <c r="J1624" i="1"/>
  <c r="K1624" i="1"/>
  <c r="L1624" i="1"/>
  <c r="J1880" i="1"/>
  <c r="K1880" i="1"/>
  <c r="L1880" i="1"/>
  <c r="J2136" i="1"/>
  <c r="K2136" i="1"/>
  <c r="L2136" i="1"/>
  <c r="J2392" i="1"/>
  <c r="K2392" i="1"/>
  <c r="L2392" i="1"/>
  <c r="J2648" i="1"/>
  <c r="K2648" i="1"/>
  <c r="L2648" i="1"/>
  <c r="J2904" i="1"/>
  <c r="L2904" i="1"/>
  <c r="K2904" i="1"/>
  <c r="J3160" i="1"/>
  <c r="K3160" i="1"/>
  <c r="L3160" i="1"/>
  <c r="J3416" i="1"/>
  <c r="K3416" i="1"/>
  <c r="L3416" i="1"/>
  <c r="J29" i="1"/>
  <c r="K29" i="1"/>
  <c r="L29" i="1"/>
  <c r="K680" i="1"/>
  <c r="L680" i="1"/>
  <c r="J680" i="1"/>
  <c r="J231" i="1"/>
  <c r="K231" i="1"/>
  <c r="L231" i="1"/>
  <c r="J394" i="1"/>
  <c r="K394" i="1"/>
  <c r="L394" i="1"/>
  <c r="K552" i="1"/>
  <c r="J552" i="1"/>
  <c r="L552" i="1"/>
  <c r="L142" i="1"/>
  <c r="J142" i="1"/>
  <c r="K142" i="1"/>
  <c r="L336" i="1"/>
  <c r="J336" i="1"/>
  <c r="K336" i="1"/>
  <c r="J263" i="1"/>
  <c r="K263" i="1"/>
  <c r="L263" i="1"/>
  <c r="K519" i="1"/>
  <c r="L519" i="1"/>
  <c r="J519" i="1"/>
  <c r="J56" i="1"/>
  <c r="K56" i="1"/>
  <c r="L56" i="1"/>
  <c r="P57" i="1" s="1"/>
  <c r="J312" i="1"/>
  <c r="K312" i="1"/>
  <c r="L312" i="1"/>
  <c r="K568" i="1"/>
  <c r="L568" i="1"/>
  <c r="J568" i="1"/>
  <c r="K105" i="1"/>
  <c r="J105" i="1"/>
  <c r="L105" i="1"/>
  <c r="J170" i="1"/>
  <c r="K170" i="1"/>
  <c r="L170" i="1"/>
  <c r="J426" i="1"/>
  <c r="K426" i="1"/>
  <c r="L426" i="1"/>
  <c r="J682" i="1"/>
  <c r="K682" i="1"/>
  <c r="L682" i="1"/>
  <c r="J76" i="1"/>
  <c r="K76" i="1"/>
  <c r="L76" i="1"/>
  <c r="L158" i="1"/>
  <c r="J158" i="1"/>
  <c r="K158" i="1"/>
  <c r="J414" i="1"/>
  <c r="K414" i="1"/>
  <c r="L414" i="1"/>
  <c r="J670" i="1"/>
  <c r="K670" i="1"/>
  <c r="L670" i="1"/>
  <c r="K255" i="1"/>
  <c r="J255" i="1"/>
  <c r="L255" i="1"/>
  <c r="J511" i="1"/>
  <c r="K511" i="1"/>
  <c r="L511" i="1"/>
  <c r="K96" i="1"/>
  <c r="L96" i="1"/>
  <c r="J96" i="1"/>
  <c r="L352" i="1"/>
  <c r="J352" i="1"/>
  <c r="K352" i="1"/>
  <c r="J608" i="1"/>
  <c r="K608" i="1"/>
  <c r="L608" i="1"/>
  <c r="J35" i="1"/>
  <c r="K35" i="1"/>
  <c r="L35" i="1"/>
  <c r="J5" i="1"/>
  <c r="L5" i="1"/>
  <c r="K5" i="1"/>
  <c r="J895" i="1"/>
  <c r="K895" i="1"/>
  <c r="L895" i="1"/>
  <c r="J1151" i="1"/>
  <c r="K1151" i="1"/>
  <c r="L1151" i="1"/>
  <c r="J1407" i="1"/>
  <c r="K1407" i="1"/>
  <c r="L1407" i="1"/>
  <c r="J1663" i="1"/>
  <c r="K1663" i="1"/>
  <c r="L1663" i="1"/>
  <c r="K1919" i="1"/>
  <c r="L1919" i="1"/>
  <c r="J1919" i="1"/>
  <c r="J2175" i="1"/>
  <c r="K2175" i="1"/>
  <c r="L2175" i="1"/>
  <c r="J2431" i="1"/>
  <c r="K2431" i="1"/>
  <c r="L2431" i="1"/>
  <c r="J2687" i="1"/>
  <c r="K2687" i="1"/>
  <c r="L2687" i="1"/>
  <c r="J2943" i="1"/>
  <c r="K2943" i="1"/>
  <c r="L2943" i="1"/>
  <c r="J3199" i="1"/>
  <c r="K3199" i="1"/>
  <c r="L3199" i="1"/>
  <c r="J3455" i="1"/>
  <c r="K3455" i="1"/>
  <c r="L3455" i="1"/>
  <c r="J3711" i="1"/>
  <c r="K3711" i="1"/>
  <c r="L3711" i="1"/>
  <c r="J3967" i="1"/>
  <c r="K3967" i="1"/>
  <c r="L3967" i="1"/>
  <c r="J832" i="1"/>
  <c r="K832" i="1"/>
  <c r="L832" i="1"/>
  <c r="K1088" i="1"/>
  <c r="L1088" i="1"/>
  <c r="J1088" i="1"/>
  <c r="K1344" i="1"/>
  <c r="J1344" i="1"/>
  <c r="L1344" i="1"/>
  <c r="J1600" i="1"/>
  <c r="K1600" i="1"/>
  <c r="L1600" i="1"/>
  <c r="J1856" i="1"/>
  <c r="K1856" i="1"/>
  <c r="L1856" i="1"/>
  <c r="J2112" i="1"/>
  <c r="K2112" i="1"/>
  <c r="L2112" i="1"/>
  <c r="J2368" i="1"/>
  <c r="K2368" i="1"/>
  <c r="L2368" i="1"/>
  <c r="J2624" i="1"/>
  <c r="K2624" i="1"/>
  <c r="L2624" i="1"/>
  <c r="J2880" i="1"/>
  <c r="K2880" i="1"/>
  <c r="L2880" i="1"/>
  <c r="J3136" i="1"/>
  <c r="K3136" i="1"/>
  <c r="L3136" i="1"/>
  <c r="J3392" i="1"/>
  <c r="K3392" i="1"/>
  <c r="L3392" i="1"/>
  <c r="J3648" i="1"/>
  <c r="K3648" i="1"/>
  <c r="L3648" i="1"/>
  <c r="J3904" i="1"/>
  <c r="K3904" i="1"/>
  <c r="L3904" i="1"/>
  <c r="J209" i="1"/>
  <c r="K209" i="1"/>
  <c r="L209" i="1"/>
  <c r="J465" i="1"/>
  <c r="K465" i="1"/>
  <c r="L465" i="1"/>
  <c r="K721" i="1"/>
  <c r="L721" i="1"/>
  <c r="J721" i="1"/>
  <c r="J977" i="1"/>
  <c r="K977" i="1"/>
  <c r="L977" i="1"/>
  <c r="J1233" i="1"/>
  <c r="K1233" i="1"/>
  <c r="L1233" i="1"/>
  <c r="J1489" i="1"/>
  <c r="K1489" i="1"/>
  <c r="L1489" i="1"/>
  <c r="J1745" i="1"/>
  <c r="K1745" i="1"/>
  <c r="L1745" i="1"/>
  <c r="J2001" i="1"/>
  <c r="K2001" i="1"/>
  <c r="L2001" i="1"/>
  <c r="J2257" i="1"/>
  <c r="K2257" i="1"/>
  <c r="L2257" i="1"/>
  <c r="J2513" i="1"/>
  <c r="K2513" i="1"/>
  <c r="L2513" i="1"/>
  <c r="J2769" i="1"/>
  <c r="K2769" i="1"/>
  <c r="L2769" i="1"/>
  <c r="J322" i="1"/>
  <c r="K322" i="1"/>
  <c r="L322" i="1"/>
  <c r="J578" i="1"/>
  <c r="L578" i="1"/>
  <c r="K578" i="1"/>
  <c r="J834" i="1"/>
  <c r="K834" i="1"/>
  <c r="L834" i="1"/>
  <c r="J1090" i="1"/>
  <c r="K1090" i="1"/>
  <c r="L1090" i="1"/>
  <c r="K1346" i="1"/>
  <c r="L1346" i="1"/>
  <c r="J1346" i="1"/>
  <c r="J1602" i="1"/>
  <c r="K1602" i="1"/>
  <c r="L1602" i="1"/>
  <c r="J1858" i="1"/>
  <c r="K1858" i="1"/>
  <c r="L1858" i="1"/>
  <c r="K2114" i="1"/>
  <c r="L2114" i="1"/>
  <c r="J2114" i="1"/>
  <c r="K2370" i="1"/>
  <c r="L2370" i="1"/>
  <c r="J2370" i="1"/>
  <c r="J2626" i="1"/>
  <c r="K2626" i="1"/>
  <c r="L2626" i="1"/>
  <c r="J2882" i="1"/>
  <c r="K2882" i="1"/>
  <c r="L2882" i="1"/>
  <c r="K339" i="1"/>
  <c r="L339" i="1"/>
  <c r="J339" i="1"/>
  <c r="J595" i="1"/>
  <c r="L595" i="1"/>
  <c r="K595" i="1"/>
  <c r="J851" i="1"/>
  <c r="L851" i="1"/>
  <c r="K851" i="1"/>
  <c r="J1107" i="1"/>
  <c r="K1107" i="1"/>
  <c r="L1107" i="1"/>
  <c r="J1363" i="1"/>
  <c r="K1363" i="1"/>
  <c r="L1363" i="1"/>
  <c r="J1619" i="1"/>
  <c r="K1619" i="1"/>
  <c r="L1619" i="1"/>
  <c r="J1875" i="1"/>
  <c r="K1875" i="1"/>
  <c r="L1875" i="1"/>
  <c r="J2131" i="1"/>
  <c r="K2131" i="1"/>
  <c r="L2131" i="1"/>
  <c r="J2387" i="1"/>
  <c r="L2387" i="1"/>
  <c r="K2387" i="1"/>
  <c r="J2643" i="1"/>
  <c r="K2643" i="1"/>
  <c r="L2643" i="1"/>
  <c r="J132" i="1"/>
  <c r="L132" i="1"/>
  <c r="K132" i="1"/>
  <c r="L388" i="1"/>
  <c r="J388" i="1"/>
  <c r="K388" i="1"/>
  <c r="J644" i="1"/>
  <c r="K644" i="1"/>
  <c r="L644" i="1"/>
  <c r="J900" i="1"/>
  <c r="K900" i="1"/>
  <c r="L900" i="1"/>
  <c r="J1156" i="1"/>
  <c r="K1156" i="1"/>
  <c r="L1156" i="1"/>
  <c r="L1412" i="1"/>
  <c r="J1412" i="1"/>
  <c r="K1412" i="1"/>
  <c r="J1668" i="1"/>
  <c r="K1668" i="1"/>
  <c r="L1668" i="1"/>
  <c r="L1924" i="1"/>
  <c r="J1924" i="1"/>
  <c r="K1924" i="1"/>
  <c r="J2180" i="1"/>
  <c r="K2180" i="1"/>
  <c r="L2180" i="1"/>
  <c r="K2436" i="1"/>
  <c r="L2436" i="1"/>
  <c r="J2436" i="1"/>
  <c r="J53" i="1"/>
  <c r="L53" i="1"/>
  <c r="K53" i="1"/>
  <c r="J309" i="1"/>
  <c r="K309" i="1"/>
  <c r="L309" i="1"/>
  <c r="J565" i="1"/>
  <c r="K565" i="1"/>
  <c r="L565" i="1"/>
  <c r="K821" i="1"/>
  <c r="L821" i="1"/>
  <c r="J821" i="1"/>
  <c r="L1077" i="1"/>
  <c r="J1077" i="1"/>
  <c r="K1077" i="1"/>
  <c r="L1333" i="1"/>
  <c r="J1333" i="1"/>
  <c r="K1333" i="1"/>
  <c r="K1589" i="1"/>
  <c r="L1589" i="1"/>
  <c r="J1589" i="1"/>
  <c r="J1845" i="1"/>
  <c r="K1845" i="1"/>
  <c r="L1845" i="1"/>
  <c r="J2101" i="1"/>
  <c r="K2101" i="1"/>
  <c r="L2101" i="1"/>
  <c r="J2357" i="1"/>
  <c r="K2357" i="1"/>
  <c r="L2357" i="1"/>
  <c r="J54" i="1"/>
  <c r="K54" i="1"/>
  <c r="L54" i="1"/>
  <c r="J310" i="1"/>
  <c r="K310" i="1"/>
  <c r="L310" i="1"/>
  <c r="J566" i="1"/>
  <c r="L566" i="1"/>
  <c r="K566" i="1"/>
  <c r="J822" i="1"/>
  <c r="L822" i="1"/>
  <c r="K822" i="1"/>
  <c r="J1078" i="1"/>
  <c r="K1078" i="1"/>
  <c r="L1078" i="1"/>
  <c r="K1334" i="1"/>
  <c r="J1334" i="1"/>
  <c r="L1334" i="1"/>
  <c r="K1590" i="1"/>
  <c r="L1590" i="1"/>
  <c r="J1590" i="1"/>
  <c r="J1846" i="1"/>
  <c r="K1846" i="1"/>
  <c r="L1846" i="1"/>
  <c r="J2102" i="1"/>
  <c r="K2102" i="1"/>
  <c r="L2102" i="1"/>
  <c r="L2358" i="1"/>
  <c r="J2358" i="1"/>
  <c r="K2358" i="1"/>
  <c r="J2614" i="1"/>
  <c r="K2614" i="1"/>
  <c r="L2614" i="1"/>
  <c r="J919" i="1"/>
  <c r="K919" i="1"/>
  <c r="L919" i="1"/>
  <c r="J1175" i="1"/>
  <c r="K1175" i="1"/>
  <c r="L1175" i="1"/>
  <c r="J1431" i="1"/>
  <c r="K1431" i="1"/>
  <c r="L1431" i="1"/>
  <c r="J43" i="1"/>
  <c r="K43" i="1"/>
  <c r="L43" i="1"/>
  <c r="J168" i="1"/>
  <c r="K168" i="1"/>
  <c r="L168" i="1"/>
  <c r="J91" i="1"/>
  <c r="K91" i="1"/>
  <c r="L91" i="1"/>
  <c r="J138" i="1"/>
  <c r="K138" i="1"/>
  <c r="L138" i="1"/>
  <c r="L296" i="1"/>
  <c r="J296" i="1"/>
  <c r="K296" i="1"/>
  <c r="J666" i="1"/>
  <c r="K666" i="1"/>
  <c r="L666" i="1"/>
  <c r="K239" i="1"/>
  <c r="J239" i="1"/>
  <c r="L239" i="1"/>
  <c r="J7" i="1"/>
  <c r="K7" i="1"/>
  <c r="L7" i="1"/>
  <c r="J279" i="1"/>
  <c r="K279" i="1"/>
  <c r="L279" i="1"/>
  <c r="K584" i="1"/>
  <c r="J584" i="1"/>
  <c r="L584" i="1"/>
  <c r="J186" i="1"/>
  <c r="K186" i="1"/>
  <c r="L186" i="1"/>
  <c r="J698" i="1"/>
  <c r="K698" i="1"/>
  <c r="L698" i="1"/>
  <c r="L174" i="1"/>
  <c r="J174" i="1"/>
  <c r="K174" i="1"/>
  <c r="J430" i="1"/>
  <c r="K430" i="1"/>
  <c r="L430" i="1"/>
  <c r="K15" i="1"/>
  <c r="L15" i="1"/>
  <c r="J15" i="1"/>
  <c r="J271" i="1"/>
  <c r="K271" i="1"/>
  <c r="L271" i="1"/>
  <c r="J527" i="1"/>
  <c r="K527" i="1"/>
  <c r="L527" i="1"/>
  <c r="K112" i="1"/>
  <c r="L112" i="1"/>
  <c r="J112" i="1"/>
  <c r="L368" i="1"/>
  <c r="J368" i="1"/>
  <c r="K368" i="1"/>
  <c r="J624" i="1"/>
  <c r="K624" i="1"/>
  <c r="L624" i="1"/>
  <c r="J51" i="1"/>
  <c r="K51" i="1"/>
  <c r="L51" i="1"/>
  <c r="J21" i="1"/>
  <c r="L21" i="1"/>
  <c r="K21" i="1"/>
  <c r="J911" i="1"/>
  <c r="K911" i="1"/>
  <c r="L911" i="1"/>
  <c r="J1167" i="1"/>
  <c r="K1167" i="1"/>
  <c r="L1167" i="1"/>
  <c r="J1423" i="1"/>
  <c r="K1423" i="1"/>
  <c r="L1423" i="1"/>
  <c r="J1679" i="1"/>
  <c r="K1679" i="1"/>
  <c r="L1679" i="1"/>
  <c r="K1935" i="1"/>
  <c r="L1935" i="1"/>
  <c r="J1935" i="1"/>
  <c r="J2191" i="1"/>
  <c r="K2191" i="1"/>
  <c r="L2191" i="1"/>
  <c r="J2447" i="1"/>
  <c r="K2447" i="1"/>
  <c r="L2447" i="1"/>
  <c r="J2703" i="1"/>
  <c r="K2703" i="1"/>
  <c r="L2703" i="1"/>
  <c r="J2959" i="1"/>
  <c r="K2959" i="1"/>
  <c r="L2959" i="1"/>
  <c r="J3215" i="1"/>
  <c r="K3215" i="1"/>
  <c r="L3215" i="1"/>
  <c r="J3471" i="1"/>
  <c r="K3471" i="1"/>
  <c r="L3471" i="1"/>
  <c r="J3727" i="1"/>
  <c r="K3727" i="1"/>
  <c r="L3727" i="1"/>
  <c r="L3983" i="1"/>
  <c r="J3983" i="1"/>
  <c r="K3983" i="1"/>
  <c r="J848" i="1"/>
  <c r="K848" i="1"/>
  <c r="L848" i="1"/>
  <c r="K1104" i="1"/>
  <c r="L1104" i="1"/>
  <c r="J1104" i="1"/>
  <c r="K1360" i="1"/>
  <c r="J1360" i="1"/>
  <c r="L1360" i="1"/>
  <c r="J1616" i="1"/>
  <c r="K1616" i="1"/>
  <c r="L1616" i="1"/>
  <c r="J1872" i="1"/>
  <c r="K1872" i="1"/>
  <c r="L1872" i="1"/>
  <c r="J2128" i="1"/>
  <c r="K2128" i="1"/>
  <c r="L2128" i="1"/>
  <c r="J2384" i="1"/>
  <c r="K2384" i="1"/>
  <c r="L2384" i="1"/>
  <c r="J2640" i="1"/>
  <c r="K2640" i="1"/>
  <c r="L2640" i="1"/>
  <c r="J2896" i="1"/>
  <c r="K2896" i="1"/>
  <c r="L2896" i="1"/>
  <c r="J3152" i="1"/>
  <c r="K3152" i="1"/>
  <c r="L3152" i="1"/>
  <c r="J3408" i="1"/>
  <c r="K3408" i="1"/>
  <c r="L3408" i="1"/>
  <c r="J3664" i="1"/>
  <c r="K3664" i="1"/>
  <c r="L3664" i="1"/>
  <c r="J3920" i="1"/>
  <c r="K3920" i="1"/>
  <c r="L3920" i="1"/>
  <c r="J225" i="1"/>
  <c r="K225" i="1"/>
  <c r="L225" i="1"/>
  <c r="J481" i="1"/>
  <c r="K481" i="1"/>
  <c r="L481" i="1"/>
  <c r="K737" i="1"/>
  <c r="L737" i="1"/>
  <c r="J737" i="1"/>
  <c r="J993" i="1"/>
  <c r="K993" i="1"/>
  <c r="L993" i="1"/>
  <c r="J1249" i="1"/>
  <c r="K1249" i="1"/>
  <c r="L1249" i="1"/>
  <c r="J1505" i="1"/>
  <c r="K1505" i="1"/>
  <c r="L1505" i="1"/>
  <c r="J1761" i="1"/>
  <c r="K1761" i="1"/>
  <c r="L1761" i="1"/>
  <c r="J2017" i="1"/>
  <c r="K2017" i="1"/>
  <c r="L2017" i="1"/>
  <c r="J2273" i="1"/>
  <c r="K2273" i="1"/>
  <c r="L2273" i="1"/>
  <c r="L2529" i="1"/>
  <c r="J2529" i="1"/>
  <c r="K2529" i="1"/>
  <c r="J2785" i="1"/>
  <c r="K2785" i="1"/>
  <c r="L2785" i="1"/>
  <c r="J338" i="1"/>
  <c r="K338" i="1"/>
  <c r="L338" i="1"/>
  <c r="J594" i="1"/>
  <c r="K594" i="1"/>
  <c r="L594" i="1"/>
  <c r="J850" i="1"/>
  <c r="K850" i="1"/>
  <c r="L850" i="1"/>
  <c r="J1106" i="1"/>
  <c r="K1106" i="1"/>
  <c r="L1106" i="1"/>
  <c r="J1362" i="1"/>
  <c r="K1362" i="1"/>
  <c r="L1362" i="1"/>
  <c r="J1618" i="1"/>
  <c r="K1618" i="1"/>
  <c r="L1618" i="1"/>
  <c r="J1874" i="1"/>
  <c r="K1874" i="1"/>
  <c r="L1874" i="1"/>
  <c r="K2130" i="1"/>
  <c r="L2130" i="1"/>
  <c r="J2130" i="1"/>
  <c r="K2386" i="1"/>
  <c r="L2386" i="1"/>
  <c r="J2386" i="1"/>
  <c r="J2642" i="1"/>
  <c r="K2642" i="1"/>
  <c r="L2642" i="1"/>
  <c r="J2898" i="1"/>
  <c r="K2898" i="1"/>
  <c r="L2898" i="1"/>
  <c r="J355" i="1"/>
  <c r="K355" i="1"/>
  <c r="L355" i="1"/>
  <c r="J611" i="1"/>
  <c r="K611" i="1"/>
  <c r="L611" i="1"/>
  <c r="J867" i="1"/>
  <c r="L867" i="1"/>
  <c r="K867" i="1"/>
  <c r="J1123" i="1"/>
  <c r="K1123" i="1"/>
  <c r="L1123" i="1"/>
  <c r="J1379" i="1"/>
  <c r="K1379" i="1"/>
  <c r="L1379" i="1"/>
  <c r="J1635" i="1"/>
  <c r="K1635" i="1"/>
  <c r="L1635" i="1"/>
  <c r="J1891" i="1"/>
  <c r="K1891" i="1"/>
  <c r="L1891" i="1"/>
  <c r="J2147" i="1"/>
  <c r="K2147" i="1"/>
  <c r="L2147" i="1"/>
  <c r="J2403" i="1"/>
  <c r="K2403" i="1"/>
  <c r="L2403" i="1"/>
  <c r="J2659" i="1"/>
  <c r="K2659" i="1"/>
  <c r="L2659" i="1"/>
  <c r="J148" i="1"/>
  <c r="L148" i="1"/>
  <c r="K148" i="1"/>
  <c r="J404" i="1"/>
  <c r="K404" i="1"/>
  <c r="L404" i="1"/>
  <c r="J660" i="1"/>
  <c r="K660" i="1"/>
  <c r="L660" i="1"/>
  <c r="J916" i="1"/>
  <c r="K916" i="1"/>
  <c r="L916" i="1"/>
  <c r="J1172" i="1"/>
  <c r="K1172" i="1"/>
  <c r="L1172" i="1"/>
  <c r="J1428" i="1"/>
  <c r="K1428" i="1"/>
  <c r="L1428" i="1"/>
  <c r="J1684" i="1"/>
  <c r="K1684" i="1"/>
  <c r="L1684" i="1"/>
  <c r="L1940" i="1"/>
  <c r="J1940" i="1"/>
  <c r="K1940" i="1"/>
  <c r="J2196" i="1"/>
  <c r="K2196" i="1"/>
  <c r="L2196" i="1"/>
  <c r="K2452" i="1"/>
  <c r="L2452" i="1"/>
  <c r="J2452" i="1"/>
  <c r="J325" i="1"/>
  <c r="K325" i="1"/>
  <c r="L325" i="1"/>
  <c r="J581" i="1"/>
  <c r="K581" i="1"/>
  <c r="L581" i="1"/>
  <c r="K837" i="1"/>
  <c r="L837" i="1"/>
  <c r="J837" i="1"/>
  <c r="L1093" i="1"/>
  <c r="J1093" i="1"/>
  <c r="K1093" i="1"/>
  <c r="L1349" i="1"/>
  <c r="J1349" i="1"/>
  <c r="K1349" i="1"/>
  <c r="J1605" i="1"/>
  <c r="K1605" i="1"/>
  <c r="L1605" i="1"/>
  <c r="J1861" i="1"/>
  <c r="K1861" i="1"/>
  <c r="L1861" i="1"/>
  <c r="J2117" i="1"/>
  <c r="K2117" i="1"/>
  <c r="L2117" i="1"/>
  <c r="J2373" i="1"/>
  <c r="K2373" i="1"/>
  <c r="L2373" i="1"/>
  <c r="J326" i="1"/>
  <c r="K326" i="1"/>
  <c r="L326" i="1"/>
  <c r="J582" i="1"/>
  <c r="K582" i="1"/>
  <c r="L582" i="1"/>
  <c r="J838" i="1"/>
  <c r="L838" i="1"/>
  <c r="K838" i="1"/>
  <c r="J1094" i="1"/>
  <c r="K1094" i="1"/>
  <c r="L1094" i="1"/>
  <c r="K1350" i="1"/>
  <c r="J1350" i="1"/>
  <c r="L1350" i="1"/>
  <c r="K1606" i="1"/>
  <c r="L1606" i="1"/>
  <c r="J1606" i="1"/>
  <c r="J1862" i="1"/>
  <c r="K1862" i="1"/>
  <c r="L1862" i="1"/>
  <c r="J2118" i="1"/>
  <c r="K2118" i="1"/>
  <c r="L2118" i="1"/>
  <c r="J2374" i="1"/>
  <c r="K2374" i="1"/>
  <c r="L2374" i="1"/>
  <c r="K2630" i="1"/>
  <c r="L2630" i="1"/>
  <c r="J2630" i="1"/>
  <c r="J935" i="1"/>
  <c r="K935" i="1"/>
  <c r="L935" i="1"/>
  <c r="J1191" i="1"/>
  <c r="K1191" i="1"/>
  <c r="L1191" i="1"/>
  <c r="J1447" i="1"/>
  <c r="K1447" i="1"/>
  <c r="L1447" i="1"/>
  <c r="J1703" i="1"/>
  <c r="K1703" i="1"/>
  <c r="L1703" i="1"/>
  <c r="J1959" i="1"/>
  <c r="K1959" i="1"/>
  <c r="L1959" i="1"/>
  <c r="L2215" i="1"/>
  <c r="J2215" i="1"/>
  <c r="K2215" i="1"/>
  <c r="L2471" i="1"/>
  <c r="J2471" i="1"/>
  <c r="K2471" i="1"/>
  <c r="K2727" i="1"/>
  <c r="L2727" i="1"/>
  <c r="J2727" i="1"/>
  <c r="J2983" i="1"/>
  <c r="K2983" i="1"/>
  <c r="L2983" i="1"/>
  <c r="J3239" i="1"/>
  <c r="K3239" i="1"/>
  <c r="L3239" i="1"/>
  <c r="J3495" i="1"/>
  <c r="K3495" i="1"/>
  <c r="L3495" i="1"/>
  <c r="J250" i="1"/>
  <c r="K250" i="1"/>
  <c r="L250" i="1"/>
  <c r="J631" i="1"/>
  <c r="K631" i="1"/>
  <c r="L631" i="1"/>
  <c r="L30" i="1"/>
  <c r="J30" i="1"/>
  <c r="K30" i="1"/>
  <c r="J40" i="1"/>
  <c r="K40" i="1"/>
  <c r="L40" i="1"/>
  <c r="J495" i="1"/>
  <c r="K495" i="1"/>
  <c r="L495" i="1"/>
  <c r="J23" i="1"/>
  <c r="K23" i="1"/>
  <c r="L23" i="1"/>
  <c r="J535" i="1"/>
  <c r="K535" i="1"/>
  <c r="L535" i="1"/>
  <c r="J328" i="1"/>
  <c r="K328" i="1"/>
  <c r="L328" i="1"/>
  <c r="K121" i="1"/>
  <c r="J121" i="1"/>
  <c r="L121" i="1"/>
  <c r="J442" i="1"/>
  <c r="K442" i="1"/>
  <c r="L442" i="1"/>
  <c r="J92" i="1"/>
  <c r="K92" i="1"/>
  <c r="L92" i="1"/>
  <c r="J39" i="1"/>
  <c r="K39" i="1"/>
  <c r="L39" i="1"/>
  <c r="J295" i="1"/>
  <c r="K295" i="1"/>
  <c r="L295" i="1"/>
  <c r="J551" i="1"/>
  <c r="K551" i="1"/>
  <c r="L551" i="1"/>
  <c r="J88" i="1"/>
  <c r="K88" i="1"/>
  <c r="L88" i="1"/>
  <c r="J344" i="1"/>
  <c r="K344" i="1"/>
  <c r="L344" i="1"/>
  <c r="K600" i="1"/>
  <c r="J600" i="1"/>
  <c r="L600" i="1"/>
  <c r="K137" i="1"/>
  <c r="L137" i="1"/>
  <c r="J137" i="1"/>
  <c r="J202" i="1"/>
  <c r="K202" i="1"/>
  <c r="L202" i="1"/>
  <c r="J458" i="1"/>
  <c r="K458" i="1"/>
  <c r="L458" i="1"/>
  <c r="J714" i="1"/>
  <c r="K714" i="1"/>
  <c r="L714" i="1"/>
  <c r="J108" i="1"/>
  <c r="K108" i="1"/>
  <c r="L108" i="1"/>
  <c r="L190" i="1"/>
  <c r="J190" i="1"/>
  <c r="K190" i="1"/>
  <c r="J446" i="1"/>
  <c r="K446" i="1"/>
  <c r="L446" i="1"/>
  <c r="K31" i="1"/>
  <c r="L31" i="1"/>
  <c r="J31" i="1"/>
  <c r="J287" i="1"/>
  <c r="K287" i="1"/>
  <c r="L287" i="1"/>
  <c r="J543" i="1"/>
  <c r="K543" i="1"/>
  <c r="L543" i="1"/>
  <c r="L128" i="1"/>
  <c r="J128" i="1"/>
  <c r="K128" i="1"/>
  <c r="L384" i="1"/>
  <c r="J384" i="1"/>
  <c r="K384" i="1"/>
  <c r="J640" i="1"/>
  <c r="K640" i="1"/>
  <c r="L640" i="1"/>
  <c r="J37" i="1"/>
  <c r="L37" i="1"/>
  <c r="K37" i="1"/>
  <c r="J927" i="1"/>
  <c r="K927" i="1"/>
  <c r="L927" i="1"/>
  <c r="J1183" i="1"/>
  <c r="K1183" i="1"/>
  <c r="L1183" i="1"/>
  <c r="J1439" i="1"/>
  <c r="K1439" i="1"/>
  <c r="L1439" i="1"/>
  <c r="J1695" i="1"/>
  <c r="K1695" i="1"/>
  <c r="L1695" i="1"/>
  <c r="K1951" i="1"/>
  <c r="L1951" i="1"/>
  <c r="J1951" i="1"/>
  <c r="J2207" i="1"/>
  <c r="K2207" i="1"/>
  <c r="L2207" i="1"/>
  <c r="J2463" i="1"/>
  <c r="K2463" i="1"/>
  <c r="L2463" i="1"/>
  <c r="J2719" i="1"/>
  <c r="K2719" i="1"/>
  <c r="L2719" i="1"/>
  <c r="J2975" i="1"/>
  <c r="K2975" i="1"/>
  <c r="L2975" i="1"/>
  <c r="J3231" i="1"/>
  <c r="K3231" i="1"/>
  <c r="L3231" i="1"/>
  <c r="J3487" i="1"/>
  <c r="K3487" i="1"/>
  <c r="L3487" i="1"/>
  <c r="J3743" i="1"/>
  <c r="K3743" i="1"/>
  <c r="L3743" i="1"/>
  <c r="J3999" i="1"/>
  <c r="K3999" i="1"/>
  <c r="L3999" i="1"/>
  <c r="J864" i="1"/>
  <c r="K864" i="1"/>
  <c r="L864" i="1"/>
  <c r="K1120" i="1"/>
  <c r="L1120" i="1"/>
  <c r="J1120" i="1"/>
  <c r="K1376" i="1"/>
  <c r="L1376" i="1"/>
  <c r="J1376" i="1"/>
  <c r="J1632" i="1"/>
  <c r="K1632" i="1"/>
  <c r="L1632" i="1"/>
  <c r="J1888" i="1"/>
  <c r="K1888" i="1"/>
  <c r="L1888" i="1"/>
  <c r="J2144" i="1"/>
  <c r="K2144" i="1"/>
  <c r="L2144" i="1"/>
  <c r="J2400" i="1"/>
  <c r="K2400" i="1"/>
  <c r="L2400" i="1"/>
  <c r="J2656" i="1"/>
  <c r="K2656" i="1"/>
  <c r="L2656" i="1"/>
  <c r="J2912" i="1"/>
  <c r="K2912" i="1"/>
  <c r="L2912" i="1"/>
  <c r="J3168" i="1"/>
  <c r="K3168" i="1"/>
  <c r="L3168" i="1"/>
  <c r="J3424" i="1"/>
  <c r="K3424" i="1"/>
  <c r="L3424" i="1"/>
  <c r="J3680" i="1"/>
  <c r="K3680" i="1"/>
  <c r="L3680" i="1"/>
  <c r="J3936" i="1"/>
  <c r="K3936" i="1"/>
  <c r="L3936" i="1"/>
  <c r="J241" i="1"/>
  <c r="K241" i="1"/>
  <c r="L241" i="1"/>
  <c r="J497" i="1"/>
  <c r="K497" i="1"/>
  <c r="L497" i="1"/>
  <c r="K753" i="1"/>
  <c r="L753" i="1"/>
  <c r="J753" i="1"/>
  <c r="J1009" i="1"/>
  <c r="K1009" i="1"/>
  <c r="L1009" i="1"/>
  <c r="J1265" i="1"/>
  <c r="L1265" i="1"/>
  <c r="K1265" i="1"/>
  <c r="J1521" i="1"/>
  <c r="K1521" i="1"/>
  <c r="L1521" i="1"/>
  <c r="J1777" i="1"/>
  <c r="K1777" i="1"/>
  <c r="L1777" i="1"/>
  <c r="J2033" i="1"/>
  <c r="L2033" i="1"/>
  <c r="K2033" i="1"/>
  <c r="J2289" i="1"/>
  <c r="K2289" i="1"/>
  <c r="L2289" i="1"/>
  <c r="J2545" i="1"/>
  <c r="K2545" i="1"/>
  <c r="L2545" i="1"/>
  <c r="L98" i="1"/>
  <c r="J98" i="1"/>
  <c r="K98" i="1"/>
  <c r="J354" i="1"/>
  <c r="K354" i="1"/>
  <c r="L354" i="1"/>
  <c r="J610" i="1"/>
  <c r="K610" i="1"/>
  <c r="L610" i="1"/>
  <c r="J866" i="1"/>
  <c r="K866" i="1"/>
  <c r="L866" i="1"/>
  <c r="J1122" i="1"/>
  <c r="K1122" i="1"/>
  <c r="L1122" i="1"/>
  <c r="J1378" i="1"/>
  <c r="K1378" i="1"/>
  <c r="L1378" i="1"/>
  <c r="J1634" i="1"/>
  <c r="K1634" i="1"/>
  <c r="L1634" i="1"/>
  <c r="J1890" i="1"/>
  <c r="K1890" i="1"/>
  <c r="L1890" i="1"/>
  <c r="K2146" i="1"/>
  <c r="L2146" i="1"/>
  <c r="J2146" i="1"/>
  <c r="K2402" i="1"/>
  <c r="L2402" i="1"/>
  <c r="J2402" i="1"/>
  <c r="J2658" i="1"/>
  <c r="K2658" i="1"/>
  <c r="L2658" i="1"/>
  <c r="J2914" i="1"/>
  <c r="K2914" i="1"/>
  <c r="L2914" i="1"/>
  <c r="J371" i="1"/>
  <c r="K371" i="1"/>
  <c r="L371" i="1"/>
  <c r="J627" i="1"/>
  <c r="K627" i="1"/>
  <c r="L627" i="1"/>
  <c r="J883" i="1"/>
  <c r="L883" i="1"/>
  <c r="K883" i="1"/>
  <c r="J1139" i="1"/>
  <c r="K1139" i="1"/>
  <c r="L1139" i="1"/>
  <c r="J1395" i="1"/>
  <c r="K1395" i="1"/>
  <c r="L1395" i="1"/>
  <c r="J1651" i="1"/>
  <c r="K1651" i="1"/>
  <c r="L1651" i="1"/>
  <c r="J1907" i="1"/>
  <c r="K1907" i="1"/>
  <c r="L1907" i="1"/>
  <c r="J2163" i="1"/>
  <c r="K2163" i="1"/>
  <c r="L2163" i="1"/>
  <c r="J2419" i="1"/>
  <c r="K2419" i="1"/>
  <c r="L2419" i="1"/>
  <c r="J2675" i="1"/>
  <c r="K2675" i="1"/>
  <c r="L2675" i="1"/>
  <c r="J164" i="1"/>
  <c r="L164" i="1"/>
  <c r="K164" i="1"/>
  <c r="J420" i="1"/>
  <c r="K420" i="1"/>
  <c r="L420" i="1"/>
  <c r="J676" i="1"/>
  <c r="K676" i="1"/>
  <c r="L676" i="1"/>
  <c r="J932" i="1"/>
  <c r="K932" i="1"/>
  <c r="L932" i="1"/>
  <c r="J1188" i="1"/>
  <c r="K1188" i="1"/>
  <c r="L1188" i="1"/>
  <c r="J1444" i="1"/>
  <c r="K1444" i="1"/>
  <c r="L1444" i="1"/>
  <c r="K1700" i="1"/>
  <c r="L1700" i="1"/>
  <c r="J1700" i="1"/>
  <c r="L1956" i="1"/>
  <c r="J1956" i="1"/>
  <c r="K1956" i="1"/>
  <c r="J2212" i="1"/>
  <c r="K2212" i="1"/>
  <c r="L2212" i="1"/>
  <c r="J2468" i="1"/>
  <c r="K2468" i="1"/>
  <c r="L2468" i="1"/>
  <c r="J85" i="1"/>
  <c r="L85" i="1"/>
  <c r="K85" i="1"/>
  <c r="J341" i="1"/>
  <c r="K341" i="1"/>
  <c r="L341" i="1"/>
  <c r="K597" i="1"/>
  <c r="L597" i="1"/>
  <c r="J597" i="1"/>
  <c r="K853" i="1"/>
  <c r="L853" i="1"/>
  <c r="J853" i="1"/>
  <c r="L1109" i="1"/>
  <c r="J1109" i="1"/>
  <c r="K1109" i="1"/>
  <c r="L1365" i="1"/>
  <c r="J1365" i="1"/>
  <c r="K1365" i="1"/>
  <c r="K1621" i="1"/>
  <c r="L1621" i="1"/>
  <c r="J1621" i="1"/>
  <c r="J1877" i="1"/>
  <c r="K1877" i="1"/>
  <c r="L1877" i="1"/>
  <c r="J2133" i="1"/>
  <c r="K2133" i="1"/>
  <c r="L2133" i="1"/>
  <c r="J2389" i="1"/>
  <c r="K2389" i="1"/>
  <c r="L2389" i="1"/>
  <c r="J86" i="1"/>
  <c r="K86" i="1"/>
  <c r="L86" i="1"/>
  <c r="J342" i="1"/>
  <c r="K342" i="1"/>
  <c r="L342" i="1"/>
  <c r="J598" i="1"/>
  <c r="K598" i="1"/>
  <c r="L598" i="1"/>
  <c r="J854" i="1"/>
  <c r="L854" i="1"/>
  <c r="K854" i="1"/>
  <c r="J1110" i="1"/>
  <c r="K1110" i="1"/>
  <c r="L1110" i="1"/>
  <c r="K1366" i="1"/>
  <c r="J1366" i="1"/>
  <c r="L1366" i="1"/>
  <c r="K1622" i="1"/>
  <c r="L1622" i="1"/>
  <c r="J1622" i="1"/>
  <c r="J1878" i="1"/>
  <c r="K1878" i="1"/>
  <c r="L1878" i="1"/>
  <c r="J2134" i="1"/>
  <c r="K2134" i="1"/>
  <c r="L2134" i="1"/>
  <c r="J2390" i="1"/>
  <c r="K2390" i="1"/>
  <c r="L2390" i="1"/>
  <c r="K2646" i="1"/>
  <c r="L2646" i="1"/>
  <c r="J2646" i="1"/>
  <c r="K79" i="1"/>
  <c r="L79" i="1"/>
  <c r="J79" i="1"/>
  <c r="J391" i="1"/>
  <c r="K391" i="1"/>
  <c r="L391" i="1"/>
  <c r="J280" i="1"/>
  <c r="K280" i="1"/>
  <c r="L280" i="1"/>
  <c r="J247" i="1"/>
  <c r="K247" i="1"/>
  <c r="L247" i="1"/>
  <c r="J410" i="1"/>
  <c r="K410" i="1"/>
  <c r="L410" i="1"/>
  <c r="J398" i="1"/>
  <c r="K398" i="1"/>
  <c r="L398" i="1"/>
  <c r="K80" i="1"/>
  <c r="L80" i="1"/>
  <c r="J80" i="1"/>
  <c r="J55" i="1"/>
  <c r="K55" i="1"/>
  <c r="L55" i="1"/>
  <c r="J311" i="1"/>
  <c r="K311" i="1"/>
  <c r="L311" i="1"/>
  <c r="J567" i="1"/>
  <c r="K567" i="1"/>
  <c r="L567" i="1"/>
  <c r="J104" i="1"/>
  <c r="K104" i="1"/>
  <c r="L104" i="1"/>
  <c r="L360" i="1"/>
  <c r="J360" i="1"/>
  <c r="K360" i="1"/>
  <c r="K616" i="1"/>
  <c r="L616" i="1"/>
  <c r="J616" i="1"/>
  <c r="K153" i="1"/>
  <c r="J153" i="1"/>
  <c r="L153" i="1"/>
  <c r="J218" i="1"/>
  <c r="K218" i="1"/>
  <c r="L218" i="1"/>
  <c r="J474" i="1"/>
  <c r="L474" i="1"/>
  <c r="K474" i="1"/>
  <c r="J11" i="1"/>
  <c r="K11" i="1"/>
  <c r="L11" i="1"/>
  <c r="J124" i="1"/>
  <c r="K124" i="1"/>
  <c r="L124" i="1"/>
  <c r="L206" i="1"/>
  <c r="J206" i="1"/>
  <c r="K206" i="1"/>
  <c r="J462" i="1"/>
  <c r="K462" i="1"/>
  <c r="L462" i="1"/>
  <c r="K47" i="1"/>
  <c r="L47" i="1"/>
  <c r="J47" i="1"/>
  <c r="K303" i="1"/>
  <c r="L303" i="1"/>
  <c r="J303" i="1"/>
  <c r="J559" i="1"/>
  <c r="K559" i="1"/>
  <c r="L559" i="1"/>
  <c r="L144" i="1"/>
  <c r="J144" i="1"/>
  <c r="K144" i="1"/>
  <c r="L400" i="1"/>
  <c r="J400" i="1"/>
  <c r="K400" i="1"/>
  <c r="J656" i="1"/>
  <c r="K656" i="1"/>
  <c r="L656" i="1"/>
  <c r="J83" i="1"/>
  <c r="K83" i="1"/>
  <c r="L83" i="1"/>
  <c r="J687" i="1"/>
  <c r="K687" i="1"/>
  <c r="L687" i="1"/>
  <c r="J943" i="1"/>
  <c r="K943" i="1"/>
  <c r="L943" i="1"/>
  <c r="J1199" i="1"/>
  <c r="K1199" i="1"/>
  <c r="L1199" i="1"/>
  <c r="J1455" i="1"/>
  <c r="K1455" i="1"/>
  <c r="L1455" i="1"/>
  <c r="K1711" i="1"/>
  <c r="L1711" i="1"/>
  <c r="J1711" i="1"/>
  <c r="K1967" i="1"/>
  <c r="L1967" i="1"/>
  <c r="J1967" i="1"/>
  <c r="J2223" i="1"/>
  <c r="K2223" i="1"/>
  <c r="L2223" i="1"/>
  <c r="J2479" i="1"/>
  <c r="K2479" i="1"/>
  <c r="L2479" i="1"/>
  <c r="J2735" i="1"/>
  <c r="K2735" i="1"/>
  <c r="L2735" i="1"/>
  <c r="J2991" i="1"/>
  <c r="K2991" i="1"/>
  <c r="L2991" i="1"/>
  <c r="J3247" i="1"/>
  <c r="L3247" i="1"/>
  <c r="K3247" i="1"/>
  <c r="J3503" i="1"/>
  <c r="K3503" i="1"/>
  <c r="L3503" i="1"/>
  <c r="J3759" i="1"/>
  <c r="K3759" i="1"/>
  <c r="L3759" i="1"/>
  <c r="J4015" i="1"/>
  <c r="K4015" i="1"/>
  <c r="L4015" i="1"/>
  <c r="J880" i="1"/>
  <c r="K880" i="1"/>
  <c r="L880" i="1"/>
  <c r="K1136" i="1"/>
  <c r="L1136" i="1"/>
  <c r="J1136" i="1"/>
  <c r="K1392" i="1"/>
  <c r="J1392" i="1"/>
  <c r="L1392" i="1"/>
  <c r="J1648" i="1"/>
  <c r="K1648" i="1"/>
  <c r="L1648" i="1"/>
  <c r="J1904" i="1"/>
  <c r="K1904" i="1"/>
  <c r="L1904" i="1"/>
  <c r="J2160" i="1"/>
  <c r="K2160" i="1"/>
  <c r="L2160" i="1"/>
  <c r="J2416" i="1"/>
  <c r="K2416" i="1"/>
  <c r="L2416" i="1"/>
  <c r="J2672" i="1"/>
  <c r="K2672" i="1"/>
  <c r="L2672" i="1"/>
  <c r="J2928" i="1"/>
  <c r="L2928" i="1"/>
  <c r="K2928" i="1"/>
  <c r="J3184" i="1"/>
  <c r="K3184" i="1"/>
  <c r="L3184" i="1"/>
  <c r="J3440" i="1"/>
  <c r="K3440" i="1"/>
  <c r="L3440" i="1"/>
  <c r="J3696" i="1"/>
  <c r="K3696" i="1"/>
  <c r="L3696" i="1"/>
  <c r="J3952" i="1"/>
  <c r="K3952" i="1"/>
  <c r="L3952" i="1"/>
  <c r="J257" i="1"/>
  <c r="K257" i="1"/>
  <c r="L257" i="1"/>
  <c r="J513" i="1"/>
  <c r="K513" i="1"/>
  <c r="L513" i="1"/>
  <c r="K769" i="1"/>
  <c r="L769" i="1"/>
  <c r="J769" i="1"/>
  <c r="L1025" i="1"/>
  <c r="J1025" i="1"/>
  <c r="K1025" i="1"/>
  <c r="J1281" i="1"/>
  <c r="K1281" i="1"/>
  <c r="L1281" i="1"/>
  <c r="J1537" i="1"/>
  <c r="K1537" i="1"/>
  <c r="L1537" i="1"/>
  <c r="J1793" i="1"/>
  <c r="K1793" i="1"/>
  <c r="L1793" i="1"/>
  <c r="J2049" i="1"/>
  <c r="K2049" i="1"/>
  <c r="L2049" i="1"/>
  <c r="J2305" i="1"/>
  <c r="K2305" i="1"/>
  <c r="L2305" i="1"/>
  <c r="J2561" i="1"/>
  <c r="K2561" i="1"/>
  <c r="L2561" i="1"/>
  <c r="J114" i="1"/>
  <c r="K114" i="1"/>
  <c r="L114" i="1"/>
  <c r="J370" i="1"/>
  <c r="K370" i="1"/>
  <c r="L370" i="1"/>
  <c r="J626" i="1"/>
  <c r="K626" i="1"/>
  <c r="L626" i="1"/>
  <c r="J882" i="1"/>
  <c r="K882" i="1"/>
  <c r="L882" i="1"/>
  <c r="J1138" i="1"/>
  <c r="K1138" i="1"/>
  <c r="L1138" i="1"/>
  <c r="J1394" i="1"/>
  <c r="K1394" i="1"/>
  <c r="L1394" i="1"/>
  <c r="J1650" i="1"/>
  <c r="K1650" i="1"/>
  <c r="L1650" i="1"/>
  <c r="J1906" i="1"/>
  <c r="K1906" i="1"/>
  <c r="L1906" i="1"/>
  <c r="K2162" i="1"/>
  <c r="L2162" i="1"/>
  <c r="J2162" i="1"/>
  <c r="K2418" i="1"/>
  <c r="L2418" i="1"/>
  <c r="J2418" i="1"/>
  <c r="J2674" i="1"/>
  <c r="K2674" i="1"/>
  <c r="L2674" i="1"/>
  <c r="J2930" i="1"/>
  <c r="K2930" i="1"/>
  <c r="L2930" i="1"/>
  <c r="J387" i="1"/>
  <c r="K387" i="1"/>
  <c r="L387" i="1"/>
  <c r="J643" i="1"/>
  <c r="K643" i="1"/>
  <c r="L643" i="1"/>
  <c r="J899" i="1"/>
  <c r="L899" i="1"/>
  <c r="K899" i="1"/>
  <c r="J1155" i="1"/>
  <c r="K1155" i="1"/>
  <c r="L1155" i="1"/>
  <c r="J1411" i="1"/>
  <c r="K1411" i="1"/>
  <c r="L1411" i="1"/>
  <c r="L1667" i="1"/>
  <c r="J1667" i="1"/>
  <c r="K1667" i="1"/>
  <c r="J1923" i="1"/>
  <c r="K1923" i="1"/>
  <c r="L1923" i="1"/>
  <c r="J2179" i="1"/>
  <c r="K2179" i="1"/>
  <c r="L2179" i="1"/>
  <c r="J2435" i="1"/>
  <c r="K2435" i="1"/>
  <c r="L2435" i="1"/>
  <c r="J2691" i="1"/>
  <c r="K2691" i="1"/>
  <c r="L2691" i="1"/>
  <c r="J180" i="1"/>
  <c r="L180" i="1"/>
  <c r="K180" i="1"/>
  <c r="J436" i="1"/>
  <c r="K436" i="1"/>
  <c r="L436" i="1"/>
  <c r="J692" i="1"/>
  <c r="K692" i="1"/>
  <c r="L692" i="1"/>
  <c r="J948" i="1"/>
  <c r="K948" i="1"/>
  <c r="L948" i="1"/>
  <c r="J1204" i="1"/>
  <c r="K1204" i="1"/>
  <c r="L1204" i="1"/>
  <c r="J1460" i="1"/>
  <c r="K1460" i="1"/>
  <c r="L1460" i="1"/>
  <c r="L1716" i="1"/>
  <c r="J1716" i="1"/>
  <c r="K1716" i="1"/>
  <c r="L1972" i="1"/>
  <c r="J1972" i="1"/>
  <c r="K1972" i="1"/>
  <c r="J2228" i="1"/>
  <c r="K2228" i="1"/>
  <c r="L2228" i="1"/>
  <c r="K2484" i="1"/>
  <c r="L2484" i="1"/>
  <c r="J2484" i="1"/>
  <c r="J101" i="1"/>
  <c r="L101" i="1"/>
  <c r="K101" i="1"/>
  <c r="J357" i="1"/>
  <c r="K357" i="1"/>
  <c r="L357" i="1"/>
  <c r="J613" i="1"/>
  <c r="K613" i="1"/>
  <c r="L613" i="1"/>
  <c r="K869" i="1"/>
  <c r="L869" i="1"/>
  <c r="J869" i="1"/>
  <c r="L1125" i="1"/>
  <c r="J1125" i="1"/>
  <c r="K1125" i="1"/>
  <c r="L1381" i="1"/>
  <c r="J1381" i="1"/>
  <c r="K1381" i="1"/>
  <c r="J1637" i="1"/>
  <c r="K1637" i="1"/>
  <c r="L1637" i="1"/>
  <c r="J1893" i="1"/>
  <c r="K1893" i="1"/>
  <c r="L1893" i="1"/>
  <c r="J2149" i="1"/>
  <c r="K2149" i="1"/>
  <c r="L2149" i="1"/>
  <c r="J2405" i="1"/>
  <c r="K2405" i="1"/>
  <c r="L2405" i="1"/>
  <c r="J102" i="1"/>
  <c r="K102" i="1"/>
  <c r="L102" i="1"/>
  <c r="J358" i="1"/>
  <c r="K358" i="1"/>
  <c r="L358" i="1"/>
  <c r="J614" i="1"/>
  <c r="L614" i="1"/>
  <c r="K614" i="1"/>
  <c r="L870" i="1"/>
  <c r="J870" i="1"/>
  <c r="K870" i="1"/>
  <c r="J1126" i="1"/>
  <c r="K1126" i="1"/>
  <c r="L1126" i="1"/>
  <c r="K1382" i="1"/>
  <c r="J1382" i="1"/>
  <c r="L1382" i="1"/>
  <c r="K1638" i="1"/>
  <c r="L1638" i="1"/>
  <c r="J1638" i="1"/>
  <c r="J1894" i="1"/>
  <c r="K1894" i="1"/>
  <c r="L1894" i="1"/>
  <c r="J2150" i="1"/>
  <c r="K2150" i="1"/>
  <c r="L2150" i="1"/>
  <c r="J2406" i="1"/>
  <c r="K2406" i="1"/>
  <c r="L2406" i="1"/>
  <c r="K2662" i="1"/>
  <c r="L2662" i="1"/>
  <c r="J2662" i="1"/>
  <c r="J967" i="1"/>
  <c r="K967" i="1"/>
  <c r="L967" i="1"/>
  <c r="J1223" i="1"/>
  <c r="K1223" i="1"/>
  <c r="L1223" i="1"/>
  <c r="J1479" i="1"/>
  <c r="K1479" i="1"/>
  <c r="L1479" i="1"/>
  <c r="J1735" i="1"/>
  <c r="K1735" i="1"/>
  <c r="L1735" i="1"/>
  <c r="J1991" i="1"/>
  <c r="K1991" i="1"/>
  <c r="L1991" i="1"/>
  <c r="L2247" i="1"/>
  <c r="J2247" i="1"/>
  <c r="K2247" i="1"/>
  <c r="K648" i="1"/>
  <c r="L648" i="1"/>
  <c r="J648" i="1"/>
  <c r="J115" i="1"/>
  <c r="K115" i="1"/>
  <c r="L115" i="1"/>
  <c r="K696" i="1"/>
  <c r="L696" i="1"/>
  <c r="J696" i="1"/>
  <c r="J24" i="1"/>
  <c r="K24" i="1"/>
  <c r="L24" i="1"/>
  <c r="J650" i="1"/>
  <c r="K650" i="1"/>
  <c r="L650" i="1"/>
  <c r="K89" i="1"/>
  <c r="J89" i="1"/>
  <c r="L89" i="1"/>
  <c r="J327" i="1"/>
  <c r="K327" i="1"/>
  <c r="L327" i="1"/>
  <c r="J583" i="1"/>
  <c r="K583" i="1"/>
  <c r="L583" i="1"/>
  <c r="J120" i="1"/>
  <c r="K120" i="1"/>
  <c r="L120" i="1"/>
  <c r="J376" i="1"/>
  <c r="K376" i="1"/>
  <c r="L376" i="1"/>
  <c r="K632" i="1"/>
  <c r="L632" i="1"/>
  <c r="J632" i="1"/>
  <c r="K169" i="1"/>
  <c r="J169" i="1"/>
  <c r="L169" i="1"/>
  <c r="J234" i="1"/>
  <c r="K234" i="1"/>
  <c r="L234" i="1"/>
  <c r="J490" i="1"/>
  <c r="L490" i="1"/>
  <c r="K490" i="1"/>
  <c r="J27" i="1"/>
  <c r="K27" i="1"/>
  <c r="L27" i="1"/>
  <c r="K13" i="1"/>
  <c r="L13" i="1"/>
  <c r="J13" i="1"/>
  <c r="L222" i="1"/>
  <c r="J222" i="1"/>
  <c r="K222" i="1"/>
  <c r="J478" i="1"/>
  <c r="K478" i="1"/>
  <c r="L478" i="1"/>
  <c r="J319" i="1"/>
  <c r="K319" i="1"/>
  <c r="L319" i="1"/>
  <c r="J575" i="1"/>
  <c r="K575" i="1"/>
  <c r="L575" i="1"/>
  <c r="L160" i="1"/>
  <c r="J160" i="1"/>
  <c r="K160" i="1"/>
  <c r="K416" i="1"/>
  <c r="L416" i="1"/>
  <c r="J416" i="1"/>
  <c r="J672" i="1"/>
  <c r="K672" i="1"/>
  <c r="L672" i="1"/>
  <c r="J99" i="1"/>
  <c r="K99" i="1"/>
  <c r="L99" i="1"/>
  <c r="J703" i="1"/>
  <c r="K703" i="1"/>
  <c r="L703" i="1"/>
  <c r="J959" i="1"/>
  <c r="K959" i="1"/>
  <c r="L959" i="1"/>
  <c r="J1215" i="1"/>
  <c r="K1215" i="1"/>
  <c r="L1215" i="1"/>
  <c r="J1471" i="1"/>
  <c r="K1471" i="1"/>
  <c r="L1471" i="1"/>
  <c r="K1727" i="1"/>
  <c r="L1727" i="1"/>
  <c r="J1727" i="1"/>
  <c r="K1983" i="1"/>
  <c r="J1983" i="1"/>
  <c r="L1983" i="1"/>
  <c r="J2239" i="1"/>
  <c r="K2239" i="1"/>
  <c r="L2239" i="1"/>
  <c r="L2495" i="1"/>
  <c r="J2495" i="1"/>
  <c r="K2495" i="1"/>
  <c r="J2751" i="1"/>
  <c r="K2751" i="1"/>
  <c r="L2751" i="1"/>
  <c r="J3007" i="1"/>
  <c r="K3007" i="1"/>
  <c r="L3007" i="1"/>
  <c r="J3263" i="1"/>
  <c r="L3263" i="1"/>
  <c r="K3263" i="1"/>
  <c r="J3519" i="1"/>
  <c r="K3519" i="1"/>
  <c r="L3519" i="1"/>
  <c r="J3775" i="1"/>
  <c r="K3775" i="1"/>
  <c r="L3775" i="1"/>
  <c r="K4031" i="1"/>
  <c r="L4031" i="1"/>
  <c r="J4031" i="1"/>
  <c r="J896" i="1"/>
  <c r="K896" i="1"/>
  <c r="L896" i="1"/>
  <c r="K1152" i="1"/>
  <c r="L1152" i="1"/>
  <c r="J1152" i="1"/>
  <c r="K1408" i="1"/>
  <c r="J1408" i="1"/>
  <c r="L1408" i="1"/>
  <c r="J1664" i="1"/>
  <c r="K1664" i="1"/>
  <c r="L1664" i="1"/>
  <c r="J1920" i="1"/>
  <c r="K1920" i="1"/>
  <c r="L1920" i="1"/>
  <c r="J2176" i="1"/>
  <c r="K2176" i="1"/>
  <c r="L2176" i="1"/>
  <c r="J2432" i="1"/>
  <c r="K2432" i="1"/>
  <c r="L2432" i="1"/>
  <c r="J2688" i="1"/>
  <c r="K2688" i="1"/>
  <c r="L2688" i="1"/>
  <c r="J2944" i="1"/>
  <c r="K2944" i="1"/>
  <c r="L2944" i="1"/>
  <c r="J3200" i="1"/>
  <c r="K3200" i="1"/>
  <c r="L3200" i="1"/>
  <c r="K3456" i="1"/>
  <c r="L3456" i="1"/>
  <c r="J3456" i="1"/>
  <c r="J3712" i="1"/>
  <c r="K3712" i="1"/>
  <c r="L3712" i="1"/>
  <c r="J3968" i="1"/>
  <c r="K3968" i="1"/>
  <c r="L3968" i="1"/>
  <c r="J273" i="1"/>
  <c r="K273" i="1"/>
  <c r="L273" i="1"/>
  <c r="J529" i="1"/>
  <c r="K529" i="1"/>
  <c r="L529" i="1"/>
  <c r="K785" i="1"/>
  <c r="L785" i="1"/>
  <c r="J785" i="1"/>
  <c r="J1041" i="1"/>
  <c r="K1041" i="1"/>
  <c r="L1041" i="1"/>
  <c r="J1297" i="1"/>
  <c r="L1297" i="1"/>
  <c r="K1297" i="1"/>
  <c r="J1553" i="1"/>
  <c r="K1553" i="1"/>
  <c r="L1553" i="1"/>
  <c r="J1809" i="1"/>
  <c r="K1809" i="1"/>
  <c r="L1809" i="1"/>
  <c r="J2065" i="1"/>
  <c r="K2065" i="1"/>
  <c r="L2065" i="1"/>
  <c r="J2321" i="1"/>
  <c r="K2321" i="1"/>
  <c r="L2321" i="1"/>
  <c r="J2577" i="1"/>
  <c r="K2577" i="1"/>
  <c r="L2577" i="1"/>
  <c r="J130" i="1"/>
  <c r="K130" i="1"/>
  <c r="L130" i="1"/>
  <c r="J386" i="1"/>
  <c r="K386" i="1"/>
  <c r="L386" i="1"/>
  <c r="J642" i="1"/>
  <c r="K642" i="1"/>
  <c r="L642" i="1"/>
  <c r="J898" i="1"/>
  <c r="K898" i="1"/>
  <c r="L898" i="1"/>
  <c r="J1154" i="1"/>
  <c r="K1154" i="1"/>
  <c r="L1154" i="1"/>
  <c r="J1410" i="1"/>
  <c r="K1410" i="1"/>
  <c r="L1410" i="1"/>
  <c r="J1666" i="1"/>
  <c r="K1666" i="1"/>
  <c r="L1666" i="1"/>
  <c r="J1922" i="1"/>
  <c r="K1922" i="1"/>
  <c r="L1922" i="1"/>
  <c r="K2178" i="1"/>
  <c r="L2178" i="1"/>
  <c r="J2178" i="1"/>
  <c r="K2434" i="1"/>
  <c r="L2434" i="1"/>
  <c r="J2434" i="1"/>
  <c r="J2690" i="1"/>
  <c r="K2690" i="1"/>
  <c r="L2690" i="1"/>
  <c r="J2946" i="1"/>
  <c r="K2946" i="1"/>
  <c r="L2946" i="1"/>
  <c r="K403" i="1"/>
  <c r="L403" i="1"/>
  <c r="J403" i="1"/>
  <c r="J659" i="1"/>
  <c r="K659" i="1"/>
  <c r="L659" i="1"/>
  <c r="J915" i="1"/>
  <c r="L915" i="1"/>
  <c r="K915" i="1"/>
  <c r="J1171" i="1"/>
  <c r="K1171" i="1"/>
  <c r="L1171" i="1"/>
  <c r="J1427" i="1"/>
  <c r="K1427" i="1"/>
  <c r="L1427" i="1"/>
  <c r="J1683" i="1"/>
  <c r="K1683" i="1"/>
  <c r="L1683" i="1"/>
  <c r="J1939" i="1"/>
  <c r="K1939" i="1"/>
  <c r="L1939" i="1"/>
  <c r="J2195" i="1"/>
  <c r="K2195" i="1"/>
  <c r="L2195" i="1"/>
  <c r="J2451" i="1"/>
  <c r="K2451" i="1"/>
  <c r="L2451" i="1"/>
  <c r="J2707" i="1"/>
  <c r="K2707" i="1"/>
  <c r="L2707" i="1"/>
  <c r="J196" i="1"/>
  <c r="L196" i="1"/>
  <c r="K196" i="1"/>
  <c r="J452" i="1"/>
  <c r="K452" i="1"/>
  <c r="L452" i="1"/>
  <c r="J708" i="1"/>
  <c r="K708" i="1"/>
  <c r="L708" i="1"/>
  <c r="J964" i="1"/>
  <c r="K964" i="1"/>
  <c r="L964" i="1"/>
  <c r="J1220" i="1"/>
  <c r="K1220" i="1"/>
  <c r="L1220" i="1"/>
  <c r="J1476" i="1"/>
  <c r="K1476" i="1"/>
  <c r="L1476" i="1"/>
  <c r="L1732" i="1"/>
  <c r="J1732" i="1"/>
  <c r="K1732" i="1"/>
  <c r="L1988" i="1"/>
  <c r="J1988" i="1"/>
  <c r="K1988" i="1"/>
  <c r="J2244" i="1"/>
  <c r="K2244" i="1"/>
  <c r="L2244" i="1"/>
  <c r="J2500" i="1"/>
  <c r="K2500" i="1"/>
  <c r="L2500" i="1"/>
  <c r="J117" i="1"/>
  <c r="L117" i="1"/>
  <c r="K117" i="1"/>
  <c r="J373" i="1"/>
  <c r="K373" i="1"/>
  <c r="L373" i="1"/>
  <c r="J629" i="1"/>
  <c r="K629" i="1"/>
  <c r="L629" i="1"/>
  <c r="K885" i="1"/>
  <c r="L885" i="1"/>
  <c r="J885" i="1"/>
  <c r="L1141" i="1"/>
  <c r="J1141" i="1"/>
  <c r="K1141" i="1"/>
  <c r="L1397" i="1"/>
  <c r="J1397" i="1"/>
  <c r="K1397" i="1"/>
  <c r="J1653" i="1"/>
  <c r="K1653" i="1"/>
  <c r="L1653" i="1"/>
  <c r="J1909" i="1"/>
  <c r="K1909" i="1"/>
  <c r="L1909" i="1"/>
  <c r="J2165" i="1"/>
  <c r="K2165" i="1"/>
  <c r="L2165" i="1"/>
  <c r="J2421" i="1"/>
  <c r="K2421" i="1"/>
  <c r="L2421" i="1"/>
  <c r="J118" i="1"/>
  <c r="K118" i="1"/>
  <c r="L118" i="1"/>
  <c r="J374" i="1"/>
  <c r="K374" i="1"/>
  <c r="L374" i="1"/>
  <c r="J630" i="1"/>
  <c r="L630" i="1"/>
  <c r="K630" i="1"/>
  <c r="K886" i="1"/>
  <c r="L886" i="1"/>
  <c r="J886" i="1"/>
  <c r="J1142" i="1"/>
  <c r="K1142" i="1"/>
  <c r="L1142" i="1"/>
  <c r="K1398" i="1"/>
  <c r="J1398" i="1"/>
  <c r="L1398" i="1"/>
  <c r="K1654" i="1"/>
  <c r="L1654" i="1"/>
  <c r="J1654" i="1"/>
  <c r="J1910" i="1"/>
  <c r="K1910" i="1"/>
  <c r="L1910" i="1"/>
  <c r="J2166" i="1"/>
  <c r="K2166" i="1"/>
  <c r="L2166" i="1"/>
  <c r="J2422" i="1"/>
  <c r="K2422" i="1"/>
  <c r="L2422" i="1"/>
  <c r="J727" i="1"/>
  <c r="K727" i="1"/>
  <c r="L727" i="1"/>
  <c r="J983" i="1"/>
  <c r="K983" i="1"/>
  <c r="L983" i="1"/>
  <c r="J1239" i="1"/>
  <c r="K1239" i="1"/>
  <c r="L1239" i="1"/>
  <c r="J1495" i="1"/>
  <c r="K1495" i="1"/>
  <c r="L1495" i="1"/>
  <c r="J1751" i="1"/>
  <c r="K1751" i="1"/>
  <c r="L1751" i="1"/>
  <c r="J2007" i="1"/>
  <c r="K2007" i="1"/>
  <c r="L2007" i="1"/>
  <c r="L2263" i="1"/>
  <c r="J2263" i="1"/>
  <c r="K2263" i="1"/>
  <c r="L506" i="1"/>
  <c r="J506" i="1"/>
  <c r="K506" i="1"/>
  <c r="J719" i="1"/>
  <c r="K719" i="1"/>
  <c r="L719" i="1"/>
  <c r="K1231" i="1"/>
  <c r="J1231" i="1"/>
  <c r="L1231" i="1"/>
  <c r="K1743" i="1"/>
  <c r="L1743" i="1"/>
  <c r="J1743" i="1"/>
  <c r="J2255" i="1"/>
  <c r="K2255" i="1"/>
  <c r="L2255" i="1"/>
  <c r="J2767" i="1"/>
  <c r="K2767" i="1"/>
  <c r="L2767" i="1"/>
  <c r="J3279" i="1"/>
  <c r="K3279" i="1"/>
  <c r="L3279" i="1"/>
  <c r="J4047" i="1"/>
  <c r="K4047" i="1"/>
  <c r="L4047" i="1"/>
  <c r="K1168" i="1"/>
  <c r="L1168" i="1"/>
  <c r="J1168" i="1"/>
  <c r="K1680" i="1"/>
  <c r="L1680" i="1"/>
  <c r="J1680" i="1"/>
  <c r="J2192" i="1"/>
  <c r="K2192" i="1"/>
  <c r="L2192" i="1"/>
  <c r="J2704" i="1"/>
  <c r="K2704" i="1"/>
  <c r="L2704" i="1"/>
  <c r="J2960" i="1"/>
  <c r="K2960" i="1"/>
  <c r="L2960" i="1"/>
  <c r="J3216" i="1"/>
  <c r="K3216" i="1"/>
  <c r="L3216" i="1"/>
  <c r="J3472" i="1"/>
  <c r="K3472" i="1"/>
  <c r="L3472" i="1"/>
  <c r="J3728" i="1"/>
  <c r="K3728" i="1"/>
  <c r="L3728" i="1"/>
  <c r="J3984" i="1"/>
  <c r="K3984" i="1"/>
  <c r="L3984" i="1"/>
  <c r="J289" i="1"/>
  <c r="K289" i="1"/>
  <c r="L289" i="1"/>
  <c r="J545" i="1"/>
  <c r="K545" i="1"/>
  <c r="L545" i="1"/>
  <c r="K801" i="1"/>
  <c r="L801" i="1"/>
  <c r="J801" i="1"/>
  <c r="J1057" i="1"/>
  <c r="K1057" i="1"/>
  <c r="L1057" i="1"/>
  <c r="J1313" i="1"/>
  <c r="K1313" i="1"/>
  <c r="L1313" i="1"/>
  <c r="J1569" i="1"/>
  <c r="K1569" i="1"/>
  <c r="L1569" i="1"/>
  <c r="J1825" i="1"/>
  <c r="K1825" i="1"/>
  <c r="L1825" i="1"/>
  <c r="J2081" i="1"/>
  <c r="K2081" i="1"/>
  <c r="L2081" i="1"/>
  <c r="J2337" i="1"/>
  <c r="K2337" i="1"/>
  <c r="L2337" i="1"/>
  <c r="J2593" i="1"/>
  <c r="K2593" i="1"/>
  <c r="L2593" i="1"/>
  <c r="L146" i="1"/>
  <c r="J146" i="1"/>
  <c r="K146" i="1"/>
  <c r="J402" i="1"/>
  <c r="K402" i="1"/>
  <c r="L402" i="1"/>
  <c r="J658" i="1"/>
  <c r="K658" i="1"/>
  <c r="L658" i="1"/>
  <c r="J914" i="1"/>
  <c r="K914" i="1"/>
  <c r="L914" i="1"/>
  <c r="J1170" i="1"/>
  <c r="K1170" i="1"/>
  <c r="L1170" i="1"/>
  <c r="J1426" i="1"/>
  <c r="K1426" i="1"/>
  <c r="L1426" i="1"/>
  <c r="J1682" i="1"/>
  <c r="K1682" i="1"/>
  <c r="L1682" i="1"/>
  <c r="J1938" i="1"/>
  <c r="K1938" i="1"/>
  <c r="L1938" i="1"/>
  <c r="K2194" i="1"/>
  <c r="L2194" i="1"/>
  <c r="J2194" i="1"/>
  <c r="K2450" i="1"/>
  <c r="L2450" i="1"/>
  <c r="J2450" i="1"/>
  <c r="J2706" i="1"/>
  <c r="K2706" i="1"/>
  <c r="L2706" i="1"/>
  <c r="J2962" i="1"/>
  <c r="K2962" i="1"/>
  <c r="L2962" i="1"/>
  <c r="J419" i="1"/>
  <c r="K419" i="1"/>
  <c r="L419" i="1"/>
  <c r="J675" i="1"/>
  <c r="K675" i="1"/>
  <c r="L675" i="1"/>
  <c r="J931" i="1"/>
  <c r="L931" i="1"/>
  <c r="K931" i="1"/>
  <c r="J1187" i="1"/>
  <c r="K1187" i="1"/>
  <c r="L1187" i="1"/>
  <c r="J1443" i="1"/>
  <c r="K1443" i="1"/>
  <c r="L1443" i="1"/>
  <c r="J1699" i="1"/>
  <c r="K1699" i="1"/>
  <c r="L1699" i="1"/>
  <c r="J1955" i="1"/>
  <c r="K1955" i="1"/>
  <c r="L1955" i="1"/>
  <c r="J2211" i="1"/>
  <c r="K2211" i="1"/>
  <c r="L2211" i="1"/>
  <c r="J2467" i="1"/>
  <c r="K2467" i="1"/>
  <c r="L2467" i="1"/>
  <c r="J2723" i="1"/>
  <c r="K2723" i="1"/>
  <c r="L2723" i="1"/>
  <c r="J212" i="1"/>
  <c r="L212" i="1"/>
  <c r="K212" i="1"/>
  <c r="J468" i="1"/>
  <c r="K468" i="1"/>
  <c r="L468" i="1"/>
  <c r="J724" i="1"/>
  <c r="K724" i="1"/>
  <c r="L724" i="1"/>
  <c r="J980" i="1"/>
  <c r="K980" i="1"/>
  <c r="L980" i="1"/>
  <c r="K1236" i="1"/>
  <c r="L1236" i="1"/>
  <c r="J1236" i="1"/>
  <c r="J1492" i="1"/>
  <c r="K1492" i="1"/>
  <c r="L1492" i="1"/>
  <c r="L1748" i="1"/>
  <c r="J1748" i="1"/>
  <c r="K1748" i="1"/>
  <c r="L2004" i="1"/>
  <c r="K2004" i="1"/>
  <c r="J2004" i="1"/>
  <c r="J2260" i="1"/>
  <c r="K2260" i="1"/>
  <c r="L2260" i="1"/>
  <c r="J2516" i="1"/>
  <c r="K2516" i="1"/>
  <c r="L2516" i="1"/>
  <c r="J133" i="1"/>
  <c r="K133" i="1"/>
  <c r="L133" i="1"/>
  <c r="J389" i="1"/>
  <c r="K389" i="1"/>
  <c r="L389" i="1"/>
  <c r="J645" i="1"/>
  <c r="K645" i="1"/>
  <c r="L645" i="1"/>
  <c r="K901" i="1"/>
  <c r="L901" i="1"/>
  <c r="J901" i="1"/>
  <c r="L1157" i="1"/>
  <c r="J1157" i="1"/>
  <c r="K1157" i="1"/>
  <c r="L1413" i="1"/>
  <c r="J1413" i="1"/>
  <c r="K1413" i="1"/>
  <c r="J1669" i="1"/>
  <c r="K1669" i="1"/>
  <c r="L1669" i="1"/>
  <c r="J1925" i="1"/>
  <c r="K1925" i="1"/>
  <c r="L1925" i="1"/>
  <c r="J2181" i="1"/>
  <c r="K2181" i="1"/>
  <c r="L2181" i="1"/>
  <c r="J2437" i="1"/>
  <c r="K2437" i="1"/>
  <c r="L2437" i="1"/>
  <c r="J134" i="1"/>
  <c r="K134" i="1"/>
  <c r="L134" i="1"/>
  <c r="J390" i="1"/>
  <c r="K390" i="1"/>
  <c r="L390" i="1"/>
  <c r="J646" i="1"/>
  <c r="L646" i="1"/>
  <c r="K646" i="1"/>
  <c r="J902" i="1"/>
  <c r="K902" i="1"/>
  <c r="L902" i="1"/>
  <c r="J1158" i="1"/>
  <c r="K1158" i="1"/>
  <c r="L1158" i="1"/>
  <c r="J1414" i="1"/>
  <c r="K1414" i="1"/>
  <c r="L1414" i="1"/>
  <c r="K1670" i="1"/>
  <c r="L1670" i="1"/>
  <c r="J1670" i="1"/>
  <c r="J1926" i="1"/>
  <c r="K1926" i="1"/>
  <c r="L1926" i="1"/>
  <c r="J2182" i="1"/>
  <c r="K2182" i="1"/>
  <c r="L2182" i="1"/>
  <c r="J2438" i="1"/>
  <c r="K2438" i="1"/>
  <c r="L2438" i="1"/>
  <c r="J743" i="1"/>
  <c r="K743" i="1"/>
  <c r="L743" i="1"/>
  <c r="J999" i="1"/>
  <c r="K999" i="1"/>
  <c r="L999" i="1"/>
  <c r="J1255" i="1"/>
  <c r="K1255" i="1"/>
  <c r="L1255" i="1"/>
  <c r="J1511" i="1"/>
  <c r="K1511" i="1"/>
  <c r="L1511" i="1"/>
  <c r="J1767" i="1"/>
  <c r="K1767" i="1"/>
  <c r="L1767" i="1"/>
  <c r="J2023" i="1"/>
  <c r="K2023" i="1"/>
  <c r="L2023" i="1"/>
  <c r="L2279" i="1"/>
  <c r="J2279" i="1"/>
  <c r="K2279" i="1"/>
  <c r="L2535" i="1"/>
  <c r="K2535" i="1"/>
  <c r="J2535" i="1"/>
  <c r="K2791" i="1"/>
  <c r="L2791" i="1"/>
  <c r="J2791" i="1"/>
  <c r="J3047" i="1"/>
  <c r="K3047" i="1"/>
  <c r="L3047" i="1"/>
  <c r="J3303" i="1"/>
  <c r="K3303" i="1"/>
  <c r="L3303" i="1"/>
  <c r="J3559" i="1"/>
  <c r="K3559" i="1"/>
  <c r="L3559" i="1"/>
  <c r="J3815" i="1"/>
  <c r="K3815" i="1"/>
  <c r="L3815" i="1"/>
  <c r="K952" i="1"/>
  <c r="L952" i="1"/>
  <c r="J952" i="1"/>
  <c r="J1208" i="1"/>
  <c r="K1208" i="1"/>
  <c r="L1208" i="1"/>
  <c r="J1464" i="1"/>
  <c r="K1464" i="1"/>
  <c r="L1464" i="1"/>
  <c r="J1720" i="1"/>
  <c r="K1720" i="1"/>
  <c r="L1720" i="1"/>
  <c r="J1976" i="1"/>
  <c r="K1976" i="1"/>
  <c r="L1976" i="1"/>
  <c r="J2232" i="1"/>
  <c r="K2232" i="1"/>
  <c r="L2232" i="1"/>
  <c r="J2488" i="1"/>
  <c r="K2488" i="1"/>
  <c r="L2488" i="1"/>
  <c r="J2744" i="1"/>
  <c r="K2744" i="1"/>
  <c r="L2744" i="1"/>
  <c r="J3000" i="1"/>
  <c r="K3000" i="1"/>
  <c r="L3000" i="1"/>
  <c r="J3256" i="1"/>
  <c r="K3256" i="1"/>
  <c r="L3256" i="1"/>
  <c r="J3512" i="1"/>
  <c r="K3512" i="1"/>
  <c r="L3512" i="1"/>
  <c r="J3768" i="1"/>
  <c r="K3768" i="1"/>
  <c r="L3768" i="1"/>
  <c r="J393" i="1"/>
  <c r="K393" i="1"/>
  <c r="L393" i="1"/>
  <c r="J649" i="1"/>
  <c r="K649" i="1"/>
  <c r="L649" i="1"/>
  <c r="J905" i="1"/>
  <c r="K905" i="1"/>
  <c r="L905" i="1"/>
  <c r="J1161" i="1"/>
  <c r="K1161" i="1"/>
  <c r="L1161" i="1"/>
  <c r="J1417" i="1"/>
  <c r="K1417" i="1"/>
  <c r="L1417" i="1"/>
  <c r="J1673" i="1"/>
  <c r="K1673" i="1"/>
  <c r="L1673" i="1"/>
  <c r="J1929" i="1"/>
  <c r="K1929" i="1"/>
  <c r="L1929" i="1"/>
  <c r="J2185" i="1"/>
  <c r="K2185" i="1"/>
  <c r="L2185" i="1"/>
  <c r="L2441" i="1"/>
  <c r="J2441" i="1"/>
  <c r="K2441" i="1"/>
  <c r="J2697" i="1"/>
  <c r="K2697" i="1"/>
  <c r="L2697" i="1"/>
  <c r="J2953" i="1"/>
  <c r="K2953" i="1"/>
  <c r="L2953" i="1"/>
  <c r="L842" i="1"/>
  <c r="J842" i="1"/>
  <c r="K842" i="1"/>
  <c r="J1098" i="1"/>
  <c r="K1098" i="1"/>
  <c r="L1098" i="1"/>
  <c r="J1354" i="1"/>
  <c r="K1354" i="1"/>
  <c r="L1354" i="1"/>
  <c r="J1610" i="1"/>
  <c r="K1610" i="1"/>
  <c r="L1610" i="1"/>
  <c r="J1866" i="1"/>
  <c r="K1866" i="1"/>
  <c r="L1866" i="1"/>
  <c r="J494" i="1"/>
  <c r="K494" i="1"/>
  <c r="L494" i="1"/>
  <c r="J975" i="1"/>
  <c r="K975" i="1"/>
  <c r="L975" i="1"/>
  <c r="J1487" i="1"/>
  <c r="K1487" i="1"/>
  <c r="L1487" i="1"/>
  <c r="K1999" i="1"/>
  <c r="J1999" i="1"/>
  <c r="L1999" i="1"/>
  <c r="J2511" i="1"/>
  <c r="K2511" i="1"/>
  <c r="L2511" i="1"/>
  <c r="J3023" i="1"/>
  <c r="K3023" i="1"/>
  <c r="L3023" i="1"/>
  <c r="J3535" i="1"/>
  <c r="K3535" i="1"/>
  <c r="L3535" i="1"/>
  <c r="J3791" i="1"/>
  <c r="K3791" i="1"/>
  <c r="L3791" i="1"/>
  <c r="J912" i="1"/>
  <c r="K912" i="1"/>
  <c r="L912" i="1"/>
  <c r="K1424" i="1"/>
  <c r="J1424" i="1"/>
  <c r="L1424" i="1"/>
  <c r="J1936" i="1"/>
  <c r="K1936" i="1"/>
  <c r="L1936" i="1"/>
  <c r="J2448" i="1"/>
  <c r="K2448" i="1"/>
  <c r="L2448" i="1"/>
  <c r="J103" i="1"/>
  <c r="K103" i="1"/>
  <c r="L103" i="1"/>
  <c r="J359" i="1"/>
  <c r="K359" i="1"/>
  <c r="L359" i="1"/>
  <c r="J615" i="1"/>
  <c r="K615" i="1"/>
  <c r="L615" i="1"/>
  <c r="J152" i="1"/>
  <c r="K152" i="1"/>
  <c r="L152" i="1"/>
  <c r="J408" i="1"/>
  <c r="K408" i="1"/>
  <c r="L408" i="1"/>
  <c r="K664" i="1"/>
  <c r="L664" i="1"/>
  <c r="J664" i="1"/>
  <c r="J10" i="1"/>
  <c r="K10" i="1"/>
  <c r="L10" i="1"/>
  <c r="J266" i="1"/>
  <c r="K266" i="1"/>
  <c r="L266" i="1"/>
  <c r="J522" i="1"/>
  <c r="K522" i="1"/>
  <c r="L522" i="1"/>
  <c r="K45" i="1"/>
  <c r="L45" i="1"/>
  <c r="J45" i="1"/>
  <c r="L254" i="1"/>
  <c r="J254" i="1"/>
  <c r="K254" i="1"/>
  <c r="J510" i="1"/>
  <c r="K510" i="1"/>
  <c r="L510" i="1"/>
  <c r="K95" i="1"/>
  <c r="L95" i="1"/>
  <c r="J95" i="1"/>
  <c r="J351" i="1"/>
  <c r="K351" i="1"/>
  <c r="L351" i="1"/>
  <c r="J607" i="1"/>
  <c r="K607" i="1"/>
  <c r="L607" i="1"/>
  <c r="L192" i="1"/>
  <c r="J192" i="1"/>
  <c r="K192" i="1"/>
  <c r="J448" i="1"/>
  <c r="K448" i="1"/>
  <c r="L448" i="1"/>
  <c r="J17" i="1"/>
  <c r="K17" i="1"/>
  <c r="L17" i="1"/>
  <c r="J131" i="1"/>
  <c r="K131" i="1"/>
  <c r="L131" i="1"/>
  <c r="J735" i="1"/>
  <c r="L735" i="1"/>
  <c r="K735" i="1"/>
  <c r="J991" i="1"/>
  <c r="K991" i="1"/>
  <c r="L991" i="1"/>
  <c r="J1247" i="1"/>
  <c r="K1247" i="1"/>
  <c r="L1247" i="1"/>
  <c r="J1503" i="1"/>
  <c r="K1503" i="1"/>
  <c r="L1503" i="1"/>
  <c r="K1759" i="1"/>
  <c r="L1759" i="1"/>
  <c r="J1759" i="1"/>
  <c r="K2015" i="1"/>
  <c r="J2015" i="1"/>
  <c r="L2015" i="1"/>
  <c r="J2271" i="1"/>
  <c r="K2271" i="1"/>
  <c r="L2271" i="1"/>
  <c r="J2527" i="1"/>
  <c r="K2527" i="1"/>
  <c r="L2527" i="1"/>
  <c r="J2783" i="1"/>
  <c r="K2783" i="1"/>
  <c r="L2783" i="1"/>
  <c r="J3039" i="1"/>
  <c r="K3039" i="1"/>
  <c r="L3039" i="1"/>
  <c r="J3295" i="1"/>
  <c r="K3295" i="1"/>
  <c r="L3295" i="1"/>
  <c r="J3551" i="1"/>
  <c r="K3551" i="1"/>
  <c r="L3551" i="1"/>
  <c r="J3807" i="1"/>
  <c r="K3807" i="1"/>
  <c r="L3807" i="1"/>
  <c r="J4063" i="1"/>
  <c r="K4063" i="1"/>
  <c r="L4063" i="1"/>
  <c r="K928" i="1"/>
  <c r="L928" i="1"/>
  <c r="J928" i="1"/>
  <c r="K1184" i="1"/>
  <c r="L1184" i="1"/>
  <c r="J1184" i="1"/>
  <c r="J1440" i="1"/>
  <c r="K1440" i="1"/>
  <c r="L1440" i="1"/>
  <c r="J1696" i="1"/>
  <c r="K1696" i="1"/>
  <c r="L1696" i="1"/>
  <c r="J1952" i="1"/>
  <c r="K1952" i="1"/>
  <c r="L1952" i="1"/>
  <c r="J2208" i="1"/>
  <c r="K2208" i="1"/>
  <c r="L2208" i="1"/>
  <c r="J2464" i="1"/>
  <c r="K2464" i="1"/>
  <c r="L2464" i="1"/>
  <c r="J2720" i="1"/>
  <c r="K2720" i="1"/>
  <c r="L2720" i="1"/>
  <c r="J2976" i="1"/>
  <c r="K2976" i="1"/>
  <c r="L2976" i="1"/>
  <c r="J3232" i="1"/>
  <c r="K3232" i="1"/>
  <c r="L3232" i="1"/>
  <c r="J3488" i="1"/>
  <c r="K3488" i="1"/>
  <c r="L3488" i="1"/>
  <c r="J3744" i="1"/>
  <c r="K3744" i="1"/>
  <c r="L3744" i="1"/>
  <c r="J4000" i="1"/>
  <c r="K4000" i="1"/>
  <c r="L4000" i="1"/>
  <c r="J305" i="1"/>
  <c r="K305" i="1"/>
  <c r="L305" i="1"/>
  <c r="J561" i="1"/>
  <c r="K561" i="1"/>
  <c r="L561" i="1"/>
  <c r="K817" i="1"/>
  <c r="L817" i="1"/>
  <c r="J817" i="1"/>
  <c r="J1073" i="1"/>
  <c r="K1073" i="1"/>
  <c r="L1073" i="1"/>
  <c r="J1329" i="1"/>
  <c r="K1329" i="1"/>
  <c r="L1329" i="1"/>
  <c r="J1585" i="1"/>
  <c r="K1585" i="1"/>
  <c r="L1585" i="1"/>
  <c r="J1841" i="1"/>
  <c r="K1841" i="1"/>
  <c r="L1841" i="1"/>
  <c r="J2097" i="1"/>
  <c r="K2097" i="1"/>
  <c r="L2097" i="1"/>
  <c r="J2353" i="1"/>
  <c r="K2353" i="1"/>
  <c r="L2353" i="1"/>
  <c r="K2609" i="1"/>
  <c r="L2609" i="1"/>
  <c r="J2609" i="1"/>
  <c r="J162" i="1"/>
  <c r="K162" i="1"/>
  <c r="L162" i="1"/>
  <c r="J418" i="1"/>
  <c r="K418" i="1"/>
  <c r="L418" i="1"/>
  <c r="J674" i="1"/>
  <c r="K674" i="1"/>
  <c r="L674" i="1"/>
  <c r="J930" i="1"/>
  <c r="K930" i="1"/>
  <c r="L930" i="1"/>
  <c r="J1186" i="1"/>
  <c r="K1186" i="1"/>
  <c r="L1186" i="1"/>
  <c r="J1442" i="1"/>
  <c r="K1442" i="1"/>
  <c r="L1442" i="1"/>
  <c r="J1698" i="1"/>
  <c r="K1698" i="1"/>
  <c r="L1698" i="1"/>
  <c r="J1954" i="1"/>
  <c r="K1954" i="1"/>
  <c r="L1954" i="1"/>
  <c r="K2210" i="1"/>
  <c r="L2210" i="1"/>
  <c r="J2210" i="1"/>
  <c r="K2466" i="1"/>
  <c r="L2466" i="1"/>
  <c r="J2466" i="1"/>
  <c r="J2722" i="1"/>
  <c r="K2722" i="1"/>
  <c r="L2722" i="1"/>
  <c r="J2978" i="1"/>
  <c r="K2978" i="1"/>
  <c r="L2978" i="1"/>
  <c r="J435" i="1"/>
  <c r="K435" i="1"/>
  <c r="L435" i="1"/>
  <c r="J691" i="1"/>
  <c r="K691" i="1"/>
  <c r="L691" i="1"/>
  <c r="J947" i="1"/>
  <c r="L947" i="1"/>
  <c r="K947" i="1"/>
  <c r="J1203" i="1"/>
  <c r="K1203" i="1"/>
  <c r="L1203" i="1"/>
  <c r="J1459" i="1"/>
  <c r="K1459" i="1"/>
  <c r="L1459" i="1"/>
  <c r="J1715" i="1"/>
  <c r="K1715" i="1"/>
  <c r="L1715" i="1"/>
  <c r="J1971" i="1"/>
  <c r="K1971" i="1"/>
  <c r="L1971" i="1"/>
  <c r="J2227" i="1"/>
  <c r="K2227" i="1"/>
  <c r="L2227" i="1"/>
  <c r="J2483" i="1"/>
  <c r="K2483" i="1"/>
  <c r="L2483" i="1"/>
  <c r="J2739" i="1"/>
  <c r="K2739" i="1"/>
  <c r="L2739" i="1"/>
  <c r="J228" i="1"/>
  <c r="L228" i="1"/>
  <c r="K228" i="1"/>
  <c r="J484" i="1"/>
  <c r="K484" i="1"/>
  <c r="L484" i="1"/>
  <c r="J740" i="1"/>
  <c r="K740" i="1"/>
  <c r="L740" i="1"/>
  <c r="J996" i="1"/>
  <c r="K996" i="1"/>
  <c r="L996" i="1"/>
  <c r="L1252" i="1"/>
  <c r="J1252" i="1"/>
  <c r="K1252" i="1"/>
  <c r="J1508" i="1"/>
  <c r="K1508" i="1"/>
  <c r="L1508" i="1"/>
  <c r="L1764" i="1"/>
  <c r="J1764" i="1"/>
  <c r="K1764" i="1"/>
  <c r="L2020" i="1"/>
  <c r="J2020" i="1"/>
  <c r="K2020" i="1"/>
  <c r="J2276" i="1"/>
  <c r="K2276" i="1"/>
  <c r="L2276" i="1"/>
  <c r="J2532" i="1"/>
  <c r="K2532" i="1"/>
  <c r="L2532" i="1"/>
  <c r="J149" i="1"/>
  <c r="K149" i="1"/>
  <c r="L149" i="1"/>
  <c r="J405" i="1"/>
  <c r="K405" i="1"/>
  <c r="L405" i="1"/>
  <c r="J661" i="1"/>
  <c r="K661" i="1"/>
  <c r="L661" i="1"/>
  <c r="K917" i="1"/>
  <c r="J917" i="1"/>
  <c r="L917" i="1"/>
  <c r="L1173" i="1"/>
  <c r="J1173" i="1"/>
  <c r="K1173" i="1"/>
  <c r="L1429" i="1"/>
  <c r="J1429" i="1"/>
  <c r="K1429" i="1"/>
  <c r="J1685" i="1"/>
  <c r="K1685" i="1"/>
  <c r="L1685" i="1"/>
  <c r="J1941" i="1"/>
  <c r="K1941" i="1"/>
  <c r="L1941" i="1"/>
  <c r="J2197" i="1"/>
  <c r="K2197" i="1"/>
  <c r="L2197" i="1"/>
  <c r="J2453" i="1"/>
  <c r="K2453" i="1"/>
  <c r="L2453" i="1"/>
  <c r="J150" i="1"/>
  <c r="K150" i="1"/>
  <c r="L150" i="1"/>
  <c r="J406" i="1"/>
  <c r="K406" i="1"/>
  <c r="L406" i="1"/>
  <c r="J662" i="1"/>
  <c r="L662" i="1"/>
  <c r="K662" i="1"/>
  <c r="J918" i="1"/>
  <c r="K918" i="1"/>
  <c r="L918" i="1"/>
  <c r="J1174" i="1"/>
  <c r="K1174" i="1"/>
  <c r="L1174" i="1"/>
  <c r="J1430" i="1"/>
  <c r="K1430" i="1"/>
  <c r="L1430" i="1"/>
  <c r="K1686" i="1"/>
  <c r="L1686" i="1"/>
  <c r="J1686" i="1"/>
  <c r="J1942" i="1"/>
  <c r="K1942" i="1"/>
  <c r="L1942" i="1"/>
  <c r="J2198" i="1"/>
  <c r="K2198" i="1"/>
  <c r="L2198" i="1"/>
  <c r="L238" i="1"/>
  <c r="J238" i="1"/>
  <c r="K238" i="1"/>
  <c r="J26" i="1"/>
  <c r="K26" i="1"/>
  <c r="L26" i="1"/>
  <c r="J282" i="1"/>
  <c r="K282" i="1"/>
  <c r="L282" i="1"/>
  <c r="K538" i="1"/>
  <c r="L538" i="1"/>
  <c r="J538" i="1"/>
  <c r="J75" i="1"/>
  <c r="K75" i="1"/>
  <c r="L75" i="1"/>
  <c r="L14" i="1"/>
  <c r="J14" i="1"/>
  <c r="K14" i="1"/>
  <c r="L270" i="1"/>
  <c r="J270" i="1"/>
  <c r="K270" i="1"/>
  <c r="K526" i="1"/>
  <c r="J526" i="1"/>
  <c r="L526" i="1"/>
  <c r="K111" i="1"/>
  <c r="L111" i="1"/>
  <c r="J111" i="1"/>
  <c r="K367" i="1"/>
  <c r="L367" i="1"/>
  <c r="J367" i="1"/>
  <c r="J623" i="1"/>
  <c r="K623" i="1"/>
  <c r="L623" i="1"/>
  <c r="L208" i="1"/>
  <c r="J208" i="1"/>
  <c r="K208" i="1"/>
  <c r="J464" i="1"/>
  <c r="K464" i="1"/>
  <c r="L464" i="1"/>
  <c r="J33" i="1"/>
  <c r="K33" i="1"/>
  <c r="L33" i="1"/>
  <c r="J147" i="1"/>
  <c r="K147" i="1"/>
  <c r="L147" i="1"/>
  <c r="J751" i="1"/>
  <c r="K751" i="1"/>
  <c r="L751" i="1"/>
  <c r="L1007" i="1"/>
  <c r="J1007" i="1"/>
  <c r="K1007" i="1"/>
  <c r="J1263" i="1"/>
  <c r="K1263" i="1"/>
  <c r="L1263" i="1"/>
  <c r="J1519" i="1"/>
  <c r="K1519" i="1"/>
  <c r="L1519" i="1"/>
  <c r="K1775" i="1"/>
  <c r="L1775" i="1"/>
  <c r="J1775" i="1"/>
  <c r="K2031" i="1"/>
  <c r="J2031" i="1"/>
  <c r="L2031" i="1"/>
  <c r="J2287" i="1"/>
  <c r="K2287" i="1"/>
  <c r="L2287" i="1"/>
  <c r="J2543" i="1"/>
  <c r="K2543" i="1"/>
  <c r="L2543" i="1"/>
  <c r="J2799" i="1"/>
  <c r="K2799" i="1"/>
  <c r="L2799" i="1"/>
  <c r="J3055" i="1"/>
  <c r="K3055" i="1"/>
  <c r="L3055" i="1"/>
  <c r="J3311" i="1"/>
  <c r="K3311" i="1"/>
  <c r="L3311" i="1"/>
  <c r="J3567" i="1"/>
  <c r="K3567" i="1"/>
  <c r="L3567" i="1"/>
  <c r="J3823" i="1"/>
  <c r="K3823" i="1"/>
  <c r="L3823" i="1"/>
  <c r="L4079" i="1"/>
  <c r="J4079" i="1"/>
  <c r="K4079" i="1"/>
  <c r="J944" i="1"/>
  <c r="K944" i="1"/>
  <c r="L944" i="1"/>
  <c r="K1200" i="1"/>
  <c r="L1200" i="1"/>
  <c r="J1200" i="1"/>
  <c r="J1456" i="1"/>
  <c r="K1456" i="1"/>
  <c r="L1456" i="1"/>
  <c r="J1712" i="1"/>
  <c r="K1712" i="1"/>
  <c r="L1712" i="1"/>
  <c r="J1968" i="1"/>
  <c r="K1968" i="1"/>
  <c r="L1968" i="1"/>
  <c r="J2224" i="1"/>
  <c r="K2224" i="1"/>
  <c r="L2224" i="1"/>
  <c r="J2480" i="1"/>
  <c r="K2480" i="1"/>
  <c r="L2480" i="1"/>
  <c r="J2736" i="1"/>
  <c r="K2736" i="1"/>
  <c r="L2736" i="1"/>
  <c r="J2992" i="1"/>
  <c r="K2992" i="1"/>
  <c r="L2992" i="1"/>
  <c r="J3248" i="1"/>
  <c r="K3248" i="1"/>
  <c r="L3248" i="1"/>
  <c r="J3504" i="1"/>
  <c r="K3504" i="1"/>
  <c r="L3504" i="1"/>
  <c r="J3760" i="1"/>
  <c r="K3760" i="1"/>
  <c r="L3760" i="1"/>
  <c r="J4016" i="1"/>
  <c r="K4016" i="1"/>
  <c r="L4016" i="1"/>
  <c r="J321" i="1"/>
  <c r="K321" i="1"/>
  <c r="L321" i="1"/>
  <c r="J577" i="1"/>
  <c r="K577" i="1"/>
  <c r="L577" i="1"/>
  <c r="K833" i="1"/>
  <c r="L833" i="1"/>
  <c r="J833" i="1"/>
  <c r="J1089" i="1"/>
  <c r="K1089" i="1"/>
  <c r="L1089" i="1"/>
  <c r="J1345" i="1"/>
  <c r="K1345" i="1"/>
  <c r="L1345" i="1"/>
  <c r="J1601" i="1"/>
  <c r="K1601" i="1"/>
  <c r="L1601" i="1"/>
  <c r="J1857" i="1"/>
  <c r="K1857" i="1"/>
  <c r="L1857" i="1"/>
  <c r="J2113" i="1"/>
  <c r="K2113" i="1"/>
  <c r="L2113" i="1"/>
  <c r="J2369" i="1"/>
  <c r="K2369" i="1"/>
  <c r="L2369" i="1"/>
  <c r="J2625" i="1"/>
  <c r="K2625" i="1"/>
  <c r="L2625" i="1"/>
  <c r="J178" i="1"/>
  <c r="K178" i="1"/>
  <c r="L178" i="1"/>
  <c r="J434" i="1"/>
  <c r="K434" i="1"/>
  <c r="L434" i="1"/>
  <c r="J690" i="1"/>
  <c r="K690" i="1"/>
  <c r="L690" i="1"/>
  <c r="K946" i="1"/>
  <c r="L946" i="1"/>
  <c r="J946" i="1"/>
  <c r="J1202" i="1"/>
  <c r="K1202" i="1"/>
  <c r="L1202" i="1"/>
  <c r="J1458" i="1"/>
  <c r="K1458" i="1"/>
  <c r="L1458" i="1"/>
  <c r="J1714" i="1"/>
  <c r="K1714" i="1"/>
  <c r="L1714" i="1"/>
  <c r="J1970" i="1"/>
  <c r="L1970" i="1"/>
  <c r="K1970" i="1"/>
  <c r="K2226" i="1"/>
  <c r="L2226" i="1"/>
  <c r="J2226" i="1"/>
  <c r="K2482" i="1"/>
  <c r="J2482" i="1"/>
  <c r="L2482" i="1"/>
  <c r="J2738" i="1"/>
  <c r="K2738" i="1"/>
  <c r="L2738" i="1"/>
  <c r="J2994" i="1"/>
  <c r="K2994" i="1"/>
  <c r="L2994" i="1"/>
  <c r="J451" i="1"/>
  <c r="K451" i="1"/>
  <c r="L451" i="1"/>
  <c r="J707" i="1"/>
  <c r="K707" i="1"/>
  <c r="L707" i="1"/>
  <c r="J963" i="1"/>
  <c r="L963" i="1"/>
  <c r="K963" i="1"/>
  <c r="J1219" i="1"/>
  <c r="K1219" i="1"/>
  <c r="L1219" i="1"/>
  <c r="J1475" i="1"/>
  <c r="K1475" i="1"/>
  <c r="L1475" i="1"/>
  <c r="J1731" i="1"/>
  <c r="K1731" i="1"/>
  <c r="L1731" i="1"/>
  <c r="J1987" i="1"/>
  <c r="K1987" i="1"/>
  <c r="L1987" i="1"/>
  <c r="J2243" i="1"/>
  <c r="K2243" i="1"/>
  <c r="L2243" i="1"/>
  <c r="J2499" i="1"/>
  <c r="K2499" i="1"/>
  <c r="L2499" i="1"/>
  <c r="J2755" i="1"/>
  <c r="K2755" i="1"/>
  <c r="L2755" i="1"/>
  <c r="J244" i="1"/>
  <c r="L244" i="1"/>
  <c r="K244" i="1"/>
  <c r="J500" i="1"/>
  <c r="K500" i="1"/>
  <c r="L500" i="1"/>
  <c r="J756" i="1"/>
  <c r="K756" i="1"/>
  <c r="L756" i="1"/>
  <c r="J1012" i="1"/>
  <c r="K1012" i="1"/>
  <c r="L1012" i="1"/>
  <c r="J1268" i="1"/>
  <c r="K1268" i="1"/>
  <c r="L1268" i="1"/>
  <c r="J1524" i="1"/>
  <c r="K1524" i="1"/>
  <c r="L1524" i="1"/>
  <c r="L1780" i="1"/>
  <c r="J1780" i="1"/>
  <c r="K1780" i="1"/>
  <c r="L2036" i="1"/>
  <c r="J2036" i="1"/>
  <c r="K2036" i="1"/>
  <c r="J2292" i="1"/>
  <c r="K2292" i="1"/>
  <c r="L2292" i="1"/>
  <c r="J2548" i="1"/>
  <c r="K2548" i="1"/>
  <c r="L2548" i="1"/>
  <c r="J165" i="1"/>
  <c r="K165" i="1"/>
  <c r="L165" i="1"/>
  <c r="K421" i="1"/>
  <c r="L421" i="1"/>
  <c r="J421" i="1"/>
  <c r="J677" i="1"/>
  <c r="K677" i="1"/>
  <c r="L677" i="1"/>
  <c r="J933" i="1"/>
  <c r="K933" i="1"/>
  <c r="L933" i="1"/>
  <c r="L1189" i="1"/>
  <c r="J1189" i="1"/>
  <c r="K1189" i="1"/>
  <c r="J1445" i="1"/>
  <c r="K1445" i="1"/>
  <c r="L1445" i="1"/>
  <c r="J1701" i="1"/>
  <c r="K1701" i="1"/>
  <c r="L1701" i="1"/>
  <c r="J1957" i="1"/>
  <c r="K1957" i="1"/>
  <c r="L1957" i="1"/>
  <c r="J2213" i="1"/>
  <c r="K2213" i="1"/>
  <c r="L2213" i="1"/>
  <c r="J2469" i="1"/>
  <c r="K2469" i="1"/>
  <c r="L2469" i="1"/>
  <c r="J166" i="1"/>
  <c r="K166" i="1"/>
  <c r="L166" i="1"/>
  <c r="K422" i="1"/>
  <c r="L422" i="1"/>
  <c r="J422" i="1"/>
  <c r="J678" i="1"/>
  <c r="L678" i="1"/>
  <c r="K678" i="1"/>
  <c r="K934" i="1"/>
  <c r="L934" i="1"/>
  <c r="J934" i="1"/>
  <c r="J1190" i="1"/>
  <c r="K1190" i="1"/>
  <c r="L1190" i="1"/>
  <c r="K1446" i="1"/>
  <c r="L1446" i="1"/>
  <c r="J1446" i="1"/>
  <c r="L1702" i="1"/>
  <c r="J1702" i="1"/>
  <c r="K1702" i="1"/>
  <c r="J1958" i="1"/>
  <c r="K1958" i="1"/>
  <c r="L1958" i="1"/>
  <c r="J2214" i="1"/>
  <c r="K2214" i="1"/>
  <c r="L2214" i="1"/>
  <c r="J2470" i="1"/>
  <c r="K2470" i="1"/>
  <c r="L2470" i="1"/>
  <c r="J775" i="1"/>
  <c r="K775" i="1"/>
  <c r="L775" i="1"/>
  <c r="L1031" i="1"/>
  <c r="J1031" i="1"/>
  <c r="K1031" i="1"/>
  <c r="J1287" i="1"/>
  <c r="K1287" i="1"/>
  <c r="L1287" i="1"/>
  <c r="J1543" i="1"/>
  <c r="K1543" i="1"/>
  <c r="L1543" i="1"/>
  <c r="J1799" i="1"/>
  <c r="K1799" i="1"/>
  <c r="L1799" i="1"/>
  <c r="L2055" i="1"/>
  <c r="J2055" i="1"/>
  <c r="K2055" i="1"/>
  <c r="L2311" i="1"/>
  <c r="J2311" i="1"/>
  <c r="K2311" i="1"/>
  <c r="L2567" i="1"/>
  <c r="J2567" i="1"/>
  <c r="K2567" i="1"/>
  <c r="K2823" i="1"/>
  <c r="L2823" i="1"/>
  <c r="J2823" i="1"/>
  <c r="J3079" i="1"/>
  <c r="K3079" i="1"/>
  <c r="L3079" i="1"/>
  <c r="J3335" i="1"/>
  <c r="K3335" i="1"/>
  <c r="L3335" i="1"/>
  <c r="J3591" i="1"/>
  <c r="K3591" i="1"/>
  <c r="L3591" i="1"/>
  <c r="K728" i="1"/>
  <c r="L728" i="1"/>
  <c r="J728" i="1"/>
  <c r="K984" i="1"/>
  <c r="J984" i="1"/>
  <c r="L984" i="1"/>
  <c r="J1240" i="1"/>
  <c r="K1240" i="1"/>
  <c r="L1240" i="1"/>
  <c r="J1496" i="1"/>
  <c r="K1496" i="1"/>
  <c r="L1496" i="1"/>
  <c r="J1752" i="1"/>
  <c r="K1752" i="1"/>
  <c r="L1752" i="1"/>
  <c r="J2008" i="1"/>
  <c r="K2008" i="1"/>
  <c r="L2008" i="1"/>
  <c r="K185" i="1"/>
  <c r="J185" i="1"/>
  <c r="L185" i="1"/>
  <c r="J424" i="1"/>
  <c r="K424" i="1"/>
  <c r="L424" i="1"/>
  <c r="L286" i="1"/>
  <c r="J286" i="1"/>
  <c r="K286" i="1"/>
  <c r="J383" i="1"/>
  <c r="K383" i="1"/>
  <c r="L383" i="1"/>
  <c r="L224" i="1"/>
  <c r="J224" i="1"/>
  <c r="K224" i="1"/>
  <c r="J49" i="1"/>
  <c r="K49" i="1"/>
  <c r="L49" i="1"/>
  <c r="K163" i="1"/>
  <c r="L163" i="1"/>
  <c r="J163" i="1"/>
  <c r="J767" i="1"/>
  <c r="K767" i="1"/>
  <c r="L767" i="1"/>
  <c r="J1023" i="1"/>
  <c r="K1023" i="1"/>
  <c r="L1023" i="1"/>
  <c r="J1279" i="1"/>
  <c r="K1279" i="1"/>
  <c r="L1279" i="1"/>
  <c r="J1535" i="1"/>
  <c r="K1535" i="1"/>
  <c r="L1535" i="1"/>
  <c r="K1791" i="1"/>
  <c r="L1791" i="1"/>
  <c r="J1791" i="1"/>
  <c r="J2047" i="1"/>
  <c r="K2047" i="1"/>
  <c r="L2047" i="1"/>
  <c r="J2303" i="1"/>
  <c r="K2303" i="1"/>
  <c r="L2303" i="1"/>
  <c r="J2559" i="1"/>
  <c r="K2559" i="1"/>
  <c r="L2559" i="1"/>
  <c r="J2815" i="1"/>
  <c r="K2815" i="1"/>
  <c r="L2815" i="1"/>
  <c r="J3071" i="1"/>
  <c r="K3071" i="1"/>
  <c r="L3071" i="1"/>
  <c r="J3327" i="1"/>
  <c r="K3327" i="1"/>
  <c r="L3327" i="1"/>
  <c r="J3583" i="1"/>
  <c r="K3583" i="1"/>
  <c r="L3583" i="1"/>
  <c r="J3839" i="1"/>
  <c r="K3839" i="1"/>
  <c r="L3839" i="1"/>
  <c r="J704" i="1"/>
  <c r="K704" i="1"/>
  <c r="L704" i="1"/>
  <c r="J960" i="1"/>
  <c r="K960" i="1"/>
  <c r="L960" i="1"/>
  <c r="K1216" i="1"/>
  <c r="L1216" i="1"/>
  <c r="J1216" i="1"/>
  <c r="J1472" i="1"/>
  <c r="K1472" i="1"/>
  <c r="L1472" i="1"/>
  <c r="J1728" i="1"/>
  <c r="K1728" i="1"/>
  <c r="L1728" i="1"/>
  <c r="J1984" i="1"/>
  <c r="K1984" i="1"/>
  <c r="L1984" i="1"/>
  <c r="J2240" i="1"/>
  <c r="K2240" i="1"/>
  <c r="L2240" i="1"/>
  <c r="J2496" i="1"/>
  <c r="K2496" i="1"/>
  <c r="L2496" i="1"/>
  <c r="J2752" i="1"/>
  <c r="K2752" i="1"/>
  <c r="L2752" i="1"/>
  <c r="J3008" i="1"/>
  <c r="K3008" i="1"/>
  <c r="L3008" i="1"/>
  <c r="L3264" i="1"/>
  <c r="J3264" i="1"/>
  <c r="K3264" i="1"/>
  <c r="J3520" i="1"/>
  <c r="K3520" i="1"/>
  <c r="L3520" i="1"/>
  <c r="J3776" i="1"/>
  <c r="K3776" i="1"/>
  <c r="L3776" i="1"/>
  <c r="J81" i="1"/>
  <c r="K81" i="1"/>
  <c r="L81" i="1"/>
  <c r="J337" i="1"/>
  <c r="K337" i="1"/>
  <c r="L337" i="1"/>
  <c r="J593" i="1"/>
  <c r="K593" i="1"/>
  <c r="L593" i="1"/>
  <c r="K849" i="1"/>
  <c r="L849" i="1"/>
  <c r="J849" i="1"/>
  <c r="J1105" i="1"/>
  <c r="K1105" i="1"/>
  <c r="L1105" i="1"/>
  <c r="J1361" i="1"/>
  <c r="K1361" i="1"/>
  <c r="L1361" i="1"/>
  <c r="J1617" i="1"/>
  <c r="K1617" i="1"/>
  <c r="L1617" i="1"/>
  <c r="J1873" i="1"/>
  <c r="K1873" i="1"/>
  <c r="L1873" i="1"/>
  <c r="J2129" i="1"/>
  <c r="L2129" i="1"/>
  <c r="K2129" i="1"/>
  <c r="J2385" i="1"/>
  <c r="K2385" i="1"/>
  <c r="L2385" i="1"/>
  <c r="J2641" i="1"/>
  <c r="K2641" i="1"/>
  <c r="L2641" i="1"/>
  <c r="J194" i="1"/>
  <c r="K194" i="1"/>
  <c r="L194" i="1"/>
  <c r="J450" i="1"/>
  <c r="K450" i="1"/>
  <c r="L450" i="1"/>
  <c r="J706" i="1"/>
  <c r="K706" i="1"/>
  <c r="L706" i="1"/>
  <c r="J962" i="1"/>
  <c r="K962" i="1"/>
  <c r="L962" i="1"/>
  <c r="J1218" i="1"/>
  <c r="K1218" i="1"/>
  <c r="L1218" i="1"/>
  <c r="J1474" i="1"/>
  <c r="K1474" i="1"/>
  <c r="L1474" i="1"/>
  <c r="J1730" i="1"/>
  <c r="K1730" i="1"/>
  <c r="L1730" i="1"/>
  <c r="J1986" i="1"/>
  <c r="K1986" i="1"/>
  <c r="L1986" i="1"/>
  <c r="K2242" i="1"/>
  <c r="L2242" i="1"/>
  <c r="J2242" i="1"/>
  <c r="K2498" i="1"/>
  <c r="J2498" i="1"/>
  <c r="L2498" i="1"/>
  <c r="J2754" i="1"/>
  <c r="K2754" i="1"/>
  <c r="L2754" i="1"/>
  <c r="J211" i="1"/>
  <c r="K211" i="1"/>
  <c r="L211" i="1"/>
  <c r="J467" i="1"/>
  <c r="K467" i="1"/>
  <c r="L467" i="1"/>
  <c r="J723" i="1"/>
  <c r="K723" i="1"/>
  <c r="L723" i="1"/>
  <c r="J979" i="1"/>
  <c r="L979" i="1"/>
  <c r="K979" i="1"/>
  <c r="J1235" i="1"/>
  <c r="K1235" i="1"/>
  <c r="L1235" i="1"/>
  <c r="J1491" i="1"/>
  <c r="K1491" i="1"/>
  <c r="L1491" i="1"/>
  <c r="J1747" i="1"/>
  <c r="K1747" i="1"/>
  <c r="L1747" i="1"/>
  <c r="J2003" i="1"/>
  <c r="K2003" i="1"/>
  <c r="L2003" i="1"/>
  <c r="J2259" i="1"/>
  <c r="K2259" i="1"/>
  <c r="L2259" i="1"/>
  <c r="J2515" i="1"/>
  <c r="K2515" i="1"/>
  <c r="L2515" i="1"/>
  <c r="J2771" i="1"/>
  <c r="K2771" i="1"/>
  <c r="L2771" i="1"/>
  <c r="J260" i="1"/>
  <c r="L260" i="1"/>
  <c r="K260" i="1"/>
  <c r="J516" i="1"/>
  <c r="K516" i="1"/>
  <c r="L516" i="1"/>
  <c r="J772" i="1"/>
  <c r="K772" i="1"/>
  <c r="L772" i="1"/>
  <c r="J1028" i="1"/>
  <c r="K1028" i="1"/>
  <c r="L1028" i="1"/>
  <c r="J1284" i="1"/>
  <c r="K1284" i="1"/>
  <c r="L1284" i="1"/>
  <c r="J1540" i="1"/>
  <c r="K1540" i="1"/>
  <c r="L1540" i="1"/>
  <c r="L1796" i="1"/>
  <c r="J1796" i="1"/>
  <c r="K1796" i="1"/>
  <c r="J2052" i="1"/>
  <c r="K2052" i="1"/>
  <c r="L2052" i="1"/>
  <c r="J2308" i="1"/>
  <c r="K2308" i="1"/>
  <c r="L2308" i="1"/>
  <c r="J2564" i="1"/>
  <c r="K2564" i="1"/>
  <c r="L2564" i="1"/>
  <c r="J181" i="1"/>
  <c r="K181" i="1"/>
  <c r="L181" i="1"/>
  <c r="J437" i="1"/>
  <c r="K437" i="1"/>
  <c r="L437" i="1"/>
  <c r="J693" i="1"/>
  <c r="K693" i="1"/>
  <c r="L693" i="1"/>
  <c r="J949" i="1"/>
  <c r="K949" i="1"/>
  <c r="L949" i="1"/>
  <c r="L1205" i="1"/>
  <c r="J1205" i="1"/>
  <c r="K1205" i="1"/>
  <c r="J1461" i="1"/>
  <c r="K1461" i="1"/>
  <c r="L1461" i="1"/>
  <c r="J1717" i="1"/>
  <c r="K1717" i="1"/>
  <c r="L1717" i="1"/>
  <c r="J1973" i="1"/>
  <c r="K1973" i="1"/>
  <c r="L1973" i="1"/>
  <c r="J2229" i="1"/>
  <c r="K2229" i="1"/>
  <c r="L2229" i="1"/>
  <c r="J2485" i="1"/>
  <c r="K2485" i="1"/>
  <c r="L2485" i="1"/>
  <c r="J182" i="1"/>
  <c r="K182" i="1"/>
  <c r="L182" i="1"/>
  <c r="J438" i="1"/>
  <c r="K438" i="1"/>
  <c r="L438" i="1"/>
  <c r="J694" i="1"/>
  <c r="L694" i="1"/>
  <c r="K694" i="1"/>
  <c r="J950" i="1"/>
  <c r="K950" i="1"/>
  <c r="L950" i="1"/>
  <c r="J1206" i="1"/>
  <c r="K1206" i="1"/>
  <c r="L1206" i="1"/>
  <c r="K1462" i="1"/>
  <c r="L1462" i="1"/>
  <c r="J1462" i="1"/>
  <c r="J1718" i="1"/>
  <c r="K1718" i="1"/>
  <c r="L1718" i="1"/>
  <c r="J1974" i="1"/>
  <c r="K1974" i="1"/>
  <c r="L1974" i="1"/>
  <c r="J2230" i="1"/>
  <c r="K2230" i="1"/>
  <c r="L2230" i="1"/>
  <c r="J2486" i="1"/>
  <c r="K2486" i="1"/>
  <c r="L2486" i="1"/>
  <c r="J791" i="1"/>
  <c r="K791" i="1"/>
  <c r="L791" i="1"/>
  <c r="J1047" i="1"/>
  <c r="K1047" i="1"/>
  <c r="L1047" i="1"/>
  <c r="L1303" i="1"/>
  <c r="J1303" i="1"/>
  <c r="K1303" i="1"/>
  <c r="J1559" i="1"/>
  <c r="K1559" i="1"/>
  <c r="L1559" i="1"/>
  <c r="J1815" i="1"/>
  <c r="K1815" i="1"/>
  <c r="L1815" i="1"/>
  <c r="L2071" i="1"/>
  <c r="J2071" i="1"/>
  <c r="K2071" i="1"/>
  <c r="L2327" i="1"/>
  <c r="J2327" i="1"/>
  <c r="K2327" i="1"/>
  <c r="L2583" i="1"/>
  <c r="J2583" i="1"/>
  <c r="K2583" i="1"/>
  <c r="K2839" i="1"/>
  <c r="L2839" i="1"/>
  <c r="J2839" i="1"/>
  <c r="J3095" i="1"/>
  <c r="K3095" i="1"/>
  <c r="L3095" i="1"/>
  <c r="J3351" i="1"/>
  <c r="K3351" i="1"/>
  <c r="L3351" i="1"/>
  <c r="J3607" i="1"/>
  <c r="K3607" i="1"/>
  <c r="L3607" i="1"/>
  <c r="K744" i="1"/>
  <c r="L744" i="1"/>
  <c r="J744" i="1"/>
  <c r="K1000" i="1"/>
  <c r="J1000" i="1"/>
  <c r="L1000" i="1"/>
  <c r="J1256" i="1"/>
  <c r="K1256" i="1"/>
  <c r="L1256" i="1"/>
  <c r="J1512" i="1"/>
  <c r="K1512" i="1"/>
  <c r="L1512" i="1"/>
  <c r="J1768" i="1"/>
  <c r="K1768" i="1"/>
  <c r="L1768" i="1"/>
  <c r="J2024" i="1"/>
  <c r="K2024" i="1"/>
  <c r="L2024" i="1"/>
  <c r="J2280" i="1"/>
  <c r="K2280" i="1"/>
  <c r="L2280" i="1"/>
  <c r="J2536" i="1"/>
  <c r="K2536" i="1"/>
  <c r="L2536" i="1"/>
  <c r="J2792" i="1"/>
  <c r="K2792" i="1"/>
  <c r="L2792" i="1"/>
  <c r="J3048" i="1"/>
  <c r="K3048" i="1"/>
  <c r="L3048" i="1"/>
  <c r="J3304" i="1"/>
  <c r="K3304" i="1"/>
  <c r="L3304" i="1"/>
  <c r="J3560" i="1"/>
  <c r="K3560" i="1"/>
  <c r="L3560" i="1"/>
  <c r="K3816" i="1"/>
  <c r="J3816" i="1"/>
  <c r="L3816" i="1"/>
  <c r="J441" i="1"/>
  <c r="K441" i="1"/>
  <c r="L441" i="1"/>
  <c r="J599" i="1"/>
  <c r="K599" i="1"/>
  <c r="L599" i="1"/>
  <c r="J688" i="1"/>
  <c r="K688" i="1"/>
  <c r="L688" i="1"/>
  <c r="J647" i="1"/>
  <c r="K647" i="1"/>
  <c r="L647" i="1"/>
  <c r="K542" i="1"/>
  <c r="J542" i="1"/>
  <c r="L542" i="1"/>
  <c r="J639" i="1"/>
  <c r="K639" i="1"/>
  <c r="L639" i="1"/>
  <c r="J480" i="1"/>
  <c r="L480" i="1"/>
  <c r="K480" i="1"/>
  <c r="J151" i="1"/>
  <c r="K151" i="1"/>
  <c r="L151" i="1"/>
  <c r="J407" i="1"/>
  <c r="K407" i="1"/>
  <c r="L407" i="1"/>
  <c r="J663" i="1"/>
  <c r="K663" i="1"/>
  <c r="L663" i="1"/>
  <c r="J200" i="1"/>
  <c r="K200" i="1"/>
  <c r="L200" i="1"/>
  <c r="K456" i="1"/>
  <c r="L456" i="1"/>
  <c r="J456" i="1"/>
  <c r="K712" i="1"/>
  <c r="L712" i="1"/>
  <c r="J712" i="1"/>
  <c r="J314" i="1"/>
  <c r="K314" i="1"/>
  <c r="L314" i="1"/>
  <c r="J570" i="1"/>
  <c r="K570" i="1"/>
  <c r="L570" i="1"/>
  <c r="J107" i="1"/>
  <c r="K107" i="1"/>
  <c r="L107" i="1"/>
  <c r="L46" i="1"/>
  <c r="J46" i="1"/>
  <c r="K46" i="1"/>
  <c r="J302" i="1"/>
  <c r="K302" i="1"/>
  <c r="L302" i="1"/>
  <c r="K558" i="1"/>
  <c r="J558" i="1"/>
  <c r="L558" i="1"/>
  <c r="K143" i="1"/>
  <c r="J143" i="1"/>
  <c r="L143" i="1"/>
  <c r="J399" i="1"/>
  <c r="K399" i="1"/>
  <c r="L399" i="1"/>
  <c r="J655" i="1"/>
  <c r="K655" i="1"/>
  <c r="L655" i="1"/>
  <c r="L240" i="1"/>
  <c r="J240" i="1"/>
  <c r="K240" i="1"/>
  <c r="J496" i="1"/>
  <c r="K496" i="1"/>
  <c r="L496" i="1"/>
  <c r="J179" i="1"/>
  <c r="K179" i="1"/>
  <c r="L179" i="1"/>
  <c r="J783" i="1"/>
  <c r="K783" i="1"/>
  <c r="L783" i="1"/>
  <c r="J1039" i="1"/>
  <c r="K1039" i="1"/>
  <c r="L1039" i="1"/>
  <c r="J1295" i="1"/>
  <c r="K1295" i="1"/>
  <c r="L1295" i="1"/>
  <c r="J1551" i="1"/>
  <c r="K1551" i="1"/>
  <c r="L1551" i="1"/>
  <c r="K1807" i="1"/>
  <c r="L1807" i="1"/>
  <c r="J1807" i="1"/>
  <c r="J2063" i="1"/>
  <c r="K2063" i="1"/>
  <c r="L2063" i="1"/>
  <c r="J2319" i="1"/>
  <c r="K2319" i="1"/>
  <c r="L2319" i="1"/>
  <c r="K2575" i="1"/>
  <c r="L2575" i="1"/>
  <c r="J2575" i="1"/>
  <c r="J2831" i="1"/>
  <c r="K2831" i="1"/>
  <c r="L2831" i="1"/>
  <c r="J3087" i="1"/>
  <c r="K3087" i="1"/>
  <c r="L3087" i="1"/>
  <c r="J3343" i="1"/>
  <c r="K3343" i="1"/>
  <c r="L3343" i="1"/>
  <c r="J3599" i="1"/>
  <c r="K3599" i="1"/>
  <c r="L3599" i="1"/>
  <c r="J3855" i="1"/>
  <c r="K3855" i="1"/>
  <c r="L3855" i="1"/>
  <c r="J720" i="1"/>
  <c r="K720" i="1"/>
  <c r="L720" i="1"/>
  <c r="J976" i="1"/>
  <c r="K976" i="1"/>
  <c r="L976" i="1"/>
  <c r="K1232" i="1"/>
  <c r="L1232" i="1"/>
  <c r="J1232" i="1"/>
  <c r="J1488" i="1"/>
  <c r="K1488" i="1"/>
  <c r="L1488" i="1"/>
  <c r="J1744" i="1"/>
  <c r="K1744" i="1"/>
  <c r="L1744" i="1"/>
  <c r="J2000" i="1"/>
  <c r="K2000" i="1"/>
  <c r="L2000" i="1"/>
  <c r="J2256" i="1"/>
  <c r="K2256" i="1"/>
  <c r="L2256" i="1"/>
  <c r="L2512" i="1"/>
  <c r="J2512" i="1"/>
  <c r="K2512" i="1"/>
  <c r="J2768" i="1"/>
  <c r="K2768" i="1"/>
  <c r="L2768" i="1"/>
  <c r="J3024" i="1"/>
  <c r="K3024" i="1"/>
  <c r="L3024" i="1"/>
  <c r="J3280" i="1"/>
  <c r="K3280" i="1"/>
  <c r="L3280" i="1"/>
  <c r="J3536" i="1"/>
  <c r="K3536" i="1"/>
  <c r="L3536" i="1"/>
  <c r="J3792" i="1"/>
  <c r="K3792" i="1"/>
  <c r="L3792" i="1"/>
  <c r="J97" i="1"/>
  <c r="K97" i="1"/>
  <c r="L97" i="1"/>
  <c r="J353" i="1"/>
  <c r="K353" i="1"/>
  <c r="L353" i="1"/>
  <c r="K609" i="1"/>
  <c r="L609" i="1"/>
  <c r="J609" i="1"/>
  <c r="K865" i="1"/>
  <c r="L865" i="1"/>
  <c r="J865" i="1"/>
  <c r="J1121" i="1"/>
  <c r="K1121" i="1"/>
  <c r="L1121" i="1"/>
  <c r="J1377" i="1"/>
  <c r="K1377" i="1"/>
  <c r="L1377" i="1"/>
  <c r="J1633" i="1"/>
  <c r="K1633" i="1"/>
  <c r="L1633" i="1"/>
  <c r="J1889" i="1"/>
  <c r="K1889" i="1"/>
  <c r="L1889" i="1"/>
  <c r="J2145" i="1"/>
  <c r="L2145" i="1"/>
  <c r="K2145" i="1"/>
  <c r="K2401" i="1"/>
  <c r="L2401" i="1"/>
  <c r="J2401" i="1"/>
  <c r="J2657" i="1"/>
  <c r="K2657" i="1"/>
  <c r="L2657" i="1"/>
  <c r="J210" i="1"/>
  <c r="K210" i="1"/>
  <c r="L210" i="1"/>
  <c r="J466" i="1"/>
  <c r="K466" i="1"/>
  <c r="L466" i="1"/>
  <c r="J722" i="1"/>
  <c r="K722" i="1"/>
  <c r="L722" i="1"/>
  <c r="J978" i="1"/>
  <c r="K978" i="1"/>
  <c r="L978" i="1"/>
  <c r="J1234" i="1"/>
  <c r="K1234" i="1"/>
  <c r="L1234" i="1"/>
  <c r="J1490" i="1"/>
  <c r="K1490" i="1"/>
  <c r="L1490" i="1"/>
  <c r="J1746" i="1"/>
  <c r="K1746" i="1"/>
  <c r="L1746" i="1"/>
  <c r="J2002" i="1"/>
  <c r="K2002" i="1"/>
  <c r="L2002" i="1"/>
  <c r="K2258" i="1"/>
  <c r="L2258" i="1"/>
  <c r="J2258" i="1"/>
  <c r="K2514" i="1"/>
  <c r="J2514" i="1"/>
  <c r="L2514" i="1"/>
  <c r="J2770" i="1"/>
  <c r="K2770" i="1"/>
  <c r="L2770" i="1"/>
  <c r="J227" i="1"/>
  <c r="K227" i="1"/>
  <c r="L227" i="1"/>
  <c r="J483" i="1"/>
  <c r="K483" i="1"/>
  <c r="L483" i="1"/>
  <c r="J739" i="1"/>
  <c r="K739" i="1"/>
  <c r="L739" i="1"/>
  <c r="J995" i="1"/>
  <c r="L995" i="1"/>
  <c r="K995" i="1"/>
  <c r="J1251" i="1"/>
  <c r="K1251" i="1"/>
  <c r="L1251" i="1"/>
  <c r="J1507" i="1"/>
  <c r="K1507" i="1"/>
  <c r="L1507" i="1"/>
  <c r="J1763" i="1"/>
  <c r="K1763" i="1"/>
  <c r="L1763" i="1"/>
  <c r="J2019" i="1"/>
  <c r="K2019" i="1"/>
  <c r="L2019" i="1"/>
  <c r="J2275" i="1"/>
  <c r="K2275" i="1"/>
  <c r="L2275" i="1"/>
  <c r="J2531" i="1"/>
  <c r="K2531" i="1"/>
  <c r="L2531" i="1"/>
  <c r="J2787" i="1"/>
  <c r="K2787" i="1"/>
  <c r="L2787" i="1"/>
  <c r="J276" i="1"/>
  <c r="K276" i="1"/>
  <c r="L276" i="1"/>
  <c r="K532" i="1"/>
  <c r="L532" i="1"/>
  <c r="J532" i="1"/>
  <c r="J788" i="1"/>
  <c r="K788" i="1"/>
  <c r="L788" i="1"/>
  <c r="K1044" i="1"/>
  <c r="L1044" i="1"/>
  <c r="J1044" i="1"/>
  <c r="J1300" i="1"/>
  <c r="K1300" i="1"/>
  <c r="L1300" i="1"/>
  <c r="J1556" i="1"/>
  <c r="K1556" i="1"/>
  <c r="L1556" i="1"/>
  <c r="L1812" i="1"/>
  <c r="J1812" i="1"/>
  <c r="K1812" i="1"/>
  <c r="J2068" i="1"/>
  <c r="K2068" i="1"/>
  <c r="L2068" i="1"/>
  <c r="J2324" i="1"/>
  <c r="K2324" i="1"/>
  <c r="L2324" i="1"/>
  <c r="J2580" i="1"/>
  <c r="K2580" i="1"/>
  <c r="L2580" i="1"/>
  <c r="K197" i="1"/>
  <c r="L197" i="1"/>
  <c r="J197" i="1"/>
  <c r="J453" i="1"/>
  <c r="K453" i="1"/>
  <c r="L453" i="1"/>
  <c r="J709" i="1"/>
  <c r="K709" i="1"/>
  <c r="L709" i="1"/>
  <c r="J965" i="1"/>
  <c r="K965" i="1"/>
  <c r="L965" i="1"/>
  <c r="L1221" i="1"/>
  <c r="J1221" i="1"/>
  <c r="K1221" i="1"/>
  <c r="J1477" i="1"/>
  <c r="K1477" i="1"/>
  <c r="L1477" i="1"/>
  <c r="J1733" i="1"/>
  <c r="K1733" i="1"/>
  <c r="L1733" i="1"/>
  <c r="K1989" i="1"/>
  <c r="L1989" i="1"/>
  <c r="J1989" i="1"/>
  <c r="J2245" i="1"/>
  <c r="K2245" i="1"/>
  <c r="L2245" i="1"/>
  <c r="K2501" i="1"/>
  <c r="L2501" i="1"/>
  <c r="J2501" i="1"/>
  <c r="J198" i="1"/>
  <c r="K198" i="1"/>
  <c r="L198" i="1"/>
  <c r="J454" i="1"/>
  <c r="K454" i="1"/>
  <c r="L454" i="1"/>
  <c r="J710" i="1"/>
  <c r="L710" i="1"/>
  <c r="K710" i="1"/>
  <c r="J966" i="1"/>
  <c r="K966" i="1"/>
  <c r="L966" i="1"/>
  <c r="J1222" i="1"/>
  <c r="K1222" i="1"/>
  <c r="L1222" i="1"/>
  <c r="K1478" i="1"/>
  <c r="L1478" i="1"/>
  <c r="J1478" i="1"/>
  <c r="J1734" i="1"/>
  <c r="K1734" i="1"/>
  <c r="L1734" i="1"/>
  <c r="K1990" i="1"/>
  <c r="J1990" i="1"/>
  <c r="L1990" i="1"/>
  <c r="J2246" i="1"/>
  <c r="K2246" i="1"/>
  <c r="L2246" i="1"/>
  <c r="J2502" i="1"/>
  <c r="K2502" i="1"/>
  <c r="L2502" i="1"/>
  <c r="J807" i="1"/>
  <c r="K807" i="1"/>
  <c r="L807" i="1"/>
  <c r="J1063" i="1"/>
  <c r="K1063" i="1"/>
  <c r="L1063" i="1"/>
  <c r="J1319" i="1"/>
  <c r="K1319" i="1"/>
  <c r="L1319" i="1"/>
  <c r="J1575" i="1"/>
  <c r="K1575" i="1"/>
  <c r="L1575" i="1"/>
  <c r="J1831" i="1"/>
  <c r="K1831" i="1"/>
  <c r="L1831" i="1"/>
  <c r="L2087" i="1"/>
  <c r="J2087" i="1"/>
  <c r="K2087" i="1"/>
  <c r="L2343" i="1"/>
  <c r="K2343" i="1"/>
  <c r="J2343" i="1"/>
  <c r="L2599" i="1"/>
  <c r="J2599" i="1"/>
  <c r="K2599" i="1"/>
  <c r="J343" i="1"/>
  <c r="K343" i="1"/>
  <c r="L343" i="1"/>
  <c r="K591" i="1"/>
  <c r="L591" i="1"/>
  <c r="J591" i="1"/>
  <c r="J184" i="1"/>
  <c r="K184" i="1"/>
  <c r="L184" i="1"/>
  <c r="K127" i="1"/>
  <c r="J127" i="1"/>
  <c r="L127" i="1"/>
  <c r="J216" i="1"/>
  <c r="K216" i="1"/>
  <c r="L216" i="1"/>
  <c r="J330" i="1"/>
  <c r="K330" i="1"/>
  <c r="L330" i="1"/>
  <c r="J318" i="1"/>
  <c r="K318" i="1"/>
  <c r="L318" i="1"/>
  <c r="K574" i="1"/>
  <c r="J574" i="1"/>
  <c r="L574" i="1"/>
  <c r="K159" i="1"/>
  <c r="J159" i="1"/>
  <c r="L159" i="1"/>
  <c r="J415" i="1"/>
  <c r="K415" i="1"/>
  <c r="L415" i="1"/>
  <c r="J671" i="1"/>
  <c r="K671" i="1"/>
  <c r="L671" i="1"/>
  <c r="L256" i="1"/>
  <c r="J256" i="1"/>
  <c r="K256" i="1"/>
  <c r="J512" i="1"/>
  <c r="K512" i="1"/>
  <c r="L512" i="1"/>
  <c r="J18" i="1"/>
  <c r="K18" i="1"/>
  <c r="L18" i="1"/>
  <c r="J195" i="1"/>
  <c r="K195" i="1"/>
  <c r="L195" i="1"/>
  <c r="J799" i="1"/>
  <c r="K799" i="1"/>
  <c r="L799" i="1"/>
  <c r="J1055" i="1"/>
  <c r="K1055" i="1"/>
  <c r="L1055" i="1"/>
  <c r="J1311" i="1"/>
  <c r="K1311" i="1"/>
  <c r="L1311" i="1"/>
  <c r="J1567" i="1"/>
  <c r="K1567" i="1"/>
  <c r="L1567" i="1"/>
  <c r="K1823" i="1"/>
  <c r="L1823" i="1"/>
  <c r="J1823" i="1"/>
  <c r="J2079" i="1"/>
  <c r="K2079" i="1"/>
  <c r="L2079" i="1"/>
  <c r="J2335" i="1"/>
  <c r="K2335" i="1"/>
  <c r="L2335" i="1"/>
  <c r="J2591" i="1"/>
  <c r="K2591" i="1"/>
  <c r="L2591" i="1"/>
  <c r="J2847" i="1"/>
  <c r="L2847" i="1"/>
  <c r="K2847" i="1"/>
  <c r="J3103" i="1"/>
  <c r="K3103" i="1"/>
  <c r="L3103" i="1"/>
  <c r="J3359" i="1"/>
  <c r="K3359" i="1"/>
  <c r="L3359" i="1"/>
  <c r="J3615" i="1"/>
  <c r="K3615" i="1"/>
  <c r="L3615" i="1"/>
  <c r="J3871" i="1"/>
  <c r="K3871" i="1"/>
  <c r="L3871" i="1"/>
  <c r="J736" i="1"/>
  <c r="K736" i="1"/>
  <c r="L736" i="1"/>
  <c r="J992" i="1"/>
  <c r="K992" i="1"/>
  <c r="L992" i="1"/>
  <c r="K1248" i="1"/>
  <c r="L1248" i="1"/>
  <c r="J1248" i="1"/>
  <c r="J1504" i="1"/>
  <c r="K1504" i="1"/>
  <c r="L1504" i="1"/>
  <c r="J1760" i="1"/>
  <c r="K1760" i="1"/>
  <c r="L1760" i="1"/>
  <c r="J2016" i="1"/>
  <c r="K2016" i="1"/>
  <c r="L2016" i="1"/>
  <c r="J2272" i="1"/>
  <c r="K2272" i="1"/>
  <c r="L2272" i="1"/>
  <c r="J2528" i="1"/>
  <c r="K2528" i="1"/>
  <c r="L2528" i="1"/>
  <c r="J2784" i="1"/>
  <c r="K2784" i="1"/>
  <c r="L2784" i="1"/>
  <c r="J3040" i="1"/>
  <c r="K3040" i="1"/>
  <c r="L3040" i="1"/>
  <c r="J3296" i="1"/>
  <c r="K3296" i="1"/>
  <c r="L3296" i="1"/>
  <c r="J3552" i="1"/>
  <c r="K3552" i="1"/>
  <c r="L3552" i="1"/>
  <c r="L3808" i="1"/>
  <c r="J3808" i="1"/>
  <c r="K3808" i="1"/>
  <c r="J113" i="1"/>
  <c r="K113" i="1"/>
  <c r="L113" i="1"/>
  <c r="J369" i="1"/>
  <c r="K369" i="1"/>
  <c r="L369" i="1"/>
  <c r="K625" i="1"/>
  <c r="L625" i="1"/>
  <c r="J625" i="1"/>
  <c r="L881" i="1"/>
  <c r="J881" i="1"/>
  <c r="K881" i="1"/>
  <c r="J1137" i="1"/>
  <c r="K1137" i="1"/>
  <c r="L1137" i="1"/>
  <c r="J1393" i="1"/>
  <c r="K1393" i="1"/>
  <c r="L1393" i="1"/>
  <c r="J1649" i="1"/>
  <c r="K1649" i="1"/>
  <c r="L1649" i="1"/>
  <c r="J1905" i="1"/>
  <c r="K1905" i="1"/>
  <c r="L1905" i="1"/>
  <c r="J2161" i="1"/>
  <c r="L2161" i="1"/>
  <c r="K2161" i="1"/>
  <c r="J2417" i="1"/>
  <c r="K2417" i="1"/>
  <c r="L2417" i="1"/>
  <c r="J2673" i="1"/>
  <c r="K2673" i="1"/>
  <c r="L2673" i="1"/>
  <c r="J226" i="1"/>
  <c r="K226" i="1"/>
  <c r="L226" i="1"/>
  <c r="J482" i="1"/>
  <c r="K482" i="1"/>
  <c r="L482" i="1"/>
  <c r="J738" i="1"/>
  <c r="K738" i="1"/>
  <c r="L738" i="1"/>
  <c r="J994" i="1"/>
  <c r="K994" i="1"/>
  <c r="L994" i="1"/>
  <c r="J1250" i="1"/>
  <c r="K1250" i="1"/>
  <c r="L1250" i="1"/>
  <c r="J1506" i="1"/>
  <c r="K1506" i="1"/>
  <c r="L1506" i="1"/>
  <c r="J1762" i="1"/>
  <c r="K1762" i="1"/>
  <c r="L1762" i="1"/>
  <c r="J2018" i="1"/>
  <c r="K2018" i="1"/>
  <c r="L2018" i="1"/>
  <c r="K2274" i="1"/>
  <c r="L2274" i="1"/>
  <c r="J2274" i="1"/>
  <c r="K2530" i="1"/>
  <c r="J2530" i="1"/>
  <c r="L2530" i="1"/>
  <c r="J2786" i="1"/>
  <c r="K2786" i="1"/>
  <c r="L2786" i="1"/>
  <c r="J243" i="1"/>
  <c r="K243" i="1"/>
  <c r="L243" i="1"/>
  <c r="J499" i="1"/>
  <c r="K499" i="1"/>
  <c r="L499" i="1"/>
  <c r="J755" i="1"/>
  <c r="K755" i="1"/>
  <c r="L755" i="1"/>
  <c r="J1011" i="1"/>
  <c r="L1011" i="1"/>
  <c r="K1011" i="1"/>
  <c r="J1267" i="1"/>
  <c r="L1267" i="1"/>
  <c r="K1267" i="1"/>
  <c r="J1523" i="1"/>
  <c r="K1523" i="1"/>
  <c r="L1523" i="1"/>
  <c r="J1779" i="1"/>
  <c r="K1779" i="1"/>
  <c r="L1779" i="1"/>
  <c r="J2035" i="1"/>
  <c r="K2035" i="1"/>
  <c r="L2035" i="1"/>
  <c r="J2291" i="1"/>
  <c r="K2291" i="1"/>
  <c r="L2291" i="1"/>
  <c r="J2547" i="1"/>
  <c r="K2547" i="1"/>
  <c r="L2547" i="1"/>
  <c r="J2803" i="1"/>
  <c r="K2803" i="1"/>
  <c r="L2803" i="1"/>
  <c r="J292" i="1"/>
  <c r="K292" i="1"/>
  <c r="L292" i="1"/>
  <c r="J548" i="1"/>
  <c r="L548" i="1"/>
  <c r="K548" i="1"/>
  <c r="J804" i="1"/>
  <c r="K804" i="1"/>
  <c r="L804" i="1"/>
  <c r="J1060" i="1"/>
  <c r="K1060" i="1"/>
  <c r="L1060" i="1"/>
  <c r="J1316" i="1"/>
  <c r="K1316" i="1"/>
  <c r="L1316" i="1"/>
  <c r="J1572" i="1"/>
  <c r="K1572" i="1"/>
  <c r="L1572" i="1"/>
  <c r="L1828" i="1"/>
  <c r="J1828" i="1"/>
  <c r="K1828" i="1"/>
  <c r="J2084" i="1"/>
  <c r="K2084" i="1"/>
  <c r="L2084" i="1"/>
  <c r="J2340" i="1"/>
  <c r="K2340" i="1"/>
  <c r="L2340" i="1"/>
  <c r="J2596" i="1"/>
  <c r="K2596" i="1"/>
  <c r="L2596" i="1"/>
  <c r="J213" i="1"/>
  <c r="K213" i="1"/>
  <c r="L213" i="1"/>
  <c r="K469" i="1"/>
  <c r="L469" i="1"/>
  <c r="J469" i="1"/>
  <c r="J725" i="1"/>
  <c r="K725" i="1"/>
  <c r="L725" i="1"/>
  <c r="J981" i="1"/>
  <c r="K981" i="1"/>
  <c r="L981" i="1"/>
  <c r="L1237" i="1"/>
  <c r="J1237" i="1"/>
  <c r="K1237" i="1"/>
  <c r="J1493" i="1"/>
  <c r="K1493" i="1"/>
  <c r="L1493" i="1"/>
  <c r="J1749" i="1"/>
  <c r="K1749" i="1"/>
  <c r="L1749" i="1"/>
  <c r="K2005" i="1"/>
  <c r="L2005" i="1"/>
  <c r="J2005" i="1"/>
  <c r="J2261" i="1"/>
  <c r="K2261" i="1"/>
  <c r="L2261" i="1"/>
  <c r="J2517" i="1"/>
  <c r="K2517" i="1"/>
  <c r="L2517" i="1"/>
  <c r="J214" i="1"/>
  <c r="K214" i="1"/>
  <c r="L214" i="1"/>
  <c r="K470" i="1"/>
  <c r="L470" i="1"/>
  <c r="J470" i="1"/>
  <c r="J726" i="1"/>
  <c r="L726" i="1"/>
  <c r="K726" i="1"/>
  <c r="J982" i="1"/>
  <c r="K982" i="1"/>
  <c r="L982" i="1"/>
  <c r="J1238" i="1"/>
  <c r="K1238" i="1"/>
  <c r="L1238" i="1"/>
  <c r="K1494" i="1"/>
  <c r="L1494" i="1"/>
  <c r="J1494" i="1"/>
  <c r="J1750" i="1"/>
  <c r="K1750" i="1"/>
  <c r="L1750" i="1"/>
  <c r="K2006" i="1"/>
  <c r="J2006" i="1"/>
  <c r="L2006" i="1"/>
  <c r="J2262" i="1"/>
  <c r="K2262" i="1"/>
  <c r="L2262" i="1"/>
  <c r="K2518" i="1"/>
  <c r="L2518" i="1"/>
  <c r="J2518" i="1"/>
  <c r="J823" i="1"/>
  <c r="K823" i="1"/>
  <c r="L823" i="1"/>
  <c r="J1079" i="1"/>
  <c r="K1079" i="1"/>
  <c r="L1079" i="1"/>
  <c r="J1335" i="1"/>
  <c r="K1335" i="1"/>
  <c r="L1335" i="1"/>
  <c r="J1591" i="1"/>
  <c r="K1591" i="1"/>
  <c r="L1591" i="1"/>
  <c r="J1847" i="1"/>
  <c r="K1847" i="1"/>
  <c r="L1847" i="1"/>
  <c r="L2103" i="1"/>
  <c r="J2103" i="1"/>
  <c r="K2103" i="1"/>
  <c r="L2359" i="1"/>
  <c r="J2359" i="1"/>
  <c r="K2359" i="1"/>
  <c r="L2615" i="1"/>
  <c r="J2615" i="1"/>
  <c r="K2615" i="1"/>
  <c r="K2871" i="1"/>
  <c r="L2871" i="1"/>
  <c r="J2871" i="1"/>
  <c r="J3127" i="1"/>
  <c r="K3127" i="1"/>
  <c r="L3127" i="1"/>
  <c r="J3383" i="1"/>
  <c r="K3383" i="1"/>
  <c r="L3383" i="1"/>
  <c r="J3639" i="1"/>
  <c r="K3639" i="1"/>
  <c r="L3639" i="1"/>
  <c r="K776" i="1"/>
  <c r="J776" i="1"/>
  <c r="L776" i="1"/>
  <c r="K1032" i="1"/>
  <c r="J1032" i="1"/>
  <c r="L1032" i="1"/>
  <c r="J1288" i="1"/>
  <c r="K1288" i="1"/>
  <c r="L1288" i="1"/>
  <c r="J1544" i="1"/>
  <c r="K1544" i="1"/>
  <c r="L1544" i="1"/>
  <c r="J1800" i="1"/>
  <c r="K1800" i="1"/>
  <c r="L1800" i="1"/>
  <c r="J136" i="1"/>
  <c r="K136" i="1"/>
  <c r="L136" i="1"/>
  <c r="J375" i="1"/>
  <c r="K375" i="1"/>
  <c r="L375" i="1"/>
  <c r="J554" i="1"/>
  <c r="L554" i="1"/>
  <c r="K554" i="1"/>
  <c r="J679" i="1"/>
  <c r="K679" i="1"/>
  <c r="L679" i="1"/>
  <c r="O75" i="1"/>
  <c r="J695" i="1"/>
  <c r="K695" i="1"/>
  <c r="L695" i="1"/>
  <c r="K25" i="1"/>
  <c r="J25" i="1"/>
  <c r="L25" i="1"/>
  <c r="J602" i="1"/>
  <c r="K602" i="1"/>
  <c r="L602" i="1"/>
  <c r="L78" i="1"/>
  <c r="J78" i="1"/>
  <c r="K78" i="1"/>
  <c r="J334" i="1"/>
  <c r="K334" i="1"/>
  <c r="L334" i="1"/>
  <c r="K590" i="1"/>
  <c r="J590" i="1"/>
  <c r="L590" i="1"/>
  <c r="K175" i="1"/>
  <c r="J175" i="1"/>
  <c r="L175" i="1"/>
  <c r="J431" i="1"/>
  <c r="K431" i="1"/>
  <c r="L431" i="1"/>
  <c r="K16" i="1"/>
  <c r="L16" i="1"/>
  <c r="J16" i="1"/>
  <c r="L272" i="1"/>
  <c r="J272" i="1"/>
  <c r="K272" i="1"/>
  <c r="J528" i="1"/>
  <c r="K528" i="1"/>
  <c r="L528" i="1"/>
  <c r="L34" i="1"/>
  <c r="J34" i="1"/>
  <c r="K34" i="1"/>
  <c r="J4" i="1"/>
  <c r="L4" i="1"/>
  <c r="K4" i="1"/>
  <c r="J815" i="1"/>
  <c r="K815" i="1"/>
  <c r="L815" i="1"/>
  <c r="J1071" i="1"/>
  <c r="K1071" i="1"/>
  <c r="L1071" i="1"/>
  <c r="L1327" i="1"/>
  <c r="J1327" i="1"/>
  <c r="K1327" i="1"/>
  <c r="J1583" i="1"/>
  <c r="K1583" i="1"/>
  <c r="L1583" i="1"/>
  <c r="K1839" i="1"/>
  <c r="L1839" i="1"/>
  <c r="J1839" i="1"/>
  <c r="J2095" i="1"/>
  <c r="K2095" i="1"/>
  <c r="L2095" i="1"/>
  <c r="J2351" i="1"/>
  <c r="K2351" i="1"/>
  <c r="L2351" i="1"/>
  <c r="J2607" i="1"/>
  <c r="K2607" i="1"/>
  <c r="L2607" i="1"/>
  <c r="J2863" i="1"/>
  <c r="K2863" i="1"/>
  <c r="L2863" i="1"/>
  <c r="J3119" i="1"/>
  <c r="K3119" i="1"/>
  <c r="L3119" i="1"/>
  <c r="L3375" i="1"/>
  <c r="J3375" i="1"/>
  <c r="K3375" i="1"/>
  <c r="J3631" i="1"/>
  <c r="K3631" i="1"/>
  <c r="L3631" i="1"/>
  <c r="J3887" i="1"/>
  <c r="K3887" i="1"/>
  <c r="L3887" i="1"/>
  <c r="J752" i="1"/>
  <c r="K752" i="1"/>
  <c r="L752" i="1"/>
  <c r="J1008" i="1"/>
  <c r="K1008" i="1"/>
  <c r="L1008" i="1"/>
  <c r="K1264" i="1"/>
  <c r="J1264" i="1"/>
  <c r="L1264" i="1"/>
  <c r="J1520" i="1"/>
  <c r="K1520" i="1"/>
  <c r="L1520" i="1"/>
  <c r="J1776" i="1"/>
  <c r="K1776" i="1"/>
  <c r="L1776" i="1"/>
  <c r="J2032" i="1"/>
  <c r="K2032" i="1"/>
  <c r="L2032" i="1"/>
  <c r="J2288" i="1"/>
  <c r="K2288" i="1"/>
  <c r="L2288" i="1"/>
  <c r="J2544" i="1"/>
  <c r="K2544" i="1"/>
  <c r="L2544" i="1"/>
  <c r="J2800" i="1"/>
  <c r="K2800" i="1"/>
  <c r="L2800" i="1"/>
  <c r="J3056" i="1"/>
  <c r="K3056" i="1"/>
  <c r="L3056" i="1"/>
  <c r="J3312" i="1"/>
  <c r="K3312" i="1"/>
  <c r="L3312" i="1"/>
  <c r="J3568" i="1"/>
  <c r="K3568" i="1"/>
  <c r="L3568" i="1"/>
  <c r="J3824" i="1"/>
  <c r="K3824" i="1"/>
  <c r="L3824" i="1"/>
  <c r="J129" i="1"/>
  <c r="K129" i="1"/>
  <c r="L129" i="1"/>
  <c r="J385" i="1"/>
  <c r="K385" i="1"/>
  <c r="L385" i="1"/>
  <c r="K641" i="1"/>
  <c r="L641" i="1"/>
  <c r="J641" i="1"/>
  <c r="J897" i="1"/>
  <c r="K897" i="1"/>
  <c r="L897" i="1"/>
  <c r="J1153" i="1"/>
  <c r="K1153" i="1"/>
  <c r="L1153" i="1"/>
  <c r="J1409" i="1"/>
  <c r="K1409" i="1"/>
  <c r="L1409" i="1"/>
  <c r="J1665" i="1"/>
  <c r="K1665" i="1"/>
  <c r="L1665" i="1"/>
  <c r="J1921" i="1"/>
  <c r="K1921" i="1"/>
  <c r="L1921" i="1"/>
  <c r="J2177" i="1"/>
  <c r="L2177" i="1"/>
  <c r="K2177" i="1"/>
  <c r="L2433" i="1"/>
  <c r="J2433" i="1"/>
  <c r="K2433" i="1"/>
  <c r="J2689" i="1"/>
  <c r="K2689" i="1"/>
  <c r="L2689" i="1"/>
  <c r="J242" i="1"/>
  <c r="K242" i="1"/>
  <c r="L242" i="1"/>
  <c r="K498" i="1"/>
  <c r="L498" i="1"/>
  <c r="J498" i="1"/>
  <c r="J754" i="1"/>
  <c r="K754" i="1"/>
  <c r="L754" i="1"/>
  <c r="J1010" i="1"/>
  <c r="K1010" i="1"/>
  <c r="L1010" i="1"/>
  <c r="K1266" i="1"/>
  <c r="L1266" i="1"/>
  <c r="J1266" i="1"/>
  <c r="J1522" i="1"/>
  <c r="K1522" i="1"/>
  <c r="L1522" i="1"/>
  <c r="J1778" i="1"/>
  <c r="K1778" i="1"/>
  <c r="L1778" i="1"/>
  <c r="J2034" i="1"/>
  <c r="K2034" i="1"/>
  <c r="L2034" i="1"/>
  <c r="K2290" i="1"/>
  <c r="L2290" i="1"/>
  <c r="J2290" i="1"/>
  <c r="K2546" i="1"/>
  <c r="J2546" i="1"/>
  <c r="L2546" i="1"/>
  <c r="J2802" i="1"/>
  <c r="K2802" i="1"/>
  <c r="L2802" i="1"/>
  <c r="J259" i="1"/>
  <c r="K259" i="1"/>
  <c r="L259" i="1"/>
  <c r="J515" i="1"/>
  <c r="K515" i="1"/>
  <c r="L515" i="1"/>
  <c r="J771" i="1"/>
  <c r="L771" i="1"/>
  <c r="K771" i="1"/>
  <c r="J1027" i="1"/>
  <c r="L1027" i="1"/>
  <c r="K1027" i="1"/>
  <c r="J1283" i="1"/>
  <c r="L1283" i="1"/>
  <c r="K1283" i="1"/>
  <c r="J1539" i="1"/>
  <c r="K1539" i="1"/>
  <c r="L1539" i="1"/>
  <c r="J1795" i="1"/>
  <c r="K1795" i="1"/>
  <c r="L1795" i="1"/>
  <c r="J2051" i="1"/>
  <c r="K2051" i="1"/>
  <c r="L2051" i="1"/>
  <c r="J2307" i="1"/>
  <c r="K2307" i="1"/>
  <c r="L2307" i="1"/>
  <c r="J2563" i="1"/>
  <c r="K2563" i="1"/>
  <c r="L2563" i="1"/>
  <c r="J2819" i="1"/>
  <c r="K2819" i="1"/>
  <c r="L2819" i="1"/>
  <c r="J308" i="1"/>
  <c r="K308" i="1"/>
  <c r="L308" i="1"/>
  <c r="J564" i="1"/>
  <c r="K564" i="1"/>
  <c r="L564" i="1"/>
  <c r="J820" i="1"/>
  <c r="K820" i="1"/>
  <c r="L820" i="1"/>
  <c r="J1076" i="1"/>
  <c r="K1076" i="1"/>
  <c r="L1076" i="1"/>
  <c r="J1332" i="1"/>
  <c r="K1332" i="1"/>
  <c r="L1332" i="1"/>
  <c r="J1588" i="1"/>
  <c r="K1588" i="1"/>
  <c r="L1588" i="1"/>
  <c r="L1844" i="1"/>
  <c r="J1844" i="1"/>
  <c r="K1844" i="1"/>
  <c r="J2100" i="1"/>
  <c r="K2100" i="1"/>
  <c r="L2100" i="1"/>
  <c r="J2356" i="1"/>
  <c r="K2356" i="1"/>
  <c r="L2356" i="1"/>
  <c r="J2612" i="1"/>
  <c r="K2612" i="1"/>
  <c r="L2612" i="1"/>
  <c r="J229" i="1"/>
  <c r="K229" i="1"/>
  <c r="L229" i="1"/>
  <c r="K485" i="1"/>
  <c r="J485" i="1"/>
  <c r="L485" i="1"/>
  <c r="J741" i="1"/>
  <c r="K741" i="1"/>
  <c r="L741" i="1"/>
  <c r="J997" i="1"/>
  <c r="K997" i="1"/>
  <c r="L997" i="1"/>
  <c r="L1253" i="1"/>
  <c r="J1253" i="1"/>
  <c r="K1253" i="1"/>
  <c r="J1509" i="1"/>
  <c r="K1509" i="1"/>
  <c r="L1509" i="1"/>
  <c r="J1765" i="1"/>
  <c r="K1765" i="1"/>
  <c r="L1765" i="1"/>
  <c r="K2021" i="1"/>
  <c r="L2021" i="1"/>
  <c r="J2021" i="1"/>
  <c r="J2277" i="1"/>
  <c r="K2277" i="1"/>
  <c r="L2277" i="1"/>
  <c r="J2533" i="1"/>
  <c r="K2533" i="1"/>
  <c r="L2533" i="1"/>
  <c r="J230" i="1"/>
  <c r="K230" i="1"/>
  <c r="L230" i="1"/>
  <c r="J486" i="1"/>
  <c r="K486" i="1"/>
  <c r="L486" i="1"/>
  <c r="J742" i="1"/>
  <c r="L742" i="1"/>
  <c r="K742" i="1"/>
  <c r="J998" i="1"/>
  <c r="K998" i="1"/>
  <c r="L998" i="1"/>
  <c r="J1254" i="1"/>
  <c r="K1254" i="1"/>
  <c r="L1254" i="1"/>
  <c r="K1510" i="1"/>
  <c r="L1510" i="1"/>
  <c r="J1510" i="1"/>
  <c r="J1766" i="1"/>
  <c r="K1766" i="1"/>
  <c r="L1766" i="1"/>
  <c r="K2022" i="1"/>
  <c r="J2022" i="1"/>
  <c r="L2022" i="1"/>
  <c r="J2278" i="1"/>
  <c r="K2278" i="1"/>
  <c r="L2278" i="1"/>
  <c r="J2534" i="1"/>
  <c r="K2534" i="1"/>
  <c r="L2534" i="1"/>
  <c r="J839" i="1"/>
  <c r="K839" i="1"/>
  <c r="L839" i="1"/>
  <c r="J1095" i="1"/>
  <c r="K1095" i="1"/>
  <c r="L1095" i="1"/>
  <c r="J1351" i="1"/>
  <c r="K1351" i="1"/>
  <c r="L1351" i="1"/>
  <c r="J1607" i="1"/>
  <c r="K1607" i="1"/>
  <c r="L1607" i="1"/>
  <c r="J1863" i="1"/>
  <c r="K1863" i="1"/>
  <c r="L1863" i="1"/>
  <c r="L2119" i="1"/>
  <c r="J2119" i="1"/>
  <c r="K2119" i="1"/>
  <c r="L2375" i="1"/>
  <c r="J2375" i="1"/>
  <c r="K2375" i="1"/>
  <c r="K2631" i="1"/>
  <c r="L2631" i="1"/>
  <c r="J2631" i="1"/>
  <c r="K2887" i="1"/>
  <c r="L2887" i="1"/>
  <c r="J2887" i="1"/>
  <c r="J3143" i="1"/>
  <c r="K3143" i="1"/>
  <c r="L3143" i="1"/>
  <c r="J3399" i="1"/>
  <c r="K3399" i="1"/>
  <c r="L3399" i="1"/>
  <c r="J3655" i="1"/>
  <c r="K3655" i="1"/>
  <c r="L3655" i="1"/>
  <c r="J392" i="1"/>
  <c r="K392" i="1"/>
  <c r="L392" i="1"/>
  <c r="J119" i="1"/>
  <c r="K119" i="1"/>
  <c r="L119" i="1"/>
  <c r="J298" i="1"/>
  <c r="K298" i="1"/>
  <c r="L298" i="1"/>
  <c r="J167" i="1"/>
  <c r="K167" i="1"/>
  <c r="L167" i="1"/>
  <c r="K472" i="1"/>
  <c r="L472" i="1"/>
  <c r="J472" i="1"/>
  <c r="J123" i="1"/>
  <c r="K123" i="1"/>
  <c r="L123" i="1"/>
  <c r="L439" i="1"/>
  <c r="J439" i="1"/>
  <c r="K439" i="1"/>
  <c r="K488" i="1"/>
  <c r="L488" i="1"/>
  <c r="J488" i="1"/>
  <c r="J346" i="1"/>
  <c r="K346" i="1"/>
  <c r="L346" i="1"/>
  <c r="K139" i="1"/>
  <c r="L139" i="1"/>
  <c r="J139" i="1"/>
  <c r="J199" i="1"/>
  <c r="K199" i="1"/>
  <c r="L199" i="1"/>
  <c r="J455" i="1"/>
  <c r="K455" i="1"/>
  <c r="L455" i="1"/>
  <c r="J711" i="1"/>
  <c r="K711" i="1"/>
  <c r="L711" i="1"/>
  <c r="L248" i="1"/>
  <c r="J248" i="1"/>
  <c r="K248" i="1"/>
  <c r="K504" i="1"/>
  <c r="L504" i="1"/>
  <c r="J504" i="1"/>
  <c r="K41" i="1"/>
  <c r="J41" i="1"/>
  <c r="L41" i="1"/>
  <c r="J106" i="1"/>
  <c r="K106" i="1"/>
  <c r="L106" i="1"/>
  <c r="J362" i="1"/>
  <c r="K362" i="1"/>
  <c r="L362" i="1"/>
  <c r="J618" i="1"/>
  <c r="K618" i="1"/>
  <c r="L618" i="1"/>
  <c r="J12" i="1"/>
  <c r="K12" i="1"/>
  <c r="L12" i="1"/>
  <c r="L94" i="1"/>
  <c r="J94" i="1"/>
  <c r="K94" i="1"/>
  <c r="J350" i="1"/>
  <c r="K350" i="1"/>
  <c r="L350" i="1"/>
  <c r="K606" i="1"/>
  <c r="J606" i="1"/>
  <c r="L606" i="1"/>
  <c r="K191" i="1"/>
  <c r="J191" i="1"/>
  <c r="L191" i="1"/>
  <c r="J447" i="1"/>
  <c r="K447" i="1"/>
  <c r="L447" i="1"/>
  <c r="K32" i="1"/>
  <c r="L32" i="1"/>
  <c r="J32" i="1"/>
  <c r="L288" i="1"/>
  <c r="K288" i="1"/>
  <c r="J288" i="1"/>
  <c r="K544" i="1"/>
  <c r="L544" i="1"/>
  <c r="J544" i="1"/>
  <c r="J50" i="1"/>
  <c r="K50" i="1"/>
  <c r="L50" i="1"/>
  <c r="J20" i="1"/>
  <c r="L20" i="1"/>
  <c r="K20" i="1"/>
  <c r="J831" i="1"/>
  <c r="K831" i="1"/>
  <c r="L831" i="1"/>
  <c r="J1087" i="1"/>
  <c r="K1087" i="1"/>
  <c r="L1087" i="1"/>
  <c r="J1343" i="1"/>
  <c r="K1343" i="1"/>
  <c r="L1343" i="1"/>
  <c r="J1599" i="1"/>
  <c r="K1599" i="1"/>
  <c r="L1599" i="1"/>
  <c r="K1855" i="1"/>
  <c r="L1855" i="1"/>
  <c r="J1855" i="1"/>
  <c r="J2111" i="1"/>
  <c r="K2111" i="1"/>
  <c r="L2111" i="1"/>
  <c r="J2367" i="1"/>
  <c r="K2367" i="1"/>
  <c r="L2367" i="1"/>
  <c r="J2623" i="1"/>
  <c r="K2623" i="1"/>
  <c r="L2623" i="1"/>
  <c r="J2879" i="1"/>
  <c r="K2879" i="1"/>
  <c r="L2879" i="1"/>
  <c r="J3135" i="1"/>
  <c r="K3135" i="1"/>
  <c r="L3135" i="1"/>
  <c r="J3391" i="1"/>
  <c r="K3391" i="1"/>
  <c r="L3391" i="1"/>
  <c r="J3647" i="1"/>
  <c r="K3647" i="1"/>
  <c r="L3647" i="1"/>
  <c r="K3903" i="1"/>
  <c r="L3903" i="1"/>
  <c r="J3903" i="1"/>
  <c r="J768" i="1"/>
  <c r="K768" i="1"/>
  <c r="L768" i="1"/>
  <c r="J1024" i="1"/>
  <c r="K1024" i="1"/>
  <c r="L1024" i="1"/>
  <c r="K1280" i="1"/>
  <c r="J1280" i="1"/>
  <c r="L1280" i="1"/>
  <c r="J1536" i="1"/>
  <c r="K1536" i="1"/>
  <c r="L1536" i="1"/>
  <c r="J1792" i="1"/>
  <c r="K1792" i="1"/>
  <c r="L1792" i="1"/>
  <c r="J2048" i="1"/>
  <c r="K2048" i="1"/>
  <c r="L2048" i="1"/>
  <c r="J2304" i="1"/>
  <c r="K2304" i="1"/>
  <c r="L2304" i="1"/>
  <c r="J2560" i="1"/>
  <c r="K2560" i="1"/>
  <c r="L2560" i="1"/>
  <c r="J2816" i="1"/>
  <c r="K2816" i="1"/>
  <c r="L2816" i="1"/>
  <c r="J3072" i="1"/>
  <c r="K3072" i="1"/>
  <c r="L3072" i="1"/>
  <c r="J3328" i="1"/>
  <c r="K3328" i="1"/>
  <c r="L3328" i="1"/>
  <c r="J3584" i="1"/>
  <c r="K3584" i="1"/>
  <c r="L3584" i="1"/>
  <c r="J3840" i="1"/>
  <c r="K3840" i="1"/>
  <c r="L3840" i="1"/>
  <c r="J145" i="1"/>
  <c r="K145" i="1"/>
  <c r="L145" i="1"/>
  <c r="J401" i="1"/>
  <c r="K401" i="1"/>
  <c r="L401" i="1"/>
  <c r="K657" i="1"/>
  <c r="L657" i="1"/>
  <c r="J657" i="1"/>
  <c r="J913" i="1"/>
  <c r="K913" i="1"/>
  <c r="L913" i="1"/>
  <c r="J1169" i="1"/>
  <c r="K1169" i="1"/>
  <c r="L1169" i="1"/>
  <c r="J1425" i="1"/>
  <c r="K1425" i="1"/>
  <c r="L1425" i="1"/>
  <c r="J1681" i="1"/>
  <c r="K1681" i="1"/>
  <c r="L1681" i="1"/>
  <c r="J1937" i="1"/>
  <c r="L1937" i="1"/>
  <c r="K1937" i="1"/>
  <c r="J2193" i="1"/>
  <c r="L2193" i="1"/>
  <c r="K2193" i="1"/>
  <c r="J2449" i="1"/>
  <c r="K2449" i="1"/>
  <c r="L2449" i="1"/>
  <c r="J2705" i="1"/>
  <c r="K2705" i="1"/>
  <c r="L2705" i="1"/>
  <c r="J258" i="1"/>
  <c r="K258" i="1"/>
  <c r="L258" i="1"/>
  <c r="J514" i="1"/>
  <c r="K514" i="1"/>
  <c r="L514" i="1"/>
  <c r="J770" i="1"/>
  <c r="K770" i="1"/>
  <c r="L770" i="1"/>
  <c r="J1026" i="1"/>
  <c r="K1026" i="1"/>
  <c r="L1026" i="1"/>
  <c r="K1282" i="1"/>
  <c r="L1282" i="1"/>
  <c r="J1282" i="1"/>
  <c r="J1538" i="1"/>
  <c r="K1538" i="1"/>
  <c r="L1538" i="1"/>
  <c r="J1794" i="1"/>
  <c r="K1794" i="1"/>
  <c r="L1794" i="1"/>
  <c r="K2050" i="1"/>
  <c r="L2050" i="1"/>
  <c r="J2050" i="1"/>
  <c r="K2306" i="1"/>
  <c r="L2306" i="1"/>
  <c r="J2306" i="1"/>
  <c r="K2562" i="1"/>
  <c r="J2562" i="1"/>
  <c r="L2562" i="1"/>
  <c r="J2818" i="1"/>
  <c r="K2818" i="1"/>
  <c r="L2818" i="1"/>
  <c r="J275" i="1"/>
  <c r="K275" i="1"/>
  <c r="L275" i="1"/>
  <c r="J531" i="1"/>
  <c r="L531" i="1"/>
  <c r="K531" i="1"/>
  <c r="J787" i="1"/>
  <c r="L787" i="1"/>
  <c r="K787" i="1"/>
  <c r="J1043" i="1"/>
  <c r="L1043" i="1"/>
  <c r="K1043" i="1"/>
  <c r="J1299" i="1"/>
  <c r="K1299" i="1"/>
  <c r="L1299" i="1"/>
  <c r="J1555" i="1"/>
  <c r="K1555" i="1"/>
  <c r="L1555" i="1"/>
  <c r="J1811" i="1"/>
  <c r="K1811" i="1"/>
  <c r="L1811" i="1"/>
  <c r="J2067" i="1"/>
  <c r="K2067" i="1"/>
  <c r="L2067" i="1"/>
  <c r="J2323" i="1"/>
  <c r="K2323" i="1"/>
  <c r="L2323" i="1"/>
  <c r="J2579" i="1"/>
  <c r="K2579" i="1"/>
  <c r="L2579" i="1"/>
  <c r="J2835" i="1"/>
  <c r="K2835" i="1"/>
  <c r="L2835" i="1"/>
  <c r="L324" i="1"/>
  <c r="J324" i="1"/>
  <c r="K324" i="1"/>
  <c r="J580" i="1"/>
  <c r="K580" i="1"/>
  <c r="L580" i="1"/>
  <c r="J836" i="1"/>
  <c r="K836" i="1"/>
  <c r="L836" i="1"/>
  <c r="J1092" i="1"/>
  <c r="K1092" i="1"/>
  <c r="L1092" i="1"/>
  <c r="J1348" i="1"/>
  <c r="K1348" i="1"/>
  <c r="L1348" i="1"/>
  <c r="J1604" i="1"/>
  <c r="K1604" i="1"/>
  <c r="L1604" i="1"/>
  <c r="L1860" i="1"/>
  <c r="J1860" i="1"/>
  <c r="K1860" i="1"/>
  <c r="J2116" i="1"/>
  <c r="K2116" i="1"/>
  <c r="L2116" i="1"/>
  <c r="J2372" i="1"/>
  <c r="K2372" i="1"/>
  <c r="L2372" i="1"/>
  <c r="J2628" i="1"/>
  <c r="K2628" i="1"/>
  <c r="L2628" i="1"/>
  <c r="J245" i="1"/>
  <c r="K245" i="1"/>
  <c r="L245" i="1"/>
  <c r="J501" i="1"/>
  <c r="K501" i="1"/>
  <c r="L501" i="1"/>
  <c r="K757" i="1"/>
  <c r="L757" i="1"/>
  <c r="J757" i="1"/>
  <c r="L1013" i="1"/>
  <c r="J1013" i="1"/>
  <c r="K1013" i="1"/>
  <c r="L1269" i="1"/>
  <c r="J1269" i="1"/>
  <c r="K1269" i="1"/>
  <c r="J1525" i="1"/>
  <c r="K1525" i="1"/>
  <c r="L1525" i="1"/>
  <c r="J1781" i="1"/>
  <c r="K1781" i="1"/>
  <c r="L1781" i="1"/>
  <c r="K2037" i="1"/>
  <c r="J2037" i="1"/>
  <c r="L2037" i="1"/>
  <c r="J2293" i="1"/>
  <c r="K2293" i="1"/>
  <c r="L2293" i="1"/>
  <c r="J2549" i="1"/>
  <c r="K2549" i="1"/>
  <c r="L2549" i="1"/>
  <c r="J246" i="1"/>
  <c r="K246" i="1"/>
  <c r="L246" i="1"/>
  <c r="J502" i="1"/>
  <c r="K502" i="1"/>
  <c r="L502" i="1"/>
  <c r="J758" i="1"/>
  <c r="L758" i="1"/>
  <c r="K758" i="1"/>
  <c r="J1014" i="1"/>
  <c r="K1014" i="1"/>
  <c r="L1014" i="1"/>
  <c r="K1270" i="1"/>
  <c r="J1270" i="1"/>
  <c r="L1270" i="1"/>
  <c r="K1526" i="1"/>
  <c r="L1526" i="1"/>
  <c r="J1526" i="1"/>
  <c r="J1782" i="1"/>
  <c r="K1782" i="1"/>
  <c r="L1782" i="1"/>
  <c r="J2038" i="1"/>
  <c r="K2038" i="1"/>
  <c r="L2038" i="1"/>
  <c r="J2294" i="1"/>
  <c r="K2294" i="1"/>
  <c r="L2294" i="1"/>
  <c r="J2550" i="1"/>
  <c r="K2550" i="1"/>
  <c r="L2550" i="1"/>
  <c r="J855" i="1"/>
  <c r="K855" i="1"/>
  <c r="L855" i="1"/>
  <c r="J1111" i="1"/>
  <c r="K1111" i="1"/>
  <c r="L1111" i="1"/>
  <c r="J1367" i="1"/>
  <c r="K1367" i="1"/>
  <c r="L1367" i="1"/>
  <c r="J1623" i="1"/>
  <c r="K1623" i="1"/>
  <c r="L1623" i="1"/>
  <c r="J1879" i="1"/>
  <c r="K1879" i="1"/>
  <c r="L1879" i="1"/>
  <c r="J432" i="1"/>
  <c r="K432" i="1"/>
  <c r="L432" i="1"/>
  <c r="J42" i="1"/>
  <c r="K42" i="1"/>
  <c r="L42" i="1"/>
  <c r="J423" i="1"/>
  <c r="K423" i="1"/>
  <c r="L423" i="1"/>
  <c r="K9" i="1"/>
  <c r="J9" i="1"/>
  <c r="L9" i="1"/>
  <c r="J586" i="1"/>
  <c r="K586" i="1"/>
  <c r="L586" i="1"/>
  <c r="J183" i="1"/>
  <c r="K183" i="1"/>
  <c r="L183" i="1"/>
  <c r="J232" i="1"/>
  <c r="K232" i="1"/>
  <c r="L232" i="1"/>
  <c r="J90" i="1"/>
  <c r="K90" i="1"/>
  <c r="L90" i="1"/>
  <c r="J215" i="1"/>
  <c r="K215" i="1"/>
  <c r="L215" i="1"/>
  <c r="J471" i="1"/>
  <c r="K471" i="1"/>
  <c r="L471" i="1"/>
  <c r="J8" i="1"/>
  <c r="K8" i="1"/>
  <c r="L8" i="1"/>
  <c r="J264" i="1"/>
  <c r="K264" i="1"/>
  <c r="L264" i="1"/>
  <c r="K520" i="1"/>
  <c r="L520" i="1"/>
  <c r="J520" i="1"/>
  <c r="J122" i="1"/>
  <c r="K122" i="1"/>
  <c r="L122" i="1"/>
  <c r="J378" i="1"/>
  <c r="K378" i="1"/>
  <c r="L378" i="1"/>
  <c r="J634" i="1"/>
  <c r="K634" i="1"/>
  <c r="L634" i="1"/>
  <c r="J28" i="1"/>
  <c r="K28" i="1"/>
  <c r="L28" i="1"/>
  <c r="L110" i="1"/>
  <c r="J110" i="1"/>
  <c r="K110" i="1"/>
  <c r="J366" i="1"/>
  <c r="K366" i="1"/>
  <c r="L366" i="1"/>
  <c r="J622" i="1"/>
  <c r="K622" i="1"/>
  <c r="L622" i="1"/>
  <c r="K207" i="1"/>
  <c r="J207" i="1"/>
  <c r="L207" i="1"/>
  <c r="J463" i="1"/>
  <c r="K463" i="1"/>
  <c r="L463" i="1"/>
  <c r="K48" i="1"/>
  <c r="L48" i="1"/>
  <c r="J48" i="1"/>
  <c r="L304" i="1"/>
  <c r="J304" i="1"/>
  <c r="K304" i="1"/>
  <c r="J560" i="1"/>
  <c r="L560" i="1"/>
  <c r="K560" i="1"/>
  <c r="J36" i="1"/>
  <c r="L36" i="1"/>
  <c r="K36" i="1"/>
  <c r="J847" i="1"/>
  <c r="K847" i="1"/>
  <c r="L847" i="1"/>
  <c r="J1103" i="1"/>
  <c r="K1103" i="1"/>
  <c r="L1103" i="1"/>
  <c r="J1359" i="1"/>
  <c r="K1359" i="1"/>
  <c r="L1359" i="1"/>
  <c r="J1615" i="1"/>
  <c r="K1615" i="1"/>
  <c r="L1615" i="1"/>
  <c r="K1871" i="1"/>
  <c r="L1871" i="1"/>
  <c r="J1871" i="1"/>
  <c r="J2127" i="1"/>
  <c r="K2127" i="1"/>
  <c r="L2127" i="1"/>
  <c r="J2383" i="1"/>
  <c r="K2383" i="1"/>
  <c r="L2383" i="1"/>
  <c r="J2639" i="1"/>
  <c r="K2639" i="1"/>
  <c r="L2639" i="1"/>
  <c r="J2895" i="1"/>
  <c r="K2895" i="1"/>
  <c r="L2895" i="1"/>
  <c r="J3151" i="1"/>
  <c r="K3151" i="1"/>
  <c r="L3151" i="1"/>
  <c r="J3407" i="1"/>
  <c r="K3407" i="1"/>
  <c r="L3407" i="1"/>
  <c r="J3663" i="1"/>
  <c r="K3663" i="1"/>
  <c r="L3663" i="1"/>
  <c r="L3919" i="1"/>
  <c r="J3919" i="1"/>
  <c r="K3919" i="1"/>
  <c r="J784" i="1"/>
  <c r="K784" i="1"/>
  <c r="L784" i="1"/>
  <c r="J1040" i="1"/>
  <c r="K1040" i="1"/>
  <c r="L1040" i="1"/>
  <c r="K1296" i="1"/>
  <c r="J1296" i="1"/>
  <c r="L1296" i="1"/>
  <c r="K1552" i="1"/>
  <c r="J1552" i="1"/>
  <c r="L1552" i="1"/>
  <c r="J1808" i="1"/>
  <c r="K1808" i="1"/>
  <c r="L1808" i="1"/>
  <c r="J2064" i="1"/>
  <c r="K2064" i="1"/>
  <c r="L2064" i="1"/>
  <c r="J2320" i="1"/>
  <c r="K2320" i="1"/>
  <c r="L2320" i="1"/>
  <c r="J2576" i="1"/>
  <c r="K2576" i="1"/>
  <c r="L2576" i="1"/>
  <c r="J2832" i="1"/>
  <c r="K2832" i="1"/>
  <c r="L2832" i="1"/>
  <c r="J3088" i="1"/>
  <c r="K3088" i="1"/>
  <c r="L3088" i="1"/>
  <c r="J3344" i="1"/>
  <c r="K3344" i="1"/>
  <c r="L3344" i="1"/>
  <c r="J3600" i="1"/>
  <c r="K3600" i="1"/>
  <c r="L3600" i="1"/>
  <c r="J3856" i="1"/>
  <c r="K3856" i="1"/>
  <c r="L3856" i="1"/>
  <c r="J161" i="1"/>
  <c r="K161" i="1"/>
  <c r="L161" i="1"/>
  <c r="J417" i="1"/>
  <c r="L417" i="1"/>
  <c r="K417" i="1"/>
  <c r="K673" i="1"/>
  <c r="L673" i="1"/>
  <c r="J673" i="1"/>
  <c r="J929" i="1"/>
  <c r="K929" i="1"/>
  <c r="L929" i="1"/>
  <c r="J1185" i="1"/>
  <c r="K1185" i="1"/>
  <c r="L1185" i="1"/>
  <c r="J1441" i="1"/>
  <c r="K1441" i="1"/>
  <c r="L1441" i="1"/>
  <c r="J1697" i="1"/>
  <c r="K1697" i="1"/>
  <c r="L1697" i="1"/>
  <c r="J1953" i="1"/>
  <c r="L1953" i="1"/>
  <c r="K1953" i="1"/>
  <c r="J2209" i="1"/>
  <c r="K2209" i="1"/>
  <c r="L2209" i="1"/>
  <c r="J2465" i="1"/>
  <c r="K2465" i="1"/>
  <c r="L2465" i="1"/>
  <c r="J2721" i="1"/>
  <c r="K2721" i="1"/>
  <c r="L2721" i="1"/>
  <c r="J274" i="1"/>
  <c r="K274" i="1"/>
  <c r="L274" i="1"/>
  <c r="J530" i="1"/>
  <c r="K530" i="1"/>
  <c r="L530" i="1"/>
  <c r="J786" i="1"/>
  <c r="K786" i="1"/>
  <c r="L786" i="1"/>
  <c r="J1042" i="1"/>
  <c r="K1042" i="1"/>
  <c r="L1042" i="1"/>
  <c r="J1298" i="1"/>
  <c r="K1298" i="1"/>
  <c r="L1298" i="1"/>
  <c r="J1554" i="1"/>
  <c r="K1554" i="1"/>
  <c r="L1554" i="1"/>
  <c r="J1810" i="1"/>
  <c r="K1810" i="1"/>
  <c r="L1810" i="1"/>
  <c r="K2066" i="1"/>
  <c r="L2066" i="1"/>
  <c r="J2066" i="1"/>
  <c r="K2322" i="1"/>
  <c r="L2322" i="1"/>
  <c r="J2322" i="1"/>
  <c r="K2578" i="1"/>
  <c r="J2578" i="1"/>
  <c r="L2578" i="1"/>
  <c r="J2834" i="1"/>
  <c r="K2834" i="1"/>
  <c r="L2834" i="1"/>
  <c r="J291" i="1"/>
  <c r="K291" i="1"/>
  <c r="L291" i="1"/>
  <c r="J547" i="1"/>
  <c r="L547" i="1"/>
  <c r="K547" i="1"/>
  <c r="J803" i="1"/>
  <c r="L803" i="1"/>
  <c r="K803" i="1"/>
  <c r="J1059" i="1"/>
  <c r="K1059" i="1"/>
  <c r="L1059" i="1"/>
  <c r="L1315" i="1"/>
  <c r="J1315" i="1"/>
  <c r="K1315" i="1"/>
  <c r="J1571" i="1"/>
  <c r="K1571" i="1"/>
  <c r="L1571" i="1"/>
  <c r="J1827" i="1"/>
  <c r="K1827" i="1"/>
  <c r="L1827" i="1"/>
  <c r="J2083" i="1"/>
  <c r="K2083" i="1"/>
  <c r="L2083" i="1"/>
  <c r="J2339" i="1"/>
  <c r="L2339" i="1"/>
  <c r="K2339" i="1"/>
  <c r="J2595" i="1"/>
  <c r="K2595" i="1"/>
  <c r="L2595" i="1"/>
  <c r="J84" i="1"/>
  <c r="L84" i="1"/>
  <c r="K84" i="1"/>
  <c r="J340" i="1"/>
  <c r="K340" i="1"/>
  <c r="L340" i="1"/>
  <c r="J596" i="1"/>
  <c r="K596" i="1"/>
  <c r="L596" i="1"/>
  <c r="J852" i="1"/>
  <c r="K852" i="1"/>
  <c r="L852" i="1"/>
  <c r="J1108" i="1"/>
  <c r="K1108" i="1"/>
  <c r="L1108" i="1"/>
  <c r="K1364" i="1"/>
  <c r="L1364" i="1"/>
  <c r="J1364" i="1"/>
  <c r="J1620" i="1"/>
  <c r="K1620" i="1"/>
  <c r="L1620" i="1"/>
  <c r="L1876" i="1"/>
  <c r="J1876" i="1"/>
  <c r="K1876" i="1"/>
  <c r="J2132" i="1"/>
  <c r="K2132" i="1"/>
  <c r="L2132" i="1"/>
  <c r="J2388" i="1"/>
  <c r="K2388" i="1"/>
  <c r="L2388" i="1"/>
  <c r="J2644" i="1"/>
  <c r="K2644" i="1"/>
  <c r="L2644" i="1"/>
  <c r="J261" i="1"/>
  <c r="K261" i="1"/>
  <c r="L261" i="1"/>
  <c r="J517" i="1"/>
  <c r="K517" i="1"/>
  <c r="L517" i="1"/>
  <c r="K773" i="1"/>
  <c r="L773" i="1"/>
  <c r="J773" i="1"/>
  <c r="J1029" i="1"/>
  <c r="K1029" i="1"/>
  <c r="L1029" i="1"/>
  <c r="L1285" i="1"/>
  <c r="J1285" i="1"/>
  <c r="K1285" i="1"/>
  <c r="J1541" i="1"/>
  <c r="K1541" i="1"/>
  <c r="L1541" i="1"/>
  <c r="J1797" i="1"/>
  <c r="K1797" i="1"/>
  <c r="L1797" i="1"/>
  <c r="J2053" i="1"/>
  <c r="K2053" i="1"/>
  <c r="L2053" i="1"/>
  <c r="J2309" i="1"/>
  <c r="K2309" i="1"/>
  <c r="L2309" i="1"/>
  <c r="J6" i="1"/>
  <c r="K6" i="1"/>
  <c r="L6" i="1"/>
  <c r="J262" i="1"/>
  <c r="K262" i="1"/>
  <c r="L262" i="1"/>
  <c r="J518" i="1"/>
  <c r="K518" i="1"/>
  <c r="L518" i="1"/>
  <c r="J774" i="1"/>
  <c r="L774" i="1"/>
  <c r="K774" i="1"/>
  <c r="J1030" i="1"/>
  <c r="K1030" i="1"/>
  <c r="L1030" i="1"/>
  <c r="K1286" i="1"/>
  <c r="J1286" i="1"/>
  <c r="L1286" i="1"/>
  <c r="K1542" i="1"/>
  <c r="L1542" i="1"/>
  <c r="J1542" i="1"/>
  <c r="J1798" i="1"/>
  <c r="K1798" i="1"/>
  <c r="L1798" i="1"/>
  <c r="J2054" i="1"/>
  <c r="K2054" i="1"/>
  <c r="L2054" i="1"/>
  <c r="J2310" i="1"/>
  <c r="K2310" i="1"/>
  <c r="L2310" i="1"/>
  <c r="J2566" i="1"/>
  <c r="K2566" i="1"/>
  <c r="L2566" i="1"/>
  <c r="J871" i="1"/>
  <c r="K871" i="1"/>
  <c r="L871" i="1"/>
  <c r="J1127" i="1"/>
  <c r="K1127" i="1"/>
  <c r="L1127" i="1"/>
  <c r="J1383" i="1"/>
  <c r="K1383" i="1"/>
  <c r="L1383" i="1"/>
  <c r="J1639" i="1"/>
  <c r="K1639" i="1"/>
  <c r="L1639" i="1"/>
  <c r="J1895" i="1"/>
  <c r="K1895" i="1"/>
  <c r="L1895" i="1"/>
  <c r="J335" i="1"/>
  <c r="K335" i="1"/>
  <c r="L335" i="1"/>
  <c r="J135" i="1"/>
  <c r="K135" i="1"/>
  <c r="L135" i="1"/>
  <c r="J487" i="1"/>
  <c r="K487" i="1"/>
  <c r="L487" i="1"/>
  <c r="J44" i="1"/>
  <c r="K44" i="1"/>
  <c r="L44" i="1"/>
  <c r="L126" i="1"/>
  <c r="J126" i="1"/>
  <c r="K126" i="1"/>
  <c r="J382" i="1"/>
  <c r="K382" i="1"/>
  <c r="L382" i="1"/>
  <c r="J638" i="1"/>
  <c r="K638" i="1"/>
  <c r="L638" i="1"/>
  <c r="K223" i="1"/>
  <c r="J223" i="1"/>
  <c r="L223" i="1"/>
  <c r="J479" i="1"/>
  <c r="K479" i="1"/>
  <c r="L479" i="1"/>
  <c r="L320" i="1"/>
  <c r="J320" i="1"/>
  <c r="K320" i="1"/>
  <c r="J576" i="1"/>
  <c r="K576" i="1"/>
  <c r="L576" i="1"/>
  <c r="J82" i="1"/>
  <c r="K82" i="1"/>
  <c r="L82" i="1"/>
  <c r="J52" i="1"/>
  <c r="L52" i="1"/>
  <c r="K52" i="1"/>
  <c r="J863" i="1"/>
  <c r="K863" i="1"/>
  <c r="L863" i="1"/>
  <c r="J1119" i="1"/>
  <c r="K1119" i="1"/>
  <c r="L1119" i="1"/>
  <c r="J1375" i="1"/>
  <c r="K1375" i="1"/>
  <c r="L1375" i="1"/>
  <c r="J1631" i="1"/>
  <c r="K1631" i="1"/>
  <c r="L1631" i="1"/>
  <c r="K1887" i="1"/>
  <c r="L1887" i="1"/>
  <c r="J1887" i="1"/>
  <c r="J2143" i="1"/>
  <c r="K2143" i="1"/>
  <c r="L2143" i="1"/>
  <c r="J2399" i="1"/>
  <c r="K2399" i="1"/>
  <c r="L2399" i="1"/>
  <c r="J2655" i="1"/>
  <c r="K2655" i="1"/>
  <c r="L2655" i="1"/>
  <c r="J2911" i="1"/>
  <c r="K2911" i="1"/>
  <c r="L2911" i="1"/>
  <c r="J3167" i="1"/>
  <c r="K3167" i="1"/>
  <c r="L3167" i="1"/>
  <c r="J3423" i="1"/>
  <c r="K3423" i="1"/>
  <c r="L3423" i="1"/>
  <c r="J3679" i="1"/>
  <c r="K3679" i="1"/>
  <c r="L3679" i="1"/>
  <c r="J3935" i="1"/>
  <c r="K3935" i="1"/>
  <c r="L3935" i="1"/>
  <c r="J800" i="1"/>
  <c r="K800" i="1"/>
  <c r="L800" i="1"/>
  <c r="J1056" i="1"/>
  <c r="K1056" i="1"/>
  <c r="L1056" i="1"/>
  <c r="K1312" i="1"/>
  <c r="J1312" i="1"/>
  <c r="L1312" i="1"/>
  <c r="J1568" i="1"/>
  <c r="K1568" i="1"/>
  <c r="L1568" i="1"/>
  <c r="J1824" i="1"/>
  <c r="K1824" i="1"/>
  <c r="L1824" i="1"/>
  <c r="J2080" i="1"/>
  <c r="K2080" i="1"/>
  <c r="L2080" i="1"/>
  <c r="J2336" i="1"/>
  <c r="K2336" i="1"/>
  <c r="L2336" i="1"/>
  <c r="K2592" i="1"/>
  <c r="L2592" i="1"/>
  <c r="J2592" i="1"/>
  <c r="J2848" i="1"/>
  <c r="K2848" i="1"/>
  <c r="L2848" i="1"/>
  <c r="J3104" i="1"/>
  <c r="K3104" i="1"/>
  <c r="L3104" i="1"/>
  <c r="J3360" i="1"/>
  <c r="K3360" i="1"/>
  <c r="L3360" i="1"/>
  <c r="J3616" i="1"/>
  <c r="K3616" i="1"/>
  <c r="L3616" i="1"/>
  <c r="J3872" i="1"/>
  <c r="K3872" i="1"/>
  <c r="L3872" i="1"/>
  <c r="J177" i="1"/>
  <c r="K177" i="1"/>
  <c r="L177" i="1"/>
  <c r="J433" i="1"/>
  <c r="L433" i="1"/>
  <c r="K433" i="1"/>
  <c r="K689" i="1"/>
  <c r="L689" i="1"/>
  <c r="J689" i="1"/>
  <c r="J945" i="1"/>
  <c r="K945" i="1"/>
  <c r="L945" i="1"/>
  <c r="J1201" i="1"/>
  <c r="K1201" i="1"/>
  <c r="L1201" i="1"/>
  <c r="J1457" i="1"/>
  <c r="K1457" i="1"/>
  <c r="L1457" i="1"/>
  <c r="J1713" i="1"/>
  <c r="K1713" i="1"/>
  <c r="L1713" i="1"/>
  <c r="J1969" i="1"/>
  <c r="K1969" i="1"/>
  <c r="L1969" i="1"/>
  <c r="J2225" i="1"/>
  <c r="K2225" i="1"/>
  <c r="L2225" i="1"/>
  <c r="J2481" i="1"/>
  <c r="K2481" i="1"/>
  <c r="L2481" i="1"/>
  <c r="J2737" i="1"/>
  <c r="K2737" i="1"/>
  <c r="L2737" i="1"/>
  <c r="J290" i="1"/>
  <c r="K290" i="1"/>
  <c r="L290" i="1"/>
  <c r="J546" i="1"/>
  <c r="K546" i="1"/>
  <c r="L546" i="1"/>
  <c r="J802" i="1"/>
  <c r="K802" i="1"/>
  <c r="L802" i="1"/>
  <c r="J1058" i="1"/>
  <c r="K1058" i="1"/>
  <c r="L1058" i="1"/>
  <c r="J1314" i="1"/>
  <c r="K1314" i="1"/>
  <c r="L1314" i="1"/>
  <c r="J1570" i="1"/>
  <c r="K1570" i="1"/>
  <c r="L1570" i="1"/>
  <c r="J1826" i="1"/>
  <c r="K1826" i="1"/>
  <c r="L1826" i="1"/>
  <c r="K2082" i="1"/>
  <c r="L2082" i="1"/>
  <c r="J2082" i="1"/>
  <c r="K2338" i="1"/>
  <c r="L2338" i="1"/>
  <c r="J2338" i="1"/>
  <c r="K2594" i="1"/>
  <c r="J2594" i="1"/>
  <c r="L2594" i="1"/>
  <c r="J2850" i="1"/>
  <c r="K2850" i="1"/>
  <c r="L2850" i="1"/>
  <c r="J307" i="1"/>
  <c r="K307" i="1"/>
  <c r="L307" i="1"/>
  <c r="J563" i="1"/>
  <c r="L563" i="1"/>
  <c r="K563" i="1"/>
  <c r="J819" i="1"/>
  <c r="L819" i="1"/>
  <c r="K819" i="1"/>
  <c r="J1075" i="1"/>
  <c r="K1075" i="1"/>
  <c r="L1075" i="1"/>
  <c r="J1331" i="1"/>
  <c r="K1331" i="1"/>
  <c r="L1331" i="1"/>
  <c r="K1587" i="1"/>
  <c r="L1587" i="1"/>
  <c r="J1587" i="1"/>
  <c r="J1843" i="1"/>
  <c r="K1843" i="1"/>
  <c r="L1843" i="1"/>
  <c r="J2099" i="1"/>
  <c r="K2099" i="1"/>
  <c r="L2099" i="1"/>
  <c r="J2355" i="1"/>
  <c r="L2355" i="1"/>
  <c r="K2355" i="1"/>
  <c r="J2611" i="1"/>
  <c r="K2611" i="1"/>
  <c r="L2611" i="1"/>
  <c r="J100" i="1"/>
  <c r="L100" i="1"/>
  <c r="K100" i="1"/>
  <c r="J356" i="1"/>
  <c r="K356" i="1"/>
  <c r="L356" i="1"/>
  <c r="J612" i="1"/>
  <c r="K612" i="1"/>
  <c r="L612" i="1"/>
  <c r="J868" i="1"/>
  <c r="K868" i="1"/>
  <c r="L868" i="1"/>
  <c r="J1124" i="1"/>
  <c r="K1124" i="1"/>
  <c r="L1124" i="1"/>
  <c r="J1380" i="1"/>
  <c r="K1380" i="1"/>
  <c r="L1380" i="1"/>
  <c r="J1636" i="1"/>
  <c r="K1636" i="1"/>
  <c r="L1636" i="1"/>
  <c r="L1892" i="1"/>
  <c r="J1892" i="1"/>
  <c r="K1892" i="1"/>
  <c r="J2148" i="1"/>
  <c r="K2148" i="1"/>
  <c r="L2148" i="1"/>
  <c r="J2404" i="1"/>
  <c r="K2404" i="1"/>
  <c r="L2404" i="1"/>
  <c r="J2660" i="1"/>
  <c r="K2660" i="1"/>
  <c r="L2660" i="1"/>
  <c r="J277" i="1"/>
  <c r="K277" i="1"/>
  <c r="L277" i="1"/>
  <c r="J533" i="1"/>
  <c r="K533" i="1"/>
  <c r="L533" i="1"/>
  <c r="K789" i="1"/>
  <c r="L789" i="1"/>
  <c r="J789" i="1"/>
  <c r="J1045" i="1"/>
  <c r="K1045" i="1"/>
  <c r="L1045" i="1"/>
  <c r="L1301" i="1"/>
  <c r="J1301" i="1"/>
  <c r="K1301" i="1"/>
  <c r="J1557" i="1"/>
  <c r="K1557" i="1"/>
  <c r="L1557" i="1"/>
  <c r="J1813" i="1"/>
  <c r="K1813" i="1"/>
  <c r="L1813" i="1"/>
  <c r="J2069" i="1"/>
  <c r="K2069" i="1"/>
  <c r="L2069" i="1"/>
  <c r="J2325" i="1"/>
  <c r="K2325" i="1"/>
  <c r="L2325" i="1"/>
  <c r="J22" i="1"/>
  <c r="K22" i="1"/>
  <c r="L22" i="1"/>
  <c r="J278" i="1"/>
  <c r="K278" i="1"/>
  <c r="L278" i="1"/>
  <c r="J534" i="1"/>
  <c r="K534" i="1"/>
  <c r="L534" i="1"/>
  <c r="J790" i="1"/>
  <c r="L790" i="1"/>
  <c r="K790" i="1"/>
  <c r="J1046" i="1"/>
  <c r="K1046" i="1"/>
  <c r="L1046" i="1"/>
  <c r="K1302" i="1"/>
  <c r="J1302" i="1"/>
  <c r="L1302" i="1"/>
  <c r="K1558" i="1"/>
  <c r="L1558" i="1"/>
  <c r="J1558" i="1"/>
  <c r="J1814" i="1"/>
  <c r="K1814" i="1"/>
  <c r="L1814" i="1"/>
  <c r="J2070" i="1"/>
  <c r="K2070" i="1"/>
  <c r="L2070" i="1"/>
  <c r="J2326" i="1"/>
  <c r="K2326" i="1"/>
  <c r="L2326" i="1"/>
  <c r="J2582" i="1"/>
  <c r="K2582" i="1"/>
  <c r="L2582" i="1"/>
  <c r="J887" i="1"/>
  <c r="K887" i="1"/>
  <c r="L887" i="1"/>
  <c r="J1143" i="1"/>
  <c r="K1143" i="1"/>
  <c r="L1143" i="1"/>
  <c r="J1399" i="1"/>
  <c r="K1399" i="1"/>
  <c r="L1399" i="1"/>
  <c r="J1655" i="1"/>
  <c r="K1655" i="1"/>
  <c r="L1655" i="1"/>
  <c r="J1911" i="1"/>
  <c r="K1911" i="1"/>
  <c r="L1911" i="1"/>
  <c r="L2167" i="1"/>
  <c r="J2167" i="1"/>
  <c r="K2167" i="1"/>
  <c r="L2423" i="1"/>
  <c r="J2423" i="1"/>
  <c r="K2423" i="1"/>
  <c r="K2679" i="1"/>
  <c r="L2679" i="1"/>
  <c r="J2679" i="1"/>
  <c r="J2935" i="1"/>
  <c r="K2935" i="1"/>
  <c r="L2935" i="1"/>
  <c r="J3191" i="1"/>
  <c r="K3191" i="1"/>
  <c r="L3191" i="1"/>
  <c r="J3447" i="1"/>
  <c r="K3447" i="1"/>
  <c r="L3447" i="1"/>
  <c r="J3703" i="1"/>
  <c r="K3703" i="1"/>
  <c r="L3703" i="1"/>
  <c r="K840" i="1"/>
  <c r="J840" i="1"/>
  <c r="L840" i="1"/>
  <c r="J1096" i="1"/>
  <c r="K1096" i="1"/>
  <c r="L1096" i="1"/>
  <c r="K1352" i="1"/>
  <c r="L1352" i="1"/>
  <c r="J1352" i="1"/>
  <c r="J1608" i="1"/>
  <c r="K1608" i="1"/>
  <c r="L1608" i="1"/>
  <c r="J1864" i="1"/>
  <c r="K1864" i="1"/>
  <c r="L1864" i="1"/>
  <c r="J2120" i="1"/>
  <c r="K2120" i="1"/>
  <c r="L2120" i="1"/>
  <c r="J2376" i="1"/>
  <c r="K2376" i="1"/>
  <c r="L2376" i="1"/>
  <c r="J3672" i="1"/>
  <c r="K3672" i="1"/>
  <c r="L3672" i="1"/>
  <c r="J297" i="1"/>
  <c r="K297" i="1"/>
  <c r="L297" i="1"/>
  <c r="J553" i="1"/>
  <c r="K553" i="1"/>
  <c r="L553" i="1"/>
  <c r="J809" i="1"/>
  <c r="K809" i="1"/>
  <c r="L809" i="1"/>
  <c r="J1065" i="1"/>
  <c r="K1065" i="1"/>
  <c r="L1065" i="1"/>
  <c r="L1321" i="1"/>
  <c r="J1321" i="1"/>
  <c r="K1321" i="1"/>
  <c r="J1577" i="1"/>
  <c r="K1577" i="1"/>
  <c r="L1577" i="1"/>
  <c r="J1833" i="1"/>
  <c r="K1833" i="1"/>
  <c r="L1833" i="1"/>
  <c r="J2089" i="1"/>
  <c r="K2089" i="1"/>
  <c r="L2089" i="1"/>
  <c r="J2345" i="1"/>
  <c r="K2345" i="1"/>
  <c r="L2345" i="1"/>
  <c r="J2601" i="1"/>
  <c r="K2601" i="1"/>
  <c r="L2601" i="1"/>
  <c r="K2857" i="1"/>
  <c r="L2857" i="1"/>
  <c r="J2857" i="1"/>
  <c r="L746" i="1"/>
  <c r="J746" i="1"/>
  <c r="K746" i="1"/>
  <c r="J1002" i="1"/>
  <c r="K1002" i="1"/>
  <c r="L1002" i="1"/>
  <c r="J1258" i="1"/>
  <c r="K1258" i="1"/>
  <c r="L1258" i="1"/>
  <c r="J1514" i="1"/>
  <c r="K1514" i="1"/>
  <c r="L1514" i="1"/>
  <c r="J1770" i="1"/>
  <c r="K1770" i="1"/>
  <c r="L1770" i="1"/>
  <c r="J2026" i="1"/>
  <c r="L2026" i="1"/>
  <c r="K2026" i="1"/>
  <c r="J2282" i="1"/>
  <c r="K2282" i="1"/>
  <c r="L2282" i="1"/>
  <c r="J2538" i="1"/>
  <c r="K2538" i="1"/>
  <c r="L2538" i="1"/>
  <c r="J2794" i="1"/>
  <c r="K2794" i="1"/>
  <c r="L2794" i="1"/>
  <c r="J3050" i="1"/>
  <c r="K3050" i="1"/>
  <c r="L3050" i="1"/>
  <c r="K171" i="1"/>
  <c r="L171" i="1"/>
  <c r="J171" i="1"/>
  <c r="L427" i="1"/>
  <c r="J427" i="1"/>
  <c r="K427" i="1"/>
  <c r="J683" i="1"/>
  <c r="K683" i="1"/>
  <c r="L683" i="1"/>
  <c r="J939" i="1"/>
  <c r="K939" i="1"/>
  <c r="L939" i="1"/>
  <c r="J1195" i="1"/>
  <c r="K1195" i="1"/>
  <c r="L1195" i="1"/>
  <c r="L1451" i="1"/>
  <c r="J1451" i="1"/>
  <c r="K1451" i="1"/>
  <c r="J1707" i="1"/>
  <c r="K1707" i="1"/>
  <c r="L1707" i="1"/>
  <c r="J1963" i="1"/>
  <c r="K1963" i="1"/>
  <c r="L1963" i="1"/>
  <c r="J2219" i="1"/>
  <c r="K2219" i="1"/>
  <c r="L2219" i="1"/>
  <c r="J2475" i="1"/>
  <c r="K2475" i="1"/>
  <c r="L2475" i="1"/>
  <c r="J2731" i="1"/>
  <c r="L2731" i="1"/>
  <c r="K2731" i="1"/>
  <c r="J252" i="1"/>
  <c r="K252" i="1"/>
  <c r="L252" i="1"/>
  <c r="J508" i="1"/>
  <c r="K508" i="1"/>
  <c r="L508" i="1"/>
  <c r="J764" i="1"/>
  <c r="K764" i="1"/>
  <c r="L764" i="1"/>
  <c r="J1020" i="1"/>
  <c r="K1020" i="1"/>
  <c r="L1020" i="1"/>
  <c r="J1276" i="1"/>
  <c r="K1276" i="1"/>
  <c r="L1276" i="1"/>
  <c r="J1532" i="1"/>
  <c r="K1532" i="1"/>
  <c r="L1532" i="1"/>
  <c r="J1788" i="1"/>
  <c r="K1788" i="1"/>
  <c r="L1788" i="1"/>
  <c r="J2044" i="1"/>
  <c r="K2044" i="1"/>
  <c r="L2044" i="1"/>
  <c r="J2300" i="1"/>
  <c r="K2300" i="1"/>
  <c r="L2300" i="1"/>
  <c r="J2556" i="1"/>
  <c r="K2556" i="1"/>
  <c r="L2556" i="1"/>
  <c r="J301" i="1"/>
  <c r="K301" i="1"/>
  <c r="L301" i="1"/>
  <c r="L557" i="1"/>
  <c r="J557" i="1"/>
  <c r="K557" i="1"/>
  <c r="L813" i="1"/>
  <c r="J813" i="1"/>
  <c r="K813" i="1"/>
  <c r="J1069" i="1"/>
  <c r="K1069" i="1"/>
  <c r="L1069" i="1"/>
  <c r="J1325" i="1"/>
  <c r="K1325" i="1"/>
  <c r="L1325" i="1"/>
  <c r="J1581" i="1"/>
  <c r="K1581" i="1"/>
  <c r="L1581" i="1"/>
  <c r="J1837" i="1"/>
  <c r="K1837" i="1"/>
  <c r="L1837" i="1"/>
  <c r="J2093" i="1"/>
  <c r="K2093" i="1"/>
  <c r="L2093" i="1"/>
  <c r="J2349" i="1"/>
  <c r="K2349" i="1"/>
  <c r="L2349" i="1"/>
  <c r="J2605" i="1"/>
  <c r="K2605" i="1"/>
  <c r="L2605" i="1"/>
  <c r="J3530" i="1"/>
  <c r="K3530" i="1"/>
  <c r="L3530" i="1"/>
  <c r="J3786" i="1"/>
  <c r="K3786" i="1"/>
  <c r="L3786" i="1"/>
  <c r="J4042" i="1"/>
  <c r="K4042" i="1"/>
  <c r="L4042" i="1"/>
  <c r="L4298" i="1"/>
  <c r="J4298" i="1"/>
  <c r="K4298" i="1"/>
  <c r="L4554" i="1"/>
  <c r="J4554" i="1"/>
  <c r="K4554" i="1"/>
  <c r="J4810" i="1"/>
  <c r="L4810" i="1"/>
  <c r="K4810" i="1"/>
  <c r="J5066" i="1"/>
  <c r="K5066" i="1"/>
  <c r="L5066" i="1"/>
  <c r="J5322" i="1"/>
  <c r="K5322" i="1"/>
  <c r="L5322" i="1"/>
  <c r="L5578" i="1"/>
  <c r="J5578" i="1"/>
  <c r="K5578" i="1"/>
  <c r="J5834" i="1"/>
  <c r="K5834" i="1"/>
  <c r="L5834" i="1"/>
  <c r="K6090" i="1"/>
  <c r="L6090" i="1"/>
  <c r="J6090" i="1"/>
  <c r="J6346" i="1"/>
  <c r="K6346" i="1"/>
  <c r="L6346" i="1"/>
  <c r="J6602" i="1"/>
  <c r="K6602" i="1"/>
  <c r="L6602" i="1"/>
  <c r="J6858" i="1"/>
  <c r="K6858" i="1"/>
  <c r="L6858" i="1"/>
  <c r="K7114" i="1"/>
  <c r="L7114" i="1"/>
  <c r="J7114" i="1"/>
  <c r="K7370" i="1"/>
  <c r="L7370" i="1"/>
  <c r="J7370" i="1"/>
  <c r="K7642" i="1"/>
  <c r="L7642" i="1"/>
  <c r="J7642" i="1"/>
  <c r="J7898" i="1"/>
  <c r="K7898" i="1"/>
  <c r="L7898" i="1"/>
  <c r="J8154" i="1"/>
  <c r="K8154" i="1"/>
  <c r="L8154" i="1"/>
  <c r="J8410" i="1"/>
  <c r="K8410" i="1"/>
  <c r="L8410" i="1"/>
  <c r="J8666" i="1"/>
  <c r="K8666" i="1"/>
  <c r="L8666" i="1"/>
  <c r="J3051" i="1"/>
  <c r="K3051" i="1"/>
  <c r="L3051" i="1"/>
  <c r="J3307" i="1"/>
  <c r="K3307" i="1"/>
  <c r="L3307" i="1"/>
  <c r="L3563" i="1"/>
  <c r="J3563" i="1"/>
  <c r="K3563" i="1"/>
  <c r="L3819" i="1"/>
  <c r="J3819" i="1"/>
  <c r="K3819" i="1"/>
  <c r="J4075" i="1"/>
  <c r="K4075" i="1"/>
  <c r="L4075" i="1"/>
  <c r="J4331" i="1"/>
  <c r="K4331" i="1"/>
  <c r="L4331" i="1"/>
  <c r="J4587" i="1"/>
  <c r="K4587" i="1"/>
  <c r="L4587" i="1"/>
  <c r="L4843" i="1"/>
  <c r="J4843" i="1"/>
  <c r="K4843" i="1"/>
  <c r="J5099" i="1"/>
  <c r="K5099" i="1"/>
  <c r="L5099" i="1"/>
  <c r="L5355" i="1"/>
  <c r="J5355" i="1"/>
  <c r="K5355" i="1"/>
  <c r="L5611" i="1"/>
  <c r="K5611" i="1"/>
  <c r="J5611" i="1"/>
  <c r="J5867" i="1"/>
  <c r="K5867" i="1"/>
  <c r="L5867" i="1"/>
  <c r="J6123" i="1"/>
  <c r="K6123" i="1"/>
  <c r="L6123" i="1"/>
  <c r="J6379" i="1"/>
  <c r="K6379" i="1"/>
  <c r="L6379" i="1"/>
  <c r="J6635" i="1"/>
  <c r="K6635" i="1"/>
  <c r="L6635" i="1"/>
  <c r="J6891" i="1"/>
  <c r="K6891" i="1"/>
  <c r="L6891" i="1"/>
  <c r="J7147" i="1"/>
  <c r="K7147" i="1"/>
  <c r="L7147" i="1"/>
  <c r="K7403" i="1"/>
  <c r="J7403" i="1"/>
  <c r="L7403" i="1"/>
  <c r="J7659" i="1"/>
  <c r="K7659" i="1"/>
  <c r="L7659" i="1"/>
  <c r="J7915" i="1"/>
  <c r="K7915" i="1"/>
  <c r="L7915" i="1"/>
  <c r="J8171" i="1"/>
  <c r="K8171" i="1"/>
  <c r="L8171" i="1"/>
  <c r="L2764" i="1"/>
  <c r="J2764" i="1"/>
  <c r="K2764" i="1"/>
  <c r="K3020" i="1"/>
  <c r="L3020" i="1"/>
  <c r="J3020" i="1"/>
  <c r="K3276" i="1"/>
  <c r="L3276" i="1"/>
  <c r="J3276" i="1"/>
  <c r="J3532" i="1"/>
  <c r="K3532" i="1"/>
  <c r="L3532" i="1"/>
  <c r="J3788" i="1"/>
  <c r="K3788" i="1"/>
  <c r="L3788" i="1"/>
  <c r="J4044" i="1"/>
  <c r="K4044" i="1"/>
  <c r="L4044" i="1"/>
  <c r="J4300" i="1"/>
  <c r="L4300" i="1"/>
  <c r="K4300" i="1"/>
  <c r="L4556" i="1"/>
  <c r="J4556" i="1"/>
  <c r="K4556" i="1"/>
  <c r="J4812" i="1"/>
  <c r="K4812" i="1"/>
  <c r="L4812" i="1"/>
  <c r="J5068" i="1"/>
  <c r="K5068" i="1"/>
  <c r="L5068" i="1"/>
  <c r="K5324" i="1"/>
  <c r="L5324" i="1"/>
  <c r="J5324" i="1"/>
  <c r="K5580" i="1"/>
  <c r="J5580" i="1"/>
  <c r="L5580" i="1"/>
  <c r="J5836" i="1"/>
  <c r="K5836" i="1"/>
  <c r="L5836" i="1"/>
  <c r="J6092" i="1"/>
  <c r="K6092" i="1"/>
  <c r="L6092" i="1"/>
  <c r="J6348" i="1"/>
  <c r="K6348" i="1"/>
  <c r="L6348" i="1"/>
  <c r="L6604" i="1"/>
  <c r="J6604" i="1"/>
  <c r="K6604" i="1"/>
  <c r="J6860" i="1"/>
  <c r="K6860" i="1"/>
  <c r="L6860" i="1"/>
  <c r="J7116" i="1"/>
  <c r="K7116" i="1"/>
  <c r="L7116" i="1"/>
  <c r="J7372" i="1"/>
  <c r="K7372" i="1"/>
  <c r="L7372" i="1"/>
  <c r="J2717" i="1"/>
  <c r="K2717" i="1"/>
  <c r="L2717" i="1"/>
  <c r="J2973" i="1"/>
  <c r="K2973" i="1"/>
  <c r="L2973" i="1"/>
  <c r="J3229" i="1"/>
  <c r="K3229" i="1"/>
  <c r="L3229" i="1"/>
  <c r="J3485" i="1"/>
  <c r="K3485" i="1"/>
  <c r="L3485" i="1"/>
  <c r="J3741" i="1"/>
  <c r="K3741" i="1"/>
  <c r="L3741" i="1"/>
  <c r="L3997" i="1"/>
  <c r="J3997" i="1"/>
  <c r="K3997" i="1"/>
  <c r="J4253" i="1"/>
  <c r="K4253" i="1"/>
  <c r="L4253" i="1"/>
  <c r="J4509" i="1"/>
  <c r="K4509" i="1"/>
  <c r="L4509" i="1"/>
  <c r="L4765" i="1"/>
  <c r="J4765" i="1"/>
  <c r="K4765" i="1"/>
  <c r="J5021" i="1"/>
  <c r="K5021" i="1"/>
  <c r="L5021" i="1"/>
  <c r="J5277" i="1"/>
  <c r="L5277" i="1"/>
  <c r="K5277" i="1"/>
  <c r="J5533" i="1"/>
  <c r="K5533" i="1"/>
  <c r="L5533" i="1"/>
  <c r="J5789" i="1"/>
  <c r="K5789" i="1"/>
  <c r="L5789" i="1"/>
  <c r="J6045" i="1"/>
  <c r="L6045" i="1"/>
  <c r="K6045" i="1"/>
  <c r="J6301" i="1"/>
  <c r="L6301" i="1"/>
  <c r="K6301" i="1"/>
  <c r="J702" i="1"/>
  <c r="K702" i="1"/>
  <c r="L702" i="1"/>
  <c r="K958" i="1"/>
  <c r="J958" i="1"/>
  <c r="L958" i="1"/>
  <c r="J1214" i="1"/>
  <c r="K1214" i="1"/>
  <c r="L1214" i="1"/>
  <c r="J1470" i="1"/>
  <c r="K1470" i="1"/>
  <c r="L1470" i="1"/>
  <c r="J1726" i="1"/>
  <c r="K1726" i="1"/>
  <c r="L1726" i="1"/>
  <c r="J1982" i="1"/>
  <c r="K1982" i="1"/>
  <c r="L1982" i="1"/>
  <c r="J2238" i="1"/>
  <c r="K2238" i="1"/>
  <c r="L2238" i="1"/>
  <c r="J2494" i="1"/>
  <c r="K2494" i="1"/>
  <c r="L2494" i="1"/>
  <c r="J2750" i="1"/>
  <c r="K2750" i="1"/>
  <c r="L2750" i="1"/>
  <c r="J3006" i="1"/>
  <c r="K3006" i="1"/>
  <c r="L3006" i="1"/>
  <c r="K3262" i="1"/>
  <c r="L3262" i="1"/>
  <c r="J3262" i="1"/>
  <c r="J3518" i="1"/>
  <c r="K3518" i="1"/>
  <c r="L3518" i="1"/>
  <c r="J3774" i="1"/>
  <c r="K3774" i="1"/>
  <c r="L3774" i="1"/>
  <c r="J4030" i="1"/>
  <c r="K4030" i="1"/>
  <c r="L4030" i="1"/>
  <c r="J4286" i="1"/>
  <c r="L4286" i="1"/>
  <c r="K4286" i="1"/>
  <c r="J4542" i="1"/>
  <c r="K4542" i="1"/>
  <c r="L4542" i="1"/>
  <c r="J4798" i="1"/>
  <c r="L4798" i="1"/>
  <c r="K4798" i="1"/>
  <c r="J5054" i="1"/>
  <c r="K5054" i="1"/>
  <c r="L5054" i="1"/>
  <c r="J5310" i="1"/>
  <c r="K5310" i="1"/>
  <c r="L5310" i="1"/>
  <c r="J5566" i="1"/>
  <c r="K5566" i="1"/>
  <c r="L5566" i="1"/>
  <c r="J5822" i="1"/>
  <c r="K5822" i="1"/>
  <c r="L5822" i="1"/>
  <c r="J4303" i="1"/>
  <c r="K4303" i="1"/>
  <c r="L4303" i="1"/>
  <c r="J4559" i="1"/>
  <c r="K4559" i="1"/>
  <c r="L4559" i="1"/>
  <c r="K4815" i="1"/>
  <c r="J4815" i="1"/>
  <c r="L4815" i="1"/>
  <c r="K5071" i="1"/>
  <c r="J5071" i="1"/>
  <c r="L5071" i="1"/>
  <c r="J5327" i="1"/>
  <c r="K5327" i="1"/>
  <c r="L5327" i="1"/>
  <c r="J5583" i="1"/>
  <c r="K5583" i="1"/>
  <c r="L5583" i="1"/>
  <c r="J5839" i="1"/>
  <c r="K5839" i="1"/>
  <c r="L5839" i="1"/>
  <c r="J6095" i="1"/>
  <c r="L6095" i="1"/>
  <c r="K6095" i="1"/>
  <c r="J6351" i="1"/>
  <c r="K6351" i="1"/>
  <c r="L6351" i="1"/>
  <c r="J6607" i="1"/>
  <c r="K6607" i="1"/>
  <c r="L6607" i="1"/>
  <c r="J6863" i="1"/>
  <c r="K6863" i="1"/>
  <c r="L6863" i="1"/>
  <c r="L7119" i="1"/>
  <c r="J7119" i="1"/>
  <c r="K7119" i="1"/>
  <c r="L7375" i="1"/>
  <c r="J7375" i="1"/>
  <c r="K7375" i="1"/>
  <c r="L7631" i="1"/>
  <c r="J7631" i="1"/>
  <c r="K7631" i="1"/>
  <c r="J7887" i="1"/>
  <c r="K7887" i="1"/>
  <c r="L7887" i="1"/>
  <c r="J8143" i="1"/>
  <c r="K8143" i="1"/>
  <c r="L8143" i="1"/>
  <c r="J8399" i="1"/>
  <c r="K8399" i="1"/>
  <c r="L8399" i="1"/>
  <c r="J8655" i="1"/>
  <c r="K8655" i="1"/>
  <c r="L8655" i="1"/>
  <c r="J8911" i="1"/>
  <c r="K8911" i="1"/>
  <c r="L8911" i="1"/>
  <c r="J9167" i="1"/>
  <c r="K9167" i="1"/>
  <c r="L9167" i="1"/>
  <c r="J4272" i="1"/>
  <c r="K4272" i="1"/>
  <c r="L4272" i="1"/>
  <c r="J4528" i="1"/>
  <c r="K4528" i="1"/>
  <c r="L4528" i="1"/>
  <c r="J4784" i="1"/>
  <c r="K4784" i="1"/>
  <c r="L4784" i="1"/>
  <c r="J5040" i="1"/>
  <c r="K5040" i="1"/>
  <c r="L5040" i="1"/>
  <c r="J5296" i="1"/>
  <c r="K5296" i="1"/>
  <c r="L5296" i="1"/>
  <c r="K5552" i="1"/>
  <c r="L5552" i="1"/>
  <c r="J5552" i="1"/>
  <c r="J5808" i="1"/>
  <c r="K5808" i="1"/>
  <c r="L5808" i="1"/>
  <c r="J6064" i="1"/>
  <c r="K6064" i="1"/>
  <c r="L6064" i="1"/>
  <c r="J6320" i="1"/>
  <c r="K6320" i="1"/>
  <c r="L6320" i="1"/>
  <c r="J6576" i="1"/>
  <c r="K6576" i="1"/>
  <c r="L6576" i="1"/>
  <c r="J6832" i="1"/>
  <c r="K6832" i="1"/>
  <c r="L6832" i="1"/>
  <c r="J7088" i="1"/>
  <c r="K7088" i="1"/>
  <c r="L7088" i="1"/>
  <c r="J7344" i="1"/>
  <c r="L7344" i="1"/>
  <c r="K7344" i="1"/>
  <c r="J7600" i="1"/>
  <c r="L7600" i="1"/>
  <c r="K7600" i="1"/>
  <c r="J7856" i="1"/>
  <c r="K7856" i="1"/>
  <c r="L7856" i="1"/>
  <c r="L2961" i="1"/>
  <c r="K2961" i="1"/>
  <c r="J2961" i="1"/>
  <c r="L3217" i="1"/>
  <c r="K3217" i="1"/>
  <c r="J3217" i="1"/>
  <c r="J3473" i="1"/>
  <c r="K3473" i="1"/>
  <c r="L3473" i="1"/>
  <c r="J3729" i="1"/>
  <c r="K3729" i="1"/>
  <c r="L3729" i="1"/>
  <c r="J3985" i="1"/>
  <c r="K3985" i="1"/>
  <c r="L3985" i="1"/>
  <c r="J4241" i="1"/>
  <c r="K4241" i="1"/>
  <c r="L4241" i="1"/>
  <c r="K4497" i="1"/>
  <c r="L4497" i="1"/>
  <c r="J4497" i="1"/>
  <c r="J4753" i="1"/>
  <c r="K4753" i="1"/>
  <c r="L4753" i="1"/>
  <c r="J5009" i="1"/>
  <c r="K5009" i="1"/>
  <c r="L5009" i="1"/>
  <c r="J5265" i="1"/>
  <c r="K5265" i="1"/>
  <c r="L5265" i="1"/>
  <c r="J5521" i="1"/>
  <c r="L5521" i="1"/>
  <c r="K5521" i="1"/>
  <c r="K5777" i="1"/>
  <c r="L5777" i="1"/>
  <c r="J5777" i="1"/>
  <c r="J6033" i="1"/>
  <c r="K6033" i="1"/>
  <c r="L6033" i="1"/>
  <c r="J6289" i="1"/>
  <c r="K6289" i="1"/>
  <c r="L6289" i="1"/>
  <c r="J6545" i="1"/>
  <c r="K6545" i="1"/>
  <c r="L6545" i="1"/>
  <c r="J6801" i="1"/>
  <c r="K6801" i="1"/>
  <c r="L6801" i="1"/>
  <c r="J7057" i="1"/>
  <c r="K7057" i="1"/>
  <c r="L7057" i="1"/>
  <c r="J7313" i="1"/>
  <c r="K7313" i="1"/>
  <c r="L7313" i="1"/>
  <c r="J7569" i="1"/>
  <c r="K7569" i="1"/>
  <c r="L7569" i="1"/>
  <c r="J3234" i="1"/>
  <c r="K3234" i="1"/>
  <c r="L3234" i="1"/>
  <c r="J3490" i="1"/>
  <c r="K3490" i="1"/>
  <c r="L3490" i="1"/>
  <c r="J3746" i="1"/>
  <c r="K3746" i="1"/>
  <c r="L3746" i="1"/>
  <c r="J4002" i="1"/>
  <c r="K4002" i="1"/>
  <c r="L4002" i="1"/>
  <c r="J4258" i="1"/>
  <c r="K4258" i="1"/>
  <c r="L4258" i="1"/>
  <c r="J4514" i="1"/>
  <c r="K4514" i="1"/>
  <c r="L4514" i="1"/>
  <c r="J4770" i="1"/>
  <c r="K4770" i="1"/>
  <c r="L4770" i="1"/>
  <c r="J5026" i="1"/>
  <c r="K5026" i="1"/>
  <c r="L5026" i="1"/>
  <c r="J5282" i="1"/>
  <c r="K5282" i="1"/>
  <c r="L5282" i="1"/>
  <c r="J5538" i="1"/>
  <c r="K5538" i="1"/>
  <c r="L5538" i="1"/>
  <c r="K5794" i="1"/>
  <c r="L5794" i="1"/>
  <c r="J5794" i="1"/>
  <c r="K6050" i="1"/>
  <c r="J6050" i="1"/>
  <c r="L6050" i="1"/>
  <c r="K6306" i="1"/>
  <c r="J6306" i="1"/>
  <c r="L6306" i="1"/>
  <c r="K6562" i="1"/>
  <c r="L6562" i="1"/>
  <c r="J6562" i="1"/>
  <c r="K6818" i="1"/>
  <c r="L6818" i="1"/>
  <c r="J6818" i="1"/>
  <c r="J7074" i="1"/>
  <c r="K7074" i="1"/>
  <c r="L7074" i="1"/>
  <c r="K7330" i="1"/>
  <c r="L7330" i="1"/>
  <c r="J7330" i="1"/>
  <c r="J7586" i="1"/>
  <c r="K7586" i="1"/>
  <c r="L7586" i="1"/>
  <c r="J7842" i="1"/>
  <c r="K7842" i="1"/>
  <c r="L7842" i="1"/>
  <c r="K8098" i="1"/>
  <c r="L8098" i="1"/>
  <c r="J8098" i="1"/>
  <c r="J8354" i="1"/>
  <c r="K8354" i="1"/>
  <c r="L8354" i="1"/>
  <c r="J3011" i="1"/>
  <c r="K3011" i="1"/>
  <c r="L3011" i="1"/>
  <c r="J3267" i="1"/>
  <c r="L3267" i="1"/>
  <c r="K3267" i="1"/>
  <c r="J3523" i="1"/>
  <c r="K3523" i="1"/>
  <c r="L3523" i="1"/>
  <c r="J3779" i="1"/>
  <c r="K3779" i="1"/>
  <c r="L3779" i="1"/>
  <c r="J4035" i="1"/>
  <c r="K4035" i="1"/>
  <c r="L4035" i="1"/>
  <c r="J4291" i="1"/>
  <c r="K4291" i="1"/>
  <c r="L4291" i="1"/>
  <c r="J4547" i="1"/>
  <c r="K4547" i="1"/>
  <c r="L4547" i="1"/>
  <c r="K4803" i="1"/>
  <c r="J4803" i="1"/>
  <c r="L4803" i="1"/>
  <c r="J5059" i="1"/>
  <c r="K5059" i="1"/>
  <c r="L5059" i="1"/>
  <c r="K5315" i="1"/>
  <c r="L5315" i="1"/>
  <c r="J5315" i="1"/>
  <c r="K5571" i="1"/>
  <c r="J5571" i="1"/>
  <c r="L5571" i="1"/>
  <c r="J5827" i="1"/>
  <c r="K5827" i="1"/>
  <c r="L5827" i="1"/>
  <c r="J6083" i="1"/>
  <c r="K6083" i="1"/>
  <c r="L6083" i="1"/>
  <c r="J6339" i="1"/>
  <c r="K6339" i="1"/>
  <c r="L6339" i="1"/>
  <c r="J6595" i="1"/>
  <c r="K6595" i="1"/>
  <c r="L6595" i="1"/>
  <c r="J6851" i="1"/>
  <c r="K6851" i="1"/>
  <c r="L6851" i="1"/>
  <c r="J7107" i="1"/>
  <c r="K7107" i="1"/>
  <c r="L7107" i="1"/>
  <c r="J7363" i="1"/>
  <c r="K7363" i="1"/>
  <c r="L7363" i="1"/>
  <c r="J7619" i="1"/>
  <c r="K7619" i="1"/>
  <c r="L7619" i="1"/>
  <c r="J7875" i="1"/>
  <c r="K7875" i="1"/>
  <c r="L7875" i="1"/>
  <c r="J2708" i="1"/>
  <c r="K2708" i="1"/>
  <c r="L2708" i="1"/>
  <c r="J2964" i="1"/>
  <c r="K2964" i="1"/>
  <c r="L2964" i="1"/>
  <c r="J3220" i="1"/>
  <c r="K3220" i="1"/>
  <c r="L3220" i="1"/>
  <c r="J3476" i="1"/>
  <c r="K3476" i="1"/>
  <c r="L3476" i="1"/>
  <c r="J3732" i="1"/>
  <c r="K3732" i="1"/>
  <c r="L3732" i="1"/>
  <c r="J3988" i="1"/>
  <c r="K3988" i="1"/>
  <c r="L3988" i="1"/>
  <c r="J4244" i="1"/>
  <c r="K4244" i="1"/>
  <c r="L4244" i="1"/>
  <c r="J4500" i="1"/>
  <c r="K4500" i="1"/>
  <c r="L4500" i="1"/>
  <c r="L4756" i="1"/>
  <c r="J4756" i="1"/>
  <c r="K4756" i="1"/>
  <c r="L5012" i="1"/>
  <c r="J5012" i="1"/>
  <c r="K5012" i="1"/>
  <c r="L5268" i="1"/>
  <c r="J5268" i="1"/>
  <c r="K5268" i="1"/>
  <c r="J5524" i="1"/>
  <c r="K5524" i="1"/>
  <c r="L5524" i="1"/>
  <c r="J5780" i="1"/>
  <c r="K5780" i="1"/>
  <c r="L5780" i="1"/>
  <c r="J6036" i="1"/>
  <c r="K6036" i="1"/>
  <c r="L6036" i="1"/>
  <c r="K6292" i="1"/>
  <c r="J6292" i="1"/>
  <c r="L6292" i="1"/>
  <c r="J6548" i="1"/>
  <c r="K6548" i="1"/>
  <c r="L6548" i="1"/>
  <c r="K6804" i="1"/>
  <c r="L6804" i="1"/>
  <c r="J6804" i="1"/>
  <c r="J7060" i="1"/>
  <c r="K7060" i="1"/>
  <c r="L7060" i="1"/>
  <c r="J7316" i="1"/>
  <c r="K7316" i="1"/>
  <c r="L7316" i="1"/>
  <c r="J7572" i="1"/>
  <c r="K7572" i="1"/>
  <c r="L7572" i="1"/>
  <c r="J7828" i="1"/>
  <c r="K7828" i="1"/>
  <c r="L7828" i="1"/>
  <c r="J8100" i="1"/>
  <c r="K8100" i="1"/>
  <c r="L8100" i="1"/>
  <c r="J2805" i="1"/>
  <c r="K2805" i="1"/>
  <c r="L2805" i="1"/>
  <c r="J3061" i="1"/>
  <c r="K3061" i="1"/>
  <c r="L3061" i="1"/>
  <c r="K3317" i="1"/>
  <c r="L3317" i="1"/>
  <c r="J3317" i="1"/>
  <c r="J3573" i="1"/>
  <c r="K3573" i="1"/>
  <c r="L3573" i="1"/>
  <c r="J3829" i="1"/>
  <c r="K3829" i="1"/>
  <c r="L3829" i="1"/>
  <c r="K4085" i="1"/>
  <c r="L4085" i="1"/>
  <c r="J4085" i="1"/>
  <c r="K4341" i="1"/>
  <c r="L4341" i="1"/>
  <c r="J4341" i="1"/>
  <c r="K4597" i="1"/>
  <c r="L4597" i="1"/>
  <c r="J4597" i="1"/>
  <c r="K4853" i="1"/>
  <c r="L4853" i="1"/>
  <c r="J4853" i="1"/>
  <c r="J5109" i="1"/>
  <c r="K5109" i="1"/>
  <c r="L5109" i="1"/>
  <c r="J5365" i="1"/>
  <c r="L5365" i="1"/>
  <c r="K5365" i="1"/>
  <c r="J5621" i="1"/>
  <c r="K5621" i="1"/>
  <c r="L5621" i="1"/>
  <c r="J5877" i="1"/>
  <c r="K5877" i="1"/>
  <c r="L5877" i="1"/>
  <c r="J6133" i="1"/>
  <c r="K6133" i="1"/>
  <c r="L6133" i="1"/>
  <c r="J6389" i="1"/>
  <c r="K6389" i="1"/>
  <c r="L6389" i="1"/>
  <c r="J6645" i="1"/>
  <c r="K6645" i="1"/>
  <c r="L6645" i="1"/>
  <c r="J2870" i="1"/>
  <c r="L2870" i="1"/>
  <c r="K2870" i="1"/>
  <c r="J3126" i="1"/>
  <c r="L3126" i="1"/>
  <c r="K3126" i="1"/>
  <c r="L3382" i="1"/>
  <c r="J3382" i="1"/>
  <c r="K3382" i="1"/>
  <c r="K3638" i="1"/>
  <c r="L3638" i="1"/>
  <c r="J3638" i="1"/>
  <c r="K3894" i="1"/>
  <c r="L3894" i="1"/>
  <c r="J3894" i="1"/>
  <c r="J4150" i="1"/>
  <c r="K4150" i="1"/>
  <c r="L4150" i="1"/>
  <c r="J4406" i="1"/>
  <c r="K4406" i="1"/>
  <c r="L4406" i="1"/>
  <c r="J4662" i="1"/>
  <c r="K4662" i="1"/>
  <c r="L4662" i="1"/>
  <c r="K4918" i="1"/>
  <c r="L4918" i="1"/>
  <c r="J4918" i="1"/>
  <c r="J5174" i="1"/>
  <c r="K5174" i="1"/>
  <c r="L5174" i="1"/>
  <c r="K5430" i="1"/>
  <c r="J5430" i="1"/>
  <c r="L5430" i="1"/>
  <c r="K5686" i="1"/>
  <c r="J5686" i="1"/>
  <c r="L5686" i="1"/>
  <c r="J5942" i="1"/>
  <c r="L5942" i="1"/>
  <c r="K5942" i="1"/>
  <c r="J6198" i="1"/>
  <c r="K6198" i="1"/>
  <c r="L6198" i="1"/>
  <c r="J6454" i="1"/>
  <c r="K6454" i="1"/>
  <c r="L6454" i="1"/>
  <c r="J6710" i="1"/>
  <c r="K6710" i="1"/>
  <c r="L6710" i="1"/>
  <c r="J6966" i="1"/>
  <c r="K6966" i="1"/>
  <c r="L6966" i="1"/>
  <c r="J7222" i="1"/>
  <c r="K7222" i="1"/>
  <c r="L7222" i="1"/>
  <c r="J7478" i="1"/>
  <c r="K7478" i="1"/>
  <c r="L7478" i="1"/>
  <c r="J4007" i="1"/>
  <c r="K4007" i="1"/>
  <c r="L4007" i="1"/>
  <c r="K4263" i="1"/>
  <c r="L4263" i="1"/>
  <c r="J4263" i="1"/>
  <c r="K4519" i="1"/>
  <c r="L4519" i="1"/>
  <c r="J4519" i="1"/>
  <c r="J4775" i="1"/>
  <c r="K4775" i="1"/>
  <c r="L4775" i="1"/>
  <c r="J5031" i="1"/>
  <c r="K5031" i="1"/>
  <c r="L5031" i="1"/>
  <c r="J5287" i="1"/>
  <c r="K5287" i="1"/>
  <c r="L5287" i="1"/>
  <c r="J5543" i="1"/>
  <c r="K5543" i="1"/>
  <c r="L5543" i="1"/>
  <c r="L5799" i="1"/>
  <c r="J5799" i="1"/>
  <c r="K5799" i="1"/>
  <c r="L6055" i="1"/>
  <c r="J6055" i="1"/>
  <c r="K6055" i="1"/>
  <c r="L6311" i="1"/>
  <c r="J6311" i="1"/>
  <c r="K6311" i="1"/>
  <c r="L6567" i="1"/>
  <c r="J6567" i="1"/>
  <c r="K6567" i="1"/>
  <c r="L6823" i="1"/>
  <c r="J6823" i="1"/>
  <c r="K6823" i="1"/>
  <c r="J7079" i="1"/>
  <c r="K7079" i="1"/>
  <c r="L7079" i="1"/>
  <c r="L7335" i="1"/>
  <c r="J7335" i="1"/>
  <c r="K7335" i="1"/>
  <c r="J7591" i="1"/>
  <c r="K7591" i="1"/>
  <c r="L7591" i="1"/>
  <c r="J7847" i="1"/>
  <c r="K7847" i="1"/>
  <c r="L7847" i="1"/>
  <c r="J8103" i="1"/>
  <c r="L8103" i="1"/>
  <c r="K8103" i="1"/>
  <c r="J8375" i="1"/>
  <c r="K8375" i="1"/>
  <c r="L8375" i="1"/>
  <c r="J8631" i="1"/>
  <c r="K8631" i="1"/>
  <c r="L8631" i="1"/>
  <c r="K3976" i="1"/>
  <c r="J3976" i="1"/>
  <c r="L3976" i="1"/>
  <c r="J4232" i="1"/>
  <c r="K4232" i="1"/>
  <c r="L4232" i="1"/>
  <c r="J4488" i="1"/>
  <c r="K4488" i="1"/>
  <c r="L4488" i="1"/>
  <c r="L4744" i="1"/>
  <c r="J4744" i="1"/>
  <c r="K4744" i="1"/>
  <c r="J5000" i="1"/>
  <c r="K5000" i="1"/>
  <c r="L5000" i="1"/>
  <c r="J5256" i="1"/>
  <c r="K5256" i="1"/>
  <c r="L5256" i="1"/>
  <c r="L5512" i="1"/>
  <c r="J5512" i="1"/>
  <c r="K5512" i="1"/>
  <c r="J5768" i="1"/>
  <c r="K5768" i="1"/>
  <c r="L5768" i="1"/>
  <c r="K6024" i="1"/>
  <c r="L6024" i="1"/>
  <c r="J6024" i="1"/>
  <c r="K6280" i="1"/>
  <c r="L6280" i="1"/>
  <c r="J6280" i="1"/>
  <c r="J6536" i="1"/>
  <c r="K6536" i="1"/>
  <c r="L6536" i="1"/>
  <c r="J6792" i="1"/>
  <c r="K6792" i="1"/>
  <c r="L6792" i="1"/>
  <c r="J7048" i="1"/>
  <c r="K7048" i="1"/>
  <c r="L7048" i="1"/>
  <c r="J7304" i="1"/>
  <c r="K7304" i="1"/>
  <c r="L7304" i="1"/>
  <c r="J7560" i="1"/>
  <c r="K7560" i="1"/>
  <c r="L7560" i="1"/>
  <c r="J7816" i="1"/>
  <c r="K7816" i="1"/>
  <c r="L7816" i="1"/>
  <c r="J8072" i="1"/>
  <c r="K8072" i="1"/>
  <c r="L8072" i="1"/>
  <c r="J8308" i="1"/>
  <c r="K8308" i="1"/>
  <c r="L8308" i="1"/>
  <c r="J8564" i="1"/>
  <c r="K8564" i="1"/>
  <c r="L8564" i="1"/>
  <c r="J8820" i="1"/>
  <c r="K8820" i="1"/>
  <c r="L8820" i="1"/>
  <c r="J9076" i="1"/>
  <c r="K9076" i="1"/>
  <c r="L9076" i="1"/>
  <c r="L9332" i="1"/>
  <c r="J9332" i="1"/>
  <c r="K9332" i="1"/>
  <c r="L9588" i="1"/>
  <c r="J9588" i="1"/>
  <c r="K9588" i="1"/>
  <c r="L9844" i="1"/>
  <c r="J9844" i="1"/>
  <c r="K9844" i="1"/>
  <c r="L10100" i="1"/>
  <c r="J10100" i="1"/>
  <c r="K10100" i="1"/>
  <c r="J9957" i="1"/>
  <c r="K9957" i="1"/>
  <c r="L9957" i="1"/>
  <c r="K8601" i="1"/>
  <c r="L8601" i="1"/>
  <c r="J8601" i="1"/>
  <c r="J6789" i="1"/>
  <c r="K6789" i="1"/>
  <c r="L6789" i="1"/>
  <c r="J7045" i="1"/>
  <c r="K7045" i="1"/>
  <c r="L7045" i="1"/>
  <c r="J7301" i="1"/>
  <c r="K7301" i="1"/>
  <c r="L7301" i="1"/>
  <c r="J7557" i="1"/>
  <c r="K7557" i="1"/>
  <c r="L7557" i="1"/>
  <c r="J7813" i="1"/>
  <c r="K7813" i="1"/>
  <c r="L7813" i="1"/>
  <c r="J8069" i="1"/>
  <c r="K8069" i="1"/>
  <c r="L8069" i="1"/>
  <c r="J8325" i="1"/>
  <c r="K8325" i="1"/>
  <c r="L8325" i="1"/>
  <c r="J8581" i="1"/>
  <c r="K8581" i="1"/>
  <c r="L8581" i="1"/>
  <c r="J8837" i="1"/>
  <c r="K8837" i="1"/>
  <c r="L8837" i="1"/>
  <c r="J9093" i="1"/>
  <c r="K9093" i="1"/>
  <c r="L9093" i="1"/>
  <c r="J9349" i="1"/>
  <c r="K9349" i="1"/>
  <c r="L9349" i="1"/>
  <c r="J10214" i="1"/>
  <c r="K10214" i="1"/>
  <c r="L10214" i="1"/>
  <c r="J9337" i="1"/>
  <c r="K9337" i="1"/>
  <c r="L9337" i="1"/>
  <c r="L7718" i="1"/>
  <c r="J7718" i="1"/>
  <c r="K7718" i="1"/>
  <c r="L7974" i="1"/>
  <c r="J7974" i="1"/>
  <c r="K7974" i="1"/>
  <c r="J8230" i="1"/>
  <c r="K8230" i="1"/>
  <c r="L8230" i="1"/>
  <c r="J8486" i="1"/>
  <c r="K8486" i="1"/>
  <c r="L8486" i="1"/>
  <c r="J8742" i="1"/>
  <c r="K8742" i="1"/>
  <c r="L8742" i="1"/>
  <c r="J8998" i="1"/>
  <c r="K8998" i="1"/>
  <c r="L8998" i="1"/>
  <c r="J9254" i="1"/>
  <c r="K9254" i="1"/>
  <c r="L9254" i="1"/>
  <c r="J9510" i="1"/>
  <c r="K9510" i="1"/>
  <c r="L9510" i="1"/>
  <c r="J9766" i="1"/>
  <c r="K9766" i="1"/>
  <c r="L9766" i="1"/>
  <c r="K8121" i="1"/>
  <c r="L8121" i="1"/>
  <c r="J8121" i="1"/>
  <c r="J8775" i="1"/>
  <c r="K8775" i="1"/>
  <c r="L8775" i="1"/>
  <c r="J9031" i="1"/>
  <c r="K9031" i="1"/>
  <c r="L9031" i="1"/>
  <c r="J9287" i="1"/>
  <c r="K9287" i="1"/>
  <c r="L9287" i="1"/>
  <c r="J9543" i="1"/>
  <c r="K9543" i="1"/>
  <c r="L9543" i="1"/>
  <c r="J9799" i="1"/>
  <c r="K9799" i="1"/>
  <c r="L9799" i="1"/>
  <c r="J10055" i="1"/>
  <c r="K10055" i="1"/>
  <c r="L10055" i="1"/>
  <c r="J10104" i="1"/>
  <c r="K10104" i="1"/>
  <c r="L10104" i="1"/>
  <c r="J5561" i="1"/>
  <c r="K5561" i="1"/>
  <c r="L5561" i="1"/>
  <c r="J6329" i="1"/>
  <c r="K6329" i="1"/>
  <c r="L6329" i="1"/>
  <c r="J8265" i="1"/>
  <c r="K8265" i="1"/>
  <c r="L8265" i="1"/>
  <c r="J8168" i="1"/>
  <c r="K8168" i="1"/>
  <c r="L8168" i="1"/>
  <c r="J8424" i="1"/>
  <c r="K8424" i="1"/>
  <c r="L8424" i="1"/>
  <c r="J8680" i="1"/>
  <c r="K8680" i="1"/>
  <c r="L8680" i="1"/>
  <c r="J8936" i="1"/>
  <c r="K8936" i="1"/>
  <c r="L8936" i="1"/>
  <c r="J9192" i="1"/>
  <c r="K9192" i="1"/>
  <c r="L9192" i="1"/>
  <c r="J9448" i="1"/>
  <c r="K9448" i="1"/>
  <c r="L9448" i="1"/>
  <c r="J9704" i="1"/>
  <c r="K9704" i="1"/>
  <c r="L9704" i="1"/>
  <c r="J9960" i="1"/>
  <c r="K9960" i="1"/>
  <c r="L9960" i="1"/>
  <c r="J5273" i="1"/>
  <c r="K5273" i="1"/>
  <c r="L5273" i="1"/>
  <c r="L6057" i="1"/>
  <c r="J6057" i="1"/>
  <c r="K6057" i="1"/>
  <c r="L7033" i="1"/>
  <c r="J7033" i="1"/>
  <c r="K7033" i="1"/>
  <c r="J9785" i="1"/>
  <c r="K9785" i="1"/>
  <c r="L9785" i="1"/>
  <c r="J3289" i="1"/>
  <c r="K3289" i="1"/>
  <c r="L3289" i="1"/>
  <c r="J3545" i="1"/>
  <c r="K3545" i="1"/>
  <c r="L3545" i="1"/>
  <c r="J3801" i="1"/>
  <c r="K3801" i="1"/>
  <c r="L3801" i="1"/>
  <c r="J4057" i="1"/>
  <c r="K4057" i="1"/>
  <c r="L4057" i="1"/>
  <c r="K4313" i="1"/>
  <c r="J4313" i="1"/>
  <c r="L4313" i="1"/>
  <c r="J4569" i="1"/>
  <c r="K4569" i="1"/>
  <c r="L4569" i="1"/>
  <c r="K4825" i="1"/>
  <c r="J4825" i="1"/>
  <c r="L4825" i="1"/>
  <c r="J5129" i="1"/>
  <c r="K5129" i="1"/>
  <c r="L5129" i="1"/>
  <c r="J5881" i="1"/>
  <c r="K5881" i="1"/>
  <c r="L5881" i="1"/>
  <c r="J6633" i="1"/>
  <c r="K6633" i="1"/>
  <c r="L6633" i="1"/>
  <c r="K8985" i="1"/>
  <c r="L8985" i="1"/>
  <c r="J8985" i="1"/>
  <c r="J8842" i="1"/>
  <c r="K8842" i="1"/>
  <c r="L8842" i="1"/>
  <c r="J9098" i="1"/>
  <c r="K9098" i="1"/>
  <c r="L9098" i="1"/>
  <c r="J9354" i="1"/>
  <c r="K9354" i="1"/>
  <c r="L9354" i="1"/>
  <c r="J9610" i="1"/>
  <c r="K9610" i="1"/>
  <c r="L9610" i="1"/>
  <c r="J9866" i="1"/>
  <c r="K9866" i="1"/>
  <c r="L9866" i="1"/>
  <c r="J10122" i="1"/>
  <c r="K10122" i="1"/>
  <c r="L10122" i="1"/>
  <c r="K10028" i="1"/>
  <c r="L10028" i="1"/>
  <c r="J10028" i="1"/>
  <c r="J9709" i="1"/>
  <c r="K9709" i="1"/>
  <c r="L9709" i="1"/>
  <c r="J9278" i="1"/>
  <c r="K9278" i="1"/>
  <c r="L9278" i="1"/>
  <c r="J8235" i="1"/>
  <c r="K8235" i="1"/>
  <c r="L8235" i="1"/>
  <c r="J8491" i="1"/>
  <c r="K8491" i="1"/>
  <c r="L8491" i="1"/>
  <c r="J8747" i="1"/>
  <c r="K8747" i="1"/>
  <c r="L8747" i="1"/>
  <c r="J9003" i="1"/>
  <c r="K9003" i="1"/>
  <c r="L9003" i="1"/>
  <c r="J9259" i="1"/>
  <c r="K9259" i="1"/>
  <c r="L9259" i="1"/>
  <c r="J9515" i="1"/>
  <c r="K9515" i="1"/>
  <c r="L9515" i="1"/>
  <c r="J9771" i="1"/>
  <c r="K9771" i="1"/>
  <c r="L9771" i="1"/>
  <c r="J10027" i="1"/>
  <c r="K10027" i="1"/>
  <c r="L10027" i="1"/>
  <c r="J9852" i="1"/>
  <c r="K9852" i="1"/>
  <c r="L9852" i="1"/>
  <c r="J9501" i="1"/>
  <c r="K9501" i="1"/>
  <c r="L9501" i="1"/>
  <c r="L8894" i="1"/>
  <c r="J8894" i="1"/>
  <c r="K8894" i="1"/>
  <c r="J10206" i="1"/>
  <c r="K10206" i="1"/>
  <c r="L10206" i="1"/>
  <c r="J7708" i="1"/>
  <c r="K7708" i="1"/>
  <c r="L7708" i="1"/>
  <c r="J7964" i="1"/>
  <c r="K7964" i="1"/>
  <c r="L7964" i="1"/>
  <c r="K8220" i="1"/>
  <c r="J8220" i="1"/>
  <c r="L8220" i="1"/>
  <c r="J8476" i="1"/>
  <c r="K8476" i="1"/>
  <c r="L8476" i="1"/>
  <c r="J8732" i="1"/>
  <c r="K8732" i="1"/>
  <c r="L8732" i="1"/>
  <c r="J8988" i="1"/>
  <c r="L8988" i="1"/>
  <c r="K8988" i="1"/>
  <c r="J9244" i="1"/>
  <c r="K9244" i="1"/>
  <c r="L9244" i="1"/>
  <c r="J9500" i="1"/>
  <c r="K9500" i="1"/>
  <c r="L9500" i="1"/>
  <c r="J9756" i="1"/>
  <c r="K9756" i="1"/>
  <c r="L9756" i="1"/>
  <c r="J9325" i="1"/>
  <c r="K9325" i="1"/>
  <c r="L9325" i="1"/>
  <c r="L8750" i="1"/>
  <c r="J8750" i="1"/>
  <c r="K8750" i="1"/>
  <c r="J10014" i="1"/>
  <c r="K10014" i="1"/>
  <c r="L10014" i="1"/>
  <c r="J6669" i="1"/>
  <c r="K6669" i="1"/>
  <c r="L6669" i="1"/>
  <c r="J6925" i="1"/>
  <c r="K6925" i="1"/>
  <c r="L6925" i="1"/>
  <c r="J7181" i="1"/>
  <c r="K7181" i="1"/>
  <c r="L7181" i="1"/>
  <c r="J7437" i="1"/>
  <c r="K7437" i="1"/>
  <c r="L7437" i="1"/>
  <c r="J7693" i="1"/>
  <c r="K7693" i="1"/>
  <c r="L7693" i="1"/>
  <c r="J7949" i="1"/>
  <c r="K7949" i="1"/>
  <c r="L7949" i="1"/>
  <c r="J8205" i="1"/>
  <c r="K8205" i="1"/>
  <c r="L8205" i="1"/>
  <c r="J8461" i="1"/>
  <c r="K8461" i="1"/>
  <c r="L8461" i="1"/>
  <c r="J8717" i="1"/>
  <c r="K8717" i="1"/>
  <c r="L8717" i="1"/>
  <c r="J8973" i="1"/>
  <c r="K8973" i="1"/>
  <c r="L8973" i="1"/>
  <c r="J9821" i="1"/>
  <c r="K9821" i="1"/>
  <c r="L9821" i="1"/>
  <c r="J9326" i="1"/>
  <c r="K9326" i="1"/>
  <c r="L9326" i="1"/>
  <c r="J6110" i="1"/>
  <c r="K6110" i="1"/>
  <c r="L6110" i="1"/>
  <c r="J6366" i="1"/>
  <c r="K6366" i="1"/>
  <c r="L6366" i="1"/>
  <c r="J6622" i="1"/>
  <c r="K6622" i="1"/>
  <c r="L6622" i="1"/>
  <c r="J6878" i="1"/>
  <c r="K6878" i="1"/>
  <c r="L6878" i="1"/>
  <c r="J7134" i="1"/>
  <c r="K7134" i="1"/>
  <c r="L7134" i="1"/>
  <c r="J7390" i="1"/>
  <c r="K7390" i="1"/>
  <c r="L7390" i="1"/>
  <c r="J7646" i="1"/>
  <c r="K7646" i="1"/>
  <c r="L7646" i="1"/>
  <c r="J7902" i="1"/>
  <c r="K7902" i="1"/>
  <c r="L7902" i="1"/>
  <c r="L8158" i="1"/>
  <c r="K8158" i="1"/>
  <c r="J8158" i="1"/>
  <c r="J8414" i="1"/>
  <c r="K8414" i="1"/>
  <c r="L8414" i="1"/>
  <c r="L8798" i="1"/>
  <c r="J8798" i="1"/>
  <c r="K8798" i="1"/>
  <c r="J10030" i="1"/>
  <c r="K10030" i="1"/>
  <c r="L10030" i="1"/>
  <c r="K9327" i="1"/>
  <c r="L9327" i="1"/>
  <c r="J9327" i="1"/>
  <c r="K9583" i="1"/>
  <c r="L9583" i="1"/>
  <c r="J9583" i="1"/>
  <c r="K9839" i="1"/>
  <c r="L9839" i="1"/>
  <c r="J9839" i="1"/>
  <c r="K10095" i="1"/>
  <c r="L10095" i="1"/>
  <c r="J10095" i="1"/>
  <c r="J9328" i="1"/>
  <c r="K9328" i="1"/>
  <c r="L9328" i="1"/>
  <c r="J9856" i="1"/>
  <c r="K9856" i="1"/>
  <c r="L9856" i="1"/>
  <c r="J9633" i="1"/>
  <c r="K9633" i="1"/>
  <c r="L9633" i="1"/>
  <c r="J9493" i="1"/>
  <c r="K9493" i="1"/>
  <c r="L9493" i="1"/>
  <c r="J7769" i="1"/>
  <c r="K7769" i="1"/>
  <c r="L7769" i="1"/>
  <c r="J7952" i="1"/>
  <c r="K7952" i="1"/>
  <c r="L7952" i="1"/>
  <c r="J8208" i="1"/>
  <c r="K8208" i="1"/>
  <c r="L8208" i="1"/>
  <c r="J8464" i="1"/>
  <c r="K8464" i="1"/>
  <c r="L8464" i="1"/>
  <c r="J8720" i="1"/>
  <c r="K8720" i="1"/>
  <c r="L8720" i="1"/>
  <c r="J8976" i="1"/>
  <c r="K8976" i="1"/>
  <c r="L8976" i="1"/>
  <c r="J9280" i="1"/>
  <c r="K9280" i="1"/>
  <c r="L9280" i="1"/>
  <c r="J9776" i="1"/>
  <c r="K9776" i="1"/>
  <c r="L9776" i="1"/>
  <c r="J10272" i="1"/>
  <c r="K10272" i="1"/>
  <c r="L10272" i="1"/>
  <c r="J10225" i="1"/>
  <c r="K10225" i="1"/>
  <c r="L10225" i="1"/>
  <c r="J7097" i="1"/>
  <c r="K7097" i="1"/>
  <c r="L7097" i="1"/>
  <c r="L9977" i="1"/>
  <c r="J9977" i="1"/>
  <c r="K9977" i="1"/>
  <c r="K7793" i="1"/>
  <c r="L7793" i="1"/>
  <c r="J7793" i="1"/>
  <c r="L8049" i="1"/>
  <c r="K8049" i="1"/>
  <c r="J8049" i="1"/>
  <c r="L8305" i="1"/>
  <c r="J8305" i="1"/>
  <c r="K8305" i="1"/>
  <c r="J8561" i="1"/>
  <c r="K8561" i="1"/>
  <c r="L8561" i="1"/>
  <c r="J8817" i="1"/>
  <c r="K8817" i="1"/>
  <c r="L8817" i="1"/>
  <c r="J9073" i="1"/>
  <c r="K9073" i="1"/>
  <c r="L9073" i="1"/>
  <c r="J9329" i="1"/>
  <c r="K9329" i="1"/>
  <c r="L9329" i="1"/>
  <c r="J9825" i="1"/>
  <c r="K9825" i="1"/>
  <c r="L9825" i="1"/>
  <c r="J9909" i="1"/>
  <c r="K9909" i="1"/>
  <c r="L9909" i="1"/>
  <c r="J8313" i="1"/>
  <c r="K8313" i="1"/>
  <c r="L8313" i="1"/>
  <c r="J8498" i="1"/>
  <c r="K8498" i="1"/>
  <c r="L8498" i="1"/>
  <c r="J8754" i="1"/>
  <c r="K8754" i="1"/>
  <c r="L8754" i="1"/>
  <c r="J9010" i="1"/>
  <c r="K9010" i="1"/>
  <c r="L9010" i="1"/>
  <c r="J9266" i="1"/>
  <c r="K9266" i="1"/>
  <c r="L9266" i="1"/>
  <c r="J9522" i="1"/>
  <c r="K9522" i="1"/>
  <c r="L9522" i="1"/>
  <c r="J9778" i="1"/>
  <c r="K9778" i="1"/>
  <c r="L9778" i="1"/>
  <c r="J10034" i="1"/>
  <c r="K10034" i="1"/>
  <c r="L10034" i="1"/>
  <c r="J9427" i="1"/>
  <c r="K9427" i="1"/>
  <c r="L9427" i="1"/>
  <c r="J9939" i="1"/>
  <c r="K9939" i="1"/>
  <c r="L9939" i="1"/>
  <c r="J10022" i="1"/>
  <c r="K10022" i="1"/>
  <c r="L10022" i="1"/>
  <c r="K9225" i="1"/>
  <c r="L9225" i="1"/>
  <c r="J9225" i="1"/>
  <c r="J8243" i="1"/>
  <c r="K8243" i="1"/>
  <c r="L8243" i="1"/>
  <c r="J8499" i="1"/>
  <c r="K8499" i="1"/>
  <c r="L8499" i="1"/>
  <c r="J8755" i="1"/>
  <c r="K8755" i="1"/>
  <c r="L8755" i="1"/>
  <c r="J9011" i="1"/>
  <c r="K9011" i="1"/>
  <c r="L9011" i="1"/>
  <c r="J9267" i="1"/>
  <c r="K9267" i="1"/>
  <c r="L9267" i="1"/>
  <c r="J9619" i="1"/>
  <c r="K9619" i="1"/>
  <c r="L9619" i="1"/>
  <c r="J10227" i="1"/>
  <c r="K10227" i="1"/>
  <c r="L10227" i="1"/>
  <c r="J7737" i="1"/>
  <c r="K7737" i="1"/>
  <c r="L7737" i="1"/>
  <c r="J1687" i="1"/>
  <c r="L1687" i="1"/>
  <c r="K1687" i="1"/>
  <c r="J1943" i="1"/>
  <c r="K1943" i="1"/>
  <c r="L1943" i="1"/>
  <c r="L2199" i="1"/>
  <c r="J2199" i="1"/>
  <c r="K2199" i="1"/>
  <c r="L2455" i="1"/>
  <c r="J2455" i="1"/>
  <c r="K2455" i="1"/>
  <c r="K2711" i="1"/>
  <c r="L2711" i="1"/>
  <c r="J2711" i="1"/>
  <c r="J2967" i="1"/>
  <c r="K2967" i="1"/>
  <c r="L2967" i="1"/>
  <c r="J3223" i="1"/>
  <c r="K3223" i="1"/>
  <c r="L3223" i="1"/>
  <c r="J3479" i="1"/>
  <c r="K3479" i="1"/>
  <c r="L3479" i="1"/>
  <c r="J3735" i="1"/>
  <c r="K3735" i="1"/>
  <c r="L3735" i="1"/>
  <c r="K872" i="1"/>
  <c r="J872" i="1"/>
  <c r="L872" i="1"/>
  <c r="J1128" i="1"/>
  <c r="K1128" i="1"/>
  <c r="L1128" i="1"/>
  <c r="J1384" i="1"/>
  <c r="K1384" i="1"/>
  <c r="L1384" i="1"/>
  <c r="J1640" i="1"/>
  <c r="K1640" i="1"/>
  <c r="L1640" i="1"/>
  <c r="J1896" i="1"/>
  <c r="K1896" i="1"/>
  <c r="L1896" i="1"/>
  <c r="J2152" i="1"/>
  <c r="K2152" i="1"/>
  <c r="L2152" i="1"/>
  <c r="J2408" i="1"/>
  <c r="K2408" i="1"/>
  <c r="L2408" i="1"/>
  <c r="J2664" i="1"/>
  <c r="K2664" i="1"/>
  <c r="L2664" i="1"/>
  <c r="J2920" i="1"/>
  <c r="K2920" i="1"/>
  <c r="L2920" i="1"/>
  <c r="J3176" i="1"/>
  <c r="K3176" i="1"/>
  <c r="L3176" i="1"/>
  <c r="J3432" i="1"/>
  <c r="K3432" i="1"/>
  <c r="L3432" i="1"/>
  <c r="J3688" i="1"/>
  <c r="K3688" i="1"/>
  <c r="L3688" i="1"/>
  <c r="J313" i="1"/>
  <c r="K313" i="1"/>
  <c r="L313" i="1"/>
  <c r="J569" i="1"/>
  <c r="K569" i="1"/>
  <c r="L569" i="1"/>
  <c r="J825" i="1"/>
  <c r="K825" i="1"/>
  <c r="L825" i="1"/>
  <c r="J1081" i="1"/>
  <c r="K1081" i="1"/>
  <c r="L1081" i="1"/>
  <c r="J1337" i="1"/>
  <c r="K1337" i="1"/>
  <c r="L1337" i="1"/>
  <c r="J1593" i="1"/>
  <c r="K1593" i="1"/>
  <c r="L1593" i="1"/>
  <c r="J1849" i="1"/>
  <c r="K1849" i="1"/>
  <c r="L1849" i="1"/>
  <c r="J2105" i="1"/>
  <c r="K2105" i="1"/>
  <c r="L2105" i="1"/>
  <c r="J2361" i="1"/>
  <c r="K2361" i="1"/>
  <c r="L2361" i="1"/>
  <c r="J2617" i="1"/>
  <c r="K2617" i="1"/>
  <c r="L2617" i="1"/>
  <c r="L2873" i="1"/>
  <c r="J2873" i="1"/>
  <c r="K2873" i="1"/>
  <c r="L762" i="1"/>
  <c r="J762" i="1"/>
  <c r="K762" i="1"/>
  <c r="J1018" i="1"/>
  <c r="K1018" i="1"/>
  <c r="L1018" i="1"/>
  <c r="L1274" i="1"/>
  <c r="J1274" i="1"/>
  <c r="K1274" i="1"/>
  <c r="J1530" i="1"/>
  <c r="K1530" i="1"/>
  <c r="L1530" i="1"/>
  <c r="J1786" i="1"/>
  <c r="K1786" i="1"/>
  <c r="L1786" i="1"/>
  <c r="J2042" i="1"/>
  <c r="K2042" i="1"/>
  <c r="L2042" i="1"/>
  <c r="J2298" i="1"/>
  <c r="K2298" i="1"/>
  <c r="L2298" i="1"/>
  <c r="J2554" i="1"/>
  <c r="K2554" i="1"/>
  <c r="L2554" i="1"/>
  <c r="J2810" i="1"/>
  <c r="K2810" i="1"/>
  <c r="L2810" i="1"/>
  <c r="J3066" i="1"/>
  <c r="K3066" i="1"/>
  <c r="L3066" i="1"/>
  <c r="K187" i="1"/>
  <c r="L187" i="1"/>
  <c r="J187" i="1"/>
  <c r="J443" i="1"/>
  <c r="K443" i="1"/>
  <c r="L443" i="1"/>
  <c r="J699" i="1"/>
  <c r="K699" i="1"/>
  <c r="L699" i="1"/>
  <c r="J955" i="1"/>
  <c r="K955" i="1"/>
  <c r="L955" i="1"/>
  <c r="J1211" i="1"/>
  <c r="K1211" i="1"/>
  <c r="L1211" i="1"/>
  <c r="L1467" i="1"/>
  <c r="J1467" i="1"/>
  <c r="K1467" i="1"/>
  <c r="J1723" i="1"/>
  <c r="K1723" i="1"/>
  <c r="L1723" i="1"/>
  <c r="J1979" i="1"/>
  <c r="L1979" i="1"/>
  <c r="K1979" i="1"/>
  <c r="J2235" i="1"/>
  <c r="K2235" i="1"/>
  <c r="L2235" i="1"/>
  <c r="J2491" i="1"/>
  <c r="K2491" i="1"/>
  <c r="L2491" i="1"/>
  <c r="J2747" i="1"/>
  <c r="L2747" i="1"/>
  <c r="K2747" i="1"/>
  <c r="J268" i="1"/>
  <c r="K268" i="1"/>
  <c r="L268" i="1"/>
  <c r="J524" i="1"/>
  <c r="K524" i="1"/>
  <c r="L524" i="1"/>
  <c r="J780" i="1"/>
  <c r="K780" i="1"/>
  <c r="L780" i="1"/>
  <c r="J1036" i="1"/>
  <c r="K1036" i="1"/>
  <c r="L1036" i="1"/>
  <c r="J1292" i="1"/>
  <c r="K1292" i="1"/>
  <c r="L1292" i="1"/>
  <c r="J1548" i="1"/>
  <c r="K1548" i="1"/>
  <c r="L1548" i="1"/>
  <c r="J1804" i="1"/>
  <c r="K1804" i="1"/>
  <c r="L1804" i="1"/>
  <c r="J2060" i="1"/>
  <c r="K2060" i="1"/>
  <c r="L2060" i="1"/>
  <c r="J2316" i="1"/>
  <c r="K2316" i="1"/>
  <c r="L2316" i="1"/>
  <c r="J317" i="1"/>
  <c r="K317" i="1"/>
  <c r="L317" i="1"/>
  <c r="L573" i="1"/>
  <c r="J573" i="1"/>
  <c r="K573" i="1"/>
  <c r="L829" i="1"/>
  <c r="J829" i="1"/>
  <c r="K829" i="1"/>
  <c r="J1085" i="1"/>
  <c r="K1085" i="1"/>
  <c r="L1085" i="1"/>
  <c r="J1341" i="1"/>
  <c r="K1341" i="1"/>
  <c r="L1341" i="1"/>
  <c r="J1597" i="1"/>
  <c r="K1597" i="1"/>
  <c r="L1597" i="1"/>
  <c r="J1853" i="1"/>
  <c r="K1853" i="1"/>
  <c r="L1853" i="1"/>
  <c r="J2109" i="1"/>
  <c r="K2109" i="1"/>
  <c r="L2109" i="1"/>
  <c r="J2365" i="1"/>
  <c r="K2365" i="1"/>
  <c r="L2365" i="1"/>
  <c r="J3290" i="1"/>
  <c r="K3290" i="1"/>
  <c r="L3290" i="1"/>
  <c r="J3546" i="1"/>
  <c r="K3546" i="1"/>
  <c r="L3546" i="1"/>
  <c r="J3802" i="1"/>
  <c r="K3802" i="1"/>
  <c r="L3802" i="1"/>
  <c r="J4058" i="1"/>
  <c r="K4058" i="1"/>
  <c r="L4058" i="1"/>
  <c r="L4314" i="1"/>
  <c r="K4314" i="1"/>
  <c r="J4314" i="1"/>
  <c r="L4570" i="1"/>
  <c r="J4570" i="1"/>
  <c r="K4570" i="1"/>
  <c r="J4826" i="1"/>
  <c r="L4826" i="1"/>
  <c r="K4826" i="1"/>
  <c r="J5082" i="1"/>
  <c r="K5082" i="1"/>
  <c r="L5082" i="1"/>
  <c r="J5338" i="1"/>
  <c r="K5338" i="1"/>
  <c r="L5338" i="1"/>
  <c r="J5594" i="1"/>
  <c r="K5594" i="1"/>
  <c r="L5594" i="1"/>
  <c r="J5850" i="1"/>
  <c r="K5850" i="1"/>
  <c r="L5850" i="1"/>
  <c r="K6106" i="1"/>
  <c r="L6106" i="1"/>
  <c r="J6106" i="1"/>
  <c r="J6362" i="1"/>
  <c r="K6362" i="1"/>
  <c r="L6362" i="1"/>
  <c r="J6618" i="1"/>
  <c r="K6618" i="1"/>
  <c r="L6618" i="1"/>
  <c r="J6874" i="1"/>
  <c r="K6874" i="1"/>
  <c r="L6874" i="1"/>
  <c r="K7130" i="1"/>
  <c r="L7130" i="1"/>
  <c r="J7130" i="1"/>
  <c r="K7386" i="1"/>
  <c r="L7386" i="1"/>
  <c r="J7386" i="1"/>
  <c r="K7658" i="1"/>
  <c r="L7658" i="1"/>
  <c r="J7658" i="1"/>
  <c r="J7914" i="1"/>
  <c r="K7914" i="1"/>
  <c r="L7914" i="1"/>
  <c r="J8170" i="1"/>
  <c r="K8170" i="1"/>
  <c r="L8170" i="1"/>
  <c r="J8426" i="1"/>
  <c r="K8426" i="1"/>
  <c r="L8426" i="1"/>
  <c r="J8682" i="1"/>
  <c r="K8682" i="1"/>
  <c r="L8682" i="1"/>
  <c r="J3067" i="1"/>
  <c r="K3067" i="1"/>
  <c r="L3067" i="1"/>
  <c r="J3323" i="1"/>
  <c r="K3323" i="1"/>
  <c r="L3323" i="1"/>
  <c r="L3579" i="1"/>
  <c r="J3579" i="1"/>
  <c r="K3579" i="1"/>
  <c r="L3835" i="1"/>
  <c r="J3835" i="1"/>
  <c r="K3835" i="1"/>
  <c r="J4091" i="1"/>
  <c r="K4091" i="1"/>
  <c r="L4091" i="1"/>
  <c r="J4347" i="1"/>
  <c r="K4347" i="1"/>
  <c r="L4347" i="1"/>
  <c r="J4603" i="1"/>
  <c r="K4603" i="1"/>
  <c r="L4603" i="1"/>
  <c r="L4859" i="1"/>
  <c r="J4859" i="1"/>
  <c r="K4859" i="1"/>
  <c r="J5115" i="1"/>
  <c r="K5115" i="1"/>
  <c r="L5115" i="1"/>
  <c r="L5371" i="1"/>
  <c r="J5371" i="1"/>
  <c r="K5371" i="1"/>
  <c r="L5627" i="1"/>
  <c r="J5627" i="1"/>
  <c r="K5627" i="1"/>
  <c r="J5883" i="1"/>
  <c r="K5883" i="1"/>
  <c r="L5883" i="1"/>
  <c r="L6139" i="1"/>
  <c r="J6139" i="1"/>
  <c r="K6139" i="1"/>
  <c r="J6395" i="1"/>
  <c r="K6395" i="1"/>
  <c r="L6395" i="1"/>
  <c r="J6651" i="1"/>
  <c r="K6651" i="1"/>
  <c r="L6651" i="1"/>
  <c r="J6907" i="1"/>
  <c r="K6907" i="1"/>
  <c r="L6907" i="1"/>
  <c r="J7163" i="1"/>
  <c r="K7163" i="1"/>
  <c r="L7163" i="1"/>
  <c r="K7419" i="1"/>
  <c r="J7419" i="1"/>
  <c r="L7419" i="1"/>
  <c r="J7675" i="1"/>
  <c r="K7675" i="1"/>
  <c r="L7675" i="1"/>
  <c r="J7931" i="1"/>
  <c r="K7931" i="1"/>
  <c r="L7931" i="1"/>
  <c r="K8187" i="1"/>
  <c r="L8187" i="1"/>
  <c r="J8187" i="1"/>
  <c r="L2780" i="1"/>
  <c r="J2780" i="1"/>
  <c r="K2780" i="1"/>
  <c r="K3036" i="1"/>
  <c r="L3036" i="1"/>
  <c r="J3036" i="1"/>
  <c r="K3292" i="1"/>
  <c r="L3292" i="1"/>
  <c r="J3292" i="1"/>
  <c r="J3548" i="1"/>
  <c r="K3548" i="1"/>
  <c r="L3548" i="1"/>
  <c r="J3804" i="1"/>
  <c r="K3804" i="1"/>
  <c r="L3804" i="1"/>
  <c r="J4060" i="1"/>
  <c r="K4060" i="1"/>
  <c r="L4060" i="1"/>
  <c r="J4316" i="1"/>
  <c r="L4316" i="1"/>
  <c r="K4316" i="1"/>
  <c r="L4572" i="1"/>
  <c r="J4572" i="1"/>
  <c r="K4572" i="1"/>
  <c r="J4828" i="1"/>
  <c r="L4828" i="1"/>
  <c r="K4828" i="1"/>
  <c r="J5084" i="1"/>
  <c r="L5084" i="1"/>
  <c r="K5084" i="1"/>
  <c r="K5340" i="1"/>
  <c r="L5340" i="1"/>
  <c r="J5340" i="1"/>
  <c r="K5596" i="1"/>
  <c r="J5596" i="1"/>
  <c r="L5596" i="1"/>
  <c r="J5852" i="1"/>
  <c r="K5852" i="1"/>
  <c r="L5852" i="1"/>
  <c r="J6108" i="1"/>
  <c r="K6108" i="1"/>
  <c r="L6108" i="1"/>
  <c r="J6364" i="1"/>
  <c r="K6364" i="1"/>
  <c r="L6364" i="1"/>
  <c r="J6620" i="1"/>
  <c r="K6620" i="1"/>
  <c r="L6620" i="1"/>
  <c r="J6876" i="1"/>
  <c r="K6876" i="1"/>
  <c r="L6876" i="1"/>
  <c r="J7132" i="1"/>
  <c r="K7132" i="1"/>
  <c r="L7132" i="1"/>
  <c r="J7388" i="1"/>
  <c r="K7388" i="1"/>
  <c r="L7388" i="1"/>
  <c r="J2733" i="1"/>
  <c r="K2733" i="1"/>
  <c r="L2733" i="1"/>
  <c r="J2989" i="1"/>
  <c r="K2989" i="1"/>
  <c r="L2989" i="1"/>
  <c r="J3245" i="1"/>
  <c r="K3245" i="1"/>
  <c r="L3245" i="1"/>
  <c r="J3501" i="1"/>
  <c r="K3501" i="1"/>
  <c r="L3501" i="1"/>
  <c r="J3757" i="1"/>
  <c r="K3757" i="1"/>
  <c r="L3757" i="1"/>
  <c r="J4013" i="1"/>
  <c r="K4013" i="1"/>
  <c r="L4013" i="1"/>
  <c r="J4269" i="1"/>
  <c r="K4269" i="1"/>
  <c r="L4269" i="1"/>
  <c r="J4525" i="1"/>
  <c r="K4525" i="1"/>
  <c r="L4525" i="1"/>
  <c r="J4781" i="1"/>
  <c r="K4781" i="1"/>
  <c r="L4781" i="1"/>
  <c r="J5037" i="1"/>
  <c r="K5037" i="1"/>
  <c r="L5037" i="1"/>
  <c r="J5293" i="1"/>
  <c r="K5293" i="1"/>
  <c r="L5293" i="1"/>
  <c r="J5549" i="1"/>
  <c r="K5549" i="1"/>
  <c r="L5549" i="1"/>
  <c r="J5805" i="1"/>
  <c r="K5805" i="1"/>
  <c r="L5805" i="1"/>
  <c r="J6061" i="1"/>
  <c r="L6061" i="1"/>
  <c r="K6061" i="1"/>
  <c r="J6317" i="1"/>
  <c r="L6317" i="1"/>
  <c r="K6317" i="1"/>
  <c r="J718" i="1"/>
  <c r="K718" i="1"/>
  <c r="L718" i="1"/>
  <c r="K974" i="1"/>
  <c r="J974" i="1"/>
  <c r="L974" i="1"/>
  <c r="J1230" i="1"/>
  <c r="K1230" i="1"/>
  <c r="L1230" i="1"/>
  <c r="J1486" i="1"/>
  <c r="K1486" i="1"/>
  <c r="L1486" i="1"/>
  <c r="J1742" i="1"/>
  <c r="K1742" i="1"/>
  <c r="L1742" i="1"/>
  <c r="J1998" i="1"/>
  <c r="K1998" i="1"/>
  <c r="L1998" i="1"/>
  <c r="J2254" i="1"/>
  <c r="K2254" i="1"/>
  <c r="L2254" i="1"/>
  <c r="J2510" i="1"/>
  <c r="K2510" i="1"/>
  <c r="L2510" i="1"/>
  <c r="J2766" i="1"/>
  <c r="K2766" i="1"/>
  <c r="L2766" i="1"/>
  <c r="J3022" i="1"/>
  <c r="K3022" i="1"/>
  <c r="L3022" i="1"/>
  <c r="K3278" i="1"/>
  <c r="L3278" i="1"/>
  <c r="J3278" i="1"/>
  <c r="J3534" i="1"/>
  <c r="K3534" i="1"/>
  <c r="L3534" i="1"/>
  <c r="K3790" i="1"/>
  <c r="L3790" i="1"/>
  <c r="J3790" i="1"/>
  <c r="J4046" i="1"/>
  <c r="K4046" i="1"/>
  <c r="L4046" i="1"/>
  <c r="J4302" i="1"/>
  <c r="L4302" i="1"/>
  <c r="K4302" i="1"/>
  <c r="J4558" i="1"/>
  <c r="K4558" i="1"/>
  <c r="L4558" i="1"/>
  <c r="J4814" i="1"/>
  <c r="L4814" i="1"/>
  <c r="K4814" i="1"/>
  <c r="J5070" i="1"/>
  <c r="K5070" i="1"/>
  <c r="L5070" i="1"/>
  <c r="J5326" i="1"/>
  <c r="K5326" i="1"/>
  <c r="L5326" i="1"/>
  <c r="J5582" i="1"/>
  <c r="K5582" i="1"/>
  <c r="L5582" i="1"/>
  <c r="J5838" i="1"/>
  <c r="K5838" i="1"/>
  <c r="L5838" i="1"/>
  <c r="J4319" i="1"/>
  <c r="K4319" i="1"/>
  <c r="L4319" i="1"/>
  <c r="J4575" i="1"/>
  <c r="K4575" i="1"/>
  <c r="L4575" i="1"/>
  <c r="K4831" i="1"/>
  <c r="J4831" i="1"/>
  <c r="L4831" i="1"/>
  <c r="K5087" i="1"/>
  <c r="J5087" i="1"/>
  <c r="L5087" i="1"/>
  <c r="J5343" i="1"/>
  <c r="K5343" i="1"/>
  <c r="L5343" i="1"/>
  <c r="J5599" i="1"/>
  <c r="K5599" i="1"/>
  <c r="L5599" i="1"/>
  <c r="J5855" i="1"/>
  <c r="K5855" i="1"/>
  <c r="L5855" i="1"/>
  <c r="J6111" i="1"/>
  <c r="L6111" i="1"/>
  <c r="K6111" i="1"/>
  <c r="J6367" i="1"/>
  <c r="K6367" i="1"/>
  <c r="L6367" i="1"/>
  <c r="J6623" i="1"/>
  <c r="K6623" i="1"/>
  <c r="L6623" i="1"/>
  <c r="J6879" i="1"/>
  <c r="K6879" i="1"/>
  <c r="L6879" i="1"/>
  <c r="L7135" i="1"/>
  <c r="J7135" i="1"/>
  <c r="K7135" i="1"/>
  <c r="L7391" i="1"/>
  <c r="J7391" i="1"/>
  <c r="K7391" i="1"/>
  <c r="L7647" i="1"/>
  <c r="J7647" i="1"/>
  <c r="K7647" i="1"/>
  <c r="J7903" i="1"/>
  <c r="K7903" i="1"/>
  <c r="L7903" i="1"/>
  <c r="J8159" i="1"/>
  <c r="K8159" i="1"/>
  <c r="L8159" i="1"/>
  <c r="J8415" i="1"/>
  <c r="K8415" i="1"/>
  <c r="L8415" i="1"/>
  <c r="J8671" i="1"/>
  <c r="K8671" i="1"/>
  <c r="L8671" i="1"/>
  <c r="J8927" i="1"/>
  <c r="K8927" i="1"/>
  <c r="L8927" i="1"/>
  <c r="J4032" i="1"/>
  <c r="K4032" i="1"/>
  <c r="L4032" i="1"/>
  <c r="J4288" i="1"/>
  <c r="K4288" i="1"/>
  <c r="L4288" i="1"/>
  <c r="J4544" i="1"/>
  <c r="K4544" i="1"/>
  <c r="L4544" i="1"/>
  <c r="J4800" i="1"/>
  <c r="K4800" i="1"/>
  <c r="L4800" i="1"/>
  <c r="J5056" i="1"/>
  <c r="K5056" i="1"/>
  <c r="L5056" i="1"/>
  <c r="J5312" i="1"/>
  <c r="K5312" i="1"/>
  <c r="L5312" i="1"/>
  <c r="J5568" i="1"/>
  <c r="K5568" i="1"/>
  <c r="L5568" i="1"/>
  <c r="J5824" i="1"/>
  <c r="K5824" i="1"/>
  <c r="L5824" i="1"/>
  <c r="J6080" i="1"/>
  <c r="K6080" i="1"/>
  <c r="L6080" i="1"/>
  <c r="J6336" i="1"/>
  <c r="K6336" i="1"/>
  <c r="L6336" i="1"/>
  <c r="J6592" i="1"/>
  <c r="K6592" i="1"/>
  <c r="L6592" i="1"/>
  <c r="J6848" i="1"/>
  <c r="K6848" i="1"/>
  <c r="L6848" i="1"/>
  <c r="J7104" i="1"/>
  <c r="K7104" i="1"/>
  <c r="L7104" i="1"/>
  <c r="J7360" i="1"/>
  <c r="L7360" i="1"/>
  <c r="K7360" i="1"/>
  <c r="J7616" i="1"/>
  <c r="L7616" i="1"/>
  <c r="K7616" i="1"/>
  <c r="J7872" i="1"/>
  <c r="K7872" i="1"/>
  <c r="L7872" i="1"/>
  <c r="L2977" i="1"/>
  <c r="K2977" i="1"/>
  <c r="J2977" i="1"/>
  <c r="L3233" i="1"/>
  <c r="K3233" i="1"/>
  <c r="J3233" i="1"/>
  <c r="J3489" i="1"/>
  <c r="K3489" i="1"/>
  <c r="L3489" i="1"/>
  <c r="J3745" i="1"/>
  <c r="K3745" i="1"/>
  <c r="L3745" i="1"/>
  <c r="J4001" i="1"/>
  <c r="K4001" i="1"/>
  <c r="L4001" i="1"/>
  <c r="J4257" i="1"/>
  <c r="K4257" i="1"/>
  <c r="L4257" i="1"/>
  <c r="J4513" i="1"/>
  <c r="K4513" i="1"/>
  <c r="L4513" i="1"/>
  <c r="J4769" i="1"/>
  <c r="K4769" i="1"/>
  <c r="L4769" i="1"/>
  <c r="J5025" i="1"/>
  <c r="K5025" i="1"/>
  <c r="L5025" i="1"/>
  <c r="J5281" i="1"/>
  <c r="K5281" i="1"/>
  <c r="L5281" i="1"/>
  <c r="J5537" i="1"/>
  <c r="L5537" i="1"/>
  <c r="K5537" i="1"/>
  <c r="K5793" i="1"/>
  <c r="L5793" i="1"/>
  <c r="J5793" i="1"/>
  <c r="J6049" i="1"/>
  <c r="K6049" i="1"/>
  <c r="L6049" i="1"/>
  <c r="J6305" i="1"/>
  <c r="K6305" i="1"/>
  <c r="L6305" i="1"/>
  <c r="J6561" i="1"/>
  <c r="K6561" i="1"/>
  <c r="L6561" i="1"/>
  <c r="K6817" i="1"/>
  <c r="L6817" i="1"/>
  <c r="J6817" i="1"/>
  <c r="J7073" i="1"/>
  <c r="K7073" i="1"/>
  <c r="L7073" i="1"/>
  <c r="J7329" i="1"/>
  <c r="K7329" i="1"/>
  <c r="L7329" i="1"/>
  <c r="J7585" i="1"/>
  <c r="K7585" i="1"/>
  <c r="L7585" i="1"/>
  <c r="J3250" i="1"/>
  <c r="K3250" i="1"/>
  <c r="L3250" i="1"/>
  <c r="J3506" i="1"/>
  <c r="K3506" i="1"/>
  <c r="L3506" i="1"/>
  <c r="J3762" i="1"/>
  <c r="K3762" i="1"/>
  <c r="L3762" i="1"/>
  <c r="L4018" i="1"/>
  <c r="J4018" i="1"/>
  <c r="K4018" i="1"/>
  <c r="J4274" i="1"/>
  <c r="K4274" i="1"/>
  <c r="L4274" i="1"/>
  <c r="J4530" i="1"/>
  <c r="K4530" i="1"/>
  <c r="L4530" i="1"/>
  <c r="J4786" i="1"/>
  <c r="K4786" i="1"/>
  <c r="L4786" i="1"/>
  <c r="J5042" i="1"/>
  <c r="K5042" i="1"/>
  <c r="L5042" i="1"/>
  <c r="J5298" i="1"/>
  <c r="K5298" i="1"/>
  <c r="L5298" i="1"/>
  <c r="J5554" i="1"/>
  <c r="K5554" i="1"/>
  <c r="L5554" i="1"/>
  <c r="K5810" i="1"/>
  <c r="L5810" i="1"/>
  <c r="J5810" i="1"/>
  <c r="K6066" i="1"/>
  <c r="J6066" i="1"/>
  <c r="L6066" i="1"/>
  <c r="K6322" i="1"/>
  <c r="J6322" i="1"/>
  <c r="L6322" i="1"/>
  <c r="K6578" i="1"/>
  <c r="L6578" i="1"/>
  <c r="J6578" i="1"/>
  <c r="K6834" i="1"/>
  <c r="L6834" i="1"/>
  <c r="J6834" i="1"/>
  <c r="J7090" i="1"/>
  <c r="K7090" i="1"/>
  <c r="L7090" i="1"/>
  <c r="K7346" i="1"/>
  <c r="L7346" i="1"/>
  <c r="J7346" i="1"/>
  <c r="J7602" i="1"/>
  <c r="K7602" i="1"/>
  <c r="L7602" i="1"/>
  <c r="J7858" i="1"/>
  <c r="K7858" i="1"/>
  <c r="L7858" i="1"/>
  <c r="K8114" i="1"/>
  <c r="L8114" i="1"/>
  <c r="J8114" i="1"/>
  <c r="J8370" i="1"/>
  <c r="K8370" i="1"/>
  <c r="L8370" i="1"/>
  <c r="J3027" i="1"/>
  <c r="K3027" i="1"/>
  <c r="L3027" i="1"/>
  <c r="L3283" i="1"/>
  <c r="J3283" i="1"/>
  <c r="K3283" i="1"/>
  <c r="J3539" i="1"/>
  <c r="K3539" i="1"/>
  <c r="L3539" i="1"/>
  <c r="J3795" i="1"/>
  <c r="L3795" i="1"/>
  <c r="K3795" i="1"/>
  <c r="J4051" i="1"/>
  <c r="K4051" i="1"/>
  <c r="L4051" i="1"/>
  <c r="J4307" i="1"/>
  <c r="K4307" i="1"/>
  <c r="L4307" i="1"/>
  <c r="J4563" i="1"/>
  <c r="K4563" i="1"/>
  <c r="L4563" i="1"/>
  <c r="K4819" i="1"/>
  <c r="L4819" i="1"/>
  <c r="J4819" i="1"/>
  <c r="J5075" i="1"/>
  <c r="K5075" i="1"/>
  <c r="L5075" i="1"/>
  <c r="K5331" i="1"/>
  <c r="L5331" i="1"/>
  <c r="J5331" i="1"/>
  <c r="K5587" i="1"/>
  <c r="J5587" i="1"/>
  <c r="L5587" i="1"/>
  <c r="J5843" i="1"/>
  <c r="K5843" i="1"/>
  <c r="L5843" i="1"/>
  <c r="J6099" i="1"/>
  <c r="K6099" i="1"/>
  <c r="L6099" i="1"/>
  <c r="J6355" i="1"/>
  <c r="K6355" i="1"/>
  <c r="L6355" i="1"/>
  <c r="J6611" i="1"/>
  <c r="K6611" i="1"/>
  <c r="L6611" i="1"/>
  <c r="J6867" i="1"/>
  <c r="K6867" i="1"/>
  <c r="L6867" i="1"/>
  <c r="J7123" i="1"/>
  <c r="K7123" i="1"/>
  <c r="L7123" i="1"/>
  <c r="J7379" i="1"/>
  <c r="L7379" i="1"/>
  <c r="K7379" i="1"/>
  <c r="J7635" i="1"/>
  <c r="K7635" i="1"/>
  <c r="L7635" i="1"/>
  <c r="J7891" i="1"/>
  <c r="K7891" i="1"/>
  <c r="L7891" i="1"/>
  <c r="J2724" i="1"/>
  <c r="K2724" i="1"/>
  <c r="L2724" i="1"/>
  <c r="J2980" i="1"/>
  <c r="K2980" i="1"/>
  <c r="L2980" i="1"/>
  <c r="J3236" i="1"/>
  <c r="K3236" i="1"/>
  <c r="L3236" i="1"/>
  <c r="J3492" i="1"/>
  <c r="K3492" i="1"/>
  <c r="L3492" i="1"/>
  <c r="J3748" i="1"/>
  <c r="K3748" i="1"/>
  <c r="L3748" i="1"/>
  <c r="J4004" i="1"/>
  <c r="K4004" i="1"/>
  <c r="L4004" i="1"/>
  <c r="J4260" i="1"/>
  <c r="K4260" i="1"/>
  <c r="L4260" i="1"/>
  <c r="K4516" i="1"/>
  <c r="L4516" i="1"/>
  <c r="J4516" i="1"/>
  <c r="L4772" i="1"/>
  <c r="J4772" i="1"/>
  <c r="K4772" i="1"/>
  <c r="L5028" i="1"/>
  <c r="K5028" i="1"/>
  <c r="J5028" i="1"/>
  <c r="J5284" i="1"/>
  <c r="K5284" i="1"/>
  <c r="L5284" i="1"/>
  <c r="J5540" i="1"/>
  <c r="K5540" i="1"/>
  <c r="L5540" i="1"/>
  <c r="J5796" i="1"/>
  <c r="K5796" i="1"/>
  <c r="L5796" i="1"/>
  <c r="K6052" i="1"/>
  <c r="J6052" i="1"/>
  <c r="L6052" i="1"/>
  <c r="K6308" i="1"/>
  <c r="J6308" i="1"/>
  <c r="L6308" i="1"/>
  <c r="J6564" i="1"/>
  <c r="K6564" i="1"/>
  <c r="L6564" i="1"/>
  <c r="K6820" i="1"/>
  <c r="L6820" i="1"/>
  <c r="J6820" i="1"/>
  <c r="J7076" i="1"/>
  <c r="K7076" i="1"/>
  <c r="L7076" i="1"/>
  <c r="J7332" i="1"/>
  <c r="K7332" i="1"/>
  <c r="L7332" i="1"/>
  <c r="J7588" i="1"/>
  <c r="K7588" i="1"/>
  <c r="L7588" i="1"/>
  <c r="J7844" i="1"/>
  <c r="K7844" i="1"/>
  <c r="L7844" i="1"/>
  <c r="J2565" i="1"/>
  <c r="K2565" i="1"/>
  <c r="L2565" i="1"/>
  <c r="J2821" i="1"/>
  <c r="K2821" i="1"/>
  <c r="L2821" i="1"/>
  <c r="J3077" i="1"/>
  <c r="K3077" i="1"/>
  <c r="L3077" i="1"/>
  <c r="J3333" i="1"/>
  <c r="K3333" i="1"/>
  <c r="L3333" i="1"/>
  <c r="J3589" i="1"/>
  <c r="K3589" i="1"/>
  <c r="L3589" i="1"/>
  <c r="J3845" i="1"/>
  <c r="K3845" i="1"/>
  <c r="L3845" i="1"/>
  <c r="K4101" i="1"/>
  <c r="L4101" i="1"/>
  <c r="J4101" i="1"/>
  <c r="K4357" i="1"/>
  <c r="L4357" i="1"/>
  <c r="J4357" i="1"/>
  <c r="K4613" i="1"/>
  <c r="L4613" i="1"/>
  <c r="J4613" i="1"/>
  <c r="K4869" i="1"/>
  <c r="J4869" i="1"/>
  <c r="L4869" i="1"/>
  <c r="J5125" i="1"/>
  <c r="K5125" i="1"/>
  <c r="L5125" i="1"/>
  <c r="J5381" i="1"/>
  <c r="L5381" i="1"/>
  <c r="K5381" i="1"/>
  <c r="L5637" i="1"/>
  <c r="J5637" i="1"/>
  <c r="K5637" i="1"/>
  <c r="J5893" i="1"/>
  <c r="K5893" i="1"/>
  <c r="L5893" i="1"/>
  <c r="J6149" i="1"/>
  <c r="K6149" i="1"/>
  <c r="L6149" i="1"/>
  <c r="J6405" i="1"/>
  <c r="K6405" i="1"/>
  <c r="L6405" i="1"/>
  <c r="J6661" i="1"/>
  <c r="K6661" i="1"/>
  <c r="L6661" i="1"/>
  <c r="J2886" i="1"/>
  <c r="K2886" i="1"/>
  <c r="L2886" i="1"/>
  <c r="J3142" i="1"/>
  <c r="L3142" i="1"/>
  <c r="K3142" i="1"/>
  <c r="J3398" i="1"/>
  <c r="K3398" i="1"/>
  <c r="L3398" i="1"/>
  <c r="K3654" i="1"/>
  <c r="L3654" i="1"/>
  <c r="J3654" i="1"/>
  <c r="K3910" i="1"/>
  <c r="L3910" i="1"/>
  <c r="J3910" i="1"/>
  <c r="J4166" i="1"/>
  <c r="K4166" i="1"/>
  <c r="L4166" i="1"/>
  <c r="J4422" i="1"/>
  <c r="K4422" i="1"/>
  <c r="L4422" i="1"/>
  <c r="J4678" i="1"/>
  <c r="K4678" i="1"/>
  <c r="L4678" i="1"/>
  <c r="K4934" i="1"/>
  <c r="L4934" i="1"/>
  <c r="J4934" i="1"/>
  <c r="J5190" i="1"/>
  <c r="K5190" i="1"/>
  <c r="L5190" i="1"/>
  <c r="K5446" i="1"/>
  <c r="L5446" i="1"/>
  <c r="J5446" i="1"/>
  <c r="K5702" i="1"/>
  <c r="J5702" i="1"/>
  <c r="L5702" i="1"/>
  <c r="J5958" i="1"/>
  <c r="L5958" i="1"/>
  <c r="K5958" i="1"/>
  <c r="J6214" i="1"/>
  <c r="K6214" i="1"/>
  <c r="L6214" i="1"/>
  <c r="J6470" i="1"/>
  <c r="K6470" i="1"/>
  <c r="L6470" i="1"/>
  <c r="J6726" i="1"/>
  <c r="K6726" i="1"/>
  <c r="L6726" i="1"/>
  <c r="J6982" i="1"/>
  <c r="K6982" i="1"/>
  <c r="L6982" i="1"/>
  <c r="J7238" i="1"/>
  <c r="K7238" i="1"/>
  <c r="L7238" i="1"/>
  <c r="J7494" i="1"/>
  <c r="K7494" i="1"/>
  <c r="L7494" i="1"/>
  <c r="J4023" i="1"/>
  <c r="K4023" i="1"/>
  <c r="L4023" i="1"/>
  <c r="K4279" i="1"/>
  <c r="L4279" i="1"/>
  <c r="J4279" i="1"/>
  <c r="K4535" i="1"/>
  <c r="L4535" i="1"/>
  <c r="J4535" i="1"/>
  <c r="J4791" i="1"/>
  <c r="K4791" i="1"/>
  <c r="L4791" i="1"/>
  <c r="J5047" i="1"/>
  <c r="K5047" i="1"/>
  <c r="L5047" i="1"/>
  <c r="J5303" i="1"/>
  <c r="K5303" i="1"/>
  <c r="L5303" i="1"/>
  <c r="J5559" i="1"/>
  <c r="K5559" i="1"/>
  <c r="L5559" i="1"/>
  <c r="L5815" i="1"/>
  <c r="J5815" i="1"/>
  <c r="K5815" i="1"/>
  <c r="L6071" i="1"/>
  <c r="J6071" i="1"/>
  <c r="K6071" i="1"/>
  <c r="L6327" i="1"/>
  <c r="J6327" i="1"/>
  <c r="K6327" i="1"/>
  <c r="L6583" i="1"/>
  <c r="J6583" i="1"/>
  <c r="K6583" i="1"/>
  <c r="L6839" i="1"/>
  <c r="J6839" i="1"/>
  <c r="K6839" i="1"/>
  <c r="J7095" i="1"/>
  <c r="K7095" i="1"/>
  <c r="L7095" i="1"/>
  <c r="L7351" i="1"/>
  <c r="J7351" i="1"/>
  <c r="K7351" i="1"/>
  <c r="K7607" i="1"/>
  <c r="L7607" i="1"/>
  <c r="J7607" i="1"/>
  <c r="J7863" i="1"/>
  <c r="K7863" i="1"/>
  <c r="L7863" i="1"/>
  <c r="J8119" i="1"/>
  <c r="L8119" i="1"/>
  <c r="K8119" i="1"/>
  <c r="J8391" i="1"/>
  <c r="K8391" i="1"/>
  <c r="L8391" i="1"/>
  <c r="J8647" i="1"/>
  <c r="K8647" i="1"/>
  <c r="L8647" i="1"/>
  <c r="K3992" i="1"/>
  <c r="J3992" i="1"/>
  <c r="L3992" i="1"/>
  <c r="J4248" i="1"/>
  <c r="K4248" i="1"/>
  <c r="L4248" i="1"/>
  <c r="J4504" i="1"/>
  <c r="K4504" i="1"/>
  <c r="L4504" i="1"/>
  <c r="L4760" i="1"/>
  <c r="J4760" i="1"/>
  <c r="K4760" i="1"/>
  <c r="J5016" i="1"/>
  <c r="K5016" i="1"/>
  <c r="L5016" i="1"/>
  <c r="J5272" i="1"/>
  <c r="K5272" i="1"/>
  <c r="L5272" i="1"/>
  <c r="L5528" i="1"/>
  <c r="J5528" i="1"/>
  <c r="K5528" i="1"/>
  <c r="J5784" i="1"/>
  <c r="K5784" i="1"/>
  <c r="L5784" i="1"/>
  <c r="K6040" i="1"/>
  <c r="L6040" i="1"/>
  <c r="J6040" i="1"/>
  <c r="K6296" i="1"/>
  <c r="L6296" i="1"/>
  <c r="J6296" i="1"/>
  <c r="J6552" i="1"/>
  <c r="K6552" i="1"/>
  <c r="L6552" i="1"/>
  <c r="J6808" i="1"/>
  <c r="K6808" i="1"/>
  <c r="L6808" i="1"/>
  <c r="J7064" i="1"/>
  <c r="K7064" i="1"/>
  <c r="L7064" i="1"/>
  <c r="J7320" i="1"/>
  <c r="K7320" i="1"/>
  <c r="L7320" i="1"/>
  <c r="J7576" i="1"/>
  <c r="K7576" i="1"/>
  <c r="L7576" i="1"/>
  <c r="J7832" i="1"/>
  <c r="K7832" i="1"/>
  <c r="L7832" i="1"/>
  <c r="J8088" i="1"/>
  <c r="L8088" i="1"/>
  <c r="K8088" i="1"/>
  <c r="J8324" i="1"/>
  <c r="K8324" i="1"/>
  <c r="L8324" i="1"/>
  <c r="J8580" i="1"/>
  <c r="K8580" i="1"/>
  <c r="L8580" i="1"/>
  <c r="J8836" i="1"/>
  <c r="K8836" i="1"/>
  <c r="L8836" i="1"/>
  <c r="J9092" i="1"/>
  <c r="K9092" i="1"/>
  <c r="L9092" i="1"/>
  <c r="L9348" i="1"/>
  <c r="J9348" i="1"/>
  <c r="K9348" i="1"/>
  <c r="L9604" i="1"/>
  <c r="J9604" i="1"/>
  <c r="K9604" i="1"/>
  <c r="L9860" i="1"/>
  <c r="J9860" i="1"/>
  <c r="K9860" i="1"/>
  <c r="L10116" i="1"/>
  <c r="J10116" i="1"/>
  <c r="K10116" i="1"/>
  <c r="J10053" i="1"/>
  <c r="K10053" i="1"/>
  <c r="L10053" i="1"/>
  <c r="K8793" i="1"/>
  <c r="L8793" i="1"/>
  <c r="J8793" i="1"/>
  <c r="J6805" i="1"/>
  <c r="K6805" i="1"/>
  <c r="L6805" i="1"/>
  <c r="J7061" i="1"/>
  <c r="K7061" i="1"/>
  <c r="L7061" i="1"/>
  <c r="J7317" i="1"/>
  <c r="K7317" i="1"/>
  <c r="L7317" i="1"/>
  <c r="J7573" i="1"/>
  <c r="K7573" i="1"/>
  <c r="L7573" i="1"/>
  <c r="J7829" i="1"/>
  <c r="K7829" i="1"/>
  <c r="L7829" i="1"/>
  <c r="J8085" i="1"/>
  <c r="K8085" i="1"/>
  <c r="L8085" i="1"/>
  <c r="J8341" i="1"/>
  <c r="K8341" i="1"/>
  <c r="L8341" i="1"/>
  <c r="J8597" i="1"/>
  <c r="K8597" i="1"/>
  <c r="L8597" i="1"/>
  <c r="J8853" i="1"/>
  <c r="K8853" i="1"/>
  <c r="L8853" i="1"/>
  <c r="J9109" i="1"/>
  <c r="K9109" i="1"/>
  <c r="L9109" i="1"/>
  <c r="J9365" i="1"/>
  <c r="K9365" i="1"/>
  <c r="L9365" i="1"/>
  <c r="L6873" i="1"/>
  <c r="J6873" i="1"/>
  <c r="K6873" i="1"/>
  <c r="J9497" i="1"/>
  <c r="K9497" i="1"/>
  <c r="L9497" i="1"/>
  <c r="L7734" i="1"/>
  <c r="J7734" i="1"/>
  <c r="K7734" i="1"/>
  <c r="L7990" i="1"/>
  <c r="J7990" i="1"/>
  <c r="K7990" i="1"/>
  <c r="K8246" i="1"/>
  <c r="L8246" i="1"/>
  <c r="J8246" i="1"/>
  <c r="J8502" i="1"/>
  <c r="K8502" i="1"/>
  <c r="L8502" i="1"/>
  <c r="J8758" i="1"/>
  <c r="K8758" i="1"/>
  <c r="L8758" i="1"/>
  <c r="J9014" i="1"/>
  <c r="K9014" i="1"/>
  <c r="L9014" i="1"/>
  <c r="J9270" i="1"/>
  <c r="K9270" i="1"/>
  <c r="L9270" i="1"/>
  <c r="J9526" i="1"/>
  <c r="K9526" i="1"/>
  <c r="L9526" i="1"/>
  <c r="J9782" i="1"/>
  <c r="K9782" i="1"/>
  <c r="L9782" i="1"/>
  <c r="J8297" i="1"/>
  <c r="K8297" i="1"/>
  <c r="L8297" i="1"/>
  <c r="J8791" i="1"/>
  <c r="K8791" i="1"/>
  <c r="L8791" i="1"/>
  <c r="J9047" i="1"/>
  <c r="K9047" i="1"/>
  <c r="L9047" i="1"/>
  <c r="J9303" i="1"/>
  <c r="K9303" i="1"/>
  <c r="L9303" i="1"/>
  <c r="J9559" i="1"/>
  <c r="K9559" i="1"/>
  <c r="L9559" i="1"/>
  <c r="J9815" i="1"/>
  <c r="K9815" i="1"/>
  <c r="L9815" i="1"/>
  <c r="J10071" i="1"/>
  <c r="K10071" i="1"/>
  <c r="L10071" i="1"/>
  <c r="J10136" i="1"/>
  <c r="K10136" i="1"/>
  <c r="L10136" i="1"/>
  <c r="J5609" i="1"/>
  <c r="K5609" i="1"/>
  <c r="L5609" i="1"/>
  <c r="J6361" i="1"/>
  <c r="K6361" i="1"/>
  <c r="L6361" i="1"/>
  <c r="K8441" i="1"/>
  <c r="L8441" i="1"/>
  <c r="J8441" i="1"/>
  <c r="J8184" i="1"/>
  <c r="K8184" i="1"/>
  <c r="L8184" i="1"/>
  <c r="J8440" i="1"/>
  <c r="K8440" i="1"/>
  <c r="L8440" i="1"/>
  <c r="J8696" i="1"/>
  <c r="K8696" i="1"/>
  <c r="L8696" i="1"/>
  <c r="J8952" i="1"/>
  <c r="K8952" i="1"/>
  <c r="L8952" i="1"/>
  <c r="J9208" i="1"/>
  <c r="K9208" i="1"/>
  <c r="L9208" i="1"/>
  <c r="J9464" i="1"/>
  <c r="K9464" i="1"/>
  <c r="L9464" i="1"/>
  <c r="J9720" i="1"/>
  <c r="K9720" i="1"/>
  <c r="L9720" i="1"/>
  <c r="J9976" i="1"/>
  <c r="K9976" i="1"/>
  <c r="L9976" i="1"/>
  <c r="J5321" i="1"/>
  <c r="K5321" i="1"/>
  <c r="L5321" i="1"/>
  <c r="L6105" i="1"/>
  <c r="K6105" i="1"/>
  <c r="J6105" i="1"/>
  <c r="J7209" i="1"/>
  <c r="K7209" i="1"/>
  <c r="L7209" i="1"/>
  <c r="J3305" i="1"/>
  <c r="K3305" i="1"/>
  <c r="L3305" i="1"/>
  <c r="J3561" i="1"/>
  <c r="K3561" i="1"/>
  <c r="L3561" i="1"/>
  <c r="J3817" i="1"/>
  <c r="K3817" i="1"/>
  <c r="L3817" i="1"/>
  <c r="J4073" i="1"/>
  <c r="K4073" i="1"/>
  <c r="L4073" i="1"/>
  <c r="J4329" i="1"/>
  <c r="K4329" i="1"/>
  <c r="L4329" i="1"/>
  <c r="J4585" i="1"/>
  <c r="K4585" i="1"/>
  <c r="L4585" i="1"/>
  <c r="K4841" i="1"/>
  <c r="J4841" i="1"/>
  <c r="L4841" i="1"/>
  <c r="J5177" i="1"/>
  <c r="K5177" i="1"/>
  <c r="L5177" i="1"/>
  <c r="J5945" i="1"/>
  <c r="K5945" i="1"/>
  <c r="L5945" i="1"/>
  <c r="J6681" i="1"/>
  <c r="K6681" i="1"/>
  <c r="L6681" i="1"/>
  <c r="K9129" i="1"/>
  <c r="L9129" i="1"/>
  <c r="J9129" i="1"/>
  <c r="J8858" i="1"/>
  <c r="K8858" i="1"/>
  <c r="L8858" i="1"/>
  <c r="J9114" i="1"/>
  <c r="K9114" i="1"/>
  <c r="L9114" i="1"/>
  <c r="J9370" i="1"/>
  <c r="K9370" i="1"/>
  <c r="L9370" i="1"/>
  <c r="J9626" i="1"/>
  <c r="K9626" i="1"/>
  <c r="L9626" i="1"/>
  <c r="J9882" i="1"/>
  <c r="K9882" i="1"/>
  <c r="L9882" i="1"/>
  <c r="J10138" i="1"/>
  <c r="K10138" i="1"/>
  <c r="L10138" i="1"/>
  <c r="J10076" i="1"/>
  <c r="K10076" i="1"/>
  <c r="L10076" i="1"/>
  <c r="J9773" i="1"/>
  <c r="K9773" i="1"/>
  <c r="L9773" i="1"/>
  <c r="J9358" i="1"/>
  <c r="K9358" i="1"/>
  <c r="L9358" i="1"/>
  <c r="J8251" i="1"/>
  <c r="K8251" i="1"/>
  <c r="L8251" i="1"/>
  <c r="J8507" i="1"/>
  <c r="K8507" i="1"/>
  <c r="L8507" i="1"/>
  <c r="J8763" i="1"/>
  <c r="K8763" i="1"/>
  <c r="L8763" i="1"/>
  <c r="J9019" i="1"/>
  <c r="K9019" i="1"/>
  <c r="L9019" i="1"/>
  <c r="J9275" i="1"/>
  <c r="K9275" i="1"/>
  <c r="L9275" i="1"/>
  <c r="J9531" i="1"/>
  <c r="K9531" i="1"/>
  <c r="L9531" i="1"/>
  <c r="J9787" i="1"/>
  <c r="K9787" i="1"/>
  <c r="L9787" i="1"/>
  <c r="J10043" i="1"/>
  <c r="K10043" i="1"/>
  <c r="L10043" i="1"/>
  <c r="J9900" i="1"/>
  <c r="K9900" i="1"/>
  <c r="L9900" i="1"/>
  <c r="J9533" i="1"/>
  <c r="K9533" i="1"/>
  <c r="L9533" i="1"/>
  <c r="L8974" i="1"/>
  <c r="J8974" i="1"/>
  <c r="K8974" i="1"/>
  <c r="K9849" i="1"/>
  <c r="J9849" i="1"/>
  <c r="L9849" i="1"/>
  <c r="J7724" i="1"/>
  <c r="K7724" i="1"/>
  <c r="L7724" i="1"/>
  <c r="J7980" i="1"/>
  <c r="K7980" i="1"/>
  <c r="L7980" i="1"/>
  <c r="K8236" i="1"/>
  <c r="J8236" i="1"/>
  <c r="L8236" i="1"/>
  <c r="J8492" i="1"/>
  <c r="K8492" i="1"/>
  <c r="L8492" i="1"/>
  <c r="J8748" i="1"/>
  <c r="K8748" i="1"/>
  <c r="L8748" i="1"/>
  <c r="J9004" i="1"/>
  <c r="K9004" i="1"/>
  <c r="L9004" i="1"/>
  <c r="J9260" i="1"/>
  <c r="K9260" i="1"/>
  <c r="L9260" i="1"/>
  <c r="J9516" i="1"/>
  <c r="K9516" i="1"/>
  <c r="L9516" i="1"/>
  <c r="J9772" i="1"/>
  <c r="K9772" i="1"/>
  <c r="L9772" i="1"/>
  <c r="J9389" i="1"/>
  <c r="K9389" i="1"/>
  <c r="L9389" i="1"/>
  <c r="L8814" i="1"/>
  <c r="J8814" i="1"/>
  <c r="K8814" i="1"/>
  <c r="J10094" i="1"/>
  <c r="K10094" i="1"/>
  <c r="L10094" i="1"/>
  <c r="J6685" i="1"/>
  <c r="K6685" i="1"/>
  <c r="L6685" i="1"/>
  <c r="J6941" i="1"/>
  <c r="K6941" i="1"/>
  <c r="L6941" i="1"/>
  <c r="J7197" i="1"/>
  <c r="K7197" i="1"/>
  <c r="L7197" i="1"/>
  <c r="J7453" i="1"/>
  <c r="K7453" i="1"/>
  <c r="L7453" i="1"/>
  <c r="J7709" i="1"/>
  <c r="K7709" i="1"/>
  <c r="L7709" i="1"/>
  <c r="J7965" i="1"/>
  <c r="K7965" i="1"/>
  <c r="L7965" i="1"/>
  <c r="J8221" i="1"/>
  <c r="K8221" i="1"/>
  <c r="L8221" i="1"/>
  <c r="J8477" i="1"/>
  <c r="K8477" i="1"/>
  <c r="L8477" i="1"/>
  <c r="J8733" i="1"/>
  <c r="K8733" i="1"/>
  <c r="L8733" i="1"/>
  <c r="J8989" i="1"/>
  <c r="K8989" i="1"/>
  <c r="L8989" i="1"/>
  <c r="J9885" i="1"/>
  <c r="K9885" i="1"/>
  <c r="L9885" i="1"/>
  <c r="J9390" i="1"/>
  <c r="K9390" i="1"/>
  <c r="L9390" i="1"/>
  <c r="J5870" i="1"/>
  <c r="K5870" i="1"/>
  <c r="L5870" i="1"/>
  <c r="J6126" i="1"/>
  <c r="K6126" i="1"/>
  <c r="L6126" i="1"/>
  <c r="J6382" i="1"/>
  <c r="K6382" i="1"/>
  <c r="L6382" i="1"/>
  <c r="J6638" i="1"/>
  <c r="K6638" i="1"/>
  <c r="L6638" i="1"/>
  <c r="J6894" i="1"/>
  <c r="K6894" i="1"/>
  <c r="L6894" i="1"/>
  <c r="J7150" i="1"/>
  <c r="K7150" i="1"/>
  <c r="L7150" i="1"/>
  <c r="J7406" i="1"/>
  <c r="K7406" i="1"/>
  <c r="L7406" i="1"/>
  <c r="J7662" i="1"/>
  <c r="K7662" i="1"/>
  <c r="L7662" i="1"/>
  <c r="J7918" i="1"/>
  <c r="K7918" i="1"/>
  <c r="L7918" i="1"/>
  <c r="L8174" i="1"/>
  <c r="J8174" i="1"/>
  <c r="K8174" i="1"/>
  <c r="L8430" i="1"/>
  <c r="J8430" i="1"/>
  <c r="K8430" i="1"/>
  <c r="L8878" i="1"/>
  <c r="J8878" i="1"/>
  <c r="K8878" i="1"/>
  <c r="J10126" i="1"/>
  <c r="K10126" i="1"/>
  <c r="L10126" i="1"/>
  <c r="K9343" i="1"/>
  <c r="L9343" i="1"/>
  <c r="J9343" i="1"/>
  <c r="K9599" i="1"/>
  <c r="L9599" i="1"/>
  <c r="J9599" i="1"/>
  <c r="K9855" i="1"/>
  <c r="L9855" i="1"/>
  <c r="J9855" i="1"/>
  <c r="K10111" i="1"/>
  <c r="L10111" i="1"/>
  <c r="J10111" i="1"/>
  <c r="J9360" i="1"/>
  <c r="K9360" i="1"/>
  <c r="L9360" i="1"/>
  <c r="J9888" i="1"/>
  <c r="K9888" i="1"/>
  <c r="L9888" i="1"/>
  <c r="J9665" i="1"/>
  <c r="K9665" i="1"/>
  <c r="L9665" i="1"/>
  <c r="J9605" i="1"/>
  <c r="K9605" i="1"/>
  <c r="L9605" i="1"/>
  <c r="J7929" i="1"/>
  <c r="K7929" i="1"/>
  <c r="L7929" i="1"/>
  <c r="J7968" i="1"/>
  <c r="L7968" i="1"/>
  <c r="K7968" i="1"/>
  <c r="J8224" i="1"/>
  <c r="K8224" i="1"/>
  <c r="L8224" i="1"/>
  <c r="J8480" i="1"/>
  <c r="K8480" i="1"/>
  <c r="L8480" i="1"/>
  <c r="J8736" i="1"/>
  <c r="K8736" i="1"/>
  <c r="L8736" i="1"/>
  <c r="J8992" i="1"/>
  <c r="K8992" i="1"/>
  <c r="L8992" i="1"/>
  <c r="J9312" i="1"/>
  <c r="K9312" i="1"/>
  <c r="L9312" i="1"/>
  <c r="J9808" i="1"/>
  <c r="K9808" i="1"/>
  <c r="L9808" i="1"/>
  <c r="J9521" i="1"/>
  <c r="K9521" i="1"/>
  <c r="L9521" i="1"/>
  <c r="J10273" i="1"/>
  <c r="L10273" i="1"/>
  <c r="K10273" i="1"/>
  <c r="J7273" i="1"/>
  <c r="K7273" i="1"/>
  <c r="L7273" i="1"/>
  <c r="K7809" i="1"/>
  <c r="L7809" i="1"/>
  <c r="J7809" i="1"/>
  <c r="L8065" i="1"/>
  <c r="J8065" i="1"/>
  <c r="K8065" i="1"/>
  <c r="L8321" i="1"/>
  <c r="J8321" i="1"/>
  <c r="K8321" i="1"/>
  <c r="J8577" i="1"/>
  <c r="K8577" i="1"/>
  <c r="L8577" i="1"/>
  <c r="J8833" i="1"/>
  <c r="K8833" i="1"/>
  <c r="L8833" i="1"/>
  <c r="J9089" i="1"/>
  <c r="K9089" i="1"/>
  <c r="L9089" i="1"/>
  <c r="J9345" i="1"/>
  <c r="K9345" i="1"/>
  <c r="L9345" i="1"/>
  <c r="J9873" i="1"/>
  <c r="K9873" i="1"/>
  <c r="L9873" i="1"/>
  <c r="J10021" i="1"/>
  <c r="K10021" i="1"/>
  <c r="L10021" i="1"/>
  <c r="K8537" i="1"/>
  <c r="L8537" i="1"/>
  <c r="J8537" i="1"/>
  <c r="J8514" i="1"/>
  <c r="K8514" i="1"/>
  <c r="L8514" i="1"/>
  <c r="J8770" i="1"/>
  <c r="K8770" i="1"/>
  <c r="L8770" i="1"/>
  <c r="J9026" i="1"/>
  <c r="K9026" i="1"/>
  <c r="L9026" i="1"/>
  <c r="J9282" i="1"/>
  <c r="K9282" i="1"/>
  <c r="L9282" i="1"/>
  <c r="J9538" i="1"/>
  <c r="K9538" i="1"/>
  <c r="L9538" i="1"/>
  <c r="J9794" i="1"/>
  <c r="K9794" i="1"/>
  <c r="L9794" i="1"/>
  <c r="J10050" i="1"/>
  <c r="K10050" i="1"/>
  <c r="L10050" i="1"/>
  <c r="J9459" i="1"/>
  <c r="K9459" i="1"/>
  <c r="L9459" i="1"/>
  <c r="J9971" i="1"/>
  <c r="K9971" i="1"/>
  <c r="L9971" i="1"/>
  <c r="J10182" i="1"/>
  <c r="K10182" i="1"/>
  <c r="L10182" i="1"/>
  <c r="J9433" i="1"/>
  <c r="K9433" i="1"/>
  <c r="L9433" i="1"/>
  <c r="J8259" i="1"/>
  <c r="K8259" i="1"/>
  <c r="L8259" i="1"/>
  <c r="J8515" i="1"/>
  <c r="K8515" i="1"/>
  <c r="L8515" i="1"/>
  <c r="J8771" i="1"/>
  <c r="K8771" i="1"/>
  <c r="L8771" i="1"/>
  <c r="K9027" i="1"/>
  <c r="L9027" i="1"/>
  <c r="J9027" i="1"/>
  <c r="J9283" i="1"/>
  <c r="K9283" i="1"/>
  <c r="L9283" i="1"/>
  <c r="J9651" i="1"/>
  <c r="K9651" i="1"/>
  <c r="L9651" i="1"/>
  <c r="J9557" i="1"/>
  <c r="K9557" i="1"/>
  <c r="L9557" i="1"/>
  <c r="J7913" i="1"/>
  <c r="K7913" i="1"/>
  <c r="L7913" i="1"/>
  <c r="J3751" i="1"/>
  <c r="K3751" i="1"/>
  <c r="L3751" i="1"/>
  <c r="K888" i="1"/>
  <c r="J888" i="1"/>
  <c r="L888" i="1"/>
  <c r="J1144" i="1"/>
  <c r="K1144" i="1"/>
  <c r="L1144" i="1"/>
  <c r="J1400" i="1"/>
  <c r="K1400" i="1"/>
  <c r="L1400" i="1"/>
  <c r="J1656" i="1"/>
  <c r="K1656" i="1"/>
  <c r="L1656" i="1"/>
  <c r="J1912" i="1"/>
  <c r="K1912" i="1"/>
  <c r="L1912" i="1"/>
  <c r="J2168" i="1"/>
  <c r="K2168" i="1"/>
  <c r="L2168" i="1"/>
  <c r="J2424" i="1"/>
  <c r="K2424" i="1"/>
  <c r="L2424" i="1"/>
  <c r="J2680" i="1"/>
  <c r="K2680" i="1"/>
  <c r="L2680" i="1"/>
  <c r="J2936" i="1"/>
  <c r="K2936" i="1"/>
  <c r="L2936" i="1"/>
  <c r="J3192" i="1"/>
  <c r="K3192" i="1"/>
  <c r="L3192" i="1"/>
  <c r="J3448" i="1"/>
  <c r="K3448" i="1"/>
  <c r="L3448" i="1"/>
  <c r="J3704" i="1"/>
  <c r="K3704" i="1"/>
  <c r="L3704" i="1"/>
  <c r="J329" i="1"/>
  <c r="K329" i="1"/>
  <c r="L329" i="1"/>
  <c r="J585" i="1"/>
  <c r="K585" i="1"/>
  <c r="L585" i="1"/>
  <c r="J841" i="1"/>
  <c r="K841" i="1"/>
  <c r="L841" i="1"/>
  <c r="J1097" i="1"/>
  <c r="K1097" i="1"/>
  <c r="L1097" i="1"/>
  <c r="J1353" i="1"/>
  <c r="K1353" i="1"/>
  <c r="L1353" i="1"/>
  <c r="J1609" i="1"/>
  <c r="K1609" i="1"/>
  <c r="L1609" i="1"/>
  <c r="J1865" i="1"/>
  <c r="K1865" i="1"/>
  <c r="L1865" i="1"/>
  <c r="J2121" i="1"/>
  <c r="K2121" i="1"/>
  <c r="L2121" i="1"/>
  <c r="J2377" i="1"/>
  <c r="K2377" i="1"/>
  <c r="L2377" i="1"/>
  <c r="J2633" i="1"/>
  <c r="K2633" i="1"/>
  <c r="L2633" i="1"/>
  <c r="L2889" i="1"/>
  <c r="J2889" i="1"/>
  <c r="K2889" i="1"/>
  <c r="L778" i="1"/>
  <c r="J778" i="1"/>
  <c r="K778" i="1"/>
  <c r="J1034" i="1"/>
  <c r="K1034" i="1"/>
  <c r="L1034" i="1"/>
  <c r="L1290" i="1"/>
  <c r="J1290" i="1"/>
  <c r="K1290" i="1"/>
  <c r="K1546" i="1"/>
  <c r="L1546" i="1"/>
  <c r="J1546" i="1"/>
  <c r="J1802" i="1"/>
  <c r="K1802" i="1"/>
  <c r="L1802" i="1"/>
  <c r="J2058" i="1"/>
  <c r="K2058" i="1"/>
  <c r="L2058" i="1"/>
  <c r="J2314" i="1"/>
  <c r="K2314" i="1"/>
  <c r="L2314" i="1"/>
  <c r="J2570" i="1"/>
  <c r="K2570" i="1"/>
  <c r="L2570" i="1"/>
  <c r="J2826" i="1"/>
  <c r="K2826" i="1"/>
  <c r="L2826" i="1"/>
  <c r="J3082" i="1"/>
  <c r="K3082" i="1"/>
  <c r="L3082" i="1"/>
  <c r="K203" i="1"/>
  <c r="L203" i="1"/>
  <c r="J203" i="1"/>
  <c r="J459" i="1"/>
  <c r="K459" i="1"/>
  <c r="L459" i="1"/>
  <c r="J715" i="1"/>
  <c r="K715" i="1"/>
  <c r="L715" i="1"/>
  <c r="J971" i="1"/>
  <c r="K971" i="1"/>
  <c r="L971" i="1"/>
  <c r="J1227" i="1"/>
  <c r="K1227" i="1"/>
  <c r="L1227" i="1"/>
  <c r="L1483" i="1"/>
  <c r="J1483" i="1"/>
  <c r="K1483" i="1"/>
  <c r="J1739" i="1"/>
  <c r="K1739" i="1"/>
  <c r="L1739" i="1"/>
  <c r="J1995" i="1"/>
  <c r="L1995" i="1"/>
  <c r="K1995" i="1"/>
  <c r="J2251" i="1"/>
  <c r="K2251" i="1"/>
  <c r="L2251" i="1"/>
  <c r="J2507" i="1"/>
  <c r="K2507" i="1"/>
  <c r="L2507" i="1"/>
  <c r="J2763" i="1"/>
  <c r="L2763" i="1"/>
  <c r="K2763" i="1"/>
  <c r="J284" i="1"/>
  <c r="K284" i="1"/>
  <c r="L284" i="1"/>
  <c r="J540" i="1"/>
  <c r="K540" i="1"/>
  <c r="L540" i="1"/>
  <c r="J796" i="1"/>
  <c r="K796" i="1"/>
  <c r="L796" i="1"/>
  <c r="J1052" i="1"/>
  <c r="K1052" i="1"/>
  <c r="L1052" i="1"/>
  <c r="J1308" i="1"/>
  <c r="K1308" i="1"/>
  <c r="L1308" i="1"/>
  <c r="J1564" i="1"/>
  <c r="K1564" i="1"/>
  <c r="L1564" i="1"/>
  <c r="J1820" i="1"/>
  <c r="K1820" i="1"/>
  <c r="L1820" i="1"/>
  <c r="J2076" i="1"/>
  <c r="K2076" i="1"/>
  <c r="L2076" i="1"/>
  <c r="J2332" i="1"/>
  <c r="K2332" i="1"/>
  <c r="L2332" i="1"/>
  <c r="K77" i="1"/>
  <c r="L77" i="1"/>
  <c r="J77" i="1"/>
  <c r="J333" i="1"/>
  <c r="K333" i="1"/>
  <c r="L333" i="1"/>
  <c r="L589" i="1"/>
  <c r="J589" i="1"/>
  <c r="K589" i="1"/>
  <c r="L845" i="1"/>
  <c r="J845" i="1"/>
  <c r="K845" i="1"/>
  <c r="J1101" i="1"/>
  <c r="K1101" i="1"/>
  <c r="L1101" i="1"/>
  <c r="J1357" i="1"/>
  <c r="K1357" i="1"/>
  <c r="L1357" i="1"/>
  <c r="K1613" i="1"/>
  <c r="J1613" i="1"/>
  <c r="L1613" i="1"/>
  <c r="J1869" i="1"/>
  <c r="K1869" i="1"/>
  <c r="L1869" i="1"/>
  <c r="J2125" i="1"/>
  <c r="K2125" i="1"/>
  <c r="L2125" i="1"/>
  <c r="J2381" i="1"/>
  <c r="K2381" i="1"/>
  <c r="L2381" i="1"/>
  <c r="J3306" i="1"/>
  <c r="K3306" i="1"/>
  <c r="L3306" i="1"/>
  <c r="J3562" i="1"/>
  <c r="K3562" i="1"/>
  <c r="L3562" i="1"/>
  <c r="J3818" i="1"/>
  <c r="K3818" i="1"/>
  <c r="L3818" i="1"/>
  <c r="J4074" i="1"/>
  <c r="K4074" i="1"/>
  <c r="L4074" i="1"/>
  <c r="L4330" i="1"/>
  <c r="J4330" i="1"/>
  <c r="K4330" i="1"/>
  <c r="L4586" i="1"/>
  <c r="J4586" i="1"/>
  <c r="K4586" i="1"/>
  <c r="J4842" i="1"/>
  <c r="L4842" i="1"/>
  <c r="K4842" i="1"/>
  <c r="J5098" i="1"/>
  <c r="K5098" i="1"/>
  <c r="L5098" i="1"/>
  <c r="J5354" i="1"/>
  <c r="K5354" i="1"/>
  <c r="L5354" i="1"/>
  <c r="J5610" i="1"/>
  <c r="K5610" i="1"/>
  <c r="L5610" i="1"/>
  <c r="J5866" i="1"/>
  <c r="K5866" i="1"/>
  <c r="L5866" i="1"/>
  <c r="K6122" i="1"/>
  <c r="L6122" i="1"/>
  <c r="J6122" i="1"/>
  <c r="J6378" i="1"/>
  <c r="K6378" i="1"/>
  <c r="L6378" i="1"/>
  <c r="J6634" i="1"/>
  <c r="K6634" i="1"/>
  <c r="L6634" i="1"/>
  <c r="J6890" i="1"/>
  <c r="K6890" i="1"/>
  <c r="L6890" i="1"/>
  <c r="K7146" i="1"/>
  <c r="L7146" i="1"/>
  <c r="J7146" i="1"/>
  <c r="K7402" i="1"/>
  <c r="L7402" i="1"/>
  <c r="J7402" i="1"/>
  <c r="L7674" i="1"/>
  <c r="J7674" i="1"/>
  <c r="K7674" i="1"/>
  <c r="J7930" i="1"/>
  <c r="K7930" i="1"/>
  <c r="L7930" i="1"/>
  <c r="J8186" i="1"/>
  <c r="K8186" i="1"/>
  <c r="L8186" i="1"/>
  <c r="J8442" i="1"/>
  <c r="K8442" i="1"/>
  <c r="L8442" i="1"/>
  <c r="J8698" i="1"/>
  <c r="K8698" i="1"/>
  <c r="L8698" i="1"/>
  <c r="J3083" i="1"/>
  <c r="K3083" i="1"/>
  <c r="L3083" i="1"/>
  <c r="J3339" i="1"/>
  <c r="K3339" i="1"/>
  <c r="L3339" i="1"/>
  <c r="L3595" i="1"/>
  <c r="J3595" i="1"/>
  <c r="K3595" i="1"/>
  <c r="L3851" i="1"/>
  <c r="K3851" i="1"/>
  <c r="J3851" i="1"/>
  <c r="J4107" i="1"/>
  <c r="K4107" i="1"/>
  <c r="L4107" i="1"/>
  <c r="J4363" i="1"/>
  <c r="K4363" i="1"/>
  <c r="L4363" i="1"/>
  <c r="J4619" i="1"/>
  <c r="K4619" i="1"/>
  <c r="L4619" i="1"/>
  <c r="L4875" i="1"/>
  <c r="J4875" i="1"/>
  <c r="K4875" i="1"/>
  <c r="J5131" i="1"/>
  <c r="K5131" i="1"/>
  <c r="L5131" i="1"/>
  <c r="L5387" i="1"/>
  <c r="J5387" i="1"/>
  <c r="K5387" i="1"/>
  <c r="L5643" i="1"/>
  <c r="J5643" i="1"/>
  <c r="K5643" i="1"/>
  <c r="J5899" i="1"/>
  <c r="K5899" i="1"/>
  <c r="L5899" i="1"/>
  <c r="J6155" i="1"/>
  <c r="K6155" i="1"/>
  <c r="L6155" i="1"/>
  <c r="J6411" i="1"/>
  <c r="K6411" i="1"/>
  <c r="L6411" i="1"/>
  <c r="J6667" i="1"/>
  <c r="K6667" i="1"/>
  <c r="L6667" i="1"/>
  <c r="J6923" i="1"/>
  <c r="K6923" i="1"/>
  <c r="L6923" i="1"/>
  <c r="J7179" i="1"/>
  <c r="K7179" i="1"/>
  <c r="L7179" i="1"/>
  <c r="K7435" i="1"/>
  <c r="J7435" i="1"/>
  <c r="L7435" i="1"/>
  <c r="J7691" i="1"/>
  <c r="K7691" i="1"/>
  <c r="L7691" i="1"/>
  <c r="J7947" i="1"/>
  <c r="K7947" i="1"/>
  <c r="L7947" i="1"/>
  <c r="J8203" i="1"/>
  <c r="K8203" i="1"/>
  <c r="L8203" i="1"/>
  <c r="L2796" i="1"/>
  <c r="K2796" i="1"/>
  <c r="J2796" i="1"/>
  <c r="K3052" i="1"/>
  <c r="L3052" i="1"/>
  <c r="J3052" i="1"/>
  <c r="K3308" i="1"/>
  <c r="L3308" i="1"/>
  <c r="J3308" i="1"/>
  <c r="J3564" i="1"/>
  <c r="K3564" i="1"/>
  <c r="L3564" i="1"/>
  <c r="J3820" i="1"/>
  <c r="K3820" i="1"/>
  <c r="L3820" i="1"/>
  <c r="J4076" i="1"/>
  <c r="K4076" i="1"/>
  <c r="L4076" i="1"/>
  <c r="L4332" i="1"/>
  <c r="J4332" i="1"/>
  <c r="K4332" i="1"/>
  <c r="L4588" i="1"/>
  <c r="J4588" i="1"/>
  <c r="K4588" i="1"/>
  <c r="J4844" i="1"/>
  <c r="K4844" i="1"/>
  <c r="L4844" i="1"/>
  <c r="J5100" i="1"/>
  <c r="K5100" i="1"/>
  <c r="L5100" i="1"/>
  <c r="K5356" i="1"/>
  <c r="L5356" i="1"/>
  <c r="J5356" i="1"/>
  <c r="K5612" i="1"/>
  <c r="J5612" i="1"/>
  <c r="L5612" i="1"/>
  <c r="J5868" i="1"/>
  <c r="K5868" i="1"/>
  <c r="L5868" i="1"/>
  <c r="J6124" i="1"/>
  <c r="K6124" i="1"/>
  <c r="L6124" i="1"/>
  <c r="J6380" i="1"/>
  <c r="K6380" i="1"/>
  <c r="L6380" i="1"/>
  <c r="J6636" i="1"/>
  <c r="K6636" i="1"/>
  <c r="L6636" i="1"/>
  <c r="L6892" i="1"/>
  <c r="J6892" i="1"/>
  <c r="K6892" i="1"/>
  <c r="J7148" i="1"/>
  <c r="K7148" i="1"/>
  <c r="L7148" i="1"/>
  <c r="L7404" i="1"/>
  <c r="J7404" i="1"/>
  <c r="K7404" i="1"/>
  <c r="J2749" i="1"/>
  <c r="K2749" i="1"/>
  <c r="L2749" i="1"/>
  <c r="J3005" i="1"/>
  <c r="K3005" i="1"/>
  <c r="L3005" i="1"/>
  <c r="J3261" i="1"/>
  <c r="K3261" i="1"/>
  <c r="L3261" i="1"/>
  <c r="J3517" i="1"/>
  <c r="K3517" i="1"/>
  <c r="L3517" i="1"/>
  <c r="J3773" i="1"/>
  <c r="K3773" i="1"/>
  <c r="L3773" i="1"/>
  <c r="J4029" i="1"/>
  <c r="K4029" i="1"/>
  <c r="L4029" i="1"/>
  <c r="J4285" i="1"/>
  <c r="K4285" i="1"/>
  <c r="L4285" i="1"/>
  <c r="J4541" i="1"/>
  <c r="K4541" i="1"/>
  <c r="L4541" i="1"/>
  <c r="J4797" i="1"/>
  <c r="K4797" i="1"/>
  <c r="L4797" i="1"/>
  <c r="J5053" i="1"/>
  <c r="K5053" i="1"/>
  <c r="L5053" i="1"/>
  <c r="J5309" i="1"/>
  <c r="K5309" i="1"/>
  <c r="L5309" i="1"/>
  <c r="L5565" i="1"/>
  <c r="J5565" i="1"/>
  <c r="K5565" i="1"/>
  <c r="J5821" i="1"/>
  <c r="K5821" i="1"/>
  <c r="L5821" i="1"/>
  <c r="J6077" i="1"/>
  <c r="L6077" i="1"/>
  <c r="K6077" i="1"/>
  <c r="J6333" i="1"/>
  <c r="L6333" i="1"/>
  <c r="K6333" i="1"/>
  <c r="J734" i="1"/>
  <c r="K734" i="1"/>
  <c r="L734" i="1"/>
  <c r="K990" i="1"/>
  <c r="J990" i="1"/>
  <c r="L990" i="1"/>
  <c r="J1246" i="1"/>
  <c r="K1246" i="1"/>
  <c r="L1246" i="1"/>
  <c r="J1502" i="1"/>
  <c r="K1502" i="1"/>
  <c r="L1502" i="1"/>
  <c r="J1758" i="1"/>
  <c r="K1758" i="1"/>
  <c r="L1758" i="1"/>
  <c r="J2014" i="1"/>
  <c r="K2014" i="1"/>
  <c r="L2014" i="1"/>
  <c r="J2270" i="1"/>
  <c r="K2270" i="1"/>
  <c r="L2270" i="1"/>
  <c r="J2526" i="1"/>
  <c r="K2526" i="1"/>
  <c r="L2526" i="1"/>
  <c r="J2782" i="1"/>
  <c r="K2782" i="1"/>
  <c r="L2782" i="1"/>
  <c r="J3038" i="1"/>
  <c r="K3038" i="1"/>
  <c r="L3038" i="1"/>
  <c r="K3294" i="1"/>
  <c r="L3294" i="1"/>
  <c r="J3294" i="1"/>
  <c r="J3550" i="1"/>
  <c r="K3550" i="1"/>
  <c r="L3550" i="1"/>
  <c r="K3806" i="1"/>
  <c r="L3806" i="1"/>
  <c r="J3806" i="1"/>
  <c r="K4062" i="1"/>
  <c r="L4062" i="1"/>
  <c r="J4062" i="1"/>
  <c r="J4318" i="1"/>
  <c r="L4318" i="1"/>
  <c r="K4318" i="1"/>
  <c r="J4574" i="1"/>
  <c r="K4574" i="1"/>
  <c r="L4574" i="1"/>
  <c r="J4830" i="1"/>
  <c r="L4830" i="1"/>
  <c r="K4830" i="1"/>
  <c r="J5086" i="1"/>
  <c r="K5086" i="1"/>
  <c r="L5086" i="1"/>
  <c r="J5342" i="1"/>
  <c r="K5342" i="1"/>
  <c r="L5342" i="1"/>
  <c r="J5598" i="1"/>
  <c r="L5598" i="1"/>
  <c r="K5598" i="1"/>
  <c r="J5854" i="1"/>
  <c r="K5854" i="1"/>
  <c r="L5854" i="1"/>
  <c r="L4335" i="1"/>
  <c r="J4335" i="1"/>
  <c r="K4335" i="1"/>
  <c r="L4591" i="1"/>
  <c r="J4591" i="1"/>
  <c r="K4591" i="1"/>
  <c r="K4847" i="1"/>
  <c r="J4847" i="1"/>
  <c r="L4847" i="1"/>
  <c r="K5103" i="1"/>
  <c r="J5103" i="1"/>
  <c r="L5103" i="1"/>
  <c r="J5359" i="1"/>
  <c r="K5359" i="1"/>
  <c r="L5359" i="1"/>
  <c r="J5615" i="1"/>
  <c r="K5615" i="1"/>
  <c r="L5615" i="1"/>
  <c r="J5871" i="1"/>
  <c r="K5871" i="1"/>
  <c r="L5871" i="1"/>
  <c r="J6127" i="1"/>
  <c r="L6127" i="1"/>
  <c r="K6127" i="1"/>
  <c r="J6383" i="1"/>
  <c r="K6383" i="1"/>
  <c r="L6383" i="1"/>
  <c r="J6639" i="1"/>
  <c r="K6639" i="1"/>
  <c r="L6639" i="1"/>
  <c r="J6895" i="1"/>
  <c r="K6895" i="1"/>
  <c r="L6895" i="1"/>
  <c r="L7151" i="1"/>
  <c r="J7151" i="1"/>
  <c r="K7151" i="1"/>
  <c r="L7407" i="1"/>
  <c r="J7407" i="1"/>
  <c r="K7407" i="1"/>
  <c r="L7663" i="1"/>
  <c r="J7663" i="1"/>
  <c r="K7663" i="1"/>
  <c r="J7919" i="1"/>
  <c r="K7919" i="1"/>
  <c r="L7919" i="1"/>
  <c r="J8175" i="1"/>
  <c r="K8175" i="1"/>
  <c r="L8175" i="1"/>
  <c r="J8431" i="1"/>
  <c r="K8431" i="1"/>
  <c r="L8431" i="1"/>
  <c r="J8687" i="1"/>
  <c r="K8687" i="1"/>
  <c r="L8687" i="1"/>
  <c r="J8943" i="1"/>
  <c r="K8943" i="1"/>
  <c r="L8943" i="1"/>
  <c r="J4048" i="1"/>
  <c r="K4048" i="1"/>
  <c r="L4048" i="1"/>
  <c r="J4304" i="1"/>
  <c r="K4304" i="1"/>
  <c r="L4304" i="1"/>
  <c r="J4560" i="1"/>
  <c r="K4560" i="1"/>
  <c r="L4560" i="1"/>
  <c r="J4816" i="1"/>
  <c r="K4816" i="1"/>
  <c r="L4816" i="1"/>
  <c r="K5072" i="1"/>
  <c r="L5072" i="1"/>
  <c r="J5072" i="1"/>
  <c r="J5328" i="1"/>
  <c r="K5328" i="1"/>
  <c r="L5328" i="1"/>
  <c r="J5584" i="1"/>
  <c r="K5584" i="1"/>
  <c r="L5584" i="1"/>
  <c r="J5840" i="1"/>
  <c r="K5840" i="1"/>
  <c r="L5840" i="1"/>
  <c r="J6096" i="1"/>
  <c r="K6096" i="1"/>
  <c r="L6096" i="1"/>
  <c r="J6352" i="1"/>
  <c r="K6352" i="1"/>
  <c r="L6352" i="1"/>
  <c r="J6608" i="1"/>
  <c r="K6608" i="1"/>
  <c r="L6608" i="1"/>
  <c r="J6864" i="1"/>
  <c r="K6864" i="1"/>
  <c r="L6864" i="1"/>
  <c r="J7120" i="1"/>
  <c r="K7120" i="1"/>
  <c r="L7120" i="1"/>
  <c r="J7376" i="1"/>
  <c r="L7376" i="1"/>
  <c r="K7376" i="1"/>
  <c r="J7632" i="1"/>
  <c r="L7632" i="1"/>
  <c r="K7632" i="1"/>
  <c r="J7888" i="1"/>
  <c r="K7888" i="1"/>
  <c r="L7888" i="1"/>
  <c r="L2993" i="1"/>
  <c r="K2993" i="1"/>
  <c r="J2993" i="1"/>
  <c r="L3249" i="1"/>
  <c r="J3249" i="1"/>
  <c r="K3249" i="1"/>
  <c r="J3505" i="1"/>
  <c r="K3505" i="1"/>
  <c r="L3505" i="1"/>
  <c r="J3761" i="1"/>
  <c r="K3761" i="1"/>
  <c r="L3761" i="1"/>
  <c r="J4017" i="1"/>
  <c r="K4017" i="1"/>
  <c r="L4017" i="1"/>
  <c r="J4273" i="1"/>
  <c r="K4273" i="1"/>
  <c r="L4273" i="1"/>
  <c r="J4529" i="1"/>
  <c r="K4529" i="1"/>
  <c r="L4529" i="1"/>
  <c r="J4785" i="1"/>
  <c r="K4785" i="1"/>
  <c r="L4785" i="1"/>
  <c r="J5041" i="1"/>
  <c r="K5041" i="1"/>
  <c r="L5041" i="1"/>
  <c r="J5297" i="1"/>
  <c r="K5297" i="1"/>
  <c r="L5297" i="1"/>
  <c r="J5553" i="1"/>
  <c r="L5553" i="1"/>
  <c r="K5553" i="1"/>
  <c r="K5809" i="1"/>
  <c r="L5809" i="1"/>
  <c r="J5809" i="1"/>
  <c r="J6065" i="1"/>
  <c r="K6065" i="1"/>
  <c r="L6065" i="1"/>
  <c r="J6321" i="1"/>
  <c r="K6321" i="1"/>
  <c r="L6321" i="1"/>
  <c r="J6577" i="1"/>
  <c r="L6577" i="1"/>
  <c r="K6577" i="1"/>
  <c r="J6833" i="1"/>
  <c r="K6833" i="1"/>
  <c r="L6833" i="1"/>
  <c r="J7089" i="1"/>
  <c r="K7089" i="1"/>
  <c r="L7089" i="1"/>
  <c r="K7345" i="1"/>
  <c r="L7345" i="1"/>
  <c r="J7345" i="1"/>
  <c r="J3010" i="1"/>
  <c r="K3010" i="1"/>
  <c r="L3010" i="1"/>
  <c r="J3266" i="1"/>
  <c r="K3266" i="1"/>
  <c r="L3266" i="1"/>
  <c r="J3522" i="1"/>
  <c r="K3522" i="1"/>
  <c r="L3522" i="1"/>
  <c r="J3778" i="1"/>
  <c r="K3778" i="1"/>
  <c r="L3778" i="1"/>
  <c r="J4034" i="1"/>
  <c r="K4034" i="1"/>
  <c r="L4034" i="1"/>
  <c r="J4290" i="1"/>
  <c r="K4290" i="1"/>
  <c r="L4290" i="1"/>
  <c r="J4546" i="1"/>
  <c r="K4546" i="1"/>
  <c r="L4546" i="1"/>
  <c r="L4802" i="1"/>
  <c r="J4802" i="1"/>
  <c r="K4802" i="1"/>
  <c r="J5058" i="1"/>
  <c r="K5058" i="1"/>
  <c r="L5058" i="1"/>
  <c r="J5314" i="1"/>
  <c r="K5314" i="1"/>
  <c r="L5314" i="1"/>
  <c r="J5570" i="1"/>
  <c r="K5570" i="1"/>
  <c r="L5570" i="1"/>
  <c r="K5826" i="1"/>
  <c r="L5826" i="1"/>
  <c r="J5826" i="1"/>
  <c r="K6082" i="1"/>
  <c r="J6082" i="1"/>
  <c r="L6082" i="1"/>
  <c r="J6338" i="1"/>
  <c r="K6338" i="1"/>
  <c r="L6338" i="1"/>
  <c r="K6594" i="1"/>
  <c r="L6594" i="1"/>
  <c r="J6594" i="1"/>
  <c r="K6850" i="1"/>
  <c r="L6850" i="1"/>
  <c r="J6850" i="1"/>
  <c r="J7106" i="1"/>
  <c r="K7106" i="1"/>
  <c r="L7106" i="1"/>
  <c r="K7362" i="1"/>
  <c r="L7362" i="1"/>
  <c r="J7362" i="1"/>
  <c r="J7618" i="1"/>
  <c r="K7618" i="1"/>
  <c r="L7618" i="1"/>
  <c r="J7874" i="1"/>
  <c r="K7874" i="1"/>
  <c r="L7874" i="1"/>
  <c r="K8130" i="1"/>
  <c r="L8130" i="1"/>
  <c r="J8130" i="1"/>
  <c r="J8386" i="1"/>
  <c r="K8386" i="1"/>
  <c r="L8386" i="1"/>
  <c r="J3043" i="1"/>
  <c r="K3043" i="1"/>
  <c r="L3043" i="1"/>
  <c r="L3299" i="1"/>
  <c r="J3299" i="1"/>
  <c r="K3299" i="1"/>
  <c r="J3555" i="1"/>
  <c r="K3555" i="1"/>
  <c r="L3555" i="1"/>
  <c r="J3811" i="1"/>
  <c r="L3811" i="1"/>
  <c r="K3811" i="1"/>
  <c r="J4067" i="1"/>
  <c r="K4067" i="1"/>
  <c r="L4067" i="1"/>
  <c r="J4323" i="1"/>
  <c r="K4323" i="1"/>
  <c r="L4323" i="1"/>
  <c r="J4579" i="1"/>
  <c r="K4579" i="1"/>
  <c r="L4579" i="1"/>
  <c r="K4835" i="1"/>
  <c r="J4835" i="1"/>
  <c r="L4835" i="1"/>
  <c r="J5091" i="1"/>
  <c r="K5091" i="1"/>
  <c r="L5091" i="1"/>
  <c r="K5347" i="1"/>
  <c r="L5347" i="1"/>
  <c r="J5347" i="1"/>
  <c r="K5603" i="1"/>
  <c r="J5603" i="1"/>
  <c r="L5603" i="1"/>
  <c r="J5859" i="1"/>
  <c r="K5859" i="1"/>
  <c r="L5859" i="1"/>
  <c r="J6115" i="1"/>
  <c r="K6115" i="1"/>
  <c r="L6115" i="1"/>
  <c r="J6371" i="1"/>
  <c r="K6371" i="1"/>
  <c r="L6371" i="1"/>
  <c r="J6627" i="1"/>
  <c r="K6627" i="1"/>
  <c r="L6627" i="1"/>
  <c r="J6883" i="1"/>
  <c r="L6883" i="1"/>
  <c r="K6883" i="1"/>
  <c r="J7139" i="1"/>
  <c r="K7139" i="1"/>
  <c r="L7139" i="1"/>
  <c r="J7395" i="1"/>
  <c r="K7395" i="1"/>
  <c r="L7395" i="1"/>
  <c r="L7651" i="1"/>
  <c r="J7651" i="1"/>
  <c r="K7651" i="1"/>
  <c r="J7907" i="1"/>
  <c r="K7907" i="1"/>
  <c r="L7907" i="1"/>
  <c r="J2740" i="1"/>
  <c r="K2740" i="1"/>
  <c r="L2740" i="1"/>
  <c r="J2996" i="1"/>
  <c r="K2996" i="1"/>
  <c r="L2996" i="1"/>
  <c r="J3252" i="1"/>
  <c r="K3252" i="1"/>
  <c r="L3252" i="1"/>
  <c r="J3508" i="1"/>
  <c r="K3508" i="1"/>
  <c r="L3508" i="1"/>
  <c r="J3764" i="1"/>
  <c r="K3764" i="1"/>
  <c r="L3764" i="1"/>
  <c r="J4020" i="1"/>
  <c r="K4020" i="1"/>
  <c r="L4020" i="1"/>
  <c r="J4276" i="1"/>
  <c r="K4276" i="1"/>
  <c r="L4276" i="1"/>
  <c r="J4532" i="1"/>
  <c r="K4532" i="1"/>
  <c r="L4532" i="1"/>
  <c r="L4788" i="1"/>
  <c r="J4788" i="1"/>
  <c r="K4788" i="1"/>
  <c r="L5044" i="1"/>
  <c r="J5044" i="1"/>
  <c r="K5044" i="1"/>
  <c r="J5300" i="1"/>
  <c r="K5300" i="1"/>
  <c r="L5300" i="1"/>
  <c r="J5556" i="1"/>
  <c r="K5556" i="1"/>
  <c r="L5556" i="1"/>
  <c r="J5812" i="1"/>
  <c r="K5812" i="1"/>
  <c r="L5812" i="1"/>
  <c r="K6068" i="1"/>
  <c r="J6068" i="1"/>
  <c r="L6068" i="1"/>
  <c r="L6324" i="1"/>
  <c r="J6324" i="1"/>
  <c r="K6324" i="1"/>
  <c r="J6580" i="1"/>
  <c r="K6580" i="1"/>
  <c r="L6580" i="1"/>
  <c r="K6836" i="1"/>
  <c r="L6836" i="1"/>
  <c r="J6836" i="1"/>
  <c r="J7092" i="1"/>
  <c r="K7092" i="1"/>
  <c r="L7092" i="1"/>
  <c r="J7348" i="1"/>
  <c r="K7348" i="1"/>
  <c r="L7348" i="1"/>
  <c r="J7604" i="1"/>
  <c r="K7604" i="1"/>
  <c r="L7604" i="1"/>
  <c r="J7860" i="1"/>
  <c r="K7860" i="1"/>
  <c r="L7860" i="1"/>
  <c r="J2581" i="1"/>
  <c r="K2581" i="1"/>
  <c r="L2581" i="1"/>
  <c r="J2837" i="1"/>
  <c r="L2837" i="1"/>
  <c r="K2837" i="1"/>
  <c r="J3093" i="1"/>
  <c r="K3093" i="1"/>
  <c r="L3093" i="1"/>
  <c r="J3349" i="1"/>
  <c r="K3349" i="1"/>
  <c r="L3349" i="1"/>
  <c r="J3605" i="1"/>
  <c r="K3605" i="1"/>
  <c r="L3605" i="1"/>
  <c r="J3861" i="1"/>
  <c r="K3861" i="1"/>
  <c r="L3861" i="1"/>
  <c r="K4117" i="1"/>
  <c r="L4117" i="1"/>
  <c r="J4117" i="1"/>
  <c r="K4373" i="1"/>
  <c r="L4373" i="1"/>
  <c r="J4373" i="1"/>
  <c r="K4629" i="1"/>
  <c r="L4629" i="1"/>
  <c r="J4629" i="1"/>
  <c r="K4885" i="1"/>
  <c r="J4885" i="1"/>
  <c r="L4885" i="1"/>
  <c r="J5141" i="1"/>
  <c r="K5141" i="1"/>
  <c r="L5141" i="1"/>
  <c r="J5397" i="1"/>
  <c r="L5397" i="1"/>
  <c r="K5397" i="1"/>
  <c r="J5653" i="1"/>
  <c r="K5653" i="1"/>
  <c r="L5653" i="1"/>
  <c r="J5909" i="1"/>
  <c r="K5909" i="1"/>
  <c r="L5909" i="1"/>
  <c r="J6165" i="1"/>
  <c r="K6165" i="1"/>
  <c r="L6165" i="1"/>
  <c r="J6421" i="1"/>
  <c r="K6421" i="1"/>
  <c r="L6421" i="1"/>
  <c r="J6677" i="1"/>
  <c r="K6677" i="1"/>
  <c r="L6677" i="1"/>
  <c r="J2902" i="1"/>
  <c r="K2902" i="1"/>
  <c r="L2902" i="1"/>
  <c r="J3158" i="1"/>
  <c r="L3158" i="1"/>
  <c r="K3158" i="1"/>
  <c r="J3414" i="1"/>
  <c r="K3414" i="1"/>
  <c r="L3414" i="1"/>
  <c r="K3670" i="1"/>
  <c r="L3670" i="1"/>
  <c r="J3670" i="1"/>
  <c r="K3926" i="1"/>
  <c r="L3926" i="1"/>
  <c r="J3926" i="1"/>
  <c r="J4182" i="1"/>
  <c r="K4182" i="1"/>
  <c r="L4182" i="1"/>
  <c r="J4438" i="1"/>
  <c r="K4438" i="1"/>
  <c r="L4438" i="1"/>
  <c r="J4694" i="1"/>
  <c r="K4694" i="1"/>
  <c r="L4694" i="1"/>
  <c r="K4950" i="1"/>
  <c r="L4950" i="1"/>
  <c r="J4950" i="1"/>
  <c r="J5206" i="1"/>
  <c r="K5206" i="1"/>
  <c r="L5206" i="1"/>
  <c r="K5462" i="1"/>
  <c r="J5462" i="1"/>
  <c r="L5462" i="1"/>
  <c r="K5718" i="1"/>
  <c r="J5718" i="1"/>
  <c r="L5718" i="1"/>
  <c r="J5974" i="1"/>
  <c r="L5974" i="1"/>
  <c r="K5974" i="1"/>
  <c r="J6230" i="1"/>
  <c r="K6230" i="1"/>
  <c r="L6230" i="1"/>
  <c r="J6486" i="1"/>
  <c r="K6486" i="1"/>
  <c r="L6486" i="1"/>
  <c r="J6742" i="1"/>
  <c r="K6742" i="1"/>
  <c r="L6742" i="1"/>
  <c r="J6998" i="1"/>
  <c r="K6998" i="1"/>
  <c r="L6998" i="1"/>
  <c r="J7254" i="1"/>
  <c r="K7254" i="1"/>
  <c r="L7254" i="1"/>
  <c r="J7510" i="1"/>
  <c r="K7510" i="1"/>
  <c r="L7510" i="1"/>
  <c r="J4039" i="1"/>
  <c r="K4039" i="1"/>
  <c r="L4039" i="1"/>
  <c r="K4295" i="1"/>
  <c r="L4295" i="1"/>
  <c r="J4295" i="1"/>
  <c r="K4551" i="1"/>
  <c r="L4551" i="1"/>
  <c r="J4551" i="1"/>
  <c r="J4807" i="1"/>
  <c r="K4807" i="1"/>
  <c r="L4807" i="1"/>
  <c r="J5063" i="1"/>
  <c r="K5063" i="1"/>
  <c r="L5063" i="1"/>
  <c r="J5319" i="1"/>
  <c r="K5319" i="1"/>
  <c r="L5319" i="1"/>
  <c r="J5575" i="1"/>
  <c r="K5575" i="1"/>
  <c r="L5575" i="1"/>
  <c r="L5831" i="1"/>
  <c r="J5831" i="1"/>
  <c r="K5831" i="1"/>
  <c r="L6087" i="1"/>
  <c r="J6087" i="1"/>
  <c r="K6087" i="1"/>
  <c r="K6343" i="1"/>
  <c r="L6343" i="1"/>
  <c r="J6343" i="1"/>
  <c r="L6599" i="1"/>
  <c r="J6599" i="1"/>
  <c r="K6599" i="1"/>
  <c r="L6855" i="1"/>
  <c r="J6855" i="1"/>
  <c r="K6855" i="1"/>
  <c r="J7111" i="1"/>
  <c r="K7111" i="1"/>
  <c r="L7111" i="1"/>
  <c r="L7367" i="1"/>
  <c r="J7367" i="1"/>
  <c r="K7367" i="1"/>
  <c r="J7623" i="1"/>
  <c r="K7623" i="1"/>
  <c r="L7623" i="1"/>
  <c r="J7879" i="1"/>
  <c r="K7879" i="1"/>
  <c r="L7879" i="1"/>
  <c r="J8135" i="1"/>
  <c r="L8135" i="1"/>
  <c r="K8135" i="1"/>
  <c r="J8407" i="1"/>
  <c r="K8407" i="1"/>
  <c r="L8407" i="1"/>
  <c r="J8663" i="1"/>
  <c r="K8663" i="1"/>
  <c r="L8663" i="1"/>
  <c r="J4008" i="1"/>
  <c r="K4008" i="1"/>
  <c r="L4008" i="1"/>
  <c r="J4264" i="1"/>
  <c r="K4264" i="1"/>
  <c r="L4264" i="1"/>
  <c r="J4520" i="1"/>
  <c r="K4520" i="1"/>
  <c r="L4520" i="1"/>
  <c r="L4776" i="1"/>
  <c r="J4776" i="1"/>
  <c r="K4776" i="1"/>
  <c r="J5032" i="1"/>
  <c r="K5032" i="1"/>
  <c r="L5032" i="1"/>
  <c r="J5288" i="1"/>
  <c r="L5288" i="1"/>
  <c r="K5288" i="1"/>
  <c r="L5544" i="1"/>
  <c r="J5544" i="1"/>
  <c r="K5544" i="1"/>
  <c r="J5800" i="1"/>
  <c r="K5800" i="1"/>
  <c r="L5800" i="1"/>
  <c r="K6056" i="1"/>
  <c r="L6056" i="1"/>
  <c r="J6056" i="1"/>
  <c r="K6312" i="1"/>
  <c r="L6312" i="1"/>
  <c r="J6312" i="1"/>
  <c r="J6568" i="1"/>
  <c r="K6568" i="1"/>
  <c r="L6568" i="1"/>
  <c r="J6824" i="1"/>
  <c r="K6824" i="1"/>
  <c r="L6824" i="1"/>
  <c r="J7080" i="1"/>
  <c r="K7080" i="1"/>
  <c r="L7080" i="1"/>
  <c r="J7336" i="1"/>
  <c r="K7336" i="1"/>
  <c r="L7336" i="1"/>
  <c r="J7592" i="1"/>
  <c r="K7592" i="1"/>
  <c r="L7592" i="1"/>
  <c r="J7848" i="1"/>
  <c r="K7848" i="1"/>
  <c r="L7848" i="1"/>
  <c r="J8104" i="1"/>
  <c r="K8104" i="1"/>
  <c r="L8104" i="1"/>
  <c r="J8340" i="1"/>
  <c r="K8340" i="1"/>
  <c r="L8340" i="1"/>
  <c r="J8596" i="1"/>
  <c r="K8596" i="1"/>
  <c r="L8596" i="1"/>
  <c r="J8852" i="1"/>
  <c r="K8852" i="1"/>
  <c r="L8852" i="1"/>
  <c r="J9108" i="1"/>
  <c r="K9108" i="1"/>
  <c r="L9108" i="1"/>
  <c r="L9364" i="1"/>
  <c r="J9364" i="1"/>
  <c r="K9364" i="1"/>
  <c r="L9620" i="1"/>
  <c r="J9620" i="1"/>
  <c r="K9620" i="1"/>
  <c r="L9876" i="1"/>
  <c r="J9876" i="1"/>
  <c r="K9876" i="1"/>
  <c r="L10132" i="1"/>
  <c r="J10132" i="1"/>
  <c r="K10132" i="1"/>
  <c r="J10165" i="1"/>
  <c r="K10165" i="1"/>
  <c r="L10165" i="1"/>
  <c r="K9001" i="1"/>
  <c r="L9001" i="1"/>
  <c r="J9001" i="1"/>
  <c r="J6821" i="1"/>
  <c r="K6821" i="1"/>
  <c r="L6821" i="1"/>
  <c r="J7077" i="1"/>
  <c r="K7077" i="1"/>
  <c r="L7077" i="1"/>
  <c r="J7333" i="1"/>
  <c r="K7333" i="1"/>
  <c r="L7333" i="1"/>
  <c r="J7589" i="1"/>
  <c r="K7589" i="1"/>
  <c r="L7589" i="1"/>
  <c r="J7845" i="1"/>
  <c r="K7845" i="1"/>
  <c r="L7845" i="1"/>
  <c r="J8101" i="1"/>
  <c r="K8101" i="1"/>
  <c r="L8101" i="1"/>
  <c r="J8357" i="1"/>
  <c r="K8357" i="1"/>
  <c r="L8357" i="1"/>
  <c r="J8613" i="1"/>
  <c r="K8613" i="1"/>
  <c r="L8613" i="1"/>
  <c r="J8869" i="1"/>
  <c r="K8869" i="1"/>
  <c r="L8869" i="1"/>
  <c r="J9125" i="1"/>
  <c r="K9125" i="1"/>
  <c r="L9125" i="1"/>
  <c r="J9381" i="1"/>
  <c r="K9381" i="1"/>
  <c r="L9381" i="1"/>
  <c r="J7049" i="1"/>
  <c r="K7049" i="1"/>
  <c r="L7049" i="1"/>
  <c r="J9689" i="1"/>
  <c r="K9689" i="1"/>
  <c r="L9689" i="1"/>
  <c r="L7750" i="1"/>
  <c r="J7750" i="1"/>
  <c r="K7750" i="1"/>
  <c r="L8006" i="1"/>
  <c r="J8006" i="1"/>
  <c r="K8006" i="1"/>
  <c r="J8262" i="1"/>
  <c r="K8262" i="1"/>
  <c r="L8262" i="1"/>
  <c r="J8518" i="1"/>
  <c r="K8518" i="1"/>
  <c r="L8518" i="1"/>
  <c r="J8774" i="1"/>
  <c r="K8774" i="1"/>
  <c r="L8774" i="1"/>
  <c r="J9030" i="1"/>
  <c r="K9030" i="1"/>
  <c r="L9030" i="1"/>
  <c r="J9286" i="1"/>
  <c r="K9286" i="1"/>
  <c r="L9286" i="1"/>
  <c r="J9542" i="1"/>
  <c r="K9542" i="1"/>
  <c r="L9542" i="1"/>
  <c r="J9798" i="1"/>
  <c r="K9798" i="1"/>
  <c r="L9798" i="1"/>
  <c r="K8521" i="1"/>
  <c r="L8521" i="1"/>
  <c r="J8521" i="1"/>
  <c r="J8807" i="1"/>
  <c r="K8807" i="1"/>
  <c r="L8807" i="1"/>
  <c r="K9063" i="1"/>
  <c r="L9063" i="1"/>
  <c r="J9063" i="1"/>
  <c r="J9319" i="1"/>
  <c r="K9319" i="1"/>
  <c r="L9319" i="1"/>
  <c r="J9575" i="1"/>
  <c r="K9575" i="1"/>
  <c r="L9575" i="1"/>
  <c r="J9831" i="1"/>
  <c r="K9831" i="1"/>
  <c r="L9831" i="1"/>
  <c r="J10087" i="1"/>
  <c r="K10087" i="1"/>
  <c r="L10087" i="1"/>
  <c r="J10168" i="1"/>
  <c r="K10168" i="1"/>
  <c r="L10168" i="1"/>
  <c r="J5641" i="1"/>
  <c r="K5641" i="1"/>
  <c r="L5641" i="1"/>
  <c r="J6425" i="1"/>
  <c r="K6425" i="1"/>
  <c r="L6425" i="1"/>
  <c r="K8745" i="1"/>
  <c r="L8745" i="1"/>
  <c r="J8745" i="1"/>
  <c r="J8200" i="1"/>
  <c r="K8200" i="1"/>
  <c r="L8200" i="1"/>
  <c r="J8456" i="1"/>
  <c r="K8456" i="1"/>
  <c r="L8456" i="1"/>
  <c r="J8712" i="1"/>
  <c r="K8712" i="1"/>
  <c r="L8712" i="1"/>
  <c r="J8968" i="1"/>
  <c r="K8968" i="1"/>
  <c r="L8968" i="1"/>
  <c r="J9224" i="1"/>
  <c r="K9224" i="1"/>
  <c r="L9224" i="1"/>
  <c r="J9480" i="1"/>
  <c r="K9480" i="1"/>
  <c r="L9480" i="1"/>
  <c r="J9736" i="1"/>
  <c r="K9736" i="1"/>
  <c r="L9736" i="1"/>
  <c r="K9992" i="1"/>
  <c r="L9992" i="1"/>
  <c r="J9992" i="1"/>
  <c r="J5385" i="1"/>
  <c r="K5385" i="1"/>
  <c r="L5385" i="1"/>
  <c r="L6169" i="1"/>
  <c r="J6169" i="1"/>
  <c r="K6169" i="1"/>
  <c r="J7385" i="1"/>
  <c r="K7385" i="1"/>
  <c r="L7385" i="1"/>
  <c r="J3321" i="1"/>
  <c r="K3321" i="1"/>
  <c r="L3321" i="1"/>
  <c r="J3577" i="1"/>
  <c r="K3577" i="1"/>
  <c r="L3577" i="1"/>
  <c r="J3833" i="1"/>
  <c r="K3833" i="1"/>
  <c r="L3833" i="1"/>
  <c r="J4089" i="1"/>
  <c r="K4089" i="1"/>
  <c r="L4089" i="1"/>
  <c r="L4345" i="1"/>
  <c r="J4345" i="1"/>
  <c r="K4345" i="1"/>
  <c r="K4601" i="1"/>
  <c r="L4601" i="1"/>
  <c r="J4601" i="1"/>
  <c r="J4857" i="1"/>
  <c r="K4857" i="1"/>
  <c r="L4857" i="1"/>
  <c r="J5209" i="1"/>
  <c r="K5209" i="1"/>
  <c r="L5209" i="1"/>
  <c r="J5993" i="1"/>
  <c r="K5993" i="1"/>
  <c r="L5993" i="1"/>
  <c r="J6729" i="1"/>
  <c r="K6729" i="1"/>
  <c r="L6729" i="1"/>
  <c r="J9305" i="1"/>
  <c r="K9305" i="1"/>
  <c r="L9305" i="1"/>
  <c r="J8874" i="1"/>
  <c r="K8874" i="1"/>
  <c r="L8874" i="1"/>
  <c r="J9130" i="1"/>
  <c r="K9130" i="1"/>
  <c r="L9130" i="1"/>
  <c r="J9386" i="1"/>
  <c r="K9386" i="1"/>
  <c r="L9386" i="1"/>
  <c r="J9642" i="1"/>
  <c r="K9642" i="1"/>
  <c r="L9642" i="1"/>
  <c r="J9898" i="1"/>
  <c r="K9898" i="1"/>
  <c r="L9898" i="1"/>
  <c r="J10154" i="1"/>
  <c r="K10154" i="1"/>
  <c r="L10154" i="1"/>
  <c r="J10124" i="1"/>
  <c r="K10124" i="1"/>
  <c r="L10124" i="1"/>
  <c r="J9853" i="1"/>
  <c r="K9853" i="1"/>
  <c r="L9853" i="1"/>
  <c r="J9438" i="1"/>
  <c r="K9438" i="1"/>
  <c r="L9438" i="1"/>
  <c r="J8267" i="1"/>
  <c r="K8267" i="1"/>
  <c r="L8267" i="1"/>
  <c r="J8523" i="1"/>
  <c r="K8523" i="1"/>
  <c r="L8523" i="1"/>
  <c r="J8779" i="1"/>
  <c r="K8779" i="1"/>
  <c r="L8779" i="1"/>
  <c r="K9035" i="1"/>
  <c r="L9035" i="1"/>
  <c r="J9035" i="1"/>
  <c r="J9291" i="1"/>
  <c r="K9291" i="1"/>
  <c r="L9291" i="1"/>
  <c r="J9547" i="1"/>
  <c r="K9547" i="1"/>
  <c r="L9547" i="1"/>
  <c r="J9803" i="1"/>
  <c r="K9803" i="1"/>
  <c r="L9803" i="1"/>
  <c r="J10059" i="1"/>
  <c r="K10059" i="1"/>
  <c r="L10059" i="1"/>
  <c r="J9948" i="1"/>
  <c r="K9948" i="1"/>
  <c r="L9948" i="1"/>
  <c r="J9597" i="1"/>
  <c r="K9597" i="1"/>
  <c r="L9597" i="1"/>
  <c r="L9070" i="1"/>
  <c r="J9070" i="1"/>
  <c r="K9070" i="1"/>
  <c r="J7740" i="1"/>
  <c r="K7740" i="1"/>
  <c r="L7740" i="1"/>
  <c r="J7996" i="1"/>
  <c r="K7996" i="1"/>
  <c r="L7996" i="1"/>
  <c r="K8252" i="1"/>
  <c r="J8252" i="1"/>
  <c r="L8252" i="1"/>
  <c r="J8508" i="1"/>
  <c r="K8508" i="1"/>
  <c r="L8508" i="1"/>
  <c r="J8764" i="1"/>
  <c r="K8764" i="1"/>
  <c r="L8764" i="1"/>
  <c r="L9020" i="1"/>
  <c r="J9020" i="1"/>
  <c r="K9020" i="1"/>
  <c r="J9276" i="1"/>
  <c r="K9276" i="1"/>
  <c r="L9276" i="1"/>
  <c r="J9532" i="1"/>
  <c r="K9532" i="1"/>
  <c r="L9532" i="1"/>
  <c r="J9820" i="1"/>
  <c r="K9820" i="1"/>
  <c r="L9820" i="1"/>
  <c r="J9453" i="1"/>
  <c r="K9453" i="1"/>
  <c r="L9453" i="1"/>
  <c r="L8910" i="1"/>
  <c r="J8910" i="1"/>
  <c r="K8910" i="1"/>
  <c r="J10174" i="1"/>
  <c r="K10174" i="1"/>
  <c r="L10174" i="1"/>
  <c r="J6701" i="1"/>
  <c r="K6701" i="1"/>
  <c r="L6701" i="1"/>
  <c r="J6957" i="1"/>
  <c r="K6957" i="1"/>
  <c r="L6957" i="1"/>
  <c r="J7213" i="1"/>
  <c r="K7213" i="1"/>
  <c r="L7213" i="1"/>
  <c r="J7469" i="1"/>
  <c r="K7469" i="1"/>
  <c r="L7469" i="1"/>
  <c r="J7725" i="1"/>
  <c r="K7725" i="1"/>
  <c r="L7725" i="1"/>
  <c r="J7981" i="1"/>
  <c r="K7981" i="1"/>
  <c r="L7981" i="1"/>
  <c r="J8237" i="1"/>
  <c r="K8237" i="1"/>
  <c r="L8237" i="1"/>
  <c r="J8493" i="1"/>
  <c r="K8493" i="1"/>
  <c r="L8493" i="1"/>
  <c r="J8749" i="1"/>
  <c r="K8749" i="1"/>
  <c r="L8749" i="1"/>
  <c r="J9005" i="1"/>
  <c r="K9005" i="1"/>
  <c r="L9005" i="1"/>
  <c r="L9949" i="1"/>
  <c r="J9949" i="1"/>
  <c r="K9949" i="1"/>
  <c r="J9454" i="1"/>
  <c r="K9454" i="1"/>
  <c r="L9454" i="1"/>
  <c r="J5886" i="1"/>
  <c r="K5886" i="1"/>
  <c r="L5886" i="1"/>
  <c r="J6142" i="1"/>
  <c r="K6142" i="1"/>
  <c r="L6142" i="1"/>
  <c r="J6398" i="1"/>
  <c r="K6398" i="1"/>
  <c r="L6398" i="1"/>
  <c r="J6654" i="1"/>
  <c r="K6654" i="1"/>
  <c r="L6654" i="1"/>
  <c r="J6910" i="1"/>
  <c r="K6910" i="1"/>
  <c r="L6910" i="1"/>
  <c r="J7166" i="1"/>
  <c r="K7166" i="1"/>
  <c r="L7166" i="1"/>
  <c r="K7422" i="1"/>
  <c r="L7422" i="1"/>
  <c r="J7422" i="1"/>
  <c r="J7678" i="1"/>
  <c r="K7678" i="1"/>
  <c r="L7678" i="1"/>
  <c r="J7934" i="1"/>
  <c r="K7934" i="1"/>
  <c r="L7934" i="1"/>
  <c r="J8190" i="1"/>
  <c r="K8190" i="1"/>
  <c r="L8190" i="1"/>
  <c r="L8446" i="1"/>
  <c r="J8446" i="1"/>
  <c r="K8446" i="1"/>
  <c r="L8958" i="1"/>
  <c r="J8958" i="1"/>
  <c r="K8958" i="1"/>
  <c r="J10190" i="1"/>
  <c r="K10190" i="1"/>
  <c r="L10190" i="1"/>
  <c r="K9359" i="1"/>
  <c r="L9359" i="1"/>
  <c r="J9359" i="1"/>
  <c r="K9615" i="1"/>
  <c r="L9615" i="1"/>
  <c r="J9615" i="1"/>
  <c r="K9871" i="1"/>
  <c r="L9871" i="1"/>
  <c r="J9871" i="1"/>
  <c r="K10127" i="1"/>
  <c r="L10127" i="1"/>
  <c r="J10127" i="1"/>
  <c r="J9392" i="1"/>
  <c r="K9392" i="1"/>
  <c r="L9392" i="1"/>
  <c r="J9920" i="1"/>
  <c r="K9920" i="1"/>
  <c r="L9920" i="1"/>
  <c r="J9713" i="1"/>
  <c r="K9713" i="1"/>
  <c r="L9713" i="1"/>
  <c r="J9733" i="1"/>
  <c r="K9733" i="1"/>
  <c r="L9733" i="1"/>
  <c r="K8105" i="1"/>
  <c r="L8105" i="1"/>
  <c r="J8105" i="1"/>
  <c r="J7984" i="1"/>
  <c r="L7984" i="1"/>
  <c r="K7984" i="1"/>
  <c r="J8240" i="1"/>
  <c r="K8240" i="1"/>
  <c r="L8240" i="1"/>
  <c r="J8496" i="1"/>
  <c r="K8496" i="1"/>
  <c r="L8496" i="1"/>
  <c r="J8752" i="1"/>
  <c r="K8752" i="1"/>
  <c r="L8752" i="1"/>
  <c r="J9008" i="1"/>
  <c r="K9008" i="1"/>
  <c r="L9008" i="1"/>
  <c r="J9344" i="1"/>
  <c r="K9344" i="1"/>
  <c r="L9344" i="1"/>
  <c r="J9840" i="1"/>
  <c r="K9840" i="1"/>
  <c r="L9840" i="1"/>
  <c r="J9569" i="1"/>
  <c r="K9569" i="1"/>
  <c r="L9569" i="1"/>
  <c r="J10179" i="1"/>
  <c r="K10179" i="1"/>
  <c r="L10179" i="1"/>
  <c r="J7449" i="1"/>
  <c r="K7449" i="1"/>
  <c r="L7449" i="1"/>
  <c r="K7825" i="1"/>
  <c r="L7825" i="1"/>
  <c r="J7825" i="1"/>
  <c r="L8081" i="1"/>
  <c r="J8081" i="1"/>
  <c r="K8081" i="1"/>
  <c r="L8337" i="1"/>
  <c r="J8337" i="1"/>
  <c r="K8337" i="1"/>
  <c r="J8593" i="1"/>
  <c r="K8593" i="1"/>
  <c r="L8593" i="1"/>
  <c r="J8849" i="1"/>
  <c r="K8849" i="1"/>
  <c r="L8849" i="1"/>
  <c r="J9105" i="1"/>
  <c r="K9105" i="1"/>
  <c r="L9105" i="1"/>
  <c r="J9361" i="1"/>
  <c r="K9361" i="1"/>
  <c r="L9361" i="1"/>
  <c r="K9905" i="1"/>
  <c r="J9905" i="1"/>
  <c r="L9905" i="1"/>
  <c r="J10133" i="1"/>
  <c r="K10133" i="1"/>
  <c r="L10133" i="1"/>
  <c r="K8681" i="1"/>
  <c r="L8681" i="1"/>
  <c r="J8681" i="1"/>
  <c r="J8530" i="1"/>
  <c r="K8530" i="1"/>
  <c r="L8530" i="1"/>
  <c r="J8786" i="1"/>
  <c r="K8786" i="1"/>
  <c r="L8786" i="1"/>
  <c r="J9042" i="1"/>
  <c r="K9042" i="1"/>
  <c r="L9042" i="1"/>
  <c r="J9298" i="1"/>
  <c r="K9298" i="1"/>
  <c r="L9298" i="1"/>
  <c r="J9554" i="1"/>
  <c r="K9554" i="1"/>
  <c r="L9554" i="1"/>
  <c r="J9810" i="1"/>
  <c r="K9810" i="1"/>
  <c r="L9810" i="1"/>
  <c r="J10066" i="1"/>
  <c r="K10066" i="1"/>
  <c r="L10066" i="1"/>
  <c r="J9491" i="1"/>
  <c r="K9491" i="1"/>
  <c r="L9491" i="1"/>
  <c r="J10003" i="1"/>
  <c r="K10003" i="1"/>
  <c r="L10003" i="1"/>
  <c r="L6825" i="1"/>
  <c r="J6825" i="1"/>
  <c r="K6825" i="1"/>
  <c r="J9609" i="1"/>
  <c r="K9609" i="1"/>
  <c r="L9609" i="1"/>
  <c r="J8275" i="1"/>
  <c r="K8275" i="1"/>
  <c r="L8275" i="1"/>
  <c r="J8531" i="1"/>
  <c r="K8531" i="1"/>
  <c r="L8531" i="1"/>
  <c r="J8787" i="1"/>
  <c r="K8787" i="1"/>
  <c r="L8787" i="1"/>
  <c r="J9043" i="1"/>
  <c r="K9043" i="1"/>
  <c r="L9043" i="1"/>
  <c r="J9299" i="1"/>
  <c r="K9299" i="1"/>
  <c r="L9299" i="1"/>
  <c r="J9683" i="1"/>
  <c r="K9683" i="1"/>
  <c r="L9683" i="1"/>
  <c r="J9653" i="1"/>
  <c r="K9653" i="1"/>
  <c r="L9653" i="1"/>
  <c r="K8089" i="1"/>
  <c r="L8089" i="1"/>
  <c r="J8089" i="1"/>
  <c r="J951" i="1"/>
  <c r="K951" i="1"/>
  <c r="L951" i="1"/>
  <c r="J1207" i="1"/>
  <c r="K1207" i="1"/>
  <c r="L1207" i="1"/>
  <c r="J1463" i="1"/>
  <c r="K1463" i="1"/>
  <c r="L1463" i="1"/>
  <c r="J1719" i="1"/>
  <c r="K1719" i="1"/>
  <c r="L1719" i="1"/>
  <c r="K1975" i="1"/>
  <c r="J1975" i="1"/>
  <c r="L1975" i="1"/>
  <c r="L2231" i="1"/>
  <c r="J2231" i="1"/>
  <c r="K2231" i="1"/>
  <c r="L2487" i="1"/>
  <c r="J2487" i="1"/>
  <c r="K2487" i="1"/>
  <c r="K2743" i="1"/>
  <c r="L2743" i="1"/>
  <c r="J2743" i="1"/>
  <c r="J2999" i="1"/>
  <c r="K2999" i="1"/>
  <c r="L2999" i="1"/>
  <c r="J3255" i="1"/>
  <c r="K3255" i="1"/>
  <c r="L3255" i="1"/>
  <c r="J3511" i="1"/>
  <c r="K3511" i="1"/>
  <c r="L3511" i="1"/>
  <c r="J3767" i="1"/>
  <c r="K3767" i="1"/>
  <c r="L3767" i="1"/>
  <c r="K904" i="1"/>
  <c r="J904" i="1"/>
  <c r="L904" i="1"/>
  <c r="J1160" i="1"/>
  <c r="K1160" i="1"/>
  <c r="L1160" i="1"/>
  <c r="J1416" i="1"/>
  <c r="K1416" i="1"/>
  <c r="L1416" i="1"/>
  <c r="J1672" i="1"/>
  <c r="K1672" i="1"/>
  <c r="L1672" i="1"/>
  <c r="J1928" i="1"/>
  <c r="K1928" i="1"/>
  <c r="L1928" i="1"/>
  <c r="J2184" i="1"/>
  <c r="K2184" i="1"/>
  <c r="L2184" i="1"/>
  <c r="J2440" i="1"/>
  <c r="K2440" i="1"/>
  <c r="L2440" i="1"/>
  <c r="J2696" i="1"/>
  <c r="K2696" i="1"/>
  <c r="L2696" i="1"/>
  <c r="J2952" i="1"/>
  <c r="K2952" i="1"/>
  <c r="L2952" i="1"/>
  <c r="J3208" i="1"/>
  <c r="K3208" i="1"/>
  <c r="L3208" i="1"/>
  <c r="J3464" i="1"/>
  <c r="K3464" i="1"/>
  <c r="L3464" i="1"/>
  <c r="J3720" i="1"/>
  <c r="K3720" i="1"/>
  <c r="L3720" i="1"/>
  <c r="J345" i="1"/>
  <c r="K345" i="1"/>
  <c r="L345" i="1"/>
  <c r="J601" i="1"/>
  <c r="K601" i="1"/>
  <c r="L601" i="1"/>
  <c r="J857" i="1"/>
  <c r="K857" i="1"/>
  <c r="L857" i="1"/>
  <c r="J1113" i="1"/>
  <c r="K1113" i="1"/>
  <c r="L1113" i="1"/>
  <c r="J1369" i="1"/>
  <c r="K1369" i="1"/>
  <c r="L1369" i="1"/>
  <c r="J1625" i="1"/>
  <c r="K1625" i="1"/>
  <c r="L1625" i="1"/>
  <c r="J1881" i="1"/>
  <c r="K1881" i="1"/>
  <c r="L1881" i="1"/>
  <c r="J2137" i="1"/>
  <c r="K2137" i="1"/>
  <c r="L2137" i="1"/>
  <c r="J2393" i="1"/>
  <c r="K2393" i="1"/>
  <c r="L2393" i="1"/>
  <c r="J2649" i="1"/>
  <c r="K2649" i="1"/>
  <c r="L2649" i="1"/>
  <c r="J2905" i="1"/>
  <c r="K2905" i="1"/>
  <c r="L2905" i="1"/>
  <c r="L794" i="1"/>
  <c r="J794" i="1"/>
  <c r="K794" i="1"/>
  <c r="K1050" i="1"/>
  <c r="L1050" i="1"/>
  <c r="J1050" i="1"/>
  <c r="J1306" i="1"/>
  <c r="K1306" i="1"/>
  <c r="L1306" i="1"/>
  <c r="J1562" i="1"/>
  <c r="K1562" i="1"/>
  <c r="L1562" i="1"/>
  <c r="J1818" i="1"/>
  <c r="K1818" i="1"/>
  <c r="L1818" i="1"/>
  <c r="J2074" i="1"/>
  <c r="K2074" i="1"/>
  <c r="L2074" i="1"/>
  <c r="J2330" i="1"/>
  <c r="K2330" i="1"/>
  <c r="L2330" i="1"/>
  <c r="L2586" i="1"/>
  <c r="J2586" i="1"/>
  <c r="K2586" i="1"/>
  <c r="K2842" i="1"/>
  <c r="J2842" i="1"/>
  <c r="L2842" i="1"/>
  <c r="J3098" i="1"/>
  <c r="K3098" i="1"/>
  <c r="L3098" i="1"/>
  <c r="K219" i="1"/>
  <c r="L219" i="1"/>
  <c r="J219" i="1"/>
  <c r="J475" i="1"/>
  <c r="K475" i="1"/>
  <c r="L475" i="1"/>
  <c r="J731" i="1"/>
  <c r="K731" i="1"/>
  <c r="L731" i="1"/>
  <c r="J987" i="1"/>
  <c r="K987" i="1"/>
  <c r="L987" i="1"/>
  <c r="J1243" i="1"/>
  <c r="K1243" i="1"/>
  <c r="L1243" i="1"/>
  <c r="L1499" i="1"/>
  <c r="J1499" i="1"/>
  <c r="K1499" i="1"/>
  <c r="J1755" i="1"/>
  <c r="K1755" i="1"/>
  <c r="L1755" i="1"/>
  <c r="J2011" i="1"/>
  <c r="L2011" i="1"/>
  <c r="K2011" i="1"/>
  <c r="J2267" i="1"/>
  <c r="K2267" i="1"/>
  <c r="L2267" i="1"/>
  <c r="J2523" i="1"/>
  <c r="K2523" i="1"/>
  <c r="L2523" i="1"/>
  <c r="J2779" i="1"/>
  <c r="L2779" i="1"/>
  <c r="K2779" i="1"/>
  <c r="J300" i="1"/>
  <c r="K300" i="1"/>
  <c r="L300" i="1"/>
  <c r="K556" i="1"/>
  <c r="L556" i="1"/>
  <c r="J556" i="1"/>
  <c r="J812" i="1"/>
  <c r="K812" i="1"/>
  <c r="L812" i="1"/>
  <c r="J1068" i="1"/>
  <c r="K1068" i="1"/>
  <c r="L1068" i="1"/>
  <c r="J1324" i="1"/>
  <c r="K1324" i="1"/>
  <c r="L1324" i="1"/>
  <c r="J1580" i="1"/>
  <c r="K1580" i="1"/>
  <c r="L1580" i="1"/>
  <c r="J1836" i="1"/>
  <c r="K1836" i="1"/>
  <c r="L1836" i="1"/>
  <c r="J2092" i="1"/>
  <c r="K2092" i="1"/>
  <c r="L2092" i="1"/>
  <c r="J2348" i="1"/>
  <c r="K2348" i="1"/>
  <c r="L2348" i="1"/>
  <c r="J93" i="1"/>
  <c r="K93" i="1"/>
  <c r="L93" i="1"/>
  <c r="J349" i="1"/>
  <c r="K349" i="1"/>
  <c r="L349" i="1"/>
  <c r="L605" i="1"/>
  <c r="J605" i="1"/>
  <c r="K605" i="1"/>
  <c r="L861" i="1"/>
  <c r="J861" i="1"/>
  <c r="K861" i="1"/>
  <c r="J1117" i="1"/>
  <c r="K1117" i="1"/>
  <c r="L1117" i="1"/>
  <c r="J1373" i="1"/>
  <c r="K1373" i="1"/>
  <c r="L1373" i="1"/>
  <c r="J1629" i="1"/>
  <c r="K1629" i="1"/>
  <c r="L1629" i="1"/>
  <c r="J1885" i="1"/>
  <c r="K1885" i="1"/>
  <c r="L1885" i="1"/>
  <c r="J2141" i="1"/>
  <c r="K2141" i="1"/>
  <c r="L2141" i="1"/>
  <c r="J2397" i="1"/>
  <c r="K2397" i="1"/>
  <c r="L2397" i="1"/>
  <c r="J3322" i="1"/>
  <c r="K3322" i="1"/>
  <c r="L3322" i="1"/>
  <c r="J3578" i="1"/>
  <c r="K3578" i="1"/>
  <c r="L3578" i="1"/>
  <c r="L3834" i="1"/>
  <c r="J3834" i="1"/>
  <c r="K3834" i="1"/>
  <c r="L4090" i="1"/>
  <c r="J4090" i="1"/>
  <c r="K4090" i="1"/>
  <c r="L4346" i="1"/>
  <c r="J4346" i="1"/>
  <c r="K4346" i="1"/>
  <c r="L4602" i="1"/>
  <c r="J4602" i="1"/>
  <c r="K4602" i="1"/>
  <c r="J4858" i="1"/>
  <c r="L4858" i="1"/>
  <c r="K4858" i="1"/>
  <c r="J5114" i="1"/>
  <c r="K5114" i="1"/>
  <c r="L5114" i="1"/>
  <c r="J5370" i="1"/>
  <c r="K5370" i="1"/>
  <c r="L5370" i="1"/>
  <c r="J5626" i="1"/>
  <c r="K5626" i="1"/>
  <c r="L5626" i="1"/>
  <c r="J5882" i="1"/>
  <c r="K5882" i="1"/>
  <c r="L5882" i="1"/>
  <c r="K6138" i="1"/>
  <c r="L6138" i="1"/>
  <c r="J6138" i="1"/>
  <c r="J6394" i="1"/>
  <c r="K6394" i="1"/>
  <c r="L6394" i="1"/>
  <c r="J6650" i="1"/>
  <c r="K6650" i="1"/>
  <c r="L6650" i="1"/>
  <c r="J6906" i="1"/>
  <c r="K6906" i="1"/>
  <c r="L6906" i="1"/>
  <c r="K7162" i="1"/>
  <c r="L7162" i="1"/>
  <c r="J7162" i="1"/>
  <c r="K7418" i="1"/>
  <c r="L7418" i="1"/>
  <c r="J7418" i="1"/>
  <c r="J7690" i="1"/>
  <c r="K7690" i="1"/>
  <c r="L7690" i="1"/>
  <c r="J7946" i="1"/>
  <c r="K7946" i="1"/>
  <c r="L7946" i="1"/>
  <c r="J8202" i="1"/>
  <c r="K8202" i="1"/>
  <c r="L8202" i="1"/>
  <c r="J8458" i="1"/>
  <c r="K8458" i="1"/>
  <c r="L8458" i="1"/>
  <c r="J8714" i="1"/>
  <c r="K8714" i="1"/>
  <c r="L8714" i="1"/>
  <c r="J3099" i="1"/>
  <c r="K3099" i="1"/>
  <c r="L3099" i="1"/>
  <c r="J3355" i="1"/>
  <c r="K3355" i="1"/>
  <c r="L3355" i="1"/>
  <c r="L3611" i="1"/>
  <c r="J3611" i="1"/>
  <c r="K3611" i="1"/>
  <c r="L3867" i="1"/>
  <c r="J3867" i="1"/>
  <c r="K3867" i="1"/>
  <c r="J4123" i="1"/>
  <c r="K4123" i="1"/>
  <c r="L4123" i="1"/>
  <c r="J4379" i="1"/>
  <c r="K4379" i="1"/>
  <c r="L4379" i="1"/>
  <c r="J4635" i="1"/>
  <c r="K4635" i="1"/>
  <c r="L4635" i="1"/>
  <c r="L4891" i="1"/>
  <c r="J4891" i="1"/>
  <c r="K4891" i="1"/>
  <c r="J5147" i="1"/>
  <c r="K5147" i="1"/>
  <c r="L5147" i="1"/>
  <c r="L5403" i="1"/>
  <c r="J5403" i="1"/>
  <c r="K5403" i="1"/>
  <c r="L5659" i="1"/>
  <c r="J5659" i="1"/>
  <c r="K5659" i="1"/>
  <c r="J5915" i="1"/>
  <c r="K5915" i="1"/>
  <c r="L5915" i="1"/>
  <c r="J6171" i="1"/>
  <c r="K6171" i="1"/>
  <c r="L6171" i="1"/>
  <c r="J6427" i="1"/>
  <c r="K6427" i="1"/>
  <c r="L6427" i="1"/>
  <c r="J6683" i="1"/>
  <c r="K6683" i="1"/>
  <c r="L6683" i="1"/>
  <c r="J6939" i="1"/>
  <c r="K6939" i="1"/>
  <c r="L6939" i="1"/>
  <c r="J7195" i="1"/>
  <c r="K7195" i="1"/>
  <c r="L7195" i="1"/>
  <c r="K7451" i="1"/>
  <c r="J7451" i="1"/>
  <c r="L7451" i="1"/>
  <c r="J7707" i="1"/>
  <c r="K7707" i="1"/>
  <c r="L7707" i="1"/>
  <c r="K7963" i="1"/>
  <c r="L7963" i="1"/>
  <c r="J7963" i="1"/>
  <c r="J8219" i="1"/>
  <c r="K8219" i="1"/>
  <c r="L8219" i="1"/>
  <c r="L2812" i="1"/>
  <c r="J2812" i="1"/>
  <c r="K2812" i="1"/>
  <c r="K3068" i="1"/>
  <c r="L3068" i="1"/>
  <c r="J3068" i="1"/>
  <c r="K3324" i="1"/>
  <c r="L3324" i="1"/>
  <c r="J3324" i="1"/>
  <c r="J3580" i="1"/>
  <c r="K3580" i="1"/>
  <c r="L3580" i="1"/>
  <c r="J3836" i="1"/>
  <c r="K3836" i="1"/>
  <c r="L3836" i="1"/>
  <c r="J4092" i="1"/>
  <c r="K4092" i="1"/>
  <c r="L4092" i="1"/>
  <c r="L4348" i="1"/>
  <c r="J4348" i="1"/>
  <c r="K4348" i="1"/>
  <c r="J4604" i="1"/>
  <c r="K4604" i="1"/>
  <c r="L4604" i="1"/>
  <c r="J4860" i="1"/>
  <c r="K4860" i="1"/>
  <c r="L4860" i="1"/>
  <c r="J5116" i="1"/>
  <c r="K5116" i="1"/>
  <c r="L5116" i="1"/>
  <c r="K5372" i="1"/>
  <c r="L5372" i="1"/>
  <c r="J5372" i="1"/>
  <c r="K5628" i="1"/>
  <c r="J5628" i="1"/>
  <c r="L5628" i="1"/>
  <c r="J5884" i="1"/>
  <c r="K5884" i="1"/>
  <c r="L5884" i="1"/>
  <c r="J6140" i="1"/>
  <c r="K6140" i="1"/>
  <c r="L6140" i="1"/>
  <c r="J6396" i="1"/>
  <c r="K6396" i="1"/>
  <c r="L6396" i="1"/>
  <c r="J6652" i="1"/>
  <c r="K6652" i="1"/>
  <c r="L6652" i="1"/>
  <c r="J6908" i="1"/>
  <c r="K6908" i="1"/>
  <c r="L6908" i="1"/>
  <c r="J7164" i="1"/>
  <c r="K7164" i="1"/>
  <c r="L7164" i="1"/>
  <c r="J7420" i="1"/>
  <c r="K7420" i="1"/>
  <c r="L7420" i="1"/>
  <c r="J2765" i="1"/>
  <c r="K2765" i="1"/>
  <c r="L2765" i="1"/>
  <c r="J3021" i="1"/>
  <c r="K3021" i="1"/>
  <c r="L3021" i="1"/>
  <c r="J3277" i="1"/>
  <c r="K3277" i="1"/>
  <c r="L3277" i="1"/>
  <c r="J3533" i="1"/>
  <c r="K3533" i="1"/>
  <c r="L3533" i="1"/>
  <c r="L3789" i="1"/>
  <c r="J3789" i="1"/>
  <c r="K3789" i="1"/>
  <c r="J4045" i="1"/>
  <c r="K4045" i="1"/>
  <c r="L4045" i="1"/>
  <c r="J4301" i="1"/>
  <c r="K4301" i="1"/>
  <c r="L4301" i="1"/>
  <c r="J4557" i="1"/>
  <c r="K4557" i="1"/>
  <c r="L4557" i="1"/>
  <c r="J4813" i="1"/>
  <c r="K4813" i="1"/>
  <c r="L4813" i="1"/>
  <c r="J5069" i="1"/>
  <c r="K5069" i="1"/>
  <c r="L5069" i="1"/>
  <c r="J5325" i="1"/>
  <c r="K5325" i="1"/>
  <c r="L5325" i="1"/>
  <c r="J5581" i="1"/>
  <c r="K5581" i="1"/>
  <c r="L5581" i="1"/>
  <c r="J5837" i="1"/>
  <c r="K5837" i="1"/>
  <c r="L5837" i="1"/>
  <c r="J6093" i="1"/>
  <c r="L6093" i="1"/>
  <c r="K6093" i="1"/>
  <c r="J6349" i="1"/>
  <c r="K6349" i="1"/>
  <c r="L6349" i="1"/>
  <c r="J750" i="1"/>
  <c r="K750" i="1"/>
  <c r="L750" i="1"/>
  <c r="K1006" i="1"/>
  <c r="J1006" i="1"/>
  <c r="L1006" i="1"/>
  <c r="J1262" i="1"/>
  <c r="K1262" i="1"/>
  <c r="L1262" i="1"/>
  <c r="J1518" i="1"/>
  <c r="K1518" i="1"/>
  <c r="L1518" i="1"/>
  <c r="J1774" i="1"/>
  <c r="K1774" i="1"/>
  <c r="L1774" i="1"/>
  <c r="J2030" i="1"/>
  <c r="K2030" i="1"/>
  <c r="L2030" i="1"/>
  <c r="J2286" i="1"/>
  <c r="K2286" i="1"/>
  <c r="L2286" i="1"/>
  <c r="J2542" i="1"/>
  <c r="K2542" i="1"/>
  <c r="L2542" i="1"/>
  <c r="J2798" i="1"/>
  <c r="K2798" i="1"/>
  <c r="L2798" i="1"/>
  <c r="J3054" i="1"/>
  <c r="K3054" i="1"/>
  <c r="L3054" i="1"/>
  <c r="K3310" i="1"/>
  <c r="L3310" i="1"/>
  <c r="J3310" i="1"/>
  <c r="J3566" i="1"/>
  <c r="K3566" i="1"/>
  <c r="L3566" i="1"/>
  <c r="K3822" i="1"/>
  <c r="L3822" i="1"/>
  <c r="J3822" i="1"/>
  <c r="J4078" i="1"/>
  <c r="K4078" i="1"/>
  <c r="L4078" i="1"/>
  <c r="J4334" i="1"/>
  <c r="K4334" i="1"/>
  <c r="L4334" i="1"/>
  <c r="J4590" i="1"/>
  <c r="K4590" i="1"/>
  <c r="L4590" i="1"/>
  <c r="J4846" i="1"/>
  <c r="L4846" i="1"/>
  <c r="K4846" i="1"/>
  <c r="L5102" i="1"/>
  <c r="J5102" i="1"/>
  <c r="K5102" i="1"/>
  <c r="J5358" i="1"/>
  <c r="K5358" i="1"/>
  <c r="L5358" i="1"/>
  <c r="J5614" i="1"/>
  <c r="K5614" i="1"/>
  <c r="L5614" i="1"/>
  <c r="J4095" i="1"/>
  <c r="K4095" i="1"/>
  <c r="L4095" i="1"/>
  <c r="J4351" i="1"/>
  <c r="K4351" i="1"/>
  <c r="L4351" i="1"/>
  <c r="J4607" i="1"/>
  <c r="K4607" i="1"/>
  <c r="L4607" i="1"/>
  <c r="K4863" i="1"/>
  <c r="J4863" i="1"/>
  <c r="L4863" i="1"/>
  <c r="K5119" i="1"/>
  <c r="J5119" i="1"/>
  <c r="L5119" i="1"/>
  <c r="J5375" i="1"/>
  <c r="K5375" i="1"/>
  <c r="L5375" i="1"/>
  <c r="K5631" i="1"/>
  <c r="L5631" i="1"/>
  <c r="J5631" i="1"/>
  <c r="J5887" i="1"/>
  <c r="K5887" i="1"/>
  <c r="L5887" i="1"/>
  <c r="J6143" i="1"/>
  <c r="L6143" i="1"/>
  <c r="K6143" i="1"/>
  <c r="J6399" i="1"/>
  <c r="K6399" i="1"/>
  <c r="L6399" i="1"/>
  <c r="J6655" i="1"/>
  <c r="K6655" i="1"/>
  <c r="L6655" i="1"/>
  <c r="J6911" i="1"/>
  <c r="K6911" i="1"/>
  <c r="L6911" i="1"/>
  <c r="L7167" i="1"/>
  <c r="J7167" i="1"/>
  <c r="K7167" i="1"/>
  <c r="L7423" i="1"/>
  <c r="J7423" i="1"/>
  <c r="K7423" i="1"/>
  <c r="J7679" i="1"/>
  <c r="K7679" i="1"/>
  <c r="L7679" i="1"/>
  <c r="J7935" i="1"/>
  <c r="K7935" i="1"/>
  <c r="L7935" i="1"/>
  <c r="J8191" i="1"/>
  <c r="K8191" i="1"/>
  <c r="L8191" i="1"/>
  <c r="J8447" i="1"/>
  <c r="K8447" i="1"/>
  <c r="L8447" i="1"/>
  <c r="J8703" i="1"/>
  <c r="K8703" i="1"/>
  <c r="L8703" i="1"/>
  <c r="J8959" i="1"/>
  <c r="K8959" i="1"/>
  <c r="L8959" i="1"/>
  <c r="J4064" i="1"/>
  <c r="K4064" i="1"/>
  <c r="L4064" i="1"/>
  <c r="J4320" i="1"/>
  <c r="K4320" i="1"/>
  <c r="L4320" i="1"/>
  <c r="J4576" i="1"/>
  <c r="K4576" i="1"/>
  <c r="L4576" i="1"/>
  <c r="J4832" i="1"/>
  <c r="K4832" i="1"/>
  <c r="L4832" i="1"/>
  <c r="J5088" i="1"/>
  <c r="K5088" i="1"/>
  <c r="L5088" i="1"/>
  <c r="J5344" i="1"/>
  <c r="K5344" i="1"/>
  <c r="L5344" i="1"/>
  <c r="J5600" i="1"/>
  <c r="K5600" i="1"/>
  <c r="L5600" i="1"/>
  <c r="J5856" i="1"/>
  <c r="K5856" i="1"/>
  <c r="L5856" i="1"/>
  <c r="J6112" i="1"/>
  <c r="K6112" i="1"/>
  <c r="L6112" i="1"/>
  <c r="J6368" i="1"/>
  <c r="K6368" i="1"/>
  <c r="L6368" i="1"/>
  <c r="J6624" i="1"/>
  <c r="K6624" i="1"/>
  <c r="L6624" i="1"/>
  <c r="J6880" i="1"/>
  <c r="K6880" i="1"/>
  <c r="L6880" i="1"/>
  <c r="J7136" i="1"/>
  <c r="K7136" i="1"/>
  <c r="L7136" i="1"/>
  <c r="J7392" i="1"/>
  <c r="L7392" i="1"/>
  <c r="K7392" i="1"/>
  <c r="J7648" i="1"/>
  <c r="K7648" i="1"/>
  <c r="L7648" i="1"/>
  <c r="J7904" i="1"/>
  <c r="K7904" i="1"/>
  <c r="L7904" i="1"/>
  <c r="L3009" i="1"/>
  <c r="K3009" i="1"/>
  <c r="J3009" i="1"/>
  <c r="L3265" i="1"/>
  <c r="J3265" i="1"/>
  <c r="K3265" i="1"/>
  <c r="J3521" i="1"/>
  <c r="K3521" i="1"/>
  <c r="L3521" i="1"/>
  <c r="J3777" i="1"/>
  <c r="K3777" i="1"/>
  <c r="L3777" i="1"/>
  <c r="J4033" i="1"/>
  <c r="K4033" i="1"/>
  <c r="L4033" i="1"/>
  <c r="J4289" i="1"/>
  <c r="K4289" i="1"/>
  <c r="L4289" i="1"/>
  <c r="J4545" i="1"/>
  <c r="K4545" i="1"/>
  <c r="L4545" i="1"/>
  <c r="J4801" i="1"/>
  <c r="K4801" i="1"/>
  <c r="L4801" i="1"/>
  <c r="K5057" i="1"/>
  <c r="J5057" i="1"/>
  <c r="L5057" i="1"/>
  <c r="J5313" i="1"/>
  <c r="L5313" i="1"/>
  <c r="K5313" i="1"/>
  <c r="J5569" i="1"/>
  <c r="L5569" i="1"/>
  <c r="K5569" i="1"/>
  <c r="K5825" i="1"/>
  <c r="L5825" i="1"/>
  <c r="J5825" i="1"/>
  <c r="J6081" i="1"/>
  <c r="K6081" i="1"/>
  <c r="L6081" i="1"/>
  <c r="K6337" i="1"/>
  <c r="L6337" i="1"/>
  <c r="J6337" i="1"/>
  <c r="J6593" i="1"/>
  <c r="K6593" i="1"/>
  <c r="L6593" i="1"/>
  <c r="J6849" i="1"/>
  <c r="K6849" i="1"/>
  <c r="L6849" i="1"/>
  <c r="J7105" i="1"/>
  <c r="K7105" i="1"/>
  <c r="L7105" i="1"/>
  <c r="J7361" i="1"/>
  <c r="K7361" i="1"/>
  <c r="L7361" i="1"/>
  <c r="J3026" i="1"/>
  <c r="K3026" i="1"/>
  <c r="L3026" i="1"/>
  <c r="J3282" i="1"/>
  <c r="K3282" i="1"/>
  <c r="L3282" i="1"/>
  <c r="J3538" i="1"/>
  <c r="K3538" i="1"/>
  <c r="L3538" i="1"/>
  <c r="J3794" i="1"/>
  <c r="K3794" i="1"/>
  <c r="L3794" i="1"/>
  <c r="K4050" i="1"/>
  <c r="L4050" i="1"/>
  <c r="J4050" i="1"/>
  <c r="J4306" i="1"/>
  <c r="K4306" i="1"/>
  <c r="L4306" i="1"/>
  <c r="J4562" i="1"/>
  <c r="K4562" i="1"/>
  <c r="L4562" i="1"/>
  <c r="J4818" i="1"/>
  <c r="K4818" i="1"/>
  <c r="L4818" i="1"/>
  <c r="J5074" i="1"/>
  <c r="K5074" i="1"/>
  <c r="L5074" i="1"/>
  <c r="J5330" i="1"/>
  <c r="K5330" i="1"/>
  <c r="L5330" i="1"/>
  <c r="J5586" i="1"/>
  <c r="K5586" i="1"/>
  <c r="L5586" i="1"/>
  <c r="K5842" i="1"/>
  <c r="J5842" i="1"/>
  <c r="L5842" i="1"/>
  <c r="K6098" i="1"/>
  <c r="J6098" i="1"/>
  <c r="L6098" i="1"/>
  <c r="K6354" i="1"/>
  <c r="L6354" i="1"/>
  <c r="J6354" i="1"/>
  <c r="K6610" i="1"/>
  <c r="L6610" i="1"/>
  <c r="J6610" i="1"/>
  <c r="K6866" i="1"/>
  <c r="L6866" i="1"/>
  <c r="J6866" i="1"/>
  <c r="J7122" i="1"/>
  <c r="K7122" i="1"/>
  <c r="L7122" i="1"/>
  <c r="K7378" i="1"/>
  <c r="L7378" i="1"/>
  <c r="J7378" i="1"/>
  <c r="J7634" i="1"/>
  <c r="K7634" i="1"/>
  <c r="L7634" i="1"/>
  <c r="J7890" i="1"/>
  <c r="K7890" i="1"/>
  <c r="L7890" i="1"/>
  <c r="K8146" i="1"/>
  <c r="L8146" i="1"/>
  <c r="J8146" i="1"/>
  <c r="K8402" i="1"/>
  <c r="L8402" i="1"/>
  <c r="J8402" i="1"/>
  <c r="J3059" i="1"/>
  <c r="K3059" i="1"/>
  <c r="L3059" i="1"/>
  <c r="L3315" i="1"/>
  <c r="J3315" i="1"/>
  <c r="K3315" i="1"/>
  <c r="J3571" i="1"/>
  <c r="K3571" i="1"/>
  <c r="L3571" i="1"/>
  <c r="J3827" i="1"/>
  <c r="L3827" i="1"/>
  <c r="K3827" i="1"/>
  <c r="J4083" i="1"/>
  <c r="K4083" i="1"/>
  <c r="L4083" i="1"/>
  <c r="J4339" i="1"/>
  <c r="K4339" i="1"/>
  <c r="L4339" i="1"/>
  <c r="J4595" i="1"/>
  <c r="K4595" i="1"/>
  <c r="L4595" i="1"/>
  <c r="K4851" i="1"/>
  <c r="J4851" i="1"/>
  <c r="L4851" i="1"/>
  <c r="J5107" i="1"/>
  <c r="K5107" i="1"/>
  <c r="L5107" i="1"/>
  <c r="K5363" i="1"/>
  <c r="L5363" i="1"/>
  <c r="J5363" i="1"/>
  <c r="K5619" i="1"/>
  <c r="J5619" i="1"/>
  <c r="L5619" i="1"/>
  <c r="J5875" i="1"/>
  <c r="K5875" i="1"/>
  <c r="L5875" i="1"/>
  <c r="J6131" i="1"/>
  <c r="K6131" i="1"/>
  <c r="L6131" i="1"/>
  <c r="J6387" i="1"/>
  <c r="K6387" i="1"/>
  <c r="L6387" i="1"/>
  <c r="J6643" i="1"/>
  <c r="K6643" i="1"/>
  <c r="L6643" i="1"/>
  <c r="J6899" i="1"/>
  <c r="K6899" i="1"/>
  <c r="L6899" i="1"/>
  <c r="J7155" i="1"/>
  <c r="K7155" i="1"/>
  <c r="L7155" i="1"/>
  <c r="J7411" i="1"/>
  <c r="K7411" i="1"/>
  <c r="L7411" i="1"/>
  <c r="J7667" i="1"/>
  <c r="K7667" i="1"/>
  <c r="L7667" i="1"/>
  <c r="J7923" i="1"/>
  <c r="K7923" i="1"/>
  <c r="L7923" i="1"/>
  <c r="J2756" i="1"/>
  <c r="K2756" i="1"/>
  <c r="L2756" i="1"/>
  <c r="J3012" i="1"/>
  <c r="K3012" i="1"/>
  <c r="L3012" i="1"/>
  <c r="J3268" i="1"/>
  <c r="K3268" i="1"/>
  <c r="L3268" i="1"/>
  <c r="J3524" i="1"/>
  <c r="K3524" i="1"/>
  <c r="L3524" i="1"/>
  <c r="J3780" i="1"/>
  <c r="K3780" i="1"/>
  <c r="L3780" i="1"/>
  <c r="J4036" i="1"/>
  <c r="K4036" i="1"/>
  <c r="L4036" i="1"/>
  <c r="J4292" i="1"/>
  <c r="K4292" i="1"/>
  <c r="L4292" i="1"/>
  <c r="J4548" i="1"/>
  <c r="K4548" i="1"/>
  <c r="L4548" i="1"/>
  <c r="L4804" i="1"/>
  <c r="J4804" i="1"/>
  <c r="K4804" i="1"/>
  <c r="L5060" i="1"/>
  <c r="J5060" i="1"/>
  <c r="K5060" i="1"/>
  <c r="J5316" i="1"/>
  <c r="K5316" i="1"/>
  <c r="L5316" i="1"/>
  <c r="K5572" i="1"/>
  <c r="L5572" i="1"/>
  <c r="J5572" i="1"/>
  <c r="J5828" i="1"/>
  <c r="K5828" i="1"/>
  <c r="L5828" i="1"/>
  <c r="K6084" i="1"/>
  <c r="J6084" i="1"/>
  <c r="L6084" i="1"/>
  <c r="J6340" i="1"/>
  <c r="K6340" i="1"/>
  <c r="L6340" i="1"/>
  <c r="J6596" i="1"/>
  <c r="K6596" i="1"/>
  <c r="L6596" i="1"/>
  <c r="K6852" i="1"/>
  <c r="L6852" i="1"/>
  <c r="J6852" i="1"/>
  <c r="J7108" i="1"/>
  <c r="K7108" i="1"/>
  <c r="L7108" i="1"/>
  <c r="J7364" i="1"/>
  <c r="K7364" i="1"/>
  <c r="L7364" i="1"/>
  <c r="J7620" i="1"/>
  <c r="K7620" i="1"/>
  <c r="L7620" i="1"/>
  <c r="J7876" i="1"/>
  <c r="K7876" i="1"/>
  <c r="L7876" i="1"/>
  <c r="J2597" i="1"/>
  <c r="K2597" i="1"/>
  <c r="L2597" i="1"/>
  <c r="J2853" i="1"/>
  <c r="K2853" i="1"/>
  <c r="L2853" i="1"/>
  <c r="J3109" i="1"/>
  <c r="K3109" i="1"/>
  <c r="L3109" i="1"/>
  <c r="J3365" i="1"/>
  <c r="K3365" i="1"/>
  <c r="L3365" i="1"/>
  <c r="J3621" i="1"/>
  <c r="K3621" i="1"/>
  <c r="L3621" i="1"/>
  <c r="K3877" i="1"/>
  <c r="L3877" i="1"/>
  <c r="J3877" i="1"/>
  <c r="K4133" i="1"/>
  <c r="L4133" i="1"/>
  <c r="J4133" i="1"/>
  <c r="K4389" i="1"/>
  <c r="L4389" i="1"/>
  <c r="J4389" i="1"/>
  <c r="K4645" i="1"/>
  <c r="L4645" i="1"/>
  <c r="J4645" i="1"/>
  <c r="K4901" i="1"/>
  <c r="J4901" i="1"/>
  <c r="L4901" i="1"/>
  <c r="J5157" i="1"/>
  <c r="K5157" i="1"/>
  <c r="L5157" i="1"/>
  <c r="J5413" i="1"/>
  <c r="L5413" i="1"/>
  <c r="K5413" i="1"/>
  <c r="J5669" i="1"/>
  <c r="K5669" i="1"/>
  <c r="L5669" i="1"/>
  <c r="J5925" i="1"/>
  <c r="K5925" i="1"/>
  <c r="L5925" i="1"/>
  <c r="J6181" i="1"/>
  <c r="K6181" i="1"/>
  <c r="L6181" i="1"/>
  <c r="J6437" i="1"/>
  <c r="K6437" i="1"/>
  <c r="L6437" i="1"/>
  <c r="J6693" i="1"/>
  <c r="K6693" i="1"/>
  <c r="L6693" i="1"/>
  <c r="J2918" i="1"/>
  <c r="K2918" i="1"/>
  <c r="L2918" i="1"/>
  <c r="J3174" i="1"/>
  <c r="L3174" i="1"/>
  <c r="K3174" i="1"/>
  <c r="J3430" i="1"/>
  <c r="K3430" i="1"/>
  <c r="L3430" i="1"/>
  <c r="K3686" i="1"/>
  <c r="L3686" i="1"/>
  <c r="J3686" i="1"/>
  <c r="K3942" i="1"/>
  <c r="L3942" i="1"/>
  <c r="J3942" i="1"/>
  <c r="J4198" i="1"/>
  <c r="K4198" i="1"/>
  <c r="L4198" i="1"/>
  <c r="J4454" i="1"/>
  <c r="K4454" i="1"/>
  <c r="L4454" i="1"/>
  <c r="J4710" i="1"/>
  <c r="K4710" i="1"/>
  <c r="L4710" i="1"/>
  <c r="K4966" i="1"/>
  <c r="L4966" i="1"/>
  <c r="J4966" i="1"/>
  <c r="J5222" i="1"/>
  <c r="K5222" i="1"/>
  <c r="L5222" i="1"/>
  <c r="K5478" i="1"/>
  <c r="J5478" i="1"/>
  <c r="L5478" i="1"/>
  <c r="K5734" i="1"/>
  <c r="L5734" i="1"/>
  <c r="J5734" i="1"/>
  <c r="J5990" i="1"/>
  <c r="L5990" i="1"/>
  <c r="K5990" i="1"/>
  <c r="K6246" i="1"/>
  <c r="L6246" i="1"/>
  <c r="J6246" i="1"/>
  <c r="J6502" i="1"/>
  <c r="K6502" i="1"/>
  <c r="L6502" i="1"/>
  <c r="J6758" i="1"/>
  <c r="K6758" i="1"/>
  <c r="L6758" i="1"/>
  <c r="J7014" i="1"/>
  <c r="K7014" i="1"/>
  <c r="L7014" i="1"/>
  <c r="J7270" i="1"/>
  <c r="K7270" i="1"/>
  <c r="L7270" i="1"/>
  <c r="J7526" i="1"/>
  <c r="L7526" i="1"/>
  <c r="K7526" i="1"/>
  <c r="J4055" i="1"/>
  <c r="K4055" i="1"/>
  <c r="L4055" i="1"/>
  <c r="K4311" i="1"/>
  <c r="L4311" i="1"/>
  <c r="J4311" i="1"/>
  <c r="K4567" i="1"/>
  <c r="L4567" i="1"/>
  <c r="J4567" i="1"/>
  <c r="J4823" i="1"/>
  <c r="K4823" i="1"/>
  <c r="L4823" i="1"/>
  <c r="J5079" i="1"/>
  <c r="K5079" i="1"/>
  <c r="L5079" i="1"/>
  <c r="J5335" i="1"/>
  <c r="K5335" i="1"/>
  <c r="L5335" i="1"/>
  <c r="J5591" i="1"/>
  <c r="K5591" i="1"/>
  <c r="L5591" i="1"/>
  <c r="L5847" i="1"/>
  <c r="J5847" i="1"/>
  <c r="K5847" i="1"/>
  <c r="L6103" i="1"/>
  <c r="J6103" i="1"/>
  <c r="K6103" i="1"/>
  <c r="L6359" i="1"/>
  <c r="J6359" i="1"/>
  <c r="K6359" i="1"/>
  <c r="L6615" i="1"/>
  <c r="J6615" i="1"/>
  <c r="K6615" i="1"/>
  <c r="L6871" i="1"/>
  <c r="J6871" i="1"/>
  <c r="K6871" i="1"/>
  <c r="J7127" i="1"/>
  <c r="K7127" i="1"/>
  <c r="L7127" i="1"/>
  <c r="L7383" i="1"/>
  <c r="J7383" i="1"/>
  <c r="K7383" i="1"/>
  <c r="L7639" i="1"/>
  <c r="J7639" i="1"/>
  <c r="K7639" i="1"/>
  <c r="J7895" i="1"/>
  <c r="K7895" i="1"/>
  <c r="L7895" i="1"/>
  <c r="J8151" i="1"/>
  <c r="L8151" i="1"/>
  <c r="K8151" i="1"/>
  <c r="J8423" i="1"/>
  <c r="K8423" i="1"/>
  <c r="L8423" i="1"/>
  <c r="J8679" i="1"/>
  <c r="K8679" i="1"/>
  <c r="L8679" i="1"/>
  <c r="J4024" i="1"/>
  <c r="K4024" i="1"/>
  <c r="L4024" i="1"/>
  <c r="J4280" i="1"/>
  <c r="K4280" i="1"/>
  <c r="L4280" i="1"/>
  <c r="J4536" i="1"/>
  <c r="K4536" i="1"/>
  <c r="L4536" i="1"/>
  <c r="L4792" i="1"/>
  <c r="J4792" i="1"/>
  <c r="K4792" i="1"/>
  <c r="J5048" i="1"/>
  <c r="K5048" i="1"/>
  <c r="L5048" i="1"/>
  <c r="J5304" i="1"/>
  <c r="L5304" i="1"/>
  <c r="K5304" i="1"/>
  <c r="L5560" i="1"/>
  <c r="J5560" i="1"/>
  <c r="K5560" i="1"/>
  <c r="J5816" i="1"/>
  <c r="K5816" i="1"/>
  <c r="L5816" i="1"/>
  <c r="K6072" i="1"/>
  <c r="L6072" i="1"/>
  <c r="J6072" i="1"/>
  <c r="K6328" i="1"/>
  <c r="L6328" i="1"/>
  <c r="J6328" i="1"/>
  <c r="J6584" i="1"/>
  <c r="K6584" i="1"/>
  <c r="L6584" i="1"/>
  <c r="J6840" i="1"/>
  <c r="K6840" i="1"/>
  <c r="L6840" i="1"/>
  <c r="J7096" i="1"/>
  <c r="K7096" i="1"/>
  <c r="L7096" i="1"/>
  <c r="J7352" i="1"/>
  <c r="K7352" i="1"/>
  <c r="L7352" i="1"/>
  <c r="J7608" i="1"/>
  <c r="K7608" i="1"/>
  <c r="L7608" i="1"/>
  <c r="J7864" i="1"/>
  <c r="K7864" i="1"/>
  <c r="L7864" i="1"/>
  <c r="J7956" i="1"/>
  <c r="K7956" i="1"/>
  <c r="L7956" i="1"/>
  <c r="L8356" i="1"/>
  <c r="J8356" i="1"/>
  <c r="K8356" i="1"/>
  <c r="J8612" i="1"/>
  <c r="K8612" i="1"/>
  <c r="L8612" i="1"/>
  <c r="J8868" i="1"/>
  <c r="K8868" i="1"/>
  <c r="L8868" i="1"/>
  <c r="J9124" i="1"/>
  <c r="K9124" i="1"/>
  <c r="L9124" i="1"/>
  <c r="L9380" i="1"/>
  <c r="J9380" i="1"/>
  <c r="K9380" i="1"/>
  <c r="L9636" i="1"/>
  <c r="J9636" i="1"/>
  <c r="K9636" i="1"/>
  <c r="L9892" i="1"/>
  <c r="J9892" i="1"/>
  <c r="K9892" i="1"/>
  <c r="L10148" i="1"/>
  <c r="K10148" i="1"/>
  <c r="J10148" i="1"/>
  <c r="J9846" i="1"/>
  <c r="K9846" i="1"/>
  <c r="L9846" i="1"/>
  <c r="K9161" i="1"/>
  <c r="L9161" i="1"/>
  <c r="J9161" i="1"/>
  <c r="J6837" i="1"/>
  <c r="K6837" i="1"/>
  <c r="L6837" i="1"/>
  <c r="J7093" i="1"/>
  <c r="K7093" i="1"/>
  <c r="L7093" i="1"/>
  <c r="J7349" i="1"/>
  <c r="K7349" i="1"/>
  <c r="L7349" i="1"/>
  <c r="J7605" i="1"/>
  <c r="K7605" i="1"/>
  <c r="L7605" i="1"/>
  <c r="J7861" i="1"/>
  <c r="K7861" i="1"/>
  <c r="L7861" i="1"/>
  <c r="J8117" i="1"/>
  <c r="K8117" i="1"/>
  <c r="L8117" i="1"/>
  <c r="L8373" i="1"/>
  <c r="J8373" i="1"/>
  <c r="K8373" i="1"/>
  <c r="J8629" i="1"/>
  <c r="K8629" i="1"/>
  <c r="L8629" i="1"/>
  <c r="J8885" i="1"/>
  <c r="K8885" i="1"/>
  <c r="L8885" i="1"/>
  <c r="J9141" i="1"/>
  <c r="K9141" i="1"/>
  <c r="L9141" i="1"/>
  <c r="J9397" i="1"/>
  <c r="K9397" i="1"/>
  <c r="L9397" i="1"/>
  <c r="J7225" i="1"/>
  <c r="K7225" i="1"/>
  <c r="L7225" i="1"/>
  <c r="J9913" i="1"/>
  <c r="K9913" i="1"/>
  <c r="L9913" i="1"/>
  <c r="L7766" i="1"/>
  <c r="J7766" i="1"/>
  <c r="K7766" i="1"/>
  <c r="L8022" i="1"/>
  <c r="J8022" i="1"/>
  <c r="K8022" i="1"/>
  <c r="J8278" i="1"/>
  <c r="K8278" i="1"/>
  <c r="L8278" i="1"/>
  <c r="J8534" i="1"/>
  <c r="K8534" i="1"/>
  <c r="L8534" i="1"/>
  <c r="J8790" i="1"/>
  <c r="K8790" i="1"/>
  <c r="L8790" i="1"/>
  <c r="J9046" i="1"/>
  <c r="K9046" i="1"/>
  <c r="L9046" i="1"/>
  <c r="J9302" i="1"/>
  <c r="K9302" i="1"/>
  <c r="L9302" i="1"/>
  <c r="J9558" i="1"/>
  <c r="K9558" i="1"/>
  <c r="L9558" i="1"/>
  <c r="J9814" i="1"/>
  <c r="K9814" i="1"/>
  <c r="L9814" i="1"/>
  <c r="K8665" i="1"/>
  <c r="L8665" i="1"/>
  <c r="J8665" i="1"/>
  <c r="J8823" i="1"/>
  <c r="K8823" i="1"/>
  <c r="L8823" i="1"/>
  <c r="J9079" i="1"/>
  <c r="K9079" i="1"/>
  <c r="L9079" i="1"/>
  <c r="J9335" i="1"/>
  <c r="K9335" i="1"/>
  <c r="L9335" i="1"/>
  <c r="J9591" i="1"/>
  <c r="K9591" i="1"/>
  <c r="L9591" i="1"/>
  <c r="J9847" i="1"/>
  <c r="K9847" i="1"/>
  <c r="L9847" i="1"/>
  <c r="J10103" i="1"/>
  <c r="K10103" i="1"/>
  <c r="L10103" i="1"/>
  <c r="J10200" i="1"/>
  <c r="K10200" i="1"/>
  <c r="L10200" i="1"/>
  <c r="J5705" i="1"/>
  <c r="K5705" i="1"/>
  <c r="L5705" i="1"/>
  <c r="J6473" i="1"/>
  <c r="K6473" i="1"/>
  <c r="L6473" i="1"/>
  <c r="K8921" i="1"/>
  <c r="L8921" i="1"/>
  <c r="J8921" i="1"/>
  <c r="J8216" i="1"/>
  <c r="K8216" i="1"/>
  <c r="L8216" i="1"/>
  <c r="J8472" i="1"/>
  <c r="K8472" i="1"/>
  <c r="L8472" i="1"/>
  <c r="J8728" i="1"/>
  <c r="K8728" i="1"/>
  <c r="L8728" i="1"/>
  <c r="J8984" i="1"/>
  <c r="K8984" i="1"/>
  <c r="L8984" i="1"/>
  <c r="K9240" i="1"/>
  <c r="L9240" i="1"/>
  <c r="J9240" i="1"/>
  <c r="J9496" i="1"/>
  <c r="K9496" i="1"/>
  <c r="L9496" i="1"/>
  <c r="J9752" i="1"/>
  <c r="K9752" i="1"/>
  <c r="L9752" i="1"/>
  <c r="J10024" i="1"/>
  <c r="K10024" i="1"/>
  <c r="L10024" i="1"/>
  <c r="J5433" i="1"/>
  <c r="K5433" i="1"/>
  <c r="L5433" i="1"/>
  <c r="L6217" i="1"/>
  <c r="J6217" i="1"/>
  <c r="K6217" i="1"/>
  <c r="J7545" i="1"/>
  <c r="K7545" i="1"/>
  <c r="L7545" i="1"/>
  <c r="J3337" i="1"/>
  <c r="K3337" i="1"/>
  <c r="L3337" i="1"/>
  <c r="J3593" i="1"/>
  <c r="K3593" i="1"/>
  <c r="L3593" i="1"/>
  <c r="J3849" i="1"/>
  <c r="K3849" i="1"/>
  <c r="L3849" i="1"/>
  <c r="J4105" i="1"/>
  <c r="K4105" i="1"/>
  <c r="L4105" i="1"/>
  <c r="J4361" i="1"/>
  <c r="K4361" i="1"/>
  <c r="L4361" i="1"/>
  <c r="J4617" i="1"/>
  <c r="K4617" i="1"/>
  <c r="L4617" i="1"/>
  <c r="J4873" i="1"/>
  <c r="K4873" i="1"/>
  <c r="L4873" i="1"/>
  <c r="J5257" i="1"/>
  <c r="K5257" i="1"/>
  <c r="L5257" i="1"/>
  <c r="J6041" i="1"/>
  <c r="K6041" i="1"/>
  <c r="L6041" i="1"/>
  <c r="L6777" i="1"/>
  <c r="J6777" i="1"/>
  <c r="K6777" i="1"/>
  <c r="J9529" i="1"/>
  <c r="K9529" i="1"/>
  <c r="L9529" i="1"/>
  <c r="J8890" i="1"/>
  <c r="K8890" i="1"/>
  <c r="L8890" i="1"/>
  <c r="J9146" i="1"/>
  <c r="K9146" i="1"/>
  <c r="L9146" i="1"/>
  <c r="J9402" i="1"/>
  <c r="K9402" i="1"/>
  <c r="L9402" i="1"/>
  <c r="J9658" i="1"/>
  <c r="K9658" i="1"/>
  <c r="L9658" i="1"/>
  <c r="J9914" i="1"/>
  <c r="K9914" i="1"/>
  <c r="L9914" i="1"/>
  <c r="J10170" i="1"/>
  <c r="K10170" i="1"/>
  <c r="L10170" i="1"/>
  <c r="K10156" i="1"/>
  <c r="L10156" i="1"/>
  <c r="J10156" i="1"/>
  <c r="J9917" i="1"/>
  <c r="K9917" i="1"/>
  <c r="L9917" i="1"/>
  <c r="J9518" i="1"/>
  <c r="K9518" i="1"/>
  <c r="L9518" i="1"/>
  <c r="J8283" i="1"/>
  <c r="K8283" i="1"/>
  <c r="L8283" i="1"/>
  <c r="J8539" i="1"/>
  <c r="K8539" i="1"/>
  <c r="L8539" i="1"/>
  <c r="J8795" i="1"/>
  <c r="K8795" i="1"/>
  <c r="L8795" i="1"/>
  <c r="J9051" i="1"/>
  <c r="K9051" i="1"/>
  <c r="L9051" i="1"/>
  <c r="J9307" i="1"/>
  <c r="K9307" i="1"/>
  <c r="L9307" i="1"/>
  <c r="J9563" i="1"/>
  <c r="K9563" i="1"/>
  <c r="L9563" i="1"/>
  <c r="J9819" i="1"/>
  <c r="K9819" i="1"/>
  <c r="L9819" i="1"/>
  <c r="J10075" i="1"/>
  <c r="K10075" i="1"/>
  <c r="L10075" i="1"/>
  <c r="J9996" i="1"/>
  <c r="K9996" i="1"/>
  <c r="L9996" i="1"/>
  <c r="J9661" i="1"/>
  <c r="K9661" i="1"/>
  <c r="L9661" i="1"/>
  <c r="L9150" i="1"/>
  <c r="J9150" i="1"/>
  <c r="K9150" i="1"/>
  <c r="J7756" i="1"/>
  <c r="K7756" i="1"/>
  <c r="L7756" i="1"/>
  <c r="J8012" i="1"/>
  <c r="K8012" i="1"/>
  <c r="L8012" i="1"/>
  <c r="K8268" i="1"/>
  <c r="J8268" i="1"/>
  <c r="L8268" i="1"/>
  <c r="J8524" i="1"/>
  <c r="K8524" i="1"/>
  <c r="L8524" i="1"/>
  <c r="J8780" i="1"/>
  <c r="K8780" i="1"/>
  <c r="L8780" i="1"/>
  <c r="J9036" i="1"/>
  <c r="K9036" i="1"/>
  <c r="L9036" i="1"/>
  <c r="J9292" i="1"/>
  <c r="K9292" i="1"/>
  <c r="L9292" i="1"/>
  <c r="J9548" i="1"/>
  <c r="K9548" i="1"/>
  <c r="L9548" i="1"/>
  <c r="J9868" i="1"/>
  <c r="K9868" i="1"/>
  <c r="L9868" i="1"/>
  <c r="J9517" i="1"/>
  <c r="K9517" i="1"/>
  <c r="L9517" i="1"/>
  <c r="L9006" i="1"/>
  <c r="J9006" i="1"/>
  <c r="K9006" i="1"/>
  <c r="J10254" i="1"/>
  <c r="K10254" i="1"/>
  <c r="L10254" i="1"/>
  <c r="J6717" i="1"/>
  <c r="K6717" i="1"/>
  <c r="L6717" i="1"/>
  <c r="J6973" i="1"/>
  <c r="K6973" i="1"/>
  <c r="L6973" i="1"/>
  <c r="J7229" i="1"/>
  <c r="K7229" i="1"/>
  <c r="L7229" i="1"/>
  <c r="J7485" i="1"/>
  <c r="K7485" i="1"/>
  <c r="L7485" i="1"/>
  <c r="J7741" i="1"/>
  <c r="K7741" i="1"/>
  <c r="L7741" i="1"/>
  <c r="J7997" i="1"/>
  <c r="K7997" i="1"/>
  <c r="L7997" i="1"/>
  <c r="J8253" i="1"/>
  <c r="K8253" i="1"/>
  <c r="L8253" i="1"/>
  <c r="J8509" i="1"/>
  <c r="K8509" i="1"/>
  <c r="L8509" i="1"/>
  <c r="J8765" i="1"/>
  <c r="K8765" i="1"/>
  <c r="L8765" i="1"/>
  <c r="J9021" i="1"/>
  <c r="K9021" i="1"/>
  <c r="L9021" i="1"/>
  <c r="L10013" i="1"/>
  <c r="J10013" i="1"/>
  <c r="K10013" i="1"/>
  <c r="J9534" i="1"/>
  <c r="K9534" i="1"/>
  <c r="L9534" i="1"/>
  <c r="J5902" i="1"/>
  <c r="K5902" i="1"/>
  <c r="L5902" i="1"/>
  <c r="J6158" i="1"/>
  <c r="K6158" i="1"/>
  <c r="L6158" i="1"/>
  <c r="J6414" i="1"/>
  <c r="K6414" i="1"/>
  <c r="L6414" i="1"/>
  <c r="J6670" i="1"/>
  <c r="K6670" i="1"/>
  <c r="L6670" i="1"/>
  <c r="J6926" i="1"/>
  <c r="K6926" i="1"/>
  <c r="L6926" i="1"/>
  <c r="J7182" i="1"/>
  <c r="K7182" i="1"/>
  <c r="L7182" i="1"/>
  <c r="J7438" i="1"/>
  <c r="K7438" i="1"/>
  <c r="L7438" i="1"/>
  <c r="J7694" i="1"/>
  <c r="K7694" i="1"/>
  <c r="L7694" i="1"/>
  <c r="J7950" i="1"/>
  <c r="K7950" i="1"/>
  <c r="L7950" i="1"/>
  <c r="J8206" i="1"/>
  <c r="K8206" i="1"/>
  <c r="L8206" i="1"/>
  <c r="L8462" i="1"/>
  <c r="J8462" i="1"/>
  <c r="K8462" i="1"/>
  <c r="L9038" i="1"/>
  <c r="J9038" i="1"/>
  <c r="K9038" i="1"/>
  <c r="J10270" i="1"/>
  <c r="K10270" i="1"/>
  <c r="L10270" i="1"/>
  <c r="K9375" i="1"/>
  <c r="L9375" i="1"/>
  <c r="J9375" i="1"/>
  <c r="K9631" i="1"/>
  <c r="L9631" i="1"/>
  <c r="J9631" i="1"/>
  <c r="K9887" i="1"/>
  <c r="L9887" i="1"/>
  <c r="J9887" i="1"/>
  <c r="K10143" i="1"/>
  <c r="L10143" i="1"/>
  <c r="J10143" i="1"/>
  <c r="J9424" i="1"/>
  <c r="K9424" i="1"/>
  <c r="L9424" i="1"/>
  <c r="J9952" i="1"/>
  <c r="K9952" i="1"/>
  <c r="L9952" i="1"/>
  <c r="J9761" i="1"/>
  <c r="K9761" i="1"/>
  <c r="L9761" i="1"/>
  <c r="J9845" i="1"/>
  <c r="K9845" i="1"/>
  <c r="L9845" i="1"/>
  <c r="J8281" i="1"/>
  <c r="K8281" i="1"/>
  <c r="L8281" i="1"/>
  <c r="J8000" i="1"/>
  <c r="L8000" i="1"/>
  <c r="K8000" i="1"/>
  <c r="J8256" i="1"/>
  <c r="K8256" i="1"/>
  <c r="L8256" i="1"/>
  <c r="J8512" i="1"/>
  <c r="K8512" i="1"/>
  <c r="L8512" i="1"/>
  <c r="J8768" i="1"/>
  <c r="K8768" i="1"/>
  <c r="L8768" i="1"/>
  <c r="J9024" i="1"/>
  <c r="K9024" i="1"/>
  <c r="L9024" i="1"/>
  <c r="J9376" i="1"/>
  <c r="K9376" i="1"/>
  <c r="L9376" i="1"/>
  <c r="J9872" i="1"/>
  <c r="K9872" i="1"/>
  <c r="L9872" i="1"/>
  <c r="J9617" i="1"/>
  <c r="K9617" i="1"/>
  <c r="L9617" i="1"/>
  <c r="J10243" i="1"/>
  <c r="K10243" i="1"/>
  <c r="L10243" i="1"/>
  <c r="J7625" i="1"/>
  <c r="K7625" i="1"/>
  <c r="L7625" i="1"/>
  <c r="K7841" i="1"/>
  <c r="L7841" i="1"/>
  <c r="J7841" i="1"/>
  <c r="L8097" i="1"/>
  <c r="J8097" i="1"/>
  <c r="K8097" i="1"/>
  <c r="L8353" i="1"/>
  <c r="J8353" i="1"/>
  <c r="K8353" i="1"/>
  <c r="J8609" i="1"/>
  <c r="K8609" i="1"/>
  <c r="L8609" i="1"/>
  <c r="J8865" i="1"/>
  <c r="K8865" i="1"/>
  <c r="L8865" i="1"/>
  <c r="J9121" i="1"/>
  <c r="K9121" i="1"/>
  <c r="L9121" i="1"/>
  <c r="J9377" i="1"/>
  <c r="K9377" i="1"/>
  <c r="L9377" i="1"/>
  <c r="J9969" i="1"/>
  <c r="K9969" i="1"/>
  <c r="L9969" i="1"/>
  <c r="J10245" i="1"/>
  <c r="K10245" i="1"/>
  <c r="L10245" i="1"/>
  <c r="K8873" i="1"/>
  <c r="L8873" i="1"/>
  <c r="J8873" i="1"/>
  <c r="J8546" i="1"/>
  <c r="K8546" i="1"/>
  <c r="L8546" i="1"/>
  <c r="J8802" i="1"/>
  <c r="K8802" i="1"/>
  <c r="L8802" i="1"/>
  <c r="J9058" i="1"/>
  <c r="K9058" i="1"/>
  <c r="L9058" i="1"/>
  <c r="J9314" i="1"/>
  <c r="K9314" i="1"/>
  <c r="L9314" i="1"/>
  <c r="J9570" i="1"/>
  <c r="K9570" i="1"/>
  <c r="L9570" i="1"/>
  <c r="J9826" i="1"/>
  <c r="K9826" i="1"/>
  <c r="L9826" i="1"/>
  <c r="J10082" i="1"/>
  <c r="K10082" i="1"/>
  <c r="L10082" i="1"/>
  <c r="J9539" i="1"/>
  <c r="K9539" i="1"/>
  <c r="L9539" i="1"/>
  <c r="J10035" i="1"/>
  <c r="K10035" i="1"/>
  <c r="L10035" i="1"/>
  <c r="J7001" i="1"/>
  <c r="K7001" i="1"/>
  <c r="L7001" i="1"/>
  <c r="J9801" i="1"/>
  <c r="K9801" i="1"/>
  <c r="L9801" i="1"/>
  <c r="J8291" i="1"/>
  <c r="K8291" i="1"/>
  <c r="L8291" i="1"/>
  <c r="J8547" i="1"/>
  <c r="K8547" i="1"/>
  <c r="L8547" i="1"/>
  <c r="J8803" i="1"/>
  <c r="K8803" i="1"/>
  <c r="L8803" i="1"/>
  <c r="J9059" i="1"/>
  <c r="K9059" i="1"/>
  <c r="L9059" i="1"/>
  <c r="J9315" i="1"/>
  <c r="K9315" i="1"/>
  <c r="L9315" i="1"/>
  <c r="J9715" i="1"/>
  <c r="K9715" i="1"/>
  <c r="L9715" i="1"/>
  <c r="J9749" i="1"/>
  <c r="K9749" i="1"/>
  <c r="L9749" i="1"/>
  <c r="J8249" i="1"/>
  <c r="K8249" i="1"/>
  <c r="L8249" i="1"/>
  <c r="L2503" i="1"/>
  <c r="J2503" i="1"/>
  <c r="K2503" i="1"/>
  <c r="K2759" i="1"/>
  <c r="L2759" i="1"/>
  <c r="J2759" i="1"/>
  <c r="J3015" i="1"/>
  <c r="K3015" i="1"/>
  <c r="L3015" i="1"/>
  <c r="J3271" i="1"/>
  <c r="K3271" i="1"/>
  <c r="L3271" i="1"/>
  <c r="J3527" i="1"/>
  <c r="K3527" i="1"/>
  <c r="L3527" i="1"/>
  <c r="J3783" i="1"/>
  <c r="L3783" i="1"/>
  <c r="K3783" i="1"/>
  <c r="K920" i="1"/>
  <c r="J920" i="1"/>
  <c r="L920" i="1"/>
  <c r="J1176" i="1"/>
  <c r="K1176" i="1"/>
  <c r="L1176" i="1"/>
  <c r="J1432" i="1"/>
  <c r="K1432" i="1"/>
  <c r="L1432" i="1"/>
  <c r="J1688" i="1"/>
  <c r="K1688" i="1"/>
  <c r="L1688" i="1"/>
  <c r="J1944" i="1"/>
  <c r="K1944" i="1"/>
  <c r="L1944" i="1"/>
  <c r="J2200" i="1"/>
  <c r="K2200" i="1"/>
  <c r="L2200" i="1"/>
  <c r="J2456" i="1"/>
  <c r="K2456" i="1"/>
  <c r="L2456" i="1"/>
  <c r="J2712" i="1"/>
  <c r="K2712" i="1"/>
  <c r="L2712" i="1"/>
  <c r="J2968" i="1"/>
  <c r="K2968" i="1"/>
  <c r="L2968" i="1"/>
  <c r="J3224" i="1"/>
  <c r="K3224" i="1"/>
  <c r="L3224" i="1"/>
  <c r="J3480" i="1"/>
  <c r="K3480" i="1"/>
  <c r="L3480" i="1"/>
  <c r="J3736" i="1"/>
  <c r="K3736" i="1"/>
  <c r="L3736" i="1"/>
  <c r="J361" i="1"/>
  <c r="K361" i="1"/>
  <c r="L361" i="1"/>
  <c r="J617" i="1"/>
  <c r="K617" i="1"/>
  <c r="L617" i="1"/>
  <c r="J873" i="1"/>
  <c r="K873" i="1"/>
  <c r="L873" i="1"/>
  <c r="J1129" i="1"/>
  <c r="K1129" i="1"/>
  <c r="L1129" i="1"/>
  <c r="J1385" i="1"/>
  <c r="K1385" i="1"/>
  <c r="L1385" i="1"/>
  <c r="K1641" i="1"/>
  <c r="L1641" i="1"/>
  <c r="J1641" i="1"/>
  <c r="J1897" i="1"/>
  <c r="K1897" i="1"/>
  <c r="L1897" i="1"/>
  <c r="J2153" i="1"/>
  <c r="K2153" i="1"/>
  <c r="L2153" i="1"/>
  <c r="L2409" i="1"/>
  <c r="J2409" i="1"/>
  <c r="K2409" i="1"/>
  <c r="J2665" i="1"/>
  <c r="K2665" i="1"/>
  <c r="L2665" i="1"/>
  <c r="J2921" i="1"/>
  <c r="K2921" i="1"/>
  <c r="L2921" i="1"/>
  <c r="L810" i="1"/>
  <c r="J810" i="1"/>
  <c r="K810" i="1"/>
  <c r="J1066" i="1"/>
  <c r="K1066" i="1"/>
  <c r="L1066" i="1"/>
  <c r="J1322" i="1"/>
  <c r="K1322" i="1"/>
  <c r="L1322" i="1"/>
  <c r="J1578" i="1"/>
  <c r="K1578" i="1"/>
  <c r="L1578" i="1"/>
  <c r="J1834" i="1"/>
  <c r="K1834" i="1"/>
  <c r="L1834" i="1"/>
  <c r="J2090" i="1"/>
  <c r="K2090" i="1"/>
  <c r="L2090" i="1"/>
  <c r="J2346" i="1"/>
  <c r="K2346" i="1"/>
  <c r="L2346" i="1"/>
  <c r="J2602" i="1"/>
  <c r="K2602" i="1"/>
  <c r="L2602" i="1"/>
  <c r="J2858" i="1"/>
  <c r="K2858" i="1"/>
  <c r="L2858" i="1"/>
  <c r="J3114" i="1"/>
  <c r="K3114" i="1"/>
  <c r="L3114" i="1"/>
  <c r="K235" i="1"/>
  <c r="L235" i="1"/>
  <c r="J235" i="1"/>
  <c r="J491" i="1"/>
  <c r="K491" i="1"/>
  <c r="L491" i="1"/>
  <c r="J747" i="1"/>
  <c r="K747" i="1"/>
  <c r="L747" i="1"/>
  <c r="J1003" i="1"/>
  <c r="K1003" i="1"/>
  <c r="L1003" i="1"/>
  <c r="J1259" i="1"/>
  <c r="K1259" i="1"/>
  <c r="L1259" i="1"/>
  <c r="L1515" i="1"/>
  <c r="J1515" i="1"/>
  <c r="K1515" i="1"/>
  <c r="J1771" i="1"/>
  <c r="K1771" i="1"/>
  <c r="L1771" i="1"/>
  <c r="J2027" i="1"/>
  <c r="L2027" i="1"/>
  <c r="K2027" i="1"/>
  <c r="J2283" i="1"/>
  <c r="K2283" i="1"/>
  <c r="L2283" i="1"/>
  <c r="J2539" i="1"/>
  <c r="K2539" i="1"/>
  <c r="L2539" i="1"/>
  <c r="L2795" i="1"/>
  <c r="J2795" i="1"/>
  <c r="K2795" i="1"/>
  <c r="J316" i="1"/>
  <c r="K316" i="1"/>
  <c r="L316" i="1"/>
  <c r="J572" i="1"/>
  <c r="L572" i="1"/>
  <c r="K572" i="1"/>
  <c r="J828" i="1"/>
  <c r="K828" i="1"/>
  <c r="L828" i="1"/>
  <c r="J1084" i="1"/>
  <c r="K1084" i="1"/>
  <c r="L1084" i="1"/>
  <c r="K1340" i="1"/>
  <c r="L1340" i="1"/>
  <c r="J1340" i="1"/>
  <c r="J1596" i="1"/>
  <c r="K1596" i="1"/>
  <c r="L1596" i="1"/>
  <c r="J1852" i="1"/>
  <c r="K1852" i="1"/>
  <c r="L1852" i="1"/>
  <c r="J2108" i="1"/>
  <c r="K2108" i="1"/>
  <c r="L2108" i="1"/>
  <c r="J2364" i="1"/>
  <c r="K2364" i="1"/>
  <c r="L2364" i="1"/>
  <c r="K109" i="1"/>
  <c r="L109" i="1"/>
  <c r="J109" i="1"/>
  <c r="J365" i="1"/>
  <c r="K365" i="1"/>
  <c r="L365" i="1"/>
  <c r="L621" i="1"/>
  <c r="J621" i="1"/>
  <c r="K621" i="1"/>
  <c r="L877" i="1"/>
  <c r="K877" i="1"/>
  <c r="J877" i="1"/>
  <c r="J1133" i="1"/>
  <c r="K1133" i="1"/>
  <c r="L1133" i="1"/>
  <c r="J1389" i="1"/>
  <c r="K1389" i="1"/>
  <c r="L1389" i="1"/>
  <c r="J1645" i="1"/>
  <c r="K1645" i="1"/>
  <c r="L1645" i="1"/>
  <c r="J1901" i="1"/>
  <c r="K1901" i="1"/>
  <c r="L1901" i="1"/>
  <c r="J2157" i="1"/>
  <c r="K2157" i="1"/>
  <c r="L2157" i="1"/>
  <c r="J2413" i="1"/>
  <c r="K2413" i="1"/>
  <c r="L2413" i="1"/>
  <c r="J3338" i="1"/>
  <c r="K3338" i="1"/>
  <c r="L3338" i="1"/>
  <c r="J3594" i="1"/>
  <c r="K3594" i="1"/>
  <c r="L3594" i="1"/>
  <c r="J3850" i="1"/>
  <c r="K3850" i="1"/>
  <c r="L3850" i="1"/>
  <c r="L4106" i="1"/>
  <c r="J4106" i="1"/>
  <c r="K4106" i="1"/>
  <c r="L4362" i="1"/>
  <c r="J4362" i="1"/>
  <c r="K4362" i="1"/>
  <c r="L4618" i="1"/>
  <c r="J4618" i="1"/>
  <c r="K4618" i="1"/>
  <c r="J4874" i="1"/>
  <c r="L4874" i="1"/>
  <c r="K4874" i="1"/>
  <c r="J5130" i="1"/>
  <c r="K5130" i="1"/>
  <c r="L5130" i="1"/>
  <c r="J5386" i="1"/>
  <c r="K5386" i="1"/>
  <c r="L5386" i="1"/>
  <c r="J5642" i="1"/>
  <c r="K5642" i="1"/>
  <c r="L5642" i="1"/>
  <c r="J5898" i="1"/>
  <c r="K5898" i="1"/>
  <c r="L5898" i="1"/>
  <c r="K6154" i="1"/>
  <c r="L6154" i="1"/>
  <c r="J6154" i="1"/>
  <c r="J6410" i="1"/>
  <c r="K6410" i="1"/>
  <c r="L6410" i="1"/>
  <c r="J6666" i="1"/>
  <c r="K6666" i="1"/>
  <c r="L6666" i="1"/>
  <c r="J6922" i="1"/>
  <c r="K6922" i="1"/>
  <c r="L6922" i="1"/>
  <c r="K7178" i="1"/>
  <c r="L7178" i="1"/>
  <c r="J7178" i="1"/>
  <c r="K7434" i="1"/>
  <c r="L7434" i="1"/>
  <c r="J7434" i="1"/>
  <c r="J7706" i="1"/>
  <c r="K7706" i="1"/>
  <c r="L7706" i="1"/>
  <c r="J7962" i="1"/>
  <c r="L7962" i="1"/>
  <c r="K7962" i="1"/>
  <c r="J8218" i="1"/>
  <c r="K8218" i="1"/>
  <c r="L8218" i="1"/>
  <c r="J8474" i="1"/>
  <c r="K8474" i="1"/>
  <c r="L8474" i="1"/>
  <c r="J8730" i="1"/>
  <c r="K8730" i="1"/>
  <c r="L8730" i="1"/>
  <c r="J3115" i="1"/>
  <c r="K3115" i="1"/>
  <c r="L3115" i="1"/>
  <c r="J3371" i="1"/>
  <c r="K3371" i="1"/>
  <c r="L3371" i="1"/>
  <c r="L3627" i="1"/>
  <c r="J3627" i="1"/>
  <c r="K3627" i="1"/>
  <c r="L3883" i="1"/>
  <c r="J3883" i="1"/>
  <c r="K3883" i="1"/>
  <c r="J4139" i="1"/>
  <c r="K4139" i="1"/>
  <c r="L4139" i="1"/>
  <c r="J4395" i="1"/>
  <c r="K4395" i="1"/>
  <c r="L4395" i="1"/>
  <c r="J4651" i="1"/>
  <c r="K4651" i="1"/>
  <c r="L4651" i="1"/>
  <c r="L4907" i="1"/>
  <c r="J4907" i="1"/>
  <c r="K4907" i="1"/>
  <c r="J5163" i="1"/>
  <c r="K5163" i="1"/>
  <c r="L5163" i="1"/>
  <c r="L5419" i="1"/>
  <c r="J5419" i="1"/>
  <c r="K5419" i="1"/>
  <c r="L5675" i="1"/>
  <c r="J5675" i="1"/>
  <c r="K5675" i="1"/>
  <c r="J5931" i="1"/>
  <c r="K5931" i="1"/>
  <c r="L5931" i="1"/>
  <c r="J6187" i="1"/>
  <c r="K6187" i="1"/>
  <c r="L6187" i="1"/>
  <c r="J6443" i="1"/>
  <c r="K6443" i="1"/>
  <c r="L6443" i="1"/>
  <c r="J6699" i="1"/>
  <c r="K6699" i="1"/>
  <c r="L6699" i="1"/>
  <c r="J6955" i="1"/>
  <c r="K6955" i="1"/>
  <c r="L6955" i="1"/>
  <c r="J7211" i="1"/>
  <c r="K7211" i="1"/>
  <c r="L7211" i="1"/>
  <c r="K7467" i="1"/>
  <c r="J7467" i="1"/>
  <c r="L7467" i="1"/>
  <c r="J7723" i="1"/>
  <c r="K7723" i="1"/>
  <c r="L7723" i="1"/>
  <c r="K7979" i="1"/>
  <c r="J7979" i="1"/>
  <c r="L7979" i="1"/>
  <c r="J2572" i="1"/>
  <c r="K2572" i="1"/>
  <c r="L2572" i="1"/>
  <c r="L2828" i="1"/>
  <c r="J2828" i="1"/>
  <c r="K2828" i="1"/>
  <c r="K3084" i="1"/>
  <c r="L3084" i="1"/>
  <c r="J3084" i="1"/>
  <c r="K3340" i="1"/>
  <c r="L3340" i="1"/>
  <c r="J3340" i="1"/>
  <c r="J3596" i="1"/>
  <c r="K3596" i="1"/>
  <c r="L3596" i="1"/>
  <c r="J3852" i="1"/>
  <c r="K3852" i="1"/>
  <c r="L3852" i="1"/>
  <c r="J4108" i="1"/>
  <c r="K4108" i="1"/>
  <c r="L4108" i="1"/>
  <c r="L4364" i="1"/>
  <c r="K4364" i="1"/>
  <c r="J4364" i="1"/>
  <c r="J4620" i="1"/>
  <c r="K4620" i="1"/>
  <c r="L4620" i="1"/>
  <c r="J4876" i="1"/>
  <c r="K4876" i="1"/>
  <c r="L4876" i="1"/>
  <c r="J5132" i="1"/>
  <c r="K5132" i="1"/>
  <c r="L5132" i="1"/>
  <c r="K5388" i="1"/>
  <c r="L5388" i="1"/>
  <c r="J5388" i="1"/>
  <c r="K5644" i="1"/>
  <c r="L5644" i="1"/>
  <c r="J5644" i="1"/>
  <c r="J5900" i="1"/>
  <c r="K5900" i="1"/>
  <c r="L5900" i="1"/>
  <c r="K6156" i="1"/>
  <c r="L6156" i="1"/>
  <c r="J6156" i="1"/>
  <c r="J6412" i="1"/>
  <c r="K6412" i="1"/>
  <c r="L6412" i="1"/>
  <c r="J6668" i="1"/>
  <c r="K6668" i="1"/>
  <c r="L6668" i="1"/>
  <c r="J6924" i="1"/>
  <c r="K6924" i="1"/>
  <c r="L6924" i="1"/>
  <c r="J7180" i="1"/>
  <c r="K7180" i="1"/>
  <c r="L7180" i="1"/>
  <c r="J7436" i="1"/>
  <c r="K7436" i="1"/>
  <c r="L7436" i="1"/>
  <c r="J2781" i="1"/>
  <c r="K2781" i="1"/>
  <c r="L2781" i="1"/>
  <c r="J3037" i="1"/>
  <c r="K3037" i="1"/>
  <c r="L3037" i="1"/>
  <c r="J3293" i="1"/>
  <c r="K3293" i="1"/>
  <c r="L3293" i="1"/>
  <c r="J3549" i="1"/>
  <c r="K3549" i="1"/>
  <c r="L3549" i="1"/>
  <c r="L3805" i="1"/>
  <c r="J3805" i="1"/>
  <c r="K3805" i="1"/>
  <c r="J4061" i="1"/>
  <c r="K4061" i="1"/>
  <c r="L4061" i="1"/>
  <c r="J4317" i="1"/>
  <c r="K4317" i="1"/>
  <c r="L4317" i="1"/>
  <c r="J4573" i="1"/>
  <c r="K4573" i="1"/>
  <c r="L4573" i="1"/>
  <c r="J4829" i="1"/>
  <c r="K4829" i="1"/>
  <c r="L4829" i="1"/>
  <c r="J5085" i="1"/>
  <c r="K5085" i="1"/>
  <c r="L5085" i="1"/>
  <c r="J5341" i="1"/>
  <c r="K5341" i="1"/>
  <c r="L5341" i="1"/>
  <c r="J5597" i="1"/>
  <c r="K5597" i="1"/>
  <c r="L5597" i="1"/>
  <c r="J5853" i="1"/>
  <c r="L5853" i="1"/>
  <c r="K5853" i="1"/>
  <c r="J6109" i="1"/>
  <c r="L6109" i="1"/>
  <c r="K6109" i="1"/>
  <c r="J6365" i="1"/>
  <c r="K6365" i="1"/>
  <c r="L6365" i="1"/>
  <c r="K766" i="1"/>
  <c r="L766" i="1"/>
  <c r="J766" i="1"/>
  <c r="K1022" i="1"/>
  <c r="J1022" i="1"/>
  <c r="L1022" i="1"/>
  <c r="K1278" i="1"/>
  <c r="J1278" i="1"/>
  <c r="L1278" i="1"/>
  <c r="J1534" i="1"/>
  <c r="K1534" i="1"/>
  <c r="L1534" i="1"/>
  <c r="J1790" i="1"/>
  <c r="K1790" i="1"/>
  <c r="L1790" i="1"/>
  <c r="J2046" i="1"/>
  <c r="K2046" i="1"/>
  <c r="L2046" i="1"/>
  <c r="J2302" i="1"/>
  <c r="K2302" i="1"/>
  <c r="L2302" i="1"/>
  <c r="K2558" i="1"/>
  <c r="L2558" i="1"/>
  <c r="J2558" i="1"/>
  <c r="J2814" i="1"/>
  <c r="K2814" i="1"/>
  <c r="L2814" i="1"/>
  <c r="J3070" i="1"/>
  <c r="K3070" i="1"/>
  <c r="L3070" i="1"/>
  <c r="K3326" i="1"/>
  <c r="L3326" i="1"/>
  <c r="J3326" i="1"/>
  <c r="J3582" i="1"/>
  <c r="K3582" i="1"/>
  <c r="L3582" i="1"/>
  <c r="K3838" i="1"/>
  <c r="L3838" i="1"/>
  <c r="J3838" i="1"/>
  <c r="J4094" i="1"/>
  <c r="K4094" i="1"/>
  <c r="L4094" i="1"/>
  <c r="J4350" i="1"/>
  <c r="K4350" i="1"/>
  <c r="L4350" i="1"/>
  <c r="J4606" i="1"/>
  <c r="K4606" i="1"/>
  <c r="L4606" i="1"/>
  <c r="J4862" i="1"/>
  <c r="K4862" i="1"/>
  <c r="L4862" i="1"/>
  <c r="J5118" i="1"/>
  <c r="K5118" i="1"/>
  <c r="L5118" i="1"/>
  <c r="J5374" i="1"/>
  <c r="K5374" i="1"/>
  <c r="L5374" i="1"/>
  <c r="J5630" i="1"/>
  <c r="K5630" i="1"/>
  <c r="L5630" i="1"/>
  <c r="J4111" i="1"/>
  <c r="K4111" i="1"/>
  <c r="L4111" i="1"/>
  <c r="J4367" i="1"/>
  <c r="K4367" i="1"/>
  <c r="L4367" i="1"/>
  <c r="L4623" i="1"/>
  <c r="J4623" i="1"/>
  <c r="K4623" i="1"/>
  <c r="K4879" i="1"/>
  <c r="J4879" i="1"/>
  <c r="L4879" i="1"/>
  <c r="K5135" i="1"/>
  <c r="J5135" i="1"/>
  <c r="L5135" i="1"/>
  <c r="J5391" i="1"/>
  <c r="K5391" i="1"/>
  <c r="L5391" i="1"/>
  <c r="J5647" i="1"/>
  <c r="K5647" i="1"/>
  <c r="L5647" i="1"/>
  <c r="J5903" i="1"/>
  <c r="K5903" i="1"/>
  <c r="L5903" i="1"/>
  <c r="J6159" i="1"/>
  <c r="L6159" i="1"/>
  <c r="K6159" i="1"/>
  <c r="J6415" i="1"/>
  <c r="K6415" i="1"/>
  <c r="L6415" i="1"/>
  <c r="J6671" i="1"/>
  <c r="K6671" i="1"/>
  <c r="L6671" i="1"/>
  <c r="J6927" i="1"/>
  <c r="K6927" i="1"/>
  <c r="L6927" i="1"/>
  <c r="L7183" i="1"/>
  <c r="J7183" i="1"/>
  <c r="K7183" i="1"/>
  <c r="L7439" i="1"/>
  <c r="J7439" i="1"/>
  <c r="K7439" i="1"/>
  <c r="J7695" i="1"/>
  <c r="K7695" i="1"/>
  <c r="L7695" i="1"/>
  <c r="J7951" i="1"/>
  <c r="K7951" i="1"/>
  <c r="L7951" i="1"/>
  <c r="K8207" i="1"/>
  <c r="L8207" i="1"/>
  <c r="J8207" i="1"/>
  <c r="J8463" i="1"/>
  <c r="K8463" i="1"/>
  <c r="L8463" i="1"/>
  <c r="J8719" i="1"/>
  <c r="K8719" i="1"/>
  <c r="L8719" i="1"/>
  <c r="J8975" i="1"/>
  <c r="K8975" i="1"/>
  <c r="L8975" i="1"/>
  <c r="J4080" i="1"/>
  <c r="K4080" i="1"/>
  <c r="L4080" i="1"/>
  <c r="J4336" i="1"/>
  <c r="K4336" i="1"/>
  <c r="L4336" i="1"/>
  <c r="J4592" i="1"/>
  <c r="K4592" i="1"/>
  <c r="L4592" i="1"/>
  <c r="J4848" i="1"/>
  <c r="K4848" i="1"/>
  <c r="L4848" i="1"/>
  <c r="J5104" i="1"/>
  <c r="K5104" i="1"/>
  <c r="L5104" i="1"/>
  <c r="K5360" i="1"/>
  <c r="J5360" i="1"/>
  <c r="L5360" i="1"/>
  <c r="J5616" i="1"/>
  <c r="K5616" i="1"/>
  <c r="L5616" i="1"/>
  <c r="J5872" i="1"/>
  <c r="K5872" i="1"/>
  <c r="L5872" i="1"/>
  <c r="J6128" i="1"/>
  <c r="K6128" i="1"/>
  <c r="L6128" i="1"/>
  <c r="J6384" i="1"/>
  <c r="K6384" i="1"/>
  <c r="L6384" i="1"/>
  <c r="J6640" i="1"/>
  <c r="K6640" i="1"/>
  <c r="L6640" i="1"/>
  <c r="J6896" i="1"/>
  <c r="K6896" i="1"/>
  <c r="L6896" i="1"/>
  <c r="J7152" i="1"/>
  <c r="K7152" i="1"/>
  <c r="L7152" i="1"/>
  <c r="J7408" i="1"/>
  <c r="L7408" i="1"/>
  <c r="K7408" i="1"/>
  <c r="J7664" i="1"/>
  <c r="K7664" i="1"/>
  <c r="L7664" i="1"/>
  <c r="J7920" i="1"/>
  <c r="K7920" i="1"/>
  <c r="L7920" i="1"/>
  <c r="L3025" i="1"/>
  <c r="K3025" i="1"/>
  <c r="J3025" i="1"/>
  <c r="L3281" i="1"/>
  <c r="J3281" i="1"/>
  <c r="K3281" i="1"/>
  <c r="J3537" i="1"/>
  <c r="K3537" i="1"/>
  <c r="L3537" i="1"/>
  <c r="J3793" i="1"/>
  <c r="K3793" i="1"/>
  <c r="L3793" i="1"/>
  <c r="J4049" i="1"/>
  <c r="K4049" i="1"/>
  <c r="L4049" i="1"/>
  <c r="K4305" i="1"/>
  <c r="J4305" i="1"/>
  <c r="L4305" i="1"/>
  <c r="J4561" i="1"/>
  <c r="K4561" i="1"/>
  <c r="L4561" i="1"/>
  <c r="J4817" i="1"/>
  <c r="K4817" i="1"/>
  <c r="L4817" i="1"/>
  <c r="K5073" i="1"/>
  <c r="J5073" i="1"/>
  <c r="L5073" i="1"/>
  <c r="J5329" i="1"/>
  <c r="L5329" i="1"/>
  <c r="K5329" i="1"/>
  <c r="J5585" i="1"/>
  <c r="L5585" i="1"/>
  <c r="K5585" i="1"/>
  <c r="K5841" i="1"/>
  <c r="L5841" i="1"/>
  <c r="J5841" i="1"/>
  <c r="J6097" i="1"/>
  <c r="K6097" i="1"/>
  <c r="L6097" i="1"/>
  <c r="J6353" i="1"/>
  <c r="K6353" i="1"/>
  <c r="L6353" i="1"/>
  <c r="J6609" i="1"/>
  <c r="K6609" i="1"/>
  <c r="L6609" i="1"/>
  <c r="J6865" i="1"/>
  <c r="K6865" i="1"/>
  <c r="L6865" i="1"/>
  <c r="J7121" i="1"/>
  <c r="K7121" i="1"/>
  <c r="L7121" i="1"/>
  <c r="J7377" i="1"/>
  <c r="K7377" i="1"/>
  <c r="L7377" i="1"/>
  <c r="J3042" i="1"/>
  <c r="K3042" i="1"/>
  <c r="L3042" i="1"/>
  <c r="J3298" i="1"/>
  <c r="K3298" i="1"/>
  <c r="L3298" i="1"/>
  <c r="J3554" i="1"/>
  <c r="K3554" i="1"/>
  <c r="L3554" i="1"/>
  <c r="J3810" i="1"/>
  <c r="K3810" i="1"/>
  <c r="L3810" i="1"/>
  <c r="J4066" i="1"/>
  <c r="K4066" i="1"/>
  <c r="L4066" i="1"/>
  <c r="J4322" i="1"/>
  <c r="K4322" i="1"/>
  <c r="L4322" i="1"/>
  <c r="J4578" i="1"/>
  <c r="K4578" i="1"/>
  <c r="L4578" i="1"/>
  <c r="J4834" i="1"/>
  <c r="K4834" i="1"/>
  <c r="L4834" i="1"/>
  <c r="L5090" i="1"/>
  <c r="J5090" i="1"/>
  <c r="K5090" i="1"/>
  <c r="J5346" i="1"/>
  <c r="K5346" i="1"/>
  <c r="L5346" i="1"/>
  <c r="J5602" i="1"/>
  <c r="K5602" i="1"/>
  <c r="L5602" i="1"/>
  <c r="K5858" i="1"/>
  <c r="J5858" i="1"/>
  <c r="L5858" i="1"/>
  <c r="K6114" i="1"/>
  <c r="J6114" i="1"/>
  <c r="L6114" i="1"/>
  <c r="K6370" i="1"/>
  <c r="L6370" i="1"/>
  <c r="J6370" i="1"/>
  <c r="K6626" i="1"/>
  <c r="L6626" i="1"/>
  <c r="J6626" i="1"/>
  <c r="K6882" i="1"/>
  <c r="L6882" i="1"/>
  <c r="J6882" i="1"/>
  <c r="J7138" i="1"/>
  <c r="K7138" i="1"/>
  <c r="L7138" i="1"/>
  <c r="K7394" i="1"/>
  <c r="L7394" i="1"/>
  <c r="J7394" i="1"/>
  <c r="J7650" i="1"/>
  <c r="K7650" i="1"/>
  <c r="L7650" i="1"/>
  <c r="J7906" i="1"/>
  <c r="K7906" i="1"/>
  <c r="L7906" i="1"/>
  <c r="K8162" i="1"/>
  <c r="L8162" i="1"/>
  <c r="J8162" i="1"/>
  <c r="J8418" i="1"/>
  <c r="K8418" i="1"/>
  <c r="L8418" i="1"/>
  <c r="J3075" i="1"/>
  <c r="K3075" i="1"/>
  <c r="L3075" i="1"/>
  <c r="L3331" i="1"/>
  <c r="J3331" i="1"/>
  <c r="K3331" i="1"/>
  <c r="J3587" i="1"/>
  <c r="K3587" i="1"/>
  <c r="L3587" i="1"/>
  <c r="J3843" i="1"/>
  <c r="L3843" i="1"/>
  <c r="K3843" i="1"/>
  <c r="J4099" i="1"/>
  <c r="K4099" i="1"/>
  <c r="L4099" i="1"/>
  <c r="J4355" i="1"/>
  <c r="L4355" i="1"/>
  <c r="K4355" i="1"/>
  <c r="J4611" i="1"/>
  <c r="K4611" i="1"/>
  <c r="L4611" i="1"/>
  <c r="K4867" i="1"/>
  <c r="J4867" i="1"/>
  <c r="L4867" i="1"/>
  <c r="J5123" i="1"/>
  <c r="K5123" i="1"/>
  <c r="L5123" i="1"/>
  <c r="K5379" i="1"/>
  <c r="L5379" i="1"/>
  <c r="J5379" i="1"/>
  <c r="K5635" i="1"/>
  <c r="J5635" i="1"/>
  <c r="L5635" i="1"/>
  <c r="J5891" i="1"/>
  <c r="K5891" i="1"/>
  <c r="L5891" i="1"/>
  <c r="J6147" i="1"/>
  <c r="K6147" i="1"/>
  <c r="L6147" i="1"/>
  <c r="J6403" i="1"/>
  <c r="K6403" i="1"/>
  <c r="L6403" i="1"/>
  <c r="J6659" i="1"/>
  <c r="K6659" i="1"/>
  <c r="L6659" i="1"/>
  <c r="J6915" i="1"/>
  <c r="K6915" i="1"/>
  <c r="L6915" i="1"/>
  <c r="J7171" i="1"/>
  <c r="K7171" i="1"/>
  <c r="L7171" i="1"/>
  <c r="J7427" i="1"/>
  <c r="K7427" i="1"/>
  <c r="L7427" i="1"/>
  <c r="J7683" i="1"/>
  <c r="K7683" i="1"/>
  <c r="L7683" i="1"/>
  <c r="J7939" i="1"/>
  <c r="K7939" i="1"/>
  <c r="L7939" i="1"/>
  <c r="J2772" i="1"/>
  <c r="K2772" i="1"/>
  <c r="L2772" i="1"/>
  <c r="J3028" i="1"/>
  <c r="K3028" i="1"/>
  <c r="L3028" i="1"/>
  <c r="J3284" i="1"/>
  <c r="K3284" i="1"/>
  <c r="L3284" i="1"/>
  <c r="J3540" i="1"/>
  <c r="K3540" i="1"/>
  <c r="L3540" i="1"/>
  <c r="J3796" i="1"/>
  <c r="K3796" i="1"/>
  <c r="L3796" i="1"/>
  <c r="J4052" i="1"/>
  <c r="K4052" i="1"/>
  <c r="L4052" i="1"/>
  <c r="J4308" i="1"/>
  <c r="K4308" i="1"/>
  <c r="L4308" i="1"/>
  <c r="J4564" i="1"/>
  <c r="K4564" i="1"/>
  <c r="L4564" i="1"/>
  <c r="L4820" i="1"/>
  <c r="J4820" i="1"/>
  <c r="K4820" i="1"/>
  <c r="L5076" i="1"/>
  <c r="J5076" i="1"/>
  <c r="K5076" i="1"/>
  <c r="J5332" i="1"/>
  <c r="K5332" i="1"/>
  <c r="L5332" i="1"/>
  <c r="J5588" i="1"/>
  <c r="K5588" i="1"/>
  <c r="L5588" i="1"/>
  <c r="J5844" i="1"/>
  <c r="K5844" i="1"/>
  <c r="L5844" i="1"/>
  <c r="K6100" i="1"/>
  <c r="J6100" i="1"/>
  <c r="L6100" i="1"/>
  <c r="J6356" i="1"/>
  <c r="K6356" i="1"/>
  <c r="L6356" i="1"/>
  <c r="J6612" i="1"/>
  <c r="K6612" i="1"/>
  <c r="L6612" i="1"/>
  <c r="K6868" i="1"/>
  <c r="L6868" i="1"/>
  <c r="J6868" i="1"/>
  <c r="J7124" i="1"/>
  <c r="K7124" i="1"/>
  <c r="L7124" i="1"/>
  <c r="J7380" i="1"/>
  <c r="K7380" i="1"/>
  <c r="L7380" i="1"/>
  <c r="J7636" i="1"/>
  <c r="K7636" i="1"/>
  <c r="L7636" i="1"/>
  <c r="J7892" i="1"/>
  <c r="K7892" i="1"/>
  <c r="L7892" i="1"/>
  <c r="J2613" i="1"/>
  <c r="K2613" i="1"/>
  <c r="L2613" i="1"/>
  <c r="J2869" i="1"/>
  <c r="K2869" i="1"/>
  <c r="L2869" i="1"/>
  <c r="J3125" i="1"/>
  <c r="K3125" i="1"/>
  <c r="L3125" i="1"/>
  <c r="J3381" i="1"/>
  <c r="K3381" i="1"/>
  <c r="L3381" i="1"/>
  <c r="J3637" i="1"/>
  <c r="K3637" i="1"/>
  <c r="L3637" i="1"/>
  <c r="J3893" i="1"/>
  <c r="K3893" i="1"/>
  <c r="L3893" i="1"/>
  <c r="K4149" i="1"/>
  <c r="L4149" i="1"/>
  <c r="J4149" i="1"/>
  <c r="K4405" i="1"/>
  <c r="L4405" i="1"/>
  <c r="J4405" i="1"/>
  <c r="K4661" i="1"/>
  <c r="L4661" i="1"/>
  <c r="J4661" i="1"/>
  <c r="K4917" i="1"/>
  <c r="J4917" i="1"/>
  <c r="L4917" i="1"/>
  <c r="J5173" i="1"/>
  <c r="K5173" i="1"/>
  <c r="L5173" i="1"/>
  <c r="J5429" i="1"/>
  <c r="L5429" i="1"/>
  <c r="K5429" i="1"/>
  <c r="J5685" i="1"/>
  <c r="K5685" i="1"/>
  <c r="L5685" i="1"/>
  <c r="J5941" i="1"/>
  <c r="K5941" i="1"/>
  <c r="L5941" i="1"/>
  <c r="J6197" i="1"/>
  <c r="K6197" i="1"/>
  <c r="L6197" i="1"/>
  <c r="J6453" i="1"/>
  <c r="K6453" i="1"/>
  <c r="L6453" i="1"/>
  <c r="K2678" i="1"/>
  <c r="L2678" i="1"/>
  <c r="J2678" i="1"/>
  <c r="J2934" i="1"/>
  <c r="L2934" i="1"/>
  <c r="K2934" i="1"/>
  <c r="J3190" i="1"/>
  <c r="L3190" i="1"/>
  <c r="K3190" i="1"/>
  <c r="J3446" i="1"/>
  <c r="K3446" i="1"/>
  <c r="L3446" i="1"/>
  <c r="K3702" i="1"/>
  <c r="L3702" i="1"/>
  <c r="J3702" i="1"/>
  <c r="K3958" i="1"/>
  <c r="L3958" i="1"/>
  <c r="J3958" i="1"/>
  <c r="J4214" i="1"/>
  <c r="K4214" i="1"/>
  <c r="L4214" i="1"/>
  <c r="J4470" i="1"/>
  <c r="K4470" i="1"/>
  <c r="L4470" i="1"/>
  <c r="J4726" i="1"/>
  <c r="K4726" i="1"/>
  <c r="L4726" i="1"/>
  <c r="K4982" i="1"/>
  <c r="L4982" i="1"/>
  <c r="J4982" i="1"/>
  <c r="J5238" i="1"/>
  <c r="K5238" i="1"/>
  <c r="L5238" i="1"/>
  <c r="K5494" i="1"/>
  <c r="J5494" i="1"/>
  <c r="L5494" i="1"/>
  <c r="J5750" i="1"/>
  <c r="L5750" i="1"/>
  <c r="K5750" i="1"/>
  <c r="J6006" i="1"/>
  <c r="K6006" i="1"/>
  <c r="L6006" i="1"/>
  <c r="J6262" i="1"/>
  <c r="K6262" i="1"/>
  <c r="L6262" i="1"/>
  <c r="J6518" i="1"/>
  <c r="K6518" i="1"/>
  <c r="L6518" i="1"/>
  <c r="J6774" i="1"/>
  <c r="K6774" i="1"/>
  <c r="L6774" i="1"/>
  <c r="J7030" i="1"/>
  <c r="K7030" i="1"/>
  <c r="L7030" i="1"/>
  <c r="J7286" i="1"/>
  <c r="K7286" i="1"/>
  <c r="L7286" i="1"/>
  <c r="J7542" i="1"/>
  <c r="K7542" i="1"/>
  <c r="L7542" i="1"/>
  <c r="J4071" i="1"/>
  <c r="K4071" i="1"/>
  <c r="L4071" i="1"/>
  <c r="K4327" i="1"/>
  <c r="L4327" i="1"/>
  <c r="J4327" i="1"/>
  <c r="K4583" i="1"/>
  <c r="L4583" i="1"/>
  <c r="J4583" i="1"/>
  <c r="J4839" i="1"/>
  <c r="K4839" i="1"/>
  <c r="L4839" i="1"/>
  <c r="J5095" i="1"/>
  <c r="K5095" i="1"/>
  <c r="L5095" i="1"/>
  <c r="J5351" i="1"/>
  <c r="K5351" i="1"/>
  <c r="L5351" i="1"/>
  <c r="J5607" i="1"/>
  <c r="K5607" i="1"/>
  <c r="L5607" i="1"/>
  <c r="L5863" i="1"/>
  <c r="J5863" i="1"/>
  <c r="K5863" i="1"/>
  <c r="L6119" i="1"/>
  <c r="J6119" i="1"/>
  <c r="K6119" i="1"/>
  <c r="L6375" i="1"/>
  <c r="J6375" i="1"/>
  <c r="K6375" i="1"/>
  <c r="L6631" i="1"/>
  <c r="J6631" i="1"/>
  <c r="K6631" i="1"/>
  <c r="L6887" i="1"/>
  <c r="J6887" i="1"/>
  <c r="K6887" i="1"/>
  <c r="J7143" i="1"/>
  <c r="K7143" i="1"/>
  <c r="L7143" i="1"/>
  <c r="L7399" i="1"/>
  <c r="J7399" i="1"/>
  <c r="K7399" i="1"/>
  <c r="J7655" i="1"/>
  <c r="K7655" i="1"/>
  <c r="L7655" i="1"/>
  <c r="J7911" i="1"/>
  <c r="K7911" i="1"/>
  <c r="L7911" i="1"/>
  <c r="J8167" i="1"/>
  <c r="L8167" i="1"/>
  <c r="K8167" i="1"/>
  <c r="J8439" i="1"/>
  <c r="K8439" i="1"/>
  <c r="L8439" i="1"/>
  <c r="J8695" i="1"/>
  <c r="K8695" i="1"/>
  <c r="L8695" i="1"/>
  <c r="J4040" i="1"/>
  <c r="K4040" i="1"/>
  <c r="L4040" i="1"/>
  <c r="J4296" i="1"/>
  <c r="K4296" i="1"/>
  <c r="L4296" i="1"/>
  <c r="J4552" i="1"/>
  <c r="K4552" i="1"/>
  <c r="L4552" i="1"/>
  <c r="L4808" i="1"/>
  <c r="J4808" i="1"/>
  <c r="K4808" i="1"/>
  <c r="J5064" i="1"/>
  <c r="K5064" i="1"/>
  <c r="L5064" i="1"/>
  <c r="J5320" i="1"/>
  <c r="L5320" i="1"/>
  <c r="K5320" i="1"/>
  <c r="L5576" i="1"/>
  <c r="J5576" i="1"/>
  <c r="K5576" i="1"/>
  <c r="J5832" i="1"/>
  <c r="K5832" i="1"/>
  <c r="L5832" i="1"/>
  <c r="K6088" i="1"/>
  <c r="L6088" i="1"/>
  <c r="J6088" i="1"/>
  <c r="K6344" i="1"/>
  <c r="J6344" i="1"/>
  <c r="L6344" i="1"/>
  <c r="J6600" i="1"/>
  <c r="K6600" i="1"/>
  <c r="L6600" i="1"/>
  <c r="J6856" i="1"/>
  <c r="K6856" i="1"/>
  <c r="L6856" i="1"/>
  <c r="J7112" i="1"/>
  <c r="K7112" i="1"/>
  <c r="L7112" i="1"/>
  <c r="J7368" i="1"/>
  <c r="K7368" i="1"/>
  <c r="L7368" i="1"/>
  <c r="J7624" i="1"/>
  <c r="K7624" i="1"/>
  <c r="L7624" i="1"/>
  <c r="J7880" i="1"/>
  <c r="K7880" i="1"/>
  <c r="L7880" i="1"/>
  <c r="J8116" i="1"/>
  <c r="K8116" i="1"/>
  <c r="L8116" i="1"/>
  <c r="J8372" i="1"/>
  <c r="K8372" i="1"/>
  <c r="L8372" i="1"/>
  <c r="J8628" i="1"/>
  <c r="K8628" i="1"/>
  <c r="L8628" i="1"/>
  <c r="J8884" i="1"/>
  <c r="K8884" i="1"/>
  <c r="L8884" i="1"/>
  <c r="J9140" i="1"/>
  <c r="K9140" i="1"/>
  <c r="L9140" i="1"/>
  <c r="L9396" i="1"/>
  <c r="J9396" i="1"/>
  <c r="K9396" i="1"/>
  <c r="L9652" i="1"/>
  <c r="J9652" i="1"/>
  <c r="K9652" i="1"/>
  <c r="L9908" i="1"/>
  <c r="J9908" i="1"/>
  <c r="K9908" i="1"/>
  <c r="L10164" i="1"/>
  <c r="J10164" i="1"/>
  <c r="K10164" i="1"/>
  <c r="J9990" i="1"/>
  <c r="K9990" i="1"/>
  <c r="L9990" i="1"/>
  <c r="J9353" i="1"/>
  <c r="K9353" i="1"/>
  <c r="L9353" i="1"/>
  <c r="J6853" i="1"/>
  <c r="K6853" i="1"/>
  <c r="L6853" i="1"/>
  <c r="J7109" i="1"/>
  <c r="K7109" i="1"/>
  <c r="L7109" i="1"/>
  <c r="J7365" i="1"/>
  <c r="K7365" i="1"/>
  <c r="L7365" i="1"/>
  <c r="J7621" i="1"/>
  <c r="K7621" i="1"/>
  <c r="L7621" i="1"/>
  <c r="J7877" i="1"/>
  <c r="K7877" i="1"/>
  <c r="L7877" i="1"/>
  <c r="J8133" i="1"/>
  <c r="K8133" i="1"/>
  <c r="L8133" i="1"/>
  <c r="J8389" i="1"/>
  <c r="K8389" i="1"/>
  <c r="L8389" i="1"/>
  <c r="J8645" i="1"/>
  <c r="K8645" i="1"/>
  <c r="L8645" i="1"/>
  <c r="J8901" i="1"/>
  <c r="K8901" i="1"/>
  <c r="L8901" i="1"/>
  <c r="J9157" i="1"/>
  <c r="K9157" i="1"/>
  <c r="L9157" i="1"/>
  <c r="J9413" i="1"/>
  <c r="K9413" i="1"/>
  <c r="L9413" i="1"/>
  <c r="J7337" i="1"/>
  <c r="K7337" i="1"/>
  <c r="L7337" i="1"/>
  <c r="L7782" i="1"/>
  <c r="J7782" i="1"/>
  <c r="K7782" i="1"/>
  <c r="J8038" i="1"/>
  <c r="K8038" i="1"/>
  <c r="L8038" i="1"/>
  <c r="J8294" i="1"/>
  <c r="K8294" i="1"/>
  <c r="L8294" i="1"/>
  <c r="J8550" i="1"/>
  <c r="K8550" i="1"/>
  <c r="L8550" i="1"/>
  <c r="J8806" i="1"/>
  <c r="K8806" i="1"/>
  <c r="L8806" i="1"/>
  <c r="J9062" i="1"/>
  <c r="K9062" i="1"/>
  <c r="L9062" i="1"/>
  <c r="J9318" i="1"/>
  <c r="K9318" i="1"/>
  <c r="L9318" i="1"/>
  <c r="J9574" i="1"/>
  <c r="K9574" i="1"/>
  <c r="L9574" i="1"/>
  <c r="J9830" i="1"/>
  <c r="K9830" i="1"/>
  <c r="L9830" i="1"/>
  <c r="K8841" i="1"/>
  <c r="L8841" i="1"/>
  <c r="J8841" i="1"/>
  <c r="J8839" i="1"/>
  <c r="K8839" i="1"/>
  <c r="L8839" i="1"/>
  <c r="J9095" i="1"/>
  <c r="K9095" i="1"/>
  <c r="L9095" i="1"/>
  <c r="J9351" i="1"/>
  <c r="K9351" i="1"/>
  <c r="L9351" i="1"/>
  <c r="J9607" i="1"/>
  <c r="K9607" i="1"/>
  <c r="L9607" i="1"/>
  <c r="J9863" i="1"/>
  <c r="K9863" i="1"/>
  <c r="L9863" i="1"/>
  <c r="J10119" i="1"/>
  <c r="K10119" i="1"/>
  <c r="L10119" i="1"/>
  <c r="J10232" i="1"/>
  <c r="K10232" i="1"/>
  <c r="L10232" i="1"/>
  <c r="J5737" i="1"/>
  <c r="K5737" i="1"/>
  <c r="L5737" i="1"/>
  <c r="J6521" i="1"/>
  <c r="K6521" i="1"/>
  <c r="L6521" i="1"/>
  <c r="K9097" i="1"/>
  <c r="L9097" i="1"/>
  <c r="J9097" i="1"/>
  <c r="J8232" i="1"/>
  <c r="K8232" i="1"/>
  <c r="L8232" i="1"/>
  <c r="J8488" i="1"/>
  <c r="K8488" i="1"/>
  <c r="L8488" i="1"/>
  <c r="J8744" i="1"/>
  <c r="K8744" i="1"/>
  <c r="L8744" i="1"/>
  <c r="J9000" i="1"/>
  <c r="K9000" i="1"/>
  <c r="L9000" i="1"/>
  <c r="J9256" i="1"/>
  <c r="K9256" i="1"/>
  <c r="L9256" i="1"/>
  <c r="J9512" i="1"/>
  <c r="K9512" i="1"/>
  <c r="L9512" i="1"/>
  <c r="J9768" i="1"/>
  <c r="K9768" i="1"/>
  <c r="L9768" i="1"/>
  <c r="J10040" i="1"/>
  <c r="K10040" i="1"/>
  <c r="L10040" i="1"/>
  <c r="J5481" i="1"/>
  <c r="K5481" i="1"/>
  <c r="L5481" i="1"/>
  <c r="L6265" i="1"/>
  <c r="J6265" i="1"/>
  <c r="K6265" i="1"/>
  <c r="J7721" i="1"/>
  <c r="K7721" i="1"/>
  <c r="L7721" i="1"/>
  <c r="J3097" i="1"/>
  <c r="K3097" i="1"/>
  <c r="L3097" i="1"/>
  <c r="J3353" i="1"/>
  <c r="K3353" i="1"/>
  <c r="L3353" i="1"/>
  <c r="J3609" i="1"/>
  <c r="K3609" i="1"/>
  <c r="L3609" i="1"/>
  <c r="J3865" i="1"/>
  <c r="K3865" i="1"/>
  <c r="L3865" i="1"/>
  <c r="J4121" i="1"/>
  <c r="K4121" i="1"/>
  <c r="L4121" i="1"/>
  <c r="J4377" i="1"/>
  <c r="K4377" i="1"/>
  <c r="L4377" i="1"/>
  <c r="J4633" i="1"/>
  <c r="K4633" i="1"/>
  <c r="L4633" i="1"/>
  <c r="J4889" i="1"/>
  <c r="K4889" i="1"/>
  <c r="L4889" i="1"/>
  <c r="J5305" i="1"/>
  <c r="K5305" i="1"/>
  <c r="L5305" i="1"/>
  <c r="L6073" i="1"/>
  <c r="J6073" i="1"/>
  <c r="K6073" i="1"/>
  <c r="L6937" i="1"/>
  <c r="J6937" i="1"/>
  <c r="K6937" i="1"/>
  <c r="J9673" i="1"/>
  <c r="K9673" i="1"/>
  <c r="L9673" i="1"/>
  <c r="J8906" i="1"/>
  <c r="K8906" i="1"/>
  <c r="L8906" i="1"/>
  <c r="J9162" i="1"/>
  <c r="K9162" i="1"/>
  <c r="L9162" i="1"/>
  <c r="J9418" i="1"/>
  <c r="K9418" i="1"/>
  <c r="L9418" i="1"/>
  <c r="J9674" i="1"/>
  <c r="K9674" i="1"/>
  <c r="L9674" i="1"/>
  <c r="J9930" i="1"/>
  <c r="K9930" i="1"/>
  <c r="L9930" i="1"/>
  <c r="J10186" i="1"/>
  <c r="K10186" i="1"/>
  <c r="L10186" i="1"/>
  <c r="J10204" i="1"/>
  <c r="K10204" i="1"/>
  <c r="L10204" i="1"/>
  <c r="J9981" i="1"/>
  <c r="K9981" i="1"/>
  <c r="L9981" i="1"/>
  <c r="J9598" i="1"/>
  <c r="K9598" i="1"/>
  <c r="L9598" i="1"/>
  <c r="J8299" i="1"/>
  <c r="K8299" i="1"/>
  <c r="L8299" i="1"/>
  <c r="J8555" i="1"/>
  <c r="K8555" i="1"/>
  <c r="L8555" i="1"/>
  <c r="J8811" i="1"/>
  <c r="K8811" i="1"/>
  <c r="L8811" i="1"/>
  <c r="J9067" i="1"/>
  <c r="K9067" i="1"/>
  <c r="L9067" i="1"/>
  <c r="J9323" i="1"/>
  <c r="K9323" i="1"/>
  <c r="L9323" i="1"/>
  <c r="J9579" i="1"/>
  <c r="K9579" i="1"/>
  <c r="L9579" i="1"/>
  <c r="J9835" i="1"/>
  <c r="K9835" i="1"/>
  <c r="L9835" i="1"/>
  <c r="J10091" i="1"/>
  <c r="K10091" i="1"/>
  <c r="L10091" i="1"/>
  <c r="J10044" i="1"/>
  <c r="K10044" i="1"/>
  <c r="L10044" i="1"/>
  <c r="J9741" i="1"/>
  <c r="K9741" i="1"/>
  <c r="L9741" i="1"/>
  <c r="L9214" i="1"/>
  <c r="J9214" i="1"/>
  <c r="K9214" i="1"/>
  <c r="J7772" i="1"/>
  <c r="K7772" i="1"/>
  <c r="L7772" i="1"/>
  <c r="J8028" i="1"/>
  <c r="K8028" i="1"/>
  <c r="L8028" i="1"/>
  <c r="K8284" i="1"/>
  <c r="J8284" i="1"/>
  <c r="L8284" i="1"/>
  <c r="J8540" i="1"/>
  <c r="K8540" i="1"/>
  <c r="L8540" i="1"/>
  <c r="J8796" i="1"/>
  <c r="K8796" i="1"/>
  <c r="L8796" i="1"/>
  <c r="J9052" i="1"/>
  <c r="K9052" i="1"/>
  <c r="L9052" i="1"/>
  <c r="J9308" i="1"/>
  <c r="K9308" i="1"/>
  <c r="L9308" i="1"/>
  <c r="J9564" i="1"/>
  <c r="K9564" i="1"/>
  <c r="L9564" i="1"/>
  <c r="J9916" i="1"/>
  <c r="K9916" i="1"/>
  <c r="L9916" i="1"/>
  <c r="J9581" i="1"/>
  <c r="K9581" i="1"/>
  <c r="L9581" i="1"/>
  <c r="L9054" i="1"/>
  <c r="J9054" i="1"/>
  <c r="K9054" i="1"/>
  <c r="L10041" i="1"/>
  <c r="J10041" i="1"/>
  <c r="K10041" i="1"/>
  <c r="J6733" i="1"/>
  <c r="K6733" i="1"/>
  <c r="L6733" i="1"/>
  <c r="J6989" i="1"/>
  <c r="K6989" i="1"/>
  <c r="L6989" i="1"/>
  <c r="J7245" i="1"/>
  <c r="K7245" i="1"/>
  <c r="L7245" i="1"/>
  <c r="J7501" i="1"/>
  <c r="K7501" i="1"/>
  <c r="L7501" i="1"/>
  <c r="J7757" i="1"/>
  <c r="K7757" i="1"/>
  <c r="L7757" i="1"/>
  <c r="J8013" i="1"/>
  <c r="K8013" i="1"/>
  <c r="L8013" i="1"/>
  <c r="J8269" i="1"/>
  <c r="K8269" i="1"/>
  <c r="L8269" i="1"/>
  <c r="J8525" i="1"/>
  <c r="K8525" i="1"/>
  <c r="L8525" i="1"/>
  <c r="J8781" i="1"/>
  <c r="K8781" i="1"/>
  <c r="L8781" i="1"/>
  <c r="J9053" i="1"/>
  <c r="K9053" i="1"/>
  <c r="L9053" i="1"/>
  <c r="L10077" i="1"/>
  <c r="J10077" i="1"/>
  <c r="K10077" i="1"/>
  <c r="J9614" i="1"/>
  <c r="K9614" i="1"/>
  <c r="L9614" i="1"/>
  <c r="J5918" i="1"/>
  <c r="K5918" i="1"/>
  <c r="L5918" i="1"/>
  <c r="J6174" i="1"/>
  <c r="K6174" i="1"/>
  <c r="L6174" i="1"/>
  <c r="J6430" i="1"/>
  <c r="K6430" i="1"/>
  <c r="L6430" i="1"/>
  <c r="J6686" i="1"/>
  <c r="K6686" i="1"/>
  <c r="L6686" i="1"/>
  <c r="J6942" i="1"/>
  <c r="K6942" i="1"/>
  <c r="L6942" i="1"/>
  <c r="J7198" i="1"/>
  <c r="K7198" i="1"/>
  <c r="L7198" i="1"/>
  <c r="J7454" i="1"/>
  <c r="K7454" i="1"/>
  <c r="L7454" i="1"/>
  <c r="J7710" i="1"/>
  <c r="K7710" i="1"/>
  <c r="L7710" i="1"/>
  <c r="J7966" i="1"/>
  <c r="K7966" i="1"/>
  <c r="L7966" i="1"/>
  <c r="J8222" i="1"/>
  <c r="K8222" i="1"/>
  <c r="L8222" i="1"/>
  <c r="L8478" i="1"/>
  <c r="J8478" i="1"/>
  <c r="K8478" i="1"/>
  <c r="L9118" i="1"/>
  <c r="J9118" i="1"/>
  <c r="K9118" i="1"/>
  <c r="K9391" i="1"/>
  <c r="L9391" i="1"/>
  <c r="J9391" i="1"/>
  <c r="K9647" i="1"/>
  <c r="L9647" i="1"/>
  <c r="J9647" i="1"/>
  <c r="K9903" i="1"/>
  <c r="L9903" i="1"/>
  <c r="J9903" i="1"/>
  <c r="K10159" i="1"/>
  <c r="L10159" i="1"/>
  <c r="J10159" i="1"/>
  <c r="J9456" i="1"/>
  <c r="K9456" i="1"/>
  <c r="L9456" i="1"/>
  <c r="J9984" i="1"/>
  <c r="K9984" i="1"/>
  <c r="L9984" i="1"/>
  <c r="J9809" i="1"/>
  <c r="K9809" i="1"/>
  <c r="L9809" i="1"/>
  <c r="J9941" i="1"/>
  <c r="K9941" i="1"/>
  <c r="L9941" i="1"/>
  <c r="K8457" i="1"/>
  <c r="L8457" i="1"/>
  <c r="J8457" i="1"/>
  <c r="J8016" i="1"/>
  <c r="K8016" i="1"/>
  <c r="L8016" i="1"/>
  <c r="L8272" i="1"/>
  <c r="J8272" i="1"/>
  <c r="K8272" i="1"/>
  <c r="J8528" i="1"/>
  <c r="K8528" i="1"/>
  <c r="L8528" i="1"/>
  <c r="J8784" i="1"/>
  <c r="K8784" i="1"/>
  <c r="L8784" i="1"/>
  <c r="J9040" i="1"/>
  <c r="K9040" i="1"/>
  <c r="L9040" i="1"/>
  <c r="J9408" i="1"/>
  <c r="K9408" i="1"/>
  <c r="L9408" i="1"/>
  <c r="J9904" i="1"/>
  <c r="K9904" i="1"/>
  <c r="L9904" i="1"/>
  <c r="J9681" i="1"/>
  <c r="K9681" i="1"/>
  <c r="L9681" i="1"/>
  <c r="J9541" i="1"/>
  <c r="K9541" i="1"/>
  <c r="L9541" i="1"/>
  <c r="J7817" i="1"/>
  <c r="K7817" i="1"/>
  <c r="L7817" i="1"/>
  <c r="J7601" i="1"/>
  <c r="K7601" i="1"/>
  <c r="L7601" i="1"/>
  <c r="K7857" i="1"/>
  <c r="L7857" i="1"/>
  <c r="J7857" i="1"/>
  <c r="L8113" i="1"/>
  <c r="J8113" i="1"/>
  <c r="K8113" i="1"/>
  <c r="L8369" i="1"/>
  <c r="J8369" i="1"/>
  <c r="K8369" i="1"/>
  <c r="J8625" i="1"/>
  <c r="K8625" i="1"/>
  <c r="L8625" i="1"/>
  <c r="J8881" i="1"/>
  <c r="K8881" i="1"/>
  <c r="L8881" i="1"/>
  <c r="J9137" i="1"/>
  <c r="K9137" i="1"/>
  <c r="L9137" i="1"/>
  <c r="J9393" i="1"/>
  <c r="K9393" i="1"/>
  <c r="L9393" i="1"/>
  <c r="J10017" i="1"/>
  <c r="K10017" i="1"/>
  <c r="L10017" i="1"/>
  <c r="J9942" i="1"/>
  <c r="L9942" i="1"/>
  <c r="K9942" i="1"/>
  <c r="K9033" i="1"/>
  <c r="L9033" i="1"/>
  <c r="J9033" i="1"/>
  <c r="J8562" i="1"/>
  <c r="K8562" i="1"/>
  <c r="L8562" i="1"/>
  <c r="J8818" i="1"/>
  <c r="K8818" i="1"/>
  <c r="L8818" i="1"/>
  <c r="J9074" i="1"/>
  <c r="K9074" i="1"/>
  <c r="L9074" i="1"/>
  <c r="J9330" i="1"/>
  <c r="K9330" i="1"/>
  <c r="L9330" i="1"/>
  <c r="J9586" i="1"/>
  <c r="K9586" i="1"/>
  <c r="L9586" i="1"/>
  <c r="J9842" i="1"/>
  <c r="K9842" i="1"/>
  <c r="L9842" i="1"/>
  <c r="J10098" i="1"/>
  <c r="K10098" i="1"/>
  <c r="L10098" i="1"/>
  <c r="J9571" i="1"/>
  <c r="K9571" i="1"/>
  <c r="L9571" i="1"/>
  <c r="J10067" i="1"/>
  <c r="K10067" i="1"/>
  <c r="L10067" i="1"/>
  <c r="J7145" i="1"/>
  <c r="K7145" i="1"/>
  <c r="L7145" i="1"/>
  <c r="J10025" i="1"/>
  <c r="K10025" i="1"/>
  <c r="L10025" i="1"/>
  <c r="J8307" i="1"/>
  <c r="K8307" i="1"/>
  <c r="L8307" i="1"/>
  <c r="J8563" i="1"/>
  <c r="K8563" i="1"/>
  <c r="L8563" i="1"/>
  <c r="J8819" i="1"/>
  <c r="K8819" i="1"/>
  <c r="L8819" i="1"/>
  <c r="J9075" i="1"/>
  <c r="K9075" i="1"/>
  <c r="L9075" i="1"/>
  <c r="J9331" i="1"/>
  <c r="K9331" i="1"/>
  <c r="L9331" i="1"/>
  <c r="J9763" i="1"/>
  <c r="K9763" i="1"/>
  <c r="L9763" i="1"/>
  <c r="J9861" i="1"/>
  <c r="K9861" i="1"/>
  <c r="L9861" i="1"/>
  <c r="J8425" i="1"/>
  <c r="K8425" i="1"/>
  <c r="L8425" i="1"/>
  <c r="L2519" i="1"/>
  <c r="J2519" i="1"/>
  <c r="K2519" i="1"/>
  <c r="K2775" i="1"/>
  <c r="L2775" i="1"/>
  <c r="J2775" i="1"/>
  <c r="J3031" i="1"/>
  <c r="K3031" i="1"/>
  <c r="L3031" i="1"/>
  <c r="J3287" i="1"/>
  <c r="K3287" i="1"/>
  <c r="L3287" i="1"/>
  <c r="J3543" i="1"/>
  <c r="K3543" i="1"/>
  <c r="L3543" i="1"/>
  <c r="J3799" i="1"/>
  <c r="K3799" i="1"/>
  <c r="L3799" i="1"/>
  <c r="K936" i="1"/>
  <c r="J936" i="1"/>
  <c r="L936" i="1"/>
  <c r="J1192" i="1"/>
  <c r="K1192" i="1"/>
  <c r="L1192" i="1"/>
  <c r="J1448" i="1"/>
  <c r="K1448" i="1"/>
  <c r="L1448" i="1"/>
  <c r="J1704" i="1"/>
  <c r="K1704" i="1"/>
  <c r="L1704" i="1"/>
  <c r="J1960" i="1"/>
  <c r="K1960" i="1"/>
  <c r="L1960" i="1"/>
  <c r="J2216" i="1"/>
  <c r="K2216" i="1"/>
  <c r="L2216" i="1"/>
  <c r="J2472" i="1"/>
  <c r="K2472" i="1"/>
  <c r="L2472" i="1"/>
  <c r="J2728" i="1"/>
  <c r="K2728" i="1"/>
  <c r="L2728" i="1"/>
  <c r="J2984" i="1"/>
  <c r="K2984" i="1"/>
  <c r="L2984" i="1"/>
  <c r="J3240" i="1"/>
  <c r="K3240" i="1"/>
  <c r="L3240" i="1"/>
  <c r="J3496" i="1"/>
  <c r="K3496" i="1"/>
  <c r="L3496" i="1"/>
  <c r="J3752" i="1"/>
  <c r="K3752" i="1"/>
  <c r="L3752" i="1"/>
  <c r="J377" i="1"/>
  <c r="K377" i="1"/>
  <c r="L377" i="1"/>
  <c r="J633" i="1"/>
  <c r="K633" i="1"/>
  <c r="L633" i="1"/>
  <c r="J889" i="1"/>
  <c r="K889" i="1"/>
  <c r="L889" i="1"/>
  <c r="J1145" i="1"/>
  <c r="K1145" i="1"/>
  <c r="L1145" i="1"/>
  <c r="J1401" i="1"/>
  <c r="K1401" i="1"/>
  <c r="L1401" i="1"/>
  <c r="J1657" i="1"/>
  <c r="K1657" i="1"/>
  <c r="L1657" i="1"/>
  <c r="J1913" i="1"/>
  <c r="K1913" i="1"/>
  <c r="L1913" i="1"/>
  <c r="J2169" i="1"/>
  <c r="K2169" i="1"/>
  <c r="L2169" i="1"/>
  <c r="L2425" i="1"/>
  <c r="J2425" i="1"/>
  <c r="K2425" i="1"/>
  <c r="J2681" i="1"/>
  <c r="K2681" i="1"/>
  <c r="L2681" i="1"/>
  <c r="J2937" i="1"/>
  <c r="K2937" i="1"/>
  <c r="L2937" i="1"/>
  <c r="L826" i="1"/>
  <c r="J826" i="1"/>
  <c r="K826" i="1"/>
  <c r="J1082" i="1"/>
  <c r="K1082" i="1"/>
  <c r="L1082" i="1"/>
  <c r="J1338" i="1"/>
  <c r="K1338" i="1"/>
  <c r="L1338" i="1"/>
  <c r="J1594" i="1"/>
  <c r="K1594" i="1"/>
  <c r="L1594" i="1"/>
  <c r="J1850" i="1"/>
  <c r="K1850" i="1"/>
  <c r="L1850" i="1"/>
  <c r="J2106" i="1"/>
  <c r="K2106" i="1"/>
  <c r="L2106" i="1"/>
  <c r="J2362" i="1"/>
  <c r="K2362" i="1"/>
  <c r="L2362" i="1"/>
  <c r="J2618" i="1"/>
  <c r="K2618" i="1"/>
  <c r="L2618" i="1"/>
  <c r="J2874" i="1"/>
  <c r="K2874" i="1"/>
  <c r="L2874" i="1"/>
  <c r="J3130" i="1"/>
  <c r="K3130" i="1"/>
  <c r="L3130" i="1"/>
  <c r="K251" i="1"/>
  <c r="L251" i="1"/>
  <c r="J251" i="1"/>
  <c r="J507" i="1"/>
  <c r="K507" i="1"/>
  <c r="L507" i="1"/>
  <c r="J763" i="1"/>
  <c r="K763" i="1"/>
  <c r="L763" i="1"/>
  <c r="L1019" i="1"/>
  <c r="J1019" i="1"/>
  <c r="K1019" i="1"/>
  <c r="J1275" i="1"/>
  <c r="L1275" i="1"/>
  <c r="K1275" i="1"/>
  <c r="L1531" i="1"/>
  <c r="J1531" i="1"/>
  <c r="K1531" i="1"/>
  <c r="J1787" i="1"/>
  <c r="K1787" i="1"/>
  <c r="L1787" i="1"/>
  <c r="J2043" i="1"/>
  <c r="K2043" i="1"/>
  <c r="L2043" i="1"/>
  <c r="J2299" i="1"/>
  <c r="K2299" i="1"/>
  <c r="L2299" i="1"/>
  <c r="J2555" i="1"/>
  <c r="K2555" i="1"/>
  <c r="L2555" i="1"/>
  <c r="L2811" i="1"/>
  <c r="J2811" i="1"/>
  <c r="K2811" i="1"/>
  <c r="J332" i="1"/>
  <c r="K332" i="1"/>
  <c r="L332" i="1"/>
  <c r="J588" i="1"/>
  <c r="K588" i="1"/>
  <c r="L588" i="1"/>
  <c r="J844" i="1"/>
  <c r="K844" i="1"/>
  <c r="L844" i="1"/>
  <c r="J1100" i="1"/>
  <c r="K1100" i="1"/>
  <c r="L1100" i="1"/>
  <c r="J1356" i="1"/>
  <c r="K1356" i="1"/>
  <c r="L1356" i="1"/>
  <c r="J1612" i="1"/>
  <c r="K1612" i="1"/>
  <c r="L1612" i="1"/>
  <c r="J1868" i="1"/>
  <c r="K1868" i="1"/>
  <c r="L1868" i="1"/>
  <c r="J2124" i="1"/>
  <c r="K2124" i="1"/>
  <c r="L2124" i="1"/>
  <c r="J2380" i="1"/>
  <c r="K2380" i="1"/>
  <c r="L2380" i="1"/>
  <c r="J125" i="1"/>
  <c r="K125" i="1"/>
  <c r="L125" i="1"/>
  <c r="J381" i="1"/>
  <c r="K381" i="1"/>
  <c r="L381" i="1"/>
  <c r="L637" i="1"/>
  <c r="J637" i="1"/>
  <c r="K637" i="1"/>
  <c r="L893" i="1"/>
  <c r="J893" i="1"/>
  <c r="K893" i="1"/>
  <c r="J1149" i="1"/>
  <c r="K1149" i="1"/>
  <c r="L1149" i="1"/>
  <c r="J1405" i="1"/>
  <c r="K1405" i="1"/>
  <c r="L1405" i="1"/>
  <c r="K1661" i="1"/>
  <c r="L1661" i="1"/>
  <c r="J1661" i="1"/>
  <c r="J1917" i="1"/>
  <c r="K1917" i="1"/>
  <c r="L1917" i="1"/>
  <c r="J2173" i="1"/>
  <c r="K2173" i="1"/>
  <c r="L2173" i="1"/>
  <c r="J2429" i="1"/>
  <c r="K2429" i="1"/>
  <c r="L2429" i="1"/>
  <c r="J3354" i="1"/>
  <c r="K3354" i="1"/>
  <c r="L3354" i="1"/>
  <c r="J3610" i="1"/>
  <c r="K3610" i="1"/>
  <c r="L3610" i="1"/>
  <c r="J3866" i="1"/>
  <c r="K3866" i="1"/>
  <c r="L3866" i="1"/>
  <c r="L4122" i="1"/>
  <c r="J4122" i="1"/>
  <c r="K4122" i="1"/>
  <c r="L4378" i="1"/>
  <c r="J4378" i="1"/>
  <c r="K4378" i="1"/>
  <c r="L4634" i="1"/>
  <c r="J4634" i="1"/>
  <c r="K4634" i="1"/>
  <c r="J4890" i="1"/>
  <c r="L4890" i="1"/>
  <c r="K4890" i="1"/>
  <c r="J5146" i="1"/>
  <c r="K5146" i="1"/>
  <c r="L5146" i="1"/>
  <c r="J5402" i="1"/>
  <c r="K5402" i="1"/>
  <c r="L5402" i="1"/>
  <c r="J5658" i="1"/>
  <c r="K5658" i="1"/>
  <c r="L5658" i="1"/>
  <c r="J5914" i="1"/>
  <c r="K5914" i="1"/>
  <c r="L5914" i="1"/>
  <c r="K6170" i="1"/>
  <c r="L6170" i="1"/>
  <c r="J6170" i="1"/>
  <c r="J6426" i="1"/>
  <c r="K6426" i="1"/>
  <c r="L6426" i="1"/>
  <c r="J6682" i="1"/>
  <c r="K6682" i="1"/>
  <c r="L6682" i="1"/>
  <c r="J6938" i="1"/>
  <c r="K6938" i="1"/>
  <c r="L6938" i="1"/>
  <c r="K7194" i="1"/>
  <c r="L7194" i="1"/>
  <c r="J7194" i="1"/>
  <c r="K7450" i="1"/>
  <c r="L7450" i="1"/>
  <c r="J7450" i="1"/>
  <c r="J7722" i="1"/>
  <c r="K7722" i="1"/>
  <c r="L7722" i="1"/>
  <c r="J7978" i="1"/>
  <c r="L7978" i="1"/>
  <c r="K7978" i="1"/>
  <c r="J8234" i="1"/>
  <c r="K8234" i="1"/>
  <c r="L8234" i="1"/>
  <c r="J8490" i="1"/>
  <c r="K8490" i="1"/>
  <c r="L8490" i="1"/>
  <c r="J2875" i="1"/>
  <c r="K2875" i="1"/>
  <c r="L2875" i="1"/>
  <c r="J3131" i="1"/>
  <c r="K3131" i="1"/>
  <c r="L3131" i="1"/>
  <c r="J3387" i="1"/>
  <c r="K3387" i="1"/>
  <c r="L3387" i="1"/>
  <c r="L3643" i="1"/>
  <c r="J3643" i="1"/>
  <c r="K3643" i="1"/>
  <c r="L3899" i="1"/>
  <c r="J3899" i="1"/>
  <c r="K3899" i="1"/>
  <c r="J4155" i="1"/>
  <c r="K4155" i="1"/>
  <c r="L4155" i="1"/>
  <c r="J4411" i="1"/>
  <c r="K4411" i="1"/>
  <c r="L4411" i="1"/>
  <c r="J4667" i="1"/>
  <c r="K4667" i="1"/>
  <c r="L4667" i="1"/>
  <c r="L4923" i="1"/>
  <c r="J4923" i="1"/>
  <c r="K4923" i="1"/>
  <c r="J5179" i="1"/>
  <c r="K5179" i="1"/>
  <c r="L5179" i="1"/>
  <c r="L5435" i="1"/>
  <c r="J5435" i="1"/>
  <c r="K5435" i="1"/>
  <c r="L5691" i="1"/>
  <c r="J5691" i="1"/>
  <c r="K5691" i="1"/>
  <c r="J5947" i="1"/>
  <c r="K5947" i="1"/>
  <c r="L5947" i="1"/>
  <c r="J6203" i="1"/>
  <c r="K6203" i="1"/>
  <c r="L6203" i="1"/>
  <c r="J6459" i="1"/>
  <c r="K6459" i="1"/>
  <c r="L6459" i="1"/>
  <c r="J6715" i="1"/>
  <c r="K6715" i="1"/>
  <c r="L6715" i="1"/>
  <c r="L6971" i="1"/>
  <c r="J6971" i="1"/>
  <c r="K6971" i="1"/>
  <c r="J7227" i="1"/>
  <c r="K7227" i="1"/>
  <c r="L7227" i="1"/>
  <c r="K7483" i="1"/>
  <c r="J7483" i="1"/>
  <c r="L7483" i="1"/>
  <c r="J7739" i="1"/>
  <c r="K7739" i="1"/>
  <c r="L7739" i="1"/>
  <c r="K7995" i="1"/>
  <c r="J7995" i="1"/>
  <c r="L7995" i="1"/>
  <c r="J2588" i="1"/>
  <c r="K2588" i="1"/>
  <c r="L2588" i="1"/>
  <c r="L2844" i="1"/>
  <c r="J2844" i="1"/>
  <c r="K2844" i="1"/>
  <c r="K3100" i="1"/>
  <c r="L3100" i="1"/>
  <c r="J3100" i="1"/>
  <c r="K3356" i="1"/>
  <c r="L3356" i="1"/>
  <c r="J3356" i="1"/>
  <c r="J3612" i="1"/>
  <c r="K3612" i="1"/>
  <c r="L3612" i="1"/>
  <c r="J3868" i="1"/>
  <c r="K3868" i="1"/>
  <c r="L3868" i="1"/>
  <c r="J4124" i="1"/>
  <c r="K4124" i="1"/>
  <c r="L4124" i="1"/>
  <c r="L4380" i="1"/>
  <c r="J4380" i="1"/>
  <c r="K4380" i="1"/>
  <c r="J4636" i="1"/>
  <c r="K4636" i="1"/>
  <c r="L4636" i="1"/>
  <c r="J4892" i="1"/>
  <c r="L4892" i="1"/>
  <c r="K4892" i="1"/>
  <c r="J5148" i="1"/>
  <c r="K5148" i="1"/>
  <c r="L5148" i="1"/>
  <c r="K5404" i="1"/>
  <c r="L5404" i="1"/>
  <c r="J5404" i="1"/>
  <c r="K5660" i="1"/>
  <c r="J5660" i="1"/>
  <c r="L5660" i="1"/>
  <c r="J5916" i="1"/>
  <c r="K5916" i="1"/>
  <c r="L5916" i="1"/>
  <c r="J6172" i="1"/>
  <c r="K6172" i="1"/>
  <c r="L6172" i="1"/>
  <c r="J6428" i="1"/>
  <c r="K6428" i="1"/>
  <c r="L6428" i="1"/>
  <c r="J6684" i="1"/>
  <c r="K6684" i="1"/>
  <c r="L6684" i="1"/>
  <c r="K6940" i="1"/>
  <c r="L6940" i="1"/>
  <c r="J6940" i="1"/>
  <c r="J7196" i="1"/>
  <c r="K7196" i="1"/>
  <c r="L7196" i="1"/>
  <c r="J7452" i="1"/>
  <c r="K7452" i="1"/>
  <c r="L7452" i="1"/>
  <c r="J2797" i="1"/>
  <c r="K2797" i="1"/>
  <c r="L2797" i="1"/>
  <c r="J3053" i="1"/>
  <c r="K3053" i="1"/>
  <c r="L3053" i="1"/>
  <c r="J3309" i="1"/>
  <c r="K3309" i="1"/>
  <c r="L3309" i="1"/>
  <c r="J3565" i="1"/>
  <c r="K3565" i="1"/>
  <c r="L3565" i="1"/>
  <c r="L3821" i="1"/>
  <c r="J3821" i="1"/>
  <c r="K3821" i="1"/>
  <c r="J4077" i="1"/>
  <c r="K4077" i="1"/>
  <c r="L4077" i="1"/>
  <c r="J4333" i="1"/>
  <c r="K4333" i="1"/>
  <c r="L4333" i="1"/>
  <c r="J4589" i="1"/>
  <c r="K4589" i="1"/>
  <c r="L4589" i="1"/>
  <c r="K4845" i="1"/>
  <c r="L4845" i="1"/>
  <c r="J4845" i="1"/>
  <c r="J5101" i="1"/>
  <c r="K5101" i="1"/>
  <c r="L5101" i="1"/>
  <c r="J5357" i="1"/>
  <c r="K5357" i="1"/>
  <c r="L5357" i="1"/>
  <c r="J5613" i="1"/>
  <c r="K5613" i="1"/>
  <c r="L5613" i="1"/>
  <c r="J5869" i="1"/>
  <c r="L5869" i="1"/>
  <c r="K5869" i="1"/>
  <c r="J6125" i="1"/>
  <c r="L6125" i="1"/>
  <c r="K6125" i="1"/>
  <c r="J6381" i="1"/>
  <c r="K6381" i="1"/>
  <c r="L6381" i="1"/>
  <c r="K782" i="1"/>
  <c r="L782" i="1"/>
  <c r="J782" i="1"/>
  <c r="K1038" i="1"/>
  <c r="J1038" i="1"/>
  <c r="L1038" i="1"/>
  <c r="J1294" i="1"/>
  <c r="K1294" i="1"/>
  <c r="L1294" i="1"/>
  <c r="J1550" i="1"/>
  <c r="K1550" i="1"/>
  <c r="L1550" i="1"/>
  <c r="J1806" i="1"/>
  <c r="K1806" i="1"/>
  <c r="L1806" i="1"/>
  <c r="J2062" i="1"/>
  <c r="K2062" i="1"/>
  <c r="L2062" i="1"/>
  <c r="J2318" i="1"/>
  <c r="K2318" i="1"/>
  <c r="L2318" i="1"/>
  <c r="J2574" i="1"/>
  <c r="K2574" i="1"/>
  <c r="L2574" i="1"/>
  <c r="J2830" i="1"/>
  <c r="K2830" i="1"/>
  <c r="L2830" i="1"/>
  <c r="J3086" i="1"/>
  <c r="K3086" i="1"/>
  <c r="L3086" i="1"/>
  <c r="K3342" i="1"/>
  <c r="L3342" i="1"/>
  <c r="J3342" i="1"/>
  <c r="J3598" i="1"/>
  <c r="K3598" i="1"/>
  <c r="L3598" i="1"/>
  <c r="K3854" i="1"/>
  <c r="L3854" i="1"/>
  <c r="J3854" i="1"/>
  <c r="J4110" i="1"/>
  <c r="K4110" i="1"/>
  <c r="L4110" i="1"/>
  <c r="J4366" i="1"/>
  <c r="K4366" i="1"/>
  <c r="L4366" i="1"/>
  <c r="J4622" i="1"/>
  <c r="K4622" i="1"/>
  <c r="L4622" i="1"/>
  <c r="J4878" i="1"/>
  <c r="K4878" i="1"/>
  <c r="L4878" i="1"/>
  <c r="J5134" i="1"/>
  <c r="K5134" i="1"/>
  <c r="L5134" i="1"/>
  <c r="J5390" i="1"/>
  <c r="K5390" i="1"/>
  <c r="L5390" i="1"/>
  <c r="J5646" i="1"/>
  <c r="K5646" i="1"/>
  <c r="L5646" i="1"/>
  <c r="J4127" i="1"/>
  <c r="K4127" i="1"/>
  <c r="L4127" i="1"/>
  <c r="K4383" i="1"/>
  <c r="L4383" i="1"/>
  <c r="J4383" i="1"/>
  <c r="J4639" i="1"/>
  <c r="K4639" i="1"/>
  <c r="L4639" i="1"/>
  <c r="K4895" i="1"/>
  <c r="J4895" i="1"/>
  <c r="L4895" i="1"/>
  <c r="K5151" i="1"/>
  <c r="J5151" i="1"/>
  <c r="L5151" i="1"/>
  <c r="J5407" i="1"/>
  <c r="K5407" i="1"/>
  <c r="L5407" i="1"/>
  <c r="J5663" i="1"/>
  <c r="K5663" i="1"/>
  <c r="L5663" i="1"/>
  <c r="J5919" i="1"/>
  <c r="K5919" i="1"/>
  <c r="L5919" i="1"/>
  <c r="J6175" i="1"/>
  <c r="L6175" i="1"/>
  <c r="K6175" i="1"/>
  <c r="J6431" i="1"/>
  <c r="K6431" i="1"/>
  <c r="L6431" i="1"/>
  <c r="J6687" i="1"/>
  <c r="K6687" i="1"/>
  <c r="L6687" i="1"/>
  <c r="J6943" i="1"/>
  <c r="K6943" i="1"/>
  <c r="L6943" i="1"/>
  <c r="L7199" i="1"/>
  <c r="J7199" i="1"/>
  <c r="K7199" i="1"/>
  <c r="L7455" i="1"/>
  <c r="J7455" i="1"/>
  <c r="K7455" i="1"/>
  <c r="J7711" i="1"/>
  <c r="K7711" i="1"/>
  <c r="L7711" i="1"/>
  <c r="J7967" i="1"/>
  <c r="K7967" i="1"/>
  <c r="L7967" i="1"/>
  <c r="J8223" i="1"/>
  <c r="K8223" i="1"/>
  <c r="L8223" i="1"/>
  <c r="J8479" i="1"/>
  <c r="K8479" i="1"/>
  <c r="L8479" i="1"/>
  <c r="J8735" i="1"/>
  <c r="K8735" i="1"/>
  <c r="L8735" i="1"/>
  <c r="J8991" i="1"/>
  <c r="K8991" i="1"/>
  <c r="L8991" i="1"/>
  <c r="J4096" i="1"/>
  <c r="K4096" i="1"/>
  <c r="L4096" i="1"/>
  <c r="J4352" i="1"/>
  <c r="K4352" i="1"/>
  <c r="L4352" i="1"/>
  <c r="J4608" i="1"/>
  <c r="K4608" i="1"/>
  <c r="L4608" i="1"/>
  <c r="J4864" i="1"/>
  <c r="K4864" i="1"/>
  <c r="L4864" i="1"/>
  <c r="J5120" i="1"/>
  <c r="K5120" i="1"/>
  <c r="L5120" i="1"/>
  <c r="K5376" i="1"/>
  <c r="J5376" i="1"/>
  <c r="L5376" i="1"/>
  <c r="J5632" i="1"/>
  <c r="K5632" i="1"/>
  <c r="L5632" i="1"/>
  <c r="J5888" i="1"/>
  <c r="K5888" i="1"/>
  <c r="L5888" i="1"/>
  <c r="J6144" i="1"/>
  <c r="K6144" i="1"/>
  <c r="L6144" i="1"/>
  <c r="J6400" i="1"/>
  <c r="K6400" i="1"/>
  <c r="L6400" i="1"/>
  <c r="J6656" i="1"/>
  <c r="K6656" i="1"/>
  <c r="L6656" i="1"/>
  <c r="J6912" i="1"/>
  <c r="L6912" i="1"/>
  <c r="K6912" i="1"/>
  <c r="J7168" i="1"/>
  <c r="K7168" i="1"/>
  <c r="L7168" i="1"/>
  <c r="J7424" i="1"/>
  <c r="L7424" i="1"/>
  <c r="K7424" i="1"/>
  <c r="J7680" i="1"/>
  <c r="K7680" i="1"/>
  <c r="L7680" i="1"/>
  <c r="J7936" i="1"/>
  <c r="K7936" i="1"/>
  <c r="L7936" i="1"/>
  <c r="L3041" i="1"/>
  <c r="K3041" i="1"/>
  <c r="J3041" i="1"/>
  <c r="L3297" i="1"/>
  <c r="J3297" i="1"/>
  <c r="K3297" i="1"/>
  <c r="J3553" i="1"/>
  <c r="K3553" i="1"/>
  <c r="L3553" i="1"/>
  <c r="J3809" i="1"/>
  <c r="K3809" i="1"/>
  <c r="L3809" i="1"/>
  <c r="J4065" i="1"/>
  <c r="K4065" i="1"/>
  <c r="L4065" i="1"/>
  <c r="K4321" i="1"/>
  <c r="J4321" i="1"/>
  <c r="L4321" i="1"/>
  <c r="J4577" i="1"/>
  <c r="K4577" i="1"/>
  <c r="L4577" i="1"/>
  <c r="J4833" i="1"/>
  <c r="K4833" i="1"/>
  <c r="L4833" i="1"/>
  <c r="K5089" i="1"/>
  <c r="J5089" i="1"/>
  <c r="L5089" i="1"/>
  <c r="J5345" i="1"/>
  <c r="L5345" i="1"/>
  <c r="K5345" i="1"/>
  <c r="J5601" i="1"/>
  <c r="L5601" i="1"/>
  <c r="K5601" i="1"/>
  <c r="K5857" i="1"/>
  <c r="L5857" i="1"/>
  <c r="J5857" i="1"/>
  <c r="L6113" i="1"/>
  <c r="J6113" i="1"/>
  <c r="K6113" i="1"/>
  <c r="J6369" i="1"/>
  <c r="K6369" i="1"/>
  <c r="L6369" i="1"/>
  <c r="J6625" i="1"/>
  <c r="K6625" i="1"/>
  <c r="L6625" i="1"/>
  <c r="J6881" i="1"/>
  <c r="K6881" i="1"/>
  <c r="L6881" i="1"/>
  <c r="J7137" i="1"/>
  <c r="K7137" i="1"/>
  <c r="L7137" i="1"/>
  <c r="J7393" i="1"/>
  <c r="K7393" i="1"/>
  <c r="L7393" i="1"/>
  <c r="J3058" i="1"/>
  <c r="K3058" i="1"/>
  <c r="L3058" i="1"/>
  <c r="J3314" i="1"/>
  <c r="K3314" i="1"/>
  <c r="L3314" i="1"/>
  <c r="J3570" i="1"/>
  <c r="K3570" i="1"/>
  <c r="L3570" i="1"/>
  <c r="K3826" i="1"/>
  <c r="L3826" i="1"/>
  <c r="J3826" i="1"/>
  <c r="J4082" i="1"/>
  <c r="K4082" i="1"/>
  <c r="L4082" i="1"/>
  <c r="J4338" i="1"/>
  <c r="K4338" i="1"/>
  <c r="L4338" i="1"/>
  <c r="J4594" i="1"/>
  <c r="K4594" i="1"/>
  <c r="L4594" i="1"/>
  <c r="J4850" i="1"/>
  <c r="K4850" i="1"/>
  <c r="L4850" i="1"/>
  <c r="J5106" i="1"/>
  <c r="K5106" i="1"/>
  <c r="L5106" i="1"/>
  <c r="J5362" i="1"/>
  <c r="K5362" i="1"/>
  <c r="L5362" i="1"/>
  <c r="K5618" i="1"/>
  <c r="L5618" i="1"/>
  <c r="J5618" i="1"/>
  <c r="K5874" i="1"/>
  <c r="L5874" i="1"/>
  <c r="J5874" i="1"/>
  <c r="K6130" i="1"/>
  <c r="L6130" i="1"/>
  <c r="J6130" i="1"/>
  <c r="K6386" i="1"/>
  <c r="L6386" i="1"/>
  <c r="J6386" i="1"/>
  <c r="K6642" i="1"/>
  <c r="L6642" i="1"/>
  <c r="J6642" i="1"/>
  <c r="K6898" i="1"/>
  <c r="L6898" i="1"/>
  <c r="J6898" i="1"/>
  <c r="J7154" i="1"/>
  <c r="K7154" i="1"/>
  <c r="L7154" i="1"/>
  <c r="K7410" i="1"/>
  <c r="L7410" i="1"/>
  <c r="J7410" i="1"/>
  <c r="J7666" i="1"/>
  <c r="K7666" i="1"/>
  <c r="L7666" i="1"/>
  <c r="J7922" i="1"/>
  <c r="K7922" i="1"/>
  <c r="L7922" i="1"/>
  <c r="K8178" i="1"/>
  <c r="L8178" i="1"/>
  <c r="J8178" i="1"/>
  <c r="J8434" i="1"/>
  <c r="K8434" i="1"/>
  <c r="L8434" i="1"/>
  <c r="J3091" i="1"/>
  <c r="K3091" i="1"/>
  <c r="L3091" i="1"/>
  <c r="L3347" i="1"/>
  <c r="J3347" i="1"/>
  <c r="K3347" i="1"/>
  <c r="J3603" i="1"/>
  <c r="K3603" i="1"/>
  <c r="L3603" i="1"/>
  <c r="J3859" i="1"/>
  <c r="L3859" i="1"/>
  <c r="K3859" i="1"/>
  <c r="J4115" i="1"/>
  <c r="K4115" i="1"/>
  <c r="L4115" i="1"/>
  <c r="J4371" i="1"/>
  <c r="K4371" i="1"/>
  <c r="L4371" i="1"/>
  <c r="J4627" i="1"/>
  <c r="K4627" i="1"/>
  <c r="L4627" i="1"/>
  <c r="K4883" i="1"/>
  <c r="J4883" i="1"/>
  <c r="L4883" i="1"/>
  <c r="J5139" i="1"/>
  <c r="K5139" i="1"/>
  <c r="L5139" i="1"/>
  <c r="K5395" i="1"/>
  <c r="L5395" i="1"/>
  <c r="J5395" i="1"/>
  <c r="K5651" i="1"/>
  <c r="J5651" i="1"/>
  <c r="L5651" i="1"/>
  <c r="J5907" i="1"/>
  <c r="K5907" i="1"/>
  <c r="L5907" i="1"/>
  <c r="J6163" i="1"/>
  <c r="K6163" i="1"/>
  <c r="L6163" i="1"/>
  <c r="J6419" i="1"/>
  <c r="K6419" i="1"/>
  <c r="L6419" i="1"/>
  <c r="J6675" i="1"/>
  <c r="K6675" i="1"/>
  <c r="L6675" i="1"/>
  <c r="J6931" i="1"/>
  <c r="K6931" i="1"/>
  <c r="L6931" i="1"/>
  <c r="J7187" i="1"/>
  <c r="K7187" i="1"/>
  <c r="L7187" i="1"/>
  <c r="J7443" i="1"/>
  <c r="K7443" i="1"/>
  <c r="L7443" i="1"/>
  <c r="J7699" i="1"/>
  <c r="K7699" i="1"/>
  <c r="L7699" i="1"/>
  <c r="J7955" i="1"/>
  <c r="K7955" i="1"/>
  <c r="L7955" i="1"/>
  <c r="J2788" i="1"/>
  <c r="K2788" i="1"/>
  <c r="L2788" i="1"/>
  <c r="J3044" i="1"/>
  <c r="K3044" i="1"/>
  <c r="L3044" i="1"/>
  <c r="J3300" i="1"/>
  <c r="K3300" i="1"/>
  <c r="L3300" i="1"/>
  <c r="J3556" i="1"/>
  <c r="K3556" i="1"/>
  <c r="L3556" i="1"/>
  <c r="J3812" i="1"/>
  <c r="K3812" i="1"/>
  <c r="L3812" i="1"/>
  <c r="K4068" i="1"/>
  <c r="L4068" i="1"/>
  <c r="J4068" i="1"/>
  <c r="J4324" i="1"/>
  <c r="K4324" i="1"/>
  <c r="L4324" i="1"/>
  <c r="J4580" i="1"/>
  <c r="K4580" i="1"/>
  <c r="L4580" i="1"/>
  <c r="L4836" i="1"/>
  <c r="J4836" i="1"/>
  <c r="K4836" i="1"/>
  <c r="L5092" i="1"/>
  <c r="J5092" i="1"/>
  <c r="K5092" i="1"/>
  <c r="J5348" i="1"/>
  <c r="K5348" i="1"/>
  <c r="L5348" i="1"/>
  <c r="J5604" i="1"/>
  <c r="K5604" i="1"/>
  <c r="L5604" i="1"/>
  <c r="J5860" i="1"/>
  <c r="K5860" i="1"/>
  <c r="L5860" i="1"/>
  <c r="K6116" i="1"/>
  <c r="J6116" i="1"/>
  <c r="L6116" i="1"/>
  <c r="J6372" i="1"/>
  <c r="K6372" i="1"/>
  <c r="L6372" i="1"/>
  <c r="J6628" i="1"/>
  <c r="K6628" i="1"/>
  <c r="L6628" i="1"/>
  <c r="K6884" i="1"/>
  <c r="L6884" i="1"/>
  <c r="J6884" i="1"/>
  <c r="J7140" i="1"/>
  <c r="K7140" i="1"/>
  <c r="L7140" i="1"/>
  <c r="K7396" i="1"/>
  <c r="L7396" i="1"/>
  <c r="J7396" i="1"/>
  <c r="J7652" i="1"/>
  <c r="K7652" i="1"/>
  <c r="L7652" i="1"/>
  <c r="J7908" i="1"/>
  <c r="K7908" i="1"/>
  <c r="L7908" i="1"/>
  <c r="J2629" i="1"/>
  <c r="K2629" i="1"/>
  <c r="L2629" i="1"/>
  <c r="L2885" i="1"/>
  <c r="K2885" i="1"/>
  <c r="J2885" i="1"/>
  <c r="J3141" i="1"/>
  <c r="K3141" i="1"/>
  <c r="L3141" i="1"/>
  <c r="L3397" i="1"/>
  <c r="J3397" i="1"/>
  <c r="K3397" i="1"/>
  <c r="J3653" i="1"/>
  <c r="K3653" i="1"/>
  <c r="L3653" i="1"/>
  <c r="J3909" i="1"/>
  <c r="K3909" i="1"/>
  <c r="L3909" i="1"/>
  <c r="K4165" i="1"/>
  <c r="L4165" i="1"/>
  <c r="J4165" i="1"/>
  <c r="K4421" i="1"/>
  <c r="L4421" i="1"/>
  <c r="J4421" i="1"/>
  <c r="K4677" i="1"/>
  <c r="L4677" i="1"/>
  <c r="J4677" i="1"/>
  <c r="K4933" i="1"/>
  <c r="J4933" i="1"/>
  <c r="L4933" i="1"/>
  <c r="J5189" i="1"/>
  <c r="K5189" i="1"/>
  <c r="L5189" i="1"/>
  <c r="J5445" i="1"/>
  <c r="K5445" i="1"/>
  <c r="L5445" i="1"/>
  <c r="J5701" i="1"/>
  <c r="K5701" i="1"/>
  <c r="L5701" i="1"/>
  <c r="J5957" i="1"/>
  <c r="K5957" i="1"/>
  <c r="L5957" i="1"/>
  <c r="J6213" i="1"/>
  <c r="K6213" i="1"/>
  <c r="L6213" i="1"/>
  <c r="J6469" i="1"/>
  <c r="K6469" i="1"/>
  <c r="L6469" i="1"/>
  <c r="K2694" i="1"/>
  <c r="L2694" i="1"/>
  <c r="J2694" i="1"/>
  <c r="J2950" i="1"/>
  <c r="L2950" i="1"/>
  <c r="K2950" i="1"/>
  <c r="J3206" i="1"/>
  <c r="L3206" i="1"/>
  <c r="K3206" i="1"/>
  <c r="J3462" i="1"/>
  <c r="K3462" i="1"/>
  <c r="L3462" i="1"/>
  <c r="K3718" i="1"/>
  <c r="L3718" i="1"/>
  <c r="J3718" i="1"/>
  <c r="K3974" i="1"/>
  <c r="L3974" i="1"/>
  <c r="J3974" i="1"/>
  <c r="J4230" i="1"/>
  <c r="K4230" i="1"/>
  <c r="L4230" i="1"/>
  <c r="J4486" i="1"/>
  <c r="K4486" i="1"/>
  <c r="L4486" i="1"/>
  <c r="J4742" i="1"/>
  <c r="K4742" i="1"/>
  <c r="L4742" i="1"/>
  <c r="K4998" i="1"/>
  <c r="L4998" i="1"/>
  <c r="J4998" i="1"/>
  <c r="J5254" i="1"/>
  <c r="K5254" i="1"/>
  <c r="L5254" i="1"/>
  <c r="K5510" i="1"/>
  <c r="J5510" i="1"/>
  <c r="L5510" i="1"/>
  <c r="J5766" i="1"/>
  <c r="L5766" i="1"/>
  <c r="K5766" i="1"/>
  <c r="J6022" i="1"/>
  <c r="K6022" i="1"/>
  <c r="L6022" i="1"/>
  <c r="J6278" i="1"/>
  <c r="K6278" i="1"/>
  <c r="L6278" i="1"/>
  <c r="J6534" i="1"/>
  <c r="K6534" i="1"/>
  <c r="L6534" i="1"/>
  <c r="J6790" i="1"/>
  <c r="K6790" i="1"/>
  <c r="L6790" i="1"/>
  <c r="K7046" i="1"/>
  <c r="L7046" i="1"/>
  <c r="J7046" i="1"/>
  <c r="J7302" i="1"/>
  <c r="K7302" i="1"/>
  <c r="L7302" i="1"/>
  <c r="J7558" i="1"/>
  <c r="K7558" i="1"/>
  <c r="L7558" i="1"/>
  <c r="J4087" i="1"/>
  <c r="K4087" i="1"/>
  <c r="L4087" i="1"/>
  <c r="K4343" i="1"/>
  <c r="L4343" i="1"/>
  <c r="J4343" i="1"/>
  <c r="L4599" i="1"/>
  <c r="J4599" i="1"/>
  <c r="K4599" i="1"/>
  <c r="J4855" i="1"/>
  <c r="K4855" i="1"/>
  <c r="L4855" i="1"/>
  <c r="J5111" i="1"/>
  <c r="K5111" i="1"/>
  <c r="L5111" i="1"/>
  <c r="J5367" i="1"/>
  <c r="K5367" i="1"/>
  <c r="L5367" i="1"/>
  <c r="J5623" i="1"/>
  <c r="K5623" i="1"/>
  <c r="L5623" i="1"/>
  <c r="L5879" i="1"/>
  <c r="J5879" i="1"/>
  <c r="K5879" i="1"/>
  <c r="L6135" i="1"/>
  <c r="J6135" i="1"/>
  <c r="K6135" i="1"/>
  <c r="L6391" i="1"/>
  <c r="J6391" i="1"/>
  <c r="K6391" i="1"/>
  <c r="L6647" i="1"/>
  <c r="J6647" i="1"/>
  <c r="K6647" i="1"/>
  <c r="L6903" i="1"/>
  <c r="J6903" i="1"/>
  <c r="K6903" i="1"/>
  <c r="J7159" i="1"/>
  <c r="K7159" i="1"/>
  <c r="L7159" i="1"/>
  <c r="L7415" i="1"/>
  <c r="J7415" i="1"/>
  <c r="K7415" i="1"/>
  <c r="J7671" i="1"/>
  <c r="K7671" i="1"/>
  <c r="L7671" i="1"/>
  <c r="J7927" i="1"/>
  <c r="K7927" i="1"/>
  <c r="L7927" i="1"/>
  <c r="J8183" i="1"/>
  <c r="L8183" i="1"/>
  <c r="K8183" i="1"/>
  <c r="J8455" i="1"/>
  <c r="K8455" i="1"/>
  <c r="L8455" i="1"/>
  <c r="J8711" i="1"/>
  <c r="K8711" i="1"/>
  <c r="L8711" i="1"/>
  <c r="K4056" i="1"/>
  <c r="L4056" i="1"/>
  <c r="J4056" i="1"/>
  <c r="J4312" i="1"/>
  <c r="K4312" i="1"/>
  <c r="L4312" i="1"/>
  <c r="J4568" i="1"/>
  <c r="K4568" i="1"/>
  <c r="L4568" i="1"/>
  <c r="L4824" i="1"/>
  <c r="J4824" i="1"/>
  <c r="K4824" i="1"/>
  <c r="J5080" i="1"/>
  <c r="K5080" i="1"/>
  <c r="L5080" i="1"/>
  <c r="J5336" i="1"/>
  <c r="L5336" i="1"/>
  <c r="K5336" i="1"/>
  <c r="L5592" i="1"/>
  <c r="J5592" i="1"/>
  <c r="K5592" i="1"/>
  <c r="K5848" i="1"/>
  <c r="L5848" i="1"/>
  <c r="J5848" i="1"/>
  <c r="K6104" i="1"/>
  <c r="L6104" i="1"/>
  <c r="J6104" i="1"/>
  <c r="J6360" i="1"/>
  <c r="K6360" i="1"/>
  <c r="L6360" i="1"/>
  <c r="J6616" i="1"/>
  <c r="K6616" i="1"/>
  <c r="L6616" i="1"/>
  <c r="J6872" i="1"/>
  <c r="K6872" i="1"/>
  <c r="L6872" i="1"/>
  <c r="J7128" i="1"/>
  <c r="K7128" i="1"/>
  <c r="L7128" i="1"/>
  <c r="J7384" i="1"/>
  <c r="K7384" i="1"/>
  <c r="L7384" i="1"/>
  <c r="J7640" i="1"/>
  <c r="K7640" i="1"/>
  <c r="L7640" i="1"/>
  <c r="J7896" i="1"/>
  <c r="K7896" i="1"/>
  <c r="L7896" i="1"/>
  <c r="J8132" i="1"/>
  <c r="K8132" i="1"/>
  <c r="L8132" i="1"/>
  <c r="J8388" i="1"/>
  <c r="K8388" i="1"/>
  <c r="L8388" i="1"/>
  <c r="J8644" i="1"/>
  <c r="K8644" i="1"/>
  <c r="L8644" i="1"/>
  <c r="J8900" i="1"/>
  <c r="K8900" i="1"/>
  <c r="L8900" i="1"/>
  <c r="J9156" i="1"/>
  <c r="K9156" i="1"/>
  <c r="L9156" i="1"/>
  <c r="L9412" i="1"/>
  <c r="J9412" i="1"/>
  <c r="K9412" i="1"/>
  <c r="L9668" i="1"/>
  <c r="J9668" i="1"/>
  <c r="K9668" i="1"/>
  <c r="L9924" i="1"/>
  <c r="J9924" i="1"/>
  <c r="K9924" i="1"/>
  <c r="L10180" i="1"/>
  <c r="J10180" i="1"/>
  <c r="K10180" i="1"/>
  <c r="J10134" i="1"/>
  <c r="K10134" i="1"/>
  <c r="L10134" i="1"/>
  <c r="J9513" i="1"/>
  <c r="K9513" i="1"/>
  <c r="L9513" i="1"/>
  <c r="J6869" i="1"/>
  <c r="K6869" i="1"/>
  <c r="L6869" i="1"/>
  <c r="J7125" i="1"/>
  <c r="K7125" i="1"/>
  <c r="L7125" i="1"/>
  <c r="J7381" i="1"/>
  <c r="K7381" i="1"/>
  <c r="L7381" i="1"/>
  <c r="J7637" i="1"/>
  <c r="K7637" i="1"/>
  <c r="L7637" i="1"/>
  <c r="J7893" i="1"/>
  <c r="K7893" i="1"/>
  <c r="L7893" i="1"/>
  <c r="J8149" i="1"/>
  <c r="K8149" i="1"/>
  <c r="L8149" i="1"/>
  <c r="J8405" i="1"/>
  <c r="K8405" i="1"/>
  <c r="L8405" i="1"/>
  <c r="J8661" i="1"/>
  <c r="K8661" i="1"/>
  <c r="L8661" i="1"/>
  <c r="J8917" i="1"/>
  <c r="K8917" i="1"/>
  <c r="L8917" i="1"/>
  <c r="J9173" i="1"/>
  <c r="K9173" i="1"/>
  <c r="L9173" i="1"/>
  <c r="J9429" i="1"/>
  <c r="K9429" i="1"/>
  <c r="L9429" i="1"/>
  <c r="J7497" i="1"/>
  <c r="K7497" i="1"/>
  <c r="L7497" i="1"/>
  <c r="L7798" i="1"/>
  <c r="J7798" i="1"/>
  <c r="K7798" i="1"/>
  <c r="J8054" i="1"/>
  <c r="K8054" i="1"/>
  <c r="L8054" i="1"/>
  <c r="K8310" i="1"/>
  <c r="L8310" i="1"/>
  <c r="J8310" i="1"/>
  <c r="J8566" i="1"/>
  <c r="K8566" i="1"/>
  <c r="L8566" i="1"/>
  <c r="J8822" i="1"/>
  <c r="K8822" i="1"/>
  <c r="L8822" i="1"/>
  <c r="J9078" i="1"/>
  <c r="K9078" i="1"/>
  <c r="L9078" i="1"/>
  <c r="J9334" i="1"/>
  <c r="K9334" i="1"/>
  <c r="L9334" i="1"/>
  <c r="J9590" i="1"/>
  <c r="K9590" i="1"/>
  <c r="L9590" i="1"/>
  <c r="J9894" i="1"/>
  <c r="L9894" i="1"/>
  <c r="K9894" i="1"/>
  <c r="K9017" i="1"/>
  <c r="L9017" i="1"/>
  <c r="J9017" i="1"/>
  <c r="J8855" i="1"/>
  <c r="K8855" i="1"/>
  <c r="L8855" i="1"/>
  <c r="J9111" i="1"/>
  <c r="K9111" i="1"/>
  <c r="L9111" i="1"/>
  <c r="J9367" i="1"/>
  <c r="K9367" i="1"/>
  <c r="L9367" i="1"/>
  <c r="J9623" i="1"/>
  <c r="K9623" i="1"/>
  <c r="L9623" i="1"/>
  <c r="J9879" i="1"/>
  <c r="K9879" i="1"/>
  <c r="L9879" i="1"/>
  <c r="J10135" i="1"/>
  <c r="K10135" i="1"/>
  <c r="L10135" i="1"/>
  <c r="J10264" i="1"/>
  <c r="K10264" i="1"/>
  <c r="L10264" i="1"/>
  <c r="J5801" i="1"/>
  <c r="K5801" i="1"/>
  <c r="L5801" i="1"/>
  <c r="J6569" i="1"/>
  <c r="K6569" i="1"/>
  <c r="L6569" i="1"/>
  <c r="J9257" i="1"/>
  <c r="K9257" i="1"/>
  <c r="L9257" i="1"/>
  <c r="J8248" i="1"/>
  <c r="K8248" i="1"/>
  <c r="L8248" i="1"/>
  <c r="J8504" i="1"/>
  <c r="K8504" i="1"/>
  <c r="L8504" i="1"/>
  <c r="J8760" i="1"/>
  <c r="K8760" i="1"/>
  <c r="L8760" i="1"/>
  <c r="J9016" i="1"/>
  <c r="K9016" i="1"/>
  <c r="L9016" i="1"/>
  <c r="J9272" i="1"/>
  <c r="K9272" i="1"/>
  <c r="L9272" i="1"/>
  <c r="J9528" i="1"/>
  <c r="K9528" i="1"/>
  <c r="L9528" i="1"/>
  <c r="J9784" i="1"/>
  <c r="K9784" i="1"/>
  <c r="L9784" i="1"/>
  <c r="K10056" i="1"/>
  <c r="L10056" i="1"/>
  <c r="J10056" i="1"/>
  <c r="J5529" i="1"/>
  <c r="K5529" i="1"/>
  <c r="L5529" i="1"/>
  <c r="L6313" i="1"/>
  <c r="J6313" i="1"/>
  <c r="K6313" i="1"/>
  <c r="J7881" i="1"/>
  <c r="K7881" i="1"/>
  <c r="L7881" i="1"/>
  <c r="J3113" i="1"/>
  <c r="K3113" i="1"/>
  <c r="L3113" i="1"/>
  <c r="J3369" i="1"/>
  <c r="K3369" i="1"/>
  <c r="L3369" i="1"/>
  <c r="J3625" i="1"/>
  <c r="K3625" i="1"/>
  <c r="L3625" i="1"/>
  <c r="J3881" i="1"/>
  <c r="K3881" i="1"/>
  <c r="L3881" i="1"/>
  <c r="J4137" i="1"/>
  <c r="K4137" i="1"/>
  <c r="L4137" i="1"/>
  <c r="K4393" i="1"/>
  <c r="L4393" i="1"/>
  <c r="J4393" i="1"/>
  <c r="J4649" i="1"/>
  <c r="K4649" i="1"/>
  <c r="L4649" i="1"/>
  <c r="J4905" i="1"/>
  <c r="K4905" i="1"/>
  <c r="L4905" i="1"/>
  <c r="J5369" i="1"/>
  <c r="K5369" i="1"/>
  <c r="L5369" i="1"/>
  <c r="L6121" i="1"/>
  <c r="J6121" i="1"/>
  <c r="K6121" i="1"/>
  <c r="J7113" i="1"/>
  <c r="K7113" i="1"/>
  <c r="L7113" i="1"/>
  <c r="J9865" i="1"/>
  <c r="K9865" i="1"/>
  <c r="L9865" i="1"/>
  <c r="J8922" i="1"/>
  <c r="K8922" i="1"/>
  <c r="L8922" i="1"/>
  <c r="J9178" i="1"/>
  <c r="K9178" i="1"/>
  <c r="L9178" i="1"/>
  <c r="J9434" i="1"/>
  <c r="K9434" i="1"/>
  <c r="L9434" i="1"/>
  <c r="J9690" i="1"/>
  <c r="K9690" i="1"/>
  <c r="L9690" i="1"/>
  <c r="J9946" i="1"/>
  <c r="K9946" i="1"/>
  <c r="L9946" i="1"/>
  <c r="J10202" i="1"/>
  <c r="K10202" i="1"/>
  <c r="L10202" i="1"/>
  <c r="J10268" i="1"/>
  <c r="K10268" i="1"/>
  <c r="L10268" i="1"/>
  <c r="J10045" i="1"/>
  <c r="K10045" i="1"/>
  <c r="L10045" i="1"/>
  <c r="J9678" i="1"/>
  <c r="K9678" i="1"/>
  <c r="L9678" i="1"/>
  <c r="J8315" i="1"/>
  <c r="K8315" i="1"/>
  <c r="L8315" i="1"/>
  <c r="J8571" i="1"/>
  <c r="K8571" i="1"/>
  <c r="L8571" i="1"/>
  <c r="J8827" i="1"/>
  <c r="K8827" i="1"/>
  <c r="L8827" i="1"/>
  <c r="J9083" i="1"/>
  <c r="K9083" i="1"/>
  <c r="L9083" i="1"/>
  <c r="J9339" i="1"/>
  <c r="K9339" i="1"/>
  <c r="L9339" i="1"/>
  <c r="J9595" i="1"/>
  <c r="K9595" i="1"/>
  <c r="L9595" i="1"/>
  <c r="J9851" i="1"/>
  <c r="K9851" i="1"/>
  <c r="L9851" i="1"/>
  <c r="J10107" i="1"/>
  <c r="K10107" i="1"/>
  <c r="L10107" i="1"/>
  <c r="K10092" i="1"/>
  <c r="L10092" i="1"/>
  <c r="J10092" i="1"/>
  <c r="J9789" i="1"/>
  <c r="K9789" i="1"/>
  <c r="L9789" i="1"/>
  <c r="J9310" i="1"/>
  <c r="K9310" i="1"/>
  <c r="L9310" i="1"/>
  <c r="J7532" i="1"/>
  <c r="K7532" i="1"/>
  <c r="L7532" i="1"/>
  <c r="J7788" i="1"/>
  <c r="K7788" i="1"/>
  <c r="L7788" i="1"/>
  <c r="K8044" i="1"/>
  <c r="J8044" i="1"/>
  <c r="L8044" i="1"/>
  <c r="K8300" i="1"/>
  <c r="J8300" i="1"/>
  <c r="L8300" i="1"/>
  <c r="J8556" i="1"/>
  <c r="K8556" i="1"/>
  <c r="L8556" i="1"/>
  <c r="J8812" i="1"/>
  <c r="K8812" i="1"/>
  <c r="L8812" i="1"/>
  <c r="J9068" i="1"/>
  <c r="K9068" i="1"/>
  <c r="L9068" i="1"/>
  <c r="J9324" i="1"/>
  <c r="K9324" i="1"/>
  <c r="L9324" i="1"/>
  <c r="J9580" i="1"/>
  <c r="K9580" i="1"/>
  <c r="L9580" i="1"/>
  <c r="K9964" i="1"/>
  <c r="L9964" i="1"/>
  <c r="J9964" i="1"/>
  <c r="J9645" i="1"/>
  <c r="K9645" i="1"/>
  <c r="L9645" i="1"/>
  <c r="L9134" i="1"/>
  <c r="J9134" i="1"/>
  <c r="K9134" i="1"/>
  <c r="J6749" i="1"/>
  <c r="K6749" i="1"/>
  <c r="L6749" i="1"/>
  <c r="J7005" i="1"/>
  <c r="K7005" i="1"/>
  <c r="L7005" i="1"/>
  <c r="J7261" i="1"/>
  <c r="K7261" i="1"/>
  <c r="L7261" i="1"/>
  <c r="J7517" i="1"/>
  <c r="K7517" i="1"/>
  <c r="L7517" i="1"/>
  <c r="J7773" i="1"/>
  <c r="K7773" i="1"/>
  <c r="L7773" i="1"/>
  <c r="J8029" i="1"/>
  <c r="K8029" i="1"/>
  <c r="L8029" i="1"/>
  <c r="J8285" i="1"/>
  <c r="K8285" i="1"/>
  <c r="L8285" i="1"/>
  <c r="J8541" i="1"/>
  <c r="K8541" i="1"/>
  <c r="L8541" i="1"/>
  <c r="J8797" i="1"/>
  <c r="K8797" i="1"/>
  <c r="L8797" i="1"/>
  <c r="J9117" i="1"/>
  <c r="K9117" i="1"/>
  <c r="L9117" i="1"/>
  <c r="L10141" i="1"/>
  <c r="J10141" i="1"/>
  <c r="K10141" i="1"/>
  <c r="J9694" i="1"/>
  <c r="K9694" i="1"/>
  <c r="L9694" i="1"/>
  <c r="J5934" i="1"/>
  <c r="K5934" i="1"/>
  <c r="L5934" i="1"/>
  <c r="J6190" i="1"/>
  <c r="L6190" i="1"/>
  <c r="K6190" i="1"/>
  <c r="J6446" i="1"/>
  <c r="K6446" i="1"/>
  <c r="L6446" i="1"/>
  <c r="J6702" i="1"/>
  <c r="K6702" i="1"/>
  <c r="L6702" i="1"/>
  <c r="J6958" i="1"/>
  <c r="K6958" i="1"/>
  <c r="L6958" i="1"/>
  <c r="J7214" i="1"/>
  <c r="K7214" i="1"/>
  <c r="L7214" i="1"/>
  <c r="J7470" i="1"/>
  <c r="K7470" i="1"/>
  <c r="L7470" i="1"/>
  <c r="J7726" i="1"/>
  <c r="K7726" i="1"/>
  <c r="L7726" i="1"/>
  <c r="J7982" i="1"/>
  <c r="K7982" i="1"/>
  <c r="L7982" i="1"/>
  <c r="J8238" i="1"/>
  <c r="K8238" i="1"/>
  <c r="L8238" i="1"/>
  <c r="L8494" i="1"/>
  <c r="J8494" i="1"/>
  <c r="K8494" i="1"/>
  <c r="L9198" i="1"/>
  <c r="J9198" i="1"/>
  <c r="K9198" i="1"/>
  <c r="K9407" i="1"/>
  <c r="L9407" i="1"/>
  <c r="J9407" i="1"/>
  <c r="K9663" i="1"/>
  <c r="L9663" i="1"/>
  <c r="J9663" i="1"/>
  <c r="K9919" i="1"/>
  <c r="L9919" i="1"/>
  <c r="J9919" i="1"/>
  <c r="K10175" i="1"/>
  <c r="L10175" i="1"/>
  <c r="J10175" i="1"/>
  <c r="J9488" i="1"/>
  <c r="K9488" i="1"/>
  <c r="L9488" i="1"/>
  <c r="J10016" i="1"/>
  <c r="K10016" i="1"/>
  <c r="L10016" i="1"/>
  <c r="J9857" i="1"/>
  <c r="K9857" i="1"/>
  <c r="L9857" i="1"/>
  <c r="J10069" i="1"/>
  <c r="K10069" i="1"/>
  <c r="L10069" i="1"/>
  <c r="K8633" i="1"/>
  <c r="L8633" i="1"/>
  <c r="J8633" i="1"/>
  <c r="J8032" i="1"/>
  <c r="K8032" i="1"/>
  <c r="L8032" i="1"/>
  <c r="J8288" i="1"/>
  <c r="K8288" i="1"/>
  <c r="L8288" i="1"/>
  <c r="J8544" i="1"/>
  <c r="K8544" i="1"/>
  <c r="L8544" i="1"/>
  <c r="J8800" i="1"/>
  <c r="K8800" i="1"/>
  <c r="L8800" i="1"/>
  <c r="L9056" i="1"/>
  <c r="J9056" i="1"/>
  <c r="K9056" i="1"/>
  <c r="J9440" i="1"/>
  <c r="K9440" i="1"/>
  <c r="L9440" i="1"/>
  <c r="J9936" i="1"/>
  <c r="K9936" i="1"/>
  <c r="L9936" i="1"/>
  <c r="J9729" i="1"/>
  <c r="K9729" i="1"/>
  <c r="L9729" i="1"/>
  <c r="J9669" i="1"/>
  <c r="K9669" i="1"/>
  <c r="L9669" i="1"/>
  <c r="J8009" i="1"/>
  <c r="K8009" i="1"/>
  <c r="L8009" i="1"/>
  <c r="J7617" i="1"/>
  <c r="K7617" i="1"/>
  <c r="L7617" i="1"/>
  <c r="K7873" i="1"/>
  <c r="L7873" i="1"/>
  <c r="J7873" i="1"/>
  <c r="L8129" i="1"/>
  <c r="J8129" i="1"/>
  <c r="K8129" i="1"/>
  <c r="L8385" i="1"/>
  <c r="J8385" i="1"/>
  <c r="K8385" i="1"/>
  <c r="J8641" i="1"/>
  <c r="K8641" i="1"/>
  <c r="L8641" i="1"/>
  <c r="J8897" i="1"/>
  <c r="K8897" i="1"/>
  <c r="L8897" i="1"/>
  <c r="J9153" i="1"/>
  <c r="K9153" i="1"/>
  <c r="L9153" i="1"/>
  <c r="J9409" i="1"/>
  <c r="K9409" i="1"/>
  <c r="L9409" i="1"/>
  <c r="J10065" i="1"/>
  <c r="K10065" i="1"/>
  <c r="L10065" i="1"/>
  <c r="J10070" i="1"/>
  <c r="K10070" i="1"/>
  <c r="L10070" i="1"/>
  <c r="K9193" i="1"/>
  <c r="L9193" i="1"/>
  <c r="J9193" i="1"/>
  <c r="J8578" i="1"/>
  <c r="K8578" i="1"/>
  <c r="L8578" i="1"/>
  <c r="J8834" i="1"/>
  <c r="K8834" i="1"/>
  <c r="L8834" i="1"/>
  <c r="J9090" i="1"/>
  <c r="K9090" i="1"/>
  <c r="L9090" i="1"/>
  <c r="J9346" i="1"/>
  <c r="K9346" i="1"/>
  <c r="L9346" i="1"/>
  <c r="J9602" i="1"/>
  <c r="K9602" i="1"/>
  <c r="L9602" i="1"/>
  <c r="J9858" i="1"/>
  <c r="K9858" i="1"/>
  <c r="L9858" i="1"/>
  <c r="J10114" i="1"/>
  <c r="K10114" i="1"/>
  <c r="L10114" i="1"/>
  <c r="J9603" i="1"/>
  <c r="K9603" i="1"/>
  <c r="L9603" i="1"/>
  <c r="J10099" i="1"/>
  <c r="K10099" i="1"/>
  <c r="L10099" i="1"/>
  <c r="L7353" i="1"/>
  <c r="J7353" i="1"/>
  <c r="K7353" i="1"/>
  <c r="J8323" i="1"/>
  <c r="K8323" i="1"/>
  <c r="L8323" i="1"/>
  <c r="J8579" i="1"/>
  <c r="K8579" i="1"/>
  <c r="L8579" i="1"/>
  <c r="J8835" i="1"/>
  <c r="K8835" i="1"/>
  <c r="L8835" i="1"/>
  <c r="K9091" i="1"/>
  <c r="L9091" i="1"/>
  <c r="J9091" i="1"/>
  <c r="J9347" i="1"/>
  <c r="K9347" i="1"/>
  <c r="L9347" i="1"/>
  <c r="J9795" i="1"/>
  <c r="K9795" i="1"/>
  <c r="L9795" i="1"/>
  <c r="J9973" i="1"/>
  <c r="K9973" i="1"/>
  <c r="L9973" i="1"/>
  <c r="K8585" i="1"/>
  <c r="L8585" i="1"/>
  <c r="J8585" i="1"/>
  <c r="J2122" i="1"/>
  <c r="K2122" i="1"/>
  <c r="L2122" i="1"/>
  <c r="J2378" i="1"/>
  <c r="K2378" i="1"/>
  <c r="L2378" i="1"/>
  <c r="J2634" i="1"/>
  <c r="K2634" i="1"/>
  <c r="L2634" i="1"/>
  <c r="J2890" i="1"/>
  <c r="K2890" i="1"/>
  <c r="L2890" i="1"/>
  <c r="J3146" i="1"/>
  <c r="K3146" i="1"/>
  <c r="L3146" i="1"/>
  <c r="K267" i="1"/>
  <c r="L267" i="1"/>
  <c r="J267" i="1"/>
  <c r="J523" i="1"/>
  <c r="K523" i="1"/>
  <c r="L523" i="1"/>
  <c r="J779" i="1"/>
  <c r="K779" i="1"/>
  <c r="L779" i="1"/>
  <c r="J1035" i="1"/>
  <c r="K1035" i="1"/>
  <c r="L1035" i="1"/>
  <c r="J1291" i="1"/>
  <c r="L1291" i="1"/>
  <c r="K1291" i="1"/>
  <c r="L1547" i="1"/>
  <c r="J1547" i="1"/>
  <c r="K1547" i="1"/>
  <c r="J1803" i="1"/>
  <c r="K1803" i="1"/>
  <c r="L1803" i="1"/>
  <c r="J2059" i="1"/>
  <c r="K2059" i="1"/>
  <c r="L2059" i="1"/>
  <c r="J2315" i="1"/>
  <c r="K2315" i="1"/>
  <c r="L2315" i="1"/>
  <c r="J2571" i="1"/>
  <c r="K2571" i="1"/>
  <c r="L2571" i="1"/>
  <c r="J2827" i="1"/>
  <c r="K2827" i="1"/>
  <c r="L2827" i="1"/>
  <c r="J348" i="1"/>
  <c r="K348" i="1"/>
  <c r="L348" i="1"/>
  <c r="J604" i="1"/>
  <c r="K604" i="1"/>
  <c r="L604" i="1"/>
  <c r="J860" i="1"/>
  <c r="K860" i="1"/>
  <c r="L860" i="1"/>
  <c r="J1116" i="1"/>
  <c r="K1116" i="1"/>
  <c r="L1116" i="1"/>
  <c r="J1372" i="1"/>
  <c r="K1372" i="1"/>
  <c r="L1372" i="1"/>
  <c r="J1628" i="1"/>
  <c r="K1628" i="1"/>
  <c r="L1628" i="1"/>
  <c r="J1884" i="1"/>
  <c r="K1884" i="1"/>
  <c r="L1884" i="1"/>
  <c r="K2140" i="1"/>
  <c r="J2140" i="1"/>
  <c r="L2140" i="1"/>
  <c r="J2396" i="1"/>
  <c r="K2396" i="1"/>
  <c r="L2396" i="1"/>
  <c r="J141" i="1"/>
  <c r="K141" i="1"/>
  <c r="L141" i="1"/>
  <c r="J397" i="1"/>
  <c r="K397" i="1"/>
  <c r="L397" i="1"/>
  <c r="L653" i="1"/>
  <c r="J653" i="1"/>
  <c r="K653" i="1"/>
  <c r="L909" i="1"/>
  <c r="J909" i="1"/>
  <c r="K909" i="1"/>
  <c r="J1165" i="1"/>
  <c r="K1165" i="1"/>
  <c r="L1165" i="1"/>
  <c r="J1421" i="1"/>
  <c r="K1421" i="1"/>
  <c r="L1421" i="1"/>
  <c r="J1677" i="1"/>
  <c r="K1677" i="1"/>
  <c r="L1677" i="1"/>
  <c r="J1933" i="1"/>
  <c r="K1933" i="1"/>
  <c r="L1933" i="1"/>
  <c r="J2189" i="1"/>
  <c r="K2189" i="1"/>
  <c r="L2189" i="1"/>
  <c r="J2445" i="1"/>
  <c r="K2445" i="1"/>
  <c r="L2445" i="1"/>
  <c r="J3370" i="1"/>
  <c r="K3370" i="1"/>
  <c r="L3370" i="1"/>
  <c r="J3626" i="1"/>
  <c r="K3626" i="1"/>
  <c r="L3626" i="1"/>
  <c r="J3882" i="1"/>
  <c r="K3882" i="1"/>
  <c r="L3882" i="1"/>
  <c r="L4138" i="1"/>
  <c r="J4138" i="1"/>
  <c r="K4138" i="1"/>
  <c r="L4394" i="1"/>
  <c r="J4394" i="1"/>
  <c r="K4394" i="1"/>
  <c r="L4650" i="1"/>
  <c r="J4650" i="1"/>
  <c r="K4650" i="1"/>
  <c r="J4906" i="1"/>
  <c r="L4906" i="1"/>
  <c r="K4906" i="1"/>
  <c r="J5162" i="1"/>
  <c r="K5162" i="1"/>
  <c r="L5162" i="1"/>
  <c r="J5418" i="1"/>
  <c r="K5418" i="1"/>
  <c r="L5418" i="1"/>
  <c r="J5674" i="1"/>
  <c r="K5674" i="1"/>
  <c r="L5674" i="1"/>
  <c r="J5930" i="1"/>
  <c r="K5930" i="1"/>
  <c r="L5930" i="1"/>
  <c r="K6186" i="1"/>
  <c r="L6186" i="1"/>
  <c r="J6186" i="1"/>
  <c r="J6442" i="1"/>
  <c r="K6442" i="1"/>
  <c r="L6442" i="1"/>
  <c r="J6698" i="1"/>
  <c r="K6698" i="1"/>
  <c r="L6698" i="1"/>
  <c r="J6954" i="1"/>
  <c r="K6954" i="1"/>
  <c r="L6954" i="1"/>
  <c r="K7210" i="1"/>
  <c r="L7210" i="1"/>
  <c r="J7210" i="1"/>
  <c r="K7466" i="1"/>
  <c r="L7466" i="1"/>
  <c r="J7466" i="1"/>
  <c r="J7738" i="1"/>
  <c r="K7738" i="1"/>
  <c r="L7738" i="1"/>
  <c r="J7994" i="1"/>
  <c r="L7994" i="1"/>
  <c r="K7994" i="1"/>
  <c r="J8250" i="1"/>
  <c r="K8250" i="1"/>
  <c r="L8250" i="1"/>
  <c r="J8506" i="1"/>
  <c r="K8506" i="1"/>
  <c r="L8506" i="1"/>
  <c r="J2891" i="1"/>
  <c r="L2891" i="1"/>
  <c r="K2891" i="1"/>
  <c r="J3147" i="1"/>
  <c r="K3147" i="1"/>
  <c r="L3147" i="1"/>
  <c r="J3403" i="1"/>
  <c r="K3403" i="1"/>
  <c r="L3403" i="1"/>
  <c r="L3659" i="1"/>
  <c r="J3659" i="1"/>
  <c r="K3659" i="1"/>
  <c r="L3915" i="1"/>
  <c r="J3915" i="1"/>
  <c r="K3915" i="1"/>
  <c r="J4171" i="1"/>
  <c r="K4171" i="1"/>
  <c r="L4171" i="1"/>
  <c r="J4427" i="1"/>
  <c r="K4427" i="1"/>
  <c r="L4427" i="1"/>
  <c r="J4683" i="1"/>
  <c r="K4683" i="1"/>
  <c r="L4683" i="1"/>
  <c r="L4939" i="1"/>
  <c r="J4939" i="1"/>
  <c r="K4939" i="1"/>
  <c r="L5195" i="1"/>
  <c r="J5195" i="1"/>
  <c r="K5195" i="1"/>
  <c r="L5451" i="1"/>
  <c r="J5451" i="1"/>
  <c r="K5451" i="1"/>
  <c r="L5707" i="1"/>
  <c r="J5707" i="1"/>
  <c r="K5707" i="1"/>
  <c r="J5963" i="1"/>
  <c r="K5963" i="1"/>
  <c r="L5963" i="1"/>
  <c r="J6219" i="1"/>
  <c r="K6219" i="1"/>
  <c r="L6219" i="1"/>
  <c r="J6475" i="1"/>
  <c r="K6475" i="1"/>
  <c r="L6475" i="1"/>
  <c r="J6731" i="1"/>
  <c r="K6731" i="1"/>
  <c r="L6731" i="1"/>
  <c r="J6987" i="1"/>
  <c r="K6987" i="1"/>
  <c r="L6987" i="1"/>
  <c r="J7243" i="1"/>
  <c r="K7243" i="1"/>
  <c r="L7243" i="1"/>
  <c r="K7499" i="1"/>
  <c r="J7499" i="1"/>
  <c r="L7499" i="1"/>
  <c r="J7755" i="1"/>
  <c r="K7755" i="1"/>
  <c r="L7755" i="1"/>
  <c r="J8011" i="1"/>
  <c r="K8011" i="1"/>
  <c r="L8011" i="1"/>
  <c r="J2604" i="1"/>
  <c r="K2604" i="1"/>
  <c r="L2604" i="1"/>
  <c r="L2860" i="1"/>
  <c r="J2860" i="1"/>
  <c r="K2860" i="1"/>
  <c r="K3116" i="1"/>
  <c r="L3116" i="1"/>
  <c r="J3116" i="1"/>
  <c r="K3372" i="1"/>
  <c r="L3372" i="1"/>
  <c r="J3372" i="1"/>
  <c r="J3628" i="1"/>
  <c r="K3628" i="1"/>
  <c r="L3628" i="1"/>
  <c r="J3884" i="1"/>
  <c r="K3884" i="1"/>
  <c r="L3884" i="1"/>
  <c r="J4140" i="1"/>
  <c r="K4140" i="1"/>
  <c r="L4140" i="1"/>
  <c r="L4396" i="1"/>
  <c r="J4396" i="1"/>
  <c r="K4396" i="1"/>
  <c r="J4652" i="1"/>
  <c r="K4652" i="1"/>
  <c r="L4652" i="1"/>
  <c r="J4908" i="1"/>
  <c r="K4908" i="1"/>
  <c r="L4908" i="1"/>
  <c r="J5164" i="1"/>
  <c r="K5164" i="1"/>
  <c r="L5164" i="1"/>
  <c r="K5420" i="1"/>
  <c r="L5420" i="1"/>
  <c r="J5420" i="1"/>
  <c r="K5676" i="1"/>
  <c r="J5676" i="1"/>
  <c r="L5676" i="1"/>
  <c r="J5932" i="1"/>
  <c r="K5932" i="1"/>
  <c r="L5932" i="1"/>
  <c r="J6188" i="1"/>
  <c r="K6188" i="1"/>
  <c r="L6188" i="1"/>
  <c r="J6444" i="1"/>
  <c r="K6444" i="1"/>
  <c r="L6444" i="1"/>
  <c r="J6700" i="1"/>
  <c r="K6700" i="1"/>
  <c r="L6700" i="1"/>
  <c r="J6956" i="1"/>
  <c r="K6956" i="1"/>
  <c r="L6956" i="1"/>
  <c r="J7212" i="1"/>
  <c r="K7212" i="1"/>
  <c r="L7212" i="1"/>
  <c r="J7468" i="1"/>
  <c r="K7468" i="1"/>
  <c r="L7468" i="1"/>
  <c r="J2813" i="1"/>
  <c r="K2813" i="1"/>
  <c r="L2813" i="1"/>
  <c r="J3069" i="1"/>
  <c r="K3069" i="1"/>
  <c r="L3069" i="1"/>
  <c r="J3325" i="1"/>
  <c r="L3325" i="1"/>
  <c r="K3325" i="1"/>
  <c r="J3581" i="1"/>
  <c r="K3581" i="1"/>
  <c r="L3581" i="1"/>
  <c r="L3837" i="1"/>
  <c r="J3837" i="1"/>
  <c r="K3837" i="1"/>
  <c r="J4093" i="1"/>
  <c r="K4093" i="1"/>
  <c r="L4093" i="1"/>
  <c r="J4349" i="1"/>
  <c r="K4349" i="1"/>
  <c r="L4349" i="1"/>
  <c r="J4605" i="1"/>
  <c r="K4605" i="1"/>
  <c r="L4605" i="1"/>
  <c r="K4861" i="1"/>
  <c r="L4861" i="1"/>
  <c r="J4861" i="1"/>
  <c r="J5117" i="1"/>
  <c r="K5117" i="1"/>
  <c r="L5117" i="1"/>
  <c r="J5373" i="1"/>
  <c r="K5373" i="1"/>
  <c r="L5373" i="1"/>
  <c r="J5629" i="1"/>
  <c r="K5629" i="1"/>
  <c r="L5629" i="1"/>
  <c r="J5885" i="1"/>
  <c r="L5885" i="1"/>
  <c r="K5885" i="1"/>
  <c r="J6141" i="1"/>
  <c r="L6141" i="1"/>
  <c r="K6141" i="1"/>
  <c r="J6397" i="1"/>
  <c r="K6397" i="1"/>
  <c r="L6397" i="1"/>
  <c r="K798" i="1"/>
  <c r="L798" i="1"/>
  <c r="J798" i="1"/>
  <c r="J1054" i="1"/>
  <c r="K1054" i="1"/>
  <c r="L1054" i="1"/>
  <c r="J1310" i="1"/>
  <c r="K1310" i="1"/>
  <c r="L1310" i="1"/>
  <c r="J1566" i="1"/>
  <c r="K1566" i="1"/>
  <c r="L1566" i="1"/>
  <c r="J1822" i="1"/>
  <c r="K1822" i="1"/>
  <c r="L1822" i="1"/>
  <c r="J2078" i="1"/>
  <c r="K2078" i="1"/>
  <c r="L2078" i="1"/>
  <c r="K2334" i="1"/>
  <c r="L2334" i="1"/>
  <c r="J2334" i="1"/>
  <c r="J2590" i="1"/>
  <c r="K2590" i="1"/>
  <c r="L2590" i="1"/>
  <c r="J2846" i="1"/>
  <c r="L2846" i="1"/>
  <c r="K2846" i="1"/>
  <c r="J3102" i="1"/>
  <c r="K3102" i="1"/>
  <c r="L3102" i="1"/>
  <c r="K3358" i="1"/>
  <c r="L3358" i="1"/>
  <c r="J3358" i="1"/>
  <c r="J3614" i="1"/>
  <c r="K3614" i="1"/>
  <c r="L3614" i="1"/>
  <c r="K3870" i="1"/>
  <c r="L3870" i="1"/>
  <c r="J3870" i="1"/>
  <c r="J4126" i="1"/>
  <c r="K4126" i="1"/>
  <c r="L4126" i="1"/>
  <c r="J4382" i="1"/>
  <c r="K4382" i="1"/>
  <c r="L4382" i="1"/>
  <c r="J4638" i="1"/>
  <c r="K4638" i="1"/>
  <c r="L4638" i="1"/>
  <c r="J4894" i="1"/>
  <c r="K4894" i="1"/>
  <c r="L4894" i="1"/>
  <c r="J5150" i="1"/>
  <c r="K5150" i="1"/>
  <c r="L5150" i="1"/>
  <c r="J5406" i="1"/>
  <c r="K5406" i="1"/>
  <c r="L5406" i="1"/>
  <c r="J5662" i="1"/>
  <c r="K5662" i="1"/>
  <c r="L5662" i="1"/>
  <c r="J4143" i="1"/>
  <c r="K4143" i="1"/>
  <c r="L4143" i="1"/>
  <c r="J4399" i="1"/>
  <c r="K4399" i="1"/>
  <c r="L4399" i="1"/>
  <c r="J4655" i="1"/>
  <c r="K4655" i="1"/>
  <c r="L4655" i="1"/>
  <c r="K4911" i="1"/>
  <c r="J4911" i="1"/>
  <c r="L4911" i="1"/>
  <c r="K5167" i="1"/>
  <c r="J5167" i="1"/>
  <c r="L5167" i="1"/>
  <c r="K5423" i="1"/>
  <c r="L5423" i="1"/>
  <c r="J5423" i="1"/>
  <c r="J5679" i="1"/>
  <c r="K5679" i="1"/>
  <c r="L5679" i="1"/>
  <c r="J5935" i="1"/>
  <c r="K5935" i="1"/>
  <c r="L5935" i="1"/>
  <c r="J6191" i="1"/>
  <c r="L6191" i="1"/>
  <c r="K6191" i="1"/>
  <c r="J6447" i="1"/>
  <c r="K6447" i="1"/>
  <c r="L6447" i="1"/>
  <c r="J6703" i="1"/>
  <c r="K6703" i="1"/>
  <c r="L6703" i="1"/>
  <c r="J6959" i="1"/>
  <c r="K6959" i="1"/>
  <c r="L6959" i="1"/>
  <c r="L7215" i="1"/>
  <c r="J7215" i="1"/>
  <c r="K7215" i="1"/>
  <c r="L7471" i="1"/>
  <c r="J7471" i="1"/>
  <c r="K7471" i="1"/>
  <c r="J7727" i="1"/>
  <c r="K7727" i="1"/>
  <c r="L7727" i="1"/>
  <c r="J7983" i="1"/>
  <c r="K7983" i="1"/>
  <c r="L7983" i="1"/>
  <c r="J8239" i="1"/>
  <c r="K8239" i="1"/>
  <c r="L8239" i="1"/>
  <c r="J8495" i="1"/>
  <c r="K8495" i="1"/>
  <c r="L8495" i="1"/>
  <c r="J8751" i="1"/>
  <c r="K8751" i="1"/>
  <c r="L8751" i="1"/>
  <c r="J9007" i="1"/>
  <c r="K9007" i="1"/>
  <c r="L9007" i="1"/>
  <c r="J4112" i="1"/>
  <c r="K4112" i="1"/>
  <c r="L4112" i="1"/>
  <c r="J4368" i="1"/>
  <c r="K4368" i="1"/>
  <c r="L4368" i="1"/>
  <c r="J4624" i="1"/>
  <c r="K4624" i="1"/>
  <c r="L4624" i="1"/>
  <c r="J4880" i="1"/>
  <c r="K4880" i="1"/>
  <c r="L4880" i="1"/>
  <c r="J5136" i="1"/>
  <c r="K5136" i="1"/>
  <c r="L5136" i="1"/>
  <c r="K5392" i="1"/>
  <c r="J5392" i="1"/>
  <c r="L5392" i="1"/>
  <c r="J5648" i="1"/>
  <c r="K5648" i="1"/>
  <c r="L5648" i="1"/>
  <c r="J5904" i="1"/>
  <c r="K5904" i="1"/>
  <c r="L5904" i="1"/>
  <c r="J6160" i="1"/>
  <c r="K6160" i="1"/>
  <c r="L6160" i="1"/>
  <c r="J6416" i="1"/>
  <c r="K6416" i="1"/>
  <c r="L6416" i="1"/>
  <c r="J6672" i="1"/>
  <c r="K6672" i="1"/>
  <c r="L6672" i="1"/>
  <c r="J6928" i="1"/>
  <c r="K6928" i="1"/>
  <c r="L6928" i="1"/>
  <c r="J7184" i="1"/>
  <c r="K7184" i="1"/>
  <c r="L7184" i="1"/>
  <c r="J7440" i="1"/>
  <c r="L7440" i="1"/>
  <c r="K7440" i="1"/>
  <c r="J7696" i="1"/>
  <c r="K7696" i="1"/>
  <c r="L7696" i="1"/>
  <c r="J2801" i="1"/>
  <c r="K2801" i="1"/>
  <c r="L2801" i="1"/>
  <c r="L3057" i="1"/>
  <c r="K3057" i="1"/>
  <c r="J3057" i="1"/>
  <c r="L3313" i="1"/>
  <c r="J3313" i="1"/>
  <c r="K3313" i="1"/>
  <c r="J3569" i="1"/>
  <c r="K3569" i="1"/>
  <c r="L3569" i="1"/>
  <c r="J3825" i="1"/>
  <c r="K3825" i="1"/>
  <c r="L3825" i="1"/>
  <c r="K4081" i="1"/>
  <c r="J4081" i="1"/>
  <c r="L4081" i="1"/>
  <c r="J4337" i="1"/>
  <c r="K4337" i="1"/>
  <c r="L4337" i="1"/>
  <c r="J4593" i="1"/>
  <c r="K4593" i="1"/>
  <c r="L4593" i="1"/>
  <c r="J4849" i="1"/>
  <c r="K4849" i="1"/>
  <c r="L4849" i="1"/>
  <c r="K5105" i="1"/>
  <c r="J5105" i="1"/>
  <c r="L5105" i="1"/>
  <c r="J5361" i="1"/>
  <c r="L5361" i="1"/>
  <c r="K5361" i="1"/>
  <c r="J5617" i="1"/>
  <c r="L5617" i="1"/>
  <c r="K5617" i="1"/>
  <c r="K5873" i="1"/>
  <c r="L5873" i="1"/>
  <c r="J5873" i="1"/>
  <c r="J6129" i="1"/>
  <c r="K6129" i="1"/>
  <c r="L6129" i="1"/>
  <c r="J6385" i="1"/>
  <c r="K6385" i="1"/>
  <c r="L6385" i="1"/>
  <c r="J6641" i="1"/>
  <c r="K6641" i="1"/>
  <c r="L6641" i="1"/>
  <c r="J6897" i="1"/>
  <c r="K6897" i="1"/>
  <c r="L6897" i="1"/>
  <c r="J7153" i="1"/>
  <c r="K7153" i="1"/>
  <c r="L7153" i="1"/>
  <c r="J7409" i="1"/>
  <c r="K7409" i="1"/>
  <c r="L7409" i="1"/>
  <c r="J3074" i="1"/>
  <c r="K3074" i="1"/>
  <c r="L3074" i="1"/>
  <c r="J3330" i="1"/>
  <c r="K3330" i="1"/>
  <c r="L3330" i="1"/>
  <c r="J3586" i="1"/>
  <c r="K3586" i="1"/>
  <c r="L3586" i="1"/>
  <c r="J3842" i="1"/>
  <c r="K3842" i="1"/>
  <c r="L3842" i="1"/>
  <c r="J4098" i="1"/>
  <c r="K4098" i="1"/>
  <c r="L4098" i="1"/>
  <c r="J4354" i="1"/>
  <c r="K4354" i="1"/>
  <c r="L4354" i="1"/>
  <c r="K4610" i="1"/>
  <c r="L4610" i="1"/>
  <c r="J4610" i="1"/>
  <c r="J4866" i="1"/>
  <c r="K4866" i="1"/>
  <c r="L4866" i="1"/>
  <c r="J5122" i="1"/>
  <c r="K5122" i="1"/>
  <c r="L5122" i="1"/>
  <c r="J5378" i="1"/>
  <c r="K5378" i="1"/>
  <c r="L5378" i="1"/>
  <c r="J5634" i="1"/>
  <c r="K5634" i="1"/>
  <c r="L5634" i="1"/>
  <c r="K5890" i="1"/>
  <c r="J5890" i="1"/>
  <c r="L5890" i="1"/>
  <c r="K6146" i="1"/>
  <c r="J6146" i="1"/>
  <c r="L6146" i="1"/>
  <c r="K6402" i="1"/>
  <c r="L6402" i="1"/>
  <c r="J6402" i="1"/>
  <c r="K6658" i="1"/>
  <c r="L6658" i="1"/>
  <c r="J6658" i="1"/>
  <c r="K6914" i="1"/>
  <c r="L6914" i="1"/>
  <c r="J6914" i="1"/>
  <c r="J7170" i="1"/>
  <c r="K7170" i="1"/>
  <c r="L7170" i="1"/>
  <c r="K7426" i="1"/>
  <c r="L7426" i="1"/>
  <c r="J7426" i="1"/>
  <c r="J7682" i="1"/>
  <c r="K7682" i="1"/>
  <c r="L7682" i="1"/>
  <c r="J7938" i="1"/>
  <c r="K7938" i="1"/>
  <c r="L7938" i="1"/>
  <c r="K8194" i="1"/>
  <c r="L8194" i="1"/>
  <c r="J8194" i="1"/>
  <c r="K2851" i="1"/>
  <c r="J2851" i="1"/>
  <c r="L2851" i="1"/>
  <c r="J3107" i="1"/>
  <c r="K3107" i="1"/>
  <c r="L3107" i="1"/>
  <c r="L3363" i="1"/>
  <c r="J3363" i="1"/>
  <c r="K3363" i="1"/>
  <c r="J3619" i="1"/>
  <c r="K3619" i="1"/>
  <c r="L3619" i="1"/>
  <c r="J3875" i="1"/>
  <c r="L3875" i="1"/>
  <c r="K3875" i="1"/>
  <c r="J4131" i="1"/>
  <c r="K4131" i="1"/>
  <c r="L4131" i="1"/>
  <c r="J4387" i="1"/>
  <c r="K4387" i="1"/>
  <c r="L4387" i="1"/>
  <c r="J4643" i="1"/>
  <c r="K4643" i="1"/>
  <c r="L4643" i="1"/>
  <c r="K4899" i="1"/>
  <c r="L4899" i="1"/>
  <c r="J4899" i="1"/>
  <c r="L5155" i="1"/>
  <c r="J5155" i="1"/>
  <c r="K5155" i="1"/>
  <c r="K5411" i="1"/>
  <c r="L5411" i="1"/>
  <c r="J5411" i="1"/>
  <c r="K5667" i="1"/>
  <c r="J5667" i="1"/>
  <c r="L5667" i="1"/>
  <c r="J5923" i="1"/>
  <c r="K5923" i="1"/>
  <c r="L5923" i="1"/>
  <c r="J6179" i="1"/>
  <c r="K6179" i="1"/>
  <c r="L6179" i="1"/>
  <c r="J6435" i="1"/>
  <c r="K6435" i="1"/>
  <c r="L6435" i="1"/>
  <c r="J6691" i="1"/>
  <c r="K6691" i="1"/>
  <c r="L6691" i="1"/>
  <c r="J6947" i="1"/>
  <c r="K6947" i="1"/>
  <c r="L6947" i="1"/>
  <c r="J7203" i="1"/>
  <c r="K7203" i="1"/>
  <c r="L7203" i="1"/>
  <c r="J7459" i="1"/>
  <c r="K7459" i="1"/>
  <c r="L7459" i="1"/>
  <c r="J7715" i="1"/>
  <c r="K7715" i="1"/>
  <c r="L7715" i="1"/>
  <c r="J7971" i="1"/>
  <c r="K7971" i="1"/>
  <c r="L7971" i="1"/>
  <c r="J2804" i="1"/>
  <c r="K2804" i="1"/>
  <c r="L2804" i="1"/>
  <c r="J3060" i="1"/>
  <c r="K3060" i="1"/>
  <c r="L3060" i="1"/>
  <c r="J3316" i="1"/>
  <c r="K3316" i="1"/>
  <c r="L3316" i="1"/>
  <c r="J3572" i="1"/>
  <c r="K3572" i="1"/>
  <c r="L3572" i="1"/>
  <c r="J3828" i="1"/>
  <c r="K3828" i="1"/>
  <c r="L3828" i="1"/>
  <c r="J4084" i="1"/>
  <c r="K4084" i="1"/>
  <c r="L4084" i="1"/>
  <c r="J4340" i="1"/>
  <c r="K4340" i="1"/>
  <c r="L4340" i="1"/>
  <c r="J4596" i="1"/>
  <c r="K4596" i="1"/>
  <c r="L4596" i="1"/>
  <c r="L4852" i="1"/>
  <c r="J4852" i="1"/>
  <c r="K4852" i="1"/>
  <c r="L5108" i="1"/>
  <c r="J5108" i="1"/>
  <c r="K5108" i="1"/>
  <c r="J5364" i="1"/>
  <c r="K5364" i="1"/>
  <c r="L5364" i="1"/>
  <c r="J5620" i="1"/>
  <c r="K5620" i="1"/>
  <c r="L5620" i="1"/>
  <c r="J5876" i="1"/>
  <c r="K5876" i="1"/>
  <c r="L5876" i="1"/>
  <c r="K6132" i="1"/>
  <c r="J6132" i="1"/>
  <c r="L6132" i="1"/>
  <c r="J6388" i="1"/>
  <c r="K6388" i="1"/>
  <c r="L6388" i="1"/>
  <c r="J6644" i="1"/>
  <c r="K6644" i="1"/>
  <c r="L6644" i="1"/>
  <c r="K6900" i="1"/>
  <c r="L6900" i="1"/>
  <c r="J6900" i="1"/>
  <c r="J7156" i="1"/>
  <c r="K7156" i="1"/>
  <c r="L7156" i="1"/>
  <c r="J7412" i="1"/>
  <c r="K7412" i="1"/>
  <c r="L7412" i="1"/>
  <c r="J7668" i="1"/>
  <c r="K7668" i="1"/>
  <c r="L7668" i="1"/>
  <c r="J7924" i="1"/>
  <c r="K7924" i="1"/>
  <c r="L7924" i="1"/>
  <c r="J2645" i="1"/>
  <c r="K2645" i="1"/>
  <c r="L2645" i="1"/>
  <c r="J2901" i="1"/>
  <c r="K2901" i="1"/>
  <c r="L2901" i="1"/>
  <c r="J3157" i="1"/>
  <c r="K3157" i="1"/>
  <c r="L3157" i="1"/>
  <c r="J3413" i="1"/>
  <c r="K3413" i="1"/>
  <c r="L3413" i="1"/>
  <c r="J3669" i="1"/>
  <c r="K3669" i="1"/>
  <c r="L3669" i="1"/>
  <c r="J3925" i="1"/>
  <c r="K3925" i="1"/>
  <c r="L3925" i="1"/>
  <c r="K4181" i="1"/>
  <c r="L4181" i="1"/>
  <c r="J4181" i="1"/>
  <c r="K4437" i="1"/>
  <c r="L4437" i="1"/>
  <c r="J4437" i="1"/>
  <c r="K4693" i="1"/>
  <c r="L4693" i="1"/>
  <c r="J4693" i="1"/>
  <c r="K4949" i="1"/>
  <c r="J4949" i="1"/>
  <c r="L4949" i="1"/>
  <c r="J5205" i="1"/>
  <c r="K5205" i="1"/>
  <c r="L5205" i="1"/>
  <c r="J5461" i="1"/>
  <c r="K5461" i="1"/>
  <c r="L5461" i="1"/>
  <c r="J5717" i="1"/>
  <c r="K5717" i="1"/>
  <c r="L5717" i="1"/>
  <c r="J5973" i="1"/>
  <c r="K5973" i="1"/>
  <c r="L5973" i="1"/>
  <c r="K6229" i="1"/>
  <c r="J6229" i="1"/>
  <c r="L6229" i="1"/>
  <c r="J6485" i="1"/>
  <c r="K6485" i="1"/>
  <c r="L6485" i="1"/>
  <c r="K2710" i="1"/>
  <c r="L2710" i="1"/>
  <c r="J2710" i="1"/>
  <c r="J2966" i="1"/>
  <c r="L2966" i="1"/>
  <c r="K2966" i="1"/>
  <c r="J3222" i="1"/>
  <c r="L3222" i="1"/>
  <c r="K3222" i="1"/>
  <c r="K3478" i="1"/>
  <c r="L3478" i="1"/>
  <c r="J3478" i="1"/>
  <c r="K3734" i="1"/>
  <c r="L3734" i="1"/>
  <c r="J3734" i="1"/>
  <c r="K3990" i="1"/>
  <c r="L3990" i="1"/>
  <c r="J3990" i="1"/>
  <c r="J4246" i="1"/>
  <c r="K4246" i="1"/>
  <c r="L4246" i="1"/>
  <c r="J4502" i="1"/>
  <c r="K4502" i="1"/>
  <c r="L4502" i="1"/>
  <c r="J4758" i="1"/>
  <c r="K4758" i="1"/>
  <c r="L4758" i="1"/>
  <c r="K5014" i="1"/>
  <c r="L5014" i="1"/>
  <c r="J5014" i="1"/>
  <c r="J5270" i="1"/>
  <c r="K5270" i="1"/>
  <c r="L5270" i="1"/>
  <c r="K5526" i="1"/>
  <c r="J5526" i="1"/>
  <c r="L5526" i="1"/>
  <c r="J5782" i="1"/>
  <c r="L5782" i="1"/>
  <c r="K5782" i="1"/>
  <c r="J6038" i="1"/>
  <c r="K6038" i="1"/>
  <c r="L6038" i="1"/>
  <c r="J6294" i="1"/>
  <c r="K6294" i="1"/>
  <c r="L6294" i="1"/>
  <c r="J6550" i="1"/>
  <c r="K6550" i="1"/>
  <c r="L6550" i="1"/>
  <c r="J6806" i="1"/>
  <c r="K6806" i="1"/>
  <c r="L6806" i="1"/>
  <c r="J7062" i="1"/>
  <c r="K7062" i="1"/>
  <c r="L7062" i="1"/>
  <c r="J7318" i="1"/>
  <c r="K7318" i="1"/>
  <c r="L7318" i="1"/>
  <c r="J3847" i="1"/>
  <c r="K3847" i="1"/>
  <c r="L3847" i="1"/>
  <c r="J4103" i="1"/>
  <c r="K4103" i="1"/>
  <c r="L4103" i="1"/>
  <c r="K4359" i="1"/>
  <c r="L4359" i="1"/>
  <c r="J4359" i="1"/>
  <c r="L4615" i="1"/>
  <c r="J4615" i="1"/>
  <c r="K4615" i="1"/>
  <c r="J4871" i="1"/>
  <c r="K4871" i="1"/>
  <c r="L4871" i="1"/>
  <c r="K5127" i="1"/>
  <c r="L5127" i="1"/>
  <c r="J5127" i="1"/>
  <c r="J5383" i="1"/>
  <c r="K5383" i="1"/>
  <c r="L5383" i="1"/>
  <c r="J5639" i="1"/>
  <c r="K5639" i="1"/>
  <c r="L5639" i="1"/>
  <c r="L5895" i="1"/>
  <c r="J5895" i="1"/>
  <c r="K5895" i="1"/>
  <c r="L6151" i="1"/>
  <c r="J6151" i="1"/>
  <c r="K6151" i="1"/>
  <c r="L6407" i="1"/>
  <c r="J6407" i="1"/>
  <c r="K6407" i="1"/>
  <c r="L6663" i="1"/>
  <c r="J6663" i="1"/>
  <c r="K6663" i="1"/>
  <c r="L6919" i="1"/>
  <c r="J6919" i="1"/>
  <c r="K6919" i="1"/>
  <c r="J7175" i="1"/>
  <c r="K7175" i="1"/>
  <c r="L7175" i="1"/>
  <c r="L7431" i="1"/>
  <c r="J7431" i="1"/>
  <c r="K7431" i="1"/>
  <c r="J7687" i="1"/>
  <c r="K7687" i="1"/>
  <c r="L7687" i="1"/>
  <c r="J7943" i="1"/>
  <c r="K7943" i="1"/>
  <c r="L7943" i="1"/>
  <c r="J8199" i="1"/>
  <c r="L8199" i="1"/>
  <c r="K8199" i="1"/>
  <c r="J8471" i="1"/>
  <c r="K8471" i="1"/>
  <c r="L8471" i="1"/>
  <c r="J8727" i="1"/>
  <c r="K8727" i="1"/>
  <c r="L8727" i="1"/>
  <c r="J4072" i="1"/>
  <c r="K4072" i="1"/>
  <c r="L4072" i="1"/>
  <c r="J4328" i="1"/>
  <c r="K4328" i="1"/>
  <c r="L4328" i="1"/>
  <c r="J4584" i="1"/>
  <c r="K4584" i="1"/>
  <c r="L4584" i="1"/>
  <c r="L4840" i="1"/>
  <c r="J4840" i="1"/>
  <c r="K4840" i="1"/>
  <c r="L5096" i="1"/>
  <c r="J5096" i="1"/>
  <c r="K5096" i="1"/>
  <c r="J5352" i="1"/>
  <c r="L5352" i="1"/>
  <c r="K5352" i="1"/>
  <c r="L5608" i="1"/>
  <c r="J5608" i="1"/>
  <c r="K5608" i="1"/>
  <c r="K5864" i="1"/>
  <c r="L5864" i="1"/>
  <c r="J5864" i="1"/>
  <c r="K6120" i="1"/>
  <c r="L6120" i="1"/>
  <c r="J6120" i="1"/>
  <c r="J6376" i="1"/>
  <c r="K6376" i="1"/>
  <c r="L6376" i="1"/>
  <c r="J6632" i="1"/>
  <c r="K6632" i="1"/>
  <c r="L6632" i="1"/>
  <c r="J6888" i="1"/>
  <c r="K6888" i="1"/>
  <c r="L6888" i="1"/>
  <c r="J7144" i="1"/>
  <c r="K7144" i="1"/>
  <c r="L7144" i="1"/>
  <c r="J7400" i="1"/>
  <c r="K7400" i="1"/>
  <c r="L7400" i="1"/>
  <c r="J7656" i="1"/>
  <c r="K7656" i="1"/>
  <c r="L7656" i="1"/>
  <c r="J7912" i="1"/>
  <c r="K7912" i="1"/>
  <c r="L7912" i="1"/>
  <c r="J8148" i="1"/>
  <c r="K8148" i="1"/>
  <c r="L8148" i="1"/>
  <c r="J8404" i="1"/>
  <c r="K8404" i="1"/>
  <c r="L8404" i="1"/>
  <c r="J8660" i="1"/>
  <c r="K8660" i="1"/>
  <c r="L8660" i="1"/>
  <c r="J8916" i="1"/>
  <c r="K8916" i="1"/>
  <c r="L8916" i="1"/>
  <c r="J9172" i="1"/>
  <c r="K9172" i="1"/>
  <c r="L9172" i="1"/>
  <c r="L9428" i="1"/>
  <c r="J9428" i="1"/>
  <c r="K9428" i="1"/>
  <c r="L9684" i="1"/>
  <c r="J9684" i="1"/>
  <c r="K9684" i="1"/>
  <c r="L9940" i="1"/>
  <c r="K9940" i="1"/>
  <c r="J9940" i="1"/>
  <c r="L10196" i="1"/>
  <c r="J10196" i="1"/>
  <c r="K10196" i="1"/>
  <c r="L6793" i="1"/>
  <c r="J6793" i="1"/>
  <c r="K6793" i="1"/>
  <c r="J9705" i="1"/>
  <c r="K9705" i="1"/>
  <c r="L9705" i="1"/>
  <c r="J6885" i="1"/>
  <c r="K6885" i="1"/>
  <c r="L6885" i="1"/>
  <c r="J7141" i="1"/>
  <c r="K7141" i="1"/>
  <c r="L7141" i="1"/>
  <c r="J7397" i="1"/>
  <c r="K7397" i="1"/>
  <c r="L7397" i="1"/>
  <c r="J7653" i="1"/>
  <c r="K7653" i="1"/>
  <c r="L7653" i="1"/>
  <c r="J7909" i="1"/>
  <c r="K7909" i="1"/>
  <c r="L7909" i="1"/>
  <c r="J8165" i="1"/>
  <c r="K8165" i="1"/>
  <c r="L8165" i="1"/>
  <c r="J8421" i="1"/>
  <c r="K8421" i="1"/>
  <c r="L8421" i="1"/>
  <c r="J8677" i="1"/>
  <c r="K8677" i="1"/>
  <c r="L8677" i="1"/>
  <c r="J8933" i="1"/>
  <c r="K8933" i="1"/>
  <c r="L8933" i="1"/>
  <c r="J9189" i="1"/>
  <c r="K9189" i="1"/>
  <c r="L9189" i="1"/>
  <c r="J9477" i="1"/>
  <c r="K9477" i="1"/>
  <c r="L9477" i="1"/>
  <c r="J7673" i="1"/>
  <c r="K7673" i="1"/>
  <c r="L7673" i="1"/>
  <c r="L7814" i="1"/>
  <c r="J7814" i="1"/>
  <c r="K7814" i="1"/>
  <c r="J8070" i="1"/>
  <c r="K8070" i="1"/>
  <c r="L8070" i="1"/>
  <c r="J8326" i="1"/>
  <c r="K8326" i="1"/>
  <c r="L8326" i="1"/>
  <c r="J8582" i="1"/>
  <c r="K8582" i="1"/>
  <c r="L8582" i="1"/>
  <c r="J8838" i="1"/>
  <c r="K8838" i="1"/>
  <c r="L8838" i="1"/>
  <c r="J9094" i="1"/>
  <c r="K9094" i="1"/>
  <c r="L9094" i="1"/>
  <c r="J9350" i="1"/>
  <c r="K9350" i="1"/>
  <c r="L9350" i="1"/>
  <c r="J9606" i="1"/>
  <c r="K9606" i="1"/>
  <c r="L9606" i="1"/>
  <c r="J10054" i="1"/>
  <c r="K10054" i="1"/>
  <c r="L10054" i="1"/>
  <c r="K9209" i="1"/>
  <c r="L9209" i="1"/>
  <c r="J9209" i="1"/>
  <c r="J8871" i="1"/>
  <c r="K8871" i="1"/>
  <c r="L8871" i="1"/>
  <c r="K9127" i="1"/>
  <c r="L9127" i="1"/>
  <c r="J9127" i="1"/>
  <c r="J9383" i="1"/>
  <c r="K9383" i="1"/>
  <c r="L9383" i="1"/>
  <c r="J9639" i="1"/>
  <c r="K9639" i="1"/>
  <c r="L9639" i="1"/>
  <c r="J9895" i="1"/>
  <c r="K9895" i="1"/>
  <c r="L9895" i="1"/>
  <c r="J10151" i="1"/>
  <c r="K10151" i="1"/>
  <c r="L10151" i="1"/>
  <c r="J5081" i="1"/>
  <c r="K5081" i="1"/>
  <c r="L5081" i="1"/>
  <c r="J5849" i="1"/>
  <c r="K5849" i="1"/>
  <c r="L5849" i="1"/>
  <c r="J6617" i="1"/>
  <c r="K6617" i="1"/>
  <c r="L6617" i="1"/>
  <c r="J9401" i="1"/>
  <c r="K9401" i="1"/>
  <c r="L9401" i="1"/>
  <c r="J8264" i="1"/>
  <c r="K8264" i="1"/>
  <c r="L8264" i="1"/>
  <c r="J8520" i="1"/>
  <c r="K8520" i="1"/>
  <c r="L8520" i="1"/>
  <c r="J8776" i="1"/>
  <c r="K8776" i="1"/>
  <c r="L8776" i="1"/>
  <c r="J9032" i="1"/>
  <c r="K9032" i="1"/>
  <c r="L9032" i="1"/>
  <c r="J9288" i="1"/>
  <c r="K9288" i="1"/>
  <c r="L9288" i="1"/>
  <c r="J9544" i="1"/>
  <c r="K9544" i="1"/>
  <c r="L9544" i="1"/>
  <c r="J9800" i="1"/>
  <c r="K9800" i="1"/>
  <c r="L9800" i="1"/>
  <c r="J10088" i="1"/>
  <c r="K10088" i="1"/>
  <c r="L10088" i="1"/>
  <c r="J5577" i="1"/>
  <c r="K5577" i="1"/>
  <c r="L5577" i="1"/>
  <c r="J6377" i="1"/>
  <c r="K6377" i="1"/>
  <c r="L6377" i="1"/>
  <c r="K8041" i="1"/>
  <c r="L8041" i="1"/>
  <c r="J8041" i="1"/>
  <c r="J3129" i="1"/>
  <c r="K3129" i="1"/>
  <c r="L3129" i="1"/>
  <c r="J3385" i="1"/>
  <c r="K3385" i="1"/>
  <c r="L3385" i="1"/>
  <c r="J3641" i="1"/>
  <c r="K3641" i="1"/>
  <c r="L3641" i="1"/>
  <c r="J3897" i="1"/>
  <c r="K3897" i="1"/>
  <c r="L3897" i="1"/>
  <c r="J4153" i="1"/>
  <c r="K4153" i="1"/>
  <c r="L4153" i="1"/>
  <c r="J4409" i="1"/>
  <c r="K4409" i="1"/>
  <c r="L4409" i="1"/>
  <c r="J4665" i="1"/>
  <c r="K4665" i="1"/>
  <c r="L4665" i="1"/>
  <c r="J4921" i="1"/>
  <c r="K4921" i="1"/>
  <c r="L4921" i="1"/>
  <c r="J5401" i="1"/>
  <c r="K5401" i="1"/>
  <c r="L5401" i="1"/>
  <c r="L6153" i="1"/>
  <c r="J6153" i="1"/>
  <c r="K6153" i="1"/>
  <c r="K7289" i="1"/>
  <c r="L7289" i="1"/>
  <c r="J7289" i="1"/>
  <c r="J8938" i="1"/>
  <c r="K8938" i="1"/>
  <c r="L8938" i="1"/>
  <c r="J9194" i="1"/>
  <c r="K9194" i="1"/>
  <c r="L9194" i="1"/>
  <c r="J9450" i="1"/>
  <c r="K9450" i="1"/>
  <c r="L9450" i="1"/>
  <c r="J9706" i="1"/>
  <c r="K9706" i="1"/>
  <c r="L9706" i="1"/>
  <c r="J9962" i="1"/>
  <c r="K9962" i="1"/>
  <c r="L9962" i="1"/>
  <c r="J10218" i="1"/>
  <c r="K10218" i="1"/>
  <c r="L10218" i="1"/>
  <c r="J9085" i="1"/>
  <c r="K9085" i="1"/>
  <c r="L9085" i="1"/>
  <c r="J10093" i="1"/>
  <c r="K10093" i="1"/>
  <c r="L10093" i="1"/>
  <c r="J9822" i="1"/>
  <c r="K9822" i="1"/>
  <c r="L9822" i="1"/>
  <c r="J8331" i="1"/>
  <c r="K8331" i="1"/>
  <c r="L8331" i="1"/>
  <c r="J8587" i="1"/>
  <c r="K8587" i="1"/>
  <c r="L8587" i="1"/>
  <c r="J8843" i="1"/>
  <c r="K8843" i="1"/>
  <c r="L8843" i="1"/>
  <c r="K9099" i="1"/>
  <c r="L9099" i="1"/>
  <c r="J9099" i="1"/>
  <c r="J9355" i="1"/>
  <c r="K9355" i="1"/>
  <c r="L9355" i="1"/>
  <c r="J9611" i="1"/>
  <c r="K9611" i="1"/>
  <c r="L9611" i="1"/>
  <c r="J9867" i="1"/>
  <c r="K9867" i="1"/>
  <c r="L9867" i="1"/>
  <c r="J10123" i="1"/>
  <c r="K10123" i="1"/>
  <c r="L10123" i="1"/>
  <c r="J10140" i="1"/>
  <c r="K10140" i="1"/>
  <c r="L10140" i="1"/>
  <c r="J9869" i="1"/>
  <c r="K9869" i="1"/>
  <c r="L9869" i="1"/>
  <c r="J9406" i="1"/>
  <c r="K9406" i="1"/>
  <c r="L9406" i="1"/>
  <c r="K7548" i="1"/>
  <c r="L7548" i="1"/>
  <c r="J7548" i="1"/>
  <c r="J7804" i="1"/>
  <c r="K7804" i="1"/>
  <c r="L7804" i="1"/>
  <c r="K8060" i="1"/>
  <c r="J8060" i="1"/>
  <c r="L8060" i="1"/>
  <c r="K8316" i="1"/>
  <c r="L8316" i="1"/>
  <c r="J8316" i="1"/>
  <c r="J8572" i="1"/>
  <c r="K8572" i="1"/>
  <c r="L8572" i="1"/>
  <c r="J8828" i="1"/>
  <c r="K8828" i="1"/>
  <c r="L8828" i="1"/>
  <c r="L9084" i="1"/>
  <c r="J9084" i="1"/>
  <c r="K9084" i="1"/>
  <c r="J9340" i="1"/>
  <c r="K9340" i="1"/>
  <c r="L9340" i="1"/>
  <c r="J9596" i="1"/>
  <c r="K9596" i="1"/>
  <c r="L9596" i="1"/>
  <c r="J10012" i="1"/>
  <c r="K10012" i="1"/>
  <c r="L10012" i="1"/>
  <c r="J9725" i="1"/>
  <c r="K9725" i="1"/>
  <c r="L9725" i="1"/>
  <c r="L9230" i="1"/>
  <c r="J9230" i="1"/>
  <c r="K9230" i="1"/>
  <c r="J6765" i="1"/>
  <c r="K6765" i="1"/>
  <c r="L6765" i="1"/>
  <c r="J7021" i="1"/>
  <c r="K7021" i="1"/>
  <c r="L7021" i="1"/>
  <c r="J7277" i="1"/>
  <c r="K7277" i="1"/>
  <c r="L7277" i="1"/>
  <c r="J7533" i="1"/>
  <c r="K7533" i="1"/>
  <c r="L7533" i="1"/>
  <c r="J7789" i="1"/>
  <c r="K7789" i="1"/>
  <c r="L7789" i="1"/>
  <c r="J8045" i="1"/>
  <c r="K8045" i="1"/>
  <c r="L8045" i="1"/>
  <c r="J8301" i="1"/>
  <c r="K8301" i="1"/>
  <c r="L8301" i="1"/>
  <c r="J8557" i="1"/>
  <c r="K8557" i="1"/>
  <c r="L8557" i="1"/>
  <c r="J8813" i="1"/>
  <c r="K8813" i="1"/>
  <c r="L8813" i="1"/>
  <c r="J9181" i="1"/>
  <c r="K9181" i="1"/>
  <c r="L9181" i="1"/>
  <c r="L10205" i="1"/>
  <c r="J10205" i="1"/>
  <c r="K10205" i="1"/>
  <c r="J9758" i="1"/>
  <c r="K9758" i="1"/>
  <c r="L9758" i="1"/>
  <c r="J5950" i="1"/>
  <c r="K5950" i="1"/>
  <c r="L5950" i="1"/>
  <c r="J6206" i="1"/>
  <c r="K6206" i="1"/>
  <c r="L6206" i="1"/>
  <c r="J6462" i="1"/>
  <c r="K6462" i="1"/>
  <c r="L6462" i="1"/>
  <c r="J6718" i="1"/>
  <c r="K6718" i="1"/>
  <c r="L6718" i="1"/>
  <c r="J6974" i="1"/>
  <c r="K6974" i="1"/>
  <c r="L6974" i="1"/>
  <c r="J7230" i="1"/>
  <c r="K7230" i="1"/>
  <c r="L7230" i="1"/>
  <c r="J7486" i="1"/>
  <c r="K7486" i="1"/>
  <c r="L7486" i="1"/>
  <c r="J7742" i="1"/>
  <c r="K7742" i="1"/>
  <c r="L7742" i="1"/>
  <c r="J7998" i="1"/>
  <c r="K7998" i="1"/>
  <c r="L7998" i="1"/>
  <c r="J8254" i="1"/>
  <c r="K8254" i="1"/>
  <c r="L8254" i="1"/>
  <c r="L8510" i="1"/>
  <c r="J8510" i="1"/>
  <c r="K8510" i="1"/>
  <c r="J9262" i="1"/>
  <c r="K9262" i="1"/>
  <c r="L9262" i="1"/>
  <c r="K9423" i="1"/>
  <c r="L9423" i="1"/>
  <c r="J9423" i="1"/>
  <c r="K9679" i="1"/>
  <c r="L9679" i="1"/>
  <c r="J9679" i="1"/>
  <c r="K9935" i="1"/>
  <c r="L9935" i="1"/>
  <c r="J9935" i="1"/>
  <c r="K10191" i="1"/>
  <c r="L10191" i="1"/>
  <c r="J10191" i="1"/>
  <c r="J9520" i="1"/>
  <c r="K9520" i="1"/>
  <c r="L9520" i="1"/>
  <c r="J10048" i="1"/>
  <c r="K10048" i="1"/>
  <c r="L10048" i="1"/>
  <c r="K9921" i="1"/>
  <c r="J9921" i="1"/>
  <c r="L9921" i="1"/>
  <c r="J10181" i="1"/>
  <c r="K10181" i="1"/>
  <c r="L10181" i="1"/>
  <c r="K8825" i="1"/>
  <c r="L8825" i="1"/>
  <c r="J8825" i="1"/>
  <c r="J8048" i="1"/>
  <c r="K8048" i="1"/>
  <c r="L8048" i="1"/>
  <c r="K8304" i="1"/>
  <c r="L8304" i="1"/>
  <c r="J8304" i="1"/>
  <c r="J8560" i="1"/>
  <c r="K8560" i="1"/>
  <c r="L8560" i="1"/>
  <c r="J8816" i="1"/>
  <c r="K8816" i="1"/>
  <c r="L8816" i="1"/>
  <c r="J9072" i="1"/>
  <c r="K9072" i="1"/>
  <c r="L9072" i="1"/>
  <c r="J9472" i="1"/>
  <c r="K9472" i="1"/>
  <c r="L9472" i="1"/>
  <c r="J9968" i="1"/>
  <c r="K9968" i="1"/>
  <c r="L9968" i="1"/>
  <c r="J9777" i="1"/>
  <c r="K9777" i="1"/>
  <c r="L9777" i="1"/>
  <c r="J9765" i="1"/>
  <c r="K9765" i="1"/>
  <c r="L9765" i="1"/>
  <c r="K8169" i="1"/>
  <c r="L8169" i="1"/>
  <c r="J8169" i="1"/>
  <c r="L7633" i="1"/>
  <c r="J7633" i="1"/>
  <c r="K7633" i="1"/>
  <c r="K7889" i="1"/>
  <c r="L7889" i="1"/>
  <c r="J7889" i="1"/>
  <c r="L8145" i="1"/>
  <c r="J8145" i="1"/>
  <c r="K8145" i="1"/>
  <c r="L8401" i="1"/>
  <c r="J8401" i="1"/>
  <c r="K8401" i="1"/>
  <c r="J8657" i="1"/>
  <c r="K8657" i="1"/>
  <c r="L8657" i="1"/>
  <c r="J8913" i="1"/>
  <c r="K8913" i="1"/>
  <c r="L8913" i="1"/>
  <c r="J9169" i="1"/>
  <c r="K9169" i="1"/>
  <c r="L9169" i="1"/>
  <c r="J9425" i="1"/>
  <c r="K9425" i="1"/>
  <c r="L9425" i="1"/>
  <c r="L10113" i="1"/>
  <c r="J10113" i="1"/>
  <c r="K10113" i="1"/>
  <c r="J10198" i="1"/>
  <c r="K10198" i="1"/>
  <c r="L10198" i="1"/>
  <c r="J9369" i="1"/>
  <c r="K9369" i="1"/>
  <c r="L9369" i="1"/>
  <c r="J8594" i="1"/>
  <c r="K8594" i="1"/>
  <c r="L8594" i="1"/>
  <c r="J8850" i="1"/>
  <c r="K8850" i="1"/>
  <c r="L8850" i="1"/>
  <c r="J9106" i="1"/>
  <c r="K9106" i="1"/>
  <c r="L9106" i="1"/>
  <c r="J9362" i="1"/>
  <c r="K9362" i="1"/>
  <c r="L9362" i="1"/>
  <c r="J9618" i="1"/>
  <c r="K9618" i="1"/>
  <c r="L9618" i="1"/>
  <c r="J9874" i="1"/>
  <c r="K9874" i="1"/>
  <c r="L9874" i="1"/>
  <c r="J10130" i="1"/>
  <c r="K10130" i="1"/>
  <c r="L10130" i="1"/>
  <c r="J9635" i="1"/>
  <c r="K9635" i="1"/>
  <c r="L9635" i="1"/>
  <c r="J10163" i="1"/>
  <c r="K10163" i="1"/>
  <c r="L10163" i="1"/>
  <c r="J7513" i="1"/>
  <c r="K7513" i="1"/>
  <c r="L7513" i="1"/>
  <c r="L8339" i="1"/>
  <c r="J8339" i="1"/>
  <c r="K8339" i="1"/>
  <c r="J8595" i="1"/>
  <c r="K8595" i="1"/>
  <c r="L8595" i="1"/>
  <c r="J8851" i="1"/>
  <c r="K8851" i="1"/>
  <c r="L8851" i="1"/>
  <c r="J9107" i="1"/>
  <c r="K9107" i="1"/>
  <c r="L9107" i="1"/>
  <c r="J9363" i="1"/>
  <c r="K9363" i="1"/>
  <c r="L9363" i="1"/>
  <c r="J9827" i="1"/>
  <c r="K9827" i="1"/>
  <c r="L9827" i="1"/>
  <c r="J10101" i="1"/>
  <c r="K10101" i="1"/>
  <c r="L10101" i="1"/>
  <c r="K8761" i="1"/>
  <c r="L8761" i="1"/>
  <c r="J8761" i="1"/>
  <c r="J2454" i="1"/>
  <c r="K2454" i="1"/>
  <c r="L2454" i="1"/>
  <c r="J759" i="1"/>
  <c r="K759" i="1"/>
  <c r="L759" i="1"/>
  <c r="J1015" i="1"/>
  <c r="K1015" i="1"/>
  <c r="L1015" i="1"/>
  <c r="L1271" i="1"/>
  <c r="J1271" i="1"/>
  <c r="K1271" i="1"/>
  <c r="J1527" i="1"/>
  <c r="K1527" i="1"/>
  <c r="L1527" i="1"/>
  <c r="J1783" i="1"/>
  <c r="K1783" i="1"/>
  <c r="L1783" i="1"/>
  <c r="L2039" i="1"/>
  <c r="J2039" i="1"/>
  <c r="K2039" i="1"/>
  <c r="L2295" i="1"/>
  <c r="J2295" i="1"/>
  <c r="K2295" i="1"/>
  <c r="L2551" i="1"/>
  <c r="J2551" i="1"/>
  <c r="K2551" i="1"/>
  <c r="K2807" i="1"/>
  <c r="L2807" i="1"/>
  <c r="J2807" i="1"/>
  <c r="J3063" i="1"/>
  <c r="K3063" i="1"/>
  <c r="L3063" i="1"/>
  <c r="J3319" i="1"/>
  <c r="K3319" i="1"/>
  <c r="L3319" i="1"/>
  <c r="J3575" i="1"/>
  <c r="K3575" i="1"/>
  <c r="L3575" i="1"/>
  <c r="J3831" i="1"/>
  <c r="K3831" i="1"/>
  <c r="L3831" i="1"/>
  <c r="K968" i="1"/>
  <c r="J968" i="1"/>
  <c r="L968" i="1"/>
  <c r="J1224" i="1"/>
  <c r="K1224" i="1"/>
  <c r="L1224" i="1"/>
  <c r="J1480" i="1"/>
  <c r="K1480" i="1"/>
  <c r="L1480" i="1"/>
  <c r="J1736" i="1"/>
  <c r="K1736" i="1"/>
  <c r="L1736" i="1"/>
  <c r="J1992" i="1"/>
  <c r="K1992" i="1"/>
  <c r="L1992" i="1"/>
  <c r="J2248" i="1"/>
  <c r="K2248" i="1"/>
  <c r="L2248" i="1"/>
  <c r="J2504" i="1"/>
  <c r="K2504" i="1"/>
  <c r="L2504" i="1"/>
  <c r="J2760" i="1"/>
  <c r="K2760" i="1"/>
  <c r="L2760" i="1"/>
  <c r="J3016" i="1"/>
  <c r="K3016" i="1"/>
  <c r="L3016" i="1"/>
  <c r="J3272" i="1"/>
  <c r="K3272" i="1"/>
  <c r="L3272" i="1"/>
  <c r="J3528" i="1"/>
  <c r="K3528" i="1"/>
  <c r="L3528" i="1"/>
  <c r="K3784" i="1"/>
  <c r="J3784" i="1"/>
  <c r="L3784" i="1"/>
  <c r="J409" i="1"/>
  <c r="K409" i="1"/>
  <c r="L409" i="1"/>
  <c r="J665" i="1"/>
  <c r="K665" i="1"/>
  <c r="L665" i="1"/>
  <c r="J921" i="1"/>
  <c r="K921" i="1"/>
  <c r="L921" i="1"/>
  <c r="J1177" i="1"/>
  <c r="K1177" i="1"/>
  <c r="L1177" i="1"/>
  <c r="J1433" i="1"/>
  <c r="K1433" i="1"/>
  <c r="L1433" i="1"/>
  <c r="J1689" i="1"/>
  <c r="K1689" i="1"/>
  <c r="L1689" i="1"/>
  <c r="J1945" i="1"/>
  <c r="K1945" i="1"/>
  <c r="L1945" i="1"/>
  <c r="J2201" i="1"/>
  <c r="K2201" i="1"/>
  <c r="L2201" i="1"/>
  <c r="L2457" i="1"/>
  <c r="J2457" i="1"/>
  <c r="K2457" i="1"/>
  <c r="J2713" i="1"/>
  <c r="K2713" i="1"/>
  <c r="L2713" i="1"/>
  <c r="J2969" i="1"/>
  <c r="K2969" i="1"/>
  <c r="L2969" i="1"/>
  <c r="L858" i="1"/>
  <c r="J858" i="1"/>
  <c r="K858" i="1"/>
  <c r="J1114" i="1"/>
  <c r="K1114" i="1"/>
  <c r="L1114" i="1"/>
  <c r="K1370" i="1"/>
  <c r="L1370" i="1"/>
  <c r="J1370" i="1"/>
  <c r="J1626" i="1"/>
  <c r="K1626" i="1"/>
  <c r="L1626" i="1"/>
  <c r="J1882" i="1"/>
  <c r="K1882" i="1"/>
  <c r="L1882" i="1"/>
  <c r="J2138" i="1"/>
  <c r="K2138" i="1"/>
  <c r="L2138" i="1"/>
  <c r="J2394" i="1"/>
  <c r="K2394" i="1"/>
  <c r="L2394" i="1"/>
  <c r="J2650" i="1"/>
  <c r="K2650" i="1"/>
  <c r="L2650" i="1"/>
  <c r="J2906" i="1"/>
  <c r="K2906" i="1"/>
  <c r="L2906" i="1"/>
  <c r="J3162" i="1"/>
  <c r="K3162" i="1"/>
  <c r="L3162" i="1"/>
  <c r="K283" i="1"/>
  <c r="L283" i="1"/>
  <c r="J283" i="1"/>
  <c r="J539" i="1"/>
  <c r="K539" i="1"/>
  <c r="L539" i="1"/>
  <c r="J795" i="1"/>
  <c r="K795" i="1"/>
  <c r="L795" i="1"/>
  <c r="J1051" i="1"/>
  <c r="K1051" i="1"/>
  <c r="L1051" i="1"/>
  <c r="J1307" i="1"/>
  <c r="L1307" i="1"/>
  <c r="K1307" i="1"/>
  <c r="L1563" i="1"/>
  <c r="J1563" i="1"/>
  <c r="K1563" i="1"/>
  <c r="J1819" i="1"/>
  <c r="K1819" i="1"/>
  <c r="L1819" i="1"/>
  <c r="J2075" i="1"/>
  <c r="K2075" i="1"/>
  <c r="L2075" i="1"/>
  <c r="J2331" i="1"/>
  <c r="K2331" i="1"/>
  <c r="L2331" i="1"/>
  <c r="J2587" i="1"/>
  <c r="K2587" i="1"/>
  <c r="L2587" i="1"/>
  <c r="J2843" i="1"/>
  <c r="K2843" i="1"/>
  <c r="L2843" i="1"/>
  <c r="J364" i="1"/>
  <c r="K364" i="1"/>
  <c r="L364" i="1"/>
  <c r="J620" i="1"/>
  <c r="K620" i="1"/>
  <c r="L620" i="1"/>
  <c r="J876" i="1"/>
  <c r="K876" i="1"/>
  <c r="L876" i="1"/>
  <c r="J1132" i="1"/>
  <c r="K1132" i="1"/>
  <c r="L1132" i="1"/>
  <c r="J1388" i="1"/>
  <c r="K1388" i="1"/>
  <c r="L1388" i="1"/>
  <c r="J1644" i="1"/>
  <c r="K1644" i="1"/>
  <c r="L1644" i="1"/>
  <c r="J1900" i="1"/>
  <c r="K1900" i="1"/>
  <c r="L1900" i="1"/>
  <c r="K2156" i="1"/>
  <c r="J2156" i="1"/>
  <c r="L2156" i="1"/>
  <c r="K2412" i="1"/>
  <c r="L2412" i="1"/>
  <c r="J2412" i="1"/>
  <c r="J157" i="1"/>
  <c r="K157" i="1"/>
  <c r="L157" i="1"/>
  <c r="J413" i="1"/>
  <c r="K413" i="1"/>
  <c r="L413" i="1"/>
  <c r="L669" i="1"/>
  <c r="J669" i="1"/>
  <c r="K669" i="1"/>
  <c r="L925" i="1"/>
  <c r="J925" i="1"/>
  <c r="K925" i="1"/>
  <c r="J1181" i="1"/>
  <c r="K1181" i="1"/>
  <c r="L1181" i="1"/>
  <c r="J1437" i="1"/>
  <c r="K1437" i="1"/>
  <c r="L1437" i="1"/>
  <c r="J1693" i="1"/>
  <c r="K1693" i="1"/>
  <c r="L1693" i="1"/>
  <c r="J1949" i="1"/>
  <c r="K1949" i="1"/>
  <c r="L1949" i="1"/>
  <c r="J2205" i="1"/>
  <c r="K2205" i="1"/>
  <c r="L2205" i="1"/>
  <c r="J2461" i="1"/>
  <c r="K2461" i="1"/>
  <c r="L2461" i="1"/>
  <c r="J3386" i="1"/>
  <c r="K3386" i="1"/>
  <c r="L3386" i="1"/>
  <c r="J3642" i="1"/>
  <c r="K3642" i="1"/>
  <c r="L3642" i="1"/>
  <c r="J3898" i="1"/>
  <c r="K3898" i="1"/>
  <c r="L3898" i="1"/>
  <c r="L4154" i="1"/>
  <c r="J4154" i="1"/>
  <c r="K4154" i="1"/>
  <c r="L4410" i="1"/>
  <c r="J4410" i="1"/>
  <c r="K4410" i="1"/>
  <c r="L4666" i="1"/>
  <c r="J4666" i="1"/>
  <c r="K4666" i="1"/>
  <c r="J4922" i="1"/>
  <c r="L4922" i="1"/>
  <c r="K4922" i="1"/>
  <c r="J5178" i="1"/>
  <c r="L5178" i="1"/>
  <c r="K5178" i="1"/>
  <c r="J5434" i="1"/>
  <c r="K5434" i="1"/>
  <c r="L5434" i="1"/>
  <c r="K5690" i="1"/>
  <c r="L5690" i="1"/>
  <c r="J5690" i="1"/>
  <c r="J5946" i="1"/>
  <c r="K5946" i="1"/>
  <c r="L5946" i="1"/>
  <c r="K6202" i="1"/>
  <c r="L6202" i="1"/>
  <c r="J6202" i="1"/>
  <c r="J6458" i="1"/>
  <c r="K6458" i="1"/>
  <c r="L6458" i="1"/>
  <c r="J6714" i="1"/>
  <c r="K6714" i="1"/>
  <c r="L6714" i="1"/>
  <c r="J6970" i="1"/>
  <c r="K6970" i="1"/>
  <c r="L6970" i="1"/>
  <c r="K7226" i="1"/>
  <c r="L7226" i="1"/>
  <c r="J7226" i="1"/>
  <c r="K7482" i="1"/>
  <c r="L7482" i="1"/>
  <c r="J7482" i="1"/>
  <c r="J7754" i="1"/>
  <c r="K7754" i="1"/>
  <c r="L7754" i="1"/>
  <c r="L8010" i="1"/>
  <c r="J8010" i="1"/>
  <c r="K8010" i="1"/>
  <c r="K8266" i="1"/>
  <c r="L8266" i="1"/>
  <c r="J8266" i="1"/>
  <c r="J8522" i="1"/>
  <c r="K8522" i="1"/>
  <c r="L8522" i="1"/>
  <c r="J2907" i="1"/>
  <c r="K2907" i="1"/>
  <c r="L2907" i="1"/>
  <c r="J3163" i="1"/>
  <c r="K3163" i="1"/>
  <c r="L3163" i="1"/>
  <c r="J3419" i="1"/>
  <c r="K3419" i="1"/>
  <c r="L3419" i="1"/>
  <c r="L3675" i="1"/>
  <c r="J3675" i="1"/>
  <c r="K3675" i="1"/>
  <c r="L3931" i="1"/>
  <c r="J3931" i="1"/>
  <c r="K3931" i="1"/>
  <c r="J4187" i="1"/>
  <c r="K4187" i="1"/>
  <c r="L4187" i="1"/>
  <c r="J4443" i="1"/>
  <c r="K4443" i="1"/>
  <c r="L4443" i="1"/>
  <c r="J4699" i="1"/>
  <c r="K4699" i="1"/>
  <c r="L4699" i="1"/>
  <c r="L4955" i="1"/>
  <c r="J4955" i="1"/>
  <c r="K4955" i="1"/>
  <c r="J5211" i="1"/>
  <c r="K5211" i="1"/>
  <c r="L5211" i="1"/>
  <c r="L5467" i="1"/>
  <c r="J5467" i="1"/>
  <c r="K5467" i="1"/>
  <c r="L5723" i="1"/>
  <c r="J5723" i="1"/>
  <c r="K5723" i="1"/>
  <c r="J5979" i="1"/>
  <c r="K5979" i="1"/>
  <c r="L5979" i="1"/>
  <c r="J6235" i="1"/>
  <c r="K6235" i="1"/>
  <c r="L6235" i="1"/>
  <c r="J6491" i="1"/>
  <c r="K6491" i="1"/>
  <c r="L6491" i="1"/>
  <c r="J6747" i="1"/>
  <c r="K6747" i="1"/>
  <c r="L6747" i="1"/>
  <c r="J7003" i="1"/>
  <c r="K7003" i="1"/>
  <c r="L7003" i="1"/>
  <c r="K7259" i="1"/>
  <c r="L7259" i="1"/>
  <c r="J7259" i="1"/>
  <c r="K7515" i="1"/>
  <c r="J7515" i="1"/>
  <c r="L7515" i="1"/>
  <c r="J7771" i="1"/>
  <c r="K7771" i="1"/>
  <c r="L7771" i="1"/>
  <c r="J8027" i="1"/>
  <c r="K8027" i="1"/>
  <c r="L8027" i="1"/>
  <c r="L2620" i="1"/>
  <c r="J2620" i="1"/>
  <c r="K2620" i="1"/>
  <c r="L2876" i="1"/>
  <c r="J2876" i="1"/>
  <c r="K2876" i="1"/>
  <c r="K3132" i="1"/>
  <c r="L3132" i="1"/>
  <c r="J3132" i="1"/>
  <c r="K3388" i="1"/>
  <c r="L3388" i="1"/>
  <c r="J3388" i="1"/>
  <c r="J3644" i="1"/>
  <c r="K3644" i="1"/>
  <c r="L3644" i="1"/>
  <c r="J3900" i="1"/>
  <c r="K3900" i="1"/>
  <c r="L3900" i="1"/>
  <c r="J4156" i="1"/>
  <c r="K4156" i="1"/>
  <c r="L4156" i="1"/>
  <c r="L4412" i="1"/>
  <c r="J4412" i="1"/>
  <c r="K4412" i="1"/>
  <c r="J4668" i="1"/>
  <c r="K4668" i="1"/>
  <c r="L4668" i="1"/>
  <c r="J4924" i="1"/>
  <c r="K4924" i="1"/>
  <c r="L4924" i="1"/>
  <c r="J5180" i="1"/>
  <c r="K5180" i="1"/>
  <c r="L5180" i="1"/>
  <c r="K5436" i="1"/>
  <c r="L5436" i="1"/>
  <c r="J5436" i="1"/>
  <c r="K5692" i="1"/>
  <c r="J5692" i="1"/>
  <c r="L5692" i="1"/>
  <c r="J5948" i="1"/>
  <c r="K5948" i="1"/>
  <c r="L5948" i="1"/>
  <c r="J6204" i="1"/>
  <c r="K6204" i="1"/>
  <c r="L6204" i="1"/>
  <c r="J6460" i="1"/>
  <c r="K6460" i="1"/>
  <c r="L6460" i="1"/>
  <c r="J6716" i="1"/>
  <c r="K6716" i="1"/>
  <c r="L6716" i="1"/>
  <c r="J6972" i="1"/>
  <c r="K6972" i="1"/>
  <c r="L6972" i="1"/>
  <c r="J7228" i="1"/>
  <c r="K7228" i="1"/>
  <c r="L7228" i="1"/>
  <c r="J7484" i="1"/>
  <c r="K7484" i="1"/>
  <c r="L7484" i="1"/>
  <c r="J2829" i="1"/>
  <c r="K2829" i="1"/>
  <c r="L2829" i="1"/>
  <c r="J3085" i="1"/>
  <c r="K3085" i="1"/>
  <c r="L3085" i="1"/>
  <c r="J3341" i="1"/>
  <c r="K3341" i="1"/>
  <c r="L3341" i="1"/>
  <c r="J3597" i="1"/>
  <c r="K3597" i="1"/>
  <c r="L3597" i="1"/>
  <c r="L3853" i="1"/>
  <c r="J3853" i="1"/>
  <c r="K3853" i="1"/>
  <c r="J4109" i="1"/>
  <c r="K4109" i="1"/>
  <c r="L4109" i="1"/>
  <c r="J4365" i="1"/>
  <c r="K4365" i="1"/>
  <c r="L4365" i="1"/>
  <c r="J4621" i="1"/>
  <c r="K4621" i="1"/>
  <c r="L4621" i="1"/>
  <c r="J4877" i="1"/>
  <c r="K4877" i="1"/>
  <c r="L4877" i="1"/>
  <c r="J5133" i="1"/>
  <c r="K5133" i="1"/>
  <c r="L5133" i="1"/>
  <c r="J5389" i="1"/>
  <c r="K5389" i="1"/>
  <c r="L5389" i="1"/>
  <c r="J5645" i="1"/>
  <c r="K5645" i="1"/>
  <c r="L5645" i="1"/>
  <c r="J5901" i="1"/>
  <c r="L5901" i="1"/>
  <c r="K5901" i="1"/>
  <c r="J6157" i="1"/>
  <c r="L6157" i="1"/>
  <c r="K6157" i="1"/>
  <c r="J6413" i="1"/>
  <c r="K6413" i="1"/>
  <c r="L6413" i="1"/>
  <c r="K814" i="1"/>
  <c r="L814" i="1"/>
  <c r="J814" i="1"/>
  <c r="J1070" i="1"/>
  <c r="K1070" i="1"/>
  <c r="L1070" i="1"/>
  <c r="J1326" i="1"/>
  <c r="K1326" i="1"/>
  <c r="L1326" i="1"/>
  <c r="J1582" i="1"/>
  <c r="K1582" i="1"/>
  <c r="L1582" i="1"/>
  <c r="J1838" i="1"/>
  <c r="K1838" i="1"/>
  <c r="L1838" i="1"/>
  <c r="J2094" i="1"/>
  <c r="K2094" i="1"/>
  <c r="L2094" i="1"/>
  <c r="K2350" i="1"/>
  <c r="L2350" i="1"/>
  <c r="J2350" i="1"/>
  <c r="J2606" i="1"/>
  <c r="K2606" i="1"/>
  <c r="L2606" i="1"/>
  <c r="J2862" i="1"/>
  <c r="L2862" i="1"/>
  <c r="K2862" i="1"/>
  <c r="J3118" i="1"/>
  <c r="K3118" i="1"/>
  <c r="L3118" i="1"/>
  <c r="K3374" i="1"/>
  <c r="L3374" i="1"/>
  <c r="J3374" i="1"/>
  <c r="J3630" i="1"/>
  <c r="K3630" i="1"/>
  <c r="L3630" i="1"/>
  <c r="K3886" i="1"/>
  <c r="L3886" i="1"/>
  <c r="J3886" i="1"/>
  <c r="J4142" i="1"/>
  <c r="K4142" i="1"/>
  <c r="L4142" i="1"/>
  <c r="J4398" i="1"/>
  <c r="K4398" i="1"/>
  <c r="L4398" i="1"/>
  <c r="J4654" i="1"/>
  <c r="K4654" i="1"/>
  <c r="L4654" i="1"/>
  <c r="J4910" i="1"/>
  <c r="K4910" i="1"/>
  <c r="L4910" i="1"/>
  <c r="J5166" i="1"/>
  <c r="K5166" i="1"/>
  <c r="L5166" i="1"/>
  <c r="J5422" i="1"/>
  <c r="K5422" i="1"/>
  <c r="L5422" i="1"/>
  <c r="J5678" i="1"/>
  <c r="K5678" i="1"/>
  <c r="L5678" i="1"/>
  <c r="J4159" i="1"/>
  <c r="K4159" i="1"/>
  <c r="L4159" i="1"/>
  <c r="J4415" i="1"/>
  <c r="K4415" i="1"/>
  <c r="L4415" i="1"/>
  <c r="J4671" i="1"/>
  <c r="K4671" i="1"/>
  <c r="L4671" i="1"/>
  <c r="K4927" i="1"/>
  <c r="L4927" i="1"/>
  <c r="J4927" i="1"/>
  <c r="K5183" i="1"/>
  <c r="J5183" i="1"/>
  <c r="L5183" i="1"/>
  <c r="K5439" i="1"/>
  <c r="J5439" i="1"/>
  <c r="L5439" i="1"/>
  <c r="J5695" i="1"/>
  <c r="K5695" i="1"/>
  <c r="L5695" i="1"/>
  <c r="J5951" i="1"/>
  <c r="K5951" i="1"/>
  <c r="L5951" i="1"/>
  <c r="J6207" i="1"/>
  <c r="L6207" i="1"/>
  <c r="K6207" i="1"/>
  <c r="J6463" i="1"/>
  <c r="K6463" i="1"/>
  <c r="L6463" i="1"/>
  <c r="J6719" i="1"/>
  <c r="K6719" i="1"/>
  <c r="L6719" i="1"/>
  <c r="J6975" i="1"/>
  <c r="K6975" i="1"/>
  <c r="L6975" i="1"/>
  <c r="L7231" i="1"/>
  <c r="J7231" i="1"/>
  <c r="K7231" i="1"/>
  <c r="L7487" i="1"/>
  <c r="K7487" i="1"/>
  <c r="J7487" i="1"/>
  <c r="J7743" i="1"/>
  <c r="K7743" i="1"/>
  <c r="L7743" i="1"/>
  <c r="J7999" i="1"/>
  <c r="K7999" i="1"/>
  <c r="L7999" i="1"/>
  <c r="J8255" i="1"/>
  <c r="K8255" i="1"/>
  <c r="L8255" i="1"/>
  <c r="J8511" i="1"/>
  <c r="K8511" i="1"/>
  <c r="L8511" i="1"/>
  <c r="J8767" i="1"/>
  <c r="K8767" i="1"/>
  <c r="L8767" i="1"/>
  <c r="J9023" i="1"/>
  <c r="K9023" i="1"/>
  <c r="L9023" i="1"/>
  <c r="J4128" i="1"/>
  <c r="K4128" i="1"/>
  <c r="L4128" i="1"/>
  <c r="J4384" i="1"/>
  <c r="K4384" i="1"/>
  <c r="L4384" i="1"/>
  <c r="J4640" i="1"/>
  <c r="K4640" i="1"/>
  <c r="L4640" i="1"/>
  <c r="J4896" i="1"/>
  <c r="K4896" i="1"/>
  <c r="L4896" i="1"/>
  <c r="J5152" i="1"/>
  <c r="K5152" i="1"/>
  <c r="L5152" i="1"/>
  <c r="K5408" i="1"/>
  <c r="J5408" i="1"/>
  <c r="L5408" i="1"/>
  <c r="J5664" i="1"/>
  <c r="K5664" i="1"/>
  <c r="L5664" i="1"/>
  <c r="J5920" i="1"/>
  <c r="K5920" i="1"/>
  <c r="L5920" i="1"/>
  <c r="J6176" i="1"/>
  <c r="K6176" i="1"/>
  <c r="L6176" i="1"/>
  <c r="J6432" i="1"/>
  <c r="K6432" i="1"/>
  <c r="L6432" i="1"/>
  <c r="J6688" i="1"/>
  <c r="K6688" i="1"/>
  <c r="L6688" i="1"/>
  <c r="J6944" i="1"/>
  <c r="K6944" i="1"/>
  <c r="L6944" i="1"/>
  <c r="J7200" i="1"/>
  <c r="K7200" i="1"/>
  <c r="L7200" i="1"/>
  <c r="J7456" i="1"/>
  <c r="L7456" i="1"/>
  <c r="K7456" i="1"/>
  <c r="J7712" i="1"/>
  <c r="K7712" i="1"/>
  <c r="L7712" i="1"/>
  <c r="J2817" i="1"/>
  <c r="L2817" i="1"/>
  <c r="K2817" i="1"/>
  <c r="L3073" i="1"/>
  <c r="K3073" i="1"/>
  <c r="J3073" i="1"/>
  <c r="L3329" i="1"/>
  <c r="J3329" i="1"/>
  <c r="K3329" i="1"/>
  <c r="J3585" i="1"/>
  <c r="K3585" i="1"/>
  <c r="L3585" i="1"/>
  <c r="J3841" i="1"/>
  <c r="K3841" i="1"/>
  <c r="L3841" i="1"/>
  <c r="J4097" i="1"/>
  <c r="K4097" i="1"/>
  <c r="L4097" i="1"/>
  <c r="J4353" i="1"/>
  <c r="K4353" i="1"/>
  <c r="L4353" i="1"/>
  <c r="L4609" i="1"/>
  <c r="J4609" i="1"/>
  <c r="K4609" i="1"/>
  <c r="J4865" i="1"/>
  <c r="K4865" i="1"/>
  <c r="L4865" i="1"/>
  <c r="K5121" i="1"/>
  <c r="J5121" i="1"/>
  <c r="L5121" i="1"/>
  <c r="J5377" i="1"/>
  <c r="L5377" i="1"/>
  <c r="K5377" i="1"/>
  <c r="J5633" i="1"/>
  <c r="L5633" i="1"/>
  <c r="K5633" i="1"/>
  <c r="K5889" i="1"/>
  <c r="L5889" i="1"/>
  <c r="J5889" i="1"/>
  <c r="J6145" i="1"/>
  <c r="K6145" i="1"/>
  <c r="L6145" i="1"/>
  <c r="J6401" i="1"/>
  <c r="K6401" i="1"/>
  <c r="L6401" i="1"/>
  <c r="J6657" i="1"/>
  <c r="K6657" i="1"/>
  <c r="L6657" i="1"/>
  <c r="J6913" i="1"/>
  <c r="K6913" i="1"/>
  <c r="L6913" i="1"/>
  <c r="J7169" i="1"/>
  <c r="K7169" i="1"/>
  <c r="L7169" i="1"/>
  <c r="J7425" i="1"/>
  <c r="K7425" i="1"/>
  <c r="L7425" i="1"/>
  <c r="J3090" i="1"/>
  <c r="K3090" i="1"/>
  <c r="L3090" i="1"/>
  <c r="J3346" i="1"/>
  <c r="K3346" i="1"/>
  <c r="L3346" i="1"/>
  <c r="J3602" i="1"/>
  <c r="K3602" i="1"/>
  <c r="L3602" i="1"/>
  <c r="J3858" i="1"/>
  <c r="K3858" i="1"/>
  <c r="L3858" i="1"/>
  <c r="J4114" i="1"/>
  <c r="K4114" i="1"/>
  <c r="L4114" i="1"/>
  <c r="J4370" i="1"/>
  <c r="K4370" i="1"/>
  <c r="L4370" i="1"/>
  <c r="K4626" i="1"/>
  <c r="J4626" i="1"/>
  <c r="L4626" i="1"/>
  <c r="J4882" i="1"/>
  <c r="K4882" i="1"/>
  <c r="L4882" i="1"/>
  <c r="L5138" i="1"/>
  <c r="J5138" i="1"/>
  <c r="K5138" i="1"/>
  <c r="J5394" i="1"/>
  <c r="K5394" i="1"/>
  <c r="L5394" i="1"/>
  <c r="J5650" i="1"/>
  <c r="K5650" i="1"/>
  <c r="L5650" i="1"/>
  <c r="K5906" i="1"/>
  <c r="J5906" i="1"/>
  <c r="L5906" i="1"/>
  <c r="K6162" i="1"/>
  <c r="J6162" i="1"/>
  <c r="L6162" i="1"/>
  <c r="K6418" i="1"/>
  <c r="L6418" i="1"/>
  <c r="J6418" i="1"/>
  <c r="K6674" i="1"/>
  <c r="L6674" i="1"/>
  <c r="J6674" i="1"/>
  <c r="K6930" i="1"/>
  <c r="L6930" i="1"/>
  <c r="J6930" i="1"/>
  <c r="J7186" i="1"/>
  <c r="K7186" i="1"/>
  <c r="L7186" i="1"/>
  <c r="K7442" i="1"/>
  <c r="L7442" i="1"/>
  <c r="J7442" i="1"/>
  <c r="J7698" i="1"/>
  <c r="K7698" i="1"/>
  <c r="L7698" i="1"/>
  <c r="J7954" i="1"/>
  <c r="K7954" i="1"/>
  <c r="L7954" i="1"/>
  <c r="K8210" i="1"/>
  <c r="L8210" i="1"/>
  <c r="J8210" i="1"/>
  <c r="J2867" i="1"/>
  <c r="K2867" i="1"/>
  <c r="L2867" i="1"/>
  <c r="J3123" i="1"/>
  <c r="K3123" i="1"/>
  <c r="L3123" i="1"/>
  <c r="L3379" i="1"/>
  <c r="J3379" i="1"/>
  <c r="K3379" i="1"/>
  <c r="J3635" i="1"/>
  <c r="K3635" i="1"/>
  <c r="L3635" i="1"/>
  <c r="J3891" i="1"/>
  <c r="L3891" i="1"/>
  <c r="K3891" i="1"/>
  <c r="J4147" i="1"/>
  <c r="K4147" i="1"/>
  <c r="L4147" i="1"/>
  <c r="J4403" i="1"/>
  <c r="K4403" i="1"/>
  <c r="L4403" i="1"/>
  <c r="J4659" i="1"/>
  <c r="K4659" i="1"/>
  <c r="L4659" i="1"/>
  <c r="J4915" i="1"/>
  <c r="K4915" i="1"/>
  <c r="L4915" i="1"/>
  <c r="J5171" i="1"/>
  <c r="K5171" i="1"/>
  <c r="L5171" i="1"/>
  <c r="K5427" i="1"/>
  <c r="J5427" i="1"/>
  <c r="L5427" i="1"/>
  <c r="K5683" i="1"/>
  <c r="J5683" i="1"/>
  <c r="L5683" i="1"/>
  <c r="J5939" i="1"/>
  <c r="K5939" i="1"/>
  <c r="L5939" i="1"/>
  <c r="J6195" i="1"/>
  <c r="K6195" i="1"/>
  <c r="L6195" i="1"/>
  <c r="J6451" i="1"/>
  <c r="K6451" i="1"/>
  <c r="L6451" i="1"/>
  <c r="J6707" i="1"/>
  <c r="K6707" i="1"/>
  <c r="L6707" i="1"/>
  <c r="J6963" i="1"/>
  <c r="K6963" i="1"/>
  <c r="L6963" i="1"/>
  <c r="J7219" i="1"/>
  <c r="K7219" i="1"/>
  <c r="L7219" i="1"/>
  <c r="J7475" i="1"/>
  <c r="K7475" i="1"/>
  <c r="L7475" i="1"/>
  <c r="J7731" i="1"/>
  <c r="K7731" i="1"/>
  <c r="L7731" i="1"/>
  <c r="J7987" i="1"/>
  <c r="K7987" i="1"/>
  <c r="L7987" i="1"/>
  <c r="J2820" i="1"/>
  <c r="K2820" i="1"/>
  <c r="L2820" i="1"/>
  <c r="J3076" i="1"/>
  <c r="K3076" i="1"/>
  <c r="L3076" i="1"/>
  <c r="J3332" i="1"/>
  <c r="K3332" i="1"/>
  <c r="L3332" i="1"/>
  <c r="J3588" i="1"/>
  <c r="K3588" i="1"/>
  <c r="L3588" i="1"/>
  <c r="J3844" i="1"/>
  <c r="K3844" i="1"/>
  <c r="L3844" i="1"/>
  <c r="J4100" i="1"/>
  <c r="K4100" i="1"/>
  <c r="L4100" i="1"/>
  <c r="J4356" i="1"/>
  <c r="K4356" i="1"/>
  <c r="L4356" i="1"/>
  <c r="J4612" i="1"/>
  <c r="K4612" i="1"/>
  <c r="L4612" i="1"/>
  <c r="L4868" i="1"/>
  <c r="J4868" i="1"/>
  <c r="K4868" i="1"/>
  <c r="L5124" i="1"/>
  <c r="J5124" i="1"/>
  <c r="K5124" i="1"/>
  <c r="J5380" i="1"/>
  <c r="K5380" i="1"/>
  <c r="L5380" i="1"/>
  <c r="J5636" i="1"/>
  <c r="K5636" i="1"/>
  <c r="L5636" i="1"/>
  <c r="J5892" i="1"/>
  <c r="K5892" i="1"/>
  <c r="L5892" i="1"/>
  <c r="K6148" i="1"/>
  <c r="J6148" i="1"/>
  <c r="L6148" i="1"/>
  <c r="J6404" i="1"/>
  <c r="K6404" i="1"/>
  <c r="L6404" i="1"/>
  <c r="J6660" i="1"/>
  <c r="K6660" i="1"/>
  <c r="L6660" i="1"/>
  <c r="K6916" i="1"/>
  <c r="L6916" i="1"/>
  <c r="J6916" i="1"/>
  <c r="J7172" i="1"/>
  <c r="K7172" i="1"/>
  <c r="L7172" i="1"/>
  <c r="J7428" i="1"/>
  <c r="K7428" i="1"/>
  <c r="L7428" i="1"/>
  <c r="J7684" i="1"/>
  <c r="K7684" i="1"/>
  <c r="L7684" i="1"/>
  <c r="J7940" i="1"/>
  <c r="K7940" i="1"/>
  <c r="L7940" i="1"/>
  <c r="J2661" i="1"/>
  <c r="K2661" i="1"/>
  <c r="L2661" i="1"/>
  <c r="J2917" i="1"/>
  <c r="K2917" i="1"/>
  <c r="L2917" i="1"/>
  <c r="J3173" i="1"/>
  <c r="K3173" i="1"/>
  <c r="L3173" i="1"/>
  <c r="J3429" i="1"/>
  <c r="K3429" i="1"/>
  <c r="L3429" i="1"/>
  <c r="J3685" i="1"/>
  <c r="K3685" i="1"/>
  <c r="L3685" i="1"/>
  <c r="J3941" i="1"/>
  <c r="K3941" i="1"/>
  <c r="L3941" i="1"/>
  <c r="K4197" i="1"/>
  <c r="L4197" i="1"/>
  <c r="J4197" i="1"/>
  <c r="K4453" i="1"/>
  <c r="L4453" i="1"/>
  <c r="J4453" i="1"/>
  <c r="J4709" i="1"/>
  <c r="K4709" i="1"/>
  <c r="L4709" i="1"/>
  <c r="J4965" i="1"/>
  <c r="K4965" i="1"/>
  <c r="L4965" i="1"/>
  <c r="J5221" i="1"/>
  <c r="K5221" i="1"/>
  <c r="L5221" i="1"/>
  <c r="J5477" i="1"/>
  <c r="K5477" i="1"/>
  <c r="L5477" i="1"/>
  <c r="J5733" i="1"/>
  <c r="K5733" i="1"/>
  <c r="L5733" i="1"/>
  <c r="J5989" i="1"/>
  <c r="K5989" i="1"/>
  <c r="L5989" i="1"/>
  <c r="J6245" i="1"/>
  <c r="K6245" i="1"/>
  <c r="L6245" i="1"/>
  <c r="J6501" i="1"/>
  <c r="K6501" i="1"/>
  <c r="L6501" i="1"/>
  <c r="K2726" i="1"/>
  <c r="L2726" i="1"/>
  <c r="J2726" i="1"/>
  <c r="J2982" i="1"/>
  <c r="L2982" i="1"/>
  <c r="K2982" i="1"/>
  <c r="J3238" i="1"/>
  <c r="K3238" i="1"/>
  <c r="L3238" i="1"/>
  <c r="K3494" i="1"/>
  <c r="L3494" i="1"/>
  <c r="J3494" i="1"/>
  <c r="K3750" i="1"/>
  <c r="L3750" i="1"/>
  <c r="J3750" i="1"/>
  <c r="K4006" i="1"/>
  <c r="L4006" i="1"/>
  <c r="J4006" i="1"/>
  <c r="J4262" i="1"/>
  <c r="K4262" i="1"/>
  <c r="L4262" i="1"/>
  <c r="J4518" i="1"/>
  <c r="K4518" i="1"/>
  <c r="L4518" i="1"/>
  <c r="K4774" i="1"/>
  <c r="L4774" i="1"/>
  <c r="J4774" i="1"/>
  <c r="K5030" i="1"/>
  <c r="L5030" i="1"/>
  <c r="J5030" i="1"/>
  <c r="K5286" i="1"/>
  <c r="L5286" i="1"/>
  <c r="J5286" i="1"/>
  <c r="K5542" i="1"/>
  <c r="J5542" i="1"/>
  <c r="L5542" i="1"/>
  <c r="J5798" i="1"/>
  <c r="L5798" i="1"/>
  <c r="K5798" i="1"/>
  <c r="K6054" i="1"/>
  <c r="L6054" i="1"/>
  <c r="J6054" i="1"/>
  <c r="K6310" i="1"/>
  <c r="L6310" i="1"/>
  <c r="J6310" i="1"/>
  <c r="J6566" i="1"/>
  <c r="K6566" i="1"/>
  <c r="L6566" i="1"/>
  <c r="J6822" i="1"/>
  <c r="K6822" i="1"/>
  <c r="L6822" i="1"/>
  <c r="J7078" i="1"/>
  <c r="K7078" i="1"/>
  <c r="L7078" i="1"/>
  <c r="J7334" i="1"/>
  <c r="K7334" i="1"/>
  <c r="L7334" i="1"/>
  <c r="J3863" i="1"/>
  <c r="K3863" i="1"/>
  <c r="L3863" i="1"/>
  <c r="J4119" i="1"/>
  <c r="K4119" i="1"/>
  <c r="L4119" i="1"/>
  <c r="K4375" i="1"/>
  <c r="L4375" i="1"/>
  <c r="J4375" i="1"/>
  <c r="L4631" i="1"/>
  <c r="K4631" i="1"/>
  <c r="J4631" i="1"/>
  <c r="J4887" i="1"/>
  <c r="K4887" i="1"/>
  <c r="L4887" i="1"/>
  <c r="J5143" i="1"/>
  <c r="K5143" i="1"/>
  <c r="L5143" i="1"/>
  <c r="J5399" i="1"/>
  <c r="K5399" i="1"/>
  <c r="L5399" i="1"/>
  <c r="J5655" i="1"/>
  <c r="K5655" i="1"/>
  <c r="L5655" i="1"/>
  <c r="L5911" i="1"/>
  <c r="J5911" i="1"/>
  <c r="K5911" i="1"/>
  <c r="L6167" i="1"/>
  <c r="J6167" i="1"/>
  <c r="K6167" i="1"/>
  <c r="L6423" i="1"/>
  <c r="J6423" i="1"/>
  <c r="K6423" i="1"/>
  <c r="L6679" i="1"/>
  <c r="J6679" i="1"/>
  <c r="K6679" i="1"/>
  <c r="L6935" i="1"/>
  <c r="J6935" i="1"/>
  <c r="K6935" i="1"/>
  <c r="J7191" i="1"/>
  <c r="K7191" i="1"/>
  <c r="L7191" i="1"/>
  <c r="L7447" i="1"/>
  <c r="K7447" i="1"/>
  <c r="J7447" i="1"/>
  <c r="J7703" i="1"/>
  <c r="K7703" i="1"/>
  <c r="L7703" i="1"/>
  <c r="J7959" i="1"/>
  <c r="K7959" i="1"/>
  <c r="L7959" i="1"/>
  <c r="J8215" i="1"/>
  <c r="L8215" i="1"/>
  <c r="K8215" i="1"/>
  <c r="J8487" i="1"/>
  <c r="K8487" i="1"/>
  <c r="L8487" i="1"/>
  <c r="K3832" i="1"/>
  <c r="J3832" i="1"/>
  <c r="L3832" i="1"/>
  <c r="J4088" i="1"/>
  <c r="K4088" i="1"/>
  <c r="L4088" i="1"/>
  <c r="J4344" i="1"/>
  <c r="K4344" i="1"/>
  <c r="L4344" i="1"/>
  <c r="J4600" i="1"/>
  <c r="K4600" i="1"/>
  <c r="L4600" i="1"/>
  <c r="L4856" i="1"/>
  <c r="J4856" i="1"/>
  <c r="K4856" i="1"/>
  <c r="J5112" i="1"/>
  <c r="K5112" i="1"/>
  <c r="L5112" i="1"/>
  <c r="J5368" i="1"/>
  <c r="L5368" i="1"/>
  <c r="K5368" i="1"/>
  <c r="L5624" i="1"/>
  <c r="J5624" i="1"/>
  <c r="K5624" i="1"/>
  <c r="K5880" i="1"/>
  <c r="L5880" i="1"/>
  <c r="J5880" i="1"/>
  <c r="K6136" i="1"/>
  <c r="L6136" i="1"/>
  <c r="J6136" i="1"/>
  <c r="J6392" i="1"/>
  <c r="K6392" i="1"/>
  <c r="L6392" i="1"/>
  <c r="J6648" i="1"/>
  <c r="K6648" i="1"/>
  <c r="L6648" i="1"/>
  <c r="J6904" i="1"/>
  <c r="K6904" i="1"/>
  <c r="L6904" i="1"/>
  <c r="J7160" i="1"/>
  <c r="K7160" i="1"/>
  <c r="L7160" i="1"/>
  <c r="J7416" i="1"/>
  <c r="K7416" i="1"/>
  <c r="L7416" i="1"/>
  <c r="J7672" i="1"/>
  <c r="K7672" i="1"/>
  <c r="L7672" i="1"/>
  <c r="J7928" i="1"/>
  <c r="K7928" i="1"/>
  <c r="L7928" i="1"/>
  <c r="J8164" i="1"/>
  <c r="K8164" i="1"/>
  <c r="L8164" i="1"/>
  <c r="J8420" i="1"/>
  <c r="K8420" i="1"/>
  <c r="L8420" i="1"/>
  <c r="J8676" i="1"/>
  <c r="K8676" i="1"/>
  <c r="L8676" i="1"/>
  <c r="J8932" i="1"/>
  <c r="K8932" i="1"/>
  <c r="L8932" i="1"/>
  <c r="J9188" i="1"/>
  <c r="K9188" i="1"/>
  <c r="L9188" i="1"/>
  <c r="L9444" i="1"/>
  <c r="J9444" i="1"/>
  <c r="K9444" i="1"/>
  <c r="L9700" i="1"/>
  <c r="J9700" i="1"/>
  <c r="K9700" i="1"/>
  <c r="L9956" i="1"/>
  <c r="K9956" i="1"/>
  <c r="J9956" i="1"/>
  <c r="L10212" i="1"/>
  <c r="K10212" i="1"/>
  <c r="J10212" i="1"/>
  <c r="L6953" i="1"/>
  <c r="J6953" i="1"/>
  <c r="K6953" i="1"/>
  <c r="J9929" i="1"/>
  <c r="K9929" i="1"/>
  <c r="L9929" i="1"/>
  <c r="J6901" i="1"/>
  <c r="K6901" i="1"/>
  <c r="L6901" i="1"/>
  <c r="J7157" i="1"/>
  <c r="K7157" i="1"/>
  <c r="L7157" i="1"/>
  <c r="J7413" i="1"/>
  <c r="K7413" i="1"/>
  <c r="L7413" i="1"/>
  <c r="J7669" i="1"/>
  <c r="K7669" i="1"/>
  <c r="L7669" i="1"/>
  <c r="J7925" i="1"/>
  <c r="K7925" i="1"/>
  <c r="L7925" i="1"/>
  <c r="J8181" i="1"/>
  <c r="K8181" i="1"/>
  <c r="L8181" i="1"/>
  <c r="J8437" i="1"/>
  <c r="K8437" i="1"/>
  <c r="L8437" i="1"/>
  <c r="J8693" i="1"/>
  <c r="K8693" i="1"/>
  <c r="L8693" i="1"/>
  <c r="J8949" i="1"/>
  <c r="K8949" i="1"/>
  <c r="L8949" i="1"/>
  <c r="J9205" i="1"/>
  <c r="K9205" i="1"/>
  <c r="L9205" i="1"/>
  <c r="J9589" i="1"/>
  <c r="K9589" i="1"/>
  <c r="L9589" i="1"/>
  <c r="J7849" i="1"/>
  <c r="K7849" i="1"/>
  <c r="L7849" i="1"/>
  <c r="J7574" i="1"/>
  <c r="L7574" i="1"/>
  <c r="K7574" i="1"/>
  <c r="L7830" i="1"/>
  <c r="J7830" i="1"/>
  <c r="K7830" i="1"/>
  <c r="J8086" i="1"/>
  <c r="K8086" i="1"/>
  <c r="L8086" i="1"/>
  <c r="J8342" i="1"/>
  <c r="K8342" i="1"/>
  <c r="L8342" i="1"/>
  <c r="J8598" i="1"/>
  <c r="K8598" i="1"/>
  <c r="L8598" i="1"/>
  <c r="J8854" i="1"/>
  <c r="K8854" i="1"/>
  <c r="L8854" i="1"/>
  <c r="J9110" i="1"/>
  <c r="K9110" i="1"/>
  <c r="L9110" i="1"/>
  <c r="J9366" i="1"/>
  <c r="K9366" i="1"/>
  <c r="L9366" i="1"/>
  <c r="J9622" i="1"/>
  <c r="K9622" i="1"/>
  <c r="L9622" i="1"/>
  <c r="J10150" i="1"/>
  <c r="K10150" i="1"/>
  <c r="L10150" i="1"/>
  <c r="J9385" i="1"/>
  <c r="K9385" i="1"/>
  <c r="L9385" i="1"/>
  <c r="J8887" i="1"/>
  <c r="K8887" i="1"/>
  <c r="L8887" i="1"/>
  <c r="J9143" i="1"/>
  <c r="K9143" i="1"/>
  <c r="L9143" i="1"/>
  <c r="J9399" i="1"/>
  <c r="K9399" i="1"/>
  <c r="L9399" i="1"/>
  <c r="J9655" i="1"/>
  <c r="K9655" i="1"/>
  <c r="L9655" i="1"/>
  <c r="J9911" i="1"/>
  <c r="K9911" i="1"/>
  <c r="L9911" i="1"/>
  <c r="J10167" i="1"/>
  <c r="K10167" i="1"/>
  <c r="L10167" i="1"/>
  <c r="J5145" i="1"/>
  <c r="K5145" i="1"/>
  <c r="L5145" i="1"/>
  <c r="J5897" i="1"/>
  <c r="K5897" i="1"/>
  <c r="L5897" i="1"/>
  <c r="J6665" i="1"/>
  <c r="K6665" i="1"/>
  <c r="L6665" i="1"/>
  <c r="J9561" i="1"/>
  <c r="K9561" i="1"/>
  <c r="L9561" i="1"/>
  <c r="J8280" i="1"/>
  <c r="K8280" i="1"/>
  <c r="L8280" i="1"/>
  <c r="J8536" i="1"/>
  <c r="K8536" i="1"/>
  <c r="L8536" i="1"/>
  <c r="J8792" i="1"/>
  <c r="K8792" i="1"/>
  <c r="L8792" i="1"/>
  <c r="L9048" i="1"/>
  <c r="J9048" i="1"/>
  <c r="K9048" i="1"/>
  <c r="J9304" i="1"/>
  <c r="K9304" i="1"/>
  <c r="L9304" i="1"/>
  <c r="J9560" i="1"/>
  <c r="K9560" i="1"/>
  <c r="L9560" i="1"/>
  <c r="J9816" i="1"/>
  <c r="K9816" i="1"/>
  <c r="L9816" i="1"/>
  <c r="K10120" i="1"/>
  <c r="L10120" i="1"/>
  <c r="J10120" i="1"/>
  <c r="J5625" i="1"/>
  <c r="K5625" i="1"/>
  <c r="L5625" i="1"/>
  <c r="J6409" i="1"/>
  <c r="K6409" i="1"/>
  <c r="L6409" i="1"/>
  <c r="J8185" i="1"/>
  <c r="K8185" i="1"/>
  <c r="L8185" i="1"/>
  <c r="J3145" i="1"/>
  <c r="K3145" i="1"/>
  <c r="L3145" i="1"/>
  <c r="J3401" i="1"/>
  <c r="K3401" i="1"/>
  <c r="L3401" i="1"/>
  <c r="J3657" i="1"/>
  <c r="K3657" i="1"/>
  <c r="L3657" i="1"/>
  <c r="J3913" i="1"/>
  <c r="K3913" i="1"/>
  <c r="L3913" i="1"/>
  <c r="J4169" i="1"/>
  <c r="K4169" i="1"/>
  <c r="L4169" i="1"/>
  <c r="J4425" i="1"/>
  <c r="K4425" i="1"/>
  <c r="L4425" i="1"/>
  <c r="J4681" i="1"/>
  <c r="K4681" i="1"/>
  <c r="L4681" i="1"/>
  <c r="J4937" i="1"/>
  <c r="K4937" i="1"/>
  <c r="L4937" i="1"/>
  <c r="J5449" i="1"/>
  <c r="K5449" i="1"/>
  <c r="L5449" i="1"/>
  <c r="L6201" i="1"/>
  <c r="J6201" i="1"/>
  <c r="K6201" i="1"/>
  <c r="J7433" i="1"/>
  <c r="K7433" i="1"/>
  <c r="L7433" i="1"/>
  <c r="J8954" i="1"/>
  <c r="K8954" i="1"/>
  <c r="L8954" i="1"/>
  <c r="J9210" i="1"/>
  <c r="K9210" i="1"/>
  <c r="L9210" i="1"/>
  <c r="J9466" i="1"/>
  <c r="K9466" i="1"/>
  <c r="L9466" i="1"/>
  <c r="J9722" i="1"/>
  <c r="K9722" i="1"/>
  <c r="L9722" i="1"/>
  <c r="J9978" i="1"/>
  <c r="K9978" i="1"/>
  <c r="L9978" i="1"/>
  <c r="J10234" i="1"/>
  <c r="K10234" i="1"/>
  <c r="L10234" i="1"/>
  <c r="J9133" i="1"/>
  <c r="K9133" i="1"/>
  <c r="L9133" i="1"/>
  <c r="J10157" i="1"/>
  <c r="K10157" i="1"/>
  <c r="L10157" i="1"/>
  <c r="J9902" i="1"/>
  <c r="K9902" i="1"/>
  <c r="L9902" i="1"/>
  <c r="J8347" i="1"/>
  <c r="K8347" i="1"/>
  <c r="L8347" i="1"/>
  <c r="J8603" i="1"/>
  <c r="K8603" i="1"/>
  <c r="L8603" i="1"/>
  <c r="J8859" i="1"/>
  <c r="K8859" i="1"/>
  <c r="L8859" i="1"/>
  <c r="J9115" i="1"/>
  <c r="K9115" i="1"/>
  <c r="L9115" i="1"/>
  <c r="J9371" i="1"/>
  <c r="K9371" i="1"/>
  <c r="L9371" i="1"/>
  <c r="J9627" i="1"/>
  <c r="K9627" i="1"/>
  <c r="L9627" i="1"/>
  <c r="J9883" i="1"/>
  <c r="K9883" i="1"/>
  <c r="L9883" i="1"/>
  <c r="J10139" i="1"/>
  <c r="K10139" i="1"/>
  <c r="L10139" i="1"/>
  <c r="J10188" i="1"/>
  <c r="K10188" i="1"/>
  <c r="L10188" i="1"/>
  <c r="J9933" i="1"/>
  <c r="K9933" i="1"/>
  <c r="L9933" i="1"/>
  <c r="J9502" i="1"/>
  <c r="K9502" i="1"/>
  <c r="L9502" i="1"/>
  <c r="J7564" i="1"/>
  <c r="K7564" i="1"/>
  <c r="L7564" i="1"/>
  <c r="J7820" i="1"/>
  <c r="K7820" i="1"/>
  <c r="L7820" i="1"/>
  <c r="K8076" i="1"/>
  <c r="J8076" i="1"/>
  <c r="L8076" i="1"/>
  <c r="K8332" i="1"/>
  <c r="J8332" i="1"/>
  <c r="L8332" i="1"/>
  <c r="J8588" i="1"/>
  <c r="K8588" i="1"/>
  <c r="L8588" i="1"/>
  <c r="J8844" i="1"/>
  <c r="K8844" i="1"/>
  <c r="L8844" i="1"/>
  <c r="J9100" i="1"/>
  <c r="K9100" i="1"/>
  <c r="L9100" i="1"/>
  <c r="J9356" i="1"/>
  <c r="K9356" i="1"/>
  <c r="L9356" i="1"/>
  <c r="J9612" i="1"/>
  <c r="K9612" i="1"/>
  <c r="L9612" i="1"/>
  <c r="J10060" i="1"/>
  <c r="K10060" i="1"/>
  <c r="L10060" i="1"/>
  <c r="J9805" i="1"/>
  <c r="K9805" i="1"/>
  <c r="L9805" i="1"/>
  <c r="J9294" i="1"/>
  <c r="K9294" i="1"/>
  <c r="L9294" i="1"/>
  <c r="J6781" i="1"/>
  <c r="K6781" i="1"/>
  <c r="L6781" i="1"/>
  <c r="J7037" i="1"/>
  <c r="K7037" i="1"/>
  <c r="L7037" i="1"/>
  <c r="J7293" i="1"/>
  <c r="K7293" i="1"/>
  <c r="L7293" i="1"/>
  <c r="J7549" i="1"/>
  <c r="K7549" i="1"/>
  <c r="L7549" i="1"/>
  <c r="J7805" i="1"/>
  <c r="K7805" i="1"/>
  <c r="L7805" i="1"/>
  <c r="J8061" i="1"/>
  <c r="K8061" i="1"/>
  <c r="L8061" i="1"/>
  <c r="J8317" i="1"/>
  <c r="K8317" i="1"/>
  <c r="L8317" i="1"/>
  <c r="J8573" i="1"/>
  <c r="K8573" i="1"/>
  <c r="L8573" i="1"/>
  <c r="J8829" i="1"/>
  <c r="K8829" i="1"/>
  <c r="L8829" i="1"/>
  <c r="J9245" i="1"/>
  <c r="K9245" i="1"/>
  <c r="L9245" i="1"/>
  <c r="J10269" i="1"/>
  <c r="K10269" i="1"/>
  <c r="L10269" i="1"/>
  <c r="J9838" i="1"/>
  <c r="K9838" i="1"/>
  <c r="L9838" i="1"/>
  <c r="J5966" i="1"/>
  <c r="K5966" i="1"/>
  <c r="L5966" i="1"/>
  <c r="J6222" i="1"/>
  <c r="K6222" i="1"/>
  <c r="L6222" i="1"/>
  <c r="J6478" i="1"/>
  <c r="K6478" i="1"/>
  <c r="L6478" i="1"/>
  <c r="J6734" i="1"/>
  <c r="K6734" i="1"/>
  <c r="L6734" i="1"/>
  <c r="J6990" i="1"/>
  <c r="K6990" i="1"/>
  <c r="L6990" i="1"/>
  <c r="J7246" i="1"/>
  <c r="K7246" i="1"/>
  <c r="L7246" i="1"/>
  <c r="J7502" i="1"/>
  <c r="K7502" i="1"/>
  <c r="L7502" i="1"/>
  <c r="J7758" i="1"/>
  <c r="K7758" i="1"/>
  <c r="L7758" i="1"/>
  <c r="J8014" i="1"/>
  <c r="K8014" i="1"/>
  <c r="L8014" i="1"/>
  <c r="J8270" i="1"/>
  <c r="K8270" i="1"/>
  <c r="L8270" i="1"/>
  <c r="L8526" i="1"/>
  <c r="J8526" i="1"/>
  <c r="K8526" i="1"/>
  <c r="J9342" i="1"/>
  <c r="K9342" i="1"/>
  <c r="L9342" i="1"/>
  <c r="J9183" i="1"/>
  <c r="K9183" i="1"/>
  <c r="L9183" i="1"/>
  <c r="K9439" i="1"/>
  <c r="L9439" i="1"/>
  <c r="J9439" i="1"/>
  <c r="K9695" i="1"/>
  <c r="L9695" i="1"/>
  <c r="J9695" i="1"/>
  <c r="K9951" i="1"/>
  <c r="L9951" i="1"/>
  <c r="J9951" i="1"/>
  <c r="K10207" i="1"/>
  <c r="L10207" i="1"/>
  <c r="J10207" i="1"/>
  <c r="J9552" i="1"/>
  <c r="K9552" i="1"/>
  <c r="L9552" i="1"/>
  <c r="J10080" i="1"/>
  <c r="K10080" i="1"/>
  <c r="L10080" i="1"/>
  <c r="J9953" i="1"/>
  <c r="K9953" i="1"/>
  <c r="L9953" i="1"/>
  <c r="J9878" i="1"/>
  <c r="K9878" i="1"/>
  <c r="L9878" i="1"/>
  <c r="K8969" i="1"/>
  <c r="L8969" i="1"/>
  <c r="J8969" i="1"/>
  <c r="J8064" i="1"/>
  <c r="K8064" i="1"/>
  <c r="L8064" i="1"/>
  <c r="J8320" i="1"/>
  <c r="K8320" i="1"/>
  <c r="L8320" i="1"/>
  <c r="J8576" i="1"/>
  <c r="K8576" i="1"/>
  <c r="L8576" i="1"/>
  <c r="J8832" i="1"/>
  <c r="K8832" i="1"/>
  <c r="L8832" i="1"/>
  <c r="J9088" i="1"/>
  <c r="K9088" i="1"/>
  <c r="L9088" i="1"/>
  <c r="J9504" i="1"/>
  <c r="K9504" i="1"/>
  <c r="L9504" i="1"/>
  <c r="J10000" i="1"/>
  <c r="K10000" i="1"/>
  <c r="L10000" i="1"/>
  <c r="J9793" i="1"/>
  <c r="K9793" i="1"/>
  <c r="L9793" i="1"/>
  <c r="J9877" i="1"/>
  <c r="K9877" i="1"/>
  <c r="L9877" i="1"/>
  <c r="K8345" i="1"/>
  <c r="L8345" i="1"/>
  <c r="J8345" i="1"/>
  <c r="J7649" i="1"/>
  <c r="K7649" i="1"/>
  <c r="L7649" i="1"/>
  <c r="K7905" i="1"/>
  <c r="L7905" i="1"/>
  <c r="J7905" i="1"/>
  <c r="L8161" i="1"/>
  <c r="J8161" i="1"/>
  <c r="K8161" i="1"/>
  <c r="L8417" i="1"/>
  <c r="J8417" i="1"/>
  <c r="K8417" i="1"/>
  <c r="J8673" i="1"/>
  <c r="K8673" i="1"/>
  <c r="L8673" i="1"/>
  <c r="K8929" i="1"/>
  <c r="J8929" i="1"/>
  <c r="L8929" i="1"/>
  <c r="J9185" i="1"/>
  <c r="K9185" i="1"/>
  <c r="L9185" i="1"/>
  <c r="J9441" i="1"/>
  <c r="K9441" i="1"/>
  <c r="L9441" i="1"/>
  <c r="J10145" i="1"/>
  <c r="K10145" i="1"/>
  <c r="L10145" i="1"/>
  <c r="L6857" i="1"/>
  <c r="J6857" i="1"/>
  <c r="K6857" i="1"/>
  <c r="J9481" i="1"/>
  <c r="K9481" i="1"/>
  <c r="L9481" i="1"/>
  <c r="J8610" i="1"/>
  <c r="K8610" i="1"/>
  <c r="L8610" i="1"/>
  <c r="J8866" i="1"/>
  <c r="K8866" i="1"/>
  <c r="L8866" i="1"/>
  <c r="J9122" i="1"/>
  <c r="K9122" i="1"/>
  <c r="L9122" i="1"/>
  <c r="J9378" i="1"/>
  <c r="K9378" i="1"/>
  <c r="L9378" i="1"/>
  <c r="J9634" i="1"/>
  <c r="K9634" i="1"/>
  <c r="L9634" i="1"/>
  <c r="J9890" i="1"/>
  <c r="K9890" i="1"/>
  <c r="L9890" i="1"/>
  <c r="J10146" i="1"/>
  <c r="K10146" i="1"/>
  <c r="L10146" i="1"/>
  <c r="J9667" i="1"/>
  <c r="K9667" i="1"/>
  <c r="L9667" i="1"/>
  <c r="J10259" i="1"/>
  <c r="K10259" i="1"/>
  <c r="L10259" i="1"/>
  <c r="J7705" i="1"/>
  <c r="K7705" i="1"/>
  <c r="L7705" i="1"/>
  <c r="J8355" i="1"/>
  <c r="K8355" i="1"/>
  <c r="L8355" i="1"/>
  <c r="J8611" i="1"/>
  <c r="K8611" i="1"/>
  <c r="L8611" i="1"/>
  <c r="J8867" i="1"/>
  <c r="K8867" i="1"/>
  <c r="L8867" i="1"/>
  <c r="J9123" i="1"/>
  <c r="K9123" i="1"/>
  <c r="L9123" i="1"/>
  <c r="J9379" i="1"/>
  <c r="K9379" i="1"/>
  <c r="L9379" i="1"/>
  <c r="J9859" i="1"/>
  <c r="K9859" i="1"/>
  <c r="L9859" i="1"/>
  <c r="J10229" i="1"/>
  <c r="K10229" i="1"/>
  <c r="L10229" i="1"/>
  <c r="K8937" i="1"/>
  <c r="L8937" i="1"/>
  <c r="J8937" i="1"/>
  <c r="J2264" i="1"/>
  <c r="K2264" i="1"/>
  <c r="L2264" i="1"/>
  <c r="J2520" i="1"/>
  <c r="K2520" i="1"/>
  <c r="L2520" i="1"/>
  <c r="J2776" i="1"/>
  <c r="K2776" i="1"/>
  <c r="L2776" i="1"/>
  <c r="J3032" i="1"/>
  <c r="K3032" i="1"/>
  <c r="L3032" i="1"/>
  <c r="J3288" i="1"/>
  <c r="K3288" i="1"/>
  <c r="L3288" i="1"/>
  <c r="J3544" i="1"/>
  <c r="K3544" i="1"/>
  <c r="L3544" i="1"/>
  <c r="K3800" i="1"/>
  <c r="L3800" i="1"/>
  <c r="J3800" i="1"/>
  <c r="J425" i="1"/>
  <c r="K425" i="1"/>
  <c r="L425" i="1"/>
  <c r="J681" i="1"/>
  <c r="K681" i="1"/>
  <c r="L681" i="1"/>
  <c r="J937" i="1"/>
  <c r="K937" i="1"/>
  <c r="L937" i="1"/>
  <c r="J1193" i="1"/>
  <c r="K1193" i="1"/>
  <c r="L1193" i="1"/>
  <c r="J1449" i="1"/>
  <c r="K1449" i="1"/>
  <c r="L1449" i="1"/>
  <c r="J1705" i="1"/>
  <c r="K1705" i="1"/>
  <c r="L1705" i="1"/>
  <c r="J1961" i="1"/>
  <c r="K1961" i="1"/>
  <c r="L1961" i="1"/>
  <c r="J2217" i="1"/>
  <c r="K2217" i="1"/>
  <c r="L2217" i="1"/>
  <c r="J2473" i="1"/>
  <c r="K2473" i="1"/>
  <c r="L2473" i="1"/>
  <c r="J2729" i="1"/>
  <c r="K2729" i="1"/>
  <c r="L2729" i="1"/>
  <c r="J2985" i="1"/>
  <c r="K2985" i="1"/>
  <c r="L2985" i="1"/>
  <c r="L874" i="1"/>
  <c r="J874" i="1"/>
  <c r="K874" i="1"/>
  <c r="J1130" i="1"/>
  <c r="K1130" i="1"/>
  <c r="L1130" i="1"/>
  <c r="J1386" i="1"/>
  <c r="K1386" i="1"/>
  <c r="L1386" i="1"/>
  <c r="J1642" i="1"/>
  <c r="K1642" i="1"/>
  <c r="L1642" i="1"/>
  <c r="J1898" i="1"/>
  <c r="K1898" i="1"/>
  <c r="L1898" i="1"/>
  <c r="J2154" i="1"/>
  <c r="K2154" i="1"/>
  <c r="L2154" i="1"/>
  <c r="J2410" i="1"/>
  <c r="K2410" i="1"/>
  <c r="L2410" i="1"/>
  <c r="J2666" i="1"/>
  <c r="K2666" i="1"/>
  <c r="L2666" i="1"/>
  <c r="J2922" i="1"/>
  <c r="L2922" i="1"/>
  <c r="K2922" i="1"/>
  <c r="J3178" i="1"/>
  <c r="K3178" i="1"/>
  <c r="L3178" i="1"/>
  <c r="K299" i="1"/>
  <c r="L299" i="1"/>
  <c r="J299" i="1"/>
  <c r="J555" i="1"/>
  <c r="K555" i="1"/>
  <c r="L555" i="1"/>
  <c r="J811" i="1"/>
  <c r="K811" i="1"/>
  <c r="L811" i="1"/>
  <c r="J1067" i="1"/>
  <c r="K1067" i="1"/>
  <c r="L1067" i="1"/>
  <c r="J1323" i="1"/>
  <c r="L1323" i="1"/>
  <c r="K1323" i="1"/>
  <c r="L1579" i="1"/>
  <c r="J1579" i="1"/>
  <c r="K1579" i="1"/>
  <c r="J1835" i="1"/>
  <c r="K1835" i="1"/>
  <c r="L1835" i="1"/>
  <c r="J2091" i="1"/>
  <c r="K2091" i="1"/>
  <c r="L2091" i="1"/>
  <c r="J2347" i="1"/>
  <c r="K2347" i="1"/>
  <c r="L2347" i="1"/>
  <c r="L2603" i="1"/>
  <c r="J2603" i="1"/>
  <c r="K2603" i="1"/>
  <c r="J2859" i="1"/>
  <c r="K2859" i="1"/>
  <c r="L2859" i="1"/>
  <c r="J380" i="1"/>
  <c r="K380" i="1"/>
  <c r="L380" i="1"/>
  <c r="J636" i="1"/>
  <c r="K636" i="1"/>
  <c r="L636" i="1"/>
  <c r="J892" i="1"/>
  <c r="K892" i="1"/>
  <c r="L892" i="1"/>
  <c r="J1148" i="1"/>
  <c r="K1148" i="1"/>
  <c r="L1148" i="1"/>
  <c r="J1404" i="1"/>
  <c r="K1404" i="1"/>
  <c r="L1404" i="1"/>
  <c r="J1660" i="1"/>
  <c r="K1660" i="1"/>
  <c r="L1660" i="1"/>
  <c r="J1916" i="1"/>
  <c r="K1916" i="1"/>
  <c r="L1916" i="1"/>
  <c r="K2172" i="1"/>
  <c r="J2172" i="1"/>
  <c r="L2172" i="1"/>
  <c r="J2428" i="1"/>
  <c r="K2428" i="1"/>
  <c r="L2428" i="1"/>
  <c r="J173" i="1"/>
  <c r="K173" i="1"/>
  <c r="L173" i="1"/>
  <c r="J429" i="1"/>
  <c r="K429" i="1"/>
  <c r="L429" i="1"/>
  <c r="L685" i="1"/>
  <c r="J685" i="1"/>
  <c r="K685" i="1"/>
  <c r="L941" i="1"/>
  <c r="J941" i="1"/>
  <c r="K941" i="1"/>
  <c r="J1197" i="1"/>
  <c r="K1197" i="1"/>
  <c r="L1197" i="1"/>
  <c r="J1453" i="1"/>
  <c r="K1453" i="1"/>
  <c r="L1453" i="1"/>
  <c r="J1709" i="1"/>
  <c r="K1709" i="1"/>
  <c r="L1709" i="1"/>
  <c r="K1965" i="1"/>
  <c r="L1965" i="1"/>
  <c r="J1965" i="1"/>
  <c r="J2221" i="1"/>
  <c r="K2221" i="1"/>
  <c r="L2221" i="1"/>
  <c r="J2477" i="1"/>
  <c r="K2477" i="1"/>
  <c r="L2477" i="1"/>
  <c r="J3402" i="1"/>
  <c r="K3402" i="1"/>
  <c r="L3402" i="1"/>
  <c r="J3658" i="1"/>
  <c r="K3658" i="1"/>
  <c r="L3658" i="1"/>
  <c r="J3914" i="1"/>
  <c r="K3914" i="1"/>
  <c r="L3914" i="1"/>
  <c r="L4170" i="1"/>
  <c r="J4170" i="1"/>
  <c r="K4170" i="1"/>
  <c r="L4426" i="1"/>
  <c r="J4426" i="1"/>
  <c r="K4426" i="1"/>
  <c r="L4682" i="1"/>
  <c r="J4682" i="1"/>
  <c r="K4682" i="1"/>
  <c r="J4938" i="1"/>
  <c r="L4938" i="1"/>
  <c r="K4938" i="1"/>
  <c r="J5194" i="1"/>
  <c r="K5194" i="1"/>
  <c r="L5194" i="1"/>
  <c r="J5450" i="1"/>
  <c r="K5450" i="1"/>
  <c r="L5450" i="1"/>
  <c r="J5706" i="1"/>
  <c r="K5706" i="1"/>
  <c r="L5706" i="1"/>
  <c r="J5962" i="1"/>
  <c r="K5962" i="1"/>
  <c r="L5962" i="1"/>
  <c r="K6218" i="1"/>
  <c r="L6218" i="1"/>
  <c r="J6218" i="1"/>
  <c r="J6474" i="1"/>
  <c r="K6474" i="1"/>
  <c r="L6474" i="1"/>
  <c r="J6730" i="1"/>
  <c r="K6730" i="1"/>
  <c r="L6730" i="1"/>
  <c r="J6986" i="1"/>
  <c r="K6986" i="1"/>
  <c r="L6986" i="1"/>
  <c r="K7242" i="1"/>
  <c r="L7242" i="1"/>
  <c r="J7242" i="1"/>
  <c r="K7498" i="1"/>
  <c r="L7498" i="1"/>
  <c r="J7498" i="1"/>
  <c r="J7770" i="1"/>
  <c r="K7770" i="1"/>
  <c r="L7770" i="1"/>
  <c r="J8026" i="1"/>
  <c r="K8026" i="1"/>
  <c r="L8026" i="1"/>
  <c r="J8282" i="1"/>
  <c r="K8282" i="1"/>
  <c r="L8282" i="1"/>
  <c r="J8538" i="1"/>
  <c r="K8538" i="1"/>
  <c r="L8538" i="1"/>
  <c r="J2923" i="1"/>
  <c r="K2923" i="1"/>
  <c r="L2923" i="1"/>
  <c r="J3179" i="1"/>
  <c r="K3179" i="1"/>
  <c r="L3179" i="1"/>
  <c r="J3435" i="1"/>
  <c r="K3435" i="1"/>
  <c r="L3435" i="1"/>
  <c r="L3691" i="1"/>
  <c r="J3691" i="1"/>
  <c r="K3691" i="1"/>
  <c r="L3947" i="1"/>
  <c r="J3947" i="1"/>
  <c r="K3947" i="1"/>
  <c r="J4203" i="1"/>
  <c r="K4203" i="1"/>
  <c r="L4203" i="1"/>
  <c r="J4459" i="1"/>
  <c r="K4459" i="1"/>
  <c r="L4459" i="1"/>
  <c r="J4715" i="1"/>
  <c r="K4715" i="1"/>
  <c r="L4715" i="1"/>
  <c r="L4971" i="1"/>
  <c r="J4971" i="1"/>
  <c r="K4971" i="1"/>
  <c r="J5227" i="1"/>
  <c r="K5227" i="1"/>
  <c r="L5227" i="1"/>
  <c r="L5483" i="1"/>
  <c r="J5483" i="1"/>
  <c r="K5483" i="1"/>
  <c r="J5739" i="1"/>
  <c r="K5739" i="1"/>
  <c r="L5739" i="1"/>
  <c r="J5995" i="1"/>
  <c r="K5995" i="1"/>
  <c r="L5995" i="1"/>
  <c r="J6251" i="1"/>
  <c r="K6251" i="1"/>
  <c r="L6251" i="1"/>
  <c r="J6507" i="1"/>
  <c r="K6507" i="1"/>
  <c r="L6507" i="1"/>
  <c r="J6763" i="1"/>
  <c r="K6763" i="1"/>
  <c r="L6763" i="1"/>
  <c r="J7019" i="1"/>
  <c r="K7019" i="1"/>
  <c r="L7019" i="1"/>
  <c r="K7275" i="1"/>
  <c r="J7275" i="1"/>
  <c r="L7275" i="1"/>
  <c r="K7531" i="1"/>
  <c r="J7531" i="1"/>
  <c r="L7531" i="1"/>
  <c r="J7787" i="1"/>
  <c r="K7787" i="1"/>
  <c r="L7787" i="1"/>
  <c r="J8043" i="1"/>
  <c r="K8043" i="1"/>
  <c r="L8043" i="1"/>
  <c r="L2636" i="1"/>
  <c r="J2636" i="1"/>
  <c r="K2636" i="1"/>
  <c r="L2892" i="1"/>
  <c r="J2892" i="1"/>
  <c r="K2892" i="1"/>
  <c r="K3148" i="1"/>
  <c r="L3148" i="1"/>
  <c r="J3148" i="1"/>
  <c r="K3404" i="1"/>
  <c r="L3404" i="1"/>
  <c r="J3404" i="1"/>
  <c r="J3660" i="1"/>
  <c r="K3660" i="1"/>
  <c r="L3660" i="1"/>
  <c r="J3916" i="1"/>
  <c r="K3916" i="1"/>
  <c r="L3916" i="1"/>
  <c r="J4172" i="1"/>
  <c r="K4172" i="1"/>
  <c r="L4172" i="1"/>
  <c r="L4428" i="1"/>
  <c r="J4428" i="1"/>
  <c r="K4428" i="1"/>
  <c r="K4684" i="1"/>
  <c r="L4684" i="1"/>
  <c r="J4684" i="1"/>
  <c r="J4940" i="1"/>
  <c r="K4940" i="1"/>
  <c r="L4940" i="1"/>
  <c r="J5196" i="1"/>
  <c r="K5196" i="1"/>
  <c r="L5196" i="1"/>
  <c r="K5452" i="1"/>
  <c r="J5452" i="1"/>
  <c r="L5452" i="1"/>
  <c r="K5708" i="1"/>
  <c r="J5708" i="1"/>
  <c r="L5708" i="1"/>
  <c r="J5964" i="1"/>
  <c r="K5964" i="1"/>
  <c r="L5964" i="1"/>
  <c r="J6220" i="1"/>
  <c r="K6220" i="1"/>
  <c r="L6220" i="1"/>
  <c r="J6476" i="1"/>
  <c r="K6476" i="1"/>
  <c r="L6476" i="1"/>
  <c r="J6732" i="1"/>
  <c r="K6732" i="1"/>
  <c r="L6732" i="1"/>
  <c r="J6988" i="1"/>
  <c r="K6988" i="1"/>
  <c r="L6988" i="1"/>
  <c r="K7244" i="1"/>
  <c r="L7244" i="1"/>
  <c r="J7244" i="1"/>
  <c r="J7500" i="1"/>
  <c r="K7500" i="1"/>
  <c r="L7500" i="1"/>
  <c r="J2845" i="1"/>
  <c r="K2845" i="1"/>
  <c r="L2845" i="1"/>
  <c r="J3101" i="1"/>
  <c r="K3101" i="1"/>
  <c r="L3101" i="1"/>
  <c r="J3357" i="1"/>
  <c r="K3357" i="1"/>
  <c r="L3357" i="1"/>
  <c r="J3613" i="1"/>
  <c r="K3613" i="1"/>
  <c r="L3613" i="1"/>
  <c r="L3869" i="1"/>
  <c r="J3869" i="1"/>
  <c r="K3869" i="1"/>
  <c r="J4125" i="1"/>
  <c r="K4125" i="1"/>
  <c r="L4125" i="1"/>
  <c r="J4381" i="1"/>
  <c r="K4381" i="1"/>
  <c r="L4381" i="1"/>
  <c r="J4637" i="1"/>
  <c r="K4637" i="1"/>
  <c r="L4637" i="1"/>
  <c r="J4893" i="1"/>
  <c r="K4893" i="1"/>
  <c r="L4893" i="1"/>
  <c r="J5149" i="1"/>
  <c r="K5149" i="1"/>
  <c r="L5149" i="1"/>
  <c r="J5405" i="1"/>
  <c r="K5405" i="1"/>
  <c r="L5405" i="1"/>
  <c r="J5661" i="1"/>
  <c r="K5661" i="1"/>
  <c r="L5661" i="1"/>
  <c r="J5917" i="1"/>
  <c r="L5917" i="1"/>
  <c r="K5917" i="1"/>
  <c r="J6173" i="1"/>
  <c r="L6173" i="1"/>
  <c r="K6173" i="1"/>
  <c r="J6429" i="1"/>
  <c r="K6429" i="1"/>
  <c r="L6429" i="1"/>
  <c r="K830" i="1"/>
  <c r="L830" i="1"/>
  <c r="J830" i="1"/>
  <c r="J1086" i="1"/>
  <c r="K1086" i="1"/>
  <c r="L1086" i="1"/>
  <c r="J1342" i="1"/>
  <c r="K1342" i="1"/>
  <c r="L1342" i="1"/>
  <c r="J1598" i="1"/>
  <c r="K1598" i="1"/>
  <c r="L1598" i="1"/>
  <c r="J1854" i="1"/>
  <c r="K1854" i="1"/>
  <c r="L1854" i="1"/>
  <c r="J2110" i="1"/>
  <c r="K2110" i="1"/>
  <c r="L2110" i="1"/>
  <c r="K2366" i="1"/>
  <c r="L2366" i="1"/>
  <c r="J2366" i="1"/>
  <c r="J2622" i="1"/>
  <c r="K2622" i="1"/>
  <c r="L2622" i="1"/>
  <c r="L2878" i="1"/>
  <c r="K2878" i="1"/>
  <c r="J2878" i="1"/>
  <c r="J3134" i="1"/>
  <c r="K3134" i="1"/>
  <c r="L3134" i="1"/>
  <c r="K3390" i="1"/>
  <c r="J3390" i="1"/>
  <c r="L3390" i="1"/>
  <c r="J3646" i="1"/>
  <c r="K3646" i="1"/>
  <c r="L3646" i="1"/>
  <c r="K3902" i="1"/>
  <c r="L3902" i="1"/>
  <c r="J3902" i="1"/>
  <c r="J4158" i="1"/>
  <c r="K4158" i="1"/>
  <c r="L4158" i="1"/>
  <c r="J4414" i="1"/>
  <c r="K4414" i="1"/>
  <c r="L4414" i="1"/>
  <c r="L4670" i="1"/>
  <c r="J4670" i="1"/>
  <c r="K4670" i="1"/>
  <c r="J4926" i="1"/>
  <c r="K4926" i="1"/>
  <c r="L4926" i="1"/>
  <c r="J5182" i="1"/>
  <c r="K5182" i="1"/>
  <c r="L5182" i="1"/>
  <c r="J5438" i="1"/>
  <c r="K5438" i="1"/>
  <c r="L5438" i="1"/>
  <c r="J5694" i="1"/>
  <c r="K5694" i="1"/>
  <c r="L5694" i="1"/>
  <c r="J4175" i="1"/>
  <c r="K4175" i="1"/>
  <c r="L4175" i="1"/>
  <c r="J4431" i="1"/>
  <c r="K4431" i="1"/>
  <c r="L4431" i="1"/>
  <c r="J4687" i="1"/>
  <c r="K4687" i="1"/>
  <c r="L4687" i="1"/>
  <c r="K4943" i="1"/>
  <c r="J4943" i="1"/>
  <c r="L4943" i="1"/>
  <c r="K5199" i="1"/>
  <c r="J5199" i="1"/>
  <c r="L5199" i="1"/>
  <c r="J5455" i="1"/>
  <c r="K5455" i="1"/>
  <c r="L5455" i="1"/>
  <c r="J5711" i="1"/>
  <c r="K5711" i="1"/>
  <c r="L5711" i="1"/>
  <c r="J5967" i="1"/>
  <c r="K5967" i="1"/>
  <c r="L5967" i="1"/>
  <c r="J6223" i="1"/>
  <c r="K6223" i="1"/>
  <c r="L6223" i="1"/>
  <c r="J6479" i="1"/>
  <c r="K6479" i="1"/>
  <c r="L6479" i="1"/>
  <c r="J6735" i="1"/>
  <c r="K6735" i="1"/>
  <c r="L6735" i="1"/>
  <c r="K6991" i="1"/>
  <c r="J6991" i="1"/>
  <c r="L6991" i="1"/>
  <c r="L7247" i="1"/>
  <c r="J7247" i="1"/>
  <c r="K7247" i="1"/>
  <c r="L7503" i="1"/>
  <c r="J7503" i="1"/>
  <c r="K7503" i="1"/>
  <c r="J7759" i="1"/>
  <c r="K7759" i="1"/>
  <c r="L7759" i="1"/>
  <c r="J8015" i="1"/>
  <c r="K8015" i="1"/>
  <c r="L8015" i="1"/>
  <c r="J8271" i="1"/>
  <c r="K8271" i="1"/>
  <c r="L8271" i="1"/>
  <c r="J8527" i="1"/>
  <c r="K8527" i="1"/>
  <c r="L8527" i="1"/>
  <c r="J8783" i="1"/>
  <c r="K8783" i="1"/>
  <c r="L8783" i="1"/>
  <c r="J9039" i="1"/>
  <c r="K9039" i="1"/>
  <c r="L9039" i="1"/>
  <c r="J4144" i="1"/>
  <c r="K4144" i="1"/>
  <c r="L4144" i="1"/>
  <c r="J4400" i="1"/>
  <c r="K4400" i="1"/>
  <c r="L4400" i="1"/>
  <c r="J4656" i="1"/>
  <c r="K4656" i="1"/>
  <c r="L4656" i="1"/>
  <c r="J4912" i="1"/>
  <c r="K4912" i="1"/>
  <c r="L4912" i="1"/>
  <c r="J5168" i="1"/>
  <c r="K5168" i="1"/>
  <c r="L5168" i="1"/>
  <c r="K5424" i="1"/>
  <c r="J5424" i="1"/>
  <c r="L5424" i="1"/>
  <c r="J5680" i="1"/>
  <c r="K5680" i="1"/>
  <c r="L5680" i="1"/>
  <c r="J5936" i="1"/>
  <c r="K5936" i="1"/>
  <c r="L5936" i="1"/>
  <c r="J6192" i="1"/>
  <c r="K6192" i="1"/>
  <c r="L6192" i="1"/>
  <c r="J6448" i="1"/>
  <c r="K6448" i="1"/>
  <c r="L6448" i="1"/>
  <c r="J6704" i="1"/>
  <c r="K6704" i="1"/>
  <c r="L6704" i="1"/>
  <c r="J6960" i="1"/>
  <c r="K6960" i="1"/>
  <c r="L6960" i="1"/>
  <c r="J7216" i="1"/>
  <c r="K7216" i="1"/>
  <c r="L7216" i="1"/>
  <c r="J7472" i="1"/>
  <c r="L7472" i="1"/>
  <c r="K7472" i="1"/>
  <c r="J7728" i="1"/>
  <c r="K7728" i="1"/>
  <c r="L7728" i="1"/>
  <c r="J2833" i="1"/>
  <c r="K2833" i="1"/>
  <c r="L2833" i="1"/>
  <c r="L3089" i="1"/>
  <c r="K3089" i="1"/>
  <c r="J3089" i="1"/>
  <c r="L3345" i="1"/>
  <c r="J3345" i="1"/>
  <c r="K3345" i="1"/>
  <c r="J3601" i="1"/>
  <c r="K3601" i="1"/>
  <c r="L3601" i="1"/>
  <c r="J3857" i="1"/>
  <c r="K3857" i="1"/>
  <c r="L3857" i="1"/>
  <c r="J4113" i="1"/>
  <c r="K4113" i="1"/>
  <c r="L4113" i="1"/>
  <c r="J4369" i="1"/>
  <c r="K4369" i="1"/>
  <c r="L4369" i="1"/>
  <c r="J4625" i="1"/>
  <c r="K4625" i="1"/>
  <c r="L4625" i="1"/>
  <c r="J4881" i="1"/>
  <c r="K4881" i="1"/>
  <c r="L4881" i="1"/>
  <c r="J5137" i="1"/>
  <c r="K5137" i="1"/>
  <c r="L5137" i="1"/>
  <c r="J5393" i="1"/>
  <c r="L5393" i="1"/>
  <c r="K5393" i="1"/>
  <c r="J5649" i="1"/>
  <c r="L5649" i="1"/>
  <c r="K5649" i="1"/>
  <c r="K5905" i="1"/>
  <c r="L5905" i="1"/>
  <c r="J5905" i="1"/>
  <c r="J6161" i="1"/>
  <c r="K6161" i="1"/>
  <c r="L6161" i="1"/>
  <c r="J6417" i="1"/>
  <c r="K6417" i="1"/>
  <c r="L6417" i="1"/>
  <c r="J6673" i="1"/>
  <c r="K6673" i="1"/>
  <c r="L6673" i="1"/>
  <c r="J6929" i="1"/>
  <c r="K6929" i="1"/>
  <c r="L6929" i="1"/>
  <c r="J7185" i="1"/>
  <c r="K7185" i="1"/>
  <c r="L7185" i="1"/>
  <c r="J7441" i="1"/>
  <c r="K7441" i="1"/>
  <c r="L7441" i="1"/>
  <c r="J3106" i="1"/>
  <c r="K3106" i="1"/>
  <c r="L3106" i="1"/>
  <c r="J3362" i="1"/>
  <c r="K3362" i="1"/>
  <c r="L3362" i="1"/>
  <c r="J3618" i="1"/>
  <c r="K3618" i="1"/>
  <c r="L3618" i="1"/>
  <c r="J3874" i="1"/>
  <c r="K3874" i="1"/>
  <c r="L3874" i="1"/>
  <c r="J4130" i="1"/>
  <c r="K4130" i="1"/>
  <c r="L4130" i="1"/>
  <c r="J4386" i="1"/>
  <c r="K4386" i="1"/>
  <c r="L4386" i="1"/>
  <c r="J4642" i="1"/>
  <c r="K4642" i="1"/>
  <c r="L4642" i="1"/>
  <c r="J4898" i="1"/>
  <c r="K4898" i="1"/>
  <c r="L4898" i="1"/>
  <c r="J5154" i="1"/>
  <c r="K5154" i="1"/>
  <c r="L5154" i="1"/>
  <c r="J5410" i="1"/>
  <c r="K5410" i="1"/>
  <c r="L5410" i="1"/>
  <c r="J5666" i="1"/>
  <c r="K5666" i="1"/>
  <c r="L5666" i="1"/>
  <c r="K5922" i="1"/>
  <c r="J5922" i="1"/>
  <c r="L5922" i="1"/>
  <c r="K6178" i="1"/>
  <c r="J6178" i="1"/>
  <c r="L6178" i="1"/>
  <c r="K6434" i="1"/>
  <c r="L6434" i="1"/>
  <c r="J6434" i="1"/>
  <c r="K6690" i="1"/>
  <c r="L6690" i="1"/>
  <c r="J6690" i="1"/>
  <c r="K6946" i="1"/>
  <c r="L6946" i="1"/>
  <c r="J6946" i="1"/>
  <c r="J7202" i="1"/>
  <c r="K7202" i="1"/>
  <c r="L7202" i="1"/>
  <c r="K7458" i="1"/>
  <c r="L7458" i="1"/>
  <c r="J7458" i="1"/>
  <c r="J7714" i="1"/>
  <c r="K7714" i="1"/>
  <c r="L7714" i="1"/>
  <c r="J7970" i="1"/>
  <c r="K7970" i="1"/>
  <c r="L7970" i="1"/>
  <c r="K8226" i="1"/>
  <c r="L8226" i="1"/>
  <c r="J8226" i="1"/>
  <c r="J2883" i="1"/>
  <c r="K2883" i="1"/>
  <c r="L2883" i="1"/>
  <c r="J3139" i="1"/>
  <c r="K3139" i="1"/>
  <c r="L3139" i="1"/>
  <c r="L3395" i="1"/>
  <c r="J3395" i="1"/>
  <c r="K3395" i="1"/>
  <c r="J3651" i="1"/>
  <c r="K3651" i="1"/>
  <c r="L3651" i="1"/>
  <c r="J3907" i="1"/>
  <c r="L3907" i="1"/>
  <c r="K3907" i="1"/>
  <c r="J4163" i="1"/>
  <c r="K4163" i="1"/>
  <c r="L4163" i="1"/>
  <c r="J4419" i="1"/>
  <c r="K4419" i="1"/>
  <c r="L4419" i="1"/>
  <c r="J4675" i="1"/>
  <c r="K4675" i="1"/>
  <c r="L4675" i="1"/>
  <c r="J4931" i="1"/>
  <c r="K4931" i="1"/>
  <c r="L4931" i="1"/>
  <c r="J5187" i="1"/>
  <c r="K5187" i="1"/>
  <c r="L5187" i="1"/>
  <c r="K5443" i="1"/>
  <c r="J5443" i="1"/>
  <c r="L5443" i="1"/>
  <c r="K5699" i="1"/>
  <c r="J5699" i="1"/>
  <c r="L5699" i="1"/>
  <c r="J5955" i="1"/>
  <c r="K5955" i="1"/>
  <c r="L5955" i="1"/>
  <c r="J6211" i="1"/>
  <c r="K6211" i="1"/>
  <c r="L6211" i="1"/>
  <c r="J6467" i="1"/>
  <c r="K6467" i="1"/>
  <c r="L6467" i="1"/>
  <c r="J6723" i="1"/>
  <c r="K6723" i="1"/>
  <c r="L6723" i="1"/>
  <c r="J6979" i="1"/>
  <c r="L6979" i="1"/>
  <c r="K6979" i="1"/>
  <c r="J7235" i="1"/>
  <c r="K7235" i="1"/>
  <c r="L7235" i="1"/>
  <c r="J7491" i="1"/>
  <c r="K7491" i="1"/>
  <c r="L7491" i="1"/>
  <c r="J7747" i="1"/>
  <c r="K7747" i="1"/>
  <c r="L7747" i="1"/>
  <c r="K8003" i="1"/>
  <c r="L8003" i="1"/>
  <c r="J8003" i="1"/>
  <c r="J2836" i="1"/>
  <c r="K2836" i="1"/>
  <c r="L2836" i="1"/>
  <c r="J3092" i="1"/>
  <c r="K3092" i="1"/>
  <c r="L3092" i="1"/>
  <c r="J3348" i="1"/>
  <c r="K3348" i="1"/>
  <c r="L3348" i="1"/>
  <c r="J3604" i="1"/>
  <c r="K3604" i="1"/>
  <c r="L3604" i="1"/>
  <c r="J3860" i="1"/>
  <c r="L3860" i="1"/>
  <c r="K3860" i="1"/>
  <c r="J4116" i="1"/>
  <c r="K4116" i="1"/>
  <c r="L4116" i="1"/>
  <c r="J4372" i="1"/>
  <c r="K4372" i="1"/>
  <c r="L4372" i="1"/>
  <c r="J4628" i="1"/>
  <c r="K4628" i="1"/>
  <c r="L4628" i="1"/>
  <c r="L4884" i="1"/>
  <c r="K4884" i="1"/>
  <c r="J4884" i="1"/>
  <c r="L5140" i="1"/>
  <c r="J5140" i="1"/>
  <c r="K5140" i="1"/>
  <c r="J5396" i="1"/>
  <c r="K5396" i="1"/>
  <c r="L5396" i="1"/>
  <c r="J5652" i="1"/>
  <c r="K5652" i="1"/>
  <c r="L5652" i="1"/>
  <c r="J5908" i="1"/>
  <c r="K5908" i="1"/>
  <c r="L5908" i="1"/>
  <c r="K6164" i="1"/>
  <c r="J6164" i="1"/>
  <c r="L6164" i="1"/>
  <c r="J6420" i="1"/>
  <c r="K6420" i="1"/>
  <c r="L6420" i="1"/>
  <c r="J6676" i="1"/>
  <c r="K6676" i="1"/>
  <c r="L6676" i="1"/>
  <c r="K6932" i="1"/>
  <c r="L6932" i="1"/>
  <c r="J6932" i="1"/>
  <c r="J7188" i="1"/>
  <c r="K7188" i="1"/>
  <c r="L7188" i="1"/>
  <c r="J7444" i="1"/>
  <c r="K7444" i="1"/>
  <c r="L7444" i="1"/>
  <c r="J7700" i="1"/>
  <c r="K7700" i="1"/>
  <c r="L7700" i="1"/>
  <c r="J7972" i="1"/>
  <c r="K7972" i="1"/>
  <c r="L7972" i="1"/>
  <c r="J2677" i="1"/>
  <c r="K2677" i="1"/>
  <c r="L2677" i="1"/>
  <c r="J2933" i="1"/>
  <c r="K2933" i="1"/>
  <c r="L2933" i="1"/>
  <c r="J3189" i="1"/>
  <c r="K3189" i="1"/>
  <c r="L3189" i="1"/>
  <c r="J3445" i="1"/>
  <c r="K3445" i="1"/>
  <c r="L3445" i="1"/>
  <c r="J3701" i="1"/>
  <c r="K3701" i="1"/>
  <c r="L3701" i="1"/>
  <c r="J3957" i="1"/>
  <c r="K3957" i="1"/>
  <c r="L3957" i="1"/>
  <c r="K4213" i="1"/>
  <c r="L4213" i="1"/>
  <c r="J4213" i="1"/>
  <c r="K4469" i="1"/>
  <c r="L4469" i="1"/>
  <c r="J4469" i="1"/>
  <c r="J4725" i="1"/>
  <c r="K4725" i="1"/>
  <c r="L4725" i="1"/>
  <c r="J4981" i="1"/>
  <c r="K4981" i="1"/>
  <c r="L4981" i="1"/>
  <c r="J5237" i="1"/>
  <c r="K5237" i="1"/>
  <c r="L5237" i="1"/>
  <c r="K5493" i="1"/>
  <c r="L5493" i="1"/>
  <c r="J5493" i="1"/>
  <c r="J5749" i="1"/>
  <c r="K5749" i="1"/>
  <c r="L5749" i="1"/>
  <c r="J6005" i="1"/>
  <c r="K6005" i="1"/>
  <c r="L6005" i="1"/>
  <c r="J6261" i="1"/>
  <c r="K6261" i="1"/>
  <c r="L6261" i="1"/>
  <c r="J6517" i="1"/>
  <c r="K6517" i="1"/>
  <c r="L6517" i="1"/>
  <c r="K2742" i="1"/>
  <c r="L2742" i="1"/>
  <c r="J2742" i="1"/>
  <c r="J2998" i="1"/>
  <c r="L2998" i="1"/>
  <c r="K2998" i="1"/>
  <c r="J3254" i="1"/>
  <c r="K3254" i="1"/>
  <c r="L3254" i="1"/>
  <c r="K3510" i="1"/>
  <c r="L3510" i="1"/>
  <c r="J3510" i="1"/>
  <c r="K3766" i="1"/>
  <c r="L3766" i="1"/>
  <c r="J3766" i="1"/>
  <c r="K4022" i="1"/>
  <c r="L4022" i="1"/>
  <c r="J4022" i="1"/>
  <c r="J4278" i="1"/>
  <c r="K4278" i="1"/>
  <c r="L4278" i="1"/>
  <c r="J4534" i="1"/>
  <c r="K4534" i="1"/>
  <c r="L4534" i="1"/>
  <c r="K4790" i="1"/>
  <c r="L4790" i="1"/>
  <c r="J4790" i="1"/>
  <c r="L5046" i="1"/>
  <c r="J5046" i="1"/>
  <c r="K5046" i="1"/>
  <c r="K5302" i="1"/>
  <c r="J5302" i="1"/>
  <c r="L5302" i="1"/>
  <c r="K5558" i="1"/>
  <c r="J5558" i="1"/>
  <c r="L5558" i="1"/>
  <c r="J5814" i="1"/>
  <c r="L5814" i="1"/>
  <c r="K5814" i="1"/>
  <c r="J6070" i="1"/>
  <c r="K6070" i="1"/>
  <c r="L6070" i="1"/>
  <c r="J6326" i="1"/>
  <c r="K6326" i="1"/>
  <c r="L6326" i="1"/>
  <c r="J6582" i="1"/>
  <c r="K6582" i="1"/>
  <c r="L6582" i="1"/>
  <c r="J6838" i="1"/>
  <c r="K6838" i="1"/>
  <c r="L6838" i="1"/>
  <c r="J7094" i="1"/>
  <c r="K7094" i="1"/>
  <c r="L7094" i="1"/>
  <c r="J7350" i="1"/>
  <c r="K7350" i="1"/>
  <c r="L7350" i="1"/>
  <c r="J3879" i="1"/>
  <c r="K3879" i="1"/>
  <c r="L3879" i="1"/>
  <c r="J4135" i="1"/>
  <c r="K4135" i="1"/>
  <c r="L4135" i="1"/>
  <c r="K4391" i="1"/>
  <c r="L4391" i="1"/>
  <c r="J4391" i="1"/>
  <c r="J4647" i="1"/>
  <c r="K4647" i="1"/>
  <c r="L4647" i="1"/>
  <c r="J4903" i="1"/>
  <c r="K4903" i="1"/>
  <c r="L4903" i="1"/>
  <c r="J5159" i="1"/>
  <c r="K5159" i="1"/>
  <c r="L5159" i="1"/>
  <c r="J5415" i="1"/>
  <c r="K5415" i="1"/>
  <c r="L5415" i="1"/>
  <c r="J5671" i="1"/>
  <c r="K5671" i="1"/>
  <c r="L5671" i="1"/>
  <c r="L5927" i="1"/>
  <c r="J5927" i="1"/>
  <c r="K5927" i="1"/>
  <c r="L6183" i="1"/>
  <c r="J6183" i="1"/>
  <c r="K6183" i="1"/>
  <c r="L6439" i="1"/>
  <c r="J6439" i="1"/>
  <c r="K6439" i="1"/>
  <c r="L6695" i="1"/>
  <c r="J6695" i="1"/>
  <c r="K6695" i="1"/>
  <c r="L6951" i="1"/>
  <c r="J6951" i="1"/>
  <c r="K6951" i="1"/>
  <c r="J7207" i="1"/>
  <c r="K7207" i="1"/>
  <c r="L7207" i="1"/>
  <c r="L7463" i="1"/>
  <c r="J7463" i="1"/>
  <c r="K7463" i="1"/>
  <c r="J7719" i="1"/>
  <c r="K7719" i="1"/>
  <c r="L7719" i="1"/>
  <c r="J7975" i="1"/>
  <c r="K7975" i="1"/>
  <c r="L7975" i="1"/>
  <c r="J8231" i="1"/>
  <c r="L8231" i="1"/>
  <c r="K8231" i="1"/>
  <c r="J8503" i="1"/>
  <c r="K8503" i="1"/>
  <c r="L8503" i="1"/>
  <c r="K3848" i="1"/>
  <c r="J3848" i="1"/>
  <c r="L3848" i="1"/>
  <c r="J4104" i="1"/>
  <c r="K4104" i="1"/>
  <c r="L4104" i="1"/>
  <c r="J4360" i="1"/>
  <c r="K4360" i="1"/>
  <c r="L4360" i="1"/>
  <c r="J4616" i="1"/>
  <c r="K4616" i="1"/>
  <c r="L4616" i="1"/>
  <c r="L4872" i="1"/>
  <c r="J4872" i="1"/>
  <c r="K4872" i="1"/>
  <c r="J5128" i="1"/>
  <c r="K5128" i="1"/>
  <c r="L5128" i="1"/>
  <c r="J5384" i="1"/>
  <c r="L5384" i="1"/>
  <c r="K5384" i="1"/>
  <c r="L5640" i="1"/>
  <c r="J5640" i="1"/>
  <c r="K5640" i="1"/>
  <c r="K5896" i="1"/>
  <c r="L5896" i="1"/>
  <c r="J5896" i="1"/>
  <c r="K6152" i="1"/>
  <c r="L6152" i="1"/>
  <c r="J6152" i="1"/>
  <c r="J6408" i="1"/>
  <c r="K6408" i="1"/>
  <c r="L6408" i="1"/>
  <c r="J6664" i="1"/>
  <c r="K6664" i="1"/>
  <c r="L6664" i="1"/>
  <c r="J6920" i="1"/>
  <c r="K6920" i="1"/>
  <c r="L6920" i="1"/>
  <c r="J7176" i="1"/>
  <c r="K7176" i="1"/>
  <c r="L7176" i="1"/>
  <c r="J7432" i="1"/>
  <c r="K7432" i="1"/>
  <c r="L7432" i="1"/>
  <c r="J7688" i="1"/>
  <c r="K7688" i="1"/>
  <c r="L7688" i="1"/>
  <c r="J7944" i="1"/>
  <c r="K7944" i="1"/>
  <c r="L7944" i="1"/>
  <c r="J8180" i="1"/>
  <c r="K8180" i="1"/>
  <c r="L8180" i="1"/>
  <c r="J8436" i="1"/>
  <c r="K8436" i="1"/>
  <c r="L8436" i="1"/>
  <c r="J8692" i="1"/>
  <c r="K8692" i="1"/>
  <c r="L8692" i="1"/>
  <c r="J8948" i="1"/>
  <c r="K8948" i="1"/>
  <c r="L8948" i="1"/>
  <c r="J9204" i="1"/>
  <c r="K9204" i="1"/>
  <c r="L9204" i="1"/>
  <c r="L9460" i="1"/>
  <c r="J9460" i="1"/>
  <c r="K9460" i="1"/>
  <c r="L9716" i="1"/>
  <c r="J9716" i="1"/>
  <c r="K9716" i="1"/>
  <c r="L9972" i="1"/>
  <c r="J9972" i="1"/>
  <c r="K9972" i="1"/>
  <c r="L10228" i="1"/>
  <c r="J10228" i="1"/>
  <c r="K10228" i="1"/>
  <c r="J7129" i="1"/>
  <c r="K7129" i="1"/>
  <c r="L7129" i="1"/>
  <c r="J6917" i="1"/>
  <c r="K6917" i="1"/>
  <c r="L6917" i="1"/>
  <c r="J7173" i="1"/>
  <c r="K7173" i="1"/>
  <c r="L7173" i="1"/>
  <c r="J7429" i="1"/>
  <c r="K7429" i="1"/>
  <c r="L7429" i="1"/>
  <c r="J7685" i="1"/>
  <c r="K7685" i="1"/>
  <c r="L7685" i="1"/>
  <c r="J7941" i="1"/>
  <c r="K7941" i="1"/>
  <c r="L7941" i="1"/>
  <c r="J8197" i="1"/>
  <c r="K8197" i="1"/>
  <c r="L8197" i="1"/>
  <c r="J8453" i="1"/>
  <c r="K8453" i="1"/>
  <c r="L8453" i="1"/>
  <c r="J8709" i="1"/>
  <c r="K8709" i="1"/>
  <c r="L8709" i="1"/>
  <c r="J8965" i="1"/>
  <c r="K8965" i="1"/>
  <c r="L8965" i="1"/>
  <c r="J9221" i="1"/>
  <c r="K9221" i="1"/>
  <c r="L9221" i="1"/>
  <c r="J9717" i="1"/>
  <c r="K9717" i="1"/>
  <c r="L9717" i="1"/>
  <c r="J8025" i="1"/>
  <c r="K8025" i="1"/>
  <c r="L8025" i="1"/>
  <c r="J7590" i="1"/>
  <c r="K7590" i="1"/>
  <c r="L7590" i="1"/>
  <c r="L7846" i="1"/>
  <c r="J7846" i="1"/>
  <c r="K7846" i="1"/>
  <c r="J8102" i="1"/>
  <c r="K8102" i="1"/>
  <c r="L8102" i="1"/>
  <c r="J8358" i="1"/>
  <c r="K8358" i="1"/>
  <c r="L8358" i="1"/>
  <c r="J8614" i="1"/>
  <c r="K8614" i="1"/>
  <c r="L8614" i="1"/>
  <c r="J8870" i="1"/>
  <c r="K8870" i="1"/>
  <c r="L8870" i="1"/>
  <c r="J9126" i="1"/>
  <c r="K9126" i="1"/>
  <c r="L9126" i="1"/>
  <c r="J9382" i="1"/>
  <c r="K9382" i="1"/>
  <c r="L9382" i="1"/>
  <c r="J9638" i="1"/>
  <c r="K9638" i="1"/>
  <c r="L9638" i="1"/>
  <c r="L6809" i="1"/>
  <c r="J6809" i="1"/>
  <c r="K6809" i="1"/>
  <c r="J9577" i="1"/>
  <c r="K9577" i="1"/>
  <c r="L9577" i="1"/>
  <c r="J8903" i="1"/>
  <c r="K8903" i="1"/>
  <c r="L8903" i="1"/>
  <c r="J9159" i="1"/>
  <c r="K9159" i="1"/>
  <c r="L9159" i="1"/>
  <c r="J9415" i="1"/>
  <c r="K9415" i="1"/>
  <c r="L9415" i="1"/>
  <c r="J9671" i="1"/>
  <c r="K9671" i="1"/>
  <c r="L9671" i="1"/>
  <c r="J9927" i="1"/>
  <c r="K9927" i="1"/>
  <c r="L9927" i="1"/>
  <c r="J10183" i="1"/>
  <c r="K10183" i="1"/>
  <c r="L10183" i="1"/>
  <c r="J5193" i="1"/>
  <c r="K5193" i="1"/>
  <c r="L5193" i="1"/>
  <c r="J5929" i="1"/>
  <c r="K5929" i="1"/>
  <c r="L5929" i="1"/>
  <c r="J6713" i="1"/>
  <c r="K6713" i="1"/>
  <c r="L6713" i="1"/>
  <c r="J9753" i="1"/>
  <c r="K9753" i="1"/>
  <c r="L9753" i="1"/>
  <c r="J8296" i="1"/>
  <c r="K8296" i="1"/>
  <c r="L8296" i="1"/>
  <c r="J8552" i="1"/>
  <c r="K8552" i="1"/>
  <c r="L8552" i="1"/>
  <c r="J8808" i="1"/>
  <c r="K8808" i="1"/>
  <c r="L8808" i="1"/>
  <c r="J9064" i="1"/>
  <c r="K9064" i="1"/>
  <c r="L9064" i="1"/>
  <c r="J9320" i="1"/>
  <c r="K9320" i="1"/>
  <c r="L9320" i="1"/>
  <c r="J9576" i="1"/>
  <c r="K9576" i="1"/>
  <c r="L9576" i="1"/>
  <c r="J9832" i="1"/>
  <c r="K9832" i="1"/>
  <c r="L9832" i="1"/>
  <c r="J10152" i="1"/>
  <c r="K10152" i="1"/>
  <c r="L10152" i="1"/>
  <c r="J5673" i="1"/>
  <c r="K5673" i="1"/>
  <c r="L5673" i="1"/>
  <c r="J6457" i="1"/>
  <c r="K6457" i="1"/>
  <c r="L6457" i="1"/>
  <c r="J8361" i="1"/>
  <c r="K8361" i="1"/>
  <c r="L8361" i="1"/>
  <c r="J3161" i="1"/>
  <c r="K3161" i="1"/>
  <c r="L3161" i="1"/>
  <c r="J3417" i="1"/>
  <c r="K3417" i="1"/>
  <c r="L3417" i="1"/>
  <c r="J3673" i="1"/>
  <c r="K3673" i="1"/>
  <c r="L3673" i="1"/>
  <c r="J3929" i="1"/>
  <c r="K3929" i="1"/>
  <c r="L3929" i="1"/>
  <c r="K4185" i="1"/>
  <c r="L4185" i="1"/>
  <c r="J4185" i="1"/>
  <c r="J4441" i="1"/>
  <c r="K4441" i="1"/>
  <c r="L4441" i="1"/>
  <c r="J4697" i="1"/>
  <c r="K4697" i="1"/>
  <c r="L4697" i="1"/>
  <c r="J4953" i="1"/>
  <c r="K4953" i="1"/>
  <c r="L4953" i="1"/>
  <c r="J5497" i="1"/>
  <c r="K5497" i="1"/>
  <c r="L5497" i="1"/>
  <c r="L6249" i="1"/>
  <c r="J6249" i="1"/>
  <c r="K6249" i="1"/>
  <c r="L7593" i="1"/>
  <c r="J7593" i="1"/>
  <c r="K7593" i="1"/>
  <c r="J8970" i="1"/>
  <c r="K8970" i="1"/>
  <c r="L8970" i="1"/>
  <c r="J9226" i="1"/>
  <c r="K9226" i="1"/>
  <c r="L9226" i="1"/>
  <c r="J9482" i="1"/>
  <c r="K9482" i="1"/>
  <c r="L9482" i="1"/>
  <c r="J9738" i="1"/>
  <c r="K9738" i="1"/>
  <c r="L9738" i="1"/>
  <c r="J9994" i="1"/>
  <c r="K9994" i="1"/>
  <c r="L9994" i="1"/>
  <c r="J10250" i="1"/>
  <c r="K10250" i="1"/>
  <c r="L10250" i="1"/>
  <c r="J9197" i="1"/>
  <c r="K9197" i="1"/>
  <c r="L9197" i="1"/>
  <c r="J10221" i="1"/>
  <c r="K10221" i="1"/>
  <c r="L10221" i="1"/>
  <c r="J9998" i="1"/>
  <c r="K9998" i="1"/>
  <c r="L9998" i="1"/>
  <c r="J8363" i="1"/>
  <c r="K8363" i="1"/>
  <c r="L8363" i="1"/>
  <c r="J8619" i="1"/>
  <c r="K8619" i="1"/>
  <c r="L8619" i="1"/>
  <c r="J8875" i="1"/>
  <c r="K8875" i="1"/>
  <c r="L8875" i="1"/>
  <c r="J9131" i="1"/>
  <c r="K9131" i="1"/>
  <c r="L9131" i="1"/>
  <c r="J9387" i="1"/>
  <c r="K9387" i="1"/>
  <c r="L9387" i="1"/>
  <c r="J9643" i="1"/>
  <c r="K9643" i="1"/>
  <c r="L9643" i="1"/>
  <c r="J9899" i="1"/>
  <c r="K9899" i="1"/>
  <c r="L9899" i="1"/>
  <c r="J10155" i="1"/>
  <c r="K10155" i="1"/>
  <c r="L10155" i="1"/>
  <c r="J10236" i="1"/>
  <c r="K10236" i="1"/>
  <c r="L10236" i="1"/>
  <c r="J9997" i="1"/>
  <c r="K9997" i="1"/>
  <c r="L9997" i="1"/>
  <c r="J9582" i="1"/>
  <c r="K9582" i="1"/>
  <c r="L9582" i="1"/>
  <c r="J7580" i="1"/>
  <c r="K7580" i="1"/>
  <c r="L7580" i="1"/>
  <c r="J7836" i="1"/>
  <c r="K7836" i="1"/>
  <c r="L7836" i="1"/>
  <c r="K8092" i="1"/>
  <c r="J8092" i="1"/>
  <c r="L8092" i="1"/>
  <c r="K8348" i="1"/>
  <c r="J8348" i="1"/>
  <c r="L8348" i="1"/>
  <c r="J8604" i="1"/>
  <c r="K8604" i="1"/>
  <c r="L8604" i="1"/>
  <c r="J8860" i="1"/>
  <c r="K8860" i="1"/>
  <c r="L8860" i="1"/>
  <c r="J9116" i="1"/>
  <c r="K9116" i="1"/>
  <c r="L9116" i="1"/>
  <c r="J9372" i="1"/>
  <c r="K9372" i="1"/>
  <c r="L9372" i="1"/>
  <c r="J9628" i="1"/>
  <c r="K9628" i="1"/>
  <c r="L9628" i="1"/>
  <c r="J10108" i="1"/>
  <c r="K10108" i="1"/>
  <c r="L10108" i="1"/>
  <c r="J9837" i="1"/>
  <c r="K9837" i="1"/>
  <c r="L9837" i="1"/>
  <c r="J9374" i="1"/>
  <c r="K9374" i="1"/>
  <c r="L9374" i="1"/>
  <c r="J6541" i="1"/>
  <c r="K6541" i="1"/>
  <c r="L6541" i="1"/>
  <c r="J6797" i="1"/>
  <c r="K6797" i="1"/>
  <c r="L6797" i="1"/>
  <c r="J7053" i="1"/>
  <c r="K7053" i="1"/>
  <c r="L7053" i="1"/>
  <c r="J7309" i="1"/>
  <c r="K7309" i="1"/>
  <c r="L7309" i="1"/>
  <c r="J7565" i="1"/>
  <c r="K7565" i="1"/>
  <c r="L7565" i="1"/>
  <c r="J7821" i="1"/>
  <c r="K7821" i="1"/>
  <c r="L7821" i="1"/>
  <c r="J8077" i="1"/>
  <c r="K8077" i="1"/>
  <c r="L8077" i="1"/>
  <c r="J8333" i="1"/>
  <c r="K8333" i="1"/>
  <c r="L8333" i="1"/>
  <c r="J8589" i="1"/>
  <c r="K8589" i="1"/>
  <c r="L8589" i="1"/>
  <c r="J8845" i="1"/>
  <c r="K8845" i="1"/>
  <c r="L8845" i="1"/>
  <c r="J9309" i="1"/>
  <c r="K9309" i="1"/>
  <c r="L9309" i="1"/>
  <c r="L8686" i="1"/>
  <c r="J8686" i="1"/>
  <c r="K8686" i="1"/>
  <c r="J9918" i="1"/>
  <c r="K9918" i="1"/>
  <c r="L9918" i="1"/>
  <c r="J5982" i="1"/>
  <c r="K5982" i="1"/>
  <c r="L5982" i="1"/>
  <c r="J6238" i="1"/>
  <c r="K6238" i="1"/>
  <c r="L6238" i="1"/>
  <c r="J6494" i="1"/>
  <c r="K6494" i="1"/>
  <c r="L6494" i="1"/>
  <c r="J6750" i="1"/>
  <c r="K6750" i="1"/>
  <c r="L6750" i="1"/>
  <c r="J7006" i="1"/>
  <c r="K7006" i="1"/>
  <c r="L7006" i="1"/>
  <c r="J7262" i="1"/>
  <c r="K7262" i="1"/>
  <c r="L7262" i="1"/>
  <c r="L7518" i="1"/>
  <c r="J7518" i="1"/>
  <c r="K7518" i="1"/>
  <c r="J7774" i="1"/>
  <c r="K7774" i="1"/>
  <c r="L7774" i="1"/>
  <c r="J8030" i="1"/>
  <c r="K8030" i="1"/>
  <c r="L8030" i="1"/>
  <c r="K8286" i="1"/>
  <c r="L8286" i="1"/>
  <c r="J8286" i="1"/>
  <c r="L8542" i="1"/>
  <c r="J8542" i="1"/>
  <c r="K8542" i="1"/>
  <c r="J9422" i="1"/>
  <c r="K9422" i="1"/>
  <c r="L9422" i="1"/>
  <c r="J9199" i="1"/>
  <c r="K9199" i="1"/>
  <c r="L9199" i="1"/>
  <c r="K9455" i="1"/>
  <c r="L9455" i="1"/>
  <c r="J9455" i="1"/>
  <c r="K9711" i="1"/>
  <c r="L9711" i="1"/>
  <c r="J9711" i="1"/>
  <c r="K9967" i="1"/>
  <c r="L9967" i="1"/>
  <c r="J9967" i="1"/>
  <c r="K10223" i="1"/>
  <c r="L10223" i="1"/>
  <c r="J10223" i="1"/>
  <c r="J9584" i="1"/>
  <c r="K9584" i="1"/>
  <c r="L9584" i="1"/>
  <c r="J10112" i="1"/>
  <c r="K10112" i="1"/>
  <c r="L10112" i="1"/>
  <c r="J10001" i="1"/>
  <c r="K10001" i="1"/>
  <c r="L10001" i="1"/>
  <c r="J10006" i="1"/>
  <c r="K10006" i="1"/>
  <c r="L10006" i="1"/>
  <c r="K9177" i="1"/>
  <c r="L9177" i="1"/>
  <c r="J9177" i="1"/>
  <c r="L8080" i="1"/>
  <c r="J8080" i="1"/>
  <c r="K8080" i="1"/>
  <c r="J8336" i="1"/>
  <c r="K8336" i="1"/>
  <c r="L8336" i="1"/>
  <c r="J8592" i="1"/>
  <c r="K8592" i="1"/>
  <c r="L8592" i="1"/>
  <c r="J8848" i="1"/>
  <c r="K8848" i="1"/>
  <c r="L8848" i="1"/>
  <c r="J9104" i="1"/>
  <c r="K9104" i="1"/>
  <c r="L9104" i="1"/>
  <c r="J9536" i="1"/>
  <c r="K9536" i="1"/>
  <c r="L9536" i="1"/>
  <c r="J10032" i="1"/>
  <c r="K10032" i="1"/>
  <c r="L10032" i="1"/>
  <c r="J9841" i="1"/>
  <c r="K9841" i="1"/>
  <c r="L9841" i="1"/>
  <c r="J9989" i="1"/>
  <c r="K9989" i="1"/>
  <c r="L9989" i="1"/>
  <c r="K8489" i="1"/>
  <c r="L8489" i="1"/>
  <c r="J8489" i="1"/>
  <c r="J7665" i="1"/>
  <c r="K7665" i="1"/>
  <c r="L7665" i="1"/>
  <c r="K7921" i="1"/>
  <c r="L7921" i="1"/>
  <c r="J7921" i="1"/>
  <c r="L8177" i="1"/>
  <c r="J8177" i="1"/>
  <c r="K8177" i="1"/>
  <c r="J8433" i="1"/>
  <c r="K8433" i="1"/>
  <c r="L8433" i="1"/>
  <c r="J8689" i="1"/>
  <c r="K8689" i="1"/>
  <c r="L8689" i="1"/>
  <c r="K8945" i="1"/>
  <c r="J8945" i="1"/>
  <c r="L8945" i="1"/>
  <c r="J9201" i="1"/>
  <c r="K9201" i="1"/>
  <c r="L9201" i="1"/>
  <c r="J9457" i="1"/>
  <c r="K9457" i="1"/>
  <c r="L9457" i="1"/>
  <c r="J10193" i="1"/>
  <c r="K10193" i="1"/>
  <c r="L10193" i="1"/>
  <c r="J7017" i="1"/>
  <c r="K7017" i="1"/>
  <c r="L7017" i="1"/>
  <c r="J9657" i="1"/>
  <c r="K9657" i="1"/>
  <c r="L9657" i="1"/>
  <c r="J8626" i="1"/>
  <c r="K8626" i="1"/>
  <c r="L8626" i="1"/>
  <c r="J8882" i="1"/>
  <c r="L8882" i="1"/>
  <c r="K8882" i="1"/>
  <c r="J9138" i="1"/>
  <c r="K9138" i="1"/>
  <c r="L9138" i="1"/>
  <c r="J9394" i="1"/>
  <c r="K9394" i="1"/>
  <c r="L9394" i="1"/>
  <c r="J9650" i="1"/>
  <c r="K9650" i="1"/>
  <c r="L9650" i="1"/>
  <c r="K9906" i="1"/>
  <c r="J9906" i="1"/>
  <c r="L9906" i="1"/>
  <c r="J10162" i="1"/>
  <c r="K10162" i="1"/>
  <c r="L10162" i="1"/>
  <c r="J9699" i="1"/>
  <c r="K9699" i="1"/>
  <c r="L9699" i="1"/>
  <c r="J9525" i="1"/>
  <c r="K9525" i="1"/>
  <c r="L9525" i="1"/>
  <c r="J7897" i="1"/>
  <c r="K7897" i="1"/>
  <c r="L7897" i="1"/>
  <c r="J8115" i="1"/>
  <c r="K8115" i="1"/>
  <c r="L8115" i="1"/>
  <c r="J8371" i="1"/>
  <c r="K8371" i="1"/>
  <c r="L8371" i="1"/>
  <c r="J8627" i="1"/>
  <c r="K8627" i="1"/>
  <c r="L8627" i="1"/>
  <c r="J8883" i="1"/>
  <c r="K8883" i="1"/>
  <c r="L8883" i="1"/>
  <c r="J9139" i="1"/>
  <c r="K9139" i="1"/>
  <c r="L9139" i="1"/>
  <c r="J9395" i="1"/>
  <c r="K9395" i="1"/>
  <c r="L9395" i="1"/>
  <c r="J9891" i="1"/>
  <c r="K9891" i="1"/>
  <c r="L9891" i="1"/>
  <c r="J9926" i="1"/>
  <c r="L9926" i="1"/>
  <c r="K9926" i="1"/>
  <c r="K9113" i="1"/>
  <c r="L9113" i="1"/>
  <c r="J9113" i="1"/>
  <c r="J697" i="1"/>
  <c r="K697" i="1"/>
  <c r="L697" i="1"/>
  <c r="J953" i="1"/>
  <c r="K953" i="1"/>
  <c r="L953" i="1"/>
  <c r="J1209" i="1"/>
  <c r="K1209" i="1"/>
  <c r="L1209" i="1"/>
  <c r="J1465" i="1"/>
  <c r="K1465" i="1"/>
  <c r="L1465" i="1"/>
  <c r="J1721" i="1"/>
  <c r="K1721" i="1"/>
  <c r="L1721" i="1"/>
  <c r="J1977" i="1"/>
  <c r="K1977" i="1"/>
  <c r="L1977" i="1"/>
  <c r="J2233" i="1"/>
  <c r="K2233" i="1"/>
  <c r="L2233" i="1"/>
  <c r="J2489" i="1"/>
  <c r="K2489" i="1"/>
  <c r="L2489" i="1"/>
  <c r="J2745" i="1"/>
  <c r="K2745" i="1"/>
  <c r="L2745" i="1"/>
  <c r="J3001" i="1"/>
  <c r="K3001" i="1"/>
  <c r="L3001" i="1"/>
  <c r="L890" i="1"/>
  <c r="J890" i="1"/>
  <c r="K890" i="1"/>
  <c r="J1146" i="1"/>
  <c r="K1146" i="1"/>
  <c r="L1146" i="1"/>
  <c r="J1402" i="1"/>
  <c r="K1402" i="1"/>
  <c r="L1402" i="1"/>
  <c r="J1658" i="1"/>
  <c r="K1658" i="1"/>
  <c r="L1658" i="1"/>
  <c r="J1914" i="1"/>
  <c r="K1914" i="1"/>
  <c r="L1914" i="1"/>
  <c r="J2170" i="1"/>
  <c r="K2170" i="1"/>
  <c r="L2170" i="1"/>
  <c r="J2426" i="1"/>
  <c r="K2426" i="1"/>
  <c r="L2426" i="1"/>
  <c r="J2682" i="1"/>
  <c r="K2682" i="1"/>
  <c r="L2682" i="1"/>
  <c r="J2938" i="1"/>
  <c r="K2938" i="1"/>
  <c r="L2938" i="1"/>
  <c r="J3194" i="1"/>
  <c r="K3194" i="1"/>
  <c r="L3194" i="1"/>
  <c r="K315" i="1"/>
  <c r="L315" i="1"/>
  <c r="J315" i="1"/>
  <c r="J571" i="1"/>
  <c r="K571" i="1"/>
  <c r="L571" i="1"/>
  <c r="J827" i="1"/>
  <c r="K827" i="1"/>
  <c r="L827" i="1"/>
  <c r="J1083" i="1"/>
  <c r="K1083" i="1"/>
  <c r="L1083" i="1"/>
  <c r="J1339" i="1"/>
  <c r="L1339" i="1"/>
  <c r="K1339" i="1"/>
  <c r="L1595" i="1"/>
  <c r="J1595" i="1"/>
  <c r="K1595" i="1"/>
  <c r="J1851" i="1"/>
  <c r="K1851" i="1"/>
  <c r="L1851" i="1"/>
  <c r="J2107" i="1"/>
  <c r="K2107" i="1"/>
  <c r="L2107" i="1"/>
  <c r="J2363" i="1"/>
  <c r="K2363" i="1"/>
  <c r="L2363" i="1"/>
  <c r="J2619" i="1"/>
  <c r="L2619" i="1"/>
  <c r="K2619" i="1"/>
  <c r="J140" i="1"/>
  <c r="K140" i="1"/>
  <c r="L140" i="1"/>
  <c r="J396" i="1"/>
  <c r="K396" i="1"/>
  <c r="L396" i="1"/>
  <c r="J652" i="1"/>
  <c r="K652" i="1"/>
  <c r="L652" i="1"/>
  <c r="K908" i="1"/>
  <c r="L908" i="1"/>
  <c r="J908" i="1"/>
  <c r="J1164" i="1"/>
  <c r="K1164" i="1"/>
  <c r="L1164" i="1"/>
  <c r="J1420" i="1"/>
  <c r="K1420" i="1"/>
  <c r="L1420" i="1"/>
  <c r="J1676" i="1"/>
  <c r="K1676" i="1"/>
  <c r="L1676" i="1"/>
  <c r="K1932" i="1"/>
  <c r="L1932" i="1"/>
  <c r="J1932" i="1"/>
  <c r="K2188" i="1"/>
  <c r="J2188" i="1"/>
  <c r="L2188" i="1"/>
  <c r="J2444" i="1"/>
  <c r="K2444" i="1"/>
  <c r="L2444" i="1"/>
  <c r="K189" i="1"/>
  <c r="L189" i="1"/>
  <c r="J189" i="1"/>
  <c r="L445" i="1"/>
  <c r="J445" i="1"/>
  <c r="K445" i="1"/>
  <c r="L701" i="1"/>
  <c r="J701" i="1"/>
  <c r="K701" i="1"/>
  <c r="L957" i="1"/>
  <c r="J957" i="1"/>
  <c r="K957" i="1"/>
  <c r="J1213" i="1"/>
  <c r="K1213" i="1"/>
  <c r="L1213" i="1"/>
  <c r="J1469" i="1"/>
  <c r="K1469" i="1"/>
  <c r="L1469" i="1"/>
  <c r="J1725" i="1"/>
  <c r="K1725" i="1"/>
  <c r="L1725" i="1"/>
  <c r="J1981" i="1"/>
  <c r="K1981" i="1"/>
  <c r="L1981" i="1"/>
  <c r="J2237" i="1"/>
  <c r="K2237" i="1"/>
  <c r="L2237" i="1"/>
  <c r="J2493" i="1"/>
  <c r="K2493" i="1"/>
  <c r="L2493" i="1"/>
  <c r="J3418" i="1"/>
  <c r="K3418" i="1"/>
  <c r="L3418" i="1"/>
  <c r="J3674" i="1"/>
  <c r="K3674" i="1"/>
  <c r="L3674" i="1"/>
  <c r="J3930" i="1"/>
  <c r="K3930" i="1"/>
  <c r="L3930" i="1"/>
  <c r="L4186" i="1"/>
  <c r="J4186" i="1"/>
  <c r="K4186" i="1"/>
  <c r="L4442" i="1"/>
  <c r="J4442" i="1"/>
  <c r="K4442" i="1"/>
  <c r="L4698" i="1"/>
  <c r="J4698" i="1"/>
  <c r="K4698" i="1"/>
  <c r="J4954" i="1"/>
  <c r="L4954" i="1"/>
  <c r="K4954" i="1"/>
  <c r="J5210" i="1"/>
  <c r="K5210" i="1"/>
  <c r="L5210" i="1"/>
  <c r="J5466" i="1"/>
  <c r="K5466" i="1"/>
  <c r="L5466" i="1"/>
  <c r="J5722" i="1"/>
  <c r="K5722" i="1"/>
  <c r="L5722" i="1"/>
  <c r="J5978" i="1"/>
  <c r="K5978" i="1"/>
  <c r="L5978" i="1"/>
  <c r="J6234" i="1"/>
  <c r="K6234" i="1"/>
  <c r="L6234" i="1"/>
  <c r="J6490" i="1"/>
  <c r="K6490" i="1"/>
  <c r="L6490" i="1"/>
  <c r="J6746" i="1"/>
  <c r="K6746" i="1"/>
  <c r="L6746" i="1"/>
  <c r="J7002" i="1"/>
  <c r="K7002" i="1"/>
  <c r="L7002" i="1"/>
  <c r="K7258" i="1"/>
  <c r="L7258" i="1"/>
  <c r="J7258" i="1"/>
  <c r="K7514" i="1"/>
  <c r="L7514" i="1"/>
  <c r="J7514" i="1"/>
  <c r="J7786" i="1"/>
  <c r="K7786" i="1"/>
  <c r="L7786" i="1"/>
  <c r="K8042" i="1"/>
  <c r="L8042" i="1"/>
  <c r="J8042" i="1"/>
  <c r="K8298" i="1"/>
  <c r="L8298" i="1"/>
  <c r="J8298" i="1"/>
  <c r="J8554" i="1"/>
  <c r="K8554" i="1"/>
  <c r="L8554" i="1"/>
  <c r="J2939" i="1"/>
  <c r="K2939" i="1"/>
  <c r="L2939" i="1"/>
  <c r="J3195" i="1"/>
  <c r="K3195" i="1"/>
  <c r="L3195" i="1"/>
  <c r="J3451" i="1"/>
  <c r="K3451" i="1"/>
  <c r="L3451" i="1"/>
  <c r="L3707" i="1"/>
  <c r="J3707" i="1"/>
  <c r="K3707" i="1"/>
  <c r="L3963" i="1"/>
  <c r="J3963" i="1"/>
  <c r="K3963" i="1"/>
  <c r="J4219" i="1"/>
  <c r="K4219" i="1"/>
  <c r="L4219" i="1"/>
  <c r="J4475" i="1"/>
  <c r="K4475" i="1"/>
  <c r="L4475" i="1"/>
  <c r="J4731" i="1"/>
  <c r="K4731" i="1"/>
  <c r="L4731" i="1"/>
  <c r="L4987" i="1"/>
  <c r="J4987" i="1"/>
  <c r="K4987" i="1"/>
  <c r="J5243" i="1"/>
  <c r="K5243" i="1"/>
  <c r="L5243" i="1"/>
  <c r="L5499" i="1"/>
  <c r="J5499" i="1"/>
  <c r="K5499" i="1"/>
  <c r="J5755" i="1"/>
  <c r="K5755" i="1"/>
  <c r="L5755" i="1"/>
  <c r="J6011" i="1"/>
  <c r="K6011" i="1"/>
  <c r="L6011" i="1"/>
  <c r="L6267" i="1"/>
  <c r="J6267" i="1"/>
  <c r="K6267" i="1"/>
  <c r="J6523" i="1"/>
  <c r="K6523" i="1"/>
  <c r="L6523" i="1"/>
  <c r="L6779" i="1"/>
  <c r="J6779" i="1"/>
  <c r="K6779" i="1"/>
  <c r="J7035" i="1"/>
  <c r="K7035" i="1"/>
  <c r="L7035" i="1"/>
  <c r="K7291" i="1"/>
  <c r="J7291" i="1"/>
  <c r="L7291" i="1"/>
  <c r="K7547" i="1"/>
  <c r="J7547" i="1"/>
  <c r="L7547" i="1"/>
  <c r="J7803" i="1"/>
  <c r="K7803" i="1"/>
  <c r="L7803" i="1"/>
  <c r="J8059" i="1"/>
  <c r="K8059" i="1"/>
  <c r="L8059" i="1"/>
  <c r="L2652" i="1"/>
  <c r="J2652" i="1"/>
  <c r="K2652" i="1"/>
  <c r="L2908" i="1"/>
  <c r="J2908" i="1"/>
  <c r="K2908" i="1"/>
  <c r="K3164" i="1"/>
  <c r="L3164" i="1"/>
  <c r="J3164" i="1"/>
  <c r="K3420" i="1"/>
  <c r="L3420" i="1"/>
  <c r="J3420" i="1"/>
  <c r="J3676" i="1"/>
  <c r="K3676" i="1"/>
  <c r="L3676" i="1"/>
  <c r="J3932" i="1"/>
  <c r="K3932" i="1"/>
  <c r="L3932" i="1"/>
  <c r="J4188" i="1"/>
  <c r="K4188" i="1"/>
  <c r="L4188" i="1"/>
  <c r="L4444" i="1"/>
  <c r="J4444" i="1"/>
  <c r="K4444" i="1"/>
  <c r="J4700" i="1"/>
  <c r="K4700" i="1"/>
  <c r="L4700" i="1"/>
  <c r="J4956" i="1"/>
  <c r="L4956" i="1"/>
  <c r="K4956" i="1"/>
  <c r="L5212" i="1"/>
  <c r="J5212" i="1"/>
  <c r="K5212" i="1"/>
  <c r="K5468" i="1"/>
  <c r="J5468" i="1"/>
  <c r="L5468" i="1"/>
  <c r="K5724" i="1"/>
  <c r="J5724" i="1"/>
  <c r="L5724" i="1"/>
  <c r="J5980" i="1"/>
  <c r="K5980" i="1"/>
  <c r="L5980" i="1"/>
  <c r="J6236" i="1"/>
  <c r="K6236" i="1"/>
  <c r="L6236" i="1"/>
  <c r="K6492" i="1"/>
  <c r="L6492" i="1"/>
  <c r="J6492" i="1"/>
  <c r="K6748" i="1"/>
  <c r="L6748" i="1"/>
  <c r="J6748" i="1"/>
  <c r="J7004" i="1"/>
  <c r="K7004" i="1"/>
  <c r="L7004" i="1"/>
  <c r="K7260" i="1"/>
  <c r="L7260" i="1"/>
  <c r="J7260" i="1"/>
  <c r="J7516" i="1"/>
  <c r="K7516" i="1"/>
  <c r="L7516" i="1"/>
  <c r="J2861" i="1"/>
  <c r="K2861" i="1"/>
  <c r="L2861" i="1"/>
  <c r="J3117" i="1"/>
  <c r="K3117" i="1"/>
  <c r="L3117" i="1"/>
  <c r="J3373" i="1"/>
  <c r="K3373" i="1"/>
  <c r="L3373" i="1"/>
  <c r="J3629" i="1"/>
  <c r="K3629" i="1"/>
  <c r="L3629" i="1"/>
  <c r="L3885" i="1"/>
  <c r="J3885" i="1"/>
  <c r="K3885" i="1"/>
  <c r="J4141" i="1"/>
  <c r="K4141" i="1"/>
  <c r="L4141" i="1"/>
  <c r="J4397" i="1"/>
  <c r="K4397" i="1"/>
  <c r="L4397" i="1"/>
  <c r="J4653" i="1"/>
  <c r="K4653" i="1"/>
  <c r="L4653" i="1"/>
  <c r="J4909" i="1"/>
  <c r="K4909" i="1"/>
  <c r="L4909" i="1"/>
  <c r="J5165" i="1"/>
  <c r="K5165" i="1"/>
  <c r="L5165" i="1"/>
  <c r="J5421" i="1"/>
  <c r="K5421" i="1"/>
  <c r="L5421" i="1"/>
  <c r="K5677" i="1"/>
  <c r="L5677" i="1"/>
  <c r="J5677" i="1"/>
  <c r="J5933" i="1"/>
  <c r="L5933" i="1"/>
  <c r="K5933" i="1"/>
  <c r="J6189" i="1"/>
  <c r="L6189" i="1"/>
  <c r="K6189" i="1"/>
  <c r="J6445" i="1"/>
  <c r="K6445" i="1"/>
  <c r="L6445" i="1"/>
  <c r="K846" i="1"/>
  <c r="L846" i="1"/>
  <c r="J846" i="1"/>
  <c r="J1102" i="1"/>
  <c r="K1102" i="1"/>
  <c r="L1102" i="1"/>
  <c r="K1358" i="1"/>
  <c r="L1358" i="1"/>
  <c r="J1358" i="1"/>
  <c r="J1614" i="1"/>
  <c r="K1614" i="1"/>
  <c r="L1614" i="1"/>
  <c r="J1870" i="1"/>
  <c r="K1870" i="1"/>
  <c r="L1870" i="1"/>
  <c r="J2126" i="1"/>
  <c r="K2126" i="1"/>
  <c r="L2126" i="1"/>
  <c r="K2382" i="1"/>
  <c r="L2382" i="1"/>
  <c r="J2382" i="1"/>
  <c r="J2638" i="1"/>
  <c r="K2638" i="1"/>
  <c r="L2638" i="1"/>
  <c r="J2894" i="1"/>
  <c r="K2894" i="1"/>
  <c r="L2894" i="1"/>
  <c r="J3150" i="1"/>
  <c r="K3150" i="1"/>
  <c r="L3150" i="1"/>
  <c r="K3406" i="1"/>
  <c r="J3406" i="1"/>
  <c r="L3406" i="1"/>
  <c r="J3662" i="1"/>
  <c r="K3662" i="1"/>
  <c r="L3662" i="1"/>
  <c r="K3918" i="1"/>
  <c r="J3918" i="1"/>
  <c r="L3918" i="1"/>
  <c r="J4174" i="1"/>
  <c r="K4174" i="1"/>
  <c r="L4174" i="1"/>
  <c r="J4430" i="1"/>
  <c r="K4430" i="1"/>
  <c r="L4430" i="1"/>
  <c r="J4686" i="1"/>
  <c r="K4686" i="1"/>
  <c r="L4686" i="1"/>
  <c r="J4942" i="1"/>
  <c r="K4942" i="1"/>
  <c r="L4942" i="1"/>
  <c r="J5198" i="1"/>
  <c r="K5198" i="1"/>
  <c r="L5198" i="1"/>
  <c r="J5454" i="1"/>
  <c r="K5454" i="1"/>
  <c r="L5454" i="1"/>
  <c r="J5710" i="1"/>
  <c r="K5710" i="1"/>
  <c r="L5710" i="1"/>
  <c r="J4191" i="1"/>
  <c r="K4191" i="1"/>
  <c r="L4191" i="1"/>
  <c r="J4447" i="1"/>
  <c r="K4447" i="1"/>
  <c r="L4447" i="1"/>
  <c r="K4703" i="1"/>
  <c r="L4703" i="1"/>
  <c r="J4703" i="1"/>
  <c r="K4959" i="1"/>
  <c r="J4959" i="1"/>
  <c r="L4959" i="1"/>
  <c r="K5215" i="1"/>
  <c r="J5215" i="1"/>
  <c r="L5215" i="1"/>
  <c r="J5471" i="1"/>
  <c r="K5471" i="1"/>
  <c r="L5471" i="1"/>
  <c r="J5727" i="1"/>
  <c r="K5727" i="1"/>
  <c r="L5727" i="1"/>
  <c r="J5983" i="1"/>
  <c r="K5983" i="1"/>
  <c r="L5983" i="1"/>
  <c r="J6239" i="1"/>
  <c r="L6239" i="1"/>
  <c r="K6239" i="1"/>
  <c r="J6495" i="1"/>
  <c r="K6495" i="1"/>
  <c r="L6495" i="1"/>
  <c r="J6751" i="1"/>
  <c r="K6751" i="1"/>
  <c r="L6751" i="1"/>
  <c r="K7007" i="1"/>
  <c r="L7007" i="1"/>
  <c r="J7007" i="1"/>
  <c r="L7263" i="1"/>
  <c r="J7263" i="1"/>
  <c r="K7263" i="1"/>
  <c r="L7519" i="1"/>
  <c r="J7519" i="1"/>
  <c r="K7519" i="1"/>
  <c r="J7775" i="1"/>
  <c r="K7775" i="1"/>
  <c r="L7775" i="1"/>
  <c r="J8031" i="1"/>
  <c r="K8031" i="1"/>
  <c r="L8031" i="1"/>
  <c r="J8287" i="1"/>
  <c r="K8287" i="1"/>
  <c r="L8287" i="1"/>
  <c r="J8543" i="1"/>
  <c r="K8543" i="1"/>
  <c r="L8543" i="1"/>
  <c r="J8799" i="1"/>
  <c r="K8799" i="1"/>
  <c r="L8799" i="1"/>
  <c r="J9055" i="1"/>
  <c r="K9055" i="1"/>
  <c r="L9055" i="1"/>
  <c r="J4160" i="1"/>
  <c r="K4160" i="1"/>
  <c r="L4160" i="1"/>
  <c r="J4416" i="1"/>
  <c r="K4416" i="1"/>
  <c r="L4416" i="1"/>
  <c r="J4672" i="1"/>
  <c r="K4672" i="1"/>
  <c r="L4672" i="1"/>
  <c r="J4928" i="1"/>
  <c r="K4928" i="1"/>
  <c r="L4928" i="1"/>
  <c r="K5184" i="1"/>
  <c r="L5184" i="1"/>
  <c r="J5184" i="1"/>
  <c r="J5440" i="1"/>
  <c r="K5440" i="1"/>
  <c r="L5440" i="1"/>
  <c r="L5696" i="1"/>
  <c r="J5696" i="1"/>
  <c r="K5696" i="1"/>
  <c r="J5952" i="1"/>
  <c r="K5952" i="1"/>
  <c r="L5952" i="1"/>
  <c r="J6208" i="1"/>
  <c r="K6208" i="1"/>
  <c r="L6208" i="1"/>
  <c r="J6464" i="1"/>
  <c r="K6464" i="1"/>
  <c r="L6464" i="1"/>
  <c r="J6720" i="1"/>
  <c r="K6720" i="1"/>
  <c r="L6720" i="1"/>
  <c r="J6976" i="1"/>
  <c r="K6976" i="1"/>
  <c r="L6976" i="1"/>
  <c r="J7232" i="1"/>
  <c r="K7232" i="1"/>
  <c r="L7232" i="1"/>
  <c r="J7488" i="1"/>
  <c r="L7488" i="1"/>
  <c r="K7488" i="1"/>
  <c r="J7744" i="1"/>
  <c r="K7744" i="1"/>
  <c r="L7744" i="1"/>
  <c r="J2849" i="1"/>
  <c r="K2849" i="1"/>
  <c r="L2849" i="1"/>
  <c r="L3105" i="1"/>
  <c r="K3105" i="1"/>
  <c r="J3105" i="1"/>
  <c r="L3361" i="1"/>
  <c r="J3361" i="1"/>
  <c r="K3361" i="1"/>
  <c r="J3617" i="1"/>
  <c r="K3617" i="1"/>
  <c r="L3617" i="1"/>
  <c r="J3873" i="1"/>
  <c r="K3873" i="1"/>
  <c r="L3873" i="1"/>
  <c r="J4129" i="1"/>
  <c r="K4129" i="1"/>
  <c r="L4129" i="1"/>
  <c r="J4385" i="1"/>
  <c r="K4385" i="1"/>
  <c r="L4385" i="1"/>
  <c r="J4641" i="1"/>
  <c r="K4641" i="1"/>
  <c r="L4641" i="1"/>
  <c r="J4897" i="1"/>
  <c r="K4897" i="1"/>
  <c r="L4897" i="1"/>
  <c r="J5153" i="1"/>
  <c r="K5153" i="1"/>
  <c r="L5153" i="1"/>
  <c r="J5409" i="1"/>
  <c r="L5409" i="1"/>
  <c r="K5409" i="1"/>
  <c r="J5665" i="1"/>
  <c r="L5665" i="1"/>
  <c r="K5665" i="1"/>
  <c r="K5921" i="1"/>
  <c r="L5921" i="1"/>
  <c r="J5921" i="1"/>
  <c r="J6177" i="1"/>
  <c r="K6177" i="1"/>
  <c r="L6177" i="1"/>
  <c r="J6433" i="1"/>
  <c r="K6433" i="1"/>
  <c r="L6433" i="1"/>
  <c r="J6689" i="1"/>
  <c r="K6689" i="1"/>
  <c r="L6689" i="1"/>
  <c r="J6945" i="1"/>
  <c r="K6945" i="1"/>
  <c r="L6945" i="1"/>
  <c r="J7201" i="1"/>
  <c r="K7201" i="1"/>
  <c r="L7201" i="1"/>
  <c r="J7457" i="1"/>
  <c r="K7457" i="1"/>
  <c r="L7457" i="1"/>
  <c r="J3122" i="1"/>
  <c r="K3122" i="1"/>
  <c r="L3122" i="1"/>
  <c r="J3378" i="1"/>
  <c r="K3378" i="1"/>
  <c r="L3378" i="1"/>
  <c r="J3634" i="1"/>
  <c r="K3634" i="1"/>
  <c r="L3634" i="1"/>
  <c r="J3890" i="1"/>
  <c r="K3890" i="1"/>
  <c r="L3890" i="1"/>
  <c r="J4146" i="1"/>
  <c r="K4146" i="1"/>
  <c r="L4146" i="1"/>
  <c r="J4402" i="1"/>
  <c r="K4402" i="1"/>
  <c r="L4402" i="1"/>
  <c r="J4658" i="1"/>
  <c r="K4658" i="1"/>
  <c r="L4658" i="1"/>
  <c r="J4914" i="1"/>
  <c r="K4914" i="1"/>
  <c r="L4914" i="1"/>
  <c r="J5170" i="1"/>
  <c r="K5170" i="1"/>
  <c r="L5170" i="1"/>
  <c r="J5426" i="1"/>
  <c r="K5426" i="1"/>
  <c r="L5426" i="1"/>
  <c r="J5682" i="1"/>
  <c r="K5682" i="1"/>
  <c r="L5682" i="1"/>
  <c r="K5938" i="1"/>
  <c r="J5938" i="1"/>
  <c r="L5938" i="1"/>
  <c r="K6194" i="1"/>
  <c r="J6194" i="1"/>
  <c r="L6194" i="1"/>
  <c r="K6450" i="1"/>
  <c r="L6450" i="1"/>
  <c r="J6450" i="1"/>
  <c r="K6706" i="1"/>
  <c r="L6706" i="1"/>
  <c r="J6706" i="1"/>
  <c r="K6962" i="1"/>
  <c r="L6962" i="1"/>
  <c r="J6962" i="1"/>
  <c r="J7218" i="1"/>
  <c r="K7218" i="1"/>
  <c r="L7218" i="1"/>
  <c r="K7474" i="1"/>
  <c r="L7474" i="1"/>
  <c r="J7474" i="1"/>
  <c r="J7730" i="1"/>
  <c r="K7730" i="1"/>
  <c r="L7730" i="1"/>
  <c r="J7986" i="1"/>
  <c r="K7986" i="1"/>
  <c r="L7986" i="1"/>
  <c r="K8242" i="1"/>
  <c r="L8242" i="1"/>
  <c r="J8242" i="1"/>
  <c r="J2899" i="1"/>
  <c r="K2899" i="1"/>
  <c r="L2899" i="1"/>
  <c r="J3155" i="1"/>
  <c r="K3155" i="1"/>
  <c r="L3155" i="1"/>
  <c r="L3411" i="1"/>
  <c r="J3411" i="1"/>
  <c r="K3411" i="1"/>
  <c r="J3667" i="1"/>
  <c r="K3667" i="1"/>
  <c r="L3667" i="1"/>
  <c r="J3923" i="1"/>
  <c r="K3923" i="1"/>
  <c r="L3923" i="1"/>
  <c r="J4179" i="1"/>
  <c r="K4179" i="1"/>
  <c r="L4179" i="1"/>
  <c r="J4435" i="1"/>
  <c r="K4435" i="1"/>
  <c r="L4435" i="1"/>
  <c r="J4691" i="1"/>
  <c r="K4691" i="1"/>
  <c r="L4691" i="1"/>
  <c r="J4947" i="1"/>
  <c r="K4947" i="1"/>
  <c r="L4947" i="1"/>
  <c r="J5203" i="1"/>
  <c r="K5203" i="1"/>
  <c r="L5203" i="1"/>
  <c r="K5459" i="1"/>
  <c r="J5459" i="1"/>
  <c r="L5459" i="1"/>
  <c r="K5715" i="1"/>
  <c r="L5715" i="1"/>
  <c r="J5715" i="1"/>
  <c r="J5971" i="1"/>
  <c r="K5971" i="1"/>
  <c r="L5971" i="1"/>
  <c r="J6227" i="1"/>
  <c r="K6227" i="1"/>
  <c r="L6227" i="1"/>
  <c r="J6483" i="1"/>
  <c r="K6483" i="1"/>
  <c r="L6483" i="1"/>
  <c r="J6739" i="1"/>
  <c r="K6739" i="1"/>
  <c r="L6739" i="1"/>
  <c r="J6995" i="1"/>
  <c r="K6995" i="1"/>
  <c r="L6995" i="1"/>
  <c r="J7251" i="1"/>
  <c r="K7251" i="1"/>
  <c r="L7251" i="1"/>
  <c r="J7507" i="1"/>
  <c r="K7507" i="1"/>
  <c r="L7507" i="1"/>
  <c r="J7763" i="1"/>
  <c r="K7763" i="1"/>
  <c r="L7763" i="1"/>
  <c r="K8019" i="1"/>
  <c r="L8019" i="1"/>
  <c r="J8019" i="1"/>
  <c r="J2852" i="1"/>
  <c r="K2852" i="1"/>
  <c r="L2852" i="1"/>
  <c r="J3108" i="1"/>
  <c r="K3108" i="1"/>
  <c r="L3108" i="1"/>
  <c r="J3364" i="1"/>
  <c r="K3364" i="1"/>
  <c r="L3364" i="1"/>
  <c r="J3620" i="1"/>
  <c r="K3620" i="1"/>
  <c r="L3620" i="1"/>
  <c r="J3876" i="1"/>
  <c r="K3876" i="1"/>
  <c r="L3876" i="1"/>
  <c r="J4132" i="1"/>
  <c r="K4132" i="1"/>
  <c r="L4132" i="1"/>
  <c r="J4388" i="1"/>
  <c r="K4388" i="1"/>
  <c r="L4388" i="1"/>
  <c r="K4644" i="1"/>
  <c r="L4644" i="1"/>
  <c r="J4644" i="1"/>
  <c r="L4900" i="1"/>
  <c r="J4900" i="1"/>
  <c r="K4900" i="1"/>
  <c r="L5156" i="1"/>
  <c r="J5156" i="1"/>
  <c r="K5156" i="1"/>
  <c r="J5412" i="1"/>
  <c r="K5412" i="1"/>
  <c r="L5412" i="1"/>
  <c r="J5668" i="1"/>
  <c r="K5668" i="1"/>
  <c r="L5668" i="1"/>
  <c r="J5924" i="1"/>
  <c r="K5924" i="1"/>
  <c r="L5924" i="1"/>
  <c r="K6180" i="1"/>
  <c r="J6180" i="1"/>
  <c r="L6180" i="1"/>
  <c r="J6436" i="1"/>
  <c r="K6436" i="1"/>
  <c r="L6436" i="1"/>
  <c r="J6692" i="1"/>
  <c r="K6692" i="1"/>
  <c r="L6692" i="1"/>
  <c r="K6948" i="1"/>
  <c r="L6948" i="1"/>
  <c r="J6948" i="1"/>
  <c r="J7204" i="1"/>
  <c r="K7204" i="1"/>
  <c r="L7204" i="1"/>
  <c r="J7460" i="1"/>
  <c r="K7460" i="1"/>
  <c r="L7460" i="1"/>
  <c r="J7716" i="1"/>
  <c r="K7716" i="1"/>
  <c r="L7716" i="1"/>
  <c r="J7988" i="1"/>
  <c r="K7988" i="1"/>
  <c r="L7988" i="1"/>
  <c r="J2693" i="1"/>
  <c r="K2693" i="1"/>
  <c r="L2693" i="1"/>
  <c r="J2949" i="1"/>
  <c r="K2949" i="1"/>
  <c r="L2949" i="1"/>
  <c r="J3205" i="1"/>
  <c r="K3205" i="1"/>
  <c r="L3205" i="1"/>
  <c r="J3461" i="1"/>
  <c r="K3461" i="1"/>
  <c r="L3461" i="1"/>
  <c r="J3717" i="1"/>
  <c r="K3717" i="1"/>
  <c r="L3717" i="1"/>
  <c r="J3973" i="1"/>
  <c r="K3973" i="1"/>
  <c r="L3973" i="1"/>
  <c r="K4229" i="1"/>
  <c r="L4229" i="1"/>
  <c r="J4229" i="1"/>
  <c r="K4485" i="1"/>
  <c r="L4485" i="1"/>
  <c r="J4485" i="1"/>
  <c r="J4741" i="1"/>
  <c r="K4741" i="1"/>
  <c r="L4741" i="1"/>
  <c r="J4997" i="1"/>
  <c r="K4997" i="1"/>
  <c r="L4997" i="1"/>
  <c r="J5253" i="1"/>
  <c r="K5253" i="1"/>
  <c r="L5253" i="1"/>
  <c r="J5509" i="1"/>
  <c r="K5509" i="1"/>
  <c r="L5509" i="1"/>
  <c r="J5765" i="1"/>
  <c r="K5765" i="1"/>
  <c r="L5765" i="1"/>
  <c r="J6021" i="1"/>
  <c r="K6021" i="1"/>
  <c r="L6021" i="1"/>
  <c r="J6277" i="1"/>
  <c r="K6277" i="1"/>
  <c r="L6277" i="1"/>
  <c r="J6533" i="1"/>
  <c r="K6533" i="1"/>
  <c r="L6533" i="1"/>
  <c r="K2758" i="1"/>
  <c r="J2758" i="1"/>
  <c r="L2758" i="1"/>
  <c r="J3014" i="1"/>
  <c r="L3014" i="1"/>
  <c r="K3014" i="1"/>
  <c r="J3270" i="1"/>
  <c r="K3270" i="1"/>
  <c r="L3270" i="1"/>
  <c r="K3526" i="1"/>
  <c r="L3526" i="1"/>
  <c r="J3526" i="1"/>
  <c r="K3782" i="1"/>
  <c r="L3782" i="1"/>
  <c r="J3782" i="1"/>
  <c r="K4038" i="1"/>
  <c r="L4038" i="1"/>
  <c r="J4038" i="1"/>
  <c r="J4294" i="1"/>
  <c r="K4294" i="1"/>
  <c r="L4294" i="1"/>
  <c r="J4550" i="1"/>
  <c r="K4550" i="1"/>
  <c r="L4550" i="1"/>
  <c r="K4806" i="1"/>
  <c r="L4806" i="1"/>
  <c r="J4806" i="1"/>
  <c r="L5062" i="1"/>
  <c r="J5062" i="1"/>
  <c r="K5062" i="1"/>
  <c r="K5318" i="1"/>
  <c r="J5318" i="1"/>
  <c r="L5318" i="1"/>
  <c r="K5574" i="1"/>
  <c r="J5574" i="1"/>
  <c r="L5574" i="1"/>
  <c r="J5830" i="1"/>
  <c r="L5830" i="1"/>
  <c r="K5830" i="1"/>
  <c r="J6086" i="1"/>
  <c r="K6086" i="1"/>
  <c r="L6086" i="1"/>
  <c r="J6342" i="1"/>
  <c r="K6342" i="1"/>
  <c r="L6342" i="1"/>
  <c r="J6598" i="1"/>
  <c r="K6598" i="1"/>
  <c r="L6598" i="1"/>
  <c r="J6854" i="1"/>
  <c r="K6854" i="1"/>
  <c r="L6854" i="1"/>
  <c r="J7110" i="1"/>
  <c r="K7110" i="1"/>
  <c r="L7110" i="1"/>
  <c r="J7366" i="1"/>
  <c r="K7366" i="1"/>
  <c r="L7366" i="1"/>
  <c r="J3895" i="1"/>
  <c r="K3895" i="1"/>
  <c r="L3895" i="1"/>
  <c r="J4151" i="1"/>
  <c r="K4151" i="1"/>
  <c r="L4151" i="1"/>
  <c r="K4407" i="1"/>
  <c r="L4407" i="1"/>
  <c r="J4407" i="1"/>
  <c r="J4663" i="1"/>
  <c r="K4663" i="1"/>
  <c r="L4663" i="1"/>
  <c r="J4919" i="1"/>
  <c r="K4919" i="1"/>
  <c r="L4919" i="1"/>
  <c r="J5175" i="1"/>
  <c r="K5175" i="1"/>
  <c r="L5175" i="1"/>
  <c r="J5431" i="1"/>
  <c r="K5431" i="1"/>
  <c r="L5431" i="1"/>
  <c r="J5687" i="1"/>
  <c r="K5687" i="1"/>
  <c r="L5687" i="1"/>
  <c r="L5943" i="1"/>
  <c r="J5943" i="1"/>
  <c r="K5943" i="1"/>
  <c r="L6199" i="1"/>
  <c r="J6199" i="1"/>
  <c r="K6199" i="1"/>
  <c r="L6455" i="1"/>
  <c r="J6455" i="1"/>
  <c r="K6455" i="1"/>
  <c r="L6711" i="1"/>
  <c r="J6711" i="1"/>
  <c r="K6711" i="1"/>
  <c r="L6967" i="1"/>
  <c r="J6967" i="1"/>
  <c r="K6967" i="1"/>
  <c r="J7223" i="1"/>
  <c r="K7223" i="1"/>
  <c r="L7223" i="1"/>
  <c r="L7479" i="1"/>
  <c r="J7479" i="1"/>
  <c r="K7479" i="1"/>
  <c r="J7735" i="1"/>
  <c r="K7735" i="1"/>
  <c r="L7735" i="1"/>
  <c r="J7991" i="1"/>
  <c r="K7991" i="1"/>
  <c r="L7991" i="1"/>
  <c r="J8247" i="1"/>
  <c r="L8247" i="1"/>
  <c r="K8247" i="1"/>
  <c r="J8519" i="1"/>
  <c r="K8519" i="1"/>
  <c r="L8519" i="1"/>
  <c r="K3864" i="1"/>
  <c r="J3864" i="1"/>
  <c r="L3864" i="1"/>
  <c r="J4120" i="1"/>
  <c r="K4120" i="1"/>
  <c r="L4120" i="1"/>
  <c r="J4376" i="1"/>
  <c r="K4376" i="1"/>
  <c r="L4376" i="1"/>
  <c r="J4632" i="1"/>
  <c r="K4632" i="1"/>
  <c r="L4632" i="1"/>
  <c r="L4888" i="1"/>
  <c r="J4888" i="1"/>
  <c r="K4888" i="1"/>
  <c r="K5144" i="1"/>
  <c r="L5144" i="1"/>
  <c r="J5144" i="1"/>
  <c r="J5400" i="1"/>
  <c r="L5400" i="1"/>
  <c r="K5400" i="1"/>
  <c r="L5656" i="1"/>
  <c r="J5656" i="1"/>
  <c r="K5656" i="1"/>
  <c r="K5912" i="1"/>
  <c r="L5912" i="1"/>
  <c r="J5912" i="1"/>
  <c r="K6168" i="1"/>
  <c r="L6168" i="1"/>
  <c r="J6168" i="1"/>
  <c r="J6424" i="1"/>
  <c r="K6424" i="1"/>
  <c r="L6424" i="1"/>
  <c r="J6680" i="1"/>
  <c r="K6680" i="1"/>
  <c r="L6680" i="1"/>
  <c r="J6936" i="1"/>
  <c r="K6936" i="1"/>
  <c r="L6936" i="1"/>
  <c r="J7192" i="1"/>
  <c r="K7192" i="1"/>
  <c r="L7192" i="1"/>
  <c r="J7448" i="1"/>
  <c r="K7448" i="1"/>
  <c r="L7448" i="1"/>
  <c r="J7704" i="1"/>
  <c r="K7704" i="1"/>
  <c r="L7704" i="1"/>
  <c r="J7960" i="1"/>
  <c r="K7960" i="1"/>
  <c r="L7960" i="1"/>
  <c r="J8196" i="1"/>
  <c r="K8196" i="1"/>
  <c r="L8196" i="1"/>
  <c r="J8452" i="1"/>
  <c r="K8452" i="1"/>
  <c r="L8452" i="1"/>
  <c r="J8708" i="1"/>
  <c r="K8708" i="1"/>
  <c r="L8708" i="1"/>
  <c r="J8964" i="1"/>
  <c r="K8964" i="1"/>
  <c r="L8964" i="1"/>
  <c r="J9220" i="1"/>
  <c r="K9220" i="1"/>
  <c r="L9220" i="1"/>
  <c r="L9476" i="1"/>
  <c r="J9476" i="1"/>
  <c r="K9476" i="1"/>
  <c r="L9732" i="1"/>
  <c r="J9732" i="1"/>
  <c r="K9732" i="1"/>
  <c r="L9988" i="1"/>
  <c r="J9988" i="1"/>
  <c r="K9988" i="1"/>
  <c r="J10244" i="1"/>
  <c r="K10244" i="1"/>
  <c r="L10244" i="1"/>
  <c r="J7321" i="1"/>
  <c r="K7321" i="1"/>
  <c r="L7321" i="1"/>
  <c r="J6933" i="1"/>
  <c r="K6933" i="1"/>
  <c r="L6933" i="1"/>
  <c r="J7189" i="1"/>
  <c r="K7189" i="1"/>
  <c r="L7189" i="1"/>
  <c r="J7445" i="1"/>
  <c r="K7445" i="1"/>
  <c r="L7445" i="1"/>
  <c r="J7701" i="1"/>
  <c r="K7701" i="1"/>
  <c r="L7701" i="1"/>
  <c r="J7957" i="1"/>
  <c r="K7957" i="1"/>
  <c r="L7957" i="1"/>
  <c r="L8213" i="1"/>
  <c r="J8213" i="1"/>
  <c r="K8213" i="1"/>
  <c r="J8469" i="1"/>
  <c r="K8469" i="1"/>
  <c r="L8469" i="1"/>
  <c r="J8725" i="1"/>
  <c r="K8725" i="1"/>
  <c r="L8725" i="1"/>
  <c r="J8981" i="1"/>
  <c r="K8981" i="1"/>
  <c r="L8981" i="1"/>
  <c r="J9237" i="1"/>
  <c r="K9237" i="1"/>
  <c r="L9237" i="1"/>
  <c r="J9813" i="1"/>
  <c r="K9813" i="1"/>
  <c r="L9813" i="1"/>
  <c r="J8201" i="1"/>
  <c r="K8201" i="1"/>
  <c r="L8201" i="1"/>
  <c r="J7606" i="1"/>
  <c r="K7606" i="1"/>
  <c r="L7606" i="1"/>
  <c r="L7862" i="1"/>
  <c r="J7862" i="1"/>
  <c r="K7862" i="1"/>
  <c r="J8118" i="1"/>
  <c r="K8118" i="1"/>
  <c r="L8118" i="1"/>
  <c r="J8374" i="1"/>
  <c r="K8374" i="1"/>
  <c r="L8374" i="1"/>
  <c r="J8630" i="1"/>
  <c r="K8630" i="1"/>
  <c r="L8630" i="1"/>
  <c r="J8886" i="1"/>
  <c r="K8886" i="1"/>
  <c r="L8886" i="1"/>
  <c r="J9142" i="1"/>
  <c r="K9142" i="1"/>
  <c r="L9142" i="1"/>
  <c r="J9398" i="1"/>
  <c r="K9398" i="1"/>
  <c r="L9398" i="1"/>
  <c r="J9654" i="1"/>
  <c r="K9654" i="1"/>
  <c r="L9654" i="1"/>
  <c r="J6985" i="1"/>
  <c r="K6985" i="1"/>
  <c r="L6985" i="1"/>
  <c r="J9737" i="1"/>
  <c r="K9737" i="1"/>
  <c r="L9737" i="1"/>
  <c r="K8919" i="1"/>
  <c r="J8919" i="1"/>
  <c r="L8919" i="1"/>
  <c r="J9175" i="1"/>
  <c r="K9175" i="1"/>
  <c r="L9175" i="1"/>
  <c r="J9431" i="1"/>
  <c r="K9431" i="1"/>
  <c r="L9431" i="1"/>
  <c r="J9687" i="1"/>
  <c r="K9687" i="1"/>
  <c r="L9687" i="1"/>
  <c r="J9943" i="1"/>
  <c r="K9943" i="1"/>
  <c r="L9943" i="1"/>
  <c r="J10199" i="1"/>
  <c r="K10199" i="1"/>
  <c r="L10199" i="1"/>
  <c r="J5241" i="1"/>
  <c r="K5241" i="1"/>
  <c r="L5241" i="1"/>
  <c r="J5977" i="1"/>
  <c r="K5977" i="1"/>
  <c r="L5977" i="1"/>
  <c r="L6761" i="1"/>
  <c r="J6761" i="1"/>
  <c r="K6761" i="1"/>
  <c r="J9993" i="1"/>
  <c r="K9993" i="1"/>
  <c r="L9993" i="1"/>
  <c r="J8312" i="1"/>
  <c r="K8312" i="1"/>
  <c r="L8312" i="1"/>
  <c r="J8568" i="1"/>
  <c r="K8568" i="1"/>
  <c r="L8568" i="1"/>
  <c r="J8824" i="1"/>
  <c r="K8824" i="1"/>
  <c r="L8824" i="1"/>
  <c r="J9080" i="1"/>
  <c r="K9080" i="1"/>
  <c r="L9080" i="1"/>
  <c r="J9336" i="1"/>
  <c r="K9336" i="1"/>
  <c r="L9336" i="1"/>
  <c r="J9592" i="1"/>
  <c r="K9592" i="1"/>
  <c r="L9592" i="1"/>
  <c r="J9848" i="1"/>
  <c r="L9848" i="1"/>
  <c r="K9848" i="1"/>
  <c r="K10184" i="1"/>
  <c r="L10184" i="1"/>
  <c r="J10184" i="1"/>
  <c r="J5721" i="1"/>
  <c r="K5721" i="1"/>
  <c r="L5721" i="1"/>
  <c r="J6505" i="1"/>
  <c r="K6505" i="1"/>
  <c r="L6505" i="1"/>
  <c r="K8569" i="1"/>
  <c r="L8569" i="1"/>
  <c r="J8569" i="1"/>
  <c r="J3177" i="1"/>
  <c r="K3177" i="1"/>
  <c r="L3177" i="1"/>
  <c r="J3433" i="1"/>
  <c r="K3433" i="1"/>
  <c r="L3433" i="1"/>
  <c r="J3689" i="1"/>
  <c r="K3689" i="1"/>
  <c r="L3689" i="1"/>
  <c r="J3945" i="1"/>
  <c r="K3945" i="1"/>
  <c r="L3945" i="1"/>
  <c r="K4201" i="1"/>
  <c r="L4201" i="1"/>
  <c r="J4201" i="1"/>
  <c r="J4457" i="1"/>
  <c r="K4457" i="1"/>
  <c r="L4457" i="1"/>
  <c r="J4713" i="1"/>
  <c r="K4713" i="1"/>
  <c r="L4713" i="1"/>
  <c r="K4969" i="1"/>
  <c r="L4969" i="1"/>
  <c r="J4969" i="1"/>
  <c r="J5545" i="1"/>
  <c r="K5545" i="1"/>
  <c r="L5545" i="1"/>
  <c r="L6297" i="1"/>
  <c r="J6297" i="1"/>
  <c r="K6297" i="1"/>
  <c r="J7785" i="1"/>
  <c r="K7785" i="1"/>
  <c r="L7785" i="1"/>
  <c r="K7546" i="1"/>
  <c r="L7546" i="1"/>
  <c r="J7546" i="1"/>
  <c r="J8986" i="1"/>
  <c r="K8986" i="1"/>
  <c r="L8986" i="1"/>
  <c r="J9242" i="1"/>
  <c r="K9242" i="1"/>
  <c r="L9242" i="1"/>
  <c r="J9498" i="1"/>
  <c r="K9498" i="1"/>
  <c r="L9498" i="1"/>
  <c r="J9754" i="1"/>
  <c r="K9754" i="1"/>
  <c r="L9754" i="1"/>
  <c r="J10010" i="1"/>
  <c r="K10010" i="1"/>
  <c r="L10010" i="1"/>
  <c r="J10266" i="1"/>
  <c r="K10266" i="1"/>
  <c r="L10266" i="1"/>
  <c r="J9261" i="1"/>
  <c r="K9261" i="1"/>
  <c r="L9261" i="1"/>
  <c r="L8654" i="1"/>
  <c r="J8654" i="1"/>
  <c r="K8654" i="1"/>
  <c r="J10078" i="1"/>
  <c r="K10078" i="1"/>
  <c r="L10078" i="1"/>
  <c r="K8379" i="1"/>
  <c r="L8379" i="1"/>
  <c r="J8379" i="1"/>
  <c r="J8635" i="1"/>
  <c r="K8635" i="1"/>
  <c r="L8635" i="1"/>
  <c r="J8891" i="1"/>
  <c r="K8891" i="1"/>
  <c r="L8891" i="1"/>
  <c r="J9147" i="1"/>
  <c r="K9147" i="1"/>
  <c r="L9147" i="1"/>
  <c r="J9403" i="1"/>
  <c r="K9403" i="1"/>
  <c r="L9403" i="1"/>
  <c r="J9659" i="1"/>
  <c r="K9659" i="1"/>
  <c r="L9659" i="1"/>
  <c r="J9915" i="1"/>
  <c r="K9915" i="1"/>
  <c r="L9915" i="1"/>
  <c r="J10171" i="1"/>
  <c r="K10171" i="1"/>
  <c r="L10171" i="1"/>
  <c r="J9037" i="1"/>
  <c r="K9037" i="1"/>
  <c r="L9037" i="1"/>
  <c r="J10061" i="1"/>
  <c r="K10061" i="1"/>
  <c r="L10061" i="1"/>
  <c r="J9662" i="1"/>
  <c r="K9662" i="1"/>
  <c r="L9662" i="1"/>
  <c r="J7596" i="1"/>
  <c r="K7596" i="1"/>
  <c r="L7596" i="1"/>
  <c r="J7852" i="1"/>
  <c r="K7852" i="1"/>
  <c r="L7852" i="1"/>
  <c r="K8108" i="1"/>
  <c r="J8108" i="1"/>
  <c r="L8108" i="1"/>
  <c r="K8364" i="1"/>
  <c r="J8364" i="1"/>
  <c r="L8364" i="1"/>
  <c r="J8620" i="1"/>
  <c r="K8620" i="1"/>
  <c r="L8620" i="1"/>
  <c r="J8876" i="1"/>
  <c r="K8876" i="1"/>
  <c r="L8876" i="1"/>
  <c r="J9132" i="1"/>
  <c r="K9132" i="1"/>
  <c r="L9132" i="1"/>
  <c r="J9388" i="1"/>
  <c r="K9388" i="1"/>
  <c r="L9388" i="1"/>
  <c r="J9644" i="1"/>
  <c r="K9644" i="1"/>
  <c r="L9644" i="1"/>
  <c r="J10172" i="1"/>
  <c r="K10172" i="1"/>
  <c r="L10172" i="1"/>
  <c r="J9901" i="1"/>
  <c r="K9901" i="1"/>
  <c r="L9901" i="1"/>
  <c r="J9486" i="1"/>
  <c r="K9486" i="1"/>
  <c r="L9486" i="1"/>
  <c r="J6557" i="1"/>
  <c r="K6557" i="1"/>
  <c r="L6557" i="1"/>
  <c r="J6813" i="1"/>
  <c r="K6813" i="1"/>
  <c r="L6813" i="1"/>
  <c r="J7069" i="1"/>
  <c r="K7069" i="1"/>
  <c r="L7069" i="1"/>
  <c r="J7325" i="1"/>
  <c r="K7325" i="1"/>
  <c r="L7325" i="1"/>
  <c r="J7581" i="1"/>
  <c r="K7581" i="1"/>
  <c r="L7581" i="1"/>
  <c r="J7837" i="1"/>
  <c r="K7837" i="1"/>
  <c r="L7837" i="1"/>
  <c r="J8093" i="1"/>
  <c r="K8093" i="1"/>
  <c r="L8093" i="1"/>
  <c r="J8349" i="1"/>
  <c r="K8349" i="1"/>
  <c r="L8349" i="1"/>
  <c r="J8605" i="1"/>
  <c r="K8605" i="1"/>
  <c r="L8605" i="1"/>
  <c r="J8861" i="1"/>
  <c r="K8861" i="1"/>
  <c r="L8861" i="1"/>
  <c r="J9373" i="1"/>
  <c r="K9373" i="1"/>
  <c r="L9373" i="1"/>
  <c r="L8766" i="1"/>
  <c r="J8766" i="1"/>
  <c r="K8766" i="1"/>
  <c r="J9982" i="1"/>
  <c r="K9982" i="1"/>
  <c r="L9982" i="1"/>
  <c r="J5998" i="1"/>
  <c r="K5998" i="1"/>
  <c r="L5998" i="1"/>
  <c r="J6254" i="1"/>
  <c r="K6254" i="1"/>
  <c r="L6254" i="1"/>
  <c r="J6510" i="1"/>
  <c r="K6510" i="1"/>
  <c r="L6510" i="1"/>
  <c r="J6766" i="1"/>
  <c r="K6766" i="1"/>
  <c r="L6766" i="1"/>
  <c r="J7022" i="1"/>
  <c r="K7022" i="1"/>
  <c r="L7022" i="1"/>
  <c r="J7278" i="1"/>
  <c r="K7278" i="1"/>
  <c r="L7278" i="1"/>
  <c r="K7534" i="1"/>
  <c r="L7534" i="1"/>
  <c r="J7534" i="1"/>
  <c r="J7790" i="1"/>
  <c r="K7790" i="1"/>
  <c r="L7790" i="1"/>
  <c r="L8046" i="1"/>
  <c r="J8046" i="1"/>
  <c r="K8046" i="1"/>
  <c r="J8302" i="1"/>
  <c r="K8302" i="1"/>
  <c r="L8302" i="1"/>
  <c r="L8558" i="1"/>
  <c r="J8558" i="1"/>
  <c r="K8558" i="1"/>
  <c r="J9470" i="1"/>
  <c r="K9470" i="1"/>
  <c r="L9470" i="1"/>
  <c r="J9215" i="1"/>
  <c r="K9215" i="1"/>
  <c r="L9215" i="1"/>
  <c r="K9471" i="1"/>
  <c r="L9471" i="1"/>
  <c r="J9471" i="1"/>
  <c r="K9727" i="1"/>
  <c r="L9727" i="1"/>
  <c r="J9727" i="1"/>
  <c r="K9983" i="1"/>
  <c r="L9983" i="1"/>
  <c r="J9983" i="1"/>
  <c r="K10239" i="1"/>
  <c r="L10239" i="1"/>
  <c r="J10239" i="1"/>
  <c r="J9616" i="1"/>
  <c r="K9616" i="1"/>
  <c r="L9616" i="1"/>
  <c r="J10144" i="1"/>
  <c r="K10144" i="1"/>
  <c r="L10144" i="1"/>
  <c r="L10049" i="1"/>
  <c r="J10049" i="1"/>
  <c r="K10049" i="1"/>
  <c r="J10118" i="1"/>
  <c r="K10118" i="1"/>
  <c r="L10118" i="1"/>
  <c r="J9321" i="1"/>
  <c r="K9321" i="1"/>
  <c r="L9321" i="1"/>
  <c r="K8096" i="1"/>
  <c r="L8096" i="1"/>
  <c r="J8096" i="1"/>
  <c r="J8352" i="1"/>
  <c r="K8352" i="1"/>
  <c r="L8352" i="1"/>
  <c r="J8608" i="1"/>
  <c r="K8608" i="1"/>
  <c r="L8608" i="1"/>
  <c r="J8864" i="1"/>
  <c r="K8864" i="1"/>
  <c r="L8864" i="1"/>
  <c r="L9120" i="1"/>
  <c r="J9120" i="1"/>
  <c r="K9120" i="1"/>
  <c r="J9568" i="1"/>
  <c r="K9568" i="1"/>
  <c r="L9568" i="1"/>
  <c r="J10064" i="1"/>
  <c r="K10064" i="1"/>
  <c r="L10064" i="1"/>
  <c r="J9889" i="1"/>
  <c r="K9889" i="1"/>
  <c r="L9889" i="1"/>
  <c r="J10085" i="1"/>
  <c r="K10085" i="1"/>
  <c r="L10085" i="1"/>
  <c r="K8697" i="1"/>
  <c r="L8697" i="1"/>
  <c r="J8697" i="1"/>
  <c r="K7681" i="1"/>
  <c r="L7681" i="1"/>
  <c r="J7681" i="1"/>
  <c r="K7937" i="1"/>
  <c r="L7937" i="1"/>
  <c r="J7937" i="1"/>
  <c r="L8193" i="1"/>
  <c r="J8193" i="1"/>
  <c r="K8193" i="1"/>
  <c r="J8449" i="1"/>
  <c r="K8449" i="1"/>
  <c r="L8449" i="1"/>
  <c r="J8705" i="1"/>
  <c r="K8705" i="1"/>
  <c r="L8705" i="1"/>
  <c r="K8961" i="1"/>
  <c r="J8961" i="1"/>
  <c r="L8961" i="1"/>
  <c r="J9217" i="1"/>
  <c r="K9217" i="1"/>
  <c r="L9217" i="1"/>
  <c r="J9473" i="1"/>
  <c r="K9473" i="1"/>
  <c r="L9473" i="1"/>
  <c r="K10241" i="1"/>
  <c r="L10241" i="1"/>
  <c r="J10241" i="1"/>
  <c r="J7193" i="1"/>
  <c r="K7193" i="1"/>
  <c r="L7193" i="1"/>
  <c r="J9897" i="1"/>
  <c r="K9897" i="1"/>
  <c r="L9897" i="1"/>
  <c r="J8642" i="1"/>
  <c r="K8642" i="1"/>
  <c r="L8642" i="1"/>
  <c r="J8898" i="1"/>
  <c r="L8898" i="1"/>
  <c r="K8898" i="1"/>
  <c r="J9154" i="1"/>
  <c r="K9154" i="1"/>
  <c r="L9154" i="1"/>
  <c r="J9410" i="1"/>
  <c r="K9410" i="1"/>
  <c r="L9410" i="1"/>
  <c r="J9666" i="1"/>
  <c r="K9666" i="1"/>
  <c r="L9666" i="1"/>
  <c r="J9922" i="1"/>
  <c r="K9922" i="1"/>
  <c r="L9922" i="1"/>
  <c r="J10178" i="1"/>
  <c r="K10178" i="1"/>
  <c r="L10178" i="1"/>
  <c r="J9731" i="1"/>
  <c r="K9731" i="1"/>
  <c r="L9731" i="1"/>
  <c r="J9637" i="1"/>
  <c r="K9637" i="1"/>
  <c r="L9637" i="1"/>
  <c r="K8057" i="1"/>
  <c r="L8057" i="1"/>
  <c r="J8057" i="1"/>
  <c r="J8131" i="1"/>
  <c r="K8131" i="1"/>
  <c r="L8131" i="1"/>
  <c r="J8387" i="1"/>
  <c r="K8387" i="1"/>
  <c r="L8387" i="1"/>
  <c r="J8643" i="1"/>
  <c r="K8643" i="1"/>
  <c r="L8643" i="1"/>
  <c r="K8899" i="1"/>
  <c r="L8899" i="1"/>
  <c r="J8899" i="1"/>
  <c r="K9155" i="1"/>
  <c r="L9155" i="1"/>
  <c r="J9155" i="1"/>
  <c r="J9411" i="1"/>
  <c r="K9411" i="1"/>
  <c r="L9411" i="1"/>
  <c r="L9923" i="1"/>
  <c r="J9923" i="1"/>
  <c r="K9923" i="1"/>
  <c r="J10038" i="1"/>
  <c r="K10038" i="1"/>
  <c r="L10038" i="1"/>
  <c r="J9289" i="1"/>
  <c r="K9289" i="1"/>
  <c r="L9289" i="1"/>
  <c r="K2855" i="1"/>
  <c r="L2855" i="1"/>
  <c r="J2855" i="1"/>
  <c r="J3111" i="1"/>
  <c r="K3111" i="1"/>
  <c r="L3111" i="1"/>
  <c r="J3367" i="1"/>
  <c r="K3367" i="1"/>
  <c r="L3367" i="1"/>
  <c r="J3623" i="1"/>
  <c r="K3623" i="1"/>
  <c r="L3623" i="1"/>
  <c r="K760" i="1"/>
  <c r="L760" i="1"/>
  <c r="J760" i="1"/>
  <c r="K1016" i="1"/>
  <c r="J1016" i="1"/>
  <c r="L1016" i="1"/>
  <c r="J1272" i="1"/>
  <c r="K1272" i="1"/>
  <c r="L1272" i="1"/>
  <c r="J1528" i="1"/>
  <c r="K1528" i="1"/>
  <c r="L1528" i="1"/>
  <c r="J1784" i="1"/>
  <c r="K1784" i="1"/>
  <c r="L1784" i="1"/>
  <c r="J2040" i="1"/>
  <c r="K2040" i="1"/>
  <c r="L2040" i="1"/>
  <c r="J2296" i="1"/>
  <c r="K2296" i="1"/>
  <c r="L2296" i="1"/>
  <c r="L2552" i="1"/>
  <c r="J2552" i="1"/>
  <c r="K2552" i="1"/>
  <c r="J2808" i="1"/>
  <c r="K2808" i="1"/>
  <c r="L2808" i="1"/>
  <c r="J3064" i="1"/>
  <c r="K3064" i="1"/>
  <c r="L3064" i="1"/>
  <c r="J3320" i="1"/>
  <c r="K3320" i="1"/>
  <c r="L3320" i="1"/>
  <c r="J3576" i="1"/>
  <c r="K3576" i="1"/>
  <c r="L3576" i="1"/>
  <c r="K201" i="1"/>
  <c r="J201" i="1"/>
  <c r="L201" i="1"/>
  <c r="J457" i="1"/>
  <c r="K457" i="1"/>
  <c r="L457" i="1"/>
  <c r="J713" i="1"/>
  <c r="K713" i="1"/>
  <c r="L713" i="1"/>
  <c r="J969" i="1"/>
  <c r="K969" i="1"/>
  <c r="L969" i="1"/>
  <c r="J1225" i="1"/>
  <c r="K1225" i="1"/>
  <c r="L1225" i="1"/>
  <c r="J1481" i="1"/>
  <c r="K1481" i="1"/>
  <c r="L1481" i="1"/>
  <c r="J1737" i="1"/>
  <c r="K1737" i="1"/>
  <c r="L1737" i="1"/>
  <c r="J1993" i="1"/>
  <c r="K1993" i="1"/>
  <c r="L1993" i="1"/>
  <c r="J2249" i="1"/>
  <c r="K2249" i="1"/>
  <c r="L2249" i="1"/>
  <c r="J2505" i="1"/>
  <c r="K2505" i="1"/>
  <c r="L2505" i="1"/>
  <c r="J2761" i="1"/>
  <c r="K2761" i="1"/>
  <c r="L2761" i="1"/>
  <c r="J3017" i="1"/>
  <c r="K3017" i="1"/>
  <c r="L3017" i="1"/>
  <c r="L906" i="1"/>
  <c r="J906" i="1"/>
  <c r="K906" i="1"/>
  <c r="J1162" i="1"/>
  <c r="K1162" i="1"/>
  <c r="L1162" i="1"/>
  <c r="K1418" i="1"/>
  <c r="L1418" i="1"/>
  <c r="J1418" i="1"/>
  <c r="J1674" i="1"/>
  <c r="K1674" i="1"/>
  <c r="L1674" i="1"/>
  <c r="J1930" i="1"/>
  <c r="K1930" i="1"/>
  <c r="L1930" i="1"/>
  <c r="J2186" i="1"/>
  <c r="K2186" i="1"/>
  <c r="L2186" i="1"/>
  <c r="J2442" i="1"/>
  <c r="K2442" i="1"/>
  <c r="L2442" i="1"/>
  <c r="J2698" i="1"/>
  <c r="K2698" i="1"/>
  <c r="L2698" i="1"/>
  <c r="J2954" i="1"/>
  <c r="K2954" i="1"/>
  <c r="L2954" i="1"/>
  <c r="J3210" i="1"/>
  <c r="K3210" i="1"/>
  <c r="L3210" i="1"/>
  <c r="K331" i="1"/>
  <c r="L331" i="1"/>
  <c r="J331" i="1"/>
  <c r="J587" i="1"/>
  <c r="K587" i="1"/>
  <c r="L587" i="1"/>
  <c r="J843" i="1"/>
  <c r="K843" i="1"/>
  <c r="L843" i="1"/>
  <c r="J1099" i="1"/>
  <c r="K1099" i="1"/>
  <c r="L1099" i="1"/>
  <c r="J1355" i="1"/>
  <c r="L1355" i="1"/>
  <c r="K1355" i="1"/>
  <c r="L1611" i="1"/>
  <c r="J1611" i="1"/>
  <c r="K1611" i="1"/>
  <c r="J1867" i="1"/>
  <c r="K1867" i="1"/>
  <c r="L1867" i="1"/>
  <c r="J2123" i="1"/>
  <c r="K2123" i="1"/>
  <c r="L2123" i="1"/>
  <c r="J2379" i="1"/>
  <c r="K2379" i="1"/>
  <c r="L2379" i="1"/>
  <c r="J2635" i="1"/>
  <c r="L2635" i="1"/>
  <c r="K2635" i="1"/>
  <c r="J156" i="1"/>
  <c r="K156" i="1"/>
  <c r="L156" i="1"/>
  <c r="K412" i="1"/>
  <c r="J412" i="1"/>
  <c r="L412" i="1"/>
  <c r="J668" i="1"/>
  <c r="K668" i="1"/>
  <c r="L668" i="1"/>
  <c r="J924" i="1"/>
  <c r="K924" i="1"/>
  <c r="L924" i="1"/>
  <c r="J1180" i="1"/>
  <c r="K1180" i="1"/>
  <c r="L1180" i="1"/>
  <c r="J1436" i="1"/>
  <c r="K1436" i="1"/>
  <c r="L1436" i="1"/>
  <c r="J1692" i="1"/>
  <c r="K1692" i="1"/>
  <c r="L1692" i="1"/>
  <c r="K1948" i="1"/>
  <c r="L1948" i="1"/>
  <c r="J1948" i="1"/>
  <c r="L2204" i="1"/>
  <c r="J2204" i="1"/>
  <c r="K2204" i="1"/>
  <c r="J2460" i="1"/>
  <c r="K2460" i="1"/>
  <c r="L2460" i="1"/>
  <c r="J205" i="1"/>
  <c r="K205" i="1"/>
  <c r="L205" i="1"/>
  <c r="L461" i="1"/>
  <c r="J461" i="1"/>
  <c r="K461" i="1"/>
  <c r="L717" i="1"/>
  <c r="J717" i="1"/>
  <c r="K717" i="1"/>
  <c r="L973" i="1"/>
  <c r="J973" i="1"/>
  <c r="K973" i="1"/>
  <c r="J1229" i="1"/>
  <c r="K1229" i="1"/>
  <c r="L1229" i="1"/>
  <c r="J1485" i="1"/>
  <c r="K1485" i="1"/>
  <c r="L1485" i="1"/>
  <c r="J1741" i="1"/>
  <c r="K1741" i="1"/>
  <c r="L1741" i="1"/>
  <c r="L1997" i="1"/>
  <c r="J1997" i="1"/>
  <c r="K1997" i="1"/>
  <c r="J2253" i="1"/>
  <c r="K2253" i="1"/>
  <c r="L2253" i="1"/>
  <c r="J2509" i="1"/>
  <c r="K2509" i="1"/>
  <c r="L2509" i="1"/>
  <c r="J3434" i="1"/>
  <c r="K3434" i="1"/>
  <c r="L3434" i="1"/>
  <c r="J3690" i="1"/>
  <c r="K3690" i="1"/>
  <c r="L3690" i="1"/>
  <c r="J3946" i="1"/>
  <c r="K3946" i="1"/>
  <c r="L3946" i="1"/>
  <c r="L4202" i="1"/>
  <c r="J4202" i="1"/>
  <c r="K4202" i="1"/>
  <c r="L4458" i="1"/>
  <c r="J4458" i="1"/>
  <c r="K4458" i="1"/>
  <c r="J4714" i="1"/>
  <c r="K4714" i="1"/>
  <c r="L4714" i="1"/>
  <c r="J4970" i="1"/>
  <c r="K4970" i="1"/>
  <c r="L4970" i="1"/>
  <c r="J5226" i="1"/>
  <c r="K5226" i="1"/>
  <c r="L5226" i="1"/>
  <c r="J5482" i="1"/>
  <c r="K5482" i="1"/>
  <c r="L5482" i="1"/>
  <c r="J5738" i="1"/>
  <c r="K5738" i="1"/>
  <c r="L5738" i="1"/>
  <c r="J5994" i="1"/>
  <c r="K5994" i="1"/>
  <c r="L5994" i="1"/>
  <c r="J6250" i="1"/>
  <c r="K6250" i="1"/>
  <c r="L6250" i="1"/>
  <c r="J6506" i="1"/>
  <c r="K6506" i="1"/>
  <c r="L6506" i="1"/>
  <c r="J6762" i="1"/>
  <c r="K6762" i="1"/>
  <c r="L6762" i="1"/>
  <c r="J7018" i="1"/>
  <c r="K7018" i="1"/>
  <c r="L7018" i="1"/>
  <c r="K7274" i="1"/>
  <c r="L7274" i="1"/>
  <c r="J7274" i="1"/>
  <c r="K7530" i="1"/>
  <c r="L7530" i="1"/>
  <c r="J7530" i="1"/>
  <c r="J7802" i="1"/>
  <c r="K7802" i="1"/>
  <c r="L7802" i="1"/>
  <c r="J8058" i="1"/>
  <c r="K8058" i="1"/>
  <c r="L8058" i="1"/>
  <c r="J8314" i="1"/>
  <c r="K8314" i="1"/>
  <c r="L8314" i="1"/>
  <c r="J8570" i="1"/>
  <c r="K8570" i="1"/>
  <c r="L8570" i="1"/>
  <c r="J2955" i="1"/>
  <c r="K2955" i="1"/>
  <c r="L2955" i="1"/>
  <c r="J3211" i="1"/>
  <c r="K3211" i="1"/>
  <c r="L3211" i="1"/>
  <c r="L3467" i="1"/>
  <c r="J3467" i="1"/>
  <c r="K3467" i="1"/>
  <c r="L3723" i="1"/>
  <c r="J3723" i="1"/>
  <c r="K3723" i="1"/>
  <c r="L3979" i="1"/>
  <c r="J3979" i="1"/>
  <c r="K3979" i="1"/>
  <c r="J4235" i="1"/>
  <c r="K4235" i="1"/>
  <c r="L4235" i="1"/>
  <c r="J4491" i="1"/>
  <c r="K4491" i="1"/>
  <c r="L4491" i="1"/>
  <c r="J4747" i="1"/>
  <c r="K4747" i="1"/>
  <c r="L4747" i="1"/>
  <c r="L5003" i="1"/>
  <c r="J5003" i="1"/>
  <c r="K5003" i="1"/>
  <c r="J5259" i="1"/>
  <c r="K5259" i="1"/>
  <c r="L5259" i="1"/>
  <c r="L5515" i="1"/>
  <c r="J5515" i="1"/>
  <c r="K5515" i="1"/>
  <c r="J5771" i="1"/>
  <c r="K5771" i="1"/>
  <c r="L5771" i="1"/>
  <c r="J6027" i="1"/>
  <c r="K6027" i="1"/>
  <c r="L6027" i="1"/>
  <c r="J6283" i="1"/>
  <c r="K6283" i="1"/>
  <c r="L6283" i="1"/>
  <c r="J6539" i="1"/>
  <c r="K6539" i="1"/>
  <c r="L6539" i="1"/>
  <c r="J6795" i="1"/>
  <c r="K6795" i="1"/>
  <c r="L6795" i="1"/>
  <c r="J7051" i="1"/>
  <c r="K7051" i="1"/>
  <c r="L7051" i="1"/>
  <c r="K7307" i="1"/>
  <c r="J7307" i="1"/>
  <c r="L7307" i="1"/>
  <c r="K7563" i="1"/>
  <c r="J7563" i="1"/>
  <c r="L7563" i="1"/>
  <c r="J7819" i="1"/>
  <c r="K7819" i="1"/>
  <c r="L7819" i="1"/>
  <c r="J8075" i="1"/>
  <c r="K8075" i="1"/>
  <c r="L8075" i="1"/>
  <c r="L2668" i="1"/>
  <c r="J2668" i="1"/>
  <c r="K2668" i="1"/>
  <c r="L2924" i="1"/>
  <c r="J2924" i="1"/>
  <c r="K2924" i="1"/>
  <c r="K3180" i="1"/>
  <c r="L3180" i="1"/>
  <c r="J3180" i="1"/>
  <c r="K3436" i="1"/>
  <c r="L3436" i="1"/>
  <c r="J3436" i="1"/>
  <c r="J3692" i="1"/>
  <c r="K3692" i="1"/>
  <c r="L3692" i="1"/>
  <c r="J3948" i="1"/>
  <c r="K3948" i="1"/>
  <c r="L3948" i="1"/>
  <c r="J4204" i="1"/>
  <c r="K4204" i="1"/>
  <c r="L4204" i="1"/>
  <c r="L4460" i="1"/>
  <c r="J4460" i="1"/>
  <c r="K4460" i="1"/>
  <c r="J4716" i="1"/>
  <c r="K4716" i="1"/>
  <c r="L4716" i="1"/>
  <c r="J4972" i="1"/>
  <c r="K4972" i="1"/>
  <c r="L4972" i="1"/>
  <c r="J5228" i="1"/>
  <c r="K5228" i="1"/>
  <c r="L5228" i="1"/>
  <c r="K5484" i="1"/>
  <c r="J5484" i="1"/>
  <c r="L5484" i="1"/>
  <c r="J5740" i="1"/>
  <c r="K5740" i="1"/>
  <c r="L5740" i="1"/>
  <c r="J5996" i="1"/>
  <c r="K5996" i="1"/>
  <c r="L5996" i="1"/>
  <c r="J6252" i="1"/>
  <c r="K6252" i="1"/>
  <c r="L6252" i="1"/>
  <c r="J6508" i="1"/>
  <c r="K6508" i="1"/>
  <c r="L6508" i="1"/>
  <c r="J6764" i="1"/>
  <c r="K6764" i="1"/>
  <c r="L6764" i="1"/>
  <c r="J7020" i="1"/>
  <c r="K7020" i="1"/>
  <c r="L7020" i="1"/>
  <c r="J7276" i="1"/>
  <c r="K7276" i="1"/>
  <c r="L7276" i="1"/>
  <c r="J2621" i="1"/>
  <c r="K2621" i="1"/>
  <c r="L2621" i="1"/>
  <c r="J2877" i="1"/>
  <c r="K2877" i="1"/>
  <c r="L2877" i="1"/>
  <c r="J3133" i="1"/>
  <c r="K3133" i="1"/>
  <c r="L3133" i="1"/>
  <c r="J3389" i="1"/>
  <c r="K3389" i="1"/>
  <c r="L3389" i="1"/>
  <c r="J3645" i="1"/>
  <c r="K3645" i="1"/>
  <c r="L3645" i="1"/>
  <c r="L3901" i="1"/>
  <c r="J3901" i="1"/>
  <c r="K3901" i="1"/>
  <c r="J4157" i="1"/>
  <c r="K4157" i="1"/>
  <c r="L4157" i="1"/>
  <c r="J4413" i="1"/>
  <c r="K4413" i="1"/>
  <c r="L4413" i="1"/>
  <c r="J4669" i="1"/>
  <c r="K4669" i="1"/>
  <c r="L4669" i="1"/>
  <c r="J4925" i="1"/>
  <c r="K4925" i="1"/>
  <c r="L4925" i="1"/>
  <c r="J5181" i="1"/>
  <c r="K5181" i="1"/>
  <c r="L5181" i="1"/>
  <c r="J5437" i="1"/>
  <c r="K5437" i="1"/>
  <c r="L5437" i="1"/>
  <c r="J5693" i="1"/>
  <c r="K5693" i="1"/>
  <c r="L5693" i="1"/>
  <c r="J5949" i="1"/>
  <c r="L5949" i="1"/>
  <c r="K5949" i="1"/>
  <c r="J6205" i="1"/>
  <c r="L6205" i="1"/>
  <c r="K6205" i="1"/>
  <c r="J6461" i="1"/>
  <c r="K6461" i="1"/>
  <c r="L6461" i="1"/>
  <c r="K862" i="1"/>
  <c r="L862" i="1"/>
  <c r="J862" i="1"/>
  <c r="J1118" i="1"/>
  <c r="K1118" i="1"/>
  <c r="L1118" i="1"/>
  <c r="J1374" i="1"/>
  <c r="K1374" i="1"/>
  <c r="L1374" i="1"/>
  <c r="J1630" i="1"/>
  <c r="K1630" i="1"/>
  <c r="L1630" i="1"/>
  <c r="J1886" i="1"/>
  <c r="K1886" i="1"/>
  <c r="L1886" i="1"/>
  <c r="J2142" i="1"/>
  <c r="K2142" i="1"/>
  <c r="L2142" i="1"/>
  <c r="K2398" i="1"/>
  <c r="L2398" i="1"/>
  <c r="J2398" i="1"/>
  <c r="J2654" i="1"/>
  <c r="K2654" i="1"/>
  <c r="L2654" i="1"/>
  <c r="J2910" i="1"/>
  <c r="L2910" i="1"/>
  <c r="K2910" i="1"/>
  <c r="J3166" i="1"/>
  <c r="K3166" i="1"/>
  <c r="L3166" i="1"/>
  <c r="K3422" i="1"/>
  <c r="J3422" i="1"/>
  <c r="L3422" i="1"/>
  <c r="J3678" i="1"/>
  <c r="K3678" i="1"/>
  <c r="L3678" i="1"/>
  <c r="K3934" i="1"/>
  <c r="L3934" i="1"/>
  <c r="J3934" i="1"/>
  <c r="J4190" i="1"/>
  <c r="L4190" i="1"/>
  <c r="K4190" i="1"/>
  <c r="J4446" i="1"/>
  <c r="K4446" i="1"/>
  <c r="L4446" i="1"/>
  <c r="J4702" i="1"/>
  <c r="K4702" i="1"/>
  <c r="L4702" i="1"/>
  <c r="J4958" i="1"/>
  <c r="K4958" i="1"/>
  <c r="L4958" i="1"/>
  <c r="J5214" i="1"/>
  <c r="K5214" i="1"/>
  <c r="L5214" i="1"/>
  <c r="J5470" i="1"/>
  <c r="K5470" i="1"/>
  <c r="L5470" i="1"/>
  <c r="J5726" i="1"/>
  <c r="K5726" i="1"/>
  <c r="L5726" i="1"/>
  <c r="J4207" i="1"/>
  <c r="K4207" i="1"/>
  <c r="L4207" i="1"/>
  <c r="J4463" i="1"/>
  <c r="K4463" i="1"/>
  <c r="L4463" i="1"/>
  <c r="K4719" i="1"/>
  <c r="L4719" i="1"/>
  <c r="J4719" i="1"/>
  <c r="K4975" i="1"/>
  <c r="J4975" i="1"/>
  <c r="L4975" i="1"/>
  <c r="K5231" i="1"/>
  <c r="J5231" i="1"/>
  <c r="L5231" i="1"/>
  <c r="J5487" i="1"/>
  <c r="K5487" i="1"/>
  <c r="L5487" i="1"/>
  <c r="J5743" i="1"/>
  <c r="K5743" i="1"/>
  <c r="L5743" i="1"/>
  <c r="J5999" i="1"/>
  <c r="K5999" i="1"/>
  <c r="L5999" i="1"/>
  <c r="J6255" i="1"/>
  <c r="K6255" i="1"/>
  <c r="L6255" i="1"/>
  <c r="J6511" i="1"/>
  <c r="K6511" i="1"/>
  <c r="L6511" i="1"/>
  <c r="J6767" i="1"/>
  <c r="K6767" i="1"/>
  <c r="L6767" i="1"/>
  <c r="J7023" i="1"/>
  <c r="K7023" i="1"/>
  <c r="L7023" i="1"/>
  <c r="L7279" i="1"/>
  <c r="K7279" i="1"/>
  <c r="J7279" i="1"/>
  <c r="L7535" i="1"/>
  <c r="J7535" i="1"/>
  <c r="K7535" i="1"/>
  <c r="J7791" i="1"/>
  <c r="K7791" i="1"/>
  <c r="L7791" i="1"/>
  <c r="J8047" i="1"/>
  <c r="K8047" i="1"/>
  <c r="L8047" i="1"/>
  <c r="J8303" i="1"/>
  <c r="K8303" i="1"/>
  <c r="L8303" i="1"/>
  <c r="J8559" i="1"/>
  <c r="K8559" i="1"/>
  <c r="L8559" i="1"/>
  <c r="J8815" i="1"/>
  <c r="K8815" i="1"/>
  <c r="L8815" i="1"/>
  <c r="J9071" i="1"/>
  <c r="K9071" i="1"/>
  <c r="L9071" i="1"/>
  <c r="J4176" i="1"/>
  <c r="K4176" i="1"/>
  <c r="L4176" i="1"/>
  <c r="J4432" i="1"/>
  <c r="K4432" i="1"/>
  <c r="L4432" i="1"/>
  <c r="J4688" i="1"/>
  <c r="K4688" i="1"/>
  <c r="L4688" i="1"/>
  <c r="J4944" i="1"/>
  <c r="K4944" i="1"/>
  <c r="L4944" i="1"/>
  <c r="J5200" i="1"/>
  <c r="K5200" i="1"/>
  <c r="L5200" i="1"/>
  <c r="J5456" i="1"/>
  <c r="K5456" i="1"/>
  <c r="L5456" i="1"/>
  <c r="J5712" i="1"/>
  <c r="K5712" i="1"/>
  <c r="L5712" i="1"/>
  <c r="J5968" i="1"/>
  <c r="K5968" i="1"/>
  <c r="L5968" i="1"/>
  <c r="J6224" i="1"/>
  <c r="L6224" i="1"/>
  <c r="K6224" i="1"/>
  <c r="J6480" i="1"/>
  <c r="K6480" i="1"/>
  <c r="L6480" i="1"/>
  <c r="J6736" i="1"/>
  <c r="K6736" i="1"/>
  <c r="L6736" i="1"/>
  <c r="J6992" i="1"/>
  <c r="K6992" i="1"/>
  <c r="L6992" i="1"/>
  <c r="J7248" i="1"/>
  <c r="K7248" i="1"/>
  <c r="L7248" i="1"/>
  <c r="J7504" i="1"/>
  <c r="L7504" i="1"/>
  <c r="K7504" i="1"/>
  <c r="J7760" i="1"/>
  <c r="K7760" i="1"/>
  <c r="L7760" i="1"/>
  <c r="J2865" i="1"/>
  <c r="K2865" i="1"/>
  <c r="L2865" i="1"/>
  <c r="L3121" i="1"/>
  <c r="K3121" i="1"/>
  <c r="J3121" i="1"/>
  <c r="L3377" i="1"/>
  <c r="J3377" i="1"/>
  <c r="K3377" i="1"/>
  <c r="J3633" i="1"/>
  <c r="K3633" i="1"/>
  <c r="L3633" i="1"/>
  <c r="J3889" i="1"/>
  <c r="K3889" i="1"/>
  <c r="L3889" i="1"/>
  <c r="J4145" i="1"/>
  <c r="K4145" i="1"/>
  <c r="L4145" i="1"/>
  <c r="J4401" i="1"/>
  <c r="K4401" i="1"/>
  <c r="L4401" i="1"/>
  <c r="J4657" i="1"/>
  <c r="K4657" i="1"/>
  <c r="L4657" i="1"/>
  <c r="J4913" i="1"/>
  <c r="K4913" i="1"/>
  <c r="L4913" i="1"/>
  <c r="J5169" i="1"/>
  <c r="K5169" i="1"/>
  <c r="L5169" i="1"/>
  <c r="J5425" i="1"/>
  <c r="L5425" i="1"/>
  <c r="K5425" i="1"/>
  <c r="J5681" i="1"/>
  <c r="L5681" i="1"/>
  <c r="K5681" i="1"/>
  <c r="K5937" i="1"/>
  <c r="L5937" i="1"/>
  <c r="J5937" i="1"/>
  <c r="J6193" i="1"/>
  <c r="K6193" i="1"/>
  <c r="L6193" i="1"/>
  <c r="J6449" i="1"/>
  <c r="K6449" i="1"/>
  <c r="L6449" i="1"/>
  <c r="J6705" i="1"/>
  <c r="K6705" i="1"/>
  <c r="L6705" i="1"/>
  <c r="J6961" i="1"/>
  <c r="K6961" i="1"/>
  <c r="L6961" i="1"/>
  <c r="J7217" i="1"/>
  <c r="K7217" i="1"/>
  <c r="L7217" i="1"/>
  <c r="J7473" i="1"/>
  <c r="K7473" i="1"/>
  <c r="L7473" i="1"/>
  <c r="J3138" i="1"/>
  <c r="K3138" i="1"/>
  <c r="L3138" i="1"/>
  <c r="J3394" i="1"/>
  <c r="K3394" i="1"/>
  <c r="L3394" i="1"/>
  <c r="J3650" i="1"/>
  <c r="K3650" i="1"/>
  <c r="L3650" i="1"/>
  <c r="J3906" i="1"/>
  <c r="K3906" i="1"/>
  <c r="L3906" i="1"/>
  <c r="J4162" i="1"/>
  <c r="K4162" i="1"/>
  <c r="L4162" i="1"/>
  <c r="J4418" i="1"/>
  <c r="K4418" i="1"/>
  <c r="L4418" i="1"/>
  <c r="J4674" i="1"/>
  <c r="K4674" i="1"/>
  <c r="L4674" i="1"/>
  <c r="J4930" i="1"/>
  <c r="K4930" i="1"/>
  <c r="L4930" i="1"/>
  <c r="J5186" i="1"/>
  <c r="K5186" i="1"/>
  <c r="L5186" i="1"/>
  <c r="J5442" i="1"/>
  <c r="K5442" i="1"/>
  <c r="L5442" i="1"/>
  <c r="J5698" i="1"/>
  <c r="K5698" i="1"/>
  <c r="L5698" i="1"/>
  <c r="K5954" i="1"/>
  <c r="J5954" i="1"/>
  <c r="L5954" i="1"/>
  <c r="K6210" i="1"/>
  <c r="J6210" i="1"/>
  <c r="L6210" i="1"/>
  <c r="K6466" i="1"/>
  <c r="L6466" i="1"/>
  <c r="J6466" i="1"/>
  <c r="K6722" i="1"/>
  <c r="L6722" i="1"/>
  <c r="J6722" i="1"/>
  <c r="K6978" i="1"/>
  <c r="L6978" i="1"/>
  <c r="J6978" i="1"/>
  <c r="J7234" i="1"/>
  <c r="K7234" i="1"/>
  <c r="L7234" i="1"/>
  <c r="K7490" i="1"/>
  <c r="L7490" i="1"/>
  <c r="J7490" i="1"/>
  <c r="J7746" i="1"/>
  <c r="K7746" i="1"/>
  <c r="L7746" i="1"/>
  <c r="J8002" i="1"/>
  <c r="K8002" i="1"/>
  <c r="L8002" i="1"/>
  <c r="K8258" i="1"/>
  <c r="L8258" i="1"/>
  <c r="J8258" i="1"/>
  <c r="J2915" i="1"/>
  <c r="K2915" i="1"/>
  <c r="L2915" i="1"/>
  <c r="J3171" i="1"/>
  <c r="K3171" i="1"/>
  <c r="L3171" i="1"/>
  <c r="L3427" i="1"/>
  <c r="J3427" i="1"/>
  <c r="K3427" i="1"/>
  <c r="J3683" i="1"/>
  <c r="K3683" i="1"/>
  <c r="L3683" i="1"/>
  <c r="J3939" i="1"/>
  <c r="K3939" i="1"/>
  <c r="L3939" i="1"/>
  <c r="J4195" i="1"/>
  <c r="K4195" i="1"/>
  <c r="L4195" i="1"/>
  <c r="J4451" i="1"/>
  <c r="K4451" i="1"/>
  <c r="L4451" i="1"/>
  <c r="J4707" i="1"/>
  <c r="K4707" i="1"/>
  <c r="L4707" i="1"/>
  <c r="J4963" i="1"/>
  <c r="K4963" i="1"/>
  <c r="L4963" i="1"/>
  <c r="J5219" i="1"/>
  <c r="K5219" i="1"/>
  <c r="L5219" i="1"/>
  <c r="K5475" i="1"/>
  <c r="J5475" i="1"/>
  <c r="L5475" i="1"/>
  <c r="K5731" i="1"/>
  <c r="J5731" i="1"/>
  <c r="L5731" i="1"/>
  <c r="J5987" i="1"/>
  <c r="K5987" i="1"/>
  <c r="L5987" i="1"/>
  <c r="J6243" i="1"/>
  <c r="K6243" i="1"/>
  <c r="L6243" i="1"/>
  <c r="J6499" i="1"/>
  <c r="K6499" i="1"/>
  <c r="L6499" i="1"/>
  <c r="J6755" i="1"/>
  <c r="K6755" i="1"/>
  <c r="L6755" i="1"/>
  <c r="J7011" i="1"/>
  <c r="K7011" i="1"/>
  <c r="L7011" i="1"/>
  <c r="J7267" i="1"/>
  <c r="K7267" i="1"/>
  <c r="L7267" i="1"/>
  <c r="J7523" i="1"/>
  <c r="K7523" i="1"/>
  <c r="L7523" i="1"/>
  <c r="J7779" i="1"/>
  <c r="K7779" i="1"/>
  <c r="L7779" i="1"/>
  <c r="J8035" i="1"/>
  <c r="K8035" i="1"/>
  <c r="L8035" i="1"/>
  <c r="K2868" i="1"/>
  <c r="J2868" i="1"/>
  <c r="L2868" i="1"/>
  <c r="J3124" i="1"/>
  <c r="K3124" i="1"/>
  <c r="L3124" i="1"/>
  <c r="J3380" i="1"/>
  <c r="K3380" i="1"/>
  <c r="L3380" i="1"/>
  <c r="J3636" i="1"/>
  <c r="K3636" i="1"/>
  <c r="L3636" i="1"/>
  <c r="J3892" i="1"/>
  <c r="K3892" i="1"/>
  <c r="L3892" i="1"/>
  <c r="J4148" i="1"/>
  <c r="K4148" i="1"/>
  <c r="L4148" i="1"/>
  <c r="J4404" i="1"/>
  <c r="K4404" i="1"/>
  <c r="L4404" i="1"/>
  <c r="J4660" i="1"/>
  <c r="K4660" i="1"/>
  <c r="L4660" i="1"/>
  <c r="L4916" i="1"/>
  <c r="J4916" i="1"/>
  <c r="K4916" i="1"/>
  <c r="L5172" i="1"/>
  <c r="J5172" i="1"/>
  <c r="K5172" i="1"/>
  <c r="L5428" i="1"/>
  <c r="J5428" i="1"/>
  <c r="K5428" i="1"/>
  <c r="J5684" i="1"/>
  <c r="K5684" i="1"/>
  <c r="L5684" i="1"/>
  <c r="J5940" i="1"/>
  <c r="K5940" i="1"/>
  <c r="L5940" i="1"/>
  <c r="K6196" i="1"/>
  <c r="J6196" i="1"/>
  <c r="L6196" i="1"/>
  <c r="J6452" i="1"/>
  <c r="K6452" i="1"/>
  <c r="L6452" i="1"/>
  <c r="J6708" i="1"/>
  <c r="K6708" i="1"/>
  <c r="L6708" i="1"/>
  <c r="K6964" i="1"/>
  <c r="L6964" i="1"/>
  <c r="J6964" i="1"/>
  <c r="J7220" i="1"/>
  <c r="K7220" i="1"/>
  <c r="L7220" i="1"/>
  <c r="J7476" i="1"/>
  <c r="K7476" i="1"/>
  <c r="L7476" i="1"/>
  <c r="J7732" i="1"/>
  <c r="K7732" i="1"/>
  <c r="L7732" i="1"/>
  <c r="J8004" i="1"/>
  <c r="K8004" i="1"/>
  <c r="L8004" i="1"/>
  <c r="J2709" i="1"/>
  <c r="K2709" i="1"/>
  <c r="L2709" i="1"/>
  <c r="J2965" i="1"/>
  <c r="K2965" i="1"/>
  <c r="L2965" i="1"/>
  <c r="J3221" i="1"/>
  <c r="K3221" i="1"/>
  <c r="L3221" i="1"/>
  <c r="J3477" i="1"/>
  <c r="K3477" i="1"/>
  <c r="L3477" i="1"/>
  <c r="J3733" i="1"/>
  <c r="K3733" i="1"/>
  <c r="L3733" i="1"/>
  <c r="J3989" i="1"/>
  <c r="K3989" i="1"/>
  <c r="L3989" i="1"/>
  <c r="K4245" i="1"/>
  <c r="L4245" i="1"/>
  <c r="J4245" i="1"/>
  <c r="K4501" i="1"/>
  <c r="L4501" i="1"/>
  <c r="J4501" i="1"/>
  <c r="J4757" i="1"/>
  <c r="K4757" i="1"/>
  <c r="L4757" i="1"/>
  <c r="J5013" i="1"/>
  <c r="K5013" i="1"/>
  <c r="L5013" i="1"/>
  <c r="L5269" i="1"/>
  <c r="J5269" i="1"/>
  <c r="K5269" i="1"/>
  <c r="J5525" i="1"/>
  <c r="K5525" i="1"/>
  <c r="L5525" i="1"/>
  <c r="J5781" i="1"/>
  <c r="K5781" i="1"/>
  <c r="L5781" i="1"/>
  <c r="J6037" i="1"/>
  <c r="K6037" i="1"/>
  <c r="L6037" i="1"/>
  <c r="J6293" i="1"/>
  <c r="K6293" i="1"/>
  <c r="L6293" i="1"/>
  <c r="J6549" i="1"/>
  <c r="K6549" i="1"/>
  <c r="L6549" i="1"/>
  <c r="K2774" i="1"/>
  <c r="L2774" i="1"/>
  <c r="J2774" i="1"/>
  <c r="J3030" i="1"/>
  <c r="L3030" i="1"/>
  <c r="K3030" i="1"/>
  <c r="J3286" i="1"/>
  <c r="K3286" i="1"/>
  <c r="L3286" i="1"/>
  <c r="K3542" i="1"/>
  <c r="L3542" i="1"/>
  <c r="J3542" i="1"/>
  <c r="K3798" i="1"/>
  <c r="L3798" i="1"/>
  <c r="J3798" i="1"/>
  <c r="K4054" i="1"/>
  <c r="L4054" i="1"/>
  <c r="J4054" i="1"/>
  <c r="J4310" i="1"/>
  <c r="L4310" i="1"/>
  <c r="K4310" i="1"/>
  <c r="J4566" i="1"/>
  <c r="K4566" i="1"/>
  <c r="L4566" i="1"/>
  <c r="K4822" i="1"/>
  <c r="L4822" i="1"/>
  <c r="J4822" i="1"/>
  <c r="L5078" i="1"/>
  <c r="K5078" i="1"/>
  <c r="J5078" i="1"/>
  <c r="K5334" i="1"/>
  <c r="J5334" i="1"/>
  <c r="L5334" i="1"/>
  <c r="K5590" i="1"/>
  <c r="J5590" i="1"/>
  <c r="L5590" i="1"/>
  <c r="J5846" i="1"/>
  <c r="L5846" i="1"/>
  <c r="K5846" i="1"/>
  <c r="J6102" i="1"/>
  <c r="K6102" i="1"/>
  <c r="L6102" i="1"/>
  <c r="J6358" i="1"/>
  <c r="K6358" i="1"/>
  <c r="L6358" i="1"/>
  <c r="J6614" i="1"/>
  <c r="K6614" i="1"/>
  <c r="L6614" i="1"/>
  <c r="J6870" i="1"/>
  <c r="K6870" i="1"/>
  <c r="L6870" i="1"/>
  <c r="J7126" i="1"/>
  <c r="K7126" i="1"/>
  <c r="L7126" i="1"/>
  <c r="J7382" i="1"/>
  <c r="K7382" i="1"/>
  <c r="L7382" i="1"/>
  <c r="J3911" i="1"/>
  <c r="L3911" i="1"/>
  <c r="K3911" i="1"/>
  <c r="J4167" i="1"/>
  <c r="K4167" i="1"/>
  <c r="L4167" i="1"/>
  <c r="K4423" i="1"/>
  <c r="L4423" i="1"/>
  <c r="J4423" i="1"/>
  <c r="J4679" i="1"/>
  <c r="K4679" i="1"/>
  <c r="L4679" i="1"/>
  <c r="K4935" i="1"/>
  <c r="L4935" i="1"/>
  <c r="J4935" i="1"/>
  <c r="J5191" i="1"/>
  <c r="K5191" i="1"/>
  <c r="L5191" i="1"/>
  <c r="J5447" i="1"/>
  <c r="K5447" i="1"/>
  <c r="L5447" i="1"/>
  <c r="J5703" i="1"/>
  <c r="L5703" i="1"/>
  <c r="K5703" i="1"/>
  <c r="L5959" i="1"/>
  <c r="J5959" i="1"/>
  <c r="K5959" i="1"/>
  <c r="L6215" i="1"/>
  <c r="J6215" i="1"/>
  <c r="K6215" i="1"/>
  <c r="L6471" i="1"/>
  <c r="J6471" i="1"/>
  <c r="K6471" i="1"/>
  <c r="L6727" i="1"/>
  <c r="J6727" i="1"/>
  <c r="K6727" i="1"/>
  <c r="L6983" i="1"/>
  <c r="J6983" i="1"/>
  <c r="K6983" i="1"/>
  <c r="J7239" i="1"/>
  <c r="K7239" i="1"/>
  <c r="L7239" i="1"/>
  <c r="L7495" i="1"/>
  <c r="K7495" i="1"/>
  <c r="J7495" i="1"/>
  <c r="J7751" i="1"/>
  <c r="K7751" i="1"/>
  <c r="L7751" i="1"/>
  <c r="J8007" i="1"/>
  <c r="K8007" i="1"/>
  <c r="L8007" i="1"/>
  <c r="J8263" i="1"/>
  <c r="L8263" i="1"/>
  <c r="K8263" i="1"/>
  <c r="J8535" i="1"/>
  <c r="K8535" i="1"/>
  <c r="L8535" i="1"/>
  <c r="K3880" i="1"/>
  <c r="J3880" i="1"/>
  <c r="L3880" i="1"/>
  <c r="J4136" i="1"/>
  <c r="K4136" i="1"/>
  <c r="L4136" i="1"/>
  <c r="J4392" i="1"/>
  <c r="K4392" i="1"/>
  <c r="L4392" i="1"/>
  <c r="J4648" i="1"/>
  <c r="K4648" i="1"/>
  <c r="L4648" i="1"/>
  <c r="J4904" i="1"/>
  <c r="K4904" i="1"/>
  <c r="L4904" i="1"/>
  <c r="J5160" i="1"/>
  <c r="K5160" i="1"/>
  <c r="L5160" i="1"/>
  <c r="J5416" i="1"/>
  <c r="L5416" i="1"/>
  <c r="K5416" i="1"/>
  <c r="L5672" i="1"/>
  <c r="J5672" i="1"/>
  <c r="K5672" i="1"/>
  <c r="K5928" i="1"/>
  <c r="L5928" i="1"/>
  <c r="J5928" i="1"/>
  <c r="K6184" i="1"/>
  <c r="L6184" i="1"/>
  <c r="J6184" i="1"/>
  <c r="J6440" i="1"/>
  <c r="K6440" i="1"/>
  <c r="L6440" i="1"/>
  <c r="J6696" i="1"/>
  <c r="K6696" i="1"/>
  <c r="L6696" i="1"/>
  <c r="J6952" i="1"/>
  <c r="K6952" i="1"/>
  <c r="L6952" i="1"/>
  <c r="J7208" i="1"/>
  <c r="K7208" i="1"/>
  <c r="L7208" i="1"/>
  <c r="J7464" i="1"/>
  <c r="L7464" i="1"/>
  <c r="K7464" i="1"/>
  <c r="J7720" i="1"/>
  <c r="K7720" i="1"/>
  <c r="L7720" i="1"/>
  <c r="J7976" i="1"/>
  <c r="K7976" i="1"/>
  <c r="L7976" i="1"/>
  <c r="J8212" i="1"/>
  <c r="K8212" i="1"/>
  <c r="L8212" i="1"/>
  <c r="J8468" i="1"/>
  <c r="K8468" i="1"/>
  <c r="L8468" i="1"/>
  <c r="J8724" i="1"/>
  <c r="K8724" i="1"/>
  <c r="L8724" i="1"/>
  <c r="J8980" i="1"/>
  <c r="K8980" i="1"/>
  <c r="L8980" i="1"/>
  <c r="J9236" i="1"/>
  <c r="K9236" i="1"/>
  <c r="L9236" i="1"/>
  <c r="L9492" i="1"/>
  <c r="J9492" i="1"/>
  <c r="K9492" i="1"/>
  <c r="L9748" i="1"/>
  <c r="J9748" i="1"/>
  <c r="K9748" i="1"/>
  <c r="L10004" i="1"/>
  <c r="J10004" i="1"/>
  <c r="K10004" i="1"/>
  <c r="J10260" i="1"/>
  <c r="K10260" i="1"/>
  <c r="L10260" i="1"/>
  <c r="J7481" i="1"/>
  <c r="K7481" i="1"/>
  <c r="L7481" i="1"/>
  <c r="J6949" i="1"/>
  <c r="K6949" i="1"/>
  <c r="L6949" i="1"/>
  <c r="J7205" i="1"/>
  <c r="K7205" i="1"/>
  <c r="L7205" i="1"/>
  <c r="J7461" i="1"/>
  <c r="K7461" i="1"/>
  <c r="L7461" i="1"/>
  <c r="J7717" i="1"/>
  <c r="K7717" i="1"/>
  <c r="L7717" i="1"/>
  <c r="K7973" i="1"/>
  <c r="J7973" i="1"/>
  <c r="L7973" i="1"/>
  <c r="J8229" i="1"/>
  <c r="K8229" i="1"/>
  <c r="L8229" i="1"/>
  <c r="J8485" i="1"/>
  <c r="K8485" i="1"/>
  <c r="L8485" i="1"/>
  <c r="J8741" i="1"/>
  <c r="K8741" i="1"/>
  <c r="L8741" i="1"/>
  <c r="J8997" i="1"/>
  <c r="K8997" i="1"/>
  <c r="L8997" i="1"/>
  <c r="J9253" i="1"/>
  <c r="K9253" i="1"/>
  <c r="L9253" i="1"/>
  <c r="J9925" i="1"/>
  <c r="K9925" i="1"/>
  <c r="L9925" i="1"/>
  <c r="J8377" i="1"/>
  <c r="K8377" i="1"/>
  <c r="L8377" i="1"/>
  <c r="J7622" i="1"/>
  <c r="K7622" i="1"/>
  <c r="L7622" i="1"/>
  <c r="L7878" i="1"/>
  <c r="J7878" i="1"/>
  <c r="K7878" i="1"/>
  <c r="L8134" i="1"/>
  <c r="J8134" i="1"/>
  <c r="K8134" i="1"/>
  <c r="L8390" i="1"/>
  <c r="J8390" i="1"/>
  <c r="K8390" i="1"/>
  <c r="J8646" i="1"/>
  <c r="K8646" i="1"/>
  <c r="L8646" i="1"/>
  <c r="J8902" i="1"/>
  <c r="K8902" i="1"/>
  <c r="L8902" i="1"/>
  <c r="J9158" i="1"/>
  <c r="K9158" i="1"/>
  <c r="L9158" i="1"/>
  <c r="J9414" i="1"/>
  <c r="K9414" i="1"/>
  <c r="L9414" i="1"/>
  <c r="J9670" i="1"/>
  <c r="K9670" i="1"/>
  <c r="L9670" i="1"/>
  <c r="J7177" i="1"/>
  <c r="K7177" i="1"/>
  <c r="L7177" i="1"/>
  <c r="K8935" i="1"/>
  <c r="J8935" i="1"/>
  <c r="L8935" i="1"/>
  <c r="K9191" i="1"/>
  <c r="L9191" i="1"/>
  <c r="J9191" i="1"/>
  <c r="J9447" i="1"/>
  <c r="K9447" i="1"/>
  <c r="L9447" i="1"/>
  <c r="J9703" i="1"/>
  <c r="K9703" i="1"/>
  <c r="L9703" i="1"/>
  <c r="J9959" i="1"/>
  <c r="K9959" i="1"/>
  <c r="L9959" i="1"/>
  <c r="J10215" i="1"/>
  <c r="K10215" i="1"/>
  <c r="L10215" i="1"/>
  <c r="J5289" i="1"/>
  <c r="K5289" i="1"/>
  <c r="L5289" i="1"/>
  <c r="J6025" i="1"/>
  <c r="K6025" i="1"/>
  <c r="L6025" i="1"/>
  <c r="L6921" i="1"/>
  <c r="K6921" i="1"/>
  <c r="J6921" i="1"/>
  <c r="K8328" i="1"/>
  <c r="L8328" i="1"/>
  <c r="J8328" i="1"/>
  <c r="J8584" i="1"/>
  <c r="K8584" i="1"/>
  <c r="L8584" i="1"/>
  <c r="J8840" i="1"/>
  <c r="K8840" i="1"/>
  <c r="L8840" i="1"/>
  <c r="J9096" i="1"/>
  <c r="K9096" i="1"/>
  <c r="L9096" i="1"/>
  <c r="J9352" i="1"/>
  <c r="K9352" i="1"/>
  <c r="L9352" i="1"/>
  <c r="J9608" i="1"/>
  <c r="K9608" i="1"/>
  <c r="L9608" i="1"/>
  <c r="J9864" i="1"/>
  <c r="K9864" i="1"/>
  <c r="L9864" i="1"/>
  <c r="J10216" i="1"/>
  <c r="K10216" i="1"/>
  <c r="L10216" i="1"/>
  <c r="J5769" i="1"/>
  <c r="K5769" i="1"/>
  <c r="L5769" i="1"/>
  <c r="J6553" i="1"/>
  <c r="K6553" i="1"/>
  <c r="L6553" i="1"/>
  <c r="K8729" i="1"/>
  <c r="L8729" i="1"/>
  <c r="J8729" i="1"/>
  <c r="J3193" i="1"/>
  <c r="K3193" i="1"/>
  <c r="L3193" i="1"/>
  <c r="J3449" i="1"/>
  <c r="K3449" i="1"/>
  <c r="L3449" i="1"/>
  <c r="J3705" i="1"/>
  <c r="K3705" i="1"/>
  <c r="L3705" i="1"/>
  <c r="J3961" i="1"/>
  <c r="K3961" i="1"/>
  <c r="L3961" i="1"/>
  <c r="K4217" i="1"/>
  <c r="L4217" i="1"/>
  <c r="J4217" i="1"/>
  <c r="J4473" i="1"/>
  <c r="K4473" i="1"/>
  <c r="L4473" i="1"/>
  <c r="J4729" i="1"/>
  <c r="K4729" i="1"/>
  <c r="L4729" i="1"/>
  <c r="J4985" i="1"/>
  <c r="K4985" i="1"/>
  <c r="L4985" i="1"/>
  <c r="J5593" i="1"/>
  <c r="K5593" i="1"/>
  <c r="L5593" i="1"/>
  <c r="J6345" i="1"/>
  <c r="K6345" i="1"/>
  <c r="L6345" i="1"/>
  <c r="J7961" i="1"/>
  <c r="K7961" i="1"/>
  <c r="L7961" i="1"/>
  <c r="J8746" i="1"/>
  <c r="K8746" i="1"/>
  <c r="L8746" i="1"/>
  <c r="J9002" i="1"/>
  <c r="K9002" i="1"/>
  <c r="L9002" i="1"/>
  <c r="J9258" i="1"/>
  <c r="K9258" i="1"/>
  <c r="L9258" i="1"/>
  <c r="J9514" i="1"/>
  <c r="K9514" i="1"/>
  <c r="L9514" i="1"/>
  <c r="J9770" i="1"/>
  <c r="K9770" i="1"/>
  <c r="L9770" i="1"/>
  <c r="J10026" i="1"/>
  <c r="K10026" i="1"/>
  <c r="L10026" i="1"/>
  <c r="J10267" i="1"/>
  <c r="K10267" i="1"/>
  <c r="L10267" i="1"/>
  <c r="J9341" i="1"/>
  <c r="K9341" i="1"/>
  <c r="L9341" i="1"/>
  <c r="L8734" i="1"/>
  <c r="J8734" i="1"/>
  <c r="K8734" i="1"/>
  <c r="J10158" i="1"/>
  <c r="K10158" i="1"/>
  <c r="L10158" i="1"/>
  <c r="J8395" i="1"/>
  <c r="K8395" i="1"/>
  <c r="L8395" i="1"/>
  <c r="J8651" i="1"/>
  <c r="K8651" i="1"/>
  <c r="L8651" i="1"/>
  <c r="J8907" i="1"/>
  <c r="K8907" i="1"/>
  <c r="L8907" i="1"/>
  <c r="K9163" i="1"/>
  <c r="L9163" i="1"/>
  <c r="J9163" i="1"/>
  <c r="J9419" i="1"/>
  <c r="K9419" i="1"/>
  <c r="L9419" i="1"/>
  <c r="J9675" i="1"/>
  <c r="K9675" i="1"/>
  <c r="L9675" i="1"/>
  <c r="J9931" i="1"/>
  <c r="K9931" i="1"/>
  <c r="L9931" i="1"/>
  <c r="J10187" i="1"/>
  <c r="K10187" i="1"/>
  <c r="L10187" i="1"/>
  <c r="J9101" i="1"/>
  <c r="K9101" i="1"/>
  <c r="L9101" i="1"/>
  <c r="J10125" i="1"/>
  <c r="K10125" i="1"/>
  <c r="L10125" i="1"/>
  <c r="J9742" i="1"/>
  <c r="K9742" i="1"/>
  <c r="L9742" i="1"/>
  <c r="J7612" i="1"/>
  <c r="K7612" i="1"/>
  <c r="L7612" i="1"/>
  <c r="J7868" i="1"/>
  <c r="K7868" i="1"/>
  <c r="L7868" i="1"/>
  <c r="K8124" i="1"/>
  <c r="J8124" i="1"/>
  <c r="L8124" i="1"/>
  <c r="K8380" i="1"/>
  <c r="J8380" i="1"/>
  <c r="L8380" i="1"/>
  <c r="J8636" i="1"/>
  <c r="K8636" i="1"/>
  <c r="L8636" i="1"/>
  <c r="J8892" i="1"/>
  <c r="K8892" i="1"/>
  <c r="L8892" i="1"/>
  <c r="L9148" i="1"/>
  <c r="J9148" i="1"/>
  <c r="K9148" i="1"/>
  <c r="J9404" i="1"/>
  <c r="K9404" i="1"/>
  <c r="L9404" i="1"/>
  <c r="J9660" i="1"/>
  <c r="K9660" i="1"/>
  <c r="L9660" i="1"/>
  <c r="K10220" i="1"/>
  <c r="L10220" i="1"/>
  <c r="J10220" i="1"/>
  <c r="J9965" i="1"/>
  <c r="K9965" i="1"/>
  <c r="L9965" i="1"/>
  <c r="J9550" i="1"/>
  <c r="K9550" i="1"/>
  <c r="L9550" i="1"/>
  <c r="J6573" i="1"/>
  <c r="K6573" i="1"/>
  <c r="L6573" i="1"/>
  <c r="J6829" i="1"/>
  <c r="K6829" i="1"/>
  <c r="L6829" i="1"/>
  <c r="J7085" i="1"/>
  <c r="K7085" i="1"/>
  <c r="L7085" i="1"/>
  <c r="J7341" i="1"/>
  <c r="K7341" i="1"/>
  <c r="L7341" i="1"/>
  <c r="J7597" i="1"/>
  <c r="K7597" i="1"/>
  <c r="L7597" i="1"/>
  <c r="J7853" i="1"/>
  <c r="K7853" i="1"/>
  <c r="L7853" i="1"/>
  <c r="J8109" i="1"/>
  <c r="K8109" i="1"/>
  <c r="L8109" i="1"/>
  <c r="J8365" i="1"/>
  <c r="K8365" i="1"/>
  <c r="L8365" i="1"/>
  <c r="J8621" i="1"/>
  <c r="K8621" i="1"/>
  <c r="L8621" i="1"/>
  <c r="K8877" i="1"/>
  <c r="L8877" i="1"/>
  <c r="J8877" i="1"/>
  <c r="J9437" i="1"/>
  <c r="K9437" i="1"/>
  <c r="L9437" i="1"/>
  <c r="L8862" i="1"/>
  <c r="J8862" i="1"/>
  <c r="K8862" i="1"/>
  <c r="J10062" i="1"/>
  <c r="K10062" i="1"/>
  <c r="L10062" i="1"/>
  <c r="J6014" i="1"/>
  <c r="K6014" i="1"/>
  <c r="L6014" i="1"/>
  <c r="J6270" i="1"/>
  <c r="K6270" i="1"/>
  <c r="L6270" i="1"/>
  <c r="J6526" i="1"/>
  <c r="K6526" i="1"/>
  <c r="L6526" i="1"/>
  <c r="J6782" i="1"/>
  <c r="K6782" i="1"/>
  <c r="L6782" i="1"/>
  <c r="J7038" i="1"/>
  <c r="K7038" i="1"/>
  <c r="L7038" i="1"/>
  <c r="J7294" i="1"/>
  <c r="K7294" i="1"/>
  <c r="L7294" i="1"/>
  <c r="J7550" i="1"/>
  <c r="K7550" i="1"/>
  <c r="L7550" i="1"/>
  <c r="J7806" i="1"/>
  <c r="K7806" i="1"/>
  <c r="L7806" i="1"/>
  <c r="L8062" i="1"/>
  <c r="J8062" i="1"/>
  <c r="K8062" i="1"/>
  <c r="J8318" i="1"/>
  <c r="K8318" i="1"/>
  <c r="L8318" i="1"/>
  <c r="L8574" i="1"/>
  <c r="J8574" i="1"/>
  <c r="K8574" i="1"/>
  <c r="J9566" i="1"/>
  <c r="K9566" i="1"/>
  <c r="L9566" i="1"/>
  <c r="J9231" i="1"/>
  <c r="K9231" i="1"/>
  <c r="L9231" i="1"/>
  <c r="K9487" i="1"/>
  <c r="L9487" i="1"/>
  <c r="J9487" i="1"/>
  <c r="K9743" i="1"/>
  <c r="L9743" i="1"/>
  <c r="J9743" i="1"/>
  <c r="K9999" i="1"/>
  <c r="L9999" i="1"/>
  <c r="J9999" i="1"/>
  <c r="J10255" i="1"/>
  <c r="K10255" i="1"/>
  <c r="L10255" i="1"/>
  <c r="J9648" i="1"/>
  <c r="K9648" i="1"/>
  <c r="L9648" i="1"/>
  <c r="J10176" i="1"/>
  <c r="K10176" i="1"/>
  <c r="L10176" i="1"/>
  <c r="J10097" i="1"/>
  <c r="K10097" i="1"/>
  <c r="L10097" i="1"/>
  <c r="J10230" i="1"/>
  <c r="K10230" i="1"/>
  <c r="L10230" i="1"/>
  <c r="J9545" i="1"/>
  <c r="K9545" i="1"/>
  <c r="L9545" i="1"/>
  <c r="J8112" i="1"/>
  <c r="K8112" i="1"/>
  <c r="L8112" i="1"/>
  <c r="J8368" i="1"/>
  <c r="K8368" i="1"/>
  <c r="L8368" i="1"/>
  <c r="J8624" i="1"/>
  <c r="K8624" i="1"/>
  <c r="L8624" i="1"/>
  <c r="J8880" i="1"/>
  <c r="K8880" i="1"/>
  <c r="L8880" i="1"/>
  <c r="J9152" i="1"/>
  <c r="K9152" i="1"/>
  <c r="L9152" i="1"/>
  <c r="J9600" i="1"/>
  <c r="K9600" i="1"/>
  <c r="L9600" i="1"/>
  <c r="J10096" i="1"/>
  <c r="K10096" i="1"/>
  <c r="L10096" i="1"/>
  <c r="K9937" i="1"/>
  <c r="J9937" i="1"/>
  <c r="L9937" i="1"/>
  <c r="J10197" i="1"/>
  <c r="K10197" i="1"/>
  <c r="L10197" i="1"/>
  <c r="K8857" i="1"/>
  <c r="L8857" i="1"/>
  <c r="J8857" i="1"/>
  <c r="K7697" i="1"/>
  <c r="L7697" i="1"/>
  <c r="J7697" i="1"/>
  <c r="K7953" i="1"/>
  <c r="L7953" i="1"/>
  <c r="J7953" i="1"/>
  <c r="L8209" i="1"/>
  <c r="J8209" i="1"/>
  <c r="K8209" i="1"/>
  <c r="J8465" i="1"/>
  <c r="K8465" i="1"/>
  <c r="L8465" i="1"/>
  <c r="J8721" i="1"/>
  <c r="K8721" i="1"/>
  <c r="L8721" i="1"/>
  <c r="K8977" i="1"/>
  <c r="J8977" i="1"/>
  <c r="L8977" i="1"/>
  <c r="J9233" i="1"/>
  <c r="K9233" i="1"/>
  <c r="L9233" i="1"/>
  <c r="J9505" i="1"/>
  <c r="K9505" i="1"/>
  <c r="L9505" i="1"/>
  <c r="J10115" i="1"/>
  <c r="K10115" i="1"/>
  <c r="L10115" i="1"/>
  <c r="J7401" i="1"/>
  <c r="K7401" i="1"/>
  <c r="L7401" i="1"/>
  <c r="J8658" i="1"/>
  <c r="K8658" i="1"/>
  <c r="L8658" i="1"/>
  <c r="J8914" i="1"/>
  <c r="L8914" i="1"/>
  <c r="K8914" i="1"/>
  <c r="J9170" i="1"/>
  <c r="K9170" i="1"/>
  <c r="L9170" i="1"/>
  <c r="J9426" i="1"/>
  <c r="K9426" i="1"/>
  <c r="L9426" i="1"/>
  <c r="J9682" i="1"/>
  <c r="K9682" i="1"/>
  <c r="L9682" i="1"/>
  <c r="J9938" i="1"/>
  <c r="K9938" i="1"/>
  <c r="L9938" i="1"/>
  <c r="J10194" i="1"/>
  <c r="K10194" i="1"/>
  <c r="L10194" i="1"/>
  <c r="J9747" i="1"/>
  <c r="K9747" i="1"/>
  <c r="L9747" i="1"/>
  <c r="J9781" i="1"/>
  <c r="K9781" i="1"/>
  <c r="L9781" i="1"/>
  <c r="J8217" i="1"/>
  <c r="K8217" i="1"/>
  <c r="L8217" i="1"/>
  <c r="J8147" i="1"/>
  <c r="K8147" i="1"/>
  <c r="L8147" i="1"/>
  <c r="J8403" i="1"/>
  <c r="K8403" i="1"/>
  <c r="L8403" i="1"/>
  <c r="J8659" i="1"/>
  <c r="K8659" i="1"/>
  <c r="L8659" i="1"/>
  <c r="J8915" i="1"/>
  <c r="K8915" i="1"/>
  <c r="L8915" i="1"/>
  <c r="J9171" i="1"/>
  <c r="K9171" i="1"/>
  <c r="L9171" i="1"/>
  <c r="J9443" i="1"/>
  <c r="K9443" i="1"/>
  <c r="L9443" i="1"/>
  <c r="J9955" i="1"/>
  <c r="K9955" i="1"/>
  <c r="L9955" i="1"/>
  <c r="J10166" i="1"/>
  <c r="K10166" i="1"/>
  <c r="L10166" i="1"/>
  <c r="J9465" i="1"/>
  <c r="K9465" i="1"/>
  <c r="L9465" i="1"/>
  <c r="J2056" i="1"/>
  <c r="K2056" i="1"/>
  <c r="L2056" i="1"/>
  <c r="J2312" i="1"/>
  <c r="K2312" i="1"/>
  <c r="L2312" i="1"/>
  <c r="J2568" i="1"/>
  <c r="K2568" i="1"/>
  <c r="L2568" i="1"/>
  <c r="J2824" i="1"/>
  <c r="K2824" i="1"/>
  <c r="L2824" i="1"/>
  <c r="J3080" i="1"/>
  <c r="K3080" i="1"/>
  <c r="L3080" i="1"/>
  <c r="J3336" i="1"/>
  <c r="K3336" i="1"/>
  <c r="L3336" i="1"/>
  <c r="J3592" i="1"/>
  <c r="K3592" i="1"/>
  <c r="L3592" i="1"/>
  <c r="K217" i="1"/>
  <c r="J217" i="1"/>
  <c r="L217" i="1"/>
  <c r="J473" i="1"/>
  <c r="K473" i="1"/>
  <c r="L473" i="1"/>
  <c r="J729" i="1"/>
  <c r="K729" i="1"/>
  <c r="L729" i="1"/>
  <c r="J985" i="1"/>
  <c r="K985" i="1"/>
  <c r="L985" i="1"/>
  <c r="J1241" i="1"/>
  <c r="K1241" i="1"/>
  <c r="L1241" i="1"/>
  <c r="J1497" i="1"/>
  <c r="K1497" i="1"/>
  <c r="L1497" i="1"/>
  <c r="J1753" i="1"/>
  <c r="K1753" i="1"/>
  <c r="L1753" i="1"/>
  <c r="J2009" i="1"/>
  <c r="K2009" i="1"/>
  <c r="L2009" i="1"/>
  <c r="J2265" i="1"/>
  <c r="K2265" i="1"/>
  <c r="L2265" i="1"/>
  <c r="J2521" i="1"/>
  <c r="K2521" i="1"/>
  <c r="L2521" i="1"/>
  <c r="J2777" i="1"/>
  <c r="K2777" i="1"/>
  <c r="L2777" i="1"/>
  <c r="J3033" i="1"/>
  <c r="K3033" i="1"/>
  <c r="L3033" i="1"/>
  <c r="L922" i="1"/>
  <c r="J922" i="1"/>
  <c r="K922" i="1"/>
  <c r="J1178" i="1"/>
  <c r="K1178" i="1"/>
  <c r="L1178" i="1"/>
  <c r="J1434" i="1"/>
  <c r="K1434" i="1"/>
  <c r="L1434" i="1"/>
  <c r="J1690" i="1"/>
  <c r="K1690" i="1"/>
  <c r="L1690" i="1"/>
  <c r="J1946" i="1"/>
  <c r="K1946" i="1"/>
  <c r="L1946" i="1"/>
  <c r="J2202" i="1"/>
  <c r="K2202" i="1"/>
  <c r="L2202" i="1"/>
  <c r="J2458" i="1"/>
  <c r="K2458" i="1"/>
  <c r="L2458" i="1"/>
  <c r="J2714" i="1"/>
  <c r="K2714" i="1"/>
  <c r="L2714" i="1"/>
  <c r="J2970" i="1"/>
  <c r="K2970" i="1"/>
  <c r="L2970" i="1"/>
  <c r="J3226" i="1"/>
  <c r="K3226" i="1"/>
  <c r="L3226" i="1"/>
  <c r="K347" i="1"/>
  <c r="L347" i="1"/>
  <c r="J347" i="1"/>
  <c r="K603" i="1"/>
  <c r="L603" i="1"/>
  <c r="J603" i="1"/>
  <c r="J859" i="1"/>
  <c r="K859" i="1"/>
  <c r="L859" i="1"/>
  <c r="J1115" i="1"/>
  <c r="K1115" i="1"/>
  <c r="L1115" i="1"/>
  <c r="J1371" i="1"/>
  <c r="L1371" i="1"/>
  <c r="K1371" i="1"/>
  <c r="L1627" i="1"/>
  <c r="J1627" i="1"/>
  <c r="K1627" i="1"/>
  <c r="J1883" i="1"/>
  <c r="K1883" i="1"/>
  <c r="L1883" i="1"/>
  <c r="J2139" i="1"/>
  <c r="K2139" i="1"/>
  <c r="L2139" i="1"/>
  <c r="J2395" i="1"/>
  <c r="K2395" i="1"/>
  <c r="L2395" i="1"/>
  <c r="J2651" i="1"/>
  <c r="L2651" i="1"/>
  <c r="K2651" i="1"/>
  <c r="J172" i="1"/>
  <c r="K172" i="1"/>
  <c r="L172" i="1"/>
  <c r="K428" i="1"/>
  <c r="J428" i="1"/>
  <c r="L428" i="1"/>
  <c r="J684" i="1"/>
  <c r="K684" i="1"/>
  <c r="L684" i="1"/>
  <c r="K940" i="1"/>
  <c r="L940" i="1"/>
  <c r="J940" i="1"/>
  <c r="J1196" i="1"/>
  <c r="K1196" i="1"/>
  <c r="L1196" i="1"/>
  <c r="J1452" i="1"/>
  <c r="K1452" i="1"/>
  <c r="L1452" i="1"/>
  <c r="J1708" i="1"/>
  <c r="K1708" i="1"/>
  <c r="L1708" i="1"/>
  <c r="L1964" i="1"/>
  <c r="J1964" i="1"/>
  <c r="K1964" i="1"/>
  <c r="J2220" i="1"/>
  <c r="K2220" i="1"/>
  <c r="L2220" i="1"/>
  <c r="J2476" i="1"/>
  <c r="K2476" i="1"/>
  <c r="L2476" i="1"/>
  <c r="J221" i="1"/>
  <c r="K221" i="1"/>
  <c r="L221" i="1"/>
  <c r="L477" i="1"/>
  <c r="J477" i="1"/>
  <c r="K477" i="1"/>
  <c r="L733" i="1"/>
  <c r="J733" i="1"/>
  <c r="K733" i="1"/>
  <c r="L989" i="1"/>
  <c r="J989" i="1"/>
  <c r="K989" i="1"/>
  <c r="J1245" i="1"/>
  <c r="K1245" i="1"/>
  <c r="L1245" i="1"/>
  <c r="J1501" i="1"/>
  <c r="K1501" i="1"/>
  <c r="L1501" i="1"/>
  <c r="J1757" i="1"/>
  <c r="K1757" i="1"/>
  <c r="L1757" i="1"/>
  <c r="J2013" i="1"/>
  <c r="K2013" i="1"/>
  <c r="L2013" i="1"/>
  <c r="J2269" i="1"/>
  <c r="K2269" i="1"/>
  <c r="L2269" i="1"/>
  <c r="J2525" i="1"/>
  <c r="K2525" i="1"/>
  <c r="L2525" i="1"/>
  <c r="L3450" i="1"/>
  <c r="J3450" i="1"/>
  <c r="K3450" i="1"/>
  <c r="J3706" i="1"/>
  <c r="K3706" i="1"/>
  <c r="L3706" i="1"/>
  <c r="K3962" i="1"/>
  <c r="L3962" i="1"/>
  <c r="J3962" i="1"/>
  <c r="L4218" i="1"/>
  <c r="J4218" i="1"/>
  <c r="K4218" i="1"/>
  <c r="L4474" i="1"/>
  <c r="J4474" i="1"/>
  <c r="K4474" i="1"/>
  <c r="J4730" i="1"/>
  <c r="K4730" i="1"/>
  <c r="L4730" i="1"/>
  <c r="J4986" i="1"/>
  <c r="K4986" i="1"/>
  <c r="L4986" i="1"/>
  <c r="J5242" i="1"/>
  <c r="K5242" i="1"/>
  <c r="L5242" i="1"/>
  <c r="J5498" i="1"/>
  <c r="K5498" i="1"/>
  <c r="L5498" i="1"/>
  <c r="J5754" i="1"/>
  <c r="K5754" i="1"/>
  <c r="L5754" i="1"/>
  <c r="J6010" i="1"/>
  <c r="K6010" i="1"/>
  <c r="L6010" i="1"/>
  <c r="J6266" i="1"/>
  <c r="K6266" i="1"/>
  <c r="L6266" i="1"/>
  <c r="J6522" i="1"/>
  <c r="K6522" i="1"/>
  <c r="L6522" i="1"/>
  <c r="J6778" i="1"/>
  <c r="K6778" i="1"/>
  <c r="L6778" i="1"/>
  <c r="J7034" i="1"/>
  <c r="K7034" i="1"/>
  <c r="L7034" i="1"/>
  <c r="K7290" i="1"/>
  <c r="L7290" i="1"/>
  <c r="J7290" i="1"/>
  <c r="K7562" i="1"/>
  <c r="L7562" i="1"/>
  <c r="J7562" i="1"/>
  <c r="J7818" i="1"/>
  <c r="K7818" i="1"/>
  <c r="L7818" i="1"/>
  <c r="J8074" i="1"/>
  <c r="K8074" i="1"/>
  <c r="L8074" i="1"/>
  <c r="J8330" i="1"/>
  <c r="K8330" i="1"/>
  <c r="L8330" i="1"/>
  <c r="J8586" i="1"/>
  <c r="K8586" i="1"/>
  <c r="L8586" i="1"/>
  <c r="J2971" i="1"/>
  <c r="K2971" i="1"/>
  <c r="L2971" i="1"/>
  <c r="J3227" i="1"/>
  <c r="K3227" i="1"/>
  <c r="L3227" i="1"/>
  <c r="L3483" i="1"/>
  <c r="J3483" i="1"/>
  <c r="K3483" i="1"/>
  <c r="L3739" i="1"/>
  <c r="J3739" i="1"/>
  <c r="K3739" i="1"/>
  <c r="L3995" i="1"/>
  <c r="J3995" i="1"/>
  <c r="K3995" i="1"/>
  <c r="J4251" i="1"/>
  <c r="K4251" i="1"/>
  <c r="L4251" i="1"/>
  <c r="J4507" i="1"/>
  <c r="K4507" i="1"/>
  <c r="L4507" i="1"/>
  <c r="J4763" i="1"/>
  <c r="K4763" i="1"/>
  <c r="L4763" i="1"/>
  <c r="L5019" i="1"/>
  <c r="J5019" i="1"/>
  <c r="K5019" i="1"/>
  <c r="K5275" i="1"/>
  <c r="L5275" i="1"/>
  <c r="J5275" i="1"/>
  <c r="L5531" i="1"/>
  <c r="J5531" i="1"/>
  <c r="K5531" i="1"/>
  <c r="J5787" i="1"/>
  <c r="K5787" i="1"/>
  <c r="L5787" i="1"/>
  <c r="J6043" i="1"/>
  <c r="K6043" i="1"/>
  <c r="L6043" i="1"/>
  <c r="J6299" i="1"/>
  <c r="K6299" i="1"/>
  <c r="L6299" i="1"/>
  <c r="J6555" i="1"/>
  <c r="K6555" i="1"/>
  <c r="L6555" i="1"/>
  <c r="J6811" i="1"/>
  <c r="K6811" i="1"/>
  <c r="L6811" i="1"/>
  <c r="J7067" i="1"/>
  <c r="K7067" i="1"/>
  <c r="L7067" i="1"/>
  <c r="K7323" i="1"/>
  <c r="J7323" i="1"/>
  <c r="L7323" i="1"/>
  <c r="K7579" i="1"/>
  <c r="J7579" i="1"/>
  <c r="L7579" i="1"/>
  <c r="J7835" i="1"/>
  <c r="K7835" i="1"/>
  <c r="L7835" i="1"/>
  <c r="J8091" i="1"/>
  <c r="K8091" i="1"/>
  <c r="L8091" i="1"/>
  <c r="L2684" i="1"/>
  <c r="J2684" i="1"/>
  <c r="K2684" i="1"/>
  <c r="K2940" i="1"/>
  <c r="L2940" i="1"/>
  <c r="J2940" i="1"/>
  <c r="K3196" i="1"/>
  <c r="L3196" i="1"/>
  <c r="J3196" i="1"/>
  <c r="K3452" i="1"/>
  <c r="J3452" i="1"/>
  <c r="L3452" i="1"/>
  <c r="J3708" i="1"/>
  <c r="K3708" i="1"/>
  <c r="L3708" i="1"/>
  <c r="J3964" i="1"/>
  <c r="K3964" i="1"/>
  <c r="L3964" i="1"/>
  <c r="J4220" i="1"/>
  <c r="K4220" i="1"/>
  <c r="L4220" i="1"/>
  <c r="L4476" i="1"/>
  <c r="J4476" i="1"/>
  <c r="K4476" i="1"/>
  <c r="J4732" i="1"/>
  <c r="K4732" i="1"/>
  <c r="L4732" i="1"/>
  <c r="J4988" i="1"/>
  <c r="K4988" i="1"/>
  <c r="L4988" i="1"/>
  <c r="J5244" i="1"/>
  <c r="K5244" i="1"/>
  <c r="L5244" i="1"/>
  <c r="K5500" i="1"/>
  <c r="J5500" i="1"/>
  <c r="L5500" i="1"/>
  <c r="J5756" i="1"/>
  <c r="K5756" i="1"/>
  <c r="L5756" i="1"/>
  <c r="J6012" i="1"/>
  <c r="K6012" i="1"/>
  <c r="L6012" i="1"/>
  <c r="J6268" i="1"/>
  <c r="K6268" i="1"/>
  <c r="L6268" i="1"/>
  <c r="J6524" i="1"/>
  <c r="K6524" i="1"/>
  <c r="L6524" i="1"/>
  <c r="J6780" i="1"/>
  <c r="K6780" i="1"/>
  <c r="L6780" i="1"/>
  <c r="J7036" i="1"/>
  <c r="K7036" i="1"/>
  <c r="L7036" i="1"/>
  <c r="J7292" i="1"/>
  <c r="K7292" i="1"/>
  <c r="L7292" i="1"/>
  <c r="J2637" i="1"/>
  <c r="K2637" i="1"/>
  <c r="L2637" i="1"/>
  <c r="J2893" i="1"/>
  <c r="K2893" i="1"/>
  <c r="L2893" i="1"/>
  <c r="J3149" i="1"/>
  <c r="K3149" i="1"/>
  <c r="L3149" i="1"/>
  <c r="J3405" i="1"/>
  <c r="K3405" i="1"/>
  <c r="L3405" i="1"/>
  <c r="J3661" i="1"/>
  <c r="K3661" i="1"/>
  <c r="L3661" i="1"/>
  <c r="L3917" i="1"/>
  <c r="J3917" i="1"/>
  <c r="K3917" i="1"/>
  <c r="J4173" i="1"/>
  <c r="K4173" i="1"/>
  <c r="L4173" i="1"/>
  <c r="J4429" i="1"/>
  <c r="K4429" i="1"/>
  <c r="L4429" i="1"/>
  <c r="J4685" i="1"/>
  <c r="K4685" i="1"/>
  <c r="L4685" i="1"/>
  <c r="J4941" i="1"/>
  <c r="K4941" i="1"/>
  <c r="L4941" i="1"/>
  <c r="J5197" i="1"/>
  <c r="K5197" i="1"/>
  <c r="L5197" i="1"/>
  <c r="J5453" i="1"/>
  <c r="K5453" i="1"/>
  <c r="L5453" i="1"/>
  <c r="J5709" i="1"/>
  <c r="K5709" i="1"/>
  <c r="L5709" i="1"/>
  <c r="J5965" i="1"/>
  <c r="L5965" i="1"/>
  <c r="K5965" i="1"/>
  <c r="J6221" i="1"/>
  <c r="L6221" i="1"/>
  <c r="K6221" i="1"/>
  <c r="J6477" i="1"/>
  <c r="K6477" i="1"/>
  <c r="L6477" i="1"/>
  <c r="K878" i="1"/>
  <c r="L878" i="1"/>
  <c r="J878" i="1"/>
  <c r="J1134" i="1"/>
  <c r="K1134" i="1"/>
  <c r="L1134" i="1"/>
  <c r="J1390" i="1"/>
  <c r="K1390" i="1"/>
  <c r="L1390" i="1"/>
  <c r="J1646" i="1"/>
  <c r="K1646" i="1"/>
  <c r="L1646" i="1"/>
  <c r="J1902" i="1"/>
  <c r="K1902" i="1"/>
  <c r="L1902" i="1"/>
  <c r="J2158" i="1"/>
  <c r="K2158" i="1"/>
  <c r="L2158" i="1"/>
  <c r="J2414" i="1"/>
  <c r="K2414" i="1"/>
  <c r="L2414" i="1"/>
  <c r="J2670" i="1"/>
  <c r="K2670" i="1"/>
  <c r="L2670" i="1"/>
  <c r="J2926" i="1"/>
  <c r="K2926" i="1"/>
  <c r="L2926" i="1"/>
  <c r="J3182" i="1"/>
  <c r="K3182" i="1"/>
  <c r="L3182" i="1"/>
  <c r="J3438" i="1"/>
  <c r="K3438" i="1"/>
  <c r="L3438" i="1"/>
  <c r="J3694" i="1"/>
  <c r="K3694" i="1"/>
  <c r="L3694" i="1"/>
  <c r="J3950" i="1"/>
  <c r="K3950" i="1"/>
  <c r="L3950" i="1"/>
  <c r="J4206" i="1"/>
  <c r="L4206" i="1"/>
  <c r="K4206" i="1"/>
  <c r="J4462" i="1"/>
  <c r="K4462" i="1"/>
  <c r="L4462" i="1"/>
  <c r="J4718" i="1"/>
  <c r="K4718" i="1"/>
  <c r="L4718" i="1"/>
  <c r="J4974" i="1"/>
  <c r="K4974" i="1"/>
  <c r="L4974" i="1"/>
  <c r="J5230" i="1"/>
  <c r="K5230" i="1"/>
  <c r="L5230" i="1"/>
  <c r="J5486" i="1"/>
  <c r="K5486" i="1"/>
  <c r="L5486" i="1"/>
  <c r="J5742" i="1"/>
  <c r="K5742" i="1"/>
  <c r="L5742" i="1"/>
  <c r="J4223" i="1"/>
  <c r="K4223" i="1"/>
  <c r="L4223" i="1"/>
  <c r="J4479" i="1"/>
  <c r="K4479" i="1"/>
  <c r="L4479" i="1"/>
  <c r="K4735" i="1"/>
  <c r="L4735" i="1"/>
  <c r="J4735" i="1"/>
  <c r="K4991" i="1"/>
  <c r="J4991" i="1"/>
  <c r="L4991" i="1"/>
  <c r="K5247" i="1"/>
  <c r="J5247" i="1"/>
  <c r="L5247" i="1"/>
  <c r="J5503" i="1"/>
  <c r="K5503" i="1"/>
  <c r="L5503" i="1"/>
  <c r="J5759" i="1"/>
  <c r="K5759" i="1"/>
  <c r="L5759" i="1"/>
  <c r="J6015" i="1"/>
  <c r="K6015" i="1"/>
  <c r="L6015" i="1"/>
  <c r="J6271" i="1"/>
  <c r="K6271" i="1"/>
  <c r="L6271" i="1"/>
  <c r="J6527" i="1"/>
  <c r="K6527" i="1"/>
  <c r="L6527" i="1"/>
  <c r="J6783" i="1"/>
  <c r="K6783" i="1"/>
  <c r="L6783" i="1"/>
  <c r="J7039" i="1"/>
  <c r="K7039" i="1"/>
  <c r="L7039" i="1"/>
  <c r="L7295" i="1"/>
  <c r="J7295" i="1"/>
  <c r="K7295" i="1"/>
  <c r="L7551" i="1"/>
  <c r="J7551" i="1"/>
  <c r="K7551" i="1"/>
  <c r="J7807" i="1"/>
  <c r="K7807" i="1"/>
  <c r="L7807" i="1"/>
  <c r="J8063" i="1"/>
  <c r="K8063" i="1"/>
  <c r="L8063" i="1"/>
  <c r="J8319" i="1"/>
  <c r="K8319" i="1"/>
  <c r="L8319" i="1"/>
  <c r="J8575" i="1"/>
  <c r="K8575" i="1"/>
  <c r="L8575" i="1"/>
  <c r="J8831" i="1"/>
  <c r="K8831" i="1"/>
  <c r="L8831" i="1"/>
  <c r="J9087" i="1"/>
  <c r="K9087" i="1"/>
  <c r="L9087" i="1"/>
  <c r="J4192" i="1"/>
  <c r="K4192" i="1"/>
  <c r="L4192" i="1"/>
  <c r="J4448" i="1"/>
  <c r="K4448" i="1"/>
  <c r="L4448" i="1"/>
  <c r="J4704" i="1"/>
  <c r="K4704" i="1"/>
  <c r="L4704" i="1"/>
  <c r="J4960" i="1"/>
  <c r="K4960" i="1"/>
  <c r="L4960" i="1"/>
  <c r="J5216" i="1"/>
  <c r="K5216" i="1"/>
  <c r="L5216" i="1"/>
  <c r="J5472" i="1"/>
  <c r="K5472" i="1"/>
  <c r="L5472" i="1"/>
  <c r="K5728" i="1"/>
  <c r="L5728" i="1"/>
  <c r="J5728" i="1"/>
  <c r="J5984" i="1"/>
  <c r="K5984" i="1"/>
  <c r="L5984" i="1"/>
  <c r="J6240" i="1"/>
  <c r="K6240" i="1"/>
  <c r="L6240" i="1"/>
  <c r="J6496" i="1"/>
  <c r="K6496" i="1"/>
  <c r="L6496" i="1"/>
  <c r="J6752" i="1"/>
  <c r="K6752" i="1"/>
  <c r="L6752" i="1"/>
  <c r="J7008" i="1"/>
  <c r="K7008" i="1"/>
  <c r="L7008" i="1"/>
  <c r="J7264" i="1"/>
  <c r="L7264" i="1"/>
  <c r="K7264" i="1"/>
  <c r="J7520" i="1"/>
  <c r="L7520" i="1"/>
  <c r="K7520" i="1"/>
  <c r="J7776" i="1"/>
  <c r="K7776" i="1"/>
  <c r="L7776" i="1"/>
  <c r="J2881" i="1"/>
  <c r="K2881" i="1"/>
  <c r="L2881" i="1"/>
  <c r="L3137" i="1"/>
  <c r="K3137" i="1"/>
  <c r="J3137" i="1"/>
  <c r="L3393" i="1"/>
  <c r="J3393" i="1"/>
  <c r="K3393" i="1"/>
  <c r="J3649" i="1"/>
  <c r="K3649" i="1"/>
  <c r="L3649" i="1"/>
  <c r="J3905" i="1"/>
  <c r="K3905" i="1"/>
  <c r="L3905" i="1"/>
  <c r="J4161" i="1"/>
  <c r="K4161" i="1"/>
  <c r="L4161" i="1"/>
  <c r="J4417" i="1"/>
  <c r="K4417" i="1"/>
  <c r="L4417" i="1"/>
  <c r="J4673" i="1"/>
  <c r="K4673" i="1"/>
  <c r="L4673" i="1"/>
  <c r="J4929" i="1"/>
  <c r="K4929" i="1"/>
  <c r="L4929" i="1"/>
  <c r="J5185" i="1"/>
  <c r="K5185" i="1"/>
  <c r="L5185" i="1"/>
  <c r="J5441" i="1"/>
  <c r="L5441" i="1"/>
  <c r="K5441" i="1"/>
  <c r="J5697" i="1"/>
  <c r="L5697" i="1"/>
  <c r="K5697" i="1"/>
  <c r="K5953" i="1"/>
  <c r="L5953" i="1"/>
  <c r="J5953" i="1"/>
  <c r="J6209" i="1"/>
  <c r="K6209" i="1"/>
  <c r="L6209" i="1"/>
  <c r="J6465" i="1"/>
  <c r="K6465" i="1"/>
  <c r="L6465" i="1"/>
  <c r="J6721" i="1"/>
  <c r="K6721" i="1"/>
  <c r="L6721" i="1"/>
  <c r="J6977" i="1"/>
  <c r="K6977" i="1"/>
  <c r="L6977" i="1"/>
  <c r="J7233" i="1"/>
  <c r="K7233" i="1"/>
  <c r="L7233" i="1"/>
  <c r="J7489" i="1"/>
  <c r="K7489" i="1"/>
  <c r="L7489" i="1"/>
  <c r="J3154" i="1"/>
  <c r="K3154" i="1"/>
  <c r="L3154" i="1"/>
  <c r="J3410" i="1"/>
  <c r="K3410" i="1"/>
  <c r="L3410" i="1"/>
  <c r="J3666" i="1"/>
  <c r="K3666" i="1"/>
  <c r="L3666" i="1"/>
  <c r="J3922" i="1"/>
  <c r="K3922" i="1"/>
  <c r="L3922" i="1"/>
  <c r="J4178" i="1"/>
  <c r="K4178" i="1"/>
  <c r="L4178" i="1"/>
  <c r="J4434" i="1"/>
  <c r="K4434" i="1"/>
  <c r="L4434" i="1"/>
  <c r="L4690" i="1"/>
  <c r="J4690" i="1"/>
  <c r="K4690" i="1"/>
  <c r="J4946" i="1"/>
  <c r="K4946" i="1"/>
  <c r="L4946" i="1"/>
  <c r="J5202" i="1"/>
  <c r="K5202" i="1"/>
  <c r="L5202" i="1"/>
  <c r="J5458" i="1"/>
  <c r="K5458" i="1"/>
  <c r="L5458" i="1"/>
  <c r="J5714" i="1"/>
  <c r="K5714" i="1"/>
  <c r="L5714" i="1"/>
  <c r="K5970" i="1"/>
  <c r="J5970" i="1"/>
  <c r="L5970" i="1"/>
  <c r="K6226" i="1"/>
  <c r="J6226" i="1"/>
  <c r="L6226" i="1"/>
  <c r="K6482" i="1"/>
  <c r="L6482" i="1"/>
  <c r="J6482" i="1"/>
  <c r="K6738" i="1"/>
  <c r="L6738" i="1"/>
  <c r="J6738" i="1"/>
  <c r="K6994" i="1"/>
  <c r="L6994" i="1"/>
  <c r="J6994" i="1"/>
  <c r="J7250" i="1"/>
  <c r="K7250" i="1"/>
  <c r="L7250" i="1"/>
  <c r="K7506" i="1"/>
  <c r="L7506" i="1"/>
  <c r="J7506" i="1"/>
  <c r="J7762" i="1"/>
  <c r="K7762" i="1"/>
  <c r="L7762" i="1"/>
  <c r="K8018" i="1"/>
  <c r="L8018" i="1"/>
  <c r="J8018" i="1"/>
  <c r="K8274" i="1"/>
  <c r="L8274" i="1"/>
  <c r="J8274" i="1"/>
  <c r="J2931" i="1"/>
  <c r="K2931" i="1"/>
  <c r="L2931" i="1"/>
  <c r="J3187" i="1"/>
  <c r="K3187" i="1"/>
  <c r="L3187" i="1"/>
  <c r="J3443" i="1"/>
  <c r="K3443" i="1"/>
  <c r="L3443" i="1"/>
  <c r="J3699" i="1"/>
  <c r="K3699" i="1"/>
  <c r="L3699" i="1"/>
  <c r="J3955" i="1"/>
  <c r="L3955" i="1"/>
  <c r="K3955" i="1"/>
  <c r="J4211" i="1"/>
  <c r="K4211" i="1"/>
  <c r="L4211" i="1"/>
  <c r="J4467" i="1"/>
  <c r="K4467" i="1"/>
  <c r="L4467" i="1"/>
  <c r="J4723" i="1"/>
  <c r="K4723" i="1"/>
  <c r="L4723" i="1"/>
  <c r="J4979" i="1"/>
  <c r="K4979" i="1"/>
  <c r="L4979" i="1"/>
  <c r="K5235" i="1"/>
  <c r="L5235" i="1"/>
  <c r="J5235" i="1"/>
  <c r="K5491" i="1"/>
  <c r="J5491" i="1"/>
  <c r="L5491" i="1"/>
  <c r="J5747" i="1"/>
  <c r="K5747" i="1"/>
  <c r="L5747" i="1"/>
  <c r="J6003" i="1"/>
  <c r="K6003" i="1"/>
  <c r="L6003" i="1"/>
  <c r="J6259" i="1"/>
  <c r="K6259" i="1"/>
  <c r="L6259" i="1"/>
  <c r="J6515" i="1"/>
  <c r="K6515" i="1"/>
  <c r="L6515" i="1"/>
  <c r="J6771" i="1"/>
  <c r="K6771" i="1"/>
  <c r="L6771" i="1"/>
  <c r="J7027" i="1"/>
  <c r="K7027" i="1"/>
  <c r="L7027" i="1"/>
  <c r="J7283" i="1"/>
  <c r="K7283" i="1"/>
  <c r="L7283" i="1"/>
  <c r="J7539" i="1"/>
  <c r="K7539" i="1"/>
  <c r="L7539" i="1"/>
  <c r="J7795" i="1"/>
  <c r="K7795" i="1"/>
  <c r="L7795" i="1"/>
  <c r="J8051" i="1"/>
  <c r="K8051" i="1"/>
  <c r="L8051" i="1"/>
  <c r="K2884" i="1"/>
  <c r="J2884" i="1"/>
  <c r="L2884" i="1"/>
  <c r="J3140" i="1"/>
  <c r="K3140" i="1"/>
  <c r="L3140" i="1"/>
  <c r="J3396" i="1"/>
  <c r="K3396" i="1"/>
  <c r="L3396" i="1"/>
  <c r="J3652" i="1"/>
  <c r="K3652" i="1"/>
  <c r="L3652" i="1"/>
  <c r="J3908" i="1"/>
  <c r="K3908" i="1"/>
  <c r="L3908" i="1"/>
  <c r="J4164" i="1"/>
  <c r="K4164" i="1"/>
  <c r="L4164" i="1"/>
  <c r="J4420" i="1"/>
  <c r="K4420" i="1"/>
  <c r="L4420" i="1"/>
  <c r="J4676" i="1"/>
  <c r="K4676" i="1"/>
  <c r="L4676" i="1"/>
  <c r="L4932" i="1"/>
  <c r="J4932" i="1"/>
  <c r="K4932" i="1"/>
  <c r="L5188" i="1"/>
  <c r="J5188" i="1"/>
  <c r="K5188" i="1"/>
  <c r="J5444" i="1"/>
  <c r="K5444" i="1"/>
  <c r="L5444" i="1"/>
  <c r="J5700" i="1"/>
  <c r="K5700" i="1"/>
  <c r="L5700" i="1"/>
  <c r="J5956" i="1"/>
  <c r="K5956" i="1"/>
  <c r="L5956" i="1"/>
  <c r="K6212" i="1"/>
  <c r="J6212" i="1"/>
  <c r="L6212" i="1"/>
  <c r="J6468" i="1"/>
  <c r="K6468" i="1"/>
  <c r="L6468" i="1"/>
  <c r="J6724" i="1"/>
  <c r="K6724" i="1"/>
  <c r="L6724" i="1"/>
  <c r="K6980" i="1"/>
  <c r="L6980" i="1"/>
  <c r="J6980" i="1"/>
  <c r="J7236" i="1"/>
  <c r="K7236" i="1"/>
  <c r="L7236" i="1"/>
  <c r="J7492" i="1"/>
  <c r="K7492" i="1"/>
  <c r="L7492" i="1"/>
  <c r="J7748" i="1"/>
  <c r="K7748" i="1"/>
  <c r="L7748" i="1"/>
  <c r="J8020" i="1"/>
  <c r="K8020" i="1"/>
  <c r="L8020" i="1"/>
  <c r="J2725" i="1"/>
  <c r="K2725" i="1"/>
  <c r="L2725" i="1"/>
  <c r="J2981" i="1"/>
  <c r="K2981" i="1"/>
  <c r="L2981" i="1"/>
  <c r="J3237" i="1"/>
  <c r="K3237" i="1"/>
  <c r="L3237" i="1"/>
  <c r="J3493" i="1"/>
  <c r="K3493" i="1"/>
  <c r="L3493" i="1"/>
  <c r="K3749" i="1"/>
  <c r="J3749" i="1"/>
  <c r="L3749" i="1"/>
  <c r="J4005" i="1"/>
  <c r="K4005" i="1"/>
  <c r="L4005" i="1"/>
  <c r="K4261" i="1"/>
  <c r="L4261" i="1"/>
  <c r="J4261" i="1"/>
  <c r="K4517" i="1"/>
  <c r="L4517" i="1"/>
  <c r="J4517" i="1"/>
  <c r="J4773" i="1"/>
  <c r="K4773" i="1"/>
  <c r="L4773" i="1"/>
  <c r="J5029" i="1"/>
  <c r="K5029" i="1"/>
  <c r="L5029" i="1"/>
  <c r="J5285" i="1"/>
  <c r="K5285" i="1"/>
  <c r="L5285" i="1"/>
  <c r="J5541" i="1"/>
  <c r="K5541" i="1"/>
  <c r="L5541" i="1"/>
  <c r="J5797" i="1"/>
  <c r="K5797" i="1"/>
  <c r="L5797" i="1"/>
  <c r="J6053" i="1"/>
  <c r="K6053" i="1"/>
  <c r="L6053" i="1"/>
  <c r="J6309" i="1"/>
  <c r="K6309" i="1"/>
  <c r="L6309" i="1"/>
  <c r="J6565" i="1"/>
  <c r="K6565" i="1"/>
  <c r="L6565" i="1"/>
  <c r="K2790" i="1"/>
  <c r="J2790" i="1"/>
  <c r="L2790" i="1"/>
  <c r="J3046" i="1"/>
  <c r="L3046" i="1"/>
  <c r="K3046" i="1"/>
  <c r="J3302" i="1"/>
  <c r="K3302" i="1"/>
  <c r="L3302" i="1"/>
  <c r="K3558" i="1"/>
  <c r="L3558" i="1"/>
  <c r="J3558" i="1"/>
  <c r="K3814" i="1"/>
  <c r="L3814" i="1"/>
  <c r="J3814" i="1"/>
  <c r="L4070" i="1"/>
  <c r="J4070" i="1"/>
  <c r="K4070" i="1"/>
  <c r="J4326" i="1"/>
  <c r="L4326" i="1"/>
  <c r="K4326" i="1"/>
  <c r="J4582" i="1"/>
  <c r="L4582" i="1"/>
  <c r="K4582" i="1"/>
  <c r="K4838" i="1"/>
  <c r="L4838" i="1"/>
  <c r="J4838" i="1"/>
  <c r="L5094" i="1"/>
  <c r="J5094" i="1"/>
  <c r="K5094" i="1"/>
  <c r="K5350" i="1"/>
  <c r="L5350" i="1"/>
  <c r="J5350" i="1"/>
  <c r="K5606" i="1"/>
  <c r="J5606" i="1"/>
  <c r="L5606" i="1"/>
  <c r="J5862" i="1"/>
  <c r="L5862" i="1"/>
  <c r="K5862" i="1"/>
  <c r="J6118" i="1"/>
  <c r="K6118" i="1"/>
  <c r="L6118" i="1"/>
  <c r="J6374" i="1"/>
  <c r="K6374" i="1"/>
  <c r="L6374" i="1"/>
  <c r="J6630" i="1"/>
  <c r="K6630" i="1"/>
  <c r="L6630" i="1"/>
  <c r="J6886" i="1"/>
  <c r="K6886" i="1"/>
  <c r="L6886" i="1"/>
  <c r="J7142" i="1"/>
  <c r="K7142" i="1"/>
  <c r="L7142" i="1"/>
  <c r="J7398" i="1"/>
  <c r="K7398" i="1"/>
  <c r="L7398" i="1"/>
  <c r="J3927" i="1"/>
  <c r="K3927" i="1"/>
  <c r="L3927" i="1"/>
  <c r="J4183" i="1"/>
  <c r="K4183" i="1"/>
  <c r="L4183" i="1"/>
  <c r="K4439" i="1"/>
  <c r="L4439" i="1"/>
  <c r="J4439" i="1"/>
  <c r="K4695" i="1"/>
  <c r="L4695" i="1"/>
  <c r="J4695" i="1"/>
  <c r="J4951" i="1"/>
  <c r="K4951" i="1"/>
  <c r="L4951" i="1"/>
  <c r="J5207" i="1"/>
  <c r="K5207" i="1"/>
  <c r="L5207" i="1"/>
  <c r="J5463" i="1"/>
  <c r="K5463" i="1"/>
  <c r="L5463" i="1"/>
  <c r="J5719" i="1"/>
  <c r="K5719" i="1"/>
  <c r="L5719" i="1"/>
  <c r="L5975" i="1"/>
  <c r="J5975" i="1"/>
  <c r="K5975" i="1"/>
  <c r="L6231" i="1"/>
  <c r="J6231" i="1"/>
  <c r="K6231" i="1"/>
  <c r="L6487" i="1"/>
  <c r="J6487" i="1"/>
  <c r="K6487" i="1"/>
  <c r="L6743" i="1"/>
  <c r="J6743" i="1"/>
  <c r="K6743" i="1"/>
  <c r="L6999" i="1"/>
  <c r="J6999" i="1"/>
  <c r="K6999" i="1"/>
  <c r="J7255" i="1"/>
  <c r="L7255" i="1"/>
  <c r="K7255" i="1"/>
  <c r="L7511" i="1"/>
  <c r="J7511" i="1"/>
  <c r="K7511" i="1"/>
  <c r="J7767" i="1"/>
  <c r="K7767" i="1"/>
  <c r="L7767" i="1"/>
  <c r="J8023" i="1"/>
  <c r="L8023" i="1"/>
  <c r="K8023" i="1"/>
  <c r="J8279" i="1"/>
  <c r="L8279" i="1"/>
  <c r="K8279" i="1"/>
  <c r="J8551" i="1"/>
  <c r="K8551" i="1"/>
  <c r="L8551" i="1"/>
  <c r="K3896" i="1"/>
  <c r="J3896" i="1"/>
  <c r="L3896" i="1"/>
  <c r="J4152" i="1"/>
  <c r="K4152" i="1"/>
  <c r="L4152" i="1"/>
  <c r="J4408" i="1"/>
  <c r="K4408" i="1"/>
  <c r="L4408" i="1"/>
  <c r="K4664" i="1"/>
  <c r="L4664" i="1"/>
  <c r="J4664" i="1"/>
  <c r="L4920" i="1"/>
  <c r="J4920" i="1"/>
  <c r="K4920" i="1"/>
  <c r="J5176" i="1"/>
  <c r="K5176" i="1"/>
  <c r="L5176" i="1"/>
  <c r="L5432" i="1"/>
  <c r="J5432" i="1"/>
  <c r="K5432" i="1"/>
  <c r="L5688" i="1"/>
  <c r="J5688" i="1"/>
  <c r="K5688" i="1"/>
  <c r="K5944" i="1"/>
  <c r="L5944" i="1"/>
  <c r="J5944" i="1"/>
  <c r="K6200" i="1"/>
  <c r="L6200" i="1"/>
  <c r="J6200" i="1"/>
  <c r="J6456" i="1"/>
  <c r="K6456" i="1"/>
  <c r="L6456" i="1"/>
  <c r="J6712" i="1"/>
  <c r="K6712" i="1"/>
  <c r="L6712" i="1"/>
  <c r="J6968" i="1"/>
  <c r="K6968" i="1"/>
  <c r="L6968" i="1"/>
  <c r="J7224" i="1"/>
  <c r="K7224" i="1"/>
  <c r="L7224" i="1"/>
  <c r="J7480" i="1"/>
  <c r="K7480" i="1"/>
  <c r="L7480" i="1"/>
  <c r="J7736" i="1"/>
  <c r="K7736" i="1"/>
  <c r="L7736" i="1"/>
  <c r="J7992" i="1"/>
  <c r="K7992" i="1"/>
  <c r="L7992" i="1"/>
  <c r="J8228" i="1"/>
  <c r="K8228" i="1"/>
  <c r="L8228" i="1"/>
  <c r="J8484" i="1"/>
  <c r="K8484" i="1"/>
  <c r="L8484" i="1"/>
  <c r="J8740" i="1"/>
  <c r="K8740" i="1"/>
  <c r="L8740" i="1"/>
  <c r="J8996" i="1"/>
  <c r="K8996" i="1"/>
  <c r="L8996" i="1"/>
  <c r="J9252" i="1"/>
  <c r="L9252" i="1"/>
  <c r="K9252" i="1"/>
  <c r="L9508" i="1"/>
  <c r="J9508" i="1"/>
  <c r="K9508" i="1"/>
  <c r="L9764" i="1"/>
  <c r="J9764" i="1"/>
  <c r="K9764" i="1"/>
  <c r="L10020" i="1"/>
  <c r="K10020" i="1"/>
  <c r="J10020" i="1"/>
  <c r="J9445" i="1"/>
  <c r="K9445" i="1"/>
  <c r="L9445" i="1"/>
  <c r="J7689" i="1"/>
  <c r="K7689" i="1"/>
  <c r="L7689" i="1"/>
  <c r="J6709" i="1"/>
  <c r="K6709" i="1"/>
  <c r="L6709" i="1"/>
  <c r="J6965" i="1"/>
  <c r="K6965" i="1"/>
  <c r="L6965" i="1"/>
  <c r="J7221" i="1"/>
  <c r="K7221" i="1"/>
  <c r="L7221" i="1"/>
  <c r="J7477" i="1"/>
  <c r="K7477" i="1"/>
  <c r="L7477" i="1"/>
  <c r="J7733" i="1"/>
  <c r="K7733" i="1"/>
  <c r="L7733" i="1"/>
  <c r="K7989" i="1"/>
  <c r="J7989" i="1"/>
  <c r="L7989" i="1"/>
  <c r="J8245" i="1"/>
  <c r="K8245" i="1"/>
  <c r="L8245" i="1"/>
  <c r="J8501" i="1"/>
  <c r="K8501" i="1"/>
  <c r="L8501" i="1"/>
  <c r="J8757" i="1"/>
  <c r="K8757" i="1"/>
  <c r="L8757" i="1"/>
  <c r="J9013" i="1"/>
  <c r="K9013" i="1"/>
  <c r="L9013" i="1"/>
  <c r="J9269" i="1"/>
  <c r="K9269" i="1"/>
  <c r="L9269" i="1"/>
  <c r="J10037" i="1"/>
  <c r="K10037" i="1"/>
  <c r="L10037" i="1"/>
  <c r="K8505" i="1"/>
  <c r="L8505" i="1"/>
  <c r="J8505" i="1"/>
  <c r="J7638" i="1"/>
  <c r="K7638" i="1"/>
  <c r="L7638" i="1"/>
  <c r="L7894" i="1"/>
  <c r="J7894" i="1"/>
  <c r="K7894" i="1"/>
  <c r="K8150" i="1"/>
  <c r="L8150" i="1"/>
  <c r="J8150" i="1"/>
  <c r="J8406" i="1"/>
  <c r="K8406" i="1"/>
  <c r="L8406" i="1"/>
  <c r="J8662" i="1"/>
  <c r="K8662" i="1"/>
  <c r="L8662" i="1"/>
  <c r="J8918" i="1"/>
  <c r="L8918" i="1"/>
  <c r="K8918" i="1"/>
  <c r="J9174" i="1"/>
  <c r="K9174" i="1"/>
  <c r="L9174" i="1"/>
  <c r="J9430" i="1"/>
  <c r="K9430" i="1"/>
  <c r="L9430" i="1"/>
  <c r="J9686" i="1"/>
  <c r="K9686" i="1"/>
  <c r="L9686" i="1"/>
  <c r="J7305" i="1"/>
  <c r="K7305" i="1"/>
  <c r="L7305" i="1"/>
  <c r="K8951" i="1"/>
  <c r="J8951" i="1"/>
  <c r="L8951" i="1"/>
  <c r="J9207" i="1"/>
  <c r="K9207" i="1"/>
  <c r="L9207" i="1"/>
  <c r="J9463" i="1"/>
  <c r="K9463" i="1"/>
  <c r="L9463" i="1"/>
  <c r="J9719" i="1"/>
  <c r="K9719" i="1"/>
  <c r="L9719" i="1"/>
  <c r="J9975" i="1"/>
  <c r="K9975" i="1"/>
  <c r="L9975" i="1"/>
  <c r="J10231" i="1"/>
  <c r="K10231" i="1"/>
  <c r="L10231" i="1"/>
  <c r="J5337" i="1"/>
  <c r="K5337" i="1"/>
  <c r="L5337" i="1"/>
  <c r="L6089" i="1"/>
  <c r="J6089" i="1"/>
  <c r="K6089" i="1"/>
  <c r="J7081" i="1"/>
  <c r="K7081" i="1"/>
  <c r="L7081" i="1"/>
  <c r="J8344" i="1"/>
  <c r="K8344" i="1"/>
  <c r="L8344" i="1"/>
  <c r="J8600" i="1"/>
  <c r="K8600" i="1"/>
  <c r="L8600" i="1"/>
  <c r="J8856" i="1"/>
  <c r="K8856" i="1"/>
  <c r="L8856" i="1"/>
  <c r="L9112" i="1"/>
  <c r="J9112" i="1"/>
  <c r="K9112" i="1"/>
  <c r="J9368" i="1"/>
  <c r="K9368" i="1"/>
  <c r="L9368" i="1"/>
  <c r="J9624" i="1"/>
  <c r="K9624" i="1"/>
  <c r="L9624" i="1"/>
  <c r="J9880" i="1"/>
  <c r="K9880" i="1"/>
  <c r="L9880" i="1"/>
  <c r="J10248" i="1"/>
  <c r="K10248" i="1"/>
  <c r="L10248" i="1"/>
  <c r="J5817" i="1"/>
  <c r="K5817" i="1"/>
  <c r="L5817" i="1"/>
  <c r="J6601" i="1"/>
  <c r="K6601" i="1"/>
  <c r="L6601" i="1"/>
  <c r="K8905" i="1"/>
  <c r="L8905" i="1"/>
  <c r="J8905" i="1"/>
  <c r="J3209" i="1"/>
  <c r="K3209" i="1"/>
  <c r="L3209" i="1"/>
  <c r="J3465" i="1"/>
  <c r="K3465" i="1"/>
  <c r="L3465" i="1"/>
  <c r="J3721" i="1"/>
  <c r="K3721" i="1"/>
  <c r="L3721" i="1"/>
  <c r="J3977" i="1"/>
  <c r="K3977" i="1"/>
  <c r="L3977" i="1"/>
  <c r="K4233" i="1"/>
  <c r="L4233" i="1"/>
  <c r="J4233" i="1"/>
  <c r="J4489" i="1"/>
  <c r="K4489" i="1"/>
  <c r="L4489" i="1"/>
  <c r="J4745" i="1"/>
  <c r="K4745" i="1"/>
  <c r="L4745" i="1"/>
  <c r="J5001" i="1"/>
  <c r="K5001" i="1"/>
  <c r="L5001" i="1"/>
  <c r="L5657" i="1"/>
  <c r="J5657" i="1"/>
  <c r="K5657" i="1"/>
  <c r="J6393" i="1"/>
  <c r="K6393" i="1"/>
  <c r="L6393" i="1"/>
  <c r="K8153" i="1"/>
  <c r="L8153" i="1"/>
  <c r="J8153" i="1"/>
  <c r="J8762" i="1"/>
  <c r="K8762" i="1"/>
  <c r="L8762" i="1"/>
  <c r="J9018" i="1"/>
  <c r="K9018" i="1"/>
  <c r="L9018" i="1"/>
  <c r="J9274" i="1"/>
  <c r="K9274" i="1"/>
  <c r="L9274" i="1"/>
  <c r="J9530" i="1"/>
  <c r="K9530" i="1"/>
  <c r="L9530" i="1"/>
  <c r="J9786" i="1"/>
  <c r="K9786" i="1"/>
  <c r="L9786" i="1"/>
  <c r="J10042" i="1"/>
  <c r="K10042" i="1"/>
  <c r="L10042" i="1"/>
  <c r="J9788" i="1"/>
  <c r="K9788" i="1"/>
  <c r="L9788" i="1"/>
  <c r="J9405" i="1"/>
  <c r="K9405" i="1"/>
  <c r="L9405" i="1"/>
  <c r="L8830" i="1"/>
  <c r="J8830" i="1"/>
  <c r="K8830" i="1"/>
  <c r="J10238" i="1"/>
  <c r="K10238" i="1"/>
  <c r="L10238" i="1"/>
  <c r="J8411" i="1"/>
  <c r="K8411" i="1"/>
  <c r="L8411" i="1"/>
  <c r="J8667" i="1"/>
  <c r="K8667" i="1"/>
  <c r="L8667" i="1"/>
  <c r="K8923" i="1"/>
  <c r="L8923" i="1"/>
  <c r="J8923" i="1"/>
  <c r="J9179" i="1"/>
  <c r="K9179" i="1"/>
  <c r="L9179" i="1"/>
  <c r="J9435" i="1"/>
  <c r="K9435" i="1"/>
  <c r="L9435" i="1"/>
  <c r="J9691" i="1"/>
  <c r="K9691" i="1"/>
  <c r="L9691" i="1"/>
  <c r="J9947" i="1"/>
  <c r="K9947" i="1"/>
  <c r="L9947" i="1"/>
  <c r="J10203" i="1"/>
  <c r="K10203" i="1"/>
  <c r="L10203" i="1"/>
  <c r="J9165" i="1"/>
  <c r="K9165" i="1"/>
  <c r="L9165" i="1"/>
  <c r="J10173" i="1"/>
  <c r="K10173" i="1"/>
  <c r="L10173" i="1"/>
  <c r="J9806" i="1"/>
  <c r="K9806" i="1"/>
  <c r="L9806" i="1"/>
  <c r="J7628" i="1"/>
  <c r="K7628" i="1"/>
  <c r="L7628" i="1"/>
  <c r="J7884" i="1"/>
  <c r="K7884" i="1"/>
  <c r="L7884" i="1"/>
  <c r="K8140" i="1"/>
  <c r="J8140" i="1"/>
  <c r="L8140" i="1"/>
  <c r="K8396" i="1"/>
  <c r="L8396" i="1"/>
  <c r="J8396" i="1"/>
  <c r="J8652" i="1"/>
  <c r="K8652" i="1"/>
  <c r="L8652" i="1"/>
  <c r="J8908" i="1"/>
  <c r="K8908" i="1"/>
  <c r="L8908" i="1"/>
  <c r="J9164" i="1"/>
  <c r="K9164" i="1"/>
  <c r="L9164" i="1"/>
  <c r="J9420" i="1"/>
  <c r="K9420" i="1"/>
  <c r="L9420" i="1"/>
  <c r="J9676" i="1"/>
  <c r="K9676" i="1"/>
  <c r="L9676" i="1"/>
  <c r="J10252" i="1"/>
  <c r="K10252" i="1"/>
  <c r="L10252" i="1"/>
  <c r="J10029" i="1"/>
  <c r="K10029" i="1"/>
  <c r="L10029" i="1"/>
  <c r="J9630" i="1"/>
  <c r="K9630" i="1"/>
  <c r="L9630" i="1"/>
  <c r="J6589" i="1"/>
  <c r="K6589" i="1"/>
  <c r="L6589" i="1"/>
  <c r="J6845" i="1"/>
  <c r="K6845" i="1"/>
  <c r="L6845" i="1"/>
  <c r="J7101" i="1"/>
  <c r="K7101" i="1"/>
  <c r="L7101" i="1"/>
  <c r="J7357" i="1"/>
  <c r="K7357" i="1"/>
  <c r="L7357" i="1"/>
  <c r="L7613" i="1"/>
  <c r="J7613" i="1"/>
  <c r="K7613" i="1"/>
  <c r="J7869" i="1"/>
  <c r="K7869" i="1"/>
  <c r="L7869" i="1"/>
  <c r="J8125" i="1"/>
  <c r="K8125" i="1"/>
  <c r="L8125" i="1"/>
  <c r="J8381" i="1"/>
  <c r="K8381" i="1"/>
  <c r="L8381" i="1"/>
  <c r="J8637" i="1"/>
  <c r="K8637" i="1"/>
  <c r="L8637" i="1"/>
  <c r="K8893" i="1"/>
  <c r="J8893" i="1"/>
  <c r="L8893" i="1"/>
  <c r="J9485" i="1"/>
  <c r="K9485" i="1"/>
  <c r="L9485" i="1"/>
  <c r="L8926" i="1"/>
  <c r="J8926" i="1"/>
  <c r="K8926" i="1"/>
  <c r="J10142" i="1"/>
  <c r="K10142" i="1"/>
  <c r="L10142" i="1"/>
  <c r="J6030" i="1"/>
  <c r="K6030" i="1"/>
  <c r="L6030" i="1"/>
  <c r="J6286" i="1"/>
  <c r="K6286" i="1"/>
  <c r="L6286" i="1"/>
  <c r="J6542" i="1"/>
  <c r="K6542" i="1"/>
  <c r="L6542" i="1"/>
  <c r="K6798" i="1"/>
  <c r="L6798" i="1"/>
  <c r="J6798" i="1"/>
  <c r="J7054" i="1"/>
  <c r="K7054" i="1"/>
  <c r="L7054" i="1"/>
  <c r="J7310" i="1"/>
  <c r="K7310" i="1"/>
  <c r="L7310" i="1"/>
  <c r="J7566" i="1"/>
  <c r="K7566" i="1"/>
  <c r="L7566" i="1"/>
  <c r="J7822" i="1"/>
  <c r="K7822" i="1"/>
  <c r="L7822" i="1"/>
  <c r="L8078" i="1"/>
  <c r="J8078" i="1"/>
  <c r="K8078" i="1"/>
  <c r="J8334" i="1"/>
  <c r="K8334" i="1"/>
  <c r="L8334" i="1"/>
  <c r="L8590" i="1"/>
  <c r="J8590" i="1"/>
  <c r="K8590" i="1"/>
  <c r="J9646" i="1"/>
  <c r="K9646" i="1"/>
  <c r="L9646" i="1"/>
  <c r="J9247" i="1"/>
  <c r="K9247" i="1"/>
  <c r="L9247" i="1"/>
  <c r="K9503" i="1"/>
  <c r="L9503" i="1"/>
  <c r="J9503" i="1"/>
  <c r="K9759" i="1"/>
  <c r="L9759" i="1"/>
  <c r="J9759" i="1"/>
  <c r="K10015" i="1"/>
  <c r="L10015" i="1"/>
  <c r="J10015" i="1"/>
  <c r="J10271" i="1"/>
  <c r="K10271" i="1"/>
  <c r="L10271" i="1"/>
  <c r="J9680" i="1"/>
  <c r="K9680" i="1"/>
  <c r="L9680" i="1"/>
  <c r="J10208" i="1"/>
  <c r="K10208" i="1"/>
  <c r="L10208" i="1"/>
  <c r="J10161" i="1"/>
  <c r="K10161" i="1"/>
  <c r="L10161" i="1"/>
  <c r="L6889" i="1"/>
  <c r="J6889" i="1"/>
  <c r="K6889" i="1"/>
  <c r="J9721" i="1"/>
  <c r="K9721" i="1"/>
  <c r="L9721" i="1"/>
  <c r="J8128" i="1"/>
  <c r="K8128" i="1"/>
  <c r="L8128" i="1"/>
  <c r="J8384" i="1"/>
  <c r="K8384" i="1"/>
  <c r="L8384" i="1"/>
  <c r="J8640" i="1"/>
  <c r="K8640" i="1"/>
  <c r="L8640" i="1"/>
  <c r="J8896" i="1"/>
  <c r="K8896" i="1"/>
  <c r="L8896" i="1"/>
  <c r="J9168" i="1"/>
  <c r="K9168" i="1"/>
  <c r="L9168" i="1"/>
  <c r="J9632" i="1"/>
  <c r="K9632" i="1"/>
  <c r="L9632" i="1"/>
  <c r="J10128" i="1"/>
  <c r="K10128" i="1"/>
  <c r="L10128" i="1"/>
  <c r="L9985" i="1"/>
  <c r="J9985" i="1"/>
  <c r="K9985" i="1"/>
  <c r="J9862" i="1"/>
  <c r="K9862" i="1"/>
  <c r="L9862" i="1"/>
  <c r="K9065" i="1"/>
  <c r="L9065" i="1"/>
  <c r="J9065" i="1"/>
  <c r="K7713" i="1"/>
  <c r="L7713" i="1"/>
  <c r="J7713" i="1"/>
  <c r="K7969" i="1"/>
  <c r="L7969" i="1"/>
  <c r="J7969" i="1"/>
  <c r="L8225" i="1"/>
  <c r="J8225" i="1"/>
  <c r="K8225" i="1"/>
  <c r="J8481" i="1"/>
  <c r="K8481" i="1"/>
  <c r="L8481" i="1"/>
  <c r="J8737" i="1"/>
  <c r="K8737" i="1"/>
  <c r="L8737" i="1"/>
  <c r="K8993" i="1"/>
  <c r="J8993" i="1"/>
  <c r="L8993" i="1"/>
  <c r="J9249" i="1"/>
  <c r="K9249" i="1"/>
  <c r="L9249" i="1"/>
  <c r="J9553" i="1"/>
  <c r="K9553" i="1"/>
  <c r="L9553" i="1"/>
  <c r="J10195" i="1"/>
  <c r="K10195" i="1"/>
  <c r="L10195" i="1"/>
  <c r="J7529" i="1"/>
  <c r="K7529" i="1"/>
  <c r="L7529" i="1"/>
  <c r="J8674" i="1"/>
  <c r="K8674" i="1"/>
  <c r="L8674" i="1"/>
  <c r="J8930" i="1"/>
  <c r="K8930" i="1"/>
  <c r="L8930" i="1"/>
  <c r="J9186" i="1"/>
  <c r="K9186" i="1"/>
  <c r="L9186" i="1"/>
  <c r="J9442" i="1"/>
  <c r="K9442" i="1"/>
  <c r="L9442" i="1"/>
  <c r="J9698" i="1"/>
  <c r="K9698" i="1"/>
  <c r="L9698" i="1"/>
  <c r="J9954" i="1"/>
  <c r="K9954" i="1"/>
  <c r="L9954" i="1"/>
  <c r="J10210" i="1"/>
  <c r="K10210" i="1"/>
  <c r="L10210" i="1"/>
  <c r="J9779" i="1"/>
  <c r="K9779" i="1"/>
  <c r="L9779" i="1"/>
  <c r="J9893" i="1"/>
  <c r="K9893" i="1"/>
  <c r="L9893" i="1"/>
  <c r="J8393" i="1"/>
  <c r="K8393" i="1"/>
  <c r="L8393" i="1"/>
  <c r="J8163" i="1"/>
  <c r="K8163" i="1"/>
  <c r="L8163" i="1"/>
  <c r="K8419" i="1"/>
  <c r="L8419" i="1"/>
  <c r="J8419" i="1"/>
  <c r="J8675" i="1"/>
  <c r="K8675" i="1"/>
  <c r="L8675" i="1"/>
  <c r="K8931" i="1"/>
  <c r="L8931" i="1"/>
  <c r="J8931" i="1"/>
  <c r="J9187" i="1"/>
  <c r="K9187" i="1"/>
  <c r="L9187" i="1"/>
  <c r="J9475" i="1"/>
  <c r="K9475" i="1"/>
  <c r="L9475" i="1"/>
  <c r="J9987" i="1"/>
  <c r="K9987" i="1"/>
  <c r="L9987" i="1"/>
  <c r="L10262" i="1"/>
  <c r="J10262" i="1"/>
  <c r="K10262" i="1"/>
  <c r="J9641" i="1"/>
  <c r="K9641" i="1"/>
  <c r="L9641" i="1"/>
  <c r="K792" i="1"/>
  <c r="J792" i="1"/>
  <c r="L792" i="1"/>
  <c r="K1048" i="1"/>
  <c r="J1048" i="1"/>
  <c r="L1048" i="1"/>
  <c r="J1304" i="1"/>
  <c r="K1304" i="1"/>
  <c r="L1304" i="1"/>
  <c r="J1560" i="1"/>
  <c r="K1560" i="1"/>
  <c r="L1560" i="1"/>
  <c r="J1816" i="1"/>
  <c r="K1816" i="1"/>
  <c r="L1816" i="1"/>
  <c r="J2072" i="1"/>
  <c r="K2072" i="1"/>
  <c r="L2072" i="1"/>
  <c r="J2328" i="1"/>
  <c r="K2328" i="1"/>
  <c r="L2328" i="1"/>
  <c r="J2584" i="1"/>
  <c r="K2584" i="1"/>
  <c r="L2584" i="1"/>
  <c r="J2840" i="1"/>
  <c r="K2840" i="1"/>
  <c r="L2840" i="1"/>
  <c r="J3096" i="1"/>
  <c r="K3096" i="1"/>
  <c r="L3096" i="1"/>
  <c r="J3352" i="1"/>
  <c r="K3352" i="1"/>
  <c r="L3352" i="1"/>
  <c r="J3608" i="1"/>
  <c r="K3608" i="1"/>
  <c r="L3608" i="1"/>
  <c r="K233" i="1"/>
  <c r="J233" i="1"/>
  <c r="L233" i="1"/>
  <c r="J489" i="1"/>
  <c r="K489" i="1"/>
  <c r="L489" i="1"/>
  <c r="J745" i="1"/>
  <c r="K745" i="1"/>
  <c r="L745" i="1"/>
  <c r="J1001" i="1"/>
  <c r="L1001" i="1"/>
  <c r="K1001" i="1"/>
  <c r="J1257" i="1"/>
  <c r="K1257" i="1"/>
  <c r="L1257" i="1"/>
  <c r="J1513" i="1"/>
  <c r="K1513" i="1"/>
  <c r="L1513" i="1"/>
  <c r="J1769" i="1"/>
  <c r="K1769" i="1"/>
  <c r="L1769" i="1"/>
  <c r="L2025" i="1"/>
  <c r="J2025" i="1"/>
  <c r="K2025" i="1"/>
  <c r="J2281" i="1"/>
  <c r="K2281" i="1"/>
  <c r="L2281" i="1"/>
  <c r="J2537" i="1"/>
  <c r="K2537" i="1"/>
  <c r="L2537" i="1"/>
  <c r="J2793" i="1"/>
  <c r="K2793" i="1"/>
  <c r="L2793" i="1"/>
  <c r="J3049" i="1"/>
  <c r="K3049" i="1"/>
  <c r="L3049" i="1"/>
  <c r="J938" i="1"/>
  <c r="K938" i="1"/>
  <c r="L938" i="1"/>
  <c r="J1194" i="1"/>
  <c r="K1194" i="1"/>
  <c r="L1194" i="1"/>
  <c r="J1450" i="1"/>
  <c r="K1450" i="1"/>
  <c r="L1450" i="1"/>
  <c r="J1706" i="1"/>
  <c r="K1706" i="1"/>
  <c r="L1706" i="1"/>
  <c r="J1962" i="1"/>
  <c r="K1962" i="1"/>
  <c r="L1962" i="1"/>
  <c r="J2218" i="1"/>
  <c r="K2218" i="1"/>
  <c r="L2218" i="1"/>
  <c r="J2474" i="1"/>
  <c r="K2474" i="1"/>
  <c r="L2474" i="1"/>
  <c r="J2730" i="1"/>
  <c r="K2730" i="1"/>
  <c r="L2730" i="1"/>
  <c r="J2986" i="1"/>
  <c r="K2986" i="1"/>
  <c r="L2986" i="1"/>
  <c r="K3242" i="1"/>
  <c r="L3242" i="1"/>
  <c r="J3242" i="1"/>
  <c r="K363" i="1"/>
  <c r="L363" i="1"/>
  <c r="J363" i="1"/>
  <c r="J619" i="1"/>
  <c r="K619" i="1"/>
  <c r="L619" i="1"/>
  <c r="J875" i="1"/>
  <c r="K875" i="1"/>
  <c r="L875" i="1"/>
  <c r="J1131" i="1"/>
  <c r="K1131" i="1"/>
  <c r="L1131" i="1"/>
  <c r="J1387" i="1"/>
  <c r="L1387" i="1"/>
  <c r="K1387" i="1"/>
  <c r="L1643" i="1"/>
  <c r="J1643" i="1"/>
  <c r="K1643" i="1"/>
  <c r="J1899" i="1"/>
  <c r="K1899" i="1"/>
  <c r="L1899" i="1"/>
  <c r="J2155" i="1"/>
  <c r="K2155" i="1"/>
  <c r="L2155" i="1"/>
  <c r="J2411" i="1"/>
  <c r="K2411" i="1"/>
  <c r="L2411" i="1"/>
  <c r="J2667" i="1"/>
  <c r="L2667" i="1"/>
  <c r="K2667" i="1"/>
  <c r="J188" i="1"/>
  <c r="K188" i="1"/>
  <c r="L188" i="1"/>
  <c r="J444" i="1"/>
  <c r="K444" i="1"/>
  <c r="L444" i="1"/>
  <c r="J700" i="1"/>
  <c r="K700" i="1"/>
  <c r="L700" i="1"/>
  <c r="J956" i="1"/>
  <c r="K956" i="1"/>
  <c r="L956" i="1"/>
  <c r="J1212" i="1"/>
  <c r="K1212" i="1"/>
  <c r="L1212" i="1"/>
  <c r="J1468" i="1"/>
  <c r="K1468" i="1"/>
  <c r="L1468" i="1"/>
  <c r="J1724" i="1"/>
  <c r="K1724" i="1"/>
  <c r="L1724" i="1"/>
  <c r="J1980" i="1"/>
  <c r="K1980" i="1"/>
  <c r="L1980" i="1"/>
  <c r="J2236" i="1"/>
  <c r="K2236" i="1"/>
  <c r="L2236" i="1"/>
  <c r="J2492" i="1"/>
  <c r="K2492" i="1"/>
  <c r="L2492" i="1"/>
  <c r="J237" i="1"/>
  <c r="K237" i="1"/>
  <c r="L237" i="1"/>
  <c r="L493" i="1"/>
  <c r="J493" i="1"/>
  <c r="K493" i="1"/>
  <c r="L749" i="1"/>
  <c r="J749" i="1"/>
  <c r="K749" i="1"/>
  <c r="L1005" i="1"/>
  <c r="J1005" i="1"/>
  <c r="K1005" i="1"/>
  <c r="J1261" i="1"/>
  <c r="K1261" i="1"/>
  <c r="L1261" i="1"/>
  <c r="J1517" i="1"/>
  <c r="K1517" i="1"/>
  <c r="L1517" i="1"/>
  <c r="J1773" i="1"/>
  <c r="K1773" i="1"/>
  <c r="L1773" i="1"/>
  <c r="J2029" i="1"/>
  <c r="K2029" i="1"/>
  <c r="L2029" i="1"/>
  <c r="J2285" i="1"/>
  <c r="K2285" i="1"/>
  <c r="L2285" i="1"/>
  <c r="J2541" i="1"/>
  <c r="K2541" i="1"/>
  <c r="L2541" i="1"/>
  <c r="J3466" i="1"/>
  <c r="K3466" i="1"/>
  <c r="L3466" i="1"/>
  <c r="J3722" i="1"/>
  <c r="K3722" i="1"/>
  <c r="L3722" i="1"/>
  <c r="J3978" i="1"/>
  <c r="K3978" i="1"/>
  <c r="L3978" i="1"/>
  <c r="L4234" i="1"/>
  <c r="J4234" i="1"/>
  <c r="K4234" i="1"/>
  <c r="L4490" i="1"/>
  <c r="J4490" i="1"/>
  <c r="K4490" i="1"/>
  <c r="J4746" i="1"/>
  <c r="K4746" i="1"/>
  <c r="L4746" i="1"/>
  <c r="J5002" i="1"/>
  <c r="K5002" i="1"/>
  <c r="L5002" i="1"/>
  <c r="J5258" i="1"/>
  <c r="K5258" i="1"/>
  <c r="L5258" i="1"/>
  <c r="J5514" i="1"/>
  <c r="K5514" i="1"/>
  <c r="L5514" i="1"/>
  <c r="J5770" i="1"/>
  <c r="K5770" i="1"/>
  <c r="L5770" i="1"/>
  <c r="J6026" i="1"/>
  <c r="K6026" i="1"/>
  <c r="L6026" i="1"/>
  <c r="K6282" i="1"/>
  <c r="L6282" i="1"/>
  <c r="J6282" i="1"/>
  <c r="J6538" i="1"/>
  <c r="K6538" i="1"/>
  <c r="L6538" i="1"/>
  <c r="J6794" i="1"/>
  <c r="K6794" i="1"/>
  <c r="L6794" i="1"/>
  <c r="J7050" i="1"/>
  <c r="K7050" i="1"/>
  <c r="L7050" i="1"/>
  <c r="K7306" i="1"/>
  <c r="L7306" i="1"/>
  <c r="J7306" i="1"/>
  <c r="K7578" i="1"/>
  <c r="L7578" i="1"/>
  <c r="J7578" i="1"/>
  <c r="J7834" i="1"/>
  <c r="K7834" i="1"/>
  <c r="L7834" i="1"/>
  <c r="J8090" i="1"/>
  <c r="K8090" i="1"/>
  <c r="L8090" i="1"/>
  <c r="J8346" i="1"/>
  <c r="K8346" i="1"/>
  <c r="L8346" i="1"/>
  <c r="J8602" i="1"/>
  <c r="K8602" i="1"/>
  <c r="L8602" i="1"/>
  <c r="J2987" i="1"/>
  <c r="K2987" i="1"/>
  <c r="L2987" i="1"/>
  <c r="J3243" i="1"/>
  <c r="K3243" i="1"/>
  <c r="L3243" i="1"/>
  <c r="L3499" i="1"/>
  <c r="J3499" i="1"/>
  <c r="K3499" i="1"/>
  <c r="L3755" i="1"/>
  <c r="J3755" i="1"/>
  <c r="K3755" i="1"/>
  <c r="L4011" i="1"/>
  <c r="K4011" i="1"/>
  <c r="J4011" i="1"/>
  <c r="J4267" i="1"/>
  <c r="K4267" i="1"/>
  <c r="L4267" i="1"/>
  <c r="J4523" i="1"/>
  <c r="K4523" i="1"/>
  <c r="L4523" i="1"/>
  <c r="L4779" i="1"/>
  <c r="J4779" i="1"/>
  <c r="K4779" i="1"/>
  <c r="L5035" i="1"/>
  <c r="J5035" i="1"/>
  <c r="K5035" i="1"/>
  <c r="L5291" i="1"/>
  <c r="J5291" i="1"/>
  <c r="K5291" i="1"/>
  <c r="L5547" i="1"/>
  <c r="J5547" i="1"/>
  <c r="K5547" i="1"/>
  <c r="J5803" i="1"/>
  <c r="K5803" i="1"/>
  <c r="L5803" i="1"/>
  <c r="J6059" i="1"/>
  <c r="K6059" i="1"/>
  <c r="L6059" i="1"/>
  <c r="J6315" i="1"/>
  <c r="K6315" i="1"/>
  <c r="L6315" i="1"/>
  <c r="J6571" i="1"/>
  <c r="K6571" i="1"/>
  <c r="L6571" i="1"/>
  <c r="K6827" i="1"/>
  <c r="L6827" i="1"/>
  <c r="J6827" i="1"/>
  <c r="J7083" i="1"/>
  <c r="K7083" i="1"/>
  <c r="L7083" i="1"/>
  <c r="K7339" i="1"/>
  <c r="J7339" i="1"/>
  <c r="L7339" i="1"/>
  <c r="K7595" i="1"/>
  <c r="J7595" i="1"/>
  <c r="L7595" i="1"/>
  <c r="J7851" i="1"/>
  <c r="K7851" i="1"/>
  <c r="L7851" i="1"/>
  <c r="J8107" i="1"/>
  <c r="K8107" i="1"/>
  <c r="L8107" i="1"/>
  <c r="L2700" i="1"/>
  <c r="J2700" i="1"/>
  <c r="K2700" i="1"/>
  <c r="K2956" i="1"/>
  <c r="L2956" i="1"/>
  <c r="J2956" i="1"/>
  <c r="K3212" i="1"/>
  <c r="L3212" i="1"/>
  <c r="J3212" i="1"/>
  <c r="J3468" i="1"/>
  <c r="K3468" i="1"/>
  <c r="L3468" i="1"/>
  <c r="J3724" i="1"/>
  <c r="K3724" i="1"/>
  <c r="L3724" i="1"/>
  <c r="J3980" i="1"/>
  <c r="K3980" i="1"/>
  <c r="L3980" i="1"/>
  <c r="J4236" i="1"/>
  <c r="K4236" i="1"/>
  <c r="L4236" i="1"/>
  <c r="L4492" i="1"/>
  <c r="J4492" i="1"/>
  <c r="K4492" i="1"/>
  <c r="J4748" i="1"/>
  <c r="K4748" i="1"/>
  <c r="L4748" i="1"/>
  <c r="J5004" i="1"/>
  <c r="K5004" i="1"/>
  <c r="L5004" i="1"/>
  <c r="J5260" i="1"/>
  <c r="K5260" i="1"/>
  <c r="L5260" i="1"/>
  <c r="K5516" i="1"/>
  <c r="J5516" i="1"/>
  <c r="L5516" i="1"/>
  <c r="J5772" i="1"/>
  <c r="K5772" i="1"/>
  <c r="L5772" i="1"/>
  <c r="K6028" i="1"/>
  <c r="L6028" i="1"/>
  <c r="J6028" i="1"/>
  <c r="J6284" i="1"/>
  <c r="K6284" i="1"/>
  <c r="L6284" i="1"/>
  <c r="J6540" i="1"/>
  <c r="K6540" i="1"/>
  <c r="L6540" i="1"/>
  <c r="J6796" i="1"/>
  <c r="K6796" i="1"/>
  <c r="L6796" i="1"/>
  <c r="L7052" i="1"/>
  <c r="J7052" i="1"/>
  <c r="K7052" i="1"/>
  <c r="J7308" i="1"/>
  <c r="K7308" i="1"/>
  <c r="L7308" i="1"/>
  <c r="J2653" i="1"/>
  <c r="K2653" i="1"/>
  <c r="L2653" i="1"/>
  <c r="J2909" i="1"/>
  <c r="K2909" i="1"/>
  <c r="L2909" i="1"/>
  <c r="J3165" i="1"/>
  <c r="K3165" i="1"/>
  <c r="L3165" i="1"/>
  <c r="J3421" i="1"/>
  <c r="K3421" i="1"/>
  <c r="L3421" i="1"/>
  <c r="J3677" i="1"/>
  <c r="K3677" i="1"/>
  <c r="L3677" i="1"/>
  <c r="L3933" i="1"/>
  <c r="J3933" i="1"/>
  <c r="K3933" i="1"/>
  <c r="J4189" i="1"/>
  <c r="K4189" i="1"/>
  <c r="L4189" i="1"/>
  <c r="J4445" i="1"/>
  <c r="K4445" i="1"/>
  <c r="L4445" i="1"/>
  <c r="L4701" i="1"/>
  <c r="J4701" i="1"/>
  <c r="K4701" i="1"/>
  <c r="J4957" i="1"/>
  <c r="K4957" i="1"/>
  <c r="L4957" i="1"/>
  <c r="J5213" i="1"/>
  <c r="K5213" i="1"/>
  <c r="L5213" i="1"/>
  <c r="J5469" i="1"/>
  <c r="K5469" i="1"/>
  <c r="L5469" i="1"/>
  <c r="J5725" i="1"/>
  <c r="K5725" i="1"/>
  <c r="L5725" i="1"/>
  <c r="J5981" i="1"/>
  <c r="L5981" i="1"/>
  <c r="K5981" i="1"/>
  <c r="J6237" i="1"/>
  <c r="L6237" i="1"/>
  <c r="K6237" i="1"/>
  <c r="J6493" i="1"/>
  <c r="K6493" i="1"/>
  <c r="L6493" i="1"/>
  <c r="K894" i="1"/>
  <c r="J894" i="1"/>
  <c r="L894" i="1"/>
  <c r="J1150" i="1"/>
  <c r="K1150" i="1"/>
  <c r="L1150" i="1"/>
  <c r="J1406" i="1"/>
  <c r="K1406" i="1"/>
  <c r="L1406" i="1"/>
  <c r="J1662" i="1"/>
  <c r="K1662" i="1"/>
  <c r="L1662" i="1"/>
  <c r="J1918" i="1"/>
  <c r="K1918" i="1"/>
  <c r="L1918" i="1"/>
  <c r="J2174" i="1"/>
  <c r="K2174" i="1"/>
  <c r="L2174" i="1"/>
  <c r="J2430" i="1"/>
  <c r="K2430" i="1"/>
  <c r="L2430" i="1"/>
  <c r="J2686" i="1"/>
  <c r="K2686" i="1"/>
  <c r="L2686" i="1"/>
  <c r="J2942" i="1"/>
  <c r="K2942" i="1"/>
  <c r="L2942" i="1"/>
  <c r="J3198" i="1"/>
  <c r="K3198" i="1"/>
  <c r="L3198" i="1"/>
  <c r="J3454" i="1"/>
  <c r="K3454" i="1"/>
  <c r="L3454" i="1"/>
  <c r="J3710" i="1"/>
  <c r="K3710" i="1"/>
  <c r="L3710" i="1"/>
  <c r="J3966" i="1"/>
  <c r="K3966" i="1"/>
  <c r="L3966" i="1"/>
  <c r="J4222" i="1"/>
  <c r="L4222" i="1"/>
  <c r="K4222" i="1"/>
  <c r="L4478" i="1"/>
  <c r="J4478" i="1"/>
  <c r="K4478" i="1"/>
  <c r="J4734" i="1"/>
  <c r="K4734" i="1"/>
  <c r="L4734" i="1"/>
  <c r="J4990" i="1"/>
  <c r="K4990" i="1"/>
  <c r="L4990" i="1"/>
  <c r="L5246" i="1"/>
  <c r="J5246" i="1"/>
  <c r="K5246" i="1"/>
  <c r="J5502" i="1"/>
  <c r="K5502" i="1"/>
  <c r="L5502" i="1"/>
  <c r="J5758" i="1"/>
  <c r="K5758" i="1"/>
  <c r="L5758" i="1"/>
  <c r="J4239" i="1"/>
  <c r="K4239" i="1"/>
  <c r="L4239" i="1"/>
  <c r="J4495" i="1"/>
  <c r="K4495" i="1"/>
  <c r="L4495" i="1"/>
  <c r="K4751" i="1"/>
  <c r="L4751" i="1"/>
  <c r="J4751" i="1"/>
  <c r="K5007" i="1"/>
  <c r="J5007" i="1"/>
  <c r="L5007" i="1"/>
  <c r="K5263" i="1"/>
  <c r="J5263" i="1"/>
  <c r="L5263" i="1"/>
  <c r="L5519" i="1"/>
  <c r="J5519" i="1"/>
  <c r="K5519" i="1"/>
  <c r="J5775" i="1"/>
  <c r="K5775" i="1"/>
  <c r="L5775" i="1"/>
  <c r="J6031" i="1"/>
  <c r="K6031" i="1"/>
  <c r="L6031" i="1"/>
  <c r="J6287" i="1"/>
  <c r="K6287" i="1"/>
  <c r="L6287" i="1"/>
  <c r="J6543" i="1"/>
  <c r="K6543" i="1"/>
  <c r="L6543" i="1"/>
  <c r="J6799" i="1"/>
  <c r="K6799" i="1"/>
  <c r="L6799" i="1"/>
  <c r="J7055" i="1"/>
  <c r="K7055" i="1"/>
  <c r="L7055" i="1"/>
  <c r="L7311" i="1"/>
  <c r="J7311" i="1"/>
  <c r="K7311" i="1"/>
  <c r="L7567" i="1"/>
  <c r="K7567" i="1"/>
  <c r="J7567" i="1"/>
  <c r="J7823" i="1"/>
  <c r="K7823" i="1"/>
  <c r="L7823" i="1"/>
  <c r="J8079" i="1"/>
  <c r="K8079" i="1"/>
  <c r="L8079" i="1"/>
  <c r="J8335" i="1"/>
  <c r="K8335" i="1"/>
  <c r="L8335" i="1"/>
  <c r="J8591" i="1"/>
  <c r="K8591" i="1"/>
  <c r="L8591" i="1"/>
  <c r="J8847" i="1"/>
  <c r="K8847" i="1"/>
  <c r="L8847" i="1"/>
  <c r="J9103" i="1"/>
  <c r="K9103" i="1"/>
  <c r="L9103" i="1"/>
  <c r="J4208" i="1"/>
  <c r="K4208" i="1"/>
  <c r="L4208" i="1"/>
  <c r="J4464" i="1"/>
  <c r="K4464" i="1"/>
  <c r="L4464" i="1"/>
  <c r="J4720" i="1"/>
  <c r="K4720" i="1"/>
  <c r="L4720" i="1"/>
  <c r="J4976" i="1"/>
  <c r="K4976" i="1"/>
  <c r="L4976" i="1"/>
  <c r="J5232" i="1"/>
  <c r="K5232" i="1"/>
  <c r="L5232" i="1"/>
  <c r="J5488" i="1"/>
  <c r="K5488" i="1"/>
  <c r="L5488" i="1"/>
  <c r="J5744" i="1"/>
  <c r="K5744" i="1"/>
  <c r="L5744" i="1"/>
  <c r="J6000" i="1"/>
  <c r="K6000" i="1"/>
  <c r="L6000" i="1"/>
  <c r="J6256" i="1"/>
  <c r="K6256" i="1"/>
  <c r="L6256" i="1"/>
  <c r="J6512" i="1"/>
  <c r="K6512" i="1"/>
  <c r="L6512" i="1"/>
  <c r="J6768" i="1"/>
  <c r="K6768" i="1"/>
  <c r="L6768" i="1"/>
  <c r="J7024" i="1"/>
  <c r="K7024" i="1"/>
  <c r="L7024" i="1"/>
  <c r="J7280" i="1"/>
  <c r="L7280" i="1"/>
  <c r="K7280" i="1"/>
  <c r="J7536" i="1"/>
  <c r="L7536" i="1"/>
  <c r="K7536" i="1"/>
  <c r="J7792" i="1"/>
  <c r="K7792" i="1"/>
  <c r="L7792" i="1"/>
  <c r="J2897" i="1"/>
  <c r="K2897" i="1"/>
  <c r="L2897" i="1"/>
  <c r="L3153" i="1"/>
  <c r="K3153" i="1"/>
  <c r="J3153" i="1"/>
  <c r="L3409" i="1"/>
  <c r="J3409" i="1"/>
  <c r="K3409" i="1"/>
  <c r="J3665" i="1"/>
  <c r="K3665" i="1"/>
  <c r="L3665" i="1"/>
  <c r="J3921" i="1"/>
  <c r="K3921" i="1"/>
  <c r="L3921" i="1"/>
  <c r="J4177" i="1"/>
  <c r="K4177" i="1"/>
  <c r="L4177" i="1"/>
  <c r="J4433" i="1"/>
  <c r="K4433" i="1"/>
  <c r="L4433" i="1"/>
  <c r="J4689" i="1"/>
  <c r="K4689" i="1"/>
  <c r="L4689" i="1"/>
  <c r="J4945" i="1"/>
  <c r="K4945" i="1"/>
  <c r="L4945" i="1"/>
  <c r="K5201" i="1"/>
  <c r="L5201" i="1"/>
  <c r="J5201" i="1"/>
  <c r="J5457" i="1"/>
  <c r="L5457" i="1"/>
  <c r="K5457" i="1"/>
  <c r="J5713" i="1"/>
  <c r="L5713" i="1"/>
  <c r="K5713" i="1"/>
  <c r="K5969" i="1"/>
  <c r="L5969" i="1"/>
  <c r="J5969" i="1"/>
  <c r="J6225" i="1"/>
  <c r="K6225" i="1"/>
  <c r="L6225" i="1"/>
  <c r="J6481" i="1"/>
  <c r="K6481" i="1"/>
  <c r="L6481" i="1"/>
  <c r="J6737" i="1"/>
  <c r="K6737" i="1"/>
  <c r="L6737" i="1"/>
  <c r="L6993" i="1"/>
  <c r="J6993" i="1"/>
  <c r="K6993" i="1"/>
  <c r="J7249" i="1"/>
  <c r="L7249" i="1"/>
  <c r="K7249" i="1"/>
  <c r="J7505" i="1"/>
  <c r="K7505" i="1"/>
  <c r="L7505" i="1"/>
  <c r="J3170" i="1"/>
  <c r="K3170" i="1"/>
  <c r="L3170" i="1"/>
  <c r="J3426" i="1"/>
  <c r="K3426" i="1"/>
  <c r="L3426" i="1"/>
  <c r="J3682" i="1"/>
  <c r="K3682" i="1"/>
  <c r="L3682" i="1"/>
  <c r="J3938" i="1"/>
  <c r="K3938" i="1"/>
  <c r="L3938" i="1"/>
  <c r="J4194" i="1"/>
  <c r="K4194" i="1"/>
  <c r="L4194" i="1"/>
  <c r="J4450" i="1"/>
  <c r="K4450" i="1"/>
  <c r="L4450" i="1"/>
  <c r="J4706" i="1"/>
  <c r="K4706" i="1"/>
  <c r="L4706" i="1"/>
  <c r="J4962" i="1"/>
  <c r="K4962" i="1"/>
  <c r="L4962" i="1"/>
  <c r="K5218" i="1"/>
  <c r="L5218" i="1"/>
  <c r="J5218" i="1"/>
  <c r="J5474" i="1"/>
  <c r="K5474" i="1"/>
  <c r="L5474" i="1"/>
  <c r="J5730" i="1"/>
  <c r="K5730" i="1"/>
  <c r="L5730" i="1"/>
  <c r="K5986" i="1"/>
  <c r="J5986" i="1"/>
  <c r="L5986" i="1"/>
  <c r="K6242" i="1"/>
  <c r="J6242" i="1"/>
  <c r="L6242" i="1"/>
  <c r="K6498" i="1"/>
  <c r="L6498" i="1"/>
  <c r="J6498" i="1"/>
  <c r="K6754" i="1"/>
  <c r="L6754" i="1"/>
  <c r="J6754" i="1"/>
  <c r="K7010" i="1"/>
  <c r="L7010" i="1"/>
  <c r="J7010" i="1"/>
  <c r="K7266" i="1"/>
  <c r="L7266" i="1"/>
  <c r="J7266" i="1"/>
  <c r="K7522" i="1"/>
  <c r="L7522" i="1"/>
  <c r="J7522" i="1"/>
  <c r="J7778" i="1"/>
  <c r="K7778" i="1"/>
  <c r="L7778" i="1"/>
  <c r="K8034" i="1"/>
  <c r="L8034" i="1"/>
  <c r="J8034" i="1"/>
  <c r="K8290" i="1"/>
  <c r="J8290" i="1"/>
  <c r="L8290" i="1"/>
  <c r="J2947" i="1"/>
  <c r="K2947" i="1"/>
  <c r="L2947" i="1"/>
  <c r="J3203" i="1"/>
  <c r="K3203" i="1"/>
  <c r="L3203" i="1"/>
  <c r="J3459" i="1"/>
  <c r="K3459" i="1"/>
  <c r="L3459" i="1"/>
  <c r="J3715" i="1"/>
  <c r="K3715" i="1"/>
  <c r="L3715" i="1"/>
  <c r="J3971" i="1"/>
  <c r="K3971" i="1"/>
  <c r="L3971" i="1"/>
  <c r="J4227" i="1"/>
  <c r="K4227" i="1"/>
  <c r="L4227" i="1"/>
  <c r="J4483" i="1"/>
  <c r="K4483" i="1"/>
  <c r="L4483" i="1"/>
  <c r="J4739" i="1"/>
  <c r="K4739" i="1"/>
  <c r="L4739" i="1"/>
  <c r="L4995" i="1"/>
  <c r="J4995" i="1"/>
  <c r="K4995" i="1"/>
  <c r="J5251" i="1"/>
  <c r="K5251" i="1"/>
  <c r="L5251" i="1"/>
  <c r="K5507" i="1"/>
  <c r="J5507" i="1"/>
  <c r="L5507" i="1"/>
  <c r="J5763" i="1"/>
  <c r="K5763" i="1"/>
  <c r="L5763" i="1"/>
  <c r="J6019" i="1"/>
  <c r="K6019" i="1"/>
  <c r="L6019" i="1"/>
  <c r="J6275" i="1"/>
  <c r="K6275" i="1"/>
  <c r="L6275" i="1"/>
  <c r="J6531" i="1"/>
  <c r="K6531" i="1"/>
  <c r="L6531" i="1"/>
  <c r="J6787" i="1"/>
  <c r="K6787" i="1"/>
  <c r="L6787" i="1"/>
  <c r="J7043" i="1"/>
  <c r="K7043" i="1"/>
  <c r="L7043" i="1"/>
  <c r="J7299" i="1"/>
  <c r="K7299" i="1"/>
  <c r="L7299" i="1"/>
  <c r="J7555" i="1"/>
  <c r="K7555" i="1"/>
  <c r="L7555" i="1"/>
  <c r="J7811" i="1"/>
  <c r="K7811" i="1"/>
  <c r="L7811" i="1"/>
  <c r="J8067" i="1"/>
  <c r="K8067" i="1"/>
  <c r="L8067" i="1"/>
  <c r="J2900" i="1"/>
  <c r="K2900" i="1"/>
  <c r="L2900" i="1"/>
  <c r="J3156" i="1"/>
  <c r="K3156" i="1"/>
  <c r="L3156" i="1"/>
  <c r="K3412" i="1"/>
  <c r="L3412" i="1"/>
  <c r="J3412" i="1"/>
  <c r="J3668" i="1"/>
  <c r="K3668" i="1"/>
  <c r="L3668" i="1"/>
  <c r="J3924" i="1"/>
  <c r="K3924" i="1"/>
  <c r="L3924" i="1"/>
  <c r="J4180" i="1"/>
  <c r="K4180" i="1"/>
  <c r="L4180" i="1"/>
  <c r="J4436" i="1"/>
  <c r="K4436" i="1"/>
  <c r="L4436" i="1"/>
  <c r="J4692" i="1"/>
  <c r="K4692" i="1"/>
  <c r="L4692" i="1"/>
  <c r="L4948" i="1"/>
  <c r="J4948" i="1"/>
  <c r="K4948" i="1"/>
  <c r="L5204" i="1"/>
  <c r="J5204" i="1"/>
  <c r="K5204" i="1"/>
  <c r="L5460" i="1"/>
  <c r="J5460" i="1"/>
  <c r="K5460" i="1"/>
  <c r="L5716" i="1"/>
  <c r="J5716" i="1"/>
  <c r="K5716" i="1"/>
  <c r="J5972" i="1"/>
  <c r="K5972" i="1"/>
  <c r="L5972" i="1"/>
  <c r="K6228" i="1"/>
  <c r="J6228" i="1"/>
  <c r="L6228" i="1"/>
  <c r="J6484" i="1"/>
  <c r="K6484" i="1"/>
  <c r="L6484" i="1"/>
  <c r="J6740" i="1"/>
  <c r="K6740" i="1"/>
  <c r="L6740" i="1"/>
  <c r="J6996" i="1"/>
  <c r="K6996" i="1"/>
  <c r="L6996" i="1"/>
  <c r="K7252" i="1"/>
  <c r="J7252" i="1"/>
  <c r="L7252" i="1"/>
  <c r="J7508" i="1"/>
  <c r="K7508" i="1"/>
  <c r="L7508" i="1"/>
  <c r="J7764" i="1"/>
  <c r="K7764" i="1"/>
  <c r="L7764" i="1"/>
  <c r="J8036" i="1"/>
  <c r="K8036" i="1"/>
  <c r="L8036" i="1"/>
  <c r="J2741" i="1"/>
  <c r="K2741" i="1"/>
  <c r="L2741" i="1"/>
  <c r="J2997" i="1"/>
  <c r="K2997" i="1"/>
  <c r="L2997" i="1"/>
  <c r="J3253" i="1"/>
  <c r="K3253" i="1"/>
  <c r="L3253" i="1"/>
  <c r="J3509" i="1"/>
  <c r="K3509" i="1"/>
  <c r="L3509" i="1"/>
  <c r="J3765" i="1"/>
  <c r="K3765" i="1"/>
  <c r="L3765" i="1"/>
  <c r="J4021" i="1"/>
  <c r="K4021" i="1"/>
  <c r="L4021" i="1"/>
  <c r="K4277" i="1"/>
  <c r="L4277" i="1"/>
  <c r="J4277" i="1"/>
  <c r="K4533" i="1"/>
  <c r="L4533" i="1"/>
  <c r="J4533" i="1"/>
  <c r="K4789" i="1"/>
  <c r="J4789" i="1"/>
  <c r="L4789" i="1"/>
  <c r="J5045" i="1"/>
  <c r="K5045" i="1"/>
  <c r="L5045" i="1"/>
  <c r="J5301" i="1"/>
  <c r="K5301" i="1"/>
  <c r="L5301" i="1"/>
  <c r="J5557" i="1"/>
  <c r="K5557" i="1"/>
  <c r="L5557" i="1"/>
  <c r="J5813" i="1"/>
  <c r="K5813" i="1"/>
  <c r="L5813" i="1"/>
  <c r="J6069" i="1"/>
  <c r="K6069" i="1"/>
  <c r="L6069" i="1"/>
  <c r="J6325" i="1"/>
  <c r="K6325" i="1"/>
  <c r="L6325" i="1"/>
  <c r="J6581" i="1"/>
  <c r="K6581" i="1"/>
  <c r="L6581" i="1"/>
  <c r="K2806" i="1"/>
  <c r="J2806" i="1"/>
  <c r="L2806" i="1"/>
  <c r="J3062" i="1"/>
  <c r="L3062" i="1"/>
  <c r="K3062" i="1"/>
  <c r="J3318" i="1"/>
  <c r="K3318" i="1"/>
  <c r="L3318" i="1"/>
  <c r="K3574" i="1"/>
  <c r="L3574" i="1"/>
  <c r="J3574" i="1"/>
  <c r="K3830" i="1"/>
  <c r="L3830" i="1"/>
  <c r="J3830" i="1"/>
  <c r="J4086" i="1"/>
  <c r="K4086" i="1"/>
  <c r="L4086" i="1"/>
  <c r="J4342" i="1"/>
  <c r="K4342" i="1"/>
  <c r="L4342" i="1"/>
  <c r="J4598" i="1"/>
  <c r="K4598" i="1"/>
  <c r="L4598" i="1"/>
  <c r="K4854" i="1"/>
  <c r="L4854" i="1"/>
  <c r="J4854" i="1"/>
  <c r="L5110" i="1"/>
  <c r="J5110" i="1"/>
  <c r="K5110" i="1"/>
  <c r="K5366" i="1"/>
  <c r="J5366" i="1"/>
  <c r="L5366" i="1"/>
  <c r="K5622" i="1"/>
  <c r="J5622" i="1"/>
  <c r="L5622" i="1"/>
  <c r="J5878" i="1"/>
  <c r="L5878" i="1"/>
  <c r="K5878" i="1"/>
  <c r="J6134" i="1"/>
  <c r="K6134" i="1"/>
  <c r="L6134" i="1"/>
  <c r="J6390" i="1"/>
  <c r="K6390" i="1"/>
  <c r="L6390" i="1"/>
  <c r="J6646" i="1"/>
  <c r="K6646" i="1"/>
  <c r="L6646" i="1"/>
  <c r="L6902" i="1"/>
  <c r="J6902" i="1"/>
  <c r="K6902" i="1"/>
  <c r="J7158" i="1"/>
  <c r="K7158" i="1"/>
  <c r="L7158" i="1"/>
  <c r="J7414" i="1"/>
  <c r="K7414" i="1"/>
  <c r="L7414" i="1"/>
  <c r="J3943" i="1"/>
  <c r="K3943" i="1"/>
  <c r="L3943" i="1"/>
  <c r="J4199" i="1"/>
  <c r="K4199" i="1"/>
  <c r="L4199" i="1"/>
  <c r="K4455" i="1"/>
  <c r="L4455" i="1"/>
  <c r="J4455" i="1"/>
  <c r="J4711" i="1"/>
  <c r="K4711" i="1"/>
  <c r="L4711" i="1"/>
  <c r="J4967" i="1"/>
  <c r="K4967" i="1"/>
  <c r="L4967" i="1"/>
  <c r="J5223" i="1"/>
  <c r="K5223" i="1"/>
  <c r="L5223" i="1"/>
  <c r="J5479" i="1"/>
  <c r="K5479" i="1"/>
  <c r="L5479" i="1"/>
  <c r="L5735" i="1"/>
  <c r="J5735" i="1"/>
  <c r="K5735" i="1"/>
  <c r="L5991" i="1"/>
  <c r="J5991" i="1"/>
  <c r="K5991" i="1"/>
  <c r="L6247" i="1"/>
  <c r="J6247" i="1"/>
  <c r="K6247" i="1"/>
  <c r="L6503" i="1"/>
  <c r="J6503" i="1"/>
  <c r="K6503" i="1"/>
  <c r="L6759" i="1"/>
  <c r="J6759" i="1"/>
  <c r="K6759" i="1"/>
  <c r="L7015" i="1"/>
  <c r="J7015" i="1"/>
  <c r="K7015" i="1"/>
  <c r="L7271" i="1"/>
  <c r="J7271" i="1"/>
  <c r="K7271" i="1"/>
  <c r="L7527" i="1"/>
  <c r="J7527" i="1"/>
  <c r="K7527" i="1"/>
  <c r="J7783" i="1"/>
  <c r="K7783" i="1"/>
  <c r="L7783" i="1"/>
  <c r="J8039" i="1"/>
  <c r="L8039" i="1"/>
  <c r="K8039" i="1"/>
  <c r="J8295" i="1"/>
  <c r="L8295" i="1"/>
  <c r="K8295" i="1"/>
  <c r="J8567" i="1"/>
  <c r="K8567" i="1"/>
  <c r="L8567" i="1"/>
  <c r="K3912" i="1"/>
  <c r="J3912" i="1"/>
  <c r="L3912" i="1"/>
  <c r="J4168" i="1"/>
  <c r="K4168" i="1"/>
  <c r="L4168" i="1"/>
  <c r="J4424" i="1"/>
  <c r="K4424" i="1"/>
  <c r="L4424" i="1"/>
  <c r="J4680" i="1"/>
  <c r="K4680" i="1"/>
  <c r="L4680" i="1"/>
  <c r="J4936" i="1"/>
  <c r="K4936" i="1"/>
  <c r="L4936" i="1"/>
  <c r="J5192" i="1"/>
  <c r="K5192" i="1"/>
  <c r="L5192" i="1"/>
  <c r="L5448" i="1"/>
  <c r="J5448" i="1"/>
  <c r="K5448" i="1"/>
  <c r="L5704" i="1"/>
  <c r="J5704" i="1"/>
  <c r="K5704" i="1"/>
  <c r="K5960" i="1"/>
  <c r="L5960" i="1"/>
  <c r="J5960" i="1"/>
  <c r="K6216" i="1"/>
  <c r="L6216" i="1"/>
  <c r="J6216" i="1"/>
  <c r="J6472" i="1"/>
  <c r="K6472" i="1"/>
  <c r="L6472" i="1"/>
  <c r="J6728" i="1"/>
  <c r="K6728" i="1"/>
  <c r="L6728" i="1"/>
  <c r="J6984" i="1"/>
  <c r="K6984" i="1"/>
  <c r="L6984" i="1"/>
  <c r="J7240" i="1"/>
  <c r="K7240" i="1"/>
  <c r="L7240" i="1"/>
  <c r="J7496" i="1"/>
  <c r="K7496" i="1"/>
  <c r="L7496" i="1"/>
  <c r="J7752" i="1"/>
  <c r="K7752" i="1"/>
  <c r="L7752" i="1"/>
  <c r="J8008" i="1"/>
  <c r="L8008" i="1"/>
  <c r="K8008" i="1"/>
  <c r="J8244" i="1"/>
  <c r="K8244" i="1"/>
  <c r="L8244" i="1"/>
  <c r="J8500" i="1"/>
  <c r="K8500" i="1"/>
  <c r="L8500" i="1"/>
  <c r="J8756" i="1"/>
  <c r="K8756" i="1"/>
  <c r="L8756" i="1"/>
  <c r="J9012" i="1"/>
  <c r="K9012" i="1"/>
  <c r="L9012" i="1"/>
  <c r="L9268" i="1"/>
  <c r="J9268" i="1"/>
  <c r="K9268" i="1"/>
  <c r="L9524" i="1"/>
  <c r="J9524" i="1"/>
  <c r="K9524" i="1"/>
  <c r="L9780" i="1"/>
  <c r="J9780" i="1"/>
  <c r="K9780" i="1"/>
  <c r="L10036" i="1"/>
  <c r="J10036" i="1"/>
  <c r="K10036" i="1"/>
  <c r="J9509" i="1"/>
  <c r="K9509" i="1"/>
  <c r="L9509" i="1"/>
  <c r="J7865" i="1"/>
  <c r="K7865" i="1"/>
  <c r="L7865" i="1"/>
  <c r="J6725" i="1"/>
  <c r="K6725" i="1"/>
  <c r="L6725" i="1"/>
  <c r="J6981" i="1"/>
  <c r="K6981" i="1"/>
  <c r="L6981" i="1"/>
  <c r="J7237" i="1"/>
  <c r="K7237" i="1"/>
  <c r="L7237" i="1"/>
  <c r="J7493" i="1"/>
  <c r="K7493" i="1"/>
  <c r="L7493" i="1"/>
  <c r="J7749" i="1"/>
  <c r="K7749" i="1"/>
  <c r="L7749" i="1"/>
  <c r="K8005" i="1"/>
  <c r="J8005" i="1"/>
  <c r="L8005" i="1"/>
  <c r="J8261" i="1"/>
  <c r="K8261" i="1"/>
  <c r="L8261" i="1"/>
  <c r="J8517" i="1"/>
  <c r="K8517" i="1"/>
  <c r="L8517" i="1"/>
  <c r="J8773" i="1"/>
  <c r="K8773" i="1"/>
  <c r="L8773" i="1"/>
  <c r="J9029" i="1"/>
  <c r="K9029" i="1"/>
  <c r="L9029" i="1"/>
  <c r="J9285" i="1"/>
  <c r="K9285" i="1"/>
  <c r="L9285" i="1"/>
  <c r="J10149" i="1"/>
  <c r="K10149" i="1"/>
  <c r="L10149" i="1"/>
  <c r="K8649" i="1"/>
  <c r="L8649" i="1"/>
  <c r="J8649" i="1"/>
  <c r="J7654" i="1"/>
  <c r="K7654" i="1"/>
  <c r="L7654" i="1"/>
  <c r="L7910" i="1"/>
  <c r="J7910" i="1"/>
  <c r="K7910" i="1"/>
  <c r="J8166" i="1"/>
  <c r="K8166" i="1"/>
  <c r="L8166" i="1"/>
  <c r="J8422" i="1"/>
  <c r="K8422" i="1"/>
  <c r="L8422" i="1"/>
  <c r="J8678" i="1"/>
  <c r="K8678" i="1"/>
  <c r="L8678" i="1"/>
  <c r="L8934" i="1"/>
  <c r="J8934" i="1"/>
  <c r="K8934" i="1"/>
  <c r="J9190" i="1"/>
  <c r="K9190" i="1"/>
  <c r="L9190" i="1"/>
  <c r="J9446" i="1"/>
  <c r="K9446" i="1"/>
  <c r="L9446" i="1"/>
  <c r="J9702" i="1"/>
  <c r="K9702" i="1"/>
  <c r="L9702" i="1"/>
  <c r="J7465" i="1"/>
  <c r="K7465" i="1"/>
  <c r="L7465" i="1"/>
  <c r="K8967" i="1"/>
  <c r="J8967" i="1"/>
  <c r="L8967" i="1"/>
  <c r="J9223" i="1"/>
  <c r="K9223" i="1"/>
  <c r="L9223" i="1"/>
  <c r="J9479" i="1"/>
  <c r="K9479" i="1"/>
  <c r="L9479" i="1"/>
  <c r="J9735" i="1"/>
  <c r="K9735" i="1"/>
  <c r="L9735" i="1"/>
  <c r="J9991" i="1"/>
  <c r="K9991" i="1"/>
  <c r="L9991" i="1"/>
  <c r="J10247" i="1"/>
  <c r="K10247" i="1"/>
  <c r="L10247" i="1"/>
  <c r="J5353" i="1"/>
  <c r="K5353" i="1"/>
  <c r="L5353" i="1"/>
  <c r="L6137" i="1"/>
  <c r="J6137" i="1"/>
  <c r="K6137" i="1"/>
  <c r="J7257" i="1"/>
  <c r="K7257" i="1"/>
  <c r="L7257" i="1"/>
  <c r="J8360" i="1"/>
  <c r="K8360" i="1"/>
  <c r="L8360" i="1"/>
  <c r="J8616" i="1"/>
  <c r="K8616" i="1"/>
  <c r="L8616" i="1"/>
  <c r="J8872" i="1"/>
  <c r="K8872" i="1"/>
  <c r="L8872" i="1"/>
  <c r="J9128" i="1"/>
  <c r="K9128" i="1"/>
  <c r="L9128" i="1"/>
  <c r="J9384" i="1"/>
  <c r="K9384" i="1"/>
  <c r="L9384" i="1"/>
  <c r="J9640" i="1"/>
  <c r="K9640" i="1"/>
  <c r="L9640" i="1"/>
  <c r="J9896" i="1"/>
  <c r="K9896" i="1"/>
  <c r="L9896" i="1"/>
  <c r="J5097" i="1"/>
  <c r="K5097" i="1"/>
  <c r="L5097" i="1"/>
  <c r="J5865" i="1"/>
  <c r="K5865" i="1"/>
  <c r="L5865" i="1"/>
  <c r="J6649" i="1"/>
  <c r="K6649" i="1"/>
  <c r="L6649" i="1"/>
  <c r="K9081" i="1"/>
  <c r="L9081" i="1"/>
  <c r="J9081" i="1"/>
  <c r="J3225" i="1"/>
  <c r="K3225" i="1"/>
  <c r="L3225" i="1"/>
  <c r="J3481" i="1"/>
  <c r="K3481" i="1"/>
  <c r="L3481" i="1"/>
  <c r="J3737" i="1"/>
  <c r="K3737" i="1"/>
  <c r="L3737" i="1"/>
  <c r="J3993" i="1"/>
  <c r="K3993" i="1"/>
  <c r="L3993" i="1"/>
  <c r="K4249" i="1"/>
  <c r="L4249" i="1"/>
  <c r="J4249" i="1"/>
  <c r="J4505" i="1"/>
  <c r="K4505" i="1"/>
  <c r="L4505" i="1"/>
  <c r="J4761" i="1"/>
  <c r="K4761" i="1"/>
  <c r="L4761" i="1"/>
  <c r="J5017" i="1"/>
  <c r="K5017" i="1"/>
  <c r="L5017" i="1"/>
  <c r="J5689" i="1"/>
  <c r="K5689" i="1"/>
  <c r="L5689" i="1"/>
  <c r="J6441" i="1"/>
  <c r="K6441" i="1"/>
  <c r="L6441" i="1"/>
  <c r="J8329" i="1"/>
  <c r="K8329" i="1"/>
  <c r="L8329" i="1"/>
  <c r="J8778" i="1"/>
  <c r="K8778" i="1"/>
  <c r="L8778" i="1"/>
  <c r="J9034" i="1"/>
  <c r="K9034" i="1"/>
  <c r="L9034" i="1"/>
  <c r="J9290" i="1"/>
  <c r="K9290" i="1"/>
  <c r="L9290" i="1"/>
  <c r="J9546" i="1"/>
  <c r="K9546" i="1"/>
  <c r="L9546" i="1"/>
  <c r="J9802" i="1"/>
  <c r="K9802" i="1"/>
  <c r="L9802" i="1"/>
  <c r="J10058" i="1"/>
  <c r="K10058" i="1"/>
  <c r="L10058" i="1"/>
  <c r="J9836" i="1"/>
  <c r="K9836" i="1"/>
  <c r="L9836" i="1"/>
  <c r="J9469" i="1"/>
  <c r="K9469" i="1"/>
  <c r="L9469" i="1"/>
  <c r="L8942" i="1"/>
  <c r="J8942" i="1"/>
  <c r="K8942" i="1"/>
  <c r="J9945" i="1"/>
  <c r="K9945" i="1"/>
  <c r="L9945" i="1"/>
  <c r="J8427" i="1"/>
  <c r="K8427" i="1"/>
  <c r="L8427" i="1"/>
  <c r="J8683" i="1"/>
  <c r="K8683" i="1"/>
  <c r="L8683" i="1"/>
  <c r="J8939" i="1"/>
  <c r="K8939" i="1"/>
  <c r="L8939" i="1"/>
  <c r="J9195" i="1"/>
  <c r="K9195" i="1"/>
  <c r="L9195" i="1"/>
  <c r="J9451" i="1"/>
  <c r="K9451" i="1"/>
  <c r="L9451" i="1"/>
  <c r="J9707" i="1"/>
  <c r="K9707" i="1"/>
  <c r="L9707" i="1"/>
  <c r="J9963" i="1"/>
  <c r="K9963" i="1"/>
  <c r="L9963" i="1"/>
  <c r="J10219" i="1"/>
  <c r="K10219" i="1"/>
  <c r="L10219" i="1"/>
  <c r="J9229" i="1"/>
  <c r="K9229" i="1"/>
  <c r="L9229" i="1"/>
  <c r="J10237" i="1"/>
  <c r="K10237" i="1"/>
  <c r="L10237" i="1"/>
  <c r="J9870" i="1"/>
  <c r="K9870" i="1"/>
  <c r="L9870" i="1"/>
  <c r="J7644" i="1"/>
  <c r="K7644" i="1"/>
  <c r="L7644" i="1"/>
  <c r="J7900" i="1"/>
  <c r="K7900" i="1"/>
  <c r="L7900" i="1"/>
  <c r="K8156" i="1"/>
  <c r="J8156" i="1"/>
  <c r="L8156" i="1"/>
  <c r="K8412" i="1"/>
  <c r="J8412" i="1"/>
  <c r="L8412" i="1"/>
  <c r="J8668" i="1"/>
  <c r="K8668" i="1"/>
  <c r="L8668" i="1"/>
  <c r="J8924" i="1"/>
  <c r="L8924" i="1"/>
  <c r="K8924" i="1"/>
  <c r="J9180" i="1"/>
  <c r="K9180" i="1"/>
  <c r="L9180" i="1"/>
  <c r="J9436" i="1"/>
  <c r="K9436" i="1"/>
  <c r="L9436" i="1"/>
  <c r="J9692" i="1"/>
  <c r="K9692" i="1"/>
  <c r="L9692" i="1"/>
  <c r="J9069" i="1"/>
  <c r="K9069" i="1"/>
  <c r="L9069" i="1"/>
  <c r="J10109" i="1"/>
  <c r="K10109" i="1"/>
  <c r="L10109" i="1"/>
  <c r="J9710" i="1"/>
  <c r="K9710" i="1"/>
  <c r="L9710" i="1"/>
  <c r="J6605" i="1"/>
  <c r="K6605" i="1"/>
  <c r="L6605" i="1"/>
  <c r="J6861" i="1"/>
  <c r="K6861" i="1"/>
  <c r="L6861" i="1"/>
  <c r="J7117" i="1"/>
  <c r="K7117" i="1"/>
  <c r="L7117" i="1"/>
  <c r="J7373" i="1"/>
  <c r="K7373" i="1"/>
  <c r="L7373" i="1"/>
  <c r="J7629" i="1"/>
  <c r="K7629" i="1"/>
  <c r="L7629" i="1"/>
  <c r="J7885" i="1"/>
  <c r="K7885" i="1"/>
  <c r="L7885" i="1"/>
  <c r="J8141" i="1"/>
  <c r="K8141" i="1"/>
  <c r="L8141" i="1"/>
  <c r="J8397" i="1"/>
  <c r="K8397" i="1"/>
  <c r="L8397" i="1"/>
  <c r="J8653" i="1"/>
  <c r="K8653" i="1"/>
  <c r="L8653" i="1"/>
  <c r="K8909" i="1"/>
  <c r="J8909" i="1"/>
  <c r="L8909" i="1"/>
  <c r="J9565" i="1"/>
  <c r="K9565" i="1"/>
  <c r="L9565" i="1"/>
  <c r="L9022" i="1"/>
  <c r="J9022" i="1"/>
  <c r="K9022" i="1"/>
  <c r="J10222" i="1"/>
  <c r="K10222" i="1"/>
  <c r="L10222" i="1"/>
  <c r="J6046" i="1"/>
  <c r="K6046" i="1"/>
  <c r="L6046" i="1"/>
  <c r="J6302" i="1"/>
  <c r="K6302" i="1"/>
  <c r="L6302" i="1"/>
  <c r="J6558" i="1"/>
  <c r="K6558" i="1"/>
  <c r="L6558" i="1"/>
  <c r="J6814" i="1"/>
  <c r="K6814" i="1"/>
  <c r="L6814" i="1"/>
  <c r="J7070" i="1"/>
  <c r="K7070" i="1"/>
  <c r="L7070" i="1"/>
  <c r="J7326" i="1"/>
  <c r="K7326" i="1"/>
  <c r="L7326" i="1"/>
  <c r="J7582" i="1"/>
  <c r="K7582" i="1"/>
  <c r="L7582" i="1"/>
  <c r="J7838" i="1"/>
  <c r="K7838" i="1"/>
  <c r="L7838" i="1"/>
  <c r="L8094" i="1"/>
  <c r="J8094" i="1"/>
  <c r="K8094" i="1"/>
  <c r="J8350" i="1"/>
  <c r="K8350" i="1"/>
  <c r="L8350" i="1"/>
  <c r="L8606" i="1"/>
  <c r="J8606" i="1"/>
  <c r="K8606" i="1"/>
  <c r="J9726" i="1"/>
  <c r="K9726" i="1"/>
  <c r="L9726" i="1"/>
  <c r="K9263" i="1"/>
  <c r="L9263" i="1"/>
  <c r="J9263" i="1"/>
  <c r="K9519" i="1"/>
  <c r="L9519" i="1"/>
  <c r="J9519" i="1"/>
  <c r="K9775" i="1"/>
  <c r="L9775" i="1"/>
  <c r="J9775" i="1"/>
  <c r="K10031" i="1"/>
  <c r="L10031" i="1"/>
  <c r="J10031" i="1"/>
  <c r="J9136" i="1"/>
  <c r="K9136" i="1"/>
  <c r="L9136" i="1"/>
  <c r="J9728" i="1"/>
  <c r="K9728" i="1"/>
  <c r="L9728" i="1"/>
  <c r="J10256" i="1"/>
  <c r="K10256" i="1"/>
  <c r="L10256" i="1"/>
  <c r="J10209" i="1"/>
  <c r="K10209" i="1"/>
  <c r="L10209" i="1"/>
  <c r="J7065" i="1"/>
  <c r="K7065" i="1"/>
  <c r="L7065" i="1"/>
  <c r="K9881" i="1"/>
  <c r="L9881" i="1"/>
  <c r="J9881" i="1"/>
  <c r="J8144" i="1"/>
  <c r="K8144" i="1"/>
  <c r="L8144" i="1"/>
  <c r="J8400" i="1"/>
  <c r="K8400" i="1"/>
  <c r="L8400" i="1"/>
  <c r="J8656" i="1"/>
  <c r="K8656" i="1"/>
  <c r="L8656" i="1"/>
  <c r="J8912" i="1"/>
  <c r="K8912" i="1"/>
  <c r="L8912" i="1"/>
  <c r="L9184" i="1"/>
  <c r="J9184" i="1"/>
  <c r="K9184" i="1"/>
  <c r="J9664" i="1"/>
  <c r="K9664" i="1"/>
  <c r="L9664" i="1"/>
  <c r="J10160" i="1"/>
  <c r="K10160" i="1"/>
  <c r="L10160" i="1"/>
  <c r="J10033" i="1"/>
  <c r="K10033" i="1"/>
  <c r="L10033" i="1"/>
  <c r="J9974" i="1"/>
  <c r="K9974" i="1"/>
  <c r="L9974" i="1"/>
  <c r="K9241" i="1"/>
  <c r="L9241" i="1"/>
  <c r="J9241" i="1"/>
  <c r="K7729" i="1"/>
  <c r="L7729" i="1"/>
  <c r="J7729" i="1"/>
  <c r="K7985" i="1"/>
  <c r="L7985" i="1"/>
  <c r="J7985" i="1"/>
  <c r="L8241" i="1"/>
  <c r="J8241" i="1"/>
  <c r="K8241" i="1"/>
  <c r="J8497" i="1"/>
  <c r="K8497" i="1"/>
  <c r="L8497" i="1"/>
  <c r="J8753" i="1"/>
  <c r="K8753" i="1"/>
  <c r="L8753" i="1"/>
  <c r="J9009" i="1"/>
  <c r="K9009" i="1"/>
  <c r="L9009" i="1"/>
  <c r="J9265" i="1"/>
  <c r="K9265" i="1"/>
  <c r="L9265" i="1"/>
  <c r="J9601" i="1"/>
  <c r="K9601" i="1"/>
  <c r="L9601" i="1"/>
  <c r="J9461" i="1"/>
  <c r="K9461" i="1"/>
  <c r="L9461" i="1"/>
  <c r="J7641" i="1"/>
  <c r="K7641" i="1"/>
  <c r="L7641" i="1"/>
  <c r="J8690" i="1"/>
  <c r="K8690" i="1"/>
  <c r="L8690" i="1"/>
  <c r="J8946" i="1"/>
  <c r="K8946" i="1"/>
  <c r="L8946" i="1"/>
  <c r="J9202" i="1"/>
  <c r="K9202" i="1"/>
  <c r="L9202" i="1"/>
  <c r="J9458" i="1"/>
  <c r="K9458" i="1"/>
  <c r="L9458" i="1"/>
  <c r="J9714" i="1"/>
  <c r="K9714" i="1"/>
  <c r="L9714" i="1"/>
  <c r="J9970" i="1"/>
  <c r="K9970" i="1"/>
  <c r="L9970" i="1"/>
  <c r="J10226" i="1"/>
  <c r="K10226" i="1"/>
  <c r="L10226" i="1"/>
  <c r="J9811" i="1"/>
  <c r="K9811" i="1"/>
  <c r="L9811" i="1"/>
  <c r="J10005" i="1"/>
  <c r="K10005" i="1"/>
  <c r="L10005" i="1"/>
  <c r="K8553" i="1"/>
  <c r="L8553" i="1"/>
  <c r="J8553" i="1"/>
  <c r="J8179" i="1"/>
  <c r="K8179" i="1"/>
  <c r="L8179" i="1"/>
  <c r="J8435" i="1"/>
  <c r="K8435" i="1"/>
  <c r="L8435" i="1"/>
  <c r="J8691" i="1"/>
  <c r="K8691" i="1"/>
  <c r="L8691" i="1"/>
  <c r="J8947" i="1"/>
  <c r="K8947" i="1"/>
  <c r="L8947" i="1"/>
  <c r="J9203" i="1"/>
  <c r="K9203" i="1"/>
  <c r="L9203" i="1"/>
  <c r="J9507" i="1"/>
  <c r="K9507" i="1"/>
  <c r="L9507" i="1"/>
  <c r="J10019" i="1"/>
  <c r="K10019" i="1"/>
  <c r="L10019" i="1"/>
  <c r="L6969" i="1"/>
  <c r="J6969" i="1"/>
  <c r="K6969" i="1"/>
  <c r="J9817" i="1"/>
  <c r="K9817" i="1"/>
  <c r="L9817" i="1"/>
  <c r="L2135" i="1"/>
  <c r="J2135" i="1"/>
  <c r="K2135" i="1"/>
  <c r="L2391" i="1"/>
  <c r="J2391" i="1"/>
  <c r="K2391" i="1"/>
  <c r="K2647" i="1"/>
  <c r="L2647" i="1"/>
  <c r="J2647" i="1"/>
  <c r="K2903" i="1"/>
  <c r="L2903" i="1"/>
  <c r="J2903" i="1"/>
  <c r="J3159" i="1"/>
  <c r="K3159" i="1"/>
  <c r="L3159" i="1"/>
  <c r="J3415" i="1"/>
  <c r="K3415" i="1"/>
  <c r="L3415" i="1"/>
  <c r="J3671" i="1"/>
  <c r="K3671" i="1"/>
  <c r="L3671" i="1"/>
  <c r="K808" i="1"/>
  <c r="J808" i="1"/>
  <c r="L808" i="1"/>
  <c r="J1064" i="1"/>
  <c r="K1064" i="1"/>
  <c r="L1064" i="1"/>
  <c r="J1320" i="1"/>
  <c r="K1320" i="1"/>
  <c r="L1320" i="1"/>
  <c r="J1576" i="1"/>
  <c r="K1576" i="1"/>
  <c r="L1576" i="1"/>
  <c r="J1832" i="1"/>
  <c r="K1832" i="1"/>
  <c r="L1832" i="1"/>
  <c r="J2088" i="1"/>
  <c r="K2088" i="1"/>
  <c r="L2088" i="1"/>
  <c r="J2344" i="1"/>
  <c r="K2344" i="1"/>
  <c r="L2344" i="1"/>
  <c r="J2600" i="1"/>
  <c r="K2600" i="1"/>
  <c r="L2600" i="1"/>
  <c r="J2856" i="1"/>
  <c r="L2856" i="1"/>
  <c r="K2856" i="1"/>
  <c r="J3112" i="1"/>
  <c r="K3112" i="1"/>
  <c r="L3112" i="1"/>
  <c r="J3368" i="1"/>
  <c r="K3368" i="1"/>
  <c r="L3368" i="1"/>
  <c r="J3624" i="1"/>
  <c r="K3624" i="1"/>
  <c r="L3624" i="1"/>
  <c r="K249" i="1"/>
  <c r="J249" i="1"/>
  <c r="L249" i="1"/>
  <c r="J505" i="1"/>
  <c r="K505" i="1"/>
  <c r="L505" i="1"/>
  <c r="J761" i="1"/>
  <c r="K761" i="1"/>
  <c r="L761" i="1"/>
  <c r="J1017" i="1"/>
  <c r="K1017" i="1"/>
  <c r="L1017" i="1"/>
  <c r="J1273" i="1"/>
  <c r="K1273" i="1"/>
  <c r="L1273" i="1"/>
  <c r="J1529" i="1"/>
  <c r="K1529" i="1"/>
  <c r="L1529" i="1"/>
  <c r="J1785" i="1"/>
  <c r="K1785" i="1"/>
  <c r="L1785" i="1"/>
  <c r="J2041" i="1"/>
  <c r="K2041" i="1"/>
  <c r="L2041" i="1"/>
  <c r="J2297" i="1"/>
  <c r="K2297" i="1"/>
  <c r="L2297" i="1"/>
  <c r="J2553" i="1"/>
  <c r="K2553" i="1"/>
  <c r="L2553" i="1"/>
  <c r="J2809" i="1"/>
  <c r="K2809" i="1"/>
  <c r="L2809" i="1"/>
  <c r="J3065" i="1"/>
  <c r="K3065" i="1"/>
  <c r="L3065" i="1"/>
  <c r="J954" i="1"/>
  <c r="K954" i="1"/>
  <c r="L954" i="1"/>
  <c r="J1210" i="1"/>
  <c r="K1210" i="1"/>
  <c r="L1210" i="1"/>
  <c r="J1466" i="1"/>
  <c r="K1466" i="1"/>
  <c r="L1466" i="1"/>
  <c r="J1722" i="1"/>
  <c r="K1722" i="1"/>
  <c r="L1722" i="1"/>
  <c r="J1978" i="1"/>
  <c r="K1978" i="1"/>
  <c r="L1978" i="1"/>
  <c r="J2234" i="1"/>
  <c r="K2234" i="1"/>
  <c r="L2234" i="1"/>
  <c r="J2490" i="1"/>
  <c r="K2490" i="1"/>
  <c r="L2490" i="1"/>
  <c r="J2746" i="1"/>
  <c r="K2746" i="1"/>
  <c r="L2746" i="1"/>
  <c r="J3002" i="1"/>
  <c r="K3002" i="1"/>
  <c r="L3002" i="1"/>
  <c r="K3258" i="1"/>
  <c r="L3258" i="1"/>
  <c r="J3258" i="1"/>
  <c r="K379" i="1"/>
  <c r="L379" i="1"/>
  <c r="J379" i="1"/>
  <c r="J635" i="1"/>
  <c r="K635" i="1"/>
  <c r="L635" i="1"/>
  <c r="J891" i="1"/>
  <c r="K891" i="1"/>
  <c r="L891" i="1"/>
  <c r="J1147" i="1"/>
  <c r="K1147" i="1"/>
  <c r="L1147" i="1"/>
  <c r="J1403" i="1"/>
  <c r="L1403" i="1"/>
  <c r="K1403" i="1"/>
  <c r="L1659" i="1"/>
  <c r="J1659" i="1"/>
  <c r="K1659" i="1"/>
  <c r="J1915" i="1"/>
  <c r="K1915" i="1"/>
  <c r="L1915" i="1"/>
  <c r="J2171" i="1"/>
  <c r="K2171" i="1"/>
  <c r="L2171" i="1"/>
  <c r="J2427" i="1"/>
  <c r="K2427" i="1"/>
  <c r="L2427" i="1"/>
  <c r="J2683" i="1"/>
  <c r="L2683" i="1"/>
  <c r="K2683" i="1"/>
  <c r="J204" i="1"/>
  <c r="K204" i="1"/>
  <c r="L204" i="1"/>
  <c r="J460" i="1"/>
  <c r="K460" i="1"/>
  <c r="L460" i="1"/>
  <c r="J716" i="1"/>
  <c r="K716" i="1"/>
  <c r="L716" i="1"/>
  <c r="J972" i="1"/>
  <c r="K972" i="1"/>
  <c r="L972" i="1"/>
  <c r="J1228" i="1"/>
  <c r="K1228" i="1"/>
  <c r="L1228" i="1"/>
  <c r="J1484" i="1"/>
  <c r="K1484" i="1"/>
  <c r="L1484" i="1"/>
  <c r="J1740" i="1"/>
  <c r="K1740" i="1"/>
  <c r="L1740" i="1"/>
  <c r="J1996" i="1"/>
  <c r="K1996" i="1"/>
  <c r="L1996" i="1"/>
  <c r="J2252" i="1"/>
  <c r="K2252" i="1"/>
  <c r="L2252" i="1"/>
  <c r="J2508" i="1"/>
  <c r="K2508" i="1"/>
  <c r="L2508" i="1"/>
  <c r="J253" i="1"/>
  <c r="K253" i="1"/>
  <c r="L253" i="1"/>
  <c r="L509" i="1"/>
  <c r="J509" i="1"/>
  <c r="K509" i="1"/>
  <c r="L765" i="1"/>
  <c r="J765" i="1"/>
  <c r="K765" i="1"/>
  <c r="L1021" i="1"/>
  <c r="J1021" i="1"/>
  <c r="K1021" i="1"/>
  <c r="J1277" i="1"/>
  <c r="K1277" i="1"/>
  <c r="L1277" i="1"/>
  <c r="J1533" i="1"/>
  <c r="K1533" i="1"/>
  <c r="L1533" i="1"/>
  <c r="J1789" i="1"/>
  <c r="K1789" i="1"/>
  <c r="L1789" i="1"/>
  <c r="J2045" i="1"/>
  <c r="K2045" i="1"/>
  <c r="L2045" i="1"/>
  <c r="J2301" i="1"/>
  <c r="K2301" i="1"/>
  <c r="L2301" i="1"/>
  <c r="J2557" i="1"/>
  <c r="K2557" i="1"/>
  <c r="L2557" i="1"/>
  <c r="J3482" i="1"/>
  <c r="K3482" i="1"/>
  <c r="L3482" i="1"/>
  <c r="J3738" i="1"/>
  <c r="K3738" i="1"/>
  <c r="L3738" i="1"/>
  <c r="J3994" i="1"/>
  <c r="K3994" i="1"/>
  <c r="L3994" i="1"/>
  <c r="L4250" i="1"/>
  <c r="J4250" i="1"/>
  <c r="K4250" i="1"/>
  <c r="L4506" i="1"/>
  <c r="K4506" i="1"/>
  <c r="J4506" i="1"/>
  <c r="J4762" i="1"/>
  <c r="K4762" i="1"/>
  <c r="L4762" i="1"/>
  <c r="J5018" i="1"/>
  <c r="K5018" i="1"/>
  <c r="L5018" i="1"/>
  <c r="J5274" i="1"/>
  <c r="K5274" i="1"/>
  <c r="L5274" i="1"/>
  <c r="J5530" i="1"/>
  <c r="K5530" i="1"/>
  <c r="L5530" i="1"/>
  <c r="J5786" i="1"/>
  <c r="K5786" i="1"/>
  <c r="L5786" i="1"/>
  <c r="J6042" i="1"/>
  <c r="K6042" i="1"/>
  <c r="L6042" i="1"/>
  <c r="J6298" i="1"/>
  <c r="K6298" i="1"/>
  <c r="L6298" i="1"/>
  <c r="J6554" i="1"/>
  <c r="K6554" i="1"/>
  <c r="L6554" i="1"/>
  <c r="J6810" i="1"/>
  <c r="K6810" i="1"/>
  <c r="L6810" i="1"/>
  <c r="K7066" i="1"/>
  <c r="L7066" i="1"/>
  <c r="J7066" i="1"/>
  <c r="K7322" i="1"/>
  <c r="L7322" i="1"/>
  <c r="J7322" i="1"/>
  <c r="K7594" i="1"/>
  <c r="L7594" i="1"/>
  <c r="J7594" i="1"/>
  <c r="J7850" i="1"/>
  <c r="K7850" i="1"/>
  <c r="L7850" i="1"/>
  <c r="J8106" i="1"/>
  <c r="K8106" i="1"/>
  <c r="L8106" i="1"/>
  <c r="K8362" i="1"/>
  <c r="L8362" i="1"/>
  <c r="J8362" i="1"/>
  <c r="J8618" i="1"/>
  <c r="K8618" i="1"/>
  <c r="L8618" i="1"/>
  <c r="J3003" i="1"/>
  <c r="K3003" i="1"/>
  <c r="L3003" i="1"/>
  <c r="J3259" i="1"/>
  <c r="K3259" i="1"/>
  <c r="L3259" i="1"/>
  <c r="L3515" i="1"/>
  <c r="J3515" i="1"/>
  <c r="K3515" i="1"/>
  <c r="L3771" i="1"/>
  <c r="J3771" i="1"/>
  <c r="K3771" i="1"/>
  <c r="L4027" i="1"/>
  <c r="J4027" i="1"/>
  <c r="K4027" i="1"/>
  <c r="J4283" i="1"/>
  <c r="K4283" i="1"/>
  <c r="L4283" i="1"/>
  <c r="J4539" i="1"/>
  <c r="K4539" i="1"/>
  <c r="L4539" i="1"/>
  <c r="L4795" i="1"/>
  <c r="J4795" i="1"/>
  <c r="K4795" i="1"/>
  <c r="J5051" i="1"/>
  <c r="K5051" i="1"/>
  <c r="L5051" i="1"/>
  <c r="L5307" i="1"/>
  <c r="J5307" i="1"/>
  <c r="K5307" i="1"/>
  <c r="L5563" i="1"/>
  <c r="J5563" i="1"/>
  <c r="K5563" i="1"/>
  <c r="J5819" i="1"/>
  <c r="K5819" i="1"/>
  <c r="L5819" i="1"/>
  <c r="J6075" i="1"/>
  <c r="K6075" i="1"/>
  <c r="L6075" i="1"/>
  <c r="J6331" i="1"/>
  <c r="K6331" i="1"/>
  <c r="L6331" i="1"/>
  <c r="J6587" i="1"/>
  <c r="K6587" i="1"/>
  <c r="L6587" i="1"/>
  <c r="J6843" i="1"/>
  <c r="K6843" i="1"/>
  <c r="L6843" i="1"/>
  <c r="J7099" i="1"/>
  <c r="K7099" i="1"/>
  <c r="L7099" i="1"/>
  <c r="K7355" i="1"/>
  <c r="J7355" i="1"/>
  <c r="L7355" i="1"/>
  <c r="K7611" i="1"/>
  <c r="J7611" i="1"/>
  <c r="L7611" i="1"/>
  <c r="J7867" i="1"/>
  <c r="K7867" i="1"/>
  <c r="L7867" i="1"/>
  <c r="J8123" i="1"/>
  <c r="K8123" i="1"/>
  <c r="L8123" i="1"/>
  <c r="L2716" i="1"/>
  <c r="J2716" i="1"/>
  <c r="K2716" i="1"/>
  <c r="K2972" i="1"/>
  <c r="L2972" i="1"/>
  <c r="J2972" i="1"/>
  <c r="K3228" i="1"/>
  <c r="L3228" i="1"/>
  <c r="J3228" i="1"/>
  <c r="J3484" i="1"/>
  <c r="K3484" i="1"/>
  <c r="L3484" i="1"/>
  <c r="J3740" i="1"/>
  <c r="K3740" i="1"/>
  <c r="L3740" i="1"/>
  <c r="J3996" i="1"/>
  <c r="K3996" i="1"/>
  <c r="L3996" i="1"/>
  <c r="J4252" i="1"/>
  <c r="L4252" i="1"/>
  <c r="K4252" i="1"/>
  <c r="L4508" i="1"/>
  <c r="J4508" i="1"/>
  <c r="K4508" i="1"/>
  <c r="J4764" i="1"/>
  <c r="K4764" i="1"/>
  <c r="L4764" i="1"/>
  <c r="J5020" i="1"/>
  <c r="K5020" i="1"/>
  <c r="L5020" i="1"/>
  <c r="J5276" i="1"/>
  <c r="K5276" i="1"/>
  <c r="L5276" i="1"/>
  <c r="K5532" i="1"/>
  <c r="J5532" i="1"/>
  <c r="L5532" i="1"/>
  <c r="J5788" i="1"/>
  <c r="K5788" i="1"/>
  <c r="L5788" i="1"/>
  <c r="J6044" i="1"/>
  <c r="K6044" i="1"/>
  <c r="L6044" i="1"/>
  <c r="J6300" i="1"/>
  <c r="K6300" i="1"/>
  <c r="L6300" i="1"/>
  <c r="J6556" i="1"/>
  <c r="K6556" i="1"/>
  <c r="L6556" i="1"/>
  <c r="J6812" i="1"/>
  <c r="K6812" i="1"/>
  <c r="L6812" i="1"/>
  <c r="J7068" i="1"/>
  <c r="K7068" i="1"/>
  <c r="L7068" i="1"/>
  <c r="J7324" i="1"/>
  <c r="K7324" i="1"/>
  <c r="L7324" i="1"/>
  <c r="J2669" i="1"/>
  <c r="K2669" i="1"/>
  <c r="L2669" i="1"/>
  <c r="J2925" i="1"/>
  <c r="K2925" i="1"/>
  <c r="L2925" i="1"/>
  <c r="J3181" i="1"/>
  <c r="K3181" i="1"/>
  <c r="L3181" i="1"/>
  <c r="J3437" i="1"/>
  <c r="K3437" i="1"/>
  <c r="L3437" i="1"/>
  <c r="J3693" i="1"/>
  <c r="K3693" i="1"/>
  <c r="L3693" i="1"/>
  <c r="L3949" i="1"/>
  <c r="J3949" i="1"/>
  <c r="K3949" i="1"/>
  <c r="J4205" i="1"/>
  <c r="K4205" i="1"/>
  <c r="L4205" i="1"/>
  <c r="J4461" i="1"/>
  <c r="K4461" i="1"/>
  <c r="L4461" i="1"/>
  <c r="L4717" i="1"/>
  <c r="J4717" i="1"/>
  <c r="K4717" i="1"/>
  <c r="J4973" i="1"/>
  <c r="K4973" i="1"/>
  <c r="L4973" i="1"/>
  <c r="L5229" i="1"/>
  <c r="J5229" i="1"/>
  <c r="K5229" i="1"/>
  <c r="J5485" i="1"/>
  <c r="K5485" i="1"/>
  <c r="L5485" i="1"/>
  <c r="J5741" i="1"/>
  <c r="K5741" i="1"/>
  <c r="L5741" i="1"/>
  <c r="J5997" i="1"/>
  <c r="L5997" i="1"/>
  <c r="K5997" i="1"/>
  <c r="J6253" i="1"/>
  <c r="L6253" i="1"/>
  <c r="K6253" i="1"/>
  <c r="J6509" i="1"/>
  <c r="K6509" i="1"/>
  <c r="L6509" i="1"/>
  <c r="K910" i="1"/>
  <c r="J910" i="1"/>
  <c r="L910" i="1"/>
  <c r="J1166" i="1"/>
  <c r="K1166" i="1"/>
  <c r="L1166" i="1"/>
  <c r="J1422" i="1"/>
  <c r="K1422" i="1"/>
  <c r="L1422" i="1"/>
  <c r="J1678" i="1"/>
  <c r="K1678" i="1"/>
  <c r="L1678" i="1"/>
  <c r="J1934" i="1"/>
  <c r="K1934" i="1"/>
  <c r="L1934" i="1"/>
  <c r="J2190" i="1"/>
  <c r="K2190" i="1"/>
  <c r="L2190" i="1"/>
  <c r="J2446" i="1"/>
  <c r="K2446" i="1"/>
  <c r="L2446" i="1"/>
  <c r="J2702" i="1"/>
  <c r="K2702" i="1"/>
  <c r="L2702" i="1"/>
  <c r="J2958" i="1"/>
  <c r="K2958" i="1"/>
  <c r="L2958" i="1"/>
  <c r="J3214" i="1"/>
  <c r="K3214" i="1"/>
  <c r="L3214" i="1"/>
  <c r="J3470" i="1"/>
  <c r="K3470" i="1"/>
  <c r="L3470" i="1"/>
  <c r="J3726" i="1"/>
  <c r="K3726" i="1"/>
  <c r="L3726" i="1"/>
  <c r="J3982" i="1"/>
  <c r="K3982" i="1"/>
  <c r="L3982" i="1"/>
  <c r="J4238" i="1"/>
  <c r="L4238" i="1"/>
  <c r="K4238" i="1"/>
  <c r="J4494" i="1"/>
  <c r="K4494" i="1"/>
  <c r="L4494" i="1"/>
  <c r="J4750" i="1"/>
  <c r="K4750" i="1"/>
  <c r="L4750" i="1"/>
  <c r="J5006" i="1"/>
  <c r="K5006" i="1"/>
  <c r="L5006" i="1"/>
  <c r="J5262" i="1"/>
  <c r="K5262" i="1"/>
  <c r="L5262" i="1"/>
  <c r="J5518" i="1"/>
  <c r="K5518" i="1"/>
  <c r="L5518" i="1"/>
  <c r="J5774" i="1"/>
  <c r="K5774" i="1"/>
  <c r="L5774" i="1"/>
  <c r="J4255" i="1"/>
  <c r="K4255" i="1"/>
  <c r="L4255" i="1"/>
  <c r="J4511" i="1"/>
  <c r="K4511" i="1"/>
  <c r="L4511" i="1"/>
  <c r="K4767" i="1"/>
  <c r="L4767" i="1"/>
  <c r="J4767" i="1"/>
  <c r="K5023" i="1"/>
  <c r="J5023" i="1"/>
  <c r="L5023" i="1"/>
  <c r="K5279" i="1"/>
  <c r="J5279" i="1"/>
  <c r="L5279" i="1"/>
  <c r="J5535" i="1"/>
  <c r="K5535" i="1"/>
  <c r="L5535" i="1"/>
  <c r="J5791" i="1"/>
  <c r="K5791" i="1"/>
  <c r="L5791" i="1"/>
  <c r="J6047" i="1"/>
  <c r="L6047" i="1"/>
  <c r="K6047" i="1"/>
  <c r="J6303" i="1"/>
  <c r="L6303" i="1"/>
  <c r="K6303" i="1"/>
  <c r="J6559" i="1"/>
  <c r="K6559" i="1"/>
  <c r="L6559" i="1"/>
  <c r="J6815" i="1"/>
  <c r="K6815" i="1"/>
  <c r="L6815" i="1"/>
  <c r="L7071" i="1"/>
  <c r="J7071" i="1"/>
  <c r="K7071" i="1"/>
  <c r="L7327" i="1"/>
  <c r="J7327" i="1"/>
  <c r="K7327" i="1"/>
  <c r="L7583" i="1"/>
  <c r="J7583" i="1"/>
  <c r="K7583" i="1"/>
  <c r="J7839" i="1"/>
  <c r="K7839" i="1"/>
  <c r="L7839" i="1"/>
  <c r="J8095" i="1"/>
  <c r="K8095" i="1"/>
  <c r="L8095" i="1"/>
  <c r="J8351" i="1"/>
  <c r="K8351" i="1"/>
  <c r="L8351" i="1"/>
  <c r="J8607" i="1"/>
  <c r="K8607" i="1"/>
  <c r="L8607" i="1"/>
  <c r="J8863" i="1"/>
  <c r="K8863" i="1"/>
  <c r="L8863" i="1"/>
  <c r="J9119" i="1"/>
  <c r="K9119" i="1"/>
  <c r="L9119" i="1"/>
  <c r="J4224" i="1"/>
  <c r="K4224" i="1"/>
  <c r="L4224" i="1"/>
  <c r="J4480" i="1"/>
  <c r="K4480" i="1"/>
  <c r="L4480" i="1"/>
  <c r="J4736" i="1"/>
  <c r="K4736" i="1"/>
  <c r="L4736" i="1"/>
  <c r="J4992" i="1"/>
  <c r="K4992" i="1"/>
  <c r="L4992" i="1"/>
  <c r="J5248" i="1"/>
  <c r="K5248" i="1"/>
  <c r="L5248" i="1"/>
  <c r="J5504" i="1"/>
  <c r="K5504" i="1"/>
  <c r="L5504" i="1"/>
  <c r="J5760" i="1"/>
  <c r="K5760" i="1"/>
  <c r="L5760" i="1"/>
  <c r="J6016" i="1"/>
  <c r="K6016" i="1"/>
  <c r="L6016" i="1"/>
  <c r="J6272" i="1"/>
  <c r="K6272" i="1"/>
  <c r="L6272" i="1"/>
  <c r="J6528" i="1"/>
  <c r="K6528" i="1"/>
  <c r="L6528" i="1"/>
  <c r="J6784" i="1"/>
  <c r="K6784" i="1"/>
  <c r="L6784" i="1"/>
  <c r="J7040" i="1"/>
  <c r="K7040" i="1"/>
  <c r="L7040" i="1"/>
  <c r="J7296" i="1"/>
  <c r="L7296" i="1"/>
  <c r="K7296" i="1"/>
  <c r="J7552" i="1"/>
  <c r="L7552" i="1"/>
  <c r="K7552" i="1"/>
  <c r="J7808" i="1"/>
  <c r="K7808" i="1"/>
  <c r="L7808" i="1"/>
  <c r="J2913" i="1"/>
  <c r="K2913" i="1"/>
  <c r="L2913" i="1"/>
  <c r="L3169" i="1"/>
  <c r="K3169" i="1"/>
  <c r="J3169" i="1"/>
  <c r="L3425" i="1"/>
  <c r="J3425" i="1"/>
  <c r="K3425" i="1"/>
  <c r="J3681" i="1"/>
  <c r="K3681" i="1"/>
  <c r="L3681" i="1"/>
  <c r="J3937" i="1"/>
  <c r="K3937" i="1"/>
  <c r="L3937" i="1"/>
  <c r="J4193" i="1"/>
  <c r="K4193" i="1"/>
  <c r="L4193" i="1"/>
  <c r="L4449" i="1"/>
  <c r="J4449" i="1"/>
  <c r="K4449" i="1"/>
  <c r="J4705" i="1"/>
  <c r="K4705" i="1"/>
  <c r="L4705" i="1"/>
  <c r="J4961" i="1"/>
  <c r="K4961" i="1"/>
  <c r="L4961" i="1"/>
  <c r="J5217" i="1"/>
  <c r="K5217" i="1"/>
  <c r="L5217" i="1"/>
  <c r="J5473" i="1"/>
  <c r="L5473" i="1"/>
  <c r="K5473" i="1"/>
  <c r="J5729" i="1"/>
  <c r="L5729" i="1"/>
  <c r="K5729" i="1"/>
  <c r="K5985" i="1"/>
  <c r="L5985" i="1"/>
  <c r="J5985" i="1"/>
  <c r="J6241" i="1"/>
  <c r="K6241" i="1"/>
  <c r="L6241" i="1"/>
  <c r="J6497" i="1"/>
  <c r="K6497" i="1"/>
  <c r="L6497" i="1"/>
  <c r="J6753" i="1"/>
  <c r="K6753" i="1"/>
  <c r="L6753" i="1"/>
  <c r="J7009" i="1"/>
  <c r="K7009" i="1"/>
  <c r="L7009" i="1"/>
  <c r="J7265" i="1"/>
  <c r="K7265" i="1"/>
  <c r="L7265" i="1"/>
  <c r="J7521" i="1"/>
  <c r="K7521" i="1"/>
  <c r="L7521" i="1"/>
  <c r="J3186" i="1"/>
  <c r="K3186" i="1"/>
  <c r="L3186" i="1"/>
  <c r="J3442" i="1"/>
  <c r="K3442" i="1"/>
  <c r="L3442" i="1"/>
  <c r="J3698" i="1"/>
  <c r="K3698" i="1"/>
  <c r="L3698" i="1"/>
  <c r="J3954" i="1"/>
  <c r="K3954" i="1"/>
  <c r="L3954" i="1"/>
  <c r="J4210" i="1"/>
  <c r="K4210" i="1"/>
  <c r="L4210" i="1"/>
  <c r="J4466" i="1"/>
  <c r="K4466" i="1"/>
  <c r="L4466" i="1"/>
  <c r="J4722" i="1"/>
  <c r="K4722" i="1"/>
  <c r="L4722" i="1"/>
  <c r="J4978" i="1"/>
  <c r="K4978" i="1"/>
  <c r="L4978" i="1"/>
  <c r="J5234" i="1"/>
  <c r="K5234" i="1"/>
  <c r="L5234" i="1"/>
  <c r="J5490" i="1"/>
  <c r="K5490" i="1"/>
  <c r="L5490" i="1"/>
  <c r="K5746" i="1"/>
  <c r="L5746" i="1"/>
  <c r="J5746" i="1"/>
  <c r="K6002" i="1"/>
  <c r="J6002" i="1"/>
  <c r="L6002" i="1"/>
  <c r="K6258" i="1"/>
  <c r="J6258" i="1"/>
  <c r="L6258" i="1"/>
  <c r="K6514" i="1"/>
  <c r="L6514" i="1"/>
  <c r="J6514" i="1"/>
  <c r="K6770" i="1"/>
  <c r="L6770" i="1"/>
  <c r="J6770" i="1"/>
  <c r="K7026" i="1"/>
  <c r="L7026" i="1"/>
  <c r="J7026" i="1"/>
  <c r="K7282" i="1"/>
  <c r="L7282" i="1"/>
  <c r="J7282" i="1"/>
  <c r="K7538" i="1"/>
  <c r="J7538" i="1"/>
  <c r="L7538" i="1"/>
  <c r="J7794" i="1"/>
  <c r="K7794" i="1"/>
  <c r="L7794" i="1"/>
  <c r="K8050" i="1"/>
  <c r="L8050" i="1"/>
  <c r="J8050" i="1"/>
  <c r="K8306" i="1"/>
  <c r="J8306" i="1"/>
  <c r="L8306" i="1"/>
  <c r="J2963" i="1"/>
  <c r="K2963" i="1"/>
  <c r="L2963" i="1"/>
  <c r="J3219" i="1"/>
  <c r="K3219" i="1"/>
  <c r="L3219" i="1"/>
  <c r="J3475" i="1"/>
  <c r="K3475" i="1"/>
  <c r="L3475" i="1"/>
  <c r="J3731" i="1"/>
  <c r="K3731" i="1"/>
  <c r="L3731" i="1"/>
  <c r="J3987" i="1"/>
  <c r="K3987" i="1"/>
  <c r="L3987" i="1"/>
  <c r="J4243" i="1"/>
  <c r="K4243" i="1"/>
  <c r="L4243" i="1"/>
  <c r="J4499" i="1"/>
  <c r="K4499" i="1"/>
  <c r="L4499" i="1"/>
  <c r="K4755" i="1"/>
  <c r="L4755" i="1"/>
  <c r="J4755" i="1"/>
  <c r="J5011" i="1"/>
  <c r="K5011" i="1"/>
  <c r="L5011" i="1"/>
  <c r="J5267" i="1"/>
  <c r="K5267" i="1"/>
  <c r="L5267" i="1"/>
  <c r="K5523" i="1"/>
  <c r="J5523" i="1"/>
  <c r="L5523" i="1"/>
  <c r="J5779" i="1"/>
  <c r="K5779" i="1"/>
  <c r="L5779" i="1"/>
  <c r="J6035" i="1"/>
  <c r="K6035" i="1"/>
  <c r="L6035" i="1"/>
  <c r="J6291" i="1"/>
  <c r="K6291" i="1"/>
  <c r="L6291" i="1"/>
  <c r="J6547" i="1"/>
  <c r="K6547" i="1"/>
  <c r="L6547" i="1"/>
  <c r="J6803" i="1"/>
  <c r="K6803" i="1"/>
  <c r="L6803" i="1"/>
  <c r="J7059" i="1"/>
  <c r="K7059" i="1"/>
  <c r="L7059" i="1"/>
  <c r="J7315" i="1"/>
  <c r="K7315" i="1"/>
  <c r="L7315" i="1"/>
  <c r="J7571" i="1"/>
  <c r="K7571" i="1"/>
  <c r="L7571" i="1"/>
  <c r="J7827" i="1"/>
  <c r="K7827" i="1"/>
  <c r="L7827" i="1"/>
  <c r="J8083" i="1"/>
  <c r="K8083" i="1"/>
  <c r="L8083" i="1"/>
  <c r="J2916" i="1"/>
  <c r="L2916" i="1"/>
  <c r="K2916" i="1"/>
  <c r="J3172" i="1"/>
  <c r="K3172" i="1"/>
  <c r="L3172" i="1"/>
  <c r="J3428" i="1"/>
  <c r="K3428" i="1"/>
  <c r="L3428" i="1"/>
  <c r="J3684" i="1"/>
  <c r="K3684" i="1"/>
  <c r="L3684" i="1"/>
  <c r="J3940" i="1"/>
  <c r="K3940" i="1"/>
  <c r="L3940" i="1"/>
  <c r="J4196" i="1"/>
  <c r="K4196" i="1"/>
  <c r="L4196" i="1"/>
  <c r="J4452" i="1"/>
  <c r="K4452" i="1"/>
  <c r="L4452" i="1"/>
  <c r="L4708" i="1"/>
  <c r="J4708" i="1"/>
  <c r="K4708" i="1"/>
  <c r="L4964" i="1"/>
  <c r="J4964" i="1"/>
  <c r="K4964" i="1"/>
  <c r="L5220" i="1"/>
  <c r="J5220" i="1"/>
  <c r="K5220" i="1"/>
  <c r="J5476" i="1"/>
  <c r="K5476" i="1"/>
  <c r="L5476" i="1"/>
  <c r="J5732" i="1"/>
  <c r="K5732" i="1"/>
  <c r="L5732" i="1"/>
  <c r="J5988" i="1"/>
  <c r="K5988" i="1"/>
  <c r="L5988" i="1"/>
  <c r="K6244" i="1"/>
  <c r="J6244" i="1"/>
  <c r="L6244" i="1"/>
  <c r="J6500" i="1"/>
  <c r="K6500" i="1"/>
  <c r="L6500" i="1"/>
  <c r="K6756" i="1"/>
  <c r="L6756" i="1"/>
  <c r="J6756" i="1"/>
  <c r="J7012" i="1"/>
  <c r="K7012" i="1"/>
  <c r="L7012" i="1"/>
  <c r="J7268" i="1"/>
  <c r="K7268" i="1"/>
  <c r="L7268" i="1"/>
  <c r="J7524" i="1"/>
  <c r="K7524" i="1"/>
  <c r="L7524" i="1"/>
  <c r="J7780" i="1"/>
  <c r="K7780" i="1"/>
  <c r="L7780" i="1"/>
  <c r="J8052" i="1"/>
  <c r="K8052" i="1"/>
  <c r="L8052" i="1"/>
  <c r="J2757" i="1"/>
  <c r="K2757" i="1"/>
  <c r="L2757" i="1"/>
  <c r="J3013" i="1"/>
  <c r="K3013" i="1"/>
  <c r="L3013" i="1"/>
  <c r="J3269" i="1"/>
  <c r="K3269" i="1"/>
  <c r="L3269" i="1"/>
  <c r="J3525" i="1"/>
  <c r="K3525" i="1"/>
  <c r="L3525" i="1"/>
  <c r="J3781" i="1"/>
  <c r="K3781" i="1"/>
  <c r="L3781" i="1"/>
  <c r="L4037" i="1"/>
  <c r="J4037" i="1"/>
  <c r="K4037" i="1"/>
  <c r="K4293" i="1"/>
  <c r="L4293" i="1"/>
  <c r="J4293" i="1"/>
  <c r="K4549" i="1"/>
  <c r="L4549" i="1"/>
  <c r="J4549" i="1"/>
  <c r="K4805" i="1"/>
  <c r="J4805" i="1"/>
  <c r="L4805" i="1"/>
  <c r="J5061" i="1"/>
  <c r="K5061" i="1"/>
  <c r="L5061" i="1"/>
  <c r="J5317" i="1"/>
  <c r="K5317" i="1"/>
  <c r="L5317" i="1"/>
  <c r="J5573" i="1"/>
  <c r="K5573" i="1"/>
  <c r="L5573" i="1"/>
  <c r="J5829" i="1"/>
  <c r="K5829" i="1"/>
  <c r="L5829" i="1"/>
  <c r="J6085" i="1"/>
  <c r="K6085" i="1"/>
  <c r="L6085" i="1"/>
  <c r="J6341" i="1"/>
  <c r="K6341" i="1"/>
  <c r="L6341" i="1"/>
  <c r="J6597" i="1"/>
  <c r="K6597" i="1"/>
  <c r="L6597" i="1"/>
  <c r="K2822" i="1"/>
  <c r="J2822" i="1"/>
  <c r="L2822" i="1"/>
  <c r="J3078" i="1"/>
  <c r="L3078" i="1"/>
  <c r="K3078" i="1"/>
  <c r="J3334" i="1"/>
  <c r="K3334" i="1"/>
  <c r="L3334" i="1"/>
  <c r="K3590" i="1"/>
  <c r="L3590" i="1"/>
  <c r="J3590" i="1"/>
  <c r="K3846" i="1"/>
  <c r="L3846" i="1"/>
  <c r="J3846" i="1"/>
  <c r="J4102" i="1"/>
  <c r="K4102" i="1"/>
  <c r="L4102" i="1"/>
  <c r="J4358" i="1"/>
  <c r="K4358" i="1"/>
  <c r="L4358" i="1"/>
  <c r="J4614" i="1"/>
  <c r="K4614" i="1"/>
  <c r="L4614" i="1"/>
  <c r="K4870" i="1"/>
  <c r="L4870" i="1"/>
  <c r="J4870" i="1"/>
  <c r="L5126" i="1"/>
  <c r="J5126" i="1"/>
  <c r="K5126" i="1"/>
  <c r="K5382" i="1"/>
  <c r="J5382" i="1"/>
  <c r="L5382" i="1"/>
  <c r="K5638" i="1"/>
  <c r="J5638" i="1"/>
  <c r="L5638" i="1"/>
  <c r="J5894" i="1"/>
  <c r="L5894" i="1"/>
  <c r="K5894" i="1"/>
  <c r="J6150" i="1"/>
  <c r="K6150" i="1"/>
  <c r="L6150" i="1"/>
  <c r="J6406" i="1"/>
  <c r="K6406" i="1"/>
  <c r="L6406" i="1"/>
  <c r="J6662" i="1"/>
  <c r="K6662" i="1"/>
  <c r="L6662" i="1"/>
  <c r="J6918" i="1"/>
  <c r="K6918" i="1"/>
  <c r="L6918" i="1"/>
  <c r="J7174" i="1"/>
  <c r="K7174" i="1"/>
  <c r="L7174" i="1"/>
  <c r="J7430" i="1"/>
  <c r="L7430" i="1"/>
  <c r="K7430" i="1"/>
  <c r="J3959" i="1"/>
  <c r="K3959" i="1"/>
  <c r="L3959" i="1"/>
  <c r="J4215" i="1"/>
  <c r="K4215" i="1"/>
  <c r="L4215" i="1"/>
  <c r="K4471" i="1"/>
  <c r="L4471" i="1"/>
  <c r="J4471" i="1"/>
  <c r="J4727" i="1"/>
  <c r="K4727" i="1"/>
  <c r="L4727" i="1"/>
  <c r="J4983" i="1"/>
  <c r="K4983" i="1"/>
  <c r="L4983" i="1"/>
  <c r="J5239" i="1"/>
  <c r="K5239" i="1"/>
  <c r="L5239" i="1"/>
  <c r="J5495" i="1"/>
  <c r="K5495" i="1"/>
  <c r="L5495" i="1"/>
  <c r="L5751" i="1"/>
  <c r="J5751" i="1"/>
  <c r="K5751" i="1"/>
  <c r="L6007" i="1"/>
  <c r="J6007" i="1"/>
  <c r="K6007" i="1"/>
  <c r="L6263" i="1"/>
  <c r="J6263" i="1"/>
  <c r="K6263" i="1"/>
  <c r="L6519" i="1"/>
  <c r="K6519" i="1"/>
  <c r="J6519" i="1"/>
  <c r="L6775" i="1"/>
  <c r="J6775" i="1"/>
  <c r="K6775" i="1"/>
  <c r="L7031" i="1"/>
  <c r="J7031" i="1"/>
  <c r="K7031" i="1"/>
  <c r="L7287" i="1"/>
  <c r="J7287" i="1"/>
  <c r="K7287" i="1"/>
  <c r="J7543" i="1"/>
  <c r="K7543" i="1"/>
  <c r="L7543" i="1"/>
  <c r="J7799" i="1"/>
  <c r="K7799" i="1"/>
  <c r="L7799" i="1"/>
  <c r="J8055" i="1"/>
  <c r="L8055" i="1"/>
  <c r="K8055" i="1"/>
  <c r="J8311" i="1"/>
  <c r="L8311" i="1"/>
  <c r="K8311" i="1"/>
  <c r="J8583" i="1"/>
  <c r="K8583" i="1"/>
  <c r="L8583" i="1"/>
  <c r="K3928" i="1"/>
  <c r="J3928" i="1"/>
  <c r="L3928" i="1"/>
  <c r="J4184" i="1"/>
  <c r="K4184" i="1"/>
  <c r="L4184" i="1"/>
  <c r="J4440" i="1"/>
  <c r="K4440" i="1"/>
  <c r="L4440" i="1"/>
  <c r="J4696" i="1"/>
  <c r="K4696" i="1"/>
  <c r="L4696" i="1"/>
  <c r="J4952" i="1"/>
  <c r="K4952" i="1"/>
  <c r="L4952" i="1"/>
  <c r="J5208" i="1"/>
  <c r="K5208" i="1"/>
  <c r="L5208" i="1"/>
  <c r="L5464" i="1"/>
  <c r="J5464" i="1"/>
  <c r="K5464" i="1"/>
  <c r="L5720" i="1"/>
  <c r="J5720" i="1"/>
  <c r="K5720" i="1"/>
  <c r="K5976" i="1"/>
  <c r="L5976" i="1"/>
  <c r="J5976" i="1"/>
  <c r="K6232" i="1"/>
  <c r="L6232" i="1"/>
  <c r="J6232" i="1"/>
  <c r="J6488" i="1"/>
  <c r="K6488" i="1"/>
  <c r="L6488" i="1"/>
  <c r="J6744" i="1"/>
  <c r="K6744" i="1"/>
  <c r="L6744" i="1"/>
  <c r="J7000" i="1"/>
  <c r="K7000" i="1"/>
  <c r="L7000" i="1"/>
  <c r="J7256" i="1"/>
  <c r="K7256" i="1"/>
  <c r="L7256" i="1"/>
  <c r="J7512" i="1"/>
  <c r="K7512" i="1"/>
  <c r="L7512" i="1"/>
  <c r="J7768" i="1"/>
  <c r="K7768" i="1"/>
  <c r="L7768" i="1"/>
  <c r="J8024" i="1"/>
  <c r="L8024" i="1"/>
  <c r="K8024" i="1"/>
  <c r="J8260" i="1"/>
  <c r="K8260" i="1"/>
  <c r="L8260" i="1"/>
  <c r="J8516" i="1"/>
  <c r="K8516" i="1"/>
  <c r="L8516" i="1"/>
  <c r="J8772" i="1"/>
  <c r="K8772" i="1"/>
  <c r="L8772" i="1"/>
  <c r="J9028" i="1"/>
  <c r="K9028" i="1"/>
  <c r="L9028" i="1"/>
  <c r="L9284" i="1"/>
  <c r="J9284" i="1"/>
  <c r="K9284" i="1"/>
  <c r="L9540" i="1"/>
  <c r="J9540" i="1"/>
  <c r="K9540" i="1"/>
  <c r="L9796" i="1"/>
  <c r="J9796" i="1"/>
  <c r="K9796" i="1"/>
  <c r="L10052" i="1"/>
  <c r="J10052" i="1"/>
  <c r="K10052" i="1"/>
  <c r="J9621" i="1"/>
  <c r="K9621" i="1"/>
  <c r="L9621" i="1"/>
  <c r="K8073" i="1"/>
  <c r="L8073" i="1"/>
  <c r="J8073" i="1"/>
  <c r="J6741" i="1"/>
  <c r="K6741" i="1"/>
  <c r="L6741" i="1"/>
  <c r="J6997" i="1"/>
  <c r="K6997" i="1"/>
  <c r="L6997" i="1"/>
  <c r="J7253" i="1"/>
  <c r="K7253" i="1"/>
  <c r="L7253" i="1"/>
  <c r="J7509" i="1"/>
  <c r="K7509" i="1"/>
  <c r="L7509" i="1"/>
  <c r="J7765" i="1"/>
  <c r="K7765" i="1"/>
  <c r="L7765" i="1"/>
  <c r="J8021" i="1"/>
  <c r="K8021" i="1"/>
  <c r="L8021" i="1"/>
  <c r="J8277" i="1"/>
  <c r="K8277" i="1"/>
  <c r="L8277" i="1"/>
  <c r="J8533" i="1"/>
  <c r="K8533" i="1"/>
  <c r="L8533" i="1"/>
  <c r="J8789" i="1"/>
  <c r="K8789" i="1"/>
  <c r="L8789" i="1"/>
  <c r="J9045" i="1"/>
  <c r="K9045" i="1"/>
  <c r="L9045" i="1"/>
  <c r="J9301" i="1"/>
  <c r="K9301" i="1"/>
  <c r="L9301" i="1"/>
  <c r="J10261" i="1"/>
  <c r="K10261" i="1"/>
  <c r="L10261" i="1"/>
  <c r="K8809" i="1"/>
  <c r="L8809" i="1"/>
  <c r="J8809" i="1"/>
  <c r="K7670" i="1"/>
  <c r="L7670" i="1"/>
  <c r="J7670" i="1"/>
  <c r="L7926" i="1"/>
  <c r="J7926" i="1"/>
  <c r="K7926" i="1"/>
  <c r="J8182" i="1"/>
  <c r="K8182" i="1"/>
  <c r="L8182" i="1"/>
  <c r="J8438" i="1"/>
  <c r="K8438" i="1"/>
  <c r="L8438" i="1"/>
  <c r="J8694" i="1"/>
  <c r="K8694" i="1"/>
  <c r="L8694" i="1"/>
  <c r="L8950" i="1"/>
  <c r="J8950" i="1"/>
  <c r="K8950" i="1"/>
  <c r="J9206" i="1"/>
  <c r="K9206" i="1"/>
  <c r="L9206" i="1"/>
  <c r="J9462" i="1"/>
  <c r="K9462" i="1"/>
  <c r="L9462" i="1"/>
  <c r="J9718" i="1"/>
  <c r="K9718" i="1"/>
  <c r="L9718" i="1"/>
  <c r="J7609" i="1"/>
  <c r="K7609" i="1"/>
  <c r="L7609" i="1"/>
  <c r="J8343" i="1"/>
  <c r="K8343" i="1"/>
  <c r="L8343" i="1"/>
  <c r="K8983" i="1"/>
  <c r="J8983" i="1"/>
  <c r="L8983" i="1"/>
  <c r="J9239" i="1"/>
  <c r="K9239" i="1"/>
  <c r="L9239" i="1"/>
  <c r="J9495" i="1"/>
  <c r="K9495" i="1"/>
  <c r="L9495" i="1"/>
  <c r="J9751" i="1"/>
  <c r="K9751" i="1"/>
  <c r="L9751" i="1"/>
  <c r="J10007" i="1"/>
  <c r="K10007" i="1"/>
  <c r="L10007" i="1"/>
  <c r="J10263" i="1"/>
  <c r="K10263" i="1"/>
  <c r="L10263" i="1"/>
  <c r="J5417" i="1"/>
  <c r="K5417" i="1"/>
  <c r="L5417" i="1"/>
  <c r="L6185" i="1"/>
  <c r="J6185" i="1"/>
  <c r="K6185" i="1"/>
  <c r="L7657" i="1"/>
  <c r="J7657" i="1"/>
  <c r="K7657" i="1"/>
  <c r="J8120" i="1"/>
  <c r="K8120" i="1"/>
  <c r="L8120" i="1"/>
  <c r="J8376" i="1"/>
  <c r="K8376" i="1"/>
  <c r="L8376" i="1"/>
  <c r="J8632" i="1"/>
  <c r="K8632" i="1"/>
  <c r="L8632" i="1"/>
  <c r="J8888" i="1"/>
  <c r="K8888" i="1"/>
  <c r="L8888" i="1"/>
  <c r="J9144" i="1"/>
  <c r="K9144" i="1"/>
  <c r="L9144" i="1"/>
  <c r="J9400" i="1"/>
  <c r="K9400" i="1"/>
  <c r="L9400" i="1"/>
  <c r="J9656" i="1"/>
  <c r="K9656" i="1"/>
  <c r="L9656" i="1"/>
  <c r="J9912" i="1"/>
  <c r="K9912" i="1"/>
  <c r="L9912" i="1"/>
  <c r="J5113" i="1"/>
  <c r="K5113" i="1"/>
  <c r="L5113" i="1"/>
  <c r="J5913" i="1"/>
  <c r="K5913" i="1"/>
  <c r="L5913" i="1"/>
  <c r="J6697" i="1"/>
  <c r="K6697" i="1"/>
  <c r="L6697" i="1"/>
  <c r="J9273" i="1"/>
  <c r="K9273" i="1"/>
  <c r="L9273" i="1"/>
  <c r="J3241" i="1"/>
  <c r="K3241" i="1"/>
  <c r="L3241" i="1"/>
  <c r="J3497" i="1"/>
  <c r="K3497" i="1"/>
  <c r="L3497" i="1"/>
  <c r="J3753" i="1"/>
  <c r="K3753" i="1"/>
  <c r="L3753" i="1"/>
  <c r="J4009" i="1"/>
  <c r="K4009" i="1"/>
  <c r="L4009" i="1"/>
  <c r="K4265" i="1"/>
  <c r="L4265" i="1"/>
  <c r="J4265" i="1"/>
  <c r="J4521" i="1"/>
  <c r="K4521" i="1"/>
  <c r="L4521" i="1"/>
  <c r="K4777" i="1"/>
  <c r="J4777" i="1"/>
  <c r="L4777" i="1"/>
  <c r="J5033" i="1"/>
  <c r="K5033" i="1"/>
  <c r="L5033" i="1"/>
  <c r="J5753" i="1"/>
  <c r="K5753" i="1"/>
  <c r="L5753" i="1"/>
  <c r="J6489" i="1"/>
  <c r="K6489" i="1"/>
  <c r="L6489" i="1"/>
  <c r="K8473" i="1"/>
  <c r="L8473" i="1"/>
  <c r="J8473" i="1"/>
  <c r="J8794" i="1"/>
  <c r="K8794" i="1"/>
  <c r="L8794" i="1"/>
  <c r="J9050" i="1"/>
  <c r="K9050" i="1"/>
  <c r="L9050" i="1"/>
  <c r="J9306" i="1"/>
  <c r="K9306" i="1"/>
  <c r="L9306" i="1"/>
  <c r="J9562" i="1"/>
  <c r="K9562" i="1"/>
  <c r="L9562" i="1"/>
  <c r="J9818" i="1"/>
  <c r="K9818" i="1"/>
  <c r="L9818" i="1"/>
  <c r="J10074" i="1"/>
  <c r="K10074" i="1"/>
  <c r="L10074" i="1"/>
  <c r="J9884" i="1"/>
  <c r="K9884" i="1"/>
  <c r="L9884" i="1"/>
  <c r="J9549" i="1"/>
  <c r="K9549" i="1"/>
  <c r="L9549" i="1"/>
  <c r="L8990" i="1"/>
  <c r="J8990" i="1"/>
  <c r="K8990" i="1"/>
  <c r="J8443" i="1"/>
  <c r="K8443" i="1"/>
  <c r="L8443" i="1"/>
  <c r="J8699" i="1"/>
  <c r="K8699" i="1"/>
  <c r="L8699" i="1"/>
  <c r="J8955" i="1"/>
  <c r="K8955" i="1"/>
  <c r="L8955" i="1"/>
  <c r="J9211" i="1"/>
  <c r="K9211" i="1"/>
  <c r="L9211" i="1"/>
  <c r="J9467" i="1"/>
  <c r="K9467" i="1"/>
  <c r="L9467" i="1"/>
  <c r="J9723" i="1"/>
  <c r="K9723" i="1"/>
  <c r="L9723" i="1"/>
  <c r="J9979" i="1"/>
  <c r="K9979" i="1"/>
  <c r="L9979" i="1"/>
  <c r="J10235" i="1"/>
  <c r="K10235" i="1"/>
  <c r="L10235" i="1"/>
  <c r="J9293" i="1"/>
  <c r="K9293" i="1"/>
  <c r="L9293" i="1"/>
  <c r="L8702" i="1"/>
  <c r="J8702" i="1"/>
  <c r="K8702" i="1"/>
  <c r="J9966" i="1"/>
  <c r="K9966" i="1"/>
  <c r="L9966" i="1"/>
  <c r="J7660" i="1"/>
  <c r="K7660" i="1"/>
  <c r="L7660" i="1"/>
  <c r="J7916" i="1"/>
  <c r="K7916" i="1"/>
  <c r="L7916" i="1"/>
  <c r="K8172" i="1"/>
  <c r="J8172" i="1"/>
  <c r="L8172" i="1"/>
  <c r="K8428" i="1"/>
  <c r="J8428" i="1"/>
  <c r="L8428" i="1"/>
  <c r="J8684" i="1"/>
  <c r="K8684" i="1"/>
  <c r="L8684" i="1"/>
  <c r="J8940" i="1"/>
  <c r="L8940" i="1"/>
  <c r="K8940" i="1"/>
  <c r="J9196" i="1"/>
  <c r="K9196" i="1"/>
  <c r="L9196" i="1"/>
  <c r="J9452" i="1"/>
  <c r="K9452" i="1"/>
  <c r="L9452" i="1"/>
  <c r="J9708" i="1"/>
  <c r="K9708" i="1"/>
  <c r="L9708" i="1"/>
  <c r="J9149" i="1"/>
  <c r="K9149" i="1"/>
  <c r="L9149" i="1"/>
  <c r="J10189" i="1"/>
  <c r="K10189" i="1"/>
  <c r="L10189" i="1"/>
  <c r="J9774" i="1"/>
  <c r="K9774" i="1"/>
  <c r="L9774" i="1"/>
  <c r="J6621" i="1"/>
  <c r="K6621" i="1"/>
  <c r="L6621" i="1"/>
  <c r="J6877" i="1"/>
  <c r="K6877" i="1"/>
  <c r="L6877" i="1"/>
  <c r="J7133" i="1"/>
  <c r="K7133" i="1"/>
  <c r="L7133" i="1"/>
  <c r="J7389" i="1"/>
  <c r="K7389" i="1"/>
  <c r="L7389" i="1"/>
  <c r="L7645" i="1"/>
  <c r="J7645" i="1"/>
  <c r="K7645" i="1"/>
  <c r="J7901" i="1"/>
  <c r="K7901" i="1"/>
  <c r="L7901" i="1"/>
  <c r="J8157" i="1"/>
  <c r="K8157" i="1"/>
  <c r="L8157" i="1"/>
  <c r="L8413" i="1"/>
  <c r="J8413" i="1"/>
  <c r="K8413" i="1"/>
  <c r="J8669" i="1"/>
  <c r="K8669" i="1"/>
  <c r="L8669" i="1"/>
  <c r="J8925" i="1"/>
  <c r="K8925" i="1"/>
  <c r="L8925" i="1"/>
  <c r="J9629" i="1"/>
  <c r="K9629" i="1"/>
  <c r="L9629" i="1"/>
  <c r="L9086" i="1"/>
  <c r="J9086" i="1"/>
  <c r="K9086" i="1"/>
  <c r="J9833" i="1"/>
  <c r="K9833" i="1"/>
  <c r="L9833" i="1"/>
  <c r="J6062" i="1"/>
  <c r="L6062" i="1"/>
  <c r="K6062" i="1"/>
  <c r="J6318" i="1"/>
  <c r="K6318" i="1"/>
  <c r="L6318" i="1"/>
  <c r="J6574" i="1"/>
  <c r="K6574" i="1"/>
  <c r="L6574" i="1"/>
  <c r="J6830" i="1"/>
  <c r="K6830" i="1"/>
  <c r="L6830" i="1"/>
  <c r="J7086" i="1"/>
  <c r="K7086" i="1"/>
  <c r="L7086" i="1"/>
  <c r="J7342" i="1"/>
  <c r="K7342" i="1"/>
  <c r="L7342" i="1"/>
  <c r="J7598" i="1"/>
  <c r="K7598" i="1"/>
  <c r="L7598" i="1"/>
  <c r="J7854" i="1"/>
  <c r="K7854" i="1"/>
  <c r="L7854" i="1"/>
  <c r="L8110" i="1"/>
  <c r="J8110" i="1"/>
  <c r="K8110" i="1"/>
  <c r="J8366" i="1"/>
  <c r="K8366" i="1"/>
  <c r="L8366" i="1"/>
  <c r="L8622" i="1"/>
  <c r="J8622" i="1"/>
  <c r="K8622" i="1"/>
  <c r="J9790" i="1"/>
  <c r="K9790" i="1"/>
  <c r="L9790" i="1"/>
  <c r="K9279" i="1"/>
  <c r="L9279" i="1"/>
  <c r="J9279" i="1"/>
  <c r="K9535" i="1"/>
  <c r="L9535" i="1"/>
  <c r="J9535" i="1"/>
  <c r="K9791" i="1"/>
  <c r="L9791" i="1"/>
  <c r="J9791" i="1"/>
  <c r="K10047" i="1"/>
  <c r="L10047" i="1"/>
  <c r="J10047" i="1"/>
  <c r="J9232" i="1"/>
  <c r="K9232" i="1"/>
  <c r="L9232" i="1"/>
  <c r="J9760" i="1"/>
  <c r="K9760" i="1"/>
  <c r="L9760" i="1"/>
  <c r="J9489" i="1"/>
  <c r="K9489" i="1"/>
  <c r="L9489" i="1"/>
  <c r="K10257" i="1"/>
  <c r="L10257" i="1"/>
  <c r="J10257" i="1"/>
  <c r="J7241" i="1"/>
  <c r="K7241" i="1"/>
  <c r="L7241" i="1"/>
  <c r="J8160" i="1"/>
  <c r="K8160" i="1"/>
  <c r="L8160" i="1"/>
  <c r="J8416" i="1"/>
  <c r="K8416" i="1"/>
  <c r="L8416" i="1"/>
  <c r="J8672" i="1"/>
  <c r="K8672" i="1"/>
  <c r="L8672" i="1"/>
  <c r="J8928" i="1"/>
  <c r="K8928" i="1"/>
  <c r="L8928" i="1"/>
  <c r="J9200" i="1"/>
  <c r="K9200" i="1"/>
  <c r="L9200" i="1"/>
  <c r="J9696" i="1"/>
  <c r="K9696" i="1"/>
  <c r="L9696" i="1"/>
  <c r="J10192" i="1"/>
  <c r="K10192" i="1"/>
  <c r="L10192" i="1"/>
  <c r="J10081" i="1"/>
  <c r="K10081" i="1"/>
  <c r="L10081" i="1"/>
  <c r="J10102" i="1"/>
  <c r="K10102" i="1"/>
  <c r="L10102" i="1"/>
  <c r="J9417" i="1"/>
  <c r="K9417" i="1"/>
  <c r="L9417" i="1"/>
  <c r="K7745" i="1"/>
  <c r="L7745" i="1"/>
  <c r="J7745" i="1"/>
  <c r="K8001" i="1"/>
  <c r="L8001" i="1"/>
  <c r="J8001" i="1"/>
  <c r="L8257" i="1"/>
  <c r="J8257" i="1"/>
  <c r="K8257" i="1"/>
  <c r="J8513" i="1"/>
  <c r="K8513" i="1"/>
  <c r="L8513" i="1"/>
  <c r="J8769" i="1"/>
  <c r="K8769" i="1"/>
  <c r="L8769" i="1"/>
  <c r="J9025" i="1"/>
  <c r="K9025" i="1"/>
  <c r="L9025" i="1"/>
  <c r="J9281" i="1"/>
  <c r="K9281" i="1"/>
  <c r="L9281" i="1"/>
  <c r="J9649" i="1"/>
  <c r="K9649" i="1"/>
  <c r="L9649" i="1"/>
  <c r="J9573" i="1"/>
  <c r="K9573" i="1"/>
  <c r="L9573" i="1"/>
  <c r="J7833" i="1"/>
  <c r="K7833" i="1"/>
  <c r="L7833" i="1"/>
  <c r="J8450" i="1"/>
  <c r="K8450" i="1"/>
  <c r="L8450" i="1"/>
  <c r="J8706" i="1"/>
  <c r="K8706" i="1"/>
  <c r="L8706" i="1"/>
  <c r="J8962" i="1"/>
  <c r="K8962" i="1"/>
  <c r="L8962" i="1"/>
  <c r="J9218" i="1"/>
  <c r="K9218" i="1"/>
  <c r="L9218" i="1"/>
  <c r="J9474" i="1"/>
  <c r="K9474" i="1"/>
  <c r="L9474" i="1"/>
  <c r="J9730" i="1"/>
  <c r="K9730" i="1"/>
  <c r="L9730" i="1"/>
  <c r="J9986" i="1"/>
  <c r="K9986" i="1"/>
  <c r="L9986" i="1"/>
  <c r="J10242" i="1"/>
  <c r="K10242" i="1"/>
  <c r="L10242" i="1"/>
  <c r="K9843" i="1"/>
  <c r="L9843" i="1"/>
  <c r="J9843" i="1"/>
  <c r="J10117" i="1"/>
  <c r="K10117" i="1"/>
  <c r="L10117" i="1"/>
  <c r="K8713" i="1"/>
  <c r="L8713" i="1"/>
  <c r="J8713" i="1"/>
  <c r="J8195" i="1"/>
  <c r="K8195" i="1"/>
  <c r="L8195" i="1"/>
  <c r="J8451" i="1"/>
  <c r="K8451" i="1"/>
  <c r="L8451" i="1"/>
  <c r="J8707" i="1"/>
  <c r="K8707" i="1"/>
  <c r="L8707" i="1"/>
  <c r="J8963" i="1"/>
  <c r="K8963" i="1"/>
  <c r="L8963" i="1"/>
  <c r="K9219" i="1"/>
  <c r="L9219" i="1"/>
  <c r="J9219" i="1"/>
  <c r="J9523" i="1"/>
  <c r="K9523" i="1"/>
  <c r="L9523" i="1"/>
  <c r="J10051" i="1"/>
  <c r="K10051" i="1"/>
  <c r="L10051" i="1"/>
  <c r="J7161" i="1"/>
  <c r="K7161" i="1"/>
  <c r="L7161" i="1"/>
  <c r="L2151" i="1"/>
  <c r="J2151" i="1"/>
  <c r="K2151" i="1"/>
  <c r="L2407" i="1"/>
  <c r="J2407" i="1"/>
  <c r="K2407" i="1"/>
  <c r="K2663" i="1"/>
  <c r="L2663" i="1"/>
  <c r="J2663" i="1"/>
  <c r="K2919" i="1"/>
  <c r="L2919" i="1"/>
  <c r="J2919" i="1"/>
  <c r="J3175" i="1"/>
  <c r="K3175" i="1"/>
  <c r="L3175" i="1"/>
  <c r="J3431" i="1"/>
  <c r="K3431" i="1"/>
  <c r="L3431" i="1"/>
  <c r="J3687" i="1"/>
  <c r="K3687" i="1"/>
  <c r="L3687" i="1"/>
  <c r="K824" i="1"/>
  <c r="J824" i="1"/>
  <c r="L824" i="1"/>
  <c r="J1080" i="1"/>
  <c r="K1080" i="1"/>
  <c r="L1080" i="1"/>
  <c r="J1336" i="1"/>
  <c r="K1336" i="1"/>
  <c r="L1336" i="1"/>
  <c r="J1592" i="1"/>
  <c r="L1592" i="1"/>
  <c r="K1592" i="1"/>
  <c r="J1848" i="1"/>
  <c r="K1848" i="1"/>
  <c r="L1848" i="1"/>
  <c r="J2104" i="1"/>
  <c r="K2104" i="1"/>
  <c r="L2104" i="1"/>
  <c r="J2360" i="1"/>
  <c r="K2360" i="1"/>
  <c r="L2360" i="1"/>
  <c r="J2616" i="1"/>
  <c r="K2616" i="1"/>
  <c r="L2616" i="1"/>
  <c r="J2872" i="1"/>
  <c r="K2872" i="1"/>
  <c r="L2872" i="1"/>
  <c r="J3128" i="1"/>
  <c r="K3128" i="1"/>
  <c r="L3128" i="1"/>
  <c r="J3384" i="1"/>
  <c r="K3384" i="1"/>
  <c r="L3384" i="1"/>
  <c r="J3640" i="1"/>
  <c r="K3640" i="1"/>
  <c r="L3640" i="1"/>
  <c r="K265" i="1"/>
  <c r="L265" i="1"/>
  <c r="J265" i="1"/>
  <c r="J521" i="1"/>
  <c r="K521" i="1"/>
  <c r="L521" i="1"/>
  <c r="J777" i="1"/>
  <c r="K777" i="1"/>
  <c r="L777" i="1"/>
  <c r="J1033" i="1"/>
  <c r="K1033" i="1"/>
  <c r="L1033" i="1"/>
  <c r="J1289" i="1"/>
  <c r="K1289" i="1"/>
  <c r="L1289" i="1"/>
  <c r="J1545" i="1"/>
  <c r="K1545" i="1"/>
  <c r="L1545" i="1"/>
  <c r="J1801" i="1"/>
  <c r="K1801" i="1"/>
  <c r="L1801" i="1"/>
  <c r="J2057" i="1"/>
  <c r="K2057" i="1"/>
  <c r="L2057" i="1"/>
  <c r="J2313" i="1"/>
  <c r="K2313" i="1"/>
  <c r="L2313" i="1"/>
  <c r="L2569" i="1"/>
  <c r="J2569" i="1"/>
  <c r="K2569" i="1"/>
  <c r="J2825" i="1"/>
  <c r="K2825" i="1"/>
  <c r="L2825" i="1"/>
  <c r="J3081" i="1"/>
  <c r="K3081" i="1"/>
  <c r="L3081" i="1"/>
  <c r="J970" i="1"/>
  <c r="K970" i="1"/>
  <c r="L970" i="1"/>
  <c r="J1226" i="1"/>
  <c r="K1226" i="1"/>
  <c r="L1226" i="1"/>
  <c r="J1482" i="1"/>
  <c r="K1482" i="1"/>
  <c r="L1482" i="1"/>
  <c r="J1738" i="1"/>
  <c r="K1738" i="1"/>
  <c r="L1738" i="1"/>
  <c r="J1994" i="1"/>
  <c r="L1994" i="1"/>
  <c r="K1994" i="1"/>
  <c r="J2250" i="1"/>
  <c r="K2250" i="1"/>
  <c r="L2250" i="1"/>
  <c r="J2506" i="1"/>
  <c r="K2506" i="1"/>
  <c r="L2506" i="1"/>
  <c r="J2762" i="1"/>
  <c r="K2762" i="1"/>
  <c r="L2762" i="1"/>
  <c r="J3018" i="1"/>
  <c r="K3018" i="1"/>
  <c r="L3018" i="1"/>
  <c r="L3274" i="1"/>
  <c r="J3274" i="1"/>
  <c r="K3274" i="1"/>
  <c r="K395" i="1"/>
  <c r="L395" i="1"/>
  <c r="J395" i="1"/>
  <c r="J651" i="1"/>
  <c r="K651" i="1"/>
  <c r="L651" i="1"/>
  <c r="J907" i="1"/>
  <c r="K907" i="1"/>
  <c r="L907" i="1"/>
  <c r="J1163" i="1"/>
  <c r="K1163" i="1"/>
  <c r="L1163" i="1"/>
  <c r="J1419" i="1"/>
  <c r="K1419" i="1"/>
  <c r="L1419" i="1"/>
  <c r="L1675" i="1"/>
  <c r="J1675" i="1"/>
  <c r="K1675" i="1"/>
  <c r="J1931" i="1"/>
  <c r="K1931" i="1"/>
  <c r="L1931" i="1"/>
  <c r="J2187" i="1"/>
  <c r="K2187" i="1"/>
  <c r="L2187" i="1"/>
  <c r="L2443" i="1"/>
  <c r="J2443" i="1"/>
  <c r="K2443" i="1"/>
  <c r="J2699" i="1"/>
  <c r="L2699" i="1"/>
  <c r="K2699" i="1"/>
  <c r="J220" i="1"/>
  <c r="K220" i="1"/>
  <c r="L220" i="1"/>
  <c r="J476" i="1"/>
  <c r="K476" i="1"/>
  <c r="L476" i="1"/>
  <c r="J732" i="1"/>
  <c r="K732" i="1"/>
  <c r="L732" i="1"/>
  <c r="J988" i="1"/>
  <c r="K988" i="1"/>
  <c r="L988" i="1"/>
  <c r="J1244" i="1"/>
  <c r="K1244" i="1"/>
  <c r="L1244" i="1"/>
  <c r="J1500" i="1"/>
  <c r="K1500" i="1"/>
  <c r="L1500" i="1"/>
  <c r="J1756" i="1"/>
  <c r="K1756" i="1"/>
  <c r="L1756" i="1"/>
  <c r="K2012" i="1"/>
  <c r="L2012" i="1"/>
  <c r="J2012" i="1"/>
  <c r="J2268" i="1"/>
  <c r="K2268" i="1"/>
  <c r="L2268" i="1"/>
  <c r="J2524" i="1"/>
  <c r="K2524" i="1"/>
  <c r="L2524" i="1"/>
  <c r="J269" i="1"/>
  <c r="K269" i="1"/>
  <c r="L269" i="1"/>
  <c r="L525" i="1"/>
  <c r="J525" i="1"/>
  <c r="K525" i="1"/>
  <c r="L781" i="1"/>
  <c r="J781" i="1"/>
  <c r="K781" i="1"/>
  <c r="L1037" i="1"/>
  <c r="J1037" i="1"/>
  <c r="K1037" i="1"/>
  <c r="L1293" i="1"/>
  <c r="J1293" i="1"/>
  <c r="K1293" i="1"/>
  <c r="J1549" i="1"/>
  <c r="K1549" i="1"/>
  <c r="L1549" i="1"/>
  <c r="J1805" i="1"/>
  <c r="K1805" i="1"/>
  <c r="L1805" i="1"/>
  <c r="J2061" i="1"/>
  <c r="K2061" i="1"/>
  <c r="L2061" i="1"/>
  <c r="J2317" i="1"/>
  <c r="K2317" i="1"/>
  <c r="L2317" i="1"/>
  <c r="J2573" i="1"/>
  <c r="K2573" i="1"/>
  <c r="L2573" i="1"/>
  <c r="J3498" i="1"/>
  <c r="K3498" i="1"/>
  <c r="L3498" i="1"/>
  <c r="J3754" i="1"/>
  <c r="K3754" i="1"/>
  <c r="L3754" i="1"/>
  <c r="J4010" i="1"/>
  <c r="K4010" i="1"/>
  <c r="L4010" i="1"/>
  <c r="L4266" i="1"/>
  <c r="J4266" i="1"/>
  <c r="K4266" i="1"/>
  <c r="L4522" i="1"/>
  <c r="J4522" i="1"/>
  <c r="K4522" i="1"/>
  <c r="J4778" i="1"/>
  <c r="L4778" i="1"/>
  <c r="K4778" i="1"/>
  <c r="J5034" i="1"/>
  <c r="K5034" i="1"/>
  <c r="L5034" i="1"/>
  <c r="J5290" i="1"/>
  <c r="K5290" i="1"/>
  <c r="L5290" i="1"/>
  <c r="J5546" i="1"/>
  <c r="K5546" i="1"/>
  <c r="L5546" i="1"/>
  <c r="J5802" i="1"/>
  <c r="K5802" i="1"/>
  <c r="L5802" i="1"/>
  <c r="K6058" i="1"/>
  <c r="L6058" i="1"/>
  <c r="J6058" i="1"/>
  <c r="J6314" i="1"/>
  <c r="K6314" i="1"/>
  <c r="L6314" i="1"/>
  <c r="J6570" i="1"/>
  <c r="K6570" i="1"/>
  <c r="L6570" i="1"/>
  <c r="J6826" i="1"/>
  <c r="K6826" i="1"/>
  <c r="L6826" i="1"/>
  <c r="K7082" i="1"/>
  <c r="L7082" i="1"/>
  <c r="J7082" i="1"/>
  <c r="K7338" i="1"/>
  <c r="L7338" i="1"/>
  <c r="J7338" i="1"/>
  <c r="K7610" i="1"/>
  <c r="L7610" i="1"/>
  <c r="J7610" i="1"/>
  <c r="J7866" i="1"/>
  <c r="K7866" i="1"/>
  <c r="L7866" i="1"/>
  <c r="J8122" i="1"/>
  <c r="K8122" i="1"/>
  <c r="L8122" i="1"/>
  <c r="J8378" i="1"/>
  <c r="K8378" i="1"/>
  <c r="L8378" i="1"/>
  <c r="J8634" i="1"/>
  <c r="K8634" i="1"/>
  <c r="L8634" i="1"/>
  <c r="J3019" i="1"/>
  <c r="K3019" i="1"/>
  <c r="L3019" i="1"/>
  <c r="J3275" i="1"/>
  <c r="K3275" i="1"/>
  <c r="L3275" i="1"/>
  <c r="L3531" i="1"/>
  <c r="J3531" i="1"/>
  <c r="K3531" i="1"/>
  <c r="L3787" i="1"/>
  <c r="J3787" i="1"/>
  <c r="K3787" i="1"/>
  <c r="L4043" i="1"/>
  <c r="J4043" i="1"/>
  <c r="K4043" i="1"/>
  <c r="J4299" i="1"/>
  <c r="K4299" i="1"/>
  <c r="L4299" i="1"/>
  <c r="J4555" i="1"/>
  <c r="K4555" i="1"/>
  <c r="L4555" i="1"/>
  <c r="L4811" i="1"/>
  <c r="K4811" i="1"/>
  <c r="J4811" i="1"/>
  <c r="J5067" i="1"/>
  <c r="K5067" i="1"/>
  <c r="L5067" i="1"/>
  <c r="L5323" i="1"/>
  <c r="J5323" i="1"/>
  <c r="K5323" i="1"/>
  <c r="L5579" i="1"/>
  <c r="J5579" i="1"/>
  <c r="K5579" i="1"/>
  <c r="J5835" i="1"/>
  <c r="K5835" i="1"/>
  <c r="L5835" i="1"/>
  <c r="J6091" i="1"/>
  <c r="K6091" i="1"/>
  <c r="L6091" i="1"/>
  <c r="J6347" i="1"/>
  <c r="K6347" i="1"/>
  <c r="L6347" i="1"/>
  <c r="J6603" i="1"/>
  <c r="K6603" i="1"/>
  <c r="L6603" i="1"/>
  <c r="J6859" i="1"/>
  <c r="K6859" i="1"/>
  <c r="L6859" i="1"/>
  <c r="J7115" i="1"/>
  <c r="K7115" i="1"/>
  <c r="L7115" i="1"/>
  <c r="K7371" i="1"/>
  <c r="J7371" i="1"/>
  <c r="L7371" i="1"/>
  <c r="K7627" i="1"/>
  <c r="J7627" i="1"/>
  <c r="L7627" i="1"/>
  <c r="J7883" i="1"/>
  <c r="K7883" i="1"/>
  <c r="L7883" i="1"/>
  <c r="J8139" i="1"/>
  <c r="K8139" i="1"/>
  <c r="L8139" i="1"/>
  <c r="L2732" i="1"/>
  <c r="J2732" i="1"/>
  <c r="K2732" i="1"/>
  <c r="K2988" i="1"/>
  <c r="L2988" i="1"/>
  <c r="J2988" i="1"/>
  <c r="K3244" i="1"/>
  <c r="L3244" i="1"/>
  <c r="J3244" i="1"/>
  <c r="J3500" i="1"/>
  <c r="K3500" i="1"/>
  <c r="L3500" i="1"/>
  <c r="J3756" i="1"/>
  <c r="K3756" i="1"/>
  <c r="L3756" i="1"/>
  <c r="J4012" i="1"/>
  <c r="K4012" i="1"/>
  <c r="L4012" i="1"/>
  <c r="J4268" i="1"/>
  <c r="L4268" i="1"/>
  <c r="K4268" i="1"/>
  <c r="L4524" i="1"/>
  <c r="J4524" i="1"/>
  <c r="K4524" i="1"/>
  <c r="J4780" i="1"/>
  <c r="K4780" i="1"/>
  <c r="L4780" i="1"/>
  <c r="J5036" i="1"/>
  <c r="K5036" i="1"/>
  <c r="L5036" i="1"/>
  <c r="J5292" i="1"/>
  <c r="K5292" i="1"/>
  <c r="L5292" i="1"/>
  <c r="K5548" i="1"/>
  <c r="J5548" i="1"/>
  <c r="L5548" i="1"/>
  <c r="J5804" i="1"/>
  <c r="K5804" i="1"/>
  <c r="L5804" i="1"/>
  <c r="J6060" i="1"/>
  <c r="K6060" i="1"/>
  <c r="L6060" i="1"/>
  <c r="J6316" i="1"/>
  <c r="K6316" i="1"/>
  <c r="L6316" i="1"/>
  <c r="J6572" i="1"/>
  <c r="K6572" i="1"/>
  <c r="L6572" i="1"/>
  <c r="J6828" i="1"/>
  <c r="K6828" i="1"/>
  <c r="L6828" i="1"/>
  <c r="J7084" i="1"/>
  <c r="K7084" i="1"/>
  <c r="L7084" i="1"/>
  <c r="J7340" i="1"/>
  <c r="K7340" i="1"/>
  <c r="L7340" i="1"/>
  <c r="J2685" i="1"/>
  <c r="K2685" i="1"/>
  <c r="L2685" i="1"/>
  <c r="J2941" i="1"/>
  <c r="K2941" i="1"/>
  <c r="L2941" i="1"/>
  <c r="J3197" i="1"/>
  <c r="K3197" i="1"/>
  <c r="L3197" i="1"/>
  <c r="J3453" i="1"/>
  <c r="K3453" i="1"/>
  <c r="L3453" i="1"/>
  <c r="J3709" i="1"/>
  <c r="K3709" i="1"/>
  <c r="L3709" i="1"/>
  <c r="L3965" i="1"/>
  <c r="J3965" i="1"/>
  <c r="K3965" i="1"/>
  <c r="J4221" i="1"/>
  <c r="K4221" i="1"/>
  <c r="L4221" i="1"/>
  <c r="J4477" i="1"/>
  <c r="K4477" i="1"/>
  <c r="L4477" i="1"/>
  <c r="L4733" i="1"/>
  <c r="K4733" i="1"/>
  <c r="J4733" i="1"/>
  <c r="K4989" i="1"/>
  <c r="L4989" i="1"/>
  <c r="J4989" i="1"/>
  <c r="J5245" i="1"/>
  <c r="K5245" i="1"/>
  <c r="L5245" i="1"/>
  <c r="J5501" i="1"/>
  <c r="K5501" i="1"/>
  <c r="L5501" i="1"/>
  <c r="J5757" i="1"/>
  <c r="K5757" i="1"/>
  <c r="L5757" i="1"/>
  <c r="J6013" i="1"/>
  <c r="L6013" i="1"/>
  <c r="K6013" i="1"/>
  <c r="J6269" i="1"/>
  <c r="L6269" i="1"/>
  <c r="K6269" i="1"/>
  <c r="J6525" i="1"/>
  <c r="K6525" i="1"/>
  <c r="L6525" i="1"/>
  <c r="K926" i="1"/>
  <c r="J926" i="1"/>
  <c r="L926" i="1"/>
  <c r="J1182" i="1"/>
  <c r="K1182" i="1"/>
  <c r="L1182" i="1"/>
  <c r="J1438" i="1"/>
  <c r="K1438" i="1"/>
  <c r="L1438" i="1"/>
  <c r="J1694" i="1"/>
  <c r="K1694" i="1"/>
  <c r="L1694" i="1"/>
  <c r="J1950" i="1"/>
  <c r="K1950" i="1"/>
  <c r="L1950" i="1"/>
  <c r="J2206" i="1"/>
  <c r="K2206" i="1"/>
  <c r="L2206" i="1"/>
  <c r="J2462" i="1"/>
  <c r="K2462" i="1"/>
  <c r="L2462" i="1"/>
  <c r="J2718" i="1"/>
  <c r="K2718" i="1"/>
  <c r="L2718" i="1"/>
  <c r="J2974" i="1"/>
  <c r="K2974" i="1"/>
  <c r="L2974" i="1"/>
  <c r="J3230" i="1"/>
  <c r="K3230" i="1"/>
  <c r="L3230" i="1"/>
  <c r="J3486" i="1"/>
  <c r="K3486" i="1"/>
  <c r="L3486" i="1"/>
  <c r="J3742" i="1"/>
  <c r="K3742" i="1"/>
  <c r="L3742" i="1"/>
  <c r="K3998" i="1"/>
  <c r="L3998" i="1"/>
  <c r="J3998" i="1"/>
  <c r="J4254" i="1"/>
  <c r="L4254" i="1"/>
  <c r="K4254" i="1"/>
  <c r="J4510" i="1"/>
  <c r="K4510" i="1"/>
  <c r="L4510" i="1"/>
  <c r="J4766" i="1"/>
  <c r="K4766" i="1"/>
  <c r="L4766" i="1"/>
  <c r="J5022" i="1"/>
  <c r="K5022" i="1"/>
  <c r="L5022" i="1"/>
  <c r="J5278" i="1"/>
  <c r="K5278" i="1"/>
  <c r="L5278" i="1"/>
  <c r="J5534" i="1"/>
  <c r="K5534" i="1"/>
  <c r="L5534" i="1"/>
  <c r="J5790" i="1"/>
  <c r="K5790" i="1"/>
  <c r="L5790" i="1"/>
  <c r="J4271" i="1"/>
  <c r="K4271" i="1"/>
  <c r="L4271" i="1"/>
  <c r="J4527" i="1"/>
  <c r="K4527" i="1"/>
  <c r="L4527" i="1"/>
  <c r="K4783" i="1"/>
  <c r="J4783" i="1"/>
  <c r="L4783" i="1"/>
  <c r="K5039" i="1"/>
  <c r="J5039" i="1"/>
  <c r="L5039" i="1"/>
  <c r="J5295" i="1"/>
  <c r="K5295" i="1"/>
  <c r="L5295" i="1"/>
  <c r="J5551" i="1"/>
  <c r="K5551" i="1"/>
  <c r="L5551" i="1"/>
  <c r="J5807" i="1"/>
  <c r="K5807" i="1"/>
  <c r="L5807" i="1"/>
  <c r="J6063" i="1"/>
  <c r="L6063" i="1"/>
  <c r="K6063" i="1"/>
  <c r="J6319" i="1"/>
  <c r="K6319" i="1"/>
  <c r="L6319" i="1"/>
  <c r="J6575" i="1"/>
  <c r="K6575" i="1"/>
  <c r="L6575" i="1"/>
  <c r="J6831" i="1"/>
  <c r="K6831" i="1"/>
  <c r="L6831" i="1"/>
  <c r="L7087" i="1"/>
  <c r="J7087" i="1"/>
  <c r="K7087" i="1"/>
  <c r="L7343" i="1"/>
  <c r="J7343" i="1"/>
  <c r="K7343" i="1"/>
  <c r="L7599" i="1"/>
  <c r="J7599" i="1"/>
  <c r="K7599" i="1"/>
  <c r="J7855" i="1"/>
  <c r="K7855" i="1"/>
  <c r="L7855" i="1"/>
  <c r="J8111" i="1"/>
  <c r="K8111" i="1"/>
  <c r="L8111" i="1"/>
  <c r="J8367" i="1"/>
  <c r="K8367" i="1"/>
  <c r="L8367" i="1"/>
  <c r="J8623" i="1"/>
  <c r="K8623" i="1"/>
  <c r="L8623" i="1"/>
  <c r="J8879" i="1"/>
  <c r="K8879" i="1"/>
  <c r="L8879" i="1"/>
  <c r="J9135" i="1"/>
  <c r="K9135" i="1"/>
  <c r="L9135" i="1"/>
  <c r="J4240" i="1"/>
  <c r="K4240" i="1"/>
  <c r="L4240" i="1"/>
  <c r="J4496" i="1"/>
  <c r="K4496" i="1"/>
  <c r="L4496" i="1"/>
  <c r="J4752" i="1"/>
  <c r="K4752" i="1"/>
  <c r="L4752" i="1"/>
  <c r="L5008" i="1"/>
  <c r="J5008" i="1"/>
  <c r="K5008" i="1"/>
  <c r="J5264" i="1"/>
  <c r="K5264" i="1"/>
  <c r="L5264" i="1"/>
  <c r="J5520" i="1"/>
  <c r="K5520" i="1"/>
  <c r="L5520" i="1"/>
  <c r="J5776" i="1"/>
  <c r="K5776" i="1"/>
  <c r="L5776" i="1"/>
  <c r="J6032" i="1"/>
  <c r="K6032" i="1"/>
  <c r="L6032" i="1"/>
  <c r="J6288" i="1"/>
  <c r="K6288" i="1"/>
  <c r="L6288" i="1"/>
  <c r="J6544" i="1"/>
  <c r="K6544" i="1"/>
  <c r="L6544" i="1"/>
  <c r="J6800" i="1"/>
  <c r="K6800" i="1"/>
  <c r="L6800" i="1"/>
  <c r="J7056" i="1"/>
  <c r="K7056" i="1"/>
  <c r="L7056" i="1"/>
  <c r="J7312" i="1"/>
  <c r="L7312" i="1"/>
  <c r="K7312" i="1"/>
  <c r="J7568" i="1"/>
  <c r="L7568" i="1"/>
  <c r="K7568" i="1"/>
  <c r="J7824" i="1"/>
  <c r="K7824" i="1"/>
  <c r="L7824" i="1"/>
  <c r="J2929" i="1"/>
  <c r="K2929" i="1"/>
  <c r="L2929" i="1"/>
  <c r="L3185" i="1"/>
  <c r="K3185" i="1"/>
  <c r="J3185" i="1"/>
  <c r="L3441" i="1"/>
  <c r="J3441" i="1"/>
  <c r="K3441" i="1"/>
  <c r="J3697" i="1"/>
  <c r="K3697" i="1"/>
  <c r="L3697" i="1"/>
  <c r="J3953" i="1"/>
  <c r="K3953" i="1"/>
  <c r="L3953" i="1"/>
  <c r="J4209" i="1"/>
  <c r="K4209" i="1"/>
  <c r="L4209" i="1"/>
  <c r="J4465" i="1"/>
  <c r="K4465" i="1"/>
  <c r="L4465" i="1"/>
  <c r="J4721" i="1"/>
  <c r="K4721" i="1"/>
  <c r="L4721" i="1"/>
  <c r="J4977" i="1"/>
  <c r="K4977" i="1"/>
  <c r="L4977" i="1"/>
  <c r="J5233" i="1"/>
  <c r="K5233" i="1"/>
  <c r="L5233" i="1"/>
  <c r="J5489" i="1"/>
  <c r="L5489" i="1"/>
  <c r="K5489" i="1"/>
  <c r="K5745" i="1"/>
  <c r="L5745" i="1"/>
  <c r="J5745" i="1"/>
  <c r="L6001" i="1"/>
  <c r="J6001" i="1"/>
  <c r="K6001" i="1"/>
  <c r="J6257" i="1"/>
  <c r="K6257" i="1"/>
  <c r="L6257" i="1"/>
  <c r="J6513" i="1"/>
  <c r="K6513" i="1"/>
  <c r="L6513" i="1"/>
  <c r="L6769" i="1"/>
  <c r="J6769" i="1"/>
  <c r="K6769" i="1"/>
  <c r="J7025" i="1"/>
  <c r="K7025" i="1"/>
  <c r="L7025" i="1"/>
  <c r="J7281" i="1"/>
  <c r="K7281" i="1"/>
  <c r="L7281" i="1"/>
  <c r="J7537" i="1"/>
  <c r="K7537" i="1"/>
  <c r="L7537" i="1"/>
  <c r="J3202" i="1"/>
  <c r="K3202" i="1"/>
  <c r="L3202" i="1"/>
  <c r="J3458" i="1"/>
  <c r="K3458" i="1"/>
  <c r="L3458" i="1"/>
  <c r="J3714" i="1"/>
  <c r="K3714" i="1"/>
  <c r="L3714" i="1"/>
  <c r="J3970" i="1"/>
  <c r="K3970" i="1"/>
  <c r="L3970" i="1"/>
  <c r="J4226" i="1"/>
  <c r="K4226" i="1"/>
  <c r="L4226" i="1"/>
  <c r="J4482" i="1"/>
  <c r="K4482" i="1"/>
  <c r="L4482" i="1"/>
  <c r="J4738" i="1"/>
  <c r="K4738" i="1"/>
  <c r="L4738" i="1"/>
  <c r="J4994" i="1"/>
  <c r="K4994" i="1"/>
  <c r="L4994" i="1"/>
  <c r="J5250" i="1"/>
  <c r="K5250" i="1"/>
  <c r="L5250" i="1"/>
  <c r="L5506" i="1"/>
  <c r="J5506" i="1"/>
  <c r="K5506" i="1"/>
  <c r="K5762" i="1"/>
  <c r="L5762" i="1"/>
  <c r="J5762" i="1"/>
  <c r="K6018" i="1"/>
  <c r="J6018" i="1"/>
  <c r="L6018" i="1"/>
  <c r="K6274" i="1"/>
  <c r="L6274" i="1"/>
  <c r="J6274" i="1"/>
  <c r="K6530" i="1"/>
  <c r="L6530" i="1"/>
  <c r="J6530" i="1"/>
  <c r="K6786" i="1"/>
  <c r="L6786" i="1"/>
  <c r="J6786" i="1"/>
  <c r="K7042" i="1"/>
  <c r="L7042" i="1"/>
  <c r="J7042" i="1"/>
  <c r="K7298" i="1"/>
  <c r="L7298" i="1"/>
  <c r="J7298" i="1"/>
  <c r="L7554" i="1"/>
  <c r="J7554" i="1"/>
  <c r="K7554" i="1"/>
  <c r="J7810" i="1"/>
  <c r="K7810" i="1"/>
  <c r="L7810" i="1"/>
  <c r="K8066" i="1"/>
  <c r="L8066" i="1"/>
  <c r="J8066" i="1"/>
  <c r="L8322" i="1"/>
  <c r="J8322" i="1"/>
  <c r="K8322" i="1"/>
  <c r="J2979" i="1"/>
  <c r="K2979" i="1"/>
  <c r="L2979" i="1"/>
  <c r="J3235" i="1"/>
  <c r="L3235" i="1"/>
  <c r="K3235" i="1"/>
  <c r="J3491" i="1"/>
  <c r="K3491" i="1"/>
  <c r="L3491" i="1"/>
  <c r="J3747" i="1"/>
  <c r="K3747" i="1"/>
  <c r="L3747" i="1"/>
  <c r="J4003" i="1"/>
  <c r="K4003" i="1"/>
  <c r="L4003" i="1"/>
  <c r="J4259" i="1"/>
  <c r="K4259" i="1"/>
  <c r="L4259" i="1"/>
  <c r="J4515" i="1"/>
  <c r="K4515" i="1"/>
  <c r="L4515" i="1"/>
  <c r="K4771" i="1"/>
  <c r="J4771" i="1"/>
  <c r="L4771" i="1"/>
  <c r="J5027" i="1"/>
  <c r="K5027" i="1"/>
  <c r="L5027" i="1"/>
  <c r="K5283" i="1"/>
  <c r="L5283" i="1"/>
  <c r="J5283" i="1"/>
  <c r="K5539" i="1"/>
  <c r="L5539" i="1"/>
  <c r="J5539" i="1"/>
  <c r="J5795" i="1"/>
  <c r="K5795" i="1"/>
  <c r="L5795" i="1"/>
  <c r="J6051" i="1"/>
  <c r="K6051" i="1"/>
  <c r="L6051" i="1"/>
  <c r="J6307" i="1"/>
  <c r="K6307" i="1"/>
  <c r="L6307" i="1"/>
  <c r="J6563" i="1"/>
  <c r="K6563" i="1"/>
  <c r="L6563" i="1"/>
  <c r="J6819" i="1"/>
  <c r="K6819" i="1"/>
  <c r="L6819" i="1"/>
  <c r="J7075" i="1"/>
  <c r="K7075" i="1"/>
  <c r="L7075" i="1"/>
  <c r="J7331" i="1"/>
  <c r="K7331" i="1"/>
  <c r="L7331" i="1"/>
  <c r="K7587" i="1"/>
  <c r="L7587" i="1"/>
  <c r="J7587" i="1"/>
  <c r="J7843" i="1"/>
  <c r="K7843" i="1"/>
  <c r="L7843" i="1"/>
  <c r="J8099" i="1"/>
  <c r="K8099" i="1"/>
  <c r="L8099" i="1"/>
  <c r="J2932" i="1"/>
  <c r="K2932" i="1"/>
  <c r="L2932" i="1"/>
  <c r="J3188" i="1"/>
  <c r="K3188" i="1"/>
  <c r="L3188" i="1"/>
  <c r="J3444" i="1"/>
  <c r="K3444" i="1"/>
  <c r="L3444" i="1"/>
  <c r="J3700" i="1"/>
  <c r="K3700" i="1"/>
  <c r="L3700" i="1"/>
  <c r="J3956" i="1"/>
  <c r="K3956" i="1"/>
  <c r="L3956" i="1"/>
  <c r="J4212" i="1"/>
  <c r="K4212" i="1"/>
  <c r="L4212" i="1"/>
  <c r="L4468" i="1"/>
  <c r="J4468" i="1"/>
  <c r="K4468" i="1"/>
  <c r="L4724" i="1"/>
  <c r="J4724" i="1"/>
  <c r="K4724" i="1"/>
  <c r="L4980" i="1"/>
  <c r="J4980" i="1"/>
  <c r="K4980" i="1"/>
  <c r="L5236" i="1"/>
  <c r="J5236" i="1"/>
  <c r="K5236" i="1"/>
  <c r="J5492" i="1"/>
  <c r="K5492" i="1"/>
  <c r="L5492" i="1"/>
  <c r="J5748" i="1"/>
  <c r="K5748" i="1"/>
  <c r="L5748" i="1"/>
  <c r="J6004" i="1"/>
  <c r="K6004" i="1"/>
  <c r="L6004" i="1"/>
  <c r="K6260" i="1"/>
  <c r="J6260" i="1"/>
  <c r="L6260" i="1"/>
  <c r="J6516" i="1"/>
  <c r="K6516" i="1"/>
  <c r="L6516" i="1"/>
  <c r="K6772" i="1"/>
  <c r="L6772" i="1"/>
  <c r="J6772" i="1"/>
  <c r="J7028" i="1"/>
  <c r="K7028" i="1"/>
  <c r="L7028" i="1"/>
  <c r="J7284" i="1"/>
  <c r="K7284" i="1"/>
  <c r="L7284" i="1"/>
  <c r="J7540" i="1"/>
  <c r="K7540" i="1"/>
  <c r="L7540" i="1"/>
  <c r="J7796" i="1"/>
  <c r="K7796" i="1"/>
  <c r="L7796" i="1"/>
  <c r="J8068" i="1"/>
  <c r="K8068" i="1"/>
  <c r="L8068" i="1"/>
  <c r="J2773" i="1"/>
  <c r="K2773" i="1"/>
  <c r="L2773" i="1"/>
  <c r="J3029" i="1"/>
  <c r="K3029" i="1"/>
  <c r="L3029" i="1"/>
  <c r="J3285" i="1"/>
  <c r="K3285" i="1"/>
  <c r="L3285" i="1"/>
  <c r="J3541" i="1"/>
  <c r="K3541" i="1"/>
  <c r="L3541" i="1"/>
  <c r="J3797" i="1"/>
  <c r="K3797" i="1"/>
  <c r="L3797" i="1"/>
  <c r="J4053" i="1"/>
  <c r="K4053" i="1"/>
  <c r="L4053" i="1"/>
  <c r="K4309" i="1"/>
  <c r="L4309" i="1"/>
  <c r="J4309" i="1"/>
  <c r="K4565" i="1"/>
  <c r="L4565" i="1"/>
  <c r="J4565" i="1"/>
  <c r="K4821" i="1"/>
  <c r="J4821" i="1"/>
  <c r="L4821" i="1"/>
  <c r="J5077" i="1"/>
  <c r="K5077" i="1"/>
  <c r="L5077" i="1"/>
  <c r="J5333" i="1"/>
  <c r="K5333" i="1"/>
  <c r="L5333" i="1"/>
  <c r="J5589" i="1"/>
  <c r="K5589" i="1"/>
  <c r="L5589" i="1"/>
  <c r="J5845" i="1"/>
  <c r="K5845" i="1"/>
  <c r="L5845" i="1"/>
  <c r="J6101" i="1"/>
  <c r="K6101" i="1"/>
  <c r="L6101" i="1"/>
  <c r="J6357" i="1"/>
  <c r="K6357" i="1"/>
  <c r="L6357" i="1"/>
  <c r="J6613" i="1"/>
  <c r="K6613" i="1"/>
  <c r="L6613" i="1"/>
  <c r="J2838" i="1"/>
  <c r="K2838" i="1"/>
  <c r="L2838" i="1"/>
  <c r="J3094" i="1"/>
  <c r="L3094" i="1"/>
  <c r="K3094" i="1"/>
  <c r="L3350" i="1"/>
  <c r="J3350" i="1"/>
  <c r="K3350" i="1"/>
  <c r="K3606" i="1"/>
  <c r="L3606" i="1"/>
  <c r="J3606" i="1"/>
  <c r="K3862" i="1"/>
  <c r="L3862" i="1"/>
  <c r="J3862" i="1"/>
  <c r="J4118" i="1"/>
  <c r="K4118" i="1"/>
  <c r="L4118" i="1"/>
  <c r="J4374" i="1"/>
  <c r="K4374" i="1"/>
  <c r="L4374" i="1"/>
  <c r="J4630" i="1"/>
  <c r="K4630" i="1"/>
  <c r="L4630" i="1"/>
  <c r="K4886" i="1"/>
  <c r="L4886" i="1"/>
  <c r="J4886" i="1"/>
  <c r="J5142" i="1"/>
  <c r="K5142" i="1"/>
  <c r="L5142" i="1"/>
  <c r="K5398" i="1"/>
  <c r="J5398" i="1"/>
  <c r="L5398" i="1"/>
  <c r="K5654" i="1"/>
  <c r="J5654" i="1"/>
  <c r="L5654" i="1"/>
  <c r="J5910" i="1"/>
  <c r="L5910" i="1"/>
  <c r="K5910" i="1"/>
  <c r="J6166" i="1"/>
  <c r="K6166" i="1"/>
  <c r="L6166" i="1"/>
  <c r="J6422" i="1"/>
  <c r="K6422" i="1"/>
  <c r="L6422" i="1"/>
  <c r="J6678" i="1"/>
  <c r="K6678" i="1"/>
  <c r="L6678" i="1"/>
  <c r="J6934" i="1"/>
  <c r="K6934" i="1"/>
  <c r="L6934" i="1"/>
  <c r="J7190" i="1"/>
  <c r="K7190" i="1"/>
  <c r="L7190" i="1"/>
  <c r="J7446" i="1"/>
  <c r="K7446" i="1"/>
  <c r="L7446" i="1"/>
  <c r="J3975" i="1"/>
  <c r="K3975" i="1"/>
  <c r="L3975" i="1"/>
  <c r="J4231" i="1"/>
  <c r="K4231" i="1"/>
  <c r="L4231" i="1"/>
  <c r="K4487" i="1"/>
  <c r="L4487" i="1"/>
  <c r="J4487" i="1"/>
  <c r="J4743" i="1"/>
  <c r="K4743" i="1"/>
  <c r="L4743" i="1"/>
  <c r="J4999" i="1"/>
  <c r="K4999" i="1"/>
  <c r="L4999" i="1"/>
  <c r="J5255" i="1"/>
  <c r="K5255" i="1"/>
  <c r="L5255" i="1"/>
  <c r="J5511" i="1"/>
  <c r="K5511" i="1"/>
  <c r="L5511" i="1"/>
  <c r="L5767" i="1"/>
  <c r="J5767" i="1"/>
  <c r="K5767" i="1"/>
  <c r="L6023" i="1"/>
  <c r="J6023" i="1"/>
  <c r="K6023" i="1"/>
  <c r="L6279" i="1"/>
  <c r="J6279" i="1"/>
  <c r="K6279" i="1"/>
  <c r="L6535" i="1"/>
  <c r="J6535" i="1"/>
  <c r="K6535" i="1"/>
  <c r="L6791" i="1"/>
  <c r="J6791" i="1"/>
  <c r="K6791" i="1"/>
  <c r="L7047" i="1"/>
  <c r="J7047" i="1"/>
  <c r="K7047" i="1"/>
  <c r="L7303" i="1"/>
  <c r="J7303" i="1"/>
  <c r="K7303" i="1"/>
  <c r="J7559" i="1"/>
  <c r="K7559" i="1"/>
  <c r="L7559" i="1"/>
  <c r="J7815" i="1"/>
  <c r="K7815" i="1"/>
  <c r="L7815" i="1"/>
  <c r="J8071" i="1"/>
  <c r="L8071" i="1"/>
  <c r="K8071" i="1"/>
  <c r="J8327" i="1"/>
  <c r="K8327" i="1"/>
  <c r="L8327" i="1"/>
  <c r="J8599" i="1"/>
  <c r="K8599" i="1"/>
  <c r="L8599" i="1"/>
  <c r="K3944" i="1"/>
  <c r="J3944" i="1"/>
  <c r="L3944" i="1"/>
  <c r="J4200" i="1"/>
  <c r="K4200" i="1"/>
  <c r="L4200" i="1"/>
  <c r="J4456" i="1"/>
  <c r="K4456" i="1"/>
  <c r="L4456" i="1"/>
  <c r="K4712" i="1"/>
  <c r="L4712" i="1"/>
  <c r="J4712" i="1"/>
  <c r="J4968" i="1"/>
  <c r="K4968" i="1"/>
  <c r="L4968" i="1"/>
  <c r="J5224" i="1"/>
  <c r="K5224" i="1"/>
  <c r="L5224" i="1"/>
  <c r="L5480" i="1"/>
  <c r="K5480" i="1"/>
  <c r="J5480" i="1"/>
  <c r="J5736" i="1"/>
  <c r="K5736" i="1"/>
  <c r="L5736" i="1"/>
  <c r="K5992" i="1"/>
  <c r="L5992" i="1"/>
  <c r="J5992" i="1"/>
  <c r="K6248" i="1"/>
  <c r="L6248" i="1"/>
  <c r="J6248" i="1"/>
  <c r="J6504" i="1"/>
  <c r="K6504" i="1"/>
  <c r="L6504" i="1"/>
  <c r="J6760" i="1"/>
  <c r="K6760" i="1"/>
  <c r="L6760" i="1"/>
  <c r="J7016" i="1"/>
  <c r="K7016" i="1"/>
  <c r="L7016" i="1"/>
  <c r="J7272" i="1"/>
  <c r="K7272" i="1"/>
  <c r="L7272" i="1"/>
  <c r="J7528" i="1"/>
  <c r="K7528" i="1"/>
  <c r="L7528" i="1"/>
  <c r="J7784" i="1"/>
  <c r="K7784" i="1"/>
  <c r="L7784" i="1"/>
  <c r="J8040" i="1"/>
  <c r="K8040" i="1"/>
  <c r="L8040" i="1"/>
  <c r="J8276" i="1"/>
  <c r="K8276" i="1"/>
  <c r="L8276" i="1"/>
  <c r="J8532" i="1"/>
  <c r="K8532" i="1"/>
  <c r="L8532" i="1"/>
  <c r="J8788" i="1"/>
  <c r="K8788" i="1"/>
  <c r="L8788" i="1"/>
  <c r="J9044" i="1"/>
  <c r="K9044" i="1"/>
  <c r="L9044" i="1"/>
  <c r="L9300" i="1"/>
  <c r="J9300" i="1"/>
  <c r="K9300" i="1"/>
  <c r="L9556" i="1"/>
  <c r="J9556" i="1"/>
  <c r="K9556" i="1"/>
  <c r="L9812" i="1"/>
  <c r="J9812" i="1"/>
  <c r="K9812" i="1"/>
  <c r="L10068" i="1"/>
  <c r="J10068" i="1"/>
  <c r="K10068" i="1"/>
  <c r="J9701" i="1"/>
  <c r="K9701" i="1"/>
  <c r="L9701" i="1"/>
  <c r="L8233" i="1"/>
  <c r="J8233" i="1"/>
  <c r="K8233" i="1"/>
  <c r="J6757" i="1"/>
  <c r="K6757" i="1"/>
  <c r="L6757" i="1"/>
  <c r="L7013" i="1"/>
  <c r="J7013" i="1"/>
  <c r="K7013" i="1"/>
  <c r="J7269" i="1"/>
  <c r="K7269" i="1"/>
  <c r="L7269" i="1"/>
  <c r="J7525" i="1"/>
  <c r="K7525" i="1"/>
  <c r="L7525" i="1"/>
  <c r="J7781" i="1"/>
  <c r="K7781" i="1"/>
  <c r="L7781" i="1"/>
  <c r="J8037" i="1"/>
  <c r="K8037" i="1"/>
  <c r="L8037" i="1"/>
  <c r="J8293" i="1"/>
  <c r="K8293" i="1"/>
  <c r="L8293" i="1"/>
  <c r="J8549" i="1"/>
  <c r="K8549" i="1"/>
  <c r="L8549" i="1"/>
  <c r="J8805" i="1"/>
  <c r="K8805" i="1"/>
  <c r="L8805" i="1"/>
  <c r="J9061" i="1"/>
  <c r="K9061" i="1"/>
  <c r="L9061" i="1"/>
  <c r="J9317" i="1"/>
  <c r="K9317" i="1"/>
  <c r="L9317" i="1"/>
  <c r="J9958" i="1"/>
  <c r="K9958" i="1"/>
  <c r="L9958" i="1"/>
  <c r="K8953" i="1"/>
  <c r="L8953" i="1"/>
  <c r="J8953" i="1"/>
  <c r="L7686" i="1"/>
  <c r="J7686" i="1"/>
  <c r="K7686" i="1"/>
  <c r="L7942" i="1"/>
  <c r="J7942" i="1"/>
  <c r="K7942" i="1"/>
  <c r="J8198" i="1"/>
  <c r="K8198" i="1"/>
  <c r="L8198" i="1"/>
  <c r="J8454" i="1"/>
  <c r="K8454" i="1"/>
  <c r="L8454" i="1"/>
  <c r="J8710" i="1"/>
  <c r="K8710" i="1"/>
  <c r="L8710" i="1"/>
  <c r="L8966" i="1"/>
  <c r="J8966" i="1"/>
  <c r="K8966" i="1"/>
  <c r="J9222" i="1"/>
  <c r="K9222" i="1"/>
  <c r="L9222" i="1"/>
  <c r="J9478" i="1"/>
  <c r="K9478" i="1"/>
  <c r="L9478" i="1"/>
  <c r="J9734" i="1"/>
  <c r="K9734" i="1"/>
  <c r="L9734" i="1"/>
  <c r="J7753" i="1"/>
  <c r="K7753" i="1"/>
  <c r="L7753" i="1"/>
  <c r="J8743" i="1"/>
  <c r="K8743" i="1"/>
  <c r="L8743" i="1"/>
  <c r="K8999" i="1"/>
  <c r="L8999" i="1"/>
  <c r="J8999" i="1"/>
  <c r="J9255" i="1"/>
  <c r="K9255" i="1"/>
  <c r="L9255" i="1"/>
  <c r="J9511" i="1"/>
  <c r="K9511" i="1"/>
  <c r="L9511" i="1"/>
  <c r="J9767" i="1"/>
  <c r="K9767" i="1"/>
  <c r="L9767" i="1"/>
  <c r="J10023" i="1"/>
  <c r="K10023" i="1"/>
  <c r="L10023" i="1"/>
  <c r="J10008" i="1"/>
  <c r="K10008" i="1"/>
  <c r="L10008" i="1"/>
  <c r="J5465" i="1"/>
  <c r="K5465" i="1"/>
  <c r="L5465" i="1"/>
  <c r="L6233" i="1"/>
  <c r="J6233" i="1"/>
  <c r="K6233" i="1"/>
  <c r="J7801" i="1"/>
  <c r="K7801" i="1"/>
  <c r="L7801" i="1"/>
  <c r="J8136" i="1"/>
  <c r="K8136" i="1"/>
  <c r="L8136" i="1"/>
  <c r="J8392" i="1"/>
  <c r="K8392" i="1"/>
  <c r="L8392" i="1"/>
  <c r="J8648" i="1"/>
  <c r="K8648" i="1"/>
  <c r="L8648" i="1"/>
  <c r="J8904" i="1"/>
  <c r="K8904" i="1"/>
  <c r="L8904" i="1"/>
  <c r="J9160" i="1"/>
  <c r="K9160" i="1"/>
  <c r="L9160" i="1"/>
  <c r="J9416" i="1"/>
  <c r="K9416" i="1"/>
  <c r="L9416" i="1"/>
  <c r="J9672" i="1"/>
  <c r="K9672" i="1"/>
  <c r="L9672" i="1"/>
  <c r="J9928" i="1"/>
  <c r="K9928" i="1"/>
  <c r="L9928" i="1"/>
  <c r="K5161" i="1"/>
  <c r="L5161" i="1"/>
  <c r="J5161" i="1"/>
  <c r="J5961" i="1"/>
  <c r="K5961" i="1"/>
  <c r="L5961" i="1"/>
  <c r="J6745" i="1"/>
  <c r="K6745" i="1"/>
  <c r="L6745" i="1"/>
  <c r="J9449" i="1"/>
  <c r="K9449" i="1"/>
  <c r="L9449" i="1"/>
  <c r="J3257" i="1"/>
  <c r="K3257" i="1"/>
  <c r="L3257" i="1"/>
  <c r="J3513" i="1"/>
  <c r="K3513" i="1"/>
  <c r="L3513" i="1"/>
  <c r="J3769" i="1"/>
  <c r="K3769" i="1"/>
  <c r="L3769" i="1"/>
  <c r="J4025" i="1"/>
  <c r="K4025" i="1"/>
  <c r="L4025" i="1"/>
  <c r="K4281" i="1"/>
  <c r="L4281" i="1"/>
  <c r="J4281" i="1"/>
  <c r="J4537" i="1"/>
  <c r="K4537" i="1"/>
  <c r="L4537" i="1"/>
  <c r="K4793" i="1"/>
  <c r="J4793" i="1"/>
  <c r="L4793" i="1"/>
  <c r="J5049" i="1"/>
  <c r="K5049" i="1"/>
  <c r="L5049" i="1"/>
  <c r="J5785" i="1"/>
  <c r="K5785" i="1"/>
  <c r="L5785" i="1"/>
  <c r="J6537" i="1"/>
  <c r="K6537" i="1"/>
  <c r="L6537" i="1"/>
  <c r="K8617" i="1"/>
  <c r="L8617" i="1"/>
  <c r="J8617" i="1"/>
  <c r="J8810" i="1"/>
  <c r="K8810" i="1"/>
  <c r="L8810" i="1"/>
  <c r="J9066" i="1"/>
  <c r="K9066" i="1"/>
  <c r="L9066" i="1"/>
  <c r="J9322" i="1"/>
  <c r="K9322" i="1"/>
  <c r="L9322" i="1"/>
  <c r="J9578" i="1"/>
  <c r="K9578" i="1"/>
  <c r="L9578" i="1"/>
  <c r="J9834" i="1"/>
  <c r="K9834" i="1"/>
  <c r="L9834" i="1"/>
  <c r="J10090" i="1"/>
  <c r="K10090" i="1"/>
  <c r="L10090" i="1"/>
  <c r="J9932" i="1"/>
  <c r="K9932" i="1"/>
  <c r="L9932" i="1"/>
  <c r="J9613" i="1"/>
  <c r="K9613" i="1"/>
  <c r="L9613" i="1"/>
  <c r="L9102" i="1"/>
  <c r="J9102" i="1"/>
  <c r="K9102" i="1"/>
  <c r="J8459" i="1"/>
  <c r="K8459" i="1"/>
  <c r="L8459" i="1"/>
  <c r="J8715" i="1"/>
  <c r="K8715" i="1"/>
  <c r="L8715" i="1"/>
  <c r="J8971" i="1"/>
  <c r="K8971" i="1"/>
  <c r="L8971" i="1"/>
  <c r="K9227" i="1"/>
  <c r="L9227" i="1"/>
  <c r="J9227" i="1"/>
  <c r="J9483" i="1"/>
  <c r="K9483" i="1"/>
  <c r="L9483" i="1"/>
  <c r="J9739" i="1"/>
  <c r="K9739" i="1"/>
  <c r="L9739" i="1"/>
  <c r="J9995" i="1"/>
  <c r="K9995" i="1"/>
  <c r="L9995" i="1"/>
  <c r="J10251" i="1"/>
  <c r="K10251" i="1"/>
  <c r="L10251" i="1"/>
  <c r="J9357" i="1"/>
  <c r="K9357" i="1"/>
  <c r="L9357" i="1"/>
  <c r="L8782" i="1"/>
  <c r="J8782" i="1"/>
  <c r="K8782" i="1"/>
  <c r="J10046" i="1"/>
  <c r="K10046" i="1"/>
  <c r="L10046" i="1"/>
  <c r="J7676" i="1"/>
  <c r="K7676" i="1"/>
  <c r="L7676" i="1"/>
  <c r="J7932" i="1"/>
  <c r="K7932" i="1"/>
  <c r="L7932" i="1"/>
  <c r="K8188" i="1"/>
  <c r="J8188" i="1"/>
  <c r="L8188" i="1"/>
  <c r="J8444" i="1"/>
  <c r="K8444" i="1"/>
  <c r="L8444" i="1"/>
  <c r="J8700" i="1"/>
  <c r="K8700" i="1"/>
  <c r="L8700" i="1"/>
  <c r="J8956" i="1"/>
  <c r="L8956" i="1"/>
  <c r="K8956" i="1"/>
  <c r="L9212" i="1"/>
  <c r="J9212" i="1"/>
  <c r="K9212" i="1"/>
  <c r="J9468" i="1"/>
  <c r="K9468" i="1"/>
  <c r="L9468" i="1"/>
  <c r="J9724" i="1"/>
  <c r="K9724" i="1"/>
  <c r="L9724" i="1"/>
  <c r="J9213" i="1"/>
  <c r="K9213" i="1"/>
  <c r="L9213" i="1"/>
  <c r="J10253" i="1"/>
  <c r="K10253" i="1"/>
  <c r="L10253" i="1"/>
  <c r="J9854" i="1"/>
  <c r="K9854" i="1"/>
  <c r="L9854" i="1"/>
  <c r="J6637" i="1"/>
  <c r="K6637" i="1"/>
  <c r="L6637" i="1"/>
  <c r="J6893" i="1"/>
  <c r="K6893" i="1"/>
  <c r="L6893" i="1"/>
  <c r="J7149" i="1"/>
  <c r="K7149" i="1"/>
  <c r="L7149" i="1"/>
  <c r="J7405" i="1"/>
  <c r="K7405" i="1"/>
  <c r="L7405" i="1"/>
  <c r="J7661" i="1"/>
  <c r="K7661" i="1"/>
  <c r="L7661" i="1"/>
  <c r="J7917" i="1"/>
  <c r="K7917" i="1"/>
  <c r="L7917" i="1"/>
  <c r="J8173" i="1"/>
  <c r="K8173" i="1"/>
  <c r="L8173" i="1"/>
  <c r="J8429" i="1"/>
  <c r="K8429" i="1"/>
  <c r="L8429" i="1"/>
  <c r="J8685" i="1"/>
  <c r="K8685" i="1"/>
  <c r="L8685" i="1"/>
  <c r="J8941" i="1"/>
  <c r="K8941" i="1"/>
  <c r="L8941" i="1"/>
  <c r="J9693" i="1"/>
  <c r="K9693" i="1"/>
  <c r="L9693" i="1"/>
  <c r="L9182" i="1"/>
  <c r="J9182" i="1"/>
  <c r="K9182" i="1"/>
  <c r="J6078" i="1"/>
  <c r="K6078" i="1"/>
  <c r="L6078" i="1"/>
  <c r="J6334" i="1"/>
  <c r="K6334" i="1"/>
  <c r="L6334" i="1"/>
  <c r="J6590" i="1"/>
  <c r="K6590" i="1"/>
  <c r="L6590" i="1"/>
  <c r="J6846" i="1"/>
  <c r="K6846" i="1"/>
  <c r="L6846" i="1"/>
  <c r="J7102" i="1"/>
  <c r="K7102" i="1"/>
  <c r="L7102" i="1"/>
  <c r="J7358" i="1"/>
  <c r="K7358" i="1"/>
  <c r="L7358" i="1"/>
  <c r="J7614" i="1"/>
  <c r="K7614" i="1"/>
  <c r="L7614" i="1"/>
  <c r="J7870" i="1"/>
  <c r="K7870" i="1"/>
  <c r="L7870" i="1"/>
  <c r="L8126" i="1"/>
  <c r="J8126" i="1"/>
  <c r="K8126" i="1"/>
  <c r="J8382" i="1"/>
  <c r="K8382" i="1"/>
  <c r="L8382" i="1"/>
  <c r="L8638" i="1"/>
  <c r="J8638" i="1"/>
  <c r="K8638" i="1"/>
  <c r="J9886" i="1"/>
  <c r="K9886" i="1"/>
  <c r="L9886" i="1"/>
  <c r="K9295" i="1"/>
  <c r="L9295" i="1"/>
  <c r="J9295" i="1"/>
  <c r="K9551" i="1"/>
  <c r="L9551" i="1"/>
  <c r="J9551" i="1"/>
  <c r="K9807" i="1"/>
  <c r="L9807" i="1"/>
  <c r="J9807" i="1"/>
  <c r="K10063" i="1"/>
  <c r="L10063" i="1"/>
  <c r="J10063" i="1"/>
  <c r="J9264" i="1"/>
  <c r="K9264" i="1"/>
  <c r="L9264" i="1"/>
  <c r="J9792" i="1"/>
  <c r="K9792" i="1"/>
  <c r="L9792" i="1"/>
  <c r="J9537" i="1"/>
  <c r="K9537" i="1"/>
  <c r="L9537" i="1"/>
  <c r="J10131" i="1"/>
  <c r="K10131" i="1"/>
  <c r="L10131" i="1"/>
  <c r="J7417" i="1"/>
  <c r="K7417" i="1"/>
  <c r="L7417" i="1"/>
  <c r="J8176" i="1"/>
  <c r="K8176" i="1"/>
  <c r="L8176" i="1"/>
  <c r="J8432" i="1"/>
  <c r="K8432" i="1"/>
  <c r="L8432" i="1"/>
  <c r="J8688" i="1"/>
  <c r="K8688" i="1"/>
  <c r="L8688" i="1"/>
  <c r="J8944" i="1"/>
  <c r="K8944" i="1"/>
  <c r="L8944" i="1"/>
  <c r="J9216" i="1"/>
  <c r="K9216" i="1"/>
  <c r="L9216" i="1"/>
  <c r="J9712" i="1"/>
  <c r="K9712" i="1"/>
  <c r="L9712" i="1"/>
  <c r="J10224" i="1"/>
  <c r="K10224" i="1"/>
  <c r="L10224" i="1"/>
  <c r="J10129" i="1"/>
  <c r="K10129" i="1"/>
  <c r="L10129" i="1"/>
  <c r="L10246" i="1"/>
  <c r="J10246" i="1"/>
  <c r="K10246" i="1"/>
  <c r="J9593" i="1"/>
  <c r="K9593" i="1"/>
  <c r="L9593" i="1"/>
  <c r="K7761" i="1"/>
  <c r="L7761" i="1"/>
  <c r="J7761" i="1"/>
  <c r="K8017" i="1"/>
  <c r="L8017" i="1"/>
  <c r="J8017" i="1"/>
  <c r="L8273" i="1"/>
  <c r="J8273" i="1"/>
  <c r="K8273" i="1"/>
  <c r="J8529" i="1"/>
  <c r="K8529" i="1"/>
  <c r="L8529" i="1"/>
  <c r="J8785" i="1"/>
  <c r="K8785" i="1"/>
  <c r="L8785" i="1"/>
  <c r="J9041" i="1"/>
  <c r="K9041" i="1"/>
  <c r="L9041" i="1"/>
  <c r="J9297" i="1"/>
  <c r="K9297" i="1"/>
  <c r="L9297" i="1"/>
  <c r="J9697" i="1"/>
  <c r="K9697" i="1"/>
  <c r="L9697" i="1"/>
  <c r="J9685" i="1"/>
  <c r="K9685" i="1"/>
  <c r="L9685" i="1"/>
  <c r="J7977" i="1"/>
  <c r="K7977" i="1"/>
  <c r="L7977" i="1"/>
  <c r="J8466" i="1"/>
  <c r="K8466" i="1"/>
  <c r="L8466" i="1"/>
  <c r="J8722" i="1"/>
  <c r="K8722" i="1"/>
  <c r="L8722" i="1"/>
  <c r="J8978" i="1"/>
  <c r="K8978" i="1"/>
  <c r="L8978" i="1"/>
  <c r="J9234" i="1"/>
  <c r="K9234" i="1"/>
  <c r="L9234" i="1"/>
  <c r="J9490" i="1"/>
  <c r="K9490" i="1"/>
  <c r="L9490" i="1"/>
  <c r="J9746" i="1"/>
  <c r="K9746" i="1"/>
  <c r="L9746" i="1"/>
  <c r="J10002" i="1"/>
  <c r="K10002" i="1"/>
  <c r="L10002" i="1"/>
  <c r="J10258" i="1"/>
  <c r="K10258" i="1"/>
  <c r="L10258" i="1"/>
  <c r="J9875" i="1"/>
  <c r="K9875" i="1"/>
  <c r="L9875" i="1"/>
  <c r="J10213" i="1"/>
  <c r="K10213" i="1"/>
  <c r="L10213" i="1"/>
  <c r="K8889" i="1"/>
  <c r="L8889" i="1"/>
  <c r="J8889" i="1"/>
  <c r="J8211" i="1"/>
  <c r="K8211" i="1"/>
  <c r="L8211" i="1"/>
  <c r="J8467" i="1"/>
  <c r="K8467" i="1"/>
  <c r="L8467" i="1"/>
  <c r="J8723" i="1"/>
  <c r="K8723" i="1"/>
  <c r="L8723" i="1"/>
  <c r="J8979" i="1"/>
  <c r="K8979" i="1"/>
  <c r="L8979" i="1"/>
  <c r="J9235" i="1"/>
  <c r="K9235" i="1"/>
  <c r="L9235" i="1"/>
  <c r="J9555" i="1"/>
  <c r="K9555" i="1"/>
  <c r="L9555" i="1"/>
  <c r="J10083" i="1"/>
  <c r="K10083" i="1"/>
  <c r="L10083" i="1"/>
  <c r="J7369" i="1"/>
  <c r="K7369" i="1"/>
  <c r="L7369" i="1"/>
  <c r="J2632" i="1"/>
  <c r="K2632" i="1"/>
  <c r="L2632" i="1"/>
  <c r="J2888" i="1"/>
  <c r="K2888" i="1"/>
  <c r="L2888" i="1"/>
  <c r="J3144" i="1"/>
  <c r="K3144" i="1"/>
  <c r="L3144" i="1"/>
  <c r="J3400" i="1"/>
  <c r="K3400" i="1"/>
  <c r="L3400" i="1"/>
  <c r="J3656" i="1"/>
  <c r="K3656" i="1"/>
  <c r="L3656" i="1"/>
  <c r="K281" i="1"/>
  <c r="J281" i="1"/>
  <c r="L281" i="1"/>
  <c r="J537" i="1"/>
  <c r="K537" i="1"/>
  <c r="L537" i="1"/>
  <c r="J793" i="1"/>
  <c r="K793" i="1"/>
  <c r="L793" i="1"/>
  <c r="J1049" i="1"/>
  <c r="K1049" i="1"/>
  <c r="L1049" i="1"/>
  <c r="J1305" i="1"/>
  <c r="K1305" i="1"/>
  <c r="L1305" i="1"/>
  <c r="J1561" i="1"/>
  <c r="K1561" i="1"/>
  <c r="L1561" i="1"/>
  <c r="J1817" i="1"/>
  <c r="K1817" i="1"/>
  <c r="L1817" i="1"/>
  <c r="J2073" i="1"/>
  <c r="K2073" i="1"/>
  <c r="L2073" i="1"/>
  <c r="J2329" i="1"/>
  <c r="K2329" i="1"/>
  <c r="L2329" i="1"/>
  <c r="J2585" i="1"/>
  <c r="K2585" i="1"/>
  <c r="L2585" i="1"/>
  <c r="K2841" i="1"/>
  <c r="L2841" i="1"/>
  <c r="J2841" i="1"/>
  <c r="K730" i="1"/>
  <c r="L730" i="1"/>
  <c r="J730" i="1"/>
  <c r="J986" i="1"/>
  <c r="K986" i="1"/>
  <c r="L986" i="1"/>
  <c r="J1242" i="1"/>
  <c r="K1242" i="1"/>
  <c r="L1242" i="1"/>
  <c r="J1498" i="1"/>
  <c r="K1498" i="1"/>
  <c r="L1498" i="1"/>
  <c r="J1754" i="1"/>
  <c r="K1754" i="1"/>
  <c r="L1754" i="1"/>
  <c r="J2010" i="1"/>
  <c r="L2010" i="1"/>
  <c r="K2010" i="1"/>
  <c r="J2266" i="1"/>
  <c r="K2266" i="1"/>
  <c r="L2266" i="1"/>
  <c r="J2522" i="1"/>
  <c r="K2522" i="1"/>
  <c r="L2522" i="1"/>
  <c r="J2778" i="1"/>
  <c r="K2778" i="1"/>
  <c r="L2778" i="1"/>
  <c r="J3034" i="1"/>
  <c r="K3034" i="1"/>
  <c r="L3034" i="1"/>
  <c r="K155" i="1"/>
  <c r="L155" i="1"/>
  <c r="J155" i="1"/>
  <c r="K411" i="1"/>
  <c r="L411" i="1"/>
  <c r="J411" i="1"/>
  <c r="J667" i="1"/>
  <c r="K667" i="1"/>
  <c r="L667" i="1"/>
  <c r="J923" i="1"/>
  <c r="K923" i="1"/>
  <c r="L923" i="1"/>
  <c r="J1179" i="1"/>
  <c r="K1179" i="1"/>
  <c r="L1179" i="1"/>
  <c r="J1435" i="1"/>
  <c r="L1435" i="1"/>
  <c r="K1435" i="1"/>
  <c r="L1691" i="1"/>
  <c r="J1691" i="1"/>
  <c r="K1691" i="1"/>
  <c r="J1947" i="1"/>
  <c r="K1947" i="1"/>
  <c r="L1947" i="1"/>
  <c r="J2203" i="1"/>
  <c r="K2203" i="1"/>
  <c r="L2203" i="1"/>
  <c r="J2459" i="1"/>
  <c r="K2459" i="1"/>
  <c r="L2459" i="1"/>
  <c r="J2715" i="1"/>
  <c r="L2715" i="1"/>
  <c r="K2715" i="1"/>
  <c r="J236" i="1"/>
  <c r="K236" i="1"/>
  <c r="L236" i="1"/>
  <c r="J492" i="1"/>
  <c r="K492" i="1"/>
  <c r="L492" i="1"/>
  <c r="J748" i="1"/>
  <c r="K748" i="1"/>
  <c r="L748" i="1"/>
  <c r="J1004" i="1"/>
  <c r="K1004" i="1"/>
  <c r="L1004" i="1"/>
  <c r="J1260" i="1"/>
  <c r="K1260" i="1"/>
  <c r="L1260" i="1"/>
  <c r="J1516" i="1"/>
  <c r="K1516" i="1"/>
  <c r="L1516" i="1"/>
  <c r="J1772" i="1"/>
  <c r="K1772" i="1"/>
  <c r="L1772" i="1"/>
  <c r="J2028" i="1"/>
  <c r="K2028" i="1"/>
  <c r="L2028" i="1"/>
  <c r="J2284" i="1"/>
  <c r="K2284" i="1"/>
  <c r="L2284" i="1"/>
  <c r="J2540" i="1"/>
  <c r="K2540" i="1"/>
  <c r="L2540" i="1"/>
  <c r="J285" i="1"/>
  <c r="K285" i="1"/>
  <c r="L285" i="1"/>
  <c r="L541" i="1"/>
  <c r="J541" i="1"/>
  <c r="K541" i="1"/>
  <c r="L797" i="1"/>
  <c r="J797" i="1"/>
  <c r="K797" i="1"/>
  <c r="L1053" i="1"/>
  <c r="J1053" i="1"/>
  <c r="K1053" i="1"/>
  <c r="L1309" i="1"/>
  <c r="J1309" i="1"/>
  <c r="K1309" i="1"/>
  <c r="J1565" i="1"/>
  <c r="K1565" i="1"/>
  <c r="L1565" i="1"/>
  <c r="J1821" i="1"/>
  <c r="K1821" i="1"/>
  <c r="L1821" i="1"/>
  <c r="J2077" i="1"/>
  <c r="K2077" i="1"/>
  <c r="L2077" i="1"/>
  <c r="J2333" i="1"/>
  <c r="K2333" i="1"/>
  <c r="L2333" i="1"/>
  <c r="J2589" i="1"/>
  <c r="K2589" i="1"/>
  <c r="L2589" i="1"/>
  <c r="J3514" i="1"/>
  <c r="K3514" i="1"/>
  <c r="L3514" i="1"/>
  <c r="J3770" i="1"/>
  <c r="K3770" i="1"/>
  <c r="L3770" i="1"/>
  <c r="J4026" i="1"/>
  <c r="K4026" i="1"/>
  <c r="L4026" i="1"/>
  <c r="L4282" i="1"/>
  <c r="J4282" i="1"/>
  <c r="K4282" i="1"/>
  <c r="L4538" i="1"/>
  <c r="J4538" i="1"/>
  <c r="K4538" i="1"/>
  <c r="J4794" i="1"/>
  <c r="L4794" i="1"/>
  <c r="K4794" i="1"/>
  <c r="J5050" i="1"/>
  <c r="K5050" i="1"/>
  <c r="L5050" i="1"/>
  <c r="J5306" i="1"/>
  <c r="K5306" i="1"/>
  <c r="L5306" i="1"/>
  <c r="J5562" i="1"/>
  <c r="K5562" i="1"/>
  <c r="L5562" i="1"/>
  <c r="J5818" i="1"/>
  <c r="K5818" i="1"/>
  <c r="L5818" i="1"/>
  <c r="K6074" i="1"/>
  <c r="L6074" i="1"/>
  <c r="J6074" i="1"/>
  <c r="J6330" i="1"/>
  <c r="K6330" i="1"/>
  <c r="L6330" i="1"/>
  <c r="J6586" i="1"/>
  <c r="K6586" i="1"/>
  <c r="L6586" i="1"/>
  <c r="J6842" i="1"/>
  <c r="K6842" i="1"/>
  <c r="L6842" i="1"/>
  <c r="K7098" i="1"/>
  <c r="L7098" i="1"/>
  <c r="J7098" i="1"/>
  <c r="K7354" i="1"/>
  <c r="L7354" i="1"/>
  <c r="J7354" i="1"/>
  <c r="K7626" i="1"/>
  <c r="L7626" i="1"/>
  <c r="J7626" i="1"/>
  <c r="J7882" i="1"/>
  <c r="K7882" i="1"/>
  <c r="L7882" i="1"/>
  <c r="J8138" i="1"/>
  <c r="K8138" i="1"/>
  <c r="L8138" i="1"/>
  <c r="J8394" i="1"/>
  <c r="K8394" i="1"/>
  <c r="L8394" i="1"/>
  <c r="J8650" i="1"/>
  <c r="K8650" i="1"/>
  <c r="L8650" i="1"/>
  <c r="J3035" i="1"/>
  <c r="K3035" i="1"/>
  <c r="L3035" i="1"/>
  <c r="K3291" i="1"/>
  <c r="L3291" i="1"/>
  <c r="J3291" i="1"/>
  <c r="L3547" i="1"/>
  <c r="J3547" i="1"/>
  <c r="K3547" i="1"/>
  <c r="L3803" i="1"/>
  <c r="J3803" i="1"/>
  <c r="K3803" i="1"/>
  <c r="L4059" i="1"/>
  <c r="J4059" i="1"/>
  <c r="K4059" i="1"/>
  <c r="J4315" i="1"/>
  <c r="K4315" i="1"/>
  <c r="L4315" i="1"/>
  <c r="J4571" i="1"/>
  <c r="K4571" i="1"/>
  <c r="L4571" i="1"/>
  <c r="L4827" i="1"/>
  <c r="J4827" i="1"/>
  <c r="K4827" i="1"/>
  <c r="J5083" i="1"/>
  <c r="K5083" i="1"/>
  <c r="L5083" i="1"/>
  <c r="L5339" i="1"/>
  <c r="J5339" i="1"/>
  <c r="K5339" i="1"/>
  <c r="L5595" i="1"/>
  <c r="J5595" i="1"/>
  <c r="K5595" i="1"/>
  <c r="J5851" i="1"/>
  <c r="K5851" i="1"/>
  <c r="L5851" i="1"/>
  <c r="J6107" i="1"/>
  <c r="K6107" i="1"/>
  <c r="L6107" i="1"/>
  <c r="J6363" i="1"/>
  <c r="K6363" i="1"/>
  <c r="L6363" i="1"/>
  <c r="J6619" i="1"/>
  <c r="K6619" i="1"/>
  <c r="L6619" i="1"/>
  <c r="J6875" i="1"/>
  <c r="K6875" i="1"/>
  <c r="L6875" i="1"/>
  <c r="J7131" i="1"/>
  <c r="K7131" i="1"/>
  <c r="L7131" i="1"/>
  <c r="K7387" i="1"/>
  <c r="J7387" i="1"/>
  <c r="L7387" i="1"/>
  <c r="J7643" i="1"/>
  <c r="K7643" i="1"/>
  <c r="L7643" i="1"/>
  <c r="J7899" i="1"/>
  <c r="K7899" i="1"/>
  <c r="L7899" i="1"/>
  <c r="J8155" i="1"/>
  <c r="K8155" i="1"/>
  <c r="L8155" i="1"/>
  <c r="L2748" i="1"/>
  <c r="J2748" i="1"/>
  <c r="K2748" i="1"/>
  <c r="K3004" i="1"/>
  <c r="L3004" i="1"/>
  <c r="J3004" i="1"/>
  <c r="K3260" i="1"/>
  <c r="L3260" i="1"/>
  <c r="J3260" i="1"/>
  <c r="J3516" i="1"/>
  <c r="K3516" i="1"/>
  <c r="L3516" i="1"/>
  <c r="J3772" i="1"/>
  <c r="K3772" i="1"/>
  <c r="L3772" i="1"/>
  <c r="J4028" i="1"/>
  <c r="K4028" i="1"/>
  <c r="L4028" i="1"/>
  <c r="J4284" i="1"/>
  <c r="L4284" i="1"/>
  <c r="K4284" i="1"/>
  <c r="L4540" i="1"/>
  <c r="J4540" i="1"/>
  <c r="K4540" i="1"/>
  <c r="J4796" i="1"/>
  <c r="K4796" i="1"/>
  <c r="L4796" i="1"/>
  <c r="J5052" i="1"/>
  <c r="K5052" i="1"/>
  <c r="L5052" i="1"/>
  <c r="K5308" i="1"/>
  <c r="L5308" i="1"/>
  <c r="J5308" i="1"/>
  <c r="K5564" i="1"/>
  <c r="J5564" i="1"/>
  <c r="L5564" i="1"/>
  <c r="J5820" i="1"/>
  <c r="K5820" i="1"/>
  <c r="L5820" i="1"/>
  <c r="J6076" i="1"/>
  <c r="K6076" i="1"/>
  <c r="L6076" i="1"/>
  <c r="J6332" i="1"/>
  <c r="K6332" i="1"/>
  <c r="L6332" i="1"/>
  <c r="J6588" i="1"/>
  <c r="K6588" i="1"/>
  <c r="L6588" i="1"/>
  <c r="J6844" i="1"/>
  <c r="K6844" i="1"/>
  <c r="L6844" i="1"/>
  <c r="J7100" i="1"/>
  <c r="K7100" i="1"/>
  <c r="L7100" i="1"/>
  <c r="J7356" i="1"/>
  <c r="K7356" i="1"/>
  <c r="L7356" i="1"/>
  <c r="J2701" i="1"/>
  <c r="K2701" i="1"/>
  <c r="L2701" i="1"/>
  <c r="J2957" i="1"/>
  <c r="K2957" i="1"/>
  <c r="L2957" i="1"/>
  <c r="J3213" i="1"/>
  <c r="K3213" i="1"/>
  <c r="L3213" i="1"/>
  <c r="J3469" i="1"/>
  <c r="K3469" i="1"/>
  <c r="L3469" i="1"/>
  <c r="J3725" i="1"/>
  <c r="K3725" i="1"/>
  <c r="L3725" i="1"/>
  <c r="L3981" i="1"/>
  <c r="J3981" i="1"/>
  <c r="K3981" i="1"/>
  <c r="J4237" i="1"/>
  <c r="K4237" i="1"/>
  <c r="L4237" i="1"/>
  <c r="J4493" i="1"/>
  <c r="K4493" i="1"/>
  <c r="L4493" i="1"/>
  <c r="J4749" i="1"/>
  <c r="K4749" i="1"/>
  <c r="L4749" i="1"/>
  <c r="J5005" i="1"/>
  <c r="K5005" i="1"/>
  <c r="L5005" i="1"/>
  <c r="J5261" i="1"/>
  <c r="K5261" i="1"/>
  <c r="L5261" i="1"/>
  <c r="J5517" i="1"/>
  <c r="K5517" i="1"/>
  <c r="L5517" i="1"/>
  <c r="J5773" i="1"/>
  <c r="K5773" i="1"/>
  <c r="L5773" i="1"/>
  <c r="J6029" i="1"/>
  <c r="L6029" i="1"/>
  <c r="K6029" i="1"/>
  <c r="J6285" i="1"/>
  <c r="L6285" i="1"/>
  <c r="K6285" i="1"/>
  <c r="J686" i="1"/>
  <c r="K686" i="1"/>
  <c r="L686" i="1"/>
  <c r="K942" i="1"/>
  <c r="J942" i="1"/>
  <c r="L942" i="1"/>
  <c r="J1198" i="1"/>
  <c r="K1198" i="1"/>
  <c r="L1198" i="1"/>
  <c r="J1454" i="1"/>
  <c r="K1454" i="1"/>
  <c r="L1454" i="1"/>
  <c r="J1710" i="1"/>
  <c r="K1710" i="1"/>
  <c r="L1710" i="1"/>
  <c r="J1966" i="1"/>
  <c r="K1966" i="1"/>
  <c r="L1966" i="1"/>
  <c r="J2222" i="1"/>
  <c r="K2222" i="1"/>
  <c r="L2222" i="1"/>
  <c r="L2478" i="1"/>
  <c r="J2478" i="1"/>
  <c r="K2478" i="1"/>
  <c r="J2734" i="1"/>
  <c r="K2734" i="1"/>
  <c r="L2734" i="1"/>
  <c r="J2990" i="1"/>
  <c r="K2990" i="1"/>
  <c r="L2990" i="1"/>
  <c r="K3246" i="1"/>
  <c r="L3246" i="1"/>
  <c r="J3246" i="1"/>
  <c r="J3502" i="1"/>
  <c r="K3502" i="1"/>
  <c r="L3502" i="1"/>
  <c r="J3758" i="1"/>
  <c r="K3758" i="1"/>
  <c r="L3758" i="1"/>
  <c r="J4014" i="1"/>
  <c r="K4014" i="1"/>
  <c r="L4014" i="1"/>
  <c r="J4270" i="1"/>
  <c r="L4270" i="1"/>
  <c r="K4270" i="1"/>
  <c r="K4526" i="1"/>
  <c r="L4526" i="1"/>
  <c r="J4526" i="1"/>
  <c r="J4782" i="1"/>
  <c r="L4782" i="1"/>
  <c r="K4782" i="1"/>
  <c r="J5038" i="1"/>
  <c r="K5038" i="1"/>
  <c r="L5038" i="1"/>
  <c r="J5294" i="1"/>
  <c r="K5294" i="1"/>
  <c r="L5294" i="1"/>
  <c r="J5550" i="1"/>
  <c r="K5550" i="1"/>
  <c r="L5550" i="1"/>
  <c r="J5806" i="1"/>
  <c r="K5806" i="1"/>
  <c r="L5806" i="1"/>
  <c r="J4287" i="1"/>
  <c r="K4287" i="1"/>
  <c r="L4287" i="1"/>
  <c r="J4543" i="1"/>
  <c r="K4543" i="1"/>
  <c r="L4543" i="1"/>
  <c r="K4799" i="1"/>
  <c r="J4799" i="1"/>
  <c r="L4799" i="1"/>
  <c r="K5055" i="1"/>
  <c r="J5055" i="1"/>
  <c r="L5055" i="1"/>
  <c r="J5311" i="1"/>
  <c r="K5311" i="1"/>
  <c r="L5311" i="1"/>
  <c r="J5567" i="1"/>
  <c r="K5567" i="1"/>
  <c r="L5567" i="1"/>
  <c r="J5823" i="1"/>
  <c r="K5823" i="1"/>
  <c r="L5823" i="1"/>
  <c r="J6079" i="1"/>
  <c r="L6079" i="1"/>
  <c r="K6079" i="1"/>
  <c r="J6335" i="1"/>
  <c r="K6335" i="1"/>
  <c r="L6335" i="1"/>
  <c r="J6591" i="1"/>
  <c r="K6591" i="1"/>
  <c r="L6591" i="1"/>
  <c r="J6847" i="1"/>
  <c r="K6847" i="1"/>
  <c r="L6847" i="1"/>
  <c r="L7103" i="1"/>
  <c r="J7103" i="1"/>
  <c r="K7103" i="1"/>
  <c r="L7359" i="1"/>
  <c r="J7359" i="1"/>
  <c r="K7359" i="1"/>
  <c r="L7615" i="1"/>
  <c r="J7615" i="1"/>
  <c r="K7615" i="1"/>
  <c r="J7871" i="1"/>
  <c r="K7871" i="1"/>
  <c r="L7871" i="1"/>
  <c r="J8127" i="1"/>
  <c r="L8127" i="1"/>
  <c r="K8127" i="1"/>
  <c r="J8383" i="1"/>
  <c r="K8383" i="1"/>
  <c r="L8383" i="1"/>
  <c r="J8639" i="1"/>
  <c r="K8639" i="1"/>
  <c r="L8639" i="1"/>
  <c r="J8895" i="1"/>
  <c r="K8895" i="1"/>
  <c r="L8895" i="1"/>
  <c r="J9151" i="1"/>
  <c r="K9151" i="1"/>
  <c r="L9151" i="1"/>
  <c r="J4256" i="1"/>
  <c r="K4256" i="1"/>
  <c r="L4256" i="1"/>
  <c r="J4512" i="1"/>
  <c r="K4512" i="1"/>
  <c r="L4512" i="1"/>
  <c r="J4768" i="1"/>
  <c r="K4768" i="1"/>
  <c r="L4768" i="1"/>
  <c r="J5024" i="1"/>
  <c r="K5024" i="1"/>
  <c r="L5024" i="1"/>
  <c r="J5280" i="1"/>
  <c r="K5280" i="1"/>
  <c r="L5280" i="1"/>
  <c r="J5536" i="1"/>
  <c r="K5536" i="1"/>
  <c r="L5536" i="1"/>
  <c r="J5792" i="1"/>
  <c r="K5792" i="1"/>
  <c r="L5792" i="1"/>
  <c r="J6048" i="1"/>
  <c r="K6048" i="1"/>
  <c r="L6048" i="1"/>
  <c r="J6304" i="1"/>
  <c r="K6304" i="1"/>
  <c r="L6304" i="1"/>
  <c r="J6560" i="1"/>
  <c r="K6560" i="1"/>
  <c r="L6560" i="1"/>
  <c r="J6816" i="1"/>
  <c r="K6816" i="1"/>
  <c r="L6816" i="1"/>
  <c r="J7072" i="1"/>
  <c r="K7072" i="1"/>
  <c r="L7072" i="1"/>
  <c r="J7328" i="1"/>
  <c r="L7328" i="1"/>
  <c r="K7328" i="1"/>
  <c r="J7584" i="1"/>
  <c r="L7584" i="1"/>
  <c r="K7584" i="1"/>
  <c r="J7840" i="1"/>
  <c r="K7840" i="1"/>
  <c r="L7840" i="1"/>
  <c r="L2945" i="1"/>
  <c r="K2945" i="1"/>
  <c r="J2945" i="1"/>
  <c r="L3201" i="1"/>
  <c r="K3201" i="1"/>
  <c r="J3201" i="1"/>
  <c r="L3457" i="1"/>
  <c r="J3457" i="1"/>
  <c r="K3457" i="1"/>
  <c r="J3713" i="1"/>
  <c r="K3713" i="1"/>
  <c r="L3713" i="1"/>
  <c r="J3969" i="1"/>
  <c r="K3969" i="1"/>
  <c r="L3969" i="1"/>
  <c r="J4225" i="1"/>
  <c r="K4225" i="1"/>
  <c r="L4225" i="1"/>
  <c r="J4481" i="1"/>
  <c r="K4481" i="1"/>
  <c r="L4481" i="1"/>
  <c r="J4737" i="1"/>
  <c r="K4737" i="1"/>
  <c r="L4737" i="1"/>
  <c r="J4993" i="1"/>
  <c r="K4993" i="1"/>
  <c r="L4993" i="1"/>
  <c r="J5249" i="1"/>
  <c r="K5249" i="1"/>
  <c r="L5249" i="1"/>
  <c r="J5505" i="1"/>
  <c r="L5505" i="1"/>
  <c r="K5505" i="1"/>
  <c r="K5761" i="1"/>
  <c r="L5761" i="1"/>
  <c r="J5761" i="1"/>
  <c r="J6017" i="1"/>
  <c r="K6017" i="1"/>
  <c r="L6017" i="1"/>
  <c r="J6273" i="1"/>
  <c r="K6273" i="1"/>
  <c r="L6273" i="1"/>
  <c r="J6529" i="1"/>
  <c r="K6529" i="1"/>
  <c r="L6529" i="1"/>
  <c r="J6785" i="1"/>
  <c r="K6785" i="1"/>
  <c r="L6785" i="1"/>
  <c r="J7041" i="1"/>
  <c r="K7041" i="1"/>
  <c r="L7041" i="1"/>
  <c r="J7297" i="1"/>
  <c r="K7297" i="1"/>
  <c r="L7297" i="1"/>
  <c r="J7553" i="1"/>
  <c r="K7553" i="1"/>
  <c r="L7553" i="1"/>
  <c r="J3218" i="1"/>
  <c r="K3218" i="1"/>
  <c r="L3218" i="1"/>
  <c r="J3474" i="1"/>
  <c r="K3474" i="1"/>
  <c r="L3474" i="1"/>
  <c r="J3730" i="1"/>
  <c r="K3730" i="1"/>
  <c r="L3730" i="1"/>
  <c r="J3986" i="1"/>
  <c r="K3986" i="1"/>
  <c r="L3986" i="1"/>
  <c r="J4242" i="1"/>
  <c r="K4242" i="1"/>
  <c r="L4242" i="1"/>
  <c r="J4498" i="1"/>
  <c r="K4498" i="1"/>
  <c r="L4498" i="1"/>
  <c r="J4754" i="1"/>
  <c r="K4754" i="1"/>
  <c r="L4754" i="1"/>
  <c r="J5010" i="1"/>
  <c r="K5010" i="1"/>
  <c r="L5010" i="1"/>
  <c r="K5266" i="1"/>
  <c r="L5266" i="1"/>
  <c r="J5266" i="1"/>
  <c r="J5522" i="1"/>
  <c r="K5522" i="1"/>
  <c r="L5522" i="1"/>
  <c r="K5778" i="1"/>
  <c r="L5778" i="1"/>
  <c r="J5778" i="1"/>
  <c r="K6034" i="1"/>
  <c r="J6034" i="1"/>
  <c r="L6034" i="1"/>
  <c r="K6290" i="1"/>
  <c r="J6290" i="1"/>
  <c r="L6290" i="1"/>
  <c r="K6546" i="1"/>
  <c r="L6546" i="1"/>
  <c r="J6546" i="1"/>
  <c r="K6802" i="1"/>
  <c r="L6802" i="1"/>
  <c r="J6802" i="1"/>
  <c r="K7058" i="1"/>
  <c r="L7058" i="1"/>
  <c r="J7058" i="1"/>
  <c r="K7314" i="1"/>
  <c r="L7314" i="1"/>
  <c r="J7314" i="1"/>
  <c r="J7570" i="1"/>
  <c r="K7570" i="1"/>
  <c r="L7570" i="1"/>
  <c r="J7826" i="1"/>
  <c r="K7826" i="1"/>
  <c r="L7826" i="1"/>
  <c r="K8082" i="1"/>
  <c r="L8082" i="1"/>
  <c r="J8082" i="1"/>
  <c r="J8338" i="1"/>
  <c r="K8338" i="1"/>
  <c r="L8338" i="1"/>
  <c r="J2995" i="1"/>
  <c r="K2995" i="1"/>
  <c r="L2995" i="1"/>
  <c r="J3251" i="1"/>
  <c r="L3251" i="1"/>
  <c r="K3251" i="1"/>
  <c r="J3507" i="1"/>
  <c r="K3507" i="1"/>
  <c r="L3507" i="1"/>
  <c r="J3763" i="1"/>
  <c r="K3763" i="1"/>
  <c r="L3763" i="1"/>
  <c r="J4019" i="1"/>
  <c r="K4019" i="1"/>
  <c r="L4019" i="1"/>
  <c r="J4275" i="1"/>
  <c r="K4275" i="1"/>
  <c r="L4275" i="1"/>
  <c r="J4531" i="1"/>
  <c r="K4531" i="1"/>
  <c r="L4531" i="1"/>
  <c r="K4787" i="1"/>
  <c r="J4787" i="1"/>
  <c r="L4787" i="1"/>
  <c r="J5043" i="1"/>
  <c r="K5043" i="1"/>
  <c r="L5043" i="1"/>
  <c r="K5299" i="1"/>
  <c r="L5299" i="1"/>
  <c r="J5299" i="1"/>
  <c r="K5555" i="1"/>
  <c r="J5555" i="1"/>
  <c r="L5555" i="1"/>
  <c r="J5811" i="1"/>
  <c r="K5811" i="1"/>
  <c r="L5811" i="1"/>
  <c r="J6067" i="1"/>
  <c r="K6067" i="1"/>
  <c r="L6067" i="1"/>
  <c r="J6323" i="1"/>
  <c r="K6323" i="1"/>
  <c r="L6323" i="1"/>
  <c r="J6579" i="1"/>
  <c r="K6579" i="1"/>
  <c r="L6579" i="1"/>
  <c r="J6835" i="1"/>
  <c r="K6835" i="1"/>
  <c r="L6835" i="1"/>
  <c r="J7091" i="1"/>
  <c r="K7091" i="1"/>
  <c r="L7091" i="1"/>
  <c r="J7347" i="1"/>
  <c r="K7347" i="1"/>
  <c r="L7347" i="1"/>
  <c r="J7603" i="1"/>
  <c r="K7603" i="1"/>
  <c r="L7603" i="1"/>
  <c r="J7859" i="1"/>
  <c r="K7859" i="1"/>
  <c r="L7859" i="1"/>
  <c r="J2692" i="1"/>
  <c r="K2692" i="1"/>
  <c r="L2692" i="1"/>
  <c r="J2948" i="1"/>
  <c r="K2948" i="1"/>
  <c r="L2948" i="1"/>
  <c r="J3204" i="1"/>
  <c r="K3204" i="1"/>
  <c r="L3204" i="1"/>
  <c r="J3460" i="1"/>
  <c r="K3460" i="1"/>
  <c r="L3460" i="1"/>
  <c r="J3716" i="1"/>
  <c r="K3716" i="1"/>
  <c r="L3716" i="1"/>
  <c r="J3972" i="1"/>
  <c r="K3972" i="1"/>
  <c r="L3972" i="1"/>
  <c r="J4228" i="1"/>
  <c r="K4228" i="1"/>
  <c r="L4228" i="1"/>
  <c r="J4484" i="1"/>
  <c r="K4484" i="1"/>
  <c r="L4484" i="1"/>
  <c r="L4740" i="1"/>
  <c r="J4740" i="1"/>
  <c r="K4740" i="1"/>
  <c r="L4996" i="1"/>
  <c r="J4996" i="1"/>
  <c r="K4996" i="1"/>
  <c r="L5252" i="1"/>
  <c r="K5252" i="1"/>
  <c r="J5252" i="1"/>
  <c r="J5508" i="1"/>
  <c r="K5508" i="1"/>
  <c r="L5508" i="1"/>
  <c r="J5764" i="1"/>
  <c r="K5764" i="1"/>
  <c r="L5764" i="1"/>
  <c r="J6020" i="1"/>
  <c r="K6020" i="1"/>
  <c r="L6020" i="1"/>
  <c r="K6276" i="1"/>
  <c r="J6276" i="1"/>
  <c r="L6276" i="1"/>
  <c r="J6532" i="1"/>
  <c r="K6532" i="1"/>
  <c r="L6532" i="1"/>
  <c r="K6788" i="1"/>
  <c r="L6788" i="1"/>
  <c r="J6788" i="1"/>
  <c r="J7044" i="1"/>
  <c r="K7044" i="1"/>
  <c r="L7044" i="1"/>
  <c r="J7300" i="1"/>
  <c r="K7300" i="1"/>
  <c r="L7300" i="1"/>
  <c r="J7556" i="1"/>
  <c r="K7556" i="1"/>
  <c r="L7556" i="1"/>
  <c r="J7812" i="1"/>
  <c r="K7812" i="1"/>
  <c r="L7812" i="1"/>
  <c r="J8084" i="1"/>
  <c r="K8084" i="1"/>
  <c r="L8084" i="1"/>
  <c r="J2789" i="1"/>
  <c r="K2789" i="1"/>
  <c r="L2789" i="1"/>
  <c r="J3045" i="1"/>
  <c r="K3045" i="1"/>
  <c r="L3045" i="1"/>
  <c r="J3301" i="1"/>
  <c r="K3301" i="1"/>
  <c r="L3301" i="1"/>
  <c r="J3557" i="1"/>
  <c r="K3557" i="1"/>
  <c r="L3557" i="1"/>
  <c r="J3813" i="1"/>
  <c r="K3813" i="1"/>
  <c r="L3813" i="1"/>
  <c r="J4069" i="1"/>
  <c r="K4069" i="1"/>
  <c r="L4069" i="1"/>
  <c r="K4325" i="1"/>
  <c r="L4325" i="1"/>
  <c r="J4325" i="1"/>
  <c r="K4581" i="1"/>
  <c r="L4581" i="1"/>
  <c r="J4581" i="1"/>
  <c r="K4837" i="1"/>
  <c r="J4837" i="1"/>
  <c r="L4837" i="1"/>
  <c r="J5093" i="1"/>
  <c r="K5093" i="1"/>
  <c r="L5093" i="1"/>
  <c r="J5349" i="1"/>
  <c r="L5349" i="1"/>
  <c r="K5349" i="1"/>
  <c r="J5605" i="1"/>
  <c r="K5605" i="1"/>
  <c r="L5605" i="1"/>
  <c r="J5861" i="1"/>
  <c r="K5861" i="1"/>
  <c r="L5861" i="1"/>
  <c r="J6117" i="1"/>
  <c r="K6117" i="1"/>
  <c r="L6117" i="1"/>
  <c r="J6373" i="1"/>
  <c r="K6373" i="1"/>
  <c r="L6373" i="1"/>
  <c r="J6629" i="1"/>
  <c r="K6629" i="1"/>
  <c r="L6629" i="1"/>
  <c r="J2854" i="1"/>
  <c r="L2854" i="1"/>
  <c r="K2854" i="1"/>
  <c r="J3110" i="1"/>
  <c r="L3110" i="1"/>
  <c r="K3110" i="1"/>
  <c r="J3366" i="1"/>
  <c r="K3366" i="1"/>
  <c r="L3366" i="1"/>
  <c r="K3622" i="1"/>
  <c r="L3622" i="1"/>
  <c r="J3622" i="1"/>
  <c r="K3878" i="1"/>
  <c r="L3878" i="1"/>
  <c r="J3878" i="1"/>
  <c r="J4134" i="1"/>
  <c r="K4134" i="1"/>
  <c r="L4134" i="1"/>
  <c r="J4390" i="1"/>
  <c r="K4390" i="1"/>
  <c r="L4390" i="1"/>
  <c r="J4646" i="1"/>
  <c r="K4646" i="1"/>
  <c r="L4646" i="1"/>
  <c r="K4902" i="1"/>
  <c r="L4902" i="1"/>
  <c r="J4902" i="1"/>
  <c r="J5158" i="1"/>
  <c r="K5158" i="1"/>
  <c r="L5158" i="1"/>
  <c r="K5414" i="1"/>
  <c r="L5414" i="1"/>
  <c r="J5414" i="1"/>
  <c r="K5670" i="1"/>
  <c r="L5670" i="1"/>
  <c r="J5670" i="1"/>
  <c r="J5926" i="1"/>
  <c r="L5926" i="1"/>
  <c r="K5926" i="1"/>
  <c r="K6182" i="1"/>
  <c r="L6182" i="1"/>
  <c r="J6182" i="1"/>
  <c r="J6438" i="1"/>
  <c r="K6438" i="1"/>
  <c r="L6438" i="1"/>
  <c r="J6694" i="1"/>
  <c r="K6694" i="1"/>
  <c r="L6694" i="1"/>
  <c r="J6950" i="1"/>
  <c r="K6950" i="1"/>
  <c r="L6950" i="1"/>
  <c r="J7206" i="1"/>
  <c r="K7206" i="1"/>
  <c r="L7206" i="1"/>
  <c r="J7462" i="1"/>
  <c r="K7462" i="1"/>
  <c r="L7462" i="1"/>
  <c r="J3991" i="1"/>
  <c r="K3991" i="1"/>
  <c r="L3991" i="1"/>
  <c r="K4247" i="1"/>
  <c r="L4247" i="1"/>
  <c r="J4247" i="1"/>
  <c r="K4503" i="1"/>
  <c r="L4503" i="1"/>
  <c r="J4503" i="1"/>
  <c r="J4759" i="1"/>
  <c r="K4759" i="1"/>
  <c r="L4759" i="1"/>
  <c r="L5015" i="1"/>
  <c r="J5015" i="1"/>
  <c r="K5015" i="1"/>
  <c r="J5271" i="1"/>
  <c r="K5271" i="1"/>
  <c r="L5271" i="1"/>
  <c r="J5527" i="1"/>
  <c r="K5527" i="1"/>
  <c r="L5527" i="1"/>
  <c r="L5783" i="1"/>
  <c r="J5783" i="1"/>
  <c r="K5783" i="1"/>
  <c r="L6039" i="1"/>
  <c r="J6039" i="1"/>
  <c r="K6039" i="1"/>
  <c r="L6295" i="1"/>
  <c r="J6295" i="1"/>
  <c r="K6295" i="1"/>
  <c r="L6551" i="1"/>
  <c r="J6551" i="1"/>
  <c r="K6551" i="1"/>
  <c r="L6807" i="1"/>
  <c r="K6807" i="1"/>
  <c r="J6807" i="1"/>
  <c r="L7063" i="1"/>
  <c r="J7063" i="1"/>
  <c r="K7063" i="1"/>
  <c r="L7319" i="1"/>
  <c r="J7319" i="1"/>
  <c r="K7319" i="1"/>
  <c r="J7575" i="1"/>
  <c r="K7575" i="1"/>
  <c r="L7575" i="1"/>
  <c r="J7831" i="1"/>
  <c r="K7831" i="1"/>
  <c r="L7831" i="1"/>
  <c r="J8087" i="1"/>
  <c r="L8087" i="1"/>
  <c r="K8087" i="1"/>
  <c r="J8359" i="1"/>
  <c r="K8359" i="1"/>
  <c r="L8359" i="1"/>
  <c r="J8615" i="1"/>
  <c r="K8615" i="1"/>
  <c r="L8615" i="1"/>
  <c r="K3960" i="1"/>
  <c r="J3960" i="1"/>
  <c r="L3960" i="1"/>
  <c r="J4216" i="1"/>
  <c r="K4216" i="1"/>
  <c r="L4216" i="1"/>
  <c r="J4472" i="1"/>
  <c r="K4472" i="1"/>
  <c r="L4472" i="1"/>
  <c r="K4728" i="1"/>
  <c r="L4728" i="1"/>
  <c r="J4728" i="1"/>
  <c r="J4984" i="1"/>
  <c r="K4984" i="1"/>
  <c r="L4984" i="1"/>
  <c r="J5240" i="1"/>
  <c r="K5240" i="1"/>
  <c r="L5240" i="1"/>
  <c r="L5496" i="1"/>
  <c r="J5496" i="1"/>
  <c r="K5496" i="1"/>
  <c r="J5752" i="1"/>
  <c r="K5752" i="1"/>
  <c r="L5752" i="1"/>
  <c r="K6008" i="1"/>
  <c r="L6008" i="1"/>
  <c r="J6008" i="1"/>
  <c r="K6264" i="1"/>
  <c r="L6264" i="1"/>
  <c r="J6264" i="1"/>
  <c r="J6520" i="1"/>
  <c r="K6520" i="1"/>
  <c r="L6520" i="1"/>
  <c r="J6776" i="1"/>
  <c r="K6776" i="1"/>
  <c r="L6776" i="1"/>
  <c r="J7032" i="1"/>
  <c r="K7032" i="1"/>
  <c r="L7032" i="1"/>
  <c r="J7288" i="1"/>
  <c r="K7288" i="1"/>
  <c r="L7288" i="1"/>
  <c r="J7544" i="1"/>
  <c r="K7544" i="1"/>
  <c r="L7544" i="1"/>
  <c r="J7800" i="1"/>
  <c r="K7800" i="1"/>
  <c r="L7800" i="1"/>
  <c r="J8056" i="1"/>
  <c r="K8056" i="1"/>
  <c r="L8056" i="1"/>
  <c r="K8292" i="1"/>
  <c r="L8292" i="1"/>
  <c r="J8292" i="1"/>
  <c r="J8548" i="1"/>
  <c r="K8548" i="1"/>
  <c r="L8548" i="1"/>
  <c r="J8804" i="1"/>
  <c r="K8804" i="1"/>
  <c r="L8804" i="1"/>
  <c r="J9060" i="1"/>
  <c r="K9060" i="1"/>
  <c r="L9060" i="1"/>
  <c r="L9316" i="1"/>
  <c r="J9316" i="1"/>
  <c r="K9316" i="1"/>
  <c r="L9572" i="1"/>
  <c r="J9572" i="1"/>
  <c r="K9572" i="1"/>
  <c r="L9828" i="1"/>
  <c r="J9828" i="1"/>
  <c r="K9828" i="1"/>
  <c r="L10084" i="1"/>
  <c r="K10084" i="1"/>
  <c r="J10084" i="1"/>
  <c r="J9829" i="1"/>
  <c r="K9829" i="1"/>
  <c r="L9829" i="1"/>
  <c r="J8409" i="1"/>
  <c r="K8409" i="1"/>
  <c r="L8409" i="1"/>
  <c r="J6773" i="1"/>
  <c r="K6773" i="1"/>
  <c r="L6773" i="1"/>
  <c r="J7029" i="1"/>
  <c r="K7029" i="1"/>
  <c r="L7029" i="1"/>
  <c r="J7285" i="1"/>
  <c r="K7285" i="1"/>
  <c r="L7285" i="1"/>
  <c r="J7541" i="1"/>
  <c r="K7541" i="1"/>
  <c r="L7541" i="1"/>
  <c r="J7797" i="1"/>
  <c r="K7797" i="1"/>
  <c r="L7797" i="1"/>
  <c r="J8053" i="1"/>
  <c r="K8053" i="1"/>
  <c r="L8053" i="1"/>
  <c r="J8309" i="1"/>
  <c r="K8309" i="1"/>
  <c r="L8309" i="1"/>
  <c r="J8565" i="1"/>
  <c r="K8565" i="1"/>
  <c r="L8565" i="1"/>
  <c r="J8821" i="1"/>
  <c r="K8821" i="1"/>
  <c r="L8821" i="1"/>
  <c r="J9077" i="1"/>
  <c r="K9077" i="1"/>
  <c r="L9077" i="1"/>
  <c r="J9333" i="1"/>
  <c r="K9333" i="1"/>
  <c r="L9333" i="1"/>
  <c r="J10086" i="1"/>
  <c r="K10086" i="1"/>
  <c r="L10086" i="1"/>
  <c r="K9145" i="1"/>
  <c r="L9145" i="1"/>
  <c r="J9145" i="1"/>
  <c r="L7702" i="1"/>
  <c r="J7702" i="1"/>
  <c r="K7702" i="1"/>
  <c r="L7958" i="1"/>
  <c r="J7958" i="1"/>
  <c r="K7958" i="1"/>
  <c r="J8214" i="1"/>
  <c r="K8214" i="1"/>
  <c r="L8214" i="1"/>
  <c r="J8470" i="1"/>
  <c r="K8470" i="1"/>
  <c r="L8470" i="1"/>
  <c r="J8726" i="1"/>
  <c r="K8726" i="1"/>
  <c r="L8726" i="1"/>
  <c r="L8982" i="1"/>
  <c r="J8982" i="1"/>
  <c r="K8982" i="1"/>
  <c r="J9238" i="1"/>
  <c r="K9238" i="1"/>
  <c r="L9238" i="1"/>
  <c r="J9494" i="1"/>
  <c r="K9494" i="1"/>
  <c r="L9494" i="1"/>
  <c r="J9750" i="1"/>
  <c r="K9750" i="1"/>
  <c r="L9750" i="1"/>
  <c r="J7945" i="1"/>
  <c r="K7945" i="1"/>
  <c r="L7945" i="1"/>
  <c r="J8759" i="1"/>
  <c r="K8759" i="1"/>
  <c r="L8759" i="1"/>
  <c r="J9015" i="1"/>
  <c r="K9015" i="1"/>
  <c r="L9015" i="1"/>
  <c r="J9271" i="1"/>
  <c r="K9271" i="1"/>
  <c r="L9271" i="1"/>
  <c r="J9527" i="1"/>
  <c r="K9527" i="1"/>
  <c r="L9527" i="1"/>
  <c r="J9783" i="1"/>
  <c r="K9783" i="1"/>
  <c r="L9783" i="1"/>
  <c r="J10039" i="1"/>
  <c r="K10039" i="1"/>
  <c r="L10039" i="1"/>
  <c r="J10072" i="1"/>
  <c r="K10072" i="1"/>
  <c r="L10072" i="1"/>
  <c r="K5513" i="1"/>
  <c r="L5513" i="1"/>
  <c r="J5513" i="1"/>
  <c r="L6281" i="1"/>
  <c r="J6281" i="1"/>
  <c r="K6281" i="1"/>
  <c r="J7993" i="1"/>
  <c r="K7993" i="1"/>
  <c r="L7993" i="1"/>
  <c r="J8152" i="1"/>
  <c r="K8152" i="1"/>
  <c r="L8152" i="1"/>
  <c r="J8408" i="1"/>
  <c r="K8408" i="1"/>
  <c r="L8408" i="1"/>
  <c r="J8664" i="1"/>
  <c r="K8664" i="1"/>
  <c r="L8664" i="1"/>
  <c r="J8920" i="1"/>
  <c r="K8920" i="1"/>
  <c r="L8920" i="1"/>
  <c r="L9176" i="1"/>
  <c r="J9176" i="1"/>
  <c r="K9176" i="1"/>
  <c r="J9432" i="1"/>
  <c r="K9432" i="1"/>
  <c r="L9432" i="1"/>
  <c r="J9688" i="1"/>
  <c r="K9688" i="1"/>
  <c r="L9688" i="1"/>
  <c r="J9944" i="1"/>
  <c r="K9944" i="1"/>
  <c r="L9944" i="1"/>
  <c r="J5225" i="1"/>
  <c r="K5225" i="1"/>
  <c r="L5225" i="1"/>
  <c r="J6009" i="1"/>
  <c r="K6009" i="1"/>
  <c r="L6009" i="1"/>
  <c r="L6841" i="1"/>
  <c r="J6841" i="1"/>
  <c r="K6841" i="1"/>
  <c r="J9625" i="1"/>
  <c r="K9625" i="1"/>
  <c r="L9625" i="1"/>
  <c r="J3273" i="1"/>
  <c r="K3273" i="1"/>
  <c r="L3273" i="1"/>
  <c r="J3529" i="1"/>
  <c r="K3529" i="1"/>
  <c r="L3529" i="1"/>
  <c r="J3785" i="1"/>
  <c r="K3785" i="1"/>
  <c r="L3785" i="1"/>
  <c r="J4041" i="1"/>
  <c r="K4041" i="1"/>
  <c r="L4041" i="1"/>
  <c r="K4297" i="1"/>
  <c r="J4297" i="1"/>
  <c r="L4297" i="1"/>
  <c r="J4553" i="1"/>
  <c r="K4553" i="1"/>
  <c r="L4553" i="1"/>
  <c r="K4809" i="1"/>
  <c r="J4809" i="1"/>
  <c r="L4809" i="1"/>
  <c r="J5065" i="1"/>
  <c r="K5065" i="1"/>
  <c r="L5065" i="1"/>
  <c r="J5833" i="1"/>
  <c r="K5833" i="1"/>
  <c r="L5833" i="1"/>
  <c r="J6585" i="1"/>
  <c r="K6585" i="1"/>
  <c r="L6585" i="1"/>
  <c r="K8777" i="1"/>
  <c r="L8777" i="1"/>
  <c r="J8777" i="1"/>
  <c r="J8826" i="1"/>
  <c r="K8826" i="1"/>
  <c r="L8826" i="1"/>
  <c r="J9082" i="1"/>
  <c r="K9082" i="1"/>
  <c r="L9082" i="1"/>
  <c r="J9338" i="1"/>
  <c r="K9338" i="1"/>
  <c r="L9338" i="1"/>
  <c r="J9594" i="1"/>
  <c r="K9594" i="1"/>
  <c r="L9594" i="1"/>
  <c r="J9850" i="1"/>
  <c r="K9850" i="1"/>
  <c r="L9850" i="1"/>
  <c r="J10106" i="1"/>
  <c r="K10106" i="1"/>
  <c r="L10106" i="1"/>
  <c r="J9980" i="1"/>
  <c r="K9980" i="1"/>
  <c r="L9980" i="1"/>
  <c r="J9677" i="1"/>
  <c r="K9677" i="1"/>
  <c r="L9677" i="1"/>
  <c r="L9166" i="1"/>
  <c r="J9166" i="1"/>
  <c r="K9166" i="1"/>
  <c r="J8475" i="1"/>
  <c r="K8475" i="1"/>
  <c r="L8475" i="1"/>
  <c r="J8731" i="1"/>
  <c r="K8731" i="1"/>
  <c r="L8731" i="1"/>
  <c r="J8987" i="1"/>
  <c r="K8987" i="1"/>
  <c r="L8987" i="1"/>
  <c r="J9243" i="1"/>
  <c r="K9243" i="1"/>
  <c r="L9243" i="1"/>
  <c r="J9499" i="1"/>
  <c r="K9499" i="1"/>
  <c r="L9499" i="1"/>
  <c r="J9755" i="1"/>
  <c r="K9755" i="1"/>
  <c r="L9755" i="1"/>
  <c r="J10011" i="1"/>
  <c r="K10011" i="1"/>
  <c r="L10011" i="1"/>
  <c r="J9804" i="1"/>
  <c r="K9804" i="1"/>
  <c r="L9804" i="1"/>
  <c r="J9421" i="1"/>
  <c r="K9421" i="1"/>
  <c r="L9421" i="1"/>
  <c r="L8846" i="1"/>
  <c r="J8846" i="1"/>
  <c r="K8846" i="1"/>
  <c r="J10110" i="1"/>
  <c r="K10110" i="1"/>
  <c r="L10110" i="1"/>
  <c r="J7692" i="1"/>
  <c r="K7692" i="1"/>
  <c r="L7692" i="1"/>
  <c r="J7948" i="1"/>
  <c r="K7948" i="1"/>
  <c r="L7948" i="1"/>
  <c r="K8204" i="1"/>
  <c r="J8204" i="1"/>
  <c r="L8204" i="1"/>
  <c r="J8460" i="1"/>
  <c r="K8460" i="1"/>
  <c r="L8460" i="1"/>
  <c r="J8716" i="1"/>
  <c r="K8716" i="1"/>
  <c r="L8716" i="1"/>
  <c r="J8972" i="1"/>
  <c r="L8972" i="1"/>
  <c r="K8972" i="1"/>
  <c r="J9228" i="1"/>
  <c r="K9228" i="1"/>
  <c r="L9228" i="1"/>
  <c r="J9484" i="1"/>
  <c r="K9484" i="1"/>
  <c r="L9484" i="1"/>
  <c r="J9740" i="1"/>
  <c r="K9740" i="1"/>
  <c r="L9740" i="1"/>
  <c r="J9277" i="1"/>
  <c r="K9277" i="1"/>
  <c r="L9277" i="1"/>
  <c r="L8670" i="1"/>
  <c r="J8670" i="1"/>
  <c r="K8670" i="1"/>
  <c r="J9934" i="1"/>
  <c r="K9934" i="1"/>
  <c r="L9934" i="1"/>
  <c r="J6653" i="1"/>
  <c r="K6653" i="1"/>
  <c r="L6653" i="1"/>
  <c r="J6909" i="1"/>
  <c r="K6909" i="1"/>
  <c r="L6909" i="1"/>
  <c r="J7165" i="1"/>
  <c r="K7165" i="1"/>
  <c r="L7165" i="1"/>
  <c r="J7421" i="1"/>
  <c r="K7421" i="1"/>
  <c r="L7421" i="1"/>
  <c r="J7677" i="1"/>
  <c r="K7677" i="1"/>
  <c r="L7677" i="1"/>
  <c r="J7933" i="1"/>
  <c r="K7933" i="1"/>
  <c r="L7933" i="1"/>
  <c r="J8189" i="1"/>
  <c r="K8189" i="1"/>
  <c r="L8189" i="1"/>
  <c r="J8445" i="1"/>
  <c r="K8445" i="1"/>
  <c r="L8445" i="1"/>
  <c r="J8701" i="1"/>
  <c r="K8701" i="1"/>
  <c r="L8701" i="1"/>
  <c r="K8957" i="1"/>
  <c r="L8957" i="1"/>
  <c r="J8957" i="1"/>
  <c r="J9757" i="1"/>
  <c r="K9757" i="1"/>
  <c r="L9757" i="1"/>
  <c r="L9246" i="1"/>
  <c r="K9246" i="1"/>
  <c r="J9246" i="1"/>
  <c r="J6094" i="1"/>
  <c r="K6094" i="1"/>
  <c r="L6094" i="1"/>
  <c r="J6350" i="1"/>
  <c r="K6350" i="1"/>
  <c r="L6350" i="1"/>
  <c r="J6606" i="1"/>
  <c r="K6606" i="1"/>
  <c r="L6606" i="1"/>
  <c r="J6862" i="1"/>
  <c r="K6862" i="1"/>
  <c r="L6862" i="1"/>
  <c r="J7118" i="1"/>
  <c r="K7118" i="1"/>
  <c r="L7118" i="1"/>
  <c r="J7374" i="1"/>
  <c r="K7374" i="1"/>
  <c r="L7374" i="1"/>
  <c r="J7630" i="1"/>
  <c r="K7630" i="1"/>
  <c r="L7630" i="1"/>
  <c r="J7886" i="1"/>
  <c r="K7886" i="1"/>
  <c r="L7886" i="1"/>
  <c r="L8142" i="1"/>
  <c r="J8142" i="1"/>
  <c r="K8142" i="1"/>
  <c r="J8398" i="1"/>
  <c r="K8398" i="1"/>
  <c r="L8398" i="1"/>
  <c r="L8718" i="1"/>
  <c r="J8718" i="1"/>
  <c r="K8718" i="1"/>
  <c r="J9950" i="1"/>
  <c r="K9950" i="1"/>
  <c r="L9950" i="1"/>
  <c r="K9311" i="1"/>
  <c r="L9311" i="1"/>
  <c r="J9311" i="1"/>
  <c r="K9567" i="1"/>
  <c r="L9567" i="1"/>
  <c r="J9567" i="1"/>
  <c r="K9823" i="1"/>
  <c r="L9823" i="1"/>
  <c r="J9823" i="1"/>
  <c r="K10079" i="1"/>
  <c r="L10079" i="1"/>
  <c r="J10079" i="1"/>
  <c r="J9296" i="1"/>
  <c r="K9296" i="1"/>
  <c r="L9296" i="1"/>
  <c r="J9824" i="1"/>
  <c r="K9824" i="1"/>
  <c r="L9824" i="1"/>
  <c r="J9585" i="1"/>
  <c r="K9585" i="1"/>
  <c r="L9585" i="1"/>
  <c r="J10211" i="1"/>
  <c r="K10211" i="1"/>
  <c r="L10211" i="1"/>
  <c r="J7577" i="1"/>
  <c r="K7577" i="1"/>
  <c r="L7577" i="1"/>
  <c r="J8192" i="1"/>
  <c r="K8192" i="1"/>
  <c r="L8192" i="1"/>
  <c r="J8448" i="1"/>
  <c r="K8448" i="1"/>
  <c r="L8448" i="1"/>
  <c r="J8704" i="1"/>
  <c r="K8704" i="1"/>
  <c r="L8704" i="1"/>
  <c r="J8960" i="1"/>
  <c r="K8960" i="1"/>
  <c r="L8960" i="1"/>
  <c r="J9248" i="1"/>
  <c r="K9248" i="1"/>
  <c r="L9248" i="1"/>
  <c r="J9744" i="1"/>
  <c r="K9744" i="1"/>
  <c r="L9744" i="1"/>
  <c r="J10240" i="1"/>
  <c r="K10240" i="1"/>
  <c r="L10240" i="1"/>
  <c r="L10177" i="1"/>
  <c r="J10177" i="1"/>
  <c r="K10177" i="1"/>
  <c r="L6905" i="1"/>
  <c r="J6905" i="1"/>
  <c r="K6905" i="1"/>
  <c r="J9769" i="1"/>
  <c r="K9769" i="1"/>
  <c r="L9769" i="1"/>
  <c r="K7777" i="1"/>
  <c r="L7777" i="1"/>
  <c r="J7777" i="1"/>
  <c r="L8033" i="1"/>
  <c r="J8033" i="1"/>
  <c r="K8033" i="1"/>
  <c r="L8289" i="1"/>
  <c r="J8289" i="1"/>
  <c r="K8289" i="1"/>
  <c r="J8545" i="1"/>
  <c r="K8545" i="1"/>
  <c r="L8545" i="1"/>
  <c r="J8801" i="1"/>
  <c r="K8801" i="1"/>
  <c r="L8801" i="1"/>
  <c r="J9057" i="1"/>
  <c r="K9057" i="1"/>
  <c r="L9057" i="1"/>
  <c r="J9313" i="1"/>
  <c r="K9313" i="1"/>
  <c r="L9313" i="1"/>
  <c r="J9745" i="1"/>
  <c r="K9745" i="1"/>
  <c r="L9745" i="1"/>
  <c r="J9797" i="1"/>
  <c r="K9797" i="1"/>
  <c r="L9797" i="1"/>
  <c r="K8137" i="1"/>
  <c r="L8137" i="1"/>
  <c r="J8137" i="1"/>
  <c r="J8482" i="1"/>
  <c r="K8482" i="1"/>
  <c r="L8482" i="1"/>
  <c r="J8738" i="1"/>
  <c r="K8738" i="1"/>
  <c r="L8738" i="1"/>
  <c r="J8994" i="1"/>
  <c r="K8994" i="1"/>
  <c r="L8994" i="1"/>
  <c r="J9250" i="1"/>
  <c r="K9250" i="1"/>
  <c r="L9250" i="1"/>
  <c r="J9506" i="1"/>
  <c r="K9506" i="1"/>
  <c r="L9506" i="1"/>
  <c r="J9762" i="1"/>
  <c r="K9762" i="1"/>
  <c r="L9762" i="1"/>
  <c r="J10018" i="1"/>
  <c r="K10018" i="1"/>
  <c r="L10018" i="1"/>
  <c r="J3" i="1"/>
  <c r="K3" i="1"/>
  <c r="L3" i="1"/>
  <c r="J9907" i="1"/>
  <c r="K9907" i="1"/>
  <c r="L9907" i="1"/>
  <c r="J9910" i="1"/>
  <c r="L9910" i="1"/>
  <c r="K9910" i="1"/>
  <c r="K9049" i="1"/>
  <c r="L9049" i="1"/>
  <c r="J9049" i="1"/>
  <c r="K8227" i="1"/>
  <c r="L8227" i="1"/>
  <c r="J8227" i="1"/>
  <c r="J8483" i="1"/>
  <c r="K8483" i="1"/>
  <c r="L8483" i="1"/>
  <c r="J8739" i="1"/>
  <c r="K8739" i="1"/>
  <c r="L8739" i="1"/>
  <c r="J8995" i="1"/>
  <c r="K8995" i="1"/>
  <c r="L8995" i="1"/>
  <c r="J9251" i="1"/>
  <c r="K9251" i="1"/>
  <c r="L9251" i="1"/>
  <c r="J9587" i="1"/>
  <c r="K9587" i="1"/>
  <c r="L9587" i="1"/>
  <c r="J10147" i="1"/>
  <c r="K10147" i="1"/>
  <c r="L10147" i="1"/>
  <c r="J7561" i="1"/>
  <c r="K7561" i="1"/>
  <c r="L7561" i="1"/>
  <c r="O10212" i="1" l="1"/>
  <c r="P10212" i="1"/>
  <c r="O9935" i="1"/>
  <c r="P9935" i="1"/>
  <c r="O10012" i="1"/>
  <c r="P10012" i="1"/>
  <c r="O9689" i="1"/>
  <c r="P9689" i="1"/>
  <c r="O8566" i="1"/>
  <c r="P8566" i="1"/>
  <c r="O10085" i="1"/>
  <c r="P10085" i="1"/>
  <c r="O8088" i="1"/>
  <c r="P8088" i="1"/>
  <c r="O5272" i="1"/>
  <c r="P5272" i="1"/>
  <c r="O3623" i="1"/>
  <c r="P3623" i="1"/>
  <c r="O6277" i="1"/>
  <c r="P6277" i="1"/>
  <c r="O7604" i="1"/>
  <c r="P7604" i="1"/>
  <c r="O5011" i="1"/>
  <c r="P5011" i="1"/>
  <c r="O9252" i="1"/>
  <c r="P9252" i="1"/>
  <c r="O9050" i="1"/>
  <c r="P9050" i="1"/>
  <c r="O8961" i="1"/>
  <c r="P8961" i="1"/>
  <c r="O7678" i="1"/>
  <c r="P7678" i="1"/>
  <c r="O7693" i="1"/>
  <c r="P7693" i="1"/>
  <c r="O9851" i="1"/>
  <c r="P9851" i="1"/>
  <c r="O8778" i="1"/>
  <c r="P8778" i="1"/>
  <c r="O9626" i="1"/>
  <c r="P9626" i="1"/>
  <c r="O10040" i="1"/>
  <c r="P10040" i="1"/>
  <c r="O8983" i="1"/>
  <c r="P8983" i="1"/>
  <c r="O5753" i="1"/>
  <c r="P5753" i="1"/>
  <c r="O4903" i="1"/>
  <c r="P4903" i="1"/>
  <c r="O6118" i="1"/>
  <c r="P6118" i="1"/>
  <c r="O7557" i="1"/>
  <c r="P7557" i="1"/>
  <c r="O4997" i="1"/>
  <c r="P4997" i="1"/>
  <c r="O3461" i="1"/>
  <c r="P3461" i="1"/>
  <c r="O4788" i="1"/>
  <c r="P4788" i="1"/>
  <c r="O6291" i="1"/>
  <c r="P6291" i="1"/>
  <c r="O6786" i="1"/>
  <c r="P6786" i="1"/>
  <c r="O5506" i="1"/>
  <c r="P5506" i="1"/>
  <c r="O7841" i="1"/>
  <c r="P7841" i="1"/>
  <c r="O8896" i="1"/>
  <c r="P8896" i="1"/>
  <c r="O4800" i="1"/>
  <c r="P4800" i="1"/>
  <c r="O4238" i="1"/>
  <c r="P4238" i="1"/>
  <c r="O5053" i="1"/>
  <c r="P5053" i="1"/>
  <c r="O6620" i="1"/>
  <c r="P6620" i="1"/>
  <c r="O4060" i="1"/>
  <c r="P4060" i="1"/>
  <c r="O8395" i="1"/>
  <c r="P8395" i="1"/>
  <c r="O7099" i="1"/>
  <c r="P7099" i="1"/>
  <c r="O1054" i="1"/>
  <c r="P1054" i="1"/>
  <c r="O2029" i="1"/>
  <c r="P2029" i="1"/>
  <c r="O668" i="1"/>
  <c r="P668" i="1"/>
  <c r="O2074" i="1"/>
  <c r="P2074" i="1"/>
  <c r="O9236" i="1"/>
  <c r="P9236" i="1"/>
  <c r="O8890" i="1"/>
  <c r="P8890" i="1"/>
  <c r="O7978" i="1"/>
  <c r="P7978" i="1"/>
  <c r="O8945" i="1"/>
  <c r="P8945" i="1"/>
  <c r="O7662" i="1"/>
  <c r="P7662" i="1"/>
  <c r="O9213" i="1"/>
  <c r="P9213" i="1"/>
  <c r="O7677" i="1"/>
  <c r="P7677" i="1"/>
  <c r="O9835" i="1"/>
  <c r="P9835" i="1"/>
  <c r="O8618" i="1"/>
  <c r="P8618" i="1"/>
  <c r="O9450" i="1"/>
  <c r="P9450" i="1"/>
  <c r="O10024" i="1"/>
  <c r="P10024" i="1"/>
  <c r="O8967" i="1"/>
  <c r="P8967" i="1"/>
  <c r="O5737" i="1"/>
  <c r="P5737" i="1"/>
  <c r="O6167" i="1"/>
  <c r="P6167" i="1"/>
  <c r="O4887" i="1"/>
  <c r="P4887" i="1"/>
  <c r="O6102" i="1"/>
  <c r="P6102" i="1"/>
  <c r="O7541" i="1"/>
  <c r="P7541" i="1"/>
  <c r="O4981" i="1"/>
  <c r="P4981" i="1"/>
  <c r="O3445" i="1"/>
  <c r="P3445" i="1"/>
  <c r="O7588" i="1"/>
  <c r="P7588" i="1"/>
  <c r="O4772" i="1"/>
  <c r="P4772" i="1"/>
  <c r="O5490" i="1"/>
  <c r="P5490" i="1"/>
  <c r="O7825" i="1"/>
  <c r="P7825" i="1"/>
  <c r="O8880" i="1"/>
  <c r="P8880" i="1"/>
  <c r="O4784" i="1"/>
  <c r="P4784" i="1"/>
  <c r="O2463" i="1"/>
  <c r="P2463" i="1"/>
  <c r="O4222" i="1"/>
  <c r="P4222" i="1"/>
  <c r="O5037" i="1"/>
  <c r="P5037" i="1"/>
  <c r="O6604" i="1"/>
  <c r="P6604" i="1"/>
  <c r="O4044" i="1"/>
  <c r="P4044" i="1"/>
  <c r="O8379" i="1"/>
  <c r="P8379" i="1"/>
  <c r="O7083" i="1"/>
  <c r="P7083" i="1"/>
  <c r="O1038" i="1"/>
  <c r="P1038" i="1"/>
  <c r="O652" i="1"/>
  <c r="P652" i="1"/>
  <c r="O2058" i="1"/>
  <c r="P2058" i="1"/>
  <c r="O2152" i="1"/>
  <c r="P2152" i="1"/>
  <c r="O8708" i="1"/>
  <c r="P8708" i="1"/>
  <c r="O9844" i="1"/>
  <c r="P9844" i="1"/>
  <c r="O9650" i="1"/>
  <c r="P9650" i="1"/>
  <c r="O8417" i="1"/>
  <c r="P8417" i="1"/>
  <c r="O7599" i="1"/>
  <c r="P7599" i="1"/>
  <c r="O7390" i="1"/>
  <c r="P7390" i="1"/>
  <c r="O9967" i="1"/>
  <c r="P9967" i="1"/>
  <c r="O9563" i="1"/>
  <c r="P9563" i="1"/>
  <c r="O6698" i="1"/>
  <c r="P6698" i="1"/>
  <c r="O9752" i="1"/>
  <c r="P9752" i="1"/>
  <c r="O10262" i="1"/>
  <c r="P10262" i="1"/>
  <c r="O5830" i="1"/>
  <c r="P5830" i="1"/>
  <c r="O4550" i="1"/>
  <c r="P4550" i="1"/>
  <c r="O7269" i="1"/>
  <c r="P7269" i="1"/>
  <c r="O4709" i="1"/>
  <c r="P4709" i="1"/>
  <c r="O3173" i="1"/>
  <c r="P3173" i="1"/>
  <c r="O4500" i="1"/>
  <c r="P4500" i="1"/>
  <c r="O6003" i="1"/>
  <c r="P6003" i="1"/>
  <c r="O6498" i="1"/>
  <c r="P6498" i="1"/>
  <c r="O8608" i="1"/>
  <c r="P8608" i="1"/>
  <c r="O4512" i="1"/>
  <c r="P4512" i="1"/>
  <c r="O2191" i="1"/>
  <c r="P2191" i="1"/>
  <c r="O4765" i="1"/>
  <c r="P4765" i="1"/>
  <c r="O6332" i="1"/>
  <c r="P6332" i="1"/>
  <c r="O3772" i="1"/>
  <c r="P3772" i="1"/>
  <c r="O8107" i="1"/>
  <c r="P8107" i="1"/>
  <c r="O3995" i="1"/>
  <c r="P3995" i="1"/>
  <c r="O766" i="1"/>
  <c r="P766" i="1"/>
  <c r="O1741" i="1"/>
  <c r="P1741" i="1"/>
  <c r="O1786" i="1"/>
  <c r="P1786" i="1"/>
  <c r="O1321" i="1"/>
  <c r="P1321" i="1"/>
  <c r="O8692" i="1"/>
  <c r="P8692" i="1"/>
  <c r="O9266" i="1"/>
  <c r="P9266" i="1"/>
  <c r="O7986" i="1"/>
  <c r="P7986" i="1"/>
  <c r="O8145" i="1"/>
  <c r="P8145" i="1"/>
  <c r="O7583" i="1"/>
  <c r="P7583" i="1"/>
  <c r="O7374" i="1"/>
  <c r="P7374" i="1"/>
  <c r="O9871" i="1"/>
  <c r="P9871" i="1"/>
  <c r="O9803" i="1"/>
  <c r="P9803" i="1"/>
  <c r="O9736" i="1"/>
  <c r="P9736" i="1"/>
  <c r="O9286" i="1"/>
  <c r="P9286" i="1"/>
  <c r="O8009" i="1"/>
  <c r="P8009" i="1"/>
  <c r="O5193" i="1"/>
  <c r="P5193" i="1"/>
  <c r="O7528" i="1"/>
  <c r="P7528" i="1"/>
  <c r="O5623" i="1"/>
  <c r="P5623" i="1"/>
  <c r="O5558" i="1"/>
  <c r="P5558" i="1"/>
  <c r="O4278" i="1"/>
  <c r="P4278" i="1"/>
  <c r="O6997" i="1"/>
  <c r="P6997" i="1"/>
  <c r="O2901" i="1"/>
  <c r="P2901" i="1"/>
  <c r="O4228" i="1"/>
  <c r="P4228" i="1"/>
  <c r="O5731" i="1"/>
  <c r="P5731" i="1"/>
  <c r="O6226" i="1"/>
  <c r="P6226" i="1"/>
  <c r="O8336" i="1"/>
  <c r="P8336" i="1"/>
  <c r="O4240" i="1"/>
  <c r="P4240" i="1"/>
  <c r="O1919" i="1"/>
  <c r="P1919" i="1"/>
  <c r="O3678" i="1"/>
  <c r="P3678" i="1"/>
  <c r="O3213" i="1"/>
  <c r="P3213" i="1"/>
  <c r="O6060" i="1"/>
  <c r="P6060" i="1"/>
  <c r="O3500" i="1"/>
  <c r="P3500" i="1"/>
  <c r="O7835" i="1"/>
  <c r="P7835" i="1"/>
  <c r="O3723" i="1"/>
  <c r="P3723" i="1"/>
  <c r="O494" i="1"/>
  <c r="P494" i="1"/>
  <c r="O1469" i="1"/>
  <c r="P1469" i="1"/>
  <c r="O1644" i="1"/>
  <c r="P1644" i="1"/>
  <c r="O1514" i="1"/>
  <c r="P1514" i="1"/>
  <c r="O1049" i="1"/>
  <c r="P1049" i="1"/>
  <c r="O9699" i="1"/>
  <c r="P9699" i="1"/>
  <c r="O9863" i="1"/>
  <c r="P9863" i="1"/>
  <c r="O6890" i="1"/>
  <c r="P6890" i="1"/>
  <c r="O9421" i="1"/>
  <c r="P9421" i="1"/>
  <c r="O5002" i="1"/>
  <c r="P5002" i="1"/>
  <c r="O8857" i="1"/>
  <c r="P8857" i="1"/>
  <c r="O7222" i="1"/>
  <c r="P7222" i="1"/>
  <c r="O7225" i="1"/>
  <c r="P7225" i="1"/>
  <c r="O5945" i="1"/>
  <c r="P5945" i="1"/>
  <c r="O3928" i="1"/>
  <c r="P3928" i="1"/>
  <c r="O5095" i="1"/>
  <c r="P5095" i="1"/>
  <c r="O3494" i="1"/>
  <c r="P3494" i="1"/>
  <c r="O6260" i="1"/>
  <c r="P6260" i="1"/>
  <c r="O7763" i="1"/>
  <c r="P7763" i="1"/>
  <c r="O6483" i="1"/>
  <c r="P6483" i="1"/>
  <c r="O3667" i="1"/>
  <c r="P3667" i="1"/>
  <c r="O4162" i="1"/>
  <c r="P4162" i="1"/>
  <c r="O5217" i="1"/>
  <c r="P5217" i="1"/>
  <c r="O6272" i="1"/>
  <c r="P6272" i="1"/>
  <c r="O3951" i="1"/>
  <c r="P3951" i="1"/>
  <c r="O5710" i="1"/>
  <c r="P5710" i="1"/>
  <c r="O6525" i="1"/>
  <c r="P6525" i="1"/>
  <c r="O8092" i="1"/>
  <c r="P8092" i="1"/>
  <c r="O5532" i="1"/>
  <c r="P5532" i="1"/>
  <c r="O5755" i="1"/>
  <c r="P5755" i="1"/>
  <c r="O2140" i="1"/>
  <c r="P2140" i="1"/>
  <c r="O1179" i="1"/>
  <c r="P1179" i="1"/>
  <c r="O3081" i="1"/>
  <c r="P3081" i="1"/>
  <c r="O9748" i="1"/>
  <c r="P9748" i="1"/>
  <c r="O9649" i="1"/>
  <c r="P9649" i="1"/>
  <c r="O6271" i="1"/>
  <c r="P6271" i="1"/>
  <c r="O8878" i="1"/>
  <c r="P8878" i="1"/>
  <c r="O9966" i="1"/>
  <c r="P9966" i="1"/>
  <c r="O9676" i="1"/>
  <c r="P9676" i="1"/>
  <c r="O7962" i="1"/>
  <c r="P7962" i="1"/>
  <c r="O9609" i="1"/>
  <c r="P9609" i="1"/>
  <c r="O8329" i="1"/>
  <c r="P8329" i="1"/>
  <c r="O9671" i="1"/>
  <c r="P9671" i="1"/>
  <c r="O7974" i="1"/>
  <c r="P7974" i="1"/>
  <c r="O7721" i="1"/>
  <c r="P7721" i="1"/>
  <c r="O8536" i="1"/>
  <c r="P8536" i="1"/>
  <c r="O5960" i="1"/>
  <c r="P5960" i="1"/>
  <c r="O2775" i="1"/>
  <c r="P2775" i="1"/>
  <c r="O3990" i="1"/>
  <c r="P3990" i="1"/>
  <c r="O6756" i="1"/>
  <c r="P6756" i="1"/>
  <c r="O6979" i="1"/>
  <c r="P6979" i="1"/>
  <c r="O4163" i="1"/>
  <c r="P4163" i="1"/>
  <c r="O4658" i="1"/>
  <c r="P4658" i="1"/>
  <c r="O5713" i="1"/>
  <c r="P5713" i="1"/>
  <c r="O6768" i="1"/>
  <c r="P6768" i="1"/>
  <c r="O4447" i="1"/>
  <c r="P4447" i="1"/>
  <c r="O7021" i="1"/>
  <c r="P7021" i="1"/>
  <c r="O4461" i="1"/>
  <c r="P4461" i="1"/>
  <c r="O4492" i="1"/>
  <c r="P4492" i="1"/>
  <c r="O6251" i="1"/>
  <c r="P6251" i="1"/>
  <c r="O1486" i="1"/>
  <c r="P1486" i="1"/>
  <c r="O1356" i="1"/>
  <c r="P1356" i="1"/>
  <c r="O1675" i="1"/>
  <c r="P1675" i="1"/>
  <c r="O3577" i="1"/>
  <c r="P3577" i="1"/>
  <c r="O9290" i="1"/>
  <c r="P9290" i="1"/>
  <c r="O8900" i="1"/>
  <c r="P8900" i="1"/>
  <c r="O9155" i="1"/>
  <c r="P9155" i="1"/>
  <c r="O10242" i="1"/>
  <c r="P10242" i="1"/>
  <c r="O9890" i="1"/>
  <c r="P9890" i="1"/>
  <c r="O10050" i="1"/>
  <c r="P10050" i="1"/>
  <c r="O9374" i="1"/>
  <c r="P9374" i="1"/>
  <c r="O9133" i="1"/>
  <c r="P9133" i="1"/>
  <c r="O8636" i="1"/>
  <c r="P8636" i="1"/>
  <c r="O4714" i="1"/>
  <c r="P4714" i="1"/>
  <c r="O8569" i="1"/>
  <c r="P8569" i="1"/>
  <c r="O9143" i="1"/>
  <c r="P9143" i="1"/>
  <c r="O7446" i="1"/>
  <c r="P7446" i="1"/>
  <c r="O7193" i="1"/>
  <c r="P7193" i="1"/>
  <c r="O5913" i="1"/>
  <c r="P5913" i="1"/>
  <c r="O7992" i="1"/>
  <c r="P7992" i="1"/>
  <c r="O3896" i="1"/>
  <c r="P3896" i="1"/>
  <c r="O5063" i="1"/>
  <c r="P5063" i="1"/>
  <c r="O3462" i="1"/>
  <c r="P3462" i="1"/>
  <c r="O6228" i="1"/>
  <c r="P6228" i="1"/>
  <c r="O7731" i="1"/>
  <c r="P7731" i="1"/>
  <c r="O6451" i="1"/>
  <c r="P6451" i="1"/>
  <c r="O3635" i="1"/>
  <c r="P3635" i="1"/>
  <c r="O4130" i="1"/>
  <c r="P4130" i="1"/>
  <c r="O3919" i="1"/>
  <c r="P3919" i="1"/>
  <c r="O8060" i="1"/>
  <c r="P8060" i="1"/>
  <c r="O5500" i="1"/>
  <c r="P5500" i="1"/>
  <c r="O5723" i="1"/>
  <c r="P5723" i="1"/>
  <c r="O2108" i="1"/>
  <c r="P2108" i="1"/>
  <c r="O1147" i="1"/>
  <c r="P1147" i="1"/>
  <c r="O9140" i="1"/>
  <c r="P9140" i="1"/>
  <c r="O7018" i="1"/>
  <c r="P7018" i="1"/>
  <c r="O8849" i="1"/>
  <c r="P8849" i="1"/>
  <c r="O8078" i="1"/>
  <c r="P8078" i="1"/>
  <c r="O8093" i="1"/>
  <c r="P8093" i="1"/>
  <c r="O9198" i="1"/>
  <c r="P9198" i="1"/>
  <c r="O3418" i="1"/>
  <c r="P3418" i="1"/>
  <c r="O5194" i="1"/>
  <c r="P5194" i="1"/>
  <c r="O6327" i="1"/>
  <c r="P6327" i="1"/>
  <c r="O6262" i="1"/>
  <c r="P6262" i="1"/>
  <c r="O7701" i="1"/>
  <c r="P7701" i="1"/>
  <c r="O5141" i="1"/>
  <c r="P5141" i="1"/>
  <c r="O3605" i="1"/>
  <c r="P3605" i="1"/>
  <c r="O4932" i="1"/>
  <c r="P4932" i="1"/>
  <c r="O6930" i="1"/>
  <c r="P6930" i="1"/>
  <c r="O5650" i="1"/>
  <c r="P5650" i="1"/>
  <c r="O2834" i="1"/>
  <c r="P2834" i="1"/>
  <c r="O9040" i="1"/>
  <c r="P9040" i="1"/>
  <c r="O4944" i="1"/>
  <c r="P4944" i="1"/>
  <c r="O2623" i="1"/>
  <c r="P2623" i="1"/>
  <c r="O4382" i="1"/>
  <c r="P4382" i="1"/>
  <c r="O5197" i="1"/>
  <c r="P5197" i="1"/>
  <c r="O2637" i="1"/>
  <c r="P2637" i="1"/>
  <c r="O6764" i="1"/>
  <c r="P6764" i="1"/>
  <c r="O8539" i="1"/>
  <c r="P8539" i="1"/>
  <c r="O7243" i="1"/>
  <c r="P7243" i="1"/>
  <c r="O2173" i="1"/>
  <c r="P2173" i="1"/>
  <c r="O812" i="1"/>
  <c r="P812" i="1"/>
  <c r="O2218" i="1"/>
  <c r="P2218" i="1"/>
  <c r="O10230" i="1"/>
  <c r="P10230" i="1"/>
  <c r="O8611" i="1"/>
  <c r="P8611" i="1"/>
  <c r="O9505" i="1"/>
  <c r="P9505" i="1"/>
  <c r="O9343" i="1"/>
  <c r="P9343" i="1"/>
  <c r="O8574" i="1"/>
  <c r="P8574" i="1"/>
  <c r="O8333" i="1"/>
  <c r="P8333" i="1"/>
  <c r="O10158" i="1"/>
  <c r="P10158" i="1"/>
  <c r="O3658" i="1"/>
  <c r="P3658" i="1"/>
  <c r="O9049" i="1"/>
  <c r="P9049" i="1"/>
  <c r="O5898" i="1"/>
  <c r="P5898" i="1"/>
  <c r="O8087" i="1"/>
  <c r="P8087" i="1"/>
  <c r="O6393" i="1"/>
  <c r="P6393" i="1"/>
  <c r="O7192" i="1"/>
  <c r="P7192" i="1"/>
  <c r="O4632" i="1"/>
  <c r="P4632" i="1"/>
  <c r="O6823" i="1"/>
  <c r="P6823" i="1"/>
  <c r="O2662" i="1"/>
  <c r="P2662" i="1"/>
  <c r="O6917" i="1"/>
  <c r="P6917" i="1"/>
  <c r="O4101" i="1"/>
  <c r="P4101" i="1"/>
  <c r="O5428" i="1"/>
  <c r="P5428" i="1"/>
  <c r="O7426" i="1"/>
  <c r="P7426" i="1"/>
  <c r="O4385" i="1"/>
  <c r="P4385" i="1"/>
  <c r="O5440" i="1"/>
  <c r="P5440" i="1"/>
  <c r="O3119" i="1"/>
  <c r="P3119" i="1"/>
  <c r="O4878" i="1"/>
  <c r="P4878" i="1"/>
  <c r="O5693" i="1"/>
  <c r="P5693" i="1"/>
  <c r="O3164" i="1"/>
  <c r="P3164" i="1"/>
  <c r="O158" i="1"/>
  <c r="P158" i="1"/>
  <c r="O2714" i="1"/>
  <c r="P2714" i="1"/>
  <c r="O2249" i="1"/>
  <c r="P2249" i="1"/>
  <c r="O9875" i="1"/>
  <c r="P9875" i="1"/>
  <c r="O9759" i="1"/>
  <c r="P9759" i="1"/>
  <c r="O9341" i="1"/>
  <c r="P9341" i="1"/>
  <c r="O8844" i="1"/>
  <c r="P8844" i="1"/>
  <c r="O4666" i="1"/>
  <c r="P4666" i="1"/>
  <c r="O8521" i="1"/>
  <c r="P8521" i="1"/>
  <c r="O9095" i="1"/>
  <c r="P9095" i="1"/>
  <c r="O7142" i="1"/>
  <c r="P7142" i="1"/>
  <c r="O7145" i="1"/>
  <c r="P7145" i="1"/>
  <c r="O5865" i="1"/>
  <c r="P5865" i="1"/>
  <c r="O7944" i="1"/>
  <c r="P7944" i="1"/>
  <c r="O3848" i="1"/>
  <c r="P3848" i="1"/>
  <c r="O3414" i="1"/>
  <c r="P3414" i="1"/>
  <c r="O6180" i="1"/>
  <c r="P6180" i="1"/>
  <c r="O4900" i="1"/>
  <c r="P4900" i="1"/>
  <c r="O7683" i="1"/>
  <c r="P7683" i="1"/>
  <c r="O6403" i="1"/>
  <c r="P6403" i="1"/>
  <c r="O3587" i="1"/>
  <c r="P3587" i="1"/>
  <c r="O4082" i="1"/>
  <c r="P4082" i="1"/>
  <c r="O5137" i="1"/>
  <c r="P5137" i="1"/>
  <c r="O5630" i="1"/>
  <c r="P5630" i="1"/>
  <c r="O6445" i="1"/>
  <c r="P6445" i="1"/>
  <c r="O8012" i="1"/>
  <c r="P8012" i="1"/>
  <c r="O5452" i="1"/>
  <c r="P5452" i="1"/>
  <c r="O5675" i="1"/>
  <c r="P5675" i="1"/>
  <c r="O2060" i="1"/>
  <c r="P2060" i="1"/>
  <c r="O9348" i="1"/>
  <c r="P9348" i="1"/>
  <c r="O10071" i="1"/>
  <c r="P10071" i="1"/>
  <c r="O8801" i="1"/>
  <c r="P8801" i="1"/>
  <c r="O7983" i="1"/>
  <c r="P7983" i="1"/>
  <c r="O10142" i="1"/>
  <c r="P10142" i="1"/>
  <c r="O7774" i="1"/>
  <c r="P7774" i="1"/>
  <c r="O7533" i="1"/>
  <c r="P7533" i="1"/>
  <c r="O9947" i="1"/>
  <c r="P9947" i="1"/>
  <c r="O3114" i="1"/>
  <c r="P3114" i="1"/>
  <c r="O10136" i="1"/>
  <c r="P10136" i="1"/>
  <c r="O3475" i="1"/>
  <c r="P3475" i="1"/>
  <c r="O6333" i="1"/>
  <c r="P6333" i="1"/>
  <c r="O7900" i="1"/>
  <c r="P7900" i="1"/>
  <c r="O5340" i="1"/>
  <c r="P5340" i="1"/>
  <c r="O5563" i="1"/>
  <c r="P5563" i="1"/>
  <c r="O1948" i="1"/>
  <c r="P1948" i="1"/>
  <c r="O987" i="1"/>
  <c r="P987" i="1"/>
  <c r="O2889" i="1"/>
  <c r="P2889" i="1"/>
  <c r="O9491" i="1"/>
  <c r="P9491" i="1"/>
  <c r="O8942" i="1"/>
  <c r="P8942" i="1"/>
  <c r="O8460" i="1"/>
  <c r="P8460" i="1"/>
  <c r="O8137" i="1"/>
  <c r="P8137" i="1"/>
  <c r="O8711" i="1"/>
  <c r="P8711" i="1"/>
  <c r="O8954" i="1"/>
  <c r="P8954" i="1"/>
  <c r="O7017" i="1"/>
  <c r="P7017" i="1"/>
  <c r="O7816" i="1"/>
  <c r="P7816" i="1"/>
  <c r="O7447" i="1"/>
  <c r="P7447" i="1"/>
  <c r="O3286" i="1"/>
  <c r="P3286" i="1"/>
  <c r="O6052" i="1"/>
  <c r="P6052" i="1"/>
  <c r="O6275" i="1"/>
  <c r="P6275" i="1"/>
  <c r="O3459" i="1"/>
  <c r="P3459" i="1"/>
  <c r="O3954" i="1"/>
  <c r="P3954" i="1"/>
  <c r="O7600" i="1"/>
  <c r="P7600" i="1"/>
  <c r="O3743" i="1"/>
  <c r="P3743" i="1"/>
  <c r="O5502" i="1"/>
  <c r="P5502" i="1"/>
  <c r="O6317" i="1"/>
  <c r="P6317" i="1"/>
  <c r="O7884" i="1"/>
  <c r="P7884" i="1"/>
  <c r="O5324" i="1"/>
  <c r="P5324" i="1"/>
  <c r="O5547" i="1"/>
  <c r="P5547" i="1"/>
  <c r="O2013" i="1"/>
  <c r="P2013" i="1"/>
  <c r="O1932" i="1"/>
  <c r="P1932" i="1"/>
  <c r="O971" i="1"/>
  <c r="P971" i="1"/>
  <c r="O2873" i="1"/>
  <c r="P2873" i="1"/>
  <c r="O1593" i="1"/>
  <c r="P1593" i="1"/>
  <c r="O7162" i="1"/>
  <c r="P7162" i="1"/>
  <c r="O8963" i="1"/>
  <c r="P8963" i="1"/>
  <c r="O8258" i="1"/>
  <c r="P8258" i="1"/>
  <c r="O10193" i="1"/>
  <c r="P10193" i="1"/>
  <c r="O9791" i="1"/>
  <c r="P9791" i="1"/>
  <c r="O8670" i="1"/>
  <c r="P8670" i="1"/>
  <c r="O8685" i="1"/>
  <c r="P8685" i="1"/>
  <c r="O4010" i="1"/>
  <c r="P4010" i="1"/>
  <c r="O8439" i="1"/>
  <c r="P8439" i="1"/>
  <c r="O6742" i="1"/>
  <c r="P6742" i="1"/>
  <c r="O6745" i="1"/>
  <c r="P6745" i="1"/>
  <c r="O7544" i="1"/>
  <c r="P7544" i="1"/>
  <c r="O7175" i="1"/>
  <c r="P7175" i="1"/>
  <c r="O5895" i="1"/>
  <c r="P5895" i="1"/>
  <c r="O3014" i="1"/>
  <c r="P3014" i="1"/>
  <c r="O4453" i="1"/>
  <c r="P4453" i="1"/>
  <c r="O5780" i="1"/>
  <c r="P5780" i="1"/>
  <c r="O3187" i="1"/>
  <c r="P3187" i="1"/>
  <c r="O3682" i="1"/>
  <c r="P3682" i="1"/>
  <c r="O7553" i="1"/>
  <c r="P7553" i="1"/>
  <c r="O4737" i="1"/>
  <c r="P4737" i="1"/>
  <c r="O7328" i="1"/>
  <c r="P7328" i="1"/>
  <c r="O5792" i="1"/>
  <c r="P5792" i="1"/>
  <c r="O3471" i="1"/>
  <c r="P3471" i="1"/>
  <c r="O6045" i="1"/>
  <c r="P6045" i="1"/>
  <c r="O7612" i="1"/>
  <c r="P7612" i="1"/>
  <c r="O5275" i="1"/>
  <c r="P5275" i="1"/>
  <c r="O380" i="1"/>
  <c r="P380" i="1"/>
  <c r="O3066" i="1"/>
  <c r="P3066" i="1"/>
  <c r="O2601" i="1"/>
  <c r="P2601" i="1"/>
  <c r="O8947" i="1"/>
  <c r="P8947" i="1"/>
  <c r="O9665" i="1"/>
  <c r="P9665" i="1"/>
  <c r="O9727" i="1"/>
  <c r="P9727" i="1"/>
  <c r="O8654" i="1"/>
  <c r="P8654" i="1"/>
  <c r="O8669" i="1"/>
  <c r="P8669" i="1"/>
  <c r="O9946" i="1"/>
  <c r="P9946" i="1"/>
  <c r="O9082" i="1"/>
  <c r="P9082" i="1"/>
  <c r="O7258" i="1"/>
  <c r="P7258" i="1"/>
  <c r="O8167" i="1"/>
  <c r="P8167" i="1"/>
  <c r="O7866" i="1"/>
  <c r="P7866" i="1"/>
  <c r="O6473" i="1"/>
  <c r="P6473" i="1"/>
  <c r="O2807" i="1"/>
  <c r="P2807" i="1"/>
  <c r="O2742" i="1"/>
  <c r="P2742" i="1"/>
  <c r="O5717" i="1"/>
  <c r="P5717" i="1"/>
  <c r="O4181" i="1"/>
  <c r="P4181" i="1"/>
  <c r="O5508" i="1"/>
  <c r="P5508" i="1"/>
  <c r="O7506" i="1"/>
  <c r="P7506" i="1"/>
  <c r="O7281" i="1"/>
  <c r="P7281" i="1"/>
  <c r="O4465" i="1"/>
  <c r="P4465" i="1"/>
  <c r="O3199" i="1"/>
  <c r="P3199" i="1"/>
  <c r="O4958" i="1"/>
  <c r="P4958" i="1"/>
  <c r="O5773" i="1"/>
  <c r="P5773" i="1"/>
  <c r="O7340" i="1"/>
  <c r="P7340" i="1"/>
  <c r="O4780" i="1"/>
  <c r="P4780" i="1"/>
  <c r="O3244" i="1"/>
  <c r="P3244" i="1"/>
  <c r="O5003" i="1"/>
  <c r="P5003" i="1"/>
  <c r="O238" i="1"/>
  <c r="P238" i="1"/>
  <c r="O3243" i="1"/>
  <c r="P3243" i="1"/>
  <c r="O2794" i="1"/>
  <c r="P2794" i="1"/>
  <c r="O2329" i="1"/>
  <c r="P2329" i="1"/>
  <c r="O8394" i="1"/>
  <c r="P8394" i="1"/>
  <c r="O8482" i="1"/>
  <c r="P8482" i="1"/>
  <c r="O10162" i="1"/>
  <c r="P10162" i="1"/>
  <c r="O9760" i="1"/>
  <c r="P9760" i="1"/>
  <c r="O6590" i="1"/>
  <c r="P6590" i="1"/>
  <c r="O10204" i="1"/>
  <c r="P10204" i="1"/>
  <c r="O8924" i="1"/>
  <c r="P8924" i="1"/>
  <c r="O9019" i="1"/>
  <c r="P9019" i="1"/>
  <c r="O10249" i="1"/>
  <c r="P10249" i="1"/>
  <c r="O8952" i="1"/>
  <c r="P8952" i="1"/>
  <c r="O8919" i="1"/>
  <c r="P8919" i="1"/>
  <c r="O8502" i="1"/>
  <c r="P8502" i="1"/>
  <c r="O10021" i="1"/>
  <c r="P10021" i="1"/>
  <c r="O8485" i="1"/>
  <c r="P8485" i="1"/>
  <c r="O4409" i="1"/>
  <c r="P4409" i="1"/>
  <c r="O8024" i="1"/>
  <c r="P8024" i="1"/>
  <c r="O6744" i="1"/>
  <c r="P6744" i="1"/>
  <c r="O5208" i="1"/>
  <c r="P5208" i="1"/>
  <c r="O3559" i="1"/>
  <c r="P3559" i="1"/>
  <c r="O4774" i="1"/>
  <c r="P4774" i="1"/>
  <c r="O6213" i="1"/>
  <c r="P6213" i="1"/>
  <c r="O7540" i="1"/>
  <c r="P7540" i="1"/>
  <c r="O3444" i="1"/>
  <c r="P3444" i="1"/>
  <c r="O4947" i="1"/>
  <c r="P4947" i="1"/>
  <c r="O6497" i="1"/>
  <c r="P6497" i="1"/>
  <c r="O5231" i="1"/>
  <c r="P5231" i="1"/>
  <c r="O1135" i="1"/>
  <c r="P1135" i="1"/>
  <c r="O2894" i="1"/>
  <c r="P2894" i="1"/>
  <c r="O3709" i="1"/>
  <c r="P3709" i="1"/>
  <c r="O7035" i="1"/>
  <c r="P7035" i="1"/>
  <c r="O4475" i="1"/>
  <c r="P4475" i="1"/>
  <c r="O2270" i="1"/>
  <c r="P2270" i="1"/>
  <c r="O685" i="1"/>
  <c r="P685" i="1"/>
  <c r="O2459" i="1"/>
  <c r="P2459" i="1"/>
  <c r="O730" i="1"/>
  <c r="P730" i="1"/>
  <c r="O8660" i="1"/>
  <c r="P8660" i="1"/>
  <c r="O9234" i="1"/>
  <c r="P9234" i="1"/>
  <c r="O7954" i="1"/>
  <c r="P7954" i="1"/>
  <c r="O8113" i="1"/>
  <c r="P8113" i="1"/>
  <c r="O7551" i="1"/>
  <c r="P7551" i="1"/>
  <c r="O7342" i="1"/>
  <c r="P7342" i="1"/>
  <c r="O9743" i="1"/>
  <c r="P9743" i="1"/>
  <c r="O9771" i="1"/>
  <c r="P9771" i="1"/>
  <c r="O9704" i="1"/>
  <c r="P9704" i="1"/>
  <c r="O8391" i="1"/>
  <c r="P8391" i="1"/>
  <c r="O9254" i="1"/>
  <c r="P9254" i="1"/>
  <c r="O8981" i="1"/>
  <c r="P8981" i="1"/>
  <c r="O4905" i="1"/>
  <c r="P4905" i="1"/>
  <c r="O4424" i="1"/>
  <c r="P4424" i="1"/>
  <c r="O5335" i="1"/>
  <c r="P5335" i="1"/>
  <c r="O4055" i="1"/>
  <c r="P4055" i="1"/>
  <c r="O6709" i="1"/>
  <c r="P6709" i="1"/>
  <c r="O8036" i="1"/>
  <c r="P8036" i="1"/>
  <c r="O3940" i="1"/>
  <c r="P3940" i="1"/>
  <c r="O8259" i="1"/>
  <c r="P8259" i="1"/>
  <c r="O5443" i="1"/>
  <c r="P5443" i="1"/>
  <c r="O3378" i="1"/>
  <c r="P3378" i="1"/>
  <c r="O6993" i="1"/>
  <c r="P6993" i="1"/>
  <c r="O8048" i="1"/>
  <c r="P8048" i="1"/>
  <c r="O5727" i="1"/>
  <c r="P5727" i="1"/>
  <c r="O1631" i="1"/>
  <c r="P1631" i="1"/>
  <c r="O6206" i="1"/>
  <c r="P6206" i="1"/>
  <c r="O3390" i="1"/>
  <c r="P3390" i="1"/>
  <c r="O4205" i="1"/>
  <c r="P4205" i="1"/>
  <c r="O5772" i="1"/>
  <c r="P5772" i="1"/>
  <c r="O3435" i="1"/>
  <c r="P3435" i="1"/>
  <c r="O1181" i="1"/>
  <c r="P1181" i="1"/>
  <c r="O2636" i="1"/>
  <c r="P2636" i="1"/>
  <c r="O2955" i="1"/>
  <c r="P2955" i="1"/>
  <c r="O1226" i="1"/>
  <c r="P1226" i="1"/>
  <c r="O9732" i="1"/>
  <c r="P9732" i="1"/>
  <c r="O10145" i="1"/>
  <c r="P10145" i="1"/>
  <c r="O9472" i="1"/>
  <c r="P9472" i="1"/>
  <c r="O8047" i="1"/>
  <c r="P8047" i="1"/>
  <c r="O6511" i="1"/>
  <c r="P6511" i="1"/>
  <c r="O9487" i="1"/>
  <c r="P9487" i="1"/>
  <c r="O9916" i="1"/>
  <c r="P9916" i="1"/>
  <c r="O8920" i="1"/>
  <c r="P8920" i="1"/>
  <c r="O7863" i="1"/>
  <c r="P7863" i="1"/>
  <c r="O8726" i="1"/>
  <c r="P8726" i="1"/>
  <c r="O9989" i="1"/>
  <c r="P9989" i="1"/>
  <c r="O8453" i="1"/>
  <c r="P8453" i="1"/>
  <c r="O4377" i="1"/>
  <c r="P4377" i="1"/>
  <c r="O6712" i="1"/>
  <c r="P6712" i="1"/>
  <c r="O5176" i="1"/>
  <c r="P5176" i="1"/>
  <c r="O3527" i="1"/>
  <c r="P3527" i="1"/>
  <c r="O4742" i="1"/>
  <c r="P4742" i="1"/>
  <c r="O6181" i="1"/>
  <c r="P6181" i="1"/>
  <c r="O7508" i="1"/>
  <c r="P7508" i="1"/>
  <c r="O4915" i="1"/>
  <c r="P4915" i="1"/>
  <c r="O6465" i="1"/>
  <c r="P6465" i="1"/>
  <c r="O5185" i="1"/>
  <c r="P5185" i="1"/>
  <c r="O6240" i="1"/>
  <c r="P6240" i="1"/>
  <c r="O5199" i="1"/>
  <c r="P5199" i="1"/>
  <c r="O1103" i="1"/>
  <c r="P1103" i="1"/>
  <c r="O5678" i="1"/>
  <c r="P5678" i="1"/>
  <c r="O2862" i="1"/>
  <c r="P2862" i="1"/>
  <c r="O6493" i="1"/>
  <c r="P6493" i="1"/>
  <c r="O5213" i="1"/>
  <c r="P5213" i="1"/>
  <c r="O3677" i="1"/>
  <c r="P3677" i="1"/>
  <c r="O6780" i="1"/>
  <c r="P6780" i="1"/>
  <c r="O5244" i="1"/>
  <c r="P5244" i="1"/>
  <c r="O7003" i="1"/>
  <c r="P7003" i="1"/>
  <c r="O4443" i="1"/>
  <c r="P4443" i="1"/>
  <c r="O2238" i="1"/>
  <c r="P2238" i="1"/>
  <c r="O653" i="1"/>
  <c r="P653" i="1"/>
  <c r="O2427" i="1"/>
  <c r="P2427" i="1"/>
  <c r="O698" i="1"/>
  <c r="P698" i="1"/>
  <c r="O9395" i="1"/>
  <c r="P9395" i="1"/>
  <c r="O9990" i="1"/>
  <c r="P9990" i="1"/>
  <c r="O8287" i="1"/>
  <c r="P8287" i="1"/>
  <c r="O9373" i="1"/>
  <c r="P9373" i="1"/>
  <c r="O8876" i="1"/>
  <c r="P8876" i="1"/>
  <c r="O4698" i="1"/>
  <c r="P4698" i="1"/>
  <c r="O8553" i="1"/>
  <c r="P8553" i="1"/>
  <c r="O9127" i="1"/>
  <c r="P9127" i="1"/>
  <c r="O7430" i="1"/>
  <c r="P7430" i="1"/>
  <c r="O7177" i="1"/>
  <c r="P7177" i="1"/>
  <c r="O5897" i="1"/>
  <c r="P5897" i="1"/>
  <c r="O7976" i="1"/>
  <c r="P7976" i="1"/>
  <c r="O3880" i="1"/>
  <c r="P3880" i="1"/>
  <c r="O5047" i="1"/>
  <c r="P5047" i="1"/>
  <c r="O3446" i="1"/>
  <c r="P3446" i="1"/>
  <c r="O6212" i="1"/>
  <c r="P6212" i="1"/>
  <c r="O7715" i="1"/>
  <c r="P7715" i="1"/>
  <c r="O6435" i="1"/>
  <c r="P6435" i="1"/>
  <c r="O3619" i="1"/>
  <c r="P3619" i="1"/>
  <c r="O4114" i="1"/>
  <c r="P4114" i="1"/>
  <c r="O5169" i="1"/>
  <c r="P5169" i="1"/>
  <c r="O6224" i="1"/>
  <c r="P6224" i="1"/>
  <c r="O5662" i="1"/>
  <c r="P5662" i="1"/>
  <c r="O6477" i="1"/>
  <c r="P6477" i="1"/>
  <c r="O8044" i="1"/>
  <c r="P8044" i="1"/>
  <c r="O5484" i="1"/>
  <c r="P5484" i="1"/>
  <c r="O5707" i="1"/>
  <c r="P5707" i="1"/>
  <c r="O2092" i="1"/>
  <c r="P2092" i="1"/>
  <c r="O1131" i="1"/>
  <c r="P1131" i="1"/>
  <c r="O3033" i="1"/>
  <c r="P3033" i="1"/>
  <c r="O9891" i="1"/>
  <c r="P9891" i="1"/>
  <c r="O7650" i="1"/>
  <c r="P7650" i="1"/>
  <c r="O5967" i="1"/>
  <c r="P5967" i="1"/>
  <c r="O9613" i="1"/>
  <c r="P9613" i="1"/>
  <c r="O9116" i="1"/>
  <c r="P9116" i="1"/>
  <c r="O4938" i="1"/>
  <c r="P4938" i="1"/>
  <c r="O8793" i="1"/>
  <c r="P8793" i="1"/>
  <c r="O9367" i="1"/>
  <c r="P9367" i="1"/>
  <c r="O7670" i="1"/>
  <c r="P7670" i="1"/>
  <c r="O7673" i="1"/>
  <c r="P7673" i="1"/>
  <c r="O8488" i="1"/>
  <c r="P8488" i="1"/>
  <c r="O5912" i="1"/>
  <c r="P5912" i="1"/>
  <c r="O2727" i="1"/>
  <c r="P2727" i="1"/>
  <c r="O3942" i="1"/>
  <c r="P3942" i="1"/>
  <c r="O5381" i="1"/>
  <c r="P5381" i="1"/>
  <c r="O6708" i="1"/>
  <c r="P6708" i="1"/>
  <c r="O6931" i="1"/>
  <c r="P6931" i="1"/>
  <c r="O4115" i="1"/>
  <c r="P4115" i="1"/>
  <c r="O5665" i="1"/>
  <c r="P5665" i="1"/>
  <c r="O6720" i="1"/>
  <c r="P6720" i="1"/>
  <c r="O4399" i="1"/>
  <c r="P4399" i="1"/>
  <c r="O6973" i="1"/>
  <c r="P6973" i="1"/>
  <c r="O4413" i="1"/>
  <c r="P4413" i="1"/>
  <c r="O7260" i="1"/>
  <c r="P7260" i="1"/>
  <c r="O4444" i="1"/>
  <c r="P4444" i="1"/>
  <c r="O4923" i="1"/>
  <c r="P4923" i="1"/>
  <c r="O1438" i="1"/>
  <c r="P1438" i="1"/>
  <c r="O2588" i="1"/>
  <c r="P2588" i="1"/>
  <c r="O1308" i="1"/>
  <c r="P1308" i="1"/>
  <c r="O1627" i="1"/>
  <c r="P1627" i="1"/>
  <c r="O3529" i="1"/>
  <c r="P3529" i="1"/>
  <c r="O8914" i="1"/>
  <c r="P8914" i="1"/>
  <c r="O10192" i="1"/>
  <c r="P10192" i="1"/>
  <c r="O8511" i="1"/>
  <c r="P8511" i="1"/>
  <c r="O6975" i="1"/>
  <c r="P6975" i="1"/>
  <c r="O6766" i="1"/>
  <c r="P6766" i="1"/>
  <c r="O10124" i="1"/>
  <c r="P10124" i="1"/>
  <c r="O8939" i="1"/>
  <c r="P8939" i="1"/>
  <c r="O9801" i="1"/>
  <c r="P9801" i="1"/>
  <c r="O8872" i="1"/>
  <c r="P8872" i="1"/>
  <c r="O7815" i="1"/>
  <c r="P7815" i="1"/>
  <c r="O8422" i="1"/>
  <c r="P8422" i="1"/>
  <c r="O9941" i="1"/>
  <c r="P9941" i="1"/>
  <c r="O8405" i="1"/>
  <c r="P8405" i="1"/>
  <c r="O4329" i="1"/>
  <c r="P4329" i="1"/>
  <c r="O6664" i="1"/>
  <c r="P6664" i="1"/>
  <c r="O4759" i="1"/>
  <c r="P4759" i="1"/>
  <c r="O3479" i="1"/>
  <c r="P3479" i="1"/>
  <c r="O6133" i="1"/>
  <c r="P6133" i="1"/>
  <c r="O7460" i="1"/>
  <c r="P7460" i="1"/>
  <c r="O4867" i="1"/>
  <c r="P4867" i="1"/>
  <c r="O6417" i="1"/>
  <c r="P6417" i="1"/>
  <c r="O6192" i="1"/>
  <c r="P6192" i="1"/>
  <c r="O5151" i="1"/>
  <c r="P5151" i="1"/>
  <c r="O3871" i="1"/>
  <c r="P3871" i="1"/>
  <c r="O1055" i="1"/>
  <c r="P1055" i="1"/>
  <c r="O2814" i="1"/>
  <c r="P2814" i="1"/>
  <c r="O3629" i="1"/>
  <c r="P3629" i="1"/>
  <c r="O6955" i="1"/>
  <c r="P6955" i="1"/>
  <c r="O4395" i="1"/>
  <c r="P4395" i="1"/>
  <c r="O2190" i="1"/>
  <c r="P2190" i="1"/>
  <c r="O605" i="1"/>
  <c r="P605" i="1"/>
  <c r="O2379" i="1"/>
  <c r="P2379" i="1"/>
  <c r="O7354" i="1"/>
  <c r="P7354" i="1"/>
  <c r="O9347" i="1"/>
  <c r="P9347" i="1"/>
  <c r="O9670" i="1"/>
  <c r="P9670" i="1"/>
  <c r="O9118" i="1"/>
  <c r="P9118" i="1"/>
  <c r="O9135" i="1"/>
  <c r="P9135" i="1"/>
  <c r="O8813" i="1"/>
  <c r="P8813" i="1"/>
  <c r="O8316" i="1"/>
  <c r="P8316" i="1"/>
  <c r="O8249" i="1"/>
  <c r="P8249" i="1"/>
  <c r="O8823" i="1"/>
  <c r="P8823" i="1"/>
  <c r="O6870" i="1"/>
  <c r="P6870" i="1"/>
  <c r="O6873" i="1"/>
  <c r="P6873" i="1"/>
  <c r="O7672" i="1"/>
  <c r="P7672" i="1"/>
  <c r="O7303" i="1"/>
  <c r="P7303" i="1"/>
  <c r="O3142" i="1"/>
  <c r="P3142" i="1"/>
  <c r="O7397" i="1"/>
  <c r="P7397" i="1"/>
  <c r="O4581" i="1"/>
  <c r="P4581" i="1"/>
  <c r="O7033" i="1"/>
  <c r="P7033" i="1"/>
  <c r="O493" i="1"/>
  <c r="P493" i="1"/>
  <c r="O8530" i="1"/>
  <c r="P8530" i="1"/>
  <c r="O9538" i="1"/>
  <c r="P9538" i="1"/>
  <c r="O9552" i="1"/>
  <c r="P9552" i="1"/>
  <c r="O8127" i="1"/>
  <c r="P8127" i="1"/>
  <c r="O6591" i="1"/>
  <c r="P6591" i="1"/>
  <c r="O9417" i="1"/>
  <c r="P9417" i="1"/>
  <c r="O7754" i="1"/>
  <c r="P7754" i="1"/>
  <c r="O8294" i="1"/>
  <c r="P8294" i="1"/>
  <c r="O9813" i="1"/>
  <c r="P9813" i="1"/>
  <c r="O8277" i="1"/>
  <c r="P8277" i="1"/>
  <c r="O4201" i="1"/>
  <c r="P4201" i="1"/>
  <c r="O6536" i="1"/>
  <c r="P6536" i="1"/>
  <c r="O5000" i="1"/>
  <c r="P5000" i="1"/>
  <c r="O4631" i="1"/>
  <c r="P4631" i="1"/>
  <c r="O6005" i="1"/>
  <c r="P6005" i="1"/>
  <c r="O7332" i="1"/>
  <c r="P7332" i="1"/>
  <c r="O4739" i="1"/>
  <c r="P4739" i="1"/>
  <c r="O6770" i="1"/>
  <c r="P6770" i="1"/>
  <c r="O5234" i="1"/>
  <c r="P5234" i="1"/>
  <c r="O6289" i="1"/>
  <c r="P6289" i="1"/>
  <c r="O6064" i="1"/>
  <c r="P6064" i="1"/>
  <c r="O5023" i="1"/>
  <c r="P5023" i="1"/>
  <c r="O927" i="1"/>
  <c r="P927" i="1"/>
  <c r="O2686" i="1"/>
  <c r="P2686" i="1"/>
  <c r="O3501" i="1"/>
  <c r="P3501" i="1"/>
  <c r="O5068" i="1"/>
  <c r="P5068" i="1"/>
  <c r="O6827" i="1"/>
  <c r="P6827" i="1"/>
  <c r="O4267" i="1"/>
  <c r="P4267" i="1"/>
  <c r="O2062" i="1"/>
  <c r="P2062" i="1"/>
  <c r="O477" i="1"/>
  <c r="P477" i="1"/>
  <c r="O2251" i="1"/>
  <c r="P2251" i="1"/>
  <c r="O522" i="1"/>
  <c r="P522" i="1"/>
  <c r="O3176" i="1"/>
  <c r="P3176" i="1"/>
  <c r="O10243" i="1"/>
  <c r="P10243" i="1"/>
  <c r="O9233" i="1"/>
  <c r="P9233" i="1"/>
  <c r="O9150" i="1"/>
  <c r="P9150" i="1"/>
  <c r="O9468" i="1"/>
  <c r="P9468" i="1"/>
  <c r="O5754" i="1"/>
  <c r="P5754" i="1"/>
  <c r="O9145" i="1"/>
  <c r="P9145" i="1"/>
  <c r="O9719" i="1"/>
  <c r="P9719" i="1"/>
  <c r="O8022" i="1"/>
  <c r="P8022" i="1"/>
  <c r="O9541" i="1"/>
  <c r="P9541" i="1"/>
  <c r="O5465" i="1"/>
  <c r="P5465" i="1"/>
  <c r="O3929" i="1"/>
  <c r="P3929" i="1"/>
  <c r="O6264" i="1"/>
  <c r="P6264" i="1"/>
  <c r="O4728" i="1"/>
  <c r="P4728" i="1"/>
  <c r="O4359" i="1"/>
  <c r="P4359" i="1"/>
  <c r="O3079" i="1"/>
  <c r="P3079" i="1"/>
  <c r="O5733" i="1"/>
  <c r="P5733" i="1"/>
  <c r="O7060" i="1"/>
  <c r="P7060" i="1"/>
  <c r="O2964" i="1"/>
  <c r="P2964" i="1"/>
  <c r="O7283" i="1"/>
  <c r="P7283" i="1"/>
  <c r="O4467" i="1"/>
  <c r="P4467" i="1"/>
  <c r="O4962" i="1"/>
  <c r="P4962" i="1"/>
  <c r="O6017" i="1"/>
  <c r="P6017" i="1"/>
  <c r="O4751" i="1"/>
  <c r="P4751" i="1"/>
  <c r="O6510" i="1"/>
  <c r="P6510" i="1"/>
  <c r="O3950" i="1"/>
  <c r="P3950" i="1"/>
  <c r="O7325" i="1"/>
  <c r="P7325" i="1"/>
  <c r="O6555" i="1"/>
  <c r="P6555" i="1"/>
  <c r="O1790" i="1"/>
  <c r="P1790" i="1"/>
  <c r="O205" i="1"/>
  <c r="P205" i="1"/>
  <c r="O1979" i="1"/>
  <c r="P1979" i="1"/>
  <c r="O250" i="1"/>
  <c r="P250" i="1"/>
  <c r="O10227" i="1"/>
  <c r="P10227" i="1"/>
  <c r="O9137" i="1"/>
  <c r="P9137" i="1"/>
  <c r="O6047" i="1"/>
  <c r="P6047" i="1"/>
  <c r="O9070" i="1"/>
  <c r="P9070" i="1"/>
  <c r="O9452" i="1"/>
  <c r="P9452" i="1"/>
  <c r="O6442" i="1"/>
  <c r="P6442" i="1"/>
  <c r="O4250" i="1"/>
  <c r="P4250" i="1"/>
  <c r="O9385" i="1"/>
  <c r="P9385" i="1"/>
  <c r="O9447" i="1"/>
  <c r="P9447" i="1"/>
  <c r="O7750" i="1"/>
  <c r="P7750" i="1"/>
  <c r="O9269" i="1"/>
  <c r="P9269" i="1"/>
  <c r="O7753" i="1"/>
  <c r="P7753" i="1"/>
  <c r="O8568" i="1"/>
  <c r="P8568" i="1"/>
  <c r="O5992" i="1"/>
  <c r="P5992" i="1"/>
  <c r="O4087" i="1"/>
  <c r="P4087" i="1"/>
  <c r="O4022" i="1"/>
  <c r="P4022" i="1"/>
  <c r="O6788" i="1"/>
  <c r="P6788" i="1"/>
  <c r="O8291" i="1"/>
  <c r="P8291" i="1"/>
  <c r="O7011" i="1"/>
  <c r="P7011" i="1"/>
  <c r="O4195" i="1"/>
  <c r="P4195" i="1"/>
  <c r="O4690" i="1"/>
  <c r="P4690" i="1"/>
  <c r="O5745" i="1"/>
  <c r="P5745" i="1"/>
  <c r="O6800" i="1"/>
  <c r="P6800" i="1"/>
  <c r="O4493" i="1"/>
  <c r="P4493" i="1"/>
  <c r="O4524" i="1"/>
  <c r="P4524" i="1"/>
  <c r="O1518" i="1"/>
  <c r="P1518" i="1"/>
  <c r="O1388" i="1"/>
  <c r="P1388" i="1"/>
  <c r="O1707" i="1"/>
  <c r="P1707" i="1"/>
  <c r="O3609" i="1"/>
  <c r="P3609" i="1"/>
  <c r="O9188" i="1"/>
  <c r="P9188" i="1"/>
  <c r="O10196" i="1"/>
  <c r="P10196" i="1"/>
  <c r="O8641" i="1"/>
  <c r="P8641" i="1"/>
  <c r="O6799" i="1"/>
  <c r="P6799" i="1"/>
  <c r="O8927" i="1"/>
  <c r="P8927" i="1"/>
  <c r="O7870" i="1"/>
  <c r="P7870" i="1"/>
  <c r="O7885" i="1"/>
  <c r="P7885" i="1"/>
  <c r="O9789" i="1"/>
  <c r="P9789" i="1"/>
  <c r="O3466" i="1"/>
  <c r="P3466" i="1"/>
  <c r="O10232" i="1"/>
  <c r="P10232" i="1"/>
  <c r="O6119" i="1"/>
  <c r="P6119" i="1"/>
  <c r="O4839" i="1"/>
  <c r="P4839" i="1"/>
  <c r="O6054" i="1"/>
  <c r="P6054" i="1"/>
  <c r="O7493" i="1"/>
  <c r="P7493" i="1"/>
  <c r="O4933" i="1"/>
  <c r="P4933" i="1"/>
  <c r="O3397" i="1"/>
  <c r="P3397" i="1"/>
  <c r="O4724" i="1"/>
  <c r="P4724" i="1"/>
  <c r="O6227" i="1"/>
  <c r="P6227" i="1"/>
  <c r="O6722" i="1"/>
  <c r="P6722" i="1"/>
  <c r="O5442" i="1"/>
  <c r="P5442" i="1"/>
  <c r="O7777" i="1"/>
  <c r="P7777" i="1"/>
  <c r="O8832" i="1"/>
  <c r="P8832" i="1"/>
  <c r="O2415" i="1"/>
  <c r="P2415" i="1"/>
  <c r="O4174" i="1"/>
  <c r="P4174" i="1"/>
  <c r="O4989" i="1"/>
  <c r="P4989" i="1"/>
  <c r="O6556" i="1"/>
  <c r="P6556" i="1"/>
  <c r="O5276" i="1"/>
  <c r="P5276" i="1"/>
  <c r="O3996" i="1"/>
  <c r="P3996" i="1"/>
  <c r="O8331" i="1"/>
  <c r="P8331" i="1"/>
  <c r="O990" i="1"/>
  <c r="P990" i="1"/>
  <c r="O2010" i="1"/>
  <c r="P2010" i="1"/>
  <c r="O10167" i="1"/>
  <c r="P10167" i="1"/>
  <c r="O9601" i="1"/>
  <c r="P9601" i="1"/>
  <c r="O9567" i="1"/>
  <c r="P9567" i="1"/>
  <c r="O8622" i="1"/>
  <c r="P8622" i="1"/>
  <c r="O8637" i="1"/>
  <c r="P8637" i="1"/>
  <c r="O10159" i="1"/>
  <c r="P10159" i="1"/>
  <c r="O8730" i="1"/>
  <c r="P8730" i="1"/>
  <c r="O10261" i="1"/>
  <c r="P10261" i="1"/>
  <c r="O5704" i="1"/>
  <c r="P5704" i="1"/>
  <c r="O6615" i="1"/>
  <c r="P6615" i="1"/>
  <c r="O6550" i="1"/>
  <c r="P6550" i="1"/>
  <c r="O8005" i="1"/>
  <c r="P8005" i="1"/>
  <c r="O5429" i="1"/>
  <c r="P5429" i="1"/>
  <c r="O3893" i="1"/>
  <c r="P3893" i="1"/>
  <c r="O5220" i="1"/>
  <c r="P5220" i="1"/>
  <c r="O7218" i="1"/>
  <c r="P7218" i="1"/>
  <c r="O5938" i="1"/>
  <c r="P5938" i="1"/>
  <c r="O4177" i="1"/>
  <c r="P4177" i="1"/>
  <c r="O5232" i="1"/>
  <c r="P5232" i="1"/>
  <c r="O4670" i="1"/>
  <c r="P4670" i="1"/>
  <c r="O5485" i="1"/>
  <c r="P5485" i="1"/>
  <c r="O2925" i="1"/>
  <c r="P2925" i="1"/>
  <c r="O7052" i="1"/>
  <c r="P7052" i="1"/>
  <c r="O2956" i="1"/>
  <c r="P2956" i="1"/>
  <c r="O7531" i="1"/>
  <c r="P7531" i="1"/>
  <c r="O4715" i="1"/>
  <c r="P4715" i="1"/>
  <c r="O2461" i="1"/>
  <c r="P2461" i="1"/>
  <c r="O1100" i="1"/>
  <c r="P1100" i="1"/>
  <c r="O2506" i="1"/>
  <c r="P2506" i="1"/>
  <c r="O2041" i="1"/>
  <c r="P2041" i="1"/>
  <c r="O761" i="1"/>
  <c r="P761" i="1"/>
  <c r="O8644" i="1"/>
  <c r="P8644" i="1"/>
  <c r="O9474" i="1"/>
  <c r="P9474" i="1"/>
  <c r="O8353" i="1"/>
  <c r="P8353" i="1"/>
  <c r="O7791" i="1"/>
  <c r="P7791" i="1"/>
  <c r="O7582" i="1"/>
  <c r="P7582" i="1"/>
  <c r="O7597" i="1"/>
  <c r="P7597" i="1"/>
  <c r="O10011" i="1"/>
  <c r="P10011" i="1"/>
  <c r="O7547" i="1"/>
  <c r="P7547" i="1"/>
  <c r="O3178" i="1"/>
  <c r="P3178" i="1"/>
  <c r="O9849" i="1"/>
  <c r="P9849" i="1"/>
  <c r="O10200" i="1"/>
  <c r="P10200" i="1"/>
  <c r="O7607" i="1"/>
  <c r="P7607" i="1"/>
  <c r="O6087" i="1"/>
  <c r="P6087" i="1"/>
  <c r="O4807" i="1"/>
  <c r="P4807" i="1"/>
  <c r="O6022" i="1"/>
  <c r="P6022" i="1"/>
  <c r="O7461" i="1"/>
  <c r="P7461" i="1"/>
  <c r="O4901" i="1"/>
  <c r="P4901" i="1"/>
  <c r="O3365" i="1"/>
  <c r="P3365" i="1"/>
  <c r="O4692" i="1"/>
  <c r="P4692" i="1"/>
  <c r="O6195" i="1"/>
  <c r="P6195" i="1"/>
  <c r="O6690" i="1"/>
  <c r="P6690" i="1"/>
  <c r="O5410" i="1"/>
  <c r="P5410" i="1"/>
  <c r="O7745" i="1"/>
  <c r="P7745" i="1"/>
  <c r="O8800" i="1"/>
  <c r="P8800" i="1"/>
  <c r="O4142" i="1"/>
  <c r="P4142" i="1"/>
  <c r="O6524" i="1"/>
  <c r="P6524" i="1"/>
  <c r="O3964" i="1"/>
  <c r="P3964" i="1"/>
  <c r="O958" i="1"/>
  <c r="P958" i="1"/>
  <c r="O572" i="1"/>
  <c r="P572" i="1"/>
  <c r="O1978" i="1"/>
  <c r="P1978" i="1"/>
  <c r="O9526" i="1"/>
  <c r="P9526" i="1"/>
  <c r="O8434" i="1"/>
  <c r="P8434" i="1"/>
  <c r="O10002" i="1"/>
  <c r="P10002" i="1"/>
  <c r="O9712" i="1"/>
  <c r="P9712" i="1"/>
  <c r="O6751" i="1"/>
  <c r="P6751" i="1"/>
  <c r="O6542" i="1"/>
  <c r="P6542" i="1"/>
  <c r="O10156" i="1"/>
  <c r="P10156" i="1"/>
  <c r="O8971" i="1"/>
  <c r="P8971" i="1"/>
  <c r="O9833" i="1"/>
  <c r="P9833" i="1"/>
  <c r="O8904" i="1"/>
  <c r="P8904" i="1"/>
  <c r="O7847" i="1"/>
  <c r="P7847" i="1"/>
  <c r="O8710" i="1"/>
  <c r="P8710" i="1"/>
  <c r="O9973" i="1"/>
  <c r="P9973" i="1"/>
  <c r="O8437" i="1"/>
  <c r="P8437" i="1"/>
  <c r="O4361" i="1"/>
  <c r="P4361" i="1"/>
  <c r="O6696" i="1"/>
  <c r="P6696" i="1"/>
  <c r="O5160" i="1"/>
  <c r="P5160" i="1"/>
  <c r="O3511" i="1"/>
  <c r="P3511" i="1"/>
  <c r="O4726" i="1"/>
  <c r="P4726" i="1"/>
  <c r="O6165" i="1"/>
  <c r="P6165" i="1"/>
  <c r="O7492" i="1"/>
  <c r="P7492" i="1"/>
  <c r="O4899" i="1"/>
  <c r="P4899" i="1"/>
  <c r="O6449" i="1"/>
  <c r="P6449" i="1"/>
  <c r="O5183" i="1"/>
  <c r="P5183" i="1"/>
  <c r="O3903" i="1"/>
  <c r="P3903" i="1"/>
  <c r="O1087" i="1"/>
  <c r="P1087" i="1"/>
  <c r="O2846" i="1"/>
  <c r="P2846" i="1"/>
  <c r="O3661" i="1"/>
  <c r="P3661" i="1"/>
  <c r="O5228" i="1"/>
  <c r="P5228" i="1"/>
  <c r="O6987" i="1"/>
  <c r="P6987" i="1"/>
  <c r="O4427" i="1"/>
  <c r="P4427" i="1"/>
  <c r="O2222" i="1"/>
  <c r="P2222" i="1"/>
  <c r="O637" i="1"/>
  <c r="P637" i="1"/>
  <c r="O2411" i="1"/>
  <c r="P2411" i="1"/>
  <c r="O682" i="1"/>
  <c r="P682" i="1"/>
  <c r="O8356" i="1"/>
  <c r="P8356" i="1"/>
  <c r="O8930" i="1"/>
  <c r="P8930" i="1"/>
  <c r="O10208" i="1"/>
  <c r="P10208" i="1"/>
  <c r="O7247" i="1"/>
  <c r="P7247" i="1"/>
  <c r="O7038" i="1"/>
  <c r="P7038" i="1"/>
  <c r="O10189" i="1"/>
  <c r="P10189" i="1"/>
  <c r="O9211" i="1"/>
  <c r="P9211" i="1"/>
  <c r="O9144" i="1"/>
  <c r="P9144" i="1"/>
  <c r="O8950" i="1"/>
  <c r="P8950" i="1"/>
  <c r="O6954" i="1"/>
  <c r="P6954" i="1"/>
  <c r="O8933" i="1"/>
  <c r="P8933" i="1"/>
  <c r="O5656" i="1"/>
  <c r="P5656" i="1"/>
  <c r="O4376" i="1"/>
  <c r="P4376" i="1"/>
  <c r="O4007" i="1"/>
  <c r="P4007" i="1"/>
  <c r="O5222" i="1"/>
  <c r="P5222" i="1"/>
  <c r="O6661" i="1"/>
  <c r="P6661" i="1"/>
  <c r="O7988" i="1"/>
  <c r="P7988" i="1"/>
  <c r="O8211" i="1"/>
  <c r="P8211" i="1"/>
  <c r="O5395" i="1"/>
  <c r="P5395" i="1"/>
  <c r="O3330" i="1"/>
  <c r="P3330" i="1"/>
  <c r="O6945" i="1"/>
  <c r="P6945" i="1"/>
  <c r="O8000" i="1"/>
  <c r="P8000" i="1"/>
  <c r="O5679" i="1"/>
  <c r="P5679" i="1"/>
  <c r="O1583" i="1"/>
  <c r="P1583" i="1"/>
  <c r="O6158" i="1"/>
  <c r="P6158" i="1"/>
  <c r="O3342" i="1"/>
  <c r="P3342" i="1"/>
  <c r="O4157" i="1"/>
  <c r="P4157" i="1"/>
  <c r="O6203" i="1"/>
  <c r="P6203" i="1"/>
  <c r="O3387" i="1"/>
  <c r="P3387" i="1"/>
  <c r="O1133" i="1"/>
  <c r="P1133" i="1"/>
  <c r="O2907" i="1"/>
  <c r="P2907" i="1"/>
  <c r="O1178" i="1"/>
  <c r="P1178" i="1"/>
  <c r="O3832" i="1"/>
  <c r="P3832" i="1"/>
  <c r="O1272" i="1"/>
  <c r="P1272" i="1"/>
  <c r="O9828" i="1"/>
  <c r="P9828" i="1"/>
  <c r="O9370" i="1"/>
  <c r="P9370" i="1"/>
  <c r="O7634" i="1"/>
  <c r="P7634" i="1"/>
  <c r="O9073" i="1"/>
  <c r="P9073" i="1"/>
  <c r="O8826" i="1"/>
  <c r="P8826" i="1"/>
  <c r="O8255" i="1"/>
  <c r="P8255" i="1"/>
  <c r="O8046" i="1"/>
  <c r="P8046" i="1"/>
  <c r="O7805" i="1"/>
  <c r="P7805" i="1"/>
  <c r="O10219" i="1"/>
  <c r="P10219" i="1"/>
  <c r="O3130" i="1"/>
  <c r="P3130" i="1"/>
  <c r="O10152" i="1"/>
  <c r="P10152" i="1"/>
  <c r="O7674" i="1"/>
  <c r="P7674" i="1"/>
  <c r="O5128" i="1"/>
  <c r="P5128" i="1"/>
  <c r="O6039" i="1"/>
  <c r="P6039" i="1"/>
  <c r="O5974" i="1"/>
  <c r="P5974" i="1"/>
  <c r="O4694" i="1"/>
  <c r="P4694" i="1"/>
  <c r="O7413" i="1"/>
  <c r="P7413" i="1"/>
  <c r="O4853" i="1"/>
  <c r="P4853" i="1"/>
  <c r="O3317" i="1"/>
  <c r="P3317" i="1"/>
  <c r="O4644" i="1"/>
  <c r="P4644" i="1"/>
  <c r="O6147" i="1"/>
  <c r="P6147" i="1"/>
  <c r="O6642" i="1"/>
  <c r="P6642" i="1"/>
  <c r="O5362" i="1"/>
  <c r="P5362" i="1"/>
  <c r="O7697" i="1"/>
  <c r="P7697" i="1"/>
  <c r="O8752" i="1"/>
  <c r="P8752" i="1"/>
  <c r="O4656" i="1"/>
  <c r="P4656" i="1"/>
  <c r="O4094" i="1"/>
  <c r="P4094" i="1"/>
  <c r="O4909" i="1"/>
  <c r="P4909" i="1"/>
  <c r="O6476" i="1"/>
  <c r="P6476" i="1"/>
  <c r="O3916" i="1"/>
  <c r="P3916" i="1"/>
  <c r="O8251" i="1"/>
  <c r="P8251" i="1"/>
  <c r="O910" i="1"/>
  <c r="P910" i="1"/>
  <c r="O1885" i="1"/>
  <c r="P1885" i="1"/>
  <c r="O524" i="1"/>
  <c r="P524" i="1"/>
  <c r="O10100" i="1"/>
  <c r="P10100" i="1"/>
  <c r="O9858" i="1"/>
  <c r="P9858" i="1"/>
  <c r="O9664" i="1"/>
  <c r="P9664" i="1"/>
  <c r="O6447" i="1"/>
  <c r="P6447" i="1"/>
  <c r="O9646" i="1"/>
  <c r="P9646" i="1"/>
  <c r="O9596" i="1"/>
  <c r="P9596" i="1"/>
  <c r="O7114" i="1"/>
  <c r="P7114" i="1"/>
  <c r="O4394" i="1"/>
  <c r="P4394" i="1"/>
  <c r="O9529" i="1"/>
  <c r="P9529" i="1"/>
  <c r="O8150" i="1"/>
  <c r="P8150" i="1"/>
  <c r="O9669" i="1"/>
  <c r="P9669" i="1"/>
  <c r="O8133" i="1"/>
  <c r="P8133" i="1"/>
  <c r="O5593" i="1"/>
  <c r="P5593" i="1"/>
  <c r="O6392" i="1"/>
  <c r="P6392" i="1"/>
  <c r="O4856" i="1"/>
  <c r="P4856" i="1"/>
  <c r="O4487" i="1"/>
  <c r="P4487" i="1"/>
  <c r="O3207" i="1"/>
  <c r="P3207" i="1"/>
  <c r="O5861" i="1"/>
  <c r="P5861" i="1"/>
  <c r="O7188" i="1"/>
  <c r="P7188" i="1"/>
  <c r="O3092" i="1"/>
  <c r="P3092" i="1"/>
  <c r="O7411" i="1"/>
  <c r="P7411" i="1"/>
  <c r="O4595" i="1"/>
  <c r="P4595" i="1"/>
  <c r="O5090" i="1"/>
  <c r="P5090" i="1"/>
  <c r="O6145" i="1"/>
  <c r="P6145" i="1"/>
  <c r="O4879" i="1"/>
  <c r="P4879" i="1"/>
  <c r="O7453" i="1"/>
  <c r="P7453" i="1"/>
  <c r="O6683" i="1"/>
  <c r="P6683" i="1"/>
  <c r="O4123" i="1"/>
  <c r="P4123" i="1"/>
  <c r="O1918" i="1"/>
  <c r="P1918" i="1"/>
  <c r="O333" i="1"/>
  <c r="P333" i="1"/>
  <c r="O2107" i="1"/>
  <c r="P2107" i="1"/>
  <c r="O378" i="1"/>
  <c r="P378" i="1"/>
  <c r="O3032" i="1"/>
  <c r="P3032" i="1"/>
  <c r="O9843" i="1"/>
  <c r="P9843" i="1"/>
  <c r="O7602" i="1"/>
  <c r="P7602" i="1"/>
  <c r="O9615" i="1"/>
  <c r="P9615" i="1"/>
  <c r="O9565" i="1"/>
  <c r="P9565" i="1"/>
  <c r="O8812" i="1"/>
  <c r="P8812" i="1"/>
  <c r="O4890" i="1"/>
  <c r="P4890" i="1"/>
  <c r="O8745" i="1"/>
  <c r="P8745" i="1"/>
  <c r="O9319" i="1"/>
  <c r="P9319" i="1"/>
  <c r="O7366" i="1"/>
  <c r="P7366" i="1"/>
  <c r="O7369" i="1"/>
  <c r="P7369" i="1"/>
  <c r="O6089" i="1"/>
  <c r="P6089" i="1"/>
  <c r="O4809" i="1"/>
  <c r="P4809" i="1"/>
  <c r="O4072" i="1"/>
  <c r="P4072" i="1"/>
  <c r="O7616" i="1"/>
  <c r="P7616" i="1"/>
  <c r="O7946" i="1"/>
  <c r="P7946" i="1"/>
  <c r="O4217" i="1"/>
  <c r="P4217" i="1"/>
  <c r="O6021" i="1"/>
  <c r="P6021" i="1"/>
  <c r="O3517" i="1"/>
  <c r="P3517" i="1"/>
  <c r="O10254" i="1"/>
  <c r="P10254" i="1"/>
  <c r="O9595" i="1"/>
  <c r="P9595" i="1"/>
  <c r="O9784" i="1"/>
  <c r="P9784" i="1"/>
  <c r="O10087" i="1"/>
  <c r="P10087" i="1"/>
  <c r="O8293" i="1"/>
  <c r="P8293" i="1"/>
  <c r="O5862" i="1"/>
  <c r="P5862" i="1"/>
  <c r="O4582" i="1"/>
  <c r="P4582" i="1"/>
  <c r="O7301" i="1"/>
  <c r="P7301" i="1"/>
  <c r="O4741" i="1"/>
  <c r="P4741" i="1"/>
  <c r="O3205" i="1"/>
  <c r="P3205" i="1"/>
  <c r="O4532" i="1"/>
  <c r="P4532" i="1"/>
  <c r="O3252" i="1"/>
  <c r="P3252" i="1"/>
  <c r="O6035" i="1"/>
  <c r="P6035" i="1"/>
  <c r="O6530" i="1"/>
  <c r="P6530" i="1"/>
  <c r="O8640" i="1"/>
  <c r="P8640" i="1"/>
  <c r="O4544" i="1"/>
  <c r="P4544" i="1"/>
  <c r="O2223" i="1"/>
  <c r="P2223" i="1"/>
  <c r="O4797" i="1"/>
  <c r="P4797" i="1"/>
  <c r="O6364" i="1"/>
  <c r="P6364" i="1"/>
  <c r="O3804" i="1"/>
  <c r="P3804" i="1"/>
  <c r="O8139" i="1"/>
  <c r="P8139" i="1"/>
  <c r="O4027" i="1"/>
  <c r="P4027" i="1"/>
  <c r="O798" i="1"/>
  <c r="P798" i="1"/>
  <c r="O1773" i="1"/>
  <c r="P1773" i="1"/>
  <c r="O1818" i="1"/>
  <c r="P1818" i="1"/>
  <c r="O8980" i="1"/>
  <c r="P8980" i="1"/>
  <c r="O9686" i="1"/>
  <c r="P9686" i="1"/>
  <c r="O10247" i="1"/>
  <c r="P10247" i="1"/>
  <c r="O8689" i="1"/>
  <c r="P8689" i="1"/>
  <c r="O7871" i="1"/>
  <c r="P7871" i="1"/>
  <c r="O7406" i="1"/>
  <c r="P7406" i="1"/>
  <c r="O10047" i="1"/>
  <c r="P10047" i="1"/>
  <c r="O9579" i="1"/>
  <c r="P9579" i="1"/>
  <c r="O6746" i="1"/>
  <c r="P6746" i="1"/>
  <c r="O9768" i="1"/>
  <c r="P9768" i="1"/>
  <c r="O9959" i="1"/>
  <c r="P9959" i="1"/>
  <c r="O7014" i="1"/>
  <c r="P7014" i="1"/>
  <c r="O3351" i="1"/>
  <c r="P3351" i="1"/>
  <c r="O5846" i="1"/>
  <c r="P5846" i="1"/>
  <c r="O4566" i="1"/>
  <c r="P4566" i="1"/>
  <c r="O7285" i="1"/>
  <c r="P7285" i="1"/>
  <c r="O4725" i="1"/>
  <c r="P4725" i="1"/>
  <c r="O3189" i="1"/>
  <c r="P3189" i="1"/>
  <c r="O4516" i="1"/>
  <c r="P4516" i="1"/>
  <c r="O3236" i="1"/>
  <c r="P3236" i="1"/>
  <c r="O7555" i="1"/>
  <c r="P7555" i="1"/>
  <c r="O6019" i="1"/>
  <c r="P6019" i="1"/>
  <c r="O6514" i="1"/>
  <c r="P6514" i="1"/>
  <c r="O5009" i="1"/>
  <c r="P5009" i="1"/>
  <c r="O8624" i="1"/>
  <c r="P8624" i="1"/>
  <c r="O4528" i="1"/>
  <c r="P4528" i="1"/>
  <c r="O2207" i="1"/>
  <c r="P2207" i="1"/>
  <c r="O4781" i="1"/>
  <c r="P4781" i="1"/>
  <c r="O6348" i="1"/>
  <c r="P6348" i="1"/>
  <c r="O3788" i="1"/>
  <c r="P3788" i="1"/>
  <c r="O8123" i="1"/>
  <c r="P8123" i="1"/>
  <c r="O4011" i="1"/>
  <c r="P4011" i="1"/>
  <c r="O782" i="1"/>
  <c r="P782" i="1"/>
  <c r="O1757" i="1"/>
  <c r="P1757" i="1"/>
  <c r="O1802" i="1"/>
  <c r="P1802" i="1"/>
  <c r="O1337" i="1"/>
  <c r="P1337" i="1"/>
  <c r="O8452" i="1"/>
  <c r="P8452" i="1"/>
  <c r="O9282" i="1"/>
  <c r="P9282" i="1"/>
  <c r="O8002" i="1"/>
  <c r="P8002" i="1"/>
  <c r="O8161" i="1"/>
  <c r="P8161" i="1"/>
  <c r="O7343" i="1"/>
  <c r="P7343" i="1"/>
  <c r="O6063" i="1"/>
  <c r="P6063" i="1"/>
  <c r="O7134" i="1"/>
  <c r="P7134" i="1"/>
  <c r="O8991" i="1"/>
  <c r="P8991" i="1"/>
  <c r="O9307" i="1"/>
  <c r="P9307" i="1"/>
  <c r="O5914" i="1"/>
  <c r="P5914" i="1"/>
  <c r="O7658" i="1"/>
  <c r="P7658" i="1"/>
  <c r="O9496" i="1"/>
  <c r="P9496" i="1"/>
  <c r="O9302" i="1"/>
  <c r="P9302" i="1"/>
  <c r="O8025" i="1"/>
  <c r="P8025" i="1"/>
  <c r="O5209" i="1"/>
  <c r="P5209" i="1"/>
  <c r="O5639" i="1"/>
  <c r="P5639" i="1"/>
  <c r="O5574" i="1"/>
  <c r="P5574" i="1"/>
  <c r="O4294" i="1"/>
  <c r="P4294" i="1"/>
  <c r="O7013" i="1"/>
  <c r="P7013" i="1"/>
  <c r="O4244" i="1"/>
  <c r="P4244" i="1"/>
  <c r="O6242" i="1"/>
  <c r="P6242" i="1"/>
  <c r="O8352" i="1"/>
  <c r="P8352" i="1"/>
  <c r="O4256" i="1"/>
  <c r="P4256" i="1"/>
  <c r="O1935" i="1"/>
  <c r="P1935" i="1"/>
  <c r="O5230" i="1"/>
  <c r="P5230" i="1"/>
  <c r="O3694" i="1"/>
  <c r="P3694" i="1"/>
  <c r="O3229" i="1"/>
  <c r="P3229" i="1"/>
  <c r="O6076" i="1"/>
  <c r="P6076" i="1"/>
  <c r="O3516" i="1"/>
  <c r="P3516" i="1"/>
  <c r="O7851" i="1"/>
  <c r="P7851" i="1"/>
  <c r="O3739" i="1"/>
  <c r="P3739" i="1"/>
  <c r="O510" i="1"/>
  <c r="P510" i="1"/>
  <c r="O1485" i="1"/>
  <c r="P1485" i="1"/>
  <c r="O1660" i="1"/>
  <c r="P1660" i="1"/>
  <c r="O1530" i="1"/>
  <c r="P1530" i="1"/>
  <c r="O1065" i="1"/>
  <c r="P1065" i="1"/>
  <c r="O2904" i="1"/>
  <c r="P2904" i="1"/>
  <c r="O6970" i="1"/>
  <c r="P6970" i="1"/>
  <c r="O8436" i="1"/>
  <c r="P8436" i="1"/>
  <c r="O9010" i="1"/>
  <c r="P9010" i="1"/>
  <c r="O7730" i="1"/>
  <c r="P7730" i="1"/>
  <c r="O7327" i="1"/>
  <c r="P7327" i="1"/>
  <c r="O7118" i="1"/>
  <c r="P7118" i="1"/>
  <c r="O10238" i="1"/>
  <c r="P10238" i="1"/>
  <c r="O9547" i="1"/>
  <c r="P9547" i="1"/>
  <c r="O6650" i="1"/>
  <c r="P6650" i="1"/>
  <c r="O9480" i="1"/>
  <c r="P9480" i="1"/>
  <c r="O9030" i="1"/>
  <c r="P9030" i="1"/>
  <c r="O9013" i="1"/>
  <c r="P9013" i="1"/>
  <c r="O4937" i="1"/>
  <c r="P4937" i="1"/>
  <c r="O7272" i="1"/>
  <c r="P7272" i="1"/>
  <c r="O4456" i="1"/>
  <c r="P4456" i="1"/>
  <c r="O6903" i="1"/>
  <c r="P6903" i="1"/>
  <c r="O5367" i="1"/>
  <c r="P5367" i="1"/>
  <c r="O5302" i="1"/>
  <c r="P5302" i="1"/>
  <c r="O6741" i="1"/>
  <c r="P6741" i="1"/>
  <c r="O8068" i="1"/>
  <c r="P8068" i="1"/>
  <c r="O3972" i="1"/>
  <c r="P3972" i="1"/>
  <c r="O5475" i="1"/>
  <c r="P5475" i="1"/>
  <c r="O3410" i="1"/>
  <c r="P3410" i="1"/>
  <c r="O7025" i="1"/>
  <c r="P7025" i="1"/>
  <c r="O8080" i="1"/>
  <c r="P8080" i="1"/>
  <c r="O5520" i="1"/>
  <c r="P5520" i="1"/>
  <c r="O5759" i="1"/>
  <c r="P5759" i="1"/>
  <c r="O1663" i="1"/>
  <c r="P1663" i="1"/>
  <c r="O6238" i="1"/>
  <c r="P6238" i="1"/>
  <c r="O3422" i="1"/>
  <c r="P3422" i="1"/>
  <c r="O4237" i="1"/>
  <c r="P4237" i="1"/>
  <c r="O2957" i="1"/>
  <c r="P2957" i="1"/>
  <c r="O5804" i="1"/>
  <c r="P5804" i="1"/>
  <c r="O6283" i="1"/>
  <c r="P6283" i="1"/>
  <c r="O3467" i="1"/>
  <c r="P3467" i="1"/>
  <c r="O1213" i="1"/>
  <c r="P1213" i="1"/>
  <c r="O2668" i="1"/>
  <c r="P2668" i="1"/>
  <c r="O2987" i="1"/>
  <c r="P2987" i="1"/>
  <c r="O1258" i="1"/>
  <c r="P1258" i="1"/>
  <c r="O793" i="1"/>
  <c r="P793" i="1"/>
  <c r="O9443" i="1"/>
  <c r="P9443" i="1"/>
  <c r="O9486" i="1"/>
  <c r="P9486" i="1"/>
  <c r="O9165" i="1"/>
  <c r="P9165" i="1"/>
  <c r="O8668" i="1"/>
  <c r="P8668" i="1"/>
  <c r="O4746" i="1"/>
  <c r="P4746" i="1"/>
  <c r="O8601" i="1"/>
  <c r="P8601" i="1"/>
  <c r="O8663" i="1"/>
  <c r="P8663" i="1"/>
  <c r="O8506" i="1"/>
  <c r="P8506" i="1"/>
  <c r="O6966" i="1"/>
  <c r="P6966" i="1"/>
  <c r="O6969" i="1"/>
  <c r="P6969" i="1"/>
  <c r="O7768" i="1"/>
  <c r="P7768" i="1"/>
  <c r="O7399" i="1"/>
  <c r="P7399" i="1"/>
  <c r="O3303" i="1"/>
  <c r="P3303" i="1"/>
  <c r="O3238" i="1"/>
  <c r="P3238" i="1"/>
  <c r="O4677" i="1"/>
  <c r="P4677" i="1"/>
  <c r="O6004" i="1"/>
  <c r="P6004" i="1"/>
  <c r="O3411" i="1"/>
  <c r="P3411" i="1"/>
  <c r="O3906" i="1"/>
  <c r="P3906" i="1"/>
  <c r="O4961" i="1"/>
  <c r="P4961" i="1"/>
  <c r="O7552" i="1"/>
  <c r="P7552" i="1"/>
  <c r="O6016" i="1"/>
  <c r="P6016" i="1"/>
  <c r="O4736" i="1"/>
  <c r="P4736" i="1"/>
  <c r="O3695" i="1"/>
  <c r="P3695" i="1"/>
  <c r="O5454" i="1"/>
  <c r="P5454" i="1"/>
  <c r="O6269" i="1"/>
  <c r="P6269" i="1"/>
  <c r="O7836" i="1"/>
  <c r="P7836" i="1"/>
  <c r="O5499" i="1"/>
  <c r="P5499" i="1"/>
  <c r="O1884" i="1"/>
  <c r="P1884" i="1"/>
  <c r="O604" i="1"/>
  <c r="P604" i="1"/>
  <c r="O2825" i="1"/>
  <c r="P2825" i="1"/>
  <c r="O10195" i="1"/>
  <c r="P10195" i="1"/>
  <c r="O8915" i="1"/>
  <c r="P8915" i="1"/>
  <c r="O10256" i="1"/>
  <c r="P10256" i="1"/>
  <c r="O6015" i="1"/>
  <c r="P6015" i="1"/>
  <c r="O9420" i="1"/>
  <c r="P9420" i="1"/>
  <c r="O6346" i="1"/>
  <c r="P6346" i="1"/>
  <c r="O4218" i="1"/>
  <c r="P4218" i="1"/>
  <c r="O9353" i="1"/>
  <c r="P9353" i="1"/>
  <c r="O9415" i="1"/>
  <c r="P9415" i="1"/>
  <c r="O7718" i="1"/>
  <c r="P7718" i="1"/>
  <c r="O6185" i="1"/>
  <c r="P6185" i="1"/>
  <c r="O4168" i="1"/>
  <c r="P4168" i="1"/>
  <c r="O5270" i="1"/>
  <c r="P5270" i="1"/>
  <c r="O3734" i="1"/>
  <c r="P3734" i="1"/>
  <c r="O6500" i="1"/>
  <c r="P6500" i="1"/>
  <c r="O8003" i="1"/>
  <c r="P8003" i="1"/>
  <c r="O6723" i="1"/>
  <c r="P6723" i="1"/>
  <c r="O3907" i="1"/>
  <c r="P3907" i="1"/>
  <c r="O4402" i="1"/>
  <c r="P4402" i="1"/>
  <c r="O5457" i="1"/>
  <c r="P5457" i="1"/>
  <c r="O6512" i="1"/>
  <c r="P6512" i="1"/>
  <c r="O2911" i="1"/>
  <c r="P2911" i="1"/>
  <c r="O6765" i="1"/>
  <c r="P6765" i="1"/>
  <c r="O4236" i="1"/>
  <c r="P4236" i="1"/>
  <c r="O5995" i="1"/>
  <c r="P5995" i="1"/>
  <c r="O1230" i="1"/>
  <c r="P1230" i="1"/>
  <c r="O2380" i="1"/>
  <c r="P2380" i="1"/>
  <c r="O3321" i="1"/>
  <c r="P3321" i="1"/>
  <c r="O10039" i="1"/>
  <c r="P10039" i="1"/>
  <c r="O8194" i="1"/>
  <c r="P8194" i="1"/>
  <c r="O10065" i="1"/>
  <c r="P10065" i="1"/>
  <c r="O9216" i="1"/>
  <c r="P9216" i="1"/>
  <c r="O8862" i="1"/>
  <c r="P8862" i="1"/>
  <c r="O8877" i="1"/>
  <c r="P8877" i="1"/>
  <c r="O4458" i="1"/>
  <c r="P4458" i="1"/>
  <c r="O8313" i="1"/>
  <c r="P8313" i="1"/>
  <c r="O8887" i="1"/>
  <c r="P8887" i="1"/>
  <c r="O7190" i="1"/>
  <c r="P7190" i="1"/>
  <c r="O6937" i="1"/>
  <c r="P6937" i="1"/>
  <c r="O7736" i="1"/>
  <c r="P7736" i="1"/>
  <c r="O7367" i="1"/>
  <c r="P7367" i="1"/>
  <c r="O3271" i="1"/>
  <c r="P3271" i="1"/>
  <c r="O3206" i="1"/>
  <c r="P3206" i="1"/>
  <c r="O5972" i="1"/>
  <c r="P5972" i="1"/>
  <c r="O3412" i="1"/>
  <c r="P3412" i="1"/>
  <c r="O3379" i="1"/>
  <c r="P3379" i="1"/>
  <c r="O3874" i="1"/>
  <c r="P3874" i="1"/>
  <c r="O4929" i="1"/>
  <c r="P4929" i="1"/>
  <c r="O7520" i="1"/>
  <c r="P7520" i="1"/>
  <c r="O5984" i="1"/>
  <c r="P5984" i="1"/>
  <c r="O4704" i="1"/>
  <c r="P4704" i="1"/>
  <c r="O3663" i="1"/>
  <c r="P3663" i="1"/>
  <c r="O2383" i="1"/>
  <c r="P2383" i="1"/>
  <c r="O5422" i="1"/>
  <c r="P5422" i="1"/>
  <c r="O6237" i="1"/>
  <c r="P6237" i="1"/>
  <c r="O4957" i="1"/>
  <c r="P4957" i="1"/>
  <c r="O7804" i="1"/>
  <c r="P7804" i="1"/>
  <c r="O8299" i="1"/>
  <c r="P8299" i="1"/>
  <c r="O5467" i="1"/>
  <c r="P5467" i="1"/>
  <c r="O1933" i="1"/>
  <c r="P1933" i="1"/>
  <c r="O1852" i="1"/>
  <c r="P1852" i="1"/>
  <c r="O8884" i="1"/>
  <c r="P8884" i="1"/>
  <c r="O10194" i="1"/>
  <c r="P10194" i="1"/>
  <c r="O8593" i="1"/>
  <c r="P8593" i="1"/>
  <c r="O8031" i="1"/>
  <c r="P8031" i="1"/>
  <c r="O8687" i="1"/>
  <c r="P8687" i="1"/>
  <c r="O7822" i="1"/>
  <c r="P7822" i="1"/>
  <c r="O7837" i="1"/>
  <c r="P7837" i="1"/>
  <c r="O10251" i="1"/>
  <c r="P10251" i="1"/>
  <c r="O3162" i="1"/>
  <c r="P3162" i="1"/>
  <c r="O10184" i="1"/>
  <c r="P10184" i="1"/>
  <c r="O7591" i="1"/>
  <c r="P7591" i="1"/>
  <c r="O6071" i="1"/>
  <c r="P6071" i="1"/>
  <c r="O4791" i="1"/>
  <c r="P4791" i="1"/>
  <c r="O6006" i="1"/>
  <c r="P6006" i="1"/>
  <c r="O7445" i="1"/>
  <c r="P7445" i="1"/>
  <c r="O4885" i="1"/>
  <c r="P4885" i="1"/>
  <c r="O3349" i="1"/>
  <c r="P3349" i="1"/>
  <c r="O4676" i="1"/>
  <c r="P4676" i="1"/>
  <c r="O6179" i="1"/>
  <c r="P6179" i="1"/>
  <c r="O6674" i="1"/>
  <c r="P6674" i="1"/>
  <c r="O5394" i="1"/>
  <c r="P5394" i="1"/>
  <c r="O7729" i="1"/>
  <c r="P7729" i="1"/>
  <c r="O8784" i="1"/>
  <c r="P8784" i="1"/>
  <c r="O4688" i="1"/>
  <c r="P4688" i="1"/>
  <c r="O4126" i="1"/>
  <c r="P4126" i="1"/>
  <c r="O4941" i="1"/>
  <c r="P4941" i="1"/>
  <c r="O6508" i="1"/>
  <c r="P6508" i="1"/>
  <c r="O3948" i="1"/>
  <c r="P3948" i="1"/>
  <c r="O8283" i="1"/>
  <c r="P8283" i="1"/>
  <c r="O942" i="1"/>
  <c r="P942" i="1"/>
  <c r="O1917" i="1"/>
  <c r="P1917" i="1"/>
  <c r="O556" i="1"/>
  <c r="P556" i="1"/>
  <c r="O1962" i="1"/>
  <c r="P1962" i="1"/>
  <c r="O9860" i="1"/>
  <c r="P9860" i="1"/>
  <c r="O9482" i="1"/>
  <c r="P9482" i="1"/>
  <c r="O9089" i="1"/>
  <c r="P9089" i="1"/>
  <c r="O8970" i="1"/>
  <c r="P8970" i="1"/>
  <c r="O8318" i="1"/>
  <c r="P8318" i="1"/>
  <c r="O8077" i="1"/>
  <c r="P8077" i="1"/>
  <c r="O9134" i="1"/>
  <c r="P9134" i="1"/>
  <c r="O3402" i="1"/>
  <c r="P3402" i="1"/>
  <c r="O10121" i="1"/>
  <c r="P10121" i="1"/>
  <c r="O5146" i="1"/>
  <c r="P5146" i="1"/>
  <c r="O6567" i="1"/>
  <c r="P6567" i="1"/>
  <c r="O5287" i="1"/>
  <c r="P5287" i="1"/>
  <c r="O6502" i="1"/>
  <c r="P6502" i="1"/>
  <c r="O7941" i="1"/>
  <c r="P7941" i="1"/>
  <c r="O3845" i="1"/>
  <c r="P3845" i="1"/>
  <c r="O5172" i="1"/>
  <c r="P5172" i="1"/>
  <c r="O3892" i="1"/>
  <c r="P3892" i="1"/>
  <c r="O7170" i="1"/>
  <c r="P7170" i="1"/>
  <c r="O5890" i="1"/>
  <c r="P5890" i="1"/>
  <c r="O4610" i="1"/>
  <c r="P4610" i="1"/>
  <c r="O4129" i="1"/>
  <c r="P4129" i="1"/>
  <c r="O5184" i="1"/>
  <c r="P5184" i="1"/>
  <c r="O4622" i="1"/>
  <c r="P4622" i="1"/>
  <c r="O2877" i="1"/>
  <c r="P2877" i="1"/>
  <c r="O7004" i="1"/>
  <c r="P7004" i="1"/>
  <c r="O2908" i="1"/>
  <c r="P2908" i="1"/>
  <c r="O7483" i="1"/>
  <c r="P7483" i="1"/>
  <c r="O1052" i="1"/>
  <c r="P1052" i="1"/>
  <c r="O1993" i="1"/>
  <c r="P1993" i="1"/>
  <c r="O2552" i="1"/>
  <c r="P2552" i="1"/>
  <c r="O1016" i="1"/>
  <c r="P1016" i="1"/>
  <c r="O8340" i="1"/>
  <c r="P8340" i="1"/>
  <c r="O9619" i="1"/>
  <c r="P9619" i="1"/>
  <c r="O8588" i="1"/>
  <c r="P8588" i="1"/>
  <c r="O4410" i="1"/>
  <c r="P4410" i="1"/>
  <c r="O8265" i="1"/>
  <c r="P8265" i="1"/>
  <c r="O8839" i="1"/>
  <c r="P8839" i="1"/>
  <c r="O6886" i="1"/>
  <c r="P6886" i="1"/>
  <c r="O6889" i="1"/>
  <c r="P6889" i="1"/>
  <c r="O7688" i="1"/>
  <c r="P7688" i="1"/>
  <c r="O7319" i="1"/>
  <c r="P7319" i="1"/>
  <c r="O3158" i="1"/>
  <c r="P3158" i="1"/>
  <c r="O4597" i="1"/>
  <c r="P4597" i="1"/>
  <c r="O5924" i="1"/>
  <c r="P5924" i="1"/>
  <c r="O3364" i="1"/>
  <c r="P3364" i="1"/>
  <c r="O3331" i="1"/>
  <c r="P3331" i="1"/>
  <c r="O3826" i="1"/>
  <c r="P3826" i="1"/>
  <c r="O4881" i="1"/>
  <c r="P4881" i="1"/>
  <c r="O7472" i="1"/>
  <c r="P7472" i="1"/>
  <c r="O5936" i="1"/>
  <c r="P5936" i="1"/>
  <c r="O3615" i="1"/>
  <c r="P3615" i="1"/>
  <c r="O2335" i="1"/>
  <c r="P2335" i="1"/>
  <c r="O5374" i="1"/>
  <c r="P5374" i="1"/>
  <c r="O6189" i="1"/>
  <c r="P6189" i="1"/>
  <c r="O7756" i="1"/>
  <c r="P7756" i="1"/>
  <c r="O5196" i="1"/>
  <c r="P5196" i="1"/>
  <c r="O5419" i="1"/>
  <c r="P5419" i="1"/>
  <c r="O1804" i="1"/>
  <c r="P1804" i="1"/>
  <c r="O10066" i="1"/>
  <c r="P10066" i="1"/>
  <c r="O8545" i="1"/>
  <c r="P8545" i="1"/>
  <c r="O7727" i="1"/>
  <c r="P7727" i="1"/>
  <c r="O7518" i="1"/>
  <c r="P7518" i="1"/>
  <c r="O9311" i="1"/>
  <c r="P9311" i="1"/>
  <c r="O9691" i="1"/>
  <c r="P9691" i="1"/>
  <c r="O7882" i="1"/>
  <c r="P7882" i="1"/>
  <c r="O9880" i="1"/>
  <c r="P9880" i="1"/>
  <c r="O9018" i="1"/>
  <c r="P9018" i="1"/>
  <c r="O7030" i="1"/>
  <c r="P7030" i="1"/>
  <c r="O3302" i="1"/>
  <c r="P3302" i="1"/>
  <c r="O3759" i="1"/>
  <c r="P3759" i="1"/>
  <c r="O9756" i="1"/>
  <c r="P9756" i="1"/>
  <c r="O8310" i="1"/>
  <c r="P8310" i="1"/>
  <c r="O6552" i="1"/>
  <c r="P6552" i="1"/>
  <c r="O943" i="1"/>
  <c r="P943" i="1"/>
  <c r="O6843" i="1"/>
  <c r="P6843" i="1"/>
  <c r="O6538" i="1"/>
  <c r="P6538" i="1"/>
  <c r="O9798" i="1"/>
  <c r="P9798" i="1"/>
  <c r="O7887" i="1"/>
  <c r="P7887" i="1"/>
  <c r="O4042" i="1"/>
  <c r="P4042" i="1"/>
  <c r="O7994" i="1"/>
  <c r="P7994" i="1"/>
  <c r="O8471" i="1"/>
  <c r="P8471" i="1"/>
  <c r="O6774" i="1"/>
  <c r="P6774" i="1"/>
  <c r="O6777" i="1"/>
  <c r="P6777" i="1"/>
  <c r="O7576" i="1"/>
  <c r="P7576" i="1"/>
  <c r="O5016" i="1"/>
  <c r="P5016" i="1"/>
  <c r="O7207" i="1"/>
  <c r="P7207" i="1"/>
  <c r="O5927" i="1"/>
  <c r="P5927" i="1"/>
  <c r="O3046" i="1"/>
  <c r="P3046" i="1"/>
  <c r="O4485" i="1"/>
  <c r="P4485" i="1"/>
  <c r="O5812" i="1"/>
  <c r="P5812" i="1"/>
  <c r="O3219" i="1"/>
  <c r="P3219" i="1"/>
  <c r="O3714" i="1"/>
  <c r="P3714" i="1"/>
  <c r="O7585" i="1"/>
  <c r="P7585" i="1"/>
  <c r="O4769" i="1"/>
  <c r="P4769" i="1"/>
  <c r="O7360" i="1"/>
  <c r="P7360" i="1"/>
  <c r="O5824" i="1"/>
  <c r="P5824" i="1"/>
  <c r="O3503" i="1"/>
  <c r="P3503" i="1"/>
  <c r="O5262" i="1"/>
  <c r="P5262" i="1"/>
  <c r="O6077" i="1"/>
  <c r="P6077" i="1"/>
  <c r="O7644" i="1"/>
  <c r="P7644" i="1"/>
  <c r="O5307" i="1"/>
  <c r="P5307" i="1"/>
  <c r="O412" i="1"/>
  <c r="P412" i="1"/>
  <c r="O2633" i="1"/>
  <c r="P2633" i="1"/>
  <c r="O9235" i="1"/>
  <c r="P9235" i="1"/>
  <c r="O10130" i="1"/>
  <c r="P10130" i="1"/>
  <c r="O8686" i="1"/>
  <c r="P8686" i="1"/>
  <c r="O8701" i="1"/>
  <c r="P8701" i="1"/>
  <c r="O4026" i="1"/>
  <c r="P4026" i="1"/>
  <c r="O7802" i="1"/>
  <c r="P7802" i="1"/>
  <c r="O8455" i="1"/>
  <c r="P8455" i="1"/>
  <c r="O6758" i="1"/>
  <c r="P6758" i="1"/>
  <c r="O6761" i="1"/>
  <c r="P6761" i="1"/>
  <c r="O7560" i="1"/>
  <c r="P7560" i="1"/>
  <c r="O7191" i="1"/>
  <c r="P7191" i="1"/>
  <c r="O5911" i="1"/>
  <c r="P5911" i="1"/>
  <c r="O3030" i="1"/>
  <c r="P3030" i="1"/>
  <c r="O5796" i="1"/>
  <c r="P5796" i="1"/>
  <c r="O3203" i="1"/>
  <c r="P3203" i="1"/>
  <c r="O3698" i="1"/>
  <c r="P3698" i="1"/>
  <c r="O7569" i="1"/>
  <c r="P7569" i="1"/>
  <c r="O4753" i="1"/>
  <c r="P4753" i="1"/>
  <c r="O7344" i="1"/>
  <c r="P7344" i="1"/>
  <c r="O5808" i="1"/>
  <c r="P5808" i="1"/>
  <c r="O3487" i="1"/>
  <c r="P3487" i="1"/>
  <c r="O5246" i="1"/>
  <c r="P5246" i="1"/>
  <c r="O6061" i="1"/>
  <c r="P6061" i="1"/>
  <c r="O7628" i="1"/>
  <c r="P7628" i="1"/>
  <c r="O5291" i="1"/>
  <c r="P5291" i="1"/>
  <c r="O396" i="1"/>
  <c r="P396" i="1"/>
  <c r="O3082" i="1"/>
  <c r="P3082" i="1"/>
  <c r="O2617" i="1"/>
  <c r="P2617" i="1"/>
  <c r="O10052" i="1"/>
  <c r="P10052" i="1"/>
  <c r="O8707" i="1"/>
  <c r="P8707" i="1"/>
  <c r="O9697" i="1"/>
  <c r="P9697" i="1"/>
  <c r="O8429" i="1"/>
  <c r="P8429" i="1"/>
  <c r="O9550" i="1"/>
  <c r="P9550" i="1"/>
  <c r="O3754" i="1"/>
  <c r="P3754" i="1"/>
  <c r="O8183" i="1"/>
  <c r="P8183" i="1"/>
  <c r="O6489" i="1"/>
  <c r="P6489" i="1"/>
  <c r="O6919" i="1"/>
  <c r="P6919" i="1"/>
  <c r="O2823" i="1"/>
  <c r="P2823" i="1"/>
  <c r="O2758" i="1"/>
  <c r="P2758" i="1"/>
  <c r="O4197" i="1"/>
  <c r="P4197" i="1"/>
  <c r="O2917" i="1"/>
  <c r="P2917" i="1"/>
  <c r="O5524" i="1"/>
  <c r="P5524" i="1"/>
  <c r="O5747" i="1"/>
  <c r="P5747" i="1"/>
  <c r="O7522" i="1"/>
  <c r="P7522" i="1"/>
  <c r="O7297" i="1"/>
  <c r="P7297" i="1"/>
  <c r="O4481" i="1"/>
  <c r="P4481" i="1"/>
  <c r="O7072" i="1"/>
  <c r="P7072" i="1"/>
  <c r="O5536" i="1"/>
  <c r="P5536" i="1"/>
  <c r="O3215" i="1"/>
  <c r="P3215" i="1"/>
  <c r="O4974" i="1"/>
  <c r="P4974" i="1"/>
  <c r="O5789" i="1"/>
  <c r="P5789" i="1"/>
  <c r="O7356" i="1"/>
  <c r="P7356" i="1"/>
  <c r="O4796" i="1"/>
  <c r="P4796" i="1"/>
  <c r="O3260" i="1"/>
  <c r="P3260" i="1"/>
  <c r="O5019" i="1"/>
  <c r="P5019" i="1"/>
  <c r="O254" i="1"/>
  <c r="P254" i="1"/>
  <c r="O3259" i="1"/>
  <c r="P3259" i="1"/>
  <c r="O2810" i="1"/>
  <c r="P2810" i="1"/>
  <c r="O2345" i="1"/>
  <c r="P2345" i="1"/>
  <c r="O10020" i="1"/>
  <c r="P10020" i="1"/>
  <c r="O8691" i="1"/>
  <c r="P8691" i="1"/>
  <c r="O9882" i="1"/>
  <c r="P9882" i="1"/>
  <c r="O8398" i="1"/>
  <c r="P8398" i="1"/>
  <c r="O8413" i="1"/>
  <c r="P8413" i="1"/>
  <c r="O3994" i="1"/>
  <c r="P3994" i="1"/>
  <c r="O9510" i="1"/>
  <c r="P9510" i="1"/>
  <c r="O6647" i="1"/>
  <c r="P6647" i="1"/>
  <c r="O6582" i="1"/>
  <c r="P6582" i="1"/>
  <c r="O8037" i="1"/>
  <c r="P8037" i="1"/>
  <c r="O5461" i="1"/>
  <c r="P5461" i="1"/>
  <c r="O3925" i="1"/>
  <c r="P3925" i="1"/>
  <c r="O5252" i="1"/>
  <c r="P5252" i="1"/>
  <c r="O5970" i="1"/>
  <c r="P5970" i="1"/>
  <c r="O4209" i="1"/>
  <c r="P4209" i="1"/>
  <c r="O5264" i="1"/>
  <c r="P5264" i="1"/>
  <c r="O4479" i="1"/>
  <c r="P4479" i="1"/>
  <c r="O2943" i="1"/>
  <c r="P2943" i="1"/>
  <c r="O7053" i="1"/>
  <c r="P7053" i="1"/>
  <c r="O5517" i="1"/>
  <c r="P5517" i="1"/>
  <c r="O7084" i="1"/>
  <c r="P7084" i="1"/>
  <c r="O2988" i="1"/>
  <c r="P2988" i="1"/>
  <c r="O7579" i="1"/>
  <c r="P7579" i="1"/>
  <c r="O4747" i="1"/>
  <c r="P4747" i="1"/>
  <c r="O2493" i="1"/>
  <c r="P2493" i="1"/>
  <c r="O1132" i="1"/>
  <c r="P1132" i="1"/>
  <c r="O2538" i="1"/>
  <c r="P2538" i="1"/>
  <c r="O2073" i="1"/>
  <c r="P2073" i="1"/>
  <c r="O9894" i="1"/>
  <c r="P9894" i="1"/>
  <c r="O10209" i="1"/>
  <c r="P10209" i="1"/>
  <c r="O9504" i="1"/>
  <c r="P9504" i="1"/>
  <c r="O8079" i="1"/>
  <c r="P8079" i="1"/>
  <c r="O6543" i="1"/>
  <c r="P6543" i="1"/>
  <c r="O9631" i="1"/>
  <c r="P9631" i="1"/>
  <c r="O9948" i="1"/>
  <c r="P9948" i="1"/>
  <c r="O8763" i="1"/>
  <c r="P8763" i="1"/>
  <c r="O9881" i="1"/>
  <c r="P9881" i="1"/>
  <c r="O7306" i="1"/>
  <c r="P7306" i="1"/>
  <c r="O8246" i="1"/>
  <c r="P8246" i="1"/>
  <c r="O9765" i="1"/>
  <c r="P9765" i="1"/>
  <c r="O8229" i="1"/>
  <c r="P8229" i="1"/>
  <c r="O5689" i="1"/>
  <c r="P5689" i="1"/>
  <c r="O4153" i="1"/>
  <c r="P4153" i="1"/>
  <c r="O6488" i="1"/>
  <c r="P6488" i="1"/>
  <c r="O4952" i="1"/>
  <c r="P4952" i="1"/>
  <c r="O5957" i="1"/>
  <c r="P5957" i="1"/>
  <c r="O7284" i="1"/>
  <c r="P7284" i="1"/>
  <c r="O3188" i="1"/>
  <c r="P3188" i="1"/>
  <c r="O7507" i="1"/>
  <c r="P7507" i="1"/>
  <c r="O5186" i="1"/>
  <c r="P5186" i="1"/>
  <c r="O6241" i="1"/>
  <c r="P6241" i="1"/>
  <c r="O4975" i="1"/>
  <c r="P4975" i="1"/>
  <c r="O2638" i="1"/>
  <c r="P2638" i="1"/>
  <c r="O3453" i="1"/>
  <c r="P3453" i="1"/>
  <c r="O6779" i="1"/>
  <c r="P6779" i="1"/>
  <c r="O4219" i="1"/>
  <c r="P4219" i="1"/>
  <c r="O2014" i="1"/>
  <c r="P2014" i="1"/>
  <c r="O1965" i="1"/>
  <c r="P1965" i="1"/>
  <c r="O429" i="1"/>
  <c r="P429" i="1"/>
  <c r="O2203" i="1"/>
  <c r="P2203" i="1"/>
  <c r="O474" i="1"/>
  <c r="P474" i="1"/>
  <c r="O8404" i="1"/>
  <c r="P8404" i="1"/>
  <c r="O8978" i="1"/>
  <c r="P8978" i="1"/>
  <c r="O7698" i="1"/>
  <c r="P7698" i="1"/>
  <c r="O9546" i="1"/>
  <c r="P9546" i="1"/>
  <c r="O7295" i="1"/>
  <c r="P7295" i="1"/>
  <c r="O7086" i="1"/>
  <c r="P7086" i="1"/>
  <c r="O10221" i="1"/>
  <c r="P10221" i="1"/>
  <c r="O10126" i="1"/>
  <c r="P10126" i="1"/>
  <c r="O9515" i="1"/>
  <c r="P9515" i="1"/>
  <c r="O6554" i="1"/>
  <c r="P6554" i="1"/>
  <c r="O6922" i="1"/>
  <c r="P6922" i="1"/>
  <c r="O9448" i="1"/>
  <c r="P9448" i="1"/>
  <c r="O8135" i="1"/>
  <c r="P8135" i="1"/>
  <c r="O8998" i="1"/>
  <c r="P8998" i="1"/>
  <c r="O8725" i="1"/>
  <c r="P8725" i="1"/>
  <c r="O7465" i="1"/>
  <c r="P7465" i="1"/>
  <c r="O4649" i="1"/>
  <c r="P4649" i="1"/>
  <c r="O8264" i="1"/>
  <c r="P8264" i="1"/>
  <c r="O6984" i="1"/>
  <c r="P6984" i="1"/>
  <c r="O5448" i="1"/>
  <c r="P5448" i="1"/>
  <c r="O3799" i="1"/>
  <c r="P3799" i="1"/>
  <c r="O5014" i="1"/>
  <c r="P5014" i="1"/>
  <c r="O6453" i="1"/>
  <c r="P6453" i="1"/>
  <c r="O7780" i="1"/>
  <c r="P7780" i="1"/>
  <c r="O3684" i="1"/>
  <c r="P3684" i="1"/>
  <c r="O5187" i="1"/>
  <c r="P5187" i="1"/>
  <c r="O3122" i="1"/>
  <c r="P3122" i="1"/>
  <c r="O6737" i="1"/>
  <c r="P6737" i="1"/>
  <c r="O7792" i="1"/>
  <c r="P7792" i="1"/>
  <c r="O5471" i="1"/>
  <c r="P5471" i="1"/>
  <c r="O4191" i="1"/>
  <c r="P4191" i="1"/>
  <c r="O1375" i="1"/>
  <c r="P1375" i="1"/>
  <c r="O5950" i="1"/>
  <c r="P5950" i="1"/>
  <c r="O3134" i="1"/>
  <c r="P3134" i="1"/>
  <c r="O3949" i="1"/>
  <c r="P3949" i="1"/>
  <c r="O2510" i="1"/>
  <c r="P2510" i="1"/>
  <c r="O925" i="1"/>
  <c r="P925" i="1"/>
  <c r="O2699" i="1"/>
  <c r="P2699" i="1"/>
  <c r="O1419" i="1"/>
  <c r="P1419" i="1"/>
  <c r="O970" i="1"/>
  <c r="P970" i="1"/>
  <c r="O3624" i="1"/>
  <c r="P3624" i="1"/>
  <c r="O10179" i="1"/>
  <c r="P10179" i="1"/>
  <c r="O8899" i="1"/>
  <c r="P8899" i="1"/>
  <c r="O9617" i="1"/>
  <c r="P9617" i="1"/>
  <c r="O6255" i="1"/>
  <c r="P6255" i="1"/>
  <c r="O9902" i="1"/>
  <c r="P9902" i="1"/>
  <c r="O9660" i="1"/>
  <c r="P9660" i="1"/>
  <c r="O8380" i="1"/>
  <c r="P8380" i="1"/>
  <c r="O7786" i="1"/>
  <c r="P7786" i="1"/>
  <c r="O9593" i="1"/>
  <c r="P9593" i="1"/>
  <c r="O9738" i="1"/>
  <c r="P9738" i="1"/>
  <c r="O8470" i="1"/>
  <c r="P8470" i="1"/>
  <c r="O9733" i="1"/>
  <c r="P9733" i="1"/>
  <c r="O8197" i="1"/>
  <c r="P8197" i="1"/>
  <c r="O5657" i="1"/>
  <c r="P5657" i="1"/>
  <c r="O4121" i="1"/>
  <c r="P4121" i="1"/>
  <c r="O6456" i="1"/>
  <c r="P6456" i="1"/>
  <c r="O4920" i="1"/>
  <c r="P4920" i="1"/>
  <c r="O4551" i="1"/>
  <c r="P4551" i="1"/>
  <c r="O5925" i="1"/>
  <c r="P5925" i="1"/>
  <c r="O4645" i="1"/>
  <c r="P4645" i="1"/>
  <c r="O7252" i="1"/>
  <c r="P7252" i="1"/>
  <c r="O3156" i="1"/>
  <c r="P3156" i="1"/>
  <c r="O7475" i="1"/>
  <c r="P7475" i="1"/>
  <c r="O4659" i="1"/>
  <c r="P4659" i="1"/>
  <c r="O5154" i="1"/>
  <c r="P5154" i="1"/>
  <c r="O6209" i="1"/>
  <c r="P6209" i="1"/>
  <c r="O4943" i="1"/>
  <c r="P4943" i="1"/>
  <c r="O7517" i="1"/>
  <c r="P7517" i="1"/>
  <c r="O6747" i="1"/>
  <c r="P6747" i="1"/>
  <c r="O4187" i="1"/>
  <c r="P4187" i="1"/>
  <c r="O1982" i="1"/>
  <c r="P1982" i="1"/>
  <c r="O397" i="1"/>
  <c r="P397" i="1"/>
  <c r="O2171" i="1"/>
  <c r="P2171" i="1"/>
  <c r="O9139" i="1"/>
  <c r="P9139" i="1"/>
  <c r="O9842" i="1"/>
  <c r="P9842" i="1"/>
  <c r="O9310" i="1"/>
  <c r="P9310" i="1"/>
  <c r="O9117" i="1"/>
  <c r="P9117" i="1"/>
  <c r="O8620" i="1"/>
  <c r="P8620" i="1"/>
  <c r="O4442" i="1"/>
  <c r="P4442" i="1"/>
  <c r="O8297" i="1"/>
  <c r="P8297" i="1"/>
  <c r="O8871" i="1"/>
  <c r="P8871" i="1"/>
  <c r="O7174" i="1"/>
  <c r="P7174" i="1"/>
  <c r="O6921" i="1"/>
  <c r="P6921" i="1"/>
  <c r="O7720" i="1"/>
  <c r="P7720" i="1"/>
  <c r="O7351" i="1"/>
  <c r="P7351" i="1"/>
  <c r="O3255" i="1"/>
  <c r="P3255" i="1"/>
  <c r="O3190" i="1"/>
  <c r="P3190" i="1"/>
  <c r="O4629" i="1"/>
  <c r="P4629" i="1"/>
  <c r="O5956" i="1"/>
  <c r="P5956" i="1"/>
  <c r="O3396" i="1"/>
  <c r="P3396" i="1"/>
  <c r="O3363" i="1"/>
  <c r="P3363" i="1"/>
  <c r="O3858" i="1"/>
  <c r="P3858" i="1"/>
  <c r="O4913" i="1"/>
  <c r="P4913" i="1"/>
  <c r="O7504" i="1"/>
  <c r="P7504" i="1"/>
  <c r="O5968" i="1"/>
  <c r="P5968" i="1"/>
  <c r="O3647" i="1"/>
  <c r="P3647" i="1"/>
  <c r="O2367" i="1"/>
  <c r="P2367" i="1"/>
  <c r="O5406" i="1"/>
  <c r="P5406" i="1"/>
  <c r="O6221" i="1"/>
  <c r="P6221" i="1"/>
  <c r="O7788" i="1"/>
  <c r="P7788" i="1"/>
  <c r="O5451" i="1"/>
  <c r="P5451" i="1"/>
  <c r="O1836" i="1"/>
  <c r="P1836" i="1"/>
  <c r="O2777" i="1"/>
  <c r="P2777" i="1"/>
  <c r="O9635" i="1"/>
  <c r="P9635" i="1"/>
  <c r="O9839" i="1"/>
  <c r="P9839" i="1"/>
  <c r="O9357" i="1"/>
  <c r="P9357" i="1"/>
  <c r="O8860" i="1"/>
  <c r="P8860" i="1"/>
  <c r="O4682" i="1"/>
  <c r="P4682" i="1"/>
  <c r="O8537" i="1"/>
  <c r="P8537" i="1"/>
  <c r="O9111" i="1"/>
  <c r="P9111" i="1"/>
  <c r="O7414" i="1"/>
  <c r="P7414" i="1"/>
  <c r="O7417" i="1"/>
  <c r="P7417" i="1"/>
  <c r="O6137" i="1"/>
  <c r="P6137" i="1"/>
  <c r="O4857" i="1"/>
  <c r="P4857" i="1"/>
  <c r="O4120" i="1"/>
  <c r="P4120" i="1"/>
  <c r="O3686" i="1"/>
  <c r="P3686" i="1"/>
  <c r="O6452" i="1"/>
  <c r="P6452" i="1"/>
  <c r="O7955" i="1"/>
  <c r="P7955" i="1"/>
  <c r="O6675" i="1"/>
  <c r="P6675" i="1"/>
  <c r="O3859" i="1"/>
  <c r="P3859" i="1"/>
  <c r="O4354" i="1"/>
  <c r="P4354" i="1"/>
  <c r="O5409" i="1"/>
  <c r="P5409" i="1"/>
  <c r="O6464" i="1"/>
  <c r="P6464" i="1"/>
  <c r="O4143" i="1"/>
  <c r="P4143" i="1"/>
  <c r="O2863" i="1"/>
  <c r="P2863" i="1"/>
  <c r="O6717" i="1"/>
  <c r="P6717" i="1"/>
  <c r="O5437" i="1"/>
  <c r="P5437" i="1"/>
  <c r="O5724" i="1"/>
  <c r="P5724" i="1"/>
  <c r="O4188" i="1"/>
  <c r="P4188" i="1"/>
  <c r="O5947" i="1"/>
  <c r="P5947" i="1"/>
  <c r="O1182" i="1"/>
  <c r="P1182" i="1"/>
  <c r="O2413" i="1"/>
  <c r="P2413" i="1"/>
  <c r="O2332" i="1"/>
  <c r="P2332" i="1"/>
  <c r="O3273" i="1"/>
  <c r="P3273" i="1"/>
  <c r="O7514" i="1"/>
  <c r="P7514" i="1"/>
  <c r="O8658" i="1"/>
  <c r="P8658" i="1"/>
  <c r="O8170" i="1"/>
  <c r="P8170" i="1"/>
  <c r="O10182" i="1"/>
  <c r="P10182" i="1"/>
  <c r="O9936" i="1"/>
  <c r="P9936" i="1"/>
  <c r="O6719" i="1"/>
  <c r="P6719" i="1"/>
  <c r="O9868" i="1"/>
  <c r="P9868" i="1"/>
  <c r="O9545" i="1"/>
  <c r="P9545" i="1"/>
  <c r="O8166" i="1"/>
  <c r="P8166" i="1"/>
  <c r="O9685" i="1"/>
  <c r="P9685" i="1"/>
  <c r="O8149" i="1"/>
  <c r="P8149" i="1"/>
  <c r="O5609" i="1"/>
  <c r="P5609" i="1"/>
  <c r="O4073" i="1"/>
  <c r="P4073" i="1"/>
  <c r="O6408" i="1"/>
  <c r="P6408" i="1"/>
  <c r="O4872" i="1"/>
  <c r="P4872" i="1"/>
  <c r="O4503" i="1"/>
  <c r="P4503" i="1"/>
  <c r="O3223" i="1"/>
  <c r="P3223" i="1"/>
  <c r="O5877" i="1"/>
  <c r="P5877" i="1"/>
  <c r="O7204" i="1"/>
  <c r="P7204" i="1"/>
  <c r="O3108" i="1"/>
  <c r="P3108" i="1"/>
  <c r="O7427" i="1"/>
  <c r="P7427" i="1"/>
  <c r="O5106" i="1"/>
  <c r="P5106" i="1"/>
  <c r="O6161" i="1"/>
  <c r="P6161" i="1"/>
  <c r="O4895" i="1"/>
  <c r="P4895" i="1"/>
  <c r="O7469" i="1"/>
  <c r="P7469" i="1"/>
  <c r="O6699" i="1"/>
  <c r="P6699" i="1"/>
  <c r="O4139" i="1"/>
  <c r="P4139" i="1"/>
  <c r="O1934" i="1"/>
  <c r="P1934" i="1"/>
  <c r="O349" i="1"/>
  <c r="P349" i="1"/>
  <c r="O2123" i="1"/>
  <c r="P2123" i="1"/>
  <c r="O9092" i="1"/>
  <c r="P9092" i="1"/>
  <c r="O9091" i="1"/>
  <c r="P9091" i="1"/>
  <c r="O8386" i="1"/>
  <c r="P8386" i="1"/>
  <c r="O9730" i="1"/>
  <c r="P9730" i="1"/>
  <c r="O8798" i="1"/>
  <c r="P8798" i="1"/>
  <c r="O8557" i="1"/>
  <c r="P8557" i="1"/>
  <c r="O9679" i="1"/>
  <c r="P9679" i="1"/>
  <c r="O4138" i="1"/>
  <c r="P4138" i="1"/>
  <c r="O9258" i="1"/>
  <c r="P9258" i="1"/>
  <c r="O8567" i="1"/>
  <c r="P8567" i="1"/>
  <c r="O8727" i="1"/>
  <c r="P8727" i="1"/>
  <c r="O8958" i="1"/>
  <c r="P8958" i="1"/>
  <c r="O4755" i="1"/>
  <c r="P4755" i="1"/>
  <c r="O2702" i="1"/>
  <c r="P2702" i="1"/>
  <c r="O4283" i="1"/>
  <c r="P4283" i="1"/>
  <c r="O6906" i="1"/>
  <c r="P6906" i="1"/>
  <c r="O8057" i="1"/>
  <c r="P8057" i="1"/>
  <c r="O5497" i="1"/>
  <c r="P5497" i="1"/>
  <c r="O3961" i="1"/>
  <c r="P3961" i="1"/>
  <c r="O6296" i="1"/>
  <c r="P6296" i="1"/>
  <c r="O4760" i="1"/>
  <c r="P4760" i="1"/>
  <c r="O4391" i="1"/>
  <c r="P4391" i="1"/>
  <c r="O3111" i="1"/>
  <c r="P3111" i="1"/>
  <c r="O5765" i="1"/>
  <c r="P5765" i="1"/>
  <c r="O7092" i="1"/>
  <c r="P7092" i="1"/>
  <c r="O2996" i="1"/>
  <c r="P2996" i="1"/>
  <c r="O7315" i="1"/>
  <c r="P7315" i="1"/>
  <c r="O4499" i="1"/>
  <c r="P4499" i="1"/>
  <c r="O4994" i="1"/>
  <c r="P4994" i="1"/>
  <c r="O6049" i="1"/>
  <c r="P6049" i="1"/>
  <c r="O687" i="1"/>
  <c r="P687" i="1"/>
  <c r="O3982" i="1"/>
  <c r="P3982" i="1"/>
  <c r="O7357" i="1"/>
  <c r="P7357" i="1"/>
  <c r="O6587" i="1"/>
  <c r="P6587" i="1"/>
  <c r="O1822" i="1"/>
  <c r="P1822" i="1"/>
  <c r="O237" i="1"/>
  <c r="P237" i="1"/>
  <c r="O731" i="1"/>
  <c r="P731" i="1"/>
  <c r="O282" i="1"/>
  <c r="P282" i="1"/>
  <c r="O9876" i="1"/>
  <c r="P9876" i="1"/>
  <c r="O9793" i="1"/>
  <c r="P9793" i="1"/>
  <c r="O9296" i="1"/>
  <c r="P9296" i="1"/>
  <c r="O6335" i="1"/>
  <c r="P6335" i="1"/>
  <c r="O9214" i="1"/>
  <c r="P9214" i="1"/>
  <c r="O9484" i="1"/>
  <c r="P9484" i="1"/>
  <c r="O5786" i="1"/>
  <c r="P5786" i="1"/>
  <c r="O9161" i="1"/>
  <c r="P9161" i="1"/>
  <c r="O9735" i="1"/>
  <c r="P9735" i="1"/>
  <c r="O8038" i="1"/>
  <c r="P8038" i="1"/>
  <c r="O9557" i="1"/>
  <c r="P9557" i="1"/>
  <c r="O8041" i="1"/>
  <c r="P8041" i="1"/>
  <c r="O5481" i="1"/>
  <c r="P5481" i="1"/>
  <c r="O3945" i="1"/>
  <c r="P3945" i="1"/>
  <c r="O6280" i="1"/>
  <c r="P6280" i="1"/>
  <c r="O4744" i="1"/>
  <c r="P4744" i="1"/>
  <c r="O4375" i="1"/>
  <c r="P4375" i="1"/>
  <c r="O3095" i="1"/>
  <c r="P3095" i="1"/>
  <c r="O5749" i="1"/>
  <c r="P5749" i="1"/>
  <c r="O7076" i="1"/>
  <c r="P7076" i="1"/>
  <c r="O2980" i="1"/>
  <c r="P2980" i="1"/>
  <c r="O7299" i="1"/>
  <c r="P7299" i="1"/>
  <c r="O4483" i="1"/>
  <c r="P4483" i="1"/>
  <c r="O4978" i="1"/>
  <c r="P4978" i="1"/>
  <c r="O6033" i="1"/>
  <c r="P6033" i="1"/>
  <c r="O4767" i="1"/>
  <c r="P4767" i="1"/>
  <c r="O6526" i="1"/>
  <c r="P6526" i="1"/>
  <c r="O3966" i="1"/>
  <c r="P3966" i="1"/>
  <c r="O7341" i="1"/>
  <c r="P7341" i="1"/>
  <c r="O6571" i="1"/>
  <c r="P6571" i="1"/>
  <c r="O1806" i="1"/>
  <c r="P1806" i="1"/>
  <c r="O221" i="1"/>
  <c r="P221" i="1"/>
  <c r="O9987" i="1"/>
  <c r="P9987" i="1"/>
  <c r="O9834" i="1"/>
  <c r="P9834" i="1"/>
  <c r="O9709" i="1"/>
  <c r="P9709" i="1"/>
  <c r="O8703" i="1"/>
  <c r="P8703" i="1"/>
  <c r="O9212" i="1"/>
  <c r="P9212" i="1"/>
  <c r="O5034" i="1"/>
  <c r="P5034" i="1"/>
  <c r="O8889" i="1"/>
  <c r="P8889" i="1"/>
  <c r="O9463" i="1"/>
  <c r="P9463" i="1"/>
  <c r="O7766" i="1"/>
  <c r="P7766" i="1"/>
  <c r="O8074" i="1"/>
  <c r="P8074" i="1"/>
  <c r="O9285" i="1"/>
  <c r="P9285" i="1"/>
  <c r="O7769" i="1"/>
  <c r="P7769" i="1"/>
  <c r="O8584" i="1"/>
  <c r="P8584" i="1"/>
  <c r="O6008" i="1"/>
  <c r="P6008" i="1"/>
  <c r="O4103" i="1"/>
  <c r="P4103" i="1"/>
  <c r="O5477" i="1"/>
  <c r="P5477" i="1"/>
  <c r="O6804" i="1"/>
  <c r="P6804" i="1"/>
  <c r="O8307" i="1"/>
  <c r="P8307" i="1"/>
  <c r="O7027" i="1"/>
  <c r="P7027" i="1"/>
  <c r="O4211" i="1"/>
  <c r="P4211" i="1"/>
  <c r="O4706" i="1"/>
  <c r="P4706" i="1"/>
  <c r="O5761" i="1"/>
  <c r="P5761" i="1"/>
  <c r="O6816" i="1"/>
  <c r="P6816" i="1"/>
  <c r="O4495" i="1"/>
  <c r="P4495" i="1"/>
  <c r="O7069" i="1"/>
  <c r="P7069" i="1"/>
  <c r="O4509" i="1"/>
  <c r="P4509" i="1"/>
  <c r="O4540" i="1"/>
  <c r="P4540" i="1"/>
  <c r="O6299" i="1"/>
  <c r="P6299" i="1"/>
  <c r="O1534" i="1"/>
  <c r="P1534" i="1"/>
  <c r="O1404" i="1"/>
  <c r="P1404" i="1"/>
  <c r="O1723" i="1"/>
  <c r="P1723" i="1"/>
  <c r="O3625" i="1"/>
  <c r="P3625" i="1"/>
  <c r="O9971" i="1"/>
  <c r="P9971" i="1"/>
  <c r="O10223" i="1"/>
  <c r="P10223" i="1"/>
  <c r="O9693" i="1"/>
  <c r="P9693" i="1"/>
  <c r="O9196" i="1"/>
  <c r="P9196" i="1"/>
  <c r="O5690" i="1"/>
  <c r="P5690" i="1"/>
  <c r="O9129" i="1"/>
  <c r="P9129" i="1"/>
  <c r="O9191" i="1"/>
  <c r="P9191" i="1"/>
  <c r="O7494" i="1"/>
  <c r="P7494" i="1"/>
  <c r="O7497" i="1"/>
  <c r="P7497" i="1"/>
  <c r="O6217" i="1"/>
  <c r="P6217" i="1"/>
  <c r="O5736" i="1"/>
  <c r="P5736" i="1"/>
  <c r="O4200" i="1"/>
  <c r="P4200" i="1"/>
  <c r="O3766" i="1"/>
  <c r="P3766" i="1"/>
  <c r="O6532" i="1"/>
  <c r="P6532" i="1"/>
  <c r="O6755" i="1"/>
  <c r="P6755" i="1"/>
  <c r="O3939" i="1"/>
  <c r="P3939" i="1"/>
  <c r="O7250" i="1"/>
  <c r="P7250" i="1"/>
  <c r="O4434" i="1"/>
  <c r="P4434" i="1"/>
  <c r="O5489" i="1"/>
  <c r="P5489" i="1"/>
  <c r="O6544" i="1"/>
  <c r="P6544" i="1"/>
  <c r="O6797" i="1"/>
  <c r="P6797" i="1"/>
  <c r="O4268" i="1"/>
  <c r="P4268" i="1"/>
  <c r="O6027" i="1"/>
  <c r="P6027" i="1"/>
  <c r="O1262" i="1"/>
  <c r="P1262" i="1"/>
  <c r="O2412" i="1"/>
  <c r="P2412" i="1"/>
  <c r="O1451" i="1"/>
  <c r="P1451" i="1"/>
  <c r="O3353" i="1"/>
  <c r="P3353" i="1"/>
  <c r="O9554" i="1"/>
  <c r="P9554" i="1"/>
  <c r="O9986" i="1"/>
  <c r="P9986" i="1"/>
  <c r="O8385" i="1"/>
  <c r="P8385" i="1"/>
  <c r="O7823" i="1"/>
  <c r="P7823" i="1"/>
  <c r="O7629" i="1"/>
  <c r="P7629" i="1"/>
  <c r="O10043" i="1"/>
  <c r="P10043" i="1"/>
  <c r="O3210" i="1"/>
  <c r="P3210" i="1"/>
  <c r="O9976" i="1"/>
  <c r="P9976" i="1"/>
  <c r="O10038" i="1"/>
  <c r="P10038" i="1"/>
  <c r="O4583" i="1"/>
  <c r="P4583" i="1"/>
  <c r="O5798" i="1"/>
  <c r="P5798" i="1"/>
  <c r="O4518" i="1"/>
  <c r="P4518" i="1"/>
  <c r="O7237" i="1"/>
  <c r="P7237" i="1"/>
  <c r="O3141" i="1"/>
  <c r="P3141" i="1"/>
  <c r="O4468" i="1"/>
  <c r="P4468" i="1"/>
  <c r="O5971" i="1"/>
  <c r="P5971" i="1"/>
  <c r="O6466" i="1"/>
  <c r="P6466" i="1"/>
  <c r="O8576" i="1"/>
  <c r="P8576" i="1"/>
  <c r="O4480" i="1"/>
  <c r="P4480" i="1"/>
  <c r="O2159" i="1"/>
  <c r="P2159" i="1"/>
  <c r="O879" i="1"/>
  <c r="P879" i="1"/>
  <c r="O4733" i="1"/>
  <c r="P4733" i="1"/>
  <c r="O6300" i="1"/>
  <c r="P6300" i="1"/>
  <c r="O3740" i="1"/>
  <c r="P3740" i="1"/>
  <c r="O8075" i="1"/>
  <c r="P8075" i="1"/>
  <c r="O734" i="1"/>
  <c r="P734" i="1"/>
  <c r="O1709" i="1"/>
  <c r="P1709" i="1"/>
  <c r="O923" i="1"/>
  <c r="P923" i="1"/>
  <c r="O1754" i="1"/>
  <c r="P1754" i="1"/>
  <c r="O9956" i="1"/>
  <c r="P9956" i="1"/>
  <c r="O8659" i="1"/>
  <c r="P8659" i="1"/>
  <c r="O9153" i="1"/>
  <c r="P9153" i="1"/>
  <c r="O8366" i="1"/>
  <c r="P8366" i="1"/>
  <c r="O8381" i="1"/>
  <c r="P8381" i="1"/>
  <c r="O3962" i="1"/>
  <c r="P3962" i="1"/>
  <c r="O6026" i="1"/>
  <c r="P6026" i="1"/>
  <c r="O6359" i="1"/>
  <c r="P6359" i="1"/>
  <c r="O6294" i="1"/>
  <c r="P6294" i="1"/>
  <c r="O7733" i="1"/>
  <c r="P7733" i="1"/>
  <c r="O5173" i="1"/>
  <c r="P5173" i="1"/>
  <c r="O3637" i="1"/>
  <c r="P3637" i="1"/>
  <c r="O4964" i="1"/>
  <c r="P4964" i="1"/>
  <c r="O6962" i="1"/>
  <c r="P6962" i="1"/>
  <c r="O5682" i="1"/>
  <c r="P5682" i="1"/>
  <c r="O2866" i="1"/>
  <c r="P2866" i="1"/>
  <c r="O9072" i="1"/>
  <c r="P9072" i="1"/>
  <c r="O4976" i="1"/>
  <c r="P4976" i="1"/>
  <c r="O2655" i="1"/>
  <c r="P2655" i="1"/>
  <c r="O4414" i="1"/>
  <c r="P4414" i="1"/>
  <c r="O5229" i="1"/>
  <c r="P5229" i="1"/>
  <c r="O2669" i="1"/>
  <c r="P2669" i="1"/>
  <c r="O6796" i="1"/>
  <c r="P6796" i="1"/>
  <c r="O8571" i="1"/>
  <c r="P8571" i="1"/>
  <c r="O7275" i="1"/>
  <c r="P7275" i="1"/>
  <c r="O844" i="1"/>
  <c r="P844" i="1"/>
  <c r="O2250" i="1"/>
  <c r="P2250" i="1"/>
  <c r="O1785" i="1"/>
  <c r="P1785" i="1"/>
  <c r="O8388" i="1"/>
  <c r="P8388" i="1"/>
  <c r="O9218" i="1"/>
  <c r="P9218" i="1"/>
  <c r="O7938" i="1"/>
  <c r="P7938" i="1"/>
  <c r="O7326" i="1"/>
  <c r="P7326" i="1"/>
  <c r="O9663" i="1"/>
  <c r="P9663" i="1"/>
  <c r="O9755" i="1"/>
  <c r="P9755" i="1"/>
  <c r="O9944" i="1"/>
  <c r="P9944" i="1"/>
  <c r="O8202" i="1"/>
  <c r="P8202" i="1"/>
  <c r="O5766" i="1"/>
  <c r="P5766" i="1"/>
  <c r="O4486" i="1"/>
  <c r="P4486" i="1"/>
  <c r="O7205" i="1"/>
  <c r="P7205" i="1"/>
  <c r="O3109" i="1"/>
  <c r="P3109" i="1"/>
  <c r="O4436" i="1"/>
  <c r="P4436" i="1"/>
  <c r="O5939" i="1"/>
  <c r="P5939" i="1"/>
  <c r="O6434" i="1"/>
  <c r="P6434" i="1"/>
  <c r="O8544" i="1"/>
  <c r="P8544" i="1"/>
  <c r="O4448" i="1"/>
  <c r="P4448" i="1"/>
  <c r="O2127" i="1"/>
  <c r="P2127" i="1"/>
  <c r="O847" i="1"/>
  <c r="P847" i="1"/>
  <c r="O4701" i="1"/>
  <c r="P4701" i="1"/>
  <c r="O3421" i="1"/>
  <c r="P3421" i="1"/>
  <c r="O3708" i="1"/>
  <c r="P3708" i="1"/>
  <c r="O3931" i="1"/>
  <c r="P3931" i="1"/>
  <c r="O702" i="1"/>
  <c r="P702" i="1"/>
  <c r="O1677" i="1"/>
  <c r="P1677" i="1"/>
  <c r="O891" i="1"/>
  <c r="P891" i="1"/>
  <c r="O1722" i="1"/>
  <c r="P1722" i="1"/>
  <c r="O9114" i="1"/>
  <c r="P9114" i="1"/>
  <c r="O9700" i="1"/>
  <c r="P9700" i="1"/>
  <c r="O10113" i="1"/>
  <c r="P10113" i="1"/>
  <c r="O9456" i="1"/>
  <c r="P9456" i="1"/>
  <c r="O6495" i="1"/>
  <c r="P6495" i="1"/>
  <c r="O9375" i="1"/>
  <c r="P9375" i="1"/>
  <c r="O9900" i="1"/>
  <c r="P9900" i="1"/>
  <c r="O9577" i="1"/>
  <c r="P9577" i="1"/>
  <c r="O9578" i="1"/>
  <c r="P9578" i="1"/>
  <c r="O8454" i="1"/>
  <c r="P8454" i="1"/>
  <c r="O9717" i="1"/>
  <c r="P9717" i="1"/>
  <c r="O8181" i="1"/>
  <c r="P8181" i="1"/>
  <c r="O5641" i="1"/>
  <c r="P5641" i="1"/>
  <c r="O4105" i="1"/>
  <c r="P4105" i="1"/>
  <c r="O6440" i="1"/>
  <c r="P6440" i="1"/>
  <c r="O4904" i="1"/>
  <c r="P4904" i="1"/>
  <c r="O4535" i="1"/>
  <c r="P4535" i="1"/>
  <c r="O5909" i="1"/>
  <c r="P5909" i="1"/>
  <c r="O7236" i="1"/>
  <c r="P7236" i="1"/>
  <c r="O3140" i="1"/>
  <c r="P3140" i="1"/>
  <c r="O7459" i="1"/>
  <c r="P7459" i="1"/>
  <c r="O4643" i="1"/>
  <c r="P4643" i="1"/>
  <c r="O5138" i="1"/>
  <c r="P5138" i="1"/>
  <c r="O6193" i="1"/>
  <c r="P6193" i="1"/>
  <c r="O4927" i="1"/>
  <c r="P4927" i="1"/>
  <c r="O7501" i="1"/>
  <c r="P7501" i="1"/>
  <c r="O6731" i="1"/>
  <c r="P6731" i="1"/>
  <c r="O4171" i="1"/>
  <c r="P4171" i="1"/>
  <c r="O381" i="1"/>
  <c r="P381" i="1"/>
  <c r="O2155" i="1"/>
  <c r="P2155" i="1"/>
  <c r="O426" i="1"/>
  <c r="P426" i="1"/>
  <c r="O7706" i="1"/>
  <c r="P7706" i="1"/>
  <c r="O8674" i="1"/>
  <c r="P8674" i="1"/>
  <c r="O8346" i="1"/>
  <c r="P8346" i="1"/>
  <c r="O9879" i="1"/>
  <c r="P9879" i="1"/>
  <c r="O9952" i="1"/>
  <c r="P9952" i="1"/>
  <c r="O8527" i="1"/>
  <c r="P8527" i="1"/>
  <c r="O6991" i="1"/>
  <c r="P6991" i="1"/>
  <c r="O6782" i="1"/>
  <c r="P6782" i="1"/>
  <c r="O10140" i="1"/>
  <c r="P10140" i="1"/>
  <c r="O8955" i="1"/>
  <c r="P8955" i="1"/>
  <c r="O9817" i="1"/>
  <c r="P9817" i="1"/>
  <c r="O8888" i="1"/>
  <c r="P8888" i="1"/>
  <c r="O7831" i="1"/>
  <c r="P7831" i="1"/>
  <c r="O8694" i="1"/>
  <c r="P8694" i="1"/>
  <c r="O10213" i="1"/>
  <c r="P10213" i="1"/>
  <c r="O8677" i="1"/>
  <c r="P8677" i="1"/>
  <c r="O4601" i="1"/>
  <c r="P4601" i="1"/>
  <c r="O8216" i="1"/>
  <c r="P8216" i="1"/>
  <c r="O6936" i="1"/>
  <c r="P6936" i="1"/>
  <c r="O5400" i="1"/>
  <c r="P5400" i="1"/>
  <c r="O3751" i="1"/>
  <c r="P3751" i="1"/>
  <c r="O4966" i="1"/>
  <c r="P4966" i="1"/>
  <c r="O6405" i="1"/>
  <c r="P6405" i="1"/>
  <c r="O7732" i="1"/>
  <c r="P7732" i="1"/>
  <c r="O3636" i="1"/>
  <c r="P3636" i="1"/>
  <c r="O3074" i="1"/>
  <c r="P3074" i="1"/>
  <c r="O6689" i="1"/>
  <c r="P6689" i="1"/>
  <c r="O7744" i="1"/>
  <c r="P7744" i="1"/>
  <c r="O5423" i="1"/>
  <c r="P5423" i="1"/>
  <c r="O1327" i="1"/>
  <c r="P1327" i="1"/>
  <c r="O5902" i="1"/>
  <c r="P5902" i="1"/>
  <c r="O3086" i="1"/>
  <c r="P3086" i="1"/>
  <c r="O3901" i="1"/>
  <c r="P3901" i="1"/>
  <c r="O4667" i="1"/>
  <c r="P4667" i="1"/>
  <c r="O2462" i="1"/>
  <c r="P2462" i="1"/>
  <c r="O877" i="1"/>
  <c r="P877" i="1"/>
  <c r="O2651" i="1"/>
  <c r="P2651" i="1"/>
  <c r="O1371" i="1"/>
  <c r="P1371" i="1"/>
  <c r="O2458" i="1"/>
  <c r="P2458" i="1"/>
  <c r="O922" i="1"/>
  <c r="P922" i="1"/>
  <c r="O3576" i="1"/>
  <c r="P3576" i="1"/>
  <c r="O9364" i="1"/>
  <c r="P9364" i="1"/>
  <c r="O10199" i="1"/>
  <c r="P10199" i="1"/>
  <c r="O8817" i="1"/>
  <c r="P8817" i="1"/>
  <c r="O7999" i="1"/>
  <c r="P7999" i="1"/>
  <c r="O10206" i="1"/>
  <c r="P10206" i="1"/>
  <c r="O7790" i="1"/>
  <c r="P7790" i="1"/>
  <c r="O9085" i="1"/>
  <c r="P9085" i="1"/>
  <c r="O9963" i="1"/>
  <c r="P9963" i="1"/>
  <c r="O7290" i="1"/>
  <c r="P7290" i="1"/>
  <c r="O9896" i="1"/>
  <c r="P9896" i="1"/>
  <c r="O9210" i="1"/>
  <c r="P9210" i="1"/>
  <c r="O9478" i="1"/>
  <c r="P9478" i="1"/>
  <c r="O5718" i="1"/>
  <c r="P5718" i="1"/>
  <c r="O4438" i="1"/>
  <c r="P4438" i="1"/>
  <c r="O7157" i="1"/>
  <c r="P7157" i="1"/>
  <c r="O3061" i="1"/>
  <c r="P3061" i="1"/>
  <c r="O4388" i="1"/>
  <c r="P4388" i="1"/>
  <c r="O5891" i="1"/>
  <c r="P5891" i="1"/>
  <c r="O4611" i="1"/>
  <c r="P4611" i="1"/>
  <c r="O6386" i="1"/>
  <c r="P6386" i="1"/>
  <c r="O8496" i="1"/>
  <c r="P8496" i="1"/>
  <c r="O4400" i="1"/>
  <c r="P4400" i="1"/>
  <c r="O2079" i="1"/>
  <c r="P2079" i="1"/>
  <c r="O799" i="1"/>
  <c r="P799" i="1"/>
  <c r="O4653" i="1"/>
  <c r="P4653" i="1"/>
  <c r="O3373" i="1"/>
  <c r="P3373" i="1"/>
  <c r="O6220" i="1"/>
  <c r="P6220" i="1"/>
  <c r="O3660" i="1"/>
  <c r="P3660" i="1"/>
  <c r="O3883" i="1"/>
  <c r="P3883" i="1"/>
  <c r="O654" i="1"/>
  <c r="P654" i="1"/>
  <c r="O1629" i="1"/>
  <c r="P1629" i="1"/>
  <c r="O9604" i="1"/>
  <c r="P9604" i="1"/>
  <c r="O10017" i="1"/>
  <c r="P10017" i="1"/>
  <c r="O9408" i="1"/>
  <c r="P9408" i="1"/>
  <c r="O9340" i="1"/>
  <c r="P9340" i="1"/>
  <c r="O9273" i="1"/>
  <c r="P9273" i="1"/>
  <c r="O5025" i="1"/>
  <c r="P5025" i="1"/>
  <c r="O9829" i="1"/>
  <c r="P9829" i="1"/>
  <c r="O6080" i="1"/>
  <c r="P6080" i="1"/>
  <c r="O2078" i="1"/>
  <c r="P2078" i="1"/>
  <c r="O538" i="1"/>
  <c r="P538" i="1"/>
  <c r="O10111" i="1"/>
  <c r="P10111" i="1"/>
  <c r="O5834" i="1"/>
  <c r="P5834" i="1"/>
  <c r="O9751" i="1"/>
  <c r="P9751" i="1"/>
  <c r="O8740" i="1"/>
  <c r="P8740" i="1"/>
  <c r="O9746" i="1"/>
  <c r="P9746" i="1"/>
  <c r="O10178" i="1"/>
  <c r="P10178" i="1"/>
  <c r="O8449" i="1"/>
  <c r="P8449" i="1"/>
  <c r="O7631" i="1"/>
  <c r="P7631" i="1"/>
  <c r="O7166" i="1"/>
  <c r="P7166" i="1"/>
  <c r="O9167" i="1"/>
  <c r="P9167" i="1"/>
  <c r="O9339" i="1"/>
  <c r="P9339" i="1"/>
  <c r="O6010" i="1"/>
  <c r="P6010" i="1"/>
  <c r="O9528" i="1"/>
  <c r="P9528" i="1"/>
  <c r="O9334" i="1"/>
  <c r="P9334" i="1"/>
  <c r="O5241" i="1"/>
  <c r="P5241" i="1"/>
  <c r="O5606" i="1"/>
  <c r="P5606" i="1"/>
  <c r="O4326" i="1"/>
  <c r="P4326" i="1"/>
  <c r="O7045" i="1"/>
  <c r="P7045" i="1"/>
  <c r="O2949" i="1"/>
  <c r="P2949" i="1"/>
  <c r="O4276" i="1"/>
  <c r="P4276" i="1"/>
  <c r="O6274" i="1"/>
  <c r="P6274" i="1"/>
  <c r="O8384" i="1"/>
  <c r="P8384" i="1"/>
  <c r="O4288" i="1"/>
  <c r="P4288" i="1"/>
  <c r="O4783" i="1"/>
  <c r="P4783" i="1"/>
  <c r="O1967" i="1"/>
  <c r="P1967" i="1"/>
  <c r="O3726" i="1"/>
  <c r="P3726" i="1"/>
  <c r="O3261" i="1"/>
  <c r="P3261" i="1"/>
  <c r="O6108" i="1"/>
  <c r="P6108" i="1"/>
  <c r="O3548" i="1"/>
  <c r="P3548" i="1"/>
  <c r="O7883" i="1"/>
  <c r="P7883" i="1"/>
  <c r="O3771" i="1"/>
  <c r="P3771" i="1"/>
  <c r="O542" i="1"/>
  <c r="P542" i="1"/>
  <c r="O1517" i="1"/>
  <c r="P1517" i="1"/>
  <c r="O1692" i="1"/>
  <c r="P1692" i="1"/>
  <c r="O2011" i="1"/>
  <c r="P2011" i="1"/>
  <c r="O1562" i="1"/>
  <c r="P1562" i="1"/>
  <c r="O8724" i="1"/>
  <c r="P8724" i="1"/>
  <c r="O9698" i="1"/>
  <c r="P9698" i="1"/>
  <c r="O8433" i="1"/>
  <c r="P8433" i="1"/>
  <c r="O7615" i="1"/>
  <c r="P7615" i="1"/>
  <c r="O7150" i="1"/>
  <c r="P7150" i="1"/>
  <c r="O9103" i="1"/>
  <c r="P9103" i="1"/>
  <c r="O9323" i="1"/>
  <c r="P9323" i="1"/>
  <c r="O5962" i="1"/>
  <c r="P5962" i="1"/>
  <c r="O9512" i="1"/>
  <c r="P9512" i="1"/>
  <c r="O9318" i="1"/>
  <c r="P9318" i="1"/>
  <c r="O5225" i="1"/>
  <c r="P5225" i="1"/>
  <c r="O5655" i="1"/>
  <c r="P5655" i="1"/>
  <c r="O5590" i="1"/>
  <c r="P5590" i="1"/>
  <c r="O4310" i="1"/>
  <c r="P4310" i="1"/>
  <c r="O7029" i="1"/>
  <c r="P7029" i="1"/>
  <c r="O4469" i="1"/>
  <c r="P4469" i="1"/>
  <c r="O2933" i="1"/>
  <c r="P2933" i="1"/>
  <c r="O4260" i="1"/>
  <c r="P4260" i="1"/>
  <c r="O6258" i="1"/>
  <c r="P6258" i="1"/>
  <c r="O8368" i="1"/>
  <c r="P8368" i="1"/>
  <c r="O4272" i="1"/>
  <c r="P4272" i="1"/>
  <c r="O1951" i="1"/>
  <c r="P1951" i="1"/>
  <c r="O3710" i="1"/>
  <c r="P3710" i="1"/>
  <c r="O3245" i="1"/>
  <c r="P3245" i="1"/>
  <c r="O6092" i="1"/>
  <c r="P6092" i="1"/>
  <c r="O3532" i="1"/>
  <c r="P3532" i="1"/>
  <c r="O7867" i="1"/>
  <c r="P7867" i="1"/>
  <c r="O3755" i="1"/>
  <c r="P3755" i="1"/>
  <c r="O526" i="1"/>
  <c r="P526" i="1"/>
  <c r="O1501" i="1"/>
  <c r="P1501" i="1"/>
  <c r="O1676" i="1"/>
  <c r="P1676" i="1"/>
  <c r="O1995" i="1"/>
  <c r="P1995" i="1"/>
  <c r="O1546" i="1"/>
  <c r="P1546" i="1"/>
  <c r="O266" i="1"/>
  <c r="P266" i="1"/>
  <c r="O1081" i="1"/>
  <c r="P1081" i="1"/>
  <c r="O2920" i="1"/>
  <c r="P2920" i="1"/>
  <c r="O8196" i="1"/>
  <c r="P8196" i="1"/>
  <c r="O9026" i="1"/>
  <c r="P9026" i="1"/>
  <c r="O7746" i="1"/>
  <c r="P7746" i="1"/>
  <c r="O7242" i="1"/>
  <c r="P7242" i="1"/>
  <c r="O10048" i="1"/>
  <c r="P10048" i="1"/>
  <c r="O8623" i="1"/>
  <c r="P8623" i="1"/>
  <c r="O7087" i="1"/>
  <c r="P7087" i="1"/>
  <c r="O8414" i="1"/>
  <c r="P8414" i="1"/>
  <c r="O6878" i="1"/>
  <c r="P6878" i="1"/>
  <c r="O9294" i="1"/>
  <c r="P9294" i="1"/>
  <c r="O9051" i="1"/>
  <c r="P9051" i="1"/>
  <c r="O5114" i="1"/>
  <c r="P5114" i="1"/>
  <c r="O6186" i="1"/>
  <c r="P6186" i="1"/>
  <c r="O9240" i="1"/>
  <c r="P9240" i="1"/>
  <c r="O9046" i="1"/>
  <c r="P9046" i="1"/>
  <c r="O9029" i="1"/>
  <c r="P9029" i="1"/>
  <c r="O4953" i="1"/>
  <c r="P4953" i="1"/>
  <c r="O7288" i="1"/>
  <c r="P7288" i="1"/>
  <c r="O4472" i="1"/>
  <c r="P4472" i="1"/>
  <c r="O5383" i="1"/>
  <c r="P5383" i="1"/>
  <c r="O5318" i="1"/>
  <c r="P5318" i="1"/>
  <c r="O8084" i="1"/>
  <c r="P8084" i="1"/>
  <c r="O3988" i="1"/>
  <c r="P3988" i="1"/>
  <c r="O5491" i="1"/>
  <c r="P5491" i="1"/>
  <c r="O3426" i="1"/>
  <c r="P3426" i="1"/>
  <c r="O7041" i="1"/>
  <c r="P7041" i="1"/>
  <c r="O8096" i="1"/>
  <c r="P8096" i="1"/>
  <c r="O5775" i="1"/>
  <c r="P5775" i="1"/>
  <c r="O1679" i="1"/>
  <c r="P1679" i="1"/>
  <c r="O6254" i="1"/>
  <c r="P6254" i="1"/>
  <c r="O3438" i="1"/>
  <c r="P3438" i="1"/>
  <c r="O2973" i="1"/>
  <c r="P2973" i="1"/>
  <c r="O5820" i="1"/>
  <c r="P5820" i="1"/>
  <c r="O3483" i="1"/>
  <c r="P3483" i="1"/>
  <c r="O1229" i="1"/>
  <c r="P1229" i="1"/>
  <c r="O2684" i="1"/>
  <c r="P2684" i="1"/>
  <c r="O3003" i="1"/>
  <c r="P3003" i="1"/>
  <c r="O1274" i="1"/>
  <c r="P1274" i="1"/>
  <c r="O809" i="1"/>
  <c r="P809" i="1"/>
  <c r="O2648" i="1"/>
  <c r="P2648" i="1"/>
  <c r="O8180" i="1"/>
  <c r="P8180" i="1"/>
  <c r="O8754" i="1"/>
  <c r="P8754" i="1"/>
  <c r="O9242" i="1"/>
  <c r="P9242" i="1"/>
  <c r="O9185" i="1"/>
  <c r="P9185" i="1"/>
  <c r="O7066" i="1"/>
  <c r="P7066" i="1"/>
  <c r="O10032" i="1"/>
  <c r="P10032" i="1"/>
  <c r="O8607" i="1"/>
  <c r="P8607" i="1"/>
  <c r="O7071" i="1"/>
  <c r="P7071" i="1"/>
  <c r="O6862" i="1"/>
  <c r="P6862" i="1"/>
  <c r="O9230" i="1"/>
  <c r="P9230" i="1"/>
  <c r="O8943" i="1"/>
  <c r="P8943" i="1"/>
  <c r="O9291" i="1"/>
  <c r="P9291" i="1"/>
  <c r="O5866" i="1"/>
  <c r="P5866" i="1"/>
  <c r="O6138" i="1"/>
  <c r="P6138" i="1"/>
  <c r="O9224" i="1"/>
  <c r="P9224" i="1"/>
  <c r="O7911" i="1"/>
  <c r="P7911" i="1"/>
  <c r="O8774" i="1"/>
  <c r="P8774" i="1"/>
  <c r="O8757" i="1"/>
  <c r="P8757" i="1"/>
  <c r="O4681" i="1"/>
  <c r="P4681" i="1"/>
  <c r="O8296" i="1"/>
  <c r="P8296" i="1"/>
  <c r="O7016" i="1"/>
  <c r="P7016" i="1"/>
  <c r="O5480" i="1"/>
  <c r="P5480" i="1"/>
  <c r="O3831" i="1"/>
  <c r="P3831" i="1"/>
  <c r="O5046" i="1"/>
  <c r="P5046" i="1"/>
  <c r="O6485" i="1"/>
  <c r="P6485" i="1"/>
  <c r="O7812" i="1"/>
  <c r="P7812" i="1"/>
  <c r="O3716" i="1"/>
  <c r="P3716" i="1"/>
  <c r="O8035" i="1"/>
  <c r="P8035" i="1"/>
  <c r="O3154" i="1"/>
  <c r="P3154" i="1"/>
  <c r="O6769" i="1"/>
  <c r="P6769" i="1"/>
  <c r="O7824" i="1"/>
  <c r="P7824" i="1"/>
  <c r="O5503" i="1"/>
  <c r="P5503" i="1"/>
  <c r="O4223" i="1"/>
  <c r="P4223" i="1"/>
  <c r="O1407" i="1"/>
  <c r="P1407" i="1"/>
  <c r="O5982" i="1"/>
  <c r="P5982" i="1"/>
  <c r="O4702" i="1"/>
  <c r="P4702" i="1"/>
  <c r="O3166" i="1"/>
  <c r="P3166" i="1"/>
  <c r="O3981" i="1"/>
  <c r="P3981" i="1"/>
  <c r="O2542" i="1"/>
  <c r="P2542" i="1"/>
  <c r="O957" i="1"/>
  <c r="P957" i="1"/>
  <c r="O2731" i="1"/>
  <c r="P2731" i="1"/>
  <c r="O9642" i="1"/>
  <c r="P9642" i="1"/>
  <c r="O8932" i="1"/>
  <c r="P8932" i="1"/>
  <c r="O9187" i="1"/>
  <c r="P9187" i="1"/>
  <c r="O8226" i="1"/>
  <c r="P8226" i="1"/>
  <c r="O10129" i="1"/>
  <c r="P10129" i="1"/>
  <c r="O9248" i="1"/>
  <c r="P9248" i="1"/>
  <c r="O8894" i="1"/>
  <c r="P8894" i="1"/>
  <c r="O8909" i="1"/>
  <c r="P8909" i="1"/>
  <c r="O8412" i="1"/>
  <c r="P8412" i="1"/>
  <c r="O4490" i="1"/>
  <c r="P4490" i="1"/>
  <c r="O8345" i="1"/>
  <c r="P8345" i="1"/>
  <c r="O8407" i="1"/>
  <c r="P8407" i="1"/>
  <c r="O6710" i="1"/>
  <c r="P6710" i="1"/>
  <c r="O6713" i="1"/>
  <c r="P6713" i="1"/>
  <c r="O7143" i="1"/>
  <c r="P7143" i="1"/>
  <c r="O5863" i="1"/>
  <c r="P5863" i="1"/>
  <c r="O2982" i="1"/>
  <c r="P2982" i="1"/>
  <c r="O4421" i="1"/>
  <c r="P4421" i="1"/>
  <c r="O5748" i="1"/>
  <c r="P5748" i="1"/>
  <c r="O7251" i="1"/>
  <c r="P7251" i="1"/>
  <c r="O4691" i="1"/>
  <c r="P4691" i="1"/>
  <c r="O3155" i="1"/>
  <c r="P3155" i="1"/>
  <c r="O3650" i="1"/>
  <c r="P3650" i="1"/>
  <c r="O7521" i="1"/>
  <c r="P7521" i="1"/>
  <c r="O4705" i="1"/>
  <c r="P4705" i="1"/>
  <c r="O7296" i="1"/>
  <c r="P7296" i="1"/>
  <c r="O5760" i="1"/>
  <c r="P5760" i="1"/>
  <c r="O3439" i="1"/>
  <c r="P3439" i="1"/>
  <c r="O5198" i="1"/>
  <c r="P5198" i="1"/>
  <c r="O6013" i="1"/>
  <c r="P6013" i="1"/>
  <c r="O7580" i="1"/>
  <c r="P7580" i="1"/>
  <c r="O5020" i="1"/>
  <c r="P5020" i="1"/>
  <c r="O5243" i="1"/>
  <c r="P5243" i="1"/>
  <c r="O3963" i="1"/>
  <c r="P3963" i="1"/>
  <c r="O348" i="1"/>
  <c r="P348" i="1"/>
  <c r="O3034" i="1"/>
  <c r="P3034" i="1"/>
  <c r="O2569" i="1"/>
  <c r="P2569" i="1"/>
  <c r="O9939" i="1"/>
  <c r="P9939" i="1"/>
  <c r="O10063" i="1"/>
  <c r="P10063" i="1"/>
  <c r="O9661" i="1"/>
  <c r="P9661" i="1"/>
  <c r="O5594" i="1"/>
  <c r="P5594" i="1"/>
  <c r="O9097" i="1"/>
  <c r="P9097" i="1"/>
  <c r="O9159" i="1"/>
  <c r="P9159" i="1"/>
  <c r="O7462" i="1"/>
  <c r="P7462" i="1"/>
  <c r="O7209" i="1"/>
  <c r="P7209" i="1"/>
  <c r="O5929" i="1"/>
  <c r="P5929" i="1"/>
  <c r="O8008" i="1"/>
  <c r="P8008" i="1"/>
  <c r="O5079" i="1"/>
  <c r="P5079" i="1"/>
  <c r="O3478" i="1"/>
  <c r="P3478" i="1"/>
  <c r="O6244" i="1"/>
  <c r="P6244" i="1"/>
  <c r="O7747" i="1"/>
  <c r="P7747" i="1"/>
  <c r="O6467" i="1"/>
  <c r="P6467" i="1"/>
  <c r="O3651" i="1"/>
  <c r="P3651" i="1"/>
  <c r="O4146" i="1"/>
  <c r="P4146" i="1"/>
  <c r="O5201" i="1"/>
  <c r="P5201" i="1"/>
  <c r="O6256" i="1"/>
  <c r="P6256" i="1"/>
  <c r="O5694" i="1"/>
  <c r="P5694" i="1"/>
  <c r="O6509" i="1"/>
  <c r="P6509" i="1"/>
  <c r="O8076" i="1"/>
  <c r="P8076" i="1"/>
  <c r="O5516" i="1"/>
  <c r="P5516" i="1"/>
  <c r="O5739" i="1"/>
  <c r="P5739" i="1"/>
  <c r="O2124" i="1"/>
  <c r="P2124" i="1"/>
  <c r="O1163" i="1"/>
  <c r="P1163" i="1"/>
  <c r="O3065" i="1"/>
  <c r="P3065" i="1"/>
  <c r="O8643" i="1"/>
  <c r="P8643" i="1"/>
  <c r="O9569" i="1"/>
  <c r="P9569" i="1"/>
  <c r="O8097" i="1"/>
  <c r="P8097" i="1"/>
  <c r="O9471" i="1"/>
  <c r="P9471" i="1"/>
  <c r="O7535" i="1"/>
  <c r="P7535" i="1"/>
  <c r="O8606" i="1"/>
  <c r="P8606" i="1"/>
  <c r="O8621" i="1"/>
  <c r="P8621" i="1"/>
  <c r="O10079" i="1"/>
  <c r="P10079" i="1"/>
  <c r="O8570" i="1"/>
  <c r="P8570" i="1"/>
  <c r="O9994" i="1"/>
  <c r="P9994" i="1"/>
  <c r="O8631" i="1"/>
  <c r="P8631" i="1"/>
  <c r="O6934" i="1"/>
  <c r="P6934" i="1"/>
  <c r="O6681" i="1"/>
  <c r="P6681" i="1"/>
  <c r="O5401" i="1"/>
  <c r="P5401" i="1"/>
  <c r="O7111" i="1"/>
  <c r="P7111" i="1"/>
  <c r="O5831" i="1"/>
  <c r="P5831" i="1"/>
  <c r="O2950" i="1"/>
  <c r="P2950" i="1"/>
  <c r="O4389" i="1"/>
  <c r="P4389" i="1"/>
  <c r="O7219" i="1"/>
  <c r="P7219" i="1"/>
  <c r="O3123" i="1"/>
  <c r="P3123" i="1"/>
  <c r="O3618" i="1"/>
  <c r="P3618" i="1"/>
  <c r="O7489" i="1"/>
  <c r="P7489" i="1"/>
  <c r="O4673" i="1"/>
  <c r="P4673" i="1"/>
  <c r="O7264" i="1"/>
  <c r="P7264" i="1"/>
  <c r="O5728" i="1"/>
  <c r="P5728" i="1"/>
  <c r="O3407" i="1"/>
  <c r="P3407" i="1"/>
  <c r="O5166" i="1"/>
  <c r="P5166" i="1"/>
  <c r="O5981" i="1"/>
  <c r="P5981" i="1"/>
  <c r="O7548" i="1"/>
  <c r="P7548" i="1"/>
  <c r="O4988" i="1"/>
  <c r="P4988" i="1"/>
  <c r="O3452" i="1"/>
  <c r="P3452" i="1"/>
  <c r="O8043" i="1"/>
  <c r="P8043" i="1"/>
  <c r="O5211" i="1"/>
  <c r="P5211" i="1"/>
  <c r="O316" i="1"/>
  <c r="P316" i="1"/>
  <c r="O3002" i="1"/>
  <c r="P3002" i="1"/>
  <c r="O8628" i="1"/>
  <c r="P8628" i="1"/>
  <c r="O9458" i="1"/>
  <c r="P9458" i="1"/>
  <c r="O8337" i="1"/>
  <c r="P8337" i="1"/>
  <c r="O7775" i="1"/>
  <c r="P7775" i="1"/>
  <c r="O7566" i="1"/>
  <c r="P7566" i="1"/>
  <c r="O7581" i="1"/>
  <c r="P7581" i="1"/>
  <c r="O9995" i="1"/>
  <c r="P9995" i="1"/>
  <c r="O8362" i="1"/>
  <c r="P8362" i="1"/>
  <c r="O9928" i="1"/>
  <c r="P9928" i="1"/>
  <c r="O8026" i="1"/>
  <c r="P8026" i="1"/>
  <c r="O5750" i="1"/>
  <c r="P5750" i="1"/>
  <c r="O4470" i="1"/>
  <c r="P4470" i="1"/>
  <c r="O7189" i="1"/>
  <c r="P7189" i="1"/>
  <c r="O3093" i="1"/>
  <c r="P3093" i="1"/>
  <c r="O4420" i="1"/>
  <c r="P4420" i="1"/>
  <c r="O5923" i="1"/>
  <c r="P5923" i="1"/>
  <c r="O6418" i="1"/>
  <c r="P6418" i="1"/>
  <c r="O8528" i="1"/>
  <c r="P8528" i="1"/>
  <c r="O4432" i="1"/>
  <c r="P4432" i="1"/>
  <c r="O2111" i="1"/>
  <c r="P2111" i="1"/>
  <c r="O831" i="1"/>
  <c r="P831" i="1"/>
  <c r="O3405" i="1"/>
  <c r="P3405" i="1"/>
  <c r="O6252" i="1"/>
  <c r="P6252" i="1"/>
  <c r="O3692" i="1"/>
  <c r="P3692" i="1"/>
  <c r="O8027" i="1"/>
  <c r="P8027" i="1"/>
  <c r="O3915" i="1"/>
  <c r="P3915" i="1"/>
  <c r="O1966" i="1"/>
  <c r="P1966" i="1"/>
  <c r="O686" i="1"/>
  <c r="P686" i="1"/>
  <c r="O1661" i="1"/>
  <c r="P1661" i="1"/>
  <c r="O875" i="1"/>
  <c r="P875" i="1"/>
  <c r="O1706" i="1"/>
  <c r="P1706" i="1"/>
  <c r="O9380" i="1"/>
  <c r="P9380" i="1"/>
  <c r="O8833" i="1"/>
  <c r="P8833" i="1"/>
  <c r="O8271" i="1"/>
  <c r="P8271" i="1"/>
  <c r="O8062" i="1"/>
  <c r="P8062" i="1"/>
  <c r="O7821" i="1"/>
  <c r="P7821" i="1"/>
  <c r="O10235" i="1"/>
  <c r="P10235" i="1"/>
  <c r="O3146" i="1"/>
  <c r="P3146" i="1"/>
  <c r="O10168" i="1"/>
  <c r="P10168" i="1"/>
  <c r="O5031" i="1"/>
  <c r="P5031" i="1"/>
  <c r="O6246" i="1"/>
  <c r="P6246" i="1"/>
  <c r="O7685" i="1"/>
  <c r="P7685" i="1"/>
  <c r="O5125" i="1"/>
  <c r="P5125" i="1"/>
  <c r="O3589" i="1"/>
  <c r="P3589" i="1"/>
  <c r="O4916" i="1"/>
  <c r="P4916" i="1"/>
  <c r="O6914" i="1"/>
  <c r="P6914" i="1"/>
  <c r="O5634" i="1"/>
  <c r="P5634" i="1"/>
  <c r="O9024" i="1"/>
  <c r="P9024" i="1"/>
  <c r="O2607" i="1"/>
  <c r="P2607" i="1"/>
  <c r="O4366" i="1"/>
  <c r="P4366" i="1"/>
  <c r="O5181" i="1"/>
  <c r="P5181" i="1"/>
  <c r="O2621" i="1"/>
  <c r="P2621" i="1"/>
  <c r="O6748" i="1"/>
  <c r="P6748" i="1"/>
  <c r="O8523" i="1"/>
  <c r="P8523" i="1"/>
  <c r="O7227" i="1"/>
  <c r="P7227" i="1"/>
  <c r="O2157" i="1"/>
  <c r="P2157" i="1"/>
  <c r="O796" i="1"/>
  <c r="P796" i="1"/>
  <c r="O2202" i="1"/>
  <c r="P2202" i="1"/>
  <c r="O1737" i="1"/>
  <c r="P1737" i="1"/>
  <c r="O2296" i="1"/>
  <c r="P2296" i="1"/>
  <c r="O760" i="1"/>
  <c r="P760" i="1"/>
  <c r="O9363" i="1"/>
  <c r="P9363" i="1"/>
  <c r="O9766" i="1"/>
  <c r="P9766" i="1"/>
  <c r="O9182" i="1"/>
  <c r="P9182" i="1"/>
  <c r="O9231" i="1"/>
  <c r="P9231" i="1"/>
  <c r="O8829" i="1"/>
  <c r="P8829" i="1"/>
  <c r="O7549" i="1"/>
  <c r="P7549" i="1"/>
  <c r="O8332" i="1"/>
  <c r="P8332" i="1"/>
  <c r="O4154" i="1"/>
  <c r="P4154" i="1"/>
  <c r="O8042" i="1"/>
  <c r="P8042" i="1"/>
  <c r="O9402" i="1"/>
  <c r="P9402" i="1"/>
  <c r="O8583" i="1"/>
  <c r="P8583" i="1"/>
  <c r="O9706" i="1"/>
  <c r="P9706" i="1"/>
  <c r="O6633" i="1"/>
  <c r="P6633" i="1"/>
  <c r="O5353" i="1"/>
  <c r="P5353" i="1"/>
  <c r="O7063" i="1"/>
  <c r="P7063" i="1"/>
  <c r="O5783" i="1"/>
  <c r="P5783" i="1"/>
  <c r="O2902" i="1"/>
  <c r="P2902" i="1"/>
  <c r="O4341" i="1"/>
  <c r="P4341" i="1"/>
  <c r="O5668" i="1"/>
  <c r="P5668" i="1"/>
  <c r="O7171" i="1"/>
  <c r="P7171" i="1"/>
  <c r="O3075" i="1"/>
  <c r="P3075" i="1"/>
  <c r="O3570" i="1"/>
  <c r="P3570" i="1"/>
  <c r="O7441" i="1"/>
  <c r="P7441" i="1"/>
  <c r="O4625" i="1"/>
  <c r="P4625" i="1"/>
  <c r="O7216" i="1"/>
  <c r="P7216" i="1"/>
  <c r="O5680" i="1"/>
  <c r="P5680" i="1"/>
  <c r="O5118" i="1"/>
  <c r="P5118" i="1"/>
  <c r="O5933" i="1"/>
  <c r="P5933" i="1"/>
  <c r="O7500" i="1"/>
  <c r="P7500" i="1"/>
  <c r="O4940" i="1"/>
  <c r="P4940" i="1"/>
  <c r="O3404" i="1"/>
  <c r="P3404" i="1"/>
  <c r="O7995" i="1"/>
  <c r="P7995" i="1"/>
  <c r="O5163" i="1"/>
  <c r="P5163" i="1"/>
  <c r="O398" i="1"/>
  <c r="P398" i="1"/>
  <c r="O268" i="1"/>
  <c r="P268" i="1"/>
  <c r="O8836" i="1"/>
  <c r="P8836" i="1"/>
  <c r="O4298" i="1"/>
  <c r="P4298" i="1"/>
  <c r="O3367" i="1"/>
  <c r="P3367" i="1"/>
  <c r="O9586" i="1"/>
  <c r="P9586" i="1"/>
  <c r="O6305" i="1"/>
  <c r="P6305" i="1"/>
  <c r="O5084" i="1"/>
  <c r="P5084" i="1"/>
  <c r="O2267" i="1"/>
  <c r="P2267" i="1"/>
  <c r="O8957" i="1"/>
  <c r="P8957" i="1"/>
  <c r="O8996" i="1"/>
  <c r="P8996" i="1"/>
  <c r="O8702" i="1"/>
  <c r="P8702" i="1"/>
  <c r="O8717" i="1"/>
  <c r="P8717" i="1"/>
  <c r="O9825" i="1"/>
  <c r="P9825" i="1"/>
  <c r="O9500" i="1"/>
  <c r="P9500" i="1"/>
  <c r="O9573" i="1"/>
  <c r="P9573" i="1"/>
  <c r="O7562" i="1"/>
  <c r="P7562" i="1"/>
  <c r="O8995" i="1"/>
  <c r="P8995" i="1"/>
  <c r="O8290" i="1"/>
  <c r="P8290" i="1"/>
  <c r="O10241" i="1"/>
  <c r="P10241" i="1"/>
  <c r="O9951" i="1"/>
  <c r="P9951" i="1"/>
  <c r="O8446" i="1"/>
  <c r="P8446" i="1"/>
  <c r="O8461" i="1"/>
  <c r="P8461" i="1"/>
  <c r="O9678" i="1"/>
  <c r="P9678" i="1"/>
  <c r="O3786" i="1"/>
  <c r="P3786" i="1"/>
  <c r="O9177" i="1"/>
  <c r="P9177" i="1"/>
  <c r="O8215" i="1"/>
  <c r="P8215" i="1"/>
  <c r="O8410" i="1"/>
  <c r="P8410" i="1"/>
  <c r="O6521" i="1"/>
  <c r="P6521" i="1"/>
  <c r="O6951" i="1"/>
  <c r="P6951" i="1"/>
  <c r="O5671" i="1"/>
  <c r="P5671" i="1"/>
  <c r="O2790" i="1"/>
  <c r="P2790" i="1"/>
  <c r="O4229" i="1"/>
  <c r="P4229" i="1"/>
  <c r="O5556" i="1"/>
  <c r="P5556" i="1"/>
  <c r="O5779" i="1"/>
  <c r="P5779" i="1"/>
  <c r="O7554" i="1"/>
  <c r="P7554" i="1"/>
  <c r="O7329" i="1"/>
  <c r="P7329" i="1"/>
  <c r="O4513" i="1"/>
  <c r="P4513" i="1"/>
  <c r="O7104" i="1"/>
  <c r="P7104" i="1"/>
  <c r="O5568" i="1"/>
  <c r="P5568" i="1"/>
  <c r="O5006" i="1"/>
  <c r="P5006" i="1"/>
  <c r="O5821" i="1"/>
  <c r="P5821" i="1"/>
  <c r="O7388" i="1"/>
  <c r="P7388" i="1"/>
  <c r="O4828" i="1"/>
  <c r="P4828" i="1"/>
  <c r="O5051" i="1"/>
  <c r="P5051" i="1"/>
  <c r="O286" i="1"/>
  <c r="P286" i="1"/>
  <c r="O156" i="1"/>
  <c r="P156" i="1"/>
  <c r="O7370" i="1"/>
  <c r="P7370" i="1"/>
  <c r="O8979" i="1"/>
  <c r="P8979" i="1"/>
  <c r="O8274" i="1"/>
  <c r="P8274" i="1"/>
  <c r="O10225" i="1"/>
  <c r="P10225" i="1"/>
  <c r="O9887" i="1"/>
  <c r="P9887" i="1"/>
  <c r="O8430" i="1"/>
  <c r="P8430" i="1"/>
  <c r="O8445" i="1"/>
  <c r="P8445" i="1"/>
  <c r="O9614" i="1"/>
  <c r="P9614" i="1"/>
  <c r="O3770" i="1"/>
  <c r="P3770" i="1"/>
  <c r="O8199" i="1"/>
  <c r="P8199" i="1"/>
  <c r="O6505" i="1"/>
  <c r="P6505" i="1"/>
  <c r="O6935" i="1"/>
  <c r="P6935" i="1"/>
  <c r="O2839" i="1"/>
  <c r="P2839" i="1"/>
  <c r="O2774" i="1"/>
  <c r="P2774" i="1"/>
  <c r="O4213" i="1"/>
  <c r="P4213" i="1"/>
  <c r="O5763" i="1"/>
  <c r="P5763" i="1"/>
  <c r="O7538" i="1"/>
  <c r="P7538" i="1"/>
  <c r="O7313" i="1"/>
  <c r="P7313" i="1"/>
  <c r="O4497" i="1"/>
  <c r="P4497" i="1"/>
  <c r="O7088" i="1"/>
  <c r="P7088" i="1"/>
  <c r="O5552" i="1"/>
  <c r="P5552" i="1"/>
  <c r="O3231" i="1"/>
  <c r="P3231" i="1"/>
  <c r="O5805" i="1"/>
  <c r="P5805" i="1"/>
  <c r="O7372" i="1"/>
  <c r="P7372" i="1"/>
  <c r="O4812" i="1"/>
  <c r="P4812" i="1"/>
  <c r="O3276" i="1"/>
  <c r="P3276" i="1"/>
  <c r="O5035" i="1"/>
  <c r="P5035" i="1"/>
  <c r="O270" i="1"/>
  <c r="P270" i="1"/>
  <c r="O1420" i="1"/>
  <c r="P1420" i="1"/>
  <c r="O2826" i="1"/>
  <c r="P2826" i="1"/>
  <c r="O2361" i="1"/>
  <c r="P2361" i="1"/>
  <c r="O9524" i="1"/>
  <c r="P9524" i="1"/>
  <c r="O8451" i="1"/>
  <c r="P8451" i="1"/>
  <c r="O9201" i="1"/>
  <c r="P9201" i="1"/>
  <c r="O8367" i="1"/>
  <c r="P8367" i="1"/>
  <c r="O8158" i="1"/>
  <c r="P8158" i="1"/>
  <c r="O8173" i="1"/>
  <c r="P8173" i="1"/>
  <c r="O9885" i="1"/>
  <c r="P9885" i="1"/>
  <c r="O3498" i="1"/>
  <c r="P3498" i="1"/>
  <c r="O5418" i="1"/>
  <c r="P5418" i="1"/>
  <c r="O9622" i="1"/>
  <c r="P9622" i="1"/>
  <c r="O6663" i="1"/>
  <c r="P6663" i="1"/>
  <c r="O6598" i="1"/>
  <c r="P6598" i="1"/>
  <c r="O4038" i="1"/>
  <c r="P4038" i="1"/>
  <c r="O8053" i="1"/>
  <c r="P8053" i="1"/>
  <c r="O6757" i="1"/>
  <c r="P6757" i="1"/>
  <c r="O3941" i="1"/>
  <c r="P3941" i="1"/>
  <c r="O5268" i="1"/>
  <c r="P5268" i="1"/>
  <c r="O7266" i="1"/>
  <c r="P7266" i="1"/>
  <c r="O5986" i="1"/>
  <c r="P5986" i="1"/>
  <c r="O4225" i="1"/>
  <c r="P4225" i="1"/>
  <c r="O5280" i="1"/>
  <c r="P5280" i="1"/>
  <c r="O2959" i="1"/>
  <c r="P2959" i="1"/>
  <c r="O5533" i="1"/>
  <c r="P5533" i="1"/>
  <c r="O4253" i="1"/>
  <c r="P4253" i="1"/>
  <c r="O7100" i="1"/>
  <c r="P7100" i="1"/>
  <c r="O3004" i="1"/>
  <c r="P3004" i="1"/>
  <c r="O7595" i="1"/>
  <c r="P7595" i="1"/>
  <c r="O4763" i="1"/>
  <c r="P4763" i="1"/>
  <c r="O2509" i="1"/>
  <c r="P2509" i="1"/>
  <c r="O1148" i="1"/>
  <c r="P1148" i="1"/>
  <c r="O2554" i="1"/>
  <c r="P2554" i="1"/>
  <c r="O2089" i="1"/>
  <c r="P2089" i="1"/>
  <c r="O9508" i="1"/>
  <c r="P9508" i="1"/>
  <c r="O7642" i="1"/>
  <c r="P7642" i="1"/>
  <c r="O8913" i="1"/>
  <c r="P8913" i="1"/>
  <c r="O8351" i="1"/>
  <c r="P8351" i="1"/>
  <c r="O8142" i="1"/>
  <c r="P8142" i="1"/>
  <c r="O8157" i="1"/>
  <c r="P8157" i="1"/>
  <c r="O9470" i="1"/>
  <c r="P9470" i="1"/>
  <c r="O3738" i="1"/>
  <c r="P3738" i="1"/>
  <c r="O5354" i="1"/>
  <c r="P5354" i="1"/>
  <c r="O7655" i="1"/>
  <c r="P7655" i="1"/>
  <c r="O6391" i="1"/>
  <c r="P6391" i="1"/>
  <c r="O6326" i="1"/>
  <c r="P6326" i="1"/>
  <c r="O7765" i="1"/>
  <c r="P7765" i="1"/>
  <c r="O5205" i="1"/>
  <c r="P5205" i="1"/>
  <c r="O3669" i="1"/>
  <c r="P3669" i="1"/>
  <c r="O5219" i="1"/>
  <c r="P5219" i="1"/>
  <c r="O5714" i="1"/>
  <c r="P5714" i="1"/>
  <c r="O2898" i="1"/>
  <c r="P2898" i="1"/>
  <c r="O9104" i="1"/>
  <c r="P9104" i="1"/>
  <c r="O5008" i="1"/>
  <c r="P5008" i="1"/>
  <c r="O2687" i="1"/>
  <c r="P2687" i="1"/>
  <c r="O4446" i="1"/>
  <c r="P4446" i="1"/>
  <c r="O5261" i="1"/>
  <c r="P5261" i="1"/>
  <c r="O2701" i="1"/>
  <c r="P2701" i="1"/>
  <c r="O8603" i="1"/>
  <c r="P8603" i="1"/>
  <c r="O7307" i="1"/>
  <c r="P7307" i="1"/>
  <c r="O2237" i="1"/>
  <c r="P2237" i="1"/>
  <c r="O876" i="1"/>
  <c r="P876" i="1"/>
  <c r="O2282" i="1"/>
  <c r="P2282" i="1"/>
  <c r="O1002" i="1"/>
  <c r="P1002" i="1"/>
  <c r="O1817" i="1"/>
  <c r="P1817" i="1"/>
  <c r="O9780" i="1"/>
  <c r="P9780" i="1"/>
  <c r="O9681" i="1"/>
  <c r="P9681" i="1"/>
  <c r="O6287" i="1"/>
  <c r="P6287" i="1"/>
  <c r="O7614" i="1"/>
  <c r="P7614" i="1"/>
  <c r="O10030" i="1"/>
  <c r="P10030" i="1"/>
  <c r="O9692" i="1"/>
  <c r="P9692" i="1"/>
  <c r="O9625" i="1"/>
  <c r="P9625" i="1"/>
  <c r="O9687" i="1"/>
  <c r="P9687" i="1"/>
  <c r="O7990" i="1"/>
  <c r="P7990" i="1"/>
  <c r="O9509" i="1"/>
  <c r="P9509" i="1"/>
  <c r="O7993" i="1"/>
  <c r="P7993" i="1"/>
  <c r="O5433" i="1"/>
  <c r="P5433" i="1"/>
  <c r="O3897" i="1"/>
  <c r="P3897" i="1"/>
  <c r="O6232" i="1"/>
  <c r="P6232" i="1"/>
  <c r="O3047" i="1"/>
  <c r="P3047" i="1"/>
  <c r="O5701" i="1"/>
  <c r="P5701" i="1"/>
  <c r="O7028" i="1"/>
  <c r="P7028" i="1"/>
  <c r="O2932" i="1"/>
  <c r="P2932" i="1"/>
  <c r="O4435" i="1"/>
  <c r="P4435" i="1"/>
  <c r="O4930" i="1"/>
  <c r="P4930" i="1"/>
  <c r="O5985" i="1"/>
  <c r="P5985" i="1"/>
  <c r="O7040" i="1"/>
  <c r="P7040" i="1"/>
  <c r="O4719" i="1"/>
  <c r="P4719" i="1"/>
  <c r="O6478" i="1"/>
  <c r="P6478" i="1"/>
  <c r="O3918" i="1"/>
  <c r="P3918" i="1"/>
  <c r="O7293" i="1"/>
  <c r="P7293" i="1"/>
  <c r="O4764" i="1"/>
  <c r="P4764" i="1"/>
  <c r="O6523" i="1"/>
  <c r="P6523" i="1"/>
  <c r="O1758" i="1"/>
  <c r="P1758" i="1"/>
  <c r="O173" i="1"/>
  <c r="P173" i="1"/>
  <c r="O1947" i="1"/>
  <c r="P1947" i="1"/>
  <c r="O218" i="1"/>
  <c r="P218" i="1"/>
  <c r="O8148" i="1"/>
  <c r="P8148" i="1"/>
  <c r="O8722" i="1"/>
  <c r="P8722" i="1"/>
  <c r="O8858" i="1"/>
  <c r="P8858" i="1"/>
  <c r="O10231" i="1"/>
  <c r="P10231" i="1"/>
  <c r="O10000" i="1"/>
  <c r="P10000" i="1"/>
  <c r="O8575" i="1"/>
  <c r="P8575" i="1"/>
  <c r="O7039" i="1"/>
  <c r="P7039" i="1"/>
  <c r="O6830" i="1"/>
  <c r="P6830" i="1"/>
  <c r="O9102" i="1"/>
  <c r="P9102" i="1"/>
  <c r="O9164" i="1"/>
  <c r="P9164" i="1"/>
  <c r="O8735" i="1"/>
  <c r="P8735" i="1"/>
  <c r="O9259" i="1"/>
  <c r="P9259" i="1"/>
  <c r="O5770" i="1"/>
  <c r="P5770" i="1"/>
  <c r="O7879" i="1"/>
  <c r="P7879" i="1"/>
  <c r="O8742" i="1"/>
  <c r="P8742" i="1"/>
  <c r="O10005" i="1"/>
  <c r="P10005" i="1"/>
  <c r="O8469" i="1"/>
  <c r="P8469" i="1"/>
  <c r="O4393" i="1"/>
  <c r="P4393" i="1"/>
  <c r="O6728" i="1"/>
  <c r="P6728" i="1"/>
  <c r="O5192" i="1"/>
  <c r="P5192" i="1"/>
  <c r="O3912" i="1"/>
  <c r="P3912" i="1"/>
  <c r="O3543" i="1"/>
  <c r="P3543" i="1"/>
  <c r="O4758" i="1"/>
  <c r="P4758" i="1"/>
  <c r="O6197" i="1"/>
  <c r="P6197" i="1"/>
  <c r="O7524" i="1"/>
  <c r="P7524" i="1"/>
  <c r="O4931" i="1"/>
  <c r="P4931" i="1"/>
  <c r="O6481" i="1"/>
  <c r="P6481" i="1"/>
  <c r="O5215" i="1"/>
  <c r="P5215" i="1"/>
  <c r="O3935" i="1"/>
  <c r="P3935" i="1"/>
  <c r="O1119" i="1"/>
  <c r="P1119" i="1"/>
  <c r="O2878" i="1"/>
  <c r="P2878" i="1"/>
  <c r="O3693" i="1"/>
  <c r="P3693" i="1"/>
  <c r="O5260" i="1"/>
  <c r="P5260" i="1"/>
  <c r="O7019" i="1"/>
  <c r="P7019" i="1"/>
  <c r="O4459" i="1"/>
  <c r="P4459" i="1"/>
  <c r="O2254" i="1"/>
  <c r="P2254" i="1"/>
  <c r="O2205" i="1"/>
  <c r="P2205" i="1"/>
  <c r="O669" i="1"/>
  <c r="P669" i="1"/>
  <c r="O2443" i="1"/>
  <c r="P2443" i="1"/>
  <c r="O714" i="1"/>
  <c r="P714" i="1"/>
  <c r="O3368" i="1"/>
  <c r="P3368" i="1"/>
  <c r="O9923" i="1"/>
  <c r="P9923" i="1"/>
  <c r="O5999" i="1"/>
  <c r="P5999" i="1"/>
  <c r="O10173" i="1"/>
  <c r="P10173" i="1"/>
  <c r="O9404" i="1"/>
  <c r="P9404" i="1"/>
  <c r="O4202" i="1"/>
  <c r="P4202" i="1"/>
  <c r="O9337" i="1"/>
  <c r="P9337" i="1"/>
  <c r="O6986" i="1"/>
  <c r="P6986" i="1"/>
  <c r="O9477" i="1"/>
  <c r="P9477" i="1"/>
  <c r="E73" i="2"/>
  <c r="E71" i="2"/>
  <c r="D73" i="2"/>
  <c r="D71" i="2"/>
  <c r="C73" i="2"/>
  <c r="C71" i="2"/>
  <c r="E74" i="2"/>
  <c r="E72" i="2"/>
  <c r="D74" i="2"/>
  <c r="D72" i="2"/>
  <c r="C74" i="2"/>
  <c r="C72" i="2"/>
  <c r="B74" i="2"/>
  <c r="B73" i="2"/>
  <c r="B72" i="2"/>
  <c r="B71" i="2"/>
  <c r="P7961" i="1"/>
  <c r="O3865" i="1"/>
  <c r="P3865" i="1"/>
  <c r="O6200" i="1"/>
  <c r="P6200" i="1"/>
  <c r="O4664" i="1"/>
  <c r="P4664" i="1"/>
  <c r="O4295" i="1"/>
  <c r="P4295" i="1"/>
  <c r="O3015" i="1"/>
  <c r="P3015" i="1"/>
  <c r="O5669" i="1"/>
  <c r="P5669" i="1"/>
  <c r="O6996" i="1"/>
  <c r="P6996" i="1"/>
  <c r="O5716" i="1"/>
  <c r="P5716" i="1"/>
  <c r="O2900" i="1"/>
  <c r="P2900" i="1"/>
  <c r="O4403" i="1"/>
  <c r="P4403" i="1"/>
  <c r="O4898" i="1"/>
  <c r="P4898" i="1"/>
  <c r="O5953" i="1"/>
  <c r="P5953" i="1"/>
  <c r="O4687" i="1"/>
  <c r="P4687" i="1"/>
  <c r="O6446" i="1"/>
  <c r="P6446" i="1"/>
  <c r="O3886" i="1"/>
  <c r="P3886" i="1"/>
  <c r="O6268" i="1"/>
  <c r="P6268" i="1"/>
  <c r="O4732" i="1"/>
  <c r="P4732" i="1"/>
  <c r="O6491" i="1"/>
  <c r="P6491" i="1"/>
  <c r="O1726" i="1"/>
  <c r="P1726" i="1"/>
  <c r="O141" i="1"/>
  <c r="P141" i="1"/>
  <c r="O1915" i="1"/>
  <c r="P1915" i="1"/>
  <c r="O8178" i="1"/>
  <c r="P8178" i="1"/>
  <c r="O10033" i="1"/>
  <c r="P10033" i="1"/>
  <c r="O9200" i="1"/>
  <c r="P9200" i="1"/>
  <c r="O8846" i="1"/>
  <c r="P8846" i="1"/>
  <c r="O8861" i="1"/>
  <c r="P8861" i="1"/>
  <c r="O8364" i="1"/>
  <c r="P8364" i="1"/>
  <c r="O7594" i="1"/>
  <c r="P7594" i="1"/>
  <c r="O9754" i="1"/>
  <c r="P9754" i="1"/>
  <c r="O8615" i="1"/>
  <c r="P8615" i="1"/>
  <c r="O6918" i="1"/>
  <c r="P6918" i="1"/>
  <c r="O6665" i="1"/>
  <c r="P6665" i="1"/>
  <c r="O5385" i="1"/>
  <c r="P5385" i="1"/>
  <c r="O7095" i="1"/>
  <c r="P7095" i="1"/>
  <c r="O5815" i="1"/>
  <c r="P5815" i="1"/>
  <c r="O2934" i="1"/>
  <c r="P2934" i="1"/>
  <c r="O4373" i="1"/>
  <c r="P4373" i="1"/>
  <c r="O5700" i="1"/>
  <c r="P5700" i="1"/>
  <c r="O7203" i="1"/>
  <c r="P7203" i="1"/>
  <c r="O3107" i="1"/>
  <c r="P3107" i="1"/>
  <c r="O3602" i="1"/>
  <c r="P3602" i="1"/>
  <c r="O7473" i="1"/>
  <c r="P7473" i="1"/>
  <c r="O4657" i="1"/>
  <c r="P4657" i="1"/>
  <c r="O7248" i="1"/>
  <c r="P7248" i="1"/>
  <c r="O5712" i="1"/>
  <c r="P5712" i="1"/>
  <c r="O3391" i="1"/>
  <c r="P3391" i="1"/>
  <c r="O5150" i="1"/>
  <c r="P5150" i="1"/>
  <c r="O5965" i="1"/>
  <c r="P5965" i="1"/>
  <c r="O4685" i="1"/>
  <c r="P4685" i="1"/>
  <c r="O7532" i="1"/>
  <c r="P7532" i="1"/>
  <c r="O4972" i="1"/>
  <c r="P4972" i="1"/>
  <c r="O3436" i="1"/>
  <c r="P3436" i="1"/>
  <c r="O5195" i="1"/>
  <c r="P5195" i="1"/>
  <c r="O430" i="1"/>
  <c r="P430" i="1"/>
  <c r="O300" i="1"/>
  <c r="P300" i="1"/>
  <c r="O2986" i="1"/>
  <c r="P2986" i="1"/>
  <c r="O2521" i="1"/>
  <c r="P2521" i="1"/>
  <c r="O9379" i="1"/>
  <c r="P9379" i="1"/>
  <c r="O9878" i="1"/>
  <c r="P9878" i="1"/>
  <c r="O10270" i="1"/>
  <c r="P10270" i="1"/>
  <c r="O9101" i="1"/>
  <c r="P9101" i="1"/>
  <c r="O8604" i="1"/>
  <c r="P8604" i="1"/>
  <c r="O4426" i="1"/>
  <c r="P4426" i="1"/>
  <c r="O8281" i="1"/>
  <c r="P8281" i="1"/>
  <c r="O8855" i="1"/>
  <c r="P8855" i="1"/>
  <c r="O7575" i="1"/>
  <c r="P7575" i="1"/>
  <c r="O7158" i="1"/>
  <c r="P7158" i="1"/>
  <c r="O7161" i="1"/>
  <c r="P7161" i="1"/>
  <c r="O5881" i="1"/>
  <c r="P5881" i="1"/>
  <c r="O7960" i="1"/>
  <c r="P7960" i="1"/>
  <c r="O3864" i="1"/>
  <c r="P3864" i="1"/>
  <c r="O6311" i="1"/>
  <c r="P6311" i="1"/>
  <c r="O3430" i="1"/>
  <c r="P3430" i="1"/>
  <c r="O6196" i="1"/>
  <c r="P6196" i="1"/>
  <c r="O7699" i="1"/>
  <c r="P7699" i="1"/>
  <c r="O6419" i="1"/>
  <c r="P6419" i="1"/>
  <c r="O5139" i="1"/>
  <c r="P5139" i="1"/>
  <c r="O3603" i="1"/>
  <c r="P3603" i="1"/>
  <c r="O4098" i="1"/>
  <c r="P4098" i="1"/>
  <c r="O2818" i="1"/>
  <c r="P2818" i="1"/>
  <c r="O5153" i="1"/>
  <c r="P5153" i="1"/>
  <c r="O4928" i="1"/>
  <c r="P4928" i="1"/>
  <c r="O5646" i="1"/>
  <c r="P5646" i="1"/>
  <c r="O6461" i="1"/>
  <c r="P6461" i="1"/>
  <c r="O8028" i="1"/>
  <c r="P8028" i="1"/>
  <c r="O5468" i="1"/>
  <c r="P5468" i="1"/>
  <c r="O2076" i="1"/>
  <c r="P2076" i="1"/>
  <c r="O1115" i="1"/>
  <c r="P1115" i="1"/>
  <c r="O3017" i="1"/>
  <c r="P3017" i="1"/>
  <c r="O10164" i="1"/>
  <c r="P10164" i="1"/>
  <c r="O9922" i="1"/>
  <c r="P9922" i="1"/>
  <c r="O9680" i="1"/>
  <c r="P9680" i="1"/>
  <c r="O6463" i="1"/>
  <c r="P6463" i="1"/>
  <c r="O9726" i="1"/>
  <c r="P9726" i="1"/>
  <c r="O9612" i="1"/>
  <c r="P9612" i="1"/>
  <c r="O9289" i="1"/>
  <c r="P9289" i="1"/>
  <c r="O10055" i="1"/>
  <c r="P10055" i="1"/>
  <c r="O7910" i="1"/>
  <c r="P7910" i="1"/>
  <c r="O9429" i="1"/>
  <c r="P9429" i="1"/>
  <c r="O7913" i="1"/>
  <c r="P7913" i="1"/>
  <c r="O8728" i="1"/>
  <c r="P8728" i="1"/>
  <c r="O6152" i="1"/>
  <c r="P6152" i="1"/>
  <c r="O4247" i="1"/>
  <c r="P4247" i="1"/>
  <c r="O2967" i="1"/>
  <c r="P2967" i="1"/>
  <c r="O5621" i="1"/>
  <c r="P5621" i="1"/>
  <c r="O6948" i="1"/>
  <c r="P6948" i="1"/>
  <c r="O2852" i="1"/>
  <c r="P2852" i="1"/>
  <c r="O4355" i="1"/>
  <c r="P4355" i="1"/>
  <c r="O4850" i="1"/>
  <c r="P4850" i="1"/>
  <c r="O5905" i="1"/>
  <c r="P5905" i="1"/>
  <c r="O6960" i="1"/>
  <c r="P6960" i="1"/>
  <c r="O4639" i="1"/>
  <c r="P4639" i="1"/>
  <c r="O3359" i="1"/>
  <c r="P3359" i="1"/>
  <c r="O6398" i="1"/>
  <c r="P6398" i="1"/>
  <c r="O3838" i="1"/>
  <c r="P3838" i="1"/>
  <c r="O7213" i="1"/>
  <c r="P7213" i="1"/>
  <c r="O4684" i="1"/>
  <c r="P4684" i="1"/>
  <c r="O6443" i="1"/>
  <c r="P6443" i="1"/>
  <c r="O1678" i="1"/>
  <c r="P1678" i="1"/>
  <c r="O2828" i="1"/>
  <c r="P2828" i="1"/>
  <c r="O8835" i="1"/>
  <c r="P8835" i="1"/>
  <c r="O8130" i="1"/>
  <c r="P8130" i="1"/>
  <c r="O9937" i="1"/>
  <c r="P9937" i="1"/>
  <c r="O8542" i="1"/>
  <c r="P8542" i="1"/>
  <c r="O8301" i="1"/>
  <c r="P8301" i="1"/>
  <c r="O10046" i="1"/>
  <c r="P10046" i="1"/>
  <c r="O6122" i="1"/>
  <c r="P6122" i="1"/>
  <c r="O3882" i="1"/>
  <c r="P3882" i="1"/>
  <c r="O6570" i="1"/>
  <c r="P6570" i="1"/>
  <c r="O10135" i="1"/>
  <c r="P10135" i="1"/>
  <c r="O6361" i="1"/>
  <c r="P6361" i="1"/>
  <c r="O7160" i="1"/>
  <c r="P7160" i="1"/>
  <c r="O4600" i="1"/>
  <c r="P4600" i="1"/>
  <c r="O6791" i="1"/>
  <c r="P6791" i="1"/>
  <c r="O2630" i="1"/>
  <c r="P2630" i="1"/>
  <c r="O6885" i="1"/>
  <c r="P6885" i="1"/>
  <c r="O6183" i="1"/>
  <c r="P6183" i="1"/>
  <c r="O7571" i="1"/>
  <c r="P7571" i="1"/>
  <c r="O3970" i="1"/>
  <c r="P3970" i="1"/>
  <c r="O6586" i="1"/>
  <c r="P6586" i="1"/>
  <c r="O2479" i="1"/>
  <c r="P2479" i="1"/>
  <c r="O4282" i="1"/>
  <c r="P4282" i="1"/>
  <c r="O8705" i="1"/>
  <c r="P8705" i="1"/>
  <c r="O7422" i="1"/>
  <c r="P7422" i="1"/>
  <c r="O9908" i="1"/>
  <c r="P9908" i="1"/>
  <c r="O6351" i="1"/>
  <c r="P6351" i="1"/>
  <c r="O4" i="1"/>
  <c r="E20" i="2"/>
  <c r="D20" i="2"/>
  <c r="E19" i="2"/>
  <c r="D17" i="2"/>
  <c r="D19" i="2"/>
  <c r="B19" i="2"/>
  <c r="E18" i="2"/>
  <c r="D18" i="2"/>
  <c r="E17" i="2"/>
  <c r="C17" i="2"/>
  <c r="C20" i="2"/>
  <c r="B20" i="2"/>
  <c r="C19" i="2"/>
  <c r="C18" i="2"/>
  <c r="B18" i="2"/>
  <c r="B17" i="2"/>
  <c r="P4" i="1"/>
  <c r="O9297" i="1"/>
  <c r="P9297" i="1"/>
  <c r="O6095" i="1"/>
  <c r="P6095" i="1"/>
  <c r="O9741" i="1"/>
  <c r="P9741" i="1"/>
  <c r="O8847" i="1"/>
  <c r="P8847" i="1"/>
  <c r="O9244" i="1"/>
  <c r="P9244" i="1"/>
  <c r="O5066" i="1"/>
  <c r="P5066" i="1"/>
  <c r="O8921" i="1"/>
  <c r="P8921" i="1"/>
  <c r="O9495" i="1"/>
  <c r="P9495" i="1"/>
  <c r="O7798" i="1"/>
  <c r="P7798" i="1"/>
  <c r="O9317" i="1"/>
  <c r="P9317" i="1"/>
  <c r="O7801" i="1"/>
  <c r="P7801" i="1"/>
  <c r="O8616" i="1"/>
  <c r="P8616" i="1"/>
  <c r="O6040" i="1"/>
  <c r="P6040" i="1"/>
  <c r="O4135" i="1"/>
  <c r="P4135" i="1"/>
  <c r="O2855" i="1"/>
  <c r="P2855" i="1"/>
  <c r="O4070" i="1"/>
  <c r="P4070" i="1"/>
  <c r="O5509" i="1"/>
  <c r="P5509" i="1"/>
  <c r="O6836" i="1"/>
  <c r="P6836" i="1"/>
  <c r="O8339" i="1"/>
  <c r="P8339" i="1"/>
  <c r="O7059" i="1"/>
  <c r="P7059" i="1"/>
  <c r="O4243" i="1"/>
  <c r="P4243" i="1"/>
  <c r="O4738" i="1"/>
  <c r="P4738" i="1"/>
  <c r="O5793" i="1"/>
  <c r="P5793" i="1"/>
  <c r="O6848" i="1"/>
  <c r="P6848" i="1"/>
  <c r="O3247" i="1"/>
  <c r="P3247" i="1"/>
  <c r="O7101" i="1"/>
  <c r="P7101" i="1"/>
  <c r="O4541" i="1"/>
  <c r="P4541" i="1"/>
  <c r="O4572" i="1"/>
  <c r="P4572" i="1"/>
  <c r="O3292" i="1"/>
  <c r="P3292" i="1"/>
  <c r="O6331" i="1"/>
  <c r="P6331" i="1"/>
  <c r="O1566" i="1"/>
  <c r="P1566" i="1"/>
  <c r="O1436" i="1"/>
  <c r="P1436" i="1"/>
  <c r="O1755" i="1"/>
  <c r="P1755" i="1"/>
  <c r="O2842" i="1"/>
  <c r="P2842" i="1"/>
  <c r="O3657" i="1"/>
  <c r="P3657" i="1"/>
  <c r="O10259" i="1"/>
  <c r="P10259" i="1"/>
  <c r="O9265" i="1"/>
  <c r="P9265" i="1"/>
  <c r="O6079" i="1"/>
  <c r="P6079" i="1"/>
  <c r="O9725" i="1"/>
  <c r="P9725" i="1"/>
  <c r="O8783" i="1"/>
  <c r="P8783" i="1"/>
  <c r="O5050" i="1"/>
  <c r="P5050" i="1"/>
  <c r="O8905" i="1"/>
  <c r="P8905" i="1"/>
  <c r="O9479" i="1"/>
  <c r="P9479" i="1"/>
  <c r="O7782" i="1"/>
  <c r="P7782" i="1"/>
  <c r="O9301" i="1"/>
  <c r="P9301" i="1"/>
  <c r="O7785" i="1"/>
  <c r="P7785" i="1"/>
  <c r="O8600" i="1"/>
  <c r="P8600" i="1"/>
  <c r="O6024" i="1"/>
  <c r="P6024" i="1"/>
  <c r="O4119" i="1"/>
  <c r="P4119" i="1"/>
  <c r="O4054" i="1"/>
  <c r="P4054" i="1"/>
  <c r="O5493" i="1"/>
  <c r="P5493" i="1"/>
  <c r="O6820" i="1"/>
  <c r="P6820" i="1"/>
  <c r="O5540" i="1"/>
  <c r="P5540" i="1"/>
  <c r="O7043" i="1"/>
  <c r="P7043" i="1"/>
  <c r="O4227" i="1"/>
  <c r="P4227" i="1"/>
  <c r="O4722" i="1"/>
  <c r="P4722" i="1"/>
  <c r="O5777" i="1"/>
  <c r="P5777" i="1"/>
  <c r="O6832" i="1"/>
  <c r="P6832" i="1"/>
  <c r="O4511" i="1"/>
  <c r="P4511" i="1"/>
  <c r="O4990" i="1"/>
  <c r="P4990" i="1"/>
  <c r="O7085" i="1"/>
  <c r="P7085" i="1"/>
  <c r="O4525" i="1"/>
  <c r="P4525" i="1"/>
  <c r="O4556" i="1"/>
  <c r="P4556" i="1"/>
  <c r="O6315" i="1"/>
  <c r="P6315" i="1"/>
  <c r="O1550" i="1"/>
  <c r="P1550" i="1"/>
  <c r="O3275" i="1"/>
  <c r="P3275" i="1"/>
  <c r="O1739" i="1"/>
  <c r="P1739" i="1"/>
  <c r="O3641" i="1"/>
  <c r="P3641" i="1"/>
  <c r="O9731" i="1"/>
  <c r="P9731" i="1"/>
  <c r="O9418" i="1"/>
  <c r="P9418" i="1"/>
  <c r="O9453" i="1"/>
  <c r="P9453" i="1"/>
  <c r="O8956" i="1"/>
  <c r="P8956" i="1"/>
  <c r="O4778" i="1"/>
  <c r="P4778" i="1"/>
  <c r="O8633" i="1"/>
  <c r="P8633" i="1"/>
  <c r="O9207" i="1"/>
  <c r="P9207" i="1"/>
  <c r="O7510" i="1"/>
  <c r="P7510" i="1"/>
  <c r="O7513" i="1"/>
  <c r="P7513" i="1"/>
  <c r="O6233" i="1"/>
  <c r="P6233" i="1"/>
  <c r="O5752" i="1"/>
  <c r="P5752" i="1"/>
  <c r="O4216" i="1"/>
  <c r="P4216" i="1"/>
  <c r="O3782" i="1"/>
  <c r="P3782" i="1"/>
  <c r="O6548" i="1"/>
  <c r="P6548" i="1"/>
  <c r="O6771" i="1"/>
  <c r="P6771" i="1"/>
  <c r="O3955" i="1"/>
  <c r="P3955" i="1"/>
  <c r="O5505" i="1"/>
  <c r="P5505" i="1"/>
  <c r="O6560" i="1"/>
  <c r="P6560" i="1"/>
  <c r="O6813" i="1"/>
  <c r="P6813" i="1"/>
  <c r="O4284" i="1"/>
  <c r="P4284" i="1"/>
  <c r="O6043" i="1"/>
  <c r="P6043" i="1"/>
  <c r="O1278" i="1"/>
  <c r="P1278" i="1"/>
  <c r="O2428" i="1"/>
  <c r="P2428" i="1"/>
  <c r="O1467" i="1"/>
  <c r="P1467" i="1"/>
  <c r="O3369" i="1"/>
  <c r="P3369" i="1"/>
  <c r="O9715" i="1"/>
  <c r="P9715" i="1"/>
  <c r="O9975" i="1"/>
  <c r="P9975" i="1"/>
  <c r="O9437" i="1"/>
  <c r="P9437" i="1"/>
  <c r="O8940" i="1"/>
  <c r="P8940" i="1"/>
  <c r="O5018" i="1"/>
  <c r="P5018" i="1"/>
  <c r="O8873" i="1"/>
  <c r="P8873" i="1"/>
  <c r="O7238" i="1"/>
  <c r="P7238" i="1"/>
  <c r="O7241" i="1"/>
  <c r="P7241" i="1"/>
  <c r="O5961" i="1"/>
  <c r="P5961" i="1"/>
  <c r="O3944" i="1"/>
  <c r="P3944" i="1"/>
  <c r="O5111" i="1"/>
  <c r="P5111" i="1"/>
  <c r="O3510" i="1"/>
  <c r="P3510" i="1"/>
  <c r="O6276" i="1"/>
  <c r="P6276" i="1"/>
  <c r="O7779" i="1"/>
  <c r="P7779" i="1"/>
  <c r="O6499" i="1"/>
  <c r="P6499" i="1"/>
  <c r="O3683" i="1"/>
  <c r="P3683" i="1"/>
  <c r="O4178" i="1"/>
  <c r="P4178" i="1"/>
  <c r="O5233" i="1"/>
  <c r="P5233" i="1"/>
  <c r="O6288" i="1"/>
  <c r="P6288" i="1"/>
  <c r="O3967" i="1"/>
  <c r="P3967" i="1"/>
  <c r="O5726" i="1"/>
  <c r="P5726" i="1"/>
  <c r="O6541" i="1"/>
  <c r="P6541" i="1"/>
  <c r="O8108" i="1"/>
  <c r="P8108" i="1"/>
  <c r="O6828" i="1"/>
  <c r="P6828" i="1"/>
  <c r="O5548" i="1"/>
  <c r="P5548" i="1"/>
  <c r="O5771" i="1"/>
  <c r="P5771" i="1"/>
  <c r="O2156" i="1"/>
  <c r="P2156" i="1"/>
  <c r="O1195" i="1"/>
  <c r="P1195" i="1"/>
  <c r="O3097" i="1"/>
  <c r="P3097" i="1"/>
  <c r="O8676" i="1"/>
  <c r="P8676" i="1"/>
  <c r="O9250" i="1"/>
  <c r="P9250" i="1"/>
  <c r="O7970" i="1"/>
  <c r="P7970" i="1"/>
  <c r="O8129" i="1"/>
  <c r="P8129" i="1"/>
  <c r="O7567" i="1"/>
  <c r="P7567" i="1"/>
  <c r="O7358" i="1"/>
  <c r="P7358" i="1"/>
  <c r="O9807" i="1"/>
  <c r="P9807" i="1"/>
  <c r="O9787" i="1"/>
  <c r="P9787" i="1"/>
  <c r="O8154" i="1"/>
  <c r="P8154" i="1"/>
  <c r="O9720" i="1"/>
  <c r="P9720" i="1"/>
  <c r="O9270" i="1"/>
  <c r="P9270" i="1"/>
  <c r="O5177" i="1"/>
  <c r="P5177" i="1"/>
  <c r="O7512" i="1"/>
  <c r="P7512" i="1"/>
  <c r="O4696" i="1"/>
  <c r="P4696" i="1"/>
  <c r="O5607" i="1"/>
  <c r="P5607" i="1"/>
  <c r="O4327" i="1"/>
  <c r="P4327" i="1"/>
  <c r="O5542" i="1"/>
  <c r="P5542" i="1"/>
  <c r="O4262" i="1"/>
  <c r="P4262" i="1"/>
  <c r="O2885" i="1"/>
  <c r="P2885" i="1"/>
  <c r="O4212" i="1"/>
  <c r="P4212" i="1"/>
  <c r="O5715" i="1"/>
  <c r="P5715" i="1"/>
  <c r="O6210" i="1"/>
  <c r="P6210" i="1"/>
  <c r="O8320" i="1"/>
  <c r="P8320" i="1"/>
  <c r="O4224" i="1"/>
  <c r="P4224" i="1"/>
  <c r="O1903" i="1"/>
  <c r="P1903" i="1"/>
  <c r="O3662" i="1"/>
  <c r="P3662" i="1"/>
  <c r="O3197" i="1"/>
  <c r="P3197" i="1"/>
  <c r="O6044" i="1"/>
  <c r="P6044" i="1"/>
  <c r="O3484" i="1"/>
  <c r="P3484" i="1"/>
  <c r="O7819" i="1"/>
  <c r="P7819" i="1"/>
  <c r="O3707" i="1"/>
  <c r="P3707" i="1"/>
  <c r="O478" i="1"/>
  <c r="P478" i="1"/>
  <c r="O1453" i="1"/>
  <c r="P1453" i="1"/>
  <c r="O1628" i="1"/>
  <c r="P1628" i="1"/>
  <c r="O3227" i="1"/>
  <c r="P3227" i="1"/>
  <c r="O1498" i="1"/>
  <c r="P1498" i="1"/>
  <c r="O9444" i="1"/>
  <c r="P9444" i="1"/>
  <c r="O7402" i="1"/>
  <c r="P7402" i="1"/>
  <c r="O8881" i="1"/>
  <c r="P8881" i="1"/>
  <c r="O8319" i="1"/>
  <c r="P8319" i="1"/>
  <c r="O8110" i="1"/>
  <c r="P8110" i="1"/>
  <c r="O8125" i="1"/>
  <c r="P8125" i="1"/>
  <c r="O9342" i="1"/>
  <c r="P9342" i="1"/>
  <c r="O3706" i="1"/>
  <c r="P3706" i="1"/>
  <c r="O5290" i="1"/>
  <c r="P5290" i="1"/>
  <c r="O9192" i="1"/>
  <c r="P9192" i="1"/>
  <c r="O7623" i="1"/>
  <c r="P7623" i="1"/>
  <c r="O6103" i="1"/>
  <c r="P6103" i="1"/>
  <c r="O4823" i="1"/>
  <c r="P4823" i="1"/>
  <c r="O6038" i="1"/>
  <c r="P6038" i="1"/>
  <c r="O7477" i="1"/>
  <c r="P7477" i="1"/>
  <c r="O4917" i="1"/>
  <c r="P4917" i="1"/>
  <c r="O3381" i="1"/>
  <c r="P3381" i="1"/>
  <c r="O4708" i="1"/>
  <c r="P4708" i="1"/>
  <c r="O6211" i="1"/>
  <c r="P6211" i="1"/>
  <c r="O6706" i="1"/>
  <c r="P6706" i="1"/>
  <c r="O5426" i="1"/>
  <c r="P5426" i="1"/>
  <c r="O7761" i="1"/>
  <c r="P7761" i="1"/>
  <c r="O8816" i="1"/>
  <c r="P8816" i="1"/>
  <c r="O4158" i="1"/>
  <c r="P4158" i="1"/>
  <c r="O4973" i="1"/>
  <c r="P4973" i="1"/>
  <c r="O6540" i="1"/>
  <c r="P6540" i="1"/>
  <c r="O3980" i="1"/>
  <c r="P3980" i="1"/>
  <c r="O8315" i="1"/>
  <c r="P8315" i="1"/>
  <c r="O974" i="1"/>
  <c r="P974" i="1"/>
  <c r="O588" i="1"/>
  <c r="P588" i="1"/>
  <c r="O1994" i="1"/>
  <c r="P1994" i="1"/>
  <c r="O1529" i="1"/>
  <c r="P1529" i="1"/>
  <c r="O9924" i="1"/>
  <c r="P9924" i="1"/>
  <c r="O8132" i="1"/>
  <c r="P8132" i="1"/>
  <c r="O8962" i="1"/>
  <c r="P8962" i="1"/>
  <c r="O7682" i="1"/>
  <c r="P7682" i="1"/>
  <c r="O9322" i="1"/>
  <c r="P9322" i="1"/>
  <c r="O10240" i="1"/>
  <c r="P10240" i="1"/>
  <c r="O7279" i="1"/>
  <c r="P7279" i="1"/>
  <c r="O7070" i="1"/>
  <c r="P7070" i="1"/>
  <c r="O10062" i="1"/>
  <c r="P10062" i="1"/>
  <c r="O9499" i="1"/>
  <c r="P9499" i="1"/>
  <c r="O6506" i="1"/>
  <c r="P6506" i="1"/>
  <c r="O9688" i="1"/>
  <c r="P9688" i="1"/>
  <c r="O9814" i="1"/>
  <c r="P9814" i="1"/>
  <c r="O9221" i="1"/>
  <c r="P9221" i="1"/>
  <c r="D65" i="2"/>
  <c r="C65" i="2"/>
  <c r="D64" i="2"/>
  <c r="B64" i="2"/>
  <c r="D66" i="2"/>
  <c r="B66" i="2"/>
  <c r="C64" i="2"/>
  <c r="C66" i="2"/>
  <c r="B65" i="2"/>
  <c r="O7480" i="1"/>
  <c r="P7480" i="1"/>
  <c r="O5575" i="1"/>
  <c r="P5575" i="1"/>
  <c r="O5510" i="1"/>
  <c r="P5510" i="1"/>
  <c r="O4230" i="1"/>
  <c r="P4230" i="1"/>
  <c r="O2853" i="1"/>
  <c r="P2853" i="1"/>
  <c r="O4180" i="1"/>
  <c r="P4180" i="1"/>
  <c r="O5683" i="1"/>
  <c r="P5683" i="1"/>
  <c r="O6178" i="1"/>
  <c r="P6178" i="1"/>
  <c r="O7233" i="1"/>
  <c r="P7233" i="1"/>
  <c r="O8288" i="1"/>
  <c r="P8288" i="1"/>
  <c r="O7008" i="1"/>
  <c r="P7008" i="1"/>
  <c r="O4192" i="1"/>
  <c r="P4192" i="1"/>
  <c r="O1871" i="1"/>
  <c r="P1871" i="1"/>
  <c r="O3630" i="1"/>
  <c r="P3630" i="1"/>
  <c r="O7261" i="1"/>
  <c r="P7261" i="1"/>
  <c r="O3165" i="1"/>
  <c r="P3165" i="1"/>
  <c r="O6012" i="1"/>
  <c r="P6012" i="1"/>
  <c r="O7787" i="1"/>
  <c r="P7787" i="1"/>
  <c r="O3675" i="1"/>
  <c r="P3675" i="1"/>
  <c r="O446" i="1"/>
  <c r="P446" i="1"/>
  <c r="O1421" i="1"/>
  <c r="P1421" i="1"/>
  <c r="O1596" i="1"/>
  <c r="P1596" i="1"/>
  <c r="O3195" i="1"/>
  <c r="P3195" i="1"/>
  <c r="O1466" i="1"/>
  <c r="P1466" i="1"/>
  <c r="O9927" i="1"/>
  <c r="P9927" i="1"/>
  <c r="O10163" i="1"/>
  <c r="P10163" i="1"/>
  <c r="O8883" i="1"/>
  <c r="P8883" i="1"/>
  <c r="O9585" i="1"/>
  <c r="P9585" i="1"/>
  <c r="O6239" i="1"/>
  <c r="P6239" i="1"/>
  <c r="O9838" i="1"/>
  <c r="P9838" i="1"/>
  <c r="O9644" i="1"/>
  <c r="P9644" i="1"/>
  <c r="O4186" i="1"/>
  <c r="P4186" i="1"/>
  <c r="O9321" i="1"/>
  <c r="P9321" i="1"/>
  <c r="O8198" i="1"/>
  <c r="P8198" i="1"/>
  <c r="O9461" i="1"/>
  <c r="P9461" i="1"/>
  <c r="O7945" i="1"/>
  <c r="P7945" i="1"/>
  <c r="O3849" i="1"/>
  <c r="P3849" i="1"/>
  <c r="O6184" i="1"/>
  <c r="P6184" i="1"/>
  <c r="O4648" i="1"/>
  <c r="P4648" i="1"/>
  <c r="O4279" i="1"/>
  <c r="P4279" i="1"/>
  <c r="O2999" i="1"/>
  <c r="P2999" i="1"/>
  <c r="O5653" i="1"/>
  <c r="P5653" i="1"/>
  <c r="O2884" i="1"/>
  <c r="P2884" i="1"/>
  <c r="O4387" i="1"/>
  <c r="P4387" i="1"/>
  <c r="O4882" i="1"/>
  <c r="P4882" i="1"/>
  <c r="O5937" i="1"/>
  <c r="P5937" i="1"/>
  <c r="O6992" i="1"/>
  <c r="P6992" i="1"/>
  <c r="O6430" i="1"/>
  <c r="P6430" i="1"/>
  <c r="O3870" i="1"/>
  <c r="P3870" i="1"/>
  <c r="O4716" i="1"/>
  <c r="P4716" i="1"/>
  <c r="O6475" i="1"/>
  <c r="P6475" i="1"/>
  <c r="O1710" i="1"/>
  <c r="P1710" i="1"/>
  <c r="O2860" i="1"/>
  <c r="P2860" i="1"/>
  <c r="O1899" i="1"/>
  <c r="P1899" i="1"/>
  <c r="O10260" i="1"/>
  <c r="P10260" i="1"/>
  <c r="O6858" i="1"/>
  <c r="P6858" i="1"/>
  <c r="O9954" i="1"/>
  <c r="P9954" i="1"/>
  <c r="O9696" i="1"/>
  <c r="P9696" i="1"/>
  <c r="O6735" i="1"/>
  <c r="P6735" i="1"/>
  <c r="O9295" i="1"/>
  <c r="P9295" i="1"/>
  <c r="O9884" i="1"/>
  <c r="P9884" i="1"/>
  <c r="O7434" i="1"/>
  <c r="P7434" i="1"/>
  <c r="O9561" i="1"/>
  <c r="P9561" i="1"/>
  <c r="O9386" i="1"/>
  <c r="P9386" i="1"/>
  <c r="O8438" i="1"/>
  <c r="P8438" i="1"/>
  <c r="O9957" i="1"/>
  <c r="P9957" i="1"/>
  <c r="O8421" i="1"/>
  <c r="P8421" i="1"/>
  <c r="O4345" i="1"/>
  <c r="P4345" i="1"/>
  <c r="O6680" i="1"/>
  <c r="P6680" i="1"/>
  <c r="O5144" i="1"/>
  <c r="P5144" i="1"/>
  <c r="O3495" i="1"/>
  <c r="P3495" i="1"/>
  <c r="O4710" i="1"/>
  <c r="P4710" i="1"/>
  <c r="O6149" i="1"/>
  <c r="P6149" i="1"/>
  <c r="O7476" i="1"/>
  <c r="P7476" i="1"/>
  <c r="O4883" i="1"/>
  <c r="P4883" i="1"/>
  <c r="O6433" i="1"/>
  <c r="P6433" i="1"/>
  <c r="O6208" i="1"/>
  <c r="P6208" i="1"/>
  <c r="O5167" i="1"/>
  <c r="P5167" i="1"/>
  <c r="O3887" i="1"/>
  <c r="P3887" i="1"/>
  <c r="O1071" i="1"/>
  <c r="P1071" i="1"/>
  <c r="O2830" i="1"/>
  <c r="P2830" i="1"/>
  <c r="O3645" i="1"/>
  <c r="P3645" i="1"/>
  <c r="O5212" i="1"/>
  <c r="P5212" i="1"/>
  <c r="O6971" i="1"/>
  <c r="P6971" i="1"/>
  <c r="O5691" i="1"/>
  <c r="P5691" i="1"/>
  <c r="O4411" i="1"/>
  <c r="P4411" i="1"/>
  <c r="O2206" i="1"/>
  <c r="P2206" i="1"/>
  <c r="O621" i="1"/>
  <c r="P621" i="1"/>
  <c r="O2395" i="1"/>
  <c r="P2395" i="1"/>
  <c r="O666" i="1"/>
  <c r="P666" i="1"/>
  <c r="O3320" i="1"/>
  <c r="P3320" i="1"/>
  <c r="O9108" i="1"/>
  <c r="P9108" i="1"/>
  <c r="O8561" i="1"/>
  <c r="P8561" i="1"/>
  <c r="O7743" i="1"/>
  <c r="P7743" i="1"/>
  <c r="O7534" i="1"/>
  <c r="P7534" i="1"/>
  <c r="O9407" i="1"/>
  <c r="P9407" i="1"/>
  <c r="O9707" i="1"/>
  <c r="P9707" i="1"/>
  <c r="O6378" i="1"/>
  <c r="P6378" i="1"/>
  <c r="O9640" i="1"/>
  <c r="P9640" i="1"/>
  <c r="O9190" i="1"/>
  <c r="P9190" i="1"/>
  <c r="O9173" i="1"/>
  <c r="P9173" i="1"/>
  <c r="O7432" i="1"/>
  <c r="P7432" i="1"/>
  <c r="O5527" i="1"/>
  <c r="P5527" i="1"/>
  <c r="O5462" i="1"/>
  <c r="P5462" i="1"/>
  <c r="O4182" i="1"/>
  <c r="P4182" i="1"/>
  <c r="O2805" i="1"/>
  <c r="P2805" i="1"/>
  <c r="O4132" i="1"/>
  <c r="P4132" i="1"/>
  <c r="O5635" i="1"/>
  <c r="P5635" i="1"/>
  <c r="O6130" i="1"/>
  <c r="P6130" i="1"/>
  <c r="O7185" i="1"/>
  <c r="P7185" i="1"/>
  <c r="O8240" i="1"/>
  <c r="P8240" i="1"/>
  <c r="O4144" i="1"/>
  <c r="P4144" i="1"/>
  <c r="O1823" i="1"/>
  <c r="P1823" i="1"/>
  <c r="O3582" i="1"/>
  <c r="P3582" i="1"/>
  <c r="O3117" i="1"/>
  <c r="P3117" i="1"/>
  <c r="O5964" i="1"/>
  <c r="P5964" i="1"/>
  <c r="O7739" i="1"/>
  <c r="P7739" i="1"/>
  <c r="O3627" i="1"/>
  <c r="P3627" i="1"/>
  <c r="O1373" i="1"/>
  <c r="P1373" i="1"/>
  <c r="O1548" i="1"/>
  <c r="P1548" i="1"/>
  <c r="O3147" i="1"/>
  <c r="P3147" i="1"/>
  <c r="O8586" i="1"/>
  <c r="P8586" i="1"/>
  <c r="O10115" i="1"/>
  <c r="P10115" i="1"/>
  <c r="O8138" i="1"/>
  <c r="P8138" i="1"/>
  <c r="O7463" i="1"/>
  <c r="P7463" i="1"/>
  <c r="O8546" i="1"/>
  <c r="P8546" i="1"/>
  <c r="O7348" i="1"/>
  <c r="P7348" i="1"/>
  <c r="O5250" i="1"/>
  <c r="P5250" i="1"/>
  <c r="O9740" i="1"/>
  <c r="P9740" i="1"/>
  <c r="O9911" i="1"/>
  <c r="P9911" i="1"/>
  <c r="O9251" i="1"/>
  <c r="P9251" i="1"/>
  <c r="O8671" i="1"/>
  <c r="P8671" i="1"/>
  <c r="O9312" i="1"/>
  <c r="P9312" i="1"/>
  <c r="O9278" i="1"/>
  <c r="P9278" i="1"/>
  <c r="O6842" i="1"/>
  <c r="P6842" i="1"/>
  <c r="O8054" i="1"/>
  <c r="P8054" i="1"/>
  <c r="O8484" i="1"/>
  <c r="P8484" i="1"/>
  <c r="D11" i="2"/>
  <c r="B11" i="2"/>
  <c r="B10" i="2"/>
  <c r="C10" i="2"/>
  <c r="D12" i="2"/>
  <c r="C12" i="2"/>
  <c r="B12" i="2"/>
  <c r="C11" i="2"/>
  <c r="D10" i="2"/>
  <c r="O9314" i="1"/>
  <c r="P9314" i="1"/>
  <c r="O8193" i="1"/>
  <c r="P8193" i="1"/>
  <c r="O7375" i="1"/>
  <c r="P7375" i="1"/>
  <c r="O6910" i="1"/>
  <c r="P6910" i="1"/>
  <c r="O9422" i="1"/>
  <c r="P9422" i="1"/>
  <c r="O9083" i="1"/>
  <c r="P9083" i="1"/>
  <c r="O5226" i="1"/>
  <c r="P5226" i="1"/>
  <c r="O6282" i="1"/>
  <c r="P6282" i="1"/>
  <c r="O9272" i="1"/>
  <c r="P9272" i="1"/>
  <c r="O9078" i="1"/>
  <c r="P9078" i="1"/>
  <c r="O9061" i="1"/>
  <c r="P9061" i="1"/>
  <c r="O4985" i="1"/>
  <c r="P4985" i="1"/>
  <c r="O7320" i="1"/>
  <c r="P7320" i="1"/>
  <c r="O4504" i="1"/>
  <c r="P4504" i="1"/>
  <c r="O2693" i="1"/>
  <c r="P2693" i="1"/>
  <c r="O4020" i="1"/>
  <c r="P4020" i="1"/>
  <c r="O5523" i="1"/>
  <c r="P5523" i="1"/>
  <c r="O6018" i="1"/>
  <c r="P6018" i="1"/>
  <c r="O3458" i="1"/>
  <c r="P3458" i="1"/>
  <c r="O7073" i="1"/>
  <c r="P7073" i="1"/>
  <c r="O5807" i="1"/>
  <c r="P5807" i="1"/>
  <c r="O4527" i="1"/>
  <c r="P4527" i="1"/>
  <c r="O1711" i="1"/>
  <c r="P1711" i="1"/>
  <c r="O6286" i="1"/>
  <c r="P6286" i="1"/>
  <c r="O3470" i="1"/>
  <c r="P3470" i="1"/>
  <c r="O3005" i="1"/>
  <c r="P3005" i="1"/>
  <c r="O5852" i="1"/>
  <c r="P5852" i="1"/>
  <c r="O3515" i="1"/>
  <c r="P3515" i="1"/>
  <c r="O1261" i="1"/>
  <c r="P1261" i="1"/>
  <c r="O2716" i="1"/>
  <c r="P2716" i="1"/>
  <c r="O3035" i="1"/>
  <c r="P3035" i="1"/>
  <c r="O1306" i="1"/>
  <c r="P1306" i="1"/>
  <c r="O8468" i="1"/>
  <c r="P8468" i="1"/>
  <c r="O9298" i="1"/>
  <c r="P9298" i="1"/>
  <c r="O8018" i="1"/>
  <c r="P8018" i="1"/>
  <c r="O8177" i="1"/>
  <c r="P8177" i="1"/>
  <c r="O7359" i="1"/>
  <c r="P7359" i="1"/>
  <c r="O6894" i="1"/>
  <c r="P6894" i="1"/>
  <c r="O9358" i="1"/>
  <c r="P9358" i="1"/>
  <c r="O9228" i="1"/>
  <c r="P9228" i="1"/>
  <c r="O9067" i="1"/>
  <c r="P9067" i="1"/>
  <c r="O6234" i="1"/>
  <c r="P6234" i="1"/>
  <c r="O9256" i="1"/>
  <c r="P9256" i="1"/>
  <c r="O9062" i="1"/>
  <c r="P9062" i="1"/>
  <c r="O8234" i="1"/>
  <c r="P8234" i="1"/>
  <c r="O9045" i="1"/>
  <c r="P9045" i="1"/>
  <c r="O4969" i="1"/>
  <c r="P4969" i="1"/>
  <c r="O7304" i="1"/>
  <c r="P7304" i="1"/>
  <c r="O4488" i="1"/>
  <c r="P4488" i="1"/>
  <c r="O5399" i="1"/>
  <c r="P5399" i="1"/>
  <c r="O5334" i="1"/>
  <c r="P5334" i="1"/>
  <c r="O8100" i="1"/>
  <c r="P8100" i="1"/>
  <c r="O4004" i="1"/>
  <c r="P4004" i="1"/>
  <c r="O3442" i="1"/>
  <c r="P3442" i="1"/>
  <c r="O7057" i="1"/>
  <c r="P7057" i="1"/>
  <c r="O8112" i="1"/>
  <c r="P8112" i="1"/>
  <c r="O5791" i="1"/>
  <c r="P5791" i="1"/>
  <c r="O1695" i="1"/>
  <c r="P1695" i="1"/>
  <c r="O6270" i="1"/>
  <c r="P6270" i="1"/>
  <c r="O3454" i="1"/>
  <c r="P3454" i="1"/>
  <c r="O2989" i="1"/>
  <c r="P2989" i="1"/>
  <c r="O5836" i="1"/>
  <c r="P5836" i="1"/>
  <c r="O3499" i="1"/>
  <c r="P3499" i="1"/>
  <c r="O1245" i="1"/>
  <c r="P1245" i="1"/>
  <c r="O2700" i="1"/>
  <c r="P2700" i="1"/>
  <c r="O3019" i="1"/>
  <c r="P3019" i="1"/>
  <c r="O1290" i="1"/>
  <c r="P1290" i="1"/>
  <c r="O825" i="1"/>
  <c r="P825" i="1"/>
  <c r="O2664" i="1"/>
  <c r="P2664" i="1"/>
  <c r="O8770" i="1"/>
  <c r="P8770" i="1"/>
  <c r="O9792" i="1"/>
  <c r="P9792" i="1"/>
  <c r="O6831" i="1"/>
  <c r="P6831" i="1"/>
  <c r="O6622" i="1"/>
  <c r="P6622" i="1"/>
  <c r="O10236" i="1"/>
  <c r="P10236" i="1"/>
  <c r="O8795" i="1"/>
  <c r="P8795" i="1"/>
  <c r="O9913" i="1"/>
  <c r="P9913" i="1"/>
  <c r="O8984" i="1"/>
  <c r="P8984" i="1"/>
  <c r="O7927" i="1"/>
  <c r="P7927" i="1"/>
  <c r="O8790" i="1"/>
  <c r="P8790" i="1"/>
  <c r="O8773" i="1"/>
  <c r="P8773" i="1"/>
  <c r="O4697" i="1"/>
  <c r="P4697" i="1"/>
  <c r="O8312" i="1"/>
  <c r="P8312" i="1"/>
  <c r="O7032" i="1"/>
  <c r="P7032" i="1"/>
  <c r="O5496" i="1"/>
  <c r="P5496" i="1"/>
  <c r="O3847" i="1"/>
  <c r="P3847" i="1"/>
  <c r="O5062" i="1"/>
  <c r="P5062" i="1"/>
  <c r="O6501" i="1"/>
  <c r="P6501" i="1"/>
  <c r="O7828" i="1"/>
  <c r="P7828" i="1"/>
  <c r="O3732" i="1"/>
  <c r="P3732" i="1"/>
  <c r="O8051" i="1"/>
  <c r="P8051" i="1"/>
  <c r="O5235" i="1"/>
  <c r="P5235" i="1"/>
  <c r="O3170" i="1"/>
  <c r="P3170" i="1"/>
  <c r="O6785" i="1"/>
  <c r="P6785" i="1"/>
  <c r="O7840" i="1"/>
  <c r="P7840" i="1"/>
  <c r="O5519" i="1"/>
  <c r="P5519" i="1"/>
  <c r="O4239" i="1"/>
  <c r="P4239" i="1"/>
  <c r="O1423" i="1"/>
  <c r="P1423" i="1"/>
  <c r="O5998" i="1"/>
  <c r="P5998" i="1"/>
  <c r="O4718" i="1"/>
  <c r="P4718" i="1"/>
  <c r="O3182" i="1"/>
  <c r="P3182" i="1"/>
  <c r="O3997" i="1"/>
  <c r="P3997" i="1"/>
  <c r="O2558" i="1"/>
  <c r="P2558" i="1"/>
  <c r="O973" i="1"/>
  <c r="P973" i="1"/>
  <c r="O2747" i="1"/>
  <c r="P2747" i="1"/>
  <c r="O1018" i="1"/>
  <c r="P1018" i="1"/>
  <c r="O3672" i="1"/>
  <c r="P3672" i="1"/>
  <c r="O8498" i="1"/>
  <c r="P8498" i="1"/>
  <c r="O10210" i="1"/>
  <c r="P10210" i="1"/>
  <c r="O9776" i="1"/>
  <c r="P9776" i="1"/>
  <c r="O6815" i="1"/>
  <c r="P6815" i="1"/>
  <c r="O6606" i="1"/>
  <c r="P6606" i="1"/>
  <c r="O10220" i="1"/>
  <c r="P10220" i="1"/>
  <c r="O9035" i="1"/>
  <c r="P9035" i="1"/>
  <c r="O5098" i="1"/>
  <c r="P5098" i="1"/>
  <c r="O8968" i="1"/>
  <c r="P8968" i="1"/>
  <c r="O8518" i="1"/>
  <c r="P8518" i="1"/>
  <c r="O10037" i="1"/>
  <c r="P10037" i="1"/>
  <c r="O8501" i="1"/>
  <c r="P8501" i="1"/>
  <c r="O4425" i="1"/>
  <c r="P4425" i="1"/>
  <c r="O8040" i="1"/>
  <c r="P8040" i="1"/>
  <c r="O6760" i="1"/>
  <c r="P6760" i="1"/>
  <c r="O5224" i="1"/>
  <c r="P5224" i="1"/>
  <c r="O3575" i="1"/>
  <c r="P3575" i="1"/>
  <c r="O4790" i="1"/>
  <c r="P4790" i="1"/>
  <c r="O6229" i="1"/>
  <c r="P6229" i="1"/>
  <c r="O7556" i="1"/>
  <c r="P7556" i="1"/>
  <c r="O4996" i="1"/>
  <c r="P4996" i="1"/>
  <c r="O3460" i="1"/>
  <c r="P3460" i="1"/>
  <c r="O4963" i="1"/>
  <c r="P4963" i="1"/>
  <c r="O6994" i="1"/>
  <c r="P6994" i="1"/>
  <c r="O6513" i="1"/>
  <c r="P6513" i="1"/>
  <c r="O1151" i="1"/>
  <c r="P1151" i="1"/>
  <c r="O2910" i="1"/>
  <c r="P2910" i="1"/>
  <c r="O3725" i="1"/>
  <c r="P3725" i="1"/>
  <c r="O7051" i="1"/>
  <c r="P7051" i="1"/>
  <c r="O4491" i="1"/>
  <c r="P4491" i="1"/>
  <c r="O2286" i="1"/>
  <c r="P2286" i="1"/>
  <c r="O701" i="1"/>
  <c r="P701" i="1"/>
  <c r="O2475" i="1"/>
  <c r="P2475" i="1"/>
  <c r="O746" i="1"/>
  <c r="P746" i="1"/>
  <c r="O8931" i="1"/>
  <c r="P8931" i="1"/>
  <c r="O9633" i="1"/>
  <c r="P9633" i="1"/>
  <c r="O9647" i="1"/>
  <c r="P9647" i="1"/>
  <c r="O8638" i="1"/>
  <c r="P8638" i="1"/>
  <c r="O8653" i="1"/>
  <c r="P8653" i="1"/>
  <c r="O10239" i="1"/>
  <c r="P10239" i="1"/>
  <c r="O8906" i="1"/>
  <c r="P8906" i="1"/>
  <c r="O7082" i="1"/>
  <c r="P7082" i="1"/>
  <c r="O7690" i="1"/>
  <c r="P7690" i="1"/>
  <c r="O9253" i="1"/>
  <c r="P9253" i="1"/>
  <c r="O6457" i="1"/>
  <c r="P6457" i="1"/>
  <c r="O6887" i="1"/>
  <c r="P6887" i="1"/>
  <c r="O2791" i="1"/>
  <c r="P2791" i="1"/>
  <c r="O2726" i="1"/>
  <c r="P2726" i="1"/>
  <c r="O6981" i="1"/>
  <c r="P6981" i="1"/>
  <c r="O4165" i="1"/>
  <c r="P4165" i="1"/>
  <c r="O5492" i="1"/>
  <c r="P5492" i="1"/>
  <c r="O7490" i="1"/>
  <c r="P7490" i="1"/>
  <c r="O7265" i="1"/>
  <c r="P7265" i="1"/>
  <c r="O4449" i="1"/>
  <c r="P4449" i="1"/>
  <c r="O5504" i="1"/>
  <c r="P5504" i="1"/>
  <c r="O3183" i="1"/>
  <c r="P3183" i="1"/>
  <c r="O4942" i="1"/>
  <c r="P4942" i="1"/>
  <c r="O5757" i="1"/>
  <c r="P5757" i="1"/>
  <c r="O7324" i="1"/>
  <c r="P7324" i="1"/>
  <c r="O3228" i="1"/>
  <c r="P3228" i="1"/>
  <c r="O4987" i="1"/>
  <c r="P4987" i="1"/>
  <c r="O222" i="1"/>
  <c r="P222" i="1"/>
  <c r="O2778" i="1"/>
  <c r="P2778" i="1"/>
  <c r="O2313" i="1"/>
  <c r="P2313" i="1"/>
  <c r="O9683" i="1"/>
  <c r="P9683" i="1"/>
  <c r="O10198" i="1"/>
  <c r="P10198" i="1"/>
  <c r="O9405" i="1"/>
  <c r="P9405" i="1"/>
  <c r="O8908" i="1"/>
  <c r="P8908" i="1"/>
  <c r="O4986" i="1"/>
  <c r="P4986" i="1"/>
  <c r="O8841" i="1"/>
  <c r="P8841" i="1"/>
  <c r="O8903" i="1"/>
  <c r="P8903" i="1"/>
  <c r="O7206" i="1"/>
  <c r="P7206" i="1"/>
  <c r="O6953" i="1"/>
  <c r="P6953" i="1"/>
  <c r="O7752" i="1"/>
  <c r="P7752" i="1"/>
  <c r="O7383" i="1"/>
  <c r="P7383" i="1"/>
  <c r="O3287" i="1"/>
  <c r="P3287" i="1"/>
  <c r="O3222" i="1"/>
  <c r="P3222" i="1"/>
  <c r="O4661" i="1"/>
  <c r="P4661" i="1"/>
  <c r="O5988" i="1"/>
  <c r="P5988" i="1"/>
  <c r="O3428" i="1"/>
  <c r="P3428" i="1"/>
  <c r="O3395" i="1"/>
  <c r="P3395" i="1"/>
  <c r="O3890" i="1"/>
  <c r="P3890" i="1"/>
  <c r="O4945" i="1"/>
  <c r="P4945" i="1"/>
  <c r="O7536" i="1"/>
  <c r="P7536" i="1"/>
  <c r="O6000" i="1"/>
  <c r="P6000" i="1"/>
  <c r="O4720" i="1"/>
  <c r="P4720" i="1"/>
  <c r="O3679" i="1"/>
  <c r="P3679" i="1"/>
  <c r="O2399" i="1"/>
  <c r="P2399" i="1"/>
  <c r="O5438" i="1"/>
  <c r="P5438" i="1"/>
  <c r="O6253" i="1"/>
  <c r="P6253" i="1"/>
  <c r="O7820" i="1"/>
  <c r="P7820" i="1"/>
  <c r="O5483" i="1"/>
  <c r="P5483" i="1"/>
  <c r="O1949" i="1"/>
  <c r="P1949" i="1"/>
  <c r="O1868" i="1"/>
  <c r="P1868" i="1"/>
  <c r="O2809" i="1"/>
  <c r="P2809" i="1"/>
  <c r="O9412" i="1"/>
  <c r="P9412" i="1"/>
  <c r="O9898" i="1"/>
  <c r="P9898" i="1"/>
  <c r="O8350" i="1"/>
  <c r="P8350" i="1"/>
  <c r="O8365" i="1"/>
  <c r="P8365" i="1"/>
  <c r="O6298" i="1"/>
  <c r="P6298" i="1"/>
  <c r="O3946" i="1"/>
  <c r="P3946" i="1"/>
  <c r="O8375" i="1"/>
  <c r="P8375" i="1"/>
  <c r="O8214" i="1"/>
  <c r="P8214" i="1"/>
  <c r="O7322" i="1"/>
  <c r="P7322" i="1"/>
  <c r="C59" i="2"/>
  <c r="B59" i="2"/>
  <c r="C58" i="2"/>
  <c r="B58" i="2"/>
  <c r="O6425" i="1"/>
  <c r="P6425" i="1"/>
  <c r="O5145" i="1"/>
  <c r="P5145" i="1"/>
  <c r="O7224" i="1"/>
  <c r="P7224" i="1"/>
  <c r="O6855" i="1"/>
  <c r="P6855" i="1"/>
  <c r="O2759" i="1"/>
  <c r="P2759" i="1"/>
  <c r="O2694" i="1"/>
  <c r="P2694" i="1"/>
  <c r="O6949" i="1"/>
  <c r="P6949" i="1"/>
  <c r="O4133" i="1"/>
  <c r="P4133" i="1"/>
  <c r="O5460" i="1"/>
  <c r="P5460" i="1"/>
  <c r="O7458" i="1"/>
  <c r="P7458" i="1"/>
  <c r="O4417" i="1"/>
  <c r="P4417" i="1"/>
  <c r="O5472" i="1"/>
  <c r="P5472" i="1"/>
  <c r="O3151" i="1"/>
  <c r="P3151" i="1"/>
  <c r="O4910" i="1"/>
  <c r="P4910" i="1"/>
  <c r="O5725" i="1"/>
  <c r="P5725" i="1"/>
  <c r="O7292" i="1"/>
  <c r="P7292" i="1"/>
  <c r="O3196" i="1"/>
  <c r="P3196" i="1"/>
  <c r="O2746" i="1"/>
  <c r="P2746" i="1"/>
  <c r="O8372" i="1"/>
  <c r="P8372" i="1"/>
  <c r="O9202" i="1"/>
  <c r="P9202" i="1"/>
  <c r="O7922" i="1"/>
  <c r="P7922" i="1"/>
  <c r="O7310" i="1"/>
  <c r="P7310" i="1"/>
  <c r="O9583" i="1"/>
  <c r="P9583" i="1"/>
  <c r="O9739" i="1"/>
  <c r="P9739" i="1"/>
  <c r="O6458" i="1"/>
  <c r="P6458" i="1"/>
  <c r="O9672" i="1"/>
  <c r="P9672" i="1"/>
  <c r="O9718" i="1"/>
  <c r="P9718" i="1"/>
  <c r="O9205" i="1"/>
  <c r="P9205" i="1"/>
  <c r="O5129" i="1"/>
  <c r="P5129" i="1"/>
  <c r="O7464" i="1"/>
  <c r="P7464" i="1"/>
  <c r="O5559" i="1"/>
  <c r="P5559" i="1"/>
  <c r="O4214" i="1"/>
  <c r="P4214" i="1"/>
  <c r="O2837" i="1"/>
  <c r="P2837" i="1"/>
  <c r="O6980" i="1"/>
  <c r="P6980" i="1"/>
  <c r="O4164" i="1"/>
  <c r="P4164" i="1"/>
  <c r="O5667" i="1"/>
  <c r="P5667" i="1"/>
  <c r="O6162" i="1"/>
  <c r="P6162" i="1"/>
  <c r="O7217" i="1"/>
  <c r="P7217" i="1"/>
  <c r="O8272" i="1"/>
  <c r="P8272" i="1"/>
  <c r="O4176" i="1"/>
  <c r="P4176" i="1"/>
  <c r="O1855" i="1"/>
  <c r="P1855" i="1"/>
  <c r="O3614" i="1"/>
  <c r="P3614" i="1"/>
  <c r="O7245" i="1"/>
  <c r="P7245" i="1"/>
  <c r="O3149" i="1"/>
  <c r="P3149" i="1"/>
  <c r="O5996" i="1"/>
  <c r="P5996" i="1"/>
  <c r="O7771" i="1"/>
  <c r="P7771" i="1"/>
  <c r="O3659" i="1"/>
  <c r="P3659" i="1"/>
  <c r="O1405" i="1"/>
  <c r="P1405" i="1"/>
  <c r="O1580" i="1"/>
  <c r="P1580" i="1"/>
  <c r="O3179" i="1"/>
  <c r="P3179" i="1"/>
  <c r="O1450" i="1"/>
  <c r="P1450" i="1"/>
  <c r="O3801" i="1"/>
  <c r="P3801" i="1"/>
  <c r="O9124" i="1"/>
  <c r="P9124" i="1"/>
  <c r="O10146" i="1"/>
  <c r="P10146" i="1"/>
  <c r="O8577" i="1"/>
  <c r="P8577" i="1"/>
  <c r="O8015" i="1"/>
  <c r="P8015" i="1"/>
  <c r="O7806" i="1"/>
  <c r="P7806" i="1"/>
  <c r="O7565" i="1"/>
  <c r="P7565" i="1"/>
  <c r="O9979" i="1"/>
  <c r="P9979" i="1"/>
  <c r="O8186" i="1"/>
  <c r="P8186" i="1"/>
  <c r="O9912" i="1"/>
  <c r="P9912" i="1"/>
  <c r="O7850" i="1"/>
  <c r="P7850" i="1"/>
  <c r="O4775" i="1"/>
  <c r="P4775" i="1"/>
  <c r="O5990" i="1"/>
  <c r="P5990" i="1"/>
  <c r="O7429" i="1"/>
  <c r="P7429" i="1"/>
  <c r="O4869" i="1"/>
  <c r="P4869" i="1"/>
  <c r="O3333" i="1"/>
  <c r="P3333" i="1"/>
  <c r="O4660" i="1"/>
  <c r="P4660" i="1"/>
  <c r="O6163" i="1"/>
  <c r="P6163" i="1"/>
  <c r="O6658" i="1"/>
  <c r="P6658" i="1"/>
  <c r="O5378" i="1"/>
  <c r="P5378" i="1"/>
  <c r="O7713" i="1"/>
  <c r="P7713" i="1"/>
  <c r="O8768" i="1"/>
  <c r="P8768" i="1"/>
  <c r="O4672" i="1"/>
  <c r="P4672" i="1"/>
  <c r="O4110" i="1"/>
  <c r="P4110" i="1"/>
  <c r="O4925" i="1"/>
  <c r="P4925" i="1"/>
  <c r="O6492" i="1"/>
  <c r="P6492" i="1"/>
  <c r="O3932" i="1"/>
  <c r="P3932" i="1"/>
  <c r="O926" i="1"/>
  <c r="P926" i="1"/>
  <c r="O1901" i="1"/>
  <c r="P1901" i="1"/>
  <c r="O540" i="1"/>
  <c r="P540" i="1"/>
  <c r="O1946" i="1"/>
  <c r="P1946" i="1"/>
  <c r="O1481" i="1"/>
  <c r="P1481" i="1"/>
  <c r="O2040" i="1"/>
  <c r="P2040" i="1"/>
  <c r="O2455" i="1"/>
  <c r="P2455" i="1"/>
  <c r="O9107" i="1"/>
  <c r="P9107" i="1"/>
  <c r="O8402" i="1"/>
  <c r="P8402" i="1"/>
  <c r="O9778" i="1"/>
  <c r="P9778" i="1"/>
  <c r="O8814" i="1"/>
  <c r="P8814" i="1"/>
  <c r="O8573" i="1"/>
  <c r="P8573" i="1"/>
  <c r="O9823" i="1"/>
  <c r="P9823" i="1"/>
  <c r="O6154" i="1"/>
  <c r="P6154" i="1"/>
  <c r="O3898" i="1"/>
  <c r="P3898" i="1"/>
  <c r="O6618" i="1"/>
  <c r="P6618" i="1"/>
  <c r="O8327" i="1"/>
  <c r="P8327" i="1"/>
  <c r="O6377" i="1"/>
  <c r="P6377" i="1"/>
  <c r="O7176" i="1"/>
  <c r="P7176" i="1"/>
  <c r="O4616" i="1"/>
  <c r="P4616" i="1"/>
  <c r="O6807" i="1"/>
  <c r="P6807" i="1"/>
  <c r="O2646" i="1"/>
  <c r="P2646" i="1"/>
  <c r="O6901" i="1"/>
  <c r="P6901" i="1"/>
  <c r="O4085" i="1"/>
  <c r="P4085" i="1"/>
  <c r="O7410" i="1"/>
  <c r="P7410" i="1"/>
  <c r="O4369" i="1"/>
  <c r="P4369" i="1"/>
  <c r="O3103" i="1"/>
  <c r="P3103" i="1"/>
  <c r="O5677" i="1"/>
  <c r="P5677" i="1"/>
  <c r="O7244" i="1"/>
  <c r="P7244" i="1"/>
  <c r="O3148" i="1"/>
  <c r="P3148" i="1"/>
  <c r="O142" i="1"/>
  <c r="P142" i="1"/>
  <c r="O8580" i="1"/>
  <c r="P8580" i="1"/>
  <c r="O8153" i="1"/>
  <c r="P8153" i="1"/>
  <c r="O4647" i="1"/>
  <c r="P4647" i="1"/>
  <c r="O5039" i="1"/>
  <c r="P5039" i="1"/>
  <c r="O10214" i="1"/>
  <c r="P10214" i="1"/>
  <c r="O10148" i="1"/>
  <c r="P10148" i="1"/>
  <c r="B5" i="2"/>
  <c r="B4" i="2"/>
  <c r="C4" i="2"/>
  <c r="C5" i="2"/>
  <c r="O8739" i="1"/>
  <c r="P8739" i="1"/>
  <c r="O8034" i="1"/>
  <c r="P8034" i="1"/>
  <c r="O9745" i="1"/>
  <c r="P9745" i="1"/>
  <c r="O8190" i="1"/>
  <c r="P8190" i="1"/>
  <c r="O8205" i="1"/>
  <c r="P8205" i="1"/>
  <c r="O9981" i="1"/>
  <c r="P9981" i="1"/>
  <c r="O3530" i="1"/>
  <c r="P3530" i="1"/>
  <c r="O9830" i="1"/>
  <c r="P9830" i="1"/>
  <c r="O6695" i="1"/>
  <c r="P6695" i="1"/>
  <c r="O5415" i="1"/>
  <c r="P5415" i="1"/>
  <c r="O6630" i="1"/>
  <c r="P6630" i="1"/>
  <c r="O5350" i="1"/>
  <c r="P5350" i="1"/>
  <c r="O8085" i="1"/>
  <c r="P8085" i="1"/>
  <c r="O6789" i="1"/>
  <c r="P6789" i="1"/>
  <c r="O3973" i="1"/>
  <c r="P3973" i="1"/>
  <c r="O7298" i="1"/>
  <c r="P7298" i="1"/>
  <c r="O4257" i="1"/>
  <c r="P4257" i="1"/>
  <c r="O8128" i="1"/>
  <c r="P8128" i="1"/>
  <c r="O5312" i="1"/>
  <c r="P5312" i="1"/>
  <c r="O2991" i="1"/>
  <c r="P2991" i="1"/>
  <c r="O4750" i="1"/>
  <c r="P4750" i="1"/>
  <c r="O5565" i="1"/>
  <c r="P5565" i="1"/>
  <c r="O4285" i="1"/>
  <c r="P4285" i="1"/>
  <c r="O7132" i="1"/>
  <c r="P7132" i="1"/>
  <c r="O3036" i="1"/>
  <c r="P3036" i="1"/>
  <c r="O7627" i="1"/>
  <c r="P7627" i="1"/>
  <c r="O2541" i="1"/>
  <c r="P2541" i="1"/>
  <c r="O1180" i="1"/>
  <c r="P1180" i="1"/>
  <c r="O2586" i="1"/>
  <c r="P2586" i="1"/>
  <c r="O10084" i="1"/>
  <c r="P10084" i="1"/>
  <c r="O8723" i="1"/>
  <c r="P8723" i="1"/>
  <c r="O9713" i="1"/>
  <c r="P9713" i="1"/>
  <c r="O8174" i="1"/>
  <c r="P8174" i="1"/>
  <c r="O8189" i="1"/>
  <c r="P8189" i="1"/>
  <c r="O9933" i="1"/>
  <c r="P9933" i="1"/>
  <c r="O3514" i="1"/>
  <c r="P3514" i="1"/>
  <c r="O5162" i="1"/>
  <c r="P5162" i="1"/>
  <c r="O5466" i="1"/>
  <c r="P5466" i="1"/>
  <c r="O9702" i="1"/>
  <c r="P9702" i="1"/>
  <c r="O6679" i="1"/>
  <c r="P6679" i="1"/>
  <c r="O6614" i="1"/>
  <c r="P6614" i="1"/>
  <c r="O8069" i="1"/>
  <c r="P8069" i="1"/>
  <c r="O6773" i="1"/>
  <c r="P6773" i="1"/>
  <c r="O3957" i="1"/>
  <c r="P3957" i="1"/>
  <c r="O8323" i="1"/>
  <c r="P8323" i="1"/>
  <c r="O7282" i="1"/>
  <c r="P7282" i="1"/>
  <c r="O4241" i="1"/>
  <c r="P4241" i="1"/>
  <c r="O5296" i="1"/>
  <c r="P5296" i="1"/>
  <c r="O2975" i="1"/>
  <c r="P2975" i="1"/>
  <c r="O5549" i="1"/>
  <c r="P5549" i="1"/>
  <c r="O4269" i="1"/>
  <c r="P4269" i="1"/>
  <c r="O7116" i="1"/>
  <c r="P7116" i="1"/>
  <c r="O3020" i="1"/>
  <c r="P3020" i="1"/>
  <c r="O7611" i="1"/>
  <c r="P7611" i="1"/>
  <c r="O2525" i="1"/>
  <c r="P2525" i="1"/>
  <c r="O1164" i="1"/>
  <c r="P1164" i="1"/>
  <c r="O2105" i="1"/>
  <c r="P2105" i="1"/>
  <c r="O8714" i="1"/>
  <c r="P8714" i="1"/>
  <c r="O7834" i="1"/>
  <c r="P7834" i="1"/>
  <c r="O8929" i="1"/>
  <c r="P8929" i="1"/>
  <c r="O10258" i="1"/>
  <c r="P10258" i="1"/>
  <c r="O9087" i="1"/>
  <c r="P9087" i="1"/>
  <c r="O7902" i="1"/>
  <c r="P7902" i="1"/>
  <c r="O7917" i="1"/>
  <c r="P7917" i="1"/>
  <c r="O10075" i="1"/>
  <c r="P10075" i="1"/>
  <c r="O3242" i="1"/>
  <c r="P3242" i="1"/>
  <c r="O10264" i="1"/>
  <c r="P10264" i="1"/>
  <c r="O6407" i="1"/>
  <c r="P6407" i="1"/>
  <c r="O6342" i="1"/>
  <c r="P6342" i="1"/>
  <c r="O7781" i="1"/>
  <c r="P7781" i="1"/>
  <c r="O5221" i="1"/>
  <c r="P5221" i="1"/>
  <c r="O3685" i="1"/>
  <c r="P3685" i="1"/>
  <c r="O5012" i="1"/>
  <c r="P5012" i="1"/>
  <c r="O7010" i="1"/>
  <c r="P7010" i="1"/>
  <c r="O5730" i="1"/>
  <c r="P5730" i="1"/>
  <c r="O4450" i="1"/>
  <c r="P4450" i="1"/>
  <c r="O2914" i="1"/>
  <c r="P2914" i="1"/>
  <c r="O9120" i="1"/>
  <c r="P9120" i="1"/>
  <c r="O5024" i="1"/>
  <c r="P5024" i="1"/>
  <c r="O2703" i="1"/>
  <c r="P2703" i="1"/>
  <c r="O4462" i="1"/>
  <c r="P4462" i="1"/>
  <c r="O5277" i="1"/>
  <c r="P5277" i="1"/>
  <c r="O2717" i="1"/>
  <c r="P2717" i="1"/>
  <c r="O6844" i="1"/>
  <c r="P6844" i="1"/>
  <c r="O8619" i="1"/>
  <c r="P8619" i="1"/>
  <c r="O7323" i="1"/>
  <c r="P7323" i="1"/>
  <c r="O2253" i="1"/>
  <c r="P2253" i="1"/>
  <c r="O892" i="1"/>
  <c r="P892" i="1"/>
  <c r="O2298" i="1"/>
  <c r="P2298" i="1"/>
  <c r="O1833" i="1"/>
  <c r="P1833" i="1"/>
  <c r="O2392" i="1"/>
  <c r="P2392" i="1"/>
  <c r="O9204" i="1"/>
  <c r="P9204" i="1"/>
  <c r="O8554" i="1"/>
  <c r="P8554" i="1"/>
  <c r="O9462" i="1"/>
  <c r="P9462" i="1"/>
  <c r="O8657" i="1"/>
  <c r="P8657" i="1"/>
  <c r="O9023" i="1"/>
  <c r="P9023" i="1"/>
  <c r="O7886" i="1"/>
  <c r="P7886" i="1"/>
  <c r="O7901" i="1"/>
  <c r="P7901" i="1"/>
  <c r="O9837" i="1"/>
  <c r="P9837" i="1"/>
  <c r="O3482" i="1"/>
  <c r="P3482" i="1"/>
  <c r="O10248" i="1"/>
  <c r="P10248" i="1"/>
  <c r="O8935" i="1"/>
  <c r="P8935" i="1"/>
  <c r="O6135" i="1"/>
  <c r="P6135" i="1"/>
  <c r="O4855" i="1"/>
  <c r="P4855" i="1"/>
  <c r="O6070" i="1"/>
  <c r="P6070" i="1"/>
  <c r="O7509" i="1"/>
  <c r="P7509" i="1"/>
  <c r="O4949" i="1"/>
  <c r="P4949" i="1"/>
  <c r="O4740" i="1"/>
  <c r="P4740" i="1"/>
  <c r="O6243" i="1"/>
  <c r="P6243" i="1"/>
  <c r="O6738" i="1"/>
  <c r="P6738" i="1"/>
  <c r="O5458" i="1"/>
  <c r="P5458" i="1"/>
  <c r="O7793" i="1"/>
  <c r="P7793" i="1"/>
  <c r="O8848" i="1"/>
  <c r="P8848" i="1"/>
  <c r="O2431" i="1"/>
  <c r="P2431" i="1"/>
  <c r="O4190" i="1"/>
  <c r="P4190" i="1"/>
  <c r="O5005" i="1"/>
  <c r="P5005" i="1"/>
  <c r="O6572" i="1"/>
  <c r="P6572" i="1"/>
  <c r="O4012" i="1"/>
  <c r="P4012" i="1"/>
  <c r="O8347" i="1"/>
  <c r="P8347" i="1"/>
  <c r="O1006" i="1"/>
  <c r="P1006" i="1"/>
  <c r="O1981" i="1"/>
  <c r="P1981" i="1"/>
  <c r="O620" i="1"/>
  <c r="P620" i="1"/>
  <c r="O1561" i="1"/>
  <c r="P1561" i="1"/>
  <c r="O10211" i="1"/>
  <c r="P10211" i="1"/>
  <c r="O10272" i="1"/>
  <c r="P10272" i="1"/>
  <c r="O6031" i="1"/>
  <c r="P6031" i="1"/>
  <c r="O10253" i="1"/>
  <c r="P10253" i="1"/>
  <c r="O9436" i="1"/>
  <c r="P9436" i="1"/>
  <c r="O6394" i="1"/>
  <c r="P6394" i="1"/>
  <c r="O4234" i="1"/>
  <c r="P4234" i="1"/>
  <c r="O9369" i="1"/>
  <c r="P9369" i="1"/>
  <c r="O9431" i="1"/>
  <c r="P9431" i="1"/>
  <c r="O8151" i="1"/>
  <c r="P8151" i="1"/>
  <c r="O7734" i="1"/>
  <c r="P7734" i="1"/>
  <c r="O7737" i="1"/>
  <c r="P7737" i="1"/>
  <c r="O8552" i="1"/>
  <c r="P8552" i="1"/>
  <c r="O7256" i="1"/>
  <c r="P7256" i="1"/>
  <c r="O5976" i="1"/>
  <c r="P5976" i="1"/>
  <c r="O4006" i="1"/>
  <c r="P4006" i="1"/>
  <c r="O5445" i="1"/>
  <c r="P5445" i="1"/>
  <c r="O6772" i="1"/>
  <c r="P6772" i="1"/>
  <c r="O6995" i="1"/>
  <c r="P6995" i="1"/>
  <c r="O4179" i="1"/>
  <c r="P4179" i="1"/>
  <c r="O4674" i="1"/>
  <c r="P4674" i="1"/>
  <c r="O6784" i="1"/>
  <c r="P6784" i="1"/>
  <c r="O4463" i="1"/>
  <c r="P4463" i="1"/>
  <c r="O7037" i="1"/>
  <c r="P7037" i="1"/>
  <c r="O4477" i="1"/>
  <c r="P4477" i="1"/>
  <c r="O4508" i="1"/>
  <c r="P4508" i="1"/>
  <c r="O6267" i="1"/>
  <c r="P6267" i="1"/>
  <c r="O1502" i="1"/>
  <c r="P1502" i="1"/>
  <c r="O1372" i="1"/>
  <c r="P1372" i="1"/>
  <c r="O1691" i="1"/>
  <c r="P1691" i="1"/>
  <c r="O3593" i="1"/>
  <c r="P3593" i="1"/>
  <c r="O8218" i="1"/>
  <c r="P8218" i="1"/>
  <c r="O8466" i="1"/>
  <c r="P8466" i="1"/>
  <c r="O10098" i="1"/>
  <c r="P10098" i="1"/>
  <c r="O9744" i="1"/>
  <c r="P9744" i="1"/>
  <c r="O6783" i="1"/>
  <c r="P6783" i="1"/>
  <c r="O6574" i="1"/>
  <c r="P6574" i="1"/>
  <c r="O10188" i="1"/>
  <c r="P10188" i="1"/>
  <c r="O9003" i="1"/>
  <c r="P9003" i="1"/>
  <c r="O10217" i="1"/>
  <c r="P10217" i="1"/>
  <c r="O8936" i="1"/>
  <c r="P8936" i="1"/>
  <c r="O8486" i="1"/>
  <c r="P8486" i="1"/>
  <c r="O9749" i="1"/>
  <c r="P9749" i="1"/>
  <c r="O8213" i="1"/>
  <c r="P8213" i="1"/>
  <c r="O5673" i="1"/>
  <c r="P5673" i="1"/>
  <c r="O4137" i="1"/>
  <c r="P4137" i="1"/>
  <c r="O6472" i="1"/>
  <c r="P6472" i="1"/>
  <c r="O4567" i="1"/>
  <c r="P4567" i="1"/>
  <c r="O5941" i="1"/>
  <c r="P5941" i="1"/>
  <c r="O7268" i="1"/>
  <c r="P7268" i="1"/>
  <c r="O3172" i="1"/>
  <c r="P3172" i="1"/>
  <c r="O7491" i="1"/>
  <c r="P7491" i="1"/>
  <c r="O4675" i="1"/>
  <c r="P4675" i="1"/>
  <c r="O5170" i="1"/>
  <c r="P5170" i="1"/>
  <c r="O4959" i="1"/>
  <c r="P4959" i="1"/>
  <c r="O2622" i="1"/>
  <c r="P2622" i="1"/>
  <c r="O6763" i="1"/>
  <c r="P6763" i="1"/>
  <c r="O4203" i="1"/>
  <c r="P4203" i="1"/>
  <c r="O413" i="1"/>
  <c r="P413" i="1"/>
  <c r="O2187" i="1"/>
  <c r="P2187" i="1"/>
  <c r="O458" i="1"/>
  <c r="P458" i="1"/>
  <c r="O3112" i="1"/>
  <c r="P3112" i="1"/>
  <c r="O9667" i="1"/>
  <c r="P9667" i="1"/>
  <c r="O9983" i="1"/>
  <c r="P9983" i="1"/>
  <c r="O9645" i="1"/>
  <c r="P9645" i="1"/>
  <c r="O9148" i="1"/>
  <c r="P9148" i="1"/>
  <c r="O5546" i="1"/>
  <c r="P5546" i="1"/>
  <c r="O9081" i="1"/>
  <c r="P9081" i="1"/>
  <c r="O9655" i="1"/>
  <c r="P9655" i="1"/>
  <c r="O7958" i="1"/>
  <c r="P7958" i="1"/>
  <c r="O7705" i="1"/>
  <c r="P7705" i="1"/>
  <c r="O8520" i="1"/>
  <c r="P8520" i="1"/>
  <c r="O5944" i="1"/>
  <c r="P5944" i="1"/>
  <c r="O3974" i="1"/>
  <c r="P3974" i="1"/>
  <c r="O5413" i="1"/>
  <c r="P5413" i="1"/>
  <c r="O6740" i="1"/>
  <c r="P6740" i="1"/>
  <c r="O6963" i="1"/>
  <c r="P6963" i="1"/>
  <c r="O4147" i="1"/>
  <c r="P4147" i="1"/>
  <c r="O4642" i="1"/>
  <c r="P4642" i="1"/>
  <c r="O6752" i="1"/>
  <c r="P6752" i="1"/>
  <c r="O4431" i="1"/>
  <c r="P4431" i="1"/>
  <c r="O7005" i="1"/>
  <c r="P7005" i="1"/>
  <c r="O4445" i="1"/>
  <c r="P4445" i="1"/>
  <c r="O4476" i="1"/>
  <c r="P4476" i="1"/>
  <c r="O6235" i="1"/>
  <c r="P6235" i="1"/>
  <c r="O4955" i="1"/>
  <c r="P4955" i="1"/>
  <c r="O1470" i="1"/>
  <c r="P1470" i="1"/>
  <c r="O190" i="1"/>
  <c r="P190" i="1"/>
  <c r="O1340" i="1"/>
  <c r="P1340" i="1"/>
  <c r="O1659" i="1"/>
  <c r="P1659" i="1"/>
  <c r="O9892" i="1"/>
  <c r="P9892" i="1"/>
  <c r="O8627" i="1"/>
  <c r="P8627" i="1"/>
  <c r="O9537" i="1"/>
  <c r="P9537" i="1"/>
  <c r="O9423" i="1"/>
  <c r="P9423" i="1"/>
  <c r="O8590" i="1"/>
  <c r="P8590" i="1"/>
  <c r="O8605" i="1"/>
  <c r="P8605" i="1"/>
  <c r="O9999" i="1"/>
  <c r="P9999" i="1"/>
  <c r="O6250" i="1"/>
  <c r="P6250" i="1"/>
  <c r="O3930" i="1"/>
  <c r="P3930" i="1"/>
  <c r="O6714" i="1"/>
  <c r="P6714" i="1"/>
  <c r="O6810" i="1"/>
  <c r="P6810" i="1"/>
  <c r="O8359" i="1"/>
  <c r="P8359" i="1"/>
  <c r="O7130" i="1"/>
  <c r="P7130" i="1"/>
  <c r="O6409" i="1"/>
  <c r="P6409" i="1"/>
  <c r="O7208" i="1"/>
  <c r="P7208" i="1"/>
  <c r="O6839" i="1"/>
  <c r="P6839" i="1"/>
  <c r="O5494" i="1"/>
  <c r="P5494" i="1"/>
  <c r="O2678" i="1"/>
  <c r="P2678" i="1"/>
  <c r="O6933" i="1"/>
  <c r="P6933" i="1"/>
  <c r="O4117" i="1"/>
  <c r="P4117" i="1"/>
  <c r="O5444" i="1"/>
  <c r="P5444" i="1"/>
  <c r="O7442" i="1"/>
  <c r="P7442" i="1"/>
  <c r="O4401" i="1"/>
  <c r="P4401" i="1"/>
  <c r="O5456" i="1"/>
  <c r="P5456" i="1"/>
  <c r="O4671" i="1"/>
  <c r="P4671" i="1"/>
  <c r="O3135" i="1"/>
  <c r="P3135" i="1"/>
  <c r="O4894" i="1"/>
  <c r="P4894" i="1"/>
  <c r="O5709" i="1"/>
  <c r="P5709" i="1"/>
  <c r="O7276" i="1"/>
  <c r="P7276" i="1"/>
  <c r="O3180" i="1"/>
  <c r="P3180" i="1"/>
  <c r="O174" i="1"/>
  <c r="P174" i="1"/>
  <c r="O2730" i="1"/>
  <c r="P2730" i="1"/>
  <c r="O2265" i="1"/>
  <c r="P2265" i="1"/>
  <c r="O9123" i="1"/>
  <c r="P9123" i="1"/>
  <c r="O8418" i="1"/>
  <c r="P8418" i="1"/>
  <c r="O9794" i="1"/>
  <c r="P9794" i="1"/>
  <c r="O9246" i="1"/>
  <c r="P9246" i="1"/>
  <c r="O8845" i="1"/>
  <c r="P8845" i="1"/>
  <c r="O8348" i="1"/>
  <c r="P8348" i="1"/>
  <c r="O4170" i="1"/>
  <c r="P4170" i="1"/>
  <c r="O9562" i="1"/>
  <c r="P9562" i="1"/>
  <c r="O8599" i="1"/>
  <c r="P8599" i="1"/>
  <c r="O6902" i="1"/>
  <c r="P6902" i="1"/>
  <c r="O6905" i="1"/>
  <c r="P6905" i="1"/>
  <c r="O7704" i="1"/>
  <c r="P7704" i="1"/>
  <c r="O7335" i="1"/>
  <c r="P7335" i="1"/>
  <c r="O6055" i="1"/>
  <c r="P6055" i="1"/>
  <c r="O3239" i="1"/>
  <c r="P3239" i="1"/>
  <c r="O3174" i="1"/>
  <c r="P3174" i="1"/>
  <c r="O4613" i="1"/>
  <c r="P4613" i="1"/>
  <c r="O5940" i="1"/>
  <c r="P5940" i="1"/>
  <c r="O3380" i="1"/>
  <c r="P3380" i="1"/>
  <c r="O3347" i="1"/>
  <c r="P3347" i="1"/>
  <c r="O3842" i="1"/>
  <c r="P3842" i="1"/>
  <c r="O4897" i="1"/>
  <c r="P4897" i="1"/>
  <c r="O7488" i="1"/>
  <c r="P7488" i="1"/>
  <c r="O5952" i="1"/>
  <c r="P5952" i="1"/>
  <c r="O3631" i="1"/>
  <c r="P3631" i="1"/>
  <c r="O2351" i="1"/>
  <c r="P2351" i="1"/>
  <c r="O5390" i="1"/>
  <c r="P5390" i="1"/>
  <c r="O6205" i="1"/>
  <c r="P6205" i="1"/>
  <c r="O7772" i="1"/>
  <c r="P7772" i="1"/>
  <c r="O8267" i="1"/>
  <c r="P8267" i="1"/>
  <c r="O5435" i="1"/>
  <c r="P5435" i="1"/>
  <c r="O1820" i="1"/>
  <c r="P1820" i="1"/>
  <c r="O2761" i="1"/>
  <c r="P2761" i="1"/>
  <c r="O1784" i="1"/>
  <c r="P1784" i="1"/>
  <c r="O9636" i="1"/>
  <c r="P9636" i="1"/>
  <c r="O10114" i="1"/>
  <c r="P10114" i="1"/>
  <c r="O10049" i="1"/>
  <c r="P10049" i="1"/>
  <c r="O9424" i="1"/>
  <c r="P9424" i="1"/>
  <c r="O6207" i="1"/>
  <c r="P6207" i="1"/>
  <c r="O10013" i="1"/>
  <c r="P10013" i="1"/>
  <c r="O9356" i="1"/>
  <c r="P9356" i="1"/>
  <c r="O5402" i="1"/>
  <c r="P5402" i="1"/>
  <c r="O9033" i="1"/>
  <c r="P9033" i="1"/>
  <c r="O9607" i="1"/>
  <c r="P9607" i="1"/>
  <c r="O7654" i="1"/>
  <c r="P7654" i="1"/>
  <c r="O7657" i="1"/>
  <c r="P7657" i="1"/>
  <c r="O5097" i="1"/>
  <c r="P5097" i="1"/>
  <c r="O8472" i="1"/>
  <c r="P8472" i="1"/>
  <c r="O5896" i="1"/>
  <c r="P5896" i="1"/>
  <c r="O2711" i="1"/>
  <c r="P2711" i="1"/>
  <c r="O3926" i="1"/>
  <c r="P3926" i="1"/>
  <c r="O5365" i="1"/>
  <c r="P5365" i="1"/>
  <c r="O6692" i="1"/>
  <c r="P6692" i="1"/>
  <c r="O5412" i="1"/>
  <c r="P5412" i="1"/>
  <c r="O6915" i="1"/>
  <c r="P6915" i="1"/>
  <c r="O4099" i="1"/>
  <c r="P4099" i="1"/>
  <c r="O4594" i="1"/>
  <c r="P4594" i="1"/>
  <c r="O5649" i="1"/>
  <c r="P5649" i="1"/>
  <c r="O6704" i="1"/>
  <c r="P6704" i="1"/>
  <c r="O5424" i="1"/>
  <c r="P5424" i="1"/>
  <c r="O4383" i="1"/>
  <c r="P4383" i="1"/>
  <c r="O4862" i="1"/>
  <c r="P4862" i="1"/>
  <c r="O6957" i="1"/>
  <c r="P6957" i="1"/>
  <c r="O4397" i="1"/>
  <c r="P4397" i="1"/>
  <c r="O4428" i="1"/>
  <c r="P4428" i="1"/>
  <c r="O4907" i="1"/>
  <c r="P4907" i="1"/>
  <c r="O1422" i="1"/>
  <c r="P1422" i="1"/>
  <c r="O2572" i="1"/>
  <c r="P2572" i="1"/>
  <c r="O1292" i="1"/>
  <c r="P1292" i="1"/>
  <c r="O9974" i="1"/>
  <c r="P9974" i="1"/>
  <c r="O8579" i="1"/>
  <c r="P8579" i="1"/>
  <c r="O9441" i="1"/>
  <c r="P9441" i="1"/>
  <c r="O8286" i="1"/>
  <c r="P8286" i="1"/>
  <c r="O8045" i="1"/>
  <c r="P8045" i="1"/>
  <c r="O10093" i="1"/>
  <c r="P10093" i="1"/>
  <c r="O10269" i="1"/>
  <c r="P10269" i="1"/>
  <c r="O3626" i="1"/>
  <c r="P3626" i="1"/>
  <c r="O5802" i="1"/>
  <c r="P5802" i="1"/>
  <c r="O9507" i="1"/>
  <c r="P9507" i="1"/>
  <c r="O8476" i="1"/>
  <c r="P8476" i="1"/>
  <c r="O8973" i="1"/>
  <c r="P8973" i="1"/>
  <c r="O10019" i="1"/>
  <c r="P10019" i="1"/>
  <c r="O9485" i="1"/>
  <c r="P9485" i="1"/>
  <c r="O8988" i="1"/>
  <c r="P8988" i="1"/>
  <c r="O4810" i="1"/>
  <c r="P4810" i="1"/>
  <c r="O8665" i="1"/>
  <c r="P8665" i="1"/>
  <c r="O5514" i="1"/>
  <c r="P5514" i="1"/>
  <c r="O9239" i="1"/>
  <c r="P9239" i="1"/>
  <c r="O7542" i="1"/>
  <c r="P7542" i="1"/>
  <c r="O7545" i="1"/>
  <c r="P7545" i="1"/>
  <c r="O6265" i="1"/>
  <c r="P6265" i="1"/>
  <c r="O8360" i="1"/>
  <c r="P8360" i="1"/>
  <c r="O5784" i="1"/>
  <c r="P5784" i="1"/>
  <c r="O3814" i="1"/>
  <c r="P3814" i="1"/>
  <c r="O6580" i="1"/>
  <c r="P6580" i="1"/>
  <c r="O5300" i="1"/>
  <c r="P5300" i="1"/>
  <c r="O6803" i="1"/>
  <c r="P6803" i="1"/>
  <c r="O3987" i="1"/>
  <c r="P3987" i="1"/>
  <c r="O4482" i="1"/>
  <c r="P4482" i="1"/>
  <c r="O5537" i="1"/>
  <c r="P5537" i="1"/>
  <c r="O6592" i="1"/>
  <c r="P6592" i="1"/>
  <c r="O6845" i="1"/>
  <c r="P6845" i="1"/>
  <c r="O4316" i="1"/>
  <c r="P4316" i="1"/>
  <c r="O4795" i="1"/>
  <c r="P4795" i="1"/>
  <c r="O2460" i="1"/>
  <c r="P2460" i="1"/>
  <c r="O1499" i="1"/>
  <c r="P1499" i="1"/>
  <c r="O3401" i="1"/>
  <c r="P3401" i="1"/>
  <c r="O10003" i="1"/>
  <c r="P10003" i="1"/>
  <c r="O9469" i="1"/>
  <c r="P9469" i="1"/>
  <c r="O8972" i="1"/>
  <c r="P8972" i="1"/>
  <c r="O4794" i="1"/>
  <c r="P4794" i="1"/>
  <c r="O8649" i="1"/>
  <c r="P8649" i="1"/>
  <c r="O9223" i="1"/>
  <c r="P9223" i="1"/>
  <c r="O7526" i="1"/>
  <c r="P7526" i="1"/>
  <c r="O7529" i="1"/>
  <c r="P7529" i="1"/>
  <c r="O6249" i="1"/>
  <c r="P6249" i="1"/>
  <c r="O8328" i="1"/>
  <c r="P8328" i="1"/>
  <c r="O5768" i="1"/>
  <c r="P5768" i="1"/>
  <c r="O4232" i="1"/>
  <c r="P4232" i="1"/>
  <c r="O3798" i="1"/>
  <c r="P3798" i="1"/>
  <c r="O6564" i="1"/>
  <c r="P6564" i="1"/>
  <c r="O5284" i="1"/>
  <c r="P5284" i="1"/>
  <c r="O6787" i="1"/>
  <c r="P6787" i="1"/>
  <c r="O5507" i="1"/>
  <c r="P5507" i="1"/>
  <c r="O3971" i="1"/>
  <c r="P3971" i="1"/>
  <c r="O6002" i="1"/>
  <c r="P6002" i="1"/>
  <c r="O4466" i="1"/>
  <c r="P4466" i="1"/>
  <c r="O5521" i="1"/>
  <c r="P5521" i="1"/>
  <c r="O6576" i="1"/>
  <c r="P6576" i="1"/>
  <c r="O6829" i="1"/>
  <c r="P6829" i="1"/>
  <c r="O4300" i="1"/>
  <c r="P4300" i="1"/>
  <c r="O4779" i="1"/>
  <c r="P4779" i="1"/>
  <c r="O1483" i="1"/>
  <c r="P1483" i="1"/>
  <c r="O3385" i="1"/>
  <c r="P3385" i="1"/>
  <c r="O9220" i="1"/>
  <c r="P9220" i="1"/>
  <c r="O9475" i="1"/>
  <c r="P9475" i="1"/>
  <c r="O10103" i="1"/>
  <c r="P10103" i="1"/>
  <c r="O9630" i="1"/>
  <c r="P9630" i="1"/>
  <c r="O9197" i="1"/>
  <c r="P9197" i="1"/>
  <c r="O8700" i="1"/>
  <c r="P8700" i="1"/>
  <c r="O4522" i="1"/>
  <c r="P4522" i="1"/>
  <c r="O8377" i="1"/>
  <c r="P8377" i="1"/>
  <c r="O7671" i="1"/>
  <c r="P7671" i="1"/>
  <c r="O7254" i="1"/>
  <c r="P7254" i="1"/>
  <c r="O7257" i="1"/>
  <c r="P7257" i="1"/>
  <c r="O5977" i="1"/>
  <c r="P5977" i="1"/>
  <c r="O3960" i="1"/>
  <c r="P3960" i="1"/>
  <c r="O5127" i="1"/>
  <c r="P5127" i="1"/>
  <c r="O3526" i="1"/>
  <c r="P3526" i="1"/>
  <c r="O6292" i="1"/>
  <c r="P6292" i="1"/>
  <c r="O7795" i="1"/>
  <c r="P7795" i="1"/>
  <c r="O6515" i="1"/>
  <c r="P6515" i="1"/>
  <c r="O3699" i="1"/>
  <c r="P3699" i="1"/>
  <c r="O4194" i="1"/>
  <c r="P4194" i="1"/>
  <c r="O5249" i="1"/>
  <c r="P5249" i="1"/>
  <c r="O3983" i="1"/>
  <c r="P3983" i="1"/>
  <c r="O5742" i="1"/>
  <c r="P5742" i="1"/>
  <c r="O6557" i="1"/>
  <c r="P6557" i="1"/>
  <c r="O8124" i="1"/>
  <c r="P8124" i="1"/>
  <c r="O5564" i="1"/>
  <c r="P5564" i="1"/>
  <c r="O5787" i="1"/>
  <c r="P5787" i="1"/>
  <c r="O2172" i="1"/>
  <c r="P2172" i="1"/>
  <c r="O1211" i="1"/>
  <c r="P1211" i="1"/>
  <c r="O3113" i="1"/>
  <c r="P3113" i="1"/>
  <c r="O9459" i="1"/>
  <c r="P9459" i="1"/>
  <c r="O10034" i="1"/>
  <c r="P10034" i="1"/>
  <c r="O9566" i="1"/>
  <c r="P9566" i="1"/>
  <c r="O9181" i="1"/>
  <c r="P9181" i="1"/>
  <c r="O8684" i="1"/>
  <c r="P8684" i="1"/>
  <c r="O4762" i="1"/>
  <c r="P4762" i="1"/>
  <c r="O8617" i="1"/>
  <c r="P8617" i="1"/>
  <c r="O8679" i="1"/>
  <c r="P8679" i="1"/>
  <c r="O8650" i="1"/>
  <c r="P8650" i="1"/>
  <c r="O6982" i="1"/>
  <c r="P6982" i="1"/>
  <c r="O6985" i="1"/>
  <c r="P6985" i="1"/>
  <c r="O7784" i="1"/>
  <c r="P7784" i="1"/>
  <c r="O7415" i="1"/>
  <c r="P7415" i="1"/>
  <c r="O3319" i="1"/>
  <c r="P3319" i="1"/>
  <c r="O3254" i="1"/>
  <c r="P3254" i="1"/>
  <c r="O4693" i="1"/>
  <c r="P4693" i="1"/>
  <c r="O3413" i="1"/>
  <c r="P3413" i="1"/>
  <c r="O6020" i="1"/>
  <c r="P6020" i="1"/>
  <c r="O3427" i="1"/>
  <c r="P3427" i="1"/>
  <c r="O3922" i="1"/>
  <c r="P3922" i="1"/>
  <c r="O4977" i="1"/>
  <c r="P4977" i="1"/>
  <c r="O7568" i="1"/>
  <c r="P7568" i="1"/>
  <c r="O6032" i="1"/>
  <c r="P6032" i="1"/>
  <c r="O4752" i="1"/>
  <c r="P4752" i="1"/>
  <c r="O5247" i="1"/>
  <c r="P5247" i="1"/>
  <c r="O3711" i="1"/>
  <c r="P3711" i="1"/>
  <c r="O5470" i="1"/>
  <c r="P5470" i="1"/>
  <c r="O6285" i="1"/>
  <c r="P6285" i="1"/>
  <c r="O7852" i="1"/>
  <c r="P7852" i="1"/>
  <c r="O5292" i="1"/>
  <c r="P5292" i="1"/>
  <c r="O5515" i="1"/>
  <c r="P5515" i="1"/>
  <c r="O1900" i="1"/>
  <c r="P1900" i="1"/>
  <c r="O939" i="1"/>
  <c r="P939" i="1"/>
  <c r="O2841" i="1"/>
  <c r="P2841" i="1"/>
  <c r="O10263" i="1"/>
  <c r="P10263" i="1"/>
  <c r="O8994" i="1"/>
  <c r="P8994" i="1"/>
  <c r="O7714" i="1"/>
  <c r="P7714" i="1"/>
  <c r="O9722" i="1"/>
  <c r="P9722" i="1"/>
  <c r="O7311" i="1"/>
  <c r="P7311" i="1"/>
  <c r="O7102" i="1"/>
  <c r="P7102" i="1"/>
  <c r="O10174" i="1"/>
  <c r="P10174" i="1"/>
  <c r="O9531" i="1"/>
  <c r="P9531" i="1"/>
  <c r="O6602" i="1"/>
  <c r="P6602" i="1"/>
  <c r="O9464" i="1"/>
  <c r="P9464" i="1"/>
  <c r="O9014" i="1"/>
  <c r="P9014" i="1"/>
  <c r="O8997" i="1"/>
  <c r="P8997" i="1"/>
  <c r="O5720" i="1"/>
  <c r="P5720" i="1"/>
  <c r="O4440" i="1"/>
  <c r="P4440" i="1"/>
  <c r="O5286" i="1"/>
  <c r="P5286" i="1"/>
  <c r="O6725" i="1"/>
  <c r="P6725" i="1"/>
  <c r="O8052" i="1"/>
  <c r="P8052" i="1"/>
  <c r="O8275" i="1"/>
  <c r="P8275" i="1"/>
  <c r="O5459" i="1"/>
  <c r="P5459" i="1"/>
  <c r="O3394" i="1"/>
  <c r="P3394" i="1"/>
  <c r="O7009" i="1"/>
  <c r="P7009" i="1"/>
  <c r="O5729" i="1"/>
  <c r="P5729" i="1"/>
  <c r="O8064" i="1"/>
  <c r="P8064" i="1"/>
  <c r="O5743" i="1"/>
  <c r="P5743" i="1"/>
  <c r="O1647" i="1"/>
  <c r="P1647" i="1"/>
  <c r="O6222" i="1"/>
  <c r="P6222" i="1"/>
  <c r="O3406" i="1"/>
  <c r="P3406" i="1"/>
  <c r="O4221" i="1"/>
  <c r="P4221" i="1"/>
  <c r="O2941" i="1"/>
  <c r="P2941" i="1"/>
  <c r="O5788" i="1"/>
  <c r="P5788" i="1"/>
  <c r="O1197" i="1"/>
  <c r="P1197" i="1"/>
  <c r="O2652" i="1"/>
  <c r="P2652" i="1"/>
  <c r="O2971" i="1"/>
  <c r="P2971" i="1"/>
  <c r="O1242" i="1"/>
  <c r="P1242" i="1"/>
  <c r="O9172" i="1"/>
  <c r="P9172" i="1"/>
  <c r="O10116" i="1"/>
  <c r="P10116" i="1"/>
  <c r="O8625" i="1"/>
  <c r="P8625" i="1"/>
  <c r="O8863" i="1"/>
  <c r="P8863" i="1"/>
  <c r="O7854" i="1"/>
  <c r="P7854" i="1"/>
  <c r="O7869" i="1"/>
  <c r="P7869" i="1"/>
  <c r="O10268" i="1"/>
  <c r="P10268" i="1"/>
  <c r="O3450" i="1"/>
  <c r="P3450" i="1"/>
  <c r="O10216" i="1"/>
  <c r="P10216" i="1"/>
  <c r="O8378" i="1"/>
  <c r="P8378" i="1"/>
  <c r="O4936" i="1"/>
  <c r="P4936" i="1"/>
  <c r="O5782" i="1"/>
  <c r="P5782" i="1"/>
  <c r="O4502" i="1"/>
  <c r="P4502" i="1"/>
  <c r="O7221" i="1"/>
  <c r="P7221" i="1"/>
  <c r="O3125" i="1"/>
  <c r="P3125" i="1"/>
  <c r="O4452" i="1"/>
  <c r="P4452" i="1"/>
  <c r="O5955" i="1"/>
  <c r="P5955" i="1"/>
  <c r="O6450" i="1"/>
  <c r="P6450" i="1"/>
  <c r="O6225" i="1"/>
  <c r="P6225" i="1"/>
  <c r="O8560" i="1"/>
  <c r="P8560" i="1"/>
  <c r="O4464" i="1"/>
  <c r="P4464" i="1"/>
  <c r="O2143" i="1"/>
  <c r="P2143" i="1"/>
  <c r="O863" i="1"/>
  <c r="P863" i="1"/>
  <c r="O4717" i="1"/>
  <c r="P4717" i="1"/>
  <c r="O3437" i="1"/>
  <c r="P3437" i="1"/>
  <c r="O6284" i="1"/>
  <c r="P6284" i="1"/>
  <c r="O3724" i="1"/>
  <c r="P3724" i="1"/>
  <c r="O8059" i="1"/>
  <c r="P8059" i="1"/>
  <c r="O3947" i="1"/>
  <c r="P3947" i="1"/>
  <c r="O718" i="1"/>
  <c r="P718" i="1"/>
  <c r="O1693" i="1"/>
  <c r="P1693" i="1"/>
  <c r="O907" i="1"/>
  <c r="P907" i="1"/>
  <c r="O1738" i="1"/>
  <c r="P1738" i="1"/>
  <c r="O1273" i="1"/>
  <c r="P1273" i="1"/>
  <c r="O8706" i="1"/>
  <c r="P8706" i="1"/>
  <c r="O8698" i="1"/>
  <c r="P8698" i="1"/>
  <c r="O9121" i="1"/>
  <c r="P9121" i="1"/>
  <c r="O10119" i="1"/>
  <c r="P10119" i="1"/>
  <c r="O9984" i="1"/>
  <c r="P9984" i="1"/>
  <c r="O8559" i="1"/>
  <c r="P8559" i="1"/>
  <c r="O7023" i="1"/>
  <c r="P7023" i="1"/>
  <c r="O6814" i="1"/>
  <c r="P6814" i="1"/>
  <c r="O9038" i="1"/>
  <c r="P9038" i="1"/>
  <c r="O8655" i="1"/>
  <c r="P8655" i="1"/>
  <c r="O9243" i="1"/>
  <c r="P9243" i="1"/>
  <c r="O5722" i="1"/>
  <c r="P5722" i="1"/>
  <c r="O6762" i="1"/>
  <c r="P6762" i="1"/>
  <c r="O9432" i="1"/>
  <c r="P9432" i="1"/>
  <c r="O9238" i="1"/>
  <c r="P9238" i="1"/>
  <c r="O8965" i="1"/>
  <c r="P8965" i="1"/>
  <c r="O5688" i="1"/>
  <c r="P5688" i="1"/>
  <c r="O4408" i="1"/>
  <c r="P4408" i="1"/>
  <c r="O5319" i="1"/>
  <c r="P5319" i="1"/>
  <c r="O4039" i="1"/>
  <c r="P4039" i="1"/>
  <c r="O5254" i="1"/>
  <c r="P5254" i="1"/>
  <c r="O6693" i="1"/>
  <c r="P6693" i="1"/>
  <c r="O3924" i="1"/>
  <c r="P3924" i="1"/>
  <c r="O8243" i="1"/>
  <c r="P8243" i="1"/>
  <c r="O5427" i="1"/>
  <c r="P5427" i="1"/>
  <c r="O3362" i="1"/>
  <c r="P3362" i="1"/>
  <c r="O6977" i="1"/>
  <c r="P6977" i="1"/>
  <c r="O8032" i="1"/>
  <c r="P8032" i="1"/>
  <c r="O5711" i="1"/>
  <c r="P5711" i="1"/>
  <c r="O1615" i="1"/>
  <c r="P1615" i="1"/>
  <c r="O6190" i="1"/>
  <c r="P6190" i="1"/>
  <c r="O3374" i="1"/>
  <c r="P3374" i="1"/>
  <c r="O4189" i="1"/>
  <c r="P4189" i="1"/>
  <c r="O5756" i="1"/>
  <c r="P5756" i="1"/>
  <c r="O3419" i="1"/>
  <c r="P3419" i="1"/>
  <c r="O1165" i="1"/>
  <c r="P1165" i="1"/>
  <c r="O2620" i="1"/>
  <c r="P2620" i="1"/>
  <c r="O2939" i="1"/>
  <c r="P2939" i="1"/>
  <c r="O1210" i="1"/>
  <c r="P1210" i="1"/>
  <c r="O9907" i="1"/>
  <c r="P9907" i="1"/>
  <c r="O7666" i="1"/>
  <c r="P7666" i="1"/>
  <c r="O8081" i="1"/>
  <c r="P8081" i="1"/>
  <c r="O7519" i="1"/>
  <c r="P7519" i="1"/>
  <c r="O5983" i="1"/>
  <c r="P5983" i="1"/>
  <c r="O10109" i="1"/>
  <c r="P10109" i="1"/>
  <c r="O9388" i="1"/>
  <c r="P9388" i="1"/>
  <c r="O5498" i="1"/>
  <c r="P5498" i="1"/>
  <c r="O9065" i="1"/>
  <c r="P9065" i="1"/>
  <c r="O9639" i="1"/>
  <c r="P9639" i="1"/>
  <c r="O7942" i="1"/>
  <c r="P7942" i="1"/>
  <c r="O7689" i="1"/>
  <c r="P7689" i="1"/>
  <c r="O8504" i="1"/>
  <c r="P8504" i="1"/>
  <c r="O5928" i="1"/>
  <c r="P5928" i="1"/>
  <c r="O2743" i="1"/>
  <c r="P2743" i="1"/>
  <c r="O3958" i="1"/>
  <c r="P3958" i="1"/>
  <c r="O5397" i="1"/>
  <c r="P5397" i="1"/>
  <c r="O6724" i="1"/>
  <c r="P6724" i="1"/>
  <c r="O6947" i="1"/>
  <c r="P6947" i="1"/>
  <c r="O4131" i="1"/>
  <c r="P4131" i="1"/>
  <c r="O4626" i="1"/>
  <c r="P4626" i="1"/>
  <c r="O5681" i="1"/>
  <c r="P5681" i="1"/>
  <c r="O6736" i="1"/>
  <c r="P6736" i="1"/>
  <c r="O4415" i="1"/>
  <c r="P4415" i="1"/>
  <c r="O6989" i="1"/>
  <c r="P6989" i="1"/>
  <c r="O4429" i="1"/>
  <c r="P4429" i="1"/>
  <c r="O4460" i="1"/>
  <c r="P4460" i="1"/>
  <c r="O4939" i="1"/>
  <c r="P4939" i="1"/>
  <c r="O1454" i="1"/>
  <c r="P1454" i="1"/>
  <c r="O1324" i="1"/>
  <c r="P1324" i="1"/>
  <c r="O1643" i="1"/>
  <c r="P1643" i="1"/>
  <c r="O3545" i="1"/>
  <c r="P3545" i="1"/>
  <c r="O9668" i="1"/>
  <c r="P9668" i="1"/>
  <c r="O10081" i="1"/>
  <c r="P10081" i="1"/>
  <c r="O9440" i="1"/>
  <c r="P9440" i="1"/>
  <c r="O6479" i="1"/>
  <c r="P6479" i="1"/>
  <c r="O9806" i="1"/>
  <c r="P9806" i="1"/>
  <c r="O9628" i="1"/>
  <c r="P9628" i="1"/>
  <c r="O9305" i="1"/>
  <c r="P9305" i="1"/>
  <c r="O10151" i="1"/>
  <c r="P10151" i="1"/>
  <c r="O8182" i="1"/>
  <c r="P8182" i="1"/>
  <c r="O9701" i="1"/>
  <c r="P9701" i="1"/>
  <c r="O8165" i="1"/>
  <c r="P8165" i="1"/>
  <c r="O5625" i="1"/>
  <c r="P5625" i="1"/>
  <c r="O4089" i="1"/>
  <c r="P4089" i="1"/>
  <c r="O6424" i="1"/>
  <c r="P6424" i="1"/>
  <c r="O4888" i="1"/>
  <c r="P4888" i="1"/>
  <c r="O4519" i="1"/>
  <c r="P4519" i="1"/>
  <c r="O5893" i="1"/>
  <c r="P5893" i="1"/>
  <c r="O7220" i="1"/>
  <c r="P7220" i="1"/>
  <c r="O3124" i="1"/>
  <c r="P3124" i="1"/>
  <c r="O7443" i="1"/>
  <c r="P7443" i="1"/>
  <c r="O4627" i="1"/>
  <c r="P4627" i="1"/>
  <c r="O5122" i="1"/>
  <c r="P5122" i="1"/>
  <c r="O6177" i="1"/>
  <c r="P6177" i="1"/>
  <c r="O4911" i="1"/>
  <c r="P4911" i="1"/>
  <c r="O7485" i="1"/>
  <c r="P7485" i="1"/>
  <c r="O6715" i="1"/>
  <c r="P6715" i="1"/>
  <c r="O4155" i="1"/>
  <c r="P4155" i="1"/>
  <c r="O1950" i="1"/>
  <c r="P1950" i="1"/>
  <c r="O365" i="1"/>
  <c r="P365" i="1"/>
  <c r="O2139" i="1"/>
  <c r="P2139" i="1"/>
  <c r="O410" i="1"/>
  <c r="P410" i="1"/>
  <c r="O3064" i="1"/>
  <c r="P3064" i="1"/>
  <c r="O8852" i="1"/>
  <c r="P8852" i="1"/>
  <c r="O9426" i="1"/>
  <c r="P9426" i="1"/>
  <c r="O7487" i="1"/>
  <c r="P7487" i="1"/>
  <c r="O7278" i="1"/>
  <c r="P7278" i="1"/>
  <c r="O9870" i="1"/>
  <c r="P9870" i="1"/>
  <c r="O9451" i="1"/>
  <c r="P9451" i="1"/>
  <c r="O5578" i="1"/>
  <c r="P5578" i="1"/>
  <c r="O9384" i="1"/>
  <c r="P9384" i="1"/>
  <c r="O8934" i="1"/>
  <c r="P8934" i="1"/>
  <c r="O6794" i="1"/>
  <c r="P6794" i="1"/>
  <c r="O8917" i="1"/>
  <c r="P8917" i="1"/>
  <c r="O5640" i="1"/>
  <c r="P5640" i="1"/>
  <c r="O4360" i="1"/>
  <c r="P4360" i="1"/>
  <c r="O5271" i="1"/>
  <c r="P5271" i="1"/>
  <c r="O3991" i="1"/>
  <c r="P3991" i="1"/>
  <c r="O5206" i="1"/>
  <c r="P5206" i="1"/>
  <c r="O6645" i="1"/>
  <c r="P6645" i="1"/>
  <c r="O7972" i="1"/>
  <c r="P7972" i="1"/>
  <c r="O8195" i="1"/>
  <c r="P8195" i="1"/>
  <c r="O5379" i="1"/>
  <c r="P5379" i="1"/>
  <c r="O3314" i="1"/>
  <c r="P3314" i="1"/>
  <c r="O6929" i="1"/>
  <c r="P6929" i="1"/>
  <c r="O7984" i="1"/>
  <c r="P7984" i="1"/>
  <c r="O5663" i="1"/>
  <c r="P5663" i="1"/>
  <c r="O1567" i="1"/>
  <c r="P1567" i="1"/>
  <c r="O6142" i="1"/>
  <c r="P6142" i="1"/>
  <c r="O4141" i="1"/>
  <c r="P4141" i="1"/>
  <c r="O6187" i="1"/>
  <c r="P6187" i="1"/>
  <c r="O3371" i="1"/>
  <c r="P3371" i="1"/>
  <c r="O1117" i="1"/>
  <c r="P1117" i="1"/>
  <c r="O2891" i="1"/>
  <c r="P2891" i="1"/>
  <c r="O9859" i="1"/>
  <c r="P9859" i="1"/>
  <c r="O7618" i="1"/>
  <c r="P7618" i="1"/>
  <c r="O9695" i="1"/>
  <c r="P9695" i="1"/>
  <c r="O9325" i="1"/>
  <c r="P9325" i="1"/>
  <c r="O8828" i="1"/>
  <c r="P8828" i="1"/>
  <c r="O4906" i="1"/>
  <c r="P4906" i="1"/>
  <c r="O8761" i="1"/>
  <c r="P8761" i="1"/>
  <c r="O9335" i="1"/>
  <c r="P9335" i="1"/>
  <c r="O7832" i="1"/>
  <c r="P7832" i="1"/>
  <c r="O6068" i="1"/>
  <c r="P6068" i="1"/>
  <c r="O9568" i="1"/>
  <c r="P9568" i="1"/>
  <c r="O9433" i="1"/>
  <c r="P9433" i="1"/>
  <c r="O9058" i="1"/>
  <c r="P9058" i="1"/>
  <c r="O7578" i="1"/>
  <c r="P7578" i="1"/>
  <c r="O7119" i="1"/>
  <c r="P7119" i="1"/>
  <c r="O6654" i="1"/>
  <c r="P6654" i="1"/>
  <c r="O9805" i="1"/>
  <c r="P9805" i="1"/>
  <c r="O8827" i="1"/>
  <c r="P8827" i="1"/>
  <c r="O9945" i="1"/>
  <c r="P9945" i="1"/>
  <c r="O9016" i="1"/>
  <c r="P9016" i="1"/>
  <c r="O8822" i="1"/>
  <c r="P8822" i="1"/>
  <c r="O8805" i="1"/>
  <c r="P8805" i="1"/>
  <c r="O4248" i="1"/>
  <c r="P4248" i="1"/>
  <c r="O3764" i="1"/>
  <c r="P3764" i="1"/>
  <c r="O5551" i="1"/>
  <c r="P5551" i="1"/>
  <c r="O4271" i="1"/>
  <c r="P4271" i="1"/>
  <c r="O1455" i="1"/>
  <c r="P1455" i="1"/>
  <c r="O6030" i="1"/>
  <c r="P6030" i="1"/>
  <c r="O3214" i="1"/>
  <c r="P3214" i="1"/>
  <c r="O4029" i="1"/>
  <c r="P4029" i="1"/>
  <c r="O6075" i="1"/>
  <c r="P6075" i="1"/>
  <c r="O2590" i="1"/>
  <c r="P2590" i="1"/>
  <c r="O1005" i="1"/>
  <c r="P1005" i="1"/>
  <c r="O2779" i="1"/>
  <c r="P2779" i="1"/>
  <c r="O1050" i="1"/>
  <c r="P1050" i="1"/>
  <c r="O8212" i="1"/>
  <c r="P8212" i="1"/>
  <c r="O9042" i="1"/>
  <c r="P9042" i="1"/>
  <c r="O7762" i="1"/>
  <c r="P7762" i="1"/>
  <c r="O7418" i="1"/>
  <c r="P7418" i="1"/>
  <c r="O10064" i="1"/>
  <c r="P10064" i="1"/>
  <c r="O8639" i="1"/>
  <c r="P8639" i="1"/>
  <c r="O7103" i="1"/>
  <c r="P7103" i="1"/>
  <c r="O6638" i="1"/>
  <c r="P6638" i="1"/>
  <c r="O10252" i="1"/>
  <c r="P10252" i="1"/>
  <c r="O8811" i="1"/>
  <c r="P8811" i="1"/>
  <c r="O9929" i="1"/>
  <c r="P9929" i="1"/>
  <c r="O7943" i="1"/>
  <c r="P7943" i="1"/>
  <c r="O8806" i="1"/>
  <c r="P8806" i="1"/>
  <c r="O8789" i="1"/>
  <c r="P8789" i="1"/>
  <c r="O7048" i="1"/>
  <c r="P7048" i="1"/>
  <c r="O5512" i="1"/>
  <c r="P5512" i="1"/>
  <c r="O5143" i="1"/>
  <c r="P5143" i="1"/>
  <c r="O3863" i="1"/>
  <c r="P3863" i="1"/>
  <c r="O5078" i="1"/>
  <c r="P5078" i="1"/>
  <c r="O6517" i="1"/>
  <c r="P6517" i="1"/>
  <c r="O7844" i="1"/>
  <c r="P7844" i="1"/>
  <c r="O3748" i="1"/>
  <c r="P3748" i="1"/>
  <c r="O8067" i="1"/>
  <c r="P8067" i="1"/>
  <c r="O5251" i="1"/>
  <c r="P5251" i="1"/>
  <c r="O3186" i="1"/>
  <c r="P3186" i="1"/>
  <c r="O6801" i="1"/>
  <c r="P6801" i="1"/>
  <c r="O7856" i="1"/>
  <c r="P7856" i="1"/>
  <c r="O5535" i="1"/>
  <c r="P5535" i="1"/>
  <c r="O4255" i="1"/>
  <c r="P4255" i="1"/>
  <c r="O1439" i="1"/>
  <c r="P1439" i="1"/>
  <c r="O6014" i="1"/>
  <c r="P6014" i="1"/>
  <c r="O4734" i="1"/>
  <c r="P4734" i="1"/>
  <c r="O3198" i="1"/>
  <c r="P3198" i="1"/>
  <c r="O4013" i="1"/>
  <c r="P4013" i="1"/>
  <c r="O6059" i="1"/>
  <c r="P6059" i="1"/>
  <c r="O2574" i="1"/>
  <c r="P2574" i="1"/>
  <c r="O989" i="1"/>
  <c r="P989" i="1"/>
  <c r="O2763" i="1"/>
  <c r="P2763" i="1"/>
  <c r="O2570" i="1"/>
  <c r="P2570" i="1"/>
  <c r="O1034" i="1"/>
  <c r="P1034" i="1"/>
  <c r="O3688" i="1"/>
  <c r="P3688" i="1"/>
  <c r="O10118" i="1"/>
  <c r="P10118" i="1"/>
  <c r="O8514" i="1"/>
  <c r="P8514" i="1"/>
  <c r="O9490" i="1"/>
  <c r="P9490" i="1"/>
  <c r="O9536" i="1"/>
  <c r="P9536" i="1"/>
  <c r="O8111" i="1"/>
  <c r="P8111" i="1"/>
  <c r="O6575" i="1"/>
  <c r="P6575" i="1"/>
  <c r="O9775" i="1"/>
  <c r="P9775" i="1"/>
  <c r="O9980" i="1"/>
  <c r="P9980" i="1"/>
  <c r="O9657" i="1"/>
  <c r="P9657" i="1"/>
  <c r="O8344" i="1"/>
  <c r="P8344" i="1"/>
  <c r="O8534" i="1"/>
  <c r="P8534" i="1"/>
  <c r="O10053" i="1"/>
  <c r="P10053" i="1"/>
  <c r="O8517" i="1"/>
  <c r="P8517" i="1"/>
  <c r="O4441" i="1"/>
  <c r="P4441" i="1"/>
  <c r="O8056" i="1"/>
  <c r="P8056" i="1"/>
  <c r="O6776" i="1"/>
  <c r="P6776" i="1"/>
  <c r="O5240" i="1"/>
  <c r="P5240" i="1"/>
  <c r="O3591" i="1"/>
  <c r="P3591" i="1"/>
  <c r="O4806" i="1"/>
  <c r="P4806" i="1"/>
  <c r="O6245" i="1"/>
  <c r="P6245" i="1"/>
  <c r="O7572" i="1"/>
  <c r="P7572" i="1"/>
  <c r="O3476" i="1"/>
  <c r="P3476" i="1"/>
  <c r="O4979" i="1"/>
  <c r="P4979" i="1"/>
  <c r="O6529" i="1"/>
  <c r="P6529" i="1"/>
  <c r="O6304" i="1"/>
  <c r="P6304" i="1"/>
  <c r="O5263" i="1"/>
  <c r="P5263" i="1"/>
  <c r="O1167" i="1"/>
  <c r="P1167" i="1"/>
  <c r="O2926" i="1"/>
  <c r="P2926" i="1"/>
  <c r="O3741" i="1"/>
  <c r="P3741" i="1"/>
  <c r="O4507" i="1"/>
  <c r="P4507" i="1"/>
  <c r="O2302" i="1"/>
  <c r="P2302" i="1"/>
  <c r="O717" i="1"/>
  <c r="P717" i="1"/>
  <c r="O2491" i="1"/>
  <c r="P2491" i="1"/>
  <c r="O762" i="1"/>
  <c r="P762" i="1"/>
  <c r="O3416" i="1"/>
  <c r="P3416" i="1"/>
  <c r="O10006" i="1"/>
  <c r="P10006" i="1"/>
  <c r="O10257" i="1"/>
  <c r="P10257" i="1"/>
  <c r="O9520" i="1"/>
  <c r="P9520" i="1"/>
  <c r="O8095" i="1"/>
  <c r="P8095" i="1"/>
  <c r="O6559" i="1"/>
  <c r="P6559" i="1"/>
  <c r="O9711" i="1"/>
  <c r="P9711" i="1"/>
  <c r="O9964" i="1"/>
  <c r="P9964" i="1"/>
  <c r="O8779" i="1"/>
  <c r="P8779" i="1"/>
  <c r="O9897" i="1"/>
  <c r="P9897" i="1"/>
  <c r="O7466" i="1"/>
  <c r="P7466" i="1"/>
  <c r="O8262" i="1"/>
  <c r="P8262" i="1"/>
  <c r="O9781" i="1"/>
  <c r="P9781" i="1"/>
  <c r="O8245" i="1"/>
  <c r="P8245" i="1"/>
  <c r="O5705" i="1"/>
  <c r="P5705" i="1"/>
  <c r="O4169" i="1"/>
  <c r="P4169" i="1"/>
  <c r="O6504" i="1"/>
  <c r="P6504" i="1"/>
  <c r="O4968" i="1"/>
  <c r="P4968" i="1"/>
  <c r="O4599" i="1"/>
  <c r="P4599" i="1"/>
  <c r="O5973" i="1"/>
  <c r="P5973" i="1"/>
  <c r="O7300" i="1"/>
  <c r="P7300" i="1"/>
  <c r="O3204" i="1"/>
  <c r="P3204" i="1"/>
  <c r="O7523" i="1"/>
  <c r="P7523" i="1"/>
  <c r="O4707" i="1"/>
  <c r="P4707" i="1"/>
  <c r="O6257" i="1"/>
  <c r="P6257" i="1"/>
  <c r="O4991" i="1"/>
  <c r="P4991" i="1"/>
  <c r="O895" i="1"/>
  <c r="P895" i="1"/>
  <c r="O2654" i="1"/>
  <c r="P2654" i="1"/>
  <c r="O3469" i="1"/>
  <c r="P3469" i="1"/>
  <c r="O6795" i="1"/>
  <c r="P6795" i="1"/>
  <c r="O4235" i="1"/>
  <c r="P4235" i="1"/>
  <c r="O2030" i="1"/>
  <c r="P2030" i="1"/>
  <c r="O445" i="1"/>
  <c r="P445" i="1"/>
  <c r="O2219" i="1"/>
  <c r="P2219" i="1"/>
  <c r="O2026" i="1"/>
  <c r="P2026" i="1"/>
  <c r="O490" i="1"/>
  <c r="P490" i="1"/>
  <c r="O9988" i="1"/>
  <c r="P9988" i="1"/>
  <c r="O8420" i="1"/>
  <c r="P8420" i="1"/>
  <c r="O8675" i="1"/>
  <c r="P8675" i="1"/>
  <c r="O9169" i="1"/>
  <c r="P9169" i="1"/>
  <c r="O8382" i="1"/>
  <c r="P8382" i="1"/>
  <c r="O3978" i="1"/>
  <c r="P3978" i="1"/>
  <c r="O9446" i="1"/>
  <c r="P9446" i="1"/>
  <c r="O6631" i="1"/>
  <c r="P6631" i="1"/>
  <c r="O5351" i="1"/>
  <c r="P5351" i="1"/>
  <c r="O4071" i="1"/>
  <c r="P4071" i="1"/>
  <c r="O6566" i="1"/>
  <c r="P6566" i="1"/>
  <c r="O8021" i="1"/>
  <c r="P8021" i="1"/>
  <c r="O3909" i="1"/>
  <c r="P3909" i="1"/>
  <c r="O3956" i="1"/>
  <c r="P3956" i="1"/>
  <c r="O7234" i="1"/>
  <c r="P7234" i="1"/>
  <c r="O5954" i="1"/>
  <c r="P5954" i="1"/>
  <c r="O4193" i="1"/>
  <c r="P4193" i="1"/>
  <c r="O5248" i="1"/>
  <c r="P5248" i="1"/>
  <c r="O2927" i="1"/>
  <c r="P2927" i="1"/>
  <c r="O4686" i="1"/>
  <c r="P4686" i="1"/>
  <c r="O5501" i="1"/>
  <c r="P5501" i="1"/>
  <c r="O7068" i="1"/>
  <c r="P7068" i="1"/>
  <c r="O2972" i="1"/>
  <c r="P2972" i="1"/>
  <c r="O7563" i="1"/>
  <c r="P7563" i="1"/>
  <c r="O4731" i="1"/>
  <c r="P4731" i="1"/>
  <c r="O2477" i="1"/>
  <c r="P2477" i="1"/>
  <c r="O1116" i="1"/>
  <c r="P1116" i="1"/>
  <c r="O2522" i="1"/>
  <c r="P2522" i="1"/>
  <c r="O2057" i="1"/>
  <c r="P2057" i="1"/>
  <c r="O9427" i="1"/>
  <c r="P9427" i="1"/>
  <c r="O9938" i="1"/>
  <c r="P9938" i="1"/>
  <c r="O9438" i="1"/>
  <c r="P9438" i="1"/>
  <c r="O8652" i="1"/>
  <c r="P8652" i="1"/>
  <c r="O4730" i="1"/>
  <c r="P4730" i="1"/>
  <c r="O8585" i="1"/>
  <c r="P8585" i="1"/>
  <c r="O8647" i="1"/>
  <c r="P8647" i="1"/>
  <c r="O6950" i="1"/>
  <c r="P6950" i="1"/>
  <c r="O6697" i="1"/>
  <c r="P6697" i="1"/>
  <c r="O5417" i="1"/>
  <c r="P5417" i="1"/>
  <c r="O7127" i="1"/>
  <c r="P7127" i="1"/>
  <c r="O5847" i="1"/>
  <c r="P5847" i="1"/>
  <c r="O2966" i="1"/>
  <c r="P2966" i="1"/>
  <c r="O4405" i="1"/>
  <c r="P4405" i="1"/>
  <c r="O5732" i="1"/>
  <c r="P5732" i="1"/>
  <c r="O7235" i="1"/>
  <c r="P7235" i="1"/>
  <c r="O3139" i="1"/>
  <c r="P3139" i="1"/>
  <c r="O3634" i="1"/>
  <c r="P3634" i="1"/>
  <c r="O7505" i="1"/>
  <c r="P7505" i="1"/>
  <c r="O4689" i="1"/>
  <c r="P4689" i="1"/>
  <c r="O7280" i="1"/>
  <c r="P7280" i="1"/>
  <c r="O5744" i="1"/>
  <c r="P5744" i="1"/>
  <c r="O3423" i="1"/>
  <c r="P3423" i="1"/>
  <c r="O5182" i="1"/>
  <c r="P5182" i="1"/>
  <c r="O5997" i="1"/>
  <c r="P5997" i="1"/>
  <c r="O7564" i="1"/>
  <c r="P7564" i="1"/>
  <c r="O5004" i="1"/>
  <c r="P5004" i="1"/>
  <c r="O5227" i="1"/>
  <c r="P5227" i="1"/>
  <c r="O1998" i="1"/>
  <c r="P1998" i="1"/>
  <c r="O332" i="1"/>
  <c r="P332" i="1"/>
  <c r="O3018" i="1"/>
  <c r="P3018" i="1"/>
  <c r="O8058" i="1"/>
  <c r="P8058" i="1"/>
  <c r="O7194" i="1"/>
  <c r="P7194" i="1"/>
  <c r="O8865" i="1"/>
  <c r="P8865" i="1"/>
  <c r="O8303" i="1"/>
  <c r="P8303" i="1"/>
  <c r="O8094" i="1"/>
  <c r="P8094" i="1"/>
  <c r="O8109" i="1"/>
  <c r="P8109" i="1"/>
  <c r="O9262" i="1"/>
  <c r="P9262" i="1"/>
  <c r="O3690" i="1"/>
  <c r="P3690" i="1"/>
  <c r="O5978" i="1"/>
  <c r="P5978" i="1"/>
  <c r="O8119" i="1"/>
  <c r="P8119" i="1"/>
  <c r="O10245" i="1"/>
  <c r="P10245" i="1"/>
  <c r="O6599" i="1"/>
  <c r="P6599" i="1"/>
  <c r="O6534" i="1"/>
  <c r="P6534" i="1"/>
  <c r="O7989" i="1"/>
  <c r="P7989" i="1"/>
  <c r="O3877" i="1"/>
  <c r="P3877" i="1"/>
  <c r="O8020" i="1"/>
  <c r="P8020" i="1"/>
  <c r="O5204" i="1"/>
  <c r="P5204" i="1"/>
  <c r="O7202" i="1"/>
  <c r="P7202" i="1"/>
  <c r="O5922" i="1"/>
  <c r="P5922" i="1"/>
  <c r="O5697" i="1"/>
  <c r="P5697" i="1"/>
  <c r="O4161" i="1"/>
  <c r="P4161" i="1"/>
  <c r="O5216" i="1"/>
  <c r="P5216" i="1"/>
  <c r="O2895" i="1"/>
  <c r="P2895" i="1"/>
  <c r="O4654" i="1"/>
  <c r="P4654" i="1"/>
  <c r="O5469" i="1"/>
  <c r="P5469" i="1"/>
  <c r="O2909" i="1"/>
  <c r="P2909" i="1"/>
  <c r="O7036" i="1"/>
  <c r="P7036" i="1"/>
  <c r="O2940" i="1"/>
  <c r="P2940" i="1"/>
  <c r="O7515" i="1"/>
  <c r="P7515" i="1"/>
  <c r="O2445" i="1"/>
  <c r="P2445" i="1"/>
  <c r="O1084" i="1"/>
  <c r="P1084" i="1"/>
  <c r="O2490" i="1"/>
  <c r="P2490" i="1"/>
  <c r="O8116" i="1"/>
  <c r="P8116" i="1"/>
  <c r="O8946" i="1"/>
  <c r="P8946" i="1"/>
  <c r="O10224" i="1"/>
  <c r="P10224" i="1"/>
  <c r="O7263" i="1"/>
  <c r="P7263" i="1"/>
  <c r="O7054" i="1"/>
  <c r="P7054" i="1"/>
  <c r="O9998" i="1"/>
  <c r="P9998" i="1"/>
  <c r="O9483" i="1"/>
  <c r="P9483" i="1"/>
  <c r="O5674" i="1"/>
  <c r="P5674" i="1"/>
  <c r="O9416" i="1"/>
  <c r="P9416" i="1"/>
  <c r="O9222" i="1"/>
  <c r="P9222" i="1"/>
  <c r="O8949" i="1"/>
  <c r="P8949" i="1"/>
  <c r="O5672" i="1"/>
  <c r="P5672" i="1"/>
  <c r="O4392" i="1"/>
  <c r="P4392" i="1"/>
  <c r="O5303" i="1"/>
  <c r="P5303" i="1"/>
  <c r="O4023" i="1"/>
  <c r="P4023" i="1"/>
  <c r="O5238" i="1"/>
  <c r="P5238" i="1"/>
  <c r="O6677" i="1"/>
  <c r="P6677" i="1"/>
  <c r="O8227" i="1"/>
  <c r="P8227" i="1"/>
  <c r="O5411" i="1"/>
  <c r="P5411" i="1"/>
  <c r="O3346" i="1"/>
  <c r="P3346" i="1"/>
  <c r="O6961" i="1"/>
  <c r="P6961" i="1"/>
  <c r="O8016" i="1"/>
  <c r="P8016" i="1"/>
  <c r="O5695" i="1"/>
  <c r="P5695" i="1"/>
  <c r="O1599" i="1"/>
  <c r="P1599" i="1"/>
  <c r="O6174" i="1"/>
  <c r="P6174" i="1"/>
  <c r="O3358" i="1"/>
  <c r="P3358" i="1"/>
  <c r="O4173" i="1"/>
  <c r="P4173" i="1"/>
  <c r="O5740" i="1"/>
  <c r="P5740" i="1"/>
  <c r="O6219" i="1"/>
  <c r="P6219" i="1"/>
  <c r="O3403" i="1"/>
  <c r="P3403" i="1"/>
  <c r="O1149" i="1"/>
  <c r="P1149" i="1"/>
  <c r="O1194" i="1"/>
  <c r="P1194" i="1"/>
  <c r="O8868" i="1"/>
  <c r="P8868" i="1"/>
  <c r="O9442" i="1"/>
  <c r="P9442" i="1"/>
  <c r="O8321" i="1"/>
  <c r="P8321" i="1"/>
  <c r="O7759" i="1"/>
  <c r="P7759" i="1"/>
  <c r="O7550" i="1"/>
  <c r="P7550" i="1"/>
  <c r="O9503" i="1"/>
  <c r="P9503" i="1"/>
  <c r="O9723" i="1"/>
  <c r="P9723" i="1"/>
  <c r="O6410" i="1"/>
  <c r="P6410" i="1"/>
  <c r="O9656" i="1"/>
  <c r="P9656" i="1"/>
  <c r="O9590" i="1"/>
  <c r="P9590" i="1"/>
  <c r="O5734" i="1"/>
  <c r="P5734" i="1"/>
  <c r="O4454" i="1"/>
  <c r="P4454" i="1"/>
  <c r="O7173" i="1"/>
  <c r="P7173" i="1"/>
  <c r="O3077" i="1"/>
  <c r="P3077" i="1"/>
  <c r="O4404" i="1"/>
  <c r="P4404" i="1"/>
  <c r="O5907" i="1"/>
  <c r="P5907" i="1"/>
  <c r="O6402" i="1"/>
  <c r="P6402" i="1"/>
  <c r="O8512" i="1"/>
  <c r="P8512" i="1"/>
  <c r="O4416" i="1"/>
  <c r="P4416" i="1"/>
  <c r="O2095" i="1"/>
  <c r="P2095" i="1"/>
  <c r="O815" i="1"/>
  <c r="P815" i="1"/>
  <c r="O4669" i="1"/>
  <c r="P4669" i="1"/>
  <c r="O3389" i="1"/>
  <c r="P3389" i="1"/>
  <c r="O6236" i="1"/>
  <c r="P6236" i="1"/>
  <c r="O3676" i="1"/>
  <c r="P3676" i="1"/>
  <c r="O3899" i="1"/>
  <c r="P3899" i="1"/>
  <c r="O670" i="1"/>
  <c r="P670" i="1"/>
  <c r="O1645" i="1"/>
  <c r="P1645" i="1"/>
  <c r="O859" i="1"/>
  <c r="P859" i="1"/>
  <c r="O1690" i="1"/>
  <c r="P1690" i="1"/>
  <c r="O1225" i="1"/>
  <c r="P1225" i="1"/>
  <c r="O8851" i="1"/>
  <c r="P8851" i="1"/>
  <c r="O8146" i="1"/>
  <c r="P8146" i="1"/>
  <c r="O9969" i="1"/>
  <c r="P9969" i="1"/>
  <c r="O8305" i="1"/>
  <c r="P8305" i="1"/>
  <c r="O9263" i="1"/>
  <c r="P9263" i="1"/>
  <c r="O8558" i="1"/>
  <c r="P8558" i="1"/>
  <c r="O10094" i="1"/>
  <c r="P10094" i="1"/>
  <c r="O3642" i="1"/>
  <c r="P3642" i="1"/>
  <c r="O5850" i="1"/>
  <c r="P5850" i="1"/>
  <c r="O8071" i="1"/>
  <c r="P8071" i="1"/>
  <c r="O6551" i="1"/>
  <c r="P6551" i="1"/>
  <c r="O6486" i="1"/>
  <c r="P6486" i="1"/>
  <c r="O7925" i="1"/>
  <c r="P7925" i="1"/>
  <c r="O3829" i="1"/>
  <c r="P3829" i="1"/>
  <c r="O3876" i="1"/>
  <c r="P3876" i="1"/>
  <c r="O7154" i="1"/>
  <c r="P7154" i="1"/>
  <c r="O5874" i="1"/>
  <c r="P5874" i="1"/>
  <c r="O4113" i="1"/>
  <c r="P4113" i="1"/>
  <c r="O5168" i="1"/>
  <c r="P5168" i="1"/>
  <c r="O4606" i="1"/>
  <c r="P4606" i="1"/>
  <c r="O3326" i="1"/>
  <c r="P3326" i="1"/>
  <c r="O2861" i="1"/>
  <c r="P2861" i="1"/>
  <c r="O6988" i="1"/>
  <c r="P6988" i="1"/>
  <c r="O7467" i="1"/>
  <c r="P7467" i="1"/>
  <c r="O2397" i="1"/>
  <c r="P2397" i="1"/>
  <c r="O1036" i="1"/>
  <c r="P1036" i="1"/>
  <c r="O8324" i="1"/>
  <c r="P8324" i="1"/>
  <c r="O9146" i="1"/>
  <c r="P9146" i="1"/>
  <c r="O5518" i="1"/>
  <c r="P5518" i="1"/>
  <c r="O8143" i="1"/>
  <c r="P8143" i="1"/>
  <c r="O8719" i="1"/>
  <c r="P8719" i="1"/>
  <c r="O5528" i="1"/>
  <c r="P5528" i="1"/>
  <c r="O5159" i="1"/>
  <c r="P5159" i="1"/>
  <c r="O8083" i="1"/>
  <c r="P8083" i="1"/>
  <c r="O6817" i="1"/>
  <c r="P6817" i="1"/>
  <c r="O9588" i="1"/>
  <c r="P9588" i="1"/>
  <c r="O8228" i="1"/>
  <c r="P8228" i="1"/>
  <c r="O8483" i="1"/>
  <c r="P8483" i="1"/>
  <c r="O9249" i="1"/>
  <c r="P9249" i="1"/>
  <c r="O8399" i="1"/>
  <c r="P8399" i="1"/>
  <c r="O9247" i="1"/>
  <c r="P9247" i="1"/>
  <c r="O7934" i="1"/>
  <c r="P7934" i="1"/>
  <c r="O7949" i="1"/>
  <c r="P7949" i="1"/>
  <c r="O10107" i="1"/>
  <c r="P10107" i="1"/>
  <c r="O3274" i="1"/>
  <c r="P3274" i="1"/>
  <c r="O10073" i="1"/>
  <c r="P10073" i="1"/>
  <c r="O4729" i="1"/>
  <c r="P4729" i="1"/>
  <c r="O6439" i="1"/>
  <c r="P6439" i="1"/>
  <c r="O6374" i="1"/>
  <c r="P6374" i="1"/>
  <c r="O7813" i="1"/>
  <c r="P7813" i="1"/>
  <c r="O5253" i="1"/>
  <c r="P5253" i="1"/>
  <c r="O3717" i="1"/>
  <c r="P3717" i="1"/>
  <c r="O5044" i="1"/>
  <c r="P5044" i="1"/>
  <c r="O5267" i="1"/>
  <c r="P5267" i="1"/>
  <c r="O7042" i="1"/>
  <c r="P7042" i="1"/>
  <c r="O5762" i="1"/>
  <c r="P5762" i="1"/>
  <c r="O9152" i="1"/>
  <c r="P9152" i="1"/>
  <c r="O5056" i="1"/>
  <c r="P5056" i="1"/>
  <c r="O2735" i="1"/>
  <c r="P2735" i="1"/>
  <c r="O4494" i="1"/>
  <c r="P4494" i="1"/>
  <c r="O2749" i="1"/>
  <c r="P2749" i="1"/>
  <c r="O6876" i="1"/>
  <c r="P6876" i="1"/>
  <c r="O8651" i="1"/>
  <c r="P8651" i="1"/>
  <c r="O7355" i="1"/>
  <c r="P7355" i="1"/>
  <c r="O1310" i="1"/>
  <c r="P1310" i="1"/>
  <c r="O2285" i="1"/>
  <c r="P2285" i="1"/>
  <c r="O924" i="1"/>
  <c r="P924" i="1"/>
  <c r="O2330" i="1"/>
  <c r="P2330" i="1"/>
  <c r="O9556" i="1"/>
  <c r="P9556" i="1"/>
  <c r="O8467" i="1"/>
  <c r="P8467" i="1"/>
  <c r="O9217" i="1"/>
  <c r="P9217" i="1"/>
  <c r="O8383" i="1"/>
  <c r="P8383" i="1"/>
  <c r="O9183" i="1"/>
  <c r="P9183" i="1"/>
  <c r="O7918" i="1"/>
  <c r="P7918" i="1"/>
  <c r="O7933" i="1"/>
  <c r="P7933" i="1"/>
  <c r="O10091" i="1"/>
  <c r="P10091" i="1"/>
  <c r="O3258" i="1"/>
  <c r="P3258" i="1"/>
  <c r="O10009" i="1"/>
  <c r="P10009" i="1"/>
  <c r="O9000" i="1"/>
  <c r="P9000" i="1"/>
  <c r="O4713" i="1"/>
  <c r="P4713" i="1"/>
  <c r="O6423" i="1"/>
  <c r="P6423" i="1"/>
  <c r="O6358" i="1"/>
  <c r="P6358" i="1"/>
  <c r="O7797" i="1"/>
  <c r="P7797" i="1"/>
  <c r="O5237" i="1"/>
  <c r="P5237" i="1"/>
  <c r="O3701" i="1"/>
  <c r="P3701" i="1"/>
  <c r="O5028" i="1"/>
  <c r="P5028" i="1"/>
  <c r="O7026" i="1"/>
  <c r="P7026" i="1"/>
  <c r="O5746" i="1"/>
  <c r="P5746" i="1"/>
  <c r="O2930" i="1"/>
  <c r="P2930" i="1"/>
  <c r="O9136" i="1"/>
  <c r="P9136" i="1"/>
  <c r="O5040" i="1"/>
  <c r="P5040" i="1"/>
  <c r="O2719" i="1"/>
  <c r="P2719" i="1"/>
  <c r="O4478" i="1"/>
  <c r="P4478" i="1"/>
  <c r="O5293" i="1"/>
  <c r="P5293" i="1"/>
  <c r="O2733" i="1"/>
  <c r="P2733" i="1"/>
  <c r="O6860" i="1"/>
  <c r="P6860" i="1"/>
  <c r="O8635" i="1"/>
  <c r="P8635" i="1"/>
  <c r="O7339" i="1"/>
  <c r="P7339" i="1"/>
  <c r="O1294" i="1"/>
  <c r="P1294" i="1"/>
  <c r="O2269" i="1"/>
  <c r="P2269" i="1"/>
  <c r="O2444" i="1"/>
  <c r="P2444" i="1"/>
  <c r="O908" i="1"/>
  <c r="P908" i="1"/>
  <c r="O2314" i="1"/>
  <c r="P2314" i="1"/>
  <c r="O1849" i="1"/>
  <c r="P1849" i="1"/>
  <c r="O2408" i="1"/>
  <c r="P2408" i="1"/>
  <c r="O8964" i="1"/>
  <c r="P8964" i="1"/>
  <c r="O9574" i="1"/>
  <c r="P9574" i="1"/>
  <c r="O8673" i="1"/>
  <c r="P8673" i="1"/>
  <c r="O7855" i="1"/>
  <c r="P7855" i="1"/>
  <c r="O7661" i="1"/>
  <c r="P7661" i="1"/>
  <c r="O9819" i="1"/>
  <c r="P9819" i="1"/>
  <c r="O8474" i="1"/>
  <c r="P8474" i="1"/>
  <c r="O9274" i="1"/>
  <c r="P9274" i="1"/>
  <c r="O10008" i="1"/>
  <c r="P10008" i="1"/>
  <c r="O8951" i="1"/>
  <c r="P8951" i="1"/>
  <c r="O6151" i="1"/>
  <c r="P6151" i="1"/>
  <c r="O4871" i="1"/>
  <c r="P4871" i="1"/>
  <c r="O6086" i="1"/>
  <c r="P6086" i="1"/>
  <c r="O7525" i="1"/>
  <c r="P7525" i="1"/>
  <c r="O4965" i="1"/>
  <c r="P4965" i="1"/>
  <c r="O3429" i="1"/>
  <c r="P3429" i="1"/>
  <c r="O6259" i="1"/>
  <c r="P6259" i="1"/>
  <c r="O6754" i="1"/>
  <c r="P6754" i="1"/>
  <c r="O5474" i="1"/>
  <c r="P5474" i="1"/>
  <c r="O7809" i="1"/>
  <c r="P7809" i="1"/>
  <c r="O8864" i="1"/>
  <c r="P8864" i="1"/>
  <c r="O2447" i="1"/>
  <c r="P2447" i="1"/>
  <c r="O4206" i="1"/>
  <c r="P4206" i="1"/>
  <c r="O5021" i="1"/>
  <c r="P5021" i="1"/>
  <c r="O6588" i="1"/>
  <c r="P6588" i="1"/>
  <c r="O4028" i="1"/>
  <c r="P4028" i="1"/>
  <c r="O7067" i="1"/>
  <c r="P7067" i="1"/>
  <c r="O1022" i="1"/>
  <c r="P1022" i="1"/>
  <c r="O1997" i="1"/>
  <c r="P1997" i="1"/>
  <c r="O636" i="1"/>
  <c r="P636" i="1"/>
  <c r="O2042" i="1"/>
  <c r="P2042" i="1"/>
  <c r="O1577" i="1"/>
  <c r="P1577" i="1"/>
  <c r="O2136" i="1"/>
  <c r="P2136" i="1"/>
  <c r="O8948" i="1"/>
  <c r="P8948" i="1"/>
  <c r="O9602" i="1"/>
  <c r="P9602" i="1"/>
  <c r="O8401" i="1"/>
  <c r="P8401" i="1"/>
  <c r="O7839" i="1"/>
  <c r="P7839" i="1"/>
  <c r="O7630" i="1"/>
  <c r="P7630" i="1"/>
  <c r="O7645" i="1"/>
  <c r="P7645" i="1"/>
  <c r="O10059" i="1"/>
  <c r="P10059" i="1"/>
  <c r="O3226" i="1"/>
  <c r="P3226" i="1"/>
  <c r="O9992" i="1"/>
  <c r="P9992" i="1"/>
  <c r="O10150" i="1"/>
  <c r="P10150" i="1"/>
  <c r="O5814" i="1"/>
  <c r="P5814" i="1"/>
  <c r="O4534" i="1"/>
  <c r="P4534" i="1"/>
  <c r="O7253" i="1"/>
  <c r="P7253" i="1"/>
  <c r="O3157" i="1"/>
  <c r="P3157" i="1"/>
  <c r="O4484" i="1"/>
  <c r="P4484" i="1"/>
  <c r="O5987" i="1"/>
  <c r="P5987" i="1"/>
  <c r="O6482" i="1"/>
  <c r="P6482" i="1"/>
  <c r="O5202" i="1"/>
  <c r="P5202" i="1"/>
  <c r="O8592" i="1"/>
  <c r="P8592" i="1"/>
  <c r="O4496" i="1"/>
  <c r="P4496" i="1"/>
  <c r="O2175" i="1"/>
  <c r="P2175" i="1"/>
  <c r="O4749" i="1"/>
  <c r="P4749" i="1"/>
  <c r="O6316" i="1"/>
  <c r="P6316" i="1"/>
  <c r="O3756" i="1"/>
  <c r="P3756" i="1"/>
  <c r="O8091" i="1"/>
  <c r="P8091" i="1"/>
  <c r="O3979" i="1"/>
  <c r="P3979" i="1"/>
  <c r="O750" i="1"/>
  <c r="P750" i="1"/>
  <c r="O1725" i="1"/>
  <c r="P1725" i="1"/>
  <c r="O1770" i="1"/>
  <c r="P1770" i="1"/>
  <c r="O1305" i="1"/>
  <c r="P1305" i="1"/>
  <c r="O9955" i="1"/>
  <c r="P9955" i="1"/>
  <c r="O10143" i="1"/>
  <c r="P10143" i="1"/>
  <c r="O9677" i="1"/>
  <c r="P9677" i="1"/>
  <c r="O8397" i="1"/>
  <c r="P8397" i="1"/>
  <c r="O9180" i="1"/>
  <c r="P9180" i="1"/>
  <c r="O9175" i="1"/>
  <c r="P9175" i="1"/>
  <c r="O7478" i="1"/>
  <c r="P7478" i="1"/>
  <c r="O7481" i="1"/>
  <c r="P7481" i="1"/>
  <c r="O6201" i="1"/>
  <c r="P6201" i="1"/>
  <c r="O4921" i="1"/>
  <c r="P4921" i="1"/>
  <c r="O4184" i="1"/>
  <c r="P4184" i="1"/>
  <c r="O3750" i="1"/>
  <c r="P3750" i="1"/>
  <c r="O6516" i="1"/>
  <c r="P6516" i="1"/>
  <c r="O5236" i="1"/>
  <c r="P5236" i="1"/>
  <c r="O6739" i="1"/>
  <c r="P6739" i="1"/>
  <c r="O3923" i="1"/>
  <c r="P3923" i="1"/>
  <c r="O4418" i="1"/>
  <c r="P4418" i="1"/>
  <c r="O5473" i="1"/>
  <c r="P5473" i="1"/>
  <c r="O6528" i="1"/>
  <c r="P6528" i="1"/>
  <c r="O6781" i="1"/>
  <c r="P6781" i="1"/>
  <c r="O4252" i="1"/>
  <c r="P4252" i="1"/>
  <c r="O6011" i="1"/>
  <c r="P6011" i="1"/>
  <c r="O3451" i="1"/>
  <c r="P3451" i="1"/>
  <c r="O1246" i="1"/>
  <c r="P1246" i="1"/>
  <c r="O2396" i="1"/>
  <c r="P2396" i="1"/>
  <c r="O1435" i="1"/>
  <c r="P1435" i="1"/>
  <c r="O3337" i="1"/>
  <c r="P3337" i="1"/>
  <c r="O9782" i="1"/>
  <c r="P9782" i="1"/>
  <c r="O10177" i="1"/>
  <c r="P10177" i="1"/>
  <c r="O9488" i="1"/>
  <c r="P9488" i="1"/>
  <c r="O8063" i="1"/>
  <c r="P8063" i="1"/>
  <c r="O6527" i="1"/>
  <c r="P6527" i="1"/>
  <c r="O9551" i="1"/>
  <c r="P9551" i="1"/>
  <c r="O9932" i="1"/>
  <c r="P9932" i="1"/>
  <c r="O8747" i="1"/>
  <c r="P8747" i="1"/>
  <c r="O9865" i="1"/>
  <c r="P9865" i="1"/>
  <c r="O7178" i="1"/>
  <c r="P7178" i="1"/>
  <c r="O8230" i="1"/>
  <c r="P8230" i="1"/>
  <c r="O9493" i="1"/>
  <c r="P9493" i="1"/>
  <c r="O7977" i="1"/>
  <c r="P7977" i="1"/>
  <c r="O3881" i="1"/>
  <c r="P3881" i="1"/>
  <c r="O6216" i="1"/>
  <c r="P6216" i="1"/>
  <c r="O4680" i="1"/>
  <c r="P4680" i="1"/>
  <c r="O3031" i="1"/>
  <c r="P3031" i="1"/>
  <c r="O5685" i="1"/>
  <c r="P5685" i="1"/>
  <c r="O7012" i="1"/>
  <c r="P7012" i="1"/>
  <c r="O2916" i="1"/>
  <c r="P2916" i="1"/>
  <c r="O4419" i="1"/>
  <c r="P4419" i="1"/>
  <c r="O4914" i="1"/>
  <c r="P4914" i="1"/>
  <c r="O5969" i="1"/>
  <c r="P5969" i="1"/>
  <c r="O7024" i="1"/>
  <c r="P7024" i="1"/>
  <c r="O4703" i="1"/>
  <c r="P4703" i="1"/>
  <c r="O6462" i="1"/>
  <c r="P6462" i="1"/>
  <c r="O3902" i="1"/>
  <c r="P3902" i="1"/>
  <c r="O7277" i="1"/>
  <c r="P7277" i="1"/>
  <c r="O4748" i="1"/>
  <c r="P4748" i="1"/>
  <c r="O6507" i="1"/>
  <c r="P6507" i="1"/>
  <c r="O1742" i="1"/>
  <c r="P1742" i="1"/>
  <c r="O157" i="1"/>
  <c r="P157" i="1"/>
  <c r="O1931" i="1"/>
  <c r="P1931" i="1"/>
  <c r="O202" i="1"/>
  <c r="P202" i="1"/>
  <c r="O9156" i="1"/>
  <c r="P9156" i="1"/>
  <c r="O9411" i="1"/>
  <c r="P9411" i="1"/>
  <c r="O10086" i="1"/>
  <c r="P10086" i="1"/>
  <c r="O9389" i="1"/>
  <c r="P9389" i="1"/>
  <c r="O8892" i="1"/>
  <c r="P8892" i="1"/>
  <c r="O8825" i="1"/>
  <c r="P8825" i="1"/>
  <c r="O9399" i="1"/>
  <c r="P9399" i="1"/>
  <c r="O7702" i="1"/>
  <c r="P7702" i="1"/>
  <c r="O7449" i="1"/>
  <c r="P7449" i="1"/>
  <c r="O6169" i="1"/>
  <c r="P6169" i="1"/>
  <c r="O4889" i="1"/>
  <c r="P4889" i="1"/>
  <c r="O4152" i="1"/>
  <c r="P4152" i="1"/>
  <c r="O3718" i="1"/>
  <c r="P3718" i="1"/>
  <c r="O6484" i="1"/>
  <c r="P6484" i="1"/>
  <c r="O7987" i="1"/>
  <c r="P7987" i="1"/>
  <c r="O6707" i="1"/>
  <c r="P6707" i="1"/>
  <c r="O3891" i="1"/>
  <c r="P3891" i="1"/>
  <c r="O4386" i="1"/>
  <c r="P4386" i="1"/>
  <c r="O5441" i="1"/>
  <c r="P5441" i="1"/>
  <c r="O6496" i="1"/>
  <c r="P6496" i="1"/>
  <c r="O4175" i="1"/>
  <c r="P4175" i="1"/>
  <c r="O4220" i="1"/>
  <c r="P4220" i="1"/>
  <c r="O5979" i="1"/>
  <c r="P5979" i="1"/>
  <c r="O1214" i="1"/>
  <c r="P1214" i="1"/>
  <c r="O2364" i="1"/>
  <c r="P2364" i="1"/>
  <c r="O1403" i="1"/>
  <c r="P1403" i="1"/>
  <c r="O9396" i="1"/>
  <c r="P9396" i="1"/>
  <c r="O9658" i="1"/>
  <c r="P9658" i="1"/>
  <c r="O9105" i="1"/>
  <c r="P9105" i="1"/>
  <c r="O9178" i="1"/>
  <c r="P9178" i="1"/>
  <c r="O8334" i="1"/>
  <c r="P8334" i="1"/>
  <c r="O8349" i="1"/>
  <c r="P8349" i="1"/>
  <c r="O10222" i="1"/>
  <c r="P10222" i="1"/>
  <c r="O3674" i="1"/>
  <c r="P3674" i="1"/>
  <c r="O5930" i="1"/>
  <c r="P5930" i="1"/>
  <c r="O8103" i="1"/>
  <c r="P8103" i="1"/>
  <c r="O6583" i="1"/>
  <c r="P6583" i="1"/>
  <c r="O6518" i="1"/>
  <c r="P6518" i="1"/>
  <c r="O7973" i="1"/>
  <c r="P7973" i="1"/>
  <c r="O8004" i="1"/>
  <c r="P8004" i="1"/>
  <c r="O5188" i="1"/>
  <c r="P5188" i="1"/>
  <c r="O3908" i="1"/>
  <c r="P3908" i="1"/>
  <c r="O7186" i="1"/>
  <c r="P7186" i="1"/>
  <c r="O5906" i="1"/>
  <c r="P5906" i="1"/>
  <c r="O4145" i="1"/>
  <c r="P4145" i="1"/>
  <c r="O5200" i="1"/>
  <c r="P5200" i="1"/>
  <c r="O4638" i="1"/>
  <c r="P4638" i="1"/>
  <c r="O5453" i="1"/>
  <c r="P5453" i="1"/>
  <c r="O2893" i="1"/>
  <c r="P2893" i="1"/>
  <c r="O7020" i="1"/>
  <c r="P7020" i="1"/>
  <c r="O2924" i="1"/>
  <c r="P2924" i="1"/>
  <c r="O7499" i="1"/>
  <c r="P7499" i="1"/>
  <c r="O2429" i="1"/>
  <c r="P2429" i="1"/>
  <c r="O2604" i="1"/>
  <c r="P2604" i="1"/>
  <c r="O1068" i="1"/>
  <c r="P1068" i="1"/>
  <c r="O2923" i="1"/>
  <c r="P2923" i="1"/>
  <c r="O2474" i="1"/>
  <c r="P2474" i="1"/>
  <c r="O8867" i="1"/>
  <c r="P8867" i="1"/>
  <c r="O8162" i="1"/>
  <c r="P8162" i="1"/>
  <c r="O10001" i="1"/>
  <c r="P10001" i="1"/>
  <c r="O9184" i="1"/>
  <c r="P9184" i="1"/>
  <c r="O8830" i="1"/>
  <c r="P8830" i="1"/>
  <c r="O8589" i="1"/>
  <c r="P8589" i="1"/>
  <c r="O9903" i="1"/>
  <c r="P9903" i="1"/>
  <c r="O6202" i="1"/>
  <c r="P6202" i="1"/>
  <c r="O3914" i="1"/>
  <c r="P3914" i="1"/>
  <c r="O6666" i="1"/>
  <c r="P6666" i="1"/>
  <c r="O8343" i="1"/>
  <c r="P8343" i="1"/>
  <c r="O9930" i="1"/>
  <c r="P9930" i="1"/>
  <c r="O6649" i="1"/>
  <c r="P6649" i="1"/>
  <c r="O5369" i="1"/>
  <c r="P5369" i="1"/>
  <c r="O7079" i="1"/>
  <c r="P7079" i="1"/>
  <c r="O5799" i="1"/>
  <c r="P5799" i="1"/>
  <c r="O2918" i="1"/>
  <c r="P2918" i="1"/>
  <c r="O4357" i="1"/>
  <c r="P4357" i="1"/>
  <c r="O5684" i="1"/>
  <c r="P5684" i="1"/>
  <c r="O7187" i="1"/>
  <c r="P7187" i="1"/>
  <c r="O3091" i="1"/>
  <c r="P3091" i="1"/>
  <c r="O3586" i="1"/>
  <c r="P3586" i="1"/>
  <c r="O7457" i="1"/>
  <c r="P7457" i="1"/>
  <c r="O4641" i="1"/>
  <c r="P4641" i="1"/>
  <c r="O7232" i="1"/>
  <c r="P7232" i="1"/>
  <c r="O5696" i="1"/>
  <c r="P5696" i="1"/>
  <c r="O5134" i="1"/>
  <c r="P5134" i="1"/>
  <c r="O5949" i="1"/>
  <c r="P5949" i="1"/>
  <c r="O7516" i="1"/>
  <c r="P7516" i="1"/>
  <c r="O4956" i="1"/>
  <c r="P4956" i="1"/>
  <c r="O3420" i="1"/>
  <c r="P3420" i="1"/>
  <c r="O414" i="1"/>
  <c r="P414" i="1"/>
  <c r="O284" i="1"/>
  <c r="P284" i="1"/>
  <c r="O2970" i="1"/>
  <c r="P2970" i="1"/>
  <c r="O2505" i="1"/>
  <c r="P2505" i="1"/>
  <c r="O1528" i="1"/>
  <c r="P1528" i="1"/>
  <c r="O8762" i="1"/>
  <c r="P8762" i="1"/>
  <c r="O10131" i="1"/>
  <c r="P10131" i="1"/>
  <c r="O9521" i="1"/>
  <c r="P9521" i="1"/>
  <c r="O5951" i="1"/>
  <c r="P5951" i="1"/>
  <c r="O9597" i="1"/>
  <c r="P9597" i="1"/>
  <c r="O8317" i="1"/>
  <c r="P8317" i="1"/>
  <c r="O4922" i="1"/>
  <c r="P4922" i="1"/>
  <c r="O8777" i="1"/>
  <c r="P8777" i="1"/>
  <c r="O9351" i="1"/>
  <c r="P9351" i="1"/>
  <c r="O7398" i="1"/>
  <c r="P7398" i="1"/>
  <c r="O7401" i="1"/>
  <c r="P7401" i="1"/>
  <c r="O6121" i="1"/>
  <c r="P6121" i="1"/>
  <c r="O4841" i="1"/>
  <c r="P4841" i="1"/>
  <c r="O4104" i="1"/>
  <c r="P4104" i="1"/>
  <c r="O3670" i="1"/>
  <c r="P3670" i="1"/>
  <c r="O6436" i="1"/>
  <c r="P6436" i="1"/>
  <c r="O7939" i="1"/>
  <c r="P7939" i="1"/>
  <c r="O6659" i="1"/>
  <c r="P6659" i="1"/>
  <c r="O3843" i="1"/>
  <c r="P3843" i="1"/>
  <c r="O4338" i="1"/>
  <c r="P4338" i="1"/>
  <c r="O5393" i="1"/>
  <c r="P5393" i="1"/>
  <c r="O6448" i="1"/>
  <c r="P6448" i="1"/>
  <c r="O4127" i="1"/>
  <c r="P4127" i="1"/>
  <c r="O2847" i="1"/>
  <c r="P2847" i="1"/>
  <c r="O6701" i="1"/>
  <c r="P6701" i="1"/>
  <c r="O5421" i="1"/>
  <c r="P5421" i="1"/>
  <c r="O2605" i="1"/>
  <c r="P2605" i="1"/>
  <c r="O5708" i="1"/>
  <c r="P5708" i="1"/>
  <c r="O4172" i="1"/>
  <c r="P4172" i="1"/>
  <c r="O2892" i="1"/>
  <c r="P2892" i="1"/>
  <c r="O5931" i="1"/>
  <c r="P5931" i="1"/>
  <c r="O1166" i="1"/>
  <c r="P1166" i="1"/>
  <c r="O2316" i="1"/>
  <c r="P2316" i="1"/>
  <c r="O9796" i="1"/>
  <c r="P9796" i="1"/>
  <c r="O8634" i="1"/>
  <c r="P8634" i="1"/>
  <c r="O8239" i="1"/>
  <c r="P8239" i="1"/>
  <c r="O8030" i="1"/>
  <c r="P8030" i="1"/>
  <c r="O7789" i="1"/>
  <c r="P7789" i="1"/>
  <c r="O10203" i="1"/>
  <c r="P10203" i="1"/>
  <c r="O3370" i="1"/>
  <c r="P3370" i="1"/>
  <c r="O10057" i="1"/>
  <c r="P10057" i="1"/>
  <c r="O10265" i="1"/>
  <c r="P10265" i="1"/>
  <c r="O6279" i="1"/>
  <c r="P6279" i="1"/>
  <c r="O4999" i="1"/>
  <c r="P4999" i="1"/>
  <c r="O6214" i="1"/>
  <c r="P6214" i="1"/>
  <c r="O7653" i="1"/>
  <c r="P7653" i="1"/>
  <c r="O5093" i="1"/>
  <c r="P5093" i="1"/>
  <c r="O3557" i="1"/>
  <c r="P3557" i="1"/>
  <c r="O6607" i="1"/>
  <c r="P6607" i="1"/>
  <c r="O7778" i="1"/>
  <c r="P7778" i="1"/>
  <c r="O10080" i="1"/>
  <c r="P10080" i="1"/>
  <c r="O7959" i="1"/>
  <c r="P7959" i="1"/>
  <c r="O7064" i="1"/>
  <c r="P7064" i="1"/>
  <c r="O3879" i="1"/>
  <c r="P3879" i="1"/>
  <c r="O5094" i="1"/>
  <c r="P5094" i="1"/>
  <c r="O6533" i="1"/>
  <c r="P6533" i="1"/>
  <c r="O7860" i="1"/>
  <c r="P7860" i="1"/>
  <c r="O3202" i="1"/>
  <c r="P3202" i="1"/>
  <c r="O7872" i="1"/>
  <c r="P7872" i="1"/>
  <c r="O9763" i="1"/>
  <c r="P9763" i="1"/>
  <c r="O9770" i="1"/>
  <c r="P9770" i="1"/>
  <c r="O9758" i="1"/>
  <c r="P9758" i="1"/>
  <c r="O9229" i="1"/>
  <c r="P9229" i="1"/>
  <c r="O8732" i="1"/>
  <c r="P8732" i="1"/>
  <c r="O4554" i="1"/>
  <c r="P4554" i="1"/>
  <c r="O8409" i="1"/>
  <c r="P8409" i="1"/>
  <c r="O7286" i="1"/>
  <c r="P7286" i="1"/>
  <c r="O7289" i="1"/>
  <c r="P7289" i="1"/>
  <c r="O6009" i="1"/>
  <c r="P6009" i="1"/>
  <c r="O3992" i="1"/>
  <c r="P3992" i="1"/>
  <c r="O3558" i="1"/>
  <c r="P3558" i="1"/>
  <c r="O6324" i="1"/>
  <c r="P6324" i="1"/>
  <c r="O7827" i="1"/>
  <c r="P7827" i="1"/>
  <c r="O6547" i="1"/>
  <c r="P6547" i="1"/>
  <c r="O3731" i="1"/>
  <c r="P3731" i="1"/>
  <c r="O4226" i="1"/>
  <c r="P4226" i="1"/>
  <c r="O5281" i="1"/>
  <c r="P5281" i="1"/>
  <c r="O6336" i="1"/>
  <c r="P6336" i="1"/>
  <c r="O4015" i="1"/>
  <c r="P4015" i="1"/>
  <c r="O5774" i="1"/>
  <c r="P5774" i="1"/>
  <c r="O6589" i="1"/>
  <c r="P6589" i="1"/>
  <c r="O5309" i="1"/>
  <c r="P5309" i="1"/>
  <c r="O8156" i="1"/>
  <c r="P8156" i="1"/>
  <c r="O5596" i="1"/>
  <c r="P5596" i="1"/>
  <c r="O5819" i="1"/>
  <c r="P5819" i="1"/>
  <c r="O2204" i="1"/>
  <c r="P2204" i="1"/>
  <c r="O1243" i="1"/>
  <c r="P1243" i="1"/>
  <c r="O3145" i="1"/>
  <c r="P3145" i="1"/>
  <c r="O9747" i="1"/>
  <c r="P9747" i="1"/>
  <c r="O9594" i="1"/>
  <c r="P9594" i="1"/>
  <c r="O9694" i="1"/>
  <c r="P9694" i="1"/>
  <c r="O8716" i="1"/>
  <c r="P8716" i="1"/>
  <c r="O4538" i="1"/>
  <c r="P4538" i="1"/>
  <c r="O8393" i="1"/>
  <c r="P8393" i="1"/>
  <c r="O7270" i="1"/>
  <c r="P7270" i="1"/>
  <c r="O7273" i="1"/>
  <c r="P7273" i="1"/>
  <c r="O5993" i="1"/>
  <c r="P5993" i="1"/>
  <c r="O3976" i="1"/>
  <c r="P3976" i="1"/>
  <c r="O3542" i="1"/>
  <c r="P3542" i="1"/>
  <c r="O6308" i="1"/>
  <c r="P6308" i="1"/>
  <c r="O7811" i="1"/>
  <c r="P7811" i="1"/>
  <c r="O6531" i="1"/>
  <c r="P6531" i="1"/>
  <c r="O3715" i="1"/>
  <c r="P3715" i="1"/>
  <c r="O4210" i="1"/>
  <c r="P4210" i="1"/>
  <c r="O5265" i="1"/>
  <c r="P5265" i="1"/>
  <c r="O6320" i="1"/>
  <c r="P6320" i="1"/>
  <c r="O5758" i="1"/>
  <c r="P5758" i="1"/>
  <c r="O6573" i="1"/>
  <c r="P6573" i="1"/>
  <c r="O8140" i="1"/>
  <c r="P8140" i="1"/>
  <c r="O5580" i="1"/>
  <c r="P5580" i="1"/>
  <c r="O5803" i="1"/>
  <c r="P5803" i="1"/>
  <c r="O2188" i="1"/>
  <c r="P2188" i="1"/>
  <c r="O1227" i="1"/>
  <c r="P1227" i="1"/>
  <c r="O3129" i="1"/>
  <c r="P3129" i="1"/>
  <c r="O9219" i="1"/>
  <c r="P9219" i="1"/>
  <c r="O10082" i="1"/>
  <c r="P10082" i="1"/>
  <c r="O8926" i="1"/>
  <c r="P8926" i="1"/>
  <c r="O8444" i="1"/>
  <c r="P8444" i="1"/>
  <c r="O8121" i="1"/>
  <c r="P8121" i="1"/>
  <c r="O8695" i="1"/>
  <c r="P8695" i="1"/>
  <c r="O8810" i="1"/>
  <c r="P8810" i="1"/>
  <c r="O6998" i="1"/>
  <c r="P6998" i="1"/>
  <c r="O7001" i="1"/>
  <c r="P7001" i="1"/>
  <c r="O7800" i="1"/>
  <c r="P7800" i="1"/>
  <c r="O3335" i="1"/>
  <c r="P3335" i="1"/>
  <c r="O3270" i="1"/>
  <c r="P3270" i="1"/>
  <c r="O6036" i="1"/>
  <c r="P6036" i="1"/>
  <c r="O4756" i="1"/>
  <c r="P4756" i="1"/>
  <c r="O7539" i="1"/>
  <c r="P7539" i="1"/>
  <c r="O3443" i="1"/>
  <c r="P3443" i="1"/>
  <c r="O3938" i="1"/>
  <c r="P3938" i="1"/>
  <c r="O4993" i="1"/>
  <c r="P4993" i="1"/>
  <c r="O7584" i="1"/>
  <c r="P7584" i="1"/>
  <c r="O4768" i="1"/>
  <c r="P4768" i="1"/>
  <c r="O3727" i="1"/>
  <c r="P3727" i="1"/>
  <c r="O5486" i="1"/>
  <c r="P5486" i="1"/>
  <c r="O6301" i="1"/>
  <c r="P6301" i="1"/>
  <c r="O7868" i="1"/>
  <c r="P7868" i="1"/>
  <c r="O5308" i="1"/>
  <c r="P5308" i="1"/>
  <c r="O8363" i="1"/>
  <c r="P8363" i="1"/>
  <c r="O5531" i="1"/>
  <c r="P5531" i="1"/>
  <c r="O1916" i="1"/>
  <c r="P1916" i="1"/>
  <c r="O955" i="1"/>
  <c r="P955" i="1"/>
  <c r="O9818" i="1"/>
  <c r="P9818" i="1"/>
  <c r="O9203" i="1"/>
  <c r="P9203" i="1"/>
  <c r="O8242" i="1"/>
  <c r="P8242" i="1"/>
  <c r="O10161" i="1"/>
  <c r="P10161" i="1"/>
  <c r="O8910" i="1"/>
  <c r="P8910" i="1"/>
  <c r="O8428" i="1"/>
  <c r="P8428" i="1"/>
  <c r="O4506" i="1"/>
  <c r="P4506" i="1"/>
  <c r="O8361" i="1"/>
  <c r="P8361" i="1"/>
  <c r="O8423" i="1"/>
  <c r="P8423" i="1"/>
  <c r="O6726" i="1"/>
  <c r="P6726" i="1"/>
  <c r="O6729" i="1"/>
  <c r="P6729" i="1"/>
  <c r="O7159" i="1"/>
  <c r="P7159" i="1"/>
  <c r="O5879" i="1"/>
  <c r="P5879" i="1"/>
  <c r="O2998" i="1"/>
  <c r="P2998" i="1"/>
  <c r="O4437" i="1"/>
  <c r="P4437" i="1"/>
  <c r="O5764" i="1"/>
  <c r="P5764" i="1"/>
  <c r="O3171" i="1"/>
  <c r="P3171" i="1"/>
  <c r="O3666" i="1"/>
  <c r="P3666" i="1"/>
  <c r="O7537" i="1"/>
  <c r="P7537" i="1"/>
  <c r="O4721" i="1"/>
  <c r="P4721" i="1"/>
  <c r="O7312" i="1"/>
  <c r="P7312" i="1"/>
  <c r="O5776" i="1"/>
  <c r="P5776" i="1"/>
  <c r="O3455" i="1"/>
  <c r="P3455" i="1"/>
  <c r="O5214" i="1"/>
  <c r="P5214" i="1"/>
  <c r="O7596" i="1"/>
  <c r="P7596" i="1"/>
  <c r="O5036" i="1"/>
  <c r="P5036" i="1"/>
  <c r="O5259" i="1"/>
  <c r="P5259" i="1"/>
  <c r="O364" i="1"/>
  <c r="P364" i="1"/>
  <c r="O3050" i="1"/>
  <c r="P3050" i="1"/>
  <c r="O2585" i="1"/>
  <c r="P2585" i="1"/>
  <c r="O8164" i="1"/>
  <c r="P8164" i="1"/>
  <c r="O8738" i="1"/>
  <c r="P8738" i="1"/>
  <c r="O9066" i="1"/>
  <c r="P9066" i="1"/>
  <c r="O10016" i="1"/>
  <c r="P10016" i="1"/>
  <c r="O8591" i="1"/>
  <c r="P8591" i="1"/>
  <c r="O7055" i="1"/>
  <c r="P7055" i="1"/>
  <c r="O6846" i="1"/>
  <c r="P6846" i="1"/>
  <c r="O9166" i="1"/>
  <c r="P9166" i="1"/>
  <c r="O8831" i="1"/>
  <c r="P8831" i="1"/>
  <c r="O9275" i="1"/>
  <c r="P9275" i="1"/>
  <c r="O5818" i="1"/>
  <c r="P5818" i="1"/>
  <c r="O6090" i="1"/>
  <c r="P6090" i="1"/>
  <c r="O9208" i="1"/>
  <c r="P9208" i="1"/>
  <c r="O7895" i="1"/>
  <c r="P7895" i="1"/>
  <c r="O8758" i="1"/>
  <c r="P8758" i="1"/>
  <c r="O8741" i="1"/>
  <c r="P8741" i="1"/>
  <c r="O8280" i="1"/>
  <c r="P8280" i="1"/>
  <c r="O7000" i="1"/>
  <c r="P7000" i="1"/>
  <c r="O5464" i="1"/>
  <c r="P5464" i="1"/>
  <c r="O3815" i="1"/>
  <c r="P3815" i="1"/>
  <c r="O5030" i="1"/>
  <c r="P5030" i="1"/>
  <c r="O6469" i="1"/>
  <c r="P6469" i="1"/>
  <c r="O7796" i="1"/>
  <c r="P7796" i="1"/>
  <c r="O3700" i="1"/>
  <c r="P3700" i="1"/>
  <c r="O8019" i="1"/>
  <c r="P8019" i="1"/>
  <c r="O5203" i="1"/>
  <c r="P5203" i="1"/>
  <c r="O3138" i="1"/>
  <c r="P3138" i="1"/>
  <c r="O6753" i="1"/>
  <c r="P6753" i="1"/>
  <c r="O7808" i="1"/>
  <c r="P7808" i="1"/>
  <c r="O5487" i="1"/>
  <c r="P5487" i="1"/>
  <c r="O4207" i="1"/>
  <c r="P4207" i="1"/>
  <c r="O1391" i="1"/>
  <c r="P1391" i="1"/>
  <c r="O5966" i="1"/>
  <c r="P5966" i="1"/>
  <c r="O3150" i="1"/>
  <c r="P3150" i="1"/>
  <c r="O3965" i="1"/>
  <c r="P3965" i="1"/>
  <c r="O2526" i="1"/>
  <c r="P2526" i="1"/>
  <c r="O2715" i="1"/>
  <c r="P2715" i="1"/>
  <c r="O986" i="1"/>
  <c r="P986" i="1"/>
  <c r="O8916" i="1"/>
  <c r="P8916" i="1"/>
  <c r="O9506" i="1"/>
  <c r="P9506" i="1"/>
  <c r="O8369" i="1"/>
  <c r="P8369" i="1"/>
  <c r="O7807" i="1"/>
  <c r="P7807" i="1"/>
  <c r="O7598" i="1"/>
  <c r="P7598" i="1"/>
  <c r="O9149" i="1"/>
  <c r="P9149" i="1"/>
  <c r="O7613" i="1"/>
  <c r="P7613" i="1"/>
  <c r="O10027" i="1"/>
  <c r="P10027" i="1"/>
  <c r="O3194" i="1"/>
  <c r="P3194" i="1"/>
  <c r="O9960" i="1"/>
  <c r="P9960" i="1"/>
  <c r="O9926" i="1"/>
  <c r="P9926" i="1"/>
  <c r="O9237" i="1"/>
  <c r="P9237" i="1"/>
  <c r="O5161" i="1"/>
  <c r="P5161" i="1"/>
  <c r="O7496" i="1"/>
  <c r="P7496" i="1"/>
  <c r="O5591" i="1"/>
  <c r="P5591" i="1"/>
  <c r="O4311" i="1"/>
  <c r="P4311" i="1"/>
  <c r="O5526" i="1"/>
  <c r="P5526" i="1"/>
  <c r="O4246" i="1"/>
  <c r="P4246" i="1"/>
  <c r="O2869" i="1"/>
  <c r="P2869" i="1"/>
  <c r="O4196" i="1"/>
  <c r="P4196" i="1"/>
  <c r="O5699" i="1"/>
  <c r="P5699" i="1"/>
  <c r="O6194" i="1"/>
  <c r="P6194" i="1"/>
  <c r="O7249" i="1"/>
  <c r="P7249" i="1"/>
  <c r="O8304" i="1"/>
  <c r="P8304" i="1"/>
  <c r="O4208" i="1"/>
  <c r="P4208" i="1"/>
  <c r="O1887" i="1"/>
  <c r="P1887" i="1"/>
  <c r="O3646" i="1"/>
  <c r="P3646" i="1"/>
  <c r="O3181" i="1"/>
  <c r="P3181" i="1"/>
  <c r="O6028" i="1"/>
  <c r="P6028" i="1"/>
  <c r="O3468" i="1"/>
  <c r="P3468" i="1"/>
  <c r="O7803" i="1"/>
  <c r="P7803" i="1"/>
  <c r="O3691" i="1"/>
  <c r="P3691" i="1"/>
  <c r="O462" i="1"/>
  <c r="P462" i="1"/>
  <c r="O1437" i="1"/>
  <c r="P1437" i="1"/>
  <c r="O1612" i="1"/>
  <c r="P1612" i="1"/>
  <c r="O3211" i="1"/>
  <c r="P3211" i="1"/>
  <c r="O1482" i="1"/>
  <c r="P1482" i="1"/>
  <c r="O2553" i="1"/>
  <c r="P2553" i="1"/>
  <c r="O1017" i="1"/>
  <c r="P1017" i="1"/>
  <c r="O2856" i="1"/>
  <c r="P2856" i="1"/>
  <c r="O9638" i="1"/>
  <c r="P9638" i="1"/>
  <c r="O8450" i="1"/>
  <c r="P8450" i="1"/>
  <c r="O9728" i="1"/>
  <c r="P9728" i="1"/>
  <c r="O6767" i="1"/>
  <c r="P6767" i="1"/>
  <c r="O6558" i="1"/>
  <c r="P6558" i="1"/>
  <c r="O10172" i="1"/>
  <c r="P10172" i="1"/>
  <c r="O8987" i="1"/>
  <c r="P8987" i="1"/>
  <c r="O4970" i="1"/>
  <c r="P4970" i="1"/>
  <c r="O9176" i="1"/>
  <c r="P9176" i="1"/>
  <c r="O8982" i="1"/>
  <c r="P8982" i="1"/>
  <c r="O8709" i="1"/>
  <c r="P8709" i="1"/>
  <c r="O4633" i="1"/>
  <c r="P4633" i="1"/>
  <c r="O8248" i="1"/>
  <c r="P8248" i="1"/>
  <c r="O6968" i="1"/>
  <c r="P6968" i="1"/>
  <c r="O5432" i="1"/>
  <c r="P5432" i="1"/>
  <c r="O3783" i="1"/>
  <c r="P3783" i="1"/>
  <c r="O4998" i="1"/>
  <c r="P4998" i="1"/>
  <c r="O6437" i="1"/>
  <c r="P6437" i="1"/>
  <c r="O7764" i="1"/>
  <c r="P7764" i="1"/>
  <c r="O3668" i="1"/>
  <c r="P3668" i="1"/>
  <c r="O5171" i="1"/>
  <c r="P5171" i="1"/>
  <c r="O3106" i="1"/>
  <c r="P3106" i="1"/>
  <c r="O6721" i="1"/>
  <c r="P6721" i="1"/>
  <c r="O7776" i="1"/>
  <c r="P7776" i="1"/>
  <c r="O5455" i="1"/>
  <c r="P5455" i="1"/>
  <c r="O5934" i="1"/>
  <c r="P5934" i="1"/>
  <c r="O3118" i="1"/>
  <c r="P3118" i="1"/>
  <c r="O6749" i="1"/>
  <c r="P6749" i="1"/>
  <c r="O3933" i="1"/>
  <c r="P3933" i="1"/>
  <c r="O4699" i="1"/>
  <c r="P4699" i="1"/>
  <c r="O2494" i="1"/>
  <c r="P2494" i="1"/>
  <c r="O2683" i="1"/>
  <c r="P2683" i="1"/>
  <c r="O954" i="1"/>
  <c r="P954" i="1"/>
  <c r="O9651" i="1"/>
  <c r="P9651" i="1"/>
  <c r="O9919" i="1"/>
  <c r="P9919" i="1"/>
  <c r="O9629" i="1"/>
  <c r="P9629" i="1"/>
  <c r="O9132" i="1"/>
  <c r="P9132" i="1"/>
  <c r="O4954" i="1"/>
  <c r="P4954" i="1"/>
  <c r="O8809" i="1"/>
  <c r="P8809" i="1"/>
  <c r="O9383" i="1"/>
  <c r="P9383" i="1"/>
  <c r="O7686" i="1"/>
  <c r="P7686" i="1"/>
  <c r="O7433" i="1"/>
  <c r="P7433" i="1"/>
  <c r="O6153" i="1"/>
  <c r="P6153" i="1"/>
  <c r="O4873" i="1"/>
  <c r="P4873" i="1"/>
  <c r="O4136" i="1"/>
  <c r="P4136" i="1"/>
  <c r="O3702" i="1"/>
  <c r="P3702" i="1"/>
  <c r="O3861" i="1"/>
  <c r="P3861" i="1"/>
  <c r="O6468" i="1"/>
  <c r="P6468" i="1"/>
  <c r="O7971" i="1"/>
  <c r="P7971" i="1"/>
  <c r="O6691" i="1"/>
  <c r="P6691" i="1"/>
  <c r="O3875" i="1"/>
  <c r="P3875" i="1"/>
  <c r="O4370" i="1"/>
  <c r="P4370" i="1"/>
  <c r="O5425" i="1"/>
  <c r="P5425" i="1"/>
  <c r="O6480" i="1"/>
  <c r="P6480" i="1"/>
  <c r="O4159" i="1"/>
  <c r="P4159" i="1"/>
  <c r="O6733" i="1"/>
  <c r="P6733" i="1"/>
  <c r="O4204" i="1"/>
  <c r="P4204" i="1"/>
  <c r="O5963" i="1"/>
  <c r="P5963" i="1"/>
  <c r="O1198" i="1"/>
  <c r="P1198" i="1"/>
  <c r="O2348" i="1"/>
  <c r="P2348" i="1"/>
  <c r="O1387" i="1"/>
  <c r="P1387" i="1"/>
  <c r="O3289" i="1"/>
  <c r="P3289" i="1"/>
  <c r="O8938" i="1"/>
  <c r="P8938" i="1"/>
  <c r="O10147" i="1"/>
  <c r="P10147" i="1"/>
  <c r="O9553" i="1"/>
  <c r="P9553" i="1"/>
  <c r="O6223" i="1"/>
  <c r="P6223" i="1"/>
  <c r="O10061" i="1"/>
  <c r="P10061" i="1"/>
  <c r="O9372" i="1"/>
  <c r="P9372" i="1"/>
  <c r="O5450" i="1"/>
  <c r="P5450" i="1"/>
  <c r="O9623" i="1"/>
  <c r="P9623" i="1"/>
  <c r="O7926" i="1"/>
  <c r="P7926" i="1"/>
  <c r="O9445" i="1"/>
  <c r="P9445" i="1"/>
  <c r="O7929" i="1"/>
  <c r="P7929" i="1"/>
  <c r="O3833" i="1"/>
  <c r="P3833" i="1"/>
  <c r="O6168" i="1"/>
  <c r="P6168" i="1"/>
  <c r="O4263" i="1"/>
  <c r="P4263" i="1"/>
  <c r="O2983" i="1"/>
  <c r="P2983" i="1"/>
  <c r="O5637" i="1"/>
  <c r="P5637" i="1"/>
  <c r="O6964" i="1"/>
  <c r="P6964" i="1"/>
  <c r="O2868" i="1"/>
  <c r="P2868" i="1"/>
  <c r="O4371" i="1"/>
  <c r="P4371" i="1"/>
  <c r="O4866" i="1"/>
  <c r="P4866" i="1"/>
  <c r="O5921" i="1"/>
  <c r="P5921" i="1"/>
  <c r="O6976" i="1"/>
  <c r="P6976" i="1"/>
  <c r="O4655" i="1"/>
  <c r="P4655" i="1"/>
  <c r="O3375" i="1"/>
  <c r="P3375" i="1"/>
  <c r="O6414" i="1"/>
  <c r="P6414" i="1"/>
  <c r="O3854" i="1"/>
  <c r="P3854" i="1"/>
  <c r="O7229" i="1"/>
  <c r="P7229" i="1"/>
  <c r="O4700" i="1"/>
  <c r="P4700" i="1"/>
  <c r="O8011" i="1"/>
  <c r="P8011" i="1"/>
  <c r="O6459" i="1"/>
  <c r="P6459" i="1"/>
  <c r="O5179" i="1"/>
  <c r="P5179" i="1"/>
  <c r="O1694" i="1"/>
  <c r="P1694" i="1"/>
  <c r="O2844" i="1"/>
  <c r="P2844" i="1"/>
  <c r="O1883" i="1"/>
  <c r="P1883" i="1"/>
  <c r="O3785" i="1"/>
  <c r="P3785" i="1"/>
  <c r="O8596" i="1"/>
  <c r="P8596" i="1"/>
  <c r="O9170" i="1"/>
  <c r="P9170" i="1"/>
  <c r="O7890" i="1"/>
  <c r="P7890" i="1"/>
  <c r="O8049" i="1"/>
  <c r="P8049" i="1"/>
  <c r="O7231" i="1"/>
  <c r="P7231" i="1"/>
  <c r="O7022" i="1"/>
  <c r="P7022" i="1"/>
  <c r="O10141" i="1"/>
  <c r="P10141" i="1"/>
  <c r="O9100" i="1"/>
  <c r="P9100" i="1"/>
  <c r="O9195" i="1"/>
  <c r="P9195" i="1"/>
  <c r="O10089" i="1"/>
  <c r="P10089" i="1"/>
  <c r="O8678" i="1"/>
  <c r="P8678" i="1"/>
  <c r="O10197" i="1"/>
  <c r="P10197" i="1"/>
  <c r="O8661" i="1"/>
  <c r="P8661" i="1"/>
  <c r="O4585" i="1"/>
  <c r="P4585" i="1"/>
  <c r="O8200" i="1"/>
  <c r="P8200" i="1"/>
  <c r="O6920" i="1"/>
  <c r="P6920" i="1"/>
  <c r="O5384" i="1"/>
  <c r="P5384" i="1"/>
  <c r="O3735" i="1"/>
  <c r="P3735" i="1"/>
  <c r="O4950" i="1"/>
  <c r="P4950" i="1"/>
  <c r="O6389" i="1"/>
  <c r="P6389" i="1"/>
  <c r="O7716" i="1"/>
  <c r="P7716" i="1"/>
  <c r="O5156" i="1"/>
  <c r="P5156" i="1"/>
  <c r="O3620" i="1"/>
  <c r="P3620" i="1"/>
  <c r="O5123" i="1"/>
  <c r="P5123" i="1"/>
  <c r="O3058" i="1"/>
  <c r="P3058" i="1"/>
  <c r="O6673" i="1"/>
  <c r="P6673" i="1"/>
  <c r="O7728" i="1"/>
  <c r="P7728" i="1"/>
  <c r="O5407" i="1"/>
  <c r="P5407" i="1"/>
  <c r="O1311" i="1"/>
  <c r="P1311" i="1"/>
  <c r="O5886" i="1"/>
  <c r="P5886" i="1"/>
  <c r="O3070" i="1"/>
  <c r="P3070" i="1"/>
  <c r="O3885" i="1"/>
  <c r="P3885" i="1"/>
  <c r="O4651" i="1"/>
  <c r="P4651" i="1"/>
  <c r="O2446" i="1"/>
  <c r="P2446" i="1"/>
  <c r="O861" i="1"/>
  <c r="P861" i="1"/>
  <c r="O2635" i="1"/>
  <c r="P2635" i="1"/>
  <c r="O9603" i="1"/>
  <c r="P9603" i="1"/>
  <c r="O8802" i="1"/>
  <c r="P8802" i="1"/>
  <c r="O9824" i="1"/>
  <c r="P9824" i="1"/>
  <c r="O6863" i="1"/>
  <c r="P6863" i="1"/>
  <c r="O8760" i="1"/>
  <c r="P8760" i="1"/>
  <c r="O7703" i="1"/>
  <c r="P7703" i="1"/>
  <c r="O8549" i="1"/>
  <c r="P8549" i="1"/>
  <c r="O4473" i="1"/>
  <c r="P4473" i="1"/>
  <c r="O6808" i="1"/>
  <c r="P6808" i="1"/>
  <c r="O4838" i="1"/>
  <c r="P4838" i="1"/>
  <c r="O3508" i="1"/>
  <c r="P3508" i="1"/>
  <c r="O2946" i="1"/>
  <c r="P2946" i="1"/>
  <c r="O6561" i="1"/>
  <c r="P6561" i="1"/>
  <c r="O5295" i="1"/>
  <c r="P5295" i="1"/>
  <c r="O1199" i="1"/>
  <c r="P1199" i="1"/>
  <c r="O2958" i="1"/>
  <c r="P2958" i="1"/>
  <c r="O3773" i="1"/>
  <c r="P3773" i="1"/>
  <c r="O4539" i="1"/>
  <c r="P4539" i="1"/>
  <c r="O2334" i="1"/>
  <c r="P2334" i="1"/>
  <c r="O749" i="1"/>
  <c r="P749" i="1"/>
  <c r="O2523" i="1"/>
  <c r="P2523" i="1"/>
  <c r="O794" i="1"/>
  <c r="P794" i="1"/>
  <c r="O8786" i="1"/>
  <c r="P8786" i="1"/>
  <c r="O10132" i="1"/>
  <c r="P10132" i="1"/>
  <c r="O9808" i="1"/>
  <c r="P9808" i="1"/>
  <c r="O6847" i="1"/>
  <c r="P6847" i="1"/>
  <c r="O9855" i="1"/>
  <c r="P9855" i="1"/>
  <c r="O9996" i="1"/>
  <c r="P9996" i="1"/>
  <c r="O9673" i="1"/>
  <c r="P9673" i="1"/>
  <c r="O8744" i="1"/>
  <c r="P8744" i="1"/>
  <c r="O7687" i="1"/>
  <c r="P7687" i="1"/>
  <c r="O8550" i="1"/>
  <c r="P8550" i="1"/>
  <c r="O10069" i="1"/>
  <c r="P10069" i="1"/>
  <c r="O8533" i="1"/>
  <c r="P8533" i="1"/>
  <c r="O4457" i="1"/>
  <c r="P4457" i="1"/>
  <c r="O8072" i="1"/>
  <c r="P8072" i="1"/>
  <c r="O6792" i="1"/>
  <c r="P6792" i="1"/>
  <c r="O5256" i="1"/>
  <c r="P5256" i="1"/>
  <c r="O3607" i="1"/>
  <c r="P3607" i="1"/>
  <c r="O4822" i="1"/>
  <c r="P4822" i="1"/>
  <c r="O6261" i="1"/>
  <c r="P6261" i="1"/>
  <c r="O3492" i="1"/>
  <c r="P3492" i="1"/>
  <c r="O4995" i="1"/>
  <c r="P4995" i="1"/>
  <c r="O6545" i="1"/>
  <c r="P6545" i="1"/>
  <c r="O5279" i="1"/>
  <c r="P5279" i="1"/>
  <c r="O3999" i="1"/>
  <c r="P3999" i="1"/>
  <c r="O1183" i="1"/>
  <c r="P1183" i="1"/>
  <c r="O2942" i="1"/>
  <c r="P2942" i="1"/>
  <c r="O3757" i="1"/>
  <c r="P3757" i="1"/>
  <c r="O4523" i="1"/>
  <c r="P4523" i="1"/>
  <c r="O2318" i="1"/>
  <c r="P2318" i="1"/>
  <c r="O733" i="1"/>
  <c r="P733" i="1"/>
  <c r="O2507" i="1"/>
  <c r="P2507" i="1"/>
  <c r="O778" i="1"/>
  <c r="P778" i="1"/>
  <c r="O3432" i="1"/>
  <c r="P3432" i="1"/>
  <c r="O9761" i="1"/>
  <c r="P9761" i="1"/>
  <c r="O9280" i="1"/>
  <c r="P9280" i="1"/>
  <c r="O6319" i="1"/>
  <c r="P6319" i="1"/>
  <c r="O7646" i="1"/>
  <c r="P7646" i="1"/>
  <c r="O10190" i="1"/>
  <c r="P10190" i="1"/>
  <c r="O8941" i="1"/>
  <c r="P8941" i="1"/>
  <c r="O9724" i="1"/>
  <c r="P9724" i="1"/>
  <c r="O6490" i="1"/>
  <c r="P6490" i="1"/>
  <c r="O4266" i="1"/>
  <c r="P4266" i="1"/>
  <c r="O9401" i="1"/>
  <c r="P9401" i="1"/>
  <c r="O7610" i="1"/>
  <c r="P7610" i="1"/>
  <c r="O8278" i="1"/>
  <c r="P8278" i="1"/>
  <c r="O9797" i="1"/>
  <c r="P9797" i="1"/>
  <c r="O8261" i="1"/>
  <c r="P8261" i="1"/>
  <c r="O5721" i="1"/>
  <c r="P5721" i="1"/>
  <c r="O4185" i="1"/>
  <c r="P4185" i="1"/>
  <c r="O6520" i="1"/>
  <c r="P6520" i="1"/>
  <c r="O4984" i="1"/>
  <c r="P4984" i="1"/>
  <c r="O7431" i="1"/>
  <c r="P7431" i="1"/>
  <c r="O4615" i="1"/>
  <c r="P4615" i="1"/>
  <c r="O5989" i="1"/>
  <c r="P5989" i="1"/>
  <c r="O7316" i="1"/>
  <c r="P7316" i="1"/>
  <c r="O3220" i="1"/>
  <c r="P3220" i="1"/>
  <c r="O4723" i="1"/>
  <c r="P4723" i="1"/>
  <c r="O5218" i="1"/>
  <c r="P5218" i="1"/>
  <c r="O6273" i="1"/>
  <c r="P6273" i="1"/>
  <c r="O6048" i="1"/>
  <c r="P6048" i="1"/>
  <c r="O5007" i="1"/>
  <c r="P5007" i="1"/>
  <c r="O911" i="1"/>
  <c r="P911" i="1"/>
  <c r="O2670" i="1"/>
  <c r="P2670" i="1"/>
  <c r="O3485" i="1"/>
  <c r="P3485" i="1"/>
  <c r="O5052" i="1"/>
  <c r="P5052" i="1"/>
  <c r="O6811" i="1"/>
  <c r="P6811" i="1"/>
  <c r="O4251" i="1"/>
  <c r="P4251" i="1"/>
  <c r="O2046" i="1"/>
  <c r="P2046" i="1"/>
  <c r="O461" i="1"/>
  <c r="P461" i="1"/>
  <c r="O2235" i="1"/>
  <c r="P2235" i="1"/>
  <c r="O506" i="1"/>
  <c r="P506" i="1"/>
  <c r="O2857" i="1"/>
  <c r="P2857" i="1"/>
  <c r="O3160" i="1"/>
  <c r="P3160" i="1"/>
  <c r="O9812" i="1"/>
  <c r="P9812" i="1"/>
  <c r="O9729" i="1"/>
  <c r="P9729" i="1"/>
  <c r="O9264" i="1"/>
  <c r="P9264" i="1"/>
  <c r="O6303" i="1"/>
  <c r="P6303" i="1"/>
  <c r="O10110" i="1"/>
  <c r="P10110" i="1"/>
  <c r="O8925" i="1"/>
  <c r="P8925" i="1"/>
  <c r="O9708" i="1"/>
  <c r="P9708" i="1"/>
  <c r="O8330" i="1"/>
  <c r="P8330" i="1"/>
  <c r="O9641" i="1"/>
  <c r="P9641" i="1"/>
  <c r="O9703" i="1"/>
  <c r="P9703" i="1"/>
  <c r="O8006" i="1"/>
  <c r="P8006" i="1"/>
  <c r="O9525" i="1"/>
  <c r="P9525" i="1"/>
  <c r="O5449" i="1"/>
  <c r="P5449" i="1"/>
  <c r="O3913" i="1"/>
  <c r="P3913" i="1"/>
  <c r="O6248" i="1"/>
  <c r="P6248" i="1"/>
  <c r="O4712" i="1"/>
  <c r="P4712" i="1"/>
  <c r="O4343" i="1"/>
  <c r="P4343" i="1"/>
  <c r="O3063" i="1"/>
  <c r="P3063" i="1"/>
  <c r="O7044" i="1"/>
  <c r="P7044" i="1"/>
  <c r="O2948" i="1"/>
  <c r="P2948" i="1"/>
  <c r="O7267" i="1"/>
  <c r="P7267" i="1"/>
  <c r="O4451" i="1"/>
  <c r="P4451" i="1"/>
  <c r="O4946" i="1"/>
  <c r="P4946" i="1"/>
  <c r="O6001" i="1"/>
  <c r="P6001" i="1"/>
  <c r="O7056" i="1"/>
  <c r="P7056" i="1"/>
  <c r="O4735" i="1"/>
  <c r="P4735" i="1"/>
  <c r="O6494" i="1"/>
  <c r="P6494" i="1"/>
  <c r="O3934" i="1"/>
  <c r="P3934" i="1"/>
  <c r="O7309" i="1"/>
  <c r="P7309" i="1"/>
  <c r="O6029" i="1"/>
  <c r="P6029" i="1"/>
  <c r="O6539" i="1"/>
  <c r="P6539" i="1"/>
  <c r="O1774" i="1"/>
  <c r="P1774" i="1"/>
  <c r="O189" i="1"/>
  <c r="P189" i="1"/>
  <c r="O1963" i="1"/>
  <c r="P1963" i="1"/>
  <c r="O234" i="1"/>
  <c r="P234" i="1"/>
  <c r="O9476" i="1"/>
  <c r="P9476" i="1"/>
  <c r="O7530" i="1"/>
  <c r="P7530" i="1"/>
  <c r="O8897" i="1"/>
  <c r="P8897" i="1"/>
  <c r="O8335" i="1"/>
  <c r="P8335" i="1"/>
  <c r="O8126" i="1"/>
  <c r="P8126" i="1"/>
  <c r="O8141" i="1"/>
  <c r="P8141" i="1"/>
  <c r="O9406" i="1"/>
  <c r="P9406" i="1"/>
  <c r="O5658" i="1"/>
  <c r="P5658" i="1"/>
  <c r="O3722" i="1"/>
  <c r="P3722" i="1"/>
  <c r="O9113" i="1"/>
  <c r="P9113" i="1"/>
  <c r="O5338" i="1"/>
  <c r="P5338" i="1"/>
  <c r="O7639" i="1"/>
  <c r="P7639" i="1"/>
  <c r="O4665" i="1"/>
  <c r="P4665" i="1"/>
  <c r="O6375" i="1"/>
  <c r="P6375" i="1"/>
  <c r="O6310" i="1"/>
  <c r="P6310" i="1"/>
  <c r="O7749" i="1"/>
  <c r="P7749" i="1"/>
  <c r="O5189" i="1"/>
  <c r="P5189" i="1"/>
  <c r="O3653" i="1"/>
  <c r="P3653" i="1"/>
  <c r="O4980" i="1"/>
  <c r="P4980" i="1"/>
  <c r="O6978" i="1"/>
  <c r="P6978" i="1"/>
  <c r="O5698" i="1"/>
  <c r="P5698" i="1"/>
  <c r="O2882" i="1"/>
  <c r="P2882" i="1"/>
  <c r="O9088" i="1"/>
  <c r="P9088" i="1"/>
  <c r="O4992" i="1"/>
  <c r="P4992" i="1"/>
  <c r="O2671" i="1"/>
  <c r="P2671" i="1"/>
  <c r="O4430" i="1"/>
  <c r="P4430" i="1"/>
  <c r="O5245" i="1"/>
  <c r="P5245" i="1"/>
  <c r="O2685" i="1"/>
  <c r="P2685" i="1"/>
  <c r="O6812" i="1"/>
  <c r="P6812" i="1"/>
  <c r="O8587" i="1"/>
  <c r="P8587" i="1"/>
  <c r="O7291" i="1"/>
  <c r="P7291" i="1"/>
  <c r="O2221" i="1"/>
  <c r="P2221" i="1"/>
  <c r="O941" i="1"/>
  <c r="P941" i="1"/>
  <c r="O860" i="1"/>
  <c r="P860" i="1"/>
  <c r="O2266" i="1"/>
  <c r="P2266" i="1"/>
  <c r="O9466" i="1"/>
  <c r="P9466" i="1"/>
  <c r="O9171" i="1"/>
  <c r="P9171" i="1"/>
  <c r="O8210" i="1"/>
  <c r="P8210" i="1"/>
  <c r="O10097" i="1"/>
  <c r="P10097" i="1"/>
  <c r="O9232" i="1"/>
  <c r="P9232" i="1"/>
  <c r="O8893" i="1"/>
  <c r="P8893" i="1"/>
  <c r="O8396" i="1"/>
  <c r="P8396" i="1"/>
  <c r="O4474" i="1"/>
  <c r="P4474" i="1"/>
  <c r="O7482" i="1"/>
  <c r="P7482" i="1"/>
  <c r="O6441" i="1"/>
  <c r="P6441" i="1"/>
  <c r="O7240" i="1"/>
  <c r="P7240" i="1"/>
  <c r="O6871" i="1"/>
  <c r="P6871" i="1"/>
  <c r="O2710" i="1"/>
  <c r="P2710" i="1"/>
  <c r="O6965" i="1"/>
  <c r="P6965" i="1"/>
  <c r="O4149" i="1"/>
  <c r="P4149" i="1"/>
  <c r="O5476" i="1"/>
  <c r="P5476" i="1"/>
  <c r="O7474" i="1"/>
  <c r="P7474" i="1"/>
  <c r="O4433" i="1"/>
  <c r="P4433" i="1"/>
  <c r="O5488" i="1"/>
  <c r="P5488" i="1"/>
  <c r="O3167" i="1"/>
  <c r="P3167" i="1"/>
  <c r="O4926" i="1"/>
  <c r="P4926" i="1"/>
  <c r="O5741" i="1"/>
  <c r="P5741" i="1"/>
  <c r="O7308" i="1"/>
  <c r="P7308" i="1"/>
  <c r="O3212" i="1"/>
  <c r="P3212" i="1"/>
  <c r="O4971" i="1"/>
  <c r="P4971" i="1"/>
  <c r="O206" i="1"/>
  <c r="P206" i="1"/>
  <c r="O2762" i="1"/>
  <c r="P2762" i="1"/>
  <c r="O2297" i="1"/>
  <c r="P2297" i="1"/>
  <c r="O8609" i="1"/>
  <c r="P8609" i="1"/>
  <c r="O8767" i="1"/>
  <c r="P8767" i="1"/>
  <c r="O7838" i="1"/>
  <c r="P7838" i="1"/>
  <c r="O7853" i="1"/>
  <c r="P7853" i="1"/>
  <c r="O10267" i="1"/>
  <c r="P10267" i="1"/>
  <c r="O3434" i="1"/>
  <c r="P3434" i="1"/>
  <c r="O10185" i="1"/>
  <c r="P10185" i="1"/>
  <c r="O5242" i="1"/>
  <c r="P5242" i="1"/>
  <c r="O6343" i="1"/>
  <c r="P6343" i="1"/>
  <c r="O6278" i="1"/>
  <c r="P6278" i="1"/>
  <c r="O7717" i="1"/>
  <c r="P7717" i="1"/>
  <c r="O5157" i="1"/>
  <c r="P5157" i="1"/>
  <c r="O3621" i="1"/>
  <c r="P3621" i="1"/>
  <c r="O4948" i="1"/>
  <c r="P4948" i="1"/>
  <c r="O6946" i="1"/>
  <c r="P6946" i="1"/>
  <c r="O5666" i="1"/>
  <c r="P5666" i="1"/>
  <c r="O2850" i="1"/>
  <c r="P2850" i="1"/>
  <c r="O9056" i="1"/>
  <c r="P9056" i="1"/>
  <c r="O4960" i="1"/>
  <c r="P4960" i="1"/>
  <c r="O2639" i="1"/>
  <c r="P2639" i="1"/>
  <c r="O1359" i="1"/>
  <c r="P1359" i="1"/>
  <c r="O4398" i="1"/>
  <c r="P4398" i="1"/>
  <c r="O2653" i="1"/>
  <c r="P2653" i="1"/>
  <c r="O8555" i="1"/>
  <c r="P8555" i="1"/>
  <c r="O7259" i="1"/>
  <c r="P7259" i="1"/>
  <c r="O2189" i="1"/>
  <c r="P2189" i="1"/>
  <c r="O909" i="1"/>
  <c r="P909" i="1"/>
  <c r="O828" i="1"/>
  <c r="P828" i="1"/>
  <c r="O2234" i="1"/>
  <c r="P2234" i="1"/>
  <c r="O7898" i="1"/>
  <c r="P7898" i="1"/>
  <c r="O8690" i="1"/>
  <c r="P8690" i="1"/>
  <c r="O8490" i="1"/>
  <c r="P8490" i="1"/>
  <c r="O10007" i="1"/>
  <c r="P10007" i="1"/>
  <c r="O9968" i="1"/>
  <c r="P9968" i="1"/>
  <c r="O8543" i="1"/>
  <c r="P8543" i="1"/>
  <c r="O7007" i="1"/>
  <c r="P7007" i="1"/>
  <c r="O6798" i="1"/>
  <c r="P6798" i="1"/>
  <c r="O10237" i="1"/>
  <c r="P10237" i="1"/>
  <c r="O9227" i="1"/>
  <c r="P9227" i="1"/>
  <c r="O10153" i="1"/>
  <c r="P10153" i="1"/>
  <c r="O9160" i="1"/>
  <c r="P9160" i="1"/>
  <c r="O8966" i="1"/>
  <c r="P8966" i="1"/>
  <c r="O10229" i="1"/>
  <c r="P10229" i="1"/>
  <c r="O8693" i="1"/>
  <c r="P8693" i="1"/>
  <c r="O4617" i="1"/>
  <c r="P4617" i="1"/>
  <c r="O8232" i="1"/>
  <c r="P8232" i="1"/>
  <c r="O6952" i="1"/>
  <c r="P6952" i="1"/>
  <c r="O5416" i="1"/>
  <c r="P5416" i="1"/>
  <c r="O3767" i="1"/>
  <c r="P3767" i="1"/>
  <c r="O4982" i="1"/>
  <c r="P4982" i="1"/>
  <c r="O6421" i="1"/>
  <c r="P6421" i="1"/>
  <c r="O7748" i="1"/>
  <c r="P7748" i="1"/>
  <c r="O3652" i="1"/>
  <c r="P3652" i="1"/>
  <c r="O5155" i="1"/>
  <c r="P5155" i="1"/>
  <c r="O3090" i="1"/>
  <c r="P3090" i="1"/>
  <c r="O6705" i="1"/>
  <c r="P6705" i="1"/>
  <c r="O7760" i="1"/>
  <c r="P7760" i="1"/>
  <c r="O5439" i="1"/>
  <c r="P5439" i="1"/>
  <c r="O2879" i="1"/>
  <c r="P2879" i="1"/>
  <c r="O1343" i="1"/>
  <c r="P1343" i="1"/>
  <c r="O5918" i="1"/>
  <c r="P5918" i="1"/>
  <c r="O3102" i="1"/>
  <c r="P3102" i="1"/>
  <c r="O3917" i="1"/>
  <c r="P3917" i="1"/>
  <c r="O4683" i="1"/>
  <c r="P4683" i="1"/>
  <c r="O2478" i="1"/>
  <c r="P2478" i="1"/>
  <c r="O893" i="1"/>
  <c r="P893" i="1"/>
  <c r="O2667" i="1"/>
  <c r="P2667" i="1"/>
  <c r="O938" i="1"/>
  <c r="P938" i="1"/>
  <c r="O8612" i="1"/>
  <c r="P8612" i="1"/>
  <c r="O9186" i="1"/>
  <c r="P9186" i="1"/>
  <c r="O7906" i="1"/>
  <c r="P7906" i="1"/>
  <c r="O8065" i="1"/>
  <c r="P8065" i="1"/>
  <c r="O7503" i="1"/>
  <c r="P7503" i="1"/>
  <c r="O7294" i="1"/>
  <c r="P7294" i="1"/>
  <c r="O9934" i="1"/>
  <c r="P9934" i="1"/>
  <c r="O9467" i="1"/>
  <c r="P9467" i="1"/>
  <c r="O5626" i="1"/>
  <c r="P5626" i="1"/>
  <c r="O9400" i="1"/>
  <c r="P9400" i="1"/>
  <c r="O9206" i="1"/>
  <c r="P9206" i="1"/>
  <c r="O9189" i="1"/>
  <c r="P9189" i="1"/>
  <c r="O5113" i="1"/>
  <c r="P5113" i="1"/>
  <c r="O7448" i="1"/>
  <c r="P7448" i="1"/>
  <c r="O5543" i="1"/>
  <c r="P5543" i="1"/>
  <c r="O5478" i="1"/>
  <c r="P5478" i="1"/>
  <c r="O4198" i="1"/>
  <c r="P4198" i="1"/>
  <c r="O2821" i="1"/>
  <c r="P2821" i="1"/>
  <c r="O4148" i="1"/>
  <c r="P4148" i="1"/>
  <c r="O5651" i="1"/>
  <c r="P5651" i="1"/>
  <c r="O6146" i="1"/>
  <c r="P6146" i="1"/>
  <c r="O7201" i="1"/>
  <c r="P7201" i="1"/>
  <c r="O8256" i="1"/>
  <c r="P8256" i="1"/>
  <c r="O4160" i="1"/>
  <c r="P4160" i="1"/>
  <c r="O1839" i="1"/>
  <c r="P1839" i="1"/>
  <c r="O3598" i="1"/>
  <c r="P3598" i="1"/>
  <c r="O3133" i="1"/>
  <c r="P3133" i="1"/>
  <c r="O5980" i="1"/>
  <c r="P5980" i="1"/>
  <c r="O7755" i="1"/>
  <c r="P7755" i="1"/>
  <c r="O3643" i="1"/>
  <c r="P3643" i="1"/>
  <c r="O1389" i="1"/>
  <c r="P1389" i="1"/>
  <c r="O1564" i="1"/>
  <c r="P1564" i="1"/>
  <c r="O3163" i="1"/>
  <c r="P3163" i="1"/>
  <c r="O1434" i="1"/>
  <c r="P1434" i="1"/>
  <c r="O969" i="1"/>
  <c r="P969" i="1"/>
  <c r="O2808" i="1"/>
  <c r="P2808" i="1"/>
  <c r="O10102" i="1"/>
  <c r="P10102" i="1"/>
  <c r="O8595" i="1"/>
  <c r="P8595" i="1"/>
  <c r="O9473" i="1"/>
  <c r="P9473" i="1"/>
  <c r="O8302" i="1"/>
  <c r="P8302" i="1"/>
  <c r="O8061" i="1"/>
  <c r="P8061" i="1"/>
  <c r="O9086" i="1"/>
  <c r="P9086" i="1"/>
  <c r="O3386" i="1"/>
  <c r="P3386" i="1"/>
  <c r="O5082" i="1"/>
  <c r="P5082" i="1"/>
  <c r="O9128" i="1"/>
  <c r="P9128" i="1"/>
  <c r="O6295" i="1"/>
  <c r="P6295" i="1"/>
  <c r="O5015" i="1"/>
  <c r="P5015" i="1"/>
  <c r="O6230" i="1"/>
  <c r="P6230" i="1"/>
  <c r="O7669" i="1"/>
  <c r="P7669" i="1"/>
  <c r="O5109" i="1"/>
  <c r="P5109" i="1"/>
  <c r="O3573" i="1"/>
  <c r="P3573" i="1"/>
  <c r="O6898" i="1"/>
  <c r="P6898" i="1"/>
  <c r="O5618" i="1"/>
  <c r="P5618" i="1"/>
  <c r="O2802" i="1"/>
  <c r="P2802" i="1"/>
  <c r="O9008" i="1"/>
  <c r="P9008" i="1"/>
  <c r="O4912" i="1"/>
  <c r="P4912" i="1"/>
  <c r="O2591" i="1"/>
  <c r="P2591" i="1"/>
  <c r="O4350" i="1"/>
  <c r="P4350" i="1"/>
  <c r="O5165" i="1"/>
  <c r="P5165" i="1"/>
  <c r="O6732" i="1"/>
  <c r="P6732" i="1"/>
  <c r="O8507" i="1"/>
  <c r="P8507" i="1"/>
  <c r="O7211" i="1"/>
  <c r="P7211" i="1"/>
  <c r="O2141" i="1"/>
  <c r="P2141" i="1"/>
  <c r="O780" i="1"/>
  <c r="P780" i="1"/>
  <c r="O8642" i="1"/>
  <c r="P8642" i="1"/>
  <c r="O9057" i="1"/>
  <c r="P9057" i="1"/>
  <c r="O10070" i="1"/>
  <c r="P10070" i="1"/>
  <c r="O9920" i="1"/>
  <c r="P9920" i="1"/>
  <c r="O6703" i="1"/>
  <c r="P6703" i="1"/>
  <c r="O9852" i="1"/>
  <c r="P9852" i="1"/>
  <c r="O9866" i="1"/>
  <c r="P9866" i="1"/>
  <c r="O9785" i="1"/>
  <c r="P9785" i="1"/>
  <c r="O8856" i="1"/>
  <c r="P8856" i="1"/>
  <c r="O7799" i="1"/>
  <c r="P7799" i="1"/>
  <c r="O8406" i="1"/>
  <c r="P8406" i="1"/>
  <c r="O9925" i="1"/>
  <c r="P9925" i="1"/>
  <c r="O8389" i="1"/>
  <c r="P8389" i="1"/>
  <c r="O4313" i="1"/>
  <c r="P4313" i="1"/>
  <c r="O6648" i="1"/>
  <c r="P6648" i="1"/>
  <c r="O5112" i="1"/>
  <c r="P5112" i="1"/>
  <c r="O4743" i="1"/>
  <c r="P4743" i="1"/>
  <c r="O6117" i="1"/>
  <c r="P6117" i="1"/>
  <c r="O7444" i="1"/>
  <c r="P7444" i="1"/>
  <c r="O4851" i="1"/>
  <c r="P4851" i="1"/>
  <c r="O6401" i="1"/>
  <c r="P6401" i="1"/>
  <c r="O6176" i="1"/>
  <c r="P6176" i="1"/>
  <c r="O5135" i="1"/>
  <c r="P5135" i="1"/>
  <c r="O3855" i="1"/>
  <c r="P3855" i="1"/>
  <c r="O1039" i="1"/>
  <c r="P1039" i="1"/>
  <c r="O2798" i="1"/>
  <c r="P2798" i="1"/>
  <c r="O3613" i="1"/>
  <c r="P3613" i="1"/>
  <c r="O5180" i="1"/>
  <c r="P5180" i="1"/>
  <c r="O6939" i="1"/>
  <c r="P6939" i="1"/>
  <c r="O4379" i="1"/>
  <c r="P4379" i="1"/>
  <c r="O2174" i="1"/>
  <c r="P2174" i="1"/>
  <c r="O589" i="1"/>
  <c r="P589" i="1"/>
  <c r="O2363" i="1"/>
  <c r="P2363" i="1"/>
  <c r="O634" i="1"/>
  <c r="P634" i="1"/>
  <c r="O3288" i="1"/>
  <c r="P3288" i="1"/>
  <c r="O10099" i="1"/>
  <c r="P10099" i="1"/>
  <c r="O8273" i="1"/>
  <c r="P8273" i="1"/>
  <c r="O9457" i="1"/>
  <c r="P9457" i="1"/>
  <c r="O5919" i="1"/>
  <c r="P5919" i="1"/>
  <c r="O9917" i="1"/>
  <c r="P9917" i="1"/>
  <c r="O9068" i="1"/>
  <c r="P9068" i="1"/>
  <c r="O5306" i="1"/>
  <c r="P5306" i="1"/>
  <c r="O6266" i="1"/>
  <c r="P6266" i="1"/>
  <c r="O9001" i="1"/>
  <c r="P9001" i="1"/>
  <c r="O9575" i="1"/>
  <c r="P9575" i="1"/>
  <c r="O7622" i="1"/>
  <c r="P7622" i="1"/>
  <c r="O7625" i="1"/>
  <c r="P7625" i="1"/>
  <c r="O8440" i="1"/>
  <c r="P8440" i="1"/>
  <c r="O5864" i="1"/>
  <c r="P5864" i="1"/>
  <c r="O2679" i="1"/>
  <c r="P2679" i="1"/>
  <c r="O3894" i="1"/>
  <c r="P3894" i="1"/>
  <c r="O5333" i="1"/>
  <c r="P5333" i="1"/>
  <c r="O6660" i="1"/>
  <c r="P6660" i="1"/>
  <c r="O5380" i="1"/>
  <c r="P5380" i="1"/>
  <c r="O6883" i="1"/>
  <c r="P6883" i="1"/>
  <c r="O4067" i="1"/>
  <c r="P4067" i="1"/>
  <c r="O4562" i="1"/>
  <c r="P4562" i="1"/>
  <c r="O5617" i="1"/>
  <c r="P5617" i="1"/>
  <c r="O6672" i="1"/>
  <c r="P6672" i="1"/>
  <c r="O4351" i="1"/>
  <c r="P4351" i="1"/>
  <c r="O6925" i="1"/>
  <c r="P6925" i="1"/>
  <c r="O5645" i="1"/>
  <c r="P5645" i="1"/>
  <c r="O4365" i="1"/>
  <c r="P4365" i="1"/>
  <c r="O4396" i="1"/>
  <c r="P4396" i="1"/>
  <c r="O4875" i="1"/>
  <c r="P4875" i="1"/>
  <c r="O1390" i="1"/>
  <c r="P1390" i="1"/>
  <c r="O110" i="1"/>
  <c r="P110" i="1"/>
  <c r="O2540" i="1"/>
  <c r="P2540" i="1"/>
  <c r="O1579" i="1"/>
  <c r="P1579" i="1"/>
  <c r="O3481" i="1"/>
  <c r="P3481" i="1"/>
  <c r="O9315" i="1"/>
  <c r="P9315" i="1"/>
  <c r="O9618" i="1"/>
  <c r="P9618" i="1"/>
  <c r="O9022" i="1"/>
  <c r="P9022" i="1"/>
  <c r="O9037" i="1"/>
  <c r="P9037" i="1"/>
  <c r="O8284" i="1"/>
  <c r="P8284" i="1"/>
  <c r="O4362" i="1"/>
  <c r="P4362" i="1"/>
  <c r="O8535" i="1"/>
  <c r="P8535" i="1"/>
  <c r="O8374" i="1"/>
  <c r="P8374" i="1"/>
  <c r="O6838" i="1"/>
  <c r="P6838" i="1"/>
  <c r="O8357" i="1"/>
  <c r="P8357" i="1"/>
  <c r="O6841" i="1"/>
  <c r="P6841" i="1"/>
  <c r="O7271" i="1"/>
  <c r="P7271" i="1"/>
  <c r="O5991" i="1"/>
  <c r="P5991" i="1"/>
  <c r="O3110" i="1"/>
  <c r="P3110" i="1"/>
  <c r="O4549" i="1"/>
  <c r="P4549" i="1"/>
  <c r="O5876" i="1"/>
  <c r="P5876" i="1"/>
  <c r="O3316" i="1"/>
  <c r="P3316" i="1"/>
  <c r="O3283" i="1"/>
  <c r="P3283" i="1"/>
  <c r="O3778" i="1"/>
  <c r="P3778" i="1"/>
  <c r="O4833" i="1"/>
  <c r="P4833" i="1"/>
  <c r="O7424" i="1"/>
  <c r="P7424" i="1"/>
  <c r="O5888" i="1"/>
  <c r="P5888" i="1"/>
  <c r="O5103" i="1"/>
  <c r="P5103" i="1"/>
  <c r="O3567" i="1"/>
  <c r="P3567" i="1"/>
  <c r="O5326" i="1"/>
  <c r="P5326" i="1"/>
  <c r="O6141" i="1"/>
  <c r="P6141" i="1"/>
  <c r="O7708" i="1"/>
  <c r="P7708" i="1"/>
  <c r="O5371" i="1"/>
  <c r="P5371" i="1"/>
  <c r="O1756" i="1"/>
  <c r="P1756" i="1"/>
  <c r="O2697" i="1"/>
  <c r="P2697" i="1"/>
  <c r="O1720" i="1"/>
  <c r="P1720" i="1"/>
  <c r="O10067" i="1"/>
  <c r="P10067" i="1"/>
  <c r="O5887" i="1"/>
  <c r="P5887" i="1"/>
  <c r="O9821" i="1"/>
  <c r="P9821" i="1"/>
  <c r="O5210" i="1"/>
  <c r="P5210" i="1"/>
  <c r="O8713" i="1"/>
  <c r="P8713" i="1"/>
  <c r="O9287" i="1"/>
  <c r="P9287" i="1"/>
  <c r="O7590" i="1"/>
  <c r="P7590" i="1"/>
  <c r="O7593" i="1"/>
  <c r="P7593" i="1"/>
  <c r="O6313" i="1"/>
  <c r="P6313" i="1"/>
  <c r="O8408" i="1"/>
  <c r="P8408" i="1"/>
  <c r="O5832" i="1"/>
  <c r="P5832" i="1"/>
  <c r="O3862" i="1"/>
  <c r="P3862" i="1"/>
  <c r="O5301" i="1"/>
  <c r="P5301" i="1"/>
  <c r="O6628" i="1"/>
  <c r="P6628" i="1"/>
  <c r="O5348" i="1"/>
  <c r="P5348" i="1"/>
  <c r="O6851" i="1"/>
  <c r="P6851" i="1"/>
  <c r="O4035" i="1"/>
  <c r="P4035" i="1"/>
  <c r="O7346" i="1"/>
  <c r="P7346" i="1"/>
  <c r="O4530" i="1"/>
  <c r="P4530" i="1"/>
  <c r="O5585" i="1"/>
  <c r="P5585" i="1"/>
  <c r="O6640" i="1"/>
  <c r="P6640" i="1"/>
  <c r="O4333" i="1"/>
  <c r="P4333" i="1"/>
  <c r="O4364" i="1"/>
  <c r="P4364" i="1"/>
  <c r="O7675" i="1"/>
  <c r="P7675" i="1"/>
  <c r="O4843" i="1"/>
  <c r="P4843" i="1"/>
  <c r="O1358" i="1"/>
  <c r="P1358" i="1"/>
  <c r="O78" i="1"/>
  <c r="P78" i="1"/>
  <c r="O2508" i="1"/>
  <c r="P2508" i="1"/>
  <c r="O3449" i="1"/>
  <c r="P3449" i="1"/>
  <c r="O10022" i="1"/>
  <c r="P10022" i="1"/>
  <c r="O8481" i="1"/>
  <c r="P8481" i="1"/>
  <c r="O7919" i="1"/>
  <c r="P7919" i="1"/>
  <c r="O7710" i="1"/>
  <c r="P7710" i="1"/>
  <c r="O7725" i="1"/>
  <c r="P7725" i="1"/>
  <c r="O10139" i="1"/>
  <c r="P10139" i="1"/>
  <c r="O3306" i="1"/>
  <c r="P3306" i="1"/>
  <c r="O10072" i="1"/>
  <c r="P10072" i="1"/>
  <c r="O9498" i="1"/>
  <c r="P9498" i="1"/>
  <c r="O5785" i="1"/>
  <c r="P5785" i="1"/>
  <c r="O6215" i="1"/>
  <c r="P6215" i="1"/>
  <c r="O4935" i="1"/>
  <c r="P4935" i="1"/>
  <c r="O6150" i="1"/>
  <c r="P6150" i="1"/>
  <c r="O7589" i="1"/>
  <c r="P7589" i="1"/>
  <c r="O5029" i="1"/>
  <c r="P5029" i="1"/>
  <c r="O3493" i="1"/>
  <c r="P3493" i="1"/>
  <c r="O6323" i="1"/>
  <c r="P6323" i="1"/>
  <c r="O5538" i="1"/>
  <c r="P5538" i="1"/>
  <c r="O7873" i="1"/>
  <c r="P7873" i="1"/>
  <c r="O8928" i="1"/>
  <c r="P8928" i="1"/>
  <c r="O4832" i="1"/>
  <c r="P4832" i="1"/>
  <c r="O2511" i="1"/>
  <c r="P2511" i="1"/>
  <c r="O4270" i="1"/>
  <c r="P4270" i="1"/>
  <c r="O6652" i="1"/>
  <c r="P6652" i="1"/>
  <c r="O8427" i="1"/>
  <c r="P8427" i="1"/>
  <c r="O7131" i="1"/>
  <c r="P7131" i="1"/>
  <c r="O1805" i="1"/>
  <c r="P1805" i="1"/>
  <c r="O444" i="1"/>
  <c r="P444" i="1"/>
  <c r="O1850" i="1"/>
  <c r="P1850" i="1"/>
  <c r="O1385" i="1"/>
  <c r="P1385" i="1"/>
  <c r="O9012" i="1"/>
  <c r="P9012" i="1"/>
  <c r="O9910" i="1"/>
  <c r="P9910" i="1"/>
  <c r="O8721" i="1"/>
  <c r="P8721" i="1"/>
  <c r="O7694" i="1"/>
  <c r="P7694" i="1"/>
  <c r="O7709" i="1"/>
  <c r="P7709" i="1"/>
  <c r="O10123" i="1"/>
  <c r="P10123" i="1"/>
  <c r="O3290" i="1"/>
  <c r="P3290" i="1"/>
  <c r="O10105" i="1"/>
  <c r="P10105" i="1"/>
  <c r="O6455" i="1"/>
  <c r="P6455" i="1"/>
  <c r="O6390" i="1"/>
  <c r="P6390" i="1"/>
  <c r="O7829" i="1"/>
  <c r="P7829" i="1"/>
  <c r="O5269" i="1"/>
  <c r="P5269" i="1"/>
  <c r="O3733" i="1"/>
  <c r="P3733" i="1"/>
  <c r="O5060" i="1"/>
  <c r="P5060" i="1"/>
  <c r="O7058" i="1"/>
  <c r="P7058" i="1"/>
  <c r="O5778" i="1"/>
  <c r="P5778" i="1"/>
  <c r="O9168" i="1"/>
  <c r="P9168" i="1"/>
  <c r="O5072" i="1"/>
  <c r="P5072" i="1"/>
  <c r="O2751" i="1"/>
  <c r="P2751" i="1"/>
  <c r="O4510" i="1"/>
  <c r="P4510" i="1"/>
  <c r="O2765" i="1"/>
  <c r="P2765" i="1"/>
  <c r="O6892" i="1"/>
  <c r="P6892" i="1"/>
  <c r="O8667" i="1"/>
  <c r="P8667" i="1"/>
  <c r="O7371" i="1"/>
  <c r="P7371" i="1"/>
  <c r="O2301" i="1"/>
  <c r="P2301" i="1"/>
  <c r="O940" i="1"/>
  <c r="P940" i="1"/>
  <c r="O2346" i="1"/>
  <c r="P2346" i="1"/>
  <c r="O841" i="1"/>
  <c r="P841" i="1"/>
  <c r="O2680" i="1"/>
  <c r="P2680" i="1"/>
  <c r="O1815" i="1"/>
  <c r="P1815" i="1"/>
  <c r="O278" i="1"/>
  <c r="P278" i="1"/>
  <c r="O291" i="1"/>
  <c r="P291" i="1"/>
  <c r="O2849" i="1"/>
  <c r="P2849" i="1"/>
  <c r="O2144" i="1"/>
  <c r="P2144" i="1"/>
  <c r="O488" i="1"/>
  <c r="P488" i="1"/>
  <c r="O519" i="1"/>
  <c r="P519" i="1"/>
  <c r="O1621" i="1"/>
  <c r="P1621" i="1"/>
  <c r="O292" i="1"/>
  <c r="P292" i="1"/>
  <c r="O1698" i="1"/>
  <c r="P1698" i="1"/>
  <c r="O418" i="1"/>
  <c r="P418" i="1"/>
  <c r="O1553" i="1"/>
  <c r="P1553" i="1"/>
  <c r="O848" i="1"/>
  <c r="P848" i="1"/>
  <c r="O9" i="1"/>
  <c r="P9" i="1"/>
  <c r="O2551" i="1"/>
  <c r="P2551" i="1"/>
  <c r="O2324" i="1"/>
  <c r="P2324" i="1"/>
  <c r="O1044" i="1"/>
  <c r="P1044" i="1"/>
  <c r="O1027" i="1"/>
  <c r="P1027" i="1"/>
  <c r="O3585" i="1"/>
  <c r="P3585" i="1"/>
  <c r="O2880" i="1"/>
  <c r="P2880" i="1"/>
  <c r="O607" i="1"/>
  <c r="P607" i="1"/>
  <c r="O1352" i="1"/>
  <c r="P1352" i="1"/>
  <c r="O1766" i="1"/>
  <c r="P1766" i="1"/>
  <c r="O1845" i="1"/>
  <c r="P1845" i="1"/>
  <c r="O309" i="1"/>
  <c r="P309" i="1"/>
  <c r="O1779" i="1"/>
  <c r="P1779" i="1"/>
  <c r="O499" i="1"/>
  <c r="P499" i="1"/>
  <c r="O386" i="1"/>
  <c r="P386" i="1"/>
  <c r="O3632" i="1"/>
  <c r="P3632" i="1"/>
  <c r="O555" i="1"/>
  <c r="P555" i="1"/>
  <c r="O2006" i="1"/>
  <c r="P2006" i="1"/>
  <c r="O549" i="1"/>
  <c r="P549" i="1"/>
  <c r="O500" i="1"/>
  <c r="P500" i="1"/>
  <c r="O1906" i="1"/>
  <c r="P1906" i="1"/>
  <c r="O626" i="1"/>
  <c r="P626" i="1"/>
  <c r="O1761" i="1"/>
  <c r="P1761" i="1"/>
  <c r="O1056" i="1"/>
  <c r="P1056" i="1"/>
  <c r="O344" i="1"/>
  <c r="P344" i="1"/>
  <c r="O1990" i="1"/>
  <c r="P1990" i="1"/>
  <c r="O533" i="1"/>
  <c r="P533" i="1"/>
  <c r="O484" i="1"/>
  <c r="P484" i="1"/>
  <c r="O1890" i="1"/>
  <c r="P1890" i="1"/>
  <c r="O610" i="1"/>
  <c r="P610" i="1"/>
  <c r="O1745" i="1"/>
  <c r="P1745" i="1"/>
  <c r="O1040" i="1"/>
  <c r="P1040" i="1"/>
  <c r="O47" i="1"/>
  <c r="P47" i="1"/>
  <c r="O201" i="1"/>
  <c r="P201" i="1"/>
  <c r="O2537" i="1"/>
  <c r="P2537" i="1"/>
  <c r="O1560" i="1"/>
  <c r="P1560" i="1"/>
  <c r="O1974" i="1"/>
  <c r="P1974" i="1"/>
  <c r="O517" i="1"/>
  <c r="P517" i="1"/>
  <c r="O1987" i="1"/>
  <c r="P1987" i="1"/>
  <c r="O594" i="1"/>
  <c r="P594" i="1"/>
  <c r="O3840" i="1"/>
  <c r="P3840" i="1"/>
  <c r="O384" i="1"/>
  <c r="P384" i="1"/>
  <c r="O2470" i="1"/>
  <c r="P2470" i="1"/>
  <c r="O1013" i="1"/>
  <c r="P1013" i="1"/>
  <c r="O2483" i="1"/>
  <c r="P2483" i="1"/>
  <c r="O1090" i="1"/>
  <c r="P1090" i="1"/>
  <c r="O945" i="1"/>
  <c r="P945" i="1"/>
  <c r="O34" i="1"/>
  <c r="P34" i="1"/>
  <c r="O112" i="1"/>
  <c r="P112" i="1"/>
  <c r="O150" i="1"/>
  <c r="P150" i="1"/>
  <c r="O1460" i="1"/>
  <c r="P1460" i="1"/>
  <c r="O163" i="1"/>
  <c r="P163" i="1"/>
  <c r="O2721" i="1"/>
  <c r="P2721" i="1"/>
  <c r="O2016" i="1"/>
  <c r="P2016" i="1"/>
  <c r="O736" i="1"/>
  <c r="P736" i="1"/>
  <c r="O523" i="1"/>
  <c r="P523" i="1"/>
  <c r="O2512" i="1"/>
  <c r="P2512" i="1"/>
  <c r="O1418" i="1"/>
  <c r="P1418" i="1"/>
  <c r="O2792" i="1"/>
  <c r="P2792" i="1"/>
  <c r="O1927" i="1"/>
  <c r="P1927" i="1"/>
  <c r="O647" i="1"/>
  <c r="P647" i="1"/>
  <c r="O390" i="1"/>
  <c r="P390" i="1"/>
  <c r="O1700" i="1"/>
  <c r="P1700" i="1"/>
  <c r="O403" i="1"/>
  <c r="P403" i="1"/>
  <c r="O2961" i="1"/>
  <c r="P2961" i="1"/>
  <c r="O1496" i="1"/>
  <c r="P1496" i="1"/>
  <c r="O1910" i="1"/>
  <c r="P1910" i="1"/>
  <c r="O1989" i="1"/>
  <c r="P1989" i="1"/>
  <c r="O453" i="1"/>
  <c r="P453" i="1"/>
  <c r="O1923" i="1"/>
  <c r="P1923" i="1"/>
  <c r="O530" i="1"/>
  <c r="P530" i="1"/>
  <c r="O3776" i="1"/>
  <c r="P3776" i="1"/>
  <c r="O14" i="1"/>
  <c r="P14" i="1"/>
  <c r="O651" i="1"/>
  <c r="P651" i="1"/>
  <c r="O1383" i="1"/>
  <c r="P1383" i="1"/>
  <c r="O1382" i="1"/>
  <c r="P1382" i="1"/>
  <c r="O1156" i="1"/>
  <c r="P1156" i="1"/>
  <c r="O2562" i="1"/>
  <c r="P2562" i="1"/>
  <c r="O2417" i="1"/>
  <c r="P2417" i="1"/>
  <c r="O1137" i="1"/>
  <c r="P1137" i="1"/>
  <c r="O2420" i="1"/>
  <c r="P2420" i="1"/>
  <c r="O1123" i="1"/>
  <c r="P1123" i="1"/>
  <c r="O3681" i="1"/>
  <c r="P3681" i="1"/>
  <c r="O2976" i="1"/>
  <c r="P2976" i="1"/>
  <c r="O447" i="1"/>
  <c r="P447" i="1"/>
  <c r="O329" i="1"/>
  <c r="P329" i="1"/>
  <c r="O1448" i="1"/>
  <c r="P1448" i="1"/>
  <c r="O1606" i="1"/>
  <c r="P1606" i="1"/>
  <c r="O2660" i="1"/>
  <c r="P2660" i="1"/>
  <c r="O1363" i="1"/>
  <c r="P1363" i="1"/>
  <c r="O3921" i="1"/>
  <c r="P3921" i="1"/>
  <c r="O3216" i="1"/>
  <c r="P3216" i="1"/>
  <c r="O1936" i="1"/>
  <c r="P1936" i="1"/>
  <c r="O272" i="1"/>
  <c r="P272" i="1"/>
  <c r="O1432" i="1"/>
  <c r="P1432" i="1"/>
  <c r="O1846" i="1"/>
  <c r="P1846" i="1"/>
  <c r="O1925" i="1"/>
  <c r="P1925" i="1"/>
  <c r="O1859" i="1"/>
  <c r="P1859" i="1"/>
  <c r="O579" i="1"/>
  <c r="P579" i="1"/>
  <c r="O466" i="1"/>
  <c r="P466" i="1"/>
  <c r="O3712" i="1"/>
  <c r="P3712" i="1"/>
  <c r="O681" i="1"/>
  <c r="P681" i="1"/>
  <c r="O1113" i="1"/>
  <c r="P1113" i="1"/>
  <c r="O2087" i="1"/>
  <c r="P2087" i="1"/>
  <c r="O807" i="1"/>
  <c r="P807" i="1"/>
  <c r="O550" i="1"/>
  <c r="P550" i="1"/>
  <c r="O1860" i="1"/>
  <c r="P1860" i="1"/>
  <c r="O580" i="1"/>
  <c r="P580" i="1"/>
  <c r="O3121" i="1"/>
  <c r="P3121" i="1"/>
  <c r="O2416" i="1"/>
  <c r="P2416" i="1"/>
  <c r="O10218" i="1"/>
  <c r="P10218" i="1"/>
  <c r="O7498" i="1"/>
  <c r="P7498" i="1"/>
  <c r="O6023" i="1"/>
  <c r="P6023" i="1"/>
  <c r="O5958" i="1"/>
  <c r="P5958" i="1"/>
  <c r="O4678" i="1"/>
  <c r="P4678" i="1"/>
  <c r="O3398" i="1"/>
  <c r="P3398" i="1"/>
  <c r="O4837" i="1"/>
  <c r="P4837" i="1"/>
  <c r="O3301" i="1"/>
  <c r="P3301" i="1"/>
  <c r="O4628" i="1"/>
  <c r="P4628" i="1"/>
  <c r="O6626" i="1"/>
  <c r="P6626" i="1"/>
  <c r="O5346" i="1"/>
  <c r="P5346" i="1"/>
  <c r="O7681" i="1"/>
  <c r="P7681" i="1"/>
  <c r="O8736" i="1"/>
  <c r="P8736" i="1"/>
  <c r="O4640" i="1"/>
  <c r="P4640" i="1"/>
  <c r="O2319" i="1"/>
  <c r="P2319" i="1"/>
  <c r="O4078" i="1"/>
  <c r="P4078" i="1"/>
  <c r="O6460" i="1"/>
  <c r="P6460" i="1"/>
  <c r="O3900" i="1"/>
  <c r="P3900" i="1"/>
  <c r="O8235" i="1"/>
  <c r="P8235" i="1"/>
  <c r="O894" i="1"/>
  <c r="P894" i="1"/>
  <c r="O1869" i="1"/>
  <c r="P1869" i="1"/>
  <c r="O508" i="1"/>
  <c r="P508" i="1"/>
  <c r="O1914" i="1"/>
  <c r="P1914" i="1"/>
  <c r="O1449" i="1"/>
  <c r="P1449" i="1"/>
  <c r="O8308" i="1"/>
  <c r="P8308" i="1"/>
  <c r="O9138" i="1"/>
  <c r="P9138" i="1"/>
  <c r="O7858" i="1"/>
  <c r="P7858" i="1"/>
  <c r="O8017" i="1"/>
  <c r="P8017" i="1"/>
  <c r="O9119" i="1"/>
  <c r="P9119" i="1"/>
  <c r="O7199" i="1"/>
  <c r="P7199" i="1"/>
  <c r="O6990" i="1"/>
  <c r="P6990" i="1"/>
  <c r="O10045" i="1"/>
  <c r="P10045" i="1"/>
  <c r="O9163" i="1"/>
  <c r="P9163" i="1"/>
  <c r="O5482" i="1"/>
  <c r="P5482" i="1"/>
  <c r="O9352" i="1"/>
  <c r="P9352" i="1"/>
  <c r="O8902" i="1"/>
  <c r="P8902" i="1"/>
  <c r="O8885" i="1"/>
  <c r="P8885" i="1"/>
  <c r="O5608" i="1"/>
  <c r="P5608" i="1"/>
  <c r="O4328" i="1"/>
  <c r="P4328" i="1"/>
  <c r="O5239" i="1"/>
  <c r="P5239" i="1"/>
  <c r="O3959" i="1"/>
  <c r="P3959" i="1"/>
  <c r="O5174" i="1"/>
  <c r="P5174" i="1"/>
  <c r="O6613" i="1"/>
  <c r="P6613" i="1"/>
  <c r="O7940" i="1"/>
  <c r="P7940" i="1"/>
  <c r="O8163" i="1"/>
  <c r="P8163" i="1"/>
  <c r="O5347" i="1"/>
  <c r="P5347" i="1"/>
  <c r="O3282" i="1"/>
  <c r="P3282" i="1"/>
  <c r="O6897" i="1"/>
  <c r="P6897" i="1"/>
  <c r="O7952" i="1"/>
  <c r="P7952" i="1"/>
  <c r="O5631" i="1"/>
  <c r="P5631" i="1"/>
  <c r="O1535" i="1"/>
  <c r="P1535" i="1"/>
  <c r="O6110" i="1"/>
  <c r="P6110" i="1"/>
  <c r="O3294" i="1"/>
  <c r="P3294" i="1"/>
  <c r="O4109" i="1"/>
  <c r="P4109" i="1"/>
  <c r="O6155" i="1"/>
  <c r="P6155" i="1"/>
  <c r="O3339" i="1"/>
  <c r="P3339" i="1"/>
  <c r="O1085" i="1"/>
  <c r="P1085" i="1"/>
  <c r="O2859" i="1"/>
  <c r="P2859" i="1"/>
  <c r="O1130" i="1"/>
  <c r="P1130" i="1"/>
  <c r="O10036" i="1"/>
  <c r="P10036" i="1"/>
  <c r="O9953" i="1"/>
  <c r="P9953" i="1"/>
  <c r="O9376" i="1"/>
  <c r="P9376" i="1"/>
  <c r="O6415" i="1"/>
  <c r="P6415" i="1"/>
  <c r="O9564" i="1"/>
  <c r="P9564" i="1"/>
  <c r="O8922" i="1"/>
  <c r="P8922" i="1"/>
  <c r="O9815" i="1"/>
  <c r="P9815" i="1"/>
  <c r="O8118" i="1"/>
  <c r="P8118" i="1"/>
  <c r="O9637" i="1"/>
  <c r="P9637" i="1"/>
  <c r="O7957" i="1"/>
  <c r="P7957" i="1"/>
  <c r="O5561" i="1"/>
  <c r="P5561" i="1"/>
  <c r="O4025" i="1"/>
  <c r="P4025" i="1"/>
  <c r="O6360" i="1"/>
  <c r="P6360" i="1"/>
  <c r="O4824" i="1"/>
  <c r="P4824" i="1"/>
  <c r="O4455" i="1"/>
  <c r="P4455" i="1"/>
  <c r="O3175" i="1"/>
  <c r="P3175" i="1"/>
  <c r="O5829" i="1"/>
  <c r="P5829" i="1"/>
  <c r="O7156" i="1"/>
  <c r="P7156" i="1"/>
  <c r="O3060" i="1"/>
  <c r="P3060" i="1"/>
  <c r="O7379" i="1"/>
  <c r="P7379" i="1"/>
  <c r="O4563" i="1"/>
  <c r="P4563" i="1"/>
  <c r="O5058" i="1"/>
  <c r="P5058" i="1"/>
  <c r="O6113" i="1"/>
  <c r="P6113" i="1"/>
  <c r="O751" i="1"/>
  <c r="P751" i="1"/>
  <c r="O7421" i="1"/>
  <c r="P7421" i="1"/>
  <c r="O6651" i="1"/>
  <c r="P6651" i="1"/>
  <c r="O4091" i="1"/>
  <c r="P4091" i="1"/>
  <c r="O1886" i="1"/>
  <c r="P1886" i="1"/>
  <c r="O301" i="1"/>
  <c r="P301" i="1"/>
  <c r="O2075" i="1"/>
  <c r="P2075" i="1"/>
  <c r="O346" i="1"/>
  <c r="P346" i="1"/>
  <c r="O3000" i="1"/>
  <c r="P3000" i="1"/>
  <c r="O8276" i="1"/>
  <c r="P8276" i="1"/>
  <c r="O9106" i="1"/>
  <c r="P9106" i="1"/>
  <c r="O7826" i="1"/>
  <c r="P7826" i="1"/>
  <c r="O10128" i="1"/>
  <c r="P10128" i="1"/>
  <c r="O8959" i="1"/>
  <c r="P8959" i="1"/>
  <c r="O7167" i="1"/>
  <c r="P7167" i="1"/>
  <c r="O6958" i="1"/>
  <c r="P6958" i="1"/>
  <c r="O9949" i="1"/>
  <c r="P9949" i="1"/>
  <c r="O9036" i="1"/>
  <c r="P9036" i="1"/>
  <c r="O9131" i="1"/>
  <c r="P9131" i="1"/>
  <c r="O8007" i="1"/>
  <c r="P8007" i="1"/>
  <c r="O8870" i="1"/>
  <c r="P8870" i="1"/>
  <c r="O8853" i="1"/>
  <c r="P8853" i="1"/>
  <c r="O5576" i="1"/>
  <c r="P5576" i="1"/>
  <c r="O4296" i="1"/>
  <c r="P4296" i="1"/>
  <c r="O5207" i="1"/>
  <c r="P5207" i="1"/>
  <c r="O3927" i="1"/>
  <c r="P3927" i="1"/>
  <c r="O5142" i="1"/>
  <c r="P5142" i="1"/>
  <c r="O6581" i="1"/>
  <c r="P6581" i="1"/>
  <c r="O7908" i="1"/>
  <c r="P7908" i="1"/>
  <c r="O8131" i="1"/>
  <c r="P8131" i="1"/>
  <c r="O5315" i="1"/>
  <c r="P5315" i="1"/>
  <c r="O3250" i="1"/>
  <c r="P3250" i="1"/>
  <c r="O6865" i="1"/>
  <c r="P6865" i="1"/>
  <c r="O7920" i="1"/>
  <c r="P7920" i="1"/>
  <c r="O4319" i="1"/>
  <c r="P4319" i="1"/>
  <c r="O1503" i="1"/>
  <c r="P1503" i="1"/>
  <c r="O6078" i="1"/>
  <c r="P6078" i="1"/>
  <c r="O3262" i="1"/>
  <c r="P3262" i="1"/>
  <c r="O4077" i="1"/>
  <c r="P4077" i="1"/>
  <c r="O6123" i="1"/>
  <c r="P6123" i="1"/>
  <c r="O3307" i="1"/>
  <c r="P3307" i="1"/>
  <c r="O1053" i="1"/>
  <c r="P1053" i="1"/>
  <c r="O2827" i="1"/>
  <c r="P2827" i="1"/>
  <c r="O1547" i="1"/>
  <c r="P1547" i="1"/>
  <c r="O1098" i="1"/>
  <c r="P1098" i="1"/>
  <c r="O3752" i="1"/>
  <c r="P3752" i="1"/>
  <c r="O9028" i="1"/>
  <c r="P9028" i="1"/>
  <c r="O9283" i="1"/>
  <c r="P9283" i="1"/>
  <c r="O9522" i="1"/>
  <c r="P9522" i="1"/>
  <c r="O8990" i="1"/>
  <c r="P8990" i="1"/>
  <c r="O9005" i="1"/>
  <c r="P9005" i="1"/>
  <c r="O8508" i="1"/>
  <c r="P8508" i="1"/>
  <c r="O4586" i="1"/>
  <c r="P4586" i="1"/>
  <c r="O8185" i="1"/>
  <c r="P8185" i="1"/>
  <c r="O8759" i="1"/>
  <c r="P8759" i="1"/>
  <c r="O7062" i="1"/>
  <c r="P7062" i="1"/>
  <c r="O7065" i="1"/>
  <c r="P7065" i="1"/>
  <c r="O7864" i="1"/>
  <c r="P7864" i="1"/>
  <c r="O7495" i="1"/>
  <c r="P7495" i="1"/>
  <c r="O3399" i="1"/>
  <c r="P3399" i="1"/>
  <c r="O3334" i="1"/>
  <c r="P3334" i="1"/>
  <c r="O6100" i="1"/>
  <c r="P6100" i="1"/>
  <c r="O4820" i="1"/>
  <c r="P4820" i="1"/>
  <c r="O7603" i="1"/>
  <c r="P7603" i="1"/>
  <c r="O3507" i="1"/>
  <c r="P3507" i="1"/>
  <c r="O6818" i="1"/>
  <c r="P6818" i="1"/>
  <c r="O4002" i="1"/>
  <c r="P4002" i="1"/>
  <c r="O5057" i="1"/>
  <c r="P5057" i="1"/>
  <c r="O7648" i="1"/>
  <c r="P7648" i="1"/>
  <c r="O5550" i="1"/>
  <c r="P5550" i="1"/>
  <c r="O6365" i="1"/>
  <c r="P6365" i="1"/>
  <c r="O5085" i="1"/>
  <c r="P5085" i="1"/>
  <c r="O7932" i="1"/>
  <c r="P7932" i="1"/>
  <c r="O5372" i="1"/>
  <c r="P5372" i="1"/>
  <c r="O5595" i="1"/>
  <c r="P5595" i="1"/>
  <c r="O1724" i="1"/>
  <c r="P1724" i="1"/>
  <c r="O2665" i="1"/>
  <c r="P2665" i="1"/>
  <c r="O9267" i="1"/>
  <c r="P9267" i="1"/>
  <c r="O10226" i="1"/>
  <c r="P10226" i="1"/>
  <c r="O8974" i="1"/>
  <c r="P8974" i="1"/>
  <c r="O8492" i="1"/>
  <c r="P8492" i="1"/>
  <c r="O4570" i="1"/>
  <c r="P4570" i="1"/>
  <c r="O8425" i="1"/>
  <c r="P8425" i="1"/>
  <c r="O8999" i="1"/>
  <c r="P8999" i="1"/>
  <c r="O7302" i="1"/>
  <c r="P7302" i="1"/>
  <c r="O7305" i="1"/>
  <c r="P7305" i="1"/>
  <c r="O6025" i="1"/>
  <c r="P6025" i="1"/>
  <c r="O4745" i="1"/>
  <c r="P4745" i="1"/>
  <c r="O4008" i="1"/>
  <c r="P4008" i="1"/>
  <c r="O3574" i="1"/>
  <c r="P3574" i="1"/>
  <c r="O6340" i="1"/>
  <c r="P6340" i="1"/>
  <c r="O7843" i="1"/>
  <c r="P7843" i="1"/>
  <c r="O6563" i="1"/>
  <c r="P6563" i="1"/>
  <c r="O3747" i="1"/>
  <c r="P3747" i="1"/>
  <c r="O4242" i="1"/>
  <c r="P4242" i="1"/>
  <c r="O5297" i="1"/>
  <c r="P5297" i="1"/>
  <c r="O6352" i="1"/>
  <c r="P6352" i="1"/>
  <c r="O4031" i="1"/>
  <c r="P4031" i="1"/>
  <c r="O5790" i="1"/>
  <c r="P5790" i="1"/>
  <c r="O5325" i="1"/>
  <c r="P5325" i="1"/>
  <c r="O8172" i="1"/>
  <c r="P8172" i="1"/>
  <c r="O5612" i="1"/>
  <c r="P5612" i="1"/>
  <c r="O4076" i="1"/>
  <c r="P4076" i="1"/>
  <c r="O5835" i="1"/>
  <c r="P5835" i="1"/>
  <c r="O1070" i="1"/>
  <c r="P1070" i="1"/>
  <c r="O2220" i="1"/>
  <c r="P2220" i="1"/>
  <c r="O1259" i="1"/>
  <c r="P1259" i="1"/>
  <c r="O2121" i="1"/>
  <c r="P2121" i="1"/>
  <c r="O1144" i="1"/>
  <c r="P1144" i="1"/>
  <c r="O1558" i="1"/>
  <c r="P1558" i="1"/>
  <c r="O1588" i="1"/>
  <c r="P1588" i="1"/>
  <c r="O1571" i="1"/>
  <c r="P1571" i="1"/>
  <c r="O178" i="1"/>
  <c r="P178" i="1"/>
  <c r="O3424" i="1"/>
  <c r="P3424" i="1"/>
  <c r="O224" i="1"/>
  <c r="P224" i="1"/>
  <c r="O1799" i="1"/>
  <c r="P1799" i="1"/>
  <c r="O262" i="1"/>
  <c r="P262" i="1"/>
  <c r="O1572" i="1"/>
  <c r="P1572" i="1"/>
  <c r="O275" i="1"/>
  <c r="P275" i="1"/>
  <c r="O2833" i="1"/>
  <c r="P2833" i="1"/>
  <c r="O2128" i="1"/>
  <c r="P2128" i="1"/>
  <c r="O635" i="1"/>
  <c r="P635" i="1"/>
  <c r="O1880" i="1"/>
  <c r="P1880" i="1"/>
  <c r="O2294" i="1"/>
  <c r="P2294" i="1"/>
  <c r="O837" i="1"/>
  <c r="P837" i="1"/>
  <c r="O914" i="1"/>
  <c r="P914" i="1"/>
  <c r="O769" i="1"/>
  <c r="P769" i="1"/>
  <c r="O456" i="1"/>
  <c r="P456" i="1"/>
  <c r="O487" i="1"/>
  <c r="P487" i="1"/>
  <c r="O1589" i="1"/>
  <c r="P1589" i="1"/>
  <c r="O260" i="1"/>
  <c r="P260" i="1"/>
  <c r="O1666" i="1"/>
  <c r="P1666" i="1"/>
  <c r="O1521" i="1"/>
  <c r="P1521" i="1"/>
  <c r="O816" i="1"/>
  <c r="P816" i="1"/>
  <c r="O17" i="1"/>
  <c r="P17" i="1"/>
  <c r="O79" i="1"/>
  <c r="P79" i="1"/>
  <c r="O1033" i="1"/>
  <c r="P1033" i="1"/>
  <c r="O2872" i="1"/>
  <c r="P2872" i="1"/>
  <c r="O2007" i="1"/>
  <c r="P2007" i="1"/>
  <c r="O727" i="1"/>
  <c r="P727" i="1"/>
  <c r="O1780" i="1"/>
  <c r="P1780" i="1"/>
  <c r="O483" i="1"/>
  <c r="P483" i="1"/>
  <c r="O3041" i="1"/>
  <c r="P3041" i="1"/>
  <c r="O2336" i="1"/>
  <c r="P2336" i="1"/>
  <c r="O257" i="1"/>
  <c r="P257" i="1"/>
  <c r="O331" i="1"/>
  <c r="P331" i="1"/>
  <c r="O1991" i="1"/>
  <c r="P1991" i="1"/>
  <c r="O711" i="1"/>
  <c r="P711" i="1"/>
  <c r="O454" i="1"/>
  <c r="P454" i="1"/>
  <c r="O1764" i="1"/>
  <c r="P1764" i="1"/>
  <c r="O467" i="1"/>
  <c r="P467" i="1"/>
  <c r="O3025" i="1"/>
  <c r="P3025" i="1"/>
  <c r="O2320" i="1"/>
  <c r="P2320" i="1"/>
  <c r="O108" i="1"/>
  <c r="P108" i="1"/>
  <c r="O3817" i="1"/>
  <c r="P3817" i="1"/>
  <c r="O468" i="1"/>
  <c r="P468" i="1"/>
  <c r="O1874" i="1"/>
  <c r="P1874" i="1"/>
  <c r="O3265" i="1"/>
  <c r="P3265" i="1"/>
  <c r="O1729" i="1"/>
  <c r="P1729" i="1"/>
  <c r="O1024" i="1"/>
  <c r="P1024" i="1"/>
  <c r="O3336" i="1"/>
  <c r="P3336" i="1"/>
  <c r="O1191" i="1"/>
  <c r="P1191" i="1"/>
  <c r="O1190" i="1"/>
  <c r="P1190" i="1"/>
  <c r="O2293" i="1"/>
  <c r="P2293" i="1"/>
  <c r="O2370" i="1"/>
  <c r="P2370" i="1"/>
  <c r="O2225" i="1"/>
  <c r="P2225" i="1"/>
  <c r="O1520" i="1"/>
  <c r="P1520" i="1"/>
  <c r="O283" i="1"/>
  <c r="P283" i="1"/>
  <c r="O1687" i="1"/>
  <c r="P1687" i="1"/>
  <c r="O2740" i="1"/>
  <c r="P2740" i="1"/>
  <c r="O1443" i="1"/>
  <c r="P1443" i="1"/>
  <c r="O4001" i="1"/>
  <c r="P4001" i="1"/>
  <c r="O3296" i="1"/>
  <c r="P3296" i="1"/>
  <c r="O352" i="1"/>
  <c r="P352" i="1"/>
  <c r="O1425" i="1"/>
  <c r="P1425" i="1"/>
  <c r="O2698" i="1"/>
  <c r="P2698" i="1"/>
  <c r="O2233" i="1"/>
  <c r="P2233" i="1"/>
  <c r="O953" i="1"/>
  <c r="P953" i="1"/>
  <c r="O1256" i="1"/>
  <c r="P1256" i="1"/>
  <c r="O1670" i="1"/>
  <c r="P1670" i="1"/>
  <c r="O1749" i="1"/>
  <c r="P1749" i="1"/>
  <c r="O1683" i="1"/>
  <c r="P1683" i="1"/>
  <c r="O290" i="1"/>
  <c r="P290" i="1"/>
  <c r="O720" i="1"/>
  <c r="P720" i="1"/>
  <c r="O1810" i="1"/>
  <c r="P1810" i="1"/>
  <c r="O1665" i="1"/>
  <c r="P1665" i="1"/>
  <c r="O2496" i="1"/>
  <c r="P2496" i="1"/>
  <c r="O960" i="1"/>
  <c r="P960" i="1"/>
  <c r="O377" i="1"/>
  <c r="P377" i="1"/>
  <c r="O2248" i="1"/>
  <c r="P2248" i="1"/>
  <c r="O2485" i="1"/>
  <c r="P2485" i="1"/>
  <c r="O2436" i="1"/>
  <c r="P2436" i="1"/>
  <c r="O1139" i="1"/>
  <c r="P1139" i="1"/>
  <c r="O3697" i="1"/>
  <c r="P3697" i="1"/>
  <c r="O2992" i="1"/>
  <c r="P2992" i="1"/>
  <c r="O1712" i="1"/>
  <c r="P1712" i="1"/>
  <c r="O475" i="1"/>
  <c r="P475" i="1"/>
  <c r="O411" i="1"/>
  <c r="P411" i="1"/>
  <c r="O2647" i="1"/>
  <c r="P2647" i="1"/>
  <c r="O2390" i="1"/>
  <c r="P2390" i="1"/>
  <c r="O933" i="1"/>
  <c r="P933" i="1"/>
  <c r="O1010" i="1"/>
  <c r="P1010" i="1"/>
  <c r="O865" i="1"/>
  <c r="P865" i="1"/>
  <c r="O296" i="1"/>
  <c r="P296" i="1"/>
  <c r="O31" i="1"/>
  <c r="P31" i="1"/>
  <c r="O583" i="1"/>
  <c r="P583" i="1"/>
  <c r="O1173" i="1"/>
  <c r="P1173" i="1"/>
  <c r="O2643" i="1"/>
  <c r="P2643" i="1"/>
  <c r="O1250" i="1"/>
  <c r="P1250" i="1"/>
  <c r="O52" i="1"/>
  <c r="P52" i="1"/>
  <c r="O1669" i="1"/>
  <c r="P1669" i="1"/>
  <c r="O1746" i="1"/>
  <c r="P1746" i="1"/>
  <c r="O1601" i="1"/>
  <c r="P1601" i="1"/>
  <c r="O896" i="1"/>
  <c r="P896" i="1"/>
  <c r="O97" i="1"/>
  <c r="P97" i="1"/>
  <c r="O159" i="1"/>
  <c r="P159" i="1"/>
  <c r="O2393" i="1"/>
  <c r="P2393" i="1"/>
  <c r="O1416" i="1"/>
  <c r="P1416" i="1"/>
  <c r="O1830" i="1"/>
  <c r="P1830" i="1"/>
  <c r="O1909" i="1"/>
  <c r="P1909" i="1"/>
  <c r="O373" i="1"/>
  <c r="P373" i="1"/>
  <c r="O1843" i="1"/>
  <c r="P1843" i="1"/>
  <c r="O563" i="1"/>
  <c r="P563" i="1"/>
  <c r="O450" i="1"/>
  <c r="P450" i="1"/>
  <c r="O3696" i="1"/>
  <c r="P3696" i="1"/>
  <c r="O504" i="1"/>
  <c r="P504" i="1"/>
  <c r="O10090" i="1"/>
  <c r="P10090" i="1"/>
  <c r="O5908" i="1"/>
  <c r="P5908" i="1"/>
  <c r="O3348" i="1"/>
  <c r="P3348" i="1"/>
  <c r="O6131" i="1"/>
  <c r="P6131" i="1"/>
  <c r="O3315" i="1"/>
  <c r="P3315" i="1"/>
  <c r="O3810" i="1"/>
  <c r="P3810" i="1"/>
  <c r="O4865" i="1"/>
  <c r="P4865" i="1"/>
  <c r="O7456" i="1"/>
  <c r="P7456" i="1"/>
  <c r="O5920" i="1"/>
  <c r="P5920" i="1"/>
  <c r="O3599" i="1"/>
  <c r="P3599" i="1"/>
  <c r="O5358" i="1"/>
  <c r="P5358" i="1"/>
  <c r="O6173" i="1"/>
  <c r="P6173" i="1"/>
  <c r="O4893" i="1"/>
  <c r="P4893" i="1"/>
  <c r="O7740" i="1"/>
  <c r="P7740" i="1"/>
  <c r="O5403" i="1"/>
  <c r="P5403" i="1"/>
  <c r="O1788" i="1"/>
  <c r="P1788" i="1"/>
  <c r="O2729" i="1"/>
  <c r="P2729" i="1"/>
  <c r="O9764" i="1"/>
  <c r="P9764" i="1"/>
  <c r="O8563" i="1"/>
  <c r="P8563" i="1"/>
  <c r="O9409" i="1"/>
  <c r="P9409" i="1"/>
  <c r="O8270" i="1"/>
  <c r="P8270" i="1"/>
  <c r="O8285" i="1"/>
  <c r="P8285" i="1"/>
  <c r="O10205" i="1"/>
  <c r="P10205" i="1"/>
  <c r="O3610" i="1"/>
  <c r="P3610" i="1"/>
  <c r="O5738" i="1"/>
  <c r="P5738" i="1"/>
  <c r="O8039" i="1"/>
  <c r="P8039" i="1"/>
  <c r="O6519" i="1"/>
  <c r="P6519" i="1"/>
  <c r="O6454" i="1"/>
  <c r="P6454" i="1"/>
  <c r="O7893" i="1"/>
  <c r="P7893" i="1"/>
  <c r="O3797" i="1"/>
  <c r="P3797" i="1"/>
  <c r="O5124" i="1"/>
  <c r="P5124" i="1"/>
  <c r="O3844" i="1"/>
  <c r="P3844" i="1"/>
  <c r="O7122" i="1"/>
  <c r="P7122" i="1"/>
  <c r="O5842" i="1"/>
  <c r="P5842" i="1"/>
  <c r="O4081" i="1"/>
  <c r="P4081" i="1"/>
  <c r="O5136" i="1"/>
  <c r="P5136" i="1"/>
  <c r="O2815" i="1"/>
  <c r="P2815" i="1"/>
  <c r="O4574" i="1"/>
  <c r="P4574" i="1"/>
  <c r="O2829" i="1"/>
  <c r="P2829" i="1"/>
  <c r="O6956" i="1"/>
  <c r="P6956" i="1"/>
  <c r="O8731" i="1"/>
  <c r="P8731" i="1"/>
  <c r="O7435" i="1"/>
  <c r="P7435" i="1"/>
  <c r="O2365" i="1"/>
  <c r="P2365" i="1"/>
  <c r="O1004" i="1"/>
  <c r="P1004" i="1"/>
  <c r="O1945" i="1"/>
  <c r="P1945" i="1"/>
  <c r="O3784" i="1"/>
  <c r="P3784" i="1"/>
  <c r="O2504" i="1"/>
  <c r="P2504" i="1"/>
  <c r="O8804" i="1"/>
  <c r="P8804" i="1"/>
  <c r="O9970" i="1"/>
  <c r="P9970" i="1"/>
  <c r="O8257" i="1"/>
  <c r="P8257" i="1"/>
  <c r="O7695" i="1"/>
  <c r="P7695" i="1"/>
  <c r="O7486" i="1"/>
  <c r="P7486" i="1"/>
  <c r="O9659" i="1"/>
  <c r="P9659" i="1"/>
  <c r="O9241" i="1"/>
  <c r="P9241" i="1"/>
  <c r="O9592" i="1"/>
  <c r="P9592" i="1"/>
  <c r="O9398" i="1"/>
  <c r="P9398" i="1"/>
  <c r="O7640" i="1"/>
  <c r="P7640" i="1"/>
  <c r="O5670" i="1"/>
  <c r="P5670" i="1"/>
  <c r="O4390" i="1"/>
  <c r="P4390" i="1"/>
  <c r="O7109" i="1"/>
  <c r="P7109" i="1"/>
  <c r="O3013" i="1"/>
  <c r="P3013" i="1"/>
  <c r="O4340" i="1"/>
  <c r="P4340" i="1"/>
  <c r="O5843" i="1"/>
  <c r="P5843" i="1"/>
  <c r="O8448" i="1"/>
  <c r="P8448" i="1"/>
  <c r="O4352" i="1"/>
  <c r="P4352" i="1"/>
  <c r="O4847" i="1"/>
  <c r="P4847" i="1"/>
  <c r="O2031" i="1"/>
  <c r="P2031" i="1"/>
  <c r="O4605" i="1"/>
  <c r="P4605" i="1"/>
  <c r="O3325" i="1"/>
  <c r="P3325" i="1"/>
  <c r="O6172" i="1"/>
  <c r="P6172" i="1"/>
  <c r="O3612" i="1"/>
  <c r="P3612" i="1"/>
  <c r="O7947" i="1"/>
  <c r="P7947" i="1"/>
  <c r="O606" i="1"/>
  <c r="P606" i="1"/>
  <c r="O1581" i="1"/>
  <c r="P1581" i="1"/>
  <c r="O795" i="1"/>
  <c r="P795" i="1"/>
  <c r="O1626" i="1"/>
  <c r="P1626" i="1"/>
  <c r="O1161" i="1"/>
  <c r="P1161" i="1"/>
  <c r="O9684" i="1"/>
  <c r="P9684" i="1"/>
  <c r="O8531" i="1"/>
  <c r="P8531" i="1"/>
  <c r="O9009" i="1"/>
  <c r="P9009" i="1"/>
  <c r="O8106" i="1"/>
  <c r="P8106" i="1"/>
  <c r="O8238" i="1"/>
  <c r="P8238" i="1"/>
  <c r="O8253" i="1"/>
  <c r="P8253" i="1"/>
  <c r="O10125" i="1"/>
  <c r="P10125" i="1"/>
  <c r="O3578" i="1"/>
  <c r="P3578" i="1"/>
  <c r="O9993" i="1"/>
  <c r="P9993" i="1"/>
  <c r="O10169" i="1"/>
  <c r="P10169" i="1"/>
  <c r="O9064" i="1"/>
  <c r="P9064" i="1"/>
  <c r="O6487" i="1"/>
  <c r="P6487" i="1"/>
  <c r="O6422" i="1"/>
  <c r="P6422" i="1"/>
  <c r="O7861" i="1"/>
  <c r="P7861" i="1"/>
  <c r="O3765" i="1"/>
  <c r="P3765" i="1"/>
  <c r="O5092" i="1"/>
  <c r="P5092" i="1"/>
  <c r="O3812" i="1"/>
  <c r="P3812" i="1"/>
  <c r="O7090" i="1"/>
  <c r="P7090" i="1"/>
  <c r="O5810" i="1"/>
  <c r="P5810" i="1"/>
  <c r="O4049" i="1"/>
  <c r="P4049" i="1"/>
  <c r="O5104" i="1"/>
  <c r="P5104" i="1"/>
  <c r="O5599" i="1"/>
  <c r="P5599" i="1"/>
  <c r="O2783" i="1"/>
  <c r="P2783" i="1"/>
  <c r="O4542" i="1"/>
  <c r="P4542" i="1"/>
  <c r="O6893" i="1"/>
  <c r="P6893" i="1"/>
  <c r="O2797" i="1"/>
  <c r="P2797" i="1"/>
  <c r="O6924" i="1"/>
  <c r="P6924" i="1"/>
  <c r="O8699" i="1"/>
  <c r="P8699" i="1"/>
  <c r="O7403" i="1"/>
  <c r="P7403" i="1"/>
  <c r="O2333" i="1"/>
  <c r="P2333" i="1"/>
  <c r="O972" i="1"/>
  <c r="P972" i="1"/>
  <c r="O2378" i="1"/>
  <c r="P2378" i="1"/>
  <c r="O1913" i="1"/>
  <c r="P1913" i="1"/>
  <c r="O9972" i="1"/>
  <c r="P9972" i="1"/>
  <c r="O9889" i="1"/>
  <c r="P9889" i="1"/>
  <c r="O9344" i="1"/>
  <c r="P9344" i="1"/>
  <c r="O6383" i="1"/>
  <c r="P6383" i="1"/>
  <c r="O9788" i="1"/>
  <c r="P9788" i="1"/>
  <c r="O9465" i="1"/>
  <c r="P9465" i="1"/>
  <c r="O8298" i="1"/>
  <c r="P8298" i="1"/>
  <c r="O8342" i="1"/>
  <c r="P8342" i="1"/>
  <c r="O9861" i="1"/>
  <c r="P9861" i="1"/>
  <c r="O8325" i="1"/>
  <c r="P8325" i="1"/>
  <c r="O4249" i="1"/>
  <c r="P4249" i="1"/>
  <c r="O6584" i="1"/>
  <c r="P6584" i="1"/>
  <c r="O5048" i="1"/>
  <c r="P5048" i="1"/>
  <c r="O4679" i="1"/>
  <c r="P4679" i="1"/>
  <c r="O6053" i="1"/>
  <c r="P6053" i="1"/>
  <c r="O4787" i="1"/>
  <c r="P4787" i="1"/>
  <c r="O5282" i="1"/>
  <c r="P5282" i="1"/>
  <c r="O6337" i="1"/>
  <c r="P6337" i="1"/>
  <c r="O6112" i="1"/>
  <c r="P6112" i="1"/>
  <c r="O5071" i="1"/>
  <c r="P5071" i="1"/>
  <c r="O3791" i="1"/>
  <c r="P3791" i="1"/>
  <c r="O975" i="1"/>
  <c r="P975" i="1"/>
  <c r="O2734" i="1"/>
  <c r="P2734" i="1"/>
  <c r="O3549" i="1"/>
  <c r="P3549" i="1"/>
  <c r="O5116" i="1"/>
  <c r="P5116" i="1"/>
  <c r="O6875" i="1"/>
  <c r="P6875" i="1"/>
  <c r="O4315" i="1"/>
  <c r="P4315" i="1"/>
  <c r="O2110" i="1"/>
  <c r="P2110" i="1"/>
  <c r="O269" i="1"/>
  <c r="P269" i="1"/>
  <c r="O2043" i="1"/>
  <c r="P2043" i="1"/>
  <c r="O314" i="1"/>
  <c r="P314" i="1"/>
  <c r="O2968" i="1"/>
  <c r="P2968" i="1"/>
  <c r="O1688" i="1"/>
  <c r="P1688" i="1"/>
  <c r="O9940" i="1"/>
  <c r="P9940" i="1"/>
  <c r="O9634" i="1"/>
  <c r="P9634" i="1"/>
  <c r="O9584" i="1"/>
  <c r="P9584" i="1"/>
  <c r="O8159" i="1"/>
  <c r="P8159" i="1"/>
  <c r="O6623" i="1"/>
  <c r="P6623" i="1"/>
  <c r="O8989" i="1"/>
  <c r="P8989" i="1"/>
  <c r="O9772" i="1"/>
  <c r="P9772" i="1"/>
  <c r="O9705" i="1"/>
  <c r="P9705" i="1"/>
  <c r="O8776" i="1"/>
  <c r="P8776" i="1"/>
  <c r="O7719" i="1"/>
  <c r="P7719" i="1"/>
  <c r="O8582" i="1"/>
  <c r="P8582" i="1"/>
  <c r="O10101" i="1"/>
  <c r="P10101" i="1"/>
  <c r="O8565" i="1"/>
  <c r="P8565" i="1"/>
  <c r="O4489" i="1"/>
  <c r="P4489" i="1"/>
  <c r="O8104" i="1"/>
  <c r="P8104" i="1"/>
  <c r="O6824" i="1"/>
  <c r="P6824" i="1"/>
  <c r="O5288" i="1"/>
  <c r="P5288" i="1"/>
  <c r="O3639" i="1"/>
  <c r="P3639" i="1"/>
  <c r="O6293" i="1"/>
  <c r="P6293" i="1"/>
  <c r="O7620" i="1"/>
  <c r="P7620" i="1"/>
  <c r="O3524" i="1"/>
  <c r="P3524" i="1"/>
  <c r="O5027" i="1"/>
  <c r="P5027" i="1"/>
  <c r="O2962" i="1"/>
  <c r="P2962" i="1"/>
  <c r="O6577" i="1"/>
  <c r="P6577" i="1"/>
  <c r="O5311" i="1"/>
  <c r="P5311" i="1"/>
  <c r="O1215" i="1"/>
  <c r="P1215" i="1"/>
  <c r="O2974" i="1"/>
  <c r="P2974" i="1"/>
  <c r="O3789" i="1"/>
  <c r="P3789" i="1"/>
  <c r="O4555" i="1"/>
  <c r="P4555" i="1"/>
  <c r="O2350" i="1"/>
  <c r="P2350" i="1"/>
  <c r="O765" i="1"/>
  <c r="P765" i="1"/>
  <c r="O2539" i="1"/>
  <c r="P2539" i="1"/>
  <c r="O810" i="1"/>
  <c r="P810" i="1"/>
  <c r="O279" i="1"/>
  <c r="P279" i="1"/>
  <c r="O1381" i="1"/>
  <c r="P1381" i="1"/>
  <c r="O101" i="1"/>
  <c r="P101" i="1"/>
  <c r="O2851" i="1"/>
  <c r="P2851" i="1"/>
  <c r="O1458" i="1"/>
  <c r="P1458" i="1"/>
  <c r="O1313" i="1"/>
  <c r="P1313" i="1"/>
  <c r="O1128" i="1"/>
  <c r="P1128" i="1"/>
  <c r="O1542" i="1"/>
  <c r="P1542" i="1"/>
  <c r="O1555" i="1"/>
  <c r="P1555" i="1"/>
  <c r="O162" i="1"/>
  <c r="P162" i="1"/>
  <c r="O3408" i="1"/>
  <c r="P3408" i="1"/>
  <c r="O208" i="1"/>
  <c r="P208" i="1"/>
  <c r="O587" i="1"/>
  <c r="P587" i="1"/>
  <c r="O1015" i="1"/>
  <c r="P1015" i="1"/>
  <c r="O1014" i="1"/>
  <c r="P1014" i="1"/>
  <c r="O2117" i="1"/>
  <c r="P2117" i="1"/>
  <c r="O2307" i="1"/>
  <c r="P2307" i="1"/>
  <c r="O2049" i="1"/>
  <c r="P2049" i="1"/>
  <c r="O1344" i="1"/>
  <c r="P1344" i="1"/>
  <c r="O545" i="1"/>
  <c r="P545" i="1"/>
  <c r="O107" i="1"/>
  <c r="P107" i="1"/>
  <c r="O440" i="1"/>
  <c r="P440" i="1"/>
  <c r="O393" i="1"/>
  <c r="P393" i="1"/>
  <c r="O2632" i="1"/>
  <c r="P2632" i="1"/>
  <c r="O1767" i="1"/>
  <c r="P1767" i="1"/>
  <c r="O230" i="1"/>
  <c r="P230" i="1"/>
  <c r="O1540" i="1"/>
  <c r="P1540" i="1"/>
  <c r="O243" i="1"/>
  <c r="P243" i="1"/>
  <c r="O2801" i="1"/>
  <c r="P2801" i="1"/>
  <c r="O2096" i="1"/>
  <c r="P2096" i="1"/>
  <c r="O603" i="1"/>
  <c r="P603" i="1"/>
  <c r="O376" i="1"/>
  <c r="P376" i="1"/>
  <c r="O1336" i="1"/>
  <c r="P1336" i="1"/>
  <c r="O1750" i="1"/>
  <c r="P1750" i="1"/>
  <c r="O470" i="1"/>
  <c r="P470" i="1"/>
  <c r="O1829" i="1"/>
  <c r="P1829" i="1"/>
  <c r="O293" i="1"/>
  <c r="P293" i="1"/>
  <c r="O1763" i="1"/>
  <c r="P1763" i="1"/>
  <c r="O370" i="1"/>
  <c r="P370" i="1"/>
  <c r="O3616" i="1"/>
  <c r="P3616" i="1"/>
  <c r="O672" i="1"/>
  <c r="P672" i="1"/>
  <c r="O1320" i="1"/>
  <c r="P1320" i="1"/>
  <c r="O1734" i="1"/>
  <c r="P1734" i="1"/>
  <c r="O1813" i="1"/>
  <c r="P1813" i="1"/>
  <c r="O277" i="1"/>
  <c r="P277" i="1"/>
  <c r="O1747" i="1"/>
  <c r="P1747" i="1"/>
  <c r="O354" i="1"/>
  <c r="P354" i="1"/>
  <c r="O3600" i="1"/>
  <c r="P3600" i="1"/>
  <c r="O400" i="1"/>
  <c r="P400" i="1"/>
  <c r="O543" i="1"/>
  <c r="P543" i="1"/>
  <c r="O1001" i="1"/>
  <c r="P1001" i="1"/>
  <c r="O2840" i="1"/>
  <c r="P2840" i="1"/>
  <c r="O1975" i="1"/>
  <c r="P1975" i="1"/>
  <c r="O695" i="1"/>
  <c r="P695" i="1"/>
  <c r="O438" i="1"/>
  <c r="P438" i="1"/>
  <c r="O1748" i="1"/>
  <c r="P1748" i="1"/>
  <c r="O451" i="1"/>
  <c r="P451" i="1"/>
  <c r="O3009" i="1"/>
  <c r="P3009" i="1"/>
  <c r="O2304" i="1"/>
  <c r="P2304" i="1"/>
  <c r="O1497" i="1"/>
  <c r="P1497" i="1"/>
  <c r="O2056" i="1"/>
  <c r="P2056" i="1"/>
  <c r="O2471" i="1"/>
  <c r="P2471" i="1"/>
  <c r="O934" i="1"/>
  <c r="P934" i="1"/>
  <c r="O2244" i="1"/>
  <c r="P2244" i="1"/>
  <c r="O964" i="1"/>
  <c r="P964" i="1"/>
  <c r="O3505" i="1"/>
  <c r="P3505" i="1"/>
  <c r="O2800" i="1"/>
  <c r="P2800" i="1"/>
  <c r="O527" i="1"/>
  <c r="P527" i="1"/>
  <c r="O151" i="1"/>
  <c r="P151" i="1"/>
  <c r="O2723" i="1"/>
  <c r="P2723" i="1"/>
  <c r="O1330" i="1"/>
  <c r="P1330" i="1"/>
  <c r="O132" i="1"/>
  <c r="P132" i="1"/>
  <c r="O616" i="1"/>
  <c r="P616" i="1"/>
  <c r="O1611" i="1"/>
  <c r="P1611" i="1"/>
  <c r="O3513" i="1"/>
  <c r="P3513" i="1"/>
  <c r="O391" i="1"/>
  <c r="P391" i="1"/>
  <c r="O1493" i="1"/>
  <c r="P1493" i="1"/>
  <c r="O213" i="1"/>
  <c r="P213" i="1"/>
  <c r="O2963" i="1"/>
  <c r="P2963" i="1"/>
  <c r="O1570" i="1"/>
  <c r="P1570" i="1"/>
  <c r="O3280" i="1"/>
  <c r="P3280" i="1"/>
  <c r="O1911" i="1"/>
  <c r="P1911" i="1"/>
  <c r="O631" i="1"/>
  <c r="P631" i="1"/>
  <c r="O374" i="1"/>
  <c r="P374" i="1"/>
  <c r="O1684" i="1"/>
  <c r="P1684" i="1"/>
  <c r="O404" i="1"/>
  <c r="P404" i="1"/>
  <c r="O387" i="1"/>
  <c r="P387" i="1"/>
  <c r="O2945" i="1"/>
  <c r="P2945" i="1"/>
  <c r="O2240" i="1"/>
  <c r="P2240" i="1"/>
  <c r="O161" i="1"/>
  <c r="P161" i="1"/>
  <c r="O28" i="1"/>
  <c r="P28" i="1"/>
  <c r="O1992" i="1"/>
  <c r="P1992" i="1"/>
  <c r="O2663" i="1"/>
  <c r="P2663" i="1"/>
  <c r="O2406" i="1"/>
  <c r="P2406" i="1"/>
  <c r="O949" i="1"/>
  <c r="P949" i="1"/>
  <c r="O881" i="1"/>
  <c r="P881" i="1"/>
  <c r="O657" i="1"/>
  <c r="P657" i="1"/>
  <c r="O48" i="1"/>
  <c r="P48" i="1"/>
  <c r="O568" i="1"/>
  <c r="P568" i="1"/>
  <c r="O1111" i="1"/>
  <c r="P1111" i="1"/>
  <c r="O1110" i="1"/>
  <c r="P1110" i="1"/>
  <c r="O2213" i="1"/>
  <c r="P2213" i="1"/>
  <c r="O2403" i="1"/>
  <c r="P2403" i="1"/>
  <c r="O2290" i="1"/>
  <c r="P2290" i="1"/>
  <c r="O2145" i="1"/>
  <c r="P2145" i="1"/>
  <c r="O1440" i="1"/>
  <c r="P1440" i="1"/>
  <c r="O632" i="1"/>
  <c r="P632" i="1"/>
  <c r="O2728" i="1"/>
  <c r="P2728" i="1"/>
  <c r="O1863" i="1"/>
  <c r="P1863" i="1"/>
  <c r="O1124" i="1"/>
  <c r="P1124" i="1"/>
  <c r="O2385" i="1"/>
  <c r="P2385" i="1"/>
  <c r="O1105" i="1"/>
  <c r="P1105" i="1"/>
  <c r="O1680" i="1"/>
  <c r="P1680" i="1"/>
  <c r="O585" i="1"/>
  <c r="P585" i="1"/>
  <c r="O1847" i="1"/>
  <c r="P1847" i="1"/>
  <c r="O567" i="1"/>
  <c r="P567" i="1"/>
  <c r="O310" i="1"/>
  <c r="P310" i="1"/>
  <c r="O389" i="1"/>
  <c r="P389" i="1"/>
  <c r="O1620" i="1"/>
  <c r="P1620" i="1"/>
  <c r="O340" i="1"/>
  <c r="P340" i="1"/>
  <c r="O323" i="1"/>
  <c r="P323" i="1"/>
  <c r="O2881" i="1"/>
  <c r="P2881" i="1"/>
  <c r="O2176" i="1"/>
  <c r="P2176" i="1"/>
  <c r="O77" i="1"/>
  <c r="P77" i="1"/>
  <c r="O569" i="1"/>
  <c r="P569" i="1"/>
  <c r="O337" i="1"/>
  <c r="P337" i="1"/>
  <c r="O30" i="1"/>
  <c r="P30" i="1"/>
  <c r="O1653" i="1"/>
  <c r="P1653" i="1"/>
  <c r="O324" i="1"/>
  <c r="P324" i="1"/>
  <c r="O1730" i="1"/>
  <c r="P1730" i="1"/>
  <c r="O1585" i="1"/>
  <c r="P1585" i="1"/>
  <c r="O880" i="1"/>
  <c r="P880" i="1"/>
  <c r="O67" i="1"/>
  <c r="P67" i="1"/>
  <c r="O3638" i="1"/>
  <c r="P3638" i="1"/>
  <c r="O6404" i="1"/>
  <c r="P6404" i="1"/>
  <c r="O7907" i="1"/>
  <c r="P7907" i="1"/>
  <c r="O6627" i="1"/>
  <c r="P6627" i="1"/>
  <c r="O3811" i="1"/>
  <c r="P3811" i="1"/>
  <c r="O4306" i="1"/>
  <c r="P4306" i="1"/>
  <c r="O5361" i="1"/>
  <c r="P5361" i="1"/>
  <c r="O6416" i="1"/>
  <c r="P6416" i="1"/>
  <c r="O4095" i="1"/>
  <c r="P4095" i="1"/>
  <c r="O6669" i="1"/>
  <c r="P6669" i="1"/>
  <c r="O5389" i="1"/>
  <c r="P5389" i="1"/>
  <c r="O2573" i="1"/>
  <c r="P2573" i="1"/>
  <c r="O5676" i="1"/>
  <c r="P5676" i="1"/>
  <c r="O4140" i="1"/>
  <c r="P4140" i="1"/>
  <c r="O5899" i="1"/>
  <c r="P5899" i="1"/>
  <c r="O1134" i="1"/>
  <c r="P1134" i="1"/>
  <c r="O2284" i="1"/>
  <c r="P2284" i="1"/>
  <c r="O1323" i="1"/>
  <c r="P1323" i="1"/>
  <c r="O3225" i="1"/>
  <c r="P3225" i="1"/>
  <c r="O8250" i="1"/>
  <c r="P8250" i="1"/>
  <c r="O9059" i="1"/>
  <c r="P9059" i="1"/>
  <c r="O8354" i="1"/>
  <c r="P8354" i="1"/>
  <c r="O9873" i="1"/>
  <c r="P9873" i="1"/>
  <c r="O10271" i="1"/>
  <c r="P10271" i="1"/>
  <c r="O8766" i="1"/>
  <c r="P8766" i="1"/>
  <c r="O9007" i="1"/>
  <c r="P9007" i="1"/>
  <c r="O8781" i="1"/>
  <c r="P8781" i="1"/>
  <c r="O9519" i="1"/>
  <c r="P9519" i="1"/>
  <c r="O6778" i="1"/>
  <c r="P6778" i="1"/>
  <c r="O4106" i="1"/>
  <c r="P4106" i="1"/>
  <c r="O6474" i="1"/>
  <c r="P6474" i="1"/>
  <c r="O8279" i="1"/>
  <c r="P8279" i="1"/>
  <c r="O6585" i="1"/>
  <c r="P6585" i="1"/>
  <c r="O5305" i="1"/>
  <c r="P5305" i="1"/>
  <c r="O7015" i="1"/>
  <c r="P7015" i="1"/>
  <c r="O5735" i="1"/>
  <c r="P5735" i="1"/>
  <c r="O2919" i="1"/>
  <c r="P2919" i="1"/>
  <c r="O2854" i="1"/>
  <c r="P2854" i="1"/>
  <c r="O4293" i="1"/>
  <c r="P4293" i="1"/>
  <c r="O5620" i="1"/>
  <c r="P5620" i="1"/>
  <c r="O7123" i="1"/>
  <c r="P7123" i="1"/>
  <c r="O3027" i="1"/>
  <c r="P3027" i="1"/>
  <c r="O6338" i="1"/>
  <c r="P6338" i="1"/>
  <c r="O3522" i="1"/>
  <c r="P3522" i="1"/>
  <c r="O7393" i="1"/>
  <c r="P7393" i="1"/>
  <c r="O4577" i="1"/>
  <c r="P4577" i="1"/>
  <c r="O7168" i="1"/>
  <c r="P7168" i="1"/>
  <c r="O5070" i="1"/>
  <c r="P5070" i="1"/>
  <c r="O5885" i="1"/>
  <c r="P5885" i="1"/>
  <c r="O7452" i="1"/>
  <c r="P7452" i="1"/>
  <c r="O4892" i="1"/>
  <c r="P4892" i="1"/>
  <c r="O3356" i="1"/>
  <c r="P3356" i="1"/>
  <c r="O5115" i="1"/>
  <c r="P5115" i="1"/>
  <c r="O350" i="1"/>
  <c r="P350" i="1"/>
  <c r="O220" i="1"/>
  <c r="P220" i="1"/>
  <c r="O2906" i="1"/>
  <c r="P2906" i="1"/>
  <c r="O2441" i="1"/>
  <c r="P2441" i="1"/>
  <c r="O1464" i="1"/>
  <c r="P1464" i="1"/>
  <c r="O9811" i="1"/>
  <c r="P9811" i="1"/>
  <c r="O7450" i="1"/>
  <c r="P7450" i="1"/>
  <c r="O9455" i="1"/>
  <c r="P9455" i="1"/>
  <c r="O9533" i="1"/>
  <c r="P9533" i="1"/>
  <c r="O8780" i="1"/>
  <c r="P8780" i="1"/>
  <c r="O4858" i="1"/>
  <c r="P4858" i="1"/>
  <c r="O8457" i="1"/>
  <c r="P8457" i="1"/>
  <c r="O9031" i="1"/>
  <c r="P9031" i="1"/>
  <c r="O7334" i="1"/>
  <c r="P7334" i="1"/>
  <c r="O7337" i="1"/>
  <c r="P7337" i="1"/>
  <c r="O6057" i="1"/>
  <c r="P6057" i="1"/>
  <c r="O4777" i="1"/>
  <c r="P4777" i="1"/>
  <c r="O4040" i="1"/>
  <c r="P4040" i="1"/>
  <c r="O3606" i="1"/>
  <c r="P3606" i="1"/>
  <c r="O6372" i="1"/>
  <c r="P6372" i="1"/>
  <c r="O7875" i="1"/>
  <c r="P7875" i="1"/>
  <c r="O6595" i="1"/>
  <c r="P6595" i="1"/>
  <c r="O3779" i="1"/>
  <c r="P3779" i="1"/>
  <c r="O4274" i="1"/>
  <c r="P4274" i="1"/>
  <c r="O5329" i="1"/>
  <c r="P5329" i="1"/>
  <c r="O6384" i="1"/>
  <c r="P6384" i="1"/>
  <c r="O5822" i="1"/>
  <c r="P5822" i="1"/>
  <c r="O6637" i="1"/>
  <c r="P6637" i="1"/>
  <c r="O5357" i="1"/>
  <c r="P5357" i="1"/>
  <c r="O8204" i="1"/>
  <c r="P8204" i="1"/>
  <c r="O5644" i="1"/>
  <c r="P5644" i="1"/>
  <c r="O4108" i="1"/>
  <c r="P4108" i="1"/>
  <c r="O5867" i="1"/>
  <c r="P5867" i="1"/>
  <c r="O1102" i="1"/>
  <c r="P1102" i="1"/>
  <c r="O2252" i="1"/>
  <c r="P2252" i="1"/>
  <c r="O3193" i="1"/>
  <c r="P3193" i="1"/>
  <c r="O8772" i="1"/>
  <c r="P8772" i="1"/>
  <c r="O9874" i="1"/>
  <c r="P9874" i="1"/>
  <c r="O8225" i="1"/>
  <c r="P8225" i="1"/>
  <c r="O7663" i="1"/>
  <c r="P7663" i="1"/>
  <c r="O7454" i="1"/>
  <c r="P7454" i="1"/>
  <c r="O9850" i="1"/>
  <c r="P9850" i="1"/>
  <c r="O9883" i="1"/>
  <c r="P9883" i="1"/>
  <c r="O9130" i="1"/>
  <c r="P9130" i="1"/>
  <c r="O7210" i="1"/>
  <c r="P7210" i="1"/>
  <c r="O9816" i="1"/>
  <c r="P9816" i="1"/>
  <c r="O5894" i="1"/>
  <c r="P5894" i="1"/>
  <c r="O4614" i="1"/>
  <c r="P4614" i="1"/>
  <c r="O7333" i="1"/>
  <c r="P7333" i="1"/>
  <c r="O4773" i="1"/>
  <c r="P4773" i="1"/>
  <c r="O3237" i="1"/>
  <c r="P3237" i="1"/>
  <c r="O7380" i="1"/>
  <c r="P7380" i="1"/>
  <c r="O4564" i="1"/>
  <c r="P4564" i="1"/>
  <c r="O6067" i="1"/>
  <c r="P6067" i="1"/>
  <c r="O6562" i="1"/>
  <c r="P6562" i="1"/>
  <c r="O8672" i="1"/>
  <c r="P8672" i="1"/>
  <c r="O4576" i="1"/>
  <c r="P4576" i="1"/>
  <c r="O2255" i="1"/>
  <c r="P2255" i="1"/>
  <c r="O4014" i="1"/>
  <c r="P4014" i="1"/>
  <c r="O6396" i="1"/>
  <c r="P6396" i="1"/>
  <c r="O3836" i="1"/>
  <c r="P3836" i="1"/>
  <c r="O8171" i="1"/>
  <c r="P8171" i="1"/>
  <c r="O4059" i="1"/>
  <c r="P4059" i="1"/>
  <c r="O830" i="1"/>
  <c r="P830" i="1"/>
  <c r="O1549" i="1"/>
  <c r="P1549" i="1"/>
  <c r="O763" i="1"/>
  <c r="P763" i="1"/>
  <c r="O1594" i="1"/>
  <c r="P1594" i="1"/>
  <c r="O1129" i="1"/>
  <c r="P1129" i="1"/>
  <c r="O8756" i="1"/>
  <c r="P8756" i="1"/>
  <c r="O9826" i="1"/>
  <c r="P9826" i="1"/>
  <c r="O8465" i="1"/>
  <c r="P8465" i="1"/>
  <c r="O7903" i="1"/>
  <c r="P7903" i="1"/>
  <c r="O7438" i="1"/>
  <c r="P7438" i="1"/>
  <c r="O10207" i="1"/>
  <c r="P10207" i="1"/>
  <c r="O9867" i="1"/>
  <c r="P9867" i="1"/>
  <c r="O8986" i="1"/>
  <c r="P8986" i="1"/>
  <c r="O9786" i="1"/>
  <c r="P9786" i="1"/>
  <c r="O10056" i="1"/>
  <c r="P10056" i="1"/>
  <c r="O9338" i="1"/>
  <c r="P9338" i="1"/>
  <c r="O5769" i="1"/>
  <c r="P5769" i="1"/>
  <c r="O6199" i="1"/>
  <c r="P6199" i="1"/>
  <c r="O4919" i="1"/>
  <c r="P4919" i="1"/>
  <c r="O6134" i="1"/>
  <c r="P6134" i="1"/>
  <c r="O4854" i="1"/>
  <c r="P4854" i="1"/>
  <c r="O7573" i="1"/>
  <c r="P7573" i="1"/>
  <c r="O5013" i="1"/>
  <c r="P5013" i="1"/>
  <c r="O3477" i="1"/>
  <c r="P3477" i="1"/>
  <c r="O4804" i="1"/>
  <c r="P4804" i="1"/>
  <c r="O6307" i="1"/>
  <c r="P6307" i="1"/>
  <c r="O6802" i="1"/>
  <c r="P6802" i="1"/>
  <c r="O5522" i="1"/>
  <c r="P5522" i="1"/>
  <c r="O7857" i="1"/>
  <c r="P7857" i="1"/>
  <c r="O8912" i="1"/>
  <c r="P8912" i="1"/>
  <c r="O4816" i="1"/>
  <c r="P4816" i="1"/>
  <c r="O2495" i="1"/>
  <c r="P2495" i="1"/>
  <c r="O4254" i="1"/>
  <c r="P4254" i="1"/>
  <c r="O6605" i="1"/>
  <c r="P6605" i="1"/>
  <c r="O5069" i="1"/>
  <c r="P5069" i="1"/>
  <c r="O6636" i="1"/>
  <c r="P6636" i="1"/>
  <c r="O8411" i="1"/>
  <c r="P8411" i="1"/>
  <c r="O7115" i="1"/>
  <c r="P7115" i="1"/>
  <c r="O2045" i="1"/>
  <c r="P2045" i="1"/>
  <c r="O684" i="1"/>
  <c r="P684" i="1"/>
  <c r="O2090" i="1"/>
  <c r="P2090" i="1"/>
  <c r="O3704" i="1"/>
  <c r="P3704" i="1"/>
  <c r="O2661" i="1"/>
  <c r="P2661" i="1"/>
  <c r="O1332" i="1"/>
  <c r="P1332" i="1"/>
  <c r="O2738" i="1"/>
  <c r="P2738" i="1"/>
  <c r="O53" i="1"/>
  <c r="P53" i="1"/>
  <c r="O136" i="1"/>
  <c r="P136" i="1"/>
  <c r="O263" i="1"/>
  <c r="P263" i="1"/>
  <c r="O85" i="1"/>
  <c r="P85" i="1"/>
  <c r="O2835" i="1"/>
  <c r="P2835" i="1"/>
  <c r="O1442" i="1"/>
  <c r="P1442" i="1"/>
  <c r="O1297" i="1"/>
  <c r="P1297" i="1"/>
  <c r="O472" i="1"/>
  <c r="P472" i="1"/>
  <c r="O2295" i="1"/>
  <c r="P2295" i="1"/>
  <c r="O2068" i="1"/>
  <c r="P2068" i="1"/>
  <c r="O788" i="1"/>
  <c r="P788" i="1"/>
  <c r="O771" i="1"/>
  <c r="P771" i="1"/>
  <c r="O2194" i="1"/>
  <c r="P2194" i="1"/>
  <c r="O3329" i="1"/>
  <c r="P3329" i="1"/>
  <c r="O2624" i="1"/>
  <c r="P2624" i="1"/>
  <c r="O351" i="1"/>
  <c r="P351" i="1"/>
  <c r="O124" i="1"/>
  <c r="P124" i="1"/>
  <c r="O1096" i="1"/>
  <c r="P1096" i="1"/>
  <c r="O1510" i="1"/>
  <c r="P1510" i="1"/>
  <c r="O2820" i="1"/>
  <c r="P2820" i="1"/>
  <c r="O1523" i="1"/>
  <c r="P1523" i="1"/>
  <c r="O130" i="1"/>
  <c r="P130" i="1"/>
  <c r="O432" i="1"/>
  <c r="P432" i="1"/>
  <c r="O1573" i="1"/>
  <c r="P1573" i="1"/>
  <c r="O244" i="1"/>
  <c r="P244" i="1"/>
  <c r="O1650" i="1"/>
  <c r="P1650" i="1"/>
  <c r="O1505" i="1"/>
  <c r="P1505" i="1"/>
  <c r="O800" i="1"/>
  <c r="P800" i="1"/>
  <c r="O455" i="1"/>
  <c r="P455" i="1"/>
  <c r="O1557" i="1"/>
  <c r="P1557" i="1"/>
  <c r="O228" i="1"/>
  <c r="P228" i="1"/>
  <c r="O1634" i="1"/>
  <c r="P1634" i="1"/>
  <c r="O1489" i="1"/>
  <c r="P1489" i="1"/>
  <c r="O784" i="1"/>
  <c r="P784" i="1"/>
  <c r="O664" i="1"/>
  <c r="P664" i="1"/>
  <c r="O2281" i="1"/>
  <c r="P2281" i="1"/>
  <c r="O1718" i="1"/>
  <c r="P1718" i="1"/>
  <c r="O1797" i="1"/>
  <c r="P1797" i="1"/>
  <c r="O1731" i="1"/>
  <c r="P1731" i="1"/>
  <c r="O338" i="1"/>
  <c r="P338" i="1"/>
  <c r="O3584" i="1"/>
  <c r="P3584" i="1"/>
  <c r="O1800" i="1"/>
  <c r="P1800" i="1"/>
  <c r="O2214" i="1"/>
  <c r="P2214" i="1"/>
  <c r="O757" i="1"/>
  <c r="P757" i="1"/>
  <c r="O947" i="1"/>
  <c r="P947" i="1"/>
  <c r="O465" i="1"/>
  <c r="P465" i="1"/>
  <c r="O1431" i="1"/>
  <c r="P1431" i="1"/>
  <c r="O1430" i="1"/>
  <c r="P1430" i="1"/>
  <c r="O2533" i="1"/>
  <c r="P2533" i="1"/>
  <c r="O1204" i="1"/>
  <c r="P1204" i="1"/>
  <c r="O2465" i="1"/>
  <c r="P2465" i="1"/>
  <c r="O1185" i="1"/>
  <c r="P1185" i="1"/>
  <c r="O267" i="1"/>
  <c r="P267" i="1"/>
  <c r="O2000" i="1"/>
  <c r="P2000" i="1"/>
  <c r="O1162" i="1"/>
  <c r="P1162" i="1"/>
  <c r="O3816" i="1"/>
  <c r="P3816" i="1"/>
  <c r="O134" i="1"/>
  <c r="P134" i="1"/>
  <c r="O1444" i="1"/>
  <c r="P1444" i="1"/>
  <c r="O2705" i="1"/>
  <c r="P2705" i="1"/>
  <c r="O1240" i="1"/>
  <c r="P1240" i="1"/>
  <c r="O1654" i="1"/>
  <c r="P1654" i="1"/>
  <c r="O1733" i="1"/>
  <c r="P1733" i="1"/>
  <c r="O1667" i="1"/>
  <c r="P1667" i="1"/>
  <c r="O274" i="1"/>
  <c r="P274" i="1"/>
  <c r="O3520" i="1"/>
  <c r="P3520" i="1"/>
  <c r="O576" i="1"/>
  <c r="P576" i="1"/>
  <c r="O25" i="1"/>
  <c r="P25" i="1"/>
  <c r="O1127" i="1"/>
  <c r="P1127" i="1"/>
  <c r="O1126" i="1"/>
  <c r="P1126" i="1"/>
  <c r="O2229" i="1"/>
  <c r="P2229" i="1"/>
  <c r="O2419" i="1"/>
  <c r="P2419" i="1"/>
  <c r="O2306" i="1"/>
  <c r="P2306" i="1"/>
  <c r="O2161" i="1"/>
  <c r="P2161" i="1"/>
  <c r="O1456" i="1"/>
  <c r="P1456" i="1"/>
  <c r="O219" i="1"/>
  <c r="P219" i="1"/>
  <c r="O2391" i="1"/>
  <c r="P2391" i="1"/>
  <c r="O2164" i="1"/>
  <c r="P2164" i="1"/>
  <c r="O884" i="1"/>
  <c r="P884" i="1"/>
  <c r="O867" i="1"/>
  <c r="P867" i="1"/>
  <c r="O3425" i="1"/>
  <c r="P3425" i="1"/>
  <c r="O2720" i="1"/>
  <c r="P2720" i="1"/>
  <c r="O385" i="1"/>
  <c r="P385" i="1"/>
  <c r="O138" i="1"/>
  <c r="P138" i="1"/>
  <c r="O536" i="1"/>
  <c r="P536" i="1"/>
  <c r="O1192" i="1"/>
  <c r="P1192" i="1"/>
  <c r="O2453" i="1"/>
  <c r="P2453" i="1"/>
  <c r="O2404" i="1"/>
  <c r="P2404" i="1"/>
  <c r="O1107" i="1"/>
  <c r="P1107" i="1"/>
  <c r="O3665" i="1"/>
  <c r="P3665" i="1"/>
  <c r="O2960" i="1"/>
  <c r="P2960" i="1"/>
  <c r="O297" i="1"/>
  <c r="P297" i="1"/>
  <c r="O1176" i="1"/>
  <c r="P1176" i="1"/>
  <c r="O1603" i="1"/>
  <c r="P1603" i="1"/>
  <c r="O210" i="1"/>
  <c r="P210" i="1"/>
  <c r="O3456" i="1"/>
  <c r="P3456" i="1"/>
  <c r="O512" i="1"/>
  <c r="P512" i="1"/>
  <c r="O857" i="1"/>
  <c r="P857" i="1"/>
  <c r="O2696" i="1"/>
  <c r="P2696" i="1"/>
  <c r="O1831" i="1"/>
  <c r="P1831" i="1"/>
  <c r="O551" i="1"/>
  <c r="P551" i="1"/>
  <c r="O294" i="1"/>
  <c r="P294" i="1"/>
  <c r="O1604" i="1"/>
  <c r="P1604" i="1"/>
  <c r="O307" i="1"/>
  <c r="P307" i="1"/>
  <c r="O2160" i="1"/>
  <c r="P2160" i="1"/>
  <c r="M73" i="1"/>
  <c r="P73" i="1"/>
  <c r="O9430" i="1"/>
  <c r="P9430" i="1"/>
  <c r="O4057" i="1"/>
  <c r="P4057" i="1"/>
  <c r="O5702" i="1"/>
  <c r="P5702" i="1"/>
  <c r="O4422" i="1"/>
  <c r="P4422" i="1"/>
  <c r="O7141" i="1"/>
  <c r="P7141" i="1"/>
  <c r="O3045" i="1"/>
  <c r="P3045" i="1"/>
  <c r="O4372" i="1"/>
  <c r="P4372" i="1"/>
  <c r="O6370" i="1"/>
  <c r="P6370" i="1"/>
  <c r="O8480" i="1"/>
  <c r="P8480" i="1"/>
  <c r="O2063" i="1"/>
  <c r="P2063" i="1"/>
  <c r="O783" i="1"/>
  <c r="P783" i="1"/>
  <c r="O4637" i="1"/>
  <c r="P4637" i="1"/>
  <c r="O3357" i="1"/>
  <c r="P3357" i="1"/>
  <c r="O6204" i="1"/>
  <c r="P6204" i="1"/>
  <c r="O3644" i="1"/>
  <c r="P3644" i="1"/>
  <c r="O3867" i="1"/>
  <c r="P3867" i="1"/>
  <c r="O638" i="1"/>
  <c r="P638" i="1"/>
  <c r="O1613" i="1"/>
  <c r="P1613" i="1"/>
  <c r="O827" i="1"/>
  <c r="P827" i="1"/>
  <c r="O1658" i="1"/>
  <c r="P1658" i="1"/>
  <c r="O1193" i="1"/>
  <c r="P1193" i="1"/>
  <c r="O10026" i="1"/>
  <c r="P10026" i="1"/>
  <c r="O8882" i="1"/>
  <c r="P8882" i="1"/>
  <c r="O10160" i="1"/>
  <c r="P10160" i="1"/>
  <c r="O8479" i="1"/>
  <c r="P8479" i="1"/>
  <c r="O6943" i="1"/>
  <c r="P6943" i="1"/>
  <c r="O6734" i="1"/>
  <c r="P6734" i="1"/>
  <c r="O10092" i="1"/>
  <c r="P10092" i="1"/>
  <c r="O8907" i="1"/>
  <c r="P8907" i="1"/>
  <c r="O10041" i="1"/>
  <c r="P10041" i="1"/>
  <c r="O9096" i="1"/>
  <c r="P9096" i="1"/>
  <c r="O8646" i="1"/>
  <c r="P8646" i="1"/>
  <c r="O10165" i="1"/>
  <c r="P10165" i="1"/>
  <c r="O8629" i="1"/>
  <c r="P8629" i="1"/>
  <c r="O4553" i="1"/>
  <c r="P4553" i="1"/>
  <c r="O8168" i="1"/>
  <c r="P8168" i="1"/>
  <c r="O6888" i="1"/>
  <c r="P6888" i="1"/>
  <c r="O5352" i="1"/>
  <c r="P5352" i="1"/>
  <c r="O3703" i="1"/>
  <c r="P3703" i="1"/>
  <c r="O4918" i="1"/>
  <c r="P4918" i="1"/>
  <c r="O6357" i="1"/>
  <c r="P6357" i="1"/>
  <c r="O7684" i="1"/>
  <c r="P7684" i="1"/>
  <c r="O3588" i="1"/>
  <c r="P3588" i="1"/>
  <c r="O3026" i="1"/>
  <c r="P3026" i="1"/>
  <c r="O6641" i="1"/>
  <c r="P6641" i="1"/>
  <c r="O7696" i="1"/>
  <c r="P7696" i="1"/>
  <c r="O5375" i="1"/>
  <c r="P5375" i="1"/>
  <c r="O1279" i="1"/>
  <c r="P1279" i="1"/>
  <c r="O5854" i="1"/>
  <c r="P5854" i="1"/>
  <c r="O3038" i="1"/>
  <c r="P3038" i="1"/>
  <c r="O3853" i="1"/>
  <c r="P3853" i="1"/>
  <c r="O4619" i="1"/>
  <c r="P4619" i="1"/>
  <c r="O2414" i="1"/>
  <c r="P2414" i="1"/>
  <c r="O829" i="1"/>
  <c r="P829" i="1"/>
  <c r="O2603" i="1"/>
  <c r="P2603" i="1"/>
  <c r="O2410" i="1"/>
  <c r="P2410" i="1"/>
  <c r="O874" i="1"/>
  <c r="P874" i="1"/>
  <c r="O3528" i="1"/>
  <c r="P3528" i="1"/>
  <c r="O9540" i="1"/>
  <c r="P9540" i="1"/>
  <c r="O9425" i="1"/>
  <c r="P9425" i="1"/>
  <c r="O6159" i="1"/>
  <c r="P6159" i="1"/>
  <c r="O9518" i="1"/>
  <c r="P9518" i="1"/>
  <c r="O9151" i="1"/>
  <c r="P9151" i="1"/>
  <c r="O9308" i="1"/>
  <c r="P9308" i="1"/>
  <c r="O6042" i="1"/>
  <c r="P6042" i="1"/>
  <c r="O6218" i="1"/>
  <c r="P6218" i="1"/>
  <c r="O8985" i="1"/>
  <c r="P8985" i="1"/>
  <c r="O9559" i="1"/>
  <c r="P9559" i="1"/>
  <c r="O7862" i="1"/>
  <c r="P7862" i="1"/>
  <c r="O9162" i="1"/>
  <c r="P9162" i="1"/>
  <c r="O9381" i="1"/>
  <c r="P9381" i="1"/>
  <c r="O7865" i="1"/>
  <c r="P7865" i="1"/>
  <c r="O8680" i="1"/>
  <c r="P8680" i="1"/>
  <c r="O6104" i="1"/>
  <c r="P6104" i="1"/>
  <c r="O4199" i="1"/>
  <c r="P4199" i="1"/>
  <c r="O6900" i="1"/>
  <c r="P6900" i="1"/>
  <c r="O4307" i="1"/>
  <c r="P4307" i="1"/>
  <c r="O4802" i="1"/>
  <c r="P4802" i="1"/>
  <c r="O5857" i="1"/>
  <c r="P5857" i="1"/>
  <c r="O6912" i="1"/>
  <c r="P6912" i="1"/>
  <c r="O5632" i="1"/>
  <c r="P5632" i="1"/>
  <c r="O4591" i="1"/>
  <c r="P4591" i="1"/>
  <c r="O3311" i="1"/>
  <c r="P3311" i="1"/>
  <c r="O6350" i="1"/>
  <c r="P6350" i="1"/>
  <c r="O3790" i="1"/>
  <c r="P3790" i="1"/>
  <c r="O7165" i="1"/>
  <c r="P7165" i="1"/>
  <c r="O4636" i="1"/>
  <c r="P4636" i="1"/>
  <c r="O6395" i="1"/>
  <c r="P6395" i="1"/>
  <c r="O3835" i="1"/>
  <c r="P3835" i="1"/>
  <c r="O1630" i="1"/>
  <c r="P1630" i="1"/>
  <c r="O1819" i="1"/>
  <c r="P1819" i="1"/>
  <c r="O3721" i="1"/>
  <c r="P3721" i="1"/>
  <c r="O9610" i="1"/>
  <c r="P9610" i="1"/>
  <c r="O8850" i="1"/>
  <c r="P8850" i="1"/>
  <c r="O9734" i="1"/>
  <c r="P9734" i="1"/>
  <c r="O9872" i="1"/>
  <c r="P9872" i="1"/>
  <c r="O8447" i="1"/>
  <c r="P8447" i="1"/>
  <c r="O6911" i="1"/>
  <c r="P6911" i="1"/>
  <c r="O6702" i="1"/>
  <c r="P6702" i="1"/>
  <c r="O10060" i="1"/>
  <c r="P10060" i="1"/>
  <c r="O8875" i="1"/>
  <c r="P8875" i="1"/>
  <c r="O9737" i="1"/>
  <c r="P9737" i="1"/>
  <c r="O8808" i="1"/>
  <c r="P8808" i="1"/>
  <c r="O7751" i="1"/>
  <c r="P7751" i="1"/>
  <c r="O8614" i="1"/>
  <c r="P8614" i="1"/>
  <c r="O10133" i="1"/>
  <c r="P10133" i="1"/>
  <c r="O8597" i="1"/>
  <c r="P8597" i="1"/>
  <c r="O4521" i="1"/>
  <c r="P4521" i="1"/>
  <c r="O8136" i="1"/>
  <c r="P8136" i="1"/>
  <c r="O6856" i="1"/>
  <c r="P6856" i="1"/>
  <c r="O5320" i="1"/>
  <c r="P5320" i="1"/>
  <c r="O3671" i="1"/>
  <c r="P3671" i="1"/>
  <c r="O4886" i="1"/>
  <c r="P4886" i="1"/>
  <c r="O3556" i="1"/>
  <c r="P3556" i="1"/>
  <c r="O5059" i="1"/>
  <c r="P5059" i="1"/>
  <c r="O2994" i="1"/>
  <c r="P2994" i="1"/>
  <c r="O6609" i="1"/>
  <c r="P6609" i="1"/>
  <c r="O5343" i="1"/>
  <c r="P5343" i="1"/>
  <c r="O4063" i="1"/>
  <c r="P4063" i="1"/>
  <c r="O1247" i="1"/>
  <c r="P1247" i="1"/>
  <c r="O3006" i="1"/>
  <c r="P3006" i="1"/>
  <c r="O3821" i="1"/>
  <c r="P3821" i="1"/>
  <c r="O4587" i="1"/>
  <c r="P4587" i="1"/>
  <c r="O2382" i="1"/>
  <c r="P2382" i="1"/>
  <c r="O797" i="1"/>
  <c r="P797" i="1"/>
  <c r="O2571" i="1"/>
  <c r="P2571" i="1"/>
  <c r="O842" i="1"/>
  <c r="P842" i="1"/>
  <c r="O7914" i="1"/>
  <c r="P7914" i="1"/>
  <c r="O9027" i="1"/>
  <c r="P9027" i="1"/>
  <c r="O8322" i="1"/>
  <c r="P8322" i="1"/>
  <c r="O9809" i="1"/>
  <c r="P9809" i="1"/>
  <c r="O10127" i="1"/>
  <c r="P10127" i="1"/>
  <c r="O8734" i="1"/>
  <c r="P8734" i="1"/>
  <c r="O8815" i="1"/>
  <c r="P8815" i="1"/>
  <c r="O8749" i="1"/>
  <c r="P8749" i="1"/>
  <c r="O8252" i="1"/>
  <c r="P8252" i="1"/>
  <c r="O4330" i="1"/>
  <c r="P4330" i="1"/>
  <c r="O8503" i="1"/>
  <c r="P8503" i="1"/>
  <c r="O6806" i="1"/>
  <c r="P6806" i="1"/>
  <c r="O6809" i="1"/>
  <c r="P6809" i="1"/>
  <c r="O7239" i="1"/>
  <c r="P7239" i="1"/>
  <c r="O5959" i="1"/>
  <c r="P5959" i="1"/>
  <c r="O3078" i="1"/>
  <c r="P3078" i="1"/>
  <c r="O5844" i="1"/>
  <c r="P5844" i="1"/>
  <c r="O3284" i="1"/>
  <c r="P3284" i="1"/>
  <c r="O3251" i="1"/>
  <c r="P3251" i="1"/>
  <c r="O3746" i="1"/>
  <c r="P3746" i="1"/>
  <c r="O7617" i="1"/>
  <c r="P7617" i="1"/>
  <c r="O4801" i="1"/>
  <c r="P4801" i="1"/>
  <c r="O7392" i="1"/>
  <c r="P7392" i="1"/>
  <c r="O5856" i="1"/>
  <c r="P5856" i="1"/>
  <c r="O3535" i="1"/>
  <c r="P3535" i="1"/>
  <c r="O5294" i="1"/>
  <c r="P5294" i="1"/>
  <c r="O6109" i="1"/>
  <c r="P6109" i="1"/>
  <c r="O4829" i="1"/>
  <c r="P4829" i="1"/>
  <c r="O7676" i="1"/>
  <c r="P7676" i="1"/>
  <c r="O5339" i="1"/>
  <c r="P5339" i="1"/>
  <c r="O188" i="1"/>
  <c r="P188" i="1"/>
  <c r="O2409" i="1"/>
  <c r="P2409" i="1"/>
  <c r="O7738" i="1"/>
  <c r="P7738" i="1"/>
  <c r="O9011" i="1"/>
  <c r="P9011" i="1"/>
  <c r="O8306" i="1"/>
  <c r="P8306" i="1"/>
  <c r="O10273" i="1"/>
  <c r="P10273" i="1"/>
  <c r="O8718" i="1"/>
  <c r="P8718" i="1"/>
  <c r="O8751" i="1"/>
  <c r="P8751" i="1"/>
  <c r="O8733" i="1"/>
  <c r="P8733" i="1"/>
  <c r="O8236" i="1"/>
  <c r="P8236" i="1"/>
  <c r="O4314" i="1"/>
  <c r="P4314" i="1"/>
  <c r="O8169" i="1"/>
  <c r="P8169" i="1"/>
  <c r="O8743" i="1"/>
  <c r="P8743" i="1"/>
  <c r="O7046" i="1"/>
  <c r="P7046" i="1"/>
  <c r="O7049" i="1"/>
  <c r="P7049" i="1"/>
  <c r="O7848" i="1"/>
  <c r="P7848" i="1"/>
  <c r="O7479" i="1"/>
  <c r="P7479" i="1"/>
  <c r="O6084" i="1"/>
  <c r="P6084" i="1"/>
  <c r="O7587" i="1"/>
  <c r="P7587" i="1"/>
  <c r="O3491" i="1"/>
  <c r="P3491" i="1"/>
  <c r="O3986" i="1"/>
  <c r="P3986" i="1"/>
  <c r="O5041" i="1"/>
  <c r="P5041" i="1"/>
  <c r="O7632" i="1"/>
  <c r="P7632" i="1"/>
  <c r="O3775" i="1"/>
  <c r="P3775" i="1"/>
  <c r="O5534" i="1"/>
  <c r="P5534" i="1"/>
  <c r="O6349" i="1"/>
  <c r="P6349" i="1"/>
  <c r="O7916" i="1"/>
  <c r="P7916" i="1"/>
  <c r="O5356" i="1"/>
  <c r="P5356" i="1"/>
  <c r="O1964" i="1"/>
  <c r="P1964" i="1"/>
  <c r="O1003" i="1"/>
  <c r="P1003" i="1"/>
  <c r="O1865" i="1"/>
  <c r="P1865" i="1"/>
  <c r="O2424" i="1"/>
  <c r="P2424" i="1"/>
  <c r="O888" i="1"/>
  <c r="P888" i="1"/>
  <c r="O1559" i="1"/>
  <c r="P1559" i="1"/>
  <c r="O2612" i="1"/>
  <c r="P2612" i="1"/>
  <c r="O1315" i="1"/>
  <c r="P1315" i="1"/>
  <c r="O3873" i="1"/>
  <c r="P3873" i="1"/>
  <c r="O2593" i="1"/>
  <c r="P2593" i="1"/>
  <c r="O3168" i="1"/>
  <c r="P3168" i="1"/>
  <c r="O1888" i="1"/>
  <c r="P1888" i="1"/>
  <c r="O639" i="1"/>
  <c r="P639" i="1"/>
  <c r="O2645" i="1"/>
  <c r="P2645" i="1"/>
  <c r="O1365" i="1"/>
  <c r="P1365" i="1"/>
  <c r="O2722" i="1"/>
  <c r="P2722" i="1"/>
  <c r="O2577" i="1"/>
  <c r="P2577" i="1"/>
  <c r="O37" i="1"/>
  <c r="P37" i="1"/>
  <c r="O379" i="1"/>
  <c r="P379" i="1"/>
  <c r="O1624" i="1"/>
  <c r="P1624" i="1"/>
  <c r="O2038" i="1"/>
  <c r="P2038" i="1"/>
  <c r="O758" i="1"/>
  <c r="P758" i="1"/>
  <c r="O581" i="1"/>
  <c r="P581" i="1"/>
  <c r="O200" i="1"/>
  <c r="P200" i="1"/>
  <c r="O231" i="1"/>
  <c r="P231" i="1"/>
  <c r="O1333" i="1"/>
  <c r="P1333" i="1"/>
  <c r="O2803" i="1"/>
  <c r="P2803" i="1"/>
  <c r="O1410" i="1"/>
  <c r="P1410" i="1"/>
  <c r="O1265" i="1"/>
  <c r="P1265" i="1"/>
  <c r="O777" i="1"/>
  <c r="P777" i="1"/>
  <c r="O1751" i="1"/>
  <c r="P1751" i="1"/>
  <c r="O471" i="1"/>
  <c r="P471" i="1"/>
  <c r="O214" i="1"/>
  <c r="P214" i="1"/>
  <c r="O1524" i="1"/>
  <c r="P1524" i="1"/>
  <c r="O227" i="1"/>
  <c r="P227" i="1"/>
  <c r="O2785" i="1"/>
  <c r="P2785" i="1"/>
  <c r="O2080" i="1"/>
  <c r="P2080" i="1"/>
  <c r="O217" i="1"/>
  <c r="P217" i="1"/>
  <c r="O1735" i="1"/>
  <c r="P1735" i="1"/>
  <c r="O1508" i="1"/>
  <c r="P1508" i="1"/>
  <c r="O211" i="1"/>
  <c r="P211" i="1"/>
  <c r="O2769" i="1"/>
  <c r="P2769" i="1"/>
  <c r="O2064" i="1"/>
  <c r="P2064" i="1"/>
  <c r="O571" i="1"/>
  <c r="P571" i="1"/>
  <c r="O3561" i="1"/>
  <c r="P3561" i="1"/>
  <c r="O439" i="1"/>
  <c r="P439" i="1"/>
  <c r="O1541" i="1"/>
  <c r="P1541" i="1"/>
  <c r="O261" i="1"/>
  <c r="P261" i="1"/>
  <c r="O212" i="1"/>
  <c r="P212" i="1"/>
  <c r="O1618" i="1"/>
  <c r="P1618" i="1"/>
  <c r="O1473" i="1"/>
  <c r="P1473" i="1"/>
  <c r="O768" i="1"/>
  <c r="P768" i="1"/>
  <c r="O3080" i="1"/>
  <c r="P3080" i="1"/>
  <c r="O708" i="1"/>
  <c r="P708" i="1"/>
  <c r="O2227" i="1"/>
  <c r="P2227" i="1"/>
  <c r="O2114" i="1"/>
  <c r="P2114" i="1"/>
  <c r="O834" i="1"/>
  <c r="P834" i="1"/>
  <c r="O1969" i="1"/>
  <c r="P1969" i="1"/>
  <c r="O1264" i="1"/>
  <c r="P1264" i="1"/>
  <c r="O27" i="1"/>
  <c r="P27" i="1"/>
  <c r="O1253" i="1"/>
  <c r="P1253" i="1"/>
  <c r="O2484" i="1"/>
  <c r="P2484" i="1"/>
  <c r="O1187" i="1"/>
  <c r="P1187" i="1"/>
  <c r="O2610" i="1"/>
  <c r="P2610" i="1"/>
  <c r="O3745" i="1"/>
  <c r="P3745" i="1"/>
  <c r="O3040" i="1"/>
  <c r="P3040" i="1"/>
  <c r="O1760" i="1"/>
  <c r="P1760" i="1"/>
  <c r="O913" i="1"/>
  <c r="P913" i="1"/>
  <c r="O1977" i="1"/>
  <c r="P1977" i="1"/>
  <c r="O2536" i="1"/>
  <c r="P2536" i="1"/>
  <c r="O1000" i="1"/>
  <c r="P1000" i="1"/>
  <c r="O1671" i="1"/>
  <c r="P1671" i="1"/>
  <c r="O2724" i="1"/>
  <c r="P2724" i="1"/>
  <c r="O1427" i="1"/>
  <c r="P1427" i="1"/>
  <c r="O3985" i="1"/>
  <c r="P3985" i="1"/>
  <c r="O375" i="1"/>
  <c r="P375" i="1"/>
  <c r="O1477" i="1"/>
  <c r="P1477" i="1"/>
  <c r="O197" i="1"/>
  <c r="P197" i="1"/>
  <c r="O2947" i="1"/>
  <c r="P2947" i="1"/>
  <c r="O1554" i="1"/>
  <c r="P1554" i="1"/>
  <c r="O1409" i="1"/>
  <c r="P1409" i="1"/>
  <c r="O704" i="1"/>
  <c r="P704" i="1"/>
  <c r="O121" i="1"/>
  <c r="P121" i="1"/>
  <c r="O2407" i="1"/>
  <c r="P2407" i="1"/>
  <c r="O2180" i="1"/>
  <c r="P2180" i="1"/>
  <c r="O900" i="1"/>
  <c r="P900" i="1"/>
  <c r="O883" i="1"/>
  <c r="P883" i="1"/>
  <c r="O1026" i="1"/>
  <c r="P1026" i="1"/>
  <c r="O3441" i="1"/>
  <c r="P3441" i="1"/>
  <c r="O2736" i="1"/>
  <c r="P2736" i="1"/>
  <c r="O463" i="1"/>
  <c r="P463" i="1"/>
  <c r="O248" i="1"/>
  <c r="P248" i="1"/>
  <c r="O2134" i="1"/>
  <c r="P2134" i="1"/>
  <c r="O854" i="1"/>
  <c r="P854" i="1"/>
  <c r="O677" i="1"/>
  <c r="P677" i="1"/>
  <c r="O4000" i="1"/>
  <c r="P4000" i="1"/>
  <c r="O40" i="1"/>
  <c r="P40" i="1"/>
  <c r="O327" i="1"/>
  <c r="P327" i="1"/>
  <c r="O917" i="1"/>
  <c r="P917" i="1"/>
  <c r="O2530" i="1"/>
  <c r="P2530" i="1"/>
  <c r="O994" i="1"/>
  <c r="P994" i="1"/>
  <c r="O849" i="1"/>
  <c r="P849" i="1"/>
  <c r="O625" i="1"/>
  <c r="P625" i="1"/>
  <c r="O16" i="1"/>
  <c r="P16" i="1"/>
  <c r="O139" i="1"/>
  <c r="P139" i="1"/>
  <c r="O311" i="1"/>
  <c r="P311" i="1"/>
  <c r="O1590" i="1"/>
  <c r="P1590" i="1"/>
  <c r="O133" i="1"/>
  <c r="P133" i="1"/>
  <c r="O2883" i="1"/>
  <c r="P2883" i="1"/>
  <c r="O1490" i="1"/>
  <c r="P1490" i="1"/>
  <c r="O1345" i="1"/>
  <c r="P1345" i="1"/>
  <c r="O313" i="1"/>
  <c r="P313" i="1"/>
  <c r="O2137" i="1"/>
  <c r="P2137" i="1"/>
  <c r="O1160" i="1"/>
  <c r="P1160" i="1"/>
  <c r="O1574" i="1"/>
  <c r="P1574" i="1"/>
  <c r="O1587" i="1"/>
  <c r="P1587" i="1"/>
  <c r="O194" i="1"/>
  <c r="P194" i="1"/>
  <c r="O2865" i="1"/>
  <c r="P2865" i="1"/>
  <c r="O3440" i="1"/>
  <c r="P3440" i="1"/>
  <c r="O537" i="1"/>
  <c r="P537" i="1"/>
  <c r="N67" i="1"/>
  <c r="O9514" i="1"/>
  <c r="P9514" i="1"/>
  <c r="O6617" i="1"/>
  <c r="P6617" i="1"/>
  <c r="O5337" i="1"/>
  <c r="P5337" i="1"/>
  <c r="O5767" i="1"/>
  <c r="P5767" i="1"/>
  <c r="O4325" i="1"/>
  <c r="P4325" i="1"/>
  <c r="O5652" i="1"/>
  <c r="P5652" i="1"/>
  <c r="O7155" i="1"/>
  <c r="P7155" i="1"/>
  <c r="O5875" i="1"/>
  <c r="P5875" i="1"/>
  <c r="O3059" i="1"/>
  <c r="P3059" i="1"/>
  <c r="O3554" i="1"/>
  <c r="P3554" i="1"/>
  <c r="O7425" i="1"/>
  <c r="P7425" i="1"/>
  <c r="O4609" i="1"/>
  <c r="P4609" i="1"/>
  <c r="O7200" i="1"/>
  <c r="P7200" i="1"/>
  <c r="O5664" i="1"/>
  <c r="P5664" i="1"/>
  <c r="O4384" i="1"/>
  <c r="P4384" i="1"/>
  <c r="O5102" i="1"/>
  <c r="P5102" i="1"/>
  <c r="O5917" i="1"/>
  <c r="P5917" i="1"/>
  <c r="O7484" i="1"/>
  <c r="P7484" i="1"/>
  <c r="O4924" i="1"/>
  <c r="P4924" i="1"/>
  <c r="O3388" i="1"/>
  <c r="P3388" i="1"/>
  <c r="O7979" i="1"/>
  <c r="P7979" i="1"/>
  <c r="O5147" i="1"/>
  <c r="P5147" i="1"/>
  <c r="O382" i="1"/>
  <c r="P382" i="1"/>
  <c r="O252" i="1"/>
  <c r="P252" i="1"/>
  <c r="O2938" i="1"/>
  <c r="P2938" i="1"/>
  <c r="O2473" i="1"/>
  <c r="P2473" i="1"/>
  <c r="O9332" i="1"/>
  <c r="P9332" i="1"/>
  <c r="O9041" i="1"/>
  <c r="P9041" i="1"/>
  <c r="O8458" i="1"/>
  <c r="P8458" i="1"/>
  <c r="O8223" i="1"/>
  <c r="P8223" i="1"/>
  <c r="O8014" i="1"/>
  <c r="P8014" i="1"/>
  <c r="O8029" i="1"/>
  <c r="P8029" i="1"/>
  <c r="O10187" i="1"/>
  <c r="P10187" i="1"/>
  <c r="O3354" i="1"/>
  <c r="P3354" i="1"/>
  <c r="O10233" i="1"/>
  <c r="P10233" i="1"/>
  <c r="O5833" i="1"/>
  <c r="P5833" i="1"/>
  <c r="O6263" i="1"/>
  <c r="P6263" i="1"/>
  <c r="O4983" i="1"/>
  <c r="P4983" i="1"/>
  <c r="O6198" i="1"/>
  <c r="P6198" i="1"/>
  <c r="O7637" i="1"/>
  <c r="P7637" i="1"/>
  <c r="O5077" i="1"/>
  <c r="P5077" i="1"/>
  <c r="O3541" i="1"/>
  <c r="P3541" i="1"/>
  <c r="O4868" i="1"/>
  <c r="P4868" i="1"/>
  <c r="O6866" i="1"/>
  <c r="P6866" i="1"/>
  <c r="O5586" i="1"/>
  <c r="P5586" i="1"/>
  <c r="O7921" i="1"/>
  <c r="P7921" i="1"/>
  <c r="O8976" i="1"/>
  <c r="P8976" i="1"/>
  <c r="O4880" i="1"/>
  <c r="P4880" i="1"/>
  <c r="O4318" i="1"/>
  <c r="P4318" i="1"/>
  <c r="O5133" i="1"/>
  <c r="P5133" i="1"/>
  <c r="O6700" i="1"/>
  <c r="P6700" i="1"/>
  <c r="O8475" i="1"/>
  <c r="P8475" i="1"/>
  <c r="O7179" i="1"/>
  <c r="P7179" i="1"/>
  <c r="O2109" i="1"/>
  <c r="P2109" i="1"/>
  <c r="O748" i="1"/>
  <c r="P748" i="1"/>
  <c r="O2154" i="1"/>
  <c r="P2154" i="1"/>
  <c r="O1689" i="1"/>
  <c r="P1689" i="1"/>
  <c r="O8548" i="1"/>
  <c r="P8548" i="1"/>
  <c r="O9378" i="1"/>
  <c r="P9378" i="1"/>
  <c r="O7439" i="1"/>
  <c r="P7439" i="1"/>
  <c r="O7230" i="1"/>
  <c r="P7230" i="1"/>
  <c r="O9662" i="1"/>
  <c r="P9662" i="1"/>
  <c r="O9403" i="1"/>
  <c r="P9403" i="1"/>
  <c r="O5434" i="1"/>
  <c r="P5434" i="1"/>
  <c r="O9336" i="1"/>
  <c r="P9336" i="1"/>
  <c r="O9142" i="1"/>
  <c r="P9142" i="1"/>
  <c r="O9125" i="1"/>
  <c r="P9125" i="1"/>
  <c r="O5049" i="1"/>
  <c r="P5049" i="1"/>
  <c r="O7384" i="1"/>
  <c r="P7384" i="1"/>
  <c r="O4568" i="1"/>
  <c r="P4568" i="1"/>
  <c r="O5479" i="1"/>
  <c r="P5479" i="1"/>
  <c r="O4134" i="1"/>
  <c r="P4134" i="1"/>
  <c r="O5573" i="1"/>
  <c r="P5573" i="1"/>
  <c r="O2757" i="1"/>
  <c r="P2757" i="1"/>
  <c r="O4084" i="1"/>
  <c r="P4084" i="1"/>
  <c r="O8403" i="1"/>
  <c r="P8403" i="1"/>
  <c r="O5587" i="1"/>
  <c r="P5587" i="1"/>
  <c r="O6082" i="1"/>
  <c r="P6082" i="1"/>
  <c r="O7137" i="1"/>
  <c r="P7137" i="1"/>
  <c r="O8192" i="1"/>
  <c r="P8192" i="1"/>
  <c r="O4096" i="1"/>
  <c r="P4096" i="1"/>
  <c r="O1775" i="1"/>
  <c r="P1775" i="1"/>
  <c r="O3534" i="1"/>
  <c r="P3534" i="1"/>
  <c r="O3069" i="1"/>
  <c r="P3069" i="1"/>
  <c r="O5916" i="1"/>
  <c r="P5916" i="1"/>
  <c r="O7691" i="1"/>
  <c r="P7691" i="1"/>
  <c r="O3579" i="1"/>
  <c r="P3579" i="1"/>
  <c r="O1325" i="1"/>
  <c r="P1325" i="1"/>
  <c r="O2780" i="1"/>
  <c r="P2780" i="1"/>
  <c r="O1500" i="1"/>
  <c r="P1500" i="1"/>
  <c r="O3099" i="1"/>
  <c r="P3099" i="1"/>
  <c r="O1370" i="1"/>
  <c r="P1370" i="1"/>
  <c r="O905" i="1"/>
  <c r="P905" i="1"/>
  <c r="O2744" i="1"/>
  <c r="P2744" i="1"/>
  <c r="O9300" i="1"/>
  <c r="P9300" i="1"/>
  <c r="O8753" i="1"/>
  <c r="P8753" i="1"/>
  <c r="O8191" i="1"/>
  <c r="P8191" i="1"/>
  <c r="O7982" i="1"/>
  <c r="P7982" i="1"/>
  <c r="O7997" i="1"/>
  <c r="P7997" i="1"/>
  <c r="O10155" i="1"/>
  <c r="P10155" i="1"/>
  <c r="O3322" i="1"/>
  <c r="P3322" i="1"/>
  <c r="O10088" i="1"/>
  <c r="P10088" i="1"/>
  <c r="O9690" i="1"/>
  <c r="P9690" i="1"/>
  <c r="O5801" i="1"/>
  <c r="P5801" i="1"/>
  <c r="O6231" i="1"/>
  <c r="P6231" i="1"/>
  <c r="O4951" i="1"/>
  <c r="P4951" i="1"/>
  <c r="O6166" i="1"/>
  <c r="P6166" i="1"/>
  <c r="O7605" i="1"/>
  <c r="P7605" i="1"/>
  <c r="O5045" i="1"/>
  <c r="P5045" i="1"/>
  <c r="O3509" i="1"/>
  <c r="P3509" i="1"/>
  <c r="O4836" i="1"/>
  <c r="P4836" i="1"/>
  <c r="O6339" i="1"/>
  <c r="P6339" i="1"/>
  <c r="O6834" i="1"/>
  <c r="P6834" i="1"/>
  <c r="O5554" i="1"/>
  <c r="P5554" i="1"/>
  <c r="O7889" i="1"/>
  <c r="P7889" i="1"/>
  <c r="O8944" i="1"/>
  <c r="P8944" i="1"/>
  <c r="O4848" i="1"/>
  <c r="P4848" i="1"/>
  <c r="O2527" i="1"/>
  <c r="P2527" i="1"/>
  <c r="O4286" i="1"/>
  <c r="P4286" i="1"/>
  <c r="O5101" i="1"/>
  <c r="P5101" i="1"/>
  <c r="O6668" i="1"/>
  <c r="P6668" i="1"/>
  <c r="O8443" i="1"/>
  <c r="P8443" i="1"/>
  <c r="O7147" i="1"/>
  <c r="P7147" i="1"/>
  <c r="O2077" i="1"/>
  <c r="P2077" i="1"/>
  <c r="O716" i="1"/>
  <c r="P716" i="1"/>
  <c r="O1291" i="1"/>
  <c r="P1291" i="1"/>
  <c r="O2122" i="1"/>
  <c r="P2122" i="1"/>
  <c r="O1657" i="1"/>
  <c r="P1657" i="1"/>
  <c r="O9460" i="1"/>
  <c r="P9460" i="1"/>
  <c r="O9361" i="1"/>
  <c r="P9361" i="1"/>
  <c r="O6127" i="1"/>
  <c r="P6127" i="1"/>
  <c r="O9390" i="1"/>
  <c r="P9390" i="1"/>
  <c r="O9532" i="1"/>
  <c r="P9532" i="1"/>
  <c r="O6682" i="1"/>
  <c r="P6682" i="1"/>
  <c r="O9209" i="1"/>
  <c r="P9209" i="1"/>
  <c r="O8442" i="1"/>
  <c r="P8442" i="1"/>
  <c r="O9783" i="1"/>
  <c r="P9783" i="1"/>
  <c r="O6874" i="1"/>
  <c r="P6874" i="1"/>
  <c r="O8086" i="1"/>
  <c r="P8086" i="1"/>
  <c r="O9605" i="1"/>
  <c r="P9605" i="1"/>
  <c r="O5529" i="1"/>
  <c r="P5529" i="1"/>
  <c r="O3993" i="1"/>
  <c r="P3993" i="1"/>
  <c r="O7608" i="1"/>
  <c r="P7608" i="1"/>
  <c r="O6328" i="1"/>
  <c r="P6328" i="1"/>
  <c r="O4792" i="1"/>
  <c r="P4792" i="1"/>
  <c r="O4423" i="1"/>
  <c r="P4423" i="1"/>
  <c r="O3143" i="1"/>
  <c r="P3143" i="1"/>
  <c r="O5797" i="1"/>
  <c r="P5797" i="1"/>
  <c r="O4517" i="1"/>
  <c r="P4517" i="1"/>
  <c r="O7124" i="1"/>
  <c r="P7124" i="1"/>
  <c r="O3028" i="1"/>
  <c r="P3028" i="1"/>
  <c r="O7347" i="1"/>
  <c r="P7347" i="1"/>
  <c r="O4531" i="1"/>
  <c r="P4531" i="1"/>
  <c r="O5026" i="1"/>
  <c r="P5026" i="1"/>
  <c r="O6081" i="1"/>
  <c r="P6081" i="1"/>
  <c r="O719" i="1"/>
  <c r="P719" i="1"/>
  <c r="O7389" i="1"/>
  <c r="P7389" i="1"/>
  <c r="O6619" i="1"/>
  <c r="P6619" i="1"/>
  <c r="O1854" i="1"/>
  <c r="P1854" i="1"/>
  <c r="O1787" i="1"/>
  <c r="P1787" i="1"/>
  <c r="O3689" i="1"/>
  <c r="P3689" i="1"/>
  <c r="O9428" i="1"/>
  <c r="P9428" i="1"/>
  <c r="O9857" i="1"/>
  <c r="P9857" i="1"/>
  <c r="O9328" i="1"/>
  <c r="P9328" i="1"/>
  <c r="O6367" i="1"/>
  <c r="P6367" i="1"/>
  <c r="O9326" i="1"/>
  <c r="P9326" i="1"/>
  <c r="O9516" i="1"/>
  <c r="P9516" i="1"/>
  <c r="O6634" i="1"/>
  <c r="P6634" i="1"/>
  <c r="O9449" i="1"/>
  <c r="P9449" i="1"/>
  <c r="O8326" i="1"/>
  <c r="P8326" i="1"/>
  <c r="O9845" i="1"/>
  <c r="P9845" i="1"/>
  <c r="O8309" i="1"/>
  <c r="P8309" i="1"/>
  <c r="O4233" i="1"/>
  <c r="P4233" i="1"/>
  <c r="O6568" i="1"/>
  <c r="P6568" i="1"/>
  <c r="O5032" i="1"/>
  <c r="P5032" i="1"/>
  <c r="O4663" i="1"/>
  <c r="P4663" i="1"/>
  <c r="O3318" i="1"/>
  <c r="P3318" i="1"/>
  <c r="O6037" i="1"/>
  <c r="P6037" i="1"/>
  <c r="O7364" i="1"/>
  <c r="P7364" i="1"/>
  <c r="O4771" i="1"/>
  <c r="P4771" i="1"/>
  <c r="O5266" i="1"/>
  <c r="P5266" i="1"/>
  <c r="O6321" i="1"/>
  <c r="P6321" i="1"/>
  <c r="O6096" i="1"/>
  <c r="P6096" i="1"/>
  <c r="O5055" i="1"/>
  <c r="P5055" i="1"/>
  <c r="O959" i="1"/>
  <c r="P959" i="1"/>
  <c r="O2718" i="1"/>
  <c r="P2718" i="1"/>
  <c r="O3533" i="1"/>
  <c r="P3533" i="1"/>
  <c r="O5100" i="1"/>
  <c r="P5100" i="1"/>
  <c r="O6859" i="1"/>
  <c r="P6859" i="1"/>
  <c r="O4299" i="1"/>
  <c r="P4299" i="1"/>
  <c r="O2094" i="1"/>
  <c r="P2094" i="1"/>
  <c r="O509" i="1"/>
  <c r="P509" i="1"/>
  <c r="O2283" i="1"/>
  <c r="P2283" i="1"/>
  <c r="O554" i="1"/>
  <c r="P554" i="1"/>
  <c r="O23" i="1"/>
  <c r="P23" i="1"/>
  <c r="O1125" i="1"/>
  <c r="P1125" i="1"/>
  <c r="O2595" i="1"/>
  <c r="P2595" i="1"/>
  <c r="O1202" i="1"/>
  <c r="P1202" i="1"/>
  <c r="O1057" i="1"/>
  <c r="P1057" i="1"/>
  <c r="O83" i="1"/>
  <c r="P83" i="1"/>
  <c r="O872" i="1"/>
  <c r="P872" i="1"/>
  <c r="O1543" i="1"/>
  <c r="P1543" i="1"/>
  <c r="O2596" i="1"/>
  <c r="P2596" i="1"/>
  <c r="O1299" i="1"/>
  <c r="P1299" i="1"/>
  <c r="O3857" i="1"/>
  <c r="P3857" i="1"/>
  <c r="O3152" i="1"/>
  <c r="P3152" i="1"/>
  <c r="O1872" i="1"/>
  <c r="P1872" i="1"/>
  <c r="O623" i="1"/>
  <c r="P623" i="1"/>
  <c r="O10" i="1"/>
  <c r="P10" i="1"/>
  <c r="O2051" i="1"/>
  <c r="P2051" i="1"/>
  <c r="O658" i="1"/>
  <c r="P658" i="1"/>
  <c r="O1793" i="1"/>
  <c r="P1793" i="1"/>
  <c r="O3904" i="1"/>
  <c r="P3904" i="1"/>
  <c r="O1088" i="1"/>
  <c r="P1088" i="1"/>
  <c r="O42" i="1"/>
  <c r="P42" i="1"/>
  <c r="O3656" i="1"/>
  <c r="P3656" i="1"/>
  <c r="O2613" i="1"/>
  <c r="P2613" i="1"/>
  <c r="O2690" i="1"/>
  <c r="P2690" i="1"/>
  <c r="O2545" i="1"/>
  <c r="P2545" i="1"/>
  <c r="O3376" i="1"/>
  <c r="P3376" i="1"/>
  <c r="O5" i="1"/>
  <c r="P5" i="1"/>
  <c r="O26" i="1"/>
  <c r="P26" i="1"/>
  <c r="O137" i="1"/>
  <c r="P137" i="1"/>
  <c r="O2616" i="1"/>
  <c r="P2616" i="1"/>
  <c r="O1080" i="1"/>
  <c r="P1080" i="1"/>
  <c r="O1494" i="1"/>
  <c r="P1494" i="1"/>
  <c r="O2804" i="1"/>
  <c r="P2804" i="1"/>
  <c r="O1507" i="1"/>
  <c r="P1507" i="1"/>
  <c r="O114" i="1"/>
  <c r="P114" i="1"/>
  <c r="O3360" i="1"/>
  <c r="P3360" i="1"/>
  <c r="O416" i="1"/>
  <c r="P416" i="1"/>
  <c r="O2600" i="1"/>
  <c r="P2600" i="1"/>
  <c r="O1064" i="1"/>
  <c r="P1064" i="1"/>
  <c r="O1478" i="1"/>
  <c r="P1478" i="1"/>
  <c r="O198" i="1"/>
  <c r="P198" i="1"/>
  <c r="O2788" i="1"/>
  <c r="P2788" i="1"/>
  <c r="O1491" i="1"/>
  <c r="P1491" i="1"/>
  <c r="O98" i="1"/>
  <c r="P98" i="1"/>
  <c r="O3344" i="1"/>
  <c r="P3344" i="1"/>
  <c r="O144" i="1"/>
  <c r="P144" i="1"/>
  <c r="O648" i="1"/>
  <c r="P648" i="1"/>
  <c r="O1304" i="1"/>
  <c r="P1304" i="1"/>
  <c r="O1719" i="1"/>
  <c r="P1719" i="1"/>
  <c r="O182" i="1"/>
  <c r="P182" i="1"/>
  <c r="O1492" i="1"/>
  <c r="P1492" i="1"/>
  <c r="O195" i="1"/>
  <c r="P195" i="1"/>
  <c r="O2753" i="1"/>
  <c r="P2753" i="1"/>
  <c r="O2048" i="1"/>
  <c r="P2048" i="1"/>
  <c r="O287" i="1"/>
  <c r="P287" i="1"/>
  <c r="O1241" i="1"/>
  <c r="P1241" i="1"/>
  <c r="O2215" i="1"/>
  <c r="P2215" i="1"/>
  <c r="O935" i="1"/>
  <c r="P935" i="1"/>
  <c r="O678" i="1"/>
  <c r="P678" i="1"/>
  <c r="O1988" i="1"/>
  <c r="P1988" i="1"/>
  <c r="O691" i="1"/>
  <c r="P691" i="1"/>
  <c r="O3249" i="1"/>
  <c r="P3249" i="1"/>
  <c r="O4080" i="1"/>
  <c r="P4080" i="1"/>
  <c r="O2544" i="1"/>
  <c r="P2544" i="1"/>
  <c r="O2454" i="1"/>
  <c r="P2454" i="1"/>
  <c r="O997" i="1"/>
  <c r="P997" i="1"/>
  <c r="O1074" i="1"/>
  <c r="P1074" i="1"/>
  <c r="O18" i="1"/>
  <c r="P18" i="1"/>
  <c r="O96" i="1"/>
  <c r="P96" i="1"/>
  <c r="O360" i="1"/>
  <c r="P360" i="1"/>
  <c r="O1355" i="1"/>
  <c r="P1355" i="1"/>
  <c r="O3257" i="1"/>
  <c r="P3257" i="1"/>
  <c r="O135" i="1"/>
  <c r="P135" i="1"/>
  <c r="O2707" i="1"/>
  <c r="P2707" i="1"/>
  <c r="O147" i="1"/>
  <c r="P147" i="1"/>
  <c r="O1314" i="1"/>
  <c r="P1314" i="1"/>
  <c r="O2768" i="1"/>
  <c r="P2768" i="1"/>
  <c r="O1428" i="1"/>
  <c r="P1428" i="1"/>
  <c r="O131" i="1"/>
  <c r="P131" i="1"/>
  <c r="O2689" i="1"/>
  <c r="P2689" i="1"/>
  <c r="O1984" i="1"/>
  <c r="P1984" i="1"/>
  <c r="O1736" i="1"/>
  <c r="P1736" i="1"/>
  <c r="O2150" i="1"/>
  <c r="P2150" i="1"/>
  <c r="O870" i="1"/>
  <c r="P870" i="1"/>
  <c r="O693" i="1"/>
  <c r="P693" i="1"/>
  <c r="O4016" i="1"/>
  <c r="P4016" i="1"/>
  <c r="O312" i="1"/>
  <c r="P312" i="1"/>
  <c r="O628" i="1"/>
  <c r="P628" i="1"/>
  <c r="O2147" i="1"/>
  <c r="P2147" i="1"/>
  <c r="O754" i="1"/>
  <c r="P754" i="1"/>
  <c r="O1889" i="1"/>
  <c r="P1889" i="1"/>
  <c r="O1184" i="1"/>
  <c r="P1184" i="1"/>
  <c r="O191" i="1"/>
  <c r="P191" i="1"/>
  <c r="O601" i="1"/>
  <c r="P601" i="1"/>
  <c r="O251" i="1"/>
  <c r="P251" i="1"/>
  <c r="O1350" i="1"/>
  <c r="P1350" i="1"/>
  <c r="O2197" i="1"/>
  <c r="P2197" i="1"/>
  <c r="O2387" i="1"/>
  <c r="P2387" i="1"/>
  <c r="O2274" i="1"/>
  <c r="P2274" i="1"/>
  <c r="O2129" i="1"/>
  <c r="P2129" i="1"/>
  <c r="O1424" i="1"/>
  <c r="P1424" i="1"/>
  <c r="O280" i="1"/>
  <c r="P280" i="1"/>
  <c r="O1364" i="1"/>
  <c r="P1364" i="1"/>
  <c r="O2770" i="1"/>
  <c r="P2770" i="1"/>
  <c r="O2625" i="1"/>
  <c r="P2625" i="1"/>
  <c r="O6" i="1"/>
  <c r="P6" i="1"/>
  <c r="O683" i="1"/>
  <c r="P683" i="1"/>
  <c r="O143" i="1"/>
  <c r="P143" i="1"/>
  <c r="O3417" i="1"/>
  <c r="P3417" i="1"/>
  <c r="O295" i="1"/>
  <c r="P295" i="1"/>
  <c r="O1397" i="1"/>
  <c r="P1397" i="1"/>
  <c r="O117" i="1"/>
  <c r="P117" i="1"/>
  <c r="O2867" i="1"/>
  <c r="P2867" i="1"/>
  <c r="O1474" i="1"/>
  <c r="P1474" i="1"/>
  <c r="O1329" i="1"/>
  <c r="P1329" i="1"/>
  <c r="O20" i="1"/>
  <c r="P20" i="1"/>
  <c r="M67" i="1"/>
  <c r="O7894" i="1"/>
  <c r="P7894" i="1"/>
  <c r="O9413" i="1"/>
  <c r="P9413" i="1"/>
  <c r="O7897" i="1"/>
  <c r="P7897" i="1"/>
  <c r="O8712" i="1"/>
  <c r="P8712" i="1"/>
  <c r="O6136" i="1"/>
  <c r="P6136" i="1"/>
  <c r="O7047" i="1"/>
  <c r="P7047" i="1"/>
  <c r="O4231" i="1"/>
  <c r="P4231" i="1"/>
  <c r="O2951" i="1"/>
  <c r="P2951" i="1"/>
  <c r="O5605" i="1"/>
  <c r="P5605" i="1"/>
  <c r="O6932" i="1"/>
  <c r="P6932" i="1"/>
  <c r="O8435" i="1"/>
  <c r="P8435" i="1"/>
  <c r="O4339" i="1"/>
  <c r="P4339" i="1"/>
  <c r="O4834" i="1"/>
  <c r="P4834" i="1"/>
  <c r="O5889" i="1"/>
  <c r="P5889" i="1"/>
  <c r="O6944" i="1"/>
  <c r="P6944" i="1"/>
  <c r="O4623" i="1"/>
  <c r="P4623" i="1"/>
  <c r="O3343" i="1"/>
  <c r="P3343" i="1"/>
  <c r="O6382" i="1"/>
  <c r="P6382" i="1"/>
  <c r="O3822" i="1"/>
  <c r="P3822" i="1"/>
  <c r="O7197" i="1"/>
  <c r="P7197" i="1"/>
  <c r="O4668" i="1"/>
  <c r="P4668" i="1"/>
  <c r="O6427" i="1"/>
  <c r="P6427" i="1"/>
  <c r="O1851" i="1"/>
  <c r="P1851" i="1"/>
  <c r="O3753" i="1"/>
  <c r="P3753" i="1"/>
  <c r="O9587" i="1"/>
  <c r="P9587" i="1"/>
  <c r="O9034" i="1"/>
  <c r="P9034" i="1"/>
  <c r="O7818" i="1"/>
  <c r="P7818" i="1"/>
  <c r="O9309" i="1"/>
  <c r="P9309" i="1"/>
  <c r="O8556" i="1"/>
  <c r="P8556" i="1"/>
  <c r="O4634" i="1"/>
  <c r="P4634" i="1"/>
  <c r="O8489" i="1"/>
  <c r="P8489" i="1"/>
  <c r="O9063" i="1"/>
  <c r="P9063" i="1"/>
  <c r="O7110" i="1"/>
  <c r="P7110" i="1"/>
  <c r="O7113" i="1"/>
  <c r="P7113" i="1"/>
  <c r="O7912" i="1"/>
  <c r="P7912" i="1"/>
  <c r="O7543" i="1"/>
  <c r="P7543" i="1"/>
  <c r="O3447" i="1"/>
  <c r="P3447" i="1"/>
  <c r="O3382" i="1"/>
  <c r="P3382" i="1"/>
  <c r="O6148" i="1"/>
  <c r="P6148" i="1"/>
  <c r="O7651" i="1"/>
  <c r="P7651" i="1"/>
  <c r="O6371" i="1"/>
  <c r="P6371" i="1"/>
  <c r="O5091" i="1"/>
  <c r="P5091" i="1"/>
  <c r="O3555" i="1"/>
  <c r="P3555" i="1"/>
  <c r="O4050" i="1"/>
  <c r="P4050" i="1"/>
  <c r="O5105" i="1"/>
  <c r="P5105" i="1"/>
  <c r="O2559" i="1"/>
  <c r="P2559" i="1"/>
  <c r="O5598" i="1"/>
  <c r="P5598" i="1"/>
  <c r="O6413" i="1"/>
  <c r="P6413" i="1"/>
  <c r="O7980" i="1"/>
  <c r="P7980" i="1"/>
  <c r="O5420" i="1"/>
  <c r="P5420" i="1"/>
  <c r="O5643" i="1"/>
  <c r="P5643" i="1"/>
  <c r="O1067" i="1"/>
  <c r="P1067" i="1"/>
  <c r="O2969" i="1"/>
  <c r="P2969" i="1"/>
  <c r="O9750" i="1"/>
  <c r="P9750" i="1"/>
  <c r="O8803" i="1"/>
  <c r="P8803" i="1"/>
  <c r="O8098" i="1"/>
  <c r="P8098" i="1"/>
  <c r="O9377" i="1"/>
  <c r="P9377" i="1"/>
  <c r="O8001" i="1"/>
  <c r="P8001" i="1"/>
  <c r="O8510" i="1"/>
  <c r="P8510" i="1"/>
  <c r="O8525" i="1"/>
  <c r="P8525" i="1"/>
  <c r="O9918" i="1"/>
  <c r="P9918" i="1"/>
  <c r="O3850" i="1"/>
  <c r="P3850" i="1"/>
  <c r="O5706" i="1"/>
  <c r="P5706" i="1"/>
  <c r="O9847" i="1"/>
  <c r="P9847" i="1"/>
  <c r="O7128" i="1"/>
  <c r="P7128" i="1"/>
  <c r="O6759" i="1"/>
  <c r="P6759" i="1"/>
  <c r="O6694" i="1"/>
  <c r="P6694" i="1"/>
  <c r="O5414" i="1"/>
  <c r="P5414" i="1"/>
  <c r="O2598" i="1"/>
  <c r="P2598" i="1"/>
  <c r="O6853" i="1"/>
  <c r="P6853" i="1"/>
  <c r="O4037" i="1"/>
  <c r="P4037" i="1"/>
  <c r="O7362" i="1"/>
  <c r="P7362" i="1"/>
  <c r="O4321" i="1"/>
  <c r="P4321" i="1"/>
  <c r="O5376" i="1"/>
  <c r="P5376" i="1"/>
  <c r="O3055" i="1"/>
  <c r="P3055" i="1"/>
  <c r="O4814" i="1"/>
  <c r="P4814" i="1"/>
  <c r="O5629" i="1"/>
  <c r="P5629" i="1"/>
  <c r="O7196" i="1"/>
  <c r="P7196" i="1"/>
  <c r="O3100" i="1"/>
  <c r="P3100" i="1"/>
  <c r="O94" i="1"/>
  <c r="P94" i="1"/>
  <c r="O1244" i="1"/>
  <c r="P1244" i="1"/>
  <c r="O2650" i="1"/>
  <c r="P2650" i="1"/>
  <c r="O2185" i="1"/>
  <c r="P2185" i="1"/>
  <c r="O1208" i="1"/>
  <c r="P1208" i="1"/>
  <c r="O9555" i="1"/>
  <c r="P9555" i="1"/>
  <c r="O8682" i="1"/>
  <c r="P8682" i="1"/>
  <c r="O10180" i="1"/>
  <c r="P10180" i="1"/>
  <c r="O9277" i="1"/>
  <c r="P9277" i="1"/>
  <c r="O8524" i="1"/>
  <c r="P8524" i="1"/>
  <c r="O8201" i="1"/>
  <c r="P8201" i="1"/>
  <c r="O8775" i="1"/>
  <c r="P8775" i="1"/>
  <c r="O7078" i="1"/>
  <c r="P7078" i="1"/>
  <c r="O7081" i="1"/>
  <c r="P7081" i="1"/>
  <c r="O7880" i="1"/>
  <c r="P7880" i="1"/>
  <c r="O7511" i="1"/>
  <c r="P7511" i="1"/>
  <c r="O3415" i="1"/>
  <c r="P3415" i="1"/>
  <c r="O3350" i="1"/>
  <c r="P3350" i="1"/>
  <c r="O6325" i="1"/>
  <c r="P6325" i="1"/>
  <c r="O7652" i="1"/>
  <c r="P7652" i="1"/>
  <c r="O6116" i="1"/>
  <c r="P6116" i="1"/>
  <c r="O7619" i="1"/>
  <c r="P7619" i="1"/>
  <c r="O3523" i="1"/>
  <c r="P3523" i="1"/>
  <c r="O4018" i="1"/>
  <c r="P4018" i="1"/>
  <c r="O7664" i="1"/>
  <c r="P7664" i="1"/>
  <c r="O6381" i="1"/>
  <c r="P6381" i="1"/>
  <c r="O7948" i="1"/>
  <c r="P7948" i="1"/>
  <c r="O5388" i="1"/>
  <c r="P5388" i="1"/>
  <c r="O5611" i="1"/>
  <c r="P5611" i="1"/>
  <c r="O1035" i="1"/>
  <c r="P1035" i="1"/>
  <c r="O2937" i="1"/>
  <c r="P2937" i="1"/>
  <c r="O8516" i="1"/>
  <c r="P8516" i="1"/>
  <c r="O9346" i="1"/>
  <c r="P9346" i="1"/>
  <c r="O7407" i="1"/>
  <c r="P7407" i="1"/>
  <c r="O7198" i="1"/>
  <c r="P7198" i="1"/>
  <c r="O9627" i="1"/>
  <c r="P9627" i="1"/>
  <c r="O9560" i="1"/>
  <c r="P9560" i="1"/>
  <c r="O9366" i="1"/>
  <c r="P9366" i="1"/>
  <c r="O8089" i="1"/>
  <c r="P8089" i="1"/>
  <c r="O5273" i="1"/>
  <c r="P5273" i="1"/>
  <c r="O5703" i="1"/>
  <c r="P5703" i="1"/>
  <c r="O4358" i="1"/>
  <c r="P4358" i="1"/>
  <c r="O7077" i="1"/>
  <c r="P7077" i="1"/>
  <c r="O2981" i="1"/>
  <c r="P2981" i="1"/>
  <c r="O4308" i="1"/>
  <c r="P4308" i="1"/>
  <c r="O6306" i="1"/>
  <c r="P6306" i="1"/>
  <c r="O8416" i="1"/>
  <c r="P8416" i="1"/>
  <c r="O4320" i="1"/>
  <c r="P4320" i="1"/>
  <c r="O4815" i="1"/>
  <c r="P4815" i="1"/>
  <c r="O1999" i="1"/>
  <c r="P1999" i="1"/>
  <c r="O3758" i="1"/>
  <c r="P3758" i="1"/>
  <c r="O3293" i="1"/>
  <c r="P3293" i="1"/>
  <c r="O3580" i="1"/>
  <c r="P3580" i="1"/>
  <c r="O7915" i="1"/>
  <c r="P7915" i="1"/>
  <c r="O3803" i="1"/>
  <c r="P3803" i="1"/>
  <c r="O574" i="1"/>
  <c r="P574" i="1"/>
  <c r="O1293" i="1"/>
  <c r="P1293" i="1"/>
  <c r="O2748" i="1"/>
  <c r="P2748" i="1"/>
  <c r="O1468" i="1"/>
  <c r="P1468" i="1"/>
  <c r="O3067" i="1"/>
  <c r="P3067" i="1"/>
  <c r="O2874" i="1"/>
  <c r="P2874" i="1"/>
  <c r="O1338" i="1"/>
  <c r="P1338" i="1"/>
  <c r="O873" i="1"/>
  <c r="P873" i="1"/>
  <c r="O2712" i="1"/>
  <c r="P2712" i="1"/>
  <c r="O8500" i="1"/>
  <c r="P8500" i="1"/>
  <c r="O9330" i="1"/>
  <c r="P9330" i="1"/>
  <c r="O8209" i="1"/>
  <c r="P8209" i="1"/>
  <c r="O7647" i="1"/>
  <c r="P7647" i="1"/>
  <c r="O7182" i="1"/>
  <c r="P7182" i="1"/>
  <c r="O9611" i="1"/>
  <c r="P9611" i="1"/>
  <c r="O9800" i="1"/>
  <c r="P9800" i="1"/>
  <c r="O8122" i="1"/>
  <c r="P8122" i="1"/>
  <c r="O10215" i="1"/>
  <c r="P10215" i="1"/>
  <c r="O3383" i="1"/>
  <c r="P3383" i="1"/>
  <c r="O5878" i="1"/>
  <c r="P5878" i="1"/>
  <c r="O4598" i="1"/>
  <c r="P4598" i="1"/>
  <c r="O7317" i="1"/>
  <c r="P7317" i="1"/>
  <c r="O4757" i="1"/>
  <c r="P4757" i="1"/>
  <c r="O3221" i="1"/>
  <c r="P3221" i="1"/>
  <c r="O4548" i="1"/>
  <c r="P4548" i="1"/>
  <c r="O3268" i="1"/>
  <c r="P3268" i="1"/>
  <c r="O6051" i="1"/>
  <c r="P6051" i="1"/>
  <c r="O6546" i="1"/>
  <c r="P6546" i="1"/>
  <c r="O8656" i="1"/>
  <c r="P8656" i="1"/>
  <c r="O4560" i="1"/>
  <c r="P4560" i="1"/>
  <c r="O2239" i="1"/>
  <c r="P2239" i="1"/>
  <c r="O4813" i="1"/>
  <c r="P4813" i="1"/>
  <c r="O6380" i="1"/>
  <c r="P6380" i="1"/>
  <c r="O3820" i="1"/>
  <c r="P3820" i="1"/>
  <c r="O8155" i="1"/>
  <c r="P8155" i="1"/>
  <c r="O5579" i="1"/>
  <c r="P5579" i="1"/>
  <c r="O4043" i="1"/>
  <c r="P4043" i="1"/>
  <c r="O814" i="1"/>
  <c r="P814" i="1"/>
  <c r="O1789" i="1"/>
  <c r="P1789" i="1"/>
  <c r="O1834" i="1"/>
  <c r="P1834" i="1"/>
  <c r="O3448" i="1"/>
  <c r="P3448" i="1"/>
  <c r="O1303" i="1"/>
  <c r="P1303" i="1"/>
  <c r="O1302" i="1"/>
  <c r="P1302" i="1"/>
  <c r="O2405" i="1"/>
  <c r="P2405" i="1"/>
  <c r="O1076" i="1"/>
  <c r="P1076" i="1"/>
  <c r="O2482" i="1"/>
  <c r="P2482" i="1"/>
  <c r="O2337" i="1"/>
  <c r="P2337" i="1"/>
  <c r="O1632" i="1"/>
  <c r="P1632" i="1"/>
  <c r="O336" i="1"/>
  <c r="P336" i="1"/>
  <c r="O7" i="1"/>
  <c r="P7" i="1"/>
  <c r="O1109" i="1"/>
  <c r="P1109" i="1"/>
  <c r="O1316" i="1"/>
  <c r="P1316" i="1"/>
  <c r="O2579" i="1"/>
  <c r="P2579" i="1"/>
  <c r="O1186" i="1"/>
  <c r="P1186" i="1"/>
  <c r="O1041" i="1"/>
  <c r="P1041" i="1"/>
  <c r="O216" i="1"/>
  <c r="P216" i="1"/>
  <c r="O2039" i="1"/>
  <c r="P2039" i="1"/>
  <c r="O759" i="1"/>
  <c r="P759" i="1"/>
  <c r="O502" i="1"/>
  <c r="P502" i="1"/>
  <c r="O1812" i="1"/>
  <c r="P1812" i="1"/>
  <c r="O532" i="1"/>
  <c r="P532" i="1"/>
  <c r="O515" i="1"/>
  <c r="P515" i="1"/>
  <c r="O1938" i="1"/>
  <c r="P1938" i="1"/>
  <c r="O3073" i="1"/>
  <c r="P3073" i="1"/>
  <c r="O2368" i="1"/>
  <c r="P2368" i="1"/>
  <c r="O289" i="1"/>
  <c r="P289" i="1"/>
  <c r="O2376" i="1"/>
  <c r="P2376" i="1"/>
  <c r="O840" i="1"/>
  <c r="P840" i="1"/>
  <c r="O1511" i="1"/>
  <c r="P1511" i="1"/>
  <c r="O2564" i="1"/>
  <c r="P2564" i="1"/>
  <c r="O1284" i="1"/>
  <c r="P1284" i="1"/>
  <c r="O3825" i="1"/>
  <c r="P3825" i="1"/>
  <c r="O3120" i="1"/>
  <c r="P3120" i="1"/>
  <c r="O1840" i="1"/>
  <c r="P1840" i="1"/>
  <c r="O176" i="1"/>
  <c r="P176" i="1"/>
  <c r="O215" i="1"/>
  <c r="P215" i="1"/>
  <c r="O1317" i="1"/>
  <c r="P1317" i="1"/>
  <c r="O2787" i="1"/>
  <c r="P2787" i="1"/>
  <c r="O1394" i="1"/>
  <c r="P1394" i="1"/>
  <c r="O196" i="1"/>
  <c r="P196" i="1"/>
  <c r="O199" i="1"/>
  <c r="P199" i="1"/>
  <c r="O1301" i="1"/>
  <c r="P1301" i="1"/>
  <c r="O2771" i="1"/>
  <c r="P2771" i="1"/>
  <c r="O1378" i="1"/>
  <c r="P1378" i="1"/>
  <c r="O180" i="1"/>
  <c r="P180" i="1"/>
  <c r="O408" i="1"/>
  <c r="P408" i="1"/>
  <c r="O2025" i="1"/>
  <c r="P2025" i="1"/>
  <c r="O745" i="1"/>
  <c r="P745" i="1"/>
  <c r="O2584" i="1"/>
  <c r="P2584" i="1"/>
  <c r="O1048" i="1"/>
  <c r="P1048" i="1"/>
  <c r="O1462" i="1"/>
  <c r="P1462" i="1"/>
  <c r="O2772" i="1"/>
  <c r="P2772" i="1"/>
  <c r="O1475" i="1"/>
  <c r="P1475" i="1"/>
  <c r="O82" i="1"/>
  <c r="P82" i="1"/>
  <c r="O3328" i="1"/>
  <c r="P3328" i="1"/>
  <c r="O425" i="1"/>
  <c r="P425" i="1"/>
  <c r="O1544" i="1"/>
  <c r="P1544" i="1"/>
  <c r="O1958" i="1"/>
  <c r="P1958" i="1"/>
  <c r="O2037" i="1"/>
  <c r="P2037" i="1"/>
  <c r="O501" i="1"/>
  <c r="P501" i="1"/>
  <c r="O578" i="1"/>
  <c r="P578" i="1"/>
  <c r="O3824" i="1"/>
  <c r="P3824" i="1"/>
  <c r="O1175" i="1"/>
  <c r="P1175" i="1"/>
  <c r="O1174" i="1"/>
  <c r="P1174" i="1"/>
  <c r="O2277" i="1"/>
  <c r="P2277" i="1"/>
  <c r="O2467" i="1"/>
  <c r="P2467" i="1"/>
  <c r="O2354" i="1"/>
  <c r="P2354" i="1"/>
  <c r="O2209" i="1"/>
  <c r="P2209" i="1"/>
  <c r="O929" i="1"/>
  <c r="P929" i="1"/>
  <c r="O1504" i="1"/>
  <c r="P1504" i="1"/>
  <c r="O11" i="1"/>
  <c r="P11" i="1"/>
  <c r="O1488" i="1"/>
  <c r="P1488" i="1"/>
  <c r="O2442" i="1"/>
  <c r="P2442" i="1"/>
  <c r="O906" i="1"/>
  <c r="P906" i="1"/>
  <c r="O3560" i="1"/>
  <c r="P3560" i="1"/>
  <c r="O1415" i="1"/>
  <c r="P1415" i="1"/>
  <c r="O1414" i="1"/>
  <c r="P1414" i="1"/>
  <c r="O2517" i="1"/>
  <c r="P2517" i="1"/>
  <c r="O1237" i="1"/>
  <c r="P1237" i="1"/>
  <c r="O1188" i="1"/>
  <c r="P1188" i="1"/>
  <c r="O2594" i="1"/>
  <c r="P2594" i="1"/>
  <c r="O2193" i="1"/>
  <c r="P2193" i="1"/>
  <c r="O507" i="1"/>
  <c r="P507" i="1"/>
  <c r="O984" i="1"/>
  <c r="P984" i="1"/>
  <c r="O1655" i="1"/>
  <c r="P1655" i="1"/>
  <c r="O118" i="1"/>
  <c r="P118" i="1"/>
  <c r="O2708" i="1"/>
  <c r="P2708" i="1"/>
  <c r="O1411" i="1"/>
  <c r="P1411" i="1"/>
  <c r="O3969" i="1"/>
  <c r="P3969" i="1"/>
  <c r="O320" i="1"/>
  <c r="P320" i="1"/>
  <c r="O491" i="1"/>
  <c r="P491" i="1"/>
  <c r="O644" i="1"/>
  <c r="P644" i="1"/>
  <c r="O2163" i="1"/>
  <c r="P2163" i="1"/>
  <c r="O2050" i="1"/>
  <c r="P2050" i="1"/>
  <c r="O770" i="1"/>
  <c r="P770" i="1"/>
  <c r="O1905" i="1"/>
  <c r="P1905" i="1"/>
  <c r="O1200" i="1"/>
  <c r="P1200" i="1"/>
  <c r="O154" i="1"/>
  <c r="P154" i="1"/>
  <c r="O2135" i="1"/>
  <c r="P2135" i="1"/>
  <c r="O855" i="1"/>
  <c r="P855" i="1"/>
  <c r="O1908" i="1"/>
  <c r="P1908" i="1"/>
  <c r="O611" i="1"/>
  <c r="P611" i="1"/>
  <c r="O2034" i="1"/>
  <c r="P2034" i="1"/>
  <c r="O3169" i="1"/>
  <c r="P3169" i="1"/>
  <c r="O2464" i="1"/>
  <c r="P2464" i="1"/>
  <c r="O129" i="1"/>
  <c r="P129" i="1"/>
  <c r="O109" i="1"/>
  <c r="P109" i="1"/>
  <c r="O24" i="1"/>
  <c r="P24" i="1"/>
  <c r="O2472" i="1"/>
  <c r="P2472" i="1"/>
  <c r="O936" i="1"/>
  <c r="P936" i="1"/>
  <c r="O1607" i="1"/>
  <c r="P1607" i="1"/>
  <c r="O2148" i="1"/>
  <c r="P2148" i="1"/>
  <c r="O868" i="1"/>
  <c r="P868" i="1"/>
  <c r="O851" i="1"/>
  <c r="P851" i="1"/>
  <c r="O3409" i="1"/>
  <c r="P3409" i="1"/>
  <c r="O2704" i="1"/>
  <c r="P2704" i="1"/>
  <c r="O431" i="1"/>
  <c r="P431" i="1"/>
  <c r="O920" i="1"/>
  <c r="P920" i="1"/>
  <c r="O1591" i="1"/>
  <c r="P1591" i="1"/>
  <c r="O54" i="1"/>
  <c r="P54" i="1"/>
  <c r="O1413" i="1"/>
  <c r="P1413" i="1"/>
  <c r="O2644" i="1"/>
  <c r="P2644" i="1"/>
  <c r="O3905" i="1"/>
  <c r="P3905" i="1"/>
  <c r="O3200" i="1"/>
  <c r="P3200" i="1"/>
  <c r="O1920" i="1"/>
  <c r="P1920" i="1"/>
  <c r="O256" i="1"/>
  <c r="P256" i="1"/>
  <c r="O553" i="1"/>
  <c r="P553" i="1"/>
  <c r="O3720" i="1"/>
  <c r="P3720" i="1"/>
  <c r="O2677" i="1"/>
  <c r="P2677" i="1"/>
  <c r="O1348" i="1"/>
  <c r="P1348" i="1"/>
  <c r="O2754" i="1"/>
  <c r="P2754" i="1"/>
  <c r="O65" i="1"/>
  <c r="P65" i="1"/>
  <c r="O9410" i="1"/>
  <c r="P9410" i="1"/>
  <c r="O8289" i="1"/>
  <c r="P8289" i="1"/>
  <c r="O7471" i="1"/>
  <c r="P7471" i="1"/>
  <c r="O6191" i="1"/>
  <c r="P6191" i="1"/>
  <c r="O7262" i="1"/>
  <c r="P7262" i="1"/>
  <c r="O9965" i="1"/>
  <c r="P9965" i="1"/>
  <c r="O9790" i="1"/>
  <c r="P9790" i="1"/>
  <c r="O9435" i="1"/>
  <c r="P9435" i="1"/>
  <c r="O9624" i="1"/>
  <c r="P9624" i="1"/>
  <c r="O9895" i="1"/>
  <c r="P9895" i="1"/>
  <c r="O9174" i="1"/>
  <c r="P9174" i="1"/>
  <c r="O9157" i="1"/>
  <c r="P9157" i="1"/>
  <c r="O5081" i="1"/>
  <c r="P5081" i="1"/>
  <c r="O7416" i="1"/>
  <c r="P7416" i="1"/>
  <c r="O5511" i="1"/>
  <c r="P5511" i="1"/>
  <c r="O5446" i="1"/>
  <c r="P5446" i="1"/>
  <c r="O4166" i="1"/>
  <c r="P4166" i="1"/>
  <c r="O2886" i="1"/>
  <c r="P2886" i="1"/>
  <c r="O2789" i="1"/>
  <c r="P2789" i="1"/>
  <c r="O4116" i="1"/>
  <c r="P4116" i="1"/>
  <c r="O7169" i="1"/>
  <c r="P7169" i="1"/>
  <c r="O8224" i="1"/>
  <c r="P8224" i="1"/>
  <c r="O4128" i="1"/>
  <c r="P4128" i="1"/>
  <c r="O1807" i="1"/>
  <c r="P1807" i="1"/>
  <c r="O3566" i="1"/>
  <c r="P3566" i="1"/>
  <c r="O3101" i="1"/>
  <c r="P3101" i="1"/>
  <c r="O5948" i="1"/>
  <c r="P5948" i="1"/>
  <c r="O7723" i="1"/>
  <c r="P7723" i="1"/>
  <c r="O3611" i="1"/>
  <c r="P3611" i="1"/>
  <c r="O1662" i="1"/>
  <c r="P1662" i="1"/>
  <c r="O1357" i="1"/>
  <c r="P1357" i="1"/>
  <c r="O1532" i="1"/>
  <c r="P1532" i="1"/>
  <c r="O3131" i="1"/>
  <c r="P3131" i="1"/>
  <c r="O1402" i="1"/>
  <c r="P1402" i="1"/>
  <c r="O937" i="1"/>
  <c r="P937" i="1"/>
  <c r="O2776" i="1"/>
  <c r="P2776" i="1"/>
  <c r="O7146" i="1"/>
  <c r="P7146" i="1"/>
  <c r="O8626" i="1"/>
  <c r="P8626" i="1"/>
  <c r="O9942" i="1"/>
  <c r="P9942" i="1"/>
  <c r="O9904" i="1"/>
  <c r="P9904" i="1"/>
  <c r="O6687" i="1"/>
  <c r="P6687" i="1"/>
  <c r="O9836" i="1"/>
  <c r="P9836" i="1"/>
  <c r="O9674" i="1"/>
  <c r="P9674" i="1"/>
  <c r="O9769" i="1"/>
  <c r="P9769" i="1"/>
  <c r="O8840" i="1"/>
  <c r="P8840" i="1"/>
  <c r="O7783" i="1"/>
  <c r="P7783" i="1"/>
  <c r="O8390" i="1"/>
  <c r="P8390" i="1"/>
  <c r="O9909" i="1"/>
  <c r="P9909" i="1"/>
  <c r="O8373" i="1"/>
  <c r="P8373" i="1"/>
  <c r="O4297" i="1"/>
  <c r="P4297" i="1"/>
  <c r="O6632" i="1"/>
  <c r="P6632" i="1"/>
  <c r="O5096" i="1"/>
  <c r="P5096" i="1"/>
  <c r="O4727" i="1"/>
  <c r="P4727" i="1"/>
  <c r="O6101" i="1"/>
  <c r="P6101" i="1"/>
  <c r="O7428" i="1"/>
  <c r="P7428" i="1"/>
  <c r="O4835" i="1"/>
  <c r="P4835" i="1"/>
  <c r="O6385" i="1"/>
  <c r="P6385" i="1"/>
  <c r="O6160" i="1"/>
  <c r="P6160" i="1"/>
  <c r="O5119" i="1"/>
  <c r="P5119" i="1"/>
  <c r="O3839" i="1"/>
  <c r="P3839" i="1"/>
  <c r="O1023" i="1"/>
  <c r="P1023" i="1"/>
  <c r="O2782" i="1"/>
  <c r="P2782" i="1"/>
  <c r="O3597" i="1"/>
  <c r="P3597" i="1"/>
  <c r="O5164" i="1"/>
  <c r="P5164" i="1"/>
  <c r="O6923" i="1"/>
  <c r="P6923" i="1"/>
  <c r="O4363" i="1"/>
  <c r="P4363" i="1"/>
  <c r="O2158" i="1"/>
  <c r="P2158" i="1"/>
  <c r="O2028" i="1"/>
  <c r="P2028" i="1"/>
  <c r="O2347" i="1"/>
  <c r="P2347" i="1"/>
  <c r="O618" i="1"/>
  <c r="P618" i="1"/>
  <c r="O3272" i="1"/>
  <c r="P3272" i="1"/>
  <c r="O10083" i="1"/>
  <c r="P10083" i="1"/>
  <c r="O5903" i="1"/>
  <c r="P5903" i="1"/>
  <c r="O9869" i="1"/>
  <c r="P9869" i="1"/>
  <c r="O9052" i="1"/>
  <c r="P9052" i="1"/>
  <c r="O5258" i="1"/>
  <c r="P5258" i="1"/>
  <c r="O8729" i="1"/>
  <c r="P8729" i="1"/>
  <c r="O9303" i="1"/>
  <c r="P9303" i="1"/>
  <c r="O7606" i="1"/>
  <c r="P7606" i="1"/>
  <c r="O7609" i="1"/>
  <c r="P7609" i="1"/>
  <c r="O6329" i="1"/>
  <c r="P6329" i="1"/>
  <c r="O8424" i="1"/>
  <c r="P8424" i="1"/>
  <c r="O5848" i="1"/>
  <c r="P5848" i="1"/>
  <c r="O5317" i="1"/>
  <c r="P5317" i="1"/>
  <c r="O6644" i="1"/>
  <c r="P6644" i="1"/>
  <c r="O5364" i="1"/>
  <c r="P5364" i="1"/>
  <c r="O6867" i="1"/>
  <c r="P6867" i="1"/>
  <c r="O4546" i="1"/>
  <c r="P4546" i="1"/>
  <c r="O5601" i="1"/>
  <c r="P5601" i="1"/>
  <c r="O6656" i="1"/>
  <c r="P6656" i="1"/>
  <c r="O4335" i="1"/>
  <c r="P4335" i="1"/>
  <c r="O6909" i="1"/>
  <c r="P6909" i="1"/>
  <c r="O4349" i="1"/>
  <c r="P4349" i="1"/>
  <c r="O4380" i="1"/>
  <c r="P4380" i="1"/>
  <c r="O4859" i="1"/>
  <c r="P4859" i="1"/>
  <c r="O1374" i="1"/>
  <c r="P1374" i="1"/>
  <c r="O2524" i="1"/>
  <c r="P2524" i="1"/>
  <c r="O1563" i="1"/>
  <c r="P1563" i="1"/>
  <c r="O3465" i="1"/>
  <c r="P3465" i="1"/>
  <c r="O8594" i="1"/>
  <c r="P8594" i="1"/>
  <c r="O9714" i="1"/>
  <c r="P9714" i="1"/>
  <c r="O9616" i="1"/>
  <c r="P9616" i="1"/>
  <c r="O6655" i="1"/>
  <c r="P6655" i="1"/>
  <c r="O10175" i="1"/>
  <c r="P10175" i="1"/>
  <c r="O9804" i="1"/>
  <c r="P9804" i="1"/>
  <c r="O9306" i="1"/>
  <c r="P9306" i="1"/>
  <c r="O4602" i="1"/>
  <c r="P4602" i="1"/>
  <c r="O9481" i="1"/>
  <c r="P9481" i="1"/>
  <c r="O8358" i="1"/>
  <c r="P8358" i="1"/>
  <c r="O9877" i="1"/>
  <c r="P9877" i="1"/>
  <c r="O8341" i="1"/>
  <c r="P8341" i="1"/>
  <c r="O4265" i="1"/>
  <c r="P4265" i="1"/>
  <c r="O6600" i="1"/>
  <c r="P6600" i="1"/>
  <c r="O5064" i="1"/>
  <c r="P5064" i="1"/>
  <c r="O4695" i="1"/>
  <c r="P4695" i="1"/>
  <c r="O6069" i="1"/>
  <c r="P6069" i="1"/>
  <c r="O7396" i="1"/>
  <c r="P7396" i="1"/>
  <c r="O5298" i="1"/>
  <c r="P5298" i="1"/>
  <c r="O6353" i="1"/>
  <c r="P6353" i="1"/>
  <c r="O5073" i="1"/>
  <c r="P5073" i="1"/>
  <c r="O6128" i="1"/>
  <c r="P6128" i="1"/>
  <c r="O5087" i="1"/>
  <c r="P5087" i="1"/>
  <c r="O3807" i="1"/>
  <c r="P3807" i="1"/>
  <c r="O991" i="1"/>
  <c r="P991" i="1"/>
  <c r="O2750" i="1"/>
  <c r="P2750" i="1"/>
  <c r="O3565" i="1"/>
  <c r="P3565" i="1"/>
  <c r="O5132" i="1"/>
  <c r="P5132" i="1"/>
  <c r="O6891" i="1"/>
  <c r="P6891" i="1"/>
  <c r="O4331" i="1"/>
  <c r="P4331" i="1"/>
  <c r="O2126" i="1"/>
  <c r="P2126" i="1"/>
  <c r="O541" i="1"/>
  <c r="P541" i="1"/>
  <c r="O1996" i="1"/>
  <c r="P1996" i="1"/>
  <c r="O2315" i="1"/>
  <c r="P2315" i="1"/>
  <c r="O586" i="1"/>
  <c r="P586" i="1"/>
  <c r="O9558" i="1"/>
  <c r="P9558" i="1"/>
  <c r="O8771" i="1"/>
  <c r="P8771" i="1"/>
  <c r="O8066" i="1"/>
  <c r="P8066" i="1"/>
  <c r="O9313" i="1"/>
  <c r="P9313" i="1"/>
  <c r="O7969" i="1"/>
  <c r="P7969" i="1"/>
  <c r="O8478" i="1"/>
  <c r="P8478" i="1"/>
  <c r="O8493" i="1"/>
  <c r="P8493" i="1"/>
  <c r="O9359" i="1"/>
  <c r="P9359" i="1"/>
  <c r="O4074" i="1"/>
  <c r="P4074" i="1"/>
  <c r="O6362" i="1"/>
  <c r="P6362" i="1"/>
  <c r="O6553" i="1"/>
  <c r="P6553" i="1"/>
  <c r="O6983" i="1"/>
  <c r="P6983" i="1"/>
  <c r="O2887" i="1"/>
  <c r="P2887" i="1"/>
  <c r="O2822" i="1"/>
  <c r="P2822" i="1"/>
  <c r="O4261" i="1"/>
  <c r="P4261" i="1"/>
  <c r="O5588" i="1"/>
  <c r="P5588" i="1"/>
  <c r="O7091" i="1"/>
  <c r="P7091" i="1"/>
  <c r="O5811" i="1"/>
  <c r="P5811" i="1"/>
  <c r="O7586" i="1"/>
  <c r="P7586" i="1"/>
  <c r="O3490" i="1"/>
  <c r="P3490" i="1"/>
  <c r="O7361" i="1"/>
  <c r="P7361" i="1"/>
  <c r="O4545" i="1"/>
  <c r="P4545" i="1"/>
  <c r="O7136" i="1"/>
  <c r="P7136" i="1"/>
  <c r="O5600" i="1"/>
  <c r="P5600" i="1"/>
  <c r="O5038" i="1"/>
  <c r="P5038" i="1"/>
  <c r="O5853" i="1"/>
  <c r="P5853" i="1"/>
  <c r="O7420" i="1"/>
  <c r="P7420" i="1"/>
  <c r="O4860" i="1"/>
  <c r="P4860" i="1"/>
  <c r="O3324" i="1"/>
  <c r="P3324" i="1"/>
  <c r="O5083" i="1"/>
  <c r="P5083" i="1"/>
  <c r="O318" i="1"/>
  <c r="P318" i="1"/>
  <c r="O1212" i="1"/>
  <c r="P1212" i="1"/>
  <c r="O2618" i="1"/>
  <c r="P2618" i="1"/>
  <c r="O2153" i="1"/>
  <c r="P2153" i="1"/>
  <c r="O10228" i="1"/>
  <c r="P10228" i="1"/>
  <c r="O8755" i="1"/>
  <c r="P8755" i="1"/>
  <c r="O8050" i="1"/>
  <c r="P8050" i="1"/>
  <c r="O9777" i="1"/>
  <c r="P9777" i="1"/>
  <c r="O10031" i="1"/>
  <c r="P10031" i="1"/>
  <c r="O8462" i="1"/>
  <c r="P8462" i="1"/>
  <c r="O8477" i="1"/>
  <c r="P8477" i="1"/>
  <c r="O9279" i="1"/>
  <c r="P9279" i="1"/>
  <c r="O4058" i="1"/>
  <c r="P4058" i="1"/>
  <c r="O8266" i="1"/>
  <c r="P8266" i="1"/>
  <c r="O8487" i="1"/>
  <c r="P8487" i="1"/>
  <c r="O6790" i="1"/>
  <c r="P6790" i="1"/>
  <c r="O6793" i="1"/>
  <c r="P6793" i="1"/>
  <c r="O7592" i="1"/>
  <c r="P7592" i="1"/>
  <c r="O7223" i="1"/>
  <c r="P7223" i="1"/>
  <c r="O5943" i="1"/>
  <c r="P5943" i="1"/>
  <c r="O3062" i="1"/>
  <c r="P3062" i="1"/>
  <c r="O4501" i="1"/>
  <c r="P4501" i="1"/>
  <c r="O5828" i="1"/>
  <c r="P5828" i="1"/>
  <c r="O3235" i="1"/>
  <c r="P3235" i="1"/>
  <c r="O3730" i="1"/>
  <c r="P3730" i="1"/>
  <c r="O7601" i="1"/>
  <c r="P7601" i="1"/>
  <c r="O4785" i="1"/>
  <c r="P4785" i="1"/>
  <c r="O7376" i="1"/>
  <c r="P7376" i="1"/>
  <c r="O5840" i="1"/>
  <c r="P5840" i="1"/>
  <c r="O3519" i="1"/>
  <c r="P3519" i="1"/>
  <c r="O6093" i="1"/>
  <c r="P6093" i="1"/>
  <c r="O7660" i="1"/>
  <c r="P7660" i="1"/>
  <c r="O5323" i="1"/>
  <c r="P5323" i="1"/>
  <c r="O1708" i="1"/>
  <c r="P1708" i="1"/>
  <c r="O1609" i="1"/>
  <c r="P1609" i="1"/>
  <c r="O2168" i="1"/>
  <c r="P2168" i="1"/>
  <c r="O2583" i="1"/>
  <c r="P2583" i="1"/>
  <c r="O1046" i="1"/>
  <c r="P1046" i="1"/>
  <c r="O1059" i="1"/>
  <c r="P1059" i="1"/>
  <c r="O3617" i="1"/>
  <c r="P3617" i="1"/>
  <c r="O2912" i="1"/>
  <c r="P2912" i="1"/>
  <c r="O383" i="1"/>
  <c r="P383" i="1"/>
  <c r="O1287" i="1"/>
  <c r="P1287" i="1"/>
  <c r="O1286" i="1"/>
  <c r="P1286" i="1"/>
  <c r="O2389" i="1"/>
  <c r="P2389" i="1"/>
  <c r="O1060" i="1"/>
  <c r="P1060" i="1"/>
  <c r="O2466" i="1"/>
  <c r="P2466" i="1"/>
  <c r="O2321" i="1"/>
  <c r="P2321" i="1"/>
  <c r="O1616" i="1"/>
  <c r="P1616" i="1"/>
  <c r="O561" i="1"/>
  <c r="P561" i="1"/>
  <c r="O123" i="1"/>
  <c r="P123" i="1"/>
  <c r="O1368" i="1"/>
  <c r="P1368" i="1"/>
  <c r="O1782" i="1"/>
  <c r="P1782" i="1"/>
  <c r="O1861" i="1"/>
  <c r="P1861" i="1"/>
  <c r="O1795" i="1"/>
  <c r="P1795" i="1"/>
  <c r="O402" i="1"/>
  <c r="P402" i="1"/>
  <c r="O3648" i="1"/>
  <c r="P3648" i="1"/>
  <c r="O473" i="1"/>
  <c r="P473" i="1"/>
  <c r="O2534" i="1"/>
  <c r="P2534" i="1"/>
  <c r="O1077" i="1"/>
  <c r="P1077" i="1"/>
  <c r="O2547" i="1"/>
  <c r="P2547" i="1"/>
  <c r="O1267" i="1"/>
  <c r="P1267" i="1"/>
  <c r="O1154" i="1"/>
  <c r="P1154" i="1"/>
  <c r="O1009" i="1"/>
  <c r="P1009" i="1"/>
  <c r="O3640" i="1"/>
  <c r="P3640" i="1"/>
  <c r="O2597" i="1"/>
  <c r="P2597" i="1"/>
  <c r="O2674" i="1"/>
  <c r="P2674" i="1"/>
  <c r="O2529" i="1"/>
  <c r="P2529" i="1"/>
  <c r="O1249" i="1"/>
  <c r="P1249" i="1"/>
  <c r="O128" i="1"/>
  <c r="P128" i="1"/>
  <c r="O2581" i="1"/>
  <c r="P2581" i="1"/>
  <c r="O1252" i="1"/>
  <c r="P1252" i="1"/>
  <c r="O2658" i="1"/>
  <c r="P2658" i="1"/>
  <c r="O1233" i="1"/>
  <c r="P1233" i="1"/>
  <c r="O315" i="1"/>
  <c r="P315" i="1"/>
  <c r="O3305" i="1"/>
  <c r="P3305" i="1"/>
  <c r="O183" i="1"/>
  <c r="P183" i="1"/>
  <c r="O1285" i="1"/>
  <c r="P1285" i="1"/>
  <c r="O2755" i="1"/>
  <c r="P2755" i="1"/>
  <c r="O1362" i="1"/>
  <c r="P1362" i="1"/>
  <c r="O452" i="1"/>
  <c r="P452" i="1"/>
  <c r="O1971" i="1"/>
  <c r="P1971" i="1"/>
  <c r="O1858" i="1"/>
  <c r="P1858" i="1"/>
  <c r="O1713" i="1"/>
  <c r="P1713" i="1"/>
  <c r="O271" i="1"/>
  <c r="P271" i="1"/>
  <c r="O918" i="1"/>
  <c r="P918" i="1"/>
  <c r="O2228" i="1"/>
  <c r="P2228" i="1"/>
  <c r="O948" i="1"/>
  <c r="P948" i="1"/>
  <c r="O931" i="1"/>
  <c r="P931" i="1"/>
  <c r="O3489" i="1"/>
  <c r="P3489" i="1"/>
  <c r="O2784" i="1"/>
  <c r="P2784" i="1"/>
  <c r="O511" i="1"/>
  <c r="P511" i="1"/>
  <c r="O3792" i="1"/>
  <c r="P3792" i="1"/>
  <c r="O2186" i="1"/>
  <c r="P2186" i="1"/>
  <c r="O1721" i="1"/>
  <c r="P1721" i="1"/>
  <c r="O2280" i="1"/>
  <c r="P2280" i="1"/>
  <c r="O744" i="1"/>
  <c r="P744" i="1"/>
  <c r="O2468" i="1"/>
  <c r="P2468" i="1"/>
  <c r="O1171" i="1"/>
  <c r="P1171" i="1"/>
  <c r="O3729" i="1"/>
  <c r="P3729" i="1"/>
  <c r="O119" i="1"/>
  <c r="P119" i="1"/>
  <c r="O1221" i="1"/>
  <c r="P1221" i="1"/>
  <c r="O2691" i="1"/>
  <c r="P2691" i="1"/>
  <c r="O3264" i="1"/>
  <c r="P3264" i="1"/>
  <c r="O100" i="1"/>
  <c r="P100" i="1"/>
  <c r="O584" i="1"/>
  <c r="P584" i="1"/>
  <c r="O697" i="1"/>
  <c r="P697" i="1"/>
  <c r="O2151" i="1"/>
  <c r="P2151" i="1"/>
  <c r="O614" i="1"/>
  <c r="P614" i="1"/>
  <c r="O1924" i="1"/>
  <c r="P1924" i="1"/>
  <c r="O627" i="1"/>
  <c r="P627" i="1"/>
  <c r="O3185" i="1"/>
  <c r="P3185" i="1"/>
  <c r="O2480" i="1"/>
  <c r="P2480" i="1"/>
  <c r="O401" i="1"/>
  <c r="P401" i="1"/>
  <c r="O281" i="1"/>
  <c r="P281" i="1"/>
  <c r="O1878" i="1"/>
  <c r="P1878" i="1"/>
  <c r="O598" i="1"/>
  <c r="P598" i="1"/>
  <c r="O1957" i="1"/>
  <c r="P1957" i="1"/>
  <c r="O421" i="1"/>
  <c r="P421" i="1"/>
  <c r="O1891" i="1"/>
  <c r="P1891" i="1"/>
  <c r="O498" i="1"/>
  <c r="P498" i="1"/>
  <c r="O3744" i="1"/>
  <c r="P3744" i="1"/>
  <c r="O544" i="1"/>
  <c r="P544" i="1"/>
  <c r="O93" i="1"/>
  <c r="P93" i="1"/>
  <c r="O2374" i="1"/>
  <c r="P2374" i="1"/>
  <c r="O661" i="1"/>
  <c r="P661" i="1"/>
  <c r="O92" i="1"/>
  <c r="P92" i="1"/>
  <c r="O55" i="1"/>
  <c r="P55" i="1"/>
  <c r="O1157" i="1"/>
  <c r="P1157" i="1"/>
  <c r="O2627" i="1"/>
  <c r="P2627" i="1"/>
  <c r="O1347" i="1"/>
  <c r="P1347" i="1"/>
  <c r="O1234" i="1"/>
  <c r="P1234" i="1"/>
  <c r="O36" i="1"/>
  <c r="P36" i="1"/>
  <c r="O1881" i="1"/>
  <c r="P1881" i="1"/>
  <c r="O2440" i="1"/>
  <c r="P2440" i="1"/>
  <c r="O904" i="1"/>
  <c r="P904" i="1"/>
  <c r="O1575" i="1"/>
  <c r="P1575" i="1"/>
  <c r="O2628" i="1"/>
  <c r="P2628" i="1"/>
  <c r="O1331" i="1"/>
  <c r="P1331" i="1"/>
  <c r="O3889" i="1"/>
  <c r="P3889" i="1"/>
  <c r="O2609" i="1"/>
  <c r="P2609" i="1"/>
  <c r="O3184" i="1"/>
  <c r="P3184" i="1"/>
  <c r="O1904" i="1"/>
  <c r="P1904" i="1"/>
  <c r="O5619" i="1"/>
  <c r="P5619" i="1"/>
  <c r="O7394" i="1"/>
  <c r="P7394" i="1"/>
  <c r="O4353" i="1"/>
  <c r="P4353" i="1"/>
  <c r="O5408" i="1"/>
  <c r="P5408" i="1"/>
  <c r="O3087" i="1"/>
  <c r="P3087" i="1"/>
  <c r="O5661" i="1"/>
  <c r="P5661" i="1"/>
  <c r="O7228" i="1"/>
  <c r="P7228" i="1"/>
  <c r="O3132" i="1"/>
  <c r="P3132" i="1"/>
  <c r="O126" i="1"/>
  <c r="P126" i="1"/>
  <c r="O2812" i="1"/>
  <c r="P2812" i="1"/>
  <c r="O2682" i="1"/>
  <c r="P2682" i="1"/>
  <c r="O2217" i="1"/>
  <c r="P2217" i="1"/>
  <c r="O9076" i="1"/>
  <c r="P9076" i="1"/>
  <c r="O8785" i="1"/>
  <c r="P8785" i="1"/>
  <c r="O7967" i="1"/>
  <c r="P7967" i="1"/>
  <c r="O10078" i="1"/>
  <c r="P10078" i="1"/>
  <c r="O7758" i="1"/>
  <c r="P7758" i="1"/>
  <c r="O7773" i="1"/>
  <c r="P7773" i="1"/>
  <c r="O9931" i="1"/>
  <c r="P9931" i="1"/>
  <c r="O3098" i="1"/>
  <c r="P3098" i="1"/>
  <c r="O10120" i="1"/>
  <c r="P10120" i="1"/>
  <c r="O7338" i="1"/>
  <c r="P7338" i="1"/>
  <c r="O6007" i="1"/>
  <c r="P6007" i="1"/>
  <c r="O5942" i="1"/>
  <c r="P5942" i="1"/>
  <c r="O4662" i="1"/>
  <c r="P4662" i="1"/>
  <c r="O7381" i="1"/>
  <c r="P7381" i="1"/>
  <c r="O4821" i="1"/>
  <c r="P4821" i="1"/>
  <c r="O3285" i="1"/>
  <c r="P3285" i="1"/>
  <c r="O4612" i="1"/>
  <c r="P4612" i="1"/>
  <c r="O6115" i="1"/>
  <c r="P6115" i="1"/>
  <c r="O6610" i="1"/>
  <c r="P6610" i="1"/>
  <c r="O5330" i="1"/>
  <c r="P5330" i="1"/>
  <c r="O7665" i="1"/>
  <c r="P7665" i="1"/>
  <c r="O8720" i="1"/>
  <c r="P8720" i="1"/>
  <c r="O2303" i="1"/>
  <c r="P2303" i="1"/>
  <c r="O4062" i="1"/>
  <c r="P4062" i="1"/>
  <c r="O4877" i="1"/>
  <c r="P4877" i="1"/>
  <c r="O6444" i="1"/>
  <c r="P6444" i="1"/>
  <c r="O3884" i="1"/>
  <c r="P3884" i="1"/>
  <c r="O8219" i="1"/>
  <c r="P8219" i="1"/>
  <c r="O878" i="1"/>
  <c r="P878" i="1"/>
  <c r="O1853" i="1"/>
  <c r="P1853" i="1"/>
  <c r="O573" i="1"/>
  <c r="P573" i="1"/>
  <c r="O492" i="1"/>
  <c r="P492" i="1"/>
  <c r="O1898" i="1"/>
  <c r="P1898" i="1"/>
  <c r="O1433" i="1"/>
  <c r="P1433" i="1"/>
  <c r="O8292" i="1"/>
  <c r="P8292" i="1"/>
  <c r="O9122" i="1"/>
  <c r="P9122" i="1"/>
  <c r="O7842" i="1"/>
  <c r="P7842" i="1"/>
  <c r="O8282" i="1"/>
  <c r="P8282" i="1"/>
  <c r="O10144" i="1"/>
  <c r="P10144" i="1"/>
  <c r="O9039" i="1"/>
  <c r="P9039" i="1"/>
  <c r="O7183" i="1"/>
  <c r="P7183" i="1"/>
  <c r="O6974" i="1"/>
  <c r="P6974" i="1"/>
  <c r="O9997" i="1"/>
  <c r="P9997" i="1"/>
  <c r="O9147" i="1"/>
  <c r="P9147" i="1"/>
  <c r="O10025" i="1"/>
  <c r="P10025" i="1"/>
  <c r="O9080" i="1"/>
  <c r="P9080" i="1"/>
  <c r="O8023" i="1"/>
  <c r="P8023" i="1"/>
  <c r="O8886" i="1"/>
  <c r="P8886" i="1"/>
  <c r="O8869" i="1"/>
  <c r="P8869" i="1"/>
  <c r="O5592" i="1"/>
  <c r="P5592" i="1"/>
  <c r="O4312" i="1"/>
  <c r="P4312" i="1"/>
  <c r="O5223" i="1"/>
  <c r="P5223" i="1"/>
  <c r="O3943" i="1"/>
  <c r="P3943" i="1"/>
  <c r="O5158" i="1"/>
  <c r="P5158" i="1"/>
  <c r="O3878" i="1"/>
  <c r="P3878" i="1"/>
  <c r="O6597" i="1"/>
  <c r="P6597" i="1"/>
  <c r="O7924" i="1"/>
  <c r="P7924" i="1"/>
  <c r="O8147" i="1"/>
  <c r="P8147" i="1"/>
  <c r="O5331" i="1"/>
  <c r="P5331" i="1"/>
  <c r="O4051" i="1"/>
  <c r="P4051" i="1"/>
  <c r="O3266" i="1"/>
  <c r="P3266" i="1"/>
  <c r="O6881" i="1"/>
  <c r="P6881" i="1"/>
  <c r="O7936" i="1"/>
  <c r="P7936" i="1"/>
  <c r="O5615" i="1"/>
  <c r="P5615" i="1"/>
  <c r="O1519" i="1"/>
  <c r="P1519" i="1"/>
  <c r="O6094" i="1"/>
  <c r="P6094" i="1"/>
  <c r="O3278" i="1"/>
  <c r="P3278" i="1"/>
  <c r="O4093" i="1"/>
  <c r="P4093" i="1"/>
  <c r="O6139" i="1"/>
  <c r="P6139" i="1"/>
  <c r="O3323" i="1"/>
  <c r="P3323" i="1"/>
  <c r="O1069" i="1"/>
  <c r="P1069" i="1"/>
  <c r="O2843" i="1"/>
  <c r="P2843" i="1"/>
  <c r="O1114" i="1"/>
  <c r="P1114" i="1"/>
  <c r="O3768" i="1"/>
  <c r="P3768" i="1"/>
  <c r="O9044" i="1"/>
  <c r="P9044" i="1"/>
  <c r="O10134" i="1"/>
  <c r="P10134" i="1"/>
  <c r="O8497" i="1"/>
  <c r="P8497" i="1"/>
  <c r="O7935" i="1"/>
  <c r="P7935" i="1"/>
  <c r="O9950" i="1"/>
  <c r="P9950" i="1"/>
  <c r="O7726" i="1"/>
  <c r="P7726" i="1"/>
  <c r="O7741" i="1"/>
  <c r="P7741" i="1"/>
  <c r="O9899" i="1"/>
  <c r="P9899" i="1"/>
  <c r="O7386" i="1"/>
  <c r="P7386" i="1"/>
  <c r="O9832" i="1"/>
  <c r="P9832" i="1"/>
  <c r="O8522" i="1"/>
  <c r="P8522" i="1"/>
  <c r="O7050" i="1"/>
  <c r="P7050" i="1"/>
  <c r="O5910" i="1"/>
  <c r="P5910" i="1"/>
  <c r="O4630" i="1"/>
  <c r="P4630" i="1"/>
  <c r="O7349" i="1"/>
  <c r="P7349" i="1"/>
  <c r="O4789" i="1"/>
  <c r="P4789" i="1"/>
  <c r="O3253" i="1"/>
  <c r="P3253" i="1"/>
  <c r="O4580" i="1"/>
  <c r="P4580" i="1"/>
  <c r="O6083" i="1"/>
  <c r="P6083" i="1"/>
  <c r="O8688" i="1"/>
  <c r="P8688" i="1"/>
  <c r="O2271" i="1"/>
  <c r="P2271" i="1"/>
  <c r="O5566" i="1"/>
  <c r="P5566" i="1"/>
  <c r="O4030" i="1"/>
  <c r="P4030" i="1"/>
  <c r="O4845" i="1"/>
  <c r="P4845" i="1"/>
  <c r="O6412" i="1"/>
  <c r="P6412" i="1"/>
  <c r="O3852" i="1"/>
  <c r="P3852" i="1"/>
  <c r="O8187" i="1"/>
  <c r="P8187" i="1"/>
  <c r="O4075" i="1"/>
  <c r="P4075" i="1"/>
  <c r="O846" i="1"/>
  <c r="P846" i="1"/>
  <c r="O1821" i="1"/>
  <c r="P1821" i="1"/>
  <c r="O460" i="1"/>
  <c r="P460" i="1"/>
  <c r="O1866" i="1"/>
  <c r="P1866" i="1"/>
  <c r="O1401" i="1"/>
  <c r="P1401" i="1"/>
  <c r="O10051" i="1"/>
  <c r="P10051" i="1"/>
  <c r="O5871" i="1"/>
  <c r="P5871" i="1"/>
  <c r="O9773" i="1"/>
  <c r="P9773" i="1"/>
  <c r="O8975" i="1"/>
  <c r="P8975" i="1"/>
  <c r="O9276" i="1"/>
  <c r="P9276" i="1"/>
  <c r="O5946" i="1"/>
  <c r="P5946" i="1"/>
  <c r="O6106" i="1"/>
  <c r="P6106" i="1"/>
  <c r="O8953" i="1"/>
  <c r="P8953" i="1"/>
  <c r="O9527" i="1"/>
  <c r="P9527" i="1"/>
  <c r="O8247" i="1"/>
  <c r="P8247" i="1"/>
  <c r="O7830" i="1"/>
  <c r="P7830" i="1"/>
  <c r="O8794" i="1"/>
  <c r="P8794" i="1"/>
  <c r="O9349" i="1"/>
  <c r="P9349" i="1"/>
  <c r="O7833" i="1"/>
  <c r="P7833" i="1"/>
  <c r="O8648" i="1"/>
  <c r="P8648" i="1"/>
  <c r="O6072" i="1"/>
  <c r="P6072" i="1"/>
  <c r="O4167" i="1"/>
  <c r="P4167" i="1"/>
  <c r="O5638" i="1"/>
  <c r="P5638" i="1"/>
  <c r="O5541" i="1"/>
  <c r="P5541" i="1"/>
  <c r="O6868" i="1"/>
  <c r="P6868" i="1"/>
  <c r="O8371" i="1"/>
  <c r="P8371" i="1"/>
  <c r="O4275" i="1"/>
  <c r="P4275" i="1"/>
  <c r="O4770" i="1"/>
  <c r="P4770" i="1"/>
  <c r="O5825" i="1"/>
  <c r="P5825" i="1"/>
  <c r="O6880" i="1"/>
  <c r="P6880" i="1"/>
  <c r="O4559" i="1"/>
  <c r="P4559" i="1"/>
  <c r="O3279" i="1"/>
  <c r="P3279" i="1"/>
  <c r="O7133" i="1"/>
  <c r="P7133" i="1"/>
  <c r="O4573" i="1"/>
  <c r="P4573" i="1"/>
  <c r="O6140" i="1"/>
  <c r="P6140" i="1"/>
  <c r="O4604" i="1"/>
  <c r="P4604" i="1"/>
  <c r="O6363" i="1"/>
  <c r="P6363" i="1"/>
  <c r="O1598" i="1"/>
  <c r="P1598" i="1"/>
  <c r="O2492" i="1"/>
  <c r="P2492" i="1"/>
  <c r="O1531" i="1"/>
  <c r="P1531" i="1"/>
  <c r="O3433" i="1"/>
  <c r="P3433" i="1"/>
  <c r="O10035" i="1"/>
  <c r="P10035" i="1"/>
  <c r="O9329" i="1"/>
  <c r="P9329" i="1"/>
  <c r="O6111" i="1"/>
  <c r="P6111" i="1"/>
  <c r="O9757" i="1"/>
  <c r="P9757" i="1"/>
  <c r="O8895" i="1"/>
  <c r="P8895" i="1"/>
  <c r="O9260" i="1"/>
  <c r="P9260" i="1"/>
  <c r="O5882" i="1"/>
  <c r="P5882" i="1"/>
  <c r="O7034" i="1"/>
  <c r="P7034" i="1"/>
  <c r="O9193" i="1"/>
  <c r="P9193" i="1"/>
  <c r="O9767" i="1"/>
  <c r="P9767" i="1"/>
  <c r="O8070" i="1"/>
  <c r="P8070" i="1"/>
  <c r="O9589" i="1"/>
  <c r="P9589" i="1"/>
  <c r="O8073" i="1"/>
  <c r="P8073" i="1"/>
  <c r="O5513" i="1"/>
  <c r="P5513" i="1"/>
  <c r="O3977" i="1"/>
  <c r="P3977" i="1"/>
  <c r="O6312" i="1"/>
  <c r="P6312" i="1"/>
  <c r="O4776" i="1"/>
  <c r="P4776" i="1"/>
  <c r="O4407" i="1"/>
  <c r="P4407" i="1"/>
  <c r="O3127" i="1"/>
  <c r="P3127" i="1"/>
  <c r="O5781" i="1"/>
  <c r="P5781" i="1"/>
  <c r="O7108" i="1"/>
  <c r="P7108" i="1"/>
  <c r="O3012" i="1"/>
  <c r="P3012" i="1"/>
  <c r="O7331" i="1"/>
  <c r="P7331" i="1"/>
  <c r="O4515" i="1"/>
  <c r="P4515" i="1"/>
  <c r="O5010" i="1"/>
  <c r="P5010" i="1"/>
  <c r="O6065" i="1"/>
  <c r="P6065" i="1"/>
  <c r="O703" i="1"/>
  <c r="P703" i="1"/>
  <c r="O5278" i="1"/>
  <c r="P5278" i="1"/>
  <c r="O3998" i="1"/>
  <c r="P3998" i="1"/>
  <c r="O7373" i="1"/>
  <c r="P7373" i="1"/>
  <c r="O6603" i="1"/>
  <c r="P6603" i="1"/>
  <c r="O1838" i="1"/>
  <c r="P1838" i="1"/>
  <c r="O253" i="1"/>
  <c r="P253" i="1"/>
  <c r="O428" i="1"/>
  <c r="P428" i="1"/>
  <c r="O298" i="1"/>
  <c r="P298" i="1"/>
  <c r="O1912" i="1"/>
  <c r="P1912" i="1"/>
  <c r="O2326" i="1"/>
  <c r="P2326" i="1"/>
  <c r="O869" i="1"/>
  <c r="P869" i="1"/>
  <c r="O2356" i="1"/>
  <c r="P2356" i="1"/>
  <c r="O946" i="1"/>
  <c r="P946" i="1"/>
  <c r="O801" i="1"/>
  <c r="P801" i="1"/>
  <c r="O577" i="1"/>
  <c r="P577" i="1"/>
  <c r="O2567" i="1"/>
  <c r="P2567" i="1"/>
  <c r="O1030" i="1"/>
  <c r="P1030" i="1"/>
  <c r="O1043" i="1"/>
  <c r="P1043" i="1"/>
  <c r="O3601" i="1"/>
  <c r="P3601" i="1"/>
  <c r="O2896" i="1"/>
  <c r="P2896" i="1"/>
  <c r="O367" i="1"/>
  <c r="P367" i="1"/>
  <c r="O424" i="1"/>
  <c r="P424" i="1"/>
  <c r="O503" i="1"/>
  <c r="P503" i="1"/>
  <c r="O1605" i="1"/>
  <c r="P1605" i="1"/>
  <c r="O276" i="1"/>
  <c r="P276" i="1"/>
  <c r="O1682" i="1"/>
  <c r="P1682" i="1"/>
  <c r="O1537" i="1"/>
  <c r="P1537" i="1"/>
  <c r="O832" i="1"/>
  <c r="P832" i="1"/>
  <c r="O33" i="1"/>
  <c r="P33" i="1"/>
  <c r="O95" i="1"/>
  <c r="P95" i="1"/>
  <c r="O140" i="1"/>
  <c r="P140" i="1"/>
  <c r="O3400" i="1"/>
  <c r="P3400" i="1"/>
  <c r="O1255" i="1"/>
  <c r="P1255" i="1"/>
  <c r="O1254" i="1"/>
  <c r="P1254" i="1"/>
  <c r="O2357" i="1"/>
  <c r="P2357" i="1"/>
  <c r="O2289" i="1"/>
  <c r="P2289" i="1"/>
  <c r="O1584" i="1"/>
  <c r="P1584" i="1"/>
  <c r="O696" i="1"/>
  <c r="P696" i="1"/>
  <c r="O1801" i="1"/>
  <c r="P1801" i="1"/>
  <c r="O2360" i="1"/>
  <c r="P2360" i="1"/>
  <c r="O824" i="1"/>
  <c r="P824" i="1"/>
  <c r="O1495" i="1"/>
  <c r="P1495" i="1"/>
  <c r="O2548" i="1"/>
  <c r="P2548" i="1"/>
  <c r="O1268" i="1"/>
  <c r="P1268" i="1"/>
  <c r="O1251" i="1"/>
  <c r="P1251" i="1"/>
  <c r="O3104" i="1"/>
  <c r="P3104" i="1"/>
  <c r="O1824" i="1"/>
  <c r="P1824" i="1"/>
  <c r="O160" i="1"/>
  <c r="P160" i="1"/>
  <c r="O2344" i="1"/>
  <c r="P2344" i="1"/>
  <c r="O808" i="1"/>
  <c r="P808" i="1"/>
  <c r="O1479" i="1"/>
  <c r="P1479" i="1"/>
  <c r="O2532" i="1"/>
  <c r="P2532" i="1"/>
  <c r="O1235" i="1"/>
  <c r="P1235" i="1"/>
  <c r="O3793" i="1"/>
  <c r="P3793" i="1"/>
  <c r="O3088" i="1"/>
  <c r="P3088" i="1"/>
  <c r="O1808" i="1"/>
  <c r="P1808" i="1"/>
  <c r="O559" i="1"/>
  <c r="P559" i="1"/>
  <c r="O689" i="1"/>
  <c r="P689" i="1"/>
  <c r="O3608" i="1"/>
  <c r="P3608" i="1"/>
  <c r="O2565" i="1"/>
  <c r="P2565" i="1"/>
  <c r="O1236" i="1"/>
  <c r="P1236" i="1"/>
  <c r="O2642" i="1"/>
  <c r="P2642" i="1"/>
  <c r="O2497" i="1"/>
  <c r="P2497" i="1"/>
  <c r="O1217" i="1"/>
  <c r="P1217" i="1"/>
  <c r="O164" i="1"/>
  <c r="P164" i="1"/>
  <c r="O985" i="1"/>
  <c r="P985" i="1"/>
  <c r="O2824" i="1"/>
  <c r="P2824" i="1"/>
  <c r="O1959" i="1"/>
  <c r="P1959" i="1"/>
  <c r="O679" i="1"/>
  <c r="P679" i="1"/>
  <c r="O1732" i="1"/>
  <c r="P1732" i="1"/>
  <c r="O435" i="1"/>
  <c r="P435" i="1"/>
  <c r="O2993" i="1"/>
  <c r="P2993" i="1"/>
  <c r="O2288" i="1"/>
  <c r="P2288" i="1"/>
  <c r="O209" i="1"/>
  <c r="P209" i="1"/>
  <c r="O2198" i="1"/>
  <c r="P2198" i="1"/>
  <c r="O741" i="1"/>
  <c r="P741" i="1"/>
  <c r="O4064" i="1"/>
  <c r="P4064" i="1"/>
  <c r="O449" i="1"/>
  <c r="P449" i="1"/>
  <c r="O104" i="1"/>
  <c r="P104" i="1"/>
  <c r="O1099" i="1"/>
  <c r="P1099" i="1"/>
  <c r="O3001" i="1"/>
  <c r="P3001" i="1"/>
  <c r="O2024" i="1"/>
  <c r="P2024" i="1"/>
  <c r="O2438" i="1"/>
  <c r="P2438" i="1"/>
  <c r="O981" i="1"/>
  <c r="P981" i="1"/>
  <c r="O1058" i="1"/>
  <c r="P1058" i="1"/>
  <c r="O2256" i="1"/>
  <c r="P2256" i="1"/>
  <c r="O1399" i="1"/>
  <c r="P1399" i="1"/>
  <c r="O1398" i="1"/>
  <c r="P1398" i="1"/>
  <c r="O2501" i="1"/>
  <c r="P2501" i="1"/>
  <c r="O1172" i="1"/>
  <c r="P1172" i="1"/>
  <c r="O2578" i="1"/>
  <c r="P2578" i="1"/>
  <c r="O1298" i="1"/>
  <c r="P1298" i="1"/>
  <c r="O2433" i="1"/>
  <c r="P2433" i="1"/>
  <c r="O1153" i="1"/>
  <c r="P1153" i="1"/>
  <c r="O235" i="1"/>
  <c r="P235" i="1"/>
  <c r="O1480" i="1"/>
  <c r="P1480" i="1"/>
  <c r="O871" i="1"/>
  <c r="P871" i="1"/>
  <c r="O1894" i="1"/>
  <c r="P1894" i="1"/>
  <c r="O1973" i="1"/>
  <c r="P1973" i="1"/>
  <c r="O437" i="1"/>
  <c r="P437" i="1"/>
  <c r="O1907" i="1"/>
  <c r="P1907" i="1"/>
  <c r="O514" i="1"/>
  <c r="P514" i="1"/>
  <c r="O3760" i="1"/>
  <c r="P3760" i="1"/>
  <c r="O56" i="1"/>
  <c r="P56" i="1"/>
  <c r="O599" i="1"/>
  <c r="P599" i="1"/>
  <c r="O372" i="1"/>
  <c r="P372" i="1"/>
  <c r="O1778" i="1"/>
  <c r="P1778" i="1"/>
  <c r="O1633" i="1"/>
  <c r="P1633" i="1"/>
  <c r="O928" i="1"/>
  <c r="P928" i="1"/>
  <c r="O345" i="1"/>
  <c r="P345" i="1"/>
  <c r="O3496" i="1"/>
  <c r="P3496" i="1"/>
  <c r="O1351" i="1"/>
  <c r="P1351" i="1"/>
  <c r="O1094" i="1"/>
  <c r="P1094" i="1"/>
  <c r="O612" i="1"/>
  <c r="P612" i="1"/>
  <c r="O2131" i="1"/>
  <c r="P2131" i="1"/>
  <c r="O2018" i="1"/>
  <c r="P2018" i="1"/>
  <c r="O738" i="1"/>
  <c r="P738" i="1"/>
  <c r="O1873" i="1"/>
  <c r="P1873" i="1"/>
  <c r="O1168" i="1"/>
  <c r="P1168" i="1"/>
  <c r="O8" i="1"/>
  <c r="P8" i="1"/>
  <c r="O1335" i="1"/>
  <c r="P1335" i="1"/>
  <c r="O1334" i="1"/>
  <c r="P1334" i="1"/>
  <c r="O1108" i="1"/>
  <c r="P1108" i="1"/>
  <c r="O2514" i="1"/>
  <c r="P2514" i="1"/>
  <c r="O2369" i="1"/>
  <c r="P2369" i="1"/>
  <c r="O1089" i="1"/>
  <c r="P1089" i="1"/>
  <c r="O1664" i="1"/>
  <c r="P1664" i="1"/>
  <c r="O427" i="1"/>
  <c r="P427" i="1"/>
  <c r="O3161" i="1"/>
  <c r="P3161" i="1"/>
  <c r="O39" i="1"/>
  <c r="P39" i="1"/>
  <c r="O1141" i="1"/>
  <c r="P1141" i="1"/>
  <c r="O2611" i="1"/>
  <c r="P2611" i="1"/>
  <c r="O1218" i="1"/>
  <c r="P1218" i="1"/>
  <c r="O593" i="1"/>
  <c r="P593" i="1"/>
  <c r="O441" i="1"/>
  <c r="P441" i="1"/>
  <c r="O9489" i="1"/>
  <c r="P9489" i="1"/>
  <c r="O5935" i="1"/>
  <c r="P5935" i="1"/>
  <c r="O9581" i="1"/>
  <c r="P9581" i="1"/>
  <c r="O9084" i="1"/>
  <c r="P9084" i="1"/>
  <c r="O5370" i="1"/>
  <c r="P5370" i="1"/>
  <c r="O6314" i="1"/>
  <c r="P6314" i="1"/>
  <c r="O9017" i="1"/>
  <c r="P9017" i="1"/>
  <c r="O9591" i="1"/>
  <c r="P9591" i="1"/>
  <c r="O8311" i="1"/>
  <c r="P8311" i="1"/>
  <c r="O7638" i="1"/>
  <c r="P7638" i="1"/>
  <c r="O7641" i="1"/>
  <c r="P7641" i="1"/>
  <c r="O8456" i="1"/>
  <c r="P8456" i="1"/>
  <c r="O5880" i="1"/>
  <c r="P5880" i="1"/>
  <c r="O2695" i="1"/>
  <c r="P2695" i="1"/>
  <c r="O3910" i="1"/>
  <c r="P3910" i="1"/>
  <c r="O5349" i="1"/>
  <c r="P5349" i="1"/>
  <c r="O4069" i="1"/>
  <c r="P4069" i="1"/>
  <c r="O6676" i="1"/>
  <c r="P6676" i="1"/>
  <c r="O5396" i="1"/>
  <c r="P5396" i="1"/>
  <c r="O6899" i="1"/>
  <c r="P6899" i="1"/>
  <c r="O4083" i="1"/>
  <c r="P4083" i="1"/>
  <c r="O6114" i="1"/>
  <c r="P6114" i="1"/>
  <c r="O4578" i="1"/>
  <c r="P4578" i="1"/>
  <c r="O5633" i="1"/>
  <c r="P5633" i="1"/>
  <c r="O6688" i="1"/>
  <c r="P6688" i="1"/>
  <c r="O4367" i="1"/>
  <c r="P4367" i="1"/>
  <c r="O4846" i="1"/>
  <c r="P4846" i="1"/>
  <c r="O4381" i="1"/>
  <c r="P4381" i="1"/>
  <c r="O4412" i="1"/>
  <c r="P4412" i="1"/>
  <c r="O4891" i="1"/>
  <c r="P4891" i="1"/>
  <c r="O1406" i="1"/>
  <c r="P1406" i="1"/>
  <c r="O2556" i="1"/>
  <c r="P2556" i="1"/>
  <c r="O1276" i="1"/>
  <c r="P1276" i="1"/>
  <c r="O1595" i="1"/>
  <c r="P1595" i="1"/>
  <c r="O3497" i="1"/>
  <c r="P3497" i="1"/>
  <c r="O9331" i="1"/>
  <c r="P9331" i="1"/>
  <c r="O9943" i="1"/>
  <c r="P9943" i="1"/>
  <c r="O9542" i="1"/>
  <c r="P9542" i="1"/>
  <c r="O9054" i="1"/>
  <c r="P9054" i="1"/>
  <c r="O10042" i="1"/>
  <c r="P10042" i="1"/>
  <c r="O9053" i="1"/>
  <c r="P9053" i="1"/>
  <c r="O8300" i="1"/>
  <c r="P8300" i="1"/>
  <c r="O4378" i="1"/>
  <c r="P4378" i="1"/>
  <c r="O8233" i="1"/>
  <c r="P8233" i="1"/>
  <c r="O8807" i="1"/>
  <c r="P8807" i="1"/>
  <c r="O6854" i="1"/>
  <c r="P6854" i="1"/>
  <c r="O6857" i="1"/>
  <c r="P6857" i="1"/>
  <c r="O7656" i="1"/>
  <c r="P7656" i="1"/>
  <c r="O7287" i="1"/>
  <c r="P7287" i="1"/>
  <c r="O3126" i="1"/>
  <c r="P3126" i="1"/>
  <c r="O4565" i="1"/>
  <c r="P4565" i="1"/>
  <c r="O5892" i="1"/>
  <c r="P5892" i="1"/>
  <c r="O3332" i="1"/>
  <c r="P3332" i="1"/>
  <c r="O3299" i="1"/>
  <c r="P3299" i="1"/>
  <c r="O3794" i="1"/>
  <c r="P3794" i="1"/>
  <c r="O4849" i="1"/>
  <c r="P4849" i="1"/>
  <c r="O7440" i="1"/>
  <c r="P7440" i="1"/>
  <c r="O5904" i="1"/>
  <c r="P5904" i="1"/>
  <c r="O3583" i="1"/>
  <c r="P3583" i="1"/>
  <c r="O5342" i="1"/>
  <c r="P5342" i="1"/>
  <c r="O7724" i="1"/>
  <c r="P7724" i="1"/>
  <c r="O5387" i="1"/>
  <c r="P5387" i="1"/>
  <c r="O1772" i="1"/>
  <c r="P1772" i="1"/>
  <c r="O2713" i="1"/>
  <c r="P2713" i="1"/>
  <c r="O9716" i="1"/>
  <c r="P9716" i="1"/>
  <c r="O8547" i="1"/>
  <c r="P8547" i="1"/>
  <c r="O9025" i="1"/>
  <c r="P9025" i="1"/>
  <c r="O8254" i="1"/>
  <c r="P8254" i="1"/>
  <c r="O8269" i="1"/>
  <c r="P8269" i="1"/>
  <c r="O3594" i="1"/>
  <c r="P3594" i="1"/>
  <c r="O10201" i="1"/>
  <c r="P10201" i="1"/>
  <c r="O6503" i="1"/>
  <c r="P6503" i="1"/>
  <c r="O6438" i="1"/>
  <c r="P6438" i="1"/>
  <c r="O7877" i="1"/>
  <c r="P7877" i="1"/>
  <c r="O3781" i="1"/>
  <c r="P3781" i="1"/>
  <c r="O5108" i="1"/>
  <c r="P5108" i="1"/>
  <c r="O3828" i="1"/>
  <c r="P3828" i="1"/>
  <c r="O7106" i="1"/>
  <c r="P7106" i="1"/>
  <c r="O5826" i="1"/>
  <c r="P5826" i="1"/>
  <c r="O4065" i="1"/>
  <c r="P4065" i="1"/>
  <c r="O5120" i="1"/>
  <c r="P5120" i="1"/>
  <c r="O2799" i="1"/>
  <c r="P2799" i="1"/>
  <c r="O4558" i="1"/>
  <c r="P4558" i="1"/>
  <c r="O2813" i="1"/>
  <c r="P2813" i="1"/>
  <c r="O6940" i="1"/>
  <c r="P6940" i="1"/>
  <c r="O8715" i="1"/>
  <c r="P8715" i="1"/>
  <c r="O7419" i="1"/>
  <c r="P7419" i="1"/>
  <c r="O2349" i="1"/>
  <c r="P2349" i="1"/>
  <c r="O988" i="1"/>
  <c r="P988" i="1"/>
  <c r="O2394" i="1"/>
  <c r="P2394" i="1"/>
  <c r="O1929" i="1"/>
  <c r="P1929" i="1"/>
  <c r="O2488" i="1"/>
  <c r="P2488" i="1"/>
  <c r="O952" i="1"/>
  <c r="P952" i="1"/>
  <c r="O6826" i="1"/>
  <c r="P6826" i="1"/>
  <c r="O9299" i="1"/>
  <c r="P9299" i="1"/>
  <c r="O9570" i="1"/>
  <c r="P9570" i="1"/>
  <c r="O9006" i="1"/>
  <c r="P9006" i="1"/>
  <c r="O8268" i="1"/>
  <c r="P8268" i="1"/>
  <c r="O8519" i="1"/>
  <c r="P8519" i="1"/>
  <c r="O6822" i="1"/>
  <c r="P6822" i="1"/>
  <c r="O6825" i="1"/>
  <c r="P6825" i="1"/>
  <c r="O7624" i="1"/>
  <c r="P7624" i="1"/>
  <c r="O6344" i="1"/>
  <c r="P6344" i="1"/>
  <c r="O7255" i="1"/>
  <c r="P7255" i="1"/>
  <c r="O5975" i="1"/>
  <c r="P5975" i="1"/>
  <c r="O3094" i="1"/>
  <c r="P3094" i="1"/>
  <c r="O4533" i="1"/>
  <c r="P4533" i="1"/>
  <c r="O5860" i="1"/>
  <c r="P5860" i="1"/>
  <c r="O3300" i="1"/>
  <c r="P3300" i="1"/>
  <c r="O4803" i="1"/>
  <c r="P4803" i="1"/>
  <c r="O3267" i="1"/>
  <c r="P3267" i="1"/>
  <c r="O6578" i="1"/>
  <c r="P6578" i="1"/>
  <c r="O3762" i="1"/>
  <c r="P3762" i="1"/>
  <c r="O7633" i="1"/>
  <c r="P7633" i="1"/>
  <c r="O4817" i="1"/>
  <c r="P4817" i="1"/>
  <c r="O7408" i="1"/>
  <c r="P7408" i="1"/>
  <c r="O5872" i="1"/>
  <c r="P5872" i="1"/>
  <c r="O3551" i="1"/>
  <c r="P3551" i="1"/>
  <c r="O5310" i="1"/>
  <c r="P5310" i="1"/>
  <c r="O6125" i="1"/>
  <c r="P6125" i="1"/>
  <c r="O7692" i="1"/>
  <c r="P7692" i="1"/>
  <c r="O5355" i="1"/>
  <c r="P5355" i="1"/>
  <c r="O1740" i="1"/>
  <c r="P1740" i="1"/>
  <c r="O2681" i="1"/>
  <c r="P2681" i="1"/>
  <c r="O8260" i="1"/>
  <c r="P8260" i="1"/>
  <c r="O9090" i="1"/>
  <c r="P9090" i="1"/>
  <c r="O7810" i="1"/>
  <c r="P7810" i="1"/>
  <c r="O7930" i="1"/>
  <c r="P7930" i="1"/>
  <c r="O10112" i="1"/>
  <c r="P10112" i="1"/>
  <c r="O8879" i="1"/>
  <c r="P8879" i="1"/>
  <c r="O7151" i="1"/>
  <c r="P7151" i="1"/>
  <c r="O6942" i="1"/>
  <c r="P6942" i="1"/>
  <c r="O9534" i="1"/>
  <c r="P9534" i="1"/>
  <c r="O9371" i="1"/>
  <c r="P9371" i="1"/>
  <c r="O5322" i="1"/>
  <c r="P5322" i="1"/>
  <c r="O9304" i="1"/>
  <c r="P9304" i="1"/>
  <c r="O9110" i="1"/>
  <c r="P9110" i="1"/>
  <c r="O9093" i="1"/>
  <c r="P9093" i="1"/>
  <c r="O5017" i="1"/>
  <c r="P5017" i="1"/>
  <c r="O7352" i="1"/>
  <c r="P7352" i="1"/>
  <c r="O4536" i="1"/>
  <c r="P4536" i="1"/>
  <c r="O4102" i="1"/>
  <c r="P4102" i="1"/>
  <c r="O2725" i="1"/>
  <c r="P2725" i="1"/>
  <c r="O4052" i="1"/>
  <c r="P4052" i="1"/>
  <c r="O5555" i="1"/>
  <c r="P5555" i="1"/>
  <c r="O6050" i="1"/>
  <c r="P6050" i="1"/>
  <c r="O7105" i="1"/>
  <c r="P7105" i="1"/>
  <c r="O8160" i="1"/>
  <c r="P8160" i="1"/>
  <c r="O5839" i="1"/>
  <c r="P5839" i="1"/>
  <c r="O1743" i="1"/>
  <c r="P1743" i="1"/>
  <c r="O6318" i="1"/>
  <c r="P6318" i="1"/>
  <c r="O3502" i="1"/>
  <c r="P3502" i="1"/>
  <c r="O3037" i="1"/>
  <c r="P3037" i="1"/>
  <c r="O5884" i="1"/>
  <c r="P5884" i="1"/>
  <c r="O3547" i="1"/>
  <c r="P3547" i="1"/>
  <c r="O1037" i="1"/>
  <c r="P1037" i="1"/>
  <c r="O2811" i="1"/>
  <c r="P2811" i="1"/>
  <c r="O1082" i="1"/>
  <c r="P1082" i="1"/>
  <c r="O3736" i="1"/>
  <c r="P3736" i="1"/>
  <c r="O8244" i="1"/>
  <c r="P8244" i="1"/>
  <c r="O9074" i="1"/>
  <c r="P9074" i="1"/>
  <c r="O7794" i="1"/>
  <c r="P7794" i="1"/>
  <c r="O7953" i="1"/>
  <c r="P7953" i="1"/>
  <c r="O7391" i="1"/>
  <c r="P7391" i="1"/>
  <c r="O6926" i="1"/>
  <c r="P6926" i="1"/>
  <c r="O9502" i="1"/>
  <c r="P9502" i="1"/>
  <c r="O9355" i="1"/>
  <c r="P9355" i="1"/>
  <c r="O9544" i="1"/>
  <c r="P9544" i="1"/>
  <c r="O9350" i="1"/>
  <c r="P9350" i="1"/>
  <c r="O5257" i="1"/>
  <c r="P5257" i="1"/>
  <c r="O5687" i="1"/>
  <c r="P5687" i="1"/>
  <c r="O5622" i="1"/>
  <c r="P5622" i="1"/>
  <c r="O4342" i="1"/>
  <c r="P4342" i="1"/>
  <c r="O7061" i="1"/>
  <c r="P7061" i="1"/>
  <c r="O2965" i="1"/>
  <c r="P2965" i="1"/>
  <c r="O4292" i="1"/>
  <c r="P4292" i="1"/>
  <c r="O6290" i="1"/>
  <c r="P6290" i="1"/>
  <c r="O8400" i="1"/>
  <c r="P8400" i="1"/>
  <c r="O4304" i="1"/>
  <c r="P4304" i="1"/>
  <c r="O4799" i="1"/>
  <c r="P4799" i="1"/>
  <c r="O1983" i="1"/>
  <c r="P1983" i="1"/>
  <c r="O3742" i="1"/>
  <c r="P3742" i="1"/>
  <c r="O3277" i="1"/>
  <c r="P3277" i="1"/>
  <c r="O6124" i="1"/>
  <c r="P6124" i="1"/>
  <c r="O3564" i="1"/>
  <c r="P3564" i="1"/>
  <c r="O7899" i="1"/>
  <c r="P7899" i="1"/>
  <c r="O3787" i="1"/>
  <c r="P3787" i="1"/>
  <c r="O558" i="1"/>
  <c r="P558" i="1"/>
  <c r="O1533" i="1"/>
  <c r="P1533" i="1"/>
  <c r="O2027" i="1"/>
  <c r="P2027" i="1"/>
  <c r="O747" i="1"/>
  <c r="P747" i="1"/>
  <c r="O1578" i="1"/>
  <c r="P1578" i="1"/>
  <c r="O3192" i="1"/>
  <c r="P3192" i="1"/>
  <c r="O1047" i="1"/>
  <c r="P1047" i="1"/>
  <c r="O2149" i="1"/>
  <c r="P2149" i="1"/>
  <c r="O2339" i="1"/>
  <c r="P2339" i="1"/>
  <c r="O2226" i="1"/>
  <c r="P2226" i="1"/>
  <c r="O2081" i="1"/>
  <c r="P2081" i="1"/>
  <c r="O1376" i="1"/>
  <c r="P1376" i="1"/>
  <c r="O1896" i="1"/>
  <c r="P1896" i="1"/>
  <c r="O2310" i="1"/>
  <c r="P2310" i="1"/>
  <c r="O853" i="1"/>
  <c r="P853" i="1"/>
  <c r="O2340" i="1"/>
  <c r="P2340" i="1"/>
  <c r="O930" i="1"/>
  <c r="P930" i="1"/>
  <c r="O785" i="1"/>
  <c r="P785" i="1"/>
  <c r="O91" i="1"/>
  <c r="P91" i="1"/>
  <c r="O1783" i="1"/>
  <c r="P1783" i="1"/>
  <c r="O246" i="1"/>
  <c r="P246" i="1"/>
  <c r="O325" i="1"/>
  <c r="P325" i="1"/>
  <c r="O1556" i="1"/>
  <c r="P1556" i="1"/>
  <c r="O259" i="1"/>
  <c r="P259" i="1"/>
  <c r="O2817" i="1"/>
  <c r="P2817" i="1"/>
  <c r="O2112" i="1"/>
  <c r="P2112" i="1"/>
  <c r="O13" i="1"/>
  <c r="P13" i="1"/>
  <c r="O505" i="1"/>
  <c r="P505" i="1"/>
  <c r="O168" i="1"/>
  <c r="P168" i="1"/>
  <c r="O2120" i="1"/>
  <c r="P2120" i="1"/>
  <c r="O2535" i="1"/>
  <c r="P2535" i="1"/>
  <c r="O998" i="1"/>
  <c r="P998" i="1"/>
  <c r="O2308" i="1"/>
  <c r="P2308" i="1"/>
  <c r="O1028" i="1"/>
  <c r="P1028" i="1"/>
  <c r="O1011" i="1"/>
  <c r="P1011" i="1"/>
  <c r="O3569" i="1"/>
  <c r="P3569" i="1"/>
  <c r="O2864" i="1"/>
  <c r="P2864" i="1"/>
  <c r="O35" i="1"/>
  <c r="P35" i="1"/>
  <c r="O591" i="1"/>
  <c r="P591" i="1"/>
  <c r="O2518" i="1"/>
  <c r="P2518" i="1"/>
  <c r="O1061" i="1"/>
  <c r="P1061" i="1"/>
  <c r="O2531" i="1"/>
  <c r="P2531" i="1"/>
  <c r="O1138" i="1"/>
  <c r="P1138" i="1"/>
  <c r="O993" i="1"/>
  <c r="P993" i="1"/>
  <c r="O19" i="1"/>
  <c r="P19" i="1"/>
  <c r="O2515" i="1"/>
  <c r="P2515" i="1"/>
  <c r="O1122" i="1"/>
  <c r="P1122" i="1"/>
  <c r="O2513" i="1"/>
  <c r="P2513" i="1"/>
  <c r="O977" i="1"/>
  <c r="P977" i="1"/>
  <c r="O497" i="1"/>
  <c r="P497" i="1"/>
  <c r="O152" i="1"/>
  <c r="P152" i="1"/>
  <c r="O1769" i="1"/>
  <c r="P1769" i="1"/>
  <c r="O2328" i="1"/>
  <c r="P2328" i="1"/>
  <c r="O792" i="1"/>
  <c r="P792" i="1"/>
  <c r="O1463" i="1"/>
  <c r="P1463" i="1"/>
  <c r="O2516" i="1"/>
  <c r="P2516" i="1"/>
  <c r="O1219" i="1"/>
  <c r="P1219" i="1"/>
  <c r="O3777" i="1"/>
  <c r="P3777" i="1"/>
  <c r="O3072" i="1"/>
  <c r="P3072" i="1"/>
  <c r="O1792" i="1"/>
  <c r="P1792" i="1"/>
  <c r="O186" i="1"/>
  <c r="P186" i="1"/>
  <c r="O1288" i="1"/>
  <c r="P1288" i="1"/>
  <c r="O1702" i="1"/>
  <c r="P1702" i="1"/>
  <c r="O422" i="1"/>
  <c r="P422" i="1"/>
  <c r="O1781" i="1"/>
  <c r="P1781" i="1"/>
  <c r="O1715" i="1"/>
  <c r="P1715" i="1"/>
  <c r="O322" i="1"/>
  <c r="P322" i="1"/>
  <c r="O3568" i="1"/>
  <c r="P3568" i="1"/>
  <c r="O1008" i="1"/>
  <c r="P1008" i="1"/>
  <c r="O624" i="1"/>
  <c r="P624" i="1"/>
  <c r="O239" i="1"/>
  <c r="P239" i="1"/>
  <c r="O919" i="1"/>
  <c r="P919" i="1"/>
  <c r="O692" i="1"/>
  <c r="P692" i="1"/>
  <c r="O2211" i="1"/>
  <c r="P2211" i="1"/>
  <c r="O2098" i="1"/>
  <c r="P2098" i="1"/>
  <c r="O818" i="1"/>
  <c r="P818" i="1"/>
  <c r="O1953" i="1"/>
  <c r="P1953" i="1"/>
  <c r="O1248" i="1"/>
  <c r="P1248" i="1"/>
  <c r="O976" i="1"/>
  <c r="P976" i="1"/>
  <c r="O650" i="1"/>
  <c r="P650" i="1"/>
  <c r="O3304" i="1"/>
  <c r="P3304" i="1"/>
  <c r="O1159" i="1"/>
  <c r="P1159" i="1"/>
  <c r="O1158" i="1"/>
  <c r="P1158" i="1"/>
  <c r="O2261" i="1"/>
  <c r="P2261" i="1"/>
  <c r="O2451" i="1"/>
  <c r="P2451" i="1"/>
  <c r="O2338" i="1"/>
  <c r="P2338" i="1"/>
  <c r="O2264" i="1"/>
  <c r="P2264" i="1"/>
  <c r="O728" i="1"/>
  <c r="P728" i="1"/>
  <c r="O2452" i="1"/>
  <c r="P2452" i="1"/>
  <c r="O1155" i="1"/>
  <c r="P1155" i="1"/>
  <c r="O3713" i="1"/>
  <c r="P3713" i="1"/>
  <c r="O3008" i="1"/>
  <c r="P3008" i="1"/>
  <c r="O1728" i="1"/>
  <c r="P1728" i="1"/>
  <c r="O479" i="1"/>
  <c r="P479" i="1"/>
  <c r="O116" i="1"/>
  <c r="P116" i="1"/>
  <c r="O388" i="1"/>
  <c r="P388" i="1"/>
  <c r="O1794" i="1"/>
  <c r="P1794" i="1"/>
  <c r="O1649" i="1"/>
  <c r="P1649" i="1"/>
  <c r="O944" i="1"/>
  <c r="P944" i="1"/>
  <c r="O207" i="1"/>
  <c r="P207" i="1"/>
  <c r="O1879" i="1"/>
  <c r="P1879" i="1"/>
  <c r="O342" i="1"/>
  <c r="P342" i="1"/>
  <c r="O1701" i="1"/>
  <c r="P1701" i="1"/>
  <c r="O1652" i="1"/>
  <c r="P1652" i="1"/>
  <c r="O355" i="1"/>
  <c r="P355" i="1"/>
  <c r="O2913" i="1"/>
  <c r="P2913" i="1"/>
  <c r="O2208" i="1"/>
  <c r="P2208" i="1"/>
  <c r="O715" i="1"/>
  <c r="P715" i="1"/>
  <c r="O496" i="1"/>
  <c r="P496" i="1"/>
  <c r="O2216" i="1"/>
  <c r="P2216" i="1"/>
  <c r="O1892" i="1"/>
  <c r="P1892" i="1"/>
  <c r="O595" i="1"/>
  <c r="P595" i="1"/>
  <c r="O3153" i="1"/>
  <c r="P3153" i="1"/>
  <c r="O3984" i="1"/>
  <c r="P3984" i="1"/>
  <c r="O2448" i="1"/>
  <c r="P2448" i="1"/>
  <c r="O369" i="1"/>
  <c r="P369" i="1"/>
  <c r="O2615" i="1"/>
  <c r="P2615" i="1"/>
  <c r="O2437" i="1"/>
  <c r="P2437" i="1"/>
  <c r="O1091" i="1"/>
  <c r="P1091" i="1"/>
  <c r="O3649" i="1"/>
  <c r="P3649" i="1"/>
  <c r="O2944" i="1"/>
  <c r="P2944" i="1"/>
  <c r="O671" i="1"/>
  <c r="P671" i="1"/>
  <c r="O395" i="1"/>
  <c r="P395" i="1"/>
  <c r="O3464" i="1"/>
  <c r="P3464" i="1"/>
  <c r="O1319" i="1"/>
  <c r="P1319" i="1"/>
  <c r="O1318" i="1"/>
  <c r="P1318" i="1"/>
  <c r="O1092" i="1"/>
  <c r="P1092" i="1"/>
  <c r="O2498" i="1"/>
  <c r="P2498" i="1"/>
  <c r="O2353" i="1"/>
  <c r="P2353" i="1"/>
  <c r="O1073" i="1"/>
  <c r="P1073" i="1"/>
  <c r="O73" i="1"/>
  <c r="O59" i="1"/>
  <c r="O9154" i="1"/>
  <c r="P9154" i="1"/>
  <c r="O7874" i="1"/>
  <c r="P7874" i="1"/>
  <c r="O8033" i="1"/>
  <c r="P8033" i="1"/>
  <c r="O9199" i="1"/>
  <c r="P9199" i="1"/>
  <c r="O7215" i="1"/>
  <c r="P7215" i="1"/>
  <c r="O7006" i="1"/>
  <c r="P7006" i="1"/>
  <c r="O9179" i="1"/>
  <c r="P9179" i="1"/>
  <c r="O5530" i="1"/>
  <c r="P5530" i="1"/>
  <c r="O9368" i="1"/>
  <c r="P9368" i="1"/>
  <c r="O8918" i="1"/>
  <c r="P8918" i="1"/>
  <c r="O8901" i="1"/>
  <c r="P8901" i="1"/>
  <c r="O5624" i="1"/>
  <c r="P5624" i="1"/>
  <c r="O4344" i="1"/>
  <c r="P4344" i="1"/>
  <c r="O5255" i="1"/>
  <c r="P5255" i="1"/>
  <c r="O3975" i="1"/>
  <c r="P3975" i="1"/>
  <c r="O5190" i="1"/>
  <c r="P5190" i="1"/>
  <c r="O6629" i="1"/>
  <c r="P6629" i="1"/>
  <c r="O7956" i="1"/>
  <c r="P7956" i="1"/>
  <c r="O8179" i="1"/>
  <c r="P8179" i="1"/>
  <c r="O5363" i="1"/>
  <c r="P5363" i="1"/>
  <c r="O3298" i="1"/>
  <c r="P3298" i="1"/>
  <c r="O7968" i="1"/>
  <c r="P7968" i="1"/>
  <c r="O5647" i="1"/>
  <c r="P5647" i="1"/>
  <c r="O1551" i="1"/>
  <c r="P1551" i="1"/>
  <c r="O6126" i="1"/>
  <c r="P6126" i="1"/>
  <c r="O3310" i="1"/>
  <c r="P3310" i="1"/>
  <c r="O6941" i="1"/>
  <c r="P6941" i="1"/>
  <c r="O4125" i="1"/>
  <c r="P4125" i="1"/>
  <c r="O6171" i="1"/>
  <c r="P6171" i="1"/>
  <c r="O3355" i="1"/>
  <c r="P3355" i="1"/>
  <c r="O1101" i="1"/>
  <c r="P1101" i="1"/>
  <c r="O2875" i="1"/>
  <c r="P2875" i="1"/>
  <c r="O1146" i="1"/>
  <c r="P1146" i="1"/>
  <c r="O3800" i="1"/>
  <c r="P3800" i="1"/>
  <c r="O10068" i="1"/>
  <c r="P10068" i="1"/>
  <c r="O9810" i="1"/>
  <c r="P9810" i="1"/>
  <c r="O9648" i="1"/>
  <c r="P9648" i="1"/>
  <c r="O6431" i="1"/>
  <c r="P6431" i="1"/>
  <c r="O9580" i="1"/>
  <c r="P9580" i="1"/>
  <c r="O9513" i="1"/>
  <c r="P9513" i="1"/>
  <c r="O8134" i="1"/>
  <c r="P8134" i="1"/>
  <c r="O9653" i="1"/>
  <c r="P9653" i="1"/>
  <c r="O8117" i="1"/>
  <c r="P8117" i="1"/>
  <c r="O5577" i="1"/>
  <c r="P5577" i="1"/>
  <c r="O4041" i="1"/>
  <c r="P4041" i="1"/>
  <c r="O6376" i="1"/>
  <c r="P6376" i="1"/>
  <c r="O4840" i="1"/>
  <c r="P4840" i="1"/>
  <c r="O4471" i="1"/>
  <c r="P4471" i="1"/>
  <c r="O3191" i="1"/>
  <c r="P3191" i="1"/>
  <c r="O5845" i="1"/>
  <c r="P5845" i="1"/>
  <c r="O7172" i="1"/>
  <c r="P7172" i="1"/>
  <c r="O3076" i="1"/>
  <c r="P3076" i="1"/>
  <c r="O7395" i="1"/>
  <c r="P7395" i="1"/>
  <c r="O4579" i="1"/>
  <c r="P4579" i="1"/>
  <c r="O5074" i="1"/>
  <c r="P5074" i="1"/>
  <c r="O6129" i="1"/>
  <c r="P6129" i="1"/>
  <c r="O4624" i="1"/>
  <c r="P4624" i="1"/>
  <c r="O4863" i="1"/>
  <c r="P4863" i="1"/>
  <c r="O7437" i="1"/>
  <c r="P7437" i="1"/>
  <c r="O6157" i="1"/>
  <c r="P6157" i="1"/>
  <c r="O6667" i="1"/>
  <c r="P6667" i="1"/>
  <c r="O4107" i="1"/>
  <c r="P4107" i="1"/>
  <c r="O1902" i="1"/>
  <c r="P1902" i="1"/>
  <c r="O317" i="1"/>
  <c r="P317" i="1"/>
  <c r="O2091" i="1"/>
  <c r="P2091" i="1"/>
  <c r="O362" i="1"/>
  <c r="P362" i="1"/>
  <c r="O3016" i="1"/>
  <c r="P3016" i="1"/>
  <c r="O9827" i="1"/>
  <c r="P9827" i="1"/>
  <c r="O7626" i="1"/>
  <c r="P7626" i="1"/>
  <c r="O9535" i="1"/>
  <c r="P9535" i="1"/>
  <c r="O9549" i="1"/>
  <c r="P9549" i="1"/>
  <c r="O8796" i="1"/>
  <c r="P8796" i="1"/>
  <c r="O10157" i="1"/>
  <c r="P10157" i="1"/>
  <c r="O4874" i="1"/>
  <c r="P4874" i="1"/>
  <c r="O8473" i="1"/>
  <c r="P8473" i="1"/>
  <c r="O9047" i="1"/>
  <c r="P9047" i="1"/>
  <c r="O7350" i="1"/>
  <c r="P7350" i="1"/>
  <c r="O7353" i="1"/>
  <c r="P7353" i="1"/>
  <c r="O6073" i="1"/>
  <c r="P6073" i="1"/>
  <c r="O4793" i="1"/>
  <c r="P4793" i="1"/>
  <c r="O4056" i="1"/>
  <c r="P4056" i="1"/>
  <c r="O3622" i="1"/>
  <c r="P3622" i="1"/>
  <c r="O6388" i="1"/>
  <c r="P6388" i="1"/>
  <c r="O7891" i="1"/>
  <c r="P7891" i="1"/>
  <c r="O6611" i="1"/>
  <c r="P6611" i="1"/>
  <c r="O3795" i="1"/>
  <c r="P3795" i="1"/>
  <c r="O4290" i="1"/>
  <c r="P4290" i="1"/>
  <c r="O5345" i="1"/>
  <c r="P5345" i="1"/>
  <c r="O6400" i="1"/>
  <c r="P6400" i="1"/>
  <c r="O4079" i="1"/>
  <c r="P4079" i="1"/>
  <c r="O5838" i="1"/>
  <c r="P5838" i="1"/>
  <c r="O6653" i="1"/>
  <c r="P6653" i="1"/>
  <c r="O5373" i="1"/>
  <c r="P5373" i="1"/>
  <c r="O8220" i="1"/>
  <c r="P8220" i="1"/>
  <c r="O5660" i="1"/>
  <c r="P5660" i="1"/>
  <c r="O4124" i="1"/>
  <c r="P4124" i="1"/>
  <c r="O5883" i="1"/>
  <c r="P5883" i="1"/>
  <c r="O1118" i="1"/>
  <c r="P1118" i="1"/>
  <c r="O2268" i="1"/>
  <c r="P2268" i="1"/>
  <c r="O1307" i="1"/>
  <c r="P1307" i="1"/>
  <c r="O3209" i="1"/>
  <c r="P3209" i="1"/>
  <c r="O10004" i="1"/>
  <c r="P10004" i="1"/>
  <c r="O9921" i="1"/>
  <c r="P9921" i="1"/>
  <c r="O9360" i="1"/>
  <c r="P9360" i="1"/>
  <c r="O6399" i="1"/>
  <c r="P6399" i="1"/>
  <c r="O9548" i="1"/>
  <c r="P9548" i="1"/>
  <c r="O6730" i="1"/>
  <c r="P6730" i="1"/>
  <c r="O9225" i="1"/>
  <c r="P9225" i="1"/>
  <c r="O8746" i="1"/>
  <c r="P8746" i="1"/>
  <c r="O9799" i="1"/>
  <c r="P9799" i="1"/>
  <c r="O8102" i="1"/>
  <c r="P8102" i="1"/>
  <c r="O9621" i="1"/>
  <c r="P9621" i="1"/>
  <c r="O8105" i="1"/>
  <c r="P8105" i="1"/>
  <c r="O5545" i="1"/>
  <c r="P5545" i="1"/>
  <c r="O4009" i="1"/>
  <c r="P4009" i="1"/>
  <c r="O4808" i="1"/>
  <c r="P4808" i="1"/>
  <c r="O4439" i="1"/>
  <c r="P4439" i="1"/>
  <c r="O3159" i="1"/>
  <c r="P3159" i="1"/>
  <c r="O5813" i="1"/>
  <c r="P5813" i="1"/>
  <c r="O7140" i="1"/>
  <c r="P7140" i="1"/>
  <c r="O3044" i="1"/>
  <c r="P3044" i="1"/>
  <c r="O7363" i="1"/>
  <c r="P7363" i="1"/>
  <c r="O4547" i="1"/>
  <c r="P4547" i="1"/>
  <c r="O5042" i="1"/>
  <c r="P5042" i="1"/>
  <c r="O6097" i="1"/>
  <c r="P6097" i="1"/>
  <c r="O4592" i="1"/>
  <c r="P4592" i="1"/>
  <c r="O735" i="1"/>
  <c r="P735" i="1"/>
  <c r="O6635" i="1"/>
  <c r="P6635" i="1"/>
  <c r="O1870" i="1"/>
  <c r="P1870" i="1"/>
  <c r="O285" i="1"/>
  <c r="P285" i="1"/>
  <c r="O2059" i="1"/>
  <c r="P2059" i="1"/>
  <c r="O330" i="1"/>
  <c r="P330" i="1"/>
  <c r="O9652" i="1"/>
  <c r="P9652" i="1"/>
  <c r="O8515" i="1"/>
  <c r="P8515" i="1"/>
  <c r="O8993" i="1"/>
  <c r="P8993" i="1"/>
  <c r="O8222" i="1"/>
  <c r="P8222" i="1"/>
  <c r="O8237" i="1"/>
  <c r="P8237" i="1"/>
  <c r="O9774" i="1"/>
  <c r="P9774" i="1"/>
  <c r="O3818" i="1"/>
  <c r="P3818" i="1"/>
  <c r="O5610" i="1"/>
  <c r="P5610" i="1"/>
  <c r="O10054" i="1"/>
  <c r="P10054" i="1"/>
  <c r="O7096" i="1"/>
  <c r="P7096" i="1"/>
  <c r="O6727" i="1"/>
  <c r="P6727" i="1"/>
  <c r="O5447" i="1"/>
  <c r="P5447" i="1"/>
  <c r="O6662" i="1"/>
  <c r="P6662" i="1"/>
  <c r="O5382" i="1"/>
  <c r="P5382" i="1"/>
  <c r="O2566" i="1"/>
  <c r="P2566" i="1"/>
  <c r="O6821" i="1"/>
  <c r="P6821" i="1"/>
  <c r="O4005" i="1"/>
  <c r="P4005" i="1"/>
  <c r="O7330" i="1"/>
  <c r="P7330" i="1"/>
  <c r="O4289" i="1"/>
  <c r="P4289" i="1"/>
  <c r="O5344" i="1"/>
  <c r="P5344" i="1"/>
  <c r="O3023" i="1"/>
  <c r="P3023" i="1"/>
  <c r="O4782" i="1"/>
  <c r="P4782" i="1"/>
  <c r="O5597" i="1"/>
  <c r="P5597" i="1"/>
  <c r="O4317" i="1"/>
  <c r="P4317" i="1"/>
  <c r="O7164" i="1"/>
  <c r="P7164" i="1"/>
  <c r="O3068" i="1"/>
  <c r="P3068" i="1"/>
  <c r="O7659" i="1"/>
  <c r="P7659" i="1"/>
  <c r="O2317" i="1"/>
  <c r="P2317" i="1"/>
  <c r="O956" i="1"/>
  <c r="P956" i="1"/>
  <c r="O2362" i="1"/>
  <c r="P2362" i="1"/>
  <c r="O1897" i="1"/>
  <c r="P1897" i="1"/>
  <c r="O2456" i="1"/>
  <c r="P2456" i="1"/>
  <c r="O9620" i="1"/>
  <c r="P9620" i="1"/>
  <c r="O8499" i="1"/>
  <c r="P8499" i="1"/>
  <c r="O9281" i="1"/>
  <c r="P9281" i="1"/>
  <c r="O8206" i="1"/>
  <c r="P8206" i="1"/>
  <c r="O8221" i="1"/>
  <c r="P8221" i="1"/>
  <c r="O9710" i="1"/>
  <c r="P9710" i="1"/>
  <c r="O3802" i="1"/>
  <c r="P3802" i="1"/>
  <c r="O6330" i="1"/>
  <c r="P6330" i="1"/>
  <c r="O8231" i="1"/>
  <c r="P8231" i="1"/>
  <c r="O6537" i="1"/>
  <c r="P6537" i="1"/>
  <c r="O6967" i="1"/>
  <c r="P6967" i="1"/>
  <c r="O2806" i="1"/>
  <c r="P2806" i="1"/>
  <c r="O4245" i="1"/>
  <c r="P4245" i="1"/>
  <c r="O5572" i="1"/>
  <c r="P5572" i="1"/>
  <c r="O7075" i="1"/>
  <c r="P7075" i="1"/>
  <c r="O5795" i="1"/>
  <c r="P5795" i="1"/>
  <c r="O7570" i="1"/>
  <c r="P7570" i="1"/>
  <c r="O3474" i="1"/>
  <c r="P3474" i="1"/>
  <c r="O7345" i="1"/>
  <c r="P7345" i="1"/>
  <c r="O4529" i="1"/>
  <c r="P4529" i="1"/>
  <c r="O7120" i="1"/>
  <c r="P7120" i="1"/>
  <c r="O5584" i="1"/>
  <c r="P5584" i="1"/>
  <c r="O5022" i="1"/>
  <c r="P5022" i="1"/>
  <c r="O5837" i="1"/>
  <c r="P5837" i="1"/>
  <c r="O7404" i="1"/>
  <c r="P7404" i="1"/>
  <c r="O4844" i="1"/>
  <c r="P4844" i="1"/>
  <c r="O3308" i="1"/>
  <c r="P3308" i="1"/>
  <c r="O5067" i="1"/>
  <c r="P5067" i="1"/>
  <c r="O302" i="1"/>
  <c r="P302" i="1"/>
  <c r="O172" i="1"/>
  <c r="P172" i="1"/>
  <c r="O2327" i="1"/>
  <c r="P2327" i="1"/>
  <c r="O2100" i="1"/>
  <c r="P2100" i="1"/>
  <c r="O820" i="1"/>
  <c r="P820" i="1"/>
  <c r="O803" i="1"/>
  <c r="P803" i="1"/>
  <c r="O3361" i="1"/>
  <c r="P3361" i="1"/>
  <c r="O2656" i="1"/>
  <c r="P2656" i="1"/>
  <c r="O1031" i="1"/>
  <c r="P1031" i="1"/>
  <c r="O2133" i="1"/>
  <c r="P2133" i="1"/>
  <c r="O2323" i="1"/>
  <c r="P2323" i="1"/>
  <c r="O2210" i="1"/>
  <c r="P2210" i="1"/>
  <c r="O2065" i="1"/>
  <c r="P2065" i="1"/>
  <c r="O1360" i="1"/>
  <c r="P1360" i="1"/>
  <c r="O1112" i="1"/>
  <c r="P1112" i="1"/>
  <c r="O1526" i="1"/>
  <c r="P1526" i="1"/>
  <c r="O2836" i="1"/>
  <c r="P2836" i="1"/>
  <c r="O1539" i="1"/>
  <c r="P1539" i="1"/>
  <c r="O146" i="1"/>
  <c r="P146" i="1"/>
  <c r="O3392" i="1"/>
  <c r="P3392" i="1"/>
  <c r="O448" i="1"/>
  <c r="P448" i="1"/>
  <c r="O347" i="1"/>
  <c r="P347" i="1"/>
  <c r="O1864" i="1"/>
  <c r="P1864" i="1"/>
  <c r="O2278" i="1"/>
  <c r="P2278" i="1"/>
  <c r="O821" i="1"/>
  <c r="P821" i="1"/>
  <c r="O2434" i="1"/>
  <c r="P2434" i="1"/>
  <c r="O898" i="1"/>
  <c r="P898" i="1"/>
  <c r="O753" i="1"/>
  <c r="P753" i="1"/>
  <c r="O529" i="1"/>
  <c r="P529" i="1"/>
  <c r="O3384" i="1"/>
  <c r="P3384" i="1"/>
  <c r="O1239" i="1"/>
  <c r="P1239" i="1"/>
  <c r="O1238" i="1"/>
  <c r="P1238" i="1"/>
  <c r="O2341" i="1"/>
  <c r="P2341" i="1"/>
  <c r="O2418" i="1"/>
  <c r="P2418" i="1"/>
  <c r="O3809" i="1"/>
  <c r="P3809" i="1"/>
  <c r="O2273" i="1"/>
  <c r="P2273" i="1"/>
  <c r="O1568" i="1"/>
  <c r="P1568" i="1"/>
  <c r="O185" i="1"/>
  <c r="P185" i="1"/>
  <c r="O1223" i="1"/>
  <c r="P1223" i="1"/>
  <c r="O2502" i="1"/>
  <c r="P2502" i="1"/>
  <c r="O1222" i="1"/>
  <c r="P1222" i="1"/>
  <c r="O2325" i="1"/>
  <c r="P2325" i="1"/>
  <c r="O1045" i="1"/>
  <c r="P1045" i="1"/>
  <c r="O2257" i="1"/>
  <c r="P2257" i="1"/>
  <c r="O1552" i="1"/>
  <c r="P1552" i="1"/>
  <c r="O3049" i="1"/>
  <c r="P3049" i="1"/>
  <c r="O2486" i="1"/>
  <c r="P2486" i="1"/>
  <c r="O1029" i="1"/>
  <c r="P1029" i="1"/>
  <c r="O2499" i="1"/>
  <c r="P2499" i="1"/>
  <c r="O1106" i="1"/>
  <c r="P1106" i="1"/>
  <c r="O961" i="1"/>
  <c r="P961" i="1"/>
  <c r="O50" i="1"/>
  <c r="P50" i="1"/>
  <c r="O1525" i="1"/>
  <c r="P1525" i="1"/>
  <c r="O245" i="1"/>
  <c r="P245" i="1"/>
  <c r="O2995" i="1"/>
  <c r="P2995" i="1"/>
  <c r="O1602" i="1"/>
  <c r="P1602" i="1"/>
  <c r="O1457" i="1"/>
  <c r="P1457" i="1"/>
  <c r="O752" i="1"/>
  <c r="P752" i="1"/>
  <c r="O15" i="1"/>
  <c r="P15" i="1"/>
  <c r="O2199" i="1"/>
  <c r="P2199" i="1"/>
  <c r="O662" i="1"/>
  <c r="P662" i="1"/>
  <c r="O1972" i="1"/>
  <c r="P1972" i="1"/>
  <c r="O675" i="1"/>
  <c r="P675" i="1"/>
  <c r="O3233" i="1"/>
  <c r="P3233" i="1"/>
  <c r="O2528" i="1"/>
  <c r="P2528" i="1"/>
  <c r="O665" i="1"/>
  <c r="P665" i="1"/>
  <c r="O3536" i="1"/>
  <c r="P3536" i="1"/>
  <c r="O1930" i="1"/>
  <c r="P1930" i="1"/>
  <c r="O1465" i="1"/>
  <c r="P1465" i="1"/>
  <c r="O2439" i="1"/>
  <c r="P2439" i="1"/>
  <c r="O2212" i="1"/>
  <c r="P2212" i="1"/>
  <c r="O932" i="1"/>
  <c r="P932" i="1"/>
  <c r="O915" i="1"/>
  <c r="P915" i="1"/>
  <c r="O3473" i="1"/>
  <c r="P3473" i="1"/>
  <c r="O1681" i="1"/>
  <c r="P1681" i="1"/>
  <c r="O2008" i="1"/>
  <c r="P2008" i="1"/>
  <c r="O2422" i="1"/>
  <c r="P2422" i="1"/>
  <c r="O965" i="1"/>
  <c r="P965" i="1"/>
  <c r="O1042" i="1"/>
  <c r="P1042" i="1"/>
  <c r="O897" i="1"/>
  <c r="P897" i="1"/>
  <c r="O673" i="1"/>
  <c r="P673" i="1"/>
  <c r="O328" i="1"/>
  <c r="P328" i="1"/>
  <c r="O1895" i="1"/>
  <c r="P1895" i="1"/>
  <c r="O615" i="1"/>
  <c r="P615" i="1"/>
  <c r="O358" i="1"/>
  <c r="P358" i="1"/>
  <c r="O371" i="1"/>
  <c r="P371" i="1"/>
  <c r="O2224" i="1"/>
  <c r="P2224" i="1"/>
  <c r="O145" i="1"/>
  <c r="P145" i="1"/>
  <c r="O125" i="1"/>
  <c r="P125" i="1"/>
  <c r="O617" i="1"/>
  <c r="P617" i="1"/>
  <c r="O392" i="1"/>
  <c r="P392" i="1"/>
  <c r="O1635" i="1"/>
  <c r="P1635" i="1"/>
  <c r="O242" i="1"/>
  <c r="P242" i="1"/>
  <c r="O3488" i="1"/>
  <c r="P3488" i="1"/>
  <c r="O288" i="1"/>
  <c r="P288" i="1"/>
  <c r="O443" i="1"/>
  <c r="P443" i="1"/>
  <c r="O1960" i="1"/>
  <c r="P1960" i="1"/>
  <c r="O2631" i="1"/>
  <c r="P2631" i="1"/>
  <c r="O2118" i="1"/>
  <c r="P2118" i="1"/>
  <c r="O838" i="1"/>
  <c r="P838" i="1"/>
  <c r="O1941" i="1"/>
  <c r="P1941" i="1"/>
  <c r="O405" i="1"/>
  <c r="P405" i="1"/>
  <c r="O1875" i="1"/>
  <c r="P1875" i="1"/>
  <c r="O482" i="1"/>
  <c r="P482" i="1"/>
  <c r="O3728" i="1"/>
  <c r="P3728" i="1"/>
  <c r="O169" i="1"/>
  <c r="P169" i="1"/>
  <c r="O2358" i="1"/>
  <c r="P2358" i="1"/>
  <c r="O901" i="1"/>
  <c r="P901" i="1"/>
  <c r="O2388" i="1"/>
  <c r="P2388" i="1"/>
  <c r="O978" i="1"/>
  <c r="P978" i="1"/>
  <c r="O833" i="1"/>
  <c r="P833" i="1"/>
  <c r="O609" i="1"/>
  <c r="P609" i="1"/>
  <c r="O1625" i="1"/>
  <c r="P1625" i="1"/>
  <c r="O2184" i="1"/>
  <c r="P2184" i="1"/>
  <c r="O2599" i="1"/>
  <c r="P2599" i="1"/>
  <c r="O2421" i="1"/>
  <c r="P2421" i="1"/>
  <c r="O1075" i="1"/>
  <c r="P1075" i="1"/>
  <c r="O3633" i="1"/>
  <c r="P3633" i="1"/>
  <c r="O2928" i="1"/>
  <c r="P2928" i="1"/>
  <c r="N73" i="1"/>
  <c r="N59" i="1"/>
  <c r="O8055" i="1"/>
  <c r="P8055" i="1"/>
  <c r="O6535" i="1"/>
  <c r="P6535" i="1"/>
  <c r="O6470" i="1"/>
  <c r="P6470" i="1"/>
  <c r="O7909" i="1"/>
  <c r="P7909" i="1"/>
  <c r="O3813" i="1"/>
  <c r="P3813" i="1"/>
  <c r="O5140" i="1"/>
  <c r="P5140" i="1"/>
  <c r="O3860" i="1"/>
  <c r="P3860" i="1"/>
  <c r="O7138" i="1"/>
  <c r="P7138" i="1"/>
  <c r="O5858" i="1"/>
  <c r="P5858" i="1"/>
  <c r="O6913" i="1"/>
  <c r="P6913" i="1"/>
  <c r="O4097" i="1"/>
  <c r="P4097" i="1"/>
  <c r="O5152" i="1"/>
  <c r="P5152" i="1"/>
  <c r="O2831" i="1"/>
  <c r="P2831" i="1"/>
  <c r="O4590" i="1"/>
  <c r="P4590" i="1"/>
  <c r="O2845" i="1"/>
  <c r="P2845" i="1"/>
  <c r="O2876" i="1"/>
  <c r="P2876" i="1"/>
  <c r="O7451" i="1"/>
  <c r="P7451" i="1"/>
  <c r="O2381" i="1"/>
  <c r="P2381" i="1"/>
  <c r="O1961" i="1"/>
  <c r="P1961" i="1"/>
  <c r="O2520" i="1"/>
  <c r="P2520" i="1"/>
  <c r="O8820" i="1"/>
  <c r="P8820" i="1"/>
  <c r="O10018" i="1"/>
  <c r="P10018" i="1"/>
  <c r="O8529" i="1"/>
  <c r="P8529" i="1"/>
  <c r="O7711" i="1"/>
  <c r="P7711" i="1"/>
  <c r="O7502" i="1"/>
  <c r="P7502" i="1"/>
  <c r="O9675" i="1"/>
  <c r="P9675" i="1"/>
  <c r="O7722" i="1"/>
  <c r="P7722" i="1"/>
  <c r="O9864" i="1"/>
  <c r="P9864" i="1"/>
  <c r="O8842" i="1"/>
  <c r="P8842" i="1"/>
  <c r="O9414" i="1"/>
  <c r="P9414" i="1"/>
  <c r="O5686" i="1"/>
  <c r="P5686" i="1"/>
  <c r="O4406" i="1"/>
  <c r="P4406" i="1"/>
  <c r="O7125" i="1"/>
  <c r="P7125" i="1"/>
  <c r="O3029" i="1"/>
  <c r="P3029" i="1"/>
  <c r="O5859" i="1"/>
  <c r="P5859" i="1"/>
  <c r="O6354" i="1"/>
  <c r="P6354" i="1"/>
  <c r="O8464" i="1"/>
  <c r="P8464" i="1"/>
  <c r="O4368" i="1"/>
  <c r="P4368" i="1"/>
  <c r="O2047" i="1"/>
  <c r="P2047" i="1"/>
  <c r="O767" i="1"/>
  <c r="P767" i="1"/>
  <c r="O4621" i="1"/>
  <c r="P4621" i="1"/>
  <c r="O3341" i="1"/>
  <c r="P3341" i="1"/>
  <c r="O6188" i="1"/>
  <c r="P6188" i="1"/>
  <c r="O3628" i="1"/>
  <c r="P3628" i="1"/>
  <c r="O3851" i="1"/>
  <c r="P3851" i="1"/>
  <c r="O622" i="1"/>
  <c r="P622" i="1"/>
  <c r="O1597" i="1"/>
  <c r="P1597" i="1"/>
  <c r="O811" i="1"/>
  <c r="P811" i="1"/>
  <c r="O1177" i="1"/>
  <c r="P1177" i="1"/>
  <c r="O9802" i="1"/>
  <c r="P9802" i="1"/>
  <c r="O8866" i="1"/>
  <c r="P8866" i="1"/>
  <c r="O9846" i="1"/>
  <c r="P9846" i="1"/>
  <c r="O9888" i="1"/>
  <c r="P9888" i="1"/>
  <c r="O8463" i="1"/>
  <c r="P8463" i="1"/>
  <c r="O6927" i="1"/>
  <c r="P6927" i="1"/>
  <c r="O6718" i="1"/>
  <c r="P6718" i="1"/>
  <c r="O10076" i="1"/>
  <c r="P10076" i="1"/>
  <c r="O8891" i="1"/>
  <c r="P8891" i="1"/>
  <c r="O9753" i="1"/>
  <c r="P9753" i="1"/>
  <c r="O8824" i="1"/>
  <c r="P8824" i="1"/>
  <c r="O7767" i="1"/>
  <c r="P7767" i="1"/>
  <c r="O8630" i="1"/>
  <c r="P8630" i="1"/>
  <c r="O10149" i="1"/>
  <c r="P10149" i="1"/>
  <c r="O8613" i="1"/>
  <c r="P8613" i="1"/>
  <c r="O4537" i="1"/>
  <c r="P4537" i="1"/>
  <c r="O8152" i="1"/>
  <c r="P8152" i="1"/>
  <c r="O6872" i="1"/>
  <c r="P6872" i="1"/>
  <c r="O5336" i="1"/>
  <c r="P5336" i="1"/>
  <c r="O3687" i="1"/>
  <c r="P3687" i="1"/>
  <c r="O4902" i="1"/>
  <c r="P4902" i="1"/>
  <c r="O6341" i="1"/>
  <c r="P6341" i="1"/>
  <c r="O7668" i="1"/>
  <c r="P7668" i="1"/>
  <c r="O3572" i="1"/>
  <c r="P3572" i="1"/>
  <c r="O5075" i="1"/>
  <c r="P5075" i="1"/>
  <c r="O3010" i="1"/>
  <c r="P3010" i="1"/>
  <c r="O6625" i="1"/>
  <c r="P6625" i="1"/>
  <c r="O7680" i="1"/>
  <c r="P7680" i="1"/>
  <c r="O5359" i="1"/>
  <c r="P5359" i="1"/>
  <c r="O1263" i="1"/>
  <c r="P1263" i="1"/>
  <c r="O3022" i="1"/>
  <c r="P3022" i="1"/>
  <c r="O3837" i="1"/>
  <c r="P3837" i="1"/>
  <c r="O4603" i="1"/>
  <c r="P4603" i="1"/>
  <c r="O2398" i="1"/>
  <c r="P2398" i="1"/>
  <c r="O813" i="1"/>
  <c r="P813" i="1"/>
  <c r="O858" i="1"/>
  <c r="P858" i="1"/>
  <c r="O3512" i="1"/>
  <c r="P3512" i="1"/>
  <c r="O8788" i="1"/>
  <c r="P8788" i="1"/>
  <c r="O9906" i="1"/>
  <c r="P9906" i="1"/>
  <c r="O8241" i="1"/>
  <c r="P8241" i="1"/>
  <c r="O7679" i="1"/>
  <c r="P7679" i="1"/>
  <c r="O7470" i="1"/>
  <c r="P7470" i="1"/>
  <c r="O9021" i="1"/>
  <c r="P9021" i="1"/>
  <c r="O9643" i="1"/>
  <c r="P9643" i="1"/>
  <c r="O4346" i="1"/>
  <c r="P4346" i="1"/>
  <c r="O9576" i="1"/>
  <c r="P9576" i="1"/>
  <c r="O9382" i="1"/>
  <c r="P9382" i="1"/>
  <c r="O5719" i="1"/>
  <c r="P5719" i="1"/>
  <c r="O5654" i="1"/>
  <c r="P5654" i="1"/>
  <c r="O4374" i="1"/>
  <c r="P4374" i="1"/>
  <c r="O7093" i="1"/>
  <c r="P7093" i="1"/>
  <c r="O2997" i="1"/>
  <c r="P2997" i="1"/>
  <c r="O4324" i="1"/>
  <c r="P4324" i="1"/>
  <c r="O6322" i="1"/>
  <c r="P6322" i="1"/>
  <c r="O8432" i="1"/>
  <c r="P8432" i="1"/>
  <c r="O4831" i="1"/>
  <c r="P4831" i="1"/>
  <c r="O2015" i="1"/>
  <c r="P2015" i="1"/>
  <c r="O3774" i="1"/>
  <c r="P3774" i="1"/>
  <c r="O3309" i="1"/>
  <c r="P3309" i="1"/>
  <c r="O6156" i="1"/>
  <c r="P6156" i="1"/>
  <c r="O3596" i="1"/>
  <c r="P3596" i="1"/>
  <c r="O7931" i="1"/>
  <c r="P7931" i="1"/>
  <c r="O3819" i="1"/>
  <c r="P3819" i="1"/>
  <c r="O590" i="1"/>
  <c r="P590" i="1"/>
  <c r="O1565" i="1"/>
  <c r="P1565" i="1"/>
  <c r="O779" i="1"/>
  <c r="P779" i="1"/>
  <c r="O1610" i="1"/>
  <c r="P1610" i="1"/>
  <c r="O1145" i="1"/>
  <c r="P1145" i="1"/>
  <c r="O9795" i="1"/>
  <c r="P9795" i="1"/>
  <c r="O7274" i="1"/>
  <c r="P7274" i="1"/>
  <c r="O9391" i="1"/>
  <c r="P9391" i="1"/>
  <c r="O9517" i="1"/>
  <c r="P9517" i="1"/>
  <c r="O9020" i="1"/>
  <c r="P9020" i="1"/>
  <c r="O5178" i="1"/>
  <c r="P5178" i="1"/>
  <c r="O8697" i="1"/>
  <c r="P8697" i="1"/>
  <c r="O9271" i="1"/>
  <c r="P9271" i="1"/>
  <c r="O7574" i="1"/>
  <c r="P7574" i="1"/>
  <c r="O7577" i="1"/>
  <c r="P7577" i="1"/>
  <c r="O6297" i="1"/>
  <c r="P6297" i="1"/>
  <c r="O8392" i="1"/>
  <c r="P8392" i="1"/>
  <c r="O5816" i="1"/>
  <c r="P5816" i="1"/>
  <c r="O3846" i="1"/>
  <c r="P3846" i="1"/>
  <c r="O5285" i="1"/>
  <c r="P5285" i="1"/>
  <c r="O6612" i="1"/>
  <c r="P6612" i="1"/>
  <c r="O5332" i="1"/>
  <c r="P5332" i="1"/>
  <c r="O6835" i="1"/>
  <c r="P6835" i="1"/>
  <c r="O4514" i="1"/>
  <c r="P4514" i="1"/>
  <c r="O5569" i="1"/>
  <c r="P5569" i="1"/>
  <c r="O6624" i="1"/>
  <c r="P6624" i="1"/>
  <c r="O6877" i="1"/>
  <c r="P6877" i="1"/>
  <c r="O4348" i="1"/>
  <c r="P4348" i="1"/>
  <c r="O4827" i="1"/>
  <c r="P4827" i="1"/>
  <c r="O1342" i="1"/>
  <c r="P1342" i="1"/>
  <c r="O2236" i="1"/>
  <c r="P2236" i="1"/>
  <c r="O3177" i="1"/>
  <c r="P3177" i="1"/>
  <c r="O9779" i="1"/>
  <c r="P9779" i="1"/>
  <c r="O9327" i="1"/>
  <c r="P9327" i="1"/>
  <c r="O9501" i="1"/>
  <c r="P9501" i="1"/>
  <c r="O9004" i="1"/>
  <c r="P9004" i="1"/>
  <c r="O5130" i="1"/>
  <c r="P5130" i="1"/>
  <c r="O6058" i="1"/>
  <c r="P6058" i="1"/>
  <c r="O8937" i="1"/>
  <c r="P8937" i="1"/>
  <c r="O9511" i="1"/>
  <c r="P9511" i="1"/>
  <c r="O7814" i="1"/>
  <c r="P7814" i="1"/>
  <c r="O8602" i="1"/>
  <c r="P8602" i="1"/>
  <c r="O9333" i="1"/>
  <c r="P9333" i="1"/>
  <c r="O7817" i="1"/>
  <c r="P7817" i="1"/>
  <c r="O8632" i="1"/>
  <c r="P8632" i="1"/>
  <c r="O6056" i="1"/>
  <c r="P6056" i="1"/>
  <c r="O4151" i="1"/>
  <c r="P4151" i="1"/>
  <c r="O2871" i="1"/>
  <c r="P2871" i="1"/>
  <c r="O5525" i="1"/>
  <c r="P5525" i="1"/>
  <c r="O6852" i="1"/>
  <c r="P6852" i="1"/>
  <c r="O8355" i="1"/>
  <c r="P8355" i="1"/>
  <c r="O4259" i="1"/>
  <c r="P4259" i="1"/>
  <c r="O4754" i="1"/>
  <c r="P4754" i="1"/>
  <c r="O5809" i="1"/>
  <c r="P5809" i="1"/>
  <c r="O6864" i="1"/>
  <c r="P6864" i="1"/>
  <c r="O4543" i="1"/>
  <c r="P4543" i="1"/>
  <c r="O3263" i="1"/>
  <c r="P3263" i="1"/>
  <c r="O7117" i="1"/>
  <c r="P7117" i="1"/>
  <c r="O4557" i="1"/>
  <c r="P4557" i="1"/>
  <c r="O4588" i="1"/>
  <c r="P4588" i="1"/>
  <c r="O6347" i="1"/>
  <c r="P6347" i="1"/>
  <c r="O1582" i="1"/>
  <c r="P1582" i="1"/>
  <c r="O1771" i="1"/>
  <c r="P1771" i="1"/>
  <c r="O2858" i="1"/>
  <c r="P2858" i="1"/>
  <c r="O3673" i="1"/>
  <c r="P3673" i="1"/>
  <c r="O1353" i="1"/>
  <c r="P1353" i="1"/>
  <c r="O1656" i="1"/>
  <c r="P1656" i="1"/>
  <c r="O2070" i="1"/>
  <c r="P2070" i="1"/>
  <c r="O790" i="1"/>
  <c r="P790" i="1"/>
  <c r="O613" i="1"/>
  <c r="P613" i="1"/>
  <c r="O3936" i="1"/>
  <c r="P3936" i="1"/>
  <c r="O2311" i="1"/>
  <c r="P2311" i="1"/>
  <c r="O2084" i="1"/>
  <c r="P2084" i="1"/>
  <c r="O804" i="1"/>
  <c r="P804" i="1"/>
  <c r="O787" i="1"/>
  <c r="P787" i="1"/>
  <c r="O3345" i="1"/>
  <c r="P3345" i="1"/>
  <c r="O2640" i="1"/>
  <c r="P2640" i="1"/>
  <c r="O305" i="1"/>
  <c r="P305" i="1"/>
  <c r="O521" i="1"/>
  <c r="P521" i="1"/>
  <c r="O43" i="1"/>
  <c r="P43" i="1"/>
  <c r="O247" i="1"/>
  <c r="P247" i="1"/>
  <c r="O1349" i="1"/>
  <c r="P1349" i="1"/>
  <c r="O2819" i="1"/>
  <c r="P2819" i="1"/>
  <c r="O1426" i="1"/>
  <c r="P1426" i="1"/>
  <c r="O1281" i="1"/>
  <c r="P1281" i="1"/>
  <c r="O3144" i="1"/>
  <c r="P3144" i="1"/>
  <c r="O999" i="1"/>
  <c r="P999" i="1"/>
  <c r="O2101" i="1"/>
  <c r="P2101" i="1"/>
  <c r="O2291" i="1"/>
  <c r="P2291" i="1"/>
  <c r="O2033" i="1"/>
  <c r="P2033" i="1"/>
  <c r="O1545" i="1"/>
  <c r="P1545" i="1"/>
  <c r="O2104" i="1"/>
  <c r="P2104" i="1"/>
  <c r="O982" i="1"/>
  <c r="P982" i="1"/>
  <c r="O2292" i="1"/>
  <c r="P2292" i="1"/>
  <c r="O1012" i="1"/>
  <c r="P1012" i="1"/>
  <c r="O995" i="1"/>
  <c r="P995" i="1"/>
  <c r="O3553" i="1"/>
  <c r="P3553" i="1"/>
  <c r="O575" i="1"/>
  <c r="P575" i="1"/>
  <c r="O2088" i="1"/>
  <c r="P2088" i="1"/>
  <c r="O2503" i="1"/>
  <c r="P2503" i="1"/>
  <c r="O966" i="1"/>
  <c r="P966" i="1"/>
  <c r="O2276" i="1"/>
  <c r="P2276" i="1"/>
  <c r="O996" i="1"/>
  <c r="P996" i="1"/>
  <c r="O979" i="1"/>
  <c r="P979" i="1"/>
  <c r="O2402" i="1"/>
  <c r="P2402" i="1"/>
  <c r="O3537" i="1"/>
  <c r="P3537" i="1"/>
  <c r="O2832" i="1"/>
  <c r="P2832" i="1"/>
  <c r="O303" i="1"/>
  <c r="P303" i="1"/>
  <c r="O713" i="1"/>
  <c r="P713" i="1"/>
  <c r="O600" i="1"/>
  <c r="P600" i="1"/>
  <c r="O3352" i="1"/>
  <c r="P3352" i="1"/>
  <c r="O1207" i="1"/>
  <c r="P1207" i="1"/>
  <c r="O1206" i="1"/>
  <c r="P1206" i="1"/>
  <c r="O2309" i="1"/>
  <c r="P2309" i="1"/>
  <c r="O2386" i="1"/>
  <c r="P2386" i="1"/>
  <c r="O2241" i="1"/>
  <c r="P2241" i="1"/>
  <c r="O1536" i="1"/>
  <c r="P1536" i="1"/>
  <c r="O423" i="1"/>
  <c r="P423" i="1"/>
  <c r="O166" i="1"/>
  <c r="P166" i="1"/>
  <c r="O1476" i="1"/>
  <c r="P1476" i="1"/>
  <c r="O179" i="1"/>
  <c r="P179" i="1"/>
  <c r="O2737" i="1"/>
  <c r="P2737" i="1"/>
  <c r="O2032" i="1"/>
  <c r="P2032" i="1"/>
  <c r="O76" i="1"/>
  <c r="P76" i="1"/>
  <c r="O1942" i="1"/>
  <c r="P1942" i="1"/>
  <c r="O2021" i="1"/>
  <c r="P2021" i="1"/>
  <c r="O485" i="1"/>
  <c r="P485" i="1"/>
  <c r="O1955" i="1"/>
  <c r="P1955" i="1"/>
  <c r="O562" i="1"/>
  <c r="P562" i="1"/>
  <c r="O3808" i="1"/>
  <c r="P3808" i="1"/>
  <c r="O2449" i="1"/>
  <c r="P2449" i="1"/>
  <c r="O2745" i="1"/>
  <c r="P2745" i="1"/>
  <c r="O1768" i="1"/>
  <c r="P1768" i="1"/>
  <c r="O2182" i="1"/>
  <c r="P2182" i="1"/>
  <c r="O902" i="1"/>
  <c r="P902" i="1"/>
  <c r="O725" i="1"/>
  <c r="P725" i="1"/>
  <c r="O1143" i="1"/>
  <c r="P1143" i="1"/>
  <c r="O1142" i="1"/>
  <c r="P1142" i="1"/>
  <c r="O2245" i="1"/>
  <c r="P2245" i="1"/>
  <c r="O2435" i="1"/>
  <c r="P2435" i="1"/>
  <c r="O2322" i="1"/>
  <c r="P2322" i="1"/>
  <c r="O2177" i="1"/>
  <c r="P2177" i="1"/>
  <c r="O1472" i="1"/>
  <c r="P1472" i="1"/>
  <c r="O170" i="1"/>
  <c r="P170" i="1"/>
  <c r="O1224" i="1"/>
  <c r="P1224" i="1"/>
  <c r="O1638" i="1"/>
  <c r="P1638" i="1"/>
  <c r="O1717" i="1"/>
  <c r="P1717" i="1"/>
  <c r="O1651" i="1"/>
  <c r="P1651" i="1"/>
  <c r="O258" i="1"/>
  <c r="P258" i="1"/>
  <c r="O2929" i="1"/>
  <c r="P2929" i="1"/>
  <c r="O3504" i="1"/>
  <c r="P3504" i="1"/>
  <c r="O560" i="1"/>
  <c r="P560" i="1"/>
  <c r="O343" i="1"/>
  <c r="P343" i="1"/>
  <c r="O1622" i="1"/>
  <c r="P1622" i="1"/>
  <c r="O1445" i="1"/>
  <c r="P1445" i="1"/>
  <c r="O165" i="1"/>
  <c r="P165" i="1"/>
  <c r="O2915" i="1"/>
  <c r="P2915" i="1"/>
  <c r="O1522" i="1"/>
  <c r="P1522" i="1"/>
  <c r="O89" i="1"/>
  <c r="P89" i="1"/>
  <c r="O3240" i="1"/>
  <c r="P3240" i="1"/>
  <c r="O1095" i="1"/>
  <c r="P1095" i="1"/>
  <c r="O1685" i="1"/>
  <c r="P1685" i="1"/>
  <c r="O356" i="1"/>
  <c r="P356" i="1"/>
  <c r="O1762" i="1"/>
  <c r="P1762" i="1"/>
  <c r="O1617" i="1"/>
  <c r="P1617" i="1"/>
  <c r="O912" i="1"/>
  <c r="P912" i="1"/>
  <c r="O113" i="1"/>
  <c r="P113" i="1"/>
  <c r="O175" i="1"/>
  <c r="P175" i="1"/>
  <c r="O240" i="1"/>
  <c r="P240" i="1"/>
  <c r="O1079" i="1"/>
  <c r="P1079" i="1"/>
  <c r="O1078" i="1"/>
  <c r="P1078" i="1"/>
  <c r="O2181" i="1"/>
  <c r="P2181" i="1"/>
  <c r="O2371" i="1"/>
  <c r="P2371" i="1"/>
  <c r="O2258" i="1"/>
  <c r="P2258" i="1"/>
  <c r="O2113" i="1"/>
  <c r="P2113" i="1"/>
  <c r="O1408" i="1"/>
  <c r="P1408" i="1"/>
  <c r="O171" i="1"/>
  <c r="P171" i="1"/>
  <c r="O520" i="1"/>
  <c r="P520" i="1"/>
  <c r="O1928" i="1"/>
  <c r="P1928" i="1"/>
  <c r="O2342" i="1"/>
  <c r="P2342" i="1"/>
  <c r="O885" i="1"/>
  <c r="P885" i="1"/>
  <c r="O2372" i="1"/>
  <c r="P2372" i="1"/>
  <c r="O962" i="1"/>
  <c r="P962" i="1"/>
  <c r="O817" i="1"/>
  <c r="P817" i="1"/>
  <c r="O1648" i="1"/>
  <c r="P1648" i="1"/>
  <c r="O655" i="1"/>
  <c r="P655" i="1"/>
  <c r="M59" i="1"/>
  <c r="O7382" i="1"/>
  <c r="P7382" i="1"/>
  <c r="O7385" i="1"/>
  <c r="P7385" i="1"/>
  <c r="O6105" i="1"/>
  <c r="P6105" i="1"/>
  <c r="O4825" i="1"/>
  <c r="P4825" i="1"/>
  <c r="O4088" i="1"/>
  <c r="P4088" i="1"/>
  <c r="O3654" i="1"/>
  <c r="P3654" i="1"/>
  <c r="O6420" i="1"/>
  <c r="P6420" i="1"/>
  <c r="O7923" i="1"/>
  <c r="P7923" i="1"/>
  <c r="O6643" i="1"/>
  <c r="P6643" i="1"/>
  <c r="O4322" i="1"/>
  <c r="P4322" i="1"/>
  <c r="O5377" i="1"/>
  <c r="P5377" i="1"/>
  <c r="O6432" i="1"/>
  <c r="P6432" i="1"/>
  <c r="O4111" i="1"/>
  <c r="P4111" i="1"/>
  <c r="O6685" i="1"/>
  <c r="P6685" i="1"/>
  <c r="O5405" i="1"/>
  <c r="P5405" i="1"/>
  <c r="O2589" i="1"/>
  <c r="P2589" i="1"/>
  <c r="O5692" i="1"/>
  <c r="P5692" i="1"/>
  <c r="O4156" i="1"/>
  <c r="P4156" i="1"/>
  <c r="O5915" i="1"/>
  <c r="P5915" i="1"/>
  <c r="O1150" i="1"/>
  <c r="P1150" i="1"/>
  <c r="O2300" i="1"/>
  <c r="P2300" i="1"/>
  <c r="O1339" i="1"/>
  <c r="P1339" i="1"/>
  <c r="O3241" i="1"/>
  <c r="P3241" i="1"/>
  <c r="O8426" i="1"/>
  <c r="P8426" i="1"/>
  <c r="O9075" i="1"/>
  <c r="P9075" i="1"/>
  <c r="O8370" i="1"/>
  <c r="P8370" i="1"/>
  <c r="O9682" i="1"/>
  <c r="P9682" i="1"/>
  <c r="O8782" i="1"/>
  <c r="P8782" i="1"/>
  <c r="O9055" i="1"/>
  <c r="P9055" i="1"/>
  <c r="O8797" i="1"/>
  <c r="P8797" i="1"/>
  <c r="O9599" i="1"/>
  <c r="P9599" i="1"/>
  <c r="O6938" i="1"/>
  <c r="P6938" i="1"/>
  <c r="O4122" i="1"/>
  <c r="P4122" i="1"/>
  <c r="O8551" i="1"/>
  <c r="P8551" i="1"/>
  <c r="O9354" i="1"/>
  <c r="P9354" i="1"/>
  <c r="O6601" i="1"/>
  <c r="P6601" i="1"/>
  <c r="O5321" i="1"/>
  <c r="P5321" i="1"/>
  <c r="O7031" i="1"/>
  <c r="P7031" i="1"/>
  <c r="O5751" i="1"/>
  <c r="P5751" i="1"/>
  <c r="O2870" i="1"/>
  <c r="P2870" i="1"/>
  <c r="O4309" i="1"/>
  <c r="P4309" i="1"/>
  <c r="O5636" i="1"/>
  <c r="P5636" i="1"/>
  <c r="O4356" i="1"/>
  <c r="P4356" i="1"/>
  <c r="O7139" i="1"/>
  <c r="P7139" i="1"/>
  <c r="O3043" i="1"/>
  <c r="P3043" i="1"/>
  <c r="O3538" i="1"/>
  <c r="P3538" i="1"/>
  <c r="O7409" i="1"/>
  <c r="P7409" i="1"/>
  <c r="O4593" i="1"/>
  <c r="P4593" i="1"/>
  <c r="O7184" i="1"/>
  <c r="P7184" i="1"/>
  <c r="O5648" i="1"/>
  <c r="P5648" i="1"/>
  <c r="O5086" i="1"/>
  <c r="P5086" i="1"/>
  <c r="O5901" i="1"/>
  <c r="P5901" i="1"/>
  <c r="O7468" i="1"/>
  <c r="P7468" i="1"/>
  <c r="O4908" i="1"/>
  <c r="P4908" i="1"/>
  <c r="O3372" i="1"/>
  <c r="P3372" i="1"/>
  <c r="O7963" i="1"/>
  <c r="P7963" i="1"/>
  <c r="O5131" i="1"/>
  <c r="P5131" i="1"/>
  <c r="O366" i="1"/>
  <c r="P366" i="1"/>
  <c r="O236" i="1"/>
  <c r="P236" i="1"/>
  <c r="O2922" i="1"/>
  <c r="P2922" i="1"/>
  <c r="O1642" i="1"/>
  <c r="P1642" i="1"/>
  <c r="O2457" i="1"/>
  <c r="P2457" i="1"/>
  <c r="O9316" i="1"/>
  <c r="P9316" i="1"/>
  <c r="O8769" i="1"/>
  <c r="P8769" i="1"/>
  <c r="O8207" i="1"/>
  <c r="P8207" i="1"/>
  <c r="O7998" i="1"/>
  <c r="P7998" i="1"/>
  <c r="O8013" i="1"/>
  <c r="P8013" i="1"/>
  <c r="O10171" i="1"/>
  <c r="P10171" i="1"/>
  <c r="O3338" i="1"/>
  <c r="P3338" i="1"/>
  <c r="O10104" i="1"/>
  <c r="P10104" i="1"/>
  <c r="O9914" i="1"/>
  <c r="P9914" i="1"/>
  <c r="O5817" i="1"/>
  <c r="P5817" i="1"/>
  <c r="O4967" i="1"/>
  <c r="P4967" i="1"/>
  <c r="O6182" i="1"/>
  <c r="P6182" i="1"/>
  <c r="O7621" i="1"/>
  <c r="P7621" i="1"/>
  <c r="O5061" i="1"/>
  <c r="P5061" i="1"/>
  <c r="O3525" i="1"/>
  <c r="P3525" i="1"/>
  <c r="O4852" i="1"/>
  <c r="P4852" i="1"/>
  <c r="O6850" i="1"/>
  <c r="P6850" i="1"/>
  <c r="O5570" i="1"/>
  <c r="P5570" i="1"/>
  <c r="O7905" i="1"/>
  <c r="P7905" i="1"/>
  <c r="O8960" i="1"/>
  <c r="P8960" i="1"/>
  <c r="O4864" i="1"/>
  <c r="P4864" i="1"/>
  <c r="O2543" i="1"/>
  <c r="P2543" i="1"/>
  <c r="O4302" i="1"/>
  <c r="P4302" i="1"/>
  <c r="O5117" i="1"/>
  <c r="P5117" i="1"/>
  <c r="O6684" i="1"/>
  <c r="P6684" i="1"/>
  <c r="O8459" i="1"/>
  <c r="P8459" i="1"/>
  <c r="O7163" i="1"/>
  <c r="P7163" i="1"/>
  <c r="O2093" i="1"/>
  <c r="P2093" i="1"/>
  <c r="O732" i="1"/>
  <c r="P732" i="1"/>
  <c r="O2138" i="1"/>
  <c r="P2138" i="1"/>
  <c r="O1673" i="1"/>
  <c r="P1673" i="1"/>
  <c r="O2232" i="1"/>
  <c r="P2232" i="1"/>
  <c r="O9043" i="1"/>
  <c r="P9043" i="1"/>
  <c r="O8338" i="1"/>
  <c r="P8338" i="1"/>
  <c r="O9841" i="1"/>
  <c r="P9841" i="1"/>
  <c r="O10191" i="1"/>
  <c r="P10191" i="1"/>
  <c r="O8750" i="1"/>
  <c r="P8750" i="1"/>
  <c r="O8911" i="1"/>
  <c r="P8911" i="1"/>
  <c r="O8765" i="1"/>
  <c r="P8765" i="1"/>
  <c r="O9439" i="1"/>
  <c r="P9439" i="1"/>
  <c r="O4090" i="1"/>
  <c r="P4090" i="1"/>
  <c r="O6426" i="1"/>
  <c r="P6426" i="1"/>
  <c r="O8263" i="1"/>
  <c r="P8263" i="1"/>
  <c r="O6569" i="1"/>
  <c r="P6569" i="1"/>
  <c r="O5289" i="1"/>
  <c r="P5289" i="1"/>
  <c r="O6999" i="1"/>
  <c r="P6999" i="1"/>
  <c r="O2903" i="1"/>
  <c r="P2903" i="1"/>
  <c r="O4277" i="1"/>
  <c r="P4277" i="1"/>
  <c r="O5604" i="1"/>
  <c r="P5604" i="1"/>
  <c r="O7107" i="1"/>
  <c r="P7107" i="1"/>
  <c r="O5827" i="1"/>
  <c r="P5827" i="1"/>
  <c r="O3011" i="1"/>
  <c r="P3011" i="1"/>
  <c r="O3506" i="1"/>
  <c r="P3506" i="1"/>
  <c r="O7377" i="1"/>
  <c r="P7377" i="1"/>
  <c r="O4561" i="1"/>
  <c r="P4561" i="1"/>
  <c r="O7152" i="1"/>
  <c r="P7152" i="1"/>
  <c r="O5616" i="1"/>
  <c r="P5616" i="1"/>
  <c r="O5054" i="1"/>
  <c r="P5054" i="1"/>
  <c r="O7405" i="1"/>
  <c r="P7405" i="1"/>
  <c r="O5869" i="1"/>
  <c r="P5869" i="1"/>
  <c r="O7436" i="1"/>
  <c r="P7436" i="1"/>
  <c r="O4876" i="1"/>
  <c r="P4876" i="1"/>
  <c r="O3340" i="1"/>
  <c r="P3340" i="1"/>
  <c r="O5099" i="1"/>
  <c r="P5099" i="1"/>
  <c r="O334" i="1"/>
  <c r="P334" i="1"/>
  <c r="O204" i="1"/>
  <c r="P204" i="1"/>
  <c r="O2425" i="1"/>
  <c r="P2425" i="1"/>
  <c r="O9434" i="1"/>
  <c r="P9434" i="1"/>
  <c r="O8834" i="1"/>
  <c r="P8834" i="1"/>
  <c r="O9606" i="1"/>
  <c r="P9606" i="1"/>
  <c r="O9856" i="1"/>
  <c r="P9856" i="1"/>
  <c r="O8431" i="1"/>
  <c r="P8431" i="1"/>
  <c r="O6895" i="1"/>
  <c r="P6895" i="1"/>
  <c r="O6686" i="1"/>
  <c r="P6686" i="1"/>
  <c r="O9901" i="1"/>
  <c r="P9901" i="1"/>
  <c r="O9115" i="1"/>
  <c r="P9115" i="1"/>
  <c r="O9977" i="1"/>
  <c r="P9977" i="1"/>
  <c r="O9048" i="1"/>
  <c r="P9048" i="1"/>
  <c r="O7991" i="1"/>
  <c r="P7991" i="1"/>
  <c r="O8854" i="1"/>
  <c r="P8854" i="1"/>
  <c r="O8837" i="1"/>
  <c r="P8837" i="1"/>
  <c r="O5560" i="1"/>
  <c r="P5560" i="1"/>
  <c r="O4280" i="1"/>
  <c r="P4280" i="1"/>
  <c r="O5191" i="1"/>
  <c r="P5191" i="1"/>
  <c r="O3911" i="1"/>
  <c r="P3911" i="1"/>
  <c r="O5126" i="1"/>
  <c r="P5126" i="1"/>
  <c r="O6565" i="1"/>
  <c r="P6565" i="1"/>
  <c r="O7892" i="1"/>
  <c r="P7892" i="1"/>
  <c r="O8115" i="1"/>
  <c r="P8115" i="1"/>
  <c r="O5299" i="1"/>
  <c r="P5299" i="1"/>
  <c r="O3234" i="1"/>
  <c r="P3234" i="1"/>
  <c r="O6849" i="1"/>
  <c r="P6849" i="1"/>
  <c r="O7904" i="1"/>
  <c r="P7904" i="1"/>
  <c r="O5583" i="1"/>
  <c r="P5583" i="1"/>
  <c r="O4303" i="1"/>
  <c r="P4303" i="1"/>
  <c r="O1487" i="1"/>
  <c r="P1487" i="1"/>
  <c r="O6062" i="1"/>
  <c r="P6062" i="1"/>
  <c r="O3246" i="1"/>
  <c r="P3246" i="1"/>
  <c r="O4061" i="1"/>
  <c r="P4061" i="1"/>
  <c r="O6107" i="1"/>
  <c r="P6107" i="1"/>
  <c r="O3291" i="1"/>
  <c r="P3291" i="1"/>
  <c r="O781" i="1"/>
  <c r="P781" i="1"/>
  <c r="O2555" i="1"/>
  <c r="P2555" i="1"/>
  <c r="O826" i="1"/>
  <c r="P826" i="1"/>
  <c r="O3480" i="1"/>
  <c r="P3480" i="1"/>
  <c r="O8818" i="1"/>
  <c r="P8818" i="1"/>
  <c r="O7770" i="1"/>
  <c r="P7770" i="1"/>
  <c r="O10096" i="1"/>
  <c r="P10096" i="1"/>
  <c r="O8799" i="1"/>
  <c r="P8799" i="1"/>
  <c r="O7135" i="1"/>
  <c r="P7135" i="1"/>
  <c r="O6670" i="1"/>
  <c r="P6670" i="1"/>
  <c r="O9853" i="1"/>
  <c r="P9853" i="1"/>
  <c r="O9099" i="1"/>
  <c r="P9099" i="1"/>
  <c r="O5274" i="1"/>
  <c r="P5274" i="1"/>
  <c r="O9288" i="1"/>
  <c r="P9288" i="1"/>
  <c r="O9094" i="1"/>
  <c r="P9094" i="1"/>
  <c r="O9077" i="1"/>
  <c r="P9077" i="1"/>
  <c r="O5001" i="1"/>
  <c r="P5001" i="1"/>
  <c r="O7336" i="1"/>
  <c r="P7336" i="1"/>
  <c r="O4520" i="1"/>
  <c r="P4520" i="1"/>
  <c r="O5431" i="1"/>
  <c r="P5431" i="1"/>
  <c r="O4086" i="1"/>
  <c r="P4086" i="1"/>
  <c r="O2709" i="1"/>
  <c r="P2709" i="1"/>
  <c r="O4036" i="1"/>
  <c r="P4036" i="1"/>
  <c r="O5539" i="1"/>
  <c r="P5539" i="1"/>
  <c r="O6034" i="1"/>
  <c r="P6034" i="1"/>
  <c r="O7089" i="1"/>
  <c r="P7089" i="1"/>
  <c r="O8144" i="1"/>
  <c r="P8144" i="1"/>
  <c r="O5823" i="1"/>
  <c r="P5823" i="1"/>
  <c r="O1727" i="1"/>
  <c r="P1727" i="1"/>
  <c r="O6302" i="1"/>
  <c r="P6302" i="1"/>
  <c r="O3486" i="1"/>
  <c r="P3486" i="1"/>
  <c r="O3021" i="1"/>
  <c r="P3021" i="1"/>
  <c r="O5868" i="1"/>
  <c r="P5868" i="1"/>
  <c r="O3531" i="1"/>
  <c r="P3531" i="1"/>
  <c r="O1277" i="1"/>
  <c r="P1277" i="1"/>
  <c r="O2732" i="1"/>
  <c r="P2732" i="1"/>
  <c r="O1452" i="1"/>
  <c r="P1452" i="1"/>
  <c r="O3051" i="1"/>
  <c r="P3051" i="1"/>
  <c r="O2936" i="1"/>
  <c r="P2936" i="1"/>
  <c r="O2083" i="1"/>
  <c r="P2083" i="1"/>
  <c r="O1970" i="1"/>
  <c r="P1970" i="1"/>
  <c r="O690" i="1"/>
  <c r="P690" i="1"/>
  <c r="O1825" i="1"/>
  <c r="P1825" i="1"/>
  <c r="O1120" i="1"/>
  <c r="P1120" i="1"/>
  <c r="O127" i="1"/>
  <c r="P127" i="1"/>
  <c r="O1640" i="1"/>
  <c r="P1640" i="1"/>
  <c r="O2054" i="1"/>
  <c r="P2054" i="1"/>
  <c r="O774" i="1"/>
  <c r="P774" i="1"/>
  <c r="O597" i="1"/>
  <c r="P597" i="1"/>
  <c r="O233" i="1"/>
  <c r="P233" i="1"/>
  <c r="O2629" i="1"/>
  <c r="P2629" i="1"/>
  <c r="O1300" i="1"/>
  <c r="P1300" i="1"/>
  <c r="O2706" i="1"/>
  <c r="P2706" i="1"/>
  <c r="O2561" i="1"/>
  <c r="P2561" i="1"/>
  <c r="O21" i="1"/>
  <c r="P21" i="1"/>
  <c r="O619" i="1"/>
  <c r="P619" i="1"/>
  <c r="O299" i="1"/>
  <c r="P299" i="1"/>
  <c r="O2279" i="1"/>
  <c r="P2279" i="1"/>
  <c r="O742" i="1"/>
  <c r="P742" i="1"/>
  <c r="O2052" i="1"/>
  <c r="P2052" i="1"/>
  <c r="O772" i="1"/>
  <c r="P772" i="1"/>
  <c r="O755" i="1"/>
  <c r="P755" i="1"/>
  <c r="O2178" i="1"/>
  <c r="P2178" i="1"/>
  <c r="O3313" i="1"/>
  <c r="P3313" i="1"/>
  <c r="O2608" i="1"/>
  <c r="P2608" i="1"/>
  <c r="O335" i="1"/>
  <c r="P335" i="1"/>
  <c r="O680" i="1"/>
  <c r="P680" i="1"/>
  <c r="O1848" i="1"/>
  <c r="P1848" i="1"/>
  <c r="O2519" i="1"/>
  <c r="P2519" i="1"/>
  <c r="O2262" i="1"/>
  <c r="P2262" i="1"/>
  <c r="O805" i="1"/>
  <c r="P805" i="1"/>
  <c r="O737" i="1"/>
  <c r="P737" i="1"/>
  <c r="O2848" i="1"/>
  <c r="P2848" i="1"/>
  <c r="O513" i="1"/>
  <c r="P513" i="1"/>
  <c r="O1832" i="1"/>
  <c r="P1832" i="1"/>
  <c r="O2246" i="1"/>
  <c r="P2246" i="1"/>
  <c r="O789" i="1"/>
  <c r="P789" i="1"/>
  <c r="O721" i="1"/>
  <c r="P721" i="1"/>
  <c r="O1513" i="1"/>
  <c r="P1513" i="1"/>
  <c r="O2072" i="1"/>
  <c r="P2072" i="1"/>
  <c r="O2487" i="1"/>
  <c r="P2487" i="1"/>
  <c r="O950" i="1"/>
  <c r="P950" i="1"/>
  <c r="O2260" i="1"/>
  <c r="P2260" i="1"/>
  <c r="O980" i="1"/>
  <c r="P980" i="1"/>
  <c r="O963" i="1"/>
  <c r="P963" i="1"/>
  <c r="O3521" i="1"/>
  <c r="P3521" i="1"/>
  <c r="O2816" i="1"/>
  <c r="P2816" i="1"/>
  <c r="O2009" i="1"/>
  <c r="P2009" i="1"/>
  <c r="O729" i="1"/>
  <c r="P729" i="1"/>
  <c r="O2568" i="1"/>
  <c r="P2568" i="1"/>
  <c r="O1446" i="1"/>
  <c r="P1446" i="1"/>
  <c r="O2756" i="1"/>
  <c r="P2756" i="1"/>
  <c r="O1459" i="1"/>
  <c r="P1459" i="1"/>
  <c r="O4017" i="1"/>
  <c r="P4017" i="1"/>
  <c r="O3312" i="1"/>
  <c r="P3312" i="1"/>
  <c r="O436" i="1"/>
  <c r="P436" i="1"/>
  <c r="O1842" i="1"/>
  <c r="P1842" i="1"/>
  <c r="O1697" i="1"/>
  <c r="P1697" i="1"/>
  <c r="O992" i="1"/>
  <c r="P992" i="1"/>
  <c r="O255" i="1"/>
  <c r="P255" i="1"/>
  <c r="O409" i="1"/>
  <c r="P409" i="1"/>
  <c r="O495" i="1"/>
  <c r="P495" i="1"/>
  <c r="O394" i="1"/>
  <c r="P394" i="1"/>
  <c r="O3048" i="1"/>
  <c r="P3048" i="1"/>
  <c r="O903" i="1"/>
  <c r="P903" i="1"/>
  <c r="O676" i="1"/>
  <c r="P676" i="1"/>
  <c r="O2195" i="1"/>
  <c r="P2195" i="1"/>
  <c r="O2082" i="1"/>
  <c r="P2082" i="1"/>
  <c r="O802" i="1"/>
  <c r="P802" i="1"/>
  <c r="O1744" i="1"/>
  <c r="P1744" i="1"/>
  <c r="O2423" i="1"/>
  <c r="P2423" i="1"/>
  <c r="O2196" i="1"/>
  <c r="P2196" i="1"/>
  <c r="O916" i="1"/>
  <c r="P916" i="1"/>
  <c r="O899" i="1"/>
  <c r="P899" i="1"/>
  <c r="O2752" i="1"/>
  <c r="P2752" i="1"/>
  <c r="O359" i="1"/>
  <c r="P359" i="1"/>
  <c r="O1461" i="1"/>
  <c r="P1461" i="1"/>
  <c r="O181" i="1"/>
  <c r="P181" i="1"/>
  <c r="O1668" i="1"/>
  <c r="P1668" i="1"/>
  <c r="O2931" i="1"/>
  <c r="P2931" i="1"/>
  <c r="O1538" i="1"/>
  <c r="P1538" i="1"/>
  <c r="O1393" i="1"/>
  <c r="P1393" i="1"/>
  <c r="O688" i="1"/>
  <c r="P688" i="1"/>
  <c r="O81" i="1"/>
  <c r="P81" i="1"/>
  <c r="O1396" i="1"/>
  <c r="P1396" i="1"/>
  <c r="O2657" i="1"/>
  <c r="P2657" i="1"/>
  <c r="O1377" i="1"/>
  <c r="P1377" i="1"/>
  <c r="O38" i="1"/>
  <c r="P38" i="1"/>
  <c r="O459" i="1"/>
  <c r="P459" i="1"/>
  <c r="O41" i="1"/>
  <c r="P41" i="1"/>
  <c r="O2375" i="1"/>
  <c r="P2375" i="1"/>
  <c r="O582" i="1"/>
  <c r="P582" i="1"/>
  <c r="O1636" i="1"/>
  <c r="P1636" i="1"/>
  <c r="O339" i="1"/>
  <c r="P339" i="1"/>
  <c r="O2897" i="1"/>
  <c r="P2897" i="1"/>
  <c r="O2192" i="1"/>
  <c r="P2192" i="1"/>
  <c r="O699" i="1"/>
  <c r="P699" i="1"/>
  <c r="O2132" i="1"/>
  <c r="P2132" i="1"/>
  <c r="O852" i="1"/>
  <c r="P852" i="1"/>
  <c r="O835" i="1"/>
  <c r="P835" i="1"/>
  <c r="O3393" i="1"/>
  <c r="P3393" i="1"/>
  <c r="O2688" i="1"/>
  <c r="P2688" i="1"/>
  <c r="O415" i="1"/>
  <c r="P415" i="1"/>
  <c r="O232" i="1"/>
  <c r="P232" i="1"/>
  <c r="O2905" i="1"/>
  <c r="P2905" i="1"/>
  <c r="O3208" i="1"/>
  <c r="P3208" i="1"/>
  <c r="O1063" i="1"/>
  <c r="P1063" i="1"/>
  <c r="O1062" i="1"/>
  <c r="P1062" i="1"/>
  <c r="O2165" i="1"/>
  <c r="P2165" i="1"/>
  <c r="O2355" i="1"/>
  <c r="P2355" i="1"/>
  <c r="O2242" i="1"/>
  <c r="P2242" i="1"/>
  <c r="O2097" i="1"/>
  <c r="P2097" i="1"/>
  <c r="O1392" i="1"/>
  <c r="P1392" i="1"/>
  <c r="O177" i="1"/>
  <c r="P177" i="1"/>
  <c r="M69" i="1"/>
  <c r="P69" i="1"/>
  <c r="O8898" i="1"/>
  <c r="P8898" i="1"/>
  <c r="O10176" i="1"/>
  <c r="P10176" i="1"/>
  <c r="O8495" i="1"/>
  <c r="P8495" i="1"/>
  <c r="O6959" i="1"/>
  <c r="P6959" i="1"/>
  <c r="O6750" i="1"/>
  <c r="P6750" i="1"/>
  <c r="O10108" i="1"/>
  <c r="P10108" i="1"/>
  <c r="O8923" i="1"/>
  <c r="P8923" i="1"/>
  <c r="O9112" i="1"/>
  <c r="P9112" i="1"/>
  <c r="O8662" i="1"/>
  <c r="P8662" i="1"/>
  <c r="O10181" i="1"/>
  <c r="P10181" i="1"/>
  <c r="O8645" i="1"/>
  <c r="P8645" i="1"/>
  <c r="O4569" i="1"/>
  <c r="P4569" i="1"/>
  <c r="O8184" i="1"/>
  <c r="P8184" i="1"/>
  <c r="O6904" i="1"/>
  <c r="P6904" i="1"/>
  <c r="O5368" i="1"/>
  <c r="P5368" i="1"/>
  <c r="O3719" i="1"/>
  <c r="P3719" i="1"/>
  <c r="O4934" i="1"/>
  <c r="P4934" i="1"/>
  <c r="O6373" i="1"/>
  <c r="P6373" i="1"/>
  <c r="O7700" i="1"/>
  <c r="P7700" i="1"/>
  <c r="O3604" i="1"/>
  <c r="P3604" i="1"/>
  <c r="O5107" i="1"/>
  <c r="P5107" i="1"/>
  <c r="O3827" i="1"/>
  <c r="P3827" i="1"/>
  <c r="O3042" i="1"/>
  <c r="P3042" i="1"/>
  <c r="O6657" i="1"/>
  <c r="P6657" i="1"/>
  <c r="O7712" i="1"/>
  <c r="P7712" i="1"/>
  <c r="O5391" i="1"/>
  <c r="P5391" i="1"/>
  <c r="O1295" i="1"/>
  <c r="P1295" i="1"/>
  <c r="O5870" i="1"/>
  <c r="P5870" i="1"/>
  <c r="O3054" i="1"/>
  <c r="P3054" i="1"/>
  <c r="O3869" i="1"/>
  <c r="P3869" i="1"/>
  <c r="O6972" i="1"/>
  <c r="P6972" i="1"/>
  <c r="O4635" i="1"/>
  <c r="P4635" i="1"/>
  <c r="O2430" i="1"/>
  <c r="P2430" i="1"/>
  <c r="O845" i="1"/>
  <c r="P845" i="1"/>
  <c r="O1020" i="1"/>
  <c r="P1020" i="1"/>
  <c r="O2619" i="1"/>
  <c r="P2619" i="1"/>
  <c r="O2426" i="1"/>
  <c r="P2426" i="1"/>
  <c r="O890" i="1"/>
  <c r="P890" i="1"/>
  <c r="O3544" i="1"/>
  <c r="P3544" i="1"/>
  <c r="O9572" i="1"/>
  <c r="P9572" i="1"/>
  <c r="O9985" i="1"/>
  <c r="P9985" i="1"/>
  <c r="O9392" i="1"/>
  <c r="P9392" i="1"/>
  <c r="O6175" i="1"/>
  <c r="P6175" i="1"/>
  <c r="O9582" i="1"/>
  <c r="P9582" i="1"/>
  <c r="O9215" i="1"/>
  <c r="P9215" i="1"/>
  <c r="O9324" i="1"/>
  <c r="P9324" i="1"/>
  <c r="O9257" i="1"/>
  <c r="P9257" i="1"/>
  <c r="O9098" i="1"/>
  <c r="P9098" i="1"/>
  <c r="O9831" i="1"/>
  <c r="P9831" i="1"/>
  <c r="O7878" i="1"/>
  <c r="P7878" i="1"/>
  <c r="O9397" i="1"/>
  <c r="P9397" i="1"/>
  <c r="O7881" i="1"/>
  <c r="P7881" i="1"/>
  <c r="O8696" i="1"/>
  <c r="P8696" i="1"/>
  <c r="O6120" i="1"/>
  <c r="P6120" i="1"/>
  <c r="O4215" i="1"/>
  <c r="P4215" i="1"/>
  <c r="O2935" i="1"/>
  <c r="P2935" i="1"/>
  <c r="O5589" i="1"/>
  <c r="P5589" i="1"/>
  <c r="O6916" i="1"/>
  <c r="P6916" i="1"/>
  <c r="O8419" i="1"/>
  <c r="P8419" i="1"/>
  <c r="O4323" i="1"/>
  <c r="P4323" i="1"/>
  <c r="O4818" i="1"/>
  <c r="P4818" i="1"/>
  <c r="O5873" i="1"/>
  <c r="P5873" i="1"/>
  <c r="O6928" i="1"/>
  <c r="P6928" i="1"/>
  <c r="O4607" i="1"/>
  <c r="P4607" i="1"/>
  <c r="O3327" i="1"/>
  <c r="P3327" i="1"/>
  <c r="O6366" i="1"/>
  <c r="P6366" i="1"/>
  <c r="O3806" i="1"/>
  <c r="P3806" i="1"/>
  <c r="O7181" i="1"/>
  <c r="P7181" i="1"/>
  <c r="O4652" i="1"/>
  <c r="P4652" i="1"/>
  <c r="O6411" i="1"/>
  <c r="P6411" i="1"/>
  <c r="O1646" i="1"/>
  <c r="P1646" i="1"/>
  <c r="O1835" i="1"/>
  <c r="P1835" i="1"/>
  <c r="O3737" i="1"/>
  <c r="P3737" i="1"/>
  <c r="O9571" i="1"/>
  <c r="P9571" i="1"/>
  <c r="O8874" i="1"/>
  <c r="P8874" i="1"/>
  <c r="O10244" i="1"/>
  <c r="P10244" i="1"/>
  <c r="O9293" i="1"/>
  <c r="P9293" i="1"/>
  <c r="O8540" i="1"/>
  <c r="P8540" i="1"/>
  <c r="O4618" i="1"/>
  <c r="P4618" i="1"/>
  <c r="O8217" i="1"/>
  <c r="P8217" i="1"/>
  <c r="O8791" i="1"/>
  <c r="P8791" i="1"/>
  <c r="O7094" i="1"/>
  <c r="P7094" i="1"/>
  <c r="O7097" i="1"/>
  <c r="P7097" i="1"/>
  <c r="O7896" i="1"/>
  <c r="P7896" i="1"/>
  <c r="O6247" i="1"/>
  <c r="P6247" i="1"/>
  <c r="O3431" i="1"/>
  <c r="P3431" i="1"/>
  <c r="O3366" i="1"/>
  <c r="P3366" i="1"/>
  <c r="O6132" i="1"/>
  <c r="P6132" i="1"/>
  <c r="O7635" i="1"/>
  <c r="P7635" i="1"/>
  <c r="O6355" i="1"/>
  <c r="P6355" i="1"/>
  <c r="O3539" i="1"/>
  <c r="P3539" i="1"/>
  <c r="O4034" i="1"/>
  <c r="P4034" i="1"/>
  <c r="O5089" i="1"/>
  <c r="P5089" i="1"/>
  <c r="O5582" i="1"/>
  <c r="P5582" i="1"/>
  <c r="O6397" i="1"/>
  <c r="P6397" i="1"/>
  <c r="O5404" i="1"/>
  <c r="P5404" i="1"/>
  <c r="O5627" i="1"/>
  <c r="P5627" i="1"/>
  <c r="O2587" i="1"/>
  <c r="P2587" i="1"/>
  <c r="O2953" i="1"/>
  <c r="P2953" i="1"/>
  <c r="O1976" i="1"/>
  <c r="P1976" i="1"/>
  <c r="O8090" i="1"/>
  <c r="P8090" i="1"/>
  <c r="O9492" i="1"/>
  <c r="P9492" i="1"/>
  <c r="O9393" i="1"/>
  <c r="P9393" i="1"/>
  <c r="O6143" i="1"/>
  <c r="P6143" i="1"/>
  <c r="O9454" i="1"/>
  <c r="P9454" i="1"/>
  <c r="O9071" i="1"/>
  <c r="P9071" i="1"/>
  <c r="O9292" i="1"/>
  <c r="P9292" i="1"/>
  <c r="O5994" i="1"/>
  <c r="P5994" i="1"/>
  <c r="O6170" i="1"/>
  <c r="P6170" i="1"/>
  <c r="O8969" i="1"/>
  <c r="P8969" i="1"/>
  <c r="O9543" i="1"/>
  <c r="P9543" i="1"/>
  <c r="O7846" i="1"/>
  <c r="P7846" i="1"/>
  <c r="O9002" i="1"/>
  <c r="P9002" i="1"/>
  <c r="O9365" i="1"/>
  <c r="P9365" i="1"/>
  <c r="O7849" i="1"/>
  <c r="P7849" i="1"/>
  <c r="O8664" i="1"/>
  <c r="P8664" i="1"/>
  <c r="O6088" i="1"/>
  <c r="P6088" i="1"/>
  <c r="O4183" i="1"/>
  <c r="P4183" i="1"/>
  <c r="O2838" i="1"/>
  <c r="P2838" i="1"/>
  <c r="O5557" i="1"/>
  <c r="P5557" i="1"/>
  <c r="O8387" i="1"/>
  <c r="P8387" i="1"/>
  <c r="O4291" i="1"/>
  <c r="P4291" i="1"/>
  <c r="O4786" i="1"/>
  <c r="P4786" i="1"/>
  <c r="O5841" i="1"/>
  <c r="P5841" i="1"/>
  <c r="O6896" i="1"/>
  <c r="P6896" i="1"/>
  <c r="O4336" i="1"/>
  <c r="P4336" i="1"/>
  <c r="O4575" i="1"/>
  <c r="P4575" i="1"/>
  <c r="O3295" i="1"/>
  <c r="P3295" i="1"/>
  <c r="O7149" i="1"/>
  <c r="P7149" i="1"/>
  <c r="O4589" i="1"/>
  <c r="P4589" i="1"/>
  <c r="O4620" i="1"/>
  <c r="P4620" i="1"/>
  <c r="O6379" i="1"/>
  <c r="P6379" i="1"/>
  <c r="O1614" i="1"/>
  <c r="P1614" i="1"/>
  <c r="O1803" i="1"/>
  <c r="P1803" i="1"/>
  <c r="O3705" i="1"/>
  <c r="P3705" i="1"/>
  <c r="O9284" i="1"/>
  <c r="P9284" i="1"/>
  <c r="O8737" i="1"/>
  <c r="P8737" i="1"/>
  <c r="O7966" i="1"/>
  <c r="P7966" i="1"/>
  <c r="O7981" i="1"/>
  <c r="P7981" i="1"/>
  <c r="O10077" i="1"/>
  <c r="P10077" i="1"/>
  <c r="O3562" i="1"/>
  <c r="P3562" i="1"/>
  <c r="O10137" i="1"/>
  <c r="P10137" i="1"/>
  <c r="O6471" i="1"/>
  <c r="P6471" i="1"/>
  <c r="O6406" i="1"/>
  <c r="P6406" i="1"/>
  <c r="O7845" i="1"/>
  <c r="P7845" i="1"/>
  <c r="O3749" i="1"/>
  <c r="P3749" i="1"/>
  <c r="O5076" i="1"/>
  <c r="P5076" i="1"/>
  <c r="O3796" i="1"/>
  <c r="P3796" i="1"/>
  <c r="O4019" i="1"/>
  <c r="P4019" i="1"/>
  <c r="O7074" i="1"/>
  <c r="P7074" i="1"/>
  <c r="O5794" i="1"/>
  <c r="P5794" i="1"/>
  <c r="O4033" i="1"/>
  <c r="P4033" i="1"/>
  <c r="O5088" i="1"/>
  <c r="P5088" i="1"/>
  <c r="O2767" i="1"/>
  <c r="P2767" i="1"/>
  <c r="O4526" i="1"/>
  <c r="P4526" i="1"/>
  <c r="O2781" i="1"/>
  <c r="P2781" i="1"/>
  <c r="O6908" i="1"/>
  <c r="P6908" i="1"/>
  <c r="O8683" i="1"/>
  <c r="P8683" i="1"/>
  <c r="O7387" i="1"/>
  <c r="P7387" i="1"/>
  <c r="O2061" i="1"/>
  <c r="P2061" i="1"/>
  <c r="O700" i="1"/>
  <c r="P700" i="1"/>
  <c r="O1275" i="1"/>
  <c r="P1275" i="1"/>
  <c r="O2106" i="1"/>
  <c r="P2106" i="1"/>
  <c r="O1641" i="1"/>
  <c r="P1641" i="1"/>
  <c r="O2200" i="1"/>
  <c r="P2200" i="1"/>
  <c r="O9268" i="1"/>
  <c r="P9268" i="1"/>
  <c r="O9226" i="1"/>
  <c r="P9226" i="1"/>
  <c r="O8314" i="1"/>
  <c r="P8314" i="1"/>
  <c r="O9978" i="1"/>
  <c r="P9978" i="1"/>
  <c r="O8977" i="1"/>
  <c r="P8977" i="1"/>
  <c r="O8415" i="1"/>
  <c r="P8415" i="1"/>
  <c r="O7950" i="1"/>
  <c r="P7950" i="1"/>
  <c r="O7965" i="1"/>
  <c r="P7965" i="1"/>
  <c r="O3546" i="1"/>
  <c r="P3546" i="1"/>
  <c r="O5562" i="1"/>
  <c r="P5562" i="1"/>
  <c r="O9958" i="1"/>
  <c r="P9958" i="1"/>
  <c r="O7080" i="1"/>
  <c r="P7080" i="1"/>
  <c r="O6711" i="1"/>
  <c r="P6711" i="1"/>
  <c r="O6646" i="1"/>
  <c r="P6646" i="1"/>
  <c r="O5366" i="1"/>
  <c r="P5366" i="1"/>
  <c r="O8101" i="1"/>
  <c r="P8101" i="1"/>
  <c r="O6805" i="1"/>
  <c r="P6805" i="1"/>
  <c r="O3989" i="1"/>
  <c r="P3989" i="1"/>
  <c r="O7314" i="1"/>
  <c r="P7314" i="1"/>
  <c r="O4273" i="1"/>
  <c r="P4273" i="1"/>
  <c r="O5328" i="1"/>
  <c r="P5328" i="1"/>
  <c r="O3007" i="1"/>
  <c r="P3007" i="1"/>
  <c r="O5581" i="1"/>
  <c r="P5581" i="1"/>
  <c r="O4301" i="1"/>
  <c r="P4301" i="1"/>
  <c r="O7148" i="1"/>
  <c r="P7148" i="1"/>
  <c r="O3052" i="1"/>
  <c r="P3052" i="1"/>
  <c r="O7643" i="1"/>
  <c r="P7643" i="1"/>
  <c r="O2557" i="1"/>
  <c r="P2557" i="1"/>
  <c r="O1196" i="1"/>
  <c r="P1196" i="1"/>
  <c r="O2602" i="1"/>
  <c r="P2602" i="1"/>
  <c r="O1097" i="1"/>
  <c r="P1097" i="1"/>
  <c r="O2071" i="1"/>
  <c r="P2071" i="1"/>
  <c r="O791" i="1"/>
  <c r="P791" i="1"/>
  <c r="O534" i="1"/>
  <c r="P534" i="1"/>
  <c r="O1844" i="1"/>
  <c r="P1844" i="1"/>
  <c r="O564" i="1"/>
  <c r="P564" i="1"/>
  <c r="O547" i="1"/>
  <c r="P547" i="1"/>
  <c r="O3105" i="1"/>
  <c r="P3105" i="1"/>
  <c r="O2400" i="1"/>
  <c r="P2400" i="1"/>
  <c r="O321" i="1"/>
  <c r="P321" i="1"/>
  <c r="O45" i="1"/>
  <c r="P45" i="1"/>
  <c r="O2067" i="1"/>
  <c r="P2067" i="1"/>
  <c r="O674" i="1"/>
  <c r="P674" i="1"/>
  <c r="O1809" i="1"/>
  <c r="P1809" i="1"/>
  <c r="O1104" i="1"/>
  <c r="P1104" i="1"/>
  <c r="O49" i="1"/>
  <c r="P49" i="1"/>
  <c r="O111" i="1"/>
  <c r="P111" i="1"/>
  <c r="O265" i="1"/>
  <c r="P265" i="1"/>
  <c r="O856" i="1"/>
  <c r="P856" i="1"/>
  <c r="O1527" i="1"/>
  <c r="P1527" i="1"/>
  <c r="O2580" i="1"/>
  <c r="P2580" i="1"/>
  <c r="O3841" i="1"/>
  <c r="P3841" i="1"/>
  <c r="O3136" i="1"/>
  <c r="P3136" i="1"/>
  <c r="O1856" i="1"/>
  <c r="P1856" i="1"/>
  <c r="O192" i="1"/>
  <c r="P192" i="1"/>
  <c r="O249" i="1"/>
  <c r="P249" i="1"/>
  <c r="O1608" i="1"/>
  <c r="P1608" i="1"/>
  <c r="O565" i="1"/>
  <c r="P565" i="1"/>
  <c r="O2035" i="1"/>
  <c r="P2035" i="1"/>
  <c r="O3888" i="1"/>
  <c r="P3888" i="1"/>
  <c r="O1328" i="1"/>
  <c r="P1328" i="1"/>
  <c r="O3128" i="1"/>
  <c r="P3128" i="1"/>
  <c r="O983" i="1"/>
  <c r="P983" i="1"/>
  <c r="O2085" i="1"/>
  <c r="P2085" i="1"/>
  <c r="O756" i="1"/>
  <c r="P756" i="1"/>
  <c r="O2275" i="1"/>
  <c r="P2275" i="1"/>
  <c r="O2017" i="1"/>
  <c r="P2017" i="1"/>
  <c r="O1312" i="1"/>
  <c r="P1312" i="1"/>
  <c r="O967" i="1"/>
  <c r="P967" i="1"/>
  <c r="O2069" i="1"/>
  <c r="P2069" i="1"/>
  <c r="O740" i="1"/>
  <c r="P740" i="1"/>
  <c r="O2259" i="1"/>
  <c r="P2259" i="1"/>
  <c r="O866" i="1"/>
  <c r="P866" i="1"/>
  <c r="O2001" i="1"/>
  <c r="P2001" i="1"/>
  <c r="O1296" i="1"/>
  <c r="P1296" i="1"/>
  <c r="O481" i="1"/>
  <c r="P481" i="1"/>
  <c r="O2793" i="1"/>
  <c r="P2793" i="1"/>
  <c r="O1816" i="1"/>
  <c r="P1816" i="1"/>
  <c r="O2230" i="1"/>
  <c r="P2230" i="1"/>
  <c r="O773" i="1"/>
  <c r="P773" i="1"/>
  <c r="O705" i="1"/>
  <c r="P705" i="1"/>
  <c r="O1703" i="1"/>
  <c r="P1703" i="1"/>
  <c r="O167" i="1"/>
  <c r="P167" i="1"/>
  <c r="O1269" i="1"/>
  <c r="P1269" i="1"/>
  <c r="O2739" i="1"/>
  <c r="P2739" i="1"/>
  <c r="O1346" i="1"/>
  <c r="P1346" i="1"/>
  <c r="O148" i="1"/>
  <c r="P148" i="1"/>
  <c r="O368" i="1"/>
  <c r="P368" i="1"/>
  <c r="O1943" i="1"/>
  <c r="P1943" i="1"/>
  <c r="O663" i="1"/>
  <c r="P663" i="1"/>
  <c r="O406" i="1"/>
  <c r="P406" i="1"/>
  <c r="O1716" i="1"/>
  <c r="P1716" i="1"/>
  <c r="O419" i="1"/>
  <c r="P419" i="1"/>
  <c r="O2977" i="1"/>
  <c r="P2977" i="1"/>
  <c r="O2272" i="1"/>
  <c r="P2272" i="1"/>
  <c r="O193" i="1"/>
  <c r="P193" i="1"/>
  <c r="O3024" i="1"/>
  <c r="P3024" i="1"/>
  <c r="O843" i="1"/>
  <c r="P843" i="1"/>
  <c r="O1674" i="1"/>
  <c r="P1674" i="1"/>
  <c r="O1209" i="1"/>
  <c r="P1209" i="1"/>
  <c r="O2183" i="1"/>
  <c r="P2183" i="1"/>
  <c r="O646" i="1"/>
  <c r="P646" i="1"/>
  <c r="O1956" i="1"/>
  <c r="P1956" i="1"/>
  <c r="O659" i="1"/>
  <c r="P659" i="1"/>
  <c r="O3217" i="1"/>
  <c r="P3217" i="1"/>
  <c r="O1169" i="1"/>
  <c r="P1169" i="1"/>
  <c r="O1752" i="1"/>
  <c r="P1752" i="1"/>
  <c r="O2166" i="1"/>
  <c r="P2166" i="1"/>
  <c r="O886" i="1"/>
  <c r="P886" i="1"/>
  <c r="O709" i="1"/>
  <c r="P709" i="1"/>
  <c r="O3457" i="1"/>
  <c r="P3457" i="1"/>
  <c r="O90" i="1"/>
  <c r="P90" i="1"/>
  <c r="O649" i="1"/>
  <c r="P649" i="1"/>
  <c r="O1412" i="1"/>
  <c r="P1412" i="1"/>
  <c r="O115" i="1"/>
  <c r="P115" i="1"/>
  <c r="O2673" i="1"/>
  <c r="P2673" i="1"/>
  <c r="O12" i="1"/>
  <c r="P12" i="1"/>
  <c r="O1623" i="1"/>
  <c r="P1623" i="1"/>
  <c r="O86" i="1"/>
  <c r="P86" i="1"/>
  <c r="O2676" i="1"/>
  <c r="P2676" i="1"/>
  <c r="O1379" i="1"/>
  <c r="P1379" i="1"/>
  <c r="O3937" i="1"/>
  <c r="P3937" i="1"/>
  <c r="O3232" i="1"/>
  <c r="P3232" i="1"/>
  <c r="O1952" i="1"/>
  <c r="P1952" i="1"/>
  <c r="O122" i="1"/>
  <c r="P122" i="1"/>
  <c r="O1704" i="1"/>
  <c r="P1704" i="1"/>
  <c r="O1862" i="1"/>
  <c r="P1862" i="1"/>
  <c r="O1619" i="1"/>
  <c r="P1619" i="1"/>
  <c r="O226" i="1"/>
  <c r="P226" i="1"/>
  <c r="O3472" i="1"/>
  <c r="P3472" i="1"/>
  <c r="O528" i="1"/>
  <c r="P528" i="1"/>
  <c r="O44" i="1"/>
  <c r="P44" i="1"/>
  <c r="O2102" i="1"/>
  <c r="P2102" i="1"/>
  <c r="O822" i="1"/>
  <c r="P822" i="1"/>
  <c r="O645" i="1"/>
  <c r="P645" i="1"/>
  <c r="O3968" i="1"/>
  <c r="P3968" i="1"/>
  <c r="O264" i="1"/>
  <c r="P264" i="1"/>
  <c r="O1369" i="1"/>
  <c r="P1369" i="1"/>
  <c r="O2343" i="1"/>
  <c r="P2343" i="1"/>
  <c r="O2116" i="1"/>
  <c r="P2116" i="1"/>
  <c r="O836" i="1"/>
  <c r="P836" i="1"/>
  <c r="O819" i="1"/>
  <c r="P819" i="1"/>
  <c r="O3377" i="1"/>
  <c r="P3377" i="1"/>
  <c r="O2672" i="1"/>
  <c r="P2672" i="1"/>
  <c r="O88" i="1"/>
  <c r="P88" i="1"/>
  <c r="N69" i="1"/>
  <c r="O4884" i="1"/>
  <c r="P4884" i="1"/>
  <c r="O6882" i="1"/>
  <c r="P6882" i="1"/>
  <c r="O5602" i="1"/>
  <c r="P5602" i="1"/>
  <c r="O7937" i="1"/>
  <c r="P7937" i="1"/>
  <c r="O8992" i="1"/>
  <c r="P8992" i="1"/>
  <c r="O4896" i="1"/>
  <c r="P4896" i="1"/>
  <c r="O2575" i="1"/>
  <c r="P2575" i="1"/>
  <c r="O4334" i="1"/>
  <c r="P4334" i="1"/>
  <c r="O5149" i="1"/>
  <c r="P5149" i="1"/>
  <c r="O6716" i="1"/>
  <c r="P6716" i="1"/>
  <c r="O8491" i="1"/>
  <c r="P8491" i="1"/>
  <c r="O7195" i="1"/>
  <c r="P7195" i="1"/>
  <c r="O2125" i="1"/>
  <c r="P2125" i="1"/>
  <c r="O764" i="1"/>
  <c r="P764" i="1"/>
  <c r="O2170" i="1"/>
  <c r="P2170" i="1"/>
  <c r="O1705" i="1"/>
  <c r="P1705" i="1"/>
  <c r="O8564" i="1"/>
  <c r="P8564" i="1"/>
  <c r="O9394" i="1"/>
  <c r="P9394" i="1"/>
  <c r="O7455" i="1"/>
  <c r="P7455" i="1"/>
  <c r="O7246" i="1"/>
  <c r="P7246" i="1"/>
  <c r="O9742" i="1"/>
  <c r="P9742" i="1"/>
  <c r="O9419" i="1"/>
  <c r="P9419" i="1"/>
  <c r="O9608" i="1"/>
  <c r="P9608" i="1"/>
  <c r="O9158" i="1"/>
  <c r="P9158" i="1"/>
  <c r="O9141" i="1"/>
  <c r="P9141" i="1"/>
  <c r="O5065" i="1"/>
  <c r="P5065" i="1"/>
  <c r="O7400" i="1"/>
  <c r="P7400" i="1"/>
  <c r="O4584" i="1"/>
  <c r="P4584" i="1"/>
  <c r="O5495" i="1"/>
  <c r="P5495" i="1"/>
  <c r="O4150" i="1"/>
  <c r="P4150" i="1"/>
  <c r="O2773" i="1"/>
  <c r="P2773" i="1"/>
  <c r="O4100" i="1"/>
  <c r="P4100" i="1"/>
  <c r="O5603" i="1"/>
  <c r="P5603" i="1"/>
  <c r="O6098" i="1"/>
  <c r="P6098" i="1"/>
  <c r="O7153" i="1"/>
  <c r="P7153" i="1"/>
  <c r="O4112" i="1"/>
  <c r="P4112" i="1"/>
  <c r="O1791" i="1"/>
  <c r="P1791" i="1"/>
  <c r="O3550" i="1"/>
  <c r="P3550" i="1"/>
  <c r="O3085" i="1"/>
  <c r="P3085" i="1"/>
  <c r="O5932" i="1"/>
  <c r="P5932" i="1"/>
  <c r="O7707" i="1"/>
  <c r="P7707" i="1"/>
  <c r="O3595" i="1"/>
  <c r="P3595" i="1"/>
  <c r="O1516" i="1"/>
  <c r="P1516" i="1"/>
  <c r="O3115" i="1"/>
  <c r="P3115" i="1"/>
  <c r="O1386" i="1"/>
  <c r="P1386" i="1"/>
  <c r="O921" i="1"/>
  <c r="P921" i="1"/>
  <c r="O2760" i="1"/>
  <c r="P2760" i="1"/>
  <c r="O7002" i="1"/>
  <c r="P7002" i="1"/>
  <c r="O8610" i="1"/>
  <c r="P8610" i="1"/>
  <c r="O9762" i="1"/>
  <c r="P9762" i="1"/>
  <c r="O9632" i="1"/>
  <c r="P9632" i="1"/>
  <c r="O6671" i="1"/>
  <c r="P6671" i="1"/>
  <c r="O10255" i="1"/>
  <c r="P10255" i="1"/>
  <c r="O9820" i="1"/>
  <c r="P9820" i="1"/>
  <c r="O9530" i="1"/>
  <c r="P9530" i="1"/>
  <c r="O9497" i="1"/>
  <c r="P9497" i="1"/>
  <c r="O9893" i="1"/>
  <c r="P9893" i="1"/>
  <c r="O4281" i="1"/>
  <c r="P4281" i="1"/>
  <c r="O6616" i="1"/>
  <c r="P6616" i="1"/>
  <c r="O5080" i="1"/>
  <c r="P5080" i="1"/>
  <c r="O7527" i="1"/>
  <c r="P7527" i="1"/>
  <c r="O4711" i="1"/>
  <c r="P4711" i="1"/>
  <c r="O6085" i="1"/>
  <c r="P6085" i="1"/>
  <c r="O7412" i="1"/>
  <c r="P7412" i="1"/>
  <c r="O4819" i="1"/>
  <c r="P4819" i="1"/>
  <c r="O6369" i="1"/>
  <c r="P6369" i="1"/>
  <c r="O6144" i="1"/>
  <c r="P6144" i="1"/>
  <c r="O3823" i="1"/>
  <c r="P3823" i="1"/>
  <c r="O1007" i="1"/>
  <c r="P1007" i="1"/>
  <c r="O2766" i="1"/>
  <c r="P2766" i="1"/>
  <c r="O3581" i="1"/>
  <c r="P3581" i="1"/>
  <c r="O7964" i="1"/>
  <c r="P7964" i="1"/>
  <c r="O5148" i="1"/>
  <c r="P5148" i="1"/>
  <c r="O6907" i="1"/>
  <c r="P6907" i="1"/>
  <c r="O4347" i="1"/>
  <c r="P4347" i="1"/>
  <c r="O2142" i="1"/>
  <c r="P2142" i="1"/>
  <c r="O2012" i="1"/>
  <c r="P2012" i="1"/>
  <c r="O2331" i="1"/>
  <c r="P2331" i="1"/>
  <c r="O1051" i="1"/>
  <c r="P1051" i="1"/>
  <c r="O602" i="1"/>
  <c r="P602" i="1"/>
  <c r="O3256" i="1"/>
  <c r="P3256" i="1"/>
  <c r="O8532" i="1"/>
  <c r="P8532" i="1"/>
  <c r="O9362" i="1"/>
  <c r="P9362" i="1"/>
  <c r="O7214" i="1"/>
  <c r="P7214" i="1"/>
  <c r="O9598" i="1"/>
  <c r="P9598" i="1"/>
  <c r="O9387" i="1"/>
  <c r="P9387" i="1"/>
  <c r="O5386" i="1"/>
  <c r="P5386" i="1"/>
  <c r="O9320" i="1"/>
  <c r="P9320" i="1"/>
  <c r="O9126" i="1"/>
  <c r="P9126" i="1"/>
  <c r="O9109" i="1"/>
  <c r="P9109" i="1"/>
  <c r="O5033" i="1"/>
  <c r="P5033" i="1"/>
  <c r="O7368" i="1"/>
  <c r="P7368" i="1"/>
  <c r="O4552" i="1"/>
  <c r="P4552" i="1"/>
  <c r="O5463" i="1"/>
  <c r="P5463" i="1"/>
  <c r="O4118" i="1"/>
  <c r="P4118" i="1"/>
  <c r="O2741" i="1"/>
  <c r="P2741" i="1"/>
  <c r="O6884" i="1"/>
  <c r="P6884" i="1"/>
  <c r="O4068" i="1"/>
  <c r="P4068" i="1"/>
  <c r="O5571" i="1"/>
  <c r="P5571" i="1"/>
  <c r="O6066" i="1"/>
  <c r="P6066" i="1"/>
  <c r="O7121" i="1"/>
  <c r="P7121" i="1"/>
  <c r="O8176" i="1"/>
  <c r="P8176" i="1"/>
  <c r="O5855" i="1"/>
  <c r="P5855" i="1"/>
  <c r="O1759" i="1"/>
  <c r="P1759" i="1"/>
  <c r="O6334" i="1"/>
  <c r="P6334" i="1"/>
  <c r="O3518" i="1"/>
  <c r="P3518" i="1"/>
  <c r="O3053" i="1"/>
  <c r="P3053" i="1"/>
  <c r="O5900" i="1"/>
  <c r="P5900" i="1"/>
  <c r="O3563" i="1"/>
  <c r="P3563" i="1"/>
  <c r="O1309" i="1"/>
  <c r="P1309" i="1"/>
  <c r="O2764" i="1"/>
  <c r="P2764" i="1"/>
  <c r="O1484" i="1"/>
  <c r="P1484" i="1"/>
  <c r="O3083" i="1"/>
  <c r="P3083" i="1"/>
  <c r="O2890" i="1"/>
  <c r="P2890" i="1"/>
  <c r="O1354" i="1"/>
  <c r="P1354" i="1"/>
  <c r="O889" i="1"/>
  <c r="P889" i="1"/>
  <c r="O9539" i="1"/>
  <c r="P9539" i="1"/>
  <c r="O8538" i="1"/>
  <c r="P8538" i="1"/>
  <c r="O9886" i="1"/>
  <c r="P9886" i="1"/>
  <c r="O9261" i="1"/>
  <c r="P9261" i="1"/>
  <c r="O8764" i="1"/>
  <c r="P8764" i="1"/>
  <c r="O4842" i="1"/>
  <c r="P4842" i="1"/>
  <c r="O8441" i="1"/>
  <c r="P8441" i="1"/>
  <c r="O9015" i="1"/>
  <c r="P9015" i="1"/>
  <c r="O7318" i="1"/>
  <c r="P7318" i="1"/>
  <c r="O7321" i="1"/>
  <c r="P7321" i="1"/>
  <c r="O6041" i="1"/>
  <c r="P6041" i="1"/>
  <c r="O4761" i="1"/>
  <c r="P4761" i="1"/>
  <c r="O4024" i="1"/>
  <c r="P4024" i="1"/>
  <c r="O3590" i="1"/>
  <c r="P3590" i="1"/>
  <c r="O6356" i="1"/>
  <c r="P6356" i="1"/>
  <c r="O7859" i="1"/>
  <c r="P7859" i="1"/>
  <c r="O6579" i="1"/>
  <c r="P6579" i="1"/>
  <c r="O3763" i="1"/>
  <c r="P3763" i="1"/>
  <c r="O4258" i="1"/>
  <c r="P4258" i="1"/>
  <c r="O5313" i="1"/>
  <c r="P5313" i="1"/>
  <c r="O6368" i="1"/>
  <c r="P6368" i="1"/>
  <c r="O4047" i="1"/>
  <c r="P4047" i="1"/>
  <c r="O5806" i="1"/>
  <c r="P5806" i="1"/>
  <c r="O6621" i="1"/>
  <c r="P6621" i="1"/>
  <c r="O5341" i="1"/>
  <c r="P5341" i="1"/>
  <c r="O5628" i="1"/>
  <c r="P5628" i="1"/>
  <c r="O4092" i="1"/>
  <c r="P4092" i="1"/>
  <c r="O5851" i="1"/>
  <c r="P5851" i="1"/>
  <c r="O1086" i="1"/>
  <c r="P1086" i="1"/>
  <c r="O1019" i="1"/>
  <c r="P1019" i="1"/>
  <c r="O2921" i="1"/>
  <c r="P2921" i="1"/>
  <c r="O1944" i="1"/>
  <c r="P1944" i="1"/>
  <c r="O9523" i="1"/>
  <c r="P9523" i="1"/>
  <c r="O7098" i="1"/>
  <c r="P7098" i="1"/>
  <c r="O9822" i="1"/>
  <c r="P9822" i="1"/>
  <c r="O9245" i="1"/>
  <c r="P9245" i="1"/>
  <c r="O8748" i="1"/>
  <c r="P8748" i="1"/>
  <c r="O10029" i="1"/>
  <c r="P10029" i="1"/>
  <c r="O4826" i="1"/>
  <c r="P4826" i="1"/>
  <c r="O8681" i="1"/>
  <c r="P8681" i="1"/>
  <c r="O9255" i="1"/>
  <c r="P9255" i="1"/>
  <c r="O7558" i="1"/>
  <c r="P7558" i="1"/>
  <c r="O7561" i="1"/>
  <c r="P7561" i="1"/>
  <c r="O6281" i="1"/>
  <c r="P6281" i="1"/>
  <c r="O8376" i="1"/>
  <c r="P8376" i="1"/>
  <c r="O5800" i="1"/>
  <c r="P5800" i="1"/>
  <c r="O3830" i="1"/>
  <c r="P3830" i="1"/>
  <c r="O6596" i="1"/>
  <c r="P6596" i="1"/>
  <c r="O5316" i="1"/>
  <c r="P5316" i="1"/>
  <c r="O6819" i="1"/>
  <c r="P6819" i="1"/>
  <c r="O4003" i="1"/>
  <c r="P4003" i="1"/>
  <c r="O6608" i="1"/>
  <c r="P6608" i="1"/>
  <c r="O6861" i="1"/>
  <c r="P6861" i="1"/>
  <c r="O4332" i="1"/>
  <c r="P4332" i="1"/>
  <c r="O4811" i="1"/>
  <c r="P4811" i="1"/>
  <c r="O1326" i="1"/>
  <c r="P1326" i="1"/>
  <c r="O2476" i="1"/>
  <c r="P2476" i="1"/>
  <c r="O1515" i="1"/>
  <c r="P1515" i="1"/>
  <c r="O1322" i="1"/>
  <c r="P1322" i="1"/>
  <c r="O2377" i="1"/>
  <c r="P2377" i="1"/>
  <c r="O1400" i="1"/>
  <c r="P1400" i="1"/>
  <c r="O1814" i="1"/>
  <c r="P1814" i="1"/>
  <c r="O1893" i="1"/>
  <c r="P1893" i="1"/>
  <c r="O357" i="1"/>
  <c r="P357" i="1"/>
  <c r="O1827" i="1"/>
  <c r="P1827" i="1"/>
  <c r="O3680" i="1"/>
  <c r="P3680" i="1"/>
  <c r="O480" i="1"/>
  <c r="P480" i="1"/>
  <c r="O2055" i="1"/>
  <c r="P2055" i="1"/>
  <c r="O775" i="1"/>
  <c r="P775" i="1"/>
  <c r="O518" i="1"/>
  <c r="P518" i="1"/>
  <c r="O1828" i="1"/>
  <c r="P1828" i="1"/>
  <c r="O548" i="1"/>
  <c r="P548" i="1"/>
  <c r="O531" i="1"/>
  <c r="P531" i="1"/>
  <c r="O1954" i="1"/>
  <c r="P1954" i="1"/>
  <c r="O3089" i="1"/>
  <c r="P3089" i="1"/>
  <c r="O3920" i="1"/>
  <c r="P3920" i="1"/>
  <c r="O2384" i="1"/>
  <c r="P2384" i="1"/>
  <c r="O29" i="1"/>
  <c r="P29" i="1"/>
  <c r="O433" i="1"/>
  <c r="P433" i="1"/>
  <c r="O2550" i="1"/>
  <c r="P2550" i="1"/>
  <c r="O1093" i="1"/>
  <c r="P1093" i="1"/>
  <c r="O2563" i="1"/>
  <c r="P2563" i="1"/>
  <c r="O1283" i="1"/>
  <c r="P1283" i="1"/>
  <c r="O1170" i="1"/>
  <c r="P1170" i="1"/>
  <c r="O1025" i="1"/>
  <c r="P1025" i="1"/>
  <c r="O51" i="1"/>
  <c r="P51" i="1"/>
  <c r="O712" i="1"/>
  <c r="P712" i="1"/>
  <c r="O489" i="1"/>
  <c r="P489" i="1"/>
  <c r="O2022" i="1"/>
  <c r="P2022" i="1"/>
  <c r="O516" i="1"/>
  <c r="P516" i="1"/>
  <c r="O1922" i="1"/>
  <c r="P1922" i="1"/>
  <c r="O642" i="1"/>
  <c r="P642" i="1"/>
  <c r="O1777" i="1"/>
  <c r="P1777" i="1"/>
  <c r="O1072" i="1"/>
  <c r="P1072" i="1"/>
  <c r="O1289" i="1"/>
  <c r="P1289" i="1"/>
  <c r="O2263" i="1"/>
  <c r="P2263" i="1"/>
  <c r="O726" i="1"/>
  <c r="P726" i="1"/>
  <c r="O2036" i="1"/>
  <c r="P2036" i="1"/>
  <c r="O739" i="1"/>
  <c r="P739" i="1"/>
  <c r="O2162" i="1"/>
  <c r="P2162" i="1"/>
  <c r="O882" i="1"/>
  <c r="P882" i="1"/>
  <c r="O3297" i="1"/>
  <c r="P3297" i="1"/>
  <c r="O2592" i="1"/>
  <c r="P2592" i="1"/>
  <c r="O319" i="1"/>
  <c r="P319" i="1"/>
  <c r="O592" i="1"/>
  <c r="P592" i="1"/>
  <c r="O2247" i="1"/>
  <c r="P2247" i="1"/>
  <c r="O710" i="1"/>
  <c r="P710" i="1"/>
  <c r="O2020" i="1"/>
  <c r="P2020" i="1"/>
  <c r="O723" i="1"/>
  <c r="P723" i="1"/>
  <c r="O2146" i="1"/>
  <c r="P2146" i="1"/>
  <c r="O3281" i="1"/>
  <c r="P3281" i="1"/>
  <c r="O241" i="1"/>
  <c r="P241" i="1"/>
  <c r="O457" i="1"/>
  <c r="P457" i="1"/>
  <c r="O442" i="1"/>
  <c r="P442" i="1"/>
  <c r="O3096" i="1"/>
  <c r="P3096" i="1"/>
  <c r="O951" i="1"/>
  <c r="P951" i="1"/>
  <c r="O2053" i="1"/>
  <c r="P2053" i="1"/>
  <c r="O724" i="1"/>
  <c r="P724" i="1"/>
  <c r="O2243" i="1"/>
  <c r="P2243" i="1"/>
  <c r="O850" i="1"/>
  <c r="P850" i="1"/>
  <c r="O1985" i="1"/>
  <c r="P1985" i="1"/>
  <c r="O1280" i="1"/>
  <c r="P1280" i="1"/>
  <c r="O3592" i="1"/>
  <c r="P3592" i="1"/>
  <c r="O1032" i="1"/>
  <c r="P1032" i="1"/>
  <c r="O2549" i="1"/>
  <c r="P2549" i="1"/>
  <c r="O1220" i="1"/>
  <c r="P1220" i="1"/>
  <c r="O2626" i="1"/>
  <c r="P2626" i="1"/>
  <c r="O2481" i="1"/>
  <c r="P2481" i="1"/>
  <c r="O1201" i="1"/>
  <c r="P1201" i="1"/>
  <c r="O1686" i="1"/>
  <c r="P1686" i="1"/>
  <c r="O1765" i="1"/>
  <c r="P1765" i="1"/>
  <c r="O1699" i="1"/>
  <c r="P1699" i="1"/>
  <c r="O306" i="1"/>
  <c r="P306" i="1"/>
  <c r="O3552" i="1"/>
  <c r="P3552" i="1"/>
  <c r="O608" i="1"/>
  <c r="P608" i="1"/>
  <c r="O46" i="1"/>
  <c r="P46" i="1"/>
  <c r="O1937" i="1"/>
  <c r="P1937" i="1"/>
  <c r="O2954" i="1"/>
  <c r="P2954" i="1"/>
  <c r="O2489" i="1"/>
  <c r="P2489" i="1"/>
  <c r="O1512" i="1"/>
  <c r="P1512" i="1"/>
  <c r="O1926" i="1"/>
  <c r="P1926" i="1"/>
  <c r="O2005" i="1"/>
  <c r="P2005" i="1"/>
  <c r="O469" i="1"/>
  <c r="P469" i="1"/>
  <c r="O1939" i="1"/>
  <c r="P1939" i="1"/>
  <c r="O546" i="1"/>
  <c r="P546" i="1"/>
  <c r="O1232" i="1"/>
  <c r="P1232" i="1"/>
  <c r="O660" i="1"/>
  <c r="P660" i="1"/>
  <c r="O2179" i="1"/>
  <c r="P2179" i="1"/>
  <c r="O2066" i="1"/>
  <c r="P2066" i="1"/>
  <c r="O786" i="1"/>
  <c r="P786" i="1"/>
  <c r="O1921" i="1"/>
  <c r="P1921" i="1"/>
  <c r="O4032" i="1"/>
  <c r="P4032" i="1"/>
  <c r="O1216" i="1"/>
  <c r="P1216" i="1"/>
  <c r="O417" i="1"/>
  <c r="P417" i="1"/>
  <c r="O223" i="1"/>
  <c r="P223" i="1"/>
  <c r="O968" i="1"/>
  <c r="P968" i="1"/>
  <c r="O1639" i="1"/>
  <c r="P1639" i="1"/>
  <c r="O102" i="1"/>
  <c r="P102" i="1"/>
  <c r="O2692" i="1"/>
  <c r="P2692" i="1"/>
  <c r="O1395" i="1"/>
  <c r="P1395" i="1"/>
  <c r="O3953" i="1"/>
  <c r="P3953" i="1"/>
  <c r="O1968" i="1"/>
  <c r="P1968" i="1"/>
  <c r="O361" i="1"/>
  <c r="P361" i="1"/>
  <c r="O399" i="1"/>
  <c r="P399" i="1"/>
  <c r="O80" i="1"/>
  <c r="P80" i="1"/>
  <c r="O87" i="1"/>
  <c r="P87" i="1"/>
  <c r="O1189" i="1"/>
  <c r="P1189" i="1"/>
  <c r="O2659" i="1"/>
  <c r="P2659" i="1"/>
  <c r="O99" i="1"/>
  <c r="P99" i="1"/>
  <c r="O641" i="1"/>
  <c r="P641" i="1"/>
  <c r="O32" i="1"/>
  <c r="P32" i="1"/>
  <c r="O552" i="1"/>
  <c r="P552" i="1"/>
  <c r="O2984" i="1"/>
  <c r="P2984" i="1"/>
  <c r="O1429" i="1"/>
  <c r="P1429" i="1"/>
  <c r="O149" i="1"/>
  <c r="P149" i="1"/>
  <c r="O2899" i="1"/>
  <c r="P2899" i="1"/>
  <c r="O1506" i="1"/>
  <c r="P1506" i="1"/>
  <c r="O1361" i="1"/>
  <c r="P1361" i="1"/>
  <c r="O667" i="1"/>
  <c r="P667" i="1"/>
  <c r="O2359" i="1"/>
  <c r="P2359" i="1"/>
  <c r="O2115" i="1"/>
  <c r="P2115" i="1"/>
  <c r="O2002" i="1"/>
  <c r="P2002" i="1"/>
  <c r="O722" i="1"/>
  <c r="P722" i="1"/>
  <c r="O1857" i="1"/>
  <c r="P1857" i="1"/>
  <c r="O1152" i="1"/>
  <c r="P1152" i="1"/>
  <c r="O106" i="1"/>
  <c r="P106" i="1"/>
  <c r="O2649" i="1"/>
  <c r="P2649" i="1"/>
  <c r="O1672" i="1"/>
  <c r="P1672" i="1"/>
  <c r="O2086" i="1"/>
  <c r="P2086" i="1"/>
  <c r="O806" i="1"/>
  <c r="P806" i="1"/>
  <c r="O629" i="1"/>
  <c r="P629" i="1"/>
  <c r="O3952" i="1"/>
  <c r="P3952" i="1"/>
  <c r="O9194" i="1"/>
  <c r="P9194" i="1"/>
  <c r="O8010" i="1"/>
  <c r="P8010" i="1"/>
  <c r="O9069" i="1"/>
  <c r="P9069" i="1"/>
  <c r="O8572" i="1"/>
  <c r="P8572" i="1"/>
  <c r="O4650" i="1"/>
  <c r="P4650" i="1"/>
  <c r="O8505" i="1"/>
  <c r="P8505" i="1"/>
  <c r="O9079" i="1"/>
  <c r="P9079" i="1"/>
  <c r="O7126" i="1"/>
  <c r="P7126" i="1"/>
  <c r="O7129" i="1"/>
  <c r="P7129" i="1"/>
  <c r="O5849" i="1"/>
  <c r="P5849" i="1"/>
  <c r="O7928" i="1"/>
  <c r="P7928" i="1"/>
  <c r="O7559" i="1"/>
  <c r="P7559" i="1"/>
  <c r="O3463" i="1"/>
  <c r="P3463" i="1"/>
  <c r="O6164" i="1"/>
  <c r="P6164" i="1"/>
  <c r="O7667" i="1"/>
  <c r="P7667" i="1"/>
  <c r="O6387" i="1"/>
  <c r="P6387" i="1"/>
  <c r="O3571" i="1"/>
  <c r="P3571" i="1"/>
  <c r="O4066" i="1"/>
  <c r="P4066" i="1"/>
  <c r="O5121" i="1"/>
  <c r="P5121" i="1"/>
  <c r="O5614" i="1"/>
  <c r="P5614" i="1"/>
  <c r="O6429" i="1"/>
  <c r="P6429" i="1"/>
  <c r="O7996" i="1"/>
  <c r="P7996" i="1"/>
  <c r="O5436" i="1"/>
  <c r="P5436" i="1"/>
  <c r="O5659" i="1"/>
  <c r="P5659" i="1"/>
  <c r="O2044" i="1"/>
  <c r="P2044" i="1"/>
  <c r="O1083" i="1"/>
  <c r="P1083" i="1"/>
  <c r="O2985" i="1"/>
  <c r="P2985" i="1"/>
  <c r="O9862" i="1"/>
  <c r="P9862" i="1"/>
  <c r="O8819" i="1"/>
  <c r="P8819" i="1"/>
  <c r="O8114" i="1"/>
  <c r="P8114" i="1"/>
  <c r="O9905" i="1"/>
  <c r="P9905" i="1"/>
  <c r="O8526" i="1"/>
  <c r="P8526" i="1"/>
  <c r="O8541" i="1"/>
  <c r="P8541" i="1"/>
  <c r="O9982" i="1"/>
  <c r="P9982" i="1"/>
  <c r="O6074" i="1"/>
  <c r="P6074" i="1"/>
  <c r="O3866" i="1"/>
  <c r="P3866" i="1"/>
  <c r="O6522" i="1"/>
  <c r="P6522" i="1"/>
  <c r="O8295" i="1"/>
  <c r="P8295" i="1"/>
  <c r="O9991" i="1"/>
  <c r="P9991" i="1"/>
  <c r="O6345" i="1"/>
  <c r="P6345" i="1"/>
  <c r="O7144" i="1"/>
  <c r="P7144" i="1"/>
  <c r="O6775" i="1"/>
  <c r="P6775" i="1"/>
  <c r="O5430" i="1"/>
  <c r="P5430" i="1"/>
  <c r="O2614" i="1"/>
  <c r="P2614" i="1"/>
  <c r="O6869" i="1"/>
  <c r="P6869" i="1"/>
  <c r="O4053" i="1"/>
  <c r="P4053" i="1"/>
  <c r="O7378" i="1"/>
  <c r="P7378" i="1"/>
  <c r="O4337" i="1"/>
  <c r="P4337" i="1"/>
  <c r="O8208" i="1"/>
  <c r="P8208" i="1"/>
  <c r="O5392" i="1"/>
  <c r="P5392" i="1"/>
  <c r="O3071" i="1"/>
  <c r="P3071" i="1"/>
  <c r="O4830" i="1"/>
  <c r="P4830" i="1"/>
  <c r="O7212" i="1"/>
  <c r="P7212" i="1"/>
  <c r="O3116" i="1"/>
  <c r="P3116" i="1"/>
  <c r="O1341" i="1"/>
  <c r="P1341" i="1"/>
  <c r="O2796" i="1"/>
  <c r="P2796" i="1"/>
  <c r="O1260" i="1"/>
  <c r="P1260" i="1"/>
  <c r="O2666" i="1"/>
  <c r="P2666" i="1"/>
  <c r="O2201" i="1"/>
  <c r="P2201" i="1"/>
  <c r="O9060" i="1"/>
  <c r="P9060" i="1"/>
  <c r="O10246" i="1"/>
  <c r="P10246" i="1"/>
  <c r="O8513" i="1"/>
  <c r="P8513" i="1"/>
  <c r="O7951" i="1"/>
  <c r="P7951" i="1"/>
  <c r="O10014" i="1"/>
  <c r="P10014" i="1"/>
  <c r="O7742" i="1"/>
  <c r="P7742" i="1"/>
  <c r="O7757" i="1"/>
  <c r="P7757" i="1"/>
  <c r="O9915" i="1"/>
  <c r="P9915" i="1"/>
  <c r="O7546" i="1"/>
  <c r="P7546" i="1"/>
  <c r="O9848" i="1"/>
  <c r="P9848" i="1"/>
  <c r="O8666" i="1"/>
  <c r="P8666" i="1"/>
  <c r="O7226" i="1"/>
  <c r="P7226" i="1"/>
  <c r="O5926" i="1"/>
  <c r="P5926" i="1"/>
  <c r="O4646" i="1"/>
  <c r="P4646" i="1"/>
  <c r="O7365" i="1"/>
  <c r="P7365" i="1"/>
  <c r="O4805" i="1"/>
  <c r="P4805" i="1"/>
  <c r="O3269" i="1"/>
  <c r="P3269" i="1"/>
  <c r="O4596" i="1"/>
  <c r="P4596" i="1"/>
  <c r="O6099" i="1"/>
  <c r="P6099" i="1"/>
  <c r="O6594" i="1"/>
  <c r="P6594" i="1"/>
  <c r="O5314" i="1"/>
  <c r="P5314" i="1"/>
  <c r="O7649" i="1"/>
  <c r="P7649" i="1"/>
  <c r="O8704" i="1"/>
  <c r="P8704" i="1"/>
  <c r="O4608" i="1"/>
  <c r="P4608" i="1"/>
  <c r="O2287" i="1"/>
  <c r="P2287" i="1"/>
  <c r="O4046" i="1"/>
  <c r="P4046" i="1"/>
  <c r="O4861" i="1"/>
  <c r="P4861" i="1"/>
  <c r="O6428" i="1"/>
  <c r="P6428" i="1"/>
  <c r="O3868" i="1"/>
  <c r="P3868" i="1"/>
  <c r="O8203" i="1"/>
  <c r="P8203" i="1"/>
  <c r="O862" i="1"/>
  <c r="P862" i="1"/>
  <c r="O1837" i="1"/>
  <c r="P1837" i="1"/>
  <c r="O557" i="1"/>
  <c r="P557" i="1"/>
  <c r="O476" i="1"/>
  <c r="P476" i="1"/>
  <c r="O1882" i="1"/>
  <c r="P1882" i="1"/>
  <c r="O1417" i="1"/>
  <c r="P1417" i="1"/>
  <c r="O9654" i="1"/>
  <c r="P9654" i="1"/>
  <c r="O8787" i="1"/>
  <c r="P8787" i="1"/>
  <c r="O8082" i="1"/>
  <c r="P8082" i="1"/>
  <c r="O9345" i="1"/>
  <c r="P9345" i="1"/>
  <c r="O7985" i="1"/>
  <c r="P7985" i="1"/>
  <c r="O7423" i="1"/>
  <c r="P7423" i="1"/>
  <c r="O8494" i="1"/>
  <c r="P8494" i="1"/>
  <c r="O8509" i="1"/>
  <c r="P8509" i="1"/>
  <c r="O9854" i="1"/>
  <c r="P9854" i="1"/>
  <c r="O3834" i="1"/>
  <c r="P3834" i="1"/>
  <c r="O5642" i="1"/>
  <c r="P5642" i="1"/>
  <c r="O10166" i="1"/>
  <c r="P10166" i="1"/>
  <c r="O7112" i="1"/>
  <c r="P7112" i="1"/>
  <c r="O6743" i="1"/>
  <c r="P6743" i="1"/>
  <c r="O6678" i="1"/>
  <c r="P6678" i="1"/>
  <c r="O5398" i="1"/>
  <c r="P5398" i="1"/>
  <c r="O2582" i="1"/>
  <c r="P2582" i="1"/>
  <c r="O6837" i="1"/>
  <c r="P6837" i="1"/>
  <c r="O4021" i="1"/>
  <c r="P4021" i="1"/>
  <c r="O4305" i="1"/>
  <c r="P4305" i="1"/>
  <c r="O5360" i="1"/>
  <c r="P5360" i="1"/>
  <c r="O3039" i="1"/>
  <c r="P3039" i="1"/>
  <c r="O4798" i="1"/>
  <c r="P4798" i="1"/>
  <c r="O5613" i="1"/>
  <c r="P5613" i="1"/>
  <c r="O7180" i="1"/>
  <c r="P7180" i="1"/>
  <c r="O3084" i="1"/>
  <c r="P3084" i="1"/>
  <c r="O1228" i="1"/>
  <c r="P1228" i="1"/>
  <c r="O2634" i="1"/>
  <c r="P2634" i="1"/>
  <c r="O2169" i="1"/>
  <c r="P2169" i="1"/>
  <c r="O10183" i="1"/>
  <c r="P10183" i="1"/>
  <c r="O8578" i="1"/>
  <c r="P8578" i="1"/>
  <c r="O9666" i="1"/>
  <c r="P9666" i="1"/>
  <c r="O9600" i="1"/>
  <c r="P9600" i="1"/>
  <c r="O8175" i="1"/>
  <c r="P8175" i="1"/>
  <c r="O6639" i="1"/>
  <c r="P6639" i="1"/>
  <c r="O10095" i="1"/>
  <c r="P10095" i="1"/>
  <c r="O10044" i="1"/>
  <c r="P10044" i="1"/>
  <c r="O8859" i="1"/>
  <c r="P8859" i="1"/>
  <c r="O9721" i="1"/>
  <c r="P9721" i="1"/>
  <c r="O8792" i="1"/>
  <c r="P8792" i="1"/>
  <c r="O7735" i="1"/>
  <c r="P7735" i="1"/>
  <c r="O8598" i="1"/>
  <c r="P8598" i="1"/>
  <c r="O10117" i="1"/>
  <c r="P10117" i="1"/>
  <c r="O8581" i="1"/>
  <c r="P8581" i="1"/>
  <c r="O4505" i="1"/>
  <c r="P4505" i="1"/>
  <c r="O8120" i="1"/>
  <c r="P8120" i="1"/>
  <c r="O6840" i="1"/>
  <c r="P6840" i="1"/>
  <c r="O5304" i="1"/>
  <c r="P5304" i="1"/>
  <c r="O3655" i="1"/>
  <c r="P3655" i="1"/>
  <c r="O4870" i="1"/>
  <c r="P4870" i="1"/>
  <c r="O6309" i="1"/>
  <c r="P6309" i="1"/>
  <c r="O7636" i="1"/>
  <c r="P7636" i="1"/>
  <c r="O3540" i="1"/>
  <c r="P3540" i="1"/>
  <c r="O5043" i="1"/>
  <c r="P5043" i="1"/>
  <c r="O2978" i="1"/>
  <c r="P2978" i="1"/>
  <c r="O6593" i="1"/>
  <c r="P6593" i="1"/>
  <c r="O5327" i="1"/>
  <c r="P5327" i="1"/>
  <c r="O1231" i="1"/>
  <c r="P1231" i="1"/>
  <c r="O2990" i="1"/>
  <c r="P2990" i="1"/>
  <c r="O3805" i="1"/>
  <c r="P3805" i="1"/>
  <c r="O8188" i="1"/>
  <c r="P8188" i="1"/>
  <c r="O4571" i="1"/>
  <c r="P4571" i="1"/>
  <c r="O2366" i="1"/>
  <c r="P2366" i="1"/>
  <c r="O525" i="1"/>
  <c r="P525" i="1"/>
  <c r="O1980" i="1"/>
  <c r="P1980" i="1"/>
  <c r="O2299" i="1"/>
  <c r="P2299" i="1"/>
  <c r="O570" i="1"/>
  <c r="P570" i="1"/>
  <c r="O3224" i="1"/>
  <c r="P3224" i="1"/>
  <c r="O10023" i="1"/>
  <c r="P10023" i="1"/>
  <c r="O8562" i="1"/>
  <c r="P8562" i="1"/>
  <c r="O9494" i="1"/>
  <c r="P9494" i="1"/>
  <c r="O9840" i="1"/>
  <c r="P9840" i="1"/>
  <c r="O6879" i="1"/>
  <c r="P6879" i="1"/>
  <c r="O10015" i="1"/>
  <c r="P10015" i="1"/>
  <c r="O10028" i="1"/>
  <c r="P10028" i="1"/>
  <c r="O8843" i="1"/>
  <c r="P8843" i="1"/>
  <c r="O9961" i="1"/>
  <c r="P9961" i="1"/>
  <c r="O9032" i="1"/>
  <c r="P9032" i="1"/>
  <c r="O7975" i="1"/>
  <c r="P7975" i="1"/>
  <c r="O8838" i="1"/>
  <c r="P8838" i="1"/>
  <c r="O8821" i="1"/>
  <c r="P8821" i="1"/>
  <c r="O5544" i="1"/>
  <c r="P5544" i="1"/>
  <c r="O4264" i="1"/>
  <c r="P4264" i="1"/>
  <c r="O5175" i="1"/>
  <c r="P5175" i="1"/>
  <c r="O3895" i="1"/>
  <c r="P3895" i="1"/>
  <c r="O5110" i="1"/>
  <c r="P5110" i="1"/>
  <c r="O6549" i="1"/>
  <c r="P6549" i="1"/>
  <c r="O7876" i="1"/>
  <c r="P7876" i="1"/>
  <c r="O3780" i="1"/>
  <c r="P3780" i="1"/>
  <c r="O8099" i="1"/>
  <c r="P8099" i="1"/>
  <c r="O5283" i="1"/>
  <c r="P5283" i="1"/>
  <c r="O4498" i="1"/>
  <c r="P4498" i="1"/>
  <c r="O3218" i="1"/>
  <c r="P3218" i="1"/>
  <c r="O6833" i="1"/>
  <c r="P6833" i="1"/>
  <c r="O5553" i="1"/>
  <c r="P5553" i="1"/>
  <c r="O7888" i="1"/>
  <c r="P7888" i="1"/>
  <c r="O5567" i="1"/>
  <c r="P5567" i="1"/>
  <c r="O4287" i="1"/>
  <c r="P4287" i="1"/>
  <c r="O1471" i="1"/>
  <c r="P1471" i="1"/>
  <c r="O6046" i="1"/>
  <c r="P6046" i="1"/>
  <c r="O4766" i="1"/>
  <c r="P4766" i="1"/>
  <c r="O3230" i="1"/>
  <c r="P3230" i="1"/>
  <c r="O4045" i="1"/>
  <c r="P4045" i="1"/>
  <c r="O6091" i="1"/>
  <c r="P6091" i="1"/>
  <c r="O2606" i="1"/>
  <c r="P2606" i="1"/>
  <c r="O1021" i="1"/>
  <c r="P1021" i="1"/>
  <c r="O2795" i="1"/>
  <c r="P2795" i="1"/>
  <c r="O1066" i="1"/>
  <c r="P1066" i="1"/>
  <c r="O535" i="1"/>
  <c r="P535" i="1"/>
  <c r="O1637" i="1"/>
  <c r="P1637" i="1"/>
  <c r="O308" i="1"/>
  <c r="P308" i="1"/>
  <c r="O1714" i="1"/>
  <c r="P1714" i="1"/>
  <c r="O434" i="1"/>
  <c r="P434" i="1"/>
  <c r="O1569" i="1"/>
  <c r="P1569" i="1"/>
  <c r="O864" i="1"/>
  <c r="P864" i="1"/>
  <c r="O1384" i="1"/>
  <c r="P1384" i="1"/>
  <c r="O1798" i="1"/>
  <c r="P1798" i="1"/>
  <c r="O1877" i="1"/>
  <c r="P1877" i="1"/>
  <c r="O341" i="1"/>
  <c r="P341" i="1"/>
  <c r="O1811" i="1"/>
  <c r="P1811" i="1"/>
  <c r="O3664" i="1"/>
  <c r="P3664" i="1"/>
  <c r="O464" i="1"/>
  <c r="P464" i="1"/>
  <c r="O184" i="1"/>
  <c r="P184" i="1"/>
  <c r="O1271" i="1"/>
  <c r="P1271" i="1"/>
  <c r="O1270" i="1"/>
  <c r="P1270" i="1"/>
  <c r="O2373" i="1"/>
  <c r="P2373" i="1"/>
  <c r="O2450" i="1"/>
  <c r="P2450" i="1"/>
  <c r="O2305" i="1"/>
  <c r="P2305" i="1"/>
  <c r="O1600" i="1"/>
  <c r="P1600" i="1"/>
  <c r="O363" i="1"/>
  <c r="P363" i="1"/>
  <c r="O120" i="1"/>
  <c r="P120" i="1"/>
  <c r="O2888" i="1"/>
  <c r="P2888" i="1"/>
  <c r="O2023" i="1"/>
  <c r="P2023" i="1"/>
  <c r="O743" i="1"/>
  <c r="P743" i="1"/>
  <c r="O486" i="1"/>
  <c r="P486" i="1"/>
  <c r="O1796" i="1"/>
  <c r="P1796" i="1"/>
  <c r="O3057" i="1"/>
  <c r="P3057" i="1"/>
  <c r="O2352" i="1"/>
  <c r="P2352" i="1"/>
  <c r="O273" i="1"/>
  <c r="P273" i="1"/>
  <c r="O1592" i="1"/>
  <c r="P1592" i="1"/>
  <c r="O2019" i="1"/>
  <c r="P2019" i="1"/>
  <c r="O3872" i="1"/>
  <c r="P3872" i="1"/>
  <c r="O1576" i="1"/>
  <c r="P1576" i="1"/>
  <c r="O2003" i="1"/>
  <c r="P2003" i="1"/>
  <c r="O3856" i="1"/>
  <c r="P3856" i="1"/>
  <c r="O2576" i="1"/>
  <c r="P2576" i="1"/>
  <c r="O656" i="1"/>
  <c r="P656" i="1"/>
  <c r="O640" i="1"/>
  <c r="P640" i="1"/>
  <c r="O1257" i="1"/>
  <c r="P1257" i="1"/>
  <c r="O2231" i="1"/>
  <c r="P2231" i="1"/>
  <c r="O694" i="1"/>
  <c r="P694" i="1"/>
  <c r="O2004" i="1"/>
  <c r="P2004" i="1"/>
  <c r="O707" i="1"/>
  <c r="P707" i="1"/>
  <c r="O2130" i="1"/>
  <c r="P2130" i="1"/>
  <c r="O2560" i="1"/>
  <c r="P2560" i="1"/>
  <c r="O225" i="1"/>
  <c r="P225" i="1"/>
  <c r="O1753" i="1"/>
  <c r="P1753" i="1"/>
  <c r="O2312" i="1"/>
  <c r="P2312" i="1"/>
  <c r="O776" i="1"/>
  <c r="P776" i="1"/>
  <c r="O1447" i="1"/>
  <c r="P1447" i="1"/>
  <c r="O2500" i="1"/>
  <c r="P2500" i="1"/>
  <c r="O1203" i="1"/>
  <c r="P1203" i="1"/>
  <c r="O3761" i="1"/>
  <c r="P3761" i="1"/>
  <c r="O3056" i="1"/>
  <c r="P3056" i="1"/>
  <c r="O1776" i="1"/>
  <c r="P1776" i="1"/>
  <c r="O539" i="1"/>
  <c r="P539" i="1"/>
  <c r="O407" i="1"/>
  <c r="P407" i="1"/>
  <c r="O1509" i="1"/>
  <c r="P1509" i="1"/>
  <c r="O229" i="1"/>
  <c r="P229" i="1"/>
  <c r="O2979" i="1"/>
  <c r="P2979" i="1"/>
  <c r="O1586" i="1"/>
  <c r="P1586" i="1"/>
  <c r="O1441" i="1"/>
  <c r="P1441" i="1"/>
  <c r="O153" i="1"/>
  <c r="P153" i="1"/>
  <c r="O1867" i="1"/>
  <c r="P1867" i="1"/>
  <c r="O3769" i="1"/>
  <c r="P3769" i="1"/>
  <c r="O420" i="1"/>
  <c r="P420" i="1"/>
  <c r="O1826" i="1"/>
  <c r="P1826" i="1"/>
  <c r="O4048" i="1"/>
  <c r="P4048" i="1"/>
  <c r="O2167" i="1"/>
  <c r="P2167" i="1"/>
  <c r="O887" i="1"/>
  <c r="P887" i="1"/>
  <c r="O630" i="1"/>
  <c r="P630" i="1"/>
  <c r="O1940" i="1"/>
  <c r="P1940" i="1"/>
  <c r="O643" i="1"/>
  <c r="P643" i="1"/>
  <c r="O3201" i="1"/>
  <c r="P3201" i="1"/>
  <c r="O633" i="1"/>
  <c r="P633" i="1"/>
  <c r="O103" i="1"/>
  <c r="P103" i="1"/>
  <c r="O1205" i="1"/>
  <c r="P1205" i="1"/>
  <c r="O2675" i="1"/>
  <c r="P2675" i="1"/>
  <c r="O1282" i="1"/>
  <c r="P1282" i="1"/>
  <c r="O3248" i="1"/>
  <c r="P3248" i="1"/>
  <c r="O84" i="1"/>
  <c r="P84" i="1"/>
  <c r="O304" i="1"/>
  <c r="P304" i="1"/>
  <c r="O105" i="1"/>
  <c r="P105" i="1"/>
  <c r="O1367" i="1"/>
  <c r="P1367" i="1"/>
  <c r="O1366" i="1"/>
  <c r="P1366" i="1"/>
  <c r="O2469" i="1"/>
  <c r="P2469" i="1"/>
  <c r="O1140" i="1"/>
  <c r="P1140" i="1"/>
  <c r="O2546" i="1"/>
  <c r="P2546" i="1"/>
  <c r="O1266" i="1"/>
  <c r="P1266" i="1"/>
  <c r="O2401" i="1"/>
  <c r="P2401" i="1"/>
  <c r="O1121" i="1"/>
  <c r="P1121" i="1"/>
  <c r="O1696" i="1"/>
  <c r="P1696" i="1"/>
  <c r="O203" i="1"/>
  <c r="P203" i="1"/>
  <c r="O2119" i="1"/>
  <c r="P2119" i="1"/>
  <c r="O839" i="1"/>
  <c r="P839" i="1"/>
  <c r="O326" i="1"/>
  <c r="P326" i="1"/>
  <c r="O1380" i="1"/>
  <c r="P1380" i="1"/>
  <c r="O2786" i="1"/>
  <c r="P2786" i="1"/>
  <c r="O2641" i="1"/>
  <c r="P2641" i="1"/>
  <c r="O22" i="1"/>
  <c r="P22" i="1"/>
  <c r="O187" i="1"/>
  <c r="P187" i="1"/>
  <c r="O2103" i="1"/>
  <c r="P2103" i="1"/>
  <c r="O823" i="1"/>
  <c r="P823" i="1"/>
  <c r="O566" i="1"/>
  <c r="P566" i="1"/>
  <c r="O1876" i="1"/>
  <c r="P1876" i="1"/>
  <c r="O596" i="1"/>
  <c r="P596" i="1"/>
  <c r="O3137" i="1"/>
  <c r="P3137" i="1"/>
  <c r="O2432" i="1"/>
  <c r="P2432" i="1"/>
  <c r="O353" i="1"/>
  <c r="P353" i="1"/>
  <c r="O2952" i="1"/>
  <c r="P2952" i="1"/>
  <c r="O2099" i="1"/>
  <c r="P2099" i="1"/>
  <c r="O1986" i="1"/>
  <c r="P1986" i="1"/>
  <c r="O706" i="1"/>
  <c r="P706" i="1"/>
  <c r="O1841" i="1"/>
  <c r="P1841" i="1"/>
  <c r="O1136" i="1"/>
  <c r="P1136" i="1"/>
  <c r="O155" i="1"/>
  <c r="P155" i="1"/>
  <c r="N65" i="1"/>
  <c r="M65" i="1"/>
  <c r="O7961" i="1"/>
  <c r="M10218" i="1"/>
  <c r="O62" i="1"/>
  <c r="M62" i="1"/>
  <c r="N62" i="1"/>
  <c r="M57" i="1"/>
  <c r="N57" i="1"/>
  <c r="O57" i="1"/>
  <c r="O68" i="1"/>
  <c r="M68" i="1"/>
  <c r="N68" i="1"/>
  <c r="O74" i="1"/>
  <c r="M74" i="1"/>
  <c r="N74" i="1"/>
  <c r="M66" i="1"/>
  <c r="O66" i="1"/>
  <c r="N66" i="1"/>
  <c r="O72" i="1"/>
  <c r="M72" i="1"/>
  <c r="N72" i="1"/>
  <c r="M64" i="1"/>
  <c r="N64" i="1"/>
  <c r="O64" i="1"/>
  <c r="O70" i="1"/>
  <c r="M70" i="1"/>
  <c r="N70" i="1"/>
  <c r="N8671" i="1"/>
  <c r="M8671" i="1"/>
  <c r="N412" i="1"/>
  <c r="M412" i="1"/>
  <c r="N8701" i="1"/>
  <c r="M8701" i="1"/>
  <c r="N7560" i="1"/>
  <c r="M7560" i="1"/>
  <c r="N3203" i="1"/>
  <c r="M3203" i="1"/>
  <c r="N7628" i="1"/>
  <c r="M7628" i="1"/>
  <c r="N2917" i="1"/>
  <c r="M2917" i="1"/>
  <c r="N4481" i="1"/>
  <c r="M4481" i="1"/>
  <c r="N7356" i="1"/>
  <c r="M7356" i="1"/>
  <c r="N3259" i="1"/>
  <c r="M3259" i="1"/>
  <c r="N6582" i="1"/>
  <c r="M6582" i="1"/>
  <c r="N9894" i="1"/>
  <c r="M9894" i="1"/>
  <c r="N4219" i="1"/>
  <c r="M4219" i="1"/>
  <c r="N9546" i="1"/>
  <c r="M9546" i="1"/>
  <c r="N9448" i="1"/>
  <c r="M9448" i="1"/>
  <c r="N7792" i="1"/>
  <c r="M7792" i="1"/>
  <c r="N9593" i="1"/>
  <c r="M9593" i="1"/>
  <c r="N5154" i="1"/>
  <c r="M5154" i="1"/>
  <c r="N7351" i="1"/>
  <c r="M7351" i="1"/>
  <c r="N5877" i="1"/>
  <c r="M5877" i="1"/>
  <c r="N8386" i="1"/>
  <c r="M8386" i="1"/>
  <c r="N4138" i="1"/>
  <c r="M4138" i="1"/>
  <c r="N5767" i="1"/>
  <c r="M5767" i="1"/>
  <c r="N5102" i="1"/>
  <c r="M5102" i="1"/>
  <c r="N4880" i="1"/>
  <c r="M4880" i="1"/>
  <c r="N1689" i="1"/>
  <c r="M1689" i="1"/>
  <c r="N7230" i="1"/>
  <c r="M7230" i="1"/>
  <c r="N9142" i="1"/>
  <c r="M9142" i="1"/>
  <c r="N5916" i="1"/>
  <c r="M5916" i="1"/>
  <c r="N5045" i="1"/>
  <c r="M5045" i="1"/>
  <c r="N8944" i="1"/>
  <c r="M8944" i="1"/>
  <c r="N6682" i="1"/>
  <c r="M6682" i="1"/>
  <c r="N5026" i="1"/>
  <c r="M5026" i="1"/>
  <c r="N7719" i="1"/>
  <c r="M7719" i="1"/>
  <c r="N7620" i="1"/>
  <c r="M7620" i="1"/>
  <c r="N1783" i="1"/>
  <c r="M1783" i="1"/>
  <c r="N2112" i="1"/>
  <c r="M2112" i="1"/>
  <c r="N471" i="1"/>
  <c r="M471" i="1"/>
  <c r="N442" i="1"/>
  <c r="M442" i="1"/>
  <c r="N2053" i="1"/>
  <c r="M2053" i="1"/>
  <c r="N3592" i="1"/>
  <c r="M3592" i="1"/>
  <c r="N1220" i="1"/>
  <c r="M1220" i="1"/>
  <c r="N2182" i="1"/>
  <c r="M2182" i="1"/>
  <c r="N725" i="1"/>
  <c r="M725" i="1"/>
  <c r="N1143" i="1"/>
  <c r="M1143" i="1"/>
  <c r="N1142" i="1"/>
  <c r="M1142" i="1"/>
  <c r="N2245" i="1"/>
  <c r="M2245" i="1"/>
  <c r="N2435" i="1"/>
  <c r="M2435" i="1"/>
  <c r="N2322" i="1"/>
  <c r="M2322" i="1"/>
  <c r="N235" i="1"/>
  <c r="M235" i="1"/>
  <c r="N870" i="1"/>
  <c r="M870" i="1"/>
  <c r="N693" i="1"/>
  <c r="M693" i="1"/>
  <c r="N2147" i="1"/>
  <c r="M2147" i="1"/>
  <c r="N1889" i="1"/>
  <c r="M1889" i="1"/>
  <c r="N1184" i="1"/>
  <c r="M1184" i="1"/>
  <c r="N9908" i="1"/>
  <c r="M9908" i="1"/>
  <c r="N9825" i="1"/>
  <c r="M9825" i="1"/>
  <c r="N9278" i="1"/>
  <c r="M9278" i="1"/>
  <c r="N5834" i="1"/>
  <c r="M5834" i="1"/>
  <c r="N9751" i="1"/>
  <c r="M9751" i="1"/>
  <c r="N8057" i="1"/>
  <c r="M8057" i="1"/>
  <c r="N5497" i="1"/>
  <c r="M5497" i="1"/>
  <c r="N4391" i="1"/>
  <c r="M4391" i="1"/>
  <c r="N7092" i="1"/>
  <c r="M7092" i="1"/>
  <c r="N7315" i="1"/>
  <c r="M7315" i="1"/>
  <c r="N4499" i="1"/>
  <c r="M4499" i="1"/>
  <c r="N6049" i="1"/>
  <c r="M6049" i="1"/>
  <c r="N687" i="1"/>
  <c r="M687" i="1"/>
  <c r="N3982" i="1"/>
  <c r="M3982" i="1"/>
  <c r="N1822" i="1"/>
  <c r="M1822" i="1"/>
  <c r="N9296" i="1"/>
  <c r="M9296" i="1"/>
  <c r="N6335" i="1"/>
  <c r="M6335" i="1"/>
  <c r="N9214" i="1"/>
  <c r="M9214" i="1"/>
  <c r="N8038" i="1"/>
  <c r="M8038" i="1"/>
  <c r="N8041" i="1"/>
  <c r="M8041" i="1"/>
  <c r="N3945" i="1"/>
  <c r="M3945" i="1"/>
  <c r="N6280" i="1"/>
  <c r="M6280" i="1"/>
  <c r="N4375" i="1"/>
  <c r="M4375" i="1"/>
  <c r="N3095" i="1"/>
  <c r="M3095" i="1"/>
  <c r="N5749" i="1"/>
  <c r="M5749" i="1"/>
  <c r="N7076" i="1"/>
  <c r="M7076" i="1"/>
  <c r="N2980" i="1"/>
  <c r="M2980" i="1"/>
  <c r="N7299" i="1"/>
  <c r="M7299" i="1"/>
  <c r="N4483" i="1"/>
  <c r="M4483" i="1"/>
  <c r="N4978" i="1"/>
  <c r="M4978" i="1"/>
  <c r="N6033" i="1"/>
  <c r="M6033" i="1"/>
  <c r="N4767" i="1"/>
  <c r="M4767" i="1"/>
  <c r="N6526" i="1"/>
  <c r="M6526" i="1"/>
  <c r="N7341" i="1"/>
  <c r="M7341" i="1"/>
  <c r="N6571" i="1"/>
  <c r="M6571" i="1"/>
  <c r="N1806" i="1"/>
  <c r="M1806" i="1"/>
  <c r="N221" i="1"/>
  <c r="M221" i="1"/>
  <c r="N9987" i="1"/>
  <c r="M9987" i="1"/>
  <c r="N9834" i="1"/>
  <c r="M9834" i="1"/>
  <c r="N9709" i="1"/>
  <c r="M9709" i="1"/>
  <c r="N8703" i="1"/>
  <c r="M8703" i="1"/>
  <c r="N9212" i="1"/>
  <c r="M9212" i="1"/>
  <c r="N5034" i="1"/>
  <c r="M5034" i="1"/>
  <c r="N8889" i="1"/>
  <c r="M8889" i="1"/>
  <c r="N9463" i="1"/>
  <c r="M9463" i="1"/>
  <c r="N7766" i="1"/>
  <c r="M7766" i="1"/>
  <c r="N8074" i="1"/>
  <c r="M8074" i="1"/>
  <c r="N9285" i="1"/>
  <c r="M9285" i="1"/>
  <c r="N7769" i="1"/>
  <c r="M7769" i="1"/>
  <c r="N8584" i="1"/>
  <c r="M8584" i="1"/>
  <c r="N6008" i="1"/>
  <c r="M6008" i="1"/>
  <c r="N4103" i="1"/>
  <c r="M4103" i="1"/>
  <c r="N5477" i="1"/>
  <c r="M5477" i="1"/>
  <c r="N6804" i="1"/>
  <c r="M6804" i="1"/>
  <c r="N8307" i="1"/>
  <c r="M8307" i="1"/>
  <c r="N7027" i="1"/>
  <c r="M7027" i="1"/>
  <c r="N4211" i="1"/>
  <c r="M4211" i="1"/>
  <c r="N4706" i="1"/>
  <c r="M4706" i="1"/>
  <c r="N5761" i="1"/>
  <c r="M5761" i="1"/>
  <c r="N6816" i="1"/>
  <c r="M6816" i="1"/>
  <c r="N4495" i="1"/>
  <c r="M4495" i="1"/>
  <c r="N7069" i="1"/>
  <c r="M7069" i="1"/>
  <c r="N4509" i="1"/>
  <c r="M4509" i="1"/>
  <c r="N4540" i="1"/>
  <c r="M4540" i="1"/>
  <c r="N6299" i="1"/>
  <c r="M6299" i="1"/>
  <c r="N1534" i="1"/>
  <c r="M1534" i="1"/>
  <c r="N1404" i="1"/>
  <c r="M1404" i="1"/>
  <c r="N1723" i="1"/>
  <c r="M1723" i="1"/>
  <c r="N3625" i="1"/>
  <c r="M3625" i="1"/>
  <c r="N9971" i="1"/>
  <c r="M9971" i="1"/>
  <c r="N10223" i="1"/>
  <c r="M10223" i="1"/>
  <c r="N9693" i="1"/>
  <c r="M9693" i="1"/>
  <c r="N9196" i="1"/>
  <c r="M9196" i="1"/>
  <c r="N5690" i="1"/>
  <c r="M5690" i="1"/>
  <c r="N9129" i="1"/>
  <c r="M9129" i="1"/>
  <c r="N9191" i="1"/>
  <c r="M9191" i="1"/>
  <c r="N7494" i="1"/>
  <c r="M7494" i="1"/>
  <c r="N7497" i="1"/>
  <c r="M7497" i="1"/>
  <c r="N6217" i="1"/>
  <c r="M6217" i="1"/>
  <c r="N5736" i="1"/>
  <c r="M5736" i="1"/>
  <c r="N4200" i="1"/>
  <c r="M4200" i="1"/>
  <c r="N3766" i="1"/>
  <c r="M3766" i="1"/>
  <c r="N6532" i="1"/>
  <c r="M6532" i="1"/>
  <c r="N6755" i="1"/>
  <c r="M6755" i="1"/>
  <c r="N3939" i="1"/>
  <c r="M3939" i="1"/>
  <c r="N7250" i="1"/>
  <c r="M7250" i="1"/>
  <c r="N4434" i="1"/>
  <c r="M4434" i="1"/>
  <c r="N5489" i="1"/>
  <c r="M5489" i="1"/>
  <c r="N6544" i="1"/>
  <c r="M6544" i="1"/>
  <c r="N6797" i="1"/>
  <c r="M6797" i="1"/>
  <c r="N4268" i="1"/>
  <c r="M4268" i="1"/>
  <c r="N6027" i="1"/>
  <c r="M6027" i="1"/>
  <c r="N1262" i="1"/>
  <c r="M1262" i="1"/>
  <c r="N2412" i="1"/>
  <c r="M2412" i="1"/>
  <c r="N1451" i="1"/>
  <c r="M1451" i="1"/>
  <c r="N3353" i="1"/>
  <c r="M3353" i="1"/>
  <c r="N9554" i="1"/>
  <c r="M9554" i="1"/>
  <c r="N9986" i="1"/>
  <c r="M9986" i="1"/>
  <c r="N8385" i="1"/>
  <c r="M8385" i="1"/>
  <c r="N7823" i="1"/>
  <c r="M7823" i="1"/>
  <c r="N7629" i="1"/>
  <c r="M7629" i="1"/>
  <c r="N10043" i="1"/>
  <c r="M10043" i="1"/>
  <c r="N3210" i="1"/>
  <c r="M3210" i="1"/>
  <c r="N9976" i="1"/>
  <c r="M9976" i="1"/>
  <c r="N10038" i="1"/>
  <c r="M10038" i="1"/>
  <c r="N4583" i="1"/>
  <c r="M4583" i="1"/>
  <c r="N5798" i="1"/>
  <c r="M5798" i="1"/>
  <c r="N4518" i="1"/>
  <c r="M4518" i="1"/>
  <c r="N7237" i="1"/>
  <c r="M7237" i="1"/>
  <c r="N3141" i="1"/>
  <c r="M3141" i="1"/>
  <c r="N4468" i="1"/>
  <c r="M4468" i="1"/>
  <c r="N5971" i="1"/>
  <c r="M5971" i="1"/>
  <c r="N6466" i="1"/>
  <c r="M6466" i="1"/>
  <c r="N8576" i="1"/>
  <c r="M8576" i="1"/>
  <c r="N4480" i="1"/>
  <c r="M4480" i="1"/>
  <c r="N2159" i="1"/>
  <c r="M2159" i="1"/>
  <c r="N879" i="1"/>
  <c r="M879" i="1"/>
  <c r="N4733" i="1"/>
  <c r="M4733" i="1"/>
  <c r="N6300" i="1"/>
  <c r="M6300" i="1"/>
  <c r="N3740" i="1"/>
  <c r="M3740" i="1"/>
  <c r="N8075" i="1"/>
  <c r="M8075" i="1"/>
  <c r="N734" i="1"/>
  <c r="M734" i="1"/>
  <c r="N1709" i="1"/>
  <c r="M1709" i="1"/>
  <c r="N923" i="1"/>
  <c r="M923" i="1"/>
  <c r="N1754" i="1"/>
  <c r="M1754" i="1"/>
  <c r="N9956" i="1"/>
  <c r="M9956" i="1"/>
  <c r="N8659" i="1"/>
  <c r="M8659" i="1"/>
  <c r="N9153" i="1"/>
  <c r="M9153" i="1"/>
  <c r="N8366" i="1"/>
  <c r="M8366" i="1"/>
  <c r="N8381" i="1"/>
  <c r="M8381" i="1"/>
  <c r="N8471" i="1"/>
  <c r="M8471" i="1"/>
  <c r="N5927" i="1"/>
  <c r="M5927" i="1"/>
  <c r="N6077" i="1"/>
  <c r="M6077" i="1"/>
  <c r="N6758" i="1"/>
  <c r="M6758" i="1"/>
  <c r="N9697" i="1"/>
  <c r="M9697" i="1"/>
  <c r="N3260" i="1"/>
  <c r="M3260" i="1"/>
  <c r="N2345" i="1"/>
  <c r="M2345" i="1"/>
  <c r="N8413" i="1"/>
  <c r="M8413" i="1"/>
  <c r="N5970" i="1"/>
  <c r="M5970" i="1"/>
  <c r="N8079" i="1"/>
  <c r="M8079" i="1"/>
  <c r="N2638" i="1"/>
  <c r="M2638" i="1"/>
  <c r="N2203" i="1"/>
  <c r="M2203" i="1"/>
  <c r="N7086" i="1"/>
  <c r="M7086" i="1"/>
  <c r="N3684" i="1"/>
  <c r="M3684" i="1"/>
  <c r="N5950" i="1"/>
  <c r="M5950" i="1"/>
  <c r="N925" i="1"/>
  <c r="M925" i="1"/>
  <c r="N9660" i="1"/>
  <c r="M9660" i="1"/>
  <c r="N8297" i="1"/>
  <c r="M8297" i="1"/>
  <c r="N3858" i="1"/>
  <c r="M3858" i="1"/>
  <c r="N3647" i="1"/>
  <c r="M3647" i="1"/>
  <c r="N7955" i="1"/>
  <c r="M7955" i="1"/>
  <c r="N9545" i="1"/>
  <c r="M9545" i="1"/>
  <c r="N3108" i="1"/>
  <c r="M3108" i="1"/>
  <c r="N6161" i="1"/>
  <c r="M6161" i="1"/>
  <c r="N9679" i="1"/>
  <c r="M9679" i="1"/>
  <c r="N3554" i="1"/>
  <c r="M3554" i="1"/>
  <c r="N8029" i="1"/>
  <c r="M8029" i="1"/>
  <c r="N7637" i="1"/>
  <c r="M7637" i="1"/>
  <c r="N7179" i="1"/>
  <c r="M7179" i="1"/>
  <c r="N4134" i="1"/>
  <c r="M4134" i="1"/>
  <c r="N6082" i="1"/>
  <c r="M6082" i="1"/>
  <c r="N1775" i="1"/>
  <c r="M1775" i="1"/>
  <c r="N5801" i="1"/>
  <c r="M5801" i="1"/>
  <c r="N7605" i="1"/>
  <c r="M7605" i="1"/>
  <c r="N4848" i="1"/>
  <c r="M4848" i="1"/>
  <c r="N3993" i="1"/>
  <c r="M3993" i="1"/>
  <c r="N7124" i="1"/>
  <c r="M7124" i="1"/>
  <c r="N6619" i="1"/>
  <c r="M6619" i="1"/>
  <c r="N8565" i="1"/>
  <c r="M8565" i="1"/>
  <c r="N101" i="1"/>
  <c r="M101" i="1"/>
  <c r="N3664" i="1"/>
  <c r="M3664" i="1"/>
  <c r="N1556" i="1"/>
  <c r="M1556" i="1"/>
  <c r="N1011" i="1"/>
  <c r="M1011" i="1"/>
  <c r="N1201" i="1"/>
  <c r="M1201" i="1"/>
  <c r="N1765" i="1"/>
  <c r="M1765" i="1"/>
  <c r="N46" i="1"/>
  <c r="M46" i="1"/>
  <c r="N2745" i="1"/>
  <c r="M2745" i="1"/>
  <c r="N1768" i="1"/>
  <c r="M1768" i="1"/>
  <c r="N902" i="1"/>
  <c r="M902" i="1"/>
  <c r="N2177" i="1"/>
  <c r="M2177" i="1"/>
  <c r="N1472" i="1"/>
  <c r="M1472" i="1"/>
  <c r="N1736" i="1"/>
  <c r="M1736" i="1"/>
  <c r="N2150" i="1"/>
  <c r="M2150" i="1"/>
  <c r="N4016" i="1"/>
  <c r="M4016" i="1"/>
  <c r="N312" i="1"/>
  <c r="M312" i="1"/>
  <c r="N628" i="1"/>
  <c r="M628" i="1"/>
  <c r="N754" i="1"/>
  <c r="M754" i="1"/>
  <c r="N2375" i="1"/>
  <c r="M2375" i="1"/>
  <c r="N2148" i="1"/>
  <c r="M2148" i="1"/>
  <c r="N868" i="1"/>
  <c r="M868" i="1"/>
  <c r="N851" i="1"/>
  <c r="M851" i="1"/>
  <c r="N3409" i="1"/>
  <c r="M3409" i="1"/>
  <c r="N2704" i="1"/>
  <c r="M2704" i="1"/>
  <c r="N431" i="1"/>
  <c r="M431" i="1"/>
  <c r="N297" i="1"/>
  <c r="M297" i="1"/>
  <c r="N1176" i="1"/>
  <c r="M1176" i="1"/>
  <c r="N1603" i="1"/>
  <c r="M1603" i="1"/>
  <c r="N210" i="1"/>
  <c r="M210" i="1"/>
  <c r="N3456" i="1"/>
  <c r="M3456" i="1"/>
  <c r="N512" i="1"/>
  <c r="M512" i="1"/>
  <c r="N857" i="1"/>
  <c r="M857" i="1"/>
  <c r="N2696" i="1"/>
  <c r="M2696" i="1"/>
  <c r="N1831" i="1"/>
  <c r="M1831" i="1"/>
  <c r="N551" i="1"/>
  <c r="M551" i="1"/>
  <c r="N294" i="1"/>
  <c r="M294" i="1"/>
  <c r="N9312" i="1"/>
  <c r="M9312" i="1"/>
  <c r="N6351" i="1"/>
  <c r="M6351" i="1"/>
  <c r="N9500" i="1"/>
  <c r="M9500" i="1"/>
  <c r="N6842" i="1"/>
  <c r="M6842" i="1"/>
  <c r="N8054" i="1"/>
  <c r="M8054" i="1"/>
  <c r="N9573" i="1"/>
  <c r="M9573" i="1"/>
  <c r="N3961" i="1"/>
  <c r="M3961" i="1"/>
  <c r="N6296" i="1"/>
  <c r="M6296" i="1"/>
  <c r="N4760" i="1"/>
  <c r="M4760" i="1"/>
  <c r="N3111" i="1"/>
  <c r="M3111" i="1"/>
  <c r="N5765" i="1"/>
  <c r="M5765" i="1"/>
  <c r="N2996" i="1"/>
  <c r="M2996" i="1"/>
  <c r="N4994" i="1"/>
  <c r="M4994" i="1"/>
  <c r="N7357" i="1"/>
  <c r="M7357" i="1"/>
  <c r="N6587" i="1"/>
  <c r="M6587" i="1"/>
  <c r="N237" i="1"/>
  <c r="M237" i="1"/>
  <c r="N731" i="1"/>
  <c r="M731" i="1"/>
  <c r="N282" i="1"/>
  <c r="M282" i="1"/>
  <c r="N9876" i="1"/>
  <c r="M9876" i="1"/>
  <c r="N9793" i="1"/>
  <c r="M9793" i="1"/>
  <c r="N9484" i="1"/>
  <c r="M9484" i="1"/>
  <c r="N5786" i="1"/>
  <c r="M5786" i="1"/>
  <c r="N9161" i="1"/>
  <c r="M9161" i="1"/>
  <c r="N9735" i="1"/>
  <c r="M9735" i="1"/>
  <c r="N9557" i="1"/>
  <c r="M9557" i="1"/>
  <c r="N5481" i="1"/>
  <c r="M5481" i="1"/>
  <c r="N4744" i="1"/>
  <c r="M4744" i="1"/>
  <c r="N3966" i="1"/>
  <c r="M3966" i="1"/>
  <c r="N8740" i="1"/>
  <c r="M8740" i="1"/>
  <c r="N9746" i="1"/>
  <c r="M9746" i="1"/>
  <c r="N10178" i="1"/>
  <c r="M10178" i="1"/>
  <c r="N8449" i="1"/>
  <c r="M8449" i="1"/>
  <c r="N7631" i="1"/>
  <c r="M7631" i="1"/>
  <c r="N7166" i="1"/>
  <c r="M7166" i="1"/>
  <c r="N9167" i="1"/>
  <c r="M9167" i="1"/>
  <c r="N9339" i="1"/>
  <c r="M9339" i="1"/>
  <c r="N6010" i="1"/>
  <c r="M6010" i="1"/>
  <c r="N9528" i="1"/>
  <c r="M9528" i="1"/>
  <c r="N9334" i="1"/>
  <c r="M9334" i="1"/>
  <c r="N5241" i="1"/>
  <c r="M5241" i="1"/>
  <c r="N5606" i="1"/>
  <c r="M5606" i="1"/>
  <c r="N4326" i="1"/>
  <c r="M4326" i="1"/>
  <c r="N7045" i="1"/>
  <c r="M7045" i="1"/>
  <c r="N2949" i="1"/>
  <c r="M2949" i="1"/>
  <c r="N4276" i="1"/>
  <c r="M4276" i="1"/>
  <c r="N6274" i="1"/>
  <c r="M6274" i="1"/>
  <c r="N8384" i="1"/>
  <c r="M8384" i="1"/>
  <c r="N4288" i="1"/>
  <c r="M4288" i="1"/>
  <c r="N4783" i="1"/>
  <c r="M4783" i="1"/>
  <c r="N1967" i="1"/>
  <c r="M1967" i="1"/>
  <c r="N3726" i="1"/>
  <c r="M3726" i="1"/>
  <c r="N3261" i="1"/>
  <c r="M3261" i="1"/>
  <c r="N6108" i="1"/>
  <c r="M6108" i="1"/>
  <c r="N3548" i="1"/>
  <c r="M3548" i="1"/>
  <c r="N7883" i="1"/>
  <c r="M7883" i="1"/>
  <c r="N3771" i="1"/>
  <c r="M3771" i="1"/>
  <c r="N542" i="1"/>
  <c r="M542" i="1"/>
  <c r="N1517" i="1"/>
  <c r="M1517" i="1"/>
  <c r="N1692" i="1"/>
  <c r="M1692" i="1"/>
  <c r="N2011" i="1"/>
  <c r="M2011" i="1"/>
  <c r="N1562" i="1"/>
  <c r="M1562" i="1"/>
  <c r="N8724" i="1"/>
  <c r="M8724" i="1"/>
  <c r="N9698" i="1"/>
  <c r="M9698" i="1"/>
  <c r="N8433" i="1"/>
  <c r="M8433" i="1"/>
  <c r="N7615" i="1"/>
  <c r="M7615" i="1"/>
  <c r="N7150" i="1"/>
  <c r="M7150" i="1"/>
  <c r="N9103" i="1"/>
  <c r="M9103" i="1"/>
  <c r="N9323" i="1"/>
  <c r="M9323" i="1"/>
  <c r="N5962" i="1"/>
  <c r="M5962" i="1"/>
  <c r="N9512" i="1"/>
  <c r="M9512" i="1"/>
  <c r="N9318" i="1"/>
  <c r="M9318" i="1"/>
  <c r="N5225" i="1"/>
  <c r="M5225" i="1"/>
  <c r="N5655" i="1"/>
  <c r="M5655" i="1"/>
  <c r="N5590" i="1"/>
  <c r="M5590" i="1"/>
  <c r="N4310" i="1"/>
  <c r="M4310" i="1"/>
  <c r="N7029" i="1"/>
  <c r="M7029" i="1"/>
  <c r="N4469" i="1"/>
  <c r="M4469" i="1"/>
  <c r="N2933" i="1"/>
  <c r="M2933" i="1"/>
  <c r="N4260" i="1"/>
  <c r="M4260" i="1"/>
  <c r="N6258" i="1"/>
  <c r="M6258" i="1"/>
  <c r="N8368" i="1"/>
  <c r="M8368" i="1"/>
  <c r="N4272" i="1"/>
  <c r="M4272" i="1"/>
  <c r="N1951" i="1"/>
  <c r="M1951" i="1"/>
  <c r="N3710" i="1"/>
  <c r="M3710" i="1"/>
  <c r="N3245" i="1"/>
  <c r="M3245" i="1"/>
  <c r="N6092" i="1"/>
  <c r="M6092" i="1"/>
  <c r="N3532" i="1"/>
  <c r="M3532" i="1"/>
  <c r="N7867" i="1"/>
  <c r="M7867" i="1"/>
  <c r="N3755" i="1"/>
  <c r="M3755" i="1"/>
  <c r="N526" i="1"/>
  <c r="M526" i="1"/>
  <c r="N1501" i="1"/>
  <c r="M1501" i="1"/>
  <c r="N1676" i="1"/>
  <c r="M1676" i="1"/>
  <c r="N1995" i="1"/>
  <c r="M1995" i="1"/>
  <c r="N1546" i="1"/>
  <c r="M1546" i="1"/>
  <c r="N266" i="1"/>
  <c r="M266" i="1"/>
  <c r="N1081" i="1"/>
  <c r="M1081" i="1"/>
  <c r="N2920" i="1"/>
  <c r="M2920" i="1"/>
  <c r="N8196" i="1"/>
  <c r="M8196" i="1"/>
  <c r="N9026" i="1"/>
  <c r="M9026" i="1"/>
  <c r="N7746" i="1"/>
  <c r="M7746" i="1"/>
  <c r="N7242" i="1"/>
  <c r="M7242" i="1"/>
  <c r="N10048" i="1"/>
  <c r="M10048" i="1"/>
  <c r="N8623" i="1"/>
  <c r="M8623" i="1"/>
  <c r="N7087" i="1"/>
  <c r="M7087" i="1"/>
  <c r="N8414" i="1"/>
  <c r="M8414" i="1"/>
  <c r="N6878" i="1"/>
  <c r="M6878" i="1"/>
  <c r="N9294" i="1"/>
  <c r="M9294" i="1"/>
  <c r="N9051" i="1"/>
  <c r="M9051" i="1"/>
  <c r="N5114" i="1"/>
  <c r="M5114" i="1"/>
  <c r="N6186" i="1"/>
  <c r="M6186" i="1"/>
  <c r="N9240" i="1"/>
  <c r="M9240" i="1"/>
  <c r="N9046" i="1"/>
  <c r="M9046" i="1"/>
  <c r="N9029" i="1"/>
  <c r="M9029" i="1"/>
  <c r="N4953" i="1"/>
  <c r="M4953" i="1"/>
  <c r="N7288" i="1"/>
  <c r="M7288" i="1"/>
  <c r="N4472" i="1"/>
  <c r="M4472" i="1"/>
  <c r="N5383" i="1"/>
  <c r="M5383" i="1"/>
  <c r="N5318" i="1"/>
  <c r="M5318" i="1"/>
  <c r="N8084" i="1"/>
  <c r="M8084" i="1"/>
  <c r="N3988" i="1"/>
  <c r="M3988" i="1"/>
  <c r="N5491" i="1"/>
  <c r="M5491" i="1"/>
  <c r="N3426" i="1"/>
  <c r="M3426" i="1"/>
  <c r="N7041" i="1"/>
  <c r="M7041" i="1"/>
  <c r="N8096" i="1"/>
  <c r="M8096" i="1"/>
  <c r="N5775" i="1"/>
  <c r="M5775" i="1"/>
  <c r="N1679" i="1"/>
  <c r="M1679" i="1"/>
  <c r="N6254" i="1"/>
  <c r="M6254" i="1"/>
  <c r="N3438" i="1"/>
  <c r="M3438" i="1"/>
  <c r="N2973" i="1"/>
  <c r="M2973" i="1"/>
  <c r="N5820" i="1"/>
  <c r="M5820" i="1"/>
  <c r="N3483" i="1"/>
  <c r="M3483" i="1"/>
  <c r="N1229" i="1"/>
  <c r="M1229" i="1"/>
  <c r="N2684" i="1"/>
  <c r="M2684" i="1"/>
  <c r="N3003" i="1"/>
  <c r="M3003" i="1"/>
  <c r="N1274" i="1"/>
  <c r="M1274" i="1"/>
  <c r="N809" i="1"/>
  <c r="M809" i="1"/>
  <c r="N2648" i="1"/>
  <c r="M2648" i="1"/>
  <c r="N8180" i="1"/>
  <c r="M8180" i="1"/>
  <c r="N8754" i="1"/>
  <c r="M8754" i="1"/>
  <c r="N9242" i="1"/>
  <c r="M9242" i="1"/>
  <c r="N9185" i="1"/>
  <c r="M9185" i="1"/>
  <c r="N7066" i="1"/>
  <c r="M7066" i="1"/>
  <c r="N10032" i="1"/>
  <c r="M10032" i="1"/>
  <c r="N8607" i="1"/>
  <c r="M8607" i="1"/>
  <c r="N7071" i="1"/>
  <c r="M7071" i="1"/>
  <c r="N6862" i="1"/>
  <c r="M6862" i="1"/>
  <c r="N9230" i="1"/>
  <c r="M9230" i="1"/>
  <c r="N8943" i="1"/>
  <c r="M8943" i="1"/>
  <c r="N9291" i="1"/>
  <c r="M9291" i="1"/>
  <c r="N5866" i="1"/>
  <c r="M5866" i="1"/>
  <c r="N6138" i="1"/>
  <c r="M6138" i="1"/>
  <c r="N9224" i="1"/>
  <c r="M9224" i="1"/>
  <c r="N7911" i="1"/>
  <c r="M7911" i="1"/>
  <c r="N8774" i="1"/>
  <c r="M8774" i="1"/>
  <c r="N8757" i="1"/>
  <c r="M8757" i="1"/>
  <c r="N4681" i="1"/>
  <c r="M4681" i="1"/>
  <c r="N8296" i="1"/>
  <c r="M8296" i="1"/>
  <c r="N7016" i="1"/>
  <c r="M7016" i="1"/>
  <c r="N5480" i="1"/>
  <c r="M5480" i="1"/>
  <c r="N3831" i="1"/>
  <c r="M3831" i="1"/>
  <c r="N5046" i="1"/>
  <c r="M5046" i="1"/>
  <c r="N6485" i="1"/>
  <c r="M6485" i="1"/>
  <c r="N7812" i="1"/>
  <c r="M7812" i="1"/>
  <c r="N3716" i="1"/>
  <c r="M3716" i="1"/>
  <c r="N8035" i="1"/>
  <c r="M8035" i="1"/>
  <c r="N3154" i="1"/>
  <c r="M3154" i="1"/>
  <c r="N6769" i="1"/>
  <c r="M6769" i="1"/>
  <c r="N7824" i="1"/>
  <c r="M7824" i="1"/>
  <c r="N5503" i="1"/>
  <c r="M5503" i="1"/>
  <c r="N4223" i="1"/>
  <c r="M4223" i="1"/>
  <c r="N1407" i="1"/>
  <c r="M1407" i="1"/>
  <c r="N5982" i="1"/>
  <c r="M5982" i="1"/>
  <c r="N4702" i="1"/>
  <c r="M4702" i="1"/>
  <c r="N3166" i="1"/>
  <c r="M3166" i="1"/>
  <c r="N3981" i="1"/>
  <c r="M3981" i="1"/>
  <c r="N2542" i="1"/>
  <c r="M2542" i="1"/>
  <c r="N957" i="1"/>
  <c r="M957" i="1"/>
  <c r="N2731" i="1"/>
  <c r="M2731" i="1"/>
  <c r="N9642" i="1"/>
  <c r="M9642" i="1"/>
  <c r="N8932" i="1"/>
  <c r="M8932" i="1"/>
  <c r="N9187" i="1"/>
  <c r="M9187" i="1"/>
  <c r="N8226" i="1"/>
  <c r="M8226" i="1"/>
  <c r="N10129" i="1"/>
  <c r="M10129" i="1"/>
  <c r="N9248" i="1"/>
  <c r="M9248" i="1"/>
  <c r="N8894" i="1"/>
  <c r="M8894" i="1"/>
  <c r="N8909" i="1"/>
  <c r="M8909" i="1"/>
  <c r="N8412" i="1"/>
  <c r="M8412" i="1"/>
  <c r="N4490" i="1"/>
  <c r="M4490" i="1"/>
  <c r="N8345" i="1"/>
  <c r="M8345" i="1"/>
  <c r="N3503" i="1"/>
  <c r="M3503" i="1"/>
  <c r="N4026" i="1"/>
  <c r="M4026" i="1"/>
  <c r="N3030" i="1"/>
  <c r="M3030" i="1"/>
  <c r="N5808" i="1"/>
  <c r="M5808" i="1"/>
  <c r="N8707" i="1"/>
  <c r="M8707" i="1"/>
  <c r="N5747" i="1"/>
  <c r="M5747" i="1"/>
  <c r="N10020" i="1"/>
  <c r="M10020" i="1"/>
  <c r="N6647" i="1"/>
  <c r="M6647" i="1"/>
  <c r="N3925" i="1"/>
  <c r="M3925" i="1"/>
  <c r="N2943" i="1"/>
  <c r="M2943" i="1"/>
  <c r="N1132" i="1"/>
  <c r="M1132" i="1"/>
  <c r="N9881" i="1"/>
  <c r="M9881" i="1"/>
  <c r="N4952" i="1"/>
  <c r="M4952" i="1"/>
  <c r="N4975" i="1"/>
  <c r="M4975" i="1"/>
  <c r="N3453" i="1"/>
  <c r="M3453" i="1"/>
  <c r="N2014" i="1"/>
  <c r="M2014" i="1"/>
  <c r="N8998" i="1"/>
  <c r="M8998" i="1"/>
  <c r="N6984" i="1"/>
  <c r="M6984" i="1"/>
  <c r="N7780" i="1"/>
  <c r="M7780" i="1"/>
  <c r="N4191" i="1"/>
  <c r="M4191" i="1"/>
  <c r="N2699" i="1"/>
  <c r="M2699" i="1"/>
  <c r="N8899" i="1"/>
  <c r="M8899" i="1"/>
  <c r="N9902" i="1"/>
  <c r="M9902" i="1"/>
  <c r="N9738" i="1"/>
  <c r="M9738" i="1"/>
  <c r="N4920" i="1"/>
  <c r="M4920" i="1"/>
  <c r="N4645" i="1"/>
  <c r="M4645" i="1"/>
  <c r="N6209" i="1"/>
  <c r="M6209" i="1"/>
  <c r="N7517" i="1"/>
  <c r="M7517" i="1"/>
  <c r="N4187" i="1"/>
  <c r="M4187" i="1"/>
  <c r="N8620" i="1"/>
  <c r="M8620" i="1"/>
  <c r="N7174" i="1"/>
  <c r="M7174" i="1"/>
  <c r="N3363" i="1"/>
  <c r="M3363" i="1"/>
  <c r="N5451" i="1"/>
  <c r="M5451" i="1"/>
  <c r="N9839" i="1"/>
  <c r="M9839" i="1"/>
  <c r="N4857" i="1"/>
  <c r="M4857" i="1"/>
  <c r="N6464" i="1"/>
  <c r="M6464" i="1"/>
  <c r="N4188" i="1"/>
  <c r="M4188" i="1"/>
  <c r="N7469" i="1"/>
  <c r="M7469" i="1"/>
  <c r="N349" i="1"/>
  <c r="M349" i="1"/>
  <c r="N5875" i="1"/>
  <c r="M5875" i="1"/>
  <c r="N5664" i="1"/>
  <c r="M5664" i="1"/>
  <c r="N4924" i="1"/>
  <c r="M4924" i="1"/>
  <c r="N9378" i="1"/>
  <c r="M9378" i="1"/>
  <c r="N9403" i="1"/>
  <c r="M9403" i="1"/>
  <c r="N7384" i="1"/>
  <c r="M7384" i="1"/>
  <c r="N1370" i="1"/>
  <c r="M1370" i="1"/>
  <c r="N7997" i="1"/>
  <c r="M7997" i="1"/>
  <c r="N6339" i="1"/>
  <c r="M6339" i="1"/>
  <c r="N2122" i="1"/>
  <c r="M2122" i="1"/>
  <c r="N9390" i="1"/>
  <c r="M9390" i="1"/>
  <c r="N8086" i="1"/>
  <c r="M8086" i="1"/>
  <c r="N3143" i="1"/>
  <c r="M3143" i="1"/>
  <c r="N2043" i="1"/>
  <c r="M2043" i="1"/>
  <c r="N9940" i="1"/>
  <c r="M9940" i="1"/>
  <c r="N6577" i="1"/>
  <c r="M6577" i="1"/>
  <c r="N1215" i="1"/>
  <c r="M1215" i="1"/>
  <c r="N2817" i="1"/>
  <c r="M2817" i="1"/>
  <c r="N591" i="1"/>
  <c r="M591" i="1"/>
  <c r="N2785" i="1"/>
  <c r="M2785" i="1"/>
  <c r="N2064" i="1"/>
  <c r="M2064" i="1"/>
  <c r="N3096" i="1"/>
  <c r="M3096" i="1"/>
  <c r="N2449" i="1"/>
  <c r="M2449" i="1"/>
  <c r="N6598" i="1"/>
  <c r="M6598" i="1"/>
  <c r="N7595" i="1"/>
  <c r="M7595" i="1"/>
  <c r="N6326" i="1"/>
  <c r="M6326" i="1"/>
  <c r="N3669" i="1"/>
  <c r="M3669" i="1"/>
  <c r="N4446" i="1"/>
  <c r="M4446" i="1"/>
  <c r="N9681" i="1"/>
  <c r="M9681" i="1"/>
  <c r="N7614" i="1"/>
  <c r="M7614" i="1"/>
  <c r="N9687" i="1"/>
  <c r="M9687" i="1"/>
  <c r="N9509" i="1"/>
  <c r="M9509" i="1"/>
  <c r="N5701" i="1"/>
  <c r="M5701" i="1"/>
  <c r="N2932" i="1"/>
  <c r="M2932" i="1"/>
  <c r="N6478" i="1"/>
  <c r="M6478" i="1"/>
  <c r="N6523" i="1"/>
  <c r="M6523" i="1"/>
  <c r="N9102" i="1"/>
  <c r="M9102" i="1"/>
  <c r="N10005" i="1"/>
  <c r="M10005" i="1"/>
  <c r="N6728" i="1"/>
  <c r="M6728" i="1"/>
  <c r="N3543" i="1"/>
  <c r="M3543" i="1"/>
  <c r="N6197" i="1"/>
  <c r="M6197" i="1"/>
  <c r="N6481" i="1"/>
  <c r="M6481" i="1"/>
  <c r="N5215" i="1"/>
  <c r="M5215" i="1"/>
  <c r="N3935" i="1"/>
  <c r="M3935" i="1"/>
  <c r="N1119" i="1"/>
  <c r="M1119" i="1"/>
  <c r="N3693" i="1"/>
  <c r="M3693" i="1"/>
  <c r="N5260" i="1"/>
  <c r="M5260" i="1"/>
  <c r="N7019" i="1"/>
  <c r="M7019" i="1"/>
  <c r="N4459" i="1"/>
  <c r="M4459" i="1"/>
  <c r="N2254" i="1"/>
  <c r="M2254" i="1"/>
  <c r="N2205" i="1"/>
  <c r="M2205" i="1"/>
  <c r="N669" i="1"/>
  <c r="M669" i="1"/>
  <c r="N2443" i="1"/>
  <c r="M2443" i="1"/>
  <c r="N714" i="1"/>
  <c r="M714" i="1"/>
  <c r="N3368" i="1"/>
  <c r="M3368" i="1"/>
  <c r="N9923" i="1"/>
  <c r="M9923" i="1"/>
  <c r="N5999" i="1"/>
  <c r="M5999" i="1"/>
  <c r="N10173" i="1"/>
  <c r="M10173" i="1"/>
  <c r="N9404" i="1"/>
  <c r="M9404" i="1"/>
  <c r="N4202" i="1"/>
  <c r="M4202" i="1"/>
  <c r="N9337" i="1"/>
  <c r="M9337" i="1"/>
  <c r="N6986" i="1"/>
  <c r="M6986" i="1"/>
  <c r="N9477" i="1"/>
  <c r="M9477" i="1"/>
  <c r="N7961" i="1"/>
  <c r="M7961" i="1"/>
  <c r="N3865" i="1"/>
  <c r="M3865" i="1"/>
  <c r="N6200" i="1"/>
  <c r="M6200" i="1"/>
  <c r="N4664" i="1"/>
  <c r="M4664" i="1"/>
  <c r="N4295" i="1"/>
  <c r="M4295" i="1"/>
  <c r="N3015" i="1"/>
  <c r="M3015" i="1"/>
  <c r="N5669" i="1"/>
  <c r="M5669" i="1"/>
  <c r="N6996" i="1"/>
  <c r="M6996" i="1"/>
  <c r="N5716" i="1"/>
  <c r="M5716" i="1"/>
  <c r="N2900" i="1"/>
  <c r="M2900" i="1"/>
  <c r="N4403" i="1"/>
  <c r="M4403" i="1"/>
  <c r="N4898" i="1"/>
  <c r="M4898" i="1"/>
  <c r="N5953" i="1"/>
  <c r="M5953" i="1"/>
  <c r="N6446" i="1"/>
  <c r="M6446" i="1"/>
  <c r="N3886" i="1"/>
  <c r="M3886" i="1"/>
  <c r="N6268" i="1"/>
  <c r="M6268" i="1"/>
  <c r="N4732" i="1"/>
  <c r="M4732" i="1"/>
  <c r="N6491" i="1"/>
  <c r="M6491" i="1"/>
  <c r="N1726" i="1"/>
  <c r="M1726" i="1"/>
  <c r="N141" i="1"/>
  <c r="M141" i="1"/>
  <c r="N1915" i="1"/>
  <c r="M1915" i="1"/>
  <c r="N8178" i="1"/>
  <c r="M8178" i="1"/>
  <c r="N10033" i="1"/>
  <c r="M10033" i="1"/>
  <c r="N9200" i="1"/>
  <c r="M9200" i="1"/>
  <c r="N8846" i="1"/>
  <c r="M8846" i="1"/>
  <c r="N8861" i="1"/>
  <c r="M8861" i="1"/>
  <c r="N8364" i="1"/>
  <c r="M8364" i="1"/>
  <c r="N7594" i="1"/>
  <c r="M7594" i="1"/>
  <c r="N9754" i="1"/>
  <c r="M9754" i="1"/>
  <c r="N8615" i="1"/>
  <c r="M8615" i="1"/>
  <c r="N6918" i="1"/>
  <c r="M6918" i="1"/>
  <c r="N6665" i="1"/>
  <c r="M6665" i="1"/>
  <c r="N5385" i="1"/>
  <c r="M5385" i="1"/>
  <c r="N7095" i="1"/>
  <c r="M7095" i="1"/>
  <c r="N5815" i="1"/>
  <c r="M5815" i="1"/>
  <c r="N2934" i="1"/>
  <c r="M2934" i="1"/>
  <c r="N4373" i="1"/>
  <c r="M4373" i="1"/>
  <c r="N5700" i="1"/>
  <c r="M5700" i="1"/>
  <c r="N7203" i="1"/>
  <c r="M7203" i="1"/>
  <c r="N3107" i="1"/>
  <c r="M3107" i="1"/>
  <c r="N3602" i="1"/>
  <c r="M3602" i="1"/>
  <c r="N7473" i="1"/>
  <c r="M7473" i="1"/>
  <c r="N4657" i="1"/>
  <c r="M4657" i="1"/>
  <c r="N7248" i="1"/>
  <c r="M7248" i="1"/>
  <c r="N5712" i="1"/>
  <c r="M5712" i="1"/>
  <c r="N3391" i="1"/>
  <c r="M3391" i="1"/>
  <c r="N5150" i="1"/>
  <c r="M5150" i="1"/>
  <c r="N5965" i="1"/>
  <c r="M5965" i="1"/>
  <c r="N4685" i="1"/>
  <c r="M4685" i="1"/>
  <c r="N7532" i="1"/>
  <c r="M7532" i="1"/>
  <c r="N4972" i="1"/>
  <c r="M4972" i="1"/>
  <c r="N3436" i="1"/>
  <c r="M3436" i="1"/>
  <c r="N5195" i="1"/>
  <c r="M5195" i="1"/>
  <c r="N430" i="1"/>
  <c r="M430" i="1"/>
  <c r="N300" i="1"/>
  <c r="M300" i="1"/>
  <c r="N2986" i="1"/>
  <c r="M2986" i="1"/>
  <c r="N2521" i="1"/>
  <c r="M2521" i="1"/>
  <c r="N9379" i="1"/>
  <c r="M9379" i="1"/>
  <c r="N9878" i="1"/>
  <c r="M9878" i="1"/>
  <c r="N10270" i="1"/>
  <c r="M10270" i="1"/>
  <c r="N9101" i="1"/>
  <c r="M9101" i="1"/>
  <c r="N8604" i="1"/>
  <c r="M8604" i="1"/>
  <c r="N4426" i="1"/>
  <c r="M4426" i="1"/>
  <c r="N8281" i="1"/>
  <c r="M8281" i="1"/>
  <c r="N8855" i="1"/>
  <c r="M8855" i="1"/>
  <c r="N7575" i="1"/>
  <c r="M7575" i="1"/>
  <c r="N7158" i="1"/>
  <c r="M7158" i="1"/>
  <c r="N7161" i="1"/>
  <c r="M7161" i="1"/>
  <c r="N5881" i="1"/>
  <c r="M5881" i="1"/>
  <c r="N7960" i="1"/>
  <c r="M7960" i="1"/>
  <c r="N3864" i="1"/>
  <c r="M3864" i="1"/>
  <c r="N6311" i="1"/>
  <c r="M6311" i="1"/>
  <c r="N3430" i="1"/>
  <c r="M3430" i="1"/>
  <c r="N6196" i="1"/>
  <c r="M6196" i="1"/>
  <c r="N7699" i="1"/>
  <c r="M7699" i="1"/>
  <c r="N6419" i="1"/>
  <c r="M6419" i="1"/>
  <c r="N5139" i="1"/>
  <c r="M5139" i="1"/>
  <c r="N3603" i="1"/>
  <c r="M3603" i="1"/>
  <c r="N4098" i="1"/>
  <c r="M4098" i="1"/>
  <c r="N2818" i="1"/>
  <c r="M2818" i="1"/>
  <c r="N5153" i="1"/>
  <c r="M5153" i="1"/>
  <c r="N4928" i="1"/>
  <c r="M4928" i="1"/>
  <c r="N5646" i="1"/>
  <c r="M5646" i="1"/>
  <c r="N6461" i="1"/>
  <c r="M6461" i="1"/>
  <c r="N8028" i="1"/>
  <c r="M8028" i="1"/>
  <c r="N5468" i="1"/>
  <c r="M5468" i="1"/>
  <c r="N2076" i="1"/>
  <c r="M2076" i="1"/>
  <c r="N1115" i="1"/>
  <c r="M1115" i="1"/>
  <c r="N3017" i="1"/>
  <c r="M3017" i="1"/>
  <c r="N10164" i="1"/>
  <c r="M10164" i="1"/>
  <c r="N9922" i="1"/>
  <c r="M9922" i="1"/>
  <c r="N9680" i="1"/>
  <c r="M9680" i="1"/>
  <c r="N6463" i="1"/>
  <c r="M6463" i="1"/>
  <c r="N9726" i="1"/>
  <c r="M9726" i="1"/>
  <c r="N9612" i="1"/>
  <c r="M9612" i="1"/>
  <c r="N9289" i="1"/>
  <c r="M9289" i="1"/>
  <c r="N10055" i="1"/>
  <c r="M10055" i="1"/>
  <c r="N7910" i="1"/>
  <c r="M7910" i="1"/>
  <c r="N9429" i="1"/>
  <c r="M9429" i="1"/>
  <c r="N7913" i="1"/>
  <c r="M7913" i="1"/>
  <c r="N8728" i="1"/>
  <c r="M8728" i="1"/>
  <c r="N6152" i="1"/>
  <c r="M6152" i="1"/>
  <c r="N4247" i="1"/>
  <c r="M4247" i="1"/>
  <c r="N2967" i="1"/>
  <c r="M2967" i="1"/>
  <c r="N5621" i="1"/>
  <c r="M5621" i="1"/>
  <c r="N6948" i="1"/>
  <c r="M6948" i="1"/>
  <c r="N2852" i="1"/>
  <c r="M2852" i="1"/>
  <c r="N4355" i="1"/>
  <c r="M4355" i="1"/>
  <c r="N4850" i="1"/>
  <c r="M4850" i="1"/>
  <c r="N5905" i="1"/>
  <c r="M5905" i="1"/>
  <c r="N6960" i="1"/>
  <c r="M6960" i="1"/>
  <c r="N4639" i="1"/>
  <c r="M4639" i="1"/>
  <c r="N3359" i="1"/>
  <c r="M3359" i="1"/>
  <c r="N6398" i="1"/>
  <c r="M6398" i="1"/>
  <c r="N3838" i="1"/>
  <c r="M3838" i="1"/>
  <c r="N7213" i="1"/>
  <c r="M7213" i="1"/>
  <c r="N4684" i="1"/>
  <c r="M4684" i="1"/>
  <c r="N6443" i="1"/>
  <c r="M6443" i="1"/>
  <c r="N1678" i="1"/>
  <c r="M1678" i="1"/>
  <c r="N2828" i="1"/>
  <c r="M2828" i="1"/>
  <c r="N8835" i="1"/>
  <c r="M8835" i="1"/>
  <c r="N8130" i="1"/>
  <c r="M8130" i="1"/>
  <c r="N9937" i="1"/>
  <c r="M9937" i="1"/>
  <c r="N8542" i="1"/>
  <c r="M8542" i="1"/>
  <c r="N8301" i="1"/>
  <c r="M8301" i="1"/>
  <c r="N10046" i="1"/>
  <c r="M10046" i="1"/>
  <c r="N6122" i="1"/>
  <c r="M6122" i="1"/>
  <c r="N3882" i="1"/>
  <c r="M3882" i="1"/>
  <c r="N6570" i="1"/>
  <c r="M6570" i="1"/>
  <c r="N10135" i="1"/>
  <c r="M10135" i="1"/>
  <c r="N6361" i="1"/>
  <c r="M6361" i="1"/>
  <c r="N7160" i="1"/>
  <c r="M7160" i="1"/>
  <c r="N4600" i="1"/>
  <c r="M4600" i="1"/>
  <c r="N6791" i="1"/>
  <c r="M6791" i="1"/>
  <c r="N2630" i="1"/>
  <c r="M2630" i="1"/>
  <c r="N6885" i="1"/>
  <c r="M6885" i="1"/>
  <c r="N5619" i="1"/>
  <c r="M5619" i="1"/>
  <c r="N7394" i="1"/>
  <c r="M7394" i="1"/>
  <c r="N4353" i="1"/>
  <c r="M4353" i="1"/>
  <c r="N5408" i="1"/>
  <c r="M5408" i="1"/>
  <c r="N3087" i="1"/>
  <c r="M3087" i="1"/>
  <c r="N5661" i="1"/>
  <c r="M5661" i="1"/>
  <c r="N7228" i="1"/>
  <c r="M7228" i="1"/>
  <c r="N3132" i="1"/>
  <c r="M3132" i="1"/>
  <c r="N126" i="1"/>
  <c r="M126" i="1"/>
  <c r="N2812" i="1"/>
  <c r="M2812" i="1"/>
  <c r="N2682" i="1"/>
  <c r="M2682" i="1"/>
  <c r="N2217" i="1"/>
  <c r="M2217" i="1"/>
  <c r="N9076" i="1"/>
  <c r="M9076" i="1"/>
  <c r="N8785" i="1"/>
  <c r="M8785" i="1"/>
  <c r="N7967" i="1"/>
  <c r="M7967" i="1"/>
  <c r="N10078" i="1"/>
  <c r="M10078" i="1"/>
  <c r="N7758" i="1"/>
  <c r="M7758" i="1"/>
  <c r="N7773" i="1"/>
  <c r="M7773" i="1"/>
  <c r="N9931" i="1"/>
  <c r="M9931" i="1"/>
  <c r="N3098" i="1"/>
  <c r="M3098" i="1"/>
  <c r="N10120" i="1"/>
  <c r="M10120" i="1"/>
  <c r="N7072" i="1"/>
  <c r="M7072" i="1"/>
  <c r="N8691" i="1"/>
  <c r="M8691" i="1"/>
  <c r="N8037" i="1"/>
  <c r="M8037" i="1"/>
  <c r="N8763" i="1"/>
  <c r="M8763" i="1"/>
  <c r="N6488" i="1"/>
  <c r="M6488" i="1"/>
  <c r="N6737" i="1"/>
  <c r="M6737" i="1"/>
  <c r="N4629" i="1"/>
  <c r="M4629" i="1"/>
  <c r="N4682" i="1"/>
  <c r="M4682" i="1"/>
  <c r="N5609" i="1"/>
  <c r="M5609" i="1"/>
  <c r="N4895" i="1"/>
  <c r="M4895" i="1"/>
  <c r="N3388" i="1"/>
  <c r="M3388" i="1"/>
  <c r="N7921" i="1"/>
  <c r="M7921" i="1"/>
  <c r="N5133" i="1"/>
  <c r="M5133" i="1"/>
  <c r="N748" i="1"/>
  <c r="M748" i="1"/>
  <c r="N4084" i="1"/>
  <c r="M4084" i="1"/>
  <c r="N4096" i="1"/>
  <c r="M4096" i="1"/>
  <c r="N9690" i="1"/>
  <c r="M9690" i="1"/>
  <c r="N9772" i="1"/>
  <c r="M9772" i="1"/>
  <c r="N168" i="1"/>
  <c r="M168" i="1"/>
  <c r="N1280" i="1"/>
  <c r="M1280" i="1"/>
  <c r="N6951" i="1"/>
  <c r="M6951" i="1"/>
  <c r="N286" i="1"/>
  <c r="M286" i="1"/>
  <c r="N8274" i="1"/>
  <c r="M8274" i="1"/>
  <c r="N9614" i="1"/>
  <c r="M9614" i="1"/>
  <c r="N4213" i="1"/>
  <c r="M4213" i="1"/>
  <c r="N7313" i="1"/>
  <c r="M7313" i="1"/>
  <c r="N8173" i="1"/>
  <c r="M8173" i="1"/>
  <c r="N9622" i="1"/>
  <c r="M9622" i="1"/>
  <c r="N4038" i="1"/>
  <c r="M4038" i="1"/>
  <c r="N7266" i="1"/>
  <c r="M7266" i="1"/>
  <c r="N2959" i="1"/>
  <c r="M2959" i="1"/>
  <c r="N8351" i="1"/>
  <c r="M8351" i="1"/>
  <c r="N3738" i="1"/>
  <c r="M3738" i="1"/>
  <c r="N2701" i="1"/>
  <c r="M2701" i="1"/>
  <c r="N7307" i="1"/>
  <c r="M7307" i="1"/>
  <c r="N876" i="1"/>
  <c r="M876" i="1"/>
  <c r="N1002" i="1"/>
  <c r="M1002" i="1"/>
  <c r="N9780" i="1"/>
  <c r="M9780" i="1"/>
  <c r="N6287" i="1"/>
  <c r="M6287" i="1"/>
  <c r="N9625" i="1"/>
  <c r="M9625" i="1"/>
  <c r="N5433" i="1"/>
  <c r="M5433" i="1"/>
  <c r="N4435" i="1"/>
  <c r="M4435" i="1"/>
  <c r="N7293" i="1"/>
  <c r="M7293" i="1"/>
  <c r="N8575" i="1"/>
  <c r="M8575" i="1"/>
  <c r="N9259" i="1"/>
  <c r="M9259" i="1"/>
  <c r="N7879" i="1"/>
  <c r="M7879" i="1"/>
  <c r="N7524" i="1"/>
  <c r="M7524" i="1"/>
  <c r="N4" i="1"/>
  <c r="M4" i="1"/>
  <c r="N9297" i="1"/>
  <c r="M9297" i="1"/>
  <c r="N6095" i="1"/>
  <c r="M6095" i="1"/>
  <c r="N9741" i="1"/>
  <c r="M9741" i="1"/>
  <c r="N8847" i="1"/>
  <c r="M8847" i="1"/>
  <c r="N9244" i="1"/>
  <c r="M9244" i="1"/>
  <c r="N5066" i="1"/>
  <c r="M5066" i="1"/>
  <c r="N8921" i="1"/>
  <c r="M8921" i="1"/>
  <c r="N9495" i="1"/>
  <c r="M9495" i="1"/>
  <c r="N7798" i="1"/>
  <c r="M7798" i="1"/>
  <c r="N9317" i="1"/>
  <c r="M9317" i="1"/>
  <c r="N7801" i="1"/>
  <c r="M7801" i="1"/>
  <c r="N8616" i="1"/>
  <c r="M8616" i="1"/>
  <c r="N6040" i="1"/>
  <c r="M6040" i="1"/>
  <c r="N4135" i="1"/>
  <c r="M4135" i="1"/>
  <c r="N2855" i="1"/>
  <c r="M2855" i="1"/>
  <c r="N4070" i="1"/>
  <c r="M4070" i="1"/>
  <c r="N5509" i="1"/>
  <c r="M5509" i="1"/>
  <c r="N6836" i="1"/>
  <c r="M6836" i="1"/>
  <c r="N8339" i="1"/>
  <c r="M8339" i="1"/>
  <c r="N7059" i="1"/>
  <c r="M7059" i="1"/>
  <c r="N4243" i="1"/>
  <c r="M4243" i="1"/>
  <c r="N4738" i="1"/>
  <c r="M4738" i="1"/>
  <c r="N5793" i="1"/>
  <c r="M5793" i="1"/>
  <c r="N6848" i="1"/>
  <c r="M6848" i="1"/>
  <c r="N3247" i="1"/>
  <c r="M3247" i="1"/>
  <c r="N7101" i="1"/>
  <c r="M7101" i="1"/>
  <c r="N4541" i="1"/>
  <c r="M4541" i="1"/>
  <c r="N4572" i="1"/>
  <c r="M4572" i="1"/>
  <c r="N3292" i="1"/>
  <c r="M3292" i="1"/>
  <c r="N6331" i="1"/>
  <c r="M6331" i="1"/>
  <c r="N1566" i="1"/>
  <c r="M1566" i="1"/>
  <c r="N1436" i="1"/>
  <c r="M1436" i="1"/>
  <c r="N1755" i="1"/>
  <c r="M1755" i="1"/>
  <c r="N2842" i="1"/>
  <c r="M2842" i="1"/>
  <c r="N3657" i="1"/>
  <c r="M3657" i="1"/>
  <c r="N10259" i="1"/>
  <c r="M10259" i="1"/>
  <c r="N9265" i="1"/>
  <c r="M9265" i="1"/>
  <c r="N6079" i="1"/>
  <c r="M6079" i="1"/>
  <c r="N9725" i="1"/>
  <c r="M9725" i="1"/>
  <c r="N8783" i="1"/>
  <c r="M8783" i="1"/>
  <c r="N5050" i="1"/>
  <c r="M5050" i="1"/>
  <c r="N8905" i="1"/>
  <c r="M8905" i="1"/>
  <c r="N9479" i="1"/>
  <c r="M9479" i="1"/>
  <c r="N7782" i="1"/>
  <c r="M7782" i="1"/>
  <c r="N9301" i="1"/>
  <c r="M9301" i="1"/>
  <c r="N7785" i="1"/>
  <c r="M7785" i="1"/>
  <c r="N8600" i="1"/>
  <c r="M8600" i="1"/>
  <c r="N6024" i="1"/>
  <c r="M6024" i="1"/>
  <c r="N4119" i="1"/>
  <c r="M4119" i="1"/>
  <c r="N4054" i="1"/>
  <c r="M4054" i="1"/>
  <c r="N5493" i="1"/>
  <c r="M5493" i="1"/>
  <c r="N6820" i="1"/>
  <c r="M6820" i="1"/>
  <c r="N5540" i="1"/>
  <c r="M5540" i="1"/>
  <c r="N7043" i="1"/>
  <c r="M7043" i="1"/>
  <c r="N4227" i="1"/>
  <c r="M4227" i="1"/>
  <c r="N4722" i="1"/>
  <c r="M4722" i="1"/>
  <c r="N5777" i="1"/>
  <c r="M5777" i="1"/>
  <c r="N6832" i="1"/>
  <c r="M6832" i="1"/>
  <c r="N4511" i="1"/>
  <c r="M4511" i="1"/>
  <c r="N4990" i="1"/>
  <c r="M4990" i="1"/>
  <c r="N7085" i="1"/>
  <c r="M7085" i="1"/>
  <c r="N4525" i="1"/>
  <c r="M4525" i="1"/>
  <c r="N4556" i="1"/>
  <c r="M4556" i="1"/>
  <c r="N6315" i="1"/>
  <c r="M6315" i="1"/>
  <c r="N1550" i="1"/>
  <c r="M1550" i="1"/>
  <c r="N3275" i="1"/>
  <c r="M3275" i="1"/>
  <c r="N1739" i="1"/>
  <c r="M1739" i="1"/>
  <c r="N3641" i="1"/>
  <c r="M3641" i="1"/>
  <c r="N9731" i="1"/>
  <c r="M9731" i="1"/>
  <c r="N9418" i="1"/>
  <c r="M9418" i="1"/>
  <c r="N9453" i="1"/>
  <c r="M9453" i="1"/>
  <c r="N8956" i="1"/>
  <c r="M8956" i="1"/>
  <c r="N4778" i="1"/>
  <c r="M4778" i="1"/>
  <c r="N8633" i="1"/>
  <c r="M8633" i="1"/>
  <c r="N9207" i="1"/>
  <c r="M9207" i="1"/>
  <c r="N7510" i="1"/>
  <c r="M7510" i="1"/>
  <c r="N7513" i="1"/>
  <c r="M7513" i="1"/>
  <c r="N6233" i="1"/>
  <c r="M6233" i="1"/>
  <c r="N5752" i="1"/>
  <c r="M5752" i="1"/>
  <c r="N4216" i="1"/>
  <c r="M4216" i="1"/>
  <c r="N3782" i="1"/>
  <c r="M3782" i="1"/>
  <c r="N6548" i="1"/>
  <c r="M6548" i="1"/>
  <c r="N6771" i="1"/>
  <c r="M6771" i="1"/>
  <c r="N3955" i="1"/>
  <c r="M3955" i="1"/>
  <c r="N5505" i="1"/>
  <c r="M5505" i="1"/>
  <c r="N6560" i="1"/>
  <c r="M6560" i="1"/>
  <c r="N6813" i="1"/>
  <c r="M6813" i="1"/>
  <c r="N4284" i="1"/>
  <c r="M4284" i="1"/>
  <c r="N6043" i="1"/>
  <c r="M6043" i="1"/>
  <c r="N1278" i="1"/>
  <c r="M1278" i="1"/>
  <c r="N2428" i="1"/>
  <c r="M2428" i="1"/>
  <c r="N1467" i="1"/>
  <c r="M1467" i="1"/>
  <c r="N3369" i="1"/>
  <c r="M3369" i="1"/>
  <c r="N9715" i="1"/>
  <c r="M9715" i="1"/>
  <c r="N9975" i="1"/>
  <c r="M9975" i="1"/>
  <c r="N9437" i="1"/>
  <c r="M9437" i="1"/>
  <c r="N8940" i="1"/>
  <c r="M8940" i="1"/>
  <c r="N5018" i="1"/>
  <c r="M5018" i="1"/>
  <c r="N8873" i="1"/>
  <c r="M8873" i="1"/>
  <c r="N7238" i="1"/>
  <c r="M7238" i="1"/>
  <c r="N7241" i="1"/>
  <c r="M7241" i="1"/>
  <c r="N5961" i="1"/>
  <c r="M5961" i="1"/>
  <c r="N3944" i="1"/>
  <c r="M3944" i="1"/>
  <c r="N5111" i="1"/>
  <c r="M5111" i="1"/>
  <c r="N3510" i="1"/>
  <c r="M3510" i="1"/>
  <c r="N6276" i="1"/>
  <c r="M6276" i="1"/>
  <c r="N7779" i="1"/>
  <c r="M7779" i="1"/>
  <c r="N6499" i="1"/>
  <c r="M6499" i="1"/>
  <c r="N3683" i="1"/>
  <c r="M3683" i="1"/>
  <c r="N4178" i="1"/>
  <c r="M4178" i="1"/>
  <c r="N5233" i="1"/>
  <c r="M5233" i="1"/>
  <c r="N6288" i="1"/>
  <c r="M6288" i="1"/>
  <c r="N3967" i="1"/>
  <c r="M3967" i="1"/>
  <c r="N5726" i="1"/>
  <c r="M5726" i="1"/>
  <c r="N6541" i="1"/>
  <c r="M6541" i="1"/>
  <c r="N8108" i="1"/>
  <c r="M8108" i="1"/>
  <c r="N6828" i="1"/>
  <c r="M6828" i="1"/>
  <c r="N5548" i="1"/>
  <c r="M5548" i="1"/>
  <c r="N5771" i="1"/>
  <c r="M5771" i="1"/>
  <c r="N2156" i="1"/>
  <c r="M2156" i="1"/>
  <c r="N1195" i="1"/>
  <c r="M1195" i="1"/>
  <c r="N3097" i="1"/>
  <c r="M3097" i="1"/>
  <c r="N8676" i="1"/>
  <c r="M8676" i="1"/>
  <c r="N9250" i="1"/>
  <c r="M9250" i="1"/>
  <c r="N7970" i="1"/>
  <c r="M7970" i="1"/>
  <c r="N8129" i="1"/>
  <c r="M8129" i="1"/>
  <c r="N7567" i="1"/>
  <c r="M7567" i="1"/>
  <c r="N7358" i="1"/>
  <c r="M7358" i="1"/>
  <c r="N9807" i="1"/>
  <c r="M9807" i="1"/>
  <c r="N9787" i="1"/>
  <c r="M9787" i="1"/>
  <c r="N8154" i="1"/>
  <c r="M8154" i="1"/>
  <c r="N9720" i="1"/>
  <c r="M9720" i="1"/>
  <c r="N9270" i="1"/>
  <c r="M9270" i="1"/>
  <c r="N5177" i="1"/>
  <c r="M5177" i="1"/>
  <c r="N7512" i="1"/>
  <c r="M7512" i="1"/>
  <c r="N4696" i="1"/>
  <c r="M4696" i="1"/>
  <c r="N5016" i="1"/>
  <c r="M5016" i="1"/>
  <c r="N2633" i="1"/>
  <c r="M2633" i="1"/>
  <c r="N5911" i="1"/>
  <c r="M5911" i="1"/>
  <c r="N7569" i="1"/>
  <c r="M7569" i="1"/>
  <c r="N9550" i="1"/>
  <c r="M9550" i="1"/>
  <c r="N6489" i="1"/>
  <c r="M6489" i="1"/>
  <c r="N5789" i="1"/>
  <c r="M5789" i="1"/>
  <c r="N9882" i="1"/>
  <c r="M9882" i="1"/>
  <c r="N5264" i="1"/>
  <c r="M5264" i="1"/>
  <c r="N7084" i="1"/>
  <c r="M7084" i="1"/>
  <c r="N2073" i="1"/>
  <c r="M2073" i="1"/>
  <c r="N9631" i="1"/>
  <c r="M9631" i="1"/>
  <c r="N6779" i="1"/>
  <c r="M6779" i="1"/>
  <c r="N7698" i="1"/>
  <c r="M7698" i="1"/>
  <c r="N6922" i="1"/>
  <c r="M6922" i="1"/>
  <c r="N3122" i="1"/>
  <c r="M3122" i="1"/>
  <c r="N970" i="1"/>
  <c r="M970" i="1"/>
  <c r="N5657" i="1"/>
  <c r="M5657" i="1"/>
  <c r="N7788" i="1"/>
  <c r="M7788" i="1"/>
  <c r="N6719" i="1"/>
  <c r="M6719" i="1"/>
  <c r="N2123" i="1"/>
  <c r="M2123" i="1"/>
  <c r="N8557" i="1"/>
  <c r="M8557" i="1"/>
  <c r="N6617" i="1"/>
  <c r="M6617" i="1"/>
  <c r="N4384" i="1"/>
  <c r="M4384" i="1"/>
  <c r="N8458" i="1"/>
  <c r="M8458" i="1"/>
  <c r="N5077" i="1"/>
  <c r="M5077" i="1"/>
  <c r="N5434" i="1"/>
  <c r="M5434" i="1"/>
  <c r="N5049" i="1"/>
  <c r="M5049" i="1"/>
  <c r="N1500" i="1"/>
  <c r="M1500" i="1"/>
  <c r="N3322" i="1"/>
  <c r="M3322" i="1"/>
  <c r="N4836" i="1"/>
  <c r="M4836" i="1"/>
  <c r="N6874" i="1"/>
  <c r="M6874" i="1"/>
  <c r="N9584" i="1"/>
  <c r="M9584" i="1"/>
  <c r="N8582" i="1"/>
  <c r="M8582" i="1"/>
  <c r="N91" i="1"/>
  <c r="M91" i="1"/>
  <c r="N8199" i="1"/>
  <c r="M8199" i="1"/>
  <c r="N6935" i="1"/>
  <c r="M6935" i="1"/>
  <c r="N7538" i="1"/>
  <c r="M7538" i="1"/>
  <c r="N270" i="1"/>
  <c r="M270" i="1"/>
  <c r="N2554" i="1"/>
  <c r="M2554" i="1"/>
  <c r="N5219" i="1"/>
  <c r="M5219" i="1"/>
  <c r="N2237" i="1"/>
  <c r="M2237" i="1"/>
  <c r="N2282" i="1"/>
  <c r="M2282" i="1"/>
  <c r="N10030" i="1"/>
  <c r="M10030" i="1"/>
  <c r="N9692" i="1"/>
  <c r="M9692" i="1"/>
  <c r="N7990" i="1"/>
  <c r="M7990" i="1"/>
  <c r="N6232" i="1"/>
  <c r="M6232" i="1"/>
  <c r="N4930" i="1"/>
  <c r="M4930" i="1"/>
  <c r="N3918" i="1"/>
  <c r="M3918" i="1"/>
  <c r="N4764" i="1"/>
  <c r="M4764" i="1"/>
  <c r="N218" i="1"/>
  <c r="M218" i="1"/>
  <c r="N8148" i="1"/>
  <c r="M8148" i="1"/>
  <c r="N7039" i="1"/>
  <c r="M7039" i="1"/>
  <c r="N9164" i="1"/>
  <c r="M9164" i="1"/>
  <c r="N8742" i="1"/>
  <c r="M8742" i="1"/>
  <c r="N3912" i="1"/>
  <c r="M3912" i="1"/>
  <c r="N4931" i="1"/>
  <c r="M4931" i="1"/>
  <c r="N8484" i="1"/>
  <c r="M8484" i="1"/>
  <c r="N9314" i="1"/>
  <c r="M9314" i="1"/>
  <c r="N8193" i="1"/>
  <c r="M8193" i="1"/>
  <c r="N7375" i="1"/>
  <c r="M7375" i="1"/>
  <c r="N6910" i="1"/>
  <c r="M6910" i="1"/>
  <c r="N9422" i="1"/>
  <c r="M9422" i="1"/>
  <c r="N9083" i="1"/>
  <c r="M9083" i="1"/>
  <c r="N5226" i="1"/>
  <c r="M5226" i="1"/>
  <c r="N6282" i="1"/>
  <c r="M6282" i="1"/>
  <c r="N9272" i="1"/>
  <c r="M9272" i="1"/>
  <c r="N9078" i="1"/>
  <c r="M9078" i="1"/>
  <c r="N9061" i="1"/>
  <c r="M9061" i="1"/>
  <c r="N4985" i="1"/>
  <c r="M4985" i="1"/>
  <c r="N7320" i="1"/>
  <c r="M7320" i="1"/>
  <c r="N4504" i="1"/>
  <c r="M4504" i="1"/>
  <c r="N2693" i="1"/>
  <c r="M2693" i="1"/>
  <c r="N4020" i="1"/>
  <c r="M4020" i="1"/>
  <c r="N5523" i="1"/>
  <c r="M5523" i="1"/>
  <c r="N6018" i="1"/>
  <c r="M6018" i="1"/>
  <c r="N3458" i="1"/>
  <c r="M3458" i="1"/>
  <c r="N7073" i="1"/>
  <c r="M7073" i="1"/>
  <c r="N5807" i="1"/>
  <c r="M5807" i="1"/>
  <c r="N4527" i="1"/>
  <c r="M4527" i="1"/>
  <c r="N1711" i="1"/>
  <c r="M1711" i="1"/>
  <c r="N6286" i="1"/>
  <c r="M6286" i="1"/>
  <c r="N3470" i="1"/>
  <c r="M3470" i="1"/>
  <c r="N3005" i="1"/>
  <c r="M3005" i="1"/>
  <c r="N5852" i="1"/>
  <c r="M5852" i="1"/>
  <c r="N3515" i="1"/>
  <c r="M3515" i="1"/>
  <c r="N1261" i="1"/>
  <c r="M1261" i="1"/>
  <c r="N2716" i="1"/>
  <c r="M2716" i="1"/>
  <c r="N3035" i="1"/>
  <c r="M3035" i="1"/>
  <c r="N1306" i="1"/>
  <c r="M1306" i="1"/>
  <c r="N8468" i="1"/>
  <c r="M8468" i="1"/>
  <c r="N9298" i="1"/>
  <c r="M9298" i="1"/>
  <c r="N8018" i="1"/>
  <c r="M8018" i="1"/>
  <c r="N8177" i="1"/>
  <c r="M8177" i="1"/>
  <c r="N7359" i="1"/>
  <c r="M7359" i="1"/>
  <c r="N6894" i="1"/>
  <c r="M6894" i="1"/>
  <c r="N9358" i="1"/>
  <c r="M9358" i="1"/>
  <c r="N9228" i="1"/>
  <c r="M9228" i="1"/>
  <c r="N9067" i="1"/>
  <c r="M9067" i="1"/>
  <c r="N6234" i="1"/>
  <c r="M6234" i="1"/>
  <c r="N9256" i="1"/>
  <c r="M9256" i="1"/>
  <c r="N9062" i="1"/>
  <c r="M9062" i="1"/>
  <c r="N8234" i="1"/>
  <c r="M8234" i="1"/>
  <c r="N9045" i="1"/>
  <c r="M9045" i="1"/>
  <c r="N4969" i="1"/>
  <c r="M4969" i="1"/>
  <c r="N7304" i="1"/>
  <c r="M7304" i="1"/>
  <c r="N4488" i="1"/>
  <c r="M4488" i="1"/>
  <c r="N5399" i="1"/>
  <c r="M5399" i="1"/>
  <c r="N5334" i="1"/>
  <c r="M5334" i="1"/>
  <c r="N8100" i="1"/>
  <c r="M8100" i="1"/>
  <c r="N4004" i="1"/>
  <c r="M4004" i="1"/>
  <c r="N3442" i="1"/>
  <c r="M3442" i="1"/>
  <c r="N7057" i="1"/>
  <c r="M7057" i="1"/>
  <c r="N8112" i="1"/>
  <c r="M8112" i="1"/>
  <c r="N5791" i="1"/>
  <c r="M5791" i="1"/>
  <c r="N1695" i="1"/>
  <c r="M1695" i="1"/>
  <c r="N6270" i="1"/>
  <c r="M6270" i="1"/>
  <c r="N3454" i="1"/>
  <c r="M3454" i="1"/>
  <c r="N2989" i="1"/>
  <c r="M2989" i="1"/>
  <c r="N5836" i="1"/>
  <c r="M5836" i="1"/>
  <c r="N3499" i="1"/>
  <c r="M3499" i="1"/>
  <c r="N1245" i="1"/>
  <c r="M1245" i="1"/>
  <c r="N2700" i="1"/>
  <c r="M2700" i="1"/>
  <c r="N3019" i="1"/>
  <c r="M3019" i="1"/>
  <c r="N1290" i="1"/>
  <c r="M1290" i="1"/>
  <c r="N825" i="1"/>
  <c r="M825" i="1"/>
  <c r="N2664" i="1"/>
  <c r="M2664" i="1"/>
  <c r="N8770" i="1"/>
  <c r="M8770" i="1"/>
  <c r="N9792" i="1"/>
  <c r="M9792" i="1"/>
  <c r="N6831" i="1"/>
  <c r="M6831" i="1"/>
  <c r="N6622" i="1"/>
  <c r="M6622" i="1"/>
  <c r="N10236" i="1"/>
  <c r="M10236" i="1"/>
  <c r="N8795" i="1"/>
  <c r="M8795" i="1"/>
  <c r="N9913" i="1"/>
  <c r="M9913" i="1"/>
  <c r="N8984" i="1"/>
  <c r="M8984" i="1"/>
  <c r="N7927" i="1"/>
  <c r="M7927" i="1"/>
  <c r="N8790" i="1"/>
  <c r="M8790" i="1"/>
  <c r="N8773" i="1"/>
  <c r="M8773" i="1"/>
  <c r="N4697" i="1"/>
  <c r="M4697" i="1"/>
  <c r="N8312" i="1"/>
  <c r="M8312" i="1"/>
  <c r="N7032" i="1"/>
  <c r="M7032" i="1"/>
  <c r="N5496" i="1"/>
  <c r="M5496" i="1"/>
  <c r="N3847" i="1"/>
  <c r="M3847" i="1"/>
  <c r="N5062" i="1"/>
  <c r="M5062" i="1"/>
  <c r="N6501" i="1"/>
  <c r="M6501" i="1"/>
  <c r="N7828" i="1"/>
  <c r="M7828" i="1"/>
  <c r="N3732" i="1"/>
  <c r="M3732" i="1"/>
  <c r="N8051" i="1"/>
  <c r="M8051" i="1"/>
  <c r="N5235" i="1"/>
  <c r="M5235" i="1"/>
  <c r="N3170" i="1"/>
  <c r="M3170" i="1"/>
  <c r="N6785" i="1"/>
  <c r="M6785" i="1"/>
  <c r="N7840" i="1"/>
  <c r="M7840" i="1"/>
  <c r="N5519" i="1"/>
  <c r="M5519" i="1"/>
  <c r="N4239" i="1"/>
  <c r="M4239" i="1"/>
  <c r="N1423" i="1"/>
  <c r="M1423" i="1"/>
  <c r="N5998" i="1"/>
  <c r="M5998" i="1"/>
  <c r="N4718" i="1"/>
  <c r="M4718" i="1"/>
  <c r="N3182" i="1"/>
  <c r="M3182" i="1"/>
  <c r="N3997" i="1"/>
  <c r="M3997" i="1"/>
  <c r="N2558" i="1"/>
  <c r="M2558" i="1"/>
  <c r="N973" i="1"/>
  <c r="M973" i="1"/>
  <c r="N2747" i="1"/>
  <c r="M2747" i="1"/>
  <c r="N1018" i="1"/>
  <c r="M1018" i="1"/>
  <c r="N3672" i="1"/>
  <c r="M3672" i="1"/>
  <c r="N8498" i="1"/>
  <c r="M8498" i="1"/>
  <c r="N10210" i="1"/>
  <c r="M10210" i="1"/>
  <c r="N9776" i="1"/>
  <c r="M9776" i="1"/>
  <c r="N6815" i="1"/>
  <c r="M6815" i="1"/>
  <c r="N6606" i="1"/>
  <c r="M6606" i="1"/>
  <c r="N10220" i="1"/>
  <c r="M10220" i="1"/>
  <c r="N9035" i="1"/>
  <c r="M9035" i="1"/>
  <c r="N5098" i="1"/>
  <c r="M5098" i="1"/>
  <c r="N8968" i="1"/>
  <c r="M8968" i="1"/>
  <c r="N8518" i="1"/>
  <c r="M8518" i="1"/>
  <c r="N10037" i="1"/>
  <c r="M10037" i="1"/>
  <c r="N8501" i="1"/>
  <c r="M8501" i="1"/>
  <c r="N4425" i="1"/>
  <c r="M4425" i="1"/>
  <c r="N8040" i="1"/>
  <c r="M8040" i="1"/>
  <c r="N6760" i="1"/>
  <c r="M6760" i="1"/>
  <c r="N5224" i="1"/>
  <c r="M5224" i="1"/>
  <c r="N3575" i="1"/>
  <c r="M3575" i="1"/>
  <c r="N4790" i="1"/>
  <c r="M4790" i="1"/>
  <c r="N6229" i="1"/>
  <c r="M6229" i="1"/>
  <c r="N7556" i="1"/>
  <c r="M7556" i="1"/>
  <c r="N4996" i="1"/>
  <c r="M4996" i="1"/>
  <c r="N3460" i="1"/>
  <c r="M3460" i="1"/>
  <c r="N4963" i="1"/>
  <c r="M4963" i="1"/>
  <c r="N6994" i="1"/>
  <c r="M6994" i="1"/>
  <c r="N6513" i="1"/>
  <c r="M6513" i="1"/>
  <c r="N1151" i="1"/>
  <c r="M1151" i="1"/>
  <c r="N2910" i="1"/>
  <c r="M2910" i="1"/>
  <c r="N3725" i="1"/>
  <c r="M3725" i="1"/>
  <c r="N7051" i="1"/>
  <c r="M7051" i="1"/>
  <c r="N4491" i="1"/>
  <c r="M4491" i="1"/>
  <c r="N2286" i="1"/>
  <c r="M2286" i="1"/>
  <c r="N701" i="1"/>
  <c r="M701" i="1"/>
  <c r="N2475" i="1"/>
  <c r="M2475" i="1"/>
  <c r="N746" i="1"/>
  <c r="M746" i="1"/>
  <c r="N8931" i="1"/>
  <c r="M8931" i="1"/>
  <c r="N9633" i="1"/>
  <c r="M9633" i="1"/>
  <c r="N9647" i="1"/>
  <c r="M9647" i="1"/>
  <c r="N8638" i="1"/>
  <c r="M8638" i="1"/>
  <c r="N8653" i="1"/>
  <c r="M8653" i="1"/>
  <c r="N10239" i="1"/>
  <c r="M10239" i="1"/>
  <c r="N8906" i="1"/>
  <c r="M8906" i="1"/>
  <c r="N7082" i="1"/>
  <c r="M7082" i="1"/>
  <c r="N7576" i="1"/>
  <c r="M7576" i="1"/>
  <c r="N5262" i="1"/>
  <c r="M5262" i="1"/>
  <c r="N2617" i="1"/>
  <c r="M2617" i="1"/>
  <c r="N4197" i="1"/>
  <c r="M4197" i="1"/>
  <c r="N4796" i="1"/>
  <c r="M4796" i="1"/>
  <c r="N5689" i="1"/>
  <c r="M5689" i="1"/>
  <c r="N5957" i="1"/>
  <c r="M5957" i="1"/>
  <c r="N4121" i="1"/>
  <c r="M4121" i="1"/>
  <c r="N7475" i="1"/>
  <c r="M7475" i="1"/>
  <c r="N9685" i="1"/>
  <c r="M9685" i="1"/>
  <c r="N1934" i="1"/>
  <c r="M1934" i="1"/>
  <c r="N7425" i="1"/>
  <c r="M7425" i="1"/>
  <c r="N5833" i="1"/>
  <c r="M5833" i="1"/>
  <c r="N4868" i="1"/>
  <c r="M4868" i="1"/>
  <c r="N8475" i="1"/>
  <c r="M8475" i="1"/>
  <c r="N8753" i="1"/>
  <c r="M8753" i="1"/>
  <c r="N1657" i="1"/>
  <c r="M1657" i="1"/>
  <c r="N6328" i="1"/>
  <c r="M6328" i="1"/>
  <c r="N8776" i="1"/>
  <c r="M8776" i="1"/>
  <c r="N810" i="1"/>
  <c r="M810" i="1"/>
  <c r="N341" i="1"/>
  <c r="M341" i="1"/>
  <c r="N1028" i="1"/>
  <c r="M1028" i="1"/>
  <c r="N1751" i="1"/>
  <c r="M1751" i="1"/>
  <c r="N2080" i="1"/>
  <c r="M2080" i="1"/>
  <c r="N850" i="1"/>
  <c r="M850" i="1"/>
  <c r="N8461" i="1"/>
  <c r="M8461" i="1"/>
  <c r="N8410" i="1"/>
  <c r="M8410" i="1"/>
  <c r="N4513" i="1"/>
  <c r="M4513" i="1"/>
  <c r="N10225" i="1"/>
  <c r="M10225" i="1"/>
  <c r="N2774" i="1"/>
  <c r="M2774" i="1"/>
  <c r="N9201" i="1"/>
  <c r="M9201" i="1"/>
  <c r="N3498" i="1"/>
  <c r="M3498" i="1"/>
  <c r="N3941" i="1"/>
  <c r="M3941" i="1"/>
  <c r="N4763" i="1"/>
  <c r="M4763" i="1"/>
  <c r="N8913" i="1"/>
  <c r="M8913" i="1"/>
  <c r="N7655" i="1"/>
  <c r="M7655" i="1"/>
  <c r="N6391" i="1"/>
  <c r="M6391" i="1"/>
  <c r="N5205" i="1"/>
  <c r="M5205" i="1"/>
  <c r="N5714" i="1"/>
  <c r="M5714" i="1"/>
  <c r="N5008" i="1"/>
  <c r="M5008" i="1"/>
  <c r="N8603" i="1"/>
  <c r="M8603" i="1"/>
  <c r="N1817" i="1"/>
  <c r="M1817" i="1"/>
  <c r="N7993" i="1"/>
  <c r="M7993" i="1"/>
  <c r="N3897" i="1"/>
  <c r="M3897" i="1"/>
  <c r="N3047" i="1"/>
  <c r="M3047" i="1"/>
  <c r="N7028" i="1"/>
  <c r="M7028" i="1"/>
  <c r="N5985" i="1"/>
  <c r="M5985" i="1"/>
  <c r="N7040" i="1"/>
  <c r="M7040" i="1"/>
  <c r="N4719" i="1"/>
  <c r="M4719" i="1"/>
  <c r="N1758" i="1"/>
  <c r="M1758" i="1"/>
  <c r="N173" i="1"/>
  <c r="M173" i="1"/>
  <c r="N1947" i="1"/>
  <c r="M1947" i="1"/>
  <c r="N8722" i="1"/>
  <c r="M8722" i="1"/>
  <c r="N8735" i="1"/>
  <c r="M8735" i="1"/>
  <c r="N5770" i="1"/>
  <c r="M5770" i="1"/>
  <c r="N8469" i="1"/>
  <c r="M8469" i="1"/>
  <c r="N4393" i="1"/>
  <c r="M4393" i="1"/>
  <c r="N5192" i="1"/>
  <c r="M5192" i="1"/>
  <c r="N4758" i="1"/>
  <c r="M4758" i="1"/>
  <c r="N2878" i="1"/>
  <c r="M2878" i="1"/>
  <c r="N4687" i="1"/>
  <c r="M4687" i="1"/>
  <c r="N10148" i="1"/>
  <c r="M10148" i="1"/>
  <c r="N8739" i="1"/>
  <c r="M8739" i="1"/>
  <c r="N8034" i="1"/>
  <c r="M8034" i="1"/>
  <c r="N9745" i="1"/>
  <c r="M9745" i="1"/>
  <c r="N8190" i="1"/>
  <c r="M8190" i="1"/>
  <c r="N8205" i="1"/>
  <c r="M8205" i="1"/>
  <c r="N9981" i="1"/>
  <c r="M9981" i="1"/>
  <c r="N3530" i="1"/>
  <c r="M3530" i="1"/>
  <c r="N9830" i="1"/>
  <c r="M9830" i="1"/>
  <c r="N6695" i="1"/>
  <c r="M6695" i="1"/>
  <c r="N5415" i="1"/>
  <c r="M5415" i="1"/>
  <c r="N6630" i="1"/>
  <c r="M6630" i="1"/>
  <c r="N5350" i="1"/>
  <c r="M5350" i="1"/>
  <c r="N8085" i="1"/>
  <c r="M8085" i="1"/>
  <c r="N6789" i="1"/>
  <c r="M6789" i="1"/>
  <c r="N3973" i="1"/>
  <c r="M3973" i="1"/>
  <c r="N7298" i="1"/>
  <c r="M7298" i="1"/>
  <c r="N4257" i="1"/>
  <c r="M4257" i="1"/>
  <c r="N8128" i="1"/>
  <c r="M8128" i="1"/>
  <c r="N5312" i="1"/>
  <c r="M5312" i="1"/>
  <c r="N2991" i="1"/>
  <c r="M2991" i="1"/>
  <c r="N4750" i="1"/>
  <c r="M4750" i="1"/>
  <c r="N5565" i="1"/>
  <c r="M5565" i="1"/>
  <c r="N4285" i="1"/>
  <c r="M4285" i="1"/>
  <c r="N7132" i="1"/>
  <c r="M7132" i="1"/>
  <c r="N3036" i="1"/>
  <c r="M3036" i="1"/>
  <c r="N7627" i="1"/>
  <c r="M7627" i="1"/>
  <c r="N2541" i="1"/>
  <c r="M2541" i="1"/>
  <c r="N1180" i="1"/>
  <c r="M1180" i="1"/>
  <c r="N2586" i="1"/>
  <c r="M2586" i="1"/>
  <c r="N10084" i="1"/>
  <c r="M10084" i="1"/>
  <c r="N8723" i="1"/>
  <c r="M8723" i="1"/>
  <c r="N9713" i="1"/>
  <c r="M9713" i="1"/>
  <c r="N8174" i="1"/>
  <c r="M8174" i="1"/>
  <c r="N8189" i="1"/>
  <c r="M8189" i="1"/>
  <c r="N9933" i="1"/>
  <c r="M9933" i="1"/>
  <c r="N3514" i="1"/>
  <c r="M3514" i="1"/>
  <c r="N5162" i="1"/>
  <c r="M5162" i="1"/>
  <c r="N5466" i="1"/>
  <c r="M5466" i="1"/>
  <c r="N9702" i="1"/>
  <c r="M9702" i="1"/>
  <c r="N6679" i="1"/>
  <c r="M6679" i="1"/>
  <c r="N6614" i="1"/>
  <c r="M6614" i="1"/>
  <c r="N8069" i="1"/>
  <c r="M8069" i="1"/>
  <c r="N6773" i="1"/>
  <c r="M6773" i="1"/>
  <c r="N3957" i="1"/>
  <c r="M3957" i="1"/>
  <c r="N8323" i="1"/>
  <c r="M8323" i="1"/>
  <c r="N7282" i="1"/>
  <c r="M7282" i="1"/>
  <c r="N4241" i="1"/>
  <c r="M4241" i="1"/>
  <c r="N5296" i="1"/>
  <c r="M5296" i="1"/>
  <c r="N2975" i="1"/>
  <c r="M2975" i="1"/>
  <c r="N5549" i="1"/>
  <c r="M5549" i="1"/>
  <c r="N4269" i="1"/>
  <c r="M4269" i="1"/>
  <c r="N7116" i="1"/>
  <c r="M7116" i="1"/>
  <c r="N3020" i="1"/>
  <c r="M3020" i="1"/>
  <c r="N7611" i="1"/>
  <c r="M7611" i="1"/>
  <c r="N2525" i="1"/>
  <c r="M2525" i="1"/>
  <c r="N1164" i="1"/>
  <c r="M1164" i="1"/>
  <c r="N2105" i="1"/>
  <c r="M2105" i="1"/>
  <c r="N8714" i="1"/>
  <c r="M8714" i="1"/>
  <c r="N7834" i="1"/>
  <c r="M7834" i="1"/>
  <c r="N8929" i="1"/>
  <c r="M8929" i="1"/>
  <c r="N10258" i="1"/>
  <c r="M10258" i="1"/>
  <c r="N9087" i="1"/>
  <c r="M9087" i="1"/>
  <c r="N7902" i="1"/>
  <c r="M7902" i="1"/>
  <c r="N7917" i="1"/>
  <c r="M7917" i="1"/>
  <c r="N10075" i="1"/>
  <c r="M10075" i="1"/>
  <c r="N3242" i="1"/>
  <c r="M3242" i="1"/>
  <c r="N10264" i="1"/>
  <c r="M10264" i="1"/>
  <c r="N6407" i="1"/>
  <c r="M6407" i="1"/>
  <c r="N6342" i="1"/>
  <c r="M6342" i="1"/>
  <c r="N7781" i="1"/>
  <c r="M7781" i="1"/>
  <c r="N5221" i="1"/>
  <c r="M5221" i="1"/>
  <c r="N3685" i="1"/>
  <c r="M3685" i="1"/>
  <c r="N5012" i="1"/>
  <c r="M5012" i="1"/>
  <c r="N7010" i="1"/>
  <c r="M7010" i="1"/>
  <c r="N5730" i="1"/>
  <c r="M5730" i="1"/>
  <c r="N4450" i="1"/>
  <c r="M4450" i="1"/>
  <c r="N2914" i="1"/>
  <c r="M2914" i="1"/>
  <c r="N9120" i="1"/>
  <c r="M9120" i="1"/>
  <c r="N5024" i="1"/>
  <c r="M5024" i="1"/>
  <c r="N2703" i="1"/>
  <c r="M2703" i="1"/>
  <c r="N4462" i="1"/>
  <c r="M4462" i="1"/>
  <c r="N5277" i="1"/>
  <c r="M5277" i="1"/>
  <c r="N2717" i="1"/>
  <c r="M2717" i="1"/>
  <c r="N6844" i="1"/>
  <c r="M6844" i="1"/>
  <c r="N8619" i="1"/>
  <c r="M8619" i="1"/>
  <c r="N7323" i="1"/>
  <c r="M7323" i="1"/>
  <c r="N2253" i="1"/>
  <c r="M2253" i="1"/>
  <c r="N892" i="1"/>
  <c r="M892" i="1"/>
  <c r="N2298" i="1"/>
  <c r="M2298" i="1"/>
  <c r="N1833" i="1"/>
  <c r="M1833" i="1"/>
  <c r="N2392" i="1"/>
  <c r="M2392" i="1"/>
  <c r="N9204" i="1"/>
  <c r="M9204" i="1"/>
  <c r="N8554" i="1"/>
  <c r="M8554" i="1"/>
  <c r="N9462" i="1"/>
  <c r="M9462" i="1"/>
  <c r="N8657" i="1"/>
  <c r="M8657" i="1"/>
  <c r="N9023" i="1"/>
  <c r="M9023" i="1"/>
  <c r="N7886" i="1"/>
  <c r="M7886" i="1"/>
  <c r="N7901" i="1"/>
  <c r="M7901" i="1"/>
  <c r="N9837" i="1"/>
  <c r="M9837" i="1"/>
  <c r="N3482" i="1"/>
  <c r="M3482" i="1"/>
  <c r="N10248" i="1"/>
  <c r="M10248" i="1"/>
  <c r="N8935" i="1"/>
  <c r="M8935" i="1"/>
  <c r="N6135" i="1"/>
  <c r="M6135" i="1"/>
  <c r="N4855" i="1"/>
  <c r="M4855" i="1"/>
  <c r="N6070" i="1"/>
  <c r="M6070" i="1"/>
  <c r="N7509" i="1"/>
  <c r="M7509" i="1"/>
  <c r="N4949" i="1"/>
  <c r="M4949" i="1"/>
  <c r="N4740" i="1"/>
  <c r="M4740" i="1"/>
  <c r="N6243" i="1"/>
  <c r="M6243" i="1"/>
  <c r="N6738" i="1"/>
  <c r="M6738" i="1"/>
  <c r="N5458" i="1"/>
  <c r="M5458" i="1"/>
  <c r="N7793" i="1"/>
  <c r="M7793" i="1"/>
  <c r="N8848" i="1"/>
  <c r="M8848" i="1"/>
  <c r="N2431" i="1"/>
  <c r="M2431" i="1"/>
  <c r="N4190" i="1"/>
  <c r="M4190" i="1"/>
  <c r="N5005" i="1"/>
  <c r="M5005" i="1"/>
  <c r="N6572" i="1"/>
  <c r="M6572" i="1"/>
  <c r="N4012" i="1"/>
  <c r="M4012" i="1"/>
  <c r="N8347" i="1"/>
  <c r="M8347" i="1"/>
  <c r="N1006" i="1"/>
  <c r="M1006" i="1"/>
  <c r="N1981" i="1"/>
  <c r="M1981" i="1"/>
  <c r="N620" i="1"/>
  <c r="M620" i="1"/>
  <c r="N1561" i="1"/>
  <c r="M1561" i="1"/>
  <c r="N10211" i="1"/>
  <c r="M10211" i="1"/>
  <c r="N10272" i="1"/>
  <c r="M10272" i="1"/>
  <c r="N6031" i="1"/>
  <c r="M6031" i="1"/>
  <c r="N10253" i="1"/>
  <c r="M10253" i="1"/>
  <c r="N9436" i="1"/>
  <c r="M9436" i="1"/>
  <c r="N6394" i="1"/>
  <c r="M6394" i="1"/>
  <c r="N4234" i="1"/>
  <c r="M4234" i="1"/>
  <c r="N9369" i="1"/>
  <c r="M9369" i="1"/>
  <c r="N9251" i="1"/>
  <c r="M9251" i="1"/>
  <c r="N7994" i="1"/>
  <c r="M7994" i="1"/>
  <c r="N7360" i="1"/>
  <c r="M7360" i="1"/>
  <c r="N5307" i="1"/>
  <c r="M5307" i="1"/>
  <c r="N8455" i="1"/>
  <c r="M8455" i="1"/>
  <c r="N5246" i="1"/>
  <c r="M5246" i="1"/>
  <c r="N3082" i="1"/>
  <c r="M3082" i="1"/>
  <c r="N4974" i="1"/>
  <c r="M4974" i="1"/>
  <c r="N3994" i="1"/>
  <c r="M3994" i="1"/>
  <c r="N5461" i="1"/>
  <c r="M5461" i="1"/>
  <c r="N7306" i="1"/>
  <c r="M7306" i="1"/>
  <c r="N6554" i="1"/>
  <c r="M6554" i="1"/>
  <c r="N3799" i="1"/>
  <c r="M3799" i="1"/>
  <c r="N3949" i="1"/>
  <c r="M3949" i="1"/>
  <c r="N6255" i="1"/>
  <c r="M6255" i="1"/>
  <c r="N1982" i="1"/>
  <c r="M1982" i="1"/>
  <c r="N9310" i="1"/>
  <c r="M9310" i="1"/>
  <c r="N6921" i="1"/>
  <c r="M6921" i="1"/>
  <c r="N3396" i="1"/>
  <c r="M3396" i="1"/>
  <c r="N9635" i="1"/>
  <c r="M9635" i="1"/>
  <c r="N9111" i="1"/>
  <c r="M9111" i="1"/>
  <c r="N6717" i="1"/>
  <c r="M6717" i="1"/>
  <c r="N3273" i="1"/>
  <c r="M3273" i="1"/>
  <c r="N8149" i="1"/>
  <c r="M8149" i="1"/>
  <c r="N2938" i="1"/>
  <c r="M2938" i="1"/>
  <c r="N8014" i="1"/>
  <c r="M8014" i="1"/>
  <c r="N2154" i="1"/>
  <c r="M2154" i="1"/>
  <c r="N7439" i="1"/>
  <c r="M7439" i="1"/>
  <c r="N9336" i="1"/>
  <c r="M9336" i="1"/>
  <c r="N4568" i="1"/>
  <c r="M4568" i="1"/>
  <c r="N6166" i="1"/>
  <c r="M6166" i="1"/>
  <c r="N6127" i="1"/>
  <c r="M6127" i="1"/>
  <c r="N9605" i="1"/>
  <c r="M9605" i="1"/>
  <c r="N4517" i="1"/>
  <c r="M4517" i="1"/>
  <c r="N269" i="1"/>
  <c r="M269" i="1"/>
  <c r="N8159" i="1"/>
  <c r="M8159" i="1"/>
  <c r="N13" i="1"/>
  <c r="M13" i="1"/>
  <c r="N227" i="1"/>
  <c r="M227" i="1"/>
  <c r="N1508" i="1"/>
  <c r="M1508" i="1"/>
  <c r="N724" i="1"/>
  <c r="M724" i="1"/>
  <c r="N3552" i="1"/>
  <c r="M3552" i="1"/>
  <c r="N8446" i="1"/>
  <c r="M8446" i="1"/>
  <c r="N5779" i="1"/>
  <c r="M5779" i="1"/>
  <c r="N7370" i="1"/>
  <c r="M7370" i="1"/>
  <c r="N8430" i="1"/>
  <c r="M8430" i="1"/>
  <c r="N4497" i="1"/>
  <c r="M4497" i="1"/>
  <c r="N2361" i="1"/>
  <c r="M2361" i="1"/>
  <c r="N6757" i="1"/>
  <c r="M6757" i="1"/>
  <c r="N2898" i="1"/>
  <c r="M2898" i="1"/>
  <c r="N10231" i="1"/>
  <c r="M10231" i="1"/>
  <c r="N5284" i="1"/>
  <c r="M5284" i="1"/>
  <c r="N6787" i="1"/>
  <c r="M6787" i="1"/>
  <c r="N6002" i="1"/>
  <c r="M6002" i="1"/>
  <c r="N5521" i="1"/>
  <c r="M5521" i="1"/>
  <c r="N6576" i="1"/>
  <c r="M6576" i="1"/>
  <c r="N6829" i="1"/>
  <c r="M6829" i="1"/>
  <c r="N4300" i="1"/>
  <c r="M4300" i="1"/>
  <c r="N1483" i="1"/>
  <c r="M1483" i="1"/>
  <c r="N3385" i="1"/>
  <c r="M3385" i="1"/>
  <c r="N9220" i="1"/>
  <c r="M9220" i="1"/>
  <c r="N9475" i="1"/>
  <c r="M9475" i="1"/>
  <c r="N10103" i="1"/>
  <c r="M10103" i="1"/>
  <c r="N9630" i="1"/>
  <c r="M9630" i="1"/>
  <c r="N9197" i="1"/>
  <c r="M9197" i="1"/>
  <c r="N8700" i="1"/>
  <c r="M8700" i="1"/>
  <c r="N4522" i="1"/>
  <c r="M4522" i="1"/>
  <c r="N8377" i="1"/>
  <c r="M8377" i="1"/>
  <c r="N7671" i="1"/>
  <c r="M7671" i="1"/>
  <c r="N7254" i="1"/>
  <c r="M7254" i="1"/>
  <c r="N7257" i="1"/>
  <c r="M7257" i="1"/>
  <c r="N5977" i="1"/>
  <c r="M5977" i="1"/>
  <c r="N3960" i="1"/>
  <c r="M3960" i="1"/>
  <c r="N5127" i="1"/>
  <c r="M5127" i="1"/>
  <c r="N3526" i="1"/>
  <c r="M3526" i="1"/>
  <c r="N6292" i="1"/>
  <c r="M6292" i="1"/>
  <c r="N7795" i="1"/>
  <c r="M7795" i="1"/>
  <c r="N6515" i="1"/>
  <c r="M6515" i="1"/>
  <c r="N3699" i="1"/>
  <c r="M3699" i="1"/>
  <c r="N4194" i="1"/>
  <c r="M4194" i="1"/>
  <c r="N5249" i="1"/>
  <c r="M5249" i="1"/>
  <c r="N3983" i="1"/>
  <c r="M3983" i="1"/>
  <c r="N5742" i="1"/>
  <c r="M5742" i="1"/>
  <c r="N6557" i="1"/>
  <c r="M6557" i="1"/>
  <c r="N8124" i="1"/>
  <c r="M8124" i="1"/>
  <c r="N5564" i="1"/>
  <c r="M5564" i="1"/>
  <c r="N5787" i="1"/>
  <c r="M5787" i="1"/>
  <c r="N2172" i="1"/>
  <c r="M2172" i="1"/>
  <c r="N1211" i="1"/>
  <c r="M1211" i="1"/>
  <c r="N3113" i="1"/>
  <c r="M3113" i="1"/>
  <c r="N9459" i="1"/>
  <c r="M9459" i="1"/>
  <c r="N10034" i="1"/>
  <c r="M10034" i="1"/>
  <c r="N9566" i="1"/>
  <c r="M9566" i="1"/>
  <c r="N9181" i="1"/>
  <c r="M9181" i="1"/>
  <c r="N8684" i="1"/>
  <c r="M8684" i="1"/>
  <c r="N4762" i="1"/>
  <c r="M4762" i="1"/>
  <c r="N8617" i="1"/>
  <c r="M8617" i="1"/>
  <c r="N8679" i="1"/>
  <c r="M8679" i="1"/>
  <c r="N8650" i="1"/>
  <c r="M8650" i="1"/>
  <c r="N6982" i="1"/>
  <c r="M6982" i="1"/>
  <c r="N6985" i="1"/>
  <c r="M6985" i="1"/>
  <c r="N7784" i="1"/>
  <c r="M7784" i="1"/>
  <c r="N7415" i="1"/>
  <c r="M7415" i="1"/>
  <c r="N3319" i="1"/>
  <c r="M3319" i="1"/>
  <c r="N3254" i="1"/>
  <c r="M3254" i="1"/>
  <c r="N4693" i="1"/>
  <c r="M4693" i="1"/>
  <c r="N3413" i="1"/>
  <c r="M3413" i="1"/>
  <c r="N6020" i="1"/>
  <c r="M6020" i="1"/>
  <c r="N3427" i="1"/>
  <c r="M3427" i="1"/>
  <c r="N3922" i="1"/>
  <c r="M3922" i="1"/>
  <c r="N4977" i="1"/>
  <c r="M4977" i="1"/>
  <c r="N7568" i="1"/>
  <c r="M7568" i="1"/>
  <c r="N6032" i="1"/>
  <c r="M6032" i="1"/>
  <c r="N4752" i="1"/>
  <c r="M4752" i="1"/>
  <c r="N5247" i="1"/>
  <c r="M5247" i="1"/>
  <c r="N3711" i="1"/>
  <c r="M3711" i="1"/>
  <c r="N5470" i="1"/>
  <c r="M5470" i="1"/>
  <c r="N6285" i="1"/>
  <c r="M6285" i="1"/>
  <c r="N7852" i="1"/>
  <c r="M7852" i="1"/>
  <c r="N5292" i="1"/>
  <c r="M5292" i="1"/>
  <c r="N5515" i="1"/>
  <c r="M5515" i="1"/>
  <c r="N1900" i="1"/>
  <c r="M1900" i="1"/>
  <c r="N939" i="1"/>
  <c r="M939" i="1"/>
  <c r="N2841" i="1"/>
  <c r="M2841" i="1"/>
  <c r="N10263" i="1"/>
  <c r="M10263" i="1"/>
  <c r="N8994" i="1"/>
  <c r="M8994" i="1"/>
  <c r="N7714" i="1"/>
  <c r="M7714" i="1"/>
  <c r="N9722" i="1"/>
  <c r="M9722" i="1"/>
  <c r="N7311" i="1"/>
  <c r="M7311" i="1"/>
  <c r="N7102" i="1"/>
  <c r="M7102" i="1"/>
  <c r="N10174" i="1"/>
  <c r="M10174" i="1"/>
  <c r="N9531" i="1"/>
  <c r="M9531" i="1"/>
  <c r="N6602" i="1"/>
  <c r="M6602" i="1"/>
  <c r="N9464" i="1"/>
  <c r="M9464" i="1"/>
  <c r="N9014" i="1"/>
  <c r="M9014" i="1"/>
  <c r="N8997" i="1"/>
  <c r="M8997" i="1"/>
  <c r="N5720" i="1"/>
  <c r="M5720" i="1"/>
  <c r="N4440" i="1"/>
  <c r="M4440" i="1"/>
  <c r="N5286" i="1"/>
  <c r="M5286" i="1"/>
  <c r="N6725" i="1"/>
  <c r="M6725" i="1"/>
  <c r="N8052" i="1"/>
  <c r="M8052" i="1"/>
  <c r="N8275" i="1"/>
  <c r="M8275" i="1"/>
  <c r="N5459" i="1"/>
  <c r="M5459" i="1"/>
  <c r="N3394" i="1"/>
  <c r="M3394" i="1"/>
  <c r="N7009" i="1"/>
  <c r="M7009" i="1"/>
  <c r="N5729" i="1"/>
  <c r="M5729" i="1"/>
  <c r="N8064" i="1"/>
  <c r="M8064" i="1"/>
  <c r="N5743" i="1"/>
  <c r="M5743" i="1"/>
  <c r="N1647" i="1"/>
  <c r="M1647" i="1"/>
  <c r="N6222" i="1"/>
  <c r="M6222" i="1"/>
  <c r="N3406" i="1"/>
  <c r="M3406" i="1"/>
  <c r="N4221" i="1"/>
  <c r="M4221" i="1"/>
  <c r="N2941" i="1"/>
  <c r="M2941" i="1"/>
  <c r="N5788" i="1"/>
  <c r="M5788" i="1"/>
  <c r="N1197" i="1"/>
  <c r="M1197" i="1"/>
  <c r="N2652" i="1"/>
  <c r="M2652" i="1"/>
  <c r="N2971" i="1"/>
  <c r="M2971" i="1"/>
  <c r="N1242" i="1"/>
  <c r="M1242" i="1"/>
  <c r="N9172" i="1"/>
  <c r="M9172" i="1"/>
  <c r="N10116" i="1"/>
  <c r="M10116" i="1"/>
  <c r="N8625" i="1"/>
  <c r="M8625" i="1"/>
  <c r="N8863" i="1"/>
  <c r="M8863" i="1"/>
  <c r="N7854" i="1"/>
  <c r="M7854" i="1"/>
  <c r="N7869" i="1"/>
  <c r="M7869" i="1"/>
  <c r="N10268" i="1"/>
  <c r="M10268" i="1"/>
  <c r="N3450" i="1"/>
  <c r="M3450" i="1"/>
  <c r="N10216" i="1"/>
  <c r="M10216" i="1"/>
  <c r="N8378" i="1"/>
  <c r="M8378" i="1"/>
  <c r="N4936" i="1"/>
  <c r="M4936" i="1"/>
  <c r="N5782" i="1"/>
  <c r="M5782" i="1"/>
  <c r="N4502" i="1"/>
  <c r="M4502" i="1"/>
  <c r="N7221" i="1"/>
  <c r="M7221" i="1"/>
  <c r="N3125" i="1"/>
  <c r="M3125" i="1"/>
  <c r="N4452" i="1"/>
  <c r="M4452" i="1"/>
  <c r="N5955" i="1"/>
  <c r="M5955" i="1"/>
  <c r="N6450" i="1"/>
  <c r="M6450" i="1"/>
  <c r="N6225" i="1"/>
  <c r="M6225" i="1"/>
  <c r="N8560" i="1"/>
  <c r="M8560" i="1"/>
  <c r="N4464" i="1"/>
  <c r="M4464" i="1"/>
  <c r="N2143" i="1"/>
  <c r="M2143" i="1"/>
  <c r="N863" i="1"/>
  <c r="M863" i="1"/>
  <c r="N4717" i="1"/>
  <c r="M4717" i="1"/>
  <c r="N3437" i="1"/>
  <c r="M3437" i="1"/>
  <c r="N6284" i="1"/>
  <c r="M6284" i="1"/>
  <c r="N3724" i="1"/>
  <c r="M3724" i="1"/>
  <c r="N8059" i="1"/>
  <c r="M8059" i="1"/>
  <c r="N3947" i="1"/>
  <c r="M3947" i="1"/>
  <c r="N718" i="1"/>
  <c r="M718" i="1"/>
  <c r="N1693" i="1"/>
  <c r="M1693" i="1"/>
  <c r="N907" i="1"/>
  <c r="M907" i="1"/>
  <c r="N1738" i="1"/>
  <c r="M1738" i="1"/>
  <c r="N1273" i="1"/>
  <c r="M1273" i="1"/>
  <c r="N8706" i="1"/>
  <c r="M8706" i="1"/>
  <c r="N8698" i="1"/>
  <c r="M8698" i="1"/>
  <c r="N9121" i="1"/>
  <c r="M9121" i="1"/>
  <c r="N10119" i="1"/>
  <c r="M10119" i="1"/>
  <c r="N9984" i="1"/>
  <c r="M9984" i="1"/>
  <c r="N8559" i="1"/>
  <c r="M8559" i="1"/>
  <c r="N7023" i="1"/>
  <c r="M7023" i="1"/>
  <c r="N6814" i="1"/>
  <c r="M6814" i="1"/>
  <c r="N9038" i="1"/>
  <c r="M9038" i="1"/>
  <c r="N8655" i="1"/>
  <c r="M8655" i="1"/>
  <c r="N9243" i="1"/>
  <c r="M9243" i="1"/>
  <c r="N5722" i="1"/>
  <c r="M5722" i="1"/>
  <c r="N6762" i="1"/>
  <c r="M6762" i="1"/>
  <c r="N9432" i="1"/>
  <c r="M9432" i="1"/>
  <c r="N9238" i="1"/>
  <c r="M9238" i="1"/>
  <c r="N8965" i="1"/>
  <c r="M8965" i="1"/>
  <c r="N5688" i="1"/>
  <c r="M5688" i="1"/>
  <c r="N4408" i="1"/>
  <c r="M4408" i="1"/>
  <c r="N5319" i="1"/>
  <c r="M5319" i="1"/>
  <c r="N4039" i="1"/>
  <c r="M4039" i="1"/>
  <c r="N5254" i="1"/>
  <c r="M5254" i="1"/>
  <c r="N6693" i="1"/>
  <c r="M6693" i="1"/>
  <c r="N3924" i="1"/>
  <c r="M3924" i="1"/>
  <c r="N8243" i="1"/>
  <c r="M8243" i="1"/>
  <c r="N5427" i="1"/>
  <c r="M5427" i="1"/>
  <c r="N3362" i="1"/>
  <c r="M3362" i="1"/>
  <c r="N6977" i="1"/>
  <c r="M6977" i="1"/>
  <c r="N8032" i="1"/>
  <c r="M8032" i="1"/>
  <c r="N5711" i="1"/>
  <c r="M5711" i="1"/>
  <c r="N1615" i="1"/>
  <c r="M1615" i="1"/>
  <c r="N6190" i="1"/>
  <c r="M6190" i="1"/>
  <c r="N3374" i="1"/>
  <c r="M3374" i="1"/>
  <c r="N4189" i="1"/>
  <c r="M4189" i="1"/>
  <c r="N5756" i="1"/>
  <c r="M5756" i="1"/>
  <c r="N3419" i="1"/>
  <c r="M3419" i="1"/>
  <c r="N1165" i="1"/>
  <c r="M1165" i="1"/>
  <c r="N2620" i="1"/>
  <c r="M2620" i="1"/>
  <c r="N2939" i="1"/>
  <c r="M2939" i="1"/>
  <c r="N1210" i="1"/>
  <c r="M1210" i="1"/>
  <c r="N9907" i="1"/>
  <c r="M9907" i="1"/>
  <c r="N4042" i="1"/>
  <c r="M4042" i="1"/>
  <c r="N7207" i="1"/>
  <c r="M7207" i="1"/>
  <c r="N3714" i="1"/>
  <c r="M3714" i="1"/>
  <c r="N9235" i="1"/>
  <c r="M9235" i="1"/>
  <c r="N5796" i="1"/>
  <c r="M5796" i="1"/>
  <c r="N8183" i="1"/>
  <c r="M8183" i="1"/>
  <c r="N6919" i="1"/>
  <c r="M6919" i="1"/>
  <c r="N9510" i="1"/>
  <c r="M9510" i="1"/>
  <c r="N7053" i="1"/>
  <c r="M7053" i="1"/>
  <c r="N9504" i="1"/>
  <c r="M9504" i="1"/>
  <c r="N8246" i="1"/>
  <c r="M8246" i="1"/>
  <c r="N429" i="1"/>
  <c r="M429" i="1"/>
  <c r="N8404" i="1"/>
  <c r="M8404" i="1"/>
  <c r="N3134" i="1"/>
  <c r="M3134" i="1"/>
  <c r="N8197" i="1"/>
  <c r="M8197" i="1"/>
  <c r="N6747" i="1"/>
  <c r="M6747" i="1"/>
  <c r="N8871" i="1"/>
  <c r="M8871" i="1"/>
  <c r="N2777" i="1"/>
  <c r="M2777" i="1"/>
  <c r="N4143" i="1"/>
  <c r="M4143" i="1"/>
  <c r="N8658" i="1"/>
  <c r="M8658" i="1"/>
  <c r="N4503" i="1"/>
  <c r="M4503" i="1"/>
  <c r="N5106" i="1"/>
  <c r="M5106" i="1"/>
  <c r="N10187" i="1"/>
  <c r="M10187" i="1"/>
  <c r="N6263" i="1"/>
  <c r="M6263" i="1"/>
  <c r="N5586" i="1"/>
  <c r="M5586" i="1"/>
  <c r="N5479" i="1"/>
  <c r="M5479" i="1"/>
  <c r="N2744" i="1"/>
  <c r="M2744" i="1"/>
  <c r="N5554" i="1"/>
  <c r="M5554" i="1"/>
  <c r="N5101" i="1"/>
  <c r="M5101" i="1"/>
  <c r="N9532" i="1"/>
  <c r="M9532" i="1"/>
  <c r="N3028" i="1"/>
  <c r="M3028" i="1"/>
  <c r="N2968" i="1"/>
  <c r="M2968" i="1"/>
  <c r="N6824" i="1"/>
  <c r="M6824" i="1"/>
  <c r="N2974" i="1"/>
  <c r="M2974" i="1"/>
  <c r="N259" i="1"/>
  <c r="M259" i="1"/>
  <c r="N2864" i="1"/>
  <c r="M2864" i="1"/>
  <c r="N1699" i="1"/>
  <c r="M1699" i="1"/>
  <c r="N307" i="1"/>
  <c r="M307" i="1"/>
  <c r="N10241" i="1"/>
  <c r="M10241" i="1"/>
  <c r="N6521" i="1"/>
  <c r="M6521" i="1"/>
  <c r="N5556" i="1"/>
  <c r="M5556" i="1"/>
  <c r="N7104" i="1"/>
  <c r="M7104" i="1"/>
  <c r="N5821" i="1"/>
  <c r="M5821" i="1"/>
  <c r="N156" i="1"/>
  <c r="M156" i="1"/>
  <c r="N2826" i="1"/>
  <c r="M2826" i="1"/>
  <c r="N8451" i="1"/>
  <c r="M8451" i="1"/>
  <c r="N5280" i="1"/>
  <c r="M5280" i="1"/>
  <c r="N1148" i="1"/>
  <c r="M1148" i="1"/>
  <c r="N6830" i="1"/>
  <c r="M6830" i="1"/>
  <c r="N9239" i="1"/>
  <c r="M9239" i="1"/>
  <c r="N6265" i="1"/>
  <c r="M6265" i="1"/>
  <c r="N6803" i="1"/>
  <c r="M6803" i="1"/>
  <c r="N2460" i="1"/>
  <c r="M2460" i="1"/>
  <c r="N1499" i="1"/>
  <c r="M1499" i="1"/>
  <c r="N4794" i="1"/>
  <c r="M4794" i="1"/>
  <c r="N7529" i="1"/>
  <c r="M7529" i="1"/>
  <c r="N4232" i="1"/>
  <c r="M4232" i="1"/>
  <c r="N3798" i="1"/>
  <c r="M3798" i="1"/>
  <c r="N6564" i="1"/>
  <c r="M6564" i="1"/>
  <c r="N3971" i="1"/>
  <c r="M3971" i="1"/>
  <c r="N4466" i="1"/>
  <c r="M4466" i="1"/>
  <c r="N4779" i="1"/>
  <c r="M4779" i="1"/>
  <c r="N9058" i="1"/>
  <c r="M9058" i="1"/>
  <c r="N10080" i="1"/>
  <c r="M10080" i="1"/>
  <c r="N6654" i="1"/>
  <c r="M6654" i="1"/>
  <c r="N9805" i="1"/>
  <c r="M9805" i="1"/>
  <c r="N9945" i="1"/>
  <c r="M9945" i="1"/>
  <c r="N9016" i="1"/>
  <c r="M9016" i="1"/>
  <c r="N7959" i="1"/>
  <c r="M7959" i="1"/>
  <c r="N7064" i="1"/>
  <c r="M7064" i="1"/>
  <c r="N4248" i="1"/>
  <c r="M4248" i="1"/>
  <c r="N3879" i="1"/>
  <c r="M3879" i="1"/>
  <c r="N6533" i="1"/>
  <c r="M6533" i="1"/>
  <c r="N7860" i="1"/>
  <c r="M7860" i="1"/>
  <c r="N3764" i="1"/>
  <c r="M3764" i="1"/>
  <c r="N8083" i="1"/>
  <c r="M8083" i="1"/>
  <c r="N3202" i="1"/>
  <c r="M3202" i="1"/>
  <c r="N6817" i="1"/>
  <c r="M6817" i="1"/>
  <c r="N7872" i="1"/>
  <c r="M7872" i="1"/>
  <c r="N5551" i="1"/>
  <c r="M5551" i="1"/>
  <c r="N4271" i="1"/>
  <c r="M4271" i="1"/>
  <c r="N1455" i="1"/>
  <c r="M1455" i="1"/>
  <c r="N6030" i="1"/>
  <c r="M6030" i="1"/>
  <c r="N3214" i="1"/>
  <c r="M3214" i="1"/>
  <c r="N4029" i="1"/>
  <c r="M4029" i="1"/>
  <c r="N6075" i="1"/>
  <c r="M6075" i="1"/>
  <c r="N2590" i="1"/>
  <c r="M2590" i="1"/>
  <c r="N1005" i="1"/>
  <c r="M1005" i="1"/>
  <c r="N2779" i="1"/>
  <c r="M2779" i="1"/>
  <c r="N1050" i="1"/>
  <c r="M1050" i="1"/>
  <c r="N8212" i="1"/>
  <c r="M8212" i="1"/>
  <c r="N9042" i="1"/>
  <c r="M9042" i="1"/>
  <c r="N7762" i="1"/>
  <c r="M7762" i="1"/>
  <c r="N7418" i="1"/>
  <c r="M7418" i="1"/>
  <c r="N10064" i="1"/>
  <c r="M10064" i="1"/>
  <c r="N8639" i="1"/>
  <c r="M8639" i="1"/>
  <c r="N7103" i="1"/>
  <c r="M7103" i="1"/>
  <c r="N6638" i="1"/>
  <c r="M6638" i="1"/>
  <c r="N10252" i="1"/>
  <c r="M10252" i="1"/>
  <c r="N8811" i="1"/>
  <c r="M8811" i="1"/>
  <c r="N9929" i="1"/>
  <c r="M9929" i="1"/>
  <c r="N7943" i="1"/>
  <c r="M7943" i="1"/>
  <c r="N8806" i="1"/>
  <c r="M8806" i="1"/>
  <c r="N8789" i="1"/>
  <c r="M8789" i="1"/>
  <c r="N7048" i="1"/>
  <c r="M7048" i="1"/>
  <c r="N5512" i="1"/>
  <c r="M5512" i="1"/>
  <c r="N5143" i="1"/>
  <c r="M5143" i="1"/>
  <c r="N3863" i="1"/>
  <c r="M3863" i="1"/>
  <c r="N5078" i="1"/>
  <c r="M5078" i="1"/>
  <c r="N6517" i="1"/>
  <c r="M6517" i="1"/>
  <c r="N7844" i="1"/>
  <c r="M7844" i="1"/>
  <c r="N3748" i="1"/>
  <c r="M3748" i="1"/>
  <c r="N8067" i="1"/>
  <c r="M8067" i="1"/>
  <c r="N5251" i="1"/>
  <c r="M5251" i="1"/>
  <c r="N3186" i="1"/>
  <c r="M3186" i="1"/>
  <c r="N6801" i="1"/>
  <c r="M6801" i="1"/>
  <c r="N7856" i="1"/>
  <c r="M7856" i="1"/>
  <c r="N5535" i="1"/>
  <c r="M5535" i="1"/>
  <c r="N4255" i="1"/>
  <c r="M4255" i="1"/>
  <c r="N1439" i="1"/>
  <c r="M1439" i="1"/>
  <c r="N6014" i="1"/>
  <c r="M6014" i="1"/>
  <c r="N4734" i="1"/>
  <c r="M4734" i="1"/>
  <c r="N3198" i="1"/>
  <c r="M3198" i="1"/>
  <c r="N4013" i="1"/>
  <c r="M4013" i="1"/>
  <c r="N6059" i="1"/>
  <c r="M6059" i="1"/>
  <c r="N2574" i="1"/>
  <c r="M2574" i="1"/>
  <c r="N989" i="1"/>
  <c r="M989" i="1"/>
  <c r="N2763" i="1"/>
  <c r="M2763" i="1"/>
  <c r="N2570" i="1"/>
  <c r="M2570" i="1"/>
  <c r="N1034" i="1"/>
  <c r="M1034" i="1"/>
  <c r="N3688" i="1"/>
  <c r="M3688" i="1"/>
  <c r="N10118" i="1"/>
  <c r="M10118" i="1"/>
  <c r="N8514" i="1"/>
  <c r="M8514" i="1"/>
  <c r="N9490" i="1"/>
  <c r="M9490" i="1"/>
  <c r="N9536" i="1"/>
  <c r="M9536" i="1"/>
  <c r="N8111" i="1"/>
  <c r="M8111" i="1"/>
  <c r="N6575" i="1"/>
  <c r="M6575" i="1"/>
  <c r="N9775" i="1"/>
  <c r="M9775" i="1"/>
  <c r="N9980" i="1"/>
  <c r="M9980" i="1"/>
  <c r="N9657" i="1"/>
  <c r="M9657" i="1"/>
  <c r="N8344" i="1"/>
  <c r="M8344" i="1"/>
  <c r="N8534" i="1"/>
  <c r="M8534" i="1"/>
  <c r="N10053" i="1"/>
  <c r="M10053" i="1"/>
  <c r="N8517" i="1"/>
  <c r="M8517" i="1"/>
  <c r="N4441" i="1"/>
  <c r="M4441" i="1"/>
  <c r="N8056" i="1"/>
  <c r="M8056" i="1"/>
  <c r="N6776" i="1"/>
  <c r="M6776" i="1"/>
  <c r="N5240" i="1"/>
  <c r="M5240" i="1"/>
  <c r="N3591" i="1"/>
  <c r="M3591" i="1"/>
  <c r="N4806" i="1"/>
  <c r="M4806" i="1"/>
  <c r="N6245" i="1"/>
  <c r="M6245" i="1"/>
  <c r="N7572" i="1"/>
  <c r="M7572" i="1"/>
  <c r="N3476" i="1"/>
  <c r="M3476" i="1"/>
  <c r="N4979" i="1"/>
  <c r="M4979" i="1"/>
  <c r="N6529" i="1"/>
  <c r="M6529" i="1"/>
  <c r="N6304" i="1"/>
  <c r="M6304" i="1"/>
  <c r="N5263" i="1"/>
  <c r="M5263" i="1"/>
  <c r="N1167" i="1"/>
  <c r="M1167" i="1"/>
  <c r="N2926" i="1"/>
  <c r="M2926" i="1"/>
  <c r="N3741" i="1"/>
  <c r="M3741" i="1"/>
  <c r="N4507" i="1"/>
  <c r="M4507" i="1"/>
  <c r="N2302" i="1"/>
  <c r="M2302" i="1"/>
  <c r="N717" i="1"/>
  <c r="M717" i="1"/>
  <c r="N2491" i="1"/>
  <c r="M2491" i="1"/>
  <c r="N762" i="1"/>
  <c r="M762" i="1"/>
  <c r="N3416" i="1"/>
  <c r="M3416" i="1"/>
  <c r="N10006" i="1"/>
  <c r="M10006" i="1"/>
  <c r="N10257" i="1"/>
  <c r="M10257" i="1"/>
  <c r="N9520" i="1"/>
  <c r="M9520" i="1"/>
  <c r="N8095" i="1"/>
  <c r="M8095" i="1"/>
  <c r="N6559" i="1"/>
  <c r="M6559" i="1"/>
  <c r="N9711" i="1"/>
  <c r="M9711" i="1"/>
  <c r="N9964" i="1"/>
  <c r="M9964" i="1"/>
  <c r="N8779" i="1"/>
  <c r="M8779" i="1"/>
  <c r="N9897" i="1"/>
  <c r="M9897" i="1"/>
  <c r="N7466" i="1"/>
  <c r="M7466" i="1"/>
  <c r="N8262" i="1"/>
  <c r="M8262" i="1"/>
  <c r="N9781" i="1"/>
  <c r="M9781" i="1"/>
  <c r="N8245" i="1"/>
  <c r="M8245" i="1"/>
  <c r="N5705" i="1"/>
  <c r="M5705" i="1"/>
  <c r="N4169" i="1"/>
  <c r="M4169" i="1"/>
  <c r="N6504" i="1"/>
  <c r="M6504" i="1"/>
  <c r="N4968" i="1"/>
  <c r="M4968" i="1"/>
  <c r="N4599" i="1"/>
  <c r="M4599" i="1"/>
  <c r="N5973" i="1"/>
  <c r="M5973" i="1"/>
  <c r="N7300" i="1"/>
  <c r="M7300" i="1"/>
  <c r="N3204" i="1"/>
  <c r="M3204" i="1"/>
  <c r="N7523" i="1"/>
  <c r="M7523" i="1"/>
  <c r="N4707" i="1"/>
  <c r="M4707" i="1"/>
  <c r="N6257" i="1"/>
  <c r="M6257" i="1"/>
  <c r="N4991" i="1"/>
  <c r="M4991" i="1"/>
  <c r="N895" i="1"/>
  <c r="M895" i="1"/>
  <c r="N2654" i="1"/>
  <c r="M2654" i="1"/>
  <c r="N3469" i="1"/>
  <c r="M3469" i="1"/>
  <c r="N6795" i="1"/>
  <c r="M6795" i="1"/>
  <c r="N4235" i="1"/>
  <c r="M4235" i="1"/>
  <c r="N2030" i="1"/>
  <c r="M2030" i="1"/>
  <c r="N445" i="1"/>
  <c r="M445" i="1"/>
  <c r="N2219" i="1"/>
  <c r="M2219" i="1"/>
  <c r="N2026" i="1"/>
  <c r="M2026" i="1"/>
  <c r="N490" i="1"/>
  <c r="M490" i="1"/>
  <c r="N9988" i="1"/>
  <c r="M9988" i="1"/>
  <c r="N8420" i="1"/>
  <c r="M8420" i="1"/>
  <c r="N8675" i="1"/>
  <c r="M8675" i="1"/>
  <c r="N9169" i="1"/>
  <c r="M9169" i="1"/>
  <c r="N8382" i="1"/>
  <c r="M8382" i="1"/>
  <c r="N3978" i="1"/>
  <c r="M3978" i="1"/>
  <c r="N9446" i="1"/>
  <c r="M9446" i="1"/>
  <c r="N6631" i="1"/>
  <c r="M6631" i="1"/>
  <c r="N5351" i="1"/>
  <c r="M5351" i="1"/>
  <c r="N4071" i="1"/>
  <c r="M4071" i="1"/>
  <c r="N6566" i="1"/>
  <c r="M6566" i="1"/>
  <c r="N8021" i="1"/>
  <c r="M8021" i="1"/>
  <c r="N3909" i="1"/>
  <c r="M3909" i="1"/>
  <c r="N3956" i="1"/>
  <c r="M3956" i="1"/>
  <c r="N7234" i="1"/>
  <c r="M7234" i="1"/>
  <c r="N5954" i="1"/>
  <c r="M5954" i="1"/>
  <c r="N4193" i="1"/>
  <c r="M4193" i="1"/>
  <c r="N5248" i="1"/>
  <c r="M5248" i="1"/>
  <c r="N2927" i="1"/>
  <c r="M2927" i="1"/>
  <c r="N4686" i="1"/>
  <c r="M4686" i="1"/>
  <c r="N5501" i="1"/>
  <c r="M5501" i="1"/>
  <c r="N7068" i="1"/>
  <c r="M7068" i="1"/>
  <c r="N2972" i="1"/>
  <c r="M2972" i="1"/>
  <c r="N7563" i="1"/>
  <c r="M7563" i="1"/>
  <c r="N4731" i="1"/>
  <c r="M4731" i="1"/>
  <c r="N2477" i="1"/>
  <c r="M2477" i="1"/>
  <c r="N1116" i="1"/>
  <c r="M1116" i="1"/>
  <c r="N2522" i="1"/>
  <c r="M2522" i="1"/>
  <c r="N2057" i="1"/>
  <c r="M2057" i="1"/>
  <c r="N9427" i="1"/>
  <c r="M9427" i="1"/>
  <c r="N9938" i="1"/>
  <c r="M9938" i="1"/>
  <c r="N9438" i="1"/>
  <c r="M9438" i="1"/>
  <c r="N8652" i="1"/>
  <c r="M8652" i="1"/>
  <c r="N8717" i="1"/>
  <c r="M8717" i="1"/>
  <c r="N7644" i="1"/>
  <c r="M7644" i="1"/>
  <c r="N10052" i="1"/>
  <c r="M10052" i="1"/>
  <c r="N5524" i="1"/>
  <c r="M5524" i="1"/>
  <c r="N5536" i="1"/>
  <c r="M5536" i="1"/>
  <c r="N4479" i="1"/>
  <c r="M4479" i="1"/>
  <c r="N7579" i="1"/>
  <c r="M7579" i="1"/>
  <c r="N1419" i="1"/>
  <c r="M1419" i="1"/>
  <c r="N9733" i="1"/>
  <c r="M9733" i="1"/>
  <c r="N6221" i="1"/>
  <c r="M6221" i="1"/>
  <c r="N8537" i="1"/>
  <c r="M8537" i="1"/>
  <c r="N3686" i="1"/>
  <c r="M3686" i="1"/>
  <c r="N2332" i="1"/>
  <c r="M2332" i="1"/>
  <c r="N9936" i="1"/>
  <c r="M9936" i="1"/>
  <c r="N8166" i="1"/>
  <c r="M8166" i="1"/>
  <c r="N9091" i="1"/>
  <c r="M9091" i="1"/>
  <c r="N7155" i="1"/>
  <c r="M7155" i="1"/>
  <c r="N382" i="1"/>
  <c r="M382" i="1"/>
  <c r="N8191" i="1"/>
  <c r="M8191" i="1"/>
  <c r="N10088" i="1"/>
  <c r="M10088" i="1"/>
  <c r="N6834" i="1"/>
  <c r="M6834" i="1"/>
  <c r="N716" i="1"/>
  <c r="M716" i="1"/>
  <c r="N9361" i="1"/>
  <c r="M9361" i="1"/>
  <c r="N9783" i="1"/>
  <c r="M9783" i="1"/>
  <c r="N9634" i="1"/>
  <c r="M9634" i="1"/>
  <c r="N6293" i="1"/>
  <c r="M6293" i="1"/>
  <c r="N1458" i="1"/>
  <c r="M1458" i="1"/>
  <c r="N1811" i="1"/>
  <c r="M1811" i="1"/>
  <c r="N2308" i="1"/>
  <c r="M2308" i="1"/>
  <c r="N217" i="1"/>
  <c r="M217" i="1"/>
  <c r="N1604" i="1"/>
  <c r="M1604" i="1"/>
  <c r="N8995" i="1"/>
  <c r="M8995" i="1"/>
  <c r="N2790" i="1"/>
  <c r="M2790" i="1"/>
  <c r="N8979" i="1"/>
  <c r="M8979" i="1"/>
  <c r="N2839" i="1"/>
  <c r="M2839" i="1"/>
  <c r="N3231" i="1"/>
  <c r="M3231" i="1"/>
  <c r="N7100" i="1"/>
  <c r="M7100" i="1"/>
  <c r="N9104" i="1"/>
  <c r="M9104" i="1"/>
  <c r="N4810" i="1"/>
  <c r="M4810" i="1"/>
  <c r="N7545" i="1"/>
  <c r="M7545" i="1"/>
  <c r="N4316" i="1"/>
  <c r="M4316" i="1"/>
  <c r="N3401" i="1"/>
  <c r="M3401" i="1"/>
  <c r="N9469" i="1"/>
  <c r="M9469" i="1"/>
  <c r="N6249" i="1"/>
  <c r="M6249" i="1"/>
  <c r="N5768" i="1"/>
  <c r="M5768" i="1"/>
  <c r="N5507" i="1"/>
  <c r="M5507" i="1"/>
  <c r="N7778" i="1"/>
  <c r="M7778" i="1"/>
  <c r="N7578" i="1"/>
  <c r="M7578" i="1"/>
  <c r="N8719" i="1"/>
  <c r="M8719" i="1"/>
  <c r="N7119" i="1"/>
  <c r="M7119" i="1"/>
  <c r="N8827" i="1"/>
  <c r="M8827" i="1"/>
  <c r="N8822" i="1"/>
  <c r="M8822" i="1"/>
  <c r="N8805" i="1"/>
  <c r="M8805" i="1"/>
  <c r="N5528" i="1"/>
  <c r="M5528" i="1"/>
  <c r="N5159" i="1"/>
  <c r="M5159" i="1"/>
  <c r="N5094" i="1"/>
  <c r="M5094" i="1"/>
  <c r="N9588" i="1"/>
  <c r="M9588" i="1"/>
  <c r="N8228" i="1"/>
  <c r="M8228" i="1"/>
  <c r="N8483" i="1"/>
  <c r="M8483" i="1"/>
  <c r="N9249" i="1"/>
  <c r="M9249" i="1"/>
  <c r="N8399" i="1"/>
  <c r="M8399" i="1"/>
  <c r="N9247" i="1"/>
  <c r="M9247" i="1"/>
  <c r="N7934" i="1"/>
  <c r="M7934" i="1"/>
  <c r="N7949" i="1"/>
  <c r="M7949" i="1"/>
  <c r="N10107" i="1"/>
  <c r="M10107" i="1"/>
  <c r="N3274" i="1"/>
  <c r="M3274" i="1"/>
  <c r="N10073" i="1"/>
  <c r="M10073" i="1"/>
  <c r="N4729" i="1"/>
  <c r="M4729" i="1"/>
  <c r="N6439" i="1"/>
  <c r="M6439" i="1"/>
  <c r="N6374" i="1"/>
  <c r="M6374" i="1"/>
  <c r="N7813" i="1"/>
  <c r="M7813" i="1"/>
  <c r="N5253" i="1"/>
  <c r="M5253" i="1"/>
  <c r="N3717" i="1"/>
  <c r="M3717" i="1"/>
  <c r="N5044" i="1"/>
  <c r="M5044" i="1"/>
  <c r="N5267" i="1"/>
  <c r="M5267" i="1"/>
  <c r="N7042" i="1"/>
  <c r="M7042" i="1"/>
  <c r="N5762" i="1"/>
  <c r="M5762" i="1"/>
  <c r="N9152" i="1"/>
  <c r="M9152" i="1"/>
  <c r="N5056" i="1"/>
  <c r="M5056" i="1"/>
  <c r="N2735" i="1"/>
  <c r="M2735" i="1"/>
  <c r="N4494" i="1"/>
  <c r="M4494" i="1"/>
  <c r="N2749" i="1"/>
  <c r="M2749" i="1"/>
  <c r="N6876" i="1"/>
  <c r="M6876" i="1"/>
  <c r="N8651" i="1"/>
  <c r="M8651" i="1"/>
  <c r="N7355" i="1"/>
  <c r="M7355" i="1"/>
  <c r="N1310" i="1"/>
  <c r="M1310" i="1"/>
  <c r="N2285" i="1"/>
  <c r="M2285" i="1"/>
  <c r="N924" i="1"/>
  <c r="M924" i="1"/>
  <c r="N2330" i="1"/>
  <c r="M2330" i="1"/>
  <c r="N9556" i="1"/>
  <c r="M9556" i="1"/>
  <c r="N8467" i="1"/>
  <c r="M8467" i="1"/>
  <c r="N9217" i="1"/>
  <c r="M9217" i="1"/>
  <c r="N8383" i="1"/>
  <c r="M8383" i="1"/>
  <c r="N9183" i="1"/>
  <c r="M9183" i="1"/>
  <c r="N7918" i="1"/>
  <c r="M7918" i="1"/>
  <c r="N7933" i="1"/>
  <c r="M7933" i="1"/>
  <c r="N10091" i="1"/>
  <c r="M10091" i="1"/>
  <c r="N3258" i="1"/>
  <c r="M3258" i="1"/>
  <c r="N10009" i="1"/>
  <c r="M10009" i="1"/>
  <c r="N9000" i="1"/>
  <c r="M9000" i="1"/>
  <c r="N4713" i="1"/>
  <c r="M4713" i="1"/>
  <c r="N6423" i="1"/>
  <c r="M6423" i="1"/>
  <c r="N6358" i="1"/>
  <c r="M6358" i="1"/>
  <c r="N7797" i="1"/>
  <c r="M7797" i="1"/>
  <c r="N5237" i="1"/>
  <c r="M5237" i="1"/>
  <c r="N3701" i="1"/>
  <c r="M3701" i="1"/>
  <c r="N5028" i="1"/>
  <c r="M5028" i="1"/>
  <c r="N7026" i="1"/>
  <c r="M7026" i="1"/>
  <c r="N5746" i="1"/>
  <c r="M5746" i="1"/>
  <c r="N2930" i="1"/>
  <c r="M2930" i="1"/>
  <c r="N9136" i="1"/>
  <c r="M9136" i="1"/>
  <c r="N5040" i="1"/>
  <c r="M5040" i="1"/>
  <c r="N2719" i="1"/>
  <c r="M2719" i="1"/>
  <c r="N4478" i="1"/>
  <c r="M4478" i="1"/>
  <c r="N5293" i="1"/>
  <c r="M5293" i="1"/>
  <c r="N2733" i="1"/>
  <c r="M2733" i="1"/>
  <c r="N6860" i="1"/>
  <c r="M6860" i="1"/>
  <c r="N8635" i="1"/>
  <c r="M8635" i="1"/>
  <c r="N7339" i="1"/>
  <c r="M7339" i="1"/>
  <c r="N1294" i="1"/>
  <c r="M1294" i="1"/>
  <c r="N2269" i="1"/>
  <c r="M2269" i="1"/>
  <c r="N2444" i="1"/>
  <c r="M2444" i="1"/>
  <c r="N908" i="1"/>
  <c r="M908" i="1"/>
  <c r="N2314" i="1"/>
  <c r="M2314" i="1"/>
  <c r="N1849" i="1"/>
  <c r="M1849" i="1"/>
  <c r="N2408" i="1"/>
  <c r="M2408" i="1"/>
  <c r="N8964" i="1"/>
  <c r="M8964" i="1"/>
  <c r="N9574" i="1"/>
  <c r="M9574" i="1"/>
  <c r="N8673" i="1"/>
  <c r="M8673" i="1"/>
  <c r="N7855" i="1"/>
  <c r="M7855" i="1"/>
  <c r="N7661" i="1"/>
  <c r="M7661" i="1"/>
  <c r="N9819" i="1"/>
  <c r="M9819" i="1"/>
  <c r="N8474" i="1"/>
  <c r="M8474" i="1"/>
  <c r="N9274" i="1"/>
  <c r="M9274" i="1"/>
  <c r="N10008" i="1"/>
  <c r="M10008" i="1"/>
  <c r="N8951" i="1"/>
  <c r="M8951" i="1"/>
  <c r="N6151" i="1"/>
  <c r="M6151" i="1"/>
  <c r="N4871" i="1"/>
  <c r="M4871" i="1"/>
  <c r="N6086" i="1"/>
  <c r="M6086" i="1"/>
  <c r="N7525" i="1"/>
  <c r="M7525" i="1"/>
  <c r="N4965" i="1"/>
  <c r="M4965" i="1"/>
  <c r="N3429" i="1"/>
  <c r="M3429" i="1"/>
  <c r="N6259" i="1"/>
  <c r="M6259" i="1"/>
  <c r="N6754" i="1"/>
  <c r="M6754" i="1"/>
  <c r="N5474" i="1"/>
  <c r="M5474" i="1"/>
  <c r="N7809" i="1"/>
  <c r="M7809" i="1"/>
  <c r="N8864" i="1"/>
  <c r="M8864" i="1"/>
  <c r="N2447" i="1"/>
  <c r="M2447" i="1"/>
  <c r="N4206" i="1"/>
  <c r="M4206" i="1"/>
  <c r="N5021" i="1"/>
  <c r="M5021" i="1"/>
  <c r="N6588" i="1"/>
  <c r="M6588" i="1"/>
  <c r="N4028" i="1"/>
  <c r="M4028" i="1"/>
  <c r="N7067" i="1"/>
  <c r="M7067" i="1"/>
  <c r="N1022" i="1"/>
  <c r="M1022" i="1"/>
  <c r="N1997" i="1"/>
  <c r="M1997" i="1"/>
  <c r="N636" i="1"/>
  <c r="M636" i="1"/>
  <c r="N2042" i="1"/>
  <c r="M2042" i="1"/>
  <c r="N1577" i="1"/>
  <c r="M1577" i="1"/>
  <c r="N2136" i="1"/>
  <c r="M2136" i="1"/>
  <c r="N8948" i="1"/>
  <c r="M8948" i="1"/>
  <c r="N9602" i="1"/>
  <c r="M9602" i="1"/>
  <c r="N8401" i="1"/>
  <c r="M8401" i="1"/>
  <c r="N7839" i="1"/>
  <c r="M7839" i="1"/>
  <c r="N7630" i="1"/>
  <c r="M7630" i="1"/>
  <c r="N7645" i="1"/>
  <c r="M7645" i="1"/>
  <c r="N10059" i="1"/>
  <c r="M10059" i="1"/>
  <c r="N3226" i="1"/>
  <c r="M3226" i="1"/>
  <c r="N9992" i="1"/>
  <c r="M9992" i="1"/>
  <c r="N10150" i="1"/>
  <c r="M10150" i="1"/>
  <c r="N5814" i="1"/>
  <c r="M5814" i="1"/>
  <c r="N4534" i="1"/>
  <c r="M4534" i="1"/>
  <c r="N7253" i="1"/>
  <c r="M7253" i="1"/>
  <c r="N3157" i="1"/>
  <c r="M3157" i="1"/>
  <c r="N4484" i="1"/>
  <c r="M4484" i="1"/>
  <c r="N5987" i="1"/>
  <c r="M5987" i="1"/>
  <c r="N6482" i="1"/>
  <c r="M6482" i="1"/>
  <c r="N5202" i="1"/>
  <c r="M5202" i="1"/>
  <c r="N8592" i="1"/>
  <c r="M8592" i="1"/>
  <c r="N4496" i="1"/>
  <c r="M4496" i="1"/>
  <c r="N2175" i="1"/>
  <c r="M2175" i="1"/>
  <c r="N4749" i="1"/>
  <c r="M4749" i="1"/>
  <c r="N6316" i="1"/>
  <c r="M6316" i="1"/>
  <c r="N3756" i="1"/>
  <c r="M3756" i="1"/>
  <c r="N8091" i="1"/>
  <c r="M8091" i="1"/>
  <c r="N3979" i="1"/>
  <c r="M3979" i="1"/>
  <c r="N750" i="1"/>
  <c r="M750" i="1"/>
  <c r="N1725" i="1"/>
  <c r="M1725" i="1"/>
  <c r="N1770" i="1"/>
  <c r="M1770" i="1"/>
  <c r="N1305" i="1"/>
  <c r="M1305" i="1"/>
  <c r="N9955" i="1"/>
  <c r="M9955" i="1"/>
  <c r="N10143" i="1"/>
  <c r="M10143" i="1"/>
  <c r="N9677" i="1"/>
  <c r="M9677" i="1"/>
  <c r="N8397" i="1"/>
  <c r="M8397" i="1"/>
  <c r="N9180" i="1"/>
  <c r="M9180" i="1"/>
  <c r="N9175" i="1"/>
  <c r="M9175" i="1"/>
  <c r="N7478" i="1"/>
  <c r="M7478" i="1"/>
  <c r="N7481" i="1"/>
  <c r="M7481" i="1"/>
  <c r="N6201" i="1"/>
  <c r="M6201" i="1"/>
  <c r="N4921" i="1"/>
  <c r="M4921" i="1"/>
  <c r="N4184" i="1"/>
  <c r="M4184" i="1"/>
  <c r="N3750" i="1"/>
  <c r="M3750" i="1"/>
  <c r="N6516" i="1"/>
  <c r="M6516" i="1"/>
  <c r="N5236" i="1"/>
  <c r="M5236" i="1"/>
  <c r="N6739" i="1"/>
  <c r="M6739" i="1"/>
  <c r="N3923" i="1"/>
  <c r="M3923" i="1"/>
  <c r="N4418" i="1"/>
  <c r="M4418" i="1"/>
  <c r="N5473" i="1"/>
  <c r="M5473" i="1"/>
  <c r="N6528" i="1"/>
  <c r="M6528" i="1"/>
  <c r="N6781" i="1"/>
  <c r="M6781" i="1"/>
  <c r="N4252" i="1"/>
  <c r="M4252" i="1"/>
  <c r="N6011" i="1"/>
  <c r="M6011" i="1"/>
  <c r="N3451" i="1"/>
  <c r="M3451" i="1"/>
  <c r="N1246" i="1"/>
  <c r="M1246" i="1"/>
  <c r="N2396" i="1"/>
  <c r="M2396" i="1"/>
  <c r="N1435" i="1"/>
  <c r="M1435" i="1"/>
  <c r="N3337" i="1"/>
  <c r="M3337" i="1"/>
  <c r="N9782" i="1"/>
  <c r="M9782" i="1"/>
  <c r="N10177" i="1"/>
  <c r="M10177" i="1"/>
  <c r="N9488" i="1"/>
  <c r="M9488" i="1"/>
  <c r="N8063" i="1"/>
  <c r="M8063" i="1"/>
  <c r="N6527" i="1"/>
  <c r="M6527" i="1"/>
  <c r="N9551" i="1"/>
  <c r="M9551" i="1"/>
  <c r="N9932" i="1"/>
  <c r="M9932" i="1"/>
  <c r="N8747" i="1"/>
  <c r="M8747" i="1"/>
  <c r="N6777" i="1"/>
  <c r="M6777" i="1"/>
  <c r="N3046" i="1"/>
  <c r="M3046" i="1"/>
  <c r="N3219" i="1"/>
  <c r="M3219" i="1"/>
  <c r="N10130" i="1"/>
  <c r="M10130" i="1"/>
  <c r="N7344" i="1"/>
  <c r="M7344" i="1"/>
  <c r="N6061" i="1"/>
  <c r="M6061" i="1"/>
  <c r="N7522" i="1"/>
  <c r="M7522" i="1"/>
  <c r="N254" i="1"/>
  <c r="M254" i="1"/>
  <c r="N2988" i="1"/>
  <c r="M2988" i="1"/>
  <c r="N9948" i="1"/>
  <c r="M9948" i="1"/>
  <c r="N474" i="1"/>
  <c r="M474" i="1"/>
  <c r="N10126" i="1"/>
  <c r="M10126" i="1"/>
  <c r="N8135" i="1"/>
  <c r="M8135" i="1"/>
  <c r="N8264" i="1"/>
  <c r="M8264" i="1"/>
  <c r="N6453" i="1"/>
  <c r="M6453" i="1"/>
  <c r="N5471" i="1"/>
  <c r="M5471" i="1"/>
  <c r="N10179" i="1"/>
  <c r="M10179" i="1"/>
  <c r="N3156" i="1"/>
  <c r="M3156" i="1"/>
  <c r="N2171" i="1"/>
  <c r="M2171" i="1"/>
  <c r="N3190" i="1"/>
  <c r="M3190" i="1"/>
  <c r="N2367" i="1"/>
  <c r="M2367" i="1"/>
  <c r="N6137" i="1"/>
  <c r="M6137" i="1"/>
  <c r="N3859" i="1"/>
  <c r="M3859" i="1"/>
  <c r="N5947" i="1"/>
  <c r="M5947" i="1"/>
  <c r="N8170" i="1"/>
  <c r="M8170" i="1"/>
  <c r="N4872" i="1"/>
  <c r="M4872" i="1"/>
  <c r="N9514" i="1"/>
  <c r="M9514" i="1"/>
  <c r="N5652" i="1"/>
  <c r="M5652" i="1"/>
  <c r="N7200" i="1"/>
  <c r="M7200" i="1"/>
  <c r="N7484" i="1"/>
  <c r="M7484" i="1"/>
  <c r="N2757" i="1"/>
  <c r="M2757" i="1"/>
  <c r="N2780" i="1"/>
  <c r="M2780" i="1"/>
  <c r="N7982" i="1"/>
  <c r="M7982" i="1"/>
  <c r="N2527" i="1"/>
  <c r="M2527" i="1"/>
  <c r="N1291" i="1"/>
  <c r="M1291" i="1"/>
  <c r="N4423" i="1"/>
  <c r="M4423" i="1"/>
  <c r="N7347" i="1"/>
  <c r="M7347" i="1"/>
  <c r="N8989" i="1"/>
  <c r="M8989" i="1"/>
  <c r="N5288" i="1"/>
  <c r="M5288" i="1"/>
  <c r="N3524" i="1"/>
  <c r="M3524" i="1"/>
  <c r="N765" i="1"/>
  <c r="M765" i="1"/>
  <c r="N279" i="1"/>
  <c r="M279" i="1"/>
  <c r="N1313" i="1"/>
  <c r="M1313" i="1"/>
  <c r="N1877" i="1"/>
  <c r="M1877" i="1"/>
  <c r="N998" i="1"/>
  <c r="M998" i="1"/>
  <c r="N777" i="1"/>
  <c r="M777" i="1"/>
  <c r="N1032" i="1"/>
  <c r="M1032" i="1"/>
  <c r="N608" i="1"/>
  <c r="M608" i="1"/>
  <c r="N8290" i="1"/>
  <c r="M8290" i="1"/>
  <c r="N3786" i="1"/>
  <c r="M3786" i="1"/>
  <c r="N5006" i="1"/>
  <c r="M5006" i="1"/>
  <c r="N8445" i="1"/>
  <c r="M8445" i="1"/>
  <c r="N3004" i="1"/>
  <c r="M3004" i="1"/>
  <c r="N2089" i="1"/>
  <c r="M2089" i="1"/>
  <c r="N8142" i="1"/>
  <c r="M8142" i="1"/>
  <c r="N5354" i="1"/>
  <c r="M5354" i="1"/>
  <c r="N7765" i="1"/>
  <c r="M7765" i="1"/>
  <c r="N5261" i="1"/>
  <c r="M5261" i="1"/>
  <c r="N8858" i="1"/>
  <c r="M8858" i="1"/>
  <c r="N8665" i="1"/>
  <c r="M8665" i="1"/>
  <c r="N8360" i="1"/>
  <c r="M8360" i="1"/>
  <c r="N3814" i="1"/>
  <c r="M3814" i="1"/>
  <c r="N5300" i="1"/>
  <c r="M5300" i="1"/>
  <c r="N6592" i="1"/>
  <c r="M6592" i="1"/>
  <c r="N10003" i="1"/>
  <c r="M10003" i="1"/>
  <c r="N9763" i="1"/>
  <c r="M9763" i="1"/>
  <c r="N9770" i="1"/>
  <c r="M9770" i="1"/>
  <c r="N9758" i="1"/>
  <c r="M9758" i="1"/>
  <c r="N9229" i="1"/>
  <c r="M9229" i="1"/>
  <c r="N4554" i="1"/>
  <c r="M4554" i="1"/>
  <c r="N7286" i="1"/>
  <c r="M7286" i="1"/>
  <c r="N6009" i="1"/>
  <c r="M6009" i="1"/>
  <c r="N3992" i="1"/>
  <c r="M3992" i="1"/>
  <c r="N6547" i="1"/>
  <c r="M6547" i="1"/>
  <c r="N3731" i="1"/>
  <c r="M3731" i="1"/>
  <c r="N4226" i="1"/>
  <c r="M4226" i="1"/>
  <c r="N6336" i="1"/>
  <c r="M6336" i="1"/>
  <c r="N4015" i="1"/>
  <c r="M4015" i="1"/>
  <c r="N6589" i="1"/>
  <c r="M6589" i="1"/>
  <c r="N2204" i="1"/>
  <c r="M2204" i="1"/>
  <c r="N3145" i="1"/>
  <c r="M3145" i="1"/>
  <c r="N9594" i="1"/>
  <c r="M9594" i="1"/>
  <c r="N4538" i="1"/>
  <c r="M4538" i="1"/>
  <c r="N7273" i="1"/>
  <c r="M7273" i="1"/>
  <c r="N6308" i="1"/>
  <c r="M6308" i="1"/>
  <c r="N6531" i="1"/>
  <c r="M6531" i="1"/>
  <c r="N3715" i="1"/>
  <c r="M3715" i="1"/>
  <c r="N5265" i="1"/>
  <c r="M5265" i="1"/>
  <c r="N6320" i="1"/>
  <c r="M6320" i="1"/>
  <c r="N5758" i="1"/>
  <c r="M5758" i="1"/>
  <c r="N8140" i="1"/>
  <c r="M8140" i="1"/>
  <c r="N3129" i="1"/>
  <c r="M3129" i="1"/>
  <c r="N9219" i="1"/>
  <c r="M9219" i="1"/>
  <c r="N8926" i="1"/>
  <c r="M8926" i="1"/>
  <c r="N8444" i="1"/>
  <c r="M8444" i="1"/>
  <c r="N8121" i="1"/>
  <c r="M8121" i="1"/>
  <c r="N8695" i="1"/>
  <c r="M8695" i="1"/>
  <c r="N8810" i="1"/>
  <c r="M8810" i="1"/>
  <c r="N6998" i="1"/>
  <c r="M6998" i="1"/>
  <c r="N7001" i="1"/>
  <c r="M7001" i="1"/>
  <c r="N7800" i="1"/>
  <c r="M7800" i="1"/>
  <c r="N3335" i="1"/>
  <c r="M3335" i="1"/>
  <c r="N3270" i="1"/>
  <c r="M3270" i="1"/>
  <c r="N6036" i="1"/>
  <c r="M6036" i="1"/>
  <c r="N4756" i="1"/>
  <c r="M4756" i="1"/>
  <c r="N7539" i="1"/>
  <c r="M7539" i="1"/>
  <c r="N3443" i="1"/>
  <c r="M3443" i="1"/>
  <c r="N3938" i="1"/>
  <c r="M3938" i="1"/>
  <c r="N4993" i="1"/>
  <c r="M4993" i="1"/>
  <c r="N4768" i="1"/>
  <c r="M4768" i="1"/>
  <c r="N3727" i="1"/>
  <c r="M3727" i="1"/>
  <c r="N5486" i="1"/>
  <c r="M5486" i="1"/>
  <c r="N6301" i="1"/>
  <c r="M6301" i="1"/>
  <c r="N7868" i="1"/>
  <c r="M7868" i="1"/>
  <c r="N5308" i="1"/>
  <c r="M5308" i="1"/>
  <c r="N8363" i="1"/>
  <c r="M8363" i="1"/>
  <c r="N5531" i="1"/>
  <c r="M5531" i="1"/>
  <c r="N1916" i="1"/>
  <c r="M1916" i="1"/>
  <c r="N955" i="1"/>
  <c r="M955" i="1"/>
  <c r="N9818" i="1"/>
  <c r="M9818" i="1"/>
  <c r="N9203" i="1"/>
  <c r="M9203" i="1"/>
  <c r="N8242" i="1"/>
  <c r="M8242" i="1"/>
  <c r="N10161" i="1"/>
  <c r="M10161" i="1"/>
  <c r="N8910" i="1"/>
  <c r="M8910" i="1"/>
  <c r="N8428" i="1"/>
  <c r="M8428" i="1"/>
  <c r="N4506" i="1"/>
  <c r="M4506" i="1"/>
  <c r="N8361" i="1"/>
  <c r="M8361" i="1"/>
  <c r="N8423" i="1"/>
  <c r="M8423" i="1"/>
  <c r="N6726" i="1"/>
  <c r="M6726" i="1"/>
  <c r="N6729" i="1"/>
  <c r="M6729" i="1"/>
  <c r="N7159" i="1"/>
  <c r="M7159" i="1"/>
  <c r="N5879" i="1"/>
  <c r="M5879" i="1"/>
  <c r="N2998" i="1"/>
  <c r="M2998" i="1"/>
  <c r="N4437" i="1"/>
  <c r="M4437" i="1"/>
  <c r="N5764" i="1"/>
  <c r="M5764" i="1"/>
  <c r="N3171" i="1"/>
  <c r="M3171" i="1"/>
  <c r="N3666" i="1"/>
  <c r="M3666" i="1"/>
  <c r="N7537" i="1"/>
  <c r="M7537" i="1"/>
  <c r="N4721" i="1"/>
  <c r="M4721" i="1"/>
  <c r="N7312" i="1"/>
  <c r="M7312" i="1"/>
  <c r="N5776" i="1"/>
  <c r="M5776" i="1"/>
  <c r="N3455" i="1"/>
  <c r="M3455" i="1"/>
  <c r="N5214" i="1"/>
  <c r="M5214" i="1"/>
  <c r="N7596" i="1"/>
  <c r="M7596" i="1"/>
  <c r="N5036" i="1"/>
  <c r="M5036" i="1"/>
  <c r="N5259" i="1"/>
  <c r="M5259" i="1"/>
  <c r="N364" i="1"/>
  <c r="M364" i="1"/>
  <c r="N3050" i="1"/>
  <c r="M3050" i="1"/>
  <c r="N2585" i="1"/>
  <c r="M2585" i="1"/>
  <c r="N8164" i="1"/>
  <c r="M8164" i="1"/>
  <c r="N8738" i="1"/>
  <c r="M8738" i="1"/>
  <c r="N9066" i="1"/>
  <c r="M9066" i="1"/>
  <c r="N10016" i="1"/>
  <c r="M10016" i="1"/>
  <c r="N8591" i="1"/>
  <c r="M8591" i="1"/>
  <c r="N7055" i="1"/>
  <c r="M7055" i="1"/>
  <c r="N6846" i="1"/>
  <c r="M6846" i="1"/>
  <c r="N9166" i="1"/>
  <c r="M9166" i="1"/>
  <c r="N8831" i="1"/>
  <c r="M8831" i="1"/>
  <c r="N9275" i="1"/>
  <c r="M9275" i="1"/>
  <c r="N5818" i="1"/>
  <c r="M5818" i="1"/>
  <c r="N6090" i="1"/>
  <c r="M6090" i="1"/>
  <c r="N9208" i="1"/>
  <c r="M9208" i="1"/>
  <c r="N7895" i="1"/>
  <c r="M7895" i="1"/>
  <c r="N8758" i="1"/>
  <c r="M8758" i="1"/>
  <c r="N8741" i="1"/>
  <c r="M8741" i="1"/>
  <c r="N8280" i="1"/>
  <c r="M8280" i="1"/>
  <c r="N7000" i="1"/>
  <c r="M7000" i="1"/>
  <c r="N5464" i="1"/>
  <c r="M5464" i="1"/>
  <c r="N3815" i="1"/>
  <c r="M3815" i="1"/>
  <c r="N5030" i="1"/>
  <c r="M5030" i="1"/>
  <c r="N6469" i="1"/>
  <c r="M6469" i="1"/>
  <c r="N7796" i="1"/>
  <c r="M7796" i="1"/>
  <c r="N3700" i="1"/>
  <c r="M3700" i="1"/>
  <c r="N8019" i="1"/>
  <c r="M8019" i="1"/>
  <c r="N5203" i="1"/>
  <c r="M5203" i="1"/>
  <c r="N3138" i="1"/>
  <c r="M3138" i="1"/>
  <c r="N6753" i="1"/>
  <c r="M6753" i="1"/>
  <c r="N7808" i="1"/>
  <c r="M7808" i="1"/>
  <c r="N5487" i="1"/>
  <c r="M5487" i="1"/>
  <c r="N4207" i="1"/>
  <c r="M4207" i="1"/>
  <c r="N1391" i="1"/>
  <c r="M1391" i="1"/>
  <c r="N5966" i="1"/>
  <c r="M5966" i="1"/>
  <c r="N3150" i="1"/>
  <c r="M3150" i="1"/>
  <c r="N3965" i="1"/>
  <c r="M3965" i="1"/>
  <c r="N2526" i="1"/>
  <c r="M2526" i="1"/>
  <c r="N2715" i="1"/>
  <c r="M2715" i="1"/>
  <c r="N986" i="1"/>
  <c r="M986" i="1"/>
  <c r="N8916" i="1"/>
  <c r="M8916" i="1"/>
  <c r="N9506" i="1"/>
  <c r="M9506" i="1"/>
  <c r="N8369" i="1"/>
  <c r="M8369" i="1"/>
  <c r="N7807" i="1"/>
  <c r="M7807" i="1"/>
  <c r="N7598" i="1"/>
  <c r="M7598" i="1"/>
  <c r="N9149" i="1"/>
  <c r="M9149" i="1"/>
  <c r="N7613" i="1"/>
  <c r="M7613" i="1"/>
  <c r="N10027" i="1"/>
  <c r="M10027" i="1"/>
  <c r="N3194" i="1"/>
  <c r="M3194" i="1"/>
  <c r="N9960" i="1"/>
  <c r="M9960" i="1"/>
  <c r="N9926" i="1"/>
  <c r="M9926" i="1"/>
  <c r="N9237" i="1"/>
  <c r="M9237" i="1"/>
  <c r="N5161" i="1"/>
  <c r="M5161" i="1"/>
  <c r="N7496" i="1"/>
  <c r="M7496" i="1"/>
  <c r="N5591" i="1"/>
  <c r="M5591" i="1"/>
  <c r="N4311" i="1"/>
  <c r="M4311" i="1"/>
  <c r="N5526" i="1"/>
  <c r="M5526" i="1"/>
  <c r="N4246" i="1"/>
  <c r="M4246" i="1"/>
  <c r="N2869" i="1"/>
  <c r="M2869" i="1"/>
  <c r="N4196" i="1"/>
  <c r="M4196" i="1"/>
  <c r="N5699" i="1"/>
  <c r="M5699" i="1"/>
  <c r="N6194" i="1"/>
  <c r="M6194" i="1"/>
  <c r="N7249" i="1"/>
  <c r="M7249" i="1"/>
  <c r="N8304" i="1"/>
  <c r="M8304" i="1"/>
  <c r="N4208" i="1"/>
  <c r="M4208" i="1"/>
  <c r="N1887" i="1"/>
  <c r="M1887" i="1"/>
  <c r="N3646" i="1"/>
  <c r="M3646" i="1"/>
  <c r="N3181" i="1"/>
  <c r="M3181" i="1"/>
  <c r="N6028" i="1"/>
  <c r="M6028" i="1"/>
  <c r="N3468" i="1"/>
  <c r="M3468" i="1"/>
  <c r="N7803" i="1"/>
  <c r="M7803" i="1"/>
  <c r="N3691" i="1"/>
  <c r="M3691" i="1"/>
  <c r="N462" i="1"/>
  <c r="M462" i="1"/>
  <c r="N1437" i="1"/>
  <c r="M1437" i="1"/>
  <c r="N1612" i="1"/>
  <c r="M1612" i="1"/>
  <c r="N3211" i="1"/>
  <c r="M3211" i="1"/>
  <c r="N1482" i="1"/>
  <c r="M1482" i="1"/>
  <c r="N2553" i="1"/>
  <c r="M2553" i="1"/>
  <c r="N1017" i="1"/>
  <c r="M1017" i="1"/>
  <c r="N2856" i="1"/>
  <c r="M2856" i="1"/>
  <c r="N9638" i="1"/>
  <c r="M9638" i="1"/>
  <c r="N8450" i="1"/>
  <c r="M8450" i="1"/>
  <c r="N9728" i="1"/>
  <c r="M9728" i="1"/>
  <c r="N6767" i="1"/>
  <c r="M6767" i="1"/>
  <c r="N6558" i="1"/>
  <c r="M6558" i="1"/>
  <c r="N10172" i="1"/>
  <c r="M10172" i="1"/>
  <c r="N8987" i="1"/>
  <c r="M8987" i="1"/>
  <c r="N4970" i="1"/>
  <c r="M4970" i="1"/>
  <c r="N9176" i="1"/>
  <c r="M9176" i="1"/>
  <c r="N8982" i="1"/>
  <c r="M8982" i="1"/>
  <c r="N8709" i="1"/>
  <c r="M8709" i="1"/>
  <c r="N4633" i="1"/>
  <c r="M4633" i="1"/>
  <c r="N8248" i="1"/>
  <c r="M8248" i="1"/>
  <c r="N6968" i="1"/>
  <c r="M6968" i="1"/>
  <c r="N5432" i="1"/>
  <c r="M5432" i="1"/>
  <c r="N3783" i="1"/>
  <c r="M3783" i="1"/>
  <c r="N4998" i="1"/>
  <c r="M4998" i="1"/>
  <c r="N6437" i="1"/>
  <c r="M6437" i="1"/>
  <c r="N7764" i="1"/>
  <c r="M7764" i="1"/>
  <c r="N3668" i="1"/>
  <c r="M3668" i="1"/>
  <c r="N5171" i="1"/>
  <c r="M5171" i="1"/>
  <c r="N3106" i="1"/>
  <c r="M3106" i="1"/>
  <c r="N6721" i="1"/>
  <c r="M6721" i="1"/>
  <c r="N4769" i="1"/>
  <c r="M4769" i="1"/>
  <c r="N396" i="1"/>
  <c r="M396" i="1"/>
  <c r="N2823" i="1"/>
  <c r="M2823" i="1"/>
  <c r="N7297" i="1"/>
  <c r="M7297" i="1"/>
  <c r="N4747" i="1"/>
  <c r="M4747" i="1"/>
  <c r="N6543" i="1"/>
  <c r="M6543" i="1"/>
  <c r="N4153" i="1"/>
  <c r="M4153" i="1"/>
  <c r="N7507" i="1"/>
  <c r="M7507" i="1"/>
  <c r="N4649" i="1"/>
  <c r="M4649" i="1"/>
  <c r="N8380" i="1"/>
  <c r="M8380" i="1"/>
  <c r="N8470" i="1"/>
  <c r="M8470" i="1"/>
  <c r="N4659" i="1"/>
  <c r="M4659" i="1"/>
  <c r="N4943" i="1"/>
  <c r="M4943" i="1"/>
  <c r="N7720" i="1"/>
  <c r="M7720" i="1"/>
  <c r="N1836" i="1"/>
  <c r="M1836" i="1"/>
  <c r="N5437" i="1"/>
  <c r="M5437" i="1"/>
  <c r="N10182" i="1"/>
  <c r="M10182" i="1"/>
  <c r="N4073" i="1"/>
  <c r="M4073" i="1"/>
  <c r="N3223" i="1"/>
  <c r="M3223" i="1"/>
  <c r="N5337" i="1"/>
  <c r="M5337" i="1"/>
  <c r="N4325" i="1"/>
  <c r="M4325" i="1"/>
  <c r="N7979" i="1"/>
  <c r="M7979" i="1"/>
  <c r="N252" i="1"/>
  <c r="M252" i="1"/>
  <c r="N10233" i="1"/>
  <c r="M10233" i="1"/>
  <c r="N6866" i="1"/>
  <c r="M6866" i="1"/>
  <c r="N7691" i="1"/>
  <c r="M7691" i="1"/>
  <c r="N3099" i="1"/>
  <c r="M3099" i="1"/>
  <c r="N6668" i="1"/>
  <c r="M6668" i="1"/>
  <c r="N2077" i="1"/>
  <c r="M2077" i="1"/>
  <c r="N9460" i="1"/>
  <c r="M9460" i="1"/>
  <c r="N9209" i="1"/>
  <c r="M9209" i="1"/>
  <c r="N7608" i="1"/>
  <c r="M7608" i="1"/>
  <c r="N7389" i="1"/>
  <c r="M7389" i="1"/>
  <c r="N6623" i="1"/>
  <c r="M6623" i="1"/>
  <c r="N4489" i="1"/>
  <c r="M4489" i="1"/>
  <c r="N2539" i="1"/>
  <c r="M2539" i="1"/>
  <c r="N1381" i="1"/>
  <c r="M1381" i="1"/>
  <c r="N325" i="1"/>
  <c r="M325" i="1"/>
  <c r="N1735" i="1"/>
  <c r="M1735" i="1"/>
  <c r="N2769" i="1"/>
  <c r="M2769" i="1"/>
  <c r="N2481" i="1"/>
  <c r="M2481" i="1"/>
  <c r="N9951" i="1"/>
  <c r="M9951" i="1"/>
  <c r="N9678" i="1"/>
  <c r="M9678" i="1"/>
  <c r="N8215" i="1"/>
  <c r="M8215" i="1"/>
  <c r="N7554" i="1"/>
  <c r="M7554" i="1"/>
  <c r="N5763" i="1"/>
  <c r="M5763" i="1"/>
  <c r="N7088" i="1"/>
  <c r="M7088" i="1"/>
  <c r="N8158" i="1"/>
  <c r="M8158" i="1"/>
  <c r="N9485" i="1"/>
  <c r="M9485" i="1"/>
  <c r="N5537" i="1"/>
  <c r="M5537" i="1"/>
  <c r="N6845" i="1"/>
  <c r="M6845" i="1"/>
  <c r="N8972" i="1"/>
  <c r="M8972" i="1"/>
  <c r="N8649" i="1"/>
  <c r="M8649" i="1"/>
  <c r="N8328" i="1"/>
  <c r="M8328" i="1"/>
  <c r="N8732" i="1"/>
  <c r="M8732" i="1"/>
  <c r="N8409" i="1"/>
  <c r="M8409" i="1"/>
  <c r="N7289" i="1"/>
  <c r="M7289" i="1"/>
  <c r="N3558" i="1"/>
  <c r="M3558" i="1"/>
  <c r="N6324" i="1"/>
  <c r="M6324" i="1"/>
  <c r="N7827" i="1"/>
  <c r="M7827" i="1"/>
  <c r="N5281" i="1"/>
  <c r="M5281" i="1"/>
  <c r="N5774" i="1"/>
  <c r="M5774" i="1"/>
  <c r="N5309" i="1"/>
  <c r="M5309" i="1"/>
  <c r="N8156" i="1"/>
  <c r="M8156" i="1"/>
  <c r="N5596" i="1"/>
  <c r="M5596" i="1"/>
  <c r="N5819" i="1"/>
  <c r="M5819" i="1"/>
  <c r="N1243" i="1"/>
  <c r="M1243" i="1"/>
  <c r="N9747" i="1"/>
  <c r="M9747" i="1"/>
  <c r="N9694" i="1"/>
  <c r="M9694" i="1"/>
  <c r="N8716" i="1"/>
  <c r="M8716" i="1"/>
  <c r="N8393" i="1"/>
  <c r="M8393" i="1"/>
  <c r="N7270" i="1"/>
  <c r="M7270" i="1"/>
  <c r="N5993" i="1"/>
  <c r="M5993" i="1"/>
  <c r="N3976" i="1"/>
  <c r="M3976" i="1"/>
  <c r="N3542" i="1"/>
  <c r="M3542" i="1"/>
  <c r="N7811" i="1"/>
  <c r="M7811" i="1"/>
  <c r="N4210" i="1"/>
  <c r="M4210" i="1"/>
  <c r="N6573" i="1"/>
  <c r="M6573" i="1"/>
  <c r="N5580" i="1"/>
  <c r="M5580" i="1"/>
  <c r="N5803" i="1"/>
  <c r="M5803" i="1"/>
  <c r="N2188" i="1"/>
  <c r="M2188" i="1"/>
  <c r="N1227" i="1"/>
  <c r="M1227" i="1"/>
  <c r="N10082" i="1"/>
  <c r="M10082" i="1"/>
  <c r="N7584" i="1"/>
  <c r="M7584" i="1"/>
  <c r="N8802" i="1"/>
  <c r="M8802" i="1"/>
  <c r="N10212" i="1"/>
  <c r="M10212" i="1"/>
  <c r="N9824" i="1"/>
  <c r="M9824" i="1"/>
  <c r="N6863" i="1"/>
  <c r="M6863" i="1"/>
  <c r="N9935" i="1"/>
  <c r="M9935" i="1"/>
  <c r="N10012" i="1"/>
  <c r="M10012" i="1"/>
  <c r="N9689" i="1"/>
  <c r="M9689" i="1"/>
  <c r="N8760" i="1"/>
  <c r="M8760" i="1"/>
  <c r="N7703" i="1"/>
  <c r="M7703" i="1"/>
  <c r="N8566" i="1"/>
  <c r="M8566" i="1"/>
  <c r="N10085" i="1"/>
  <c r="M10085" i="1"/>
  <c r="N8549" i="1"/>
  <c r="M8549" i="1"/>
  <c r="N4473" i="1"/>
  <c r="M4473" i="1"/>
  <c r="N8088" i="1"/>
  <c r="M8088" i="1"/>
  <c r="N6808" i="1"/>
  <c r="M6808" i="1"/>
  <c r="N5272" i="1"/>
  <c r="M5272" i="1"/>
  <c r="N3623" i="1"/>
  <c r="M3623" i="1"/>
  <c r="N4838" i="1"/>
  <c r="M4838" i="1"/>
  <c r="N6277" i="1"/>
  <c r="M6277" i="1"/>
  <c r="N7604" i="1"/>
  <c r="M7604" i="1"/>
  <c r="N3508" i="1"/>
  <c r="M3508" i="1"/>
  <c r="N5011" i="1"/>
  <c r="M5011" i="1"/>
  <c r="N2946" i="1"/>
  <c r="M2946" i="1"/>
  <c r="N6561" i="1"/>
  <c r="M6561" i="1"/>
  <c r="N5295" i="1"/>
  <c r="M5295" i="1"/>
  <c r="N1199" i="1"/>
  <c r="M1199" i="1"/>
  <c r="N2958" i="1"/>
  <c r="M2958" i="1"/>
  <c r="N3773" i="1"/>
  <c r="M3773" i="1"/>
  <c r="N4539" i="1"/>
  <c r="M4539" i="1"/>
  <c r="N2334" i="1"/>
  <c r="M2334" i="1"/>
  <c r="N749" i="1"/>
  <c r="M749" i="1"/>
  <c r="N2523" i="1"/>
  <c r="M2523" i="1"/>
  <c r="N794" i="1"/>
  <c r="M794" i="1"/>
  <c r="N8786" i="1"/>
  <c r="M8786" i="1"/>
  <c r="N10132" i="1"/>
  <c r="M10132" i="1"/>
  <c r="N9808" i="1"/>
  <c r="M9808" i="1"/>
  <c r="N6847" i="1"/>
  <c r="M6847" i="1"/>
  <c r="N9855" i="1"/>
  <c r="M9855" i="1"/>
  <c r="N9996" i="1"/>
  <c r="M9996" i="1"/>
  <c r="N9673" i="1"/>
  <c r="M9673" i="1"/>
  <c r="N8744" i="1"/>
  <c r="M8744" i="1"/>
  <c r="N7687" i="1"/>
  <c r="M7687" i="1"/>
  <c r="N8550" i="1"/>
  <c r="M8550" i="1"/>
  <c r="N10069" i="1"/>
  <c r="M10069" i="1"/>
  <c r="N8533" i="1"/>
  <c r="M8533" i="1"/>
  <c r="N4457" i="1"/>
  <c r="M4457" i="1"/>
  <c r="N8072" i="1"/>
  <c r="M8072" i="1"/>
  <c r="N6792" i="1"/>
  <c r="M6792" i="1"/>
  <c r="N5256" i="1"/>
  <c r="M5256" i="1"/>
  <c r="N3607" i="1"/>
  <c r="M3607" i="1"/>
  <c r="N4822" i="1"/>
  <c r="M4822" i="1"/>
  <c r="N6261" i="1"/>
  <c r="M6261" i="1"/>
  <c r="N3492" i="1"/>
  <c r="M3492" i="1"/>
  <c r="N4995" i="1"/>
  <c r="M4995" i="1"/>
  <c r="N6545" i="1"/>
  <c r="M6545" i="1"/>
  <c r="N5279" i="1"/>
  <c r="M5279" i="1"/>
  <c r="N3999" i="1"/>
  <c r="M3999" i="1"/>
  <c r="N1183" i="1"/>
  <c r="M1183" i="1"/>
  <c r="N2942" i="1"/>
  <c r="M2942" i="1"/>
  <c r="N3757" i="1"/>
  <c r="M3757" i="1"/>
  <c r="N4523" i="1"/>
  <c r="M4523" i="1"/>
  <c r="N2318" i="1"/>
  <c r="M2318" i="1"/>
  <c r="N733" i="1"/>
  <c r="M733" i="1"/>
  <c r="N2507" i="1"/>
  <c r="M2507" i="1"/>
  <c r="N778" i="1"/>
  <c r="M778" i="1"/>
  <c r="N3432" i="1"/>
  <c r="M3432" i="1"/>
  <c r="N9761" i="1"/>
  <c r="M9761" i="1"/>
  <c r="N9280" i="1"/>
  <c r="M9280" i="1"/>
  <c r="N6319" i="1"/>
  <c r="M6319" i="1"/>
  <c r="N7646" i="1"/>
  <c r="M7646" i="1"/>
  <c r="N10190" i="1"/>
  <c r="M10190" i="1"/>
  <c r="N8941" i="1"/>
  <c r="M8941" i="1"/>
  <c r="N9724" i="1"/>
  <c r="M9724" i="1"/>
  <c r="N6490" i="1"/>
  <c r="M6490" i="1"/>
  <c r="N4266" i="1"/>
  <c r="M4266" i="1"/>
  <c r="N9401" i="1"/>
  <c r="M9401" i="1"/>
  <c r="N7610" i="1"/>
  <c r="M7610" i="1"/>
  <c r="N8278" i="1"/>
  <c r="M8278" i="1"/>
  <c r="N9797" i="1"/>
  <c r="M9797" i="1"/>
  <c r="N8261" i="1"/>
  <c r="M8261" i="1"/>
  <c r="N5721" i="1"/>
  <c r="M5721" i="1"/>
  <c r="N4185" i="1"/>
  <c r="M4185" i="1"/>
  <c r="N6520" i="1"/>
  <c r="M6520" i="1"/>
  <c r="N4984" i="1"/>
  <c r="M4984" i="1"/>
  <c r="N7431" i="1"/>
  <c r="M7431" i="1"/>
  <c r="N4615" i="1"/>
  <c r="M4615" i="1"/>
  <c r="N5989" i="1"/>
  <c r="M5989" i="1"/>
  <c r="N7316" i="1"/>
  <c r="M7316" i="1"/>
  <c r="N3220" i="1"/>
  <c r="M3220" i="1"/>
  <c r="N4723" i="1"/>
  <c r="M4723" i="1"/>
  <c r="N5218" i="1"/>
  <c r="M5218" i="1"/>
  <c r="N6273" i="1"/>
  <c r="M6273" i="1"/>
  <c r="N6048" i="1"/>
  <c r="M6048" i="1"/>
  <c r="N5007" i="1"/>
  <c r="M5007" i="1"/>
  <c r="N911" i="1"/>
  <c r="M911" i="1"/>
  <c r="N2670" i="1"/>
  <c r="M2670" i="1"/>
  <c r="N3485" i="1"/>
  <c r="M3485" i="1"/>
  <c r="N5052" i="1"/>
  <c r="M5052" i="1"/>
  <c r="N6811" i="1"/>
  <c r="M6811" i="1"/>
  <c r="N4251" i="1"/>
  <c r="M4251" i="1"/>
  <c r="N2046" i="1"/>
  <c r="M2046" i="1"/>
  <c r="N461" i="1"/>
  <c r="M461" i="1"/>
  <c r="N2235" i="1"/>
  <c r="M2235" i="1"/>
  <c r="N506" i="1"/>
  <c r="M506" i="1"/>
  <c r="N2857" i="1"/>
  <c r="M2857" i="1"/>
  <c r="N3160" i="1"/>
  <c r="M3160" i="1"/>
  <c r="N9812" i="1"/>
  <c r="M9812" i="1"/>
  <c r="N9729" i="1"/>
  <c r="M9729" i="1"/>
  <c r="N9264" i="1"/>
  <c r="M9264" i="1"/>
  <c r="N6303" i="1"/>
  <c r="M6303" i="1"/>
  <c r="N10110" i="1"/>
  <c r="M10110" i="1"/>
  <c r="N8925" i="1"/>
  <c r="M8925" i="1"/>
  <c r="N9708" i="1"/>
  <c r="M9708" i="1"/>
  <c r="N8330" i="1"/>
  <c r="M8330" i="1"/>
  <c r="N9641" i="1"/>
  <c r="M9641" i="1"/>
  <c r="N9703" i="1"/>
  <c r="M9703" i="1"/>
  <c r="N8006" i="1"/>
  <c r="M8006" i="1"/>
  <c r="N9525" i="1"/>
  <c r="M9525" i="1"/>
  <c r="N5449" i="1"/>
  <c r="M5449" i="1"/>
  <c r="N3913" i="1"/>
  <c r="M3913" i="1"/>
  <c r="N6248" i="1"/>
  <c r="M6248" i="1"/>
  <c r="N4712" i="1"/>
  <c r="M4712" i="1"/>
  <c r="N4343" i="1"/>
  <c r="M4343" i="1"/>
  <c r="N3063" i="1"/>
  <c r="M3063" i="1"/>
  <c r="N7044" i="1"/>
  <c r="M7044" i="1"/>
  <c r="N2948" i="1"/>
  <c r="M2948" i="1"/>
  <c r="N7267" i="1"/>
  <c r="M7267" i="1"/>
  <c r="N4451" i="1"/>
  <c r="M4451" i="1"/>
  <c r="N4946" i="1"/>
  <c r="M4946" i="1"/>
  <c r="N6001" i="1"/>
  <c r="M6001" i="1"/>
  <c r="N7056" i="1"/>
  <c r="M7056" i="1"/>
  <c r="N4735" i="1"/>
  <c r="M4735" i="1"/>
  <c r="N6494" i="1"/>
  <c r="M6494" i="1"/>
  <c r="N3934" i="1"/>
  <c r="M3934" i="1"/>
  <c r="N7309" i="1"/>
  <c r="M7309" i="1"/>
  <c r="N6029" i="1"/>
  <c r="M6029" i="1"/>
  <c r="N6539" i="1"/>
  <c r="M6539" i="1"/>
  <c r="N1774" i="1"/>
  <c r="M1774" i="1"/>
  <c r="N189" i="1"/>
  <c r="M189" i="1"/>
  <c r="N1963" i="1"/>
  <c r="M1963" i="1"/>
  <c r="N234" i="1"/>
  <c r="M234" i="1"/>
  <c r="N9476" i="1"/>
  <c r="M9476" i="1"/>
  <c r="N7530" i="1"/>
  <c r="M7530" i="1"/>
  <c r="N8897" i="1"/>
  <c r="M8897" i="1"/>
  <c r="N8335" i="1"/>
  <c r="M8335" i="1"/>
  <c r="N8126" i="1"/>
  <c r="M8126" i="1"/>
  <c r="N8141" i="1"/>
  <c r="M8141" i="1"/>
  <c r="N9406" i="1"/>
  <c r="M9406" i="1"/>
  <c r="N5658" i="1"/>
  <c r="M5658" i="1"/>
  <c r="N3722" i="1"/>
  <c r="M3722" i="1"/>
  <c r="N9113" i="1"/>
  <c r="M9113" i="1"/>
  <c r="N4485" i="1"/>
  <c r="M4485" i="1"/>
  <c r="N5824" i="1"/>
  <c r="M5824" i="1"/>
  <c r="N6761" i="1"/>
  <c r="M6761" i="1"/>
  <c r="N3698" i="1"/>
  <c r="M3698" i="1"/>
  <c r="N2810" i="1"/>
  <c r="M2810" i="1"/>
  <c r="N8398" i="1"/>
  <c r="M8398" i="1"/>
  <c r="N8229" i="1"/>
  <c r="M8229" i="1"/>
  <c r="N10221" i="1"/>
  <c r="M10221" i="1"/>
  <c r="N8725" i="1"/>
  <c r="M8725" i="1"/>
  <c r="N9617" i="1"/>
  <c r="M9617" i="1"/>
  <c r="N7252" i="1"/>
  <c r="M7252" i="1"/>
  <c r="N397" i="1"/>
  <c r="M397" i="1"/>
  <c r="N9842" i="1"/>
  <c r="M9842" i="1"/>
  <c r="N3255" i="1"/>
  <c r="M3255" i="1"/>
  <c r="N5956" i="1"/>
  <c r="M5956" i="1"/>
  <c r="N7504" i="1"/>
  <c r="M7504" i="1"/>
  <c r="N9357" i="1"/>
  <c r="M9357" i="1"/>
  <c r="N7414" i="1"/>
  <c r="M7414" i="1"/>
  <c r="N4120" i="1"/>
  <c r="M4120" i="1"/>
  <c r="N6675" i="1"/>
  <c r="M6675" i="1"/>
  <c r="N2413" i="1"/>
  <c r="M2413" i="1"/>
  <c r="N7427" i="1"/>
  <c r="M7427" i="1"/>
  <c r="N9092" i="1"/>
  <c r="M9092" i="1"/>
  <c r="N8798" i="1"/>
  <c r="M8798" i="1"/>
  <c r="N9258" i="1"/>
  <c r="M9258" i="1"/>
  <c r="N5147" i="1"/>
  <c r="M5147" i="1"/>
  <c r="N2473" i="1"/>
  <c r="M2473" i="1"/>
  <c r="N9041" i="1"/>
  <c r="M9041" i="1"/>
  <c r="N6198" i="1"/>
  <c r="M6198" i="1"/>
  <c r="N8548" i="1"/>
  <c r="M8548" i="1"/>
  <c r="N9662" i="1"/>
  <c r="M9662" i="1"/>
  <c r="N9125" i="1"/>
  <c r="M9125" i="1"/>
  <c r="N5573" i="1"/>
  <c r="M5573" i="1"/>
  <c r="N7137" i="1"/>
  <c r="M7137" i="1"/>
  <c r="N3534" i="1"/>
  <c r="M3534" i="1"/>
  <c r="N10155" i="1"/>
  <c r="M10155" i="1"/>
  <c r="N6231" i="1"/>
  <c r="M6231" i="1"/>
  <c r="N3509" i="1"/>
  <c r="M3509" i="1"/>
  <c r="N7889" i="1"/>
  <c r="M7889" i="1"/>
  <c r="N8443" i="1"/>
  <c r="M8443" i="1"/>
  <c r="N4531" i="1"/>
  <c r="M4531" i="1"/>
  <c r="N719" i="1"/>
  <c r="M719" i="1"/>
  <c r="N2350" i="1"/>
  <c r="M2350" i="1"/>
  <c r="N2120" i="1"/>
  <c r="M2120" i="1"/>
  <c r="N3569" i="1"/>
  <c r="M3569" i="1"/>
  <c r="N108" i="1"/>
  <c r="M108" i="1"/>
  <c r="N951" i="1"/>
  <c r="M951" i="1"/>
  <c r="N2549" i="1"/>
  <c r="M2549" i="1"/>
  <c r="N1686" i="1"/>
  <c r="M1686" i="1"/>
  <c r="N7562" i="1"/>
  <c r="M7562" i="1"/>
  <c r="N4828" i="1"/>
  <c r="M4828" i="1"/>
  <c r="N9887" i="1"/>
  <c r="M9887" i="1"/>
  <c r="N3770" i="1"/>
  <c r="M3770" i="1"/>
  <c r="N6505" i="1"/>
  <c r="M6505" i="1"/>
  <c r="N7372" i="1"/>
  <c r="M7372" i="1"/>
  <c r="N5418" i="1"/>
  <c r="M5418" i="1"/>
  <c r="N4225" i="1"/>
  <c r="M4225" i="1"/>
  <c r="N5533" i="1"/>
  <c r="M5533" i="1"/>
  <c r="N2509" i="1"/>
  <c r="M2509" i="1"/>
  <c r="N9508" i="1"/>
  <c r="M9508" i="1"/>
  <c r="N5784" i="1"/>
  <c r="M5784" i="1"/>
  <c r="N7526" i="1"/>
  <c r="M7526" i="1"/>
  <c r="N8778" i="1"/>
  <c r="M8778" i="1"/>
  <c r="N4903" i="1"/>
  <c r="M4903" i="1"/>
  <c r="N4997" i="1"/>
  <c r="M4997" i="1"/>
  <c r="N3461" i="1"/>
  <c r="M3461" i="1"/>
  <c r="N4788" i="1"/>
  <c r="M4788" i="1"/>
  <c r="N6291" i="1"/>
  <c r="M6291" i="1"/>
  <c r="N6786" i="1"/>
  <c r="M6786" i="1"/>
  <c r="N5506" i="1"/>
  <c r="M5506" i="1"/>
  <c r="N7841" i="1"/>
  <c r="M7841" i="1"/>
  <c r="N8896" i="1"/>
  <c r="M8896" i="1"/>
  <c r="N4800" i="1"/>
  <c r="M4800" i="1"/>
  <c r="N4238" i="1"/>
  <c r="M4238" i="1"/>
  <c r="N5053" i="1"/>
  <c r="M5053" i="1"/>
  <c r="N6620" i="1"/>
  <c r="M6620" i="1"/>
  <c r="N4060" i="1"/>
  <c r="M4060" i="1"/>
  <c r="N8395" i="1"/>
  <c r="M8395" i="1"/>
  <c r="N7099" i="1"/>
  <c r="M7099" i="1"/>
  <c r="N1054" i="1"/>
  <c r="M1054" i="1"/>
  <c r="N2029" i="1"/>
  <c r="M2029" i="1"/>
  <c r="N668" i="1"/>
  <c r="M668" i="1"/>
  <c r="N2074" i="1"/>
  <c r="M2074" i="1"/>
  <c r="N9236" i="1"/>
  <c r="M9236" i="1"/>
  <c r="N8890" i="1"/>
  <c r="M8890" i="1"/>
  <c r="N7978" i="1"/>
  <c r="M7978" i="1"/>
  <c r="N8945" i="1"/>
  <c r="M8945" i="1"/>
  <c r="N7662" i="1"/>
  <c r="M7662" i="1"/>
  <c r="N9213" i="1"/>
  <c r="M9213" i="1"/>
  <c r="N7677" i="1"/>
  <c r="M7677" i="1"/>
  <c r="N9835" i="1"/>
  <c r="M9835" i="1"/>
  <c r="N8618" i="1"/>
  <c r="M8618" i="1"/>
  <c r="N9450" i="1"/>
  <c r="M9450" i="1"/>
  <c r="N10024" i="1"/>
  <c r="M10024" i="1"/>
  <c r="N8967" i="1"/>
  <c r="M8967" i="1"/>
  <c r="N5737" i="1"/>
  <c r="M5737" i="1"/>
  <c r="N6167" i="1"/>
  <c r="M6167" i="1"/>
  <c r="N4887" i="1"/>
  <c r="M4887" i="1"/>
  <c r="N6102" i="1"/>
  <c r="M6102" i="1"/>
  <c r="N7541" i="1"/>
  <c r="M7541" i="1"/>
  <c r="N4981" i="1"/>
  <c r="M4981" i="1"/>
  <c r="N3445" i="1"/>
  <c r="M3445" i="1"/>
  <c r="N7588" i="1"/>
  <c r="M7588" i="1"/>
  <c r="N4772" i="1"/>
  <c r="M4772" i="1"/>
  <c r="N5490" i="1"/>
  <c r="M5490" i="1"/>
  <c r="N7825" i="1"/>
  <c r="M7825" i="1"/>
  <c r="N8880" i="1"/>
  <c r="M8880" i="1"/>
  <c r="N4784" i="1"/>
  <c r="M4784" i="1"/>
  <c r="N2463" i="1"/>
  <c r="M2463" i="1"/>
  <c r="N4222" i="1"/>
  <c r="M4222" i="1"/>
  <c r="N5037" i="1"/>
  <c r="M5037" i="1"/>
  <c r="N6604" i="1"/>
  <c r="M6604" i="1"/>
  <c r="N4044" i="1"/>
  <c r="M4044" i="1"/>
  <c r="N8379" i="1"/>
  <c r="M8379" i="1"/>
  <c r="N7083" i="1"/>
  <c r="M7083" i="1"/>
  <c r="N1038" i="1"/>
  <c r="M1038" i="1"/>
  <c r="N652" i="1"/>
  <c r="M652" i="1"/>
  <c r="N2058" i="1"/>
  <c r="M2058" i="1"/>
  <c r="N2152" i="1"/>
  <c r="M2152" i="1"/>
  <c r="N8708" i="1"/>
  <c r="M8708" i="1"/>
  <c r="N9844" i="1"/>
  <c r="M9844" i="1"/>
  <c r="N9650" i="1"/>
  <c r="M9650" i="1"/>
  <c r="N8417" i="1"/>
  <c r="M8417" i="1"/>
  <c r="N7599" i="1"/>
  <c r="M7599" i="1"/>
  <c r="N7390" i="1"/>
  <c r="M7390" i="1"/>
  <c r="N9967" i="1"/>
  <c r="M9967" i="1"/>
  <c r="N9563" i="1"/>
  <c r="M9563" i="1"/>
  <c r="N6698" i="1"/>
  <c r="M6698" i="1"/>
  <c r="N9752" i="1"/>
  <c r="M9752" i="1"/>
  <c r="N10262" i="1"/>
  <c r="M10262" i="1"/>
  <c r="N5830" i="1"/>
  <c r="M5830" i="1"/>
  <c r="N4550" i="1"/>
  <c r="M4550" i="1"/>
  <c r="N7269" i="1"/>
  <c r="M7269" i="1"/>
  <c r="N4709" i="1"/>
  <c r="M4709" i="1"/>
  <c r="N3173" i="1"/>
  <c r="M3173" i="1"/>
  <c r="N4500" i="1"/>
  <c r="M4500" i="1"/>
  <c r="N6003" i="1"/>
  <c r="M6003" i="1"/>
  <c r="N6498" i="1"/>
  <c r="M6498" i="1"/>
  <c r="N8608" i="1"/>
  <c r="M8608" i="1"/>
  <c r="N4512" i="1"/>
  <c r="M4512" i="1"/>
  <c r="N2191" i="1"/>
  <c r="M2191" i="1"/>
  <c r="N4765" i="1"/>
  <c r="M4765" i="1"/>
  <c r="N6332" i="1"/>
  <c r="M6332" i="1"/>
  <c r="N3772" i="1"/>
  <c r="M3772" i="1"/>
  <c r="N8107" i="1"/>
  <c r="M8107" i="1"/>
  <c r="N3995" i="1"/>
  <c r="M3995" i="1"/>
  <c r="N766" i="1"/>
  <c r="M766" i="1"/>
  <c r="N1741" i="1"/>
  <c r="M1741" i="1"/>
  <c r="N1786" i="1"/>
  <c r="M1786" i="1"/>
  <c r="N1321" i="1"/>
  <c r="M1321" i="1"/>
  <c r="N8692" i="1"/>
  <c r="M8692" i="1"/>
  <c r="N9266" i="1"/>
  <c r="M9266" i="1"/>
  <c r="N7986" i="1"/>
  <c r="M7986" i="1"/>
  <c r="N8145" i="1"/>
  <c r="M8145" i="1"/>
  <c r="N7583" i="1"/>
  <c r="M7583" i="1"/>
  <c r="N7374" i="1"/>
  <c r="M7374" i="1"/>
  <c r="N9871" i="1"/>
  <c r="M9871" i="1"/>
  <c r="N9803" i="1"/>
  <c r="M9803" i="1"/>
  <c r="N9736" i="1"/>
  <c r="M9736" i="1"/>
  <c r="N9286" i="1"/>
  <c r="M9286" i="1"/>
  <c r="N8009" i="1"/>
  <c r="M8009" i="1"/>
  <c r="N5193" i="1"/>
  <c r="M5193" i="1"/>
  <c r="N7528" i="1"/>
  <c r="M7528" i="1"/>
  <c r="N5623" i="1"/>
  <c r="M5623" i="1"/>
  <c r="N5558" i="1"/>
  <c r="M5558" i="1"/>
  <c r="N4278" i="1"/>
  <c r="M4278" i="1"/>
  <c r="N6997" i="1"/>
  <c r="M6997" i="1"/>
  <c r="N2901" i="1"/>
  <c r="M2901" i="1"/>
  <c r="N4228" i="1"/>
  <c r="M4228" i="1"/>
  <c r="N5731" i="1"/>
  <c r="M5731" i="1"/>
  <c r="N6226" i="1"/>
  <c r="M6226" i="1"/>
  <c r="N8336" i="1"/>
  <c r="M8336" i="1"/>
  <c r="N4240" i="1"/>
  <c r="M4240" i="1"/>
  <c r="N1919" i="1"/>
  <c r="M1919" i="1"/>
  <c r="N3678" i="1"/>
  <c r="M3678" i="1"/>
  <c r="N3213" i="1"/>
  <c r="M3213" i="1"/>
  <c r="N6060" i="1"/>
  <c r="M6060" i="1"/>
  <c r="N3500" i="1"/>
  <c r="M3500" i="1"/>
  <c r="N7835" i="1"/>
  <c r="M7835" i="1"/>
  <c r="N3723" i="1"/>
  <c r="M3723" i="1"/>
  <c r="N494" i="1"/>
  <c r="M494" i="1"/>
  <c r="N1469" i="1"/>
  <c r="M1469" i="1"/>
  <c r="N1644" i="1"/>
  <c r="M1644" i="1"/>
  <c r="N1514" i="1"/>
  <c r="M1514" i="1"/>
  <c r="N1049" i="1"/>
  <c r="M1049" i="1"/>
  <c r="N9699" i="1"/>
  <c r="M9699" i="1"/>
  <c r="N9863" i="1"/>
  <c r="M9863" i="1"/>
  <c r="N6890" i="1"/>
  <c r="M6890" i="1"/>
  <c r="N9421" i="1"/>
  <c r="M9421" i="1"/>
  <c r="N5002" i="1"/>
  <c r="M5002" i="1"/>
  <c r="N8857" i="1"/>
  <c r="M8857" i="1"/>
  <c r="N7222" i="1"/>
  <c r="M7222" i="1"/>
  <c r="N7225" i="1"/>
  <c r="M7225" i="1"/>
  <c r="N5945" i="1"/>
  <c r="M5945" i="1"/>
  <c r="N3928" i="1"/>
  <c r="M3928" i="1"/>
  <c r="N5095" i="1"/>
  <c r="M5095" i="1"/>
  <c r="N3494" i="1"/>
  <c r="M3494" i="1"/>
  <c r="N6260" i="1"/>
  <c r="M6260" i="1"/>
  <c r="N7763" i="1"/>
  <c r="M7763" i="1"/>
  <c r="N6483" i="1"/>
  <c r="M6483" i="1"/>
  <c r="N3667" i="1"/>
  <c r="M3667" i="1"/>
  <c r="N4162" i="1"/>
  <c r="M4162" i="1"/>
  <c r="N5217" i="1"/>
  <c r="M5217" i="1"/>
  <c r="N6272" i="1"/>
  <c r="M6272" i="1"/>
  <c r="N3951" i="1"/>
  <c r="M3951" i="1"/>
  <c r="N5710" i="1"/>
  <c r="M5710" i="1"/>
  <c r="N6525" i="1"/>
  <c r="M6525" i="1"/>
  <c r="N8092" i="1"/>
  <c r="M8092" i="1"/>
  <c r="N5532" i="1"/>
  <c r="M5532" i="1"/>
  <c r="N5755" i="1"/>
  <c r="M5755" i="1"/>
  <c r="N2140" i="1"/>
  <c r="M2140" i="1"/>
  <c r="N1179" i="1"/>
  <c r="M1179" i="1"/>
  <c r="N3081" i="1"/>
  <c r="M3081" i="1"/>
  <c r="N9748" i="1"/>
  <c r="M9748" i="1"/>
  <c r="N9649" i="1"/>
  <c r="M9649" i="1"/>
  <c r="N6271" i="1"/>
  <c r="M6271" i="1"/>
  <c r="N8878" i="1"/>
  <c r="M8878" i="1"/>
  <c r="N9966" i="1"/>
  <c r="M9966" i="1"/>
  <c r="N9676" i="1"/>
  <c r="M9676" i="1"/>
  <c r="N7962" i="1"/>
  <c r="M7962" i="1"/>
  <c r="N9609" i="1"/>
  <c r="M9609" i="1"/>
  <c r="N8329" i="1"/>
  <c r="M8329" i="1"/>
  <c r="N9671" i="1"/>
  <c r="M9671" i="1"/>
  <c r="N7974" i="1"/>
  <c r="M7974" i="1"/>
  <c r="N7721" i="1"/>
  <c r="M7721" i="1"/>
  <c r="N8536" i="1"/>
  <c r="M8536" i="1"/>
  <c r="N5960" i="1"/>
  <c r="M5960" i="1"/>
  <c r="N2775" i="1"/>
  <c r="M2775" i="1"/>
  <c r="N3990" i="1"/>
  <c r="M3990" i="1"/>
  <c r="N6756" i="1"/>
  <c r="M6756" i="1"/>
  <c r="N6979" i="1"/>
  <c r="M6979" i="1"/>
  <c r="N4163" i="1"/>
  <c r="M4163" i="1"/>
  <c r="N4658" i="1"/>
  <c r="M4658" i="1"/>
  <c r="N5713" i="1"/>
  <c r="M5713" i="1"/>
  <c r="N6768" i="1"/>
  <c r="M6768" i="1"/>
  <c r="N4447" i="1"/>
  <c r="M4447" i="1"/>
  <c r="N7021" i="1"/>
  <c r="M7021" i="1"/>
  <c r="N4461" i="1"/>
  <c r="M4461" i="1"/>
  <c r="N4492" i="1"/>
  <c r="M4492" i="1"/>
  <c r="N6251" i="1"/>
  <c r="M6251" i="1"/>
  <c r="N1486" i="1"/>
  <c r="M1486" i="1"/>
  <c r="N1356" i="1"/>
  <c r="M1356" i="1"/>
  <c r="N1675" i="1"/>
  <c r="M1675" i="1"/>
  <c r="N3577" i="1"/>
  <c r="M3577" i="1"/>
  <c r="N9290" i="1"/>
  <c r="M9290" i="1"/>
  <c r="N8900" i="1"/>
  <c r="M8900" i="1"/>
  <c r="N9155" i="1"/>
  <c r="M9155" i="1"/>
  <c r="N10242" i="1"/>
  <c r="M10242" i="1"/>
  <c r="N9890" i="1"/>
  <c r="M9890" i="1"/>
  <c r="N10050" i="1"/>
  <c r="M10050" i="1"/>
  <c r="N9374" i="1"/>
  <c r="M9374" i="1"/>
  <c r="N9133" i="1"/>
  <c r="M9133" i="1"/>
  <c r="N8636" i="1"/>
  <c r="M8636" i="1"/>
  <c r="N4714" i="1"/>
  <c r="M4714" i="1"/>
  <c r="N8569" i="1"/>
  <c r="M8569" i="1"/>
  <c r="N9143" i="1"/>
  <c r="M9143" i="1"/>
  <c r="N6774" i="1"/>
  <c r="M6774" i="1"/>
  <c r="N7802" i="1"/>
  <c r="M7802" i="1"/>
  <c r="N3487" i="1"/>
  <c r="M3487" i="1"/>
  <c r="N5291" i="1"/>
  <c r="M5291" i="1"/>
  <c r="N3754" i="1"/>
  <c r="M3754" i="1"/>
  <c r="N9765" i="1"/>
  <c r="M9765" i="1"/>
  <c r="N3188" i="1"/>
  <c r="M3188" i="1"/>
  <c r="N7465" i="1"/>
  <c r="M7465" i="1"/>
  <c r="N1375" i="1"/>
  <c r="M1375" i="1"/>
  <c r="N6456" i="1"/>
  <c r="M6456" i="1"/>
  <c r="N5968" i="1"/>
  <c r="M5968" i="1"/>
  <c r="N8860" i="1"/>
  <c r="M8860" i="1"/>
  <c r="N7417" i="1"/>
  <c r="M7417" i="1"/>
  <c r="N5409" i="1"/>
  <c r="M5409" i="1"/>
  <c r="N5724" i="1"/>
  <c r="M5724" i="1"/>
  <c r="N1182" i="1"/>
  <c r="M1182" i="1"/>
  <c r="N7514" i="1"/>
  <c r="M7514" i="1"/>
  <c r="N9868" i="1"/>
  <c r="M9868" i="1"/>
  <c r="N6408" i="1"/>
  <c r="M6408" i="1"/>
  <c r="N4139" i="1"/>
  <c r="M4139" i="1"/>
  <c r="N8567" i="1"/>
  <c r="M8567" i="1"/>
  <c r="N4609" i="1"/>
  <c r="M4609" i="1"/>
  <c r="N5917" i="1"/>
  <c r="M5917" i="1"/>
  <c r="N9332" i="1"/>
  <c r="M9332" i="1"/>
  <c r="N8223" i="1"/>
  <c r="M8223" i="1"/>
  <c r="N3354" i="1"/>
  <c r="M3354" i="1"/>
  <c r="N4318" i="1"/>
  <c r="M4318" i="1"/>
  <c r="N2109" i="1"/>
  <c r="M2109" i="1"/>
  <c r="N3579" i="1"/>
  <c r="M3579" i="1"/>
  <c r="N9300" i="1"/>
  <c r="M9300" i="1"/>
  <c r="N4951" i="1"/>
  <c r="M4951" i="1"/>
  <c r="N7147" i="1"/>
  <c r="M7147" i="1"/>
  <c r="N5529" i="1"/>
  <c r="M5529" i="1"/>
  <c r="N314" i="1"/>
  <c r="M314" i="1"/>
  <c r="N3639" i="1"/>
  <c r="M3639" i="1"/>
  <c r="N5027" i="1"/>
  <c r="M5027" i="1"/>
  <c r="N1384" i="1"/>
  <c r="M1384" i="1"/>
  <c r="N2535" i="1"/>
  <c r="M2535" i="1"/>
  <c r="N214" i="1"/>
  <c r="M214" i="1"/>
  <c r="N457" i="1"/>
  <c r="M457" i="1"/>
  <c r="N1985" i="1"/>
  <c r="M1985" i="1"/>
  <c r="N2160" i="1"/>
  <c r="M2160" i="1"/>
  <c r="N4229" i="1"/>
  <c r="M4229" i="1"/>
  <c r="N4812" i="1"/>
  <c r="M4812" i="1"/>
  <c r="N1420" i="1"/>
  <c r="M1420" i="1"/>
  <c r="N8367" i="1"/>
  <c r="M8367" i="1"/>
  <c r="N9885" i="1"/>
  <c r="M9885" i="1"/>
  <c r="N5268" i="1"/>
  <c r="M5268" i="1"/>
  <c r="N4253" i="1"/>
  <c r="M4253" i="1"/>
  <c r="N10019" i="1"/>
  <c r="M10019" i="1"/>
  <c r="N5514" i="1"/>
  <c r="M5514" i="1"/>
  <c r="N3987" i="1"/>
  <c r="M3987" i="1"/>
  <c r="N9223" i="1"/>
  <c r="M9223" i="1"/>
  <c r="N9252" i="1"/>
  <c r="M9252" i="1"/>
  <c r="N9626" i="1"/>
  <c r="M9626" i="1"/>
  <c r="N10040" i="1"/>
  <c r="M10040" i="1"/>
  <c r="N6118" i="1"/>
  <c r="M6118" i="1"/>
  <c r="N8138" i="1"/>
  <c r="M8138" i="1"/>
  <c r="N4298" i="1"/>
  <c r="M4298" i="1"/>
  <c r="N9146" i="1"/>
  <c r="M9146" i="1"/>
  <c r="N7030" i="1"/>
  <c r="M7030" i="1"/>
  <c r="N7033" i="1"/>
  <c r="M7033" i="1"/>
  <c r="N7832" i="1"/>
  <c r="M7832" i="1"/>
  <c r="N3302" i="1"/>
  <c r="M3302" i="1"/>
  <c r="N6068" i="1"/>
  <c r="M6068" i="1"/>
  <c r="N7571" i="1"/>
  <c r="M7571" i="1"/>
  <c r="N5340" i="1"/>
  <c r="M5340" i="1"/>
  <c r="N1948" i="1"/>
  <c r="M1948" i="1"/>
  <c r="N987" i="1"/>
  <c r="M987" i="1"/>
  <c r="N2889" i="1"/>
  <c r="M2889" i="1"/>
  <c r="N9491" i="1"/>
  <c r="M9491" i="1"/>
  <c r="N8942" i="1"/>
  <c r="M8942" i="1"/>
  <c r="N8460" i="1"/>
  <c r="M8460" i="1"/>
  <c r="N8137" i="1"/>
  <c r="M8137" i="1"/>
  <c r="N8711" i="1"/>
  <c r="M8711" i="1"/>
  <c r="N8954" i="1"/>
  <c r="M8954" i="1"/>
  <c r="N7017" i="1"/>
  <c r="M7017" i="1"/>
  <c r="N7816" i="1"/>
  <c r="M7816" i="1"/>
  <c r="N7447" i="1"/>
  <c r="M7447" i="1"/>
  <c r="N3286" i="1"/>
  <c r="M3286" i="1"/>
  <c r="N6052" i="1"/>
  <c r="M6052" i="1"/>
  <c r="N6275" i="1"/>
  <c r="M6275" i="1"/>
  <c r="N3459" i="1"/>
  <c r="M3459" i="1"/>
  <c r="N3954" i="1"/>
  <c r="M3954" i="1"/>
  <c r="N7600" i="1"/>
  <c r="M7600" i="1"/>
  <c r="N3743" i="1"/>
  <c r="M3743" i="1"/>
  <c r="N5502" i="1"/>
  <c r="M5502" i="1"/>
  <c r="N6317" i="1"/>
  <c r="M6317" i="1"/>
  <c r="N7884" i="1"/>
  <c r="M7884" i="1"/>
  <c r="N5324" i="1"/>
  <c r="M5324" i="1"/>
  <c r="N5547" i="1"/>
  <c r="M5547" i="1"/>
  <c r="N2013" i="1"/>
  <c r="M2013" i="1"/>
  <c r="N1932" i="1"/>
  <c r="M1932" i="1"/>
  <c r="N971" i="1"/>
  <c r="M971" i="1"/>
  <c r="N2873" i="1"/>
  <c r="M2873" i="1"/>
  <c r="N1593" i="1"/>
  <c r="M1593" i="1"/>
  <c r="N7162" i="1"/>
  <c r="M7162" i="1"/>
  <c r="N8963" i="1"/>
  <c r="M8963" i="1"/>
  <c r="N8258" i="1"/>
  <c r="M8258" i="1"/>
  <c r="N10193" i="1"/>
  <c r="M10193" i="1"/>
  <c r="N9791" i="1"/>
  <c r="M9791" i="1"/>
  <c r="N8670" i="1"/>
  <c r="M8670" i="1"/>
  <c r="N8685" i="1"/>
  <c r="M8685" i="1"/>
  <c r="N4010" i="1"/>
  <c r="M4010" i="1"/>
  <c r="N8439" i="1"/>
  <c r="M8439" i="1"/>
  <c r="N6742" i="1"/>
  <c r="M6742" i="1"/>
  <c r="N6745" i="1"/>
  <c r="M6745" i="1"/>
  <c r="N7544" i="1"/>
  <c r="M7544" i="1"/>
  <c r="N7175" i="1"/>
  <c r="M7175" i="1"/>
  <c r="N5895" i="1"/>
  <c r="M5895" i="1"/>
  <c r="N3014" i="1"/>
  <c r="M3014" i="1"/>
  <c r="N4453" i="1"/>
  <c r="M4453" i="1"/>
  <c r="N5780" i="1"/>
  <c r="M5780" i="1"/>
  <c r="N3187" i="1"/>
  <c r="M3187" i="1"/>
  <c r="N3682" i="1"/>
  <c r="M3682" i="1"/>
  <c r="N7553" i="1"/>
  <c r="M7553" i="1"/>
  <c r="N4737" i="1"/>
  <c r="M4737" i="1"/>
  <c r="N7328" i="1"/>
  <c r="M7328" i="1"/>
  <c r="N5792" i="1"/>
  <c r="M5792" i="1"/>
  <c r="N3471" i="1"/>
  <c r="M3471" i="1"/>
  <c r="N6045" i="1"/>
  <c r="M6045" i="1"/>
  <c r="N7612" i="1"/>
  <c r="M7612" i="1"/>
  <c r="N5275" i="1"/>
  <c r="M5275" i="1"/>
  <c r="N380" i="1"/>
  <c r="M380" i="1"/>
  <c r="N3066" i="1"/>
  <c r="M3066" i="1"/>
  <c r="N2601" i="1"/>
  <c r="M2601" i="1"/>
  <c r="N8947" i="1"/>
  <c r="M8947" i="1"/>
  <c r="N9665" i="1"/>
  <c r="M9665" i="1"/>
  <c r="N9727" i="1"/>
  <c r="M9727" i="1"/>
  <c r="N8654" i="1"/>
  <c r="M8654" i="1"/>
  <c r="N8669" i="1"/>
  <c r="M8669" i="1"/>
  <c r="N9946" i="1"/>
  <c r="M9946" i="1"/>
  <c r="N9082" i="1"/>
  <c r="M9082" i="1"/>
  <c r="N7258" i="1"/>
  <c r="M7258" i="1"/>
  <c r="N8167" i="1"/>
  <c r="M8167" i="1"/>
  <c r="N7866" i="1"/>
  <c r="M7866" i="1"/>
  <c r="N6473" i="1"/>
  <c r="M6473" i="1"/>
  <c r="N2807" i="1"/>
  <c r="M2807" i="1"/>
  <c r="N2742" i="1"/>
  <c r="M2742" i="1"/>
  <c r="N5717" i="1"/>
  <c r="M5717" i="1"/>
  <c r="N4181" i="1"/>
  <c r="M4181" i="1"/>
  <c r="N5508" i="1"/>
  <c r="M5508" i="1"/>
  <c r="N7506" i="1"/>
  <c r="M7506" i="1"/>
  <c r="N7281" i="1"/>
  <c r="M7281" i="1"/>
  <c r="N4465" i="1"/>
  <c r="M4465" i="1"/>
  <c r="N3199" i="1"/>
  <c r="M3199" i="1"/>
  <c r="N4958" i="1"/>
  <c r="M4958" i="1"/>
  <c r="N5773" i="1"/>
  <c r="M5773" i="1"/>
  <c r="N7340" i="1"/>
  <c r="M7340" i="1"/>
  <c r="N4780" i="1"/>
  <c r="M4780" i="1"/>
  <c r="N3244" i="1"/>
  <c r="M3244" i="1"/>
  <c r="N5003" i="1"/>
  <c r="M5003" i="1"/>
  <c r="N238" i="1"/>
  <c r="M238" i="1"/>
  <c r="N3243" i="1"/>
  <c r="M3243" i="1"/>
  <c r="N2794" i="1"/>
  <c r="M2794" i="1"/>
  <c r="N2329" i="1"/>
  <c r="M2329" i="1"/>
  <c r="N8394" i="1"/>
  <c r="M8394" i="1"/>
  <c r="N8482" i="1"/>
  <c r="M8482" i="1"/>
  <c r="N10162" i="1"/>
  <c r="M10162" i="1"/>
  <c r="N9760" i="1"/>
  <c r="M9760" i="1"/>
  <c r="N6590" i="1"/>
  <c r="M6590" i="1"/>
  <c r="N10204" i="1"/>
  <c r="M10204" i="1"/>
  <c r="N8924" i="1"/>
  <c r="M8924" i="1"/>
  <c r="N9019" i="1"/>
  <c r="M9019" i="1"/>
  <c r="N10249" i="1"/>
  <c r="M10249" i="1"/>
  <c r="N8952" i="1"/>
  <c r="M8952" i="1"/>
  <c r="N8919" i="1"/>
  <c r="M8919" i="1"/>
  <c r="N8502" i="1"/>
  <c r="M8502" i="1"/>
  <c r="N10021" i="1"/>
  <c r="M10021" i="1"/>
  <c r="N8485" i="1"/>
  <c r="M8485" i="1"/>
  <c r="N4409" i="1"/>
  <c r="M4409" i="1"/>
  <c r="N8024" i="1"/>
  <c r="M8024" i="1"/>
  <c r="N6744" i="1"/>
  <c r="M6744" i="1"/>
  <c r="N5208" i="1"/>
  <c r="M5208" i="1"/>
  <c r="N3559" i="1"/>
  <c r="M3559" i="1"/>
  <c r="N4774" i="1"/>
  <c r="M4774" i="1"/>
  <c r="N6213" i="1"/>
  <c r="M6213" i="1"/>
  <c r="N7540" i="1"/>
  <c r="M7540" i="1"/>
  <c r="N3444" i="1"/>
  <c r="M3444" i="1"/>
  <c r="N4947" i="1"/>
  <c r="M4947" i="1"/>
  <c r="N6497" i="1"/>
  <c r="M6497" i="1"/>
  <c r="N5231" i="1"/>
  <c r="M5231" i="1"/>
  <c r="N1135" i="1"/>
  <c r="M1135" i="1"/>
  <c r="N2894" i="1"/>
  <c r="M2894" i="1"/>
  <c r="N3709" i="1"/>
  <c r="M3709" i="1"/>
  <c r="N7035" i="1"/>
  <c r="M7035" i="1"/>
  <c r="N4475" i="1"/>
  <c r="M4475" i="1"/>
  <c r="N2270" i="1"/>
  <c r="M2270" i="1"/>
  <c r="N685" i="1"/>
  <c r="M685" i="1"/>
  <c r="N2459" i="1"/>
  <c r="M2459" i="1"/>
  <c r="N730" i="1"/>
  <c r="M730" i="1"/>
  <c r="N8660" i="1"/>
  <c r="M8660" i="1"/>
  <c r="N9234" i="1"/>
  <c r="M9234" i="1"/>
  <c r="N7954" i="1"/>
  <c r="M7954" i="1"/>
  <c r="N8113" i="1"/>
  <c r="M8113" i="1"/>
  <c r="N7551" i="1"/>
  <c r="M7551" i="1"/>
  <c r="N7342" i="1"/>
  <c r="M7342" i="1"/>
  <c r="N9743" i="1"/>
  <c r="M9743" i="1"/>
  <c r="N9771" i="1"/>
  <c r="M9771" i="1"/>
  <c r="N9704" i="1"/>
  <c r="M9704" i="1"/>
  <c r="N8391" i="1"/>
  <c r="M8391" i="1"/>
  <c r="N9254" i="1"/>
  <c r="M9254" i="1"/>
  <c r="N8981" i="1"/>
  <c r="M8981" i="1"/>
  <c r="N4905" i="1"/>
  <c r="M4905" i="1"/>
  <c r="N4424" i="1"/>
  <c r="M4424" i="1"/>
  <c r="N5335" i="1"/>
  <c r="M5335" i="1"/>
  <c r="N4055" i="1"/>
  <c r="M4055" i="1"/>
  <c r="N6709" i="1"/>
  <c r="M6709" i="1"/>
  <c r="N8036" i="1"/>
  <c r="M8036" i="1"/>
  <c r="N3940" i="1"/>
  <c r="M3940" i="1"/>
  <c r="N8259" i="1"/>
  <c r="M8259" i="1"/>
  <c r="N5443" i="1"/>
  <c r="M5443" i="1"/>
  <c r="N3378" i="1"/>
  <c r="M3378" i="1"/>
  <c r="N6993" i="1"/>
  <c r="M6993" i="1"/>
  <c r="N8048" i="1"/>
  <c r="M8048" i="1"/>
  <c r="N5727" i="1"/>
  <c r="M5727" i="1"/>
  <c r="N1631" i="1"/>
  <c r="M1631" i="1"/>
  <c r="N6206" i="1"/>
  <c r="M6206" i="1"/>
  <c r="N3390" i="1"/>
  <c r="M3390" i="1"/>
  <c r="N4205" i="1"/>
  <c r="M4205" i="1"/>
  <c r="N5772" i="1"/>
  <c r="M5772" i="1"/>
  <c r="N3435" i="1"/>
  <c r="M3435" i="1"/>
  <c r="N1181" i="1"/>
  <c r="M1181" i="1"/>
  <c r="N2636" i="1"/>
  <c r="M2636" i="1"/>
  <c r="N2955" i="1"/>
  <c r="M2955" i="1"/>
  <c r="N1226" i="1"/>
  <c r="M1226" i="1"/>
  <c r="N2758" i="1"/>
  <c r="M2758" i="1"/>
  <c r="N5517" i="1"/>
  <c r="M5517" i="1"/>
  <c r="N6241" i="1"/>
  <c r="M6241" i="1"/>
  <c r="N8978" i="1"/>
  <c r="M8978" i="1"/>
  <c r="N5014" i="1"/>
  <c r="M5014" i="1"/>
  <c r="N7786" i="1"/>
  <c r="M7786" i="1"/>
  <c r="N4551" i="1"/>
  <c r="M4551" i="1"/>
  <c r="N4442" i="1"/>
  <c r="M4442" i="1"/>
  <c r="N6452" i="1"/>
  <c r="M6452" i="1"/>
  <c r="N7204" i="1"/>
  <c r="M7204" i="1"/>
  <c r="N6699" i="1"/>
  <c r="M6699" i="1"/>
  <c r="N9730" i="1"/>
  <c r="M9730" i="1"/>
  <c r="N3059" i="1"/>
  <c r="M3059" i="1"/>
  <c r="N3541" i="1"/>
  <c r="M3541" i="1"/>
  <c r="N8976" i="1"/>
  <c r="M8976" i="1"/>
  <c r="N6700" i="1"/>
  <c r="M6700" i="1"/>
  <c r="N8403" i="1"/>
  <c r="M8403" i="1"/>
  <c r="N8192" i="1"/>
  <c r="M8192" i="1"/>
  <c r="N3069" i="1"/>
  <c r="M3069" i="1"/>
  <c r="N1325" i="1"/>
  <c r="M1325" i="1"/>
  <c r="N5797" i="1"/>
  <c r="M5797" i="1"/>
  <c r="N10101" i="1"/>
  <c r="M10101" i="1"/>
  <c r="N5311" i="1"/>
  <c r="M5311" i="1"/>
  <c r="N4555" i="1"/>
  <c r="M4555" i="1"/>
  <c r="N246" i="1"/>
  <c r="M246" i="1"/>
  <c r="N505" i="1"/>
  <c r="M505" i="1"/>
  <c r="N35" i="1"/>
  <c r="M35" i="1"/>
  <c r="N211" i="1"/>
  <c r="M211" i="1"/>
  <c r="N5671" i="1"/>
  <c r="M5671" i="1"/>
  <c r="N5051" i="1"/>
  <c r="M5051" i="1"/>
  <c r="N5552" i="1"/>
  <c r="M5552" i="1"/>
  <c r="N3276" i="1"/>
  <c r="M3276" i="1"/>
  <c r="N9524" i="1"/>
  <c r="M9524" i="1"/>
  <c r="N8053" i="1"/>
  <c r="M8053" i="1"/>
  <c r="N5986" i="1"/>
  <c r="M5986" i="1"/>
  <c r="N9470" i="1"/>
  <c r="M9470" i="1"/>
  <c r="N10000" i="1"/>
  <c r="M10000" i="1"/>
  <c r="N8988" i="1"/>
  <c r="M8988" i="1"/>
  <c r="N6580" i="1"/>
  <c r="M6580" i="1"/>
  <c r="N9050" i="1"/>
  <c r="M9050" i="1"/>
  <c r="N7678" i="1"/>
  <c r="M7678" i="1"/>
  <c r="N8983" i="1"/>
  <c r="M8983" i="1"/>
  <c r="N8727" i="1"/>
  <c r="M8727" i="1"/>
  <c r="N7463" i="1"/>
  <c r="M7463" i="1"/>
  <c r="N3970" i="1"/>
  <c r="M3970" i="1"/>
  <c r="N5025" i="1"/>
  <c r="M5025" i="1"/>
  <c r="N3759" i="1"/>
  <c r="M3759" i="1"/>
  <c r="N5518" i="1"/>
  <c r="M5518" i="1"/>
  <c r="N6333" i="1"/>
  <c r="M6333" i="1"/>
  <c r="N7900" i="1"/>
  <c r="M7900" i="1"/>
  <c r="N5563" i="1"/>
  <c r="M5563" i="1"/>
  <c r="N9586" i="1"/>
  <c r="M9586" i="1"/>
  <c r="N8143" i="1"/>
  <c r="M8143" i="1"/>
  <c r="N8958" i="1"/>
  <c r="M8958" i="1"/>
  <c r="N6586" i="1"/>
  <c r="M6586" i="1"/>
  <c r="N7946" i="1"/>
  <c r="M7946" i="1"/>
  <c r="N7348" i="1"/>
  <c r="M7348" i="1"/>
  <c r="N4755" i="1"/>
  <c r="M4755" i="1"/>
  <c r="N6305" i="1"/>
  <c r="M6305" i="1"/>
  <c r="N6080" i="1"/>
  <c r="M6080" i="1"/>
  <c r="N5039" i="1"/>
  <c r="M5039" i="1"/>
  <c r="N943" i="1"/>
  <c r="M943" i="1"/>
  <c r="N3517" i="1"/>
  <c r="M3517" i="1"/>
  <c r="N2078" i="1"/>
  <c r="M2078" i="1"/>
  <c r="N538" i="1"/>
  <c r="M538" i="1"/>
  <c r="N8530" i="1"/>
  <c r="M8530" i="1"/>
  <c r="N8127" i="1"/>
  <c r="M8127" i="1"/>
  <c r="N10254" i="1"/>
  <c r="M10254" i="1"/>
  <c r="N9740" i="1"/>
  <c r="M9740" i="1"/>
  <c r="N6538" i="1"/>
  <c r="M6538" i="1"/>
  <c r="N4282" i="1"/>
  <c r="M4282" i="1"/>
  <c r="N9417" i="1"/>
  <c r="M9417" i="1"/>
  <c r="N7754" i="1"/>
  <c r="M7754" i="1"/>
  <c r="N8294" i="1"/>
  <c r="M8294" i="1"/>
  <c r="N9813" i="1"/>
  <c r="M9813" i="1"/>
  <c r="N8277" i="1"/>
  <c r="M8277" i="1"/>
  <c r="N4201" i="1"/>
  <c r="M4201" i="1"/>
  <c r="N6536" i="1"/>
  <c r="M6536" i="1"/>
  <c r="N5000" i="1"/>
  <c r="M5000" i="1"/>
  <c r="N4631" i="1"/>
  <c r="M4631" i="1"/>
  <c r="N6005" i="1"/>
  <c r="M6005" i="1"/>
  <c r="N7332" i="1"/>
  <c r="M7332" i="1"/>
  <c r="N4739" i="1"/>
  <c r="M4739" i="1"/>
  <c r="N6770" i="1"/>
  <c r="M6770" i="1"/>
  <c r="N5234" i="1"/>
  <c r="M5234" i="1"/>
  <c r="N6289" i="1"/>
  <c r="M6289" i="1"/>
  <c r="N6064" i="1"/>
  <c r="M6064" i="1"/>
  <c r="N5023" i="1"/>
  <c r="M5023" i="1"/>
  <c r="N927" i="1"/>
  <c r="M927" i="1"/>
  <c r="N2686" i="1"/>
  <c r="M2686" i="1"/>
  <c r="N3501" i="1"/>
  <c r="M3501" i="1"/>
  <c r="N5068" i="1"/>
  <c r="M5068" i="1"/>
  <c r="N6827" i="1"/>
  <c r="M6827" i="1"/>
  <c r="N4267" i="1"/>
  <c r="M4267" i="1"/>
  <c r="N2062" i="1"/>
  <c r="M2062" i="1"/>
  <c r="N477" i="1"/>
  <c r="M477" i="1"/>
  <c r="N2251" i="1"/>
  <c r="M2251" i="1"/>
  <c r="N522" i="1"/>
  <c r="M522" i="1"/>
  <c r="N3176" i="1"/>
  <c r="M3176" i="1"/>
  <c r="N10243" i="1"/>
  <c r="M10243" i="1"/>
  <c r="N9233" i="1"/>
  <c r="M9233" i="1"/>
  <c r="N9150" i="1"/>
  <c r="M9150" i="1"/>
  <c r="N9468" i="1"/>
  <c r="M9468" i="1"/>
  <c r="N5754" i="1"/>
  <c r="M5754" i="1"/>
  <c r="N9145" i="1"/>
  <c r="M9145" i="1"/>
  <c r="N9719" i="1"/>
  <c r="M9719" i="1"/>
  <c r="N8022" i="1"/>
  <c r="M8022" i="1"/>
  <c r="N9541" i="1"/>
  <c r="M9541" i="1"/>
  <c r="N5465" i="1"/>
  <c r="M5465" i="1"/>
  <c r="N3929" i="1"/>
  <c r="M3929" i="1"/>
  <c r="N6264" i="1"/>
  <c r="M6264" i="1"/>
  <c r="N4728" i="1"/>
  <c r="M4728" i="1"/>
  <c r="N4359" i="1"/>
  <c r="M4359" i="1"/>
  <c r="N3079" i="1"/>
  <c r="M3079" i="1"/>
  <c r="N5733" i="1"/>
  <c r="M5733" i="1"/>
  <c r="N7060" i="1"/>
  <c r="M7060" i="1"/>
  <c r="N2964" i="1"/>
  <c r="M2964" i="1"/>
  <c r="N7283" i="1"/>
  <c r="M7283" i="1"/>
  <c r="N4467" i="1"/>
  <c r="M4467" i="1"/>
  <c r="N4962" i="1"/>
  <c r="M4962" i="1"/>
  <c r="N6017" i="1"/>
  <c r="M6017" i="1"/>
  <c r="N4751" i="1"/>
  <c r="M4751" i="1"/>
  <c r="N6510" i="1"/>
  <c r="M6510" i="1"/>
  <c r="N3950" i="1"/>
  <c r="M3950" i="1"/>
  <c r="N7325" i="1"/>
  <c r="M7325" i="1"/>
  <c r="N6555" i="1"/>
  <c r="M6555" i="1"/>
  <c r="N1790" i="1"/>
  <c r="M1790" i="1"/>
  <c r="N205" i="1"/>
  <c r="M205" i="1"/>
  <c r="N1979" i="1"/>
  <c r="M1979" i="1"/>
  <c r="N250" i="1"/>
  <c r="M250" i="1"/>
  <c r="N10227" i="1"/>
  <c r="M10227" i="1"/>
  <c r="N9137" i="1"/>
  <c r="M9137" i="1"/>
  <c r="N6047" i="1"/>
  <c r="M6047" i="1"/>
  <c r="N9070" i="1"/>
  <c r="M9070" i="1"/>
  <c r="N9452" i="1"/>
  <c r="M9452" i="1"/>
  <c r="N6442" i="1"/>
  <c r="M6442" i="1"/>
  <c r="N4250" i="1"/>
  <c r="M4250" i="1"/>
  <c r="N9385" i="1"/>
  <c r="M9385" i="1"/>
  <c r="N9447" i="1"/>
  <c r="M9447" i="1"/>
  <c r="N7750" i="1"/>
  <c r="M7750" i="1"/>
  <c r="N9269" i="1"/>
  <c r="M9269" i="1"/>
  <c r="N7753" i="1"/>
  <c r="M7753" i="1"/>
  <c r="N8568" i="1"/>
  <c r="M8568" i="1"/>
  <c r="N5992" i="1"/>
  <c r="M5992" i="1"/>
  <c r="N4087" i="1"/>
  <c r="M4087" i="1"/>
  <c r="N4022" i="1"/>
  <c r="M4022" i="1"/>
  <c r="N6788" i="1"/>
  <c r="M6788" i="1"/>
  <c r="N8291" i="1"/>
  <c r="M8291" i="1"/>
  <c r="N7011" i="1"/>
  <c r="M7011" i="1"/>
  <c r="N4195" i="1"/>
  <c r="M4195" i="1"/>
  <c r="N4690" i="1"/>
  <c r="M4690" i="1"/>
  <c r="N5745" i="1"/>
  <c r="M5745" i="1"/>
  <c r="N6800" i="1"/>
  <c r="M6800" i="1"/>
  <c r="N4493" i="1"/>
  <c r="M4493" i="1"/>
  <c r="N4524" i="1"/>
  <c r="M4524" i="1"/>
  <c r="N1518" i="1"/>
  <c r="M1518" i="1"/>
  <c r="N1388" i="1"/>
  <c r="M1388" i="1"/>
  <c r="N1707" i="1"/>
  <c r="M1707" i="1"/>
  <c r="N3609" i="1"/>
  <c r="M3609" i="1"/>
  <c r="N9188" i="1"/>
  <c r="M9188" i="1"/>
  <c r="N10196" i="1"/>
  <c r="M10196" i="1"/>
  <c r="N8641" i="1"/>
  <c r="M8641" i="1"/>
  <c r="N6799" i="1"/>
  <c r="M6799" i="1"/>
  <c r="N8927" i="1"/>
  <c r="M8927" i="1"/>
  <c r="N7870" i="1"/>
  <c r="M7870" i="1"/>
  <c r="N7885" i="1"/>
  <c r="M7885" i="1"/>
  <c r="N9789" i="1"/>
  <c r="M9789" i="1"/>
  <c r="N3466" i="1"/>
  <c r="M3466" i="1"/>
  <c r="N10232" i="1"/>
  <c r="M10232" i="1"/>
  <c r="N6119" i="1"/>
  <c r="M6119" i="1"/>
  <c r="N4839" i="1"/>
  <c r="M4839" i="1"/>
  <c r="N6054" i="1"/>
  <c r="M6054" i="1"/>
  <c r="N7493" i="1"/>
  <c r="M7493" i="1"/>
  <c r="N4933" i="1"/>
  <c r="M4933" i="1"/>
  <c r="N3397" i="1"/>
  <c r="M3397" i="1"/>
  <c r="N4724" i="1"/>
  <c r="M4724" i="1"/>
  <c r="N6227" i="1"/>
  <c r="M6227" i="1"/>
  <c r="N6722" i="1"/>
  <c r="M6722" i="1"/>
  <c r="N5442" i="1"/>
  <c r="M5442" i="1"/>
  <c r="N7777" i="1"/>
  <c r="M7777" i="1"/>
  <c r="N8832" i="1"/>
  <c r="M8832" i="1"/>
  <c r="N2415" i="1"/>
  <c r="M2415" i="1"/>
  <c r="N4174" i="1"/>
  <c r="M4174" i="1"/>
  <c r="N4989" i="1"/>
  <c r="M4989" i="1"/>
  <c r="N6556" i="1"/>
  <c r="M6556" i="1"/>
  <c r="N5276" i="1"/>
  <c r="M5276" i="1"/>
  <c r="N3996" i="1"/>
  <c r="M3996" i="1"/>
  <c r="N8331" i="1"/>
  <c r="M8331" i="1"/>
  <c r="N990" i="1"/>
  <c r="M990" i="1"/>
  <c r="N2010" i="1"/>
  <c r="M2010" i="1"/>
  <c r="N10167" i="1"/>
  <c r="M10167" i="1"/>
  <c r="N9601" i="1"/>
  <c r="M9601" i="1"/>
  <c r="N9567" i="1"/>
  <c r="M9567" i="1"/>
  <c r="N8622" i="1"/>
  <c r="M8622" i="1"/>
  <c r="N8637" i="1"/>
  <c r="M8637" i="1"/>
  <c r="N10159" i="1"/>
  <c r="M10159" i="1"/>
  <c r="N8702" i="1"/>
  <c r="M8702" i="1"/>
  <c r="N5812" i="1"/>
  <c r="M5812" i="1"/>
  <c r="N7585" i="1"/>
  <c r="M7585" i="1"/>
  <c r="N8686" i="1"/>
  <c r="M8686" i="1"/>
  <c r="N7191" i="1"/>
  <c r="M7191" i="1"/>
  <c r="N4753" i="1"/>
  <c r="M4753" i="1"/>
  <c r="N8429" i="1"/>
  <c r="M8429" i="1"/>
  <c r="N3215" i="1"/>
  <c r="M3215" i="1"/>
  <c r="N5019" i="1"/>
  <c r="M5019" i="1"/>
  <c r="N5252" i="1"/>
  <c r="M5252" i="1"/>
  <c r="N4209" i="1"/>
  <c r="M4209" i="1"/>
  <c r="N2493" i="1"/>
  <c r="M2493" i="1"/>
  <c r="N2538" i="1"/>
  <c r="M2538" i="1"/>
  <c r="N10209" i="1"/>
  <c r="M10209" i="1"/>
  <c r="N7284" i="1"/>
  <c r="M7284" i="1"/>
  <c r="N5186" i="1"/>
  <c r="M5186" i="1"/>
  <c r="N1965" i="1"/>
  <c r="M1965" i="1"/>
  <c r="N7295" i="1"/>
  <c r="M7295" i="1"/>
  <c r="N9515" i="1"/>
  <c r="M9515" i="1"/>
  <c r="N5448" i="1"/>
  <c r="M5448" i="1"/>
  <c r="N5187" i="1"/>
  <c r="M5187" i="1"/>
  <c r="N2510" i="1"/>
  <c r="M2510" i="1"/>
  <c r="N3624" i="1"/>
  <c r="M3624" i="1"/>
  <c r="N5925" i="1"/>
  <c r="M5925" i="1"/>
  <c r="N9139" i="1"/>
  <c r="M9139" i="1"/>
  <c r="N9117" i="1"/>
  <c r="M9117" i="1"/>
  <c r="N4913" i="1"/>
  <c r="M4913" i="1"/>
  <c r="N5406" i="1"/>
  <c r="M5406" i="1"/>
  <c r="N4354" i="1"/>
  <c r="M4354" i="1"/>
  <c r="N2863" i="1"/>
  <c r="M2863" i="1"/>
  <c r="N4983" i="1"/>
  <c r="M4983" i="1"/>
  <c r="N5587" i="1"/>
  <c r="M5587" i="1"/>
  <c r="N905" i="1"/>
  <c r="M905" i="1"/>
  <c r="N4286" i="1"/>
  <c r="M4286" i="1"/>
  <c r="N8442" i="1"/>
  <c r="M8442" i="1"/>
  <c r="N4792" i="1"/>
  <c r="M4792" i="1"/>
  <c r="N6081" i="1"/>
  <c r="M6081" i="1"/>
  <c r="N1854" i="1"/>
  <c r="M1854" i="1"/>
  <c r="N1688" i="1"/>
  <c r="M1688" i="1"/>
  <c r="N9705" i="1"/>
  <c r="M9705" i="1"/>
  <c r="N8104" i="1"/>
  <c r="M8104" i="1"/>
  <c r="N2962" i="1"/>
  <c r="M2962" i="1"/>
  <c r="N3789" i="1"/>
  <c r="M3789" i="1"/>
  <c r="N2851" i="1"/>
  <c r="M2851" i="1"/>
  <c r="N1798" i="1"/>
  <c r="M1798" i="1"/>
  <c r="N1524" i="1"/>
  <c r="M1524" i="1"/>
  <c r="N2243" i="1"/>
  <c r="M2243" i="1"/>
  <c r="N2626" i="1"/>
  <c r="M2626" i="1"/>
  <c r="N306" i="1"/>
  <c r="M306" i="1"/>
  <c r="N9177" i="1"/>
  <c r="M9177" i="1"/>
  <c r="N7329" i="1"/>
  <c r="M7329" i="1"/>
  <c r="N5568" i="1"/>
  <c r="M5568" i="1"/>
  <c r="N7388" i="1"/>
  <c r="M7388" i="1"/>
  <c r="N5805" i="1"/>
  <c r="M5805" i="1"/>
  <c r="N5035" i="1"/>
  <c r="M5035" i="1"/>
  <c r="N6663" i="1"/>
  <c r="M6663" i="1"/>
  <c r="N7642" i="1"/>
  <c r="M7642" i="1"/>
  <c r="N8157" i="1"/>
  <c r="M8157" i="1"/>
  <c r="N2687" i="1"/>
  <c r="M2687" i="1"/>
  <c r="N7542" i="1"/>
  <c r="M7542" i="1"/>
  <c r="N4482" i="1"/>
  <c r="M4482" i="1"/>
  <c r="N4795" i="1"/>
  <c r="M4795" i="1"/>
  <c r="N8961" i="1"/>
  <c r="M8961" i="1"/>
  <c r="N7693" i="1"/>
  <c r="M7693" i="1"/>
  <c r="N9851" i="1"/>
  <c r="M9851" i="1"/>
  <c r="N5753" i="1"/>
  <c r="M5753" i="1"/>
  <c r="N7557" i="1"/>
  <c r="M7557" i="1"/>
  <c r="N9507" i="1"/>
  <c r="M9507" i="1"/>
  <c r="N8476" i="1"/>
  <c r="M8476" i="1"/>
  <c r="N8153" i="1"/>
  <c r="M8153" i="1"/>
  <c r="N6183" i="1"/>
  <c r="M6183" i="1"/>
  <c r="N3367" i="1"/>
  <c r="M3367" i="1"/>
  <c r="N3475" i="1"/>
  <c r="M3475" i="1"/>
  <c r="N7616" i="1"/>
  <c r="M7616" i="1"/>
  <c r="N8546" i="1"/>
  <c r="M8546" i="1"/>
  <c r="N9568" i="1"/>
  <c r="M9568" i="1"/>
  <c r="N6607" i="1"/>
  <c r="M6607" i="1"/>
  <c r="N8973" i="1"/>
  <c r="M8973" i="1"/>
  <c r="N9756" i="1"/>
  <c r="M9756" i="1"/>
  <c r="N9433" i="1"/>
  <c r="M9433" i="1"/>
  <c r="N8310" i="1"/>
  <c r="M8310" i="1"/>
  <c r="N9829" i="1"/>
  <c r="M9829" i="1"/>
  <c r="N4217" i="1"/>
  <c r="M4217" i="1"/>
  <c r="N6552" i="1"/>
  <c r="M6552" i="1"/>
  <c r="N4647" i="1"/>
  <c r="M4647" i="1"/>
  <c r="N6021" i="1"/>
  <c r="M6021" i="1"/>
  <c r="N5250" i="1"/>
  <c r="M5250" i="1"/>
  <c r="N2479" i="1"/>
  <c r="M2479" i="1"/>
  <c r="N2702" i="1"/>
  <c r="M2702" i="1"/>
  <c r="N5084" i="1"/>
  <c r="M5084" i="1"/>
  <c r="N6843" i="1"/>
  <c r="M6843" i="1"/>
  <c r="N4283" i="1"/>
  <c r="M4283" i="1"/>
  <c r="N493" i="1"/>
  <c r="M493" i="1"/>
  <c r="N2267" i="1"/>
  <c r="M2267" i="1"/>
  <c r="N10214" i="1"/>
  <c r="M10214" i="1"/>
  <c r="N9538" i="1"/>
  <c r="M9538" i="1"/>
  <c r="N9552" i="1"/>
  <c r="M9552" i="1"/>
  <c r="N6591" i="1"/>
  <c r="M6591" i="1"/>
  <c r="N8957" i="1"/>
  <c r="M8957" i="1"/>
  <c r="N8996" i="1"/>
  <c r="M8996" i="1"/>
  <c r="N9911" i="1"/>
  <c r="M9911" i="1"/>
  <c r="N9798" i="1"/>
  <c r="M9798" i="1"/>
  <c r="N6906" i="1"/>
  <c r="M6906" i="1"/>
  <c r="N8705" i="1"/>
  <c r="M8705" i="1"/>
  <c r="N7887" i="1"/>
  <c r="M7887" i="1"/>
  <c r="N7422" i="1"/>
  <c r="M7422" i="1"/>
  <c r="N10111" i="1"/>
  <c r="M10111" i="1"/>
  <c r="N9595" i="1"/>
  <c r="M9595" i="1"/>
  <c r="N9784" i="1"/>
  <c r="M9784" i="1"/>
  <c r="N10087" i="1"/>
  <c r="M10087" i="1"/>
  <c r="N8293" i="1"/>
  <c r="M8293" i="1"/>
  <c r="N5862" i="1"/>
  <c r="M5862" i="1"/>
  <c r="N4582" i="1"/>
  <c r="M4582" i="1"/>
  <c r="N7301" i="1"/>
  <c r="M7301" i="1"/>
  <c r="N4741" i="1"/>
  <c r="M4741" i="1"/>
  <c r="N3205" i="1"/>
  <c r="M3205" i="1"/>
  <c r="N4532" i="1"/>
  <c r="M4532" i="1"/>
  <c r="N3252" i="1"/>
  <c r="M3252" i="1"/>
  <c r="N6035" i="1"/>
  <c r="M6035" i="1"/>
  <c r="N6530" i="1"/>
  <c r="M6530" i="1"/>
  <c r="N8640" i="1"/>
  <c r="M8640" i="1"/>
  <c r="N4544" i="1"/>
  <c r="M4544" i="1"/>
  <c r="N2223" i="1"/>
  <c r="M2223" i="1"/>
  <c r="N4797" i="1"/>
  <c r="M4797" i="1"/>
  <c r="N6364" i="1"/>
  <c r="M6364" i="1"/>
  <c r="N3804" i="1"/>
  <c r="M3804" i="1"/>
  <c r="N8139" i="1"/>
  <c r="M8139" i="1"/>
  <c r="N4027" i="1"/>
  <c r="M4027" i="1"/>
  <c r="N798" i="1"/>
  <c r="M798" i="1"/>
  <c r="N1773" i="1"/>
  <c r="M1773" i="1"/>
  <c r="N1818" i="1"/>
  <c r="M1818" i="1"/>
  <c r="N8980" i="1"/>
  <c r="M8980" i="1"/>
  <c r="N9686" i="1"/>
  <c r="M9686" i="1"/>
  <c r="N10247" i="1"/>
  <c r="M10247" i="1"/>
  <c r="N8689" i="1"/>
  <c r="M8689" i="1"/>
  <c r="N7871" i="1"/>
  <c r="M7871" i="1"/>
  <c r="N7406" i="1"/>
  <c r="M7406" i="1"/>
  <c r="N10047" i="1"/>
  <c r="M10047" i="1"/>
  <c r="N9579" i="1"/>
  <c r="M9579" i="1"/>
  <c r="N6746" i="1"/>
  <c r="M6746" i="1"/>
  <c r="N9768" i="1"/>
  <c r="M9768" i="1"/>
  <c r="N9959" i="1"/>
  <c r="M9959" i="1"/>
  <c r="N7014" i="1"/>
  <c r="M7014" i="1"/>
  <c r="N3351" i="1"/>
  <c r="M3351" i="1"/>
  <c r="N5846" i="1"/>
  <c r="M5846" i="1"/>
  <c r="N4566" i="1"/>
  <c r="M4566" i="1"/>
  <c r="N7285" i="1"/>
  <c r="M7285" i="1"/>
  <c r="N4725" i="1"/>
  <c r="M4725" i="1"/>
  <c r="N3189" i="1"/>
  <c r="M3189" i="1"/>
  <c r="N4516" i="1"/>
  <c r="M4516" i="1"/>
  <c r="N3236" i="1"/>
  <c r="M3236" i="1"/>
  <c r="N7555" i="1"/>
  <c r="M7555" i="1"/>
  <c r="N6019" i="1"/>
  <c r="M6019" i="1"/>
  <c r="N6514" i="1"/>
  <c r="M6514" i="1"/>
  <c r="N5009" i="1"/>
  <c r="M5009" i="1"/>
  <c r="N8624" i="1"/>
  <c r="M8624" i="1"/>
  <c r="N4528" i="1"/>
  <c r="M4528" i="1"/>
  <c r="N2207" i="1"/>
  <c r="M2207" i="1"/>
  <c r="N4781" i="1"/>
  <c r="M4781" i="1"/>
  <c r="N6348" i="1"/>
  <c r="M6348" i="1"/>
  <c r="N3788" i="1"/>
  <c r="M3788" i="1"/>
  <c r="N8123" i="1"/>
  <c r="M8123" i="1"/>
  <c r="N4011" i="1"/>
  <c r="M4011" i="1"/>
  <c r="N782" i="1"/>
  <c r="M782" i="1"/>
  <c r="N1757" i="1"/>
  <c r="M1757" i="1"/>
  <c r="N1802" i="1"/>
  <c r="M1802" i="1"/>
  <c r="N1337" i="1"/>
  <c r="M1337" i="1"/>
  <c r="N8452" i="1"/>
  <c r="M8452" i="1"/>
  <c r="N9282" i="1"/>
  <c r="M9282" i="1"/>
  <c r="N8002" i="1"/>
  <c r="M8002" i="1"/>
  <c r="N8161" i="1"/>
  <c r="M8161" i="1"/>
  <c r="N7343" i="1"/>
  <c r="M7343" i="1"/>
  <c r="N6063" i="1"/>
  <c r="M6063" i="1"/>
  <c r="N7134" i="1"/>
  <c r="M7134" i="1"/>
  <c r="N8991" i="1"/>
  <c r="M8991" i="1"/>
  <c r="N9307" i="1"/>
  <c r="M9307" i="1"/>
  <c r="N5914" i="1"/>
  <c r="M5914" i="1"/>
  <c r="N7658" i="1"/>
  <c r="M7658" i="1"/>
  <c r="N9496" i="1"/>
  <c r="M9496" i="1"/>
  <c r="N9302" i="1"/>
  <c r="M9302" i="1"/>
  <c r="N8025" i="1"/>
  <c r="M8025" i="1"/>
  <c r="N5209" i="1"/>
  <c r="M5209" i="1"/>
  <c r="N5639" i="1"/>
  <c r="M5639" i="1"/>
  <c r="N5574" i="1"/>
  <c r="M5574" i="1"/>
  <c r="N4294" i="1"/>
  <c r="M4294" i="1"/>
  <c r="N7013" i="1"/>
  <c r="M7013" i="1"/>
  <c r="N4244" i="1"/>
  <c r="M4244" i="1"/>
  <c r="N6242" i="1"/>
  <c r="M6242" i="1"/>
  <c r="N8352" i="1"/>
  <c r="M8352" i="1"/>
  <c r="N4256" i="1"/>
  <c r="M4256" i="1"/>
  <c r="N1935" i="1"/>
  <c r="M1935" i="1"/>
  <c r="N5230" i="1"/>
  <c r="M5230" i="1"/>
  <c r="N3694" i="1"/>
  <c r="M3694" i="1"/>
  <c r="N3229" i="1"/>
  <c r="M3229" i="1"/>
  <c r="N6076" i="1"/>
  <c r="M6076" i="1"/>
  <c r="N3516" i="1"/>
  <c r="M3516" i="1"/>
  <c r="N7851" i="1"/>
  <c r="M7851" i="1"/>
  <c r="N3739" i="1"/>
  <c r="M3739" i="1"/>
  <c r="N510" i="1"/>
  <c r="M510" i="1"/>
  <c r="N1485" i="1"/>
  <c r="M1485" i="1"/>
  <c r="N1660" i="1"/>
  <c r="M1660" i="1"/>
  <c r="N1530" i="1"/>
  <c r="M1530" i="1"/>
  <c r="N1065" i="1"/>
  <c r="M1065" i="1"/>
  <c r="N2904" i="1"/>
  <c r="M2904" i="1"/>
  <c r="N6970" i="1"/>
  <c r="M6970" i="1"/>
  <c r="N8436" i="1"/>
  <c r="M8436" i="1"/>
  <c r="N9010" i="1"/>
  <c r="M9010" i="1"/>
  <c r="N7730" i="1"/>
  <c r="M7730" i="1"/>
  <c r="N7327" i="1"/>
  <c r="M7327" i="1"/>
  <c r="N7118" i="1"/>
  <c r="M7118" i="1"/>
  <c r="N10238" i="1"/>
  <c r="M10238" i="1"/>
  <c r="N9547" i="1"/>
  <c r="M9547" i="1"/>
  <c r="N6650" i="1"/>
  <c r="M6650" i="1"/>
  <c r="N9480" i="1"/>
  <c r="M9480" i="1"/>
  <c r="N9030" i="1"/>
  <c r="M9030" i="1"/>
  <c r="N9013" i="1"/>
  <c r="M9013" i="1"/>
  <c r="N4937" i="1"/>
  <c r="M4937" i="1"/>
  <c r="N7272" i="1"/>
  <c r="M7272" i="1"/>
  <c r="N4456" i="1"/>
  <c r="M4456" i="1"/>
  <c r="N6903" i="1"/>
  <c r="M6903" i="1"/>
  <c r="N5367" i="1"/>
  <c r="M5367" i="1"/>
  <c r="N5302" i="1"/>
  <c r="M5302" i="1"/>
  <c r="N6741" i="1"/>
  <c r="M6741" i="1"/>
  <c r="N8068" i="1"/>
  <c r="M8068" i="1"/>
  <c r="N3972" i="1"/>
  <c r="M3972" i="1"/>
  <c r="N5475" i="1"/>
  <c r="M5475" i="1"/>
  <c r="N3410" i="1"/>
  <c r="M3410" i="1"/>
  <c r="N7025" i="1"/>
  <c r="M7025" i="1"/>
  <c r="N8080" i="1"/>
  <c r="M8080" i="1"/>
  <c r="N5520" i="1"/>
  <c r="M5520" i="1"/>
  <c r="N5759" i="1"/>
  <c r="M5759" i="1"/>
  <c r="N1663" i="1"/>
  <c r="M1663" i="1"/>
  <c r="N6238" i="1"/>
  <c r="M6238" i="1"/>
  <c r="N3422" i="1"/>
  <c r="M3422" i="1"/>
  <c r="N4237" i="1"/>
  <c r="M4237" i="1"/>
  <c r="N2957" i="1"/>
  <c r="M2957" i="1"/>
  <c r="N5804" i="1"/>
  <c r="M5804" i="1"/>
  <c r="N6283" i="1"/>
  <c r="M6283" i="1"/>
  <c r="N3467" i="1"/>
  <c r="M3467" i="1"/>
  <c r="N1213" i="1"/>
  <c r="M1213" i="1"/>
  <c r="N2668" i="1"/>
  <c r="M2668" i="1"/>
  <c r="N2987" i="1"/>
  <c r="M2987" i="1"/>
  <c r="N1258" i="1"/>
  <c r="M1258" i="1"/>
  <c r="N793" i="1"/>
  <c r="M793" i="1"/>
  <c r="N9443" i="1"/>
  <c r="M9443" i="1"/>
  <c r="N9486" i="1"/>
  <c r="M9486" i="1"/>
  <c r="N9165" i="1"/>
  <c r="M9165" i="1"/>
  <c r="N8668" i="1"/>
  <c r="M8668" i="1"/>
  <c r="N4746" i="1"/>
  <c r="M4746" i="1"/>
  <c r="N3962" i="1"/>
  <c r="M3962" i="1"/>
  <c r="N6026" i="1"/>
  <c r="M6026" i="1"/>
  <c r="N6359" i="1"/>
  <c r="M6359" i="1"/>
  <c r="N6294" i="1"/>
  <c r="M6294" i="1"/>
  <c r="N7733" i="1"/>
  <c r="M7733" i="1"/>
  <c r="N5173" i="1"/>
  <c r="M5173" i="1"/>
  <c r="N3637" i="1"/>
  <c r="M3637" i="1"/>
  <c r="N4964" i="1"/>
  <c r="M4964" i="1"/>
  <c r="N6962" i="1"/>
  <c r="M6962" i="1"/>
  <c r="N5682" i="1"/>
  <c r="M5682" i="1"/>
  <c r="N2866" i="1"/>
  <c r="M2866" i="1"/>
  <c r="N9072" i="1"/>
  <c r="M9072" i="1"/>
  <c r="N4976" i="1"/>
  <c r="M4976" i="1"/>
  <c r="N2655" i="1"/>
  <c r="M2655" i="1"/>
  <c r="N4414" i="1"/>
  <c r="M4414" i="1"/>
  <c r="N5229" i="1"/>
  <c r="M5229" i="1"/>
  <c r="N2669" i="1"/>
  <c r="M2669" i="1"/>
  <c r="N6796" i="1"/>
  <c r="M6796" i="1"/>
  <c r="N8571" i="1"/>
  <c r="M8571" i="1"/>
  <c r="N7275" i="1"/>
  <c r="M7275" i="1"/>
  <c r="N844" i="1"/>
  <c r="M844" i="1"/>
  <c r="N2250" i="1"/>
  <c r="M2250" i="1"/>
  <c r="N1785" i="1"/>
  <c r="M1785" i="1"/>
  <c r="N8388" i="1"/>
  <c r="M8388" i="1"/>
  <c r="N9218" i="1"/>
  <c r="M9218" i="1"/>
  <c r="N7938" i="1"/>
  <c r="M7938" i="1"/>
  <c r="N7326" i="1"/>
  <c r="M7326" i="1"/>
  <c r="N9663" i="1"/>
  <c r="M9663" i="1"/>
  <c r="N9755" i="1"/>
  <c r="M9755" i="1"/>
  <c r="N9944" i="1"/>
  <c r="M9944" i="1"/>
  <c r="N8202" i="1"/>
  <c r="M8202" i="1"/>
  <c r="N5766" i="1"/>
  <c r="M5766" i="1"/>
  <c r="N4486" i="1"/>
  <c r="M4486" i="1"/>
  <c r="N7205" i="1"/>
  <c r="M7205" i="1"/>
  <c r="N3109" i="1"/>
  <c r="M3109" i="1"/>
  <c r="N4436" i="1"/>
  <c r="M4436" i="1"/>
  <c r="N5939" i="1"/>
  <c r="M5939" i="1"/>
  <c r="N6434" i="1"/>
  <c r="M6434" i="1"/>
  <c r="N8544" i="1"/>
  <c r="M8544" i="1"/>
  <c r="N4448" i="1"/>
  <c r="M4448" i="1"/>
  <c r="N2127" i="1"/>
  <c r="M2127" i="1"/>
  <c r="N847" i="1"/>
  <c r="M847" i="1"/>
  <c r="N4701" i="1"/>
  <c r="M4701" i="1"/>
  <c r="N3421" i="1"/>
  <c r="M3421" i="1"/>
  <c r="N3708" i="1"/>
  <c r="M3708" i="1"/>
  <c r="N3931" i="1"/>
  <c r="M3931" i="1"/>
  <c r="N702" i="1"/>
  <c r="M702" i="1"/>
  <c r="N1677" i="1"/>
  <c r="M1677" i="1"/>
  <c r="N891" i="1"/>
  <c r="M891" i="1"/>
  <c r="N1722" i="1"/>
  <c r="M1722" i="1"/>
  <c r="N9114" i="1"/>
  <c r="M9114" i="1"/>
  <c r="N9700" i="1"/>
  <c r="M9700" i="1"/>
  <c r="N10113" i="1"/>
  <c r="M10113" i="1"/>
  <c r="N9456" i="1"/>
  <c r="M9456" i="1"/>
  <c r="N6495" i="1"/>
  <c r="M6495" i="1"/>
  <c r="N9375" i="1"/>
  <c r="M9375" i="1"/>
  <c r="N9900" i="1"/>
  <c r="M9900" i="1"/>
  <c r="N9577" i="1"/>
  <c r="M9577" i="1"/>
  <c r="N9578" i="1"/>
  <c r="M9578" i="1"/>
  <c r="N8454" i="1"/>
  <c r="M8454" i="1"/>
  <c r="N9717" i="1"/>
  <c r="M9717" i="1"/>
  <c r="N8181" i="1"/>
  <c r="M8181" i="1"/>
  <c r="N5641" i="1"/>
  <c r="M5641" i="1"/>
  <c r="N4105" i="1"/>
  <c r="M4105" i="1"/>
  <c r="N6440" i="1"/>
  <c r="M6440" i="1"/>
  <c r="N4904" i="1"/>
  <c r="M4904" i="1"/>
  <c r="N4535" i="1"/>
  <c r="M4535" i="1"/>
  <c r="N5909" i="1"/>
  <c r="M5909" i="1"/>
  <c r="N7236" i="1"/>
  <c r="M7236" i="1"/>
  <c r="N3140" i="1"/>
  <c r="M3140" i="1"/>
  <c r="N7459" i="1"/>
  <c r="M7459" i="1"/>
  <c r="N4643" i="1"/>
  <c r="M4643" i="1"/>
  <c r="N5138" i="1"/>
  <c r="M5138" i="1"/>
  <c r="N6193" i="1"/>
  <c r="M6193" i="1"/>
  <c r="N4927" i="1"/>
  <c r="M4927" i="1"/>
  <c r="N7501" i="1"/>
  <c r="M7501" i="1"/>
  <c r="N6731" i="1"/>
  <c r="M6731" i="1"/>
  <c r="N4171" i="1"/>
  <c r="M4171" i="1"/>
  <c r="N381" i="1"/>
  <c r="M381" i="1"/>
  <c r="N2155" i="1"/>
  <c r="M2155" i="1"/>
  <c r="N426" i="1"/>
  <c r="M426" i="1"/>
  <c r="N7706" i="1"/>
  <c r="M7706" i="1"/>
  <c r="N8674" i="1"/>
  <c r="M8674" i="1"/>
  <c r="N8346" i="1"/>
  <c r="M8346" i="1"/>
  <c r="N9879" i="1"/>
  <c r="M9879" i="1"/>
  <c r="N9952" i="1"/>
  <c r="M9952" i="1"/>
  <c r="N8527" i="1"/>
  <c r="M8527" i="1"/>
  <c r="N6991" i="1"/>
  <c r="M6991" i="1"/>
  <c r="N6782" i="1"/>
  <c r="M6782" i="1"/>
  <c r="N10140" i="1"/>
  <c r="M10140" i="1"/>
  <c r="N8955" i="1"/>
  <c r="M8955" i="1"/>
  <c r="N9817" i="1"/>
  <c r="M9817" i="1"/>
  <c r="N8888" i="1"/>
  <c r="M8888" i="1"/>
  <c r="N7831" i="1"/>
  <c r="M7831" i="1"/>
  <c r="N8694" i="1"/>
  <c r="M8694" i="1"/>
  <c r="N10213" i="1"/>
  <c r="M10213" i="1"/>
  <c r="N8677" i="1"/>
  <c r="M8677" i="1"/>
  <c r="N4601" i="1"/>
  <c r="M4601" i="1"/>
  <c r="N8216" i="1"/>
  <c r="M8216" i="1"/>
  <c r="N6936" i="1"/>
  <c r="M6936" i="1"/>
  <c r="N5400" i="1"/>
  <c r="M5400" i="1"/>
  <c r="N3751" i="1"/>
  <c r="M3751" i="1"/>
  <c r="N4966" i="1"/>
  <c r="M4966" i="1"/>
  <c r="N6405" i="1"/>
  <c r="M6405" i="1"/>
  <c r="N7732" i="1"/>
  <c r="M7732" i="1"/>
  <c r="N3636" i="1"/>
  <c r="M3636" i="1"/>
  <c r="N3074" i="1"/>
  <c r="M3074" i="1"/>
  <c r="N6689" i="1"/>
  <c r="M6689" i="1"/>
  <c r="N7744" i="1"/>
  <c r="M7744" i="1"/>
  <c r="N5423" i="1"/>
  <c r="M5423" i="1"/>
  <c r="N1327" i="1"/>
  <c r="M1327" i="1"/>
  <c r="N5902" i="1"/>
  <c r="M5902" i="1"/>
  <c r="N3086" i="1"/>
  <c r="M3086" i="1"/>
  <c r="N3901" i="1"/>
  <c r="M3901" i="1"/>
  <c r="N4667" i="1"/>
  <c r="M4667" i="1"/>
  <c r="N2462" i="1"/>
  <c r="M2462" i="1"/>
  <c r="N877" i="1"/>
  <c r="M877" i="1"/>
  <c r="N2651" i="1"/>
  <c r="M2651" i="1"/>
  <c r="N1371" i="1"/>
  <c r="M1371" i="1"/>
  <c r="N2458" i="1"/>
  <c r="M2458" i="1"/>
  <c r="N922" i="1"/>
  <c r="M922" i="1"/>
  <c r="N3576" i="1"/>
  <c r="M3576" i="1"/>
  <c r="N9364" i="1"/>
  <c r="M9364" i="1"/>
  <c r="N10199" i="1"/>
  <c r="M10199" i="1"/>
  <c r="N8817" i="1"/>
  <c r="M8817" i="1"/>
  <c r="N7999" i="1"/>
  <c r="M7999" i="1"/>
  <c r="N10206" i="1"/>
  <c r="M10206" i="1"/>
  <c r="N7790" i="1"/>
  <c r="M7790" i="1"/>
  <c r="N9085" i="1"/>
  <c r="M9085" i="1"/>
  <c r="N9963" i="1"/>
  <c r="M9963" i="1"/>
  <c r="N7290" i="1"/>
  <c r="M7290" i="1"/>
  <c r="N9896" i="1"/>
  <c r="M9896" i="1"/>
  <c r="N9210" i="1"/>
  <c r="M9210" i="1"/>
  <c r="N9478" i="1"/>
  <c r="M9478" i="1"/>
  <c r="N5718" i="1"/>
  <c r="M5718" i="1"/>
  <c r="N4438" i="1"/>
  <c r="M4438" i="1"/>
  <c r="N7157" i="1"/>
  <c r="M7157" i="1"/>
  <c r="N3061" i="1"/>
  <c r="M3061" i="1"/>
  <c r="N4388" i="1"/>
  <c r="M4388" i="1"/>
  <c r="N5891" i="1"/>
  <c r="M5891" i="1"/>
  <c r="N4611" i="1"/>
  <c r="M4611" i="1"/>
  <c r="N6386" i="1"/>
  <c r="M6386" i="1"/>
  <c r="N8496" i="1"/>
  <c r="M8496" i="1"/>
  <c r="N4400" i="1"/>
  <c r="M4400" i="1"/>
  <c r="N2079" i="1"/>
  <c r="M2079" i="1"/>
  <c r="N799" i="1"/>
  <c r="M799" i="1"/>
  <c r="N4653" i="1"/>
  <c r="M4653" i="1"/>
  <c r="N3373" i="1"/>
  <c r="M3373" i="1"/>
  <c r="N6220" i="1"/>
  <c r="M6220" i="1"/>
  <c r="N3660" i="1"/>
  <c r="M3660" i="1"/>
  <c r="N3883" i="1"/>
  <c r="M3883" i="1"/>
  <c r="N654" i="1"/>
  <c r="M654" i="1"/>
  <c r="N1629" i="1"/>
  <c r="M1629" i="1"/>
  <c r="N9604" i="1"/>
  <c r="M9604" i="1"/>
  <c r="N10017" i="1"/>
  <c r="M10017" i="1"/>
  <c r="N9408" i="1"/>
  <c r="M9408" i="1"/>
  <c r="N9340" i="1"/>
  <c r="M9340" i="1"/>
  <c r="N9273" i="1"/>
  <c r="M9273" i="1"/>
  <c r="N7894" i="1"/>
  <c r="M7894" i="1"/>
  <c r="N9413" i="1"/>
  <c r="M9413" i="1"/>
  <c r="N7897" i="1"/>
  <c r="M7897" i="1"/>
  <c r="N8712" i="1"/>
  <c r="M8712" i="1"/>
  <c r="N6136" i="1"/>
  <c r="M6136" i="1"/>
  <c r="N7047" i="1"/>
  <c r="M7047" i="1"/>
  <c r="N4231" i="1"/>
  <c r="M4231" i="1"/>
  <c r="N2951" i="1"/>
  <c r="M2951" i="1"/>
  <c r="N5605" i="1"/>
  <c r="M5605" i="1"/>
  <c r="N6932" i="1"/>
  <c r="M6932" i="1"/>
  <c r="N8435" i="1"/>
  <c r="M8435" i="1"/>
  <c r="N4339" i="1"/>
  <c r="M4339" i="1"/>
  <c r="N4834" i="1"/>
  <c r="M4834" i="1"/>
  <c r="N5889" i="1"/>
  <c r="M5889" i="1"/>
  <c r="N6944" i="1"/>
  <c r="M6944" i="1"/>
  <c r="N4623" i="1"/>
  <c r="M4623" i="1"/>
  <c r="N3343" i="1"/>
  <c r="M3343" i="1"/>
  <c r="N6382" i="1"/>
  <c r="M6382" i="1"/>
  <c r="N3822" i="1"/>
  <c r="M3822" i="1"/>
  <c r="N7197" i="1"/>
  <c r="M7197" i="1"/>
  <c r="N4668" i="1"/>
  <c r="M4668" i="1"/>
  <c r="N6427" i="1"/>
  <c r="M6427" i="1"/>
  <c r="N1851" i="1"/>
  <c r="M1851" i="1"/>
  <c r="N3753" i="1"/>
  <c r="M3753" i="1"/>
  <c r="N9587" i="1"/>
  <c r="M9587" i="1"/>
  <c r="N9034" i="1"/>
  <c r="M9034" i="1"/>
  <c r="N7818" i="1"/>
  <c r="M7818" i="1"/>
  <c r="N9309" i="1"/>
  <c r="M9309" i="1"/>
  <c r="N8556" i="1"/>
  <c r="M8556" i="1"/>
  <c r="N4634" i="1"/>
  <c r="M4634" i="1"/>
  <c r="N8489" i="1"/>
  <c r="M8489" i="1"/>
  <c r="N9063" i="1"/>
  <c r="M9063" i="1"/>
  <c r="N7110" i="1"/>
  <c r="M7110" i="1"/>
  <c r="N7113" i="1"/>
  <c r="M7113" i="1"/>
  <c r="N7912" i="1"/>
  <c r="M7912" i="1"/>
  <c r="N7543" i="1"/>
  <c r="M7543" i="1"/>
  <c r="N3447" i="1"/>
  <c r="M3447" i="1"/>
  <c r="N3382" i="1"/>
  <c r="M3382" i="1"/>
  <c r="N6148" i="1"/>
  <c r="M6148" i="1"/>
  <c r="N7651" i="1"/>
  <c r="M7651" i="1"/>
  <c r="N6371" i="1"/>
  <c r="M6371" i="1"/>
  <c r="N5091" i="1"/>
  <c r="M5091" i="1"/>
  <c r="N3555" i="1"/>
  <c r="M3555" i="1"/>
  <c r="N4050" i="1"/>
  <c r="M4050" i="1"/>
  <c r="N5105" i="1"/>
  <c r="M5105" i="1"/>
  <c r="N2559" i="1"/>
  <c r="M2559" i="1"/>
  <c r="N5598" i="1"/>
  <c r="M5598" i="1"/>
  <c r="N6413" i="1"/>
  <c r="M6413" i="1"/>
  <c r="N7980" i="1"/>
  <c r="M7980" i="1"/>
  <c r="N5420" i="1"/>
  <c r="M5420" i="1"/>
  <c r="N5643" i="1"/>
  <c r="M5643" i="1"/>
  <c r="N1067" i="1"/>
  <c r="M1067" i="1"/>
  <c r="N2969" i="1"/>
  <c r="M2969" i="1"/>
  <c r="N9750" i="1"/>
  <c r="M9750" i="1"/>
  <c r="N8803" i="1"/>
  <c r="M8803" i="1"/>
  <c r="N8098" i="1"/>
  <c r="M8098" i="1"/>
  <c r="N9377" i="1"/>
  <c r="M9377" i="1"/>
  <c r="N8001" i="1"/>
  <c r="M8001" i="1"/>
  <c r="N8510" i="1"/>
  <c r="M8510" i="1"/>
  <c r="N8525" i="1"/>
  <c r="M8525" i="1"/>
  <c r="N9918" i="1"/>
  <c r="M9918" i="1"/>
  <c r="N3850" i="1"/>
  <c r="M3850" i="1"/>
  <c r="N5706" i="1"/>
  <c r="M5706" i="1"/>
  <c r="N9847" i="1"/>
  <c r="M9847" i="1"/>
  <c r="N7128" i="1"/>
  <c r="M7128" i="1"/>
  <c r="N6759" i="1"/>
  <c r="M6759" i="1"/>
  <c r="N6694" i="1"/>
  <c r="M6694" i="1"/>
  <c r="N5414" i="1"/>
  <c r="M5414" i="1"/>
  <c r="N2598" i="1"/>
  <c r="M2598" i="1"/>
  <c r="N6853" i="1"/>
  <c r="M6853" i="1"/>
  <c r="N4037" i="1"/>
  <c r="M4037" i="1"/>
  <c r="N7362" i="1"/>
  <c r="M7362" i="1"/>
  <c r="N4321" i="1"/>
  <c r="M4321" i="1"/>
  <c r="N5376" i="1"/>
  <c r="M5376" i="1"/>
  <c r="N3055" i="1"/>
  <c r="M3055" i="1"/>
  <c r="N4814" i="1"/>
  <c r="M4814" i="1"/>
  <c r="N5629" i="1"/>
  <c r="M5629" i="1"/>
  <c r="N7196" i="1"/>
  <c r="M7196" i="1"/>
  <c r="N3100" i="1"/>
  <c r="M3100" i="1"/>
  <c r="N94" i="1"/>
  <c r="M94" i="1"/>
  <c r="N1244" i="1"/>
  <c r="M1244" i="1"/>
  <c r="N2650" i="1"/>
  <c r="M2650" i="1"/>
  <c r="N2185" i="1"/>
  <c r="M2185" i="1"/>
  <c r="N1208" i="1"/>
  <c r="M1208" i="1"/>
  <c r="N9555" i="1"/>
  <c r="M9555" i="1"/>
  <c r="N8682" i="1"/>
  <c r="M8682" i="1"/>
  <c r="N10180" i="1"/>
  <c r="M10180" i="1"/>
  <c r="N9277" i="1"/>
  <c r="M9277" i="1"/>
  <c r="N8524" i="1"/>
  <c r="M8524" i="1"/>
  <c r="N8201" i="1"/>
  <c r="M8201" i="1"/>
  <c r="N8775" i="1"/>
  <c r="M8775" i="1"/>
  <c r="N7078" i="1"/>
  <c r="M7078" i="1"/>
  <c r="N7081" i="1"/>
  <c r="M7081" i="1"/>
  <c r="N7880" i="1"/>
  <c r="M7880" i="1"/>
  <c r="N7511" i="1"/>
  <c r="M7511" i="1"/>
  <c r="N3415" i="1"/>
  <c r="M3415" i="1"/>
  <c r="N3350" i="1"/>
  <c r="M3350" i="1"/>
  <c r="N6325" i="1"/>
  <c r="M6325" i="1"/>
  <c r="N7652" i="1"/>
  <c r="M7652" i="1"/>
  <c r="N6116" i="1"/>
  <c r="M6116" i="1"/>
  <c r="N7619" i="1"/>
  <c r="M7619" i="1"/>
  <c r="N3523" i="1"/>
  <c r="M3523" i="1"/>
  <c r="N4018" i="1"/>
  <c r="M4018" i="1"/>
  <c r="N7664" i="1"/>
  <c r="M7664" i="1"/>
  <c r="N6381" i="1"/>
  <c r="M6381" i="1"/>
  <c r="N7948" i="1"/>
  <c r="M7948" i="1"/>
  <c r="N5388" i="1"/>
  <c r="M5388" i="1"/>
  <c r="N5611" i="1"/>
  <c r="M5611" i="1"/>
  <c r="N1035" i="1"/>
  <c r="M1035" i="1"/>
  <c r="N2937" i="1"/>
  <c r="M2937" i="1"/>
  <c r="N8516" i="1"/>
  <c r="M8516" i="1"/>
  <c r="N9346" i="1"/>
  <c r="M9346" i="1"/>
  <c r="N7407" i="1"/>
  <c r="M7407" i="1"/>
  <c r="N7198" i="1"/>
  <c r="M7198" i="1"/>
  <c r="N9627" i="1"/>
  <c r="M9627" i="1"/>
  <c r="N9560" i="1"/>
  <c r="M9560" i="1"/>
  <c r="N9366" i="1"/>
  <c r="M9366" i="1"/>
  <c r="N8089" i="1"/>
  <c r="M8089" i="1"/>
  <c r="N5273" i="1"/>
  <c r="M5273" i="1"/>
  <c r="N5703" i="1"/>
  <c r="M5703" i="1"/>
  <c r="N4358" i="1"/>
  <c r="M4358" i="1"/>
  <c r="N7077" i="1"/>
  <c r="M7077" i="1"/>
  <c r="N2981" i="1"/>
  <c r="M2981" i="1"/>
  <c r="N4308" i="1"/>
  <c r="M4308" i="1"/>
  <c r="N6306" i="1"/>
  <c r="M6306" i="1"/>
  <c r="N8416" i="1"/>
  <c r="M8416" i="1"/>
  <c r="N4320" i="1"/>
  <c r="M4320" i="1"/>
  <c r="N4815" i="1"/>
  <c r="M4815" i="1"/>
  <c r="N1999" i="1"/>
  <c r="M1999" i="1"/>
  <c r="N3758" i="1"/>
  <c r="M3758" i="1"/>
  <c r="N3293" i="1"/>
  <c r="M3293" i="1"/>
  <c r="N3580" i="1"/>
  <c r="M3580" i="1"/>
  <c r="N7915" i="1"/>
  <c r="M7915" i="1"/>
  <c r="N3803" i="1"/>
  <c r="M3803" i="1"/>
  <c r="N574" i="1"/>
  <c r="M574" i="1"/>
  <c r="N1549" i="1"/>
  <c r="M1549" i="1"/>
  <c r="N763" i="1"/>
  <c r="M763" i="1"/>
  <c r="N1594" i="1"/>
  <c r="M1594" i="1"/>
  <c r="N1129" i="1"/>
  <c r="M1129" i="1"/>
  <c r="N8756" i="1"/>
  <c r="M8756" i="1"/>
  <c r="N9826" i="1"/>
  <c r="M9826" i="1"/>
  <c r="N8465" i="1"/>
  <c r="M8465" i="1"/>
  <c r="N7903" i="1"/>
  <c r="M7903" i="1"/>
  <c r="N7438" i="1"/>
  <c r="M7438" i="1"/>
  <c r="N10207" i="1"/>
  <c r="M10207" i="1"/>
  <c r="N9867" i="1"/>
  <c r="M9867" i="1"/>
  <c r="N8986" i="1"/>
  <c r="M8986" i="1"/>
  <c r="N9786" i="1"/>
  <c r="M9786" i="1"/>
  <c r="N10056" i="1"/>
  <c r="M10056" i="1"/>
  <c r="N9338" i="1"/>
  <c r="M9338" i="1"/>
  <c r="N5769" i="1"/>
  <c r="M5769" i="1"/>
  <c r="N6199" i="1"/>
  <c r="M6199" i="1"/>
  <c r="N4919" i="1"/>
  <c r="M4919" i="1"/>
  <c r="N6134" i="1"/>
  <c r="M6134" i="1"/>
  <c r="N4854" i="1"/>
  <c r="M4854" i="1"/>
  <c r="N7573" i="1"/>
  <c r="M7573" i="1"/>
  <c r="N5013" i="1"/>
  <c r="M5013" i="1"/>
  <c r="N3477" i="1"/>
  <c r="M3477" i="1"/>
  <c r="N4804" i="1"/>
  <c r="M4804" i="1"/>
  <c r="N6307" i="1"/>
  <c r="M6307" i="1"/>
  <c r="N6802" i="1"/>
  <c r="M6802" i="1"/>
  <c r="N5522" i="1"/>
  <c r="M5522" i="1"/>
  <c r="N7857" i="1"/>
  <c r="M7857" i="1"/>
  <c r="N8912" i="1"/>
  <c r="M8912" i="1"/>
  <c r="N4816" i="1"/>
  <c r="M4816" i="1"/>
  <c r="N2495" i="1"/>
  <c r="M2495" i="1"/>
  <c r="N4254" i="1"/>
  <c r="M4254" i="1"/>
  <c r="N6605" i="1"/>
  <c r="M6605" i="1"/>
  <c r="N5069" i="1"/>
  <c r="M5069" i="1"/>
  <c r="N6636" i="1"/>
  <c r="M6636" i="1"/>
  <c r="N8411" i="1"/>
  <c r="M8411" i="1"/>
  <c r="N7115" i="1"/>
  <c r="M7115" i="1"/>
  <c r="N2045" i="1"/>
  <c r="M2045" i="1"/>
  <c r="N684" i="1"/>
  <c r="M684" i="1"/>
  <c r="N2090" i="1"/>
  <c r="M2090" i="1"/>
  <c r="N3704" i="1"/>
  <c r="M3704" i="1"/>
  <c r="N2661" i="1"/>
  <c r="M2661" i="1"/>
  <c r="N1332" i="1"/>
  <c r="M1332" i="1"/>
  <c r="N2738" i="1"/>
  <c r="M2738" i="1"/>
  <c r="N53" i="1"/>
  <c r="M53" i="1"/>
  <c r="N488" i="1"/>
  <c r="M488" i="1"/>
  <c r="N519" i="1"/>
  <c r="M519" i="1"/>
  <c r="N1621" i="1"/>
  <c r="M1621" i="1"/>
  <c r="N292" i="1"/>
  <c r="M292" i="1"/>
  <c r="N1698" i="1"/>
  <c r="M1698" i="1"/>
  <c r="N418" i="1"/>
  <c r="M418" i="1"/>
  <c r="N1553" i="1"/>
  <c r="M1553" i="1"/>
  <c r="N848" i="1"/>
  <c r="M848" i="1"/>
  <c r="N49" i="1"/>
  <c r="M49" i="1"/>
  <c r="N111" i="1"/>
  <c r="M111" i="1"/>
  <c r="N1112" i="1"/>
  <c r="M1112" i="1"/>
  <c r="N1526" i="1"/>
  <c r="M1526" i="1"/>
  <c r="N2836" i="1"/>
  <c r="M2836" i="1"/>
  <c r="N1539" i="1"/>
  <c r="M1539" i="1"/>
  <c r="N146" i="1"/>
  <c r="M146" i="1"/>
  <c r="N3392" i="1"/>
  <c r="M3392" i="1"/>
  <c r="N448" i="1"/>
  <c r="M448" i="1"/>
  <c r="N347" i="1"/>
  <c r="M347" i="1"/>
  <c r="N1864" i="1"/>
  <c r="M1864" i="1"/>
  <c r="N2278" i="1"/>
  <c r="M2278" i="1"/>
  <c r="N821" i="1"/>
  <c r="M821" i="1"/>
  <c r="N2434" i="1"/>
  <c r="M2434" i="1"/>
  <c r="N898" i="1"/>
  <c r="M898" i="1"/>
  <c r="N753" i="1"/>
  <c r="M753" i="1"/>
  <c r="N529" i="1"/>
  <c r="M529" i="1"/>
  <c r="N137" i="1"/>
  <c r="M137" i="1"/>
  <c r="N2616" i="1"/>
  <c r="M2616" i="1"/>
  <c r="N1080" i="1"/>
  <c r="M1080" i="1"/>
  <c r="N1494" i="1"/>
  <c r="M1494" i="1"/>
  <c r="N2804" i="1"/>
  <c r="M2804" i="1"/>
  <c r="N1507" i="1"/>
  <c r="M1507" i="1"/>
  <c r="N114" i="1"/>
  <c r="M114" i="1"/>
  <c r="N3360" i="1"/>
  <c r="M3360" i="1"/>
  <c r="N416" i="1"/>
  <c r="M416" i="1"/>
  <c r="N2600" i="1"/>
  <c r="M2600" i="1"/>
  <c r="N1064" i="1"/>
  <c r="M1064" i="1"/>
  <c r="N1478" i="1"/>
  <c r="M1478" i="1"/>
  <c r="N198" i="1"/>
  <c r="M198" i="1"/>
  <c r="N2788" i="1"/>
  <c r="M2788" i="1"/>
  <c r="N1491" i="1"/>
  <c r="M1491" i="1"/>
  <c r="N98" i="1"/>
  <c r="M98" i="1"/>
  <c r="N3344" i="1"/>
  <c r="M3344" i="1"/>
  <c r="N400" i="1"/>
  <c r="M400" i="1"/>
  <c r="N640" i="1"/>
  <c r="M640" i="1"/>
  <c r="N1257" i="1"/>
  <c r="M1257" i="1"/>
  <c r="N2231" i="1"/>
  <c r="M2231" i="1"/>
  <c r="N694" i="1"/>
  <c r="M694" i="1"/>
  <c r="N2004" i="1"/>
  <c r="M2004" i="1"/>
  <c r="N707" i="1"/>
  <c r="M707" i="1"/>
  <c r="N2130" i="1"/>
  <c r="M2130" i="1"/>
  <c r="N2560" i="1"/>
  <c r="M2560" i="1"/>
  <c r="N225" i="1"/>
  <c r="M225" i="1"/>
  <c r="N1753" i="1"/>
  <c r="M1753" i="1"/>
  <c r="N2312" i="1"/>
  <c r="M2312" i="1"/>
  <c r="N776" i="1"/>
  <c r="M776" i="1"/>
  <c r="N1447" i="1"/>
  <c r="M1447" i="1"/>
  <c r="N2500" i="1"/>
  <c r="M2500" i="1"/>
  <c r="N1203" i="1"/>
  <c r="M1203" i="1"/>
  <c r="N3761" i="1"/>
  <c r="M3761" i="1"/>
  <c r="N3056" i="1"/>
  <c r="M3056" i="1"/>
  <c r="N1776" i="1"/>
  <c r="M1776" i="1"/>
  <c r="N539" i="1"/>
  <c r="M539" i="1"/>
  <c r="N407" i="1"/>
  <c r="M407" i="1"/>
  <c r="N1509" i="1"/>
  <c r="M1509" i="1"/>
  <c r="N229" i="1"/>
  <c r="M229" i="1"/>
  <c r="N2979" i="1"/>
  <c r="M2979" i="1"/>
  <c r="N1586" i="1"/>
  <c r="M1586" i="1"/>
  <c r="N1441" i="1"/>
  <c r="M1441" i="1"/>
  <c r="N409" i="1"/>
  <c r="M409" i="1"/>
  <c r="N495" i="1"/>
  <c r="M495" i="1"/>
  <c r="N394" i="1"/>
  <c r="M394" i="1"/>
  <c r="N3048" i="1"/>
  <c r="M3048" i="1"/>
  <c r="N903" i="1"/>
  <c r="M903" i="1"/>
  <c r="N676" i="1"/>
  <c r="M676" i="1"/>
  <c r="N2195" i="1"/>
  <c r="M2195" i="1"/>
  <c r="N2082" i="1"/>
  <c r="M2082" i="1"/>
  <c r="N802" i="1"/>
  <c r="M802" i="1"/>
  <c r="N1744" i="1"/>
  <c r="M1744" i="1"/>
  <c r="N2423" i="1"/>
  <c r="M2423" i="1"/>
  <c r="N2196" i="1"/>
  <c r="M2196" i="1"/>
  <c r="N916" i="1"/>
  <c r="M916" i="1"/>
  <c r="N899" i="1"/>
  <c r="M899" i="1"/>
  <c r="N2752" i="1"/>
  <c r="M2752" i="1"/>
  <c r="N479" i="1"/>
  <c r="M479" i="1"/>
  <c r="N644" i="1"/>
  <c r="M644" i="1"/>
  <c r="N2163" i="1"/>
  <c r="M2163" i="1"/>
  <c r="N2050" i="1"/>
  <c r="M2050" i="1"/>
  <c r="N770" i="1"/>
  <c r="M770" i="1"/>
  <c r="N1905" i="1"/>
  <c r="M1905" i="1"/>
  <c r="N1200" i="1"/>
  <c r="M1200" i="1"/>
  <c r="N154" i="1"/>
  <c r="M154" i="1"/>
  <c r="N2135" i="1"/>
  <c r="M2135" i="1"/>
  <c r="N855" i="1"/>
  <c r="M855" i="1"/>
  <c r="N1908" i="1"/>
  <c r="M1908" i="1"/>
  <c r="N611" i="1"/>
  <c r="M611" i="1"/>
  <c r="N2034" i="1"/>
  <c r="M2034" i="1"/>
  <c r="N3169" i="1"/>
  <c r="M3169" i="1"/>
  <c r="N2464" i="1"/>
  <c r="M2464" i="1"/>
  <c r="N385" i="1"/>
  <c r="M385" i="1"/>
  <c r="N138" i="1"/>
  <c r="M138" i="1"/>
  <c r="N536" i="1"/>
  <c r="M536" i="1"/>
  <c r="N1704" i="1"/>
  <c r="M1704" i="1"/>
  <c r="N2118" i="1"/>
  <c r="M2118" i="1"/>
  <c r="N838" i="1"/>
  <c r="M838" i="1"/>
  <c r="N661" i="1"/>
  <c r="M661" i="1"/>
  <c r="N139" i="1"/>
  <c r="M139" i="1"/>
  <c r="N311" i="1"/>
  <c r="M311" i="1"/>
  <c r="N1590" i="1"/>
  <c r="M1590" i="1"/>
  <c r="N133" i="1"/>
  <c r="M133" i="1"/>
  <c r="N2883" i="1"/>
  <c r="M2883" i="1"/>
  <c r="N1490" i="1"/>
  <c r="M1490" i="1"/>
  <c r="N1345" i="1"/>
  <c r="M1345" i="1"/>
  <c r="N313" i="1"/>
  <c r="M313" i="1"/>
  <c r="N2137" i="1"/>
  <c r="M2137" i="1"/>
  <c r="N1160" i="1"/>
  <c r="M1160" i="1"/>
  <c r="N1574" i="1"/>
  <c r="M1574" i="1"/>
  <c r="N1587" i="1"/>
  <c r="M1587" i="1"/>
  <c r="N194" i="1"/>
  <c r="M194" i="1"/>
  <c r="N2865" i="1"/>
  <c r="M2865" i="1"/>
  <c r="N3440" i="1"/>
  <c r="M3440" i="1"/>
  <c r="N504" i="1"/>
  <c r="M504" i="1"/>
  <c r="N10090" i="1"/>
  <c r="M10090" i="1"/>
  <c r="N8407" i="1"/>
  <c r="M8407" i="1"/>
  <c r="N6710" i="1"/>
  <c r="M6710" i="1"/>
  <c r="N6713" i="1"/>
  <c r="M6713" i="1"/>
  <c r="N7143" i="1"/>
  <c r="M7143" i="1"/>
  <c r="N5863" i="1"/>
  <c r="M5863" i="1"/>
  <c r="N2982" i="1"/>
  <c r="M2982" i="1"/>
  <c r="N4421" i="1"/>
  <c r="M4421" i="1"/>
  <c r="N5748" i="1"/>
  <c r="M5748" i="1"/>
  <c r="N7251" i="1"/>
  <c r="M7251" i="1"/>
  <c r="N4691" i="1"/>
  <c r="M4691" i="1"/>
  <c r="N3155" i="1"/>
  <c r="M3155" i="1"/>
  <c r="N3650" i="1"/>
  <c r="M3650" i="1"/>
  <c r="N7521" i="1"/>
  <c r="M7521" i="1"/>
  <c r="N4705" i="1"/>
  <c r="M4705" i="1"/>
  <c r="N7296" i="1"/>
  <c r="M7296" i="1"/>
  <c r="N5760" i="1"/>
  <c r="M5760" i="1"/>
  <c r="N3439" i="1"/>
  <c r="M3439" i="1"/>
  <c r="N5198" i="1"/>
  <c r="M5198" i="1"/>
  <c r="N6013" i="1"/>
  <c r="M6013" i="1"/>
  <c r="N7580" i="1"/>
  <c r="M7580" i="1"/>
  <c r="N5020" i="1"/>
  <c r="M5020" i="1"/>
  <c r="N5243" i="1"/>
  <c r="M5243" i="1"/>
  <c r="N3963" i="1"/>
  <c r="M3963" i="1"/>
  <c r="N348" i="1"/>
  <c r="M348" i="1"/>
  <c r="N3034" i="1"/>
  <c r="M3034" i="1"/>
  <c r="N2569" i="1"/>
  <c r="M2569" i="1"/>
  <c r="N9939" i="1"/>
  <c r="M9939" i="1"/>
  <c r="N10063" i="1"/>
  <c r="M10063" i="1"/>
  <c r="N9661" i="1"/>
  <c r="M9661" i="1"/>
  <c r="N5594" i="1"/>
  <c r="M5594" i="1"/>
  <c r="N9097" i="1"/>
  <c r="M9097" i="1"/>
  <c r="N9159" i="1"/>
  <c r="M9159" i="1"/>
  <c r="N7462" i="1"/>
  <c r="M7462" i="1"/>
  <c r="N7209" i="1"/>
  <c r="M7209" i="1"/>
  <c r="N5929" i="1"/>
  <c r="M5929" i="1"/>
  <c r="N8008" i="1"/>
  <c r="M8008" i="1"/>
  <c r="N5079" i="1"/>
  <c r="M5079" i="1"/>
  <c r="N3478" i="1"/>
  <c r="M3478" i="1"/>
  <c r="N6244" i="1"/>
  <c r="M6244" i="1"/>
  <c r="N7747" i="1"/>
  <c r="M7747" i="1"/>
  <c r="N6467" i="1"/>
  <c r="M6467" i="1"/>
  <c r="N3651" i="1"/>
  <c r="M3651" i="1"/>
  <c r="N4146" i="1"/>
  <c r="M4146" i="1"/>
  <c r="N5201" i="1"/>
  <c r="M5201" i="1"/>
  <c r="N6256" i="1"/>
  <c r="M6256" i="1"/>
  <c r="N5694" i="1"/>
  <c r="M5694" i="1"/>
  <c r="N6509" i="1"/>
  <c r="M6509" i="1"/>
  <c r="N8076" i="1"/>
  <c r="M8076" i="1"/>
  <c r="N5516" i="1"/>
  <c r="M5516" i="1"/>
  <c r="N5739" i="1"/>
  <c r="M5739" i="1"/>
  <c r="N2124" i="1"/>
  <c r="M2124" i="1"/>
  <c r="N1163" i="1"/>
  <c r="M1163" i="1"/>
  <c r="N3065" i="1"/>
  <c r="M3065" i="1"/>
  <c r="N8643" i="1"/>
  <c r="M8643" i="1"/>
  <c r="N9569" i="1"/>
  <c r="M9569" i="1"/>
  <c r="N8097" i="1"/>
  <c r="M8097" i="1"/>
  <c r="N9471" i="1"/>
  <c r="M9471" i="1"/>
  <c r="N7535" i="1"/>
  <c r="M7535" i="1"/>
  <c r="N8606" i="1"/>
  <c r="M8606" i="1"/>
  <c r="N8621" i="1"/>
  <c r="M8621" i="1"/>
  <c r="N10079" i="1"/>
  <c r="M10079" i="1"/>
  <c r="N8570" i="1"/>
  <c r="M8570" i="1"/>
  <c r="N9994" i="1"/>
  <c r="M9994" i="1"/>
  <c r="N8631" i="1"/>
  <c r="M8631" i="1"/>
  <c r="N6934" i="1"/>
  <c r="M6934" i="1"/>
  <c r="N6681" i="1"/>
  <c r="M6681" i="1"/>
  <c r="N5401" i="1"/>
  <c r="M5401" i="1"/>
  <c r="N7111" i="1"/>
  <c r="M7111" i="1"/>
  <c r="N5831" i="1"/>
  <c r="M5831" i="1"/>
  <c r="N2950" i="1"/>
  <c r="M2950" i="1"/>
  <c r="N4389" i="1"/>
  <c r="M4389" i="1"/>
  <c r="N7219" i="1"/>
  <c r="M7219" i="1"/>
  <c r="N3123" i="1"/>
  <c r="M3123" i="1"/>
  <c r="N3618" i="1"/>
  <c r="M3618" i="1"/>
  <c r="N7489" i="1"/>
  <c r="M7489" i="1"/>
  <c r="N4673" i="1"/>
  <c r="M4673" i="1"/>
  <c r="N7264" i="1"/>
  <c r="M7264" i="1"/>
  <c r="N5728" i="1"/>
  <c r="M5728" i="1"/>
  <c r="N3407" i="1"/>
  <c r="M3407" i="1"/>
  <c r="N5166" i="1"/>
  <c r="M5166" i="1"/>
  <c r="N5981" i="1"/>
  <c r="M5981" i="1"/>
  <c r="N7548" i="1"/>
  <c r="M7548" i="1"/>
  <c r="N4988" i="1"/>
  <c r="M4988" i="1"/>
  <c r="N3452" i="1"/>
  <c r="M3452" i="1"/>
  <c r="N8043" i="1"/>
  <c r="M8043" i="1"/>
  <c r="N5211" i="1"/>
  <c r="M5211" i="1"/>
  <c r="N316" i="1"/>
  <c r="M316" i="1"/>
  <c r="N3002" i="1"/>
  <c r="M3002" i="1"/>
  <c r="N8628" i="1"/>
  <c r="M8628" i="1"/>
  <c r="N9458" i="1"/>
  <c r="M9458" i="1"/>
  <c r="N8337" i="1"/>
  <c r="M8337" i="1"/>
  <c r="N7775" i="1"/>
  <c r="M7775" i="1"/>
  <c r="N7566" i="1"/>
  <c r="M7566" i="1"/>
  <c r="N7581" i="1"/>
  <c r="M7581" i="1"/>
  <c r="N9995" i="1"/>
  <c r="M9995" i="1"/>
  <c r="N8362" i="1"/>
  <c r="M8362" i="1"/>
  <c r="N9928" i="1"/>
  <c r="M9928" i="1"/>
  <c r="N8026" i="1"/>
  <c r="M8026" i="1"/>
  <c r="N5750" i="1"/>
  <c r="M5750" i="1"/>
  <c r="N4470" i="1"/>
  <c r="M4470" i="1"/>
  <c r="N7189" i="1"/>
  <c r="M7189" i="1"/>
  <c r="N3093" i="1"/>
  <c r="M3093" i="1"/>
  <c r="N4420" i="1"/>
  <c r="M4420" i="1"/>
  <c r="N5923" i="1"/>
  <c r="M5923" i="1"/>
  <c r="N6418" i="1"/>
  <c r="M6418" i="1"/>
  <c r="N8528" i="1"/>
  <c r="M8528" i="1"/>
  <c r="N4432" i="1"/>
  <c r="M4432" i="1"/>
  <c r="N2111" i="1"/>
  <c r="M2111" i="1"/>
  <c r="N831" i="1"/>
  <c r="M831" i="1"/>
  <c r="N3405" i="1"/>
  <c r="M3405" i="1"/>
  <c r="N6252" i="1"/>
  <c r="M6252" i="1"/>
  <c r="N3692" i="1"/>
  <c r="M3692" i="1"/>
  <c r="N8027" i="1"/>
  <c r="M8027" i="1"/>
  <c r="N3915" i="1"/>
  <c r="M3915" i="1"/>
  <c r="N1966" i="1"/>
  <c r="M1966" i="1"/>
  <c r="N686" i="1"/>
  <c r="M686" i="1"/>
  <c r="N1661" i="1"/>
  <c r="M1661" i="1"/>
  <c r="N875" i="1"/>
  <c r="M875" i="1"/>
  <c r="N1706" i="1"/>
  <c r="M1706" i="1"/>
  <c r="N9380" i="1"/>
  <c r="M9380" i="1"/>
  <c r="N8833" i="1"/>
  <c r="M8833" i="1"/>
  <c r="N8271" i="1"/>
  <c r="M8271" i="1"/>
  <c r="N8062" i="1"/>
  <c r="M8062" i="1"/>
  <c r="N7821" i="1"/>
  <c r="M7821" i="1"/>
  <c r="N10235" i="1"/>
  <c r="M10235" i="1"/>
  <c r="N3146" i="1"/>
  <c r="M3146" i="1"/>
  <c r="N10168" i="1"/>
  <c r="M10168" i="1"/>
  <c r="N5031" i="1"/>
  <c r="M5031" i="1"/>
  <c r="N6246" i="1"/>
  <c r="M6246" i="1"/>
  <c r="N7685" i="1"/>
  <c r="M7685" i="1"/>
  <c r="N5125" i="1"/>
  <c r="M5125" i="1"/>
  <c r="N3589" i="1"/>
  <c r="M3589" i="1"/>
  <c r="N4916" i="1"/>
  <c r="M4916" i="1"/>
  <c r="N6914" i="1"/>
  <c r="M6914" i="1"/>
  <c r="N5634" i="1"/>
  <c r="M5634" i="1"/>
  <c r="N9024" i="1"/>
  <c r="M9024" i="1"/>
  <c r="N2607" i="1"/>
  <c r="M2607" i="1"/>
  <c r="N4366" i="1"/>
  <c r="M4366" i="1"/>
  <c r="N5181" i="1"/>
  <c r="M5181" i="1"/>
  <c r="N2621" i="1"/>
  <c r="M2621" i="1"/>
  <c r="N6748" i="1"/>
  <c r="M6748" i="1"/>
  <c r="N8523" i="1"/>
  <c r="M8523" i="1"/>
  <c r="N7227" i="1"/>
  <c r="M7227" i="1"/>
  <c r="N2157" i="1"/>
  <c r="M2157" i="1"/>
  <c r="N796" i="1"/>
  <c r="M796" i="1"/>
  <c r="N2202" i="1"/>
  <c r="M2202" i="1"/>
  <c r="N1737" i="1"/>
  <c r="M1737" i="1"/>
  <c r="N2296" i="1"/>
  <c r="M2296" i="1"/>
  <c r="N760" i="1"/>
  <c r="M760" i="1"/>
  <c r="N9363" i="1"/>
  <c r="M9363" i="1"/>
  <c r="N9766" i="1"/>
  <c r="M9766" i="1"/>
  <c r="N9182" i="1"/>
  <c r="M9182" i="1"/>
  <c r="N9231" i="1"/>
  <c r="M9231" i="1"/>
  <c r="N8829" i="1"/>
  <c r="M8829" i="1"/>
  <c r="N7549" i="1"/>
  <c r="M7549" i="1"/>
  <c r="N8332" i="1"/>
  <c r="M8332" i="1"/>
  <c r="N4154" i="1"/>
  <c r="M4154" i="1"/>
  <c r="N8042" i="1"/>
  <c r="M8042" i="1"/>
  <c r="N9402" i="1"/>
  <c r="M9402" i="1"/>
  <c r="N8583" i="1"/>
  <c r="M8583" i="1"/>
  <c r="N9706" i="1"/>
  <c r="M9706" i="1"/>
  <c r="N6633" i="1"/>
  <c r="M6633" i="1"/>
  <c r="N5353" i="1"/>
  <c r="M5353" i="1"/>
  <c r="N7063" i="1"/>
  <c r="M7063" i="1"/>
  <c r="N5783" i="1"/>
  <c r="M5783" i="1"/>
  <c r="N2902" i="1"/>
  <c r="M2902" i="1"/>
  <c r="N4341" i="1"/>
  <c r="M4341" i="1"/>
  <c r="N5668" i="1"/>
  <c r="M5668" i="1"/>
  <c r="N7171" i="1"/>
  <c r="M7171" i="1"/>
  <c r="N3075" i="1"/>
  <c r="M3075" i="1"/>
  <c r="N3570" i="1"/>
  <c r="M3570" i="1"/>
  <c r="N7441" i="1"/>
  <c r="M7441" i="1"/>
  <c r="N4625" i="1"/>
  <c r="M4625" i="1"/>
  <c r="N7216" i="1"/>
  <c r="M7216" i="1"/>
  <c r="N5680" i="1"/>
  <c r="M5680" i="1"/>
  <c r="N5118" i="1"/>
  <c r="M5118" i="1"/>
  <c r="N5933" i="1"/>
  <c r="M5933" i="1"/>
  <c r="N7500" i="1"/>
  <c r="M7500" i="1"/>
  <c r="N4940" i="1"/>
  <c r="M4940" i="1"/>
  <c r="N3404" i="1"/>
  <c r="M3404" i="1"/>
  <c r="N7995" i="1"/>
  <c r="M7995" i="1"/>
  <c r="N5163" i="1"/>
  <c r="M5163" i="1"/>
  <c r="N398" i="1"/>
  <c r="M398" i="1"/>
  <c r="N268" i="1"/>
  <c r="M268" i="1"/>
  <c r="N8836" i="1"/>
  <c r="M8836" i="1"/>
  <c r="N9410" i="1"/>
  <c r="M9410" i="1"/>
  <c r="N8289" i="1"/>
  <c r="M8289" i="1"/>
  <c r="N7471" i="1"/>
  <c r="M7471" i="1"/>
  <c r="N6191" i="1"/>
  <c r="M6191" i="1"/>
  <c r="N7262" i="1"/>
  <c r="M7262" i="1"/>
  <c r="N9965" i="1"/>
  <c r="M9965" i="1"/>
  <c r="N9790" i="1"/>
  <c r="M9790" i="1"/>
  <c r="N9435" i="1"/>
  <c r="M9435" i="1"/>
  <c r="N9624" i="1"/>
  <c r="M9624" i="1"/>
  <c r="N9895" i="1"/>
  <c r="M9895" i="1"/>
  <c r="N9174" i="1"/>
  <c r="M9174" i="1"/>
  <c r="N9157" i="1"/>
  <c r="M9157" i="1"/>
  <c r="N5081" i="1"/>
  <c r="M5081" i="1"/>
  <c r="N7416" i="1"/>
  <c r="M7416" i="1"/>
  <c r="N5511" i="1"/>
  <c r="M5511" i="1"/>
  <c r="N5446" i="1"/>
  <c r="M5446" i="1"/>
  <c r="N4166" i="1"/>
  <c r="M4166" i="1"/>
  <c r="N2886" i="1"/>
  <c r="M2886" i="1"/>
  <c r="N2789" i="1"/>
  <c r="M2789" i="1"/>
  <c r="N4116" i="1"/>
  <c r="M4116" i="1"/>
  <c r="N7169" i="1"/>
  <c r="M7169" i="1"/>
  <c r="N8224" i="1"/>
  <c r="M8224" i="1"/>
  <c r="N4128" i="1"/>
  <c r="M4128" i="1"/>
  <c r="N1807" i="1"/>
  <c r="M1807" i="1"/>
  <c r="N3566" i="1"/>
  <c r="M3566" i="1"/>
  <c r="N3101" i="1"/>
  <c r="M3101" i="1"/>
  <c r="N5948" i="1"/>
  <c r="M5948" i="1"/>
  <c r="N7723" i="1"/>
  <c r="M7723" i="1"/>
  <c r="N3611" i="1"/>
  <c r="M3611" i="1"/>
  <c r="N1662" i="1"/>
  <c r="M1662" i="1"/>
  <c r="N1357" i="1"/>
  <c r="M1357" i="1"/>
  <c r="N1532" i="1"/>
  <c r="M1532" i="1"/>
  <c r="N3131" i="1"/>
  <c r="M3131" i="1"/>
  <c r="N1402" i="1"/>
  <c r="M1402" i="1"/>
  <c r="N937" i="1"/>
  <c r="M937" i="1"/>
  <c r="N2776" i="1"/>
  <c r="M2776" i="1"/>
  <c r="N7146" i="1"/>
  <c r="M7146" i="1"/>
  <c r="N8626" i="1"/>
  <c r="M8626" i="1"/>
  <c r="N9942" i="1"/>
  <c r="M9942" i="1"/>
  <c r="N9904" i="1"/>
  <c r="M9904" i="1"/>
  <c r="N6687" i="1"/>
  <c r="M6687" i="1"/>
  <c r="N9836" i="1"/>
  <c r="M9836" i="1"/>
  <c r="N9674" i="1"/>
  <c r="M9674" i="1"/>
  <c r="N9769" i="1"/>
  <c r="M9769" i="1"/>
  <c r="N8840" i="1"/>
  <c r="M8840" i="1"/>
  <c r="N7783" i="1"/>
  <c r="M7783" i="1"/>
  <c r="N8390" i="1"/>
  <c r="M8390" i="1"/>
  <c r="N9909" i="1"/>
  <c r="M9909" i="1"/>
  <c r="N8373" i="1"/>
  <c r="M8373" i="1"/>
  <c r="N4297" i="1"/>
  <c r="M4297" i="1"/>
  <c r="N6632" i="1"/>
  <c r="M6632" i="1"/>
  <c r="N5096" i="1"/>
  <c r="M5096" i="1"/>
  <c r="N4727" i="1"/>
  <c r="M4727" i="1"/>
  <c r="N6101" i="1"/>
  <c r="M6101" i="1"/>
  <c r="N7428" i="1"/>
  <c r="M7428" i="1"/>
  <c r="N4835" i="1"/>
  <c r="M4835" i="1"/>
  <c r="N6385" i="1"/>
  <c r="M6385" i="1"/>
  <c r="N6160" i="1"/>
  <c r="M6160" i="1"/>
  <c r="N5119" i="1"/>
  <c r="M5119" i="1"/>
  <c r="N3839" i="1"/>
  <c r="M3839" i="1"/>
  <c r="N1023" i="1"/>
  <c r="M1023" i="1"/>
  <c r="N2782" i="1"/>
  <c r="M2782" i="1"/>
  <c r="N3597" i="1"/>
  <c r="M3597" i="1"/>
  <c r="N5164" i="1"/>
  <c r="M5164" i="1"/>
  <c r="N6923" i="1"/>
  <c r="M6923" i="1"/>
  <c r="N4363" i="1"/>
  <c r="M4363" i="1"/>
  <c r="N2158" i="1"/>
  <c r="M2158" i="1"/>
  <c r="N2028" i="1"/>
  <c r="M2028" i="1"/>
  <c r="N2347" i="1"/>
  <c r="M2347" i="1"/>
  <c r="N618" i="1"/>
  <c r="M618" i="1"/>
  <c r="N3272" i="1"/>
  <c r="M3272" i="1"/>
  <c r="N10083" i="1"/>
  <c r="M10083" i="1"/>
  <c r="N5903" i="1"/>
  <c r="M5903" i="1"/>
  <c r="N9869" i="1"/>
  <c r="M9869" i="1"/>
  <c r="N9052" i="1"/>
  <c r="M9052" i="1"/>
  <c r="N5258" i="1"/>
  <c r="M5258" i="1"/>
  <c r="N8729" i="1"/>
  <c r="M8729" i="1"/>
  <c r="N9303" i="1"/>
  <c r="M9303" i="1"/>
  <c r="N7606" i="1"/>
  <c r="M7606" i="1"/>
  <c r="N7609" i="1"/>
  <c r="M7609" i="1"/>
  <c r="N6329" i="1"/>
  <c r="M6329" i="1"/>
  <c r="N8424" i="1"/>
  <c r="M8424" i="1"/>
  <c r="N5848" i="1"/>
  <c r="M5848" i="1"/>
  <c r="N5317" i="1"/>
  <c r="M5317" i="1"/>
  <c r="N6644" i="1"/>
  <c r="M6644" i="1"/>
  <c r="N5364" i="1"/>
  <c r="M5364" i="1"/>
  <c r="N6867" i="1"/>
  <c r="M6867" i="1"/>
  <c r="N4546" i="1"/>
  <c r="M4546" i="1"/>
  <c r="N5601" i="1"/>
  <c r="M5601" i="1"/>
  <c r="N6656" i="1"/>
  <c r="M6656" i="1"/>
  <c r="N4335" i="1"/>
  <c r="M4335" i="1"/>
  <c r="N6909" i="1"/>
  <c r="M6909" i="1"/>
  <c r="N4349" i="1"/>
  <c r="M4349" i="1"/>
  <c r="N4380" i="1"/>
  <c r="M4380" i="1"/>
  <c r="N4859" i="1"/>
  <c r="M4859" i="1"/>
  <c r="N1374" i="1"/>
  <c r="M1374" i="1"/>
  <c r="N2524" i="1"/>
  <c r="M2524" i="1"/>
  <c r="N1563" i="1"/>
  <c r="M1563" i="1"/>
  <c r="N3465" i="1"/>
  <c r="M3465" i="1"/>
  <c r="N8594" i="1"/>
  <c r="M8594" i="1"/>
  <c r="N9714" i="1"/>
  <c r="M9714" i="1"/>
  <c r="N9616" i="1"/>
  <c r="M9616" i="1"/>
  <c r="N6655" i="1"/>
  <c r="M6655" i="1"/>
  <c r="N10175" i="1"/>
  <c r="M10175" i="1"/>
  <c r="N9804" i="1"/>
  <c r="M9804" i="1"/>
  <c r="N9306" i="1"/>
  <c r="M9306" i="1"/>
  <c r="N4602" i="1"/>
  <c r="M4602" i="1"/>
  <c r="N9481" i="1"/>
  <c r="M9481" i="1"/>
  <c r="N8358" i="1"/>
  <c r="M8358" i="1"/>
  <c r="N9877" i="1"/>
  <c r="M9877" i="1"/>
  <c r="N8341" i="1"/>
  <c r="M8341" i="1"/>
  <c r="N4265" i="1"/>
  <c r="M4265" i="1"/>
  <c r="N6600" i="1"/>
  <c r="M6600" i="1"/>
  <c r="N5064" i="1"/>
  <c r="M5064" i="1"/>
  <c r="N4695" i="1"/>
  <c r="M4695" i="1"/>
  <c r="N6069" i="1"/>
  <c r="M6069" i="1"/>
  <c r="N7396" i="1"/>
  <c r="M7396" i="1"/>
  <c r="N5298" i="1"/>
  <c r="M5298" i="1"/>
  <c r="N6353" i="1"/>
  <c r="M6353" i="1"/>
  <c r="N5073" i="1"/>
  <c r="M5073" i="1"/>
  <c r="N6128" i="1"/>
  <c r="M6128" i="1"/>
  <c r="N5087" i="1"/>
  <c r="M5087" i="1"/>
  <c r="N3807" i="1"/>
  <c r="M3807" i="1"/>
  <c r="N991" i="1"/>
  <c r="M991" i="1"/>
  <c r="N2750" i="1"/>
  <c r="M2750" i="1"/>
  <c r="N3565" i="1"/>
  <c r="M3565" i="1"/>
  <c r="N5132" i="1"/>
  <c r="M5132" i="1"/>
  <c r="N6891" i="1"/>
  <c r="M6891" i="1"/>
  <c r="N4331" i="1"/>
  <c r="M4331" i="1"/>
  <c r="N2126" i="1"/>
  <c r="M2126" i="1"/>
  <c r="N541" i="1"/>
  <c r="M541" i="1"/>
  <c r="N1996" i="1"/>
  <c r="M1996" i="1"/>
  <c r="N2315" i="1"/>
  <c r="M2315" i="1"/>
  <c r="N586" i="1"/>
  <c r="M586" i="1"/>
  <c r="N9558" i="1"/>
  <c r="M9558" i="1"/>
  <c r="N8771" i="1"/>
  <c r="M8771" i="1"/>
  <c r="N8066" i="1"/>
  <c r="M8066" i="1"/>
  <c r="N9313" i="1"/>
  <c r="M9313" i="1"/>
  <c r="N7969" i="1"/>
  <c r="M7969" i="1"/>
  <c r="N8478" i="1"/>
  <c r="M8478" i="1"/>
  <c r="N8493" i="1"/>
  <c r="M8493" i="1"/>
  <c r="N9359" i="1"/>
  <c r="M9359" i="1"/>
  <c r="N4074" i="1"/>
  <c r="M4074" i="1"/>
  <c r="N6362" i="1"/>
  <c r="M6362" i="1"/>
  <c r="N6553" i="1"/>
  <c r="M6553" i="1"/>
  <c r="N6983" i="1"/>
  <c r="M6983" i="1"/>
  <c r="N2887" i="1"/>
  <c r="M2887" i="1"/>
  <c r="N2822" i="1"/>
  <c r="M2822" i="1"/>
  <c r="N4261" i="1"/>
  <c r="M4261" i="1"/>
  <c r="N5588" i="1"/>
  <c r="M5588" i="1"/>
  <c r="N7091" i="1"/>
  <c r="M7091" i="1"/>
  <c r="N5811" i="1"/>
  <c r="M5811" i="1"/>
  <c r="N7586" i="1"/>
  <c r="M7586" i="1"/>
  <c r="N3490" i="1"/>
  <c r="M3490" i="1"/>
  <c r="N7361" i="1"/>
  <c r="M7361" i="1"/>
  <c r="N4545" i="1"/>
  <c r="M4545" i="1"/>
  <c r="N7136" i="1"/>
  <c r="M7136" i="1"/>
  <c r="N5600" i="1"/>
  <c r="M5600" i="1"/>
  <c r="N5038" i="1"/>
  <c r="M5038" i="1"/>
  <c r="N5853" i="1"/>
  <c r="M5853" i="1"/>
  <c r="N7420" i="1"/>
  <c r="M7420" i="1"/>
  <c r="N4860" i="1"/>
  <c r="M4860" i="1"/>
  <c r="N3324" i="1"/>
  <c r="M3324" i="1"/>
  <c r="N5083" i="1"/>
  <c r="M5083" i="1"/>
  <c r="N318" i="1"/>
  <c r="M318" i="1"/>
  <c r="N188" i="1"/>
  <c r="M188" i="1"/>
  <c r="N2409" i="1"/>
  <c r="M2409" i="1"/>
  <c r="N7738" i="1"/>
  <c r="M7738" i="1"/>
  <c r="N9011" i="1"/>
  <c r="M9011" i="1"/>
  <c r="N8306" i="1"/>
  <c r="M8306" i="1"/>
  <c r="N10273" i="1"/>
  <c r="M10273" i="1"/>
  <c r="N8718" i="1"/>
  <c r="M8718" i="1"/>
  <c r="N8751" i="1"/>
  <c r="M8751" i="1"/>
  <c r="N8733" i="1"/>
  <c r="M8733" i="1"/>
  <c r="N8236" i="1"/>
  <c r="M8236" i="1"/>
  <c r="N4314" i="1"/>
  <c r="M4314" i="1"/>
  <c r="N8169" i="1"/>
  <c r="M8169" i="1"/>
  <c r="N8743" i="1"/>
  <c r="M8743" i="1"/>
  <c r="N7046" i="1"/>
  <c r="M7046" i="1"/>
  <c r="N7049" i="1"/>
  <c r="M7049" i="1"/>
  <c r="N7848" i="1"/>
  <c r="M7848" i="1"/>
  <c r="N7479" i="1"/>
  <c r="M7479" i="1"/>
  <c r="N6084" i="1"/>
  <c r="M6084" i="1"/>
  <c r="N7587" i="1"/>
  <c r="M7587" i="1"/>
  <c r="N3491" i="1"/>
  <c r="M3491" i="1"/>
  <c r="N3986" i="1"/>
  <c r="M3986" i="1"/>
  <c r="N5041" i="1"/>
  <c r="M5041" i="1"/>
  <c r="N7632" i="1"/>
  <c r="M7632" i="1"/>
  <c r="N3775" i="1"/>
  <c r="M3775" i="1"/>
  <c r="N5534" i="1"/>
  <c r="M5534" i="1"/>
  <c r="N6349" i="1"/>
  <c r="M6349" i="1"/>
  <c r="N7916" i="1"/>
  <c r="M7916" i="1"/>
  <c r="N5356" i="1"/>
  <c r="M5356" i="1"/>
  <c r="N1964" i="1"/>
  <c r="M1964" i="1"/>
  <c r="N1003" i="1"/>
  <c r="M1003" i="1"/>
  <c r="N1865" i="1"/>
  <c r="M1865" i="1"/>
  <c r="N2424" i="1"/>
  <c r="M2424" i="1"/>
  <c r="N888" i="1"/>
  <c r="M888" i="1"/>
  <c r="N1559" i="1"/>
  <c r="M1559" i="1"/>
  <c r="N2612" i="1"/>
  <c r="M2612" i="1"/>
  <c r="N1315" i="1"/>
  <c r="M1315" i="1"/>
  <c r="N3873" i="1"/>
  <c r="M3873" i="1"/>
  <c r="N2593" i="1"/>
  <c r="M2593" i="1"/>
  <c r="N3168" i="1"/>
  <c r="M3168" i="1"/>
  <c r="N1888" i="1"/>
  <c r="M1888" i="1"/>
  <c r="N224" i="1"/>
  <c r="M224" i="1"/>
  <c r="N1799" i="1"/>
  <c r="M1799" i="1"/>
  <c r="N262" i="1"/>
  <c r="M262" i="1"/>
  <c r="N1572" i="1"/>
  <c r="M1572" i="1"/>
  <c r="N275" i="1"/>
  <c r="M275" i="1"/>
  <c r="N2833" i="1"/>
  <c r="M2833" i="1"/>
  <c r="N2128" i="1"/>
  <c r="M2128" i="1"/>
  <c r="N29" i="1"/>
  <c r="M29" i="1"/>
  <c r="N521" i="1"/>
  <c r="M521" i="1"/>
  <c r="N43" i="1"/>
  <c r="M43" i="1"/>
  <c r="N247" i="1"/>
  <c r="M247" i="1"/>
  <c r="N1349" i="1"/>
  <c r="M1349" i="1"/>
  <c r="N2819" i="1"/>
  <c r="M2819" i="1"/>
  <c r="N1426" i="1"/>
  <c r="M1426" i="1"/>
  <c r="N1281" i="1"/>
  <c r="M1281" i="1"/>
  <c r="N3144" i="1"/>
  <c r="M3144" i="1"/>
  <c r="N999" i="1"/>
  <c r="M999" i="1"/>
  <c r="N2101" i="1"/>
  <c r="M2101" i="1"/>
  <c r="N2291" i="1"/>
  <c r="M2291" i="1"/>
  <c r="N2033" i="1"/>
  <c r="M2033" i="1"/>
  <c r="N215" i="1"/>
  <c r="M215" i="1"/>
  <c r="N1317" i="1"/>
  <c r="M1317" i="1"/>
  <c r="N2787" i="1"/>
  <c r="M2787" i="1"/>
  <c r="N1394" i="1"/>
  <c r="M1394" i="1"/>
  <c r="N196" i="1"/>
  <c r="M196" i="1"/>
  <c r="N199" i="1"/>
  <c r="M199" i="1"/>
  <c r="N1301" i="1"/>
  <c r="M1301" i="1"/>
  <c r="N2771" i="1"/>
  <c r="M2771" i="1"/>
  <c r="N1378" i="1"/>
  <c r="M1378" i="1"/>
  <c r="N180" i="1"/>
  <c r="M180" i="1"/>
  <c r="N201" i="1"/>
  <c r="M201" i="1"/>
  <c r="N2537" i="1"/>
  <c r="M2537" i="1"/>
  <c r="N1560" i="1"/>
  <c r="M1560" i="1"/>
  <c r="N1974" i="1"/>
  <c r="M1974" i="1"/>
  <c r="N517" i="1"/>
  <c r="M517" i="1"/>
  <c r="N1987" i="1"/>
  <c r="M1987" i="1"/>
  <c r="N594" i="1"/>
  <c r="M594" i="1"/>
  <c r="N3840" i="1"/>
  <c r="M3840" i="1"/>
  <c r="N384" i="1"/>
  <c r="M384" i="1"/>
  <c r="N2470" i="1"/>
  <c r="M2470" i="1"/>
  <c r="N1013" i="1"/>
  <c r="M1013" i="1"/>
  <c r="N2483" i="1"/>
  <c r="M2483" i="1"/>
  <c r="N1090" i="1"/>
  <c r="M1090" i="1"/>
  <c r="N945" i="1"/>
  <c r="M945" i="1"/>
  <c r="N34" i="1"/>
  <c r="M34" i="1"/>
  <c r="N112" i="1"/>
  <c r="M112" i="1"/>
  <c r="N150" i="1"/>
  <c r="M150" i="1"/>
  <c r="N1460" i="1"/>
  <c r="M1460" i="1"/>
  <c r="N163" i="1"/>
  <c r="M163" i="1"/>
  <c r="N2721" i="1"/>
  <c r="M2721" i="1"/>
  <c r="N2016" i="1"/>
  <c r="M2016" i="1"/>
  <c r="N736" i="1"/>
  <c r="M736" i="1"/>
  <c r="N3024" i="1"/>
  <c r="M3024" i="1"/>
  <c r="N843" i="1"/>
  <c r="M843" i="1"/>
  <c r="N1674" i="1"/>
  <c r="M1674" i="1"/>
  <c r="N1209" i="1"/>
  <c r="M1209" i="1"/>
  <c r="N2183" i="1"/>
  <c r="M2183" i="1"/>
  <c r="N646" i="1"/>
  <c r="M646" i="1"/>
  <c r="N1956" i="1"/>
  <c r="M1956" i="1"/>
  <c r="N659" i="1"/>
  <c r="M659" i="1"/>
  <c r="N3217" i="1"/>
  <c r="M3217" i="1"/>
  <c r="N1169" i="1"/>
  <c r="M1169" i="1"/>
  <c r="N1752" i="1"/>
  <c r="M1752" i="1"/>
  <c r="N2166" i="1"/>
  <c r="M2166" i="1"/>
  <c r="N886" i="1"/>
  <c r="M886" i="1"/>
  <c r="N709" i="1"/>
  <c r="M709" i="1"/>
  <c r="N3457" i="1"/>
  <c r="M3457" i="1"/>
  <c r="N328" i="1"/>
  <c r="M328" i="1"/>
  <c r="N697" i="1"/>
  <c r="M697" i="1"/>
  <c r="N2151" i="1"/>
  <c r="M2151" i="1"/>
  <c r="N614" i="1"/>
  <c r="M614" i="1"/>
  <c r="N1924" i="1"/>
  <c r="M1924" i="1"/>
  <c r="N627" i="1"/>
  <c r="M627" i="1"/>
  <c r="N3185" i="1"/>
  <c r="M3185" i="1"/>
  <c r="N2480" i="1"/>
  <c r="M2480" i="1"/>
  <c r="N401" i="1"/>
  <c r="M401" i="1"/>
  <c r="N281" i="1"/>
  <c r="M281" i="1"/>
  <c r="N1878" i="1"/>
  <c r="M1878" i="1"/>
  <c r="N598" i="1"/>
  <c r="M598" i="1"/>
  <c r="N1957" i="1"/>
  <c r="M1957" i="1"/>
  <c r="N421" i="1"/>
  <c r="M421" i="1"/>
  <c r="N1891" i="1"/>
  <c r="M1891" i="1"/>
  <c r="N498" i="1"/>
  <c r="M498" i="1"/>
  <c r="N3744" i="1"/>
  <c r="M3744" i="1"/>
  <c r="N40" i="1"/>
  <c r="M40" i="1"/>
  <c r="N2984" i="1"/>
  <c r="M2984" i="1"/>
  <c r="N612" i="1"/>
  <c r="M612" i="1"/>
  <c r="N2131" i="1"/>
  <c r="M2131" i="1"/>
  <c r="N2018" i="1"/>
  <c r="M2018" i="1"/>
  <c r="N738" i="1"/>
  <c r="M738" i="1"/>
  <c r="N1873" i="1"/>
  <c r="M1873" i="1"/>
  <c r="N1168" i="1"/>
  <c r="M1168" i="1"/>
  <c r="N280" i="1"/>
  <c r="M280" i="1"/>
  <c r="N1364" i="1"/>
  <c r="M1364" i="1"/>
  <c r="N2770" i="1"/>
  <c r="M2770" i="1"/>
  <c r="N2625" i="1"/>
  <c r="M2625" i="1"/>
  <c r="N6" i="1"/>
  <c r="M6" i="1"/>
  <c r="N683" i="1"/>
  <c r="M683" i="1"/>
  <c r="N143" i="1"/>
  <c r="M143" i="1"/>
  <c r="N3417" i="1"/>
  <c r="M3417" i="1"/>
  <c r="N295" i="1"/>
  <c r="M295" i="1"/>
  <c r="N1397" i="1"/>
  <c r="M1397" i="1"/>
  <c r="N117" i="1"/>
  <c r="M117" i="1"/>
  <c r="N2867" i="1"/>
  <c r="M2867" i="1"/>
  <c r="N1474" i="1"/>
  <c r="M1474" i="1"/>
  <c r="N1329" i="1"/>
  <c r="M1329" i="1"/>
  <c r="N7338" i="1"/>
  <c r="M7338" i="1"/>
  <c r="N6007" i="1"/>
  <c r="M6007" i="1"/>
  <c r="N5942" i="1"/>
  <c r="M5942" i="1"/>
  <c r="N4662" i="1"/>
  <c r="M4662" i="1"/>
  <c r="N7381" i="1"/>
  <c r="M7381" i="1"/>
  <c r="N4821" i="1"/>
  <c r="M4821" i="1"/>
  <c r="N3285" i="1"/>
  <c r="M3285" i="1"/>
  <c r="N4612" i="1"/>
  <c r="M4612" i="1"/>
  <c r="N6115" i="1"/>
  <c r="M6115" i="1"/>
  <c r="N6610" i="1"/>
  <c r="M6610" i="1"/>
  <c r="N5330" i="1"/>
  <c r="M5330" i="1"/>
  <c r="N7665" i="1"/>
  <c r="M7665" i="1"/>
  <c r="N8720" i="1"/>
  <c r="M8720" i="1"/>
  <c r="N2303" i="1"/>
  <c r="M2303" i="1"/>
  <c r="N4062" i="1"/>
  <c r="M4062" i="1"/>
  <c r="N4877" i="1"/>
  <c r="M4877" i="1"/>
  <c r="N6444" i="1"/>
  <c r="M6444" i="1"/>
  <c r="N3884" i="1"/>
  <c r="M3884" i="1"/>
  <c r="N8219" i="1"/>
  <c r="M8219" i="1"/>
  <c r="N878" i="1"/>
  <c r="M878" i="1"/>
  <c r="N1853" i="1"/>
  <c r="M1853" i="1"/>
  <c r="N573" i="1"/>
  <c r="M573" i="1"/>
  <c r="N492" i="1"/>
  <c r="M492" i="1"/>
  <c r="N1898" i="1"/>
  <c r="M1898" i="1"/>
  <c r="N1433" i="1"/>
  <c r="M1433" i="1"/>
  <c r="N8292" i="1"/>
  <c r="M8292" i="1"/>
  <c r="N9122" i="1"/>
  <c r="M9122" i="1"/>
  <c r="N7842" i="1"/>
  <c r="M7842" i="1"/>
  <c r="N8282" i="1"/>
  <c r="M8282" i="1"/>
  <c r="N10144" i="1"/>
  <c r="M10144" i="1"/>
  <c r="N9039" i="1"/>
  <c r="M9039" i="1"/>
  <c r="N7183" i="1"/>
  <c r="M7183" i="1"/>
  <c r="N6974" i="1"/>
  <c r="M6974" i="1"/>
  <c r="N9997" i="1"/>
  <c r="M9997" i="1"/>
  <c r="N9147" i="1"/>
  <c r="M9147" i="1"/>
  <c r="N10025" i="1"/>
  <c r="M10025" i="1"/>
  <c r="N9080" i="1"/>
  <c r="M9080" i="1"/>
  <c r="N8023" i="1"/>
  <c r="M8023" i="1"/>
  <c r="N8886" i="1"/>
  <c r="M8886" i="1"/>
  <c r="N8869" i="1"/>
  <c r="M8869" i="1"/>
  <c r="N5592" i="1"/>
  <c r="M5592" i="1"/>
  <c r="N4312" i="1"/>
  <c r="M4312" i="1"/>
  <c r="N5223" i="1"/>
  <c r="M5223" i="1"/>
  <c r="N3943" i="1"/>
  <c r="M3943" i="1"/>
  <c r="N5158" i="1"/>
  <c r="M5158" i="1"/>
  <c r="N3878" i="1"/>
  <c r="M3878" i="1"/>
  <c r="N6597" i="1"/>
  <c r="M6597" i="1"/>
  <c r="N7924" i="1"/>
  <c r="M7924" i="1"/>
  <c r="N8147" i="1"/>
  <c r="M8147" i="1"/>
  <c r="N5331" i="1"/>
  <c r="M5331" i="1"/>
  <c r="N4051" i="1"/>
  <c r="M4051" i="1"/>
  <c r="N3266" i="1"/>
  <c r="M3266" i="1"/>
  <c r="N6881" i="1"/>
  <c r="M6881" i="1"/>
  <c r="N7936" i="1"/>
  <c r="M7936" i="1"/>
  <c r="N5615" i="1"/>
  <c r="M5615" i="1"/>
  <c r="N1519" i="1"/>
  <c r="M1519" i="1"/>
  <c r="N6094" i="1"/>
  <c r="M6094" i="1"/>
  <c r="N3278" i="1"/>
  <c r="M3278" i="1"/>
  <c r="N4093" i="1"/>
  <c r="M4093" i="1"/>
  <c r="N6139" i="1"/>
  <c r="M6139" i="1"/>
  <c r="N3323" i="1"/>
  <c r="M3323" i="1"/>
  <c r="N1069" i="1"/>
  <c r="M1069" i="1"/>
  <c r="N2843" i="1"/>
  <c r="M2843" i="1"/>
  <c r="N1114" i="1"/>
  <c r="M1114" i="1"/>
  <c r="N3768" i="1"/>
  <c r="M3768" i="1"/>
  <c r="N9044" i="1"/>
  <c r="M9044" i="1"/>
  <c r="N10134" i="1"/>
  <c r="M10134" i="1"/>
  <c r="N8497" i="1"/>
  <c r="M8497" i="1"/>
  <c r="N7935" i="1"/>
  <c r="M7935" i="1"/>
  <c r="N9950" i="1"/>
  <c r="M9950" i="1"/>
  <c r="N7726" i="1"/>
  <c r="M7726" i="1"/>
  <c r="N7741" i="1"/>
  <c r="M7741" i="1"/>
  <c r="N9899" i="1"/>
  <c r="M9899" i="1"/>
  <c r="N7386" i="1"/>
  <c r="M7386" i="1"/>
  <c r="N9832" i="1"/>
  <c r="M9832" i="1"/>
  <c r="N8522" i="1"/>
  <c r="M8522" i="1"/>
  <c r="N7050" i="1"/>
  <c r="M7050" i="1"/>
  <c r="N5910" i="1"/>
  <c r="M5910" i="1"/>
  <c r="N4630" i="1"/>
  <c r="M4630" i="1"/>
  <c r="N7349" i="1"/>
  <c r="M7349" i="1"/>
  <c r="N4789" i="1"/>
  <c r="M4789" i="1"/>
  <c r="N3253" i="1"/>
  <c r="M3253" i="1"/>
  <c r="N4580" i="1"/>
  <c r="M4580" i="1"/>
  <c r="N6083" i="1"/>
  <c r="M6083" i="1"/>
  <c r="N8688" i="1"/>
  <c r="M8688" i="1"/>
  <c r="N2271" i="1"/>
  <c r="M2271" i="1"/>
  <c r="N5566" i="1"/>
  <c r="M5566" i="1"/>
  <c r="N4030" i="1"/>
  <c r="M4030" i="1"/>
  <c r="N4845" i="1"/>
  <c r="M4845" i="1"/>
  <c r="N6412" i="1"/>
  <c r="M6412" i="1"/>
  <c r="N3852" i="1"/>
  <c r="M3852" i="1"/>
  <c r="N8187" i="1"/>
  <c r="M8187" i="1"/>
  <c r="N4075" i="1"/>
  <c r="M4075" i="1"/>
  <c r="N846" i="1"/>
  <c r="M846" i="1"/>
  <c r="N1821" i="1"/>
  <c r="M1821" i="1"/>
  <c r="N460" i="1"/>
  <c r="M460" i="1"/>
  <c r="N1866" i="1"/>
  <c r="M1866" i="1"/>
  <c r="N1401" i="1"/>
  <c r="M1401" i="1"/>
  <c r="N10051" i="1"/>
  <c r="M10051" i="1"/>
  <c r="N5871" i="1"/>
  <c r="M5871" i="1"/>
  <c r="N9773" i="1"/>
  <c r="M9773" i="1"/>
  <c r="N8975" i="1"/>
  <c r="M8975" i="1"/>
  <c r="N9276" i="1"/>
  <c r="M9276" i="1"/>
  <c r="N5946" i="1"/>
  <c r="M5946" i="1"/>
  <c r="N6106" i="1"/>
  <c r="M6106" i="1"/>
  <c r="N8953" i="1"/>
  <c r="M8953" i="1"/>
  <c r="N9527" i="1"/>
  <c r="M9527" i="1"/>
  <c r="N8247" i="1"/>
  <c r="M8247" i="1"/>
  <c r="N7830" i="1"/>
  <c r="M7830" i="1"/>
  <c r="N8794" i="1"/>
  <c r="M8794" i="1"/>
  <c r="N9349" i="1"/>
  <c r="M9349" i="1"/>
  <c r="N7833" i="1"/>
  <c r="M7833" i="1"/>
  <c r="N8648" i="1"/>
  <c r="M8648" i="1"/>
  <c r="N6072" i="1"/>
  <c r="M6072" i="1"/>
  <c r="N4167" i="1"/>
  <c r="M4167" i="1"/>
  <c r="N5638" i="1"/>
  <c r="M5638" i="1"/>
  <c r="N5541" i="1"/>
  <c r="M5541" i="1"/>
  <c r="N6868" i="1"/>
  <c r="M6868" i="1"/>
  <c r="N8371" i="1"/>
  <c r="M8371" i="1"/>
  <c r="N4275" i="1"/>
  <c r="M4275" i="1"/>
  <c r="N4770" i="1"/>
  <c r="M4770" i="1"/>
  <c r="N5825" i="1"/>
  <c r="M5825" i="1"/>
  <c r="N6880" i="1"/>
  <c r="M6880" i="1"/>
  <c r="N4559" i="1"/>
  <c r="M4559" i="1"/>
  <c r="N3279" i="1"/>
  <c r="M3279" i="1"/>
  <c r="N7133" i="1"/>
  <c r="M7133" i="1"/>
  <c r="N4573" i="1"/>
  <c r="M4573" i="1"/>
  <c r="N6140" i="1"/>
  <c r="M6140" i="1"/>
  <c r="N4604" i="1"/>
  <c r="M4604" i="1"/>
  <c r="N6363" i="1"/>
  <c r="M6363" i="1"/>
  <c r="N1598" i="1"/>
  <c r="M1598" i="1"/>
  <c r="N1787" i="1"/>
  <c r="M1787" i="1"/>
  <c r="N3689" i="1"/>
  <c r="M3689" i="1"/>
  <c r="N9428" i="1"/>
  <c r="M9428" i="1"/>
  <c r="N9857" i="1"/>
  <c r="M9857" i="1"/>
  <c r="N9328" i="1"/>
  <c r="M9328" i="1"/>
  <c r="N6367" i="1"/>
  <c r="M6367" i="1"/>
  <c r="N9326" i="1"/>
  <c r="M9326" i="1"/>
  <c r="N9516" i="1"/>
  <c r="M9516" i="1"/>
  <c r="N6634" i="1"/>
  <c r="M6634" i="1"/>
  <c r="N9449" i="1"/>
  <c r="M9449" i="1"/>
  <c r="N8326" i="1"/>
  <c r="M8326" i="1"/>
  <c r="N9845" i="1"/>
  <c r="M9845" i="1"/>
  <c r="N8309" i="1"/>
  <c r="M8309" i="1"/>
  <c r="N4233" i="1"/>
  <c r="M4233" i="1"/>
  <c r="N6568" i="1"/>
  <c r="M6568" i="1"/>
  <c r="N5032" i="1"/>
  <c r="M5032" i="1"/>
  <c r="N4663" i="1"/>
  <c r="M4663" i="1"/>
  <c r="N3318" i="1"/>
  <c r="M3318" i="1"/>
  <c r="N6037" i="1"/>
  <c r="M6037" i="1"/>
  <c r="N7364" i="1"/>
  <c r="M7364" i="1"/>
  <c r="N4771" i="1"/>
  <c r="M4771" i="1"/>
  <c r="N5266" i="1"/>
  <c r="M5266" i="1"/>
  <c r="N6321" i="1"/>
  <c r="M6321" i="1"/>
  <c r="N6096" i="1"/>
  <c r="M6096" i="1"/>
  <c r="N5055" i="1"/>
  <c r="M5055" i="1"/>
  <c r="N959" i="1"/>
  <c r="M959" i="1"/>
  <c r="N2718" i="1"/>
  <c r="M2718" i="1"/>
  <c r="N3533" i="1"/>
  <c r="M3533" i="1"/>
  <c r="N5100" i="1"/>
  <c r="M5100" i="1"/>
  <c r="N6859" i="1"/>
  <c r="M6859" i="1"/>
  <c r="N4299" i="1"/>
  <c r="M4299" i="1"/>
  <c r="N2094" i="1"/>
  <c r="M2094" i="1"/>
  <c r="N509" i="1"/>
  <c r="M509" i="1"/>
  <c r="N2283" i="1"/>
  <c r="M2283" i="1"/>
  <c r="N554" i="1"/>
  <c r="M554" i="1"/>
  <c r="N23" i="1"/>
  <c r="M23" i="1"/>
  <c r="N1125" i="1"/>
  <c r="M1125" i="1"/>
  <c r="N2595" i="1"/>
  <c r="M2595" i="1"/>
  <c r="N1202" i="1"/>
  <c r="M1202" i="1"/>
  <c r="N1057" i="1"/>
  <c r="M1057" i="1"/>
  <c r="N83" i="1"/>
  <c r="M83" i="1"/>
  <c r="N1128" i="1"/>
  <c r="M1128" i="1"/>
  <c r="N1542" i="1"/>
  <c r="M1542" i="1"/>
  <c r="N1555" i="1"/>
  <c r="M1555" i="1"/>
  <c r="N162" i="1"/>
  <c r="M162" i="1"/>
  <c r="N3408" i="1"/>
  <c r="M3408" i="1"/>
  <c r="N464" i="1"/>
  <c r="M464" i="1"/>
  <c r="N233" i="1"/>
  <c r="M233" i="1"/>
  <c r="N2629" i="1"/>
  <c r="M2629" i="1"/>
  <c r="N1300" i="1"/>
  <c r="M1300" i="1"/>
  <c r="N2706" i="1"/>
  <c r="M2706" i="1"/>
  <c r="N2561" i="1"/>
  <c r="M2561" i="1"/>
  <c r="N21" i="1"/>
  <c r="M21" i="1"/>
  <c r="N619" i="1"/>
  <c r="M619" i="1"/>
  <c r="N299" i="1"/>
  <c r="M299" i="1"/>
  <c r="N2279" i="1"/>
  <c r="M2279" i="1"/>
  <c r="N742" i="1"/>
  <c r="M742" i="1"/>
  <c r="N2052" i="1"/>
  <c r="M2052" i="1"/>
  <c r="N772" i="1"/>
  <c r="M772" i="1"/>
  <c r="N755" i="1"/>
  <c r="M755" i="1"/>
  <c r="N2178" i="1"/>
  <c r="M2178" i="1"/>
  <c r="N3313" i="1"/>
  <c r="M3313" i="1"/>
  <c r="N2608" i="1"/>
  <c r="M2608" i="1"/>
  <c r="N335" i="1"/>
  <c r="M335" i="1"/>
  <c r="N3640" i="1"/>
  <c r="M3640" i="1"/>
  <c r="N2597" i="1"/>
  <c r="M2597" i="1"/>
  <c r="N2674" i="1"/>
  <c r="M2674" i="1"/>
  <c r="N2529" i="1"/>
  <c r="M2529" i="1"/>
  <c r="N1249" i="1"/>
  <c r="M1249" i="1"/>
  <c r="N128" i="1"/>
  <c r="M128" i="1"/>
  <c r="N2581" i="1"/>
  <c r="M2581" i="1"/>
  <c r="N1252" i="1"/>
  <c r="M1252" i="1"/>
  <c r="N2658" i="1"/>
  <c r="M2658" i="1"/>
  <c r="N1233" i="1"/>
  <c r="M1233" i="1"/>
  <c r="N571" i="1"/>
  <c r="M571" i="1"/>
  <c r="N3817" i="1"/>
  <c r="M3817" i="1"/>
  <c r="N468" i="1"/>
  <c r="M468" i="1"/>
  <c r="N1874" i="1"/>
  <c r="M1874" i="1"/>
  <c r="N3265" i="1"/>
  <c r="M3265" i="1"/>
  <c r="N1729" i="1"/>
  <c r="M1729" i="1"/>
  <c r="N1024" i="1"/>
  <c r="M1024" i="1"/>
  <c r="N3336" i="1"/>
  <c r="M3336" i="1"/>
  <c r="N1191" i="1"/>
  <c r="M1191" i="1"/>
  <c r="N1190" i="1"/>
  <c r="M1190" i="1"/>
  <c r="N2293" i="1"/>
  <c r="M2293" i="1"/>
  <c r="N2370" i="1"/>
  <c r="M2370" i="1"/>
  <c r="N2225" i="1"/>
  <c r="M2225" i="1"/>
  <c r="N1520" i="1"/>
  <c r="M1520" i="1"/>
  <c r="N283" i="1"/>
  <c r="M283" i="1"/>
  <c r="N1687" i="1"/>
  <c r="M1687" i="1"/>
  <c r="N2740" i="1"/>
  <c r="M2740" i="1"/>
  <c r="N1443" i="1"/>
  <c r="M1443" i="1"/>
  <c r="N4001" i="1"/>
  <c r="M4001" i="1"/>
  <c r="N3296" i="1"/>
  <c r="M3296" i="1"/>
  <c r="N352" i="1"/>
  <c r="M352" i="1"/>
  <c r="N1937" i="1"/>
  <c r="M1937" i="1"/>
  <c r="N2954" i="1"/>
  <c r="M2954" i="1"/>
  <c r="N2489" i="1"/>
  <c r="M2489" i="1"/>
  <c r="N1512" i="1"/>
  <c r="M1512" i="1"/>
  <c r="N1926" i="1"/>
  <c r="M1926" i="1"/>
  <c r="N2005" i="1"/>
  <c r="M2005" i="1"/>
  <c r="N469" i="1"/>
  <c r="M469" i="1"/>
  <c r="N1939" i="1"/>
  <c r="M1939" i="1"/>
  <c r="N546" i="1"/>
  <c r="M546" i="1"/>
  <c r="N1232" i="1"/>
  <c r="M1232" i="1"/>
  <c r="N660" i="1"/>
  <c r="M660" i="1"/>
  <c r="N2179" i="1"/>
  <c r="M2179" i="1"/>
  <c r="N2066" i="1"/>
  <c r="M2066" i="1"/>
  <c r="N786" i="1"/>
  <c r="M786" i="1"/>
  <c r="N1921" i="1"/>
  <c r="M1921" i="1"/>
  <c r="N4032" i="1"/>
  <c r="M4032" i="1"/>
  <c r="N1216" i="1"/>
  <c r="M1216" i="1"/>
  <c r="N417" i="1"/>
  <c r="M417" i="1"/>
  <c r="N170" i="1"/>
  <c r="M170" i="1"/>
  <c r="N1480" i="1"/>
  <c r="M1480" i="1"/>
  <c r="N871" i="1"/>
  <c r="M871" i="1"/>
  <c r="N1894" i="1"/>
  <c r="M1894" i="1"/>
  <c r="N1973" i="1"/>
  <c r="M1973" i="1"/>
  <c r="N437" i="1"/>
  <c r="M437" i="1"/>
  <c r="N1907" i="1"/>
  <c r="M1907" i="1"/>
  <c r="N514" i="1"/>
  <c r="M514" i="1"/>
  <c r="N3760" i="1"/>
  <c r="M3760" i="1"/>
  <c r="N56" i="1"/>
  <c r="M56" i="1"/>
  <c r="N599" i="1"/>
  <c r="M599" i="1"/>
  <c r="N372" i="1"/>
  <c r="M372" i="1"/>
  <c r="N1778" i="1"/>
  <c r="M1778" i="1"/>
  <c r="N1633" i="1"/>
  <c r="M1633" i="1"/>
  <c r="N928" i="1"/>
  <c r="M928" i="1"/>
  <c r="N191" i="1"/>
  <c r="M191" i="1"/>
  <c r="N601" i="1"/>
  <c r="M601" i="1"/>
  <c r="N2119" i="1"/>
  <c r="M2119" i="1"/>
  <c r="N839" i="1"/>
  <c r="M839" i="1"/>
  <c r="N582" i="1"/>
  <c r="M582" i="1"/>
  <c r="N1892" i="1"/>
  <c r="M1892" i="1"/>
  <c r="N595" i="1"/>
  <c r="M595" i="1"/>
  <c r="N3153" i="1"/>
  <c r="M3153" i="1"/>
  <c r="N3984" i="1"/>
  <c r="M3984" i="1"/>
  <c r="N2448" i="1"/>
  <c r="M2448" i="1"/>
  <c r="N369" i="1"/>
  <c r="M369" i="1"/>
  <c r="N920" i="1"/>
  <c r="M920" i="1"/>
  <c r="N1591" i="1"/>
  <c r="M1591" i="1"/>
  <c r="N54" i="1"/>
  <c r="M54" i="1"/>
  <c r="N1413" i="1"/>
  <c r="M1413" i="1"/>
  <c r="N2644" i="1"/>
  <c r="M2644" i="1"/>
  <c r="N3905" i="1"/>
  <c r="M3905" i="1"/>
  <c r="N3200" i="1"/>
  <c r="M3200" i="1"/>
  <c r="N1920" i="1"/>
  <c r="M1920" i="1"/>
  <c r="N256" i="1"/>
  <c r="M256" i="1"/>
  <c r="N553" i="1"/>
  <c r="M553" i="1"/>
  <c r="N3720" i="1"/>
  <c r="M3720" i="1"/>
  <c r="N2677" i="1"/>
  <c r="M2677" i="1"/>
  <c r="N1348" i="1"/>
  <c r="M1348" i="1"/>
  <c r="N2754" i="1"/>
  <c r="M2754" i="1"/>
  <c r="N5607" i="1"/>
  <c r="M5607" i="1"/>
  <c r="N4327" i="1"/>
  <c r="M4327" i="1"/>
  <c r="N5542" i="1"/>
  <c r="M5542" i="1"/>
  <c r="N4262" i="1"/>
  <c r="M4262" i="1"/>
  <c r="N2885" i="1"/>
  <c r="M2885" i="1"/>
  <c r="N4212" i="1"/>
  <c r="M4212" i="1"/>
  <c r="N5715" i="1"/>
  <c r="M5715" i="1"/>
  <c r="N6210" i="1"/>
  <c r="M6210" i="1"/>
  <c r="N8320" i="1"/>
  <c r="M8320" i="1"/>
  <c r="N4224" i="1"/>
  <c r="M4224" i="1"/>
  <c r="N1903" i="1"/>
  <c r="M1903" i="1"/>
  <c r="N3662" i="1"/>
  <c r="M3662" i="1"/>
  <c r="N3197" i="1"/>
  <c r="M3197" i="1"/>
  <c r="N6044" i="1"/>
  <c r="M6044" i="1"/>
  <c r="N3484" i="1"/>
  <c r="M3484" i="1"/>
  <c r="N7819" i="1"/>
  <c r="M7819" i="1"/>
  <c r="N3707" i="1"/>
  <c r="M3707" i="1"/>
  <c r="N478" i="1"/>
  <c r="M478" i="1"/>
  <c r="N1453" i="1"/>
  <c r="M1453" i="1"/>
  <c r="N1628" i="1"/>
  <c r="M1628" i="1"/>
  <c r="N3227" i="1"/>
  <c r="M3227" i="1"/>
  <c r="N1498" i="1"/>
  <c r="M1498" i="1"/>
  <c r="N9444" i="1"/>
  <c r="M9444" i="1"/>
  <c r="N7402" i="1"/>
  <c r="M7402" i="1"/>
  <c r="N8881" i="1"/>
  <c r="M8881" i="1"/>
  <c r="N8319" i="1"/>
  <c r="M8319" i="1"/>
  <c r="N8110" i="1"/>
  <c r="M8110" i="1"/>
  <c r="N8125" i="1"/>
  <c r="M8125" i="1"/>
  <c r="N9342" i="1"/>
  <c r="M9342" i="1"/>
  <c r="N3706" i="1"/>
  <c r="M3706" i="1"/>
  <c r="N5290" i="1"/>
  <c r="M5290" i="1"/>
  <c r="N9192" i="1"/>
  <c r="M9192" i="1"/>
  <c r="N7623" i="1"/>
  <c r="M7623" i="1"/>
  <c r="N6103" i="1"/>
  <c r="M6103" i="1"/>
  <c r="N4823" i="1"/>
  <c r="M4823" i="1"/>
  <c r="N6038" i="1"/>
  <c r="M6038" i="1"/>
  <c r="N7477" i="1"/>
  <c r="M7477" i="1"/>
  <c r="N4917" i="1"/>
  <c r="M4917" i="1"/>
  <c r="N3381" i="1"/>
  <c r="M3381" i="1"/>
  <c r="N4708" i="1"/>
  <c r="M4708" i="1"/>
  <c r="N6211" i="1"/>
  <c r="M6211" i="1"/>
  <c r="N6706" i="1"/>
  <c r="M6706" i="1"/>
  <c r="N5426" i="1"/>
  <c r="M5426" i="1"/>
  <c r="N7761" i="1"/>
  <c r="M7761" i="1"/>
  <c r="N8816" i="1"/>
  <c r="M8816" i="1"/>
  <c r="N4158" i="1"/>
  <c r="M4158" i="1"/>
  <c r="N4973" i="1"/>
  <c r="M4973" i="1"/>
  <c r="N6540" i="1"/>
  <c r="M6540" i="1"/>
  <c r="N3980" i="1"/>
  <c r="M3980" i="1"/>
  <c r="N8315" i="1"/>
  <c r="M8315" i="1"/>
  <c r="N974" i="1"/>
  <c r="M974" i="1"/>
  <c r="N588" i="1"/>
  <c r="M588" i="1"/>
  <c r="N1994" i="1"/>
  <c r="M1994" i="1"/>
  <c r="N1529" i="1"/>
  <c r="M1529" i="1"/>
  <c r="N9924" i="1"/>
  <c r="M9924" i="1"/>
  <c r="N8132" i="1"/>
  <c r="M8132" i="1"/>
  <c r="N8962" i="1"/>
  <c r="M8962" i="1"/>
  <c r="N7682" i="1"/>
  <c r="M7682" i="1"/>
  <c r="N9322" i="1"/>
  <c r="M9322" i="1"/>
  <c r="N10240" i="1"/>
  <c r="M10240" i="1"/>
  <c r="N7279" i="1"/>
  <c r="M7279" i="1"/>
  <c r="N7070" i="1"/>
  <c r="M7070" i="1"/>
  <c r="N10062" i="1"/>
  <c r="M10062" i="1"/>
  <c r="N9499" i="1"/>
  <c r="M9499" i="1"/>
  <c r="N6506" i="1"/>
  <c r="M6506" i="1"/>
  <c r="N9688" i="1"/>
  <c r="M9688" i="1"/>
  <c r="N9814" i="1"/>
  <c r="M9814" i="1"/>
  <c r="N9221" i="1"/>
  <c r="M9221" i="1"/>
  <c r="N7480" i="1"/>
  <c r="M7480" i="1"/>
  <c r="N5575" i="1"/>
  <c r="M5575" i="1"/>
  <c r="N5510" i="1"/>
  <c r="M5510" i="1"/>
  <c r="N4230" i="1"/>
  <c r="M4230" i="1"/>
  <c r="N2853" i="1"/>
  <c r="M2853" i="1"/>
  <c r="N4180" i="1"/>
  <c r="M4180" i="1"/>
  <c r="N5683" i="1"/>
  <c r="M5683" i="1"/>
  <c r="N6178" i="1"/>
  <c r="M6178" i="1"/>
  <c r="N7233" i="1"/>
  <c r="M7233" i="1"/>
  <c r="N8288" i="1"/>
  <c r="M8288" i="1"/>
  <c r="N7008" i="1"/>
  <c r="M7008" i="1"/>
  <c r="N4192" i="1"/>
  <c r="M4192" i="1"/>
  <c r="N1871" i="1"/>
  <c r="M1871" i="1"/>
  <c r="N3630" i="1"/>
  <c r="M3630" i="1"/>
  <c r="N7261" i="1"/>
  <c r="M7261" i="1"/>
  <c r="N3165" i="1"/>
  <c r="M3165" i="1"/>
  <c r="N6012" i="1"/>
  <c r="M6012" i="1"/>
  <c r="N7787" i="1"/>
  <c r="M7787" i="1"/>
  <c r="N3675" i="1"/>
  <c r="M3675" i="1"/>
  <c r="N446" i="1"/>
  <c r="M446" i="1"/>
  <c r="N1421" i="1"/>
  <c r="M1421" i="1"/>
  <c r="N1596" i="1"/>
  <c r="M1596" i="1"/>
  <c r="N3195" i="1"/>
  <c r="M3195" i="1"/>
  <c r="N1466" i="1"/>
  <c r="M1466" i="1"/>
  <c r="N9927" i="1"/>
  <c r="M9927" i="1"/>
  <c r="N10163" i="1"/>
  <c r="M10163" i="1"/>
  <c r="N8883" i="1"/>
  <c r="M8883" i="1"/>
  <c r="N9585" i="1"/>
  <c r="M9585" i="1"/>
  <c r="N6239" i="1"/>
  <c r="M6239" i="1"/>
  <c r="N9838" i="1"/>
  <c r="M9838" i="1"/>
  <c r="N9644" i="1"/>
  <c r="M9644" i="1"/>
  <c r="N4186" i="1"/>
  <c r="M4186" i="1"/>
  <c r="N9321" i="1"/>
  <c r="M9321" i="1"/>
  <c r="N8198" i="1"/>
  <c r="M8198" i="1"/>
  <c r="N9461" i="1"/>
  <c r="M9461" i="1"/>
  <c r="N7945" i="1"/>
  <c r="M7945" i="1"/>
  <c r="N3849" i="1"/>
  <c r="M3849" i="1"/>
  <c r="N6184" i="1"/>
  <c r="M6184" i="1"/>
  <c r="N4648" i="1"/>
  <c r="M4648" i="1"/>
  <c r="N4279" i="1"/>
  <c r="M4279" i="1"/>
  <c r="N2999" i="1"/>
  <c r="M2999" i="1"/>
  <c r="N5653" i="1"/>
  <c r="M5653" i="1"/>
  <c r="N2884" i="1"/>
  <c r="M2884" i="1"/>
  <c r="N4387" i="1"/>
  <c r="M4387" i="1"/>
  <c r="N4882" i="1"/>
  <c r="M4882" i="1"/>
  <c r="N5937" i="1"/>
  <c r="M5937" i="1"/>
  <c r="N6992" i="1"/>
  <c r="M6992" i="1"/>
  <c r="N6430" i="1"/>
  <c r="M6430" i="1"/>
  <c r="N3870" i="1"/>
  <c r="M3870" i="1"/>
  <c r="N4716" i="1"/>
  <c r="M4716" i="1"/>
  <c r="N6475" i="1"/>
  <c r="M6475" i="1"/>
  <c r="N1710" i="1"/>
  <c r="M1710" i="1"/>
  <c r="N2860" i="1"/>
  <c r="M2860" i="1"/>
  <c r="N1899" i="1"/>
  <c r="M1899" i="1"/>
  <c r="N10260" i="1"/>
  <c r="M10260" i="1"/>
  <c r="N6858" i="1"/>
  <c r="M6858" i="1"/>
  <c r="N9954" i="1"/>
  <c r="M9954" i="1"/>
  <c r="N9696" i="1"/>
  <c r="M9696" i="1"/>
  <c r="N6735" i="1"/>
  <c r="M6735" i="1"/>
  <c r="N9295" i="1"/>
  <c r="M9295" i="1"/>
  <c r="N9884" i="1"/>
  <c r="M9884" i="1"/>
  <c r="N7434" i="1"/>
  <c r="M7434" i="1"/>
  <c r="N9561" i="1"/>
  <c r="M9561" i="1"/>
  <c r="N9386" i="1"/>
  <c r="M9386" i="1"/>
  <c r="N8438" i="1"/>
  <c r="M8438" i="1"/>
  <c r="N9957" i="1"/>
  <c r="M9957" i="1"/>
  <c r="N8421" i="1"/>
  <c r="M8421" i="1"/>
  <c r="N4345" i="1"/>
  <c r="M4345" i="1"/>
  <c r="N6680" i="1"/>
  <c r="M6680" i="1"/>
  <c r="N5144" i="1"/>
  <c r="M5144" i="1"/>
  <c r="N3495" i="1"/>
  <c r="M3495" i="1"/>
  <c r="N4710" i="1"/>
  <c r="M4710" i="1"/>
  <c r="N6149" i="1"/>
  <c r="M6149" i="1"/>
  <c r="N7476" i="1"/>
  <c r="M7476" i="1"/>
  <c r="N4883" i="1"/>
  <c r="M4883" i="1"/>
  <c r="N6433" i="1"/>
  <c r="M6433" i="1"/>
  <c r="N6208" i="1"/>
  <c r="M6208" i="1"/>
  <c r="N5167" i="1"/>
  <c r="M5167" i="1"/>
  <c r="N3887" i="1"/>
  <c r="M3887" i="1"/>
  <c r="N1071" i="1"/>
  <c r="M1071" i="1"/>
  <c r="N2830" i="1"/>
  <c r="M2830" i="1"/>
  <c r="N3645" i="1"/>
  <c r="M3645" i="1"/>
  <c r="N5212" i="1"/>
  <c r="M5212" i="1"/>
  <c r="N6971" i="1"/>
  <c r="M6971" i="1"/>
  <c r="N5691" i="1"/>
  <c r="M5691" i="1"/>
  <c r="N4411" i="1"/>
  <c r="M4411" i="1"/>
  <c r="N2206" i="1"/>
  <c r="M2206" i="1"/>
  <c r="N621" i="1"/>
  <c r="M621" i="1"/>
  <c r="N2395" i="1"/>
  <c r="M2395" i="1"/>
  <c r="N666" i="1"/>
  <c r="M666" i="1"/>
  <c r="N3320" i="1"/>
  <c r="M3320" i="1"/>
  <c r="N9108" i="1"/>
  <c r="M9108" i="1"/>
  <c r="N8561" i="1"/>
  <c r="M8561" i="1"/>
  <c r="N7743" i="1"/>
  <c r="M7743" i="1"/>
  <c r="N7534" i="1"/>
  <c r="M7534" i="1"/>
  <c r="N9407" i="1"/>
  <c r="M9407" i="1"/>
  <c r="N9707" i="1"/>
  <c r="M9707" i="1"/>
  <c r="N6378" i="1"/>
  <c r="M6378" i="1"/>
  <c r="N9640" i="1"/>
  <c r="M9640" i="1"/>
  <c r="N9190" i="1"/>
  <c r="M9190" i="1"/>
  <c r="N9173" i="1"/>
  <c r="M9173" i="1"/>
  <c r="N7432" i="1"/>
  <c r="M7432" i="1"/>
  <c r="N5527" i="1"/>
  <c r="M5527" i="1"/>
  <c r="N5462" i="1"/>
  <c r="M5462" i="1"/>
  <c r="N4182" i="1"/>
  <c r="M4182" i="1"/>
  <c r="N2805" i="1"/>
  <c r="M2805" i="1"/>
  <c r="N4132" i="1"/>
  <c r="M4132" i="1"/>
  <c r="N5635" i="1"/>
  <c r="M5635" i="1"/>
  <c r="N6130" i="1"/>
  <c r="M6130" i="1"/>
  <c r="N7185" i="1"/>
  <c r="M7185" i="1"/>
  <c r="N8240" i="1"/>
  <c r="M8240" i="1"/>
  <c r="N4144" i="1"/>
  <c r="M4144" i="1"/>
  <c r="N1823" i="1"/>
  <c r="M1823" i="1"/>
  <c r="N3582" i="1"/>
  <c r="M3582" i="1"/>
  <c r="N3117" i="1"/>
  <c r="M3117" i="1"/>
  <c r="N5964" i="1"/>
  <c r="M5964" i="1"/>
  <c r="N7739" i="1"/>
  <c r="M7739" i="1"/>
  <c r="N3627" i="1"/>
  <c r="M3627" i="1"/>
  <c r="N1373" i="1"/>
  <c r="M1373" i="1"/>
  <c r="N1548" i="1"/>
  <c r="M1548" i="1"/>
  <c r="N3147" i="1"/>
  <c r="M3147" i="1"/>
  <c r="N8586" i="1"/>
  <c r="M8586" i="1"/>
  <c r="N10115" i="1"/>
  <c r="M10115" i="1"/>
  <c r="N9489" i="1"/>
  <c r="M9489" i="1"/>
  <c r="N5935" i="1"/>
  <c r="M5935" i="1"/>
  <c r="N9581" i="1"/>
  <c r="M9581" i="1"/>
  <c r="N9084" i="1"/>
  <c r="M9084" i="1"/>
  <c r="N5370" i="1"/>
  <c r="M5370" i="1"/>
  <c r="N6314" i="1"/>
  <c r="M6314" i="1"/>
  <c r="N9017" i="1"/>
  <c r="M9017" i="1"/>
  <c r="N9591" i="1"/>
  <c r="M9591" i="1"/>
  <c r="N8311" i="1"/>
  <c r="M8311" i="1"/>
  <c r="N7638" i="1"/>
  <c r="M7638" i="1"/>
  <c r="N7641" i="1"/>
  <c r="M7641" i="1"/>
  <c r="N8456" i="1"/>
  <c r="M8456" i="1"/>
  <c r="N5880" i="1"/>
  <c r="M5880" i="1"/>
  <c r="N2695" i="1"/>
  <c r="M2695" i="1"/>
  <c r="N3910" i="1"/>
  <c r="M3910" i="1"/>
  <c r="N5349" i="1"/>
  <c r="M5349" i="1"/>
  <c r="N4069" i="1"/>
  <c r="M4069" i="1"/>
  <c r="N6676" i="1"/>
  <c r="M6676" i="1"/>
  <c r="N5396" i="1"/>
  <c r="M5396" i="1"/>
  <c r="N6899" i="1"/>
  <c r="M6899" i="1"/>
  <c r="N4083" i="1"/>
  <c r="M4083" i="1"/>
  <c r="N6114" i="1"/>
  <c r="M6114" i="1"/>
  <c r="N4578" i="1"/>
  <c r="M4578" i="1"/>
  <c r="N5633" i="1"/>
  <c r="M5633" i="1"/>
  <c r="N6688" i="1"/>
  <c r="M6688" i="1"/>
  <c r="N4367" i="1"/>
  <c r="M4367" i="1"/>
  <c r="N4846" i="1"/>
  <c r="M4846" i="1"/>
  <c r="N4381" i="1"/>
  <c r="M4381" i="1"/>
  <c r="N4412" i="1"/>
  <c r="M4412" i="1"/>
  <c r="N4891" i="1"/>
  <c r="M4891" i="1"/>
  <c r="N1406" i="1"/>
  <c r="M1406" i="1"/>
  <c r="N2556" i="1"/>
  <c r="M2556" i="1"/>
  <c r="N1276" i="1"/>
  <c r="M1276" i="1"/>
  <c r="N1595" i="1"/>
  <c r="M1595" i="1"/>
  <c r="N3497" i="1"/>
  <c r="M3497" i="1"/>
  <c r="N9331" i="1"/>
  <c r="M9331" i="1"/>
  <c r="N9943" i="1"/>
  <c r="M9943" i="1"/>
  <c r="N9542" i="1"/>
  <c r="M9542" i="1"/>
  <c r="N9054" i="1"/>
  <c r="M9054" i="1"/>
  <c r="N10042" i="1"/>
  <c r="M10042" i="1"/>
  <c r="N9053" i="1"/>
  <c r="M9053" i="1"/>
  <c r="N8300" i="1"/>
  <c r="M8300" i="1"/>
  <c r="N4378" i="1"/>
  <c r="M4378" i="1"/>
  <c r="N8233" i="1"/>
  <c r="M8233" i="1"/>
  <c r="N8807" i="1"/>
  <c r="M8807" i="1"/>
  <c r="N6854" i="1"/>
  <c r="M6854" i="1"/>
  <c r="N6857" i="1"/>
  <c r="M6857" i="1"/>
  <c r="N7656" i="1"/>
  <c r="M7656" i="1"/>
  <c r="N7287" i="1"/>
  <c r="M7287" i="1"/>
  <c r="N3126" i="1"/>
  <c r="M3126" i="1"/>
  <c r="N4565" i="1"/>
  <c r="M4565" i="1"/>
  <c r="N5892" i="1"/>
  <c r="M5892" i="1"/>
  <c r="N3332" i="1"/>
  <c r="M3332" i="1"/>
  <c r="N3299" i="1"/>
  <c r="M3299" i="1"/>
  <c r="N3794" i="1"/>
  <c r="M3794" i="1"/>
  <c r="N4849" i="1"/>
  <c r="M4849" i="1"/>
  <c r="N7440" i="1"/>
  <c r="M7440" i="1"/>
  <c r="N5904" i="1"/>
  <c r="M5904" i="1"/>
  <c r="N3583" i="1"/>
  <c r="M3583" i="1"/>
  <c r="N5342" i="1"/>
  <c r="M5342" i="1"/>
  <c r="N7724" i="1"/>
  <c r="M7724" i="1"/>
  <c r="N5387" i="1"/>
  <c r="M5387" i="1"/>
  <c r="N1772" i="1"/>
  <c r="M1772" i="1"/>
  <c r="N2713" i="1"/>
  <c r="M2713" i="1"/>
  <c r="N9716" i="1"/>
  <c r="M9716" i="1"/>
  <c r="N8547" i="1"/>
  <c r="M8547" i="1"/>
  <c r="N9025" i="1"/>
  <c r="M9025" i="1"/>
  <c r="N8254" i="1"/>
  <c r="M8254" i="1"/>
  <c r="N8269" i="1"/>
  <c r="M8269" i="1"/>
  <c r="N3594" i="1"/>
  <c r="M3594" i="1"/>
  <c r="N10201" i="1"/>
  <c r="M10201" i="1"/>
  <c r="N6503" i="1"/>
  <c r="M6503" i="1"/>
  <c r="N6438" i="1"/>
  <c r="M6438" i="1"/>
  <c r="N7877" i="1"/>
  <c r="M7877" i="1"/>
  <c r="N3781" i="1"/>
  <c r="M3781" i="1"/>
  <c r="N5108" i="1"/>
  <c r="M5108" i="1"/>
  <c r="N3828" i="1"/>
  <c r="M3828" i="1"/>
  <c r="N7106" i="1"/>
  <c r="M7106" i="1"/>
  <c r="N5826" i="1"/>
  <c r="M5826" i="1"/>
  <c r="N4065" i="1"/>
  <c r="M4065" i="1"/>
  <c r="N5120" i="1"/>
  <c r="M5120" i="1"/>
  <c r="N2799" i="1"/>
  <c r="M2799" i="1"/>
  <c r="N4558" i="1"/>
  <c r="M4558" i="1"/>
  <c r="N2813" i="1"/>
  <c r="M2813" i="1"/>
  <c r="N6940" i="1"/>
  <c r="M6940" i="1"/>
  <c r="N8715" i="1"/>
  <c r="M8715" i="1"/>
  <c r="N7419" i="1"/>
  <c r="M7419" i="1"/>
  <c r="N2349" i="1"/>
  <c r="M2349" i="1"/>
  <c r="N988" i="1"/>
  <c r="M988" i="1"/>
  <c r="N2394" i="1"/>
  <c r="M2394" i="1"/>
  <c r="N1929" i="1"/>
  <c r="M1929" i="1"/>
  <c r="N2488" i="1"/>
  <c r="M2488" i="1"/>
  <c r="N952" i="1"/>
  <c r="M952" i="1"/>
  <c r="N6826" i="1"/>
  <c r="M6826" i="1"/>
  <c r="N9299" i="1"/>
  <c r="M9299" i="1"/>
  <c r="N9570" i="1"/>
  <c r="M9570" i="1"/>
  <c r="N9006" i="1"/>
  <c r="M9006" i="1"/>
  <c r="N8268" i="1"/>
  <c r="M8268" i="1"/>
  <c r="N8519" i="1"/>
  <c r="M8519" i="1"/>
  <c r="N6822" i="1"/>
  <c r="M6822" i="1"/>
  <c r="N6825" i="1"/>
  <c r="M6825" i="1"/>
  <c r="N7624" i="1"/>
  <c r="M7624" i="1"/>
  <c r="N6344" i="1"/>
  <c r="M6344" i="1"/>
  <c r="N7255" i="1"/>
  <c r="M7255" i="1"/>
  <c r="N5975" i="1"/>
  <c r="M5975" i="1"/>
  <c r="N3094" i="1"/>
  <c r="M3094" i="1"/>
  <c r="N4533" i="1"/>
  <c r="M4533" i="1"/>
  <c r="N5860" i="1"/>
  <c r="M5860" i="1"/>
  <c r="N3300" i="1"/>
  <c r="M3300" i="1"/>
  <c r="N4803" i="1"/>
  <c r="M4803" i="1"/>
  <c r="N3267" i="1"/>
  <c r="M3267" i="1"/>
  <c r="N6578" i="1"/>
  <c r="M6578" i="1"/>
  <c r="N3762" i="1"/>
  <c r="M3762" i="1"/>
  <c r="N7633" i="1"/>
  <c r="M7633" i="1"/>
  <c r="N4817" i="1"/>
  <c r="M4817" i="1"/>
  <c r="N7408" i="1"/>
  <c r="M7408" i="1"/>
  <c r="N5872" i="1"/>
  <c r="M5872" i="1"/>
  <c r="N3551" i="1"/>
  <c r="M3551" i="1"/>
  <c r="N5310" i="1"/>
  <c r="M5310" i="1"/>
  <c r="N6125" i="1"/>
  <c r="M6125" i="1"/>
  <c r="N7692" i="1"/>
  <c r="M7692" i="1"/>
  <c r="N5355" i="1"/>
  <c r="M5355" i="1"/>
  <c r="N1740" i="1"/>
  <c r="M1740" i="1"/>
  <c r="N2681" i="1"/>
  <c r="M2681" i="1"/>
  <c r="N8260" i="1"/>
  <c r="M8260" i="1"/>
  <c r="N9090" i="1"/>
  <c r="M9090" i="1"/>
  <c r="N7810" i="1"/>
  <c r="M7810" i="1"/>
  <c r="N7930" i="1"/>
  <c r="M7930" i="1"/>
  <c r="N10112" i="1"/>
  <c r="M10112" i="1"/>
  <c r="N8879" i="1"/>
  <c r="M8879" i="1"/>
  <c r="N7151" i="1"/>
  <c r="M7151" i="1"/>
  <c r="N6942" i="1"/>
  <c r="M6942" i="1"/>
  <c r="N9534" i="1"/>
  <c r="M9534" i="1"/>
  <c r="N9371" i="1"/>
  <c r="M9371" i="1"/>
  <c r="N5322" i="1"/>
  <c r="M5322" i="1"/>
  <c r="N9304" i="1"/>
  <c r="M9304" i="1"/>
  <c r="N9110" i="1"/>
  <c r="M9110" i="1"/>
  <c r="N9093" i="1"/>
  <c r="M9093" i="1"/>
  <c r="N5017" i="1"/>
  <c r="M5017" i="1"/>
  <c r="N7352" i="1"/>
  <c r="M7352" i="1"/>
  <c r="N4536" i="1"/>
  <c r="M4536" i="1"/>
  <c r="N4102" i="1"/>
  <c r="M4102" i="1"/>
  <c r="N2725" i="1"/>
  <c r="M2725" i="1"/>
  <c r="N4052" i="1"/>
  <c r="M4052" i="1"/>
  <c r="N5555" i="1"/>
  <c r="M5555" i="1"/>
  <c r="N6050" i="1"/>
  <c r="M6050" i="1"/>
  <c r="N7105" i="1"/>
  <c r="M7105" i="1"/>
  <c r="N8160" i="1"/>
  <c r="M8160" i="1"/>
  <c r="N5839" i="1"/>
  <c r="M5839" i="1"/>
  <c r="N1743" i="1"/>
  <c r="M1743" i="1"/>
  <c r="N6318" i="1"/>
  <c r="M6318" i="1"/>
  <c r="N3502" i="1"/>
  <c r="M3502" i="1"/>
  <c r="N3037" i="1"/>
  <c r="M3037" i="1"/>
  <c r="N5884" i="1"/>
  <c r="M5884" i="1"/>
  <c r="N3547" i="1"/>
  <c r="M3547" i="1"/>
  <c r="N1293" i="1"/>
  <c r="M1293" i="1"/>
  <c r="N2748" i="1"/>
  <c r="M2748" i="1"/>
  <c r="N1468" i="1"/>
  <c r="M1468" i="1"/>
  <c r="N3067" i="1"/>
  <c r="M3067" i="1"/>
  <c r="N2874" i="1"/>
  <c r="M2874" i="1"/>
  <c r="N1338" i="1"/>
  <c r="M1338" i="1"/>
  <c r="N873" i="1"/>
  <c r="M873" i="1"/>
  <c r="N2712" i="1"/>
  <c r="M2712" i="1"/>
  <c r="N8500" i="1"/>
  <c r="M8500" i="1"/>
  <c r="N9330" i="1"/>
  <c r="M9330" i="1"/>
  <c r="N8209" i="1"/>
  <c r="M8209" i="1"/>
  <c r="N7647" i="1"/>
  <c r="M7647" i="1"/>
  <c r="N7182" i="1"/>
  <c r="M7182" i="1"/>
  <c r="N9611" i="1"/>
  <c r="M9611" i="1"/>
  <c r="N9800" i="1"/>
  <c r="M9800" i="1"/>
  <c r="N8122" i="1"/>
  <c r="M8122" i="1"/>
  <c r="N10215" i="1"/>
  <c r="M10215" i="1"/>
  <c r="N3383" i="1"/>
  <c r="M3383" i="1"/>
  <c r="N5878" i="1"/>
  <c r="M5878" i="1"/>
  <c r="N4598" i="1"/>
  <c r="M4598" i="1"/>
  <c r="N7317" i="1"/>
  <c r="M7317" i="1"/>
  <c r="N4757" i="1"/>
  <c r="M4757" i="1"/>
  <c r="N3221" i="1"/>
  <c r="M3221" i="1"/>
  <c r="N4548" i="1"/>
  <c r="M4548" i="1"/>
  <c r="N3268" i="1"/>
  <c r="M3268" i="1"/>
  <c r="N6051" i="1"/>
  <c r="M6051" i="1"/>
  <c r="N6546" i="1"/>
  <c r="M6546" i="1"/>
  <c r="N8656" i="1"/>
  <c r="M8656" i="1"/>
  <c r="N4560" i="1"/>
  <c r="M4560" i="1"/>
  <c r="N2239" i="1"/>
  <c r="M2239" i="1"/>
  <c r="N4813" i="1"/>
  <c r="M4813" i="1"/>
  <c r="N6380" i="1"/>
  <c r="M6380" i="1"/>
  <c r="N3820" i="1"/>
  <c r="M3820" i="1"/>
  <c r="N8155" i="1"/>
  <c r="M8155" i="1"/>
  <c r="N5579" i="1"/>
  <c r="M5579" i="1"/>
  <c r="N4043" i="1"/>
  <c r="M4043" i="1"/>
  <c r="N814" i="1"/>
  <c r="M814" i="1"/>
  <c r="N1789" i="1"/>
  <c r="M1789" i="1"/>
  <c r="N1834" i="1"/>
  <c r="M1834" i="1"/>
  <c r="N3448" i="1"/>
  <c r="M3448" i="1"/>
  <c r="N1303" i="1"/>
  <c r="M1303" i="1"/>
  <c r="N1302" i="1"/>
  <c r="M1302" i="1"/>
  <c r="N2405" i="1"/>
  <c r="M2405" i="1"/>
  <c r="N1076" i="1"/>
  <c r="M1076" i="1"/>
  <c r="N2482" i="1"/>
  <c r="M2482" i="1"/>
  <c r="N2337" i="1"/>
  <c r="M2337" i="1"/>
  <c r="N1632" i="1"/>
  <c r="M1632" i="1"/>
  <c r="N136" i="1"/>
  <c r="M136" i="1"/>
  <c r="N263" i="1"/>
  <c r="M263" i="1"/>
  <c r="N85" i="1"/>
  <c r="M85" i="1"/>
  <c r="N2835" i="1"/>
  <c r="M2835" i="1"/>
  <c r="N1442" i="1"/>
  <c r="M1442" i="1"/>
  <c r="N1297" i="1"/>
  <c r="M1297" i="1"/>
  <c r="N265" i="1"/>
  <c r="M265" i="1"/>
  <c r="N856" i="1"/>
  <c r="M856" i="1"/>
  <c r="N1527" i="1"/>
  <c r="M1527" i="1"/>
  <c r="N2580" i="1"/>
  <c r="M2580" i="1"/>
  <c r="N3841" i="1"/>
  <c r="M3841" i="1"/>
  <c r="N3136" i="1"/>
  <c r="M3136" i="1"/>
  <c r="N1856" i="1"/>
  <c r="M1856" i="1"/>
  <c r="N192" i="1"/>
  <c r="M192" i="1"/>
  <c r="N249" i="1"/>
  <c r="M249" i="1"/>
  <c r="N1608" i="1"/>
  <c r="M1608" i="1"/>
  <c r="N565" i="1"/>
  <c r="M565" i="1"/>
  <c r="N2035" i="1"/>
  <c r="M2035" i="1"/>
  <c r="N3888" i="1"/>
  <c r="M3888" i="1"/>
  <c r="N1328" i="1"/>
  <c r="M1328" i="1"/>
  <c r="N1801" i="1"/>
  <c r="M1801" i="1"/>
  <c r="N2360" i="1"/>
  <c r="M2360" i="1"/>
  <c r="N824" i="1"/>
  <c r="M824" i="1"/>
  <c r="N1495" i="1"/>
  <c r="M1495" i="1"/>
  <c r="N2548" i="1"/>
  <c r="M2548" i="1"/>
  <c r="N1268" i="1"/>
  <c r="M1268" i="1"/>
  <c r="N1251" i="1"/>
  <c r="M1251" i="1"/>
  <c r="N3104" i="1"/>
  <c r="M3104" i="1"/>
  <c r="N1824" i="1"/>
  <c r="M1824" i="1"/>
  <c r="N160" i="1"/>
  <c r="M160" i="1"/>
  <c r="N2344" i="1"/>
  <c r="M2344" i="1"/>
  <c r="N808" i="1"/>
  <c r="M808" i="1"/>
  <c r="N1479" i="1"/>
  <c r="M1479" i="1"/>
  <c r="N2532" i="1"/>
  <c r="M2532" i="1"/>
  <c r="N1235" i="1"/>
  <c r="M1235" i="1"/>
  <c r="N3793" i="1"/>
  <c r="M3793" i="1"/>
  <c r="N3088" i="1"/>
  <c r="M3088" i="1"/>
  <c r="N1808" i="1"/>
  <c r="M1808" i="1"/>
  <c r="N144" i="1"/>
  <c r="M144" i="1"/>
  <c r="N543" i="1"/>
  <c r="M543" i="1"/>
  <c r="N1001" i="1"/>
  <c r="M1001" i="1"/>
  <c r="N2840" i="1"/>
  <c r="M2840" i="1"/>
  <c r="N1975" i="1"/>
  <c r="M1975" i="1"/>
  <c r="N695" i="1"/>
  <c r="M695" i="1"/>
  <c r="N438" i="1"/>
  <c r="M438" i="1"/>
  <c r="N1748" i="1"/>
  <c r="M1748" i="1"/>
  <c r="N451" i="1"/>
  <c r="M451" i="1"/>
  <c r="N3009" i="1"/>
  <c r="M3009" i="1"/>
  <c r="N2304" i="1"/>
  <c r="M2304" i="1"/>
  <c r="N1497" i="1"/>
  <c r="M1497" i="1"/>
  <c r="N2056" i="1"/>
  <c r="M2056" i="1"/>
  <c r="N2471" i="1"/>
  <c r="M2471" i="1"/>
  <c r="N934" i="1"/>
  <c r="M934" i="1"/>
  <c r="N2244" i="1"/>
  <c r="M2244" i="1"/>
  <c r="N964" i="1"/>
  <c r="M964" i="1"/>
  <c r="N3505" i="1"/>
  <c r="M3505" i="1"/>
  <c r="N2800" i="1"/>
  <c r="M2800" i="1"/>
  <c r="N527" i="1"/>
  <c r="M527" i="1"/>
  <c r="N151" i="1"/>
  <c r="M151" i="1"/>
  <c r="N2723" i="1"/>
  <c r="M2723" i="1"/>
  <c r="N1330" i="1"/>
  <c r="M1330" i="1"/>
  <c r="N132" i="1"/>
  <c r="M132" i="1"/>
  <c r="N153" i="1"/>
  <c r="M153" i="1"/>
  <c r="N1867" i="1"/>
  <c r="M1867" i="1"/>
  <c r="N3769" i="1"/>
  <c r="M3769" i="1"/>
  <c r="N420" i="1"/>
  <c r="M420" i="1"/>
  <c r="N1826" i="1"/>
  <c r="M1826" i="1"/>
  <c r="N4048" i="1"/>
  <c r="M4048" i="1"/>
  <c r="N2167" i="1"/>
  <c r="M2167" i="1"/>
  <c r="N887" i="1"/>
  <c r="M887" i="1"/>
  <c r="N630" i="1"/>
  <c r="M630" i="1"/>
  <c r="N1940" i="1"/>
  <c r="M1940" i="1"/>
  <c r="N643" i="1"/>
  <c r="M643" i="1"/>
  <c r="N3201" i="1"/>
  <c r="M3201" i="1"/>
  <c r="N116" i="1"/>
  <c r="M116" i="1"/>
  <c r="N388" i="1"/>
  <c r="M388" i="1"/>
  <c r="N1794" i="1"/>
  <c r="M1794" i="1"/>
  <c r="N1649" i="1"/>
  <c r="M1649" i="1"/>
  <c r="N944" i="1"/>
  <c r="M944" i="1"/>
  <c r="N207" i="1"/>
  <c r="M207" i="1"/>
  <c r="N1879" i="1"/>
  <c r="M1879" i="1"/>
  <c r="N342" i="1"/>
  <c r="M342" i="1"/>
  <c r="N1701" i="1"/>
  <c r="M1701" i="1"/>
  <c r="N1652" i="1"/>
  <c r="M1652" i="1"/>
  <c r="N355" i="1"/>
  <c r="M355" i="1"/>
  <c r="N2913" i="1"/>
  <c r="M2913" i="1"/>
  <c r="N2208" i="1"/>
  <c r="M2208" i="1"/>
  <c r="N129" i="1"/>
  <c r="M129" i="1"/>
  <c r="N109" i="1"/>
  <c r="M109" i="1"/>
  <c r="N24" i="1"/>
  <c r="M24" i="1"/>
  <c r="N1448" i="1"/>
  <c r="M1448" i="1"/>
  <c r="N1862" i="1"/>
  <c r="M1862" i="1"/>
  <c r="N1941" i="1"/>
  <c r="M1941" i="1"/>
  <c r="N405" i="1"/>
  <c r="M405" i="1"/>
  <c r="N1875" i="1"/>
  <c r="M1875" i="1"/>
  <c r="N482" i="1"/>
  <c r="M482" i="1"/>
  <c r="N3728" i="1"/>
  <c r="M3728" i="1"/>
  <c r="N92" i="1"/>
  <c r="M92" i="1"/>
  <c r="N55" i="1"/>
  <c r="M55" i="1"/>
  <c r="N1157" i="1"/>
  <c r="M1157" i="1"/>
  <c r="N2627" i="1"/>
  <c r="M2627" i="1"/>
  <c r="N1347" i="1"/>
  <c r="M1347" i="1"/>
  <c r="N1234" i="1"/>
  <c r="M1234" i="1"/>
  <c r="N36" i="1"/>
  <c r="M36" i="1"/>
  <c r="N1881" i="1"/>
  <c r="M1881" i="1"/>
  <c r="N2440" i="1"/>
  <c r="M2440" i="1"/>
  <c r="N904" i="1"/>
  <c r="M904" i="1"/>
  <c r="N1575" i="1"/>
  <c r="M1575" i="1"/>
  <c r="N2628" i="1"/>
  <c r="M2628" i="1"/>
  <c r="N1331" i="1"/>
  <c r="M1331" i="1"/>
  <c r="N3889" i="1"/>
  <c r="M3889" i="1"/>
  <c r="N2609" i="1"/>
  <c r="M2609" i="1"/>
  <c r="N3184" i="1"/>
  <c r="M3184" i="1"/>
  <c r="N1904" i="1"/>
  <c r="M1904" i="1"/>
  <c r="N537" i="1"/>
  <c r="M537" i="1"/>
  <c r="N7690" i="1"/>
  <c r="M7690" i="1"/>
  <c r="N9253" i="1"/>
  <c r="M9253" i="1"/>
  <c r="N6457" i="1"/>
  <c r="M6457" i="1"/>
  <c r="N6887" i="1"/>
  <c r="M6887" i="1"/>
  <c r="N2791" i="1"/>
  <c r="M2791" i="1"/>
  <c r="N2726" i="1"/>
  <c r="M2726" i="1"/>
  <c r="N6981" i="1"/>
  <c r="M6981" i="1"/>
  <c r="N4165" i="1"/>
  <c r="M4165" i="1"/>
  <c r="N5492" i="1"/>
  <c r="M5492" i="1"/>
  <c r="N7490" i="1"/>
  <c r="M7490" i="1"/>
  <c r="N7265" i="1"/>
  <c r="M7265" i="1"/>
  <c r="N4449" i="1"/>
  <c r="M4449" i="1"/>
  <c r="N5504" i="1"/>
  <c r="M5504" i="1"/>
  <c r="N3183" i="1"/>
  <c r="M3183" i="1"/>
  <c r="N4942" i="1"/>
  <c r="M4942" i="1"/>
  <c r="N5757" i="1"/>
  <c r="M5757" i="1"/>
  <c r="N7324" i="1"/>
  <c r="M7324" i="1"/>
  <c r="N3228" i="1"/>
  <c r="M3228" i="1"/>
  <c r="N4987" i="1"/>
  <c r="M4987" i="1"/>
  <c r="N222" i="1"/>
  <c r="M222" i="1"/>
  <c r="N2778" i="1"/>
  <c r="M2778" i="1"/>
  <c r="N2313" i="1"/>
  <c r="M2313" i="1"/>
  <c r="N9683" i="1"/>
  <c r="M9683" i="1"/>
  <c r="N10198" i="1"/>
  <c r="M10198" i="1"/>
  <c r="N9405" i="1"/>
  <c r="M9405" i="1"/>
  <c r="N8908" i="1"/>
  <c r="M8908" i="1"/>
  <c r="N4986" i="1"/>
  <c r="M4986" i="1"/>
  <c r="N8841" i="1"/>
  <c r="M8841" i="1"/>
  <c r="N8903" i="1"/>
  <c r="M8903" i="1"/>
  <c r="N7206" i="1"/>
  <c r="M7206" i="1"/>
  <c r="N6953" i="1"/>
  <c r="M6953" i="1"/>
  <c r="N7752" i="1"/>
  <c r="M7752" i="1"/>
  <c r="N7383" i="1"/>
  <c r="M7383" i="1"/>
  <c r="N3287" i="1"/>
  <c r="M3287" i="1"/>
  <c r="N3222" i="1"/>
  <c r="M3222" i="1"/>
  <c r="N4661" i="1"/>
  <c r="M4661" i="1"/>
  <c r="N5988" i="1"/>
  <c r="M5988" i="1"/>
  <c r="N3428" i="1"/>
  <c r="M3428" i="1"/>
  <c r="N3395" i="1"/>
  <c r="M3395" i="1"/>
  <c r="N3890" i="1"/>
  <c r="M3890" i="1"/>
  <c r="N4945" i="1"/>
  <c r="M4945" i="1"/>
  <c r="N7536" i="1"/>
  <c r="M7536" i="1"/>
  <c r="N6000" i="1"/>
  <c r="M6000" i="1"/>
  <c r="N4720" i="1"/>
  <c r="M4720" i="1"/>
  <c r="N3679" i="1"/>
  <c r="M3679" i="1"/>
  <c r="N2399" i="1"/>
  <c r="M2399" i="1"/>
  <c r="N5438" i="1"/>
  <c r="M5438" i="1"/>
  <c r="N6253" i="1"/>
  <c r="M6253" i="1"/>
  <c r="N7820" i="1"/>
  <c r="M7820" i="1"/>
  <c r="N5483" i="1"/>
  <c r="M5483" i="1"/>
  <c r="N1949" i="1"/>
  <c r="M1949" i="1"/>
  <c r="N1868" i="1"/>
  <c r="M1868" i="1"/>
  <c r="N2809" i="1"/>
  <c r="M2809" i="1"/>
  <c r="N9412" i="1"/>
  <c r="M9412" i="1"/>
  <c r="N9898" i="1"/>
  <c r="M9898" i="1"/>
  <c r="N8350" i="1"/>
  <c r="M8350" i="1"/>
  <c r="N8365" i="1"/>
  <c r="M8365" i="1"/>
  <c r="N6298" i="1"/>
  <c r="M6298" i="1"/>
  <c r="N3946" i="1"/>
  <c r="M3946" i="1"/>
  <c r="N8375" i="1"/>
  <c r="M8375" i="1"/>
  <c r="N8214" i="1"/>
  <c r="M8214" i="1"/>
  <c r="N7322" i="1"/>
  <c r="M7322" i="1"/>
  <c r="N6425" i="1"/>
  <c r="M6425" i="1"/>
  <c r="N5145" i="1"/>
  <c r="M5145" i="1"/>
  <c r="N7224" i="1"/>
  <c r="M7224" i="1"/>
  <c r="N6855" i="1"/>
  <c r="M6855" i="1"/>
  <c r="N2759" i="1"/>
  <c r="M2759" i="1"/>
  <c r="N2694" i="1"/>
  <c r="M2694" i="1"/>
  <c r="N6949" i="1"/>
  <c r="M6949" i="1"/>
  <c r="N4133" i="1"/>
  <c r="M4133" i="1"/>
  <c r="N5460" i="1"/>
  <c r="M5460" i="1"/>
  <c r="N7458" i="1"/>
  <c r="M7458" i="1"/>
  <c r="N4417" i="1"/>
  <c r="M4417" i="1"/>
  <c r="N5472" i="1"/>
  <c r="M5472" i="1"/>
  <c r="N3151" i="1"/>
  <c r="M3151" i="1"/>
  <c r="N4910" i="1"/>
  <c r="M4910" i="1"/>
  <c r="N5725" i="1"/>
  <c r="M5725" i="1"/>
  <c r="N7292" i="1"/>
  <c r="M7292" i="1"/>
  <c r="N3196" i="1"/>
  <c r="M3196" i="1"/>
  <c r="N2746" i="1"/>
  <c r="M2746" i="1"/>
  <c r="N8372" i="1"/>
  <c r="M8372" i="1"/>
  <c r="N9202" i="1"/>
  <c r="M9202" i="1"/>
  <c r="N7922" i="1"/>
  <c r="M7922" i="1"/>
  <c r="N7310" i="1"/>
  <c r="M7310" i="1"/>
  <c r="N9583" i="1"/>
  <c r="M9583" i="1"/>
  <c r="N9739" i="1"/>
  <c r="M9739" i="1"/>
  <c r="N6458" i="1"/>
  <c r="M6458" i="1"/>
  <c r="N9672" i="1"/>
  <c r="M9672" i="1"/>
  <c r="N9718" i="1"/>
  <c r="M9718" i="1"/>
  <c r="N9205" i="1"/>
  <c r="M9205" i="1"/>
  <c r="N5129" i="1"/>
  <c r="M5129" i="1"/>
  <c r="N7464" i="1"/>
  <c r="M7464" i="1"/>
  <c r="N5559" i="1"/>
  <c r="M5559" i="1"/>
  <c r="N4214" i="1"/>
  <c r="M4214" i="1"/>
  <c r="N2837" i="1"/>
  <c r="M2837" i="1"/>
  <c r="N6980" i="1"/>
  <c r="M6980" i="1"/>
  <c r="N4164" i="1"/>
  <c r="M4164" i="1"/>
  <c r="N5667" i="1"/>
  <c r="M5667" i="1"/>
  <c r="N6162" i="1"/>
  <c r="M6162" i="1"/>
  <c r="N7217" i="1"/>
  <c r="M7217" i="1"/>
  <c r="N8272" i="1"/>
  <c r="M8272" i="1"/>
  <c r="N4176" i="1"/>
  <c r="M4176" i="1"/>
  <c r="N1855" i="1"/>
  <c r="M1855" i="1"/>
  <c r="N3614" i="1"/>
  <c r="M3614" i="1"/>
  <c r="N7245" i="1"/>
  <c r="M7245" i="1"/>
  <c r="N3149" i="1"/>
  <c r="M3149" i="1"/>
  <c r="N5996" i="1"/>
  <c r="M5996" i="1"/>
  <c r="N7771" i="1"/>
  <c r="M7771" i="1"/>
  <c r="N3659" i="1"/>
  <c r="M3659" i="1"/>
  <c r="N1405" i="1"/>
  <c r="M1405" i="1"/>
  <c r="N1580" i="1"/>
  <c r="M1580" i="1"/>
  <c r="N3179" i="1"/>
  <c r="M3179" i="1"/>
  <c r="N1450" i="1"/>
  <c r="M1450" i="1"/>
  <c r="N3801" i="1"/>
  <c r="M3801" i="1"/>
  <c r="N9124" i="1"/>
  <c r="M9124" i="1"/>
  <c r="N10146" i="1"/>
  <c r="M10146" i="1"/>
  <c r="N8577" i="1"/>
  <c r="M8577" i="1"/>
  <c r="N8015" i="1"/>
  <c r="M8015" i="1"/>
  <c r="N7806" i="1"/>
  <c r="M7806" i="1"/>
  <c r="N7565" i="1"/>
  <c r="M7565" i="1"/>
  <c r="N9979" i="1"/>
  <c r="M9979" i="1"/>
  <c r="N8186" i="1"/>
  <c r="M8186" i="1"/>
  <c r="N9912" i="1"/>
  <c r="M9912" i="1"/>
  <c r="N7850" i="1"/>
  <c r="M7850" i="1"/>
  <c r="N4775" i="1"/>
  <c r="M4775" i="1"/>
  <c r="N5990" i="1"/>
  <c r="M5990" i="1"/>
  <c r="N7429" i="1"/>
  <c r="M7429" i="1"/>
  <c r="N4869" i="1"/>
  <c r="M4869" i="1"/>
  <c r="N3333" i="1"/>
  <c r="M3333" i="1"/>
  <c r="N4660" i="1"/>
  <c r="M4660" i="1"/>
  <c r="N6163" i="1"/>
  <c r="M6163" i="1"/>
  <c r="N6658" i="1"/>
  <c r="M6658" i="1"/>
  <c r="N5378" i="1"/>
  <c r="M5378" i="1"/>
  <c r="N7713" i="1"/>
  <c r="M7713" i="1"/>
  <c r="N8768" i="1"/>
  <c r="M8768" i="1"/>
  <c r="N4672" i="1"/>
  <c r="M4672" i="1"/>
  <c r="N4110" i="1"/>
  <c r="M4110" i="1"/>
  <c r="N4925" i="1"/>
  <c r="M4925" i="1"/>
  <c r="N6492" i="1"/>
  <c r="M6492" i="1"/>
  <c r="N3932" i="1"/>
  <c r="M3932" i="1"/>
  <c r="N926" i="1"/>
  <c r="M926" i="1"/>
  <c r="N1901" i="1"/>
  <c r="M1901" i="1"/>
  <c r="N540" i="1"/>
  <c r="M540" i="1"/>
  <c r="N1946" i="1"/>
  <c r="M1946" i="1"/>
  <c r="N1481" i="1"/>
  <c r="M1481" i="1"/>
  <c r="N2040" i="1"/>
  <c r="M2040" i="1"/>
  <c r="N2455" i="1"/>
  <c r="M2455" i="1"/>
  <c r="N9107" i="1"/>
  <c r="M9107" i="1"/>
  <c r="N8402" i="1"/>
  <c r="M8402" i="1"/>
  <c r="N9778" i="1"/>
  <c r="M9778" i="1"/>
  <c r="N8814" i="1"/>
  <c r="M8814" i="1"/>
  <c r="N8573" i="1"/>
  <c r="M8573" i="1"/>
  <c r="N9823" i="1"/>
  <c r="M9823" i="1"/>
  <c r="N6154" i="1"/>
  <c r="M6154" i="1"/>
  <c r="N3898" i="1"/>
  <c r="M3898" i="1"/>
  <c r="N6618" i="1"/>
  <c r="M6618" i="1"/>
  <c r="N8327" i="1"/>
  <c r="M8327" i="1"/>
  <c r="N6377" i="1"/>
  <c r="M6377" i="1"/>
  <c r="N7176" i="1"/>
  <c r="M7176" i="1"/>
  <c r="N4616" i="1"/>
  <c r="M4616" i="1"/>
  <c r="N6807" i="1"/>
  <c r="M6807" i="1"/>
  <c r="N2646" i="1"/>
  <c r="M2646" i="1"/>
  <c r="N6901" i="1"/>
  <c r="M6901" i="1"/>
  <c r="N4085" i="1"/>
  <c r="M4085" i="1"/>
  <c r="N7410" i="1"/>
  <c r="M7410" i="1"/>
  <c r="N4369" i="1"/>
  <c r="M4369" i="1"/>
  <c r="N3103" i="1"/>
  <c r="M3103" i="1"/>
  <c r="N5677" i="1"/>
  <c r="M5677" i="1"/>
  <c r="N7244" i="1"/>
  <c r="M7244" i="1"/>
  <c r="N3148" i="1"/>
  <c r="M3148" i="1"/>
  <c r="N142" i="1"/>
  <c r="M142" i="1"/>
  <c r="N8580" i="1"/>
  <c r="M8580" i="1"/>
  <c r="N9154" i="1"/>
  <c r="M9154" i="1"/>
  <c r="N7874" i="1"/>
  <c r="M7874" i="1"/>
  <c r="N8033" i="1"/>
  <c r="M8033" i="1"/>
  <c r="N9199" i="1"/>
  <c r="M9199" i="1"/>
  <c r="N7215" i="1"/>
  <c r="M7215" i="1"/>
  <c r="N7006" i="1"/>
  <c r="M7006" i="1"/>
  <c r="N9179" i="1"/>
  <c r="M9179" i="1"/>
  <c r="N5530" i="1"/>
  <c r="M5530" i="1"/>
  <c r="N9368" i="1"/>
  <c r="M9368" i="1"/>
  <c r="N8918" i="1"/>
  <c r="M8918" i="1"/>
  <c r="N8901" i="1"/>
  <c r="M8901" i="1"/>
  <c r="N5624" i="1"/>
  <c r="M5624" i="1"/>
  <c r="N4344" i="1"/>
  <c r="M4344" i="1"/>
  <c r="N5255" i="1"/>
  <c r="M5255" i="1"/>
  <c r="N3975" i="1"/>
  <c r="M3975" i="1"/>
  <c r="N5190" i="1"/>
  <c r="M5190" i="1"/>
  <c r="N6629" i="1"/>
  <c r="M6629" i="1"/>
  <c r="N7956" i="1"/>
  <c r="M7956" i="1"/>
  <c r="N8179" i="1"/>
  <c r="M8179" i="1"/>
  <c r="N5363" i="1"/>
  <c r="M5363" i="1"/>
  <c r="N3298" i="1"/>
  <c r="M3298" i="1"/>
  <c r="N7968" i="1"/>
  <c r="M7968" i="1"/>
  <c r="N5647" i="1"/>
  <c r="M5647" i="1"/>
  <c r="N1551" i="1"/>
  <c r="M1551" i="1"/>
  <c r="N6126" i="1"/>
  <c r="M6126" i="1"/>
  <c r="N3310" i="1"/>
  <c r="M3310" i="1"/>
  <c r="N6941" i="1"/>
  <c r="M6941" i="1"/>
  <c r="N4125" i="1"/>
  <c r="M4125" i="1"/>
  <c r="N6171" i="1"/>
  <c r="M6171" i="1"/>
  <c r="N3355" i="1"/>
  <c r="M3355" i="1"/>
  <c r="N1101" i="1"/>
  <c r="M1101" i="1"/>
  <c r="N2875" i="1"/>
  <c r="M2875" i="1"/>
  <c r="N1146" i="1"/>
  <c r="M1146" i="1"/>
  <c r="N3800" i="1"/>
  <c r="M3800" i="1"/>
  <c r="N10068" i="1"/>
  <c r="M10068" i="1"/>
  <c r="N9810" i="1"/>
  <c r="M9810" i="1"/>
  <c r="N9648" i="1"/>
  <c r="M9648" i="1"/>
  <c r="N6431" i="1"/>
  <c r="M6431" i="1"/>
  <c r="N9580" i="1"/>
  <c r="M9580" i="1"/>
  <c r="N9513" i="1"/>
  <c r="M9513" i="1"/>
  <c r="N8134" i="1"/>
  <c r="M8134" i="1"/>
  <c r="N9653" i="1"/>
  <c r="M9653" i="1"/>
  <c r="N8117" i="1"/>
  <c r="M8117" i="1"/>
  <c r="N5577" i="1"/>
  <c r="M5577" i="1"/>
  <c r="N4041" i="1"/>
  <c r="M4041" i="1"/>
  <c r="N6376" i="1"/>
  <c r="M6376" i="1"/>
  <c r="N4840" i="1"/>
  <c r="M4840" i="1"/>
  <c r="N4471" i="1"/>
  <c r="M4471" i="1"/>
  <c r="N3191" i="1"/>
  <c r="M3191" i="1"/>
  <c r="N5845" i="1"/>
  <c r="M5845" i="1"/>
  <c r="N7172" i="1"/>
  <c r="M7172" i="1"/>
  <c r="N3076" i="1"/>
  <c r="M3076" i="1"/>
  <c r="N7395" i="1"/>
  <c r="M7395" i="1"/>
  <c r="N4579" i="1"/>
  <c r="M4579" i="1"/>
  <c r="N5074" i="1"/>
  <c r="M5074" i="1"/>
  <c r="N6129" i="1"/>
  <c r="M6129" i="1"/>
  <c r="N4624" i="1"/>
  <c r="M4624" i="1"/>
  <c r="N4863" i="1"/>
  <c r="M4863" i="1"/>
  <c r="N7437" i="1"/>
  <c r="M7437" i="1"/>
  <c r="N6157" i="1"/>
  <c r="M6157" i="1"/>
  <c r="N6667" i="1"/>
  <c r="M6667" i="1"/>
  <c r="N4107" i="1"/>
  <c r="M4107" i="1"/>
  <c r="N1902" i="1"/>
  <c r="M1902" i="1"/>
  <c r="N317" i="1"/>
  <c r="M317" i="1"/>
  <c r="N2091" i="1"/>
  <c r="M2091" i="1"/>
  <c r="N362" i="1"/>
  <c r="M362" i="1"/>
  <c r="N3016" i="1"/>
  <c r="M3016" i="1"/>
  <c r="N9827" i="1"/>
  <c r="M9827" i="1"/>
  <c r="N7626" i="1"/>
  <c r="M7626" i="1"/>
  <c r="N9535" i="1"/>
  <c r="M9535" i="1"/>
  <c r="N9549" i="1"/>
  <c r="M9549" i="1"/>
  <c r="N8796" i="1"/>
  <c r="M8796" i="1"/>
  <c r="N10157" i="1"/>
  <c r="M10157" i="1"/>
  <c r="N4874" i="1"/>
  <c r="M4874" i="1"/>
  <c r="N8473" i="1"/>
  <c r="M8473" i="1"/>
  <c r="N9047" i="1"/>
  <c r="M9047" i="1"/>
  <c r="N7350" i="1"/>
  <c r="M7350" i="1"/>
  <c r="N7353" i="1"/>
  <c r="M7353" i="1"/>
  <c r="N6073" i="1"/>
  <c r="M6073" i="1"/>
  <c r="N4793" i="1"/>
  <c r="M4793" i="1"/>
  <c r="N4056" i="1"/>
  <c r="M4056" i="1"/>
  <c r="N3622" i="1"/>
  <c r="M3622" i="1"/>
  <c r="N6388" i="1"/>
  <c r="M6388" i="1"/>
  <c r="N7891" i="1"/>
  <c r="M7891" i="1"/>
  <c r="N6611" i="1"/>
  <c r="M6611" i="1"/>
  <c r="N3795" i="1"/>
  <c r="M3795" i="1"/>
  <c r="N4290" i="1"/>
  <c r="M4290" i="1"/>
  <c r="N5345" i="1"/>
  <c r="M5345" i="1"/>
  <c r="N6400" i="1"/>
  <c r="M6400" i="1"/>
  <c r="N4079" i="1"/>
  <c r="M4079" i="1"/>
  <c r="N5838" i="1"/>
  <c r="M5838" i="1"/>
  <c r="N6653" i="1"/>
  <c r="M6653" i="1"/>
  <c r="N5373" i="1"/>
  <c r="M5373" i="1"/>
  <c r="N8220" i="1"/>
  <c r="M8220" i="1"/>
  <c r="N5660" i="1"/>
  <c r="M5660" i="1"/>
  <c r="N4124" i="1"/>
  <c r="M4124" i="1"/>
  <c r="N5883" i="1"/>
  <c r="M5883" i="1"/>
  <c r="N1118" i="1"/>
  <c r="M1118" i="1"/>
  <c r="N2268" i="1"/>
  <c r="M2268" i="1"/>
  <c r="N1307" i="1"/>
  <c r="M1307" i="1"/>
  <c r="N3209" i="1"/>
  <c r="M3209" i="1"/>
  <c r="N10004" i="1"/>
  <c r="M10004" i="1"/>
  <c r="N9921" i="1"/>
  <c r="M9921" i="1"/>
  <c r="N9360" i="1"/>
  <c r="M9360" i="1"/>
  <c r="N6399" i="1"/>
  <c r="M6399" i="1"/>
  <c r="N9548" i="1"/>
  <c r="M9548" i="1"/>
  <c r="N6730" i="1"/>
  <c r="M6730" i="1"/>
  <c r="N9225" i="1"/>
  <c r="M9225" i="1"/>
  <c r="N8746" i="1"/>
  <c r="M8746" i="1"/>
  <c r="N9799" i="1"/>
  <c r="M9799" i="1"/>
  <c r="N8102" i="1"/>
  <c r="M8102" i="1"/>
  <c r="N9621" i="1"/>
  <c r="M9621" i="1"/>
  <c r="N8105" i="1"/>
  <c r="M8105" i="1"/>
  <c r="N5545" i="1"/>
  <c r="M5545" i="1"/>
  <c r="N4009" i="1"/>
  <c r="M4009" i="1"/>
  <c r="N4808" i="1"/>
  <c r="M4808" i="1"/>
  <c r="N4439" i="1"/>
  <c r="M4439" i="1"/>
  <c r="N3159" i="1"/>
  <c r="M3159" i="1"/>
  <c r="N5813" i="1"/>
  <c r="M5813" i="1"/>
  <c r="N7140" i="1"/>
  <c r="M7140" i="1"/>
  <c r="N3044" i="1"/>
  <c r="M3044" i="1"/>
  <c r="N7363" i="1"/>
  <c r="M7363" i="1"/>
  <c r="N4547" i="1"/>
  <c r="M4547" i="1"/>
  <c r="N5042" i="1"/>
  <c r="M5042" i="1"/>
  <c r="N6097" i="1"/>
  <c r="M6097" i="1"/>
  <c r="N4592" i="1"/>
  <c r="M4592" i="1"/>
  <c r="N735" i="1"/>
  <c r="M735" i="1"/>
  <c r="N6635" i="1"/>
  <c r="M6635" i="1"/>
  <c r="N1870" i="1"/>
  <c r="M1870" i="1"/>
  <c r="N285" i="1"/>
  <c r="M285" i="1"/>
  <c r="N2059" i="1"/>
  <c r="M2059" i="1"/>
  <c r="N330" i="1"/>
  <c r="M330" i="1"/>
  <c r="N9652" i="1"/>
  <c r="M9652" i="1"/>
  <c r="N8515" i="1"/>
  <c r="M8515" i="1"/>
  <c r="N8993" i="1"/>
  <c r="M8993" i="1"/>
  <c r="N8222" i="1"/>
  <c r="M8222" i="1"/>
  <c r="N8237" i="1"/>
  <c r="M8237" i="1"/>
  <c r="N9774" i="1"/>
  <c r="M9774" i="1"/>
  <c r="N3818" i="1"/>
  <c r="M3818" i="1"/>
  <c r="N5610" i="1"/>
  <c r="M5610" i="1"/>
  <c r="N10054" i="1"/>
  <c r="M10054" i="1"/>
  <c r="N7096" i="1"/>
  <c r="M7096" i="1"/>
  <c r="N6727" i="1"/>
  <c r="M6727" i="1"/>
  <c r="N5447" i="1"/>
  <c r="M5447" i="1"/>
  <c r="N6662" i="1"/>
  <c r="M6662" i="1"/>
  <c r="N5382" i="1"/>
  <c r="M5382" i="1"/>
  <c r="N2566" i="1"/>
  <c r="M2566" i="1"/>
  <c r="N6821" i="1"/>
  <c r="M6821" i="1"/>
  <c r="N4005" i="1"/>
  <c r="M4005" i="1"/>
  <c r="N7330" i="1"/>
  <c r="M7330" i="1"/>
  <c r="N4289" i="1"/>
  <c r="M4289" i="1"/>
  <c r="N5344" i="1"/>
  <c r="M5344" i="1"/>
  <c r="N3023" i="1"/>
  <c r="M3023" i="1"/>
  <c r="N4782" i="1"/>
  <c r="M4782" i="1"/>
  <c r="N5597" i="1"/>
  <c r="M5597" i="1"/>
  <c r="N4317" i="1"/>
  <c r="M4317" i="1"/>
  <c r="N7164" i="1"/>
  <c r="M7164" i="1"/>
  <c r="N3068" i="1"/>
  <c r="M3068" i="1"/>
  <c r="N7659" i="1"/>
  <c r="M7659" i="1"/>
  <c r="N1212" i="1"/>
  <c r="M1212" i="1"/>
  <c r="N2618" i="1"/>
  <c r="M2618" i="1"/>
  <c r="N2153" i="1"/>
  <c r="M2153" i="1"/>
  <c r="N10228" i="1"/>
  <c r="M10228" i="1"/>
  <c r="N8755" i="1"/>
  <c r="M8755" i="1"/>
  <c r="N8050" i="1"/>
  <c r="M8050" i="1"/>
  <c r="N9777" i="1"/>
  <c r="M9777" i="1"/>
  <c r="N10031" i="1"/>
  <c r="M10031" i="1"/>
  <c r="N8462" i="1"/>
  <c r="M8462" i="1"/>
  <c r="N8477" i="1"/>
  <c r="M8477" i="1"/>
  <c r="N9279" i="1"/>
  <c r="M9279" i="1"/>
  <c r="N4058" i="1"/>
  <c r="M4058" i="1"/>
  <c r="N8266" i="1"/>
  <c r="M8266" i="1"/>
  <c r="N8487" i="1"/>
  <c r="M8487" i="1"/>
  <c r="N6790" i="1"/>
  <c r="M6790" i="1"/>
  <c r="N6793" i="1"/>
  <c r="M6793" i="1"/>
  <c r="N7592" i="1"/>
  <c r="M7592" i="1"/>
  <c r="N7223" i="1"/>
  <c r="M7223" i="1"/>
  <c r="N5943" i="1"/>
  <c r="M5943" i="1"/>
  <c r="N3062" i="1"/>
  <c r="M3062" i="1"/>
  <c r="N4501" i="1"/>
  <c r="M4501" i="1"/>
  <c r="N5828" i="1"/>
  <c r="M5828" i="1"/>
  <c r="N3235" i="1"/>
  <c r="M3235" i="1"/>
  <c r="N3730" i="1"/>
  <c r="M3730" i="1"/>
  <c r="N7601" i="1"/>
  <c r="M7601" i="1"/>
  <c r="N4785" i="1"/>
  <c r="M4785" i="1"/>
  <c r="N7376" i="1"/>
  <c r="M7376" i="1"/>
  <c r="N5840" i="1"/>
  <c r="M5840" i="1"/>
  <c r="N3519" i="1"/>
  <c r="M3519" i="1"/>
  <c r="N6093" i="1"/>
  <c r="M6093" i="1"/>
  <c r="N7660" i="1"/>
  <c r="M7660" i="1"/>
  <c r="N5323" i="1"/>
  <c r="M5323" i="1"/>
  <c r="N1708" i="1"/>
  <c r="M1708" i="1"/>
  <c r="N1609" i="1"/>
  <c r="M1609" i="1"/>
  <c r="N2168" i="1"/>
  <c r="M2168" i="1"/>
  <c r="N2583" i="1"/>
  <c r="M2583" i="1"/>
  <c r="N1046" i="1"/>
  <c r="M1046" i="1"/>
  <c r="N1059" i="1"/>
  <c r="M1059" i="1"/>
  <c r="N3617" i="1"/>
  <c r="M3617" i="1"/>
  <c r="N2912" i="1"/>
  <c r="M2912" i="1"/>
  <c r="N639" i="1"/>
  <c r="M639" i="1"/>
  <c r="N2645" i="1"/>
  <c r="M2645" i="1"/>
  <c r="N1365" i="1"/>
  <c r="M1365" i="1"/>
  <c r="N2722" i="1"/>
  <c r="M2722" i="1"/>
  <c r="N2577" i="1"/>
  <c r="M2577" i="1"/>
  <c r="N37" i="1"/>
  <c r="M37" i="1"/>
  <c r="N635" i="1"/>
  <c r="M635" i="1"/>
  <c r="N433" i="1"/>
  <c r="M433" i="1"/>
  <c r="N2550" i="1"/>
  <c r="M2550" i="1"/>
  <c r="N1093" i="1"/>
  <c r="M1093" i="1"/>
  <c r="N2563" i="1"/>
  <c r="M2563" i="1"/>
  <c r="N1283" i="1"/>
  <c r="M1283" i="1"/>
  <c r="N1170" i="1"/>
  <c r="M1170" i="1"/>
  <c r="N1025" i="1"/>
  <c r="M1025" i="1"/>
  <c r="N51" i="1"/>
  <c r="M51" i="1"/>
  <c r="N712" i="1"/>
  <c r="M712" i="1"/>
  <c r="N489" i="1"/>
  <c r="M489" i="1"/>
  <c r="N2022" i="1"/>
  <c r="M2022" i="1"/>
  <c r="N516" i="1"/>
  <c r="M516" i="1"/>
  <c r="N1922" i="1"/>
  <c r="M1922" i="1"/>
  <c r="N642" i="1"/>
  <c r="M642" i="1"/>
  <c r="N1777" i="1"/>
  <c r="M1777" i="1"/>
  <c r="N1072" i="1"/>
  <c r="M1072" i="1"/>
  <c r="N75" i="1"/>
  <c r="M75" i="1"/>
  <c r="N2518" i="1"/>
  <c r="M2518" i="1"/>
  <c r="N1061" i="1"/>
  <c r="M1061" i="1"/>
  <c r="N2531" i="1"/>
  <c r="M2531" i="1"/>
  <c r="N1138" i="1"/>
  <c r="M1138" i="1"/>
  <c r="N993" i="1"/>
  <c r="M993" i="1"/>
  <c r="N19" i="1"/>
  <c r="M19" i="1"/>
  <c r="N2515" i="1"/>
  <c r="M2515" i="1"/>
  <c r="N1122" i="1"/>
  <c r="M1122" i="1"/>
  <c r="N2513" i="1"/>
  <c r="M2513" i="1"/>
  <c r="N977" i="1"/>
  <c r="M977" i="1"/>
  <c r="N664" i="1"/>
  <c r="M664" i="1"/>
  <c r="N2281" i="1"/>
  <c r="M2281" i="1"/>
  <c r="N1718" i="1"/>
  <c r="M1718" i="1"/>
  <c r="N1797" i="1"/>
  <c r="M1797" i="1"/>
  <c r="N1731" i="1"/>
  <c r="M1731" i="1"/>
  <c r="N338" i="1"/>
  <c r="M338" i="1"/>
  <c r="N3584" i="1"/>
  <c r="M3584" i="1"/>
  <c r="N1800" i="1"/>
  <c r="M1800" i="1"/>
  <c r="N2214" i="1"/>
  <c r="M2214" i="1"/>
  <c r="N757" i="1"/>
  <c r="M757" i="1"/>
  <c r="N947" i="1"/>
  <c r="M947" i="1"/>
  <c r="N465" i="1"/>
  <c r="M465" i="1"/>
  <c r="N1431" i="1"/>
  <c r="M1431" i="1"/>
  <c r="N1430" i="1"/>
  <c r="M1430" i="1"/>
  <c r="N2533" i="1"/>
  <c r="M2533" i="1"/>
  <c r="N1204" i="1"/>
  <c r="M1204" i="1"/>
  <c r="N2465" i="1"/>
  <c r="M2465" i="1"/>
  <c r="N1185" i="1"/>
  <c r="M1185" i="1"/>
  <c r="N523" i="1"/>
  <c r="M523" i="1"/>
  <c r="N2512" i="1"/>
  <c r="M2512" i="1"/>
  <c r="N1418" i="1"/>
  <c r="M1418" i="1"/>
  <c r="N2792" i="1"/>
  <c r="M2792" i="1"/>
  <c r="N1927" i="1"/>
  <c r="M1927" i="1"/>
  <c r="N647" i="1"/>
  <c r="M647" i="1"/>
  <c r="N390" i="1"/>
  <c r="M390" i="1"/>
  <c r="N1700" i="1"/>
  <c r="M1700" i="1"/>
  <c r="N403" i="1"/>
  <c r="M403" i="1"/>
  <c r="N2961" i="1"/>
  <c r="M2961" i="1"/>
  <c r="N1496" i="1"/>
  <c r="M1496" i="1"/>
  <c r="N1910" i="1"/>
  <c r="M1910" i="1"/>
  <c r="N1989" i="1"/>
  <c r="M1989" i="1"/>
  <c r="N453" i="1"/>
  <c r="M453" i="1"/>
  <c r="N1923" i="1"/>
  <c r="M1923" i="1"/>
  <c r="N530" i="1"/>
  <c r="M530" i="1"/>
  <c r="N3776" i="1"/>
  <c r="M3776" i="1"/>
  <c r="N1895" i="1"/>
  <c r="M1895" i="1"/>
  <c r="N615" i="1"/>
  <c r="M615" i="1"/>
  <c r="N358" i="1"/>
  <c r="M358" i="1"/>
  <c r="N371" i="1"/>
  <c r="M371" i="1"/>
  <c r="N2224" i="1"/>
  <c r="M2224" i="1"/>
  <c r="N145" i="1"/>
  <c r="M145" i="1"/>
  <c r="N125" i="1"/>
  <c r="M125" i="1"/>
  <c r="N617" i="1"/>
  <c r="M617" i="1"/>
  <c r="N392" i="1"/>
  <c r="M392" i="1"/>
  <c r="N1635" i="1"/>
  <c r="M1635" i="1"/>
  <c r="N242" i="1"/>
  <c r="M242" i="1"/>
  <c r="N3488" i="1"/>
  <c r="M3488" i="1"/>
  <c r="N544" i="1"/>
  <c r="M544" i="1"/>
  <c r="N93" i="1"/>
  <c r="M93" i="1"/>
  <c r="N31" i="1"/>
  <c r="M31" i="1"/>
  <c r="N583" i="1"/>
  <c r="M583" i="1"/>
  <c r="N1685" i="1"/>
  <c r="M1685" i="1"/>
  <c r="N356" i="1"/>
  <c r="M356" i="1"/>
  <c r="N1762" i="1"/>
  <c r="M1762" i="1"/>
  <c r="N1617" i="1"/>
  <c r="M1617" i="1"/>
  <c r="N912" i="1"/>
  <c r="M912" i="1"/>
  <c r="N113" i="1"/>
  <c r="M113" i="1"/>
  <c r="N175" i="1"/>
  <c r="M175" i="1"/>
  <c r="N8" i="1"/>
  <c r="M8" i="1"/>
  <c r="N1335" i="1"/>
  <c r="M1335" i="1"/>
  <c r="N1334" i="1"/>
  <c r="M1334" i="1"/>
  <c r="N1108" i="1"/>
  <c r="M1108" i="1"/>
  <c r="N2514" i="1"/>
  <c r="M2514" i="1"/>
  <c r="N2369" i="1"/>
  <c r="M2369" i="1"/>
  <c r="N1089" i="1"/>
  <c r="M1089" i="1"/>
  <c r="N1664" i="1"/>
  <c r="M1664" i="1"/>
  <c r="N427" i="1"/>
  <c r="M427" i="1"/>
  <c r="N3161" i="1"/>
  <c r="M3161" i="1"/>
  <c r="N39" i="1"/>
  <c r="M39" i="1"/>
  <c r="N1141" i="1"/>
  <c r="M1141" i="1"/>
  <c r="N2611" i="1"/>
  <c r="M2611" i="1"/>
  <c r="N1218" i="1"/>
  <c r="M1218" i="1"/>
  <c r="N20" i="1"/>
  <c r="M20" i="1"/>
  <c r="N9431" i="1"/>
  <c r="M9431" i="1"/>
  <c r="N8151" i="1"/>
  <c r="M8151" i="1"/>
  <c r="N7734" i="1"/>
  <c r="M7734" i="1"/>
  <c r="N7737" i="1"/>
  <c r="M7737" i="1"/>
  <c r="N8552" i="1"/>
  <c r="M8552" i="1"/>
  <c r="N7256" i="1"/>
  <c r="M7256" i="1"/>
  <c r="N5976" i="1"/>
  <c r="M5976" i="1"/>
  <c r="N4006" i="1"/>
  <c r="M4006" i="1"/>
  <c r="N5445" i="1"/>
  <c r="M5445" i="1"/>
  <c r="N6772" i="1"/>
  <c r="M6772" i="1"/>
  <c r="N6995" i="1"/>
  <c r="M6995" i="1"/>
  <c r="N4179" i="1"/>
  <c r="M4179" i="1"/>
  <c r="N4674" i="1"/>
  <c r="M4674" i="1"/>
  <c r="N6784" i="1"/>
  <c r="M6784" i="1"/>
  <c r="N4463" i="1"/>
  <c r="M4463" i="1"/>
  <c r="N7037" i="1"/>
  <c r="M7037" i="1"/>
  <c r="N4477" i="1"/>
  <c r="M4477" i="1"/>
  <c r="N4508" i="1"/>
  <c r="M4508" i="1"/>
  <c r="N6267" i="1"/>
  <c r="M6267" i="1"/>
  <c r="N1502" i="1"/>
  <c r="M1502" i="1"/>
  <c r="N1372" i="1"/>
  <c r="M1372" i="1"/>
  <c r="N1691" i="1"/>
  <c r="M1691" i="1"/>
  <c r="N3593" i="1"/>
  <c r="M3593" i="1"/>
  <c r="N8218" i="1"/>
  <c r="M8218" i="1"/>
  <c r="N8466" i="1"/>
  <c r="M8466" i="1"/>
  <c r="N10098" i="1"/>
  <c r="M10098" i="1"/>
  <c r="N9744" i="1"/>
  <c r="M9744" i="1"/>
  <c r="N6783" i="1"/>
  <c r="M6783" i="1"/>
  <c r="N6574" i="1"/>
  <c r="M6574" i="1"/>
  <c r="N10188" i="1"/>
  <c r="M10188" i="1"/>
  <c r="N9003" i="1"/>
  <c r="M9003" i="1"/>
  <c r="N10217" i="1"/>
  <c r="M10217" i="1"/>
  <c r="N8936" i="1"/>
  <c r="M8936" i="1"/>
  <c r="N8486" i="1"/>
  <c r="M8486" i="1"/>
  <c r="N9749" i="1"/>
  <c r="M9749" i="1"/>
  <c r="N8213" i="1"/>
  <c r="M8213" i="1"/>
  <c r="N5673" i="1"/>
  <c r="M5673" i="1"/>
  <c r="N4137" i="1"/>
  <c r="M4137" i="1"/>
  <c r="N6472" i="1"/>
  <c r="M6472" i="1"/>
  <c r="N4567" i="1"/>
  <c r="M4567" i="1"/>
  <c r="N5941" i="1"/>
  <c r="M5941" i="1"/>
  <c r="N7268" i="1"/>
  <c r="M7268" i="1"/>
  <c r="N3172" i="1"/>
  <c r="M3172" i="1"/>
  <c r="N7491" i="1"/>
  <c r="M7491" i="1"/>
  <c r="N4675" i="1"/>
  <c r="M4675" i="1"/>
  <c r="N5170" i="1"/>
  <c r="M5170" i="1"/>
  <c r="N4959" i="1"/>
  <c r="M4959" i="1"/>
  <c r="N2622" i="1"/>
  <c r="M2622" i="1"/>
  <c r="N6763" i="1"/>
  <c r="M6763" i="1"/>
  <c r="N4203" i="1"/>
  <c r="M4203" i="1"/>
  <c r="N413" i="1"/>
  <c r="M413" i="1"/>
  <c r="N2187" i="1"/>
  <c r="M2187" i="1"/>
  <c r="N458" i="1"/>
  <c r="M458" i="1"/>
  <c r="N3112" i="1"/>
  <c r="M3112" i="1"/>
  <c r="N9667" i="1"/>
  <c r="M9667" i="1"/>
  <c r="N9983" i="1"/>
  <c r="M9983" i="1"/>
  <c r="N9645" i="1"/>
  <c r="M9645" i="1"/>
  <c r="N9148" i="1"/>
  <c r="M9148" i="1"/>
  <c r="N5546" i="1"/>
  <c r="M5546" i="1"/>
  <c r="N9081" i="1"/>
  <c r="M9081" i="1"/>
  <c r="N9655" i="1"/>
  <c r="M9655" i="1"/>
  <c r="N7958" i="1"/>
  <c r="M7958" i="1"/>
  <c r="N7705" i="1"/>
  <c r="M7705" i="1"/>
  <c r="N8520" i="1"/>
  <c r="M8520" i="1"/>
  <c r="N5944" i="1"/>
  <c r="M5944" i="1"/>
  <c r="N3974" i="1"/>
  <c r="M3974" i="1"/>
  <c r="N5413" i="1"/>
  <c r="M5413" i="1"/>
  <c r="N6740" i="1"/>
  <c r="M6740" i="1"/>
  <c r="N6963" i="1"/>
  <c r="M6963" i="1"/>
  <c r="N4147" i="1"/>
  <c r="M4147" i="1"/>
  <c r="N4642" i="1"/>
  <c r="M4642" i="1"/>
  <c r="N6752" i="1"/>
  <c r="M6752" i="1"/>
  <c r="N4431" i="1"/>
  <c r="M4431" i="1"/>
  <c r="N7005" i="1"/>
  <c r="M7005" i="1"/>
  <c r="N4445" i="1"/>
  <c r="M4445" i="1"/>
  <c r="N4476" i="1"/>
  <c r="M4476" i="1"/>
  <c r="N6235" i="1"/>
  <c r="M6235" i="1"/>
  <c r="N4955" i="1"/>
  <c r="M4955" i="1"/>
  <c r="N1470" i="1"/>
  <c r="M1470" i="1"/>
  <c r="N190" i="1"/>
  <c r="M190" i="1"/>
  <c r="N1340" i="1"/>
  <c r="M1340" i="1"/>
  <c r="N1659" i="1"/>
  <c r="M1659" i="1"/>
  <c r="N9892" i="1"/>
  <c r="M9892" i="1"/>
  <c r="N8627" i="1"/>
  <c r="M8627" i="1"/>
  <c r="N9537" i="1"/>
  <c r="M9537" i="1"/>
  <c r="N9423" i="1"/>
  <c r="M9423" i="1"/>
  <c r="N8590" i="1"/>
  <c r="M8590" i="1"/>
  <c r="N8605" i="1"/>
  <c r="M8605" i="1"/>
  <c r="N9999" i="1"/>
  <c r="M9999" i="1"/>
  <c r="N6250" i="1"/>
  <c r="M6250" i="1"/>
  <c r="N3930" i="1"/>
  <c r="M3930" i="1"/>
  <c r="N6714" i="1"/>
  <c r="M6714" i="1"/>
  <c r="N6810" i="1"/>
  <c r="M6810" i="1"/>
  <c r="N8359" i="1"/>
  <c r="M8359" i="1"/>
  <c r="N7130" i="1"/>
  <c r="M7130" i="1"/>
  <c r="N6409" i="1"/>
  <c r="M6409" i="1"/>
  <c r="N7208" i="1"/>
  <c r="M7208" i="1"/>
  <c r="N6839" i="1"/>
  <c r="M6839" i="1"/>
  <c r="N5494" i="1"/>
  <c r="M5494" i="1"/>
  <c r="N2678" i="1"/>
  <c r="M2678" i="1"/>
  <c r="N6933" i="1"/>
  <c r="M6933" i="1"/>
  <c r="N4117" i="1"/>
  <c r="M4117" i="1"/>
  <c r="N5444" i="1"/>
  <c r="M5444" i="1"/>
  <c r="N7442" i="1"/>
  <c r="M7442" i="1"/>
  <c r="N4401" i="1"/>
  <c r="M4401" i="1"/>
  <c r="N5456" i="1"/>
  <c r="M5456" i="1"/>
  <c r="N4671" i="1"/>
  <c r="M4671" i="1"/>
  <c r="N3135" i="1"/>
  <c r="M3135" i="1"/>
  <c r="N4894" i="1"/>
  <c r="M4894" i="1"/>
  <c r="N5709" i="1"/>
  <c r="M5709" i="1"/>
  <c r="N7276" i="1"/>
  <c r="M7276" i="1"/>
  <c r="N3180" i="1"/>
  <c r="M3180" i="1"/>
  <c r="N174" i="1"/>
  <c r="M174" i="1"/>
  <c r="N2730" i="1"/>
  <c r="M2730" i="1"/>
  <c r="N2265" i="1"/>
  <c r="M2265" i="1"/>
  <c r="N9123" i="1"/>
  <c r="M9123" i="1"/>
  <c r="N8418" i="1"/>
  <c r="M8418" i="1"/>
  <c r="N9794" i="1"/>
  <c r="M9794" i="1"/>
  <c r="N9246" i="1"/>
  <c r="M9246" i="1"/>
  <c r="N8845" i="1"/>
  <c r="M8845" i="1"/>
  <c r="N8348" i="1"/>
  <c r="M8348" i="1"/>
  <c r="N4170" i="1"/>
  <c r="M4170" i="1"/>
  <c r="N9562" i="1"/>
  <c r="M9562" i="1"/>
  <c r="N8599" i="1"/>
  <c r="M8599" i="1"/>
  <c r="N6902" i="1"/>
  <c r="M6902" i="1"/>
  <c r="N6905" i="1"/>
  <c r="M6905" i="1"/>
  <c r="N7704" i="1"/>
  <c r="M7704" i="1"/>
  <c r="N7335" i="1"/>
  <c r="M7335" i="1"/>
  <c r="N6055" i="1"/>
  <c r="M6055" i="1"/>
  <c r="N3239" i="1"/>
  <c r="M3239" i="1"/>
  <c r="N3174" i="1"/>
  <c r="M3174" i="1"/>
  <c r="N4613" i="1"/>
  <c r="M4613" i="1"/>
  <c r="N5940" i="1"/>
  <c r="M5940" i="1"/>
  <c r="N3380" i="1"/>
  <c r="M3380" i="1"/>
  <c r="N3347" i="1"/>
  <c r="M3347" i="1"/>
  <c r="N3842" i="1"/>
  <c r="M3842" i="1"/>
  <c r="N4897" i="1"/>
  <c r="M4897" i="1"/>
  <c r="N7488" i="1"/>
  <c r="M7488" i="1"/>
  <c r="N5952" i="1"/>
  <c r="M5952" i="1"/>
  <c r="N3631" i="1"/>
  <c r="M3631" i="1"/>
  <c r="N2351" i="1"/>
  <c r="M2351" i="1"/>
  <c r="N5390" i="1"/>
  <c r="M5390" i="1"/>
  <c r="N6205" i="1"/>
  <c r="M6205" i="1"/>
  <c r="N7772" i="1"/>
  <c r="M7772" i="1"/>
  <c r="N8267" i="1"/>
  <c r="M8267" i="1"/>
  <c r="N5435" i="1"/>
  <c r="M5435" i="1"/>
  <c r="N1820" i="1"/>
  <c r="M1820" i="1"/>
  <c r="N2761" i="1"/>
  <c r="M2761" i="1"/>
  <c r="N1784" i="1"/>
  <c r="M1784" i="1"/>
  <c r="N9636" i="1"/>
  <c r="M9636" i="1"/>
  <c r="N10114" i="1"/>
  <c r="M10114" i="1"/>
  <c r="N10049" i="1"/>
  <c r="M10049" i="1"/>
  <c r="N9424" i="1"/>
  <c r="M9424" i="1"/>
  <c r="N6207" i="1"/>
  <c r="M6207" i="1"/>
  <c r="N10013" i="1"/>
  <c r="M10013" i="1"/>
  <c r="N9356" i="1"/>
  <c r="M9356" i="1"/>
  <c r="N5402" i="1"/>
  <c r="M5402" i="1"/>
  <c r="N9033" i="1"/>
  <c r="M9033" i="1"/>
  <c r="N9607" i="1"/>
  <c r="M9607" i="1"/>
  <c r="N7654" i="1"/>
  <c r="M7654" i="1"/>
  <c r="N7657" i="1"/>
  <c r="M7657" i="1"/>
  <c r="N5097" i="1"/>
  <c r="M5097" i="1"/>
  <c r="N8472" i="1"/>
  <c r="M8472" i="1"/>
  <c r="N5896" i="1"/>
  <c r="M5896" i="1"/>
  <c r="N2711" i="1"/>
  <c r="M2711" i="1"/>
  <c r="N3926" i="1"/>
  <c r="M3926" i="1"/>
  <c r="N5365" i="1"/>
  <c r="M5365" i="1"/>
  <c r="N6692" i="1"/>
  <c r="M6692" i="1"/>
  <c r="N5412" i="1"/>
  <c r="M5412" i="1"/>
  <c r="N6915" i="1"/>
  <c r="M6915" i="1"/>
  <c r="N4099" i="1"/>
  <c r="M4099" i="1"/>
  <c r="N4594" i="1"/>
  <c r="M4594" i="1"/>
  <c r="N5649" i="1"/>
  <c r="M5649" i="1"/>
  <c r="N6704" i="1"/>
  <c r="M6704" i="1"/>
  <c r="N5424" i="1"/>
  <c r="M5424" i="1"/>
  <c r="N4383" i="1"/>
  <c r="M4383" i="1"/>
  <c r="N4862" i="1"/>
  <c r="M4862" i="1"/>
  <c r="N6957" i="1"/>
  <c r="M6957" i="1"/>
  <c r="N4397" i="1"/>
  <c r="M4397" i="1"/>
  <c r="N4428" i="1"/>
  <c r="M4428" i="1"/>
  <c r="N4907" i="1"/>
  <c r="M4907" i="1"/>
  <c r="N1422" i="1"/>
  <c r="M1422" i="1"/>
  <c r="N2572" i="1"/>
  <c r="M2572" i="1"/>
  <c r="N1292" i="1"/>
  <c r="M1292" i="1"/>
  <c r="N9974" i="1"/>
  <c r="M9974" i="1"/>
  <c r="N8579" i="1"/>
  <c r="M8579" i="1"/>
  <c r="N9441" i="1"/>
  <c r="M9441" i="1"/>
  <c r="N8286" i="1"/>
  <c r="M8286" i="1"/>
  <c r="N8045" i="1"/>
  <c r="M8045" i="1"/>
  <c r="N10093" i="1"/>
  <c r="M10093" i="1"/>
  <c r="N10269" i="1"/>
  <c r="M10269" i="1"/>
  <c r="N3626" i="1"/>
  <c r="M3626" i="1"/>
  <c r="N5802" i="1"/>
  <c r="M5802" i="1"/>
  <c r="N8055" i="1"/>
  <c r="M8055" i="1"/>
  <c r="N6535" i="1"/>
  <c r="M6535" i="1"/>
  <c r="N6470" i="1"/>
  <c r="M6470" i="1"/>
  <c r="N7909" i="1"/>
  <c r="M7909" i="1"/>
  <c r="N3813" i="1"/>
  <c r="M3813" i="1"/>
  <c r="N5140" i="1"/>
  <c r="M5140" i="1"/>
  <c r="N3860" i="1"/>
  <c r="M3860" i="1"/>
  <c r="N7138" i="1"/>
  <c r="M7138" i="1"/>
  <c r="N5858" i="1"/>
  <c r="M5858" i="1"/>
  <c r="N6913" i="1"/>
  <c r="M6913" i="1"/>
  <c r="N4097" i="1"/>
  <c r="M4097" i="1"/>
  <c r="N5152" i="1"/>
  <c r="M5152" i="1"/>
  <c r="N2831" i="1"/>
  <c r="M2831" i="1"/>
  <c r="N4590" i="1"/>
  <c r="M4590" i="1"/>
  <c r="N2845" i="1"/>
  <c r="M2845" i="1"/>
  <c r="N2876" i="1"/>
  <c r="M2876" i="1"/>
  <c r="N7451" i="1"/>
  <c r="M7451" i="1"/>
  <c r="N2381" i="1"/>
  <c r="M2381" i="1"/>
  <c r="N1961" i="1"/>
  <c r="M1961" i="1"/>
  <c r="N2520" i="1"/>
  <c r="M2520" i="1"/>
  <c r="N8820" i="1"/>
  <c r="M8820" i="1"/>
  <c r="N10018" i="1"/>
  <c r="M10018" i="1"/>
  <c r="N8529" i="1"/>
  <c r="M8529" i="1"/>
  <c r="N7711" i="1"/>
  <c r="M7711" i="1"/>
  <c r="N7502" i="1"/>
  <c r="M7502" i="1"/>
  <c r="N9675" i="1"/>
  <c r="M9675" i="1"/>
  <c r="N7722" i="1"/>
  <c r="M7722" i="1"/>
  <c r="N9864" i="1"/>
  <c r="M9864" i="1"/>
  <c r="N8842" i="1"/>
  <c r="M8842" i="1"/>
  <c r="N9414" i="1"/>
  <c r="M9414" i="1"/>
  <c r="N5686" i="1"/>
  <c r="M5686" i="1"/>
  <c r="N4406" i="1"/>
  <c r="M4406" i="1"/>
  <c r="N7125" i="1"/>
  <c r="M7125" i="1"/>
  <c r="N3029" i="1"/>
  <c r="M3029" i="1"/>
  <c r="N5859" i="1"/>
  <c r="M5859" i="1"/>
  <c r="N6354" i="1"/>
  <c r="M6354" i="1"/>
  <c r="N8464" i="1"/>
  <c r="M8464" i="1"/>
  <c r="N4368" i="1"/>
  <c r="M4368" i="1"/>
  <c r="N2047" i="1"/>
  <c r="M2047" i="1"/>
  <c r="N767" i="1"/>
  <c r="M767" i="1"/>
  <c r="N4621" i="1"/>
  <c r="M4621" i="1"/>
  <c r="N3341" i="1"/>
  <c r="M3341" i="1"/>
  <c r="N6188" i="1"/>
  <c r="M6188" i="1"/>
  <c r="N3628" i="1"/>
  <c r="M3628" i="1"/>
  <c r="N3851" i="1"/>
  <c r="M3851" i="1"/>
  <c r="N622" i="1"/>
  <c r="M622" i="1"/>
  <c r="N1597" i="1"/>
  <c r="M1597" i="1"/>
  <c r="N811" i="1"/>
  <c r="M811" i="1"/>
  <c r="N1177" i="1"/>
  <c r="M1177" i="1"/>
  <c r="N9802" i="1"/>
  <c r="M9802" i="1"/>
  <c r="N8866" i="1"/>
  <c r="M8866" i="1"/>
  <c r="N9846" i="1"/>
  <c r="M9846" i="1"/>
  <c r="N9888" i="1"/>
  <c r="M9888" i="1"/>
  <c r="N8463" i="1"/>
  <c r="M8463" i="1"/>
  <c r="N6927" i="1"/>
  <c r="M6927" i="1"/>
  <c r="N6718" i="1"/>
  <c r="M6718" i="1"/>
  <c r="N10076" i="1"/>
  <c r="M10076" i="1"/>
  <c r="N8891" i="1"/>
  <c r="M8891" i="1"/>
  <c r="N9753" i="1"/>
  <c r="M9753" i="1"/>
  <c r="N8824" i="1"/>
  <c r="M8824" i="1"/>
  <c r="N7767" i="1"/>
  <c r="M7767" i="1"/>
  <c r="N8630" i="1"/>
  <c r="M8630" i="1"/>
  <c r="N10149" i="1"/>
  <c r="M10149" i="1"/>
  <c r="N8613" i="1"/>
  <c r="M8613" i="1"/>
  <c r="N4537" i="1"/>
  <c r="M4537" i="1"/>
  <c r="N8152" i="1"/>
  <c r="M8152" i="1"/>
  <c r="N6872" i="1"/>
  <c r="M6872" i="1"/>
  <c r="N5336" i="1"/>
  <c r="M5336" i="1"/>
  <c r="N3687" i="1"/>
  <c r="M3687" i="1"/>
  <c r="N4902" i="1"/>
  <c r="M4902" i="1"/>
  <c r="N6341" i="1"/>
  <c r="M6341" i="1"/>
  <c r="N7668" i="1"/>
  <c r="M7668" i="1"/>
  <c r="N3572" i="1"/>
  <c r="M3572" i="1"/>
  <c r="N5075" i="1"/>
  <c r="M5075" i="1"/>
  <c r="N3010" i="1"/>
  <c r="M3010" i="1"/>
  <c r="N6625" i="1"/>
  <c r="M6625" i="1"/>
  <c r="N7680" i="1"/>
  <c r="M7680" i="1"/>
  <c r="N5359" i="1"/>
  <c r="M5359" i="1"/>
  <c r="N1263" i="1"/>
  <c r="M1263" i="1"/>
  <c r="N3022" i="1"/>
  <c r="M3022" i="1"/>
  <c r="N3837" i="1"/>
  <c r="M3837" i="1"/>
  <c r="N4603" i="1"/>
  <c r="M4603" i="1"/>
  <c r="N2398" i="1"/>
  <c r="M2398" i="1"/>
  <c r="N813" i="1"/>
  <c r="M813" i="1"/>
  <c r="N858" i="1"/>
  <c r="M858" i="1"/>
  <c r="N3512" i="1"/>
  <c r="M3512" i="1"/>
  <c r="N8788" i="1"/>
  <c r="M8788" i="1"/>
  <c r="N9906" i="1"/>
  <c r="M9906" i="1"/>
  <c r="N8241" i="1"/>
  <c r="M8241" i="1"/>
  <c r="N7679" i="1"/>
  <c r="M7679" i="1"/>
  <c r="N7470" i="1"/>
  <c r="M7470" i="1"/>
  <c r="N9021" i="1"/>
  <c r="M9021" i="1"/>
  <c r="N9643" i="1"/>
  <c r="M9643" i="1"/>
  <c r="N4346" i="1"/>
  <c r="M4346" i="1"/>
  <c r="N9576" i="1"/>
  <c r="M9576" i="1"/>
  <c r="N9382" i="1"/>
  <c r="M9382" i="1"/>
  <c r="N5719" i="1"/>
  <c r="M5719" i="1"/>
  <c r="N5654" i="1"/>
  <c r="M5654" i="1"/>
  <c r="N4374" i="1"/>
  <c r="M4374" i="1"/>
  <c r="N7093" i="1"/>
  <c r="M7093" i="1"/>
  <c r="N2997" i="1"/>
  <c r="M2997" i="1"/>
  <c r="N4324" i="1"/>
  <c r="M4324" i="1"/>
  <c r="N6322" i="1"/>
  <c r="M6322" i="1"/>
  <c r="N8432" i="1"/>
  <c r="M8432" i="1"/>
  <c r="N4831" i="1"/>
  <c r="M4831" i="1"/>
  <c r="N2015" i="1"/>
  <c r="M2015" i="1"/>
  <c r="N3774" i="1"/>
  <c r="M3774" i="1"/>
  <c r="N3309" i="1"/>
  <c r="M3309" i="1"/>
  <c r="N6156" i="1"/>
  <c r="M6156" i="1"/>
  <c r="N3596" i="1"/>
  <c r="M3596" i="1"/>
  <c r="N7931" i="1"/>
  <c r="M7931" i="1"/>
  <c r="N3819" i="1"/>
  <c r="M3819" i="1"/>
  <c r="N590" i="1"/>
  <c r="M590" i="1"/>
  <c r="N1565" i="1"/>
  <c r="M1565" i="1"/>
  <c r="N779" i="1"/>
  <c r="M779" i="1"/>
  <c r="N1610" i="1"/>
  <c r="M1610" i="1"/>
  <c r="N1145" i="1"/>
  <c r="M1145" i="1"/>
  <c r="N9795" i="1"/>
  <c r="M9795" i="1"/>
  <c r="N7274" i="1"/>
  <c r="M7274" i="1"/>
  <c r="N9391" i="1"/>
  <c r="M9391" i="1"/>
  <c r="N9517" i="1"/>
  <c r="M9517" i="1"/>
  <c r="N9020" i="1"/>
  <c r="M9020" i="1"/>
  <c r="N5178" i="1"/>
  <c r="M5178" i="1"/>
  <c r="N8697" i="1"/>
  <c r="M8697" i="1"/>
  <c r="N9271" i="1"/>
  <c r="M9271" i="1"/>
  <c r="N7574" i="1"/>
  <c r="M7574" i="1"/>
  <c r="N7577" i="1"/>
  <c r="M7577" i="1"/>
  <c r="N6297" i="1"/>
  <c r="M6297" i="1"/>
  <c r="N8392" i="1"/>
  <c r="M8392" i="1"/>
  <c r="N5816" i="1"/>
  <c r="M5816" i="1"/>
  <c r="N3846" i="1"/>
  <c r="M3846" i="1"/>
  <c r="N5285" i="1"/>
  <c r="M5285" i="1"/>
  <c r="N6612" i="1"/>
  <c r="M6612" i="1"/>
  <c r="N5332" i="1"/>
  <c r="M5332" i="1"/>
  <c r="N6835" i="1"/>
  <c r="M6835" i="1"/>
  <c r="N4514" i="1"/>
  <c r="M4514" i="1"/>
  <c r="N5569" i="1"/>
  <c r="M5569" i="1"/>
  <c r="N6624" i="1"/>
  <c r="M6624" i="1"/>
  <c r="N6877" i="1"/>
  <c r="M6877" i="1"/>
  <c r="N4348" i="1"/>
  <c r="M4348" i="1"/>
  <c r="N4827" i="1"/>
  <c r="M4827" i="1"/>
  <c r="N1342" i="1"/>
  <c r="M1342" i="1"/>
  <c r="N2492" i="1"/>
  <c r="M2492" i="1"/>
  <c r="N1531" i="1"/>
  <c r="M1531" i="1"/>
  <c r="N3433" i="1"/>
  <c r="M3433" i="1"/>
  <c r="N10035" i="1"/>
  <c r="M10035" i="1"/>
  <c r="N9329" i="1"/>
  <c r="M9329" i="1"/>
  <c r="N6111" i="1"/>
  <c r="M6111" i="1"/>
  <c r="N9757" i="1"/>
  <c r="M9757" i="1"/>
  <c r="N8895" i="1"/>
  <c r="M8895" i="1"/>
  <c r="N9260" i="1"/>
  <c r="M9260" i="1"/>
  <c r="N5882" i="1"/>
  <c r="M5882" i="1"/>
  <c r="N7034" i="1"/>
  <c r="M7034" i="1"/>
  <c r="N9193" i="1"/>
  <c r="M9193" i="1"/>
  <c r="N9767" i="1"/>
  <c r="M9767" i="1"/>
  <c r="N8070" i="1"/>
  <c r="M8070" i="1"/>
  <c r="N9589" i="1"/>
  <c r="M9589" i="1"/>
  <c r="N8073" i="1"/>
  <c r="M8073" i="1"/>
  <c r="N5513" i="1"/>
  <c r="M5513" i="1"/>
  <c r="N3977" i="1"/>
  <c r="M3977" i="1"/>
  <c r="N6312" i="1"/>
  <c r="M6312" i="1"/>
  <c r="N4776" i="1"/>
  <c r="M4776" i="1"/>
  <c r="N4407" i="1"/>
  <c r="M4407" i="1"/>
  <c r="N3127" i="1"/>
  <c r="M3127" i="1"/>
  <c r="N5781" i="1"/>
  <c r="M5781" i="1"/>
  <c r="N7108" i="1"/>
  <c r="M7108" i="1"/>
  <c r="N3012" i="1"/>
  <c r="M3012" i="1"/>
  <c r="N7331" i="1"/>
  <c r="M7331" i="1"/>
  <c r="N4515" i="1"/>
  <c r="M4515" i="1"/>
  <c r="N5010" i="1"/>
  <c r="M5010" i="1"/>
  <c r="N6065" i="1"/>
  <c r="M6065" i="1"/>
  <c r="N703" i="1"/>
  <c r="M703" i="1"/>
  <c r="N5278" i="1"/>
  <c r="M5278" i="1"/>
  <c r="N3998" i="1"/>
  <c r="M3998" i="1"/>
  <c r="N7373" i="1"/>
  <c r="M7373" i="1"/>
  <c r="N6603" i="1"/>
  <c r="M6603" i="1"/>
  <c r="N1838" i="1"/>
  <c r="M1838" i="1"/>
  <c r="N253" i="1"/>
  <c r="M253" i="1"/>
  <c r="N428" i="1"/>
  <c r="M428" i="1"/>
  <c r="N298" i="1"/>
  <c r="M298" i="1"/>
  <c r="N1912" i="1"/>
  <c r="M1912" i="1"/>
  <c r="N2326" i="1"/>
  <c r="M2326" i="1"/>
  <c r="N869" i="1"/>
  <c r="M869" i="1"/>
  <c r="N2356" i="1"/>
  <c r="M2356" i="1"/>
  <c r="N946" i="1"/>
  <c r="M946" i="1"/>
  <c r="N801" i="1"/>
  <c r="M801" i="1"/>
  <c r="N577" i="1"/>
  <c r="M577" i="1"/>
  <c r="N872" i="1"/>
  <c r="M872" i="1"/>
  <c r="N1543" i="1"/>
  <c r="M1543" i="1"/>
  <c r="N2596" i="1"/>
  <c r="M2596" i="1"/>
  <c r="N1299" i="1"/>
  <c r="M1299" i="1"/>
  <c r="N3857" i="1"/>
  <c r="M3857" i="1"/>
  <c r="N3152" i="1"/>
  <c r="M3152" i="1"/>
  <c r="N1872" i="1"/>
  <c r="M1872" i="1"/>
  <c r="N208" i="1"/>
  <c r="M208" i="1"/>
  <c r="N184" i="1"/>
  <c r="M184" i="1"/>
  <c r="N1271" i="1"/>
  <c r="M1271" i="1"/>
  <c r="N1270" i="1"/>
  <c r="M1270" i="1"/>
  <c r="N2373" i="1"/>
  <c r="M2373" i="1"/>
  <c r="N2450" i="1"/>
  <c r="M2450" i="1"/>
  <c r="N2305" i="1"/>
  <c r="M2305" i="1"/>
  <c r="N1600" i="1"/>
  <c r="M1600" i="1"/>
  <c r="N363" i="1"/>
  <c r="M363" i="1"/>
  <c r="N120" i="1"/>
  <c r="M120" i="1"/>
  <c r="N2888" i="1"/>
  <c r="M2888" i="1"/>
  <c r="N2023" i="1"/>
  <c r="M2023" i="1"/>
  <c r="N743" i="1"/>
  <c r="M743" i="1"/>
  <c r="N486" i="1"/>
  <c r="M486" i="1"/>
  <c r="N1796" i="1"/>
  <c r="M1796" i="1"/>
  <c r="N3057" i="1"/>
  <c r="M3057" i="1"/>
  <c r="N2352" i="1"/>
  <c r="M2352" i="1"/>
  <c r="N273" i="1"/>
  <c r="M273" i="1"/>
  <c r="N3384" i="1"/>
  <c r="M3384" i="1"/>
  <c r="N1239" i="1"/>
  <c r="M1239" i="1"/>
  <c r="N1238" i="1"/>
  <c r="M1238" i="1"/>
  <c r="N2341" i="1"/>
  <c r="M2341" i="1"/>
  <c r="N2418" i="1"/>
  <c r="M2418" i="1"/>
  <c r="N3809" i="1"/>
  <c r="M3809" i="1"/>
  <c r="N2273" i="1"/>
  <c r="M2273" i="1"/>
  <c r="N1568" i="1"/>
  <c r="M1568" i="1"/>
  <c r="N185" i="1"/>
  <c r="M185" i="1"/>
  <c r="N1223" i="1"/>
  <c r="M1223" i="1"/>
  <c r="N2502" i="1"/>
  <c r="M2502" i="1"/>
  <c r="N1222" i="1"/>
  <c r="M1222" i="1"/>
  <c r="N2325" i="1"/>
  <c r="M2325" i="1"/>
  <c r="N1045" i="1"/>
  <c r="M1045" i="1"/>
  <c r="N2257" i="1"/>
  <c r="M2257" i="1"/>
  <c r="N1552" i="1"/>
  <c r="M1552" i="1"/>
  <c r="N315" i="1"/>
  <c r="M315" i="1"/>
  <c r="N3561" i="1"/>
  <c r="M3561" i="1"/>
  <c r="N439" i="1"/>
  <c r="M439" i="1"/>
  <c r="N1541" i="1"/>
  <c r="M1541" i="1"/>
  <c r="N261" i="1"/>
  <c r="M261" i="1"/>
  <c r="N212" i="1"/>
  <c r="M212" i="1"/>
  <c r="N1618" i="1"/>
  <c r="M1618" i="1"/>
  <c r="N1473" i="1"/>
  <c r="M1473" i="1"/>
  <c r="N768" i="1"/>
  <c r="M768" i="1"/>
  <c r="N3080" i="1"/>
  <c r="M3080" i="1"/>
  <c r="N708" i="1"/>
  <c r="M708" i="1"/>
  <c r="N2227" i="1"/>
  <c r="M2227" i="1"/>
  <c r="N2114" i="1"/>
  <c r="M2114" i="1"/>
  <c r="N834" i="1"/>
  <c r="M834" i="1"/>
  <c r="N1969" i="1"/>
  <c r="M1969" i="1"/>
  <c r="N1264" i="1"/>
  <c r="M1264" i="1"/>
  <c r="N27" i="1"/>
  <c r="M27" i="1"/>
  <c r="N1253" i="1"/>
  <c r="M1253" i="1"/>
  <c r="N2484" i="1"/>
  <c r="M2484" i="1"/>
  <c r="N1187" i="1"/>
  <c r="M1187" i="1"/>
  <c r="N2610" i="1"/>
  <c r="M2610" i="1"/>
  <c r="N3745" i="1"/>
  <c r="M3745" i="1"/>
  <c r="N3040" i="1"/>
  <c r="M3040" i="1"/>
  <c r="N1760" i="1"/>
  <c r="M1760" i="1"/>
  <c r="N1425" i="1"/>
  <c r="M1425" i="1"/>
  <c r="N2698" i="1"/>
  <c r="M2698" i="1"/>
  <c r="N2233" i="1"/>
  <c r="M2233" i="1"/>
  <c r="N953" i="1"/>
  <c r="M953" i="1"/>
  <c r="N1256" i="1"/>
  <c r="M1256" i="1"/>
  <c r="N1670" i="1"/>
  <c r="M1670" i="1"/>
  <c r="N1749" i="1"/>
  <c r="M1749" i="1"/>
  <c r="N1683" i="1"/>
  <c r="M1683" i="1"/>
  <c r="N290" i="1"/>
  <c r="M290" i="1"/>
  <c r="N720" i="1"/>
  <c r="M720" i="1"/>
  <c r="N1810" i="1"/>
  <c r="M1810" i="1"/>
  <c r="N1665" i="1"/>
  <c r="M1665" i="1"/>
  <c r="N2496" i="1"/>
  <c r="M2496" i="1"/>
  <c r="N960" i="1"/>
  <c r="M960" i="1"/>
  <c r="N223" i="1"/>
  <c r="M223" i="1"/>
  <c r="N1224" i="1"/>
  <c r="M1224" i="1"/>
  <c r="N1638" i="1"/>
  <c r="M1638" i="1"/>
  <c r="N1717" i="1"/>
  <c r="M1717" i="1"/>
  <c r="N1651" i="1"/>
  <c r="M1651" i="1"/>
  <c r="N258" i="1"/>
  <c r="M258" i="1"/>
  <c r="N2929" i="1"/>
  <c r="M2929" i="1"/>
  <c r="N3504" i="1"/>
  <c r="M3504" i="1"/>
  <c r="N560" i="1"/>
  <c r="M560" i="1"/>
  <c r="N343" i="1"/>
  <c r="M343" i="1"/>
  <c r="N1622" i="1"/>
  <c r="M1622" i="1"/>
  <c r="N1445" i="1"/>
  <c r="M1445" i="1"/>
  <c r="N165" i="1"/>
  <c r="M165" i="1"/>
  <c r="N2915" i="1"/>
  <c r="M2915" i="1"/>
  <c r="N1522" i="1"/>
  <c r="M1522" i="1"/>
  <c r="N345" i="1"/>
  <c r="M345" i="1"/>
  <c r="N632" i="1"/>
  <c r="M632" i="1"/>
  <c r="N2728" i="1"/>
  <c r="M2728" i="1"/>
  <c r="N1863" i="1"/>
  <c r="M1863" i="1"/>
  <c r="N326" i="1"/>
  <c r="M326" i="1"/>
  <c r="N1636" i="1"/>
  <c r="M1636" i="1"/>
  <c r="N339" i="1"/>
  <c r="M339" i="1"/>
  <c r="N2897" i="1"/>
  <c r="M2897" i="1"/>
  <c r="N2192" i="1"/>
  <c r="M2192" i="1"/>
  <c r="N699" i="1"/>
  <c r="M699" i="1"/>
  <c r="N2615" i="1"/>
  <c r="M2615" i="1"/>
  <c r="N2437" i="1"/>
  <c r="M2437" i="1"/>
  <c r="N1091" i="1"/>
  <c r="M1091" i="1"/>
  <c r="N3649" i="1"/>
  <c r="M3649" i="1"/>
  <c r="N2944" i="1"/>
  <c r="M2944" i="1"/>
  <c r="N671" i="1"/>
  <c r="M671" i="1"/>
  <c r="N395" i="1"/>
  <c r="M395" i="1"/>
  <c r="N3464" i="1"/>
  <c r="M3464" i="1"/>
  <c r="N1319" i="1"/>
  <c r="M1319" i="1"/>
  <c r="N1318" i="1"/>
  <c r="M1318" i="1"/>
  <c r="N1092" i="1"/>
  <c r="M1092" i="1"/>
  <c r="N2498" i="1"/>
  <c r="M2498" i="1"/>
  <c r="N2353" i="1"/>
  <c r="M2353" i="1"/>
  <c r="N1073" i="1"/>
  <c r="M1073" i="1"/>
  <c r="N7666" i="1"/>
  <c r="M7666" i="1"/>
  <c r="N8081" i="1"/>
  <c r="M8081" i="1"/>
  <c r="N7519" i="1"/>
  <c r="M7519" i="1"/>
  <c r="N5983" i="1"/>
  <c r="M5983" i="1"/>
  <c r="N10109" i="1"/>
  <c r="M10109" i="1"/>
  <c r="N9388" i="1"/>
  <c r="M9388" i="1"/>
  <c r="N5498" i="1"/>
  <c r="M5498" i="1"/>
  <c r="N9065" i="1"/>
  <c r="M9065" i="1"/>
  <c r="N9639" i="1"/>
  <c r="M9639" i="1"/>
  <c r="N7942" i="1"/>
  <c r="M7942" i="1"/>
  <c r="N7689" i="1"/>
  <c r="M7689" i="1"/>
  <c r="N8504" i="1"/>
  <c r="M8504" i="1"/>
  <c r="N5928" i="1"/>
  <c r="M5928" i="1"/>
  <c r="N2743" i="1"/>
  <c r="M2743" i="1"/>
  <c r="N3958" i="1"/>
  <c r="M3958" i="1"/>
  <c r="N5397" i="1"/>
  <c r="M5397" i="1"/>
  <c r="N6724" i="1"/>
  <c r="M6724" i="1"/>
  <c r="N6947" i="1"/>
  <c r="M6947" i="1"/>
  <c r="N4131" i="1"/>
  <c r="M4131" i="1"/>
  <c r="N4626" i="1"/>
  <c r="M4626" i="1"/>
  <c r="N5681" i="1"/>
  <c r="M5681" i="1"/>
  <c r="N6736" i="1"/>
  <c r="M6736" i="1"/>
  <c r="N4415" i="1"/>
  <c r="M4415" i="1"/>
  <c r="N6989" i="1"/>
  <c r="M6989" i="1"/>
  <c r="N4429" i="1"/>
  <c r="M4429" i="1"/>
  <c r="N4460" i="1"/>
  <c r="M4460" i="1"/>
  <c r="N4939" i="1"/>
  <c r="M4939" i="1"/>
  <c r="N1454" i="1"/>
  <c r="M1454" i="1"/>
  <c r="N1324" i="1"/>
  <c r="M1324" i="1"/>
  <c r="N1643" i="1"/>
  <c r="M1643" i="1"/>
  <c r="N3545" i="1"/>
  <c r="M3545" i="1"/>
  <c r="N9668" i="1"/>
  <c r="M9668" i="1"/>
  <c r="N10081" i="1"/>
  <c r="M10081" i="1"/>
  <c r="N9440" i="1"/>
  <c r="M9440" i="1"/>
  <c r="N6479" i="1"/>
  <c r="M6479" i="1"/>
  <c r="N9806" i="1"/>
  <c r="M9806" i="1"/>
  <c r="N9628" i="1"/>
  <c r="M9628" i="1"/>
  <c r="N9305" i="1"/>
  <c r="M9305" i="1"/>
  <c r="N10151" i="1"/>
  <c r="M10151" i="1"/>
  <c r="N8182" i="1"/>
  <c r="M8182" i="1"/>
  <c r="N9701" i="1"/>
  <c r="M9701" i="1"/>
  <c r="N8165" i="1"/>
  <c r="M8165" i="1"/>
  <c r="N5625" i="1"/>
  <c r="M5625" i="1"/>
  <c r="N4089" i="1"/>
  <c r="M4089" i="1"/>
  <c r="N6424" i="1"/>
  <c r="M6424" i="1"/>
  <c r="N4888" i="1"/>
  <c r="M4888" i="1"/>
  <c r="N4519" i="1"/>
  <c r="M4519" i="1"/>
  <c r="N5893" i="1"/>
  <c r="M5893" i="1"/>
  <c r="N7220" i="1"/>
  <c r="M7220" i="1"/>
  <c r="N3124" i="1"/>
  <c r="M3124" i="1"/>
  <c r="N7443" i="1"/>
  <c r="M7443" i="1"/>
  <c r="N4627" i="1"/>
  <c r="M4627" i="1"/>
  <c r="N5122" i="1"/>
  <c r="M5122" i="1"/>
  <c r="N6177" i="1"/>
  <c r="M6177" i="1"/>
  <c r="N4911" i="1"/>
  <c r="M4911" i="1"/>
  <c r="N7485" i="1"/>
  <c r="M7485" i="1"/>
  <c r="N6715" i="1"/>
  <c r="M6715" i="1"/>
  <c r="N4155" i="1"/>
  <c r="M4155" i="1"/>
  <c r="N1950" i="1"/>
  <c r="M1950" i="1"/>
  <c r="N365" i="1"/>
  <c r="M365" i="1"/>
  <c r="N2139" i="1"/>
  <c r="M2139" i="1"/>
  <c r="N410" i="1"/>
  <c r="M410" i="1"/>
  <c r="N3064" i="1"/>
  <c r="M3064" i="1"/>
  <c r="N8852" i="1"/>
  <c r="M8852" i="1"/>
  <c r="N9426" i="1"/>
  <c r="M9426" i="1"/>
  <c r="N7487" i="1"/>
  <c r="M7487" i="1"/>
  <c r="N7278" i="1"/>
  <c r="M7278" i="1"/>
  <c r="N9870" i="1"/>
  <c r="M9870" i="1"/>
  <c r="N9451" i="1"/>
  <c r="M9451" i="1"/>
  <c r="N5578" i="1"/>
  <c r="M5578" i="1"/>
  <c r="N9384" i="1"/>
  <c r="M9384" i="1"/>
  <c r="N8934" i="1"/>
  <c r="M8934" i="1"/>
  <c r="N6794" i="1"/>
  <c r="M6794" i="1"/>
  <c r="N8917" i="1"/>
  <c r="M8917" i="1"/>
  <c r="N5640" i="1"/>
  <c r="M5640" i="1"/>
  <c r="N4360" i="1"/>
  <c r="M4360" i="1"/>
  <c r="N5271" i="1"/>
  <c r="M5271" i="1"/>
  <c r="N3991" i="1"/>
  <c r="M3991" i="1"/>
  <c r="N5206" i="1"/>
  <c r="M5206" i="1"/>
  <c r="N6645" i="1"/>
  <c r="M6645" i="1"/>
  <c r="N7972" i="1"/>
  <c r="M7972" i="1"/>
  <c r="N8195" i="1"/>
  <c r="M8195" i="1"/>
  <c r="N5379" i="1"/>
  <c r="M5379" i="1"/>
  <c r="N3314" i="1"/>
  <c r="M3314" i="1"/>
  <c r="N6929" i="1"/>
  <c r="M6929" i="1"/>
  <c r="N7984" i="1"/>
  <c r="M7984" i="1"/>
  <c r="N5663" i="1"/>
  <c r="M5663" i="1"/>
  <c r="N1567" i="1"/>
  <c r="M1567" i="1"/>
  <c r="N6142" i="1"/>
  <c r="M6142" i="1"/>
  <c r="N4141" i="1"/>
  <c r="M4141" i="1"/>
  <c r="N6187" i="1"/>
  <c r="M6187" i="1"/>
  <c r="N3371" i="1"/>
  <c r="M3371" i="1"/>
  <c r="N1117" i="1"/>
  <c r="M1117" i="1"/>
  <c r="N2891" i="1"/>
  <c r="M2891" i="1"/>
  <c r="N9859" i="1"/>
  <c r="M9859" i="1"/>
  <c r="N7618" i="1"/>
  <c r="M7618" i="1"/>
  <c r="N9695" i="1"/>
  <c r="M9695" i="1"/>
  <c r="N9325" i="1"/>
  <c r="M9325" i="1"/>
  <c r="N8828" i="1"/>
  <c r="M8828" i="1"/>
  <c r="N4906" i="1"/>
  <c r="M4906" i="1"/>
  <c r="N8761" i="1"/>
  <c r="M8761" i="1"/>
  <c r="N9335" i="1"/>
  <c r="M9335" i="1"/>
  <c r="N7382" i="1"/>
  <c r="M7382" i="1"/>
  <c r="N7385" i="1"/>
  <c r="M7385" i="1"/>
  <c r="N6105" i="1"/>
  <c r="M6105" i="1"/>
  <c r="N4825" i="1"/>
  <c r="M4825" i="1"/>
  <c r="N4088" i="1"/>
  <c r="M4088" i="1"/>
  <c r="N3654" i="1"/>
  <c r="M3654" i="1"/>
  <c r="N6420" i="1"/>
  <c r="M6420" i="1"/>
  <c r="N7923" i="1"/>
  <c r="M7923" i="1"/>
  <c r="N6643" i="1"/>
  <c r="M6643" i="1"/>
  <c r="N4322" i="1"/>
  <c r="M4322" i="1"/>
  <c r="N5377" i="1"/>
  <c r="M5377" i="1"/>
  <c r="N6432" i="1"/>
  <c r="M6432" i="1"/>
  <c r="N4111" i="1"/>
  <c r="M4111" i="1"/>
  <c r="N6685" i="1"/>
  <c r="M6685" i="1"/>
  <c r="N5405" i="1"/>
  <c r="M5405" i="1"/>
  <c r="N2589" i="1"/>
  <c r="M2589" i="1"/>
  <c r="N5692" i="1"/>
  <c r="M5692" i="1"/>
  <c r="N4156" i="1"/>
  <c r="M4156" i="1"/>
  <c r="N5915" i="1"/>
  <c r="M5915" i="1"/>
  <c r="N1150" i="1"/>
  <c r="M1150" i="1"/>
  <c r="N2300" i="1"/>
  <c r="M2300" i="1"/>
  <c r="N1339" i="1"/>
  <c r="M1339" i="1"/>
  <c r="N3241" i="1"/>
  <c r="M3241" i="1"/>
  <c r="N8426" i="1"/>
  <c r="M8426" i="1"/>
  <c r="N9075" i="1"/>
  <c r="M9075" i="1"/>
  <c r="N8370" i="1"/>
  <c r="M8370" i="1"/>
  <c r="N9682" i="1"/>
  <c r="M9682" i="1"/>
  <c r="N8782" i="1"/>
  <c r="M8782" i="1"/>
  <c r="N9055" i="1"/>
  <c r="M9055" i="1"/>
  <c r="N8797" i="1"/>
  <c r="M8797" i="1"/>
  <c r="N9599" i="1"/>
  <c r="M9599" i="1"/>
  <c r="N6938" i="1"/>
  <c r="M6938" i="1"/>
  <c r="N4122" i="1"/>
  <c r="M4122" i="1"/>
  <c r="N8551" i="1"/>
  <c r="M8551" i="1"/>
  <c r="N9354" i="1"/>
  <c r="M9354" i="1"/>
  <c r="N6601" i="1"/>
  <c r="M6601" i="1"/>
  <c r="N5321" i="1"/>
  <c r="M5321" i="1"/>
  <c r="N7031" i="1"/>
  <c r="M7031" i="1"/>
  <c r="N5751" i="1"/>
  <c r="M5751" i="1"/>
  <c r="N2870" i="1"/>
  <c r="M2870" i="1"/>
  <c r="N4309" i="1"/>
  <c r="M4309" i="1"/>
  <c r="N5636" i="1"/>
  <c r="M5636" i="1"/>
  <c r="N4356" i="1"/>
  <c r="M4356" i="1"/>
  <c r="N7139" i="1"/>
  <c r="M7139" i="1"/>
  <c r="N3043" i="1"/>
  <c r="M3043" i="1"/>
  <c r="N3538" i="1"/>
  <c r="M3538" i="1"/>
  <c r="N7409" i="1"/>
  <c r="M7409" i="1"/>
  <c r="N4593" i="1"/>
  <c r="M4593" i="1"/>
  <c r="N7184" i="1"/>
  <c r="M7184" i="1"/>
  <c r="N5648" i="1"/>
  <c r="M5648" i="1"/>
  <c r="N5086" i="1"/>
  <c r="M5086" i="1"/>
  <c r="N5901" i="1"/>
  <c r="M5901" i="1"/>
  <c r="N7468" i="1"/>
  <c r="M7468" i="1"/>
  <c r="N4908" i="1"/>
  <c r="M4908" i="1"/>
  <c r="N3372" i="1"/>
  <c r="M3372" i="1"/>
  <c r="N7963" i="1"/>
  <c r="M7963" i="1"/>
  <c r="N5131" i="1"/>
  <c r="M5131" i="1"/>
  <c r="N366" i="1"/>
  <c r="M366" i="1"/>
  <c r="N236" i="1"/>
  <c r="M236" i="1"/>
  <c r="N2922" i="1"/>
  <c r="M2922" i="1"/>
  <c r="N1642" i="1"/>
  <c r="M1642" i="1"/>
  <c r="N2457" i="1"/>
  <c r="M2457" i="1"/>
  <c r="N9316" i="1"/>
  <c r="M9316" i="1"/>
  <c r="N8769" i="1"/>
  <c r="M8769" i="1"/>
  <c r="N8207" i="1"/>
  <c r="M8207" i="1"/>
  <c r="N7998" i="1"/>
  <c r="M7998" i="1"/>
  <c r="N8013" i="1"/>
  <c r="M8013" i="1"/>
  <c r="N10171" i="1"/>
  <c r="M10171" i="1"/>
  <c r="N3338" i="1"/>
  <c r="M3338" i="1"/>
  <c r="N10104" i="1"/>
  <c r="M10104" i="1"/>
  <c r="N9914" i="1"/>
  <c r="M9914" i="1"/>
  <c r="N5817" i="1"/>
  <c r="M5817" i="1"/>
  <c r="N4967" i="1"/>
  <c r="M4967" i="1"/>
  <c r="N6182" i="1"/>
  <c r="M6182" i="1"/>
  <c r="N7621" i="1"/>
  <c r="M7621" i="1"/>
  <c r="N5061" i="1"/>
  <c r="M5061" i="1"/>
  <c r="N3525" i="1"/>
  <c r="M3525" i="1"/>
  <c r="N4852" i="1"/>
  <c r="M4852" i="1"/>
  <c r="N6850" i="1"/>
  <c r="M6850" i="1"/>
  <c r="N5570" i="1"/>
  <c r="M5570" i="1"/>
  <c r="N7905" i="1"/>
  <c r="M7905" i="1"/>
  <c r="N8960" i="1"/>
  <c r="M8960" i="1"/>
  <c r="N4864" i="1"/>
  <c r="M4864" i="1"/>
  <c r="N2543" i="1"/>
  <c r="M2543" i="1"/>
  <c r="N4302" i="1"/>
  <c r="M4302" i="1"/>
  <c r="N5117" i="1"/>
  <c r="M5117" i="1"/>
  <c r="N6684" i="1"/>
  <c r="M6684" i="1"/>
  <c r="N8459" i="1"/>
  <c r="M8459" i="1"/>
  <c r="N7163" i="1"/>
  <c r="M7163" i="1"/>
  <c r="N2093" i="1"/>
  <c r="M2093" i="1"/>
  <c r="N732" i="1"/>
  <c r="M732" i="1"/>
  <c r="N2138" i="1"/>
  <c r="M2138" i="1"/>
  <c r="N1673" i="1"/>
  <c r="M1673" i="1"/>
  <c r="N2232" i="1"/>
  <c r="M2232" i="1"/>
  <c r="N9043" i="1"/>
  <c r="M9043" i="1"/>
  <c r="N8338" i="1"/>
  <c r="M8338" i="1"/>
  <c r="N9841" i="1"/>
  <c r="M9841" i="1"/>
  <c r="N10191" i="1"/>
  <c r="M10191" i="1"/>
  <c r="N8750" i="1"/>
  <c r="M8750" i="1"/>
  <c r="N8911" i="1"/>
  <c r="M8911" i="1"/>
  <c r="N8765" i="1"/>
  <c r="M8765" i="1"/>
  <c r="N9439" i="1"/>
  <c r="M9439" i="1"/>
  <c r="N4090" i="1"/>
  <c r="M4090" i="1"/>
  <c r="N6426" i="1"/>
  <c r="M6426" i="1"/>
  <c r="N8263" i="1"/>
  <c r="M8263" i="1"/>
  <c r="N6569" i="1"/>
  <c r="M6569" i="1"/>
  <c r="N5289" i="1"/>
  <c r="M5289" i="1"/>
  <c r="N6999" i="1"/>
  <c r="M6999" i="1"/>
  <c r="N2903" i="1"/>
  <c r="M2903" i="1"/>
  <c r="N4277" i="1"/>
  <c r="M4277" i="1"/>
  <c r="N5604" i="1"/>
  <c r="M5604" i="1"/>
  <c r="N7107" i="1"/>
  <c r="M7107" i="1"/>
  <c r="N5827" i="1"/>
  <c r="M5827" i="1"/>
  <c r="N3011" i="1"/>
  <c r="M3011" i="1"/>
  <c r="N3506" i="1"/>
  <c r="M3506" i="1"/>
  <c r="N7377" i="1"/>
  <c r="M7377" i="1"/>
  <c r="N4561" i="1"/>
  <c r="M4561" i="1"/>
  <c r="N7152" i="1"/>
  <c r="M7152" i="1"/>
  <c r="N5616" i="1"/>
  <c r="M5616" i="1"/>
  <c r="N5054" i="1"/>
  <c r="M5054" i="1"/>
  <c r="N7405" i="1"/>
  <c r="M7405" i="1"/>
  <c r="N5869" i="1"/>
  <c r="M5869" i="1"/>
  <c r="N7436" i="1"/>
  <c r="M7436" i="1"/>
  <c r="N4876" i="1"/>
  <c r="M4876" i="1"/>
  <c r="N3340" i="1"/>
  <c r="M3340" i="1"/>
  <c r="N5099" i="1"/>
  <c r="M5099" i="1"/>
  <c r="N334" i="1"/>
  <c r="M334" i="1"/>
  <c r="N204" i="1"/>
  <c r="M204" i="1"/>
  <c r="N2425" i="1"/>
  <c r="M2425" i="1"/>
  <c r="N9434" i="1"/>
  <c r="M9434" i="1"/>
  <c r="N8834" i="1"/>
  <c r="M8834" i="1"/>
  <c r="N9606" i="1"/>
  <c r="M9606" i="1"/>
  <c r="N9856" i="1"/>
  <c r="M9856" i="1"/>
  <c r="N8431" i="1"/>
  <c r="M8431" i="1"/>
  <c r="N6895" i="1"/>
  <c r="M6895" i="1"/>
  <c r="N6686" i="1"/>
  <c r="M6686" i="1"/>
  <c r="N9901" i="1"/>
  <c r="M9901" i="1"/>
  <c r="N9115" i="1"/>
  <c r="M9115" i="1"/>
  <c r="N9977" i="1"/>
  <c r="M9977" i="1"/>
  <c r="N9048" i="1"/>
  <c r="M9048" i="1"/>
  <c r="N7991" i="1"/>
  <c r="M7991" i="1"/>
  <c r="N8854" i="1"/>
  <c r="M8854" i="1"/>
  <c r="N8837" i="1"/>
  <c r="M8837" i="1"/>
  <c r="N5560" i="1"/>
  <c r="M5560" i="1"/>
  <c r="N4280" i="1"/>
  <c r="M4280" i="1"/>
  <c r="N5191" i="1"/>
  <c r="M5191" i="1"/>
  <c r="N3911" i="1"/>
  <c r="M3911" i="1"/>
  <c r="N5126" i="1"/>
  <c r="M5126" i="1"/>
  <c r="N6565" i="1"/>
  <c r="M6565" i="1"/>
  <c r="N7892" i="1"/>
  <c r="M7892" i="1"/>
  <c r="N8115" i="1"/>
  <c r="M8115" i="1"/>
  <c r="N5299" i="1"/>
  <c r="M5299" i="1"/>
  <c r="N3234" i="1"/>
  <c r="M3234" i="1"/>
  <c r="N6849" i="1"/>
  <c r="M6849" i="1"/>
  <c r="N7904" i="1"/>
  <c r="M7904" i="1"/>
  <c r="N5583" i="1"/>
  <c r="M5583" i="1"/>
  <c r="N4303" i="1"/>
  <c r="M4303" i="1"/>
  <c r="N1487" i="1"/>
  <c r="M1487" i="1"/>
  <c r="N6062" i="1"/>
  <c r="M6062" i="1"/>
  <c r="N3246" i="1"/>
  <c r="M3246" i="1"/>
  <c r="N4061" i="1"/>
  <c r="M4061" i="1"/>
  <c r="N6107" i="1"/>
  <c r="M6107" i="1"/>
  <c r="N3291" i="1"/>
  <c r="M3291" i="1"/>
  <c r="N1037" i="1"/>
  <c r="M1037" i="1"/>
  <c r="N2811" i="1"/>
  <c r="M2811" i="1"/>
  <c r="N1082" i="1"/>
  <c r="M1082" i="1"/>
  <c r="N3736" i="1"/>
  <c r="M3736" i="1"/>
  <c r="N8244" i="1"/>
  <c r="M8244" i="1"/>
  <c r="N9074" i="1"/>
  <c r="M9074" i="1"/>
  <c r="N7794" i="1"/>
  <c r="M7794" i="1"/>
  <c r="N7953" i="1"/>
  <c r="M7953" i="1"/>
  <c r="N7391" i="1"/>
  <c r="M7391" i="1"/>
  <c r="N6926" i="1"/>
  <c r="M6926" i="1"/>
  <c r="N9502" i="1"/>
  <c r="M9502" i="1"/>
  <c r="N9355" i="1"/>
  <c r="M9355" i="1"/>
  <c r="N9544" i="1"/>
  <c r="M9544" i="1"/>
  <c r="N9350" i="1"/>
  <c r="M9350" i="1"/>
  <c r="N5257" i="1"/>
  <c r="M5257" i="1"/>
  <c r="N5687" i="1"/>
  <c r="M5687" i="1"/>
  <c r="N5622" i="1"/>
  <c r="M5622" i="1"/>
  <c r="N4342" i="1"/>
  <c r="M4342" i="1"/>
  <c r="N7061" i="1"/>
  <c r="M7061" i="1"/>
  <c r="N2965" i="1"/>
  <c r="M2965" i="1"/>
  <c r="N4292" i="1"/>
  <c r="M4292" i="1"/>
  <c r="N6290" i="1"/>
  <c r="M6290" i="1"/>
  <c r="N8400" i="1"/>
  <c r="M8400" i="1"/>
  <c r="N4304" i="1"/>
  <c r="M4304" i="1"/>
  <c r="N4799" i="1"/>
  <c r="M4799" i="1"/>
  <c r="N1983" i="1"/>
  <c r="M1983" i="1"/>
  <c r="N3742" i="1"/>
  <c r="M3742" i="1"/>
  <c r="N3277" i="1"/>
  <c r="M3277" i="1"/>
  <c r="N6124" i="1"/>
  <c r="M6124" i="1"/>
  <c r="N3564" i="1"/>
  <c r="M3564" i="1"/>
  <c r="N7899" i="1"/>
  <c r="M7899" i="1"/>
  <c r="N3787" i="1"/>
  <c r="M3787" i="1"/>
  <c r="N558" i="1"/>
  <c r="M558" i="1"/>
  <c r="N1533" i="1"/>
  <c r="M1533" i="1"/>
  <c r="N2027" i="1"/>
  <c r="M2027" i="1"/>
  <c r="N747" i="1"/>
  <c r="M747" i="1"/>
  <c r="N1578" i="1"/>
  <c r="M1578" i="1"/>
  <c r="N3192" i="1"/>
  <c r="M3192" i="1"/>
  <c r="N1047" i="1"/>
  <c r="M1047" i="1"/>
  <c r="N2149" i="1"/>
  <c r="M2149" i="1"/>
  <c r="N2339" i="1"/>
  <c r="M2339" i="1"/>
  <c r="N2226" i="1"/>
  <c r="M2226" i="1"/>
  <c r="N2081" i="1"/>
  <c r="M2081" i="1"/>
  <c r="N1376" i="1"/>
  <c r="M1376" i="1"/>
  <c r="N336" i="1"/>
  <c r="M336" i="1"/>
  <c r="N7" i="1"/>
  <c r="M7" i="1"/>
  <c r="N1109" i="1"/>
  <c r="M1109" i="1"/>
  <c r="N1316" i="1"/>
  <c r="M1316" i="1"/>
  <c r="N2579" i="1"/>
  <c r="M2579" i="1"/>
  <c r="N1186" i="1"/>
  <c r="M1186" i="1"/>
  <c r="N1041" i="1"/>
  <c r="M1041" i="1"/>
  <c r="N9" i="1"/>
  <c r="M9" i="1"/>
  <c r="N2551" i="1"/>
  <c r="M2551" i="1"/>
  <c r="N2324" i="1"/>
  <c r="M2324" i="1"/>
  <c r="N1044" i="1"/>
  <c r="M1044" i="1"/>
  <c r="N1027" i="1"/>
  <c r="M1027" i="1"/>
  <c r="N3585" i="1"/>
  <c r="M3585" i="1"/>
  <c r="N2880" i="1"/>
  <c r="M2880" i="1"/>
  <c r="N607" i="1"/>
  <c r="M607" i="1"/>
  <c r="N1352" i="1"/>
  <c r="M1352" i="1"/>
  <c r="N1766" i="1"/>
  <c r="M1766" i="1"/>
  <c r="N1845" i="1"/>
  <c r="M1845" i="1"/>
  <c r="N309" i="1"/>
  <c r="M309" i="1"/>
  <c r="N1779" i="1"/>
  <c r="M1779" i="1"/>
  <c r="N499" i="1"/>
  <c r="M499" i="1"/>
  <c r="N386" i="1"/>
  <c r="M386" i="1"/>
  <c r="N3632" i="1"/>
  <c r="M3632" i="1"/>
  <c r="N1545" i="1"/>
  <c r="M1545" i="1"/>
  <c r="N2104" i="1"/>
  <c r="M2104" i="1"/>
  <c r="N982" i="1"/>
  <c r="M982" i="1"/>
  <c r="N2292" i="1"/>
  <c r="M2292" i="1"/>
  <c r="N1012" i="1"/>
  <c r="M1012" i="1"/>
  <c r="N995" i="1"/>
  <c r="M995" i="1"/>
  <c r="N3553" i="1"/>
  <c r="M3553" i="1"/>
  <c r="N575" i="1"/>
  <c r="M575" i="1"/>
  <c r="N2088" i="1"/>
  <c r="M2088" i="1"/>
  <c r="N2503" i="1"/>
  <c r="M2503" i="1"/>
  <c r="N966" i="1"/>
  <c r="M966" i="1"/>
  <c r="N2276" i="1"/>
  <c r="M2276" i="1"/>
  <c r="N996" i="1"/>
  <c r="M996" i="1"/>
  <c r="N979" i="1"/>
  <c r="M979" i="1"/>
  <c r="N2402" i="1"/>
  <c r="M2402" i="1"/>
  <c r="N3537" i="1"/>
  <c r="M3537" i="1"/>
  <c r="N2832" i="1"/>
  <c r="M2832" i="1"/>
  <c r="N559" i="1"/>
  <c r="M559" i="1"/>
  <c r="N648" i="1"/>
  <c r="M648" i="1"/>
  <c r="N1304" i="1"/>
  <c r="M1304" i="1"/>
  <c r="N1719" i="1"/>
  <c r="M1719" i="1"/>
  <c r="N182" i="1"/>
  <c r="M182" i="1"/>
  <c r="N1492" i="1"/>
  <c r="M1492" i="1"/>
  <c r="N195" i="1"/>
  <c r="M195" i="1"/>
  <c r="N2753" i="1"/>
  <c r="M2753" i="1"/>
  <c r="N2048" i="1"/>
  <c r="M2048" i="1"/>
  <c r="N287" i="1"/>
  <c r="M287" i="1"/>
  <c r="N1241" i="1"/>
  <c r="M1241" i="1"/>
  <c r="N2215" i="1"/>
  <c r="M2215" i="1"/>
  <c r="N935" i="1"/>
  <c r="M935" i="1"/>
  <c r="N678" i="1"/>
  <c r="M678" i="1"/>
  <c r="N1988" i="1"/>
  <c r="M1988" i="1"/>
  <c r="N691" i="1"/>
  <c r="M691" i="1"/>
  <c r="N3249" i="1"/>
  <c r="M3249" i="1"/>
  <c r="N4080" i="1"/>
  <c r="M4080" i="1"/>
  <c r="N2544" i="1"/>
  <c r="M2544" i="1"/>
  <c r="N2454" i="1"/>
  <c r="M2454" i="1"/>
  <c r="N997" i="1"/>
  <c r="M997" i="1"/>
  <c r="N1074" i="1"/>
  <c r="M1074" i="1"/>
  <c r="N18" i="1"/>
  <c r="M18" i="1"/>
  <c r="N96" i="1"/>
  <c r="M96" i="1"/>
  <c r="N616" i="1"/>
  <c r="M616" i="1"/>
  <c r="N1611" i="1"/>
  <c r="M1611" i="1"/>
  <c r="N3513" i="1"/>
  <c r="M3513" i="1"/>
  <c r="N391" i="1"/>
  <c r="M391" i="1"/>
  <c r="N1493" i="1"/>
  <c r="M1493" i="1"/>
  <c r="N213" i="1"/>
  <c r="M213" i="1"/>
  <c r="N2963" i="1"/>
  <c r="M2963" i="1"/>
  <c r="N1570" i="1"/>
  <c r="M1570" i="1"/>
  <c r="N3280" i="1"/>
  <c r="M3280" i="1"/>
  <c r="N1911" i="1"/>
  <c r="M1911" i="1"/>
  <c r="N631" i="1"/>
  <c r="M631" i="1"/>
  <c r="N374" i="1"/>
  <c r="M374" i="1"/>
  <c r="N1684" i="1"/>
  <c r="M1684" i="1"/>
  <c r="N404" i="1"/>
  <c r="M404" i="1"/>
  <c r="N387" i="1"/>
  <c r="M387" i="1"/>
  <c r="N2945" i="1"/>
  <c r="M2945" i="1"/>
  <c r="N2240" i="1"/>
  <c r="M2240" i="1"/>
  <c r="N161" i="1"/>
  <c r="M161" i="1"/>
  <c r="N633" i="1"/>
  <c r="M633" i="1"/>
  <c r="N359" i="1"/>
  <c r="M359" i="1"/>
  <c r="N1461" i="1"/>
  <c r="M1461" i="1"/>
  <c r="N181" i="1"/>
  <c r="M181" i="1"/>
  <c r="N1668" i="1"/>
  <c r="M1668" i="1"/>
  <c r="N2931" i="1"/>
  <c r="M2931" i="1"/>
  <c r="N1538" i="1"/>
  <c r="M1538" i="1"/>
  <c r="N1393" i="1"/>
  <c r="M1393" i="1"/>
  <c r="N688" i="1"/>
  <c r="M688" i="1"/>
  <c r="N81" i="1"/>
  <c r="M81" i="1"/>
  <c r="N1396" i="1"/>
  <c r="M1396" i="1"/>
  <c r="N2657" i="1"/>
  <c r="M2657" i="1"/>
  <c r="N1377" i="1"/>
  <c r="M1377" i="1"/>
  <c r="N38" i="1"/>
  <c r="M38" i="1"/>
  <c r="N715" i="1"/>
  <c r="M715" i="1"/>
  <c r="N496" i="1"/>
  <c r="M496" i="1"/>
  <c r="N1192" i="1"/>
  <c r="M1192" i="1"/>
  <c r="N1606" i="1"/>
  <c r="M1606" i="1"/>
  <c r="N1619" i="1"/>
  <c r="M1619" i="1"/>
  <c r="N226" i="1"/>
  <c r="M226" i="1"/>
  <c r="N3472" i="1"/>
  <c r="M3472" i="1"/>
  <c r="N528" i="1"/>
  <c r="M528" i="1"/>
  <c r="N169" i="1"/>
  <c r="M169" i="1"/>
  <c r="N2358" i="1"/>
  <c r="M2358" i="1"/>
  <c r="N901" i="1"/>
  <c r="M901" i="1"/>
  <c r="N2388" i="1"/>
  <c r="M2388" i="1"/>
  <c r="N978" i="1"/>
  <c r="M978" i="1"/>
  <c r="N833" i="1"/>
  <c r="M833" i="1"/>
  <c r="N609" i="1"/>
  <c r="M609" i="1"/>
  <c r="N1625" i="1"/>
  <c r="M1625" i="1"/>
  <c r="N2184" i="1"/>
  <c r="M2184" i="1"/>
  <c r="N2599" i="1"/>
  <c r="M2599" i="1"/>
  <c r="N2421" i="1"/>
  <c r="M2421" i="1"/>
  <c r="N1075" i="1"/>
  <c r="M1075" i="1"/>
  <c r="N3633" i="1"/>
  <c r="M3633" i="1"/>
  <c r="N2928" i="1"/>
  <c r="M2928" i="1"/>
  <c r="N4730" i="1"/>
  <c r="M4730" i="1"/>
  <c r="N8585" i="1"/>
  <c r="M8585" i="1"/>
  <c r="N8647" i="1"/>
  <c r="M8647" i="1"/>
  <c r="N6950" i="1"/>
  <c r="M6950" i="1"/>
  <c r="N6697" i="1"/>
  <c r="M6697" i="1"/>
  <c r="N5417" i="1"/>
  <c r="M5417" i="1"/>
  <c r="N7127" i="1"/>
  <c r="M7127" i="1"/>
  <c r="N5847" i="1"/>
  <c r="M5847" i="1"/>
  <c r="N2966" i="1"/>
  <c r="M2966" i="1"/>
  <c r="N4405" i="1"/>
  <c r="M4405" i="1"/>
  <c r="N5732" i="1"/>
  <c r="M5732" i="1"/>
  <c r="N7235" i="1"/>
  <c r="M7235" i="1"/>
  <c r="N3139" i="1"/>
  <c r="M3139" i="1"/>
  <c r="N3634" i="1"/>
  <c r="M3634" i="1"/>
  <c r="N7505" i="1"/>
  <c r="M7505" i="1"/>
  <c r="N4689" i="1"/>
  <c r="M4689" i="1"/>
  <c r="N7280" i="1"/>
  <c r="M7280" i="1"/>
  <c r="N5744" i="1"/>
  <c r="M5744" i="1"/>
  <c r="N3423" i="1"/>
  <c r="M3423" i="1"/>
  <c r="N5182" i="1"/>
  <c r="M5182" i="1"/>
  <c r="N5997" i="1"/>
  <c r="M5997" i="1"/>
  <c r="N7564" i="1"/>
  <c r="M7564" i="1"/>
  <c r="N5004" i="1"/>
  <c r="M5004" i="1"/>
  <c r="N5227" i="1"/>
  <c r="M5227" i="1"/>
  <c r="N1998" i="1"/>
  <c r="M1998" i="1"/>
  <c r="N332" i="1"/>
  <c r="M332" i="1"/>
  <c r="N3018" i="1"/>
  <c r="M3018" i="1"/>
  <c r="N8058" i="1"/>
  <c r="M8058" i="1"/>
  <c r="N7194" i="1"/>
  <c r="M7194" i="1"/>
  <c r="N8865" i="1"/>
  <c r="M8865" i="1"/>
  <c r="N8303" i="1"/>
  <c r="M8303" i="1"/>
  <c r="N8094" i="1"/>
  <c r="M8094" i="1"/>
  <c r="N8109" i="1"/>
  <c r="M8109" i="1"/>
  <c r="N9262" i="1"/>
  <c r="M9262" i="1"/>
  <c r="N3690" i="1"/>
  <c r="M3690" i="1"/>
  <c r="N5978" i="1"/>
  <c r="M5978" i="1"/>
  <c r="N8119" i="1"/>
  <c r="M8119" i="1"/>
  <c r="N10245" i="1"/>
  <c r="M10245" i="1"/>
  <c r="N6599" i="1"/>
  <c r="M6599" i="1"/>
  <c r="N6534" i="1"/>
  <c r="M6534" i="1"/>
  <c r="N7989" i="1"/>
  <c r="M7989" i="1"/>
  <c r="N3877" i="1"/>
  <c r="M3877" i="1"/>
  <c r="N8020" i="1"/>
  <c r="M8020" i="1"/>
  <c r="N5204" i="1"/>
  <c r="M5204" i="1"/>
  <c r="N7202" i="1"/>
  <c r="M7202" i="1"/>
  <c r="N5922" i="1"/>
  <c r="M5922" i="1"/>
  <c r="N5697" i="1"/>
  <c r="M5697" i="1"/>
  <c r="N4161" i="1"/>
  <c r="M4161" i="1"/>
  <c r="N5216" i="1"/>
  <c r="M5216" i="1"/>
  <c r="N2895" i="1"/>
  <c r="M2895" i="1"/>
  <c r="N4654" i="1"/>
  <c r="M4654" i="1"/>
  <c r="N5469" i="1"/>
  <c r="M5469" i="1"/>
  <c r="N2909" i="1"/>
  <c r="M2909" i="1"/>
  <c r="N7036" i="1"/>
  <c r="M7036" i="1"/>
  <c r="N2940" i="1"/>
  <c r="M2940" i="1"/>
  <c r="N7515" i="1"/>
  <c r="M7515" i="1"/>
  <c r="N2445" i="1"/>
  <c r="M2445" i="1"/>
  <c r="N1084" i="1"/>
  <c r="M1084" i="1"/>
  <c r="N2490" i="1"/>
  <c r="M2490" i="1"/>
  <c r="N8116" i="1"/>
  <c r="M8116" i="1"/>
  <c r="N8946" i="1"/>
  <c r="M8946" i="1"/>
  <c r="N10224" i="1"/>
  <c r="M10224" i="1"/>
  <c r="N7263" i="1"/>
  <c r="M7263" i="1"/>
  <c r="N7054" i="1"/>
  <c r="M7054" i="1"/>
  <c r="N9998" i="1"/>
  <c r="M9998" i="1"/>
  <c r="N9483" i="1"/>
  <c r="M9483" i="1"/>
  <c r="N5674" i="1"/>
  <c r="M5674" i="1"/>
  <c r="N9416" i="1"/>
  <c r="M9416" i="1"/>
  <c r="N9222" i="1"/>
  <c r="M9222" i="1"/>
  <c r="N8949" i="1"/>
  <c r="M8949" i="1"/>
  <c r="N5672" i="1"/>
  <c r="M5672" i="1"/>
  <c r="N4392" i="1"/>
  <c r="M4392" i="1"/>
  <c r="N5303" i="1"/>
  <c r="M5303" i="1"/>
  <c r="N4023" i="1"/>
  <c r="M4023" i="1"/>
  <c r="N5238" i="1"/>
  <c r="M5238" i="1"/>
  <c r="N6677" i="1"/>
  <c r="M6677" i="1"/>
  <c r="N8227" i="1"/>
  <c r="M8227" i="1"/>
  <c r="N5411" i="1"/>
  <c r="M5411" i="1"/>
  <c r="N3346" i="1"/>
  <c r="M3346" i="1"/>
  <c r="N6961" i="1"/>
  <c r="M6961" i="1"/>
  <c r="N8016" i="1"/>
  <c r="M8016" i="1"/>
  <c r="N5695" i="1"/>
  <c r="M5695" i="1"/>
  <c r="N1599" i="1"/>
  <c r="M1599" i="1"/>
  <c r="N6174" i="1"/>
  <c r="M6174" i="1"/>
  <c r="N3358" i="1"/>
  <c r="M3358" i="1"/>
  <c r="N4173" i="1"/>
  <c r="M4173" i="1"/>
  <c r="N5740" i="1"/>
  <c r="M5740" i="1"/>
  <c r="N6219" i="1"/>
  <c r="M6219" i="1"/>
  <c r="N3403" i="1"/>
  <c r="M3403" i="1"/>
  <c r="N1149" i="1"/>
  <c r="M1149" i="1"/>
  <c r="N1194" i="1"/>
  <c r="M1194" i="1"/>
  <c r="N8868" i="1"/>
  <c r="M8868" i="1"/>
  <c r="N9442" i="1"/>
  <c r="M9442" i="1"/>
  <c r="N8321" i="1"/>
  <c r="M8321" i="1"/>
  <c r="N7759" i="1"/>
  <c r="M7759" i="1"/>
  <c r="N7550" i="1"/>
  <c r="M7550" i="1"/>
  <c r="N9503" i="1"/>
  <c r="M9503" i="1"/>
  <c r="N9723" i="1"/>
  <c r="M9723" i="1"/>
  <c r="N6410" i="1"/>
  <c r="M6410" i="1"/>
  <c r="N9656" i="1"/>
  <c r="M9656" i="1"/>
  <c r="N9590" i="1"/>
  <c r="M9590" i="1"/>
  <c r="N5734" i="1"/>
  <c r="M5734" i="1"/>
  <c r="N4454" i="1"/>
  <c r="M4454" i="1"/>
  <c r="N7173" i="1"/>
  <c r="M7173" i="1"/>
  <c r="N3077" i="1"/>
  <c r="M3077" i="1"/>
  <c r="N4404" i="1"/>
  <c r="M4404" i="1"/>
  <c r="N5907" i="1"/>
  <c r="M5907" i="1"/>
  <c r="N6402" i="1"/>
  <c r="M6402" i="1"/>
  <c r="N8512" i="1"/>
  <c r="M8512" i="1"/>
  <c r="N4416" i="1"/>
  <c r="M4416" i="1"/>
  <c r="N2095" i="1"/>
  <c r="M2095" i="1"/>
  <c r="N815" i="1"/>
  <c r="M815" i="1"/>
  <c r="N4669" i="1"/>
  <c r="M4669" i="1"/>
  <c r="N3389" i="1"/>
  <c r="M3389" i="1"/>
  <c r="N6236" i="1"/>
  <c r="M6236" i="1"/>
  <c r="N3676" i="1"/>
  <c r="M3676" i="1"/>
  <c r="N3899" i="1"/>
  <c r="M3899" i="1"/>
  <c r="N670" i="1"/>
  <c r="M670" i="1"/>
  <c r="N1645" i="1"/>
  <c r="M1645" i="1"/>
  <c r="N859" i="1"/>
  <c r="M859" i="1"/>
  <c r="N1690" i="1"/>
  <c r="M1690" i="1"/>
  <c r="N1225" i="1"/>
  <c r="M1225" i="1"/>
  <c r="N8851" i="1"/>
  <c r="M8851" i="1"/>
  <c r="N8146" i="1"/>
  <c r="M8146" i="1"/>
  <c r="N9969" i="1"/>
  <c r="M9969" i="1"/>
  <c r="N8305" i="1"/>
  <c r="M8305" i="1"/>
  <c r="N9263" i="1"/>
  <c r="M9263" i="1"/>
  <c r="N8558" i="1"/>
  <c r="M8558" i="1"/>
  <c r="N10094" i="1"/>
  <c r="M10094" i="1"/>
  <c r="N3642" i="1"/>
  <c r="M3642" i="1"/>
  <c r="N5850" i="1"/>
  <c r="M5850" i="1"/>
  <c r="N8071" i="1"/>
  <c r="M8071" i="1"/>
  <c r="N6551" i="1"/>
  <c r="M6551" i="1"/>
  <c r="N6486" i="1"/>
  <c r="M6486" i="1"/>
  <c r="N7925" i="1"/>
  <c r="M7925" i="1"/>
  <c r="N3829" i="1"/>
  <c r="M3829" i="1"/>
  <c r="N3876" i="1"/>
  <c r="M3876" i="1"/>
  <c r="N7154" i="1"/>
  <c r="M7154" i="1"/>
  <c r="N5874" i="1"/>
  <c r="M5874" i="1"/>
  <c r="N4113" i="1"/>
  <c r="M4113" i="1"/>
  <c r="N5168" i="1"/>
  <c r="M5168" i="1"/>
  <c r="N4606" i="1"/>
  <c r="M4606" i="1"/>
  <c r="N3326" i="1"/>
  <c r="M3326" i="1"/>
  <c r="N2861" i="1"/>
  <c r="M2861" i="1"/>
  <c r="N6988" i="1"/>
  <c r="M6988" i="1"/>
  <c r="N7467" i="1"/>
  <c r="M7467" i="1"/>
  <c r="N2397" i="1"/>
  <c r="M2397" i="1"/>
  <c r="N1036" i="1"/>
  <c r="M1036" i="1"/>
  <c r="N8324" i="1"/>
  <c r="M8324" i="1"/>
  <c r="N8898" i="1"/>
  <c r="M8898" i="1"/>
  <c r="N10176" i="1"/>
  <c r="M10176" i="1"/>
  <c r="N8495" i="1"/>
  <c r="M8495" i="1"/>
  <c r="N6959" i="1"/>
  <c r="M6959" i="1"/>
  <c r="N6750" i="1"/>
  <c r="M6750" i="1"/>
  <c r="N10108" i="1"/>
  <c r="M10108" i="1"/>
  <c r="N8923" i="1"/>
  <c r="M8923" i="1"/>
  <c r="N9112" i="1"/>
  <c r="M9112" i="1"/>
  <c r="N8662" i="1"/>
  <c r="M8662" i="1"/>
  <c r="N10181" i="1"/>
  <c r="M10181" i="1"/>
  <c r="N8645" i="1"/>
  <c r="M8645" i="1"/>
  <c r="N4569" i="1"/>
  <c r="M4569" i="1"/>
  <c r="N8184" i="1"/>
  <c r="M8184" i="1"/>
  <c r="N6904" i="1"/>
  <c r="M6904" i="1"/>
  <c r="N5368" i="1"/>
  <c r="M5368" i="1"/>
  <c r="N3719" i="1"/>
  <c r="M3719" i="1"/>
  <c r="N4934" i="1"/>
  <c r="M4934" i="1"/>
  <c r="N6373" i="1"/>
  <c r="M6373" i="1"/>
  <c r="N7700" i="1"/>
  <c r="M7700" i="1"/>
  <c r="N3604" i="1"/>
  <c r="M3604" i="1"/>
  <c r="N5107" i="1"/>
  <c r="M5107" i="1"/>
  <c r="N3827" i="1"/>
  <c r="M3827" i="1"/>
  <c r="N3042" i="1"/>
  <c r="M3042" i="1"/>
  <c r="N6657" i="1"/>
  <c r="M6657" i="1"/>
  <c r="N7712" i="1"/>
  <c r="M7712" i="1"/>
  <c r="N5391" i="1"/>
  <c r="M5391" i="1"/>
  <c r="N1295" i="1"/>
  <c r="M1295" i="1"/>
  <c r="N5870" i="1"/>
  <c r="M5870" i="1"/>
  <c r="N3054" i="1"/>
  <c r="M3054" i="1"/>
  <c r="N3869" i="1"/>
  <c r="M3869" i="1"/>
  <c r="N6972" i="1"/>
  <c r="M6972" i="1"/>
  <c r="N4635" i="1"/>
  <c r="M4635" i="1"/>
  <c r="N2430" i="1"/>
  <c r="M2430" i="1"/>
  <c r="N845" i="1"/>
  <c r="M845" i="1"/>
  <c r="N1020" i="1"/>
  <c r="M1020" i="1"/>
  <c r="N2619" i="1"/>
  <c r="M2619" i="1"/>
  <c r="N2426" i="1"/>
  <c r="M2426" i="1"/>
  <c r="N890" i="1"/>
  <c r="M890" i="1"/>
  <c r="N3544" i="1"/>
  <c r="M3544" i="1"/>
  <c r="N9572" i="1"/>
  <c r="M9572" i="1"/>
  <c r="N9985" i="1"/>
  <c r="M9985" i="1"/>
  <c r="N9392" i="1"/>
  <c r="M9392" i="1"/>
  <c r="N6175" i="1"/>
  <c r="M6175" i="1"/>
  <c r="N9582" i="1"/>
  <c r="M9582" i="1"/>
  <c r="N9215" i="1"/>
  <c r="M9215" i="1"/>
  <c r="N9324" i="1"/>
  <c r="M9324" i="1"/>
  <c r="N9257" i="1"/>
  <c r="M9257" i="1"/>
  <c r="N9098" i="1"/>
  <c r="M9098" i="1"/>
  <c r="N9831" i="1"/>
  <c r="M9831" i="1"/>
  <c r="N7878" i="1"/>
  <c r="M7878" i="1"/>
  <c r="N9397" i="1"/>
  <c r="M9397" i="1"/>
  <c r="N7881" i="1"/>
  <c r="M7881" i="1"/>
  <c r="N8696" i="1"/>
  <c r="M8696" i="1"/>
  <c r="N6120" i="1"/>
  <c r="M6120" i="1"/>
  <c r="N4215" i="1"/>
  <c r="M4215" i="1"/>
  <c r="N2935" i="1"/>
  <c r="M2935" i="1"/>
  <c r="N5589" i="1"/>
  <c r="M5589" i="1"/>
  <c r="N6916" i="1"/>
  <c r="M6916" i="1"/>
  <c r="N8419" i="1"/>
  <c r="M8419" i="1"/>
  <c r="N4323" i="1"/>
  <c r="M4323" i="1"/>
  <c r="N4818" i="1"/>
  <c r="M4818" i="1"/>
  <c r="N5873" i="1"/>
  <c r="M5873" i="1"/>
  <c r="N6928" i="1"/>
  <c r="M6928" i="1"/>
  <c r="N4607" i="1"/>
  <c r="M4607" i="1"/>
  <c r="N3327" i="1"/>
  <c r="M3327" i="1"/>
  <c r="N6366" i="1"/>
  <c r="M6366" i="1"/>
  <c r="N3806" i="1"/>
  <c r="M3806" i="1"/>
  <c r="N7181" i="1"/>
  <c r="M7181" i="1"/>
  <c r="N4652" i="1"/>
  <c r="M4652" i="1"/>
  <c r="N6411" i="1"/>
  <c r="M6411" i="1"/>
  <c r="N1646" i="1"/>
  <c r="M1646" i="1"/>
  <c r="N1835" i="1"/>
  <c r="M1835" i="1"/>
  <c r="N3737" i="1"/>
  <c r="M3737" i="1"/>
  <c r="N9571" i="1"/>
  <c r="M9571" i="1"/>
  <c r="N8874" i="1"/>
  <c r="M8874" i="1"/>
  <c r="N10244" i="1"/>
  <c r="M10244" i="1"/>
  <c r="N9293" i="1"/>
  <c r="M9293" i="1"/>
  <c r="N8540" i="1"/>
  <c r="M8540" i="1"/>
  <c r="N4618" i="1"/>
  <c r="M4618" i="1"/>
  <c r="N8217" i="1"/>
  <c r="M8217" i="1"/>
  <c r="N8791" i="1"/>
  <c r="M8791" i="1"/>
  <c r="N7094" i="1"/>
  <c r="M7094" i="1"/>
  <c r="N7097" i="1"/>
  <c r="M7097" i="1"/>
  <c r="N7896" i="1"/>
  <c r="M7896" i="1"/>
  <c r="N6247" i="1"/>
  <c r="M6247" i="1"/>
  <c r="N3431" i="1"/>
  <c r="M3431" i="1"/>
  <c r="N3366" i="1"/>
  <c r="M3366" i="1"/>
  <c r="N6132" i="1"/>
  <c r="M6132" i="1"/>
  <c r="N7635" i="1"/>
  <c r="M7635" i="1"/>
  <c r="N6355" i="1"/>
  <c r="M6355" i="1"/>
  <c r="N3539" i="1"/>
  <c r="M3539" i="1"/>
  <c r="N4034" i="1"/>
  <c r="M4034" i="1"/>
  <c r="N5089" i="1"/>
  <c r="M5089" i="1"/>
  <c r="N5582" i="1"/>
  <c r="M5582" i="1"/>
  <c r="N6397" i="1"/>
  <c r="M6397" i="1"/>
  <c r="N5404" i="1"/>
  <c r="M5404" i="1"/>
  <c r="N5627" i="1"/>
  <c r="M5627" i="1"/>
  <c r="N2587" i="1"/>
  <c r="M2587" i="1"/>
  <c r="N2953" i="1"/>
  <c r="M2953" i="1"/>
  <c r="N1976" i="1"/>
  <c r="M1976" i="1"/>
  <c r="N8090" i="1"/>
  <c r="M8090" i="1"/>
  <c r="N9492" i="1"/>
  <c r="M9492" i="1"/>
  <c r="N9393" i="1"/>
  <c r="M9393" i="1"/>
  <c r="N6143" i="1"/>
  <c r="M6143" i="1"/>
  <c r="N9454" i="1"/>
  <c r="M9454" i="1"/>
  <c r="N9071" i="1"/>
  <c r="M9071" i="1"/>
  <c r="N9292" i="1"/>
  <c r="M9292" i="1"/>
  <c r="N5994" i="1"/>
  <c r="M5994" i="1"/>
  <c r="N6170" i="1"/>
  <c r="M6170" i="1"/>
  <c r="N8969" i="1"/>
  <c r="M8969" i="1"/>
  <c r="N9543" i="1"/>
  <c r="M9543" i="1"/>
  <c r="N7846" i="1"/>
  <c r="M7846" i="1"/>
  <c r="N9002" i="1"/>
  <c r="M9002" i="1"/>
  <c r="N9365" i="1"/>
  <c r="M9365" i="1"/>
  <c r="N7849" i="1"/>
  <c r="M7849" i="1"/>
  <c r="N8664" i="1"/>
  <c r="M8664" i="1"/>
  <c r="N6088" i="1"/>
  <c r="M6088" i="1"/>
  <c r="N4183" i="1"/>
  <c r="M4183" i="1"/>
  <c r="N2838" i="1"/>
  <c r="M2838" i="1"/>
  <c r="N5557" i="1"/>
  <c r="M5557" i="1"/>
  <c r="N8387" i="1"/>
  <c r="M8387" i="1"/>
  <c r="N4291" i="1"/>
  <c r="M4291" i="1"/>
  <c r="N4786" i="1"/>
  <c r="M4786" i="1"/>
  <c r="N5841" i="1"/>
  <c r="M5841" i="1"/>
  <c r="N6896" i="1"/>
  <c r="M6896" i="1"/>
  <c r="N4336" i="1"/>
  <c r="M4336" i="1"/>
  <c r="N4575" i="1"/>
  <c r="M4575" i="1"/>
  <c r="N3295" i="1"/>
  <c r="M3295" i="1"/>
  <c r="N7149" i="1"/>
  <c r="M7149" i="1"/>
  <c r="N4589" i="1"/>
  <c r="M4589" i="1"/>
  <c r="N4620" i="1"/>
  <c r="M4620" i="1"/>
  <c r="N6379" i="1"/>
  <c r="M6379" i="1"/>
  <c r="N1614" i="1"/>
  <c r="M1614" i="1"/>
  <c r="N1803" i="1"/>
  <c r="M1803" i="1"/>
  <c r="N3705" i="1"/>
  <c r="M3705" i="1"/>
  <c r="N9284" i="1"/>
  <c r="M9284" i="1"/>
  <c r="N8737" i="1"/>
  <c r="M8737" i="1"/>
  <c r="N7966" i="1"/>
  <c r="M7966" i="1"/>
  <c r="N7981" i="1"/>
  <c r="M7981" i="1"/>
  <c r="N10077" i="1"/>
  <c r="M10077" i="1"/>
  <c r="N3562" i="1"/>
  <c r="M3562" i="1"/>
  <c r="N10137" i="1"/>
  <c r="M10137" i="1"/>
  <c r="N6471" i="1"/>
  <c r="M6471" i="1"/>
  <c r="N6406" i="1"/>
  <c r="M6406" i="1"/>
  <c r="N7845" i="1"/>
  <c r="M7845" i="1"/>
  <c r="N3749" i="1"/>
  <c r="M3749" i="1"/>
  <c r="N5076" i="1"/>
  <c r="M5076" i="1"/>
  <c r="N3796" i="1"/>
  <c r="M3796" i="1"/>
  <c r="N4019" i="1"/>
  <c r="M4019" i="1"/>
  <c r="N7074" i="1"/>
  <c r="M7074" i="1"/>
  <c r="N5794" i="1"/>
  <c r="M5794" i="1"/>
  <c r="N4033" i="1"/>
  <c r="M4033" i="1"/>
  <c r="N5088" i="1"/>
  <c r="M5088" i="1"/>
  <c r="N2767" i="1"/>
  <c r="M2767" i="1"/>
  <c r="N4526" i="1"/>
  <c r="M4526" i="1"/>
  <c r="N2781" i="1"/>
  <c r="M2781" i="1"/>
  <c r="N6908" i="1"/>
  <c r="M6908" i="1"/>
  <c r="N8683" i="1"/>
  <c r="M8683" i="1"/>
  <c r="N7387" i="1"/>
  <c r="M7387" i="1"/>
  <c r="N2317" i="1"/>
  <c r="M2317" i="1"/>
  <c r="N956" i="1"/>
  <c r="M956" i="1"/>
  <c r="N2362" i="1"/>
  <c r="M2362" i="1"/>
  <c r="N1897" i="1"/>
  <c r="M1897" i="1"/>
  <c r="N2456" i="1"/>
  <c r="M2456" i="1"/>
  <c r="N9620" i="1"/>
  <c r="M9620" i="1"/>
  <c r="N8499" i="1"/>
  <c r="M8499" i="1"/>
  <c r="N9281" i="1"/>
  <c r="M9281" i="1"/>
  <c r="N8206" i="1"/>
  <c r="M8206" i="1"/>
  <c r="N8221" i="1"/>
  <c r="M8221" i="1"/>
  <c r="N9710" i="1"/>
  <c r="M9710" i="1"/>
  <c r="N3802" i="1"/>
  <c r="M3802" i="1"/>
  <c r="N6330" i="1"/>
  <c r="M6330" i="1"/>
  <c r="N8231" i="1"/>
  <c r="M8231" i="1"/>
  <c r="N6537" i="1"/>
  <c r="M6537" i="1"/>
  <c r="N6967" i="1"/>
  <c r="M6967" i="1"/>
  <c r="N2806" i="1"/>
  <c r="M2806" i="1"/>
  <c r="N4245" i="1"/>
  <c r="M4245" i="1"/>
  <c r="N5572" i="1"/>
  <c r="M5572" i="1"/>
  <c r="N7075" i="1"/>
  <c r="M7075" i="1"/>
  <c r="N5795" i="1"/>
  <c r="M5795" i="1"/>
  <c r="N7570" i="1"/>
  <c r="M7570" i="1"/>
  <c r="N3474" i="1"/>
  <c r="M3474" i="1"/>
  <c r="N7345" i="1"/>
  <c r="M7345" i="1"/>
  <c r="N4529" i="1"/>
  <c r="M4529" i="1"/>
  <c r="N7120" i="1"/>
  <c r="M7120" i="1"/>
  <c r="N5584" i="1"/>
  <c r="M5584" i="1"/>
  <c r="N5022" i="1"/>
  <c r="M5022" i="1"/>
  <c r="N5837" i="1"/>
  <c r="M5837" i="1"/>
  <c r="N7404" i="1"/>
  <c r="M7404" i="1"/>
  <c r="N4844" i="1"/>
  <c r="M4844" i="1"/>
  <c r="N3308" i="1"/>
  <c r="M3308" i="1"/>
  <c r="N5067" i="1"/>
  <c r="M5067" i="1"/>
  <c r="N302" i="1"/>
  <c r="M302" i="1"/>
  <c r="N172" i="1"/>
  <c r="M172" i="1"/>
  <c r="N2327" i="1"/>
  <c r="M2327" i="1"/>
  <c r="N2100" i="1"/>
  <c r="M2100" i="1"/>
  <c r="N820" i="1"/>
  <c r="M820" i="1"/>
  <c r="N803" i="1"/>
  <c r="M803" i="1"/>
  <c r="N3361" i="1"/>
  <c r="M3361" i="1"/>
  <c r="N2656" i="1"/>
  <c r="M2656" i="1"/>
  <c r="N383" i="1"/>
  <c r="M383" i="1"/>
  <c r="N1287" i="1"/>
  <c r="M1287" i="1"/>
  <c r="N1286" i="1"/>
  <c r="M1286" i="1"/>
  <c r="N2389" i="1"/>
  <c r="M2389" i="1"/>
  <c r="N1060" i="1"/>
  <c r="M1060" i="1"/>
  <c r="N2466" i="1"/>
  <c r="M2466" i="1"/>
  <c r="N2321" i="1"/>
  <c r="M2321" i="1"/>
  <c r="N1616" i="1"/>
  <c r="M1616" i="1"/>
  <c r="N379" i="1"/>
  <c r="M379" i="1"/>
  <c r="N1880" i="1"/>
  <c r="M1880" i="1"/>
  <c r="N2294" i="1"/>
  <c r="M2294" i="1"/>
  <c r="N837" i="1"/>
  <c r="M837" i="1"/>
  <c r="N914" i="1"/>
  <c r="M914" i="1"/>
  <c r="N769" i="1"/>
  <c r="M769" i="1"/>
  <c r="N456" i="1"/>
  <c r="M456" i="1"/>
  <c r="N487" i="1"/>
  <c r="M487" i="1"/>
  <c r="N1589" i="1"/>
  <c r="M1589" i="1"/>
  <c r="N260" i="1"/>
  <c r="M260" i="1"/>
  <c r="N1666" i="1"/>
  <c r="M1666" i="1"/>
  <c r="N1521" i="1"/>
  <c r="M1521" i="1"/>
  <c r="N816" i="1"/>
  <c r="M816" i="1"/>
  <c r="N17" i="1"/>
  <c r="M17" i="1"/>
  <c r="N79" i="1"/>
  <c r="M79" i="1"/>
  <c r="N680" i="1"/>
  <c r="M680" i="1"/>
  <c r="N1848" i="1"/>
  <c r="M1848" i="1"/>
  <c r="N2519" i="1"/>
  <c r="M2519" i="1"/>
  <c r="N2262" i="1"/>
  <c r="M2262" i="1"/>
  <c r="N805" i="1"/>
  <c r="M805" i="1"/>
  <c r="N737" i="1"/>
  <c r="M737" i="1"/>
  <c r="N2848" i="1"/>
  <c r="M2848" i="1"/>
  <c r="N513" i="1"/>
  <c r="M513" i="1"/>
  <c r="N1832" i="1"/>
  <c r="M1832" i="1"/>
  <c r="N2246" i="1"/>
  <c r="M2246" i="1"/>
  <c r="N789" i="1"/>
  <c r="M789" i="1"/>
  <c r="N721" i="1"/>
  <c r="M721" i="1"/>
  <c r="N497" i="1"/>
  <c r="M497" i="1"/>
  <c r="N408" i="1"/>
  <c r="M408" i="1"/>
  <c r="N2025" i="1"/>
  <c r="M2025" i="1"/>
  <c r="N745" i="1"/>
  <c r="M745" i="1"/>
  <c r="N2584" i="1"/>
  <c r="M2584" i="1"/>
  <c r="N1048" i="1"/>
  <c r="M1048" i="1"/>
  <c r="N1462" i="1"/>
  <c r="M1462" i="1"/>
  <c r="N2772" i="1"/>
  <c r="M2772" i="1"/>
  <c r="N1475" i="1"/>
  <c r="M1475" i="1"/>
  <c r="N82" i="1"/>
  <c r="M82" i="1"/>
  <c r="N3328" i="1"/>
  <c r="M3328" i="1"/>
  <c r="N425" i="1"/>
  <c r="M425" i="1"/>
  <c r="N1544" i="1"/>
  <c r="M1544" i="1"/>
  <c r="N1958" i="1"/>
  <c r="M1958" i="1"/>
  <c r="N2037" i="1"/>
  <c r="M2037" i="1"/>
  <c r="N501" i="1"/>
  <c r="M501" i="1"/>
  <c r="N578" i="1"/>
  <c r="M578" i="1"/>
  <c r="N3824" i="1"/>
  <c r="M3824" i="1"/>
  <c r="N1175" i="1"/>
  <c r="M1175" i="1"/>
  <c r="N1174" i="1"/>
  <c r="M1174" i="1"/>
  <c r="N2277" i="1"/>
  <c r="M2277" i="1"/>
  <c r="N2467" i="1"/>
  <c r="M2467" i="1"/>
  <c r="N2354" i="1"/>
  <c r="M2354" i="1"/>
  <c r="N2209" i="1"/>
  <c r="M2209" i="1"/>
  <c r="N929" i="1"/>
  <c r="M929" i="1"/>
  <c r="N1504" i="1"/>
  <c r="M1504" i="1"/>
  <c r="N267" i="1"/>
  <c r="M267" i="1"/>
  <c r="N2000" i="1"/>
  <c r="M2000" i="1"/>
  <c r="N1162" i="1"/>
  <c r="M1162" i="1"/>
  <c r="N3816" i="1"/>
  <c r="M3816" i="1"/>
  <c r="N134" i="1"/>
  <c r="M134" i="1"/>
  <c r="N1444" i="1"/>
  <c r="M1444" i="1"/>
  <c r="N2705" i="1"/>
  <c r="M2705" i="1"/>
  <c r="N1240" i="1"/>
  <c r="M1240" i="1"/>
  <c r="N1654" i="1"/>
  <c r="M1654" i="1"/>
  <c r="N1733" i="1"/>
  <c r="M1733" i="1"/>
  <c r="N1667" i="1"/>
  <c r="M1667" i="1"/>
  <c r="N274" i="1"/>
  <c r="M274" i="1"/>
  <c r="N3520" i="1"/>
  <c r="M3520" i="1"/>
  <c r="N576" i="1"/>
  <c r="M576" i="1"/>
  <c r="N14" i="1"/>
  <c r="M14" i="1"/>
  <c r="N90" i="1"/>
  <c r="M90" i="1"/>
  <c r="N649" i="1"/>
  <c r="M649" i="1"/>
  <c r="N1412" i="1"/>
  <c r="M1412" i="1"/>
  <c r="N115" i="1"/>
  <c r="M115" i="1"/>
  <c r="N2673" i="1"/>
  <c r="M2673" i="1"/>
  <c r="N12" i="1"/>
  <c r="M12" i="1"/>
  <c r="N1623" i="1"/>
  <c r="M1623" i="1"/>
  <c r="N86" i="1"/>
  <c r="M86" i="1"/>
  <c r="N2676" i="1"/>
  <c r="M2676" i="1"/>
  <c r="N1379" i="1"/>
  <c r="M1379" i="1"/>
  <c r="N3937" i="1"/>
  <c r="M3937" i="1"/>
  <c r="N3232" i="1"/>
  <c r="M3232" i="1"/>
  <c r="N1952" i="1"/>
  <c r="M1952" i="1"/>
  <c r="N288" i="1"/>
  <c r="M288" i="1"/>
  <c r="N443" i="1"/>
  <c r="M443" i="1"/>
  <c r="N327" i="1"/>
  <c r="M327" i="1"/>
  <c r="N1429" i="1"/>
  <c r="M1429" i="1"/>
  <c r="N149" i="1"/>
  <c r="M149" i="1"/>
  <c r="N2899" i="1"/>
  <c r="M2899" i="1"/>
  <c r="N1506" i="1"/>
  <c r="M1506" i="1"/>
  <c r="N1361" i="1"/>
  <c r="M1361" i="1"/>
  <c r="N240" i="1"/>
  <c r="M240" i="1"/>
  <c r="N1079" i="1"/>
  <c r="M1079" i="1"/>
  <c r="N1078" i="1"/>
  <c r="M1078" i="1"/>
  <c r="N2181" i="1"/>
  <c r="M2181" i="1"/>
  <c r="N2371" i="1"/>
  <c r="M2371" i="1"/>
  <c r="N2258" i="1"/>
  <c r="M2258" i="1"/>
  <c r="N2113" i="1"/>
  <c r="M2113" i="1"/>
  <c r="N1408" i="1"/>
  <c r="M1408" i="1"/>
  <c r="N171" i="1"/>
  <c r="M171" i="1"/>
  <c r="N520" i="1"/>
  <c r="M520" i="1"/>
  <c r="N1928" i="1"/>
  <c r="M1928" i="1"/>
  <c r="N2342" i="1"/>
  <c r="M2342" i="1"/>
  <c r="N885" i="1"/>
  <c r="M885" i="1"/>
  <c r="N2372" i="1"/>
  <c r="M2372" i="1"/>
  <c r="N962" i="1"/>
  <c r="M962" i="1"/>
  <c r="N817" i="1"/>
  <c r="M817" i="1"/>
  <c r="N1648" i="1"/>
  <c r="M1648" i="1"/>
  <c r="N593" i="1"/>
  <c r="M593" i="1"/>
  <c r="N441" i="1"/>
  <c r="M441" i="1"/>
  <c r="N9865" i="1"/>
  <c r="M9865" i="1"/>
  <c r="N7178" i="1"/>
  <c r="M7178" i="1"/>
  <c r="N8230" i="1"/>
  <c r="M8230" i="1"/>
  <c r="N9493" i="1"/>
  <c r="M9493" i="1"/>
  <c r="N7977" i="1"/>
  <c r="M7977" i="1"/>
  <c r="N3881" i="1"/>
  <c r="M3881" i="1"/>
  <c r="N6216" i="1"/>
  <c r="M6216" i="1"/>
  <c r="N4680" i="1"/>
  <c r="M4680" i="1"/>
  <c r="N3031" i="1"/>
  <c r="M3031" i="1"/>
  <c r="N5685" i="1"/>
  <c r="M5685" i="1"/>
  <c r="N7012" i="1"/>
  <c r="M7012" i="1"/>
  <c r="N2916" i="1"/>
  <c r="M2916" i="1"/>
  <c r="N4419" i="1"/>
  <c r="M4419" i="1"/>
  <c r="N4914" i="1"/>
  <c r="M4914" i="1"/>
  <c r="N5969" i="1"/>
  <c r="M5969" i="1"/>
  <c r="N7024" i="1"/>
  <c r="M7024" i="1"/>
  <c r="N4703" i="1"/>
  <c r="M4703" i="1"/>
  <c r="N6462" i="1"/>
  <c r="M6462" i="1"/>
  <c r="N3902" i="1"/>
  <c r="M3902" i="1"/>
  <c r="N7277" i="1"/>
  <c r="M7277" i="1"/>
  <c r="N4748" i="1"/>
  <c r="M4748" i="1"/>
  <c r="N6507" i="1"/>
  <c r="M6507" i="1"/>
  <c r="N1742" i="1"/>
  <c r="M1742" i="1"/>
  <c r="N157" i="1"/>
  <c r="M157" i="1"/>
  <c r="N1931" i="1"/>
  <c r="M1931" i="1"/>
  <c r="N202" i="1"/>
  <c r="M202" i="1"/>
  <c r="N9156" i="1"/>
  <c r="M9156" i="1"/>
  <c r="N9411" i="1"/>
  <c r="M9411" i="1"/>
  <c r="N10086" i="1"/>
  <c r="M10086" i="1"/>
  <c r="N9389" i="1"/>
  <c r="M9389" i="1"/>
  <c r="N8892" i="1"/>
  <c r="M8892" i="1"/>
  <c r="N8825" i="1"/>
  <c r="M8825" i="1"/>
  <c r="N9399" i="1"/>
  <c r="M9399" i="1"/>
  <c r="N7702" i="1"/>
  <c r="M7702" i="1"/>
  <c r="N7449" i="1"/>
  <c r="M7449" i="1"/>
  <c r="N6169" i="1"/>
  <c r="M6169" i="1"/>
  <c r="N4889" i="1"/>
  <c r="M4889" i="1"/>
  <c r="N4152" i="1"/>
  <c r="M4152" i="1"/>
  <c r="N3718" i="1"/>
  <c r="M3718" i="1"/>
  <c r="N6484" i="1"/>
  <c r="M6484" i="1"/>
  <c r="N7987" i="1"/>
  <c r="M7987" i="1"/>
  <c r="N6707" i="1"/>
  <c r="M6707" i="1"/>
  <c r="N3891" i="1"/>
  <c r="M3891" i="1"/>
  <c r="N4386" i="1"/>
  <c r="M4386" i="1"/>
  <c r="N5441" i="1"/>
  <c r="M5441" i="1"/>
  <c r="N6496" i="1"/>
  <c r="M6496" i="1"/>
  <c r="N4175" i="1"/>
  <c r="M4175" i="1"/>
  <c r="N4220" i="1"/>
  <c r="M4220" i="1"/>
  <c r="N5979" i="1"/>
  <c r="M5979" i="1"/>
  <c r="N1214" i="1"/>
  <c r="M1214" i="1"/>
  <c r="N2364" i="1"/>
  <c r="M2364" i="1"/>
  <c r="N1403" i="1"/>
  <c r="M1403" i="1"/>
  <c r="N9396" i="1"/>
  <c r="M9396" i="1"/>
  <c r="N9658" i="1"/>
  <c r="M9658" i="1"/>
  <c r="N9105" i="1"/>
  <c r="M9105" i="1"/>
  <c r="N9178" i="1"/>
  <c r="M9178" i="1"/>
  <c r="N8334" i="1"/>
  <c r="M8334" i="1"/>
  <c r="N8349" i="1"/>
  <c r="M8349" i="1"/>
  <c r="N10222" i="1"/>
  <c r="M10222" i="1"/>
  <c r="N3674" i="1"/>
  <c r="M3674" i="1"/>
  <c r="N5930" i="1"/>
  <c r="M5930" i="1"/>
  <c r="N8103" i="1"/>
  <c r="M8103" i="1"/>
  <c r="N6583" i="1"/>
  <c r="M6583" i="1"/>
  <c r="N6518" i="1"/>
  <c r="M6518" i="1"/>
  <c r="N7973" i="1"/>
  <c r="M7973" i="1"/>
  <c r="N8004" i="1"/>
  <c r="M8004" i="1"/>
  <c r="N5188" i="1"/>
  <c r="M5188" i="1"/>
  <c r="N3908" i="1"/>
  <c r="M3908" i="1"/>
  <c r="N7186" i="1"/>
  <c r="M7186" i="1"/>
  <c r="N5906" i="1"/>
  <c r="M5906" i="1"/>
  <c r="N4145" i="1"/>
  <c r="M4145" i="1"/>
  <c r="N5200" i="1"/>
  <c r="M5200" i="1"/>
  <c r="N4638" i="1"/>
  <c r="M4638" i="1"/>
  <c r="N5453" i="1"/>
  <c r="M5453" i="1"/>
  <c r="N2893" i="1"/>
  <c r="M2893" i="1"/>
  <c r="N7020" i="1"/>
  <c r="M7020" i="1"/>
  <c r="N2924" i="1"/>
  <c r="M2924" i="1"/>
  <c r="N7499" i="1"/>
  <c r="M7499" i="1"/>
  <c r="N2429" i="1"/>
  <c r="M2429" i="1"/>
  <c r="N2604" i="1"/>
  <c r="M2604" i="1"/>
  <c r="N1068" i="1"/>
  <c r="M1068" i="1"/>
  <c r="N2923" i="1"/>
  <c r="M2923" i="1"/>
  <c r="N2474" i="1"/>
  <c r="M2474" i="1"/>
  <c r="N8867" i="1"/>
  <c r="M8867" i="1"/>
  <c r="N8162" i="1"/>
  <c r="M8162" i="1"/>
  <c r="N10001" i="1"/>
  <c r="M10001" i="1"/>
  <c r="N9184" i="1"/>
  <c r="M9184" i="1"/>
  <c r="N8830" i="1"/>
  <c r="M8830" i="1"/>
  <c r="N8589" i="1"/>
  <c r="M8589" i="1"/>
  <c r="N9903" i="1"/>
  <c r="M9903" i="1"/>
  <c r="N6202" i="1"/>
  <c r="M6202" i="1"/>
  <c r="N3914" i="1"/>
  <c r="M3914" i="1"/>
  <c r="N6666" i="1"/>
  <c r="M6666" i="1"/>
  <c r="N8343" i="1"/>
  <c r="M8343" i="1"/>
  <c r="N9930" i="1"/>
  <c r="M9930" i="1"/>
  <c r="N6649" i="1"/>
  <c r="M6649" i="1"/>
  <c r="N5369" i="1"/>
  <c r="M5369" i="1"/>
  <c r="N7079" i="1"/>
  <c r="M7079" i="1"/>
  <c r="N5799" i="1"/>
  <c r="M5799" i="1"/>
  <c r="N2918" i="1"/>
  <c r="M2918" i="1"/>
  <c r="N4357" i="1"/>
  <c r="M4357" i="1"/>
  <c r="N5684" i="1"/>
  <c r="M5684" i="1"/>
  <c r="N7187" i="1"/>
  <c r="M7187" i="1"/>
  <c r="N3091" i="1"/>
  <c r="M3091" i="1"/>
  <c r="N3586" i="1"/>
  <c r="M3586" i="1"/>
  <c r="N7457" i="1"/>
  <c r="M7457" i="1"/>
  <c r="N4641" i="1"/>
  <c r="M4641" i="1"/>
  <c r="N7232" i="1"/>
  <c r="M7232" i="1"/>
  <c r="N5696" i="1"/>
  <c r="M5696" i="1"/>
  <c r="N5134" i="1"/>
  <c r="M5134" i="1"/>
  <c r="N5949" i="1"/>
  <c r="M5949" i="1"/>
  <c r="N7516" i="1"/>
  <c r="M7516" i="1"/>
  <c r="N4956" i="1"/>
  <c r="M4956" i="1"/>
  <c r="N3420" i="1"/>
  <c r="M3420" i="1"/>
  <c r="N414" i="1"/>
  <c r="M414" i="1"/>
  <c r="N284" i="1"/>
  <c r="M284" i="1"/>
  <c r="N2970" i="1"/>
  <c r="M2970" i="1"/>
  <c r="N2505" i="1"/>
  <c r="M2505" i="1"/>
  <c r="N1528" i="1"/>
  <c r="M1528" i="1"/>
  <c r="N8762" i="1"/>
  <c r="M8762" i="1"/>
  <c r="N10131" i="1"/>
  <c r="M10131" i="1"/>
  <c r="N9521" i="1"/>
  <c r="M9521" i="1"/>
  <c r="N5951" i="1"/>
  <c r="M5951" i="1"/>
  <c r="N9597" i="1"/>
  <c r="M9597" i="1"/>
  <c r="N8317" i="1"/>
  <c r="M8317" i="1"/>
  <c r="N4922" i="1"/>
  <c r="M4922" i="1"/>
  <c r="N8777" i="1"/>
  <c r="M8777" i="1"/>
  <c r="N9351" i="1"/>
  <c r="M9351" i="1"/>
  <c r="N7398" i="1"/>
  <c r="M7398" i="1"/>
  <c r="N7401" i="1"/>
  <c r="M7401" i="1"/>
  <c r="N6121" i="1"/>
  <c r="M6121" i="1"/>
  <c r="N4841" i="1"/>
  <c r="M4841" i="1"/>
  <c r="N4104" i="1"/>
  <c r="M4104" i="1"/>
  <c r="N3670" i="1"/>
  <c r="M3670" i="1"/>
  <c r="N6436" i="1"/>
  <c r="M6436" i="1"/>
  <c r="N7939" i="1"/>
  <c r="M7939" i="1"/>
  <c r="N6659" i="1"/>
  <c r="M6659" i="1"/>
  <c r="N3843" i="1"/>
  <c r="M3843" i="1"/>
  <c r="N4338" i="1"/>
  <c r="M4338" i="1"/>
  <c r="N5393" i="1"/>
  <c r="M5393" i="1"/>
  <c r="N6448" i="1"/>
  <c r="M6448" i="1"/>
  <c r="N4127" i="1"/>
  <c r="M4127" i="1"/>
  <c r="N2847" i="1"/>
  <c r="M2847" i="1"/>
  <c r="N6701" i="1"/>
  <c r="M6701" i="1"/>
  <c r="N5421" i="1"/>
  <c r="M5421" i="1"/>
  <c r="N2605" i="1"/>
  <c r="M2605" i="1"/>
  <c r="N5708" i="1"/>
  <c r="M5708" i="1"/>
  <c r="N4172" i="1"/>
  <c r="M4172" i="1"/>
  <c r="N2892" i="1"/>
  <c r="M2892" i="1"/>
  <c r="N5931" i="1"/>
  <c r="M5931" i="1"/>
  <c r="N1166" i="1"/>
  <c r="M1166" i="1"/>
  <c r="N2316" i="1"/>
  <c r="M2316" i="1"/>
  <c r="N9796" i="1"/>
  <c r="M9796" i="1"/>
  <c r="N8634" i="1"/>
  <c r="M8634" i="1"/>
  <c r="N8239" i="1"/>
  <c r="M8239" i="1"/>
  <c r="N8030" i="1"/>
  <c r="M8030" i="1"/>
  <c r="N7789" i="1"/>
  <c r="M7789" i="1"/>
  <c r="N10203" i="1"/>
  <c r="M10203" i="1"/>
  <c r="N3370" i="1"/>
  <c r="M3370" i="1"/>
  <c r="N10057" i="1"/>
  <c r="M10057" i="1"/>
  <c r="N10265" i="1"/>
  <c r="M10265" i="1"/>
  <c r="N6279" i="1"/>
  <c r="M6279" i="1"/>
  <c r="N4999" i="1"/>
  <c r="M4999" i="1"/>
  <c r="N6214" i="1"/>
  <c r="M6214" i="1"/>
  <c r="N7653" i="1"/>
  <c r="M7653" i="1"/>
  <c r="N5093" i="1"/>
  <c r="M5093" i="1"/>
  <c r="N3557" i="1"/>
  <c r="M3557" i="1"/>
  <c r="N4884" i="1"/>
  <c r="M4884" i="1"/>
  <c r="N6882" i="1"/>
  <c r="M6882" i="1"/>
  <c r="N5602" i="1"/>
  <c r="M5602" i="1"/>
  <c r="N7937" i="1"/>
  <c r="M7937" i="1"/>
  <c r="N8992" i="1"/>
  <c r="M8992" i="1"/>
  <c r="N4896" i="1"/>
  <c r="M4896" i="1"/>
  <c r="N2575" i="1"/>
  <c r="M2575" i="1"/>
  <c r="N4334" i="1"/>
  <c r="M4334" i="1"/>
  <c r="N5149" i="1"/>
  <c r="M5149" i="1"/>
  <c r="N6716" i="1"/>
  <c r="M6716" i="1"/>
  <c r="N8491" i="1"/>
  <c r="M8491" i="1"/>
  <c r="N7195" i="1"/>
  <c r="M7195" i="1"/>
  <c r="N2125" i="1"/>
  <c r="M2125" i="1"/>
  <c r="N764" i="1"/>
  <c r="M764" i="1"/>
  <c r="N2170" i="1"/>
  <c r="M2170" i="1"/>
  <c r="N1705" i="1"/>
  <c r="M1705" i="1"/>
  <c r="N8564" i="1"/>
  <c r="M8564" i="1"/>
  <c r="N9394" i="1"/>
  <c r="M9394" i="1"/>
  <c r="N7455" i="1"/>
  <c r="M7455" i="1"/>
  <c r="N7246" i="1"/>
  <c r="M7246" i="1"/>
  <c r="N9742" i="1"/>
  <c r="M9742" i="1"/>
  <c r="N9419" i="1"/>
  <c r="M9419" i="1"/>
  <c r="N9608" i="1"/>
  <c r="M9608" i="1"/>
  <c r="N9158" i="1"/>
  <c r="M9158" i="1"/>
  <c r="N9141" i="1"/>
  <c r="M9141" i="1"/>
  <c r="N5065" i="1"/>
  <c r="M5065" i="1"/>
  <c r="N7400" i="1"/>
  <c r="M7400" i="1"/>
  <c r="N4584" i="1"/>
  <c r="M4584" i="1"/>
  <c r="N5495" i="1"/>
  <c r="M5495" i="1"/>
  <c r="N4150" i="1"/>
  <c r="M4150" i="1"/>
  <c r="N2773" i="1"/>
  <c r="M2773" i="1"/>
  <c r="N4100" i="1"/>
  <c r="M4100" i="1"/>
  <c r="N5603" i="1"/>
  <c r="M5603" i="1"/>
  <c r="N6098" i="1"/>
  <c r="M6098" i="1"/>
  <c r="N7153" i="1"/>
  <c r="M7153" i="1"/>
  <c r="N4112" i="1"/>
  <c r="M4112" i="1"/>
  <c r="N1791" i="1"/>
  <c r="M1791" i="1"/>
  <c r="N3550" i="1"/>
  <c r="M3550" i="1"/>
  <c r="N3085" i="1"/>
  <c r="M3085" i="1"/>
  <c r="N5932" i="1"/>
  <c r="M5932" i="1"/>
  <c r="N7707" i="1"/>
  <c r="M7707" i="1"/>
  <c r="N3595" i="1"/>
  <c r="M3595" i="1"/>
  <c r="N1516" i="1"/>
  <c r="M1516" i="1"/>
  <c r="N3115" i="1"/>
  <c r="M3115" i="1"/>
  <c r="N1386" i="1"/>
  <c r="M1386" i="1"/>
  <c r="N921" i="1"/>
  <c r="M921" i="1"/>
  <c r="N2760" i="1"/>
  <c r="M2760" i="1"/>
  <c r="N7002" i="1"/>
  <c r="M7002" i="1"/>
  <c r="N8610" i="1"/>
  <c r="M8610" i="1"/>
  <c r="N9762" i="1"/>
  <c r="M9762" i="1"/>
  <c r="N9632" i="1"/>
  <c r="M9632" i="1"/>
  <c r="N6671" i="1"/>
  <c r="M6671" i="1"/>
  <c r="N10255" i="1"/>
  <c r="M10255" i="1"/>
  <c r="N9820" i="1"/>
  <c r="M9820" i="1"/>
  <c r="N9530" i="1"/>
  <c r="M9530" i="1"/>
  <c r="N9497" i="1"/>
  <c r="M9497" i="1"/>
  <c r="N9893" i="1"/>
  <c r="M9893" i="1"/>
  <c r="N4281" i="1"/>
  <c r="M4281" i="1"/>
  <c r="N6616" i="1"/>
  <c r="M6616" i="1"/>
  <c r="N5080" i="1"/>
  <c r="M5080" i="1"/>
  <c r="N7527" i="1"/>
  <c r="M7527" i="1"/>
  <c r="N4711" i="1"/>
  <c r="M4711" i="1"/>
  <c r="N6085" i="1"/>
  <c r="M6085" i="1"/>
  <c r="N7412" i="1"/>
  <c r="M7412" i="1"/>
  <c r="N4819" i="1"/>
  <c r="M4819" i="1"/>
  <c r="N6369" i="1"/>
  <c r="M6369" i="1"/>
  <c r="N6144" i="1"/>
  <c r="M6144" i="1"/>
  <c r="N3823" i="1"/>
  <c r="M3823" i="1"/>
  <c r="N1007" i="1"/>
  <c r="M1007" i="1"/>
  <c r="N2766" i="1"/>
  <c r="M2766" i="1"/>
  <c r="N3581" i="1"/>
  <c r="M3581" i="1"/>
  <c r="N7964" i="1"/>
  <c r="M7964" i="1"/>
  <c r="N5148" i="1"/>
  <c r="M5148" i="1"/>
  <c r="N6907" i="1"/>
  <c r="M6907" i="1"/>
  <c r="N4347" i="1"/>
  <c r="M4347" i="1"/>
  <c r="N2142" i="1"/>
  <c r="M2142" i="1"/>
  <c r="N2012" i="1"/>
  <c r="M2012" i="1"/>
  <c r="N2331" i="1"/>
  <c r="M2331" i="1"/>
  <c r="N1051" i="1"/>
  <c r="M1051" i="1"/>
  <c r="N602" i="1"/>
  <c r="M602" i="1"/>
  <c r="N3256" i="1"/>
  <c r="M3256" i="1"/>
  <c r="N8532" i="1"/>
  <c r="M8532" i="1"/>
  <c r="N9362" i="1"/>
  <c r="M9362" i="1"/>
  <c r="N7214" i="1"/>
  <c r="M7214" i="1"/>
  <c r="N9598" i="1"/>
  <c r="M9598" i="1"/>
  <c r="N9387" i="1"/>
  <c r="M9387" i="1"/>
  <c r="N5386" i="1"/>
  <c r="M5386" i="1"/>
  <c r="N9320" i="1"/>
  <c r="M9320" i="1"/>
  <c r="N9126" i="1"/>
  <c r="M9126" i="1"/>
  <c r="N9109" i="1"/>
  <c r="M9109" i="1"/>
  <c r="N5033" i="1"/>
  <c r="M5033" i="1"/>
  <c r="N7368" i="1"/>
  <c r="M7368" i="1"/>
  <c r="N4552" i="1"/>
  <c r="M4552" i="1"/>
  <c r="N5463" i="1"/>
  <c r="M5463" i="1"/>
  <c r="N4118" i="1"/>
  <c r="M4118" i="1"/>
  <c r="N2741" i="1"/>
  <c r="M2741" i="1"/>
  <c r="N6884" i="1"/>
  <c r="M6884" i="1"/>
  <c r="N4068" i="1"/>
  <c r="M4068" i="1"/>
  <c r="N5571" i="1"/>
  <c r="M5571" i="1"/>
  <c r="N6066" i="1"/>
  <c r="M6066" i="1"/>
  <c r="N7121" i="1"/>
  <c r="M7121" i="1"/>
  <c r="N8176" i="1"/>
  <c r="M8176" i="1"/>
  <c r="N5855" i="1"/>
  <c r="M5855" i="1"/>
  <c r="N1759" i="1"/>
  <c r="M1759" i="1"/>
  <c r="N6334" i="1"/>
  <c r="M6334" i="1"/>
  <c r="N3518" i="1"/>
  <c r="M3518" i="1"/>
  <c r="N3053" i="1"/>
  <c r="M3053" i="1"/>
  <c r="N5900" i="1"/>
  <c r="M5900" i="1"/>
  <c r="N3563" i="1"/>
  <c r="M3563" i="1"/>
  <c r="N1309" i="1"/>
  <c r="M1309" i="1"/>
  <c r="N2764" i="1"/>
  <c r="M2764" i="1"/>
  <c r="N1484" i="1"/>
  <c r="M1484" i="1"/>
  <c r="N3083" i="1"/>
  <c r="M3083" i="1"/>
  <c r="N2890" i="1"/>
  <c r="M2890" i="1"/>
  <c r="N1354" i="1"/>
  <c r="M1354" i="1"/>
  <c r="N889" i="1"/>
  <c r="M889" i="1"/>
  <c r="N9539" i="1"/>
  <c r="M9539" i="1"/>
  <c r="N8538" i="1"/>
  <c r="M8538" i="1"/>
  <c r="N9886" i="1"/>
  <c r="M9886" i="1"/>
  <c r="N9261" i="1"/>
  <c r="M9261" i="1"/>
  <c r="N8764" i="1"/>
  <c r="M8764" i="1"/>
  <c r="N4842" i="1"/>
  <c r="M4842" i="1"/>
  <c r="N8441" i="1"/>
  <c r="M8441" i="1"/>
  <c r="N9015" i="1"/>
  <c r="M9015" i="1"/>
  <c r="N7318" i="1"/>
  <c r="M7318" i="1"/>
  <c r="N7321" i="1"/>
  <c r="M7321" i="1"/>
  <c r="N6041" i="1"/>
  <c r="M6041" i="1"/>
  <c r="N4761" i="1"/>
  <c r="M4761" i="1"/>
  <c r="N4024" i="1"/>
  <c r="M4024" i="1"/>
  <c r="N3590" i="1"/>
  <c r="M3590" i="1"/>
  <c r="N6356" i="1"/>
  <c r="M6356" i="1"/>
  <c r="N7859" i="1"/>
  <c r="M7859" i="1"/>
  <c r="N6579" i="1"/>
  <c r="M6579" i="1"/>
  <c r="N3763" i="1"/>
  <c r="M3763" i="1"/>
  <c r="N4258" i="1"/>
  <c r="M4258" i="1"/>
  <c r="N5313" i="1"/>
  <c r="M5313" i="1"/>
  <c r="N6368" i="1"/>
  <c r="M6368" i="1"/>
  <c r="N4047" i="1"/>
  <c r="M4047" i="1"/>
  <c r="N5806" i="1"/>
  <c r="M5806" i="1"/>
  <c r="N6621" i="1"/>
  <c r="M6621" i="1"/>
  <c r="N5341" i="1"/>
  <c r="M5341" i="1"/>
  <c r="N5628" i="1"/>
  <c r="M5628" i="1"/>
  <c r="N4092" i="1"/>
  <c r="M4092" i="1"/>
  <c r="N5851" i="1"/>
  <c r="M5851" i="1"/>
  <c r="N1086" i="1"/>
  <c r="M1086" i="1"/>
  <c r="N2236" i="1"/>
  <c r="M2236" i="1"/>
  <c r="N3177" i="1"/>
  <c r="M3177" i="1"/>
  <c r="N9779" i="1"/>
  <c r="M9779" i="1"/>
  <c r="N9327" i="1"/>
  <c r="M9327" i="1"/>
  <c r="N9501" i="1"/>
  <c r="M9501" i="1"/>
  <c r="N9004" i="1"/>
  <c r="M9004" i="1"/>
  <c r="N5130" i="1"/>
  <c r="M5130" i="1"/>
  <c r="N6058" i="1"/>
  <c r="M6058" i="1"/>
  <c r="N8937" i="1"/>
  <c r="M8937" i="1"/>
  <c r="N9511" i="1"/>
  <c r="M9511" i="1"/>
  <c r="N7814" i="1"/>
  <c r="M7814" i="1"/>
  <c r="N8602" i="1"/>
  <c r="M8602" i="1"/>
  <c r="N9333" i="1"/>
  <c r="M9333" i="1"/>
  <c r="N7817" i="1"/>
  <c r="M7817" i="1"/>
  <c r="N8632" i="1"/>
  <c r="M8632" i="1"/>
  <c r="N6056" i="1"/>
  <c r="M6056" i="1"/>
  <c r="N4151" i="1"/>
  <c r="M4151" i="1"/>
  <c r="N2871" i="1"/>
  <c r="M2871" i="1"/>
  <c r="N5525" i="1"/>
  <c r="M5525" i="1"/>
  <c r="N6852" i="1"/>
  <c r="M6852" i="1"/>
  <c r="N8355" i="1"/>
  <c r="M8355" i="1"/>
  <c r="N4259" i="1"/>
  <c r="M4259" i="1"/>
  <c r="N4754" i="1"/>
  <c r="M4754" i="1"/>
  <c r="N5809" i="1"/>
  <c r="M5809" i="1"/>
  <c r="N6864" i="1"/>
  <c r="M6864" i="1"/>
  <c r="N4543" i="1"/>
  <c r="M4543" i="1"/>
  <c r="N3263" i="1"/>
  <c r="M3263" i="1"/>
  <c r="N7117" i="1"/>
  <c r="M7117" i="1"/>
  <c r="N4557" i="1"/>
  <c r="M4557" i="1"/>
  <c r="N4588" i="1"/>
  <c r="M4588" i="1"/>
  <c r="N6347" i="1"/>
  <c r="M6347" i="1"/>
  <c r="N1582" i="1"/>
  <c r="M1582" i="1"/>
  <c r="N1771" i="1"/>
  <c r="M1771" i="1"/>
  <c r="N2858" i="1"/>
  <c r="M2858" i="1"/>
  <c r="N3673" i="1"/>
  <c r="M3673" i="1"/>
  <c r="N1353" i="1"/>
  <c r="M1353" i="1"/>
  <c r="N1656" i="1"/>
  <c r="M1656" i="1"/>
  <c r="N2070" i="1"/>
  <c r="M2070" i="1"/>
  <c r="N790" i="1"/>
  <c r="M790" i="1"/>
  <c r="N613" i="1"/>
  <c r="M613" i="1"/>
  <c r="N3936" i="1"/>
  <c r="M3936" i="1"/>
  <c r="N2567" i="1"/>
  <c r="M2567" i="1"/>
  <c r="N1030" i="1"/>
  <c r="M1030" i="1"/>
  <c r="N1043" i="1"/>
  <c r="M1043" i="1"/>
  <c r="N3601" i="1"/>
  <c r="M3601" i="1"/>
  <c r="N2896" i="1"/>
  <c r="M2896" i="1"/>
  <c r="N623" i="1"/>
  <c r="M623" i="1"/>
  <c r="N587" i="1"/>
  <c r="M587" i="1"/>
  <c r="N1015" i="1"/>
  <c r="M1015" i="1"/>
  <c r="N1014" i="1"/>
  <c r="M1014" i="1"/>
  <c r="N2117" i="1"/>
  <c r="M2117" i="1"/>
  <c r="N2307" i="1"/>
  <c r="M2307" i="1"/>
  <c r="N2049" i="1"/>
  <c r="M2049" i="1"/>
  <c r="N1344" i="1"/>
  <c r="M1344" i="1"/>
  <c r="N545" i="1"/>
  <c r="M545" i="1"/>
  <c r="N107" i="1"/>
  <c r="M107" i="1"/>
  <c r="N440" i="1"/>
  <c r="M440" i="1"/>
  <c r="N393" i="1"/>
  <c r="M393" i="1"/>
  <c r="N2632" i="1"/>
  <c r="M2632" i="1"/>
  <c r="N1767" i="1"/>
  <c r="M1767" i="1"/>
  <c r="N230" i="1"/>
  <c r="M230" i="1"/>
  <c r="N1540" i="1"/>
  <c r="M1540" i="1"/>
  <c r="N243" i="1"/>
  <c r="M243" i="1"/>
  <c r="N2801" i="1"/>
  <c r="M2801" i="1"/>
  <c r="N2096" i="1"/>
  <c r="M2096" i="1"/>
  <c r="N603" i="1"/>
  <c r="M603" i="1"/>
  <c r="N3128" i="1"/>
  <c r="M3128" i="1"/>
  <c r="N983" i="1"/>
  <c r="M983" i="1"/>
  <c r="N2085" i="1"/>
  <c r="M2085" i="1"/>
  <c r="N756" i="1"/>
  <c r="M756" i="1"/>
  <c r="N2275" i="1"/>
  <c r="M2275" i="1"/>
  <c r="N2017" i="1"/>
  <c r="M2017" i="1"/>
  <c r="N1312" i="1"/>
  <c r="M1312" i="1"/>
  <c r="N967" i="1"/>
  <c r="M967" i="1"/>
  <c r="N2069" i="1"/>
  <c r="M2069" i="1"/>
  <c r="N740" i="1"/>
  <c r="M740" i="1"/>
  <c r="N2259" i="1"/>
  <c r="M2259" i="1"/>
  <c r="N866" i="1"/>
  <c r="M866" i="1"/>
  <c r="N2001" i="1"/>
  <c r="M2001" i="1"/>
  <c r="N1296" i="1"/>
  <c r="M1296" i="1"/>
  <c r="N3305" i="1"/>
  <c r="M3305" i="1"/>
  <c r="N183" i="1"/>
  <c r="M183" i="1"/>
  <c r="N1285" i="1"/>
  <c r="M1285" i="1"/>
  <c r="N2755" i="1"/>
  <c r="M2755" i="1"/>
  <c r="N1362" i="1"/>
  <c r="M1362" i="1"/>
  <c r="N452" i="1"/>
  <c r="M452" i="1"/>
  <c r="N1971" i="1"/>
  <c r="M1971" i="1"/>
  <c r="N1858" i="1"/>
  <c r="M1858" i="1"/>
  <c r="N1713" i="1"/>
  <c r="M1713" i="1"/>
  <c r="N271" i="1"/>
  <c r="M271" i="1"/>
  <c r="N918" i="1"/>
  <c r="M918" i="1"/>
  <c r="N2228" i="1"/>
  <c r="M2228" i="1"/>
  <c r="N948" i="1"/>
  <c r="M948" i="1"/>
  <c r="N931" i="1"/>
  <c r="M931" i="1"/>
  <c r="N3489" i="1"/>
  <c r="M3489" i="1"/>
  <c r="N2784" i="1"/>
  <c r="M2784" i="1"/>
  <c r="N511" i="1"/>
  <c r="M511" i="1"/>
  <c r="N913" i="1"/>
  <c r="M913" i="1"/>
  <c r="N1977" i="1"/>
  <c r="M1977" i="1"/>
  <c r="N2536" i="1"/>
  <c r="M2536" i="1"/>
  <c r="N1000" i="1"/>
  <c r="M1000" i="1"/>
  <c r="N1671" i="1"/>
  <c r="M1671" i="1"/>
  <c r="N2724" i="1"/>
  <c r="M2724" i="1"/>
  <c r="N1427" i="1"/>
  <c r="M1427" i="1"/>
  <c r="N3985" i="1"/>
  <c r="M3985" i="1"/>
  <c r="N375" i="1"/>
  <c r="M375" i="1"/>
  <c r="N1477" i="1"/>
  <c r="M1477" i="1"/>
  <c r="N197" i="1"/>
  <c r="M197" i="1"/>
  <c r="N2947" i="1"/>
  <c r="M2947" i="1"/>
  <c r="N1554" i="1"/>
  <c r="M1554" i="1"/>
  <c r="N1409" i="1"/>
  <c r="M1409" i="1"/>
  <c r="N704" i="1"/>
  <c r="M704" i="1"/>
  <c r="N377" i="1"/>
  <c r="M377" i="1"/>
  <c r="N968" i="1"/>
  <c r="M968" i="1"/>
  <c r="N1639" i="1"/>
  <c r="M1639" i="1"/>
  <c r="N102" i="1"/>
  <c r="M102" i="1"/>
  <c r="N2692" i="1"/>
  <c r="M2692" i="1"/>
  <c r="N1395" i="1"/>
  <c r="M1395" i="1"/>
  <c r="N3953" i="1"/>
  <c r="M3953" i="1"/>
  <c r="N1968" i="1"/>
  <c r="M1968" i="1"/>
  <c r="N361" i="1"/>
  <c r="M361" i="1"/>
  <c r="N399" i="1"/>
  <c r="M399" i="1"/>
  <c r="N80" i="1"/>
  <c r="M80" i="1"/>
  <c r="N87" i="1"/>
  <c r="M87" i="1"/>
  <c r="N1189" i="1"/>
  <c r="M1189" i="1"/>
  <c r="N2659" i="1"/>
  <c r="M2659" i="1"/>
  <c r="N99" i="1"/>
  <c r="M99" i="1"/>
  <c r="N89" i="1"/>
  <c r="M89" i="1"/>
  <c r="N251" i="1"/>
  <c r="M251" i="1"/>
  <c r="N1380" i="1"/>
  <c r="M1380" i="1"/>
  <c r="N2786" i="1"/>
  <c r="M2786" i="1"/>
  <c r="N2641" i="1"/>
  <c r="M2641" i="1"/>
  <c r="N22" i="1"/>
  <c r="M22" i="1"/>
  <c r="N187" i="1"/>
  <c r="M187" i="1"/>
  <c r="N2132" i="1"/>
  <c r="M2132" i="1"/>
  <c r="N852" i="1"/>
  <c r="M852" i="1"/>
  <c r="N835" i="1"/>
  <c r="M835" i="1"/>
  <c r="N3393" i="1"/>
  <c r="M3393" i="1"/>
  <c r="N2688" i="1"/>
  <c r="M2688" i="1"/>
  <c r="N415" i="1"/>
  <c r="M415" i="1"/>
  <c r="N232" i="1"/>
  <c r="M232" i="1"/>
  <c r="N2905" i="1"/>
  <c r="M2905" i="1"/>
  <c r="N3208" i="1"/>
  <c r="M3208" i="1"/>
  <c r="N1063" i="1"/>
  <c r="M1063" i="1"/>
  <c r="N1062" i="1"/>
  <c r="M1062" i="1"/>
  <c r="N2165" i="1"/>
  <c r="M2165" i="1"/>
  <c r="N2355" i="1"/>
  <c r="M2355" i="1"/>
  <c r="N2242" i="1"/>
  <c r="M2242" i="1"/>
  <c r="N2097" i="1"/>
  <c r="M2097" i="1"/>
  <c r="N1392" i="1"/>
  <c r="M1392" i="1"/>
  <c r="N7776" i="1"/>
  <c r="M7776" i="1"/>
  <c r="N5455" i="1"/>
  <c r="M5455" i="1"/>
  <c r="N5934" i="1"/>
  <c r="M5934" i="1"/>
  <c r="N3118" i="1"/>
  <c r="M3118" i="1"/>
  <c r="N6749" i="1"/>
  <c r="M6749" i="1"/>
  <c r="N3933" i="1"/>
  <c r="M3933" i="1"/>
  <c r="N4699" i="1"/>
  <c r="M4699" i="1"/>
  <c r="N2494" i="1"/>
  <c r="M2494" i="1"/>
  <c r="N2683" i="1"/>
  <c r="M2683" i="1"/>
  <c r="N954" i="1"/>
  <c r="M954" i="1"/>
  <c r="N9651" i="1"/>
  <c r="M9651" i="1"/>
  <c r="N9919" i="1"/>
  <c r="M9919" i="1"/>
  <c r="N9629" i="1"/>
  <c r="M9629" i="1"/>
  <c r="N9132" i="1"/>
  <c r="M9132" i="1"/>
  <c r="N4954" i="1"/>
  <c r="M4954" i="1"/>
  <c r="N8809" i="1"/>
  <c r="M8809" i="1"/>
  <c r="N9383" i="1"/>
  <c r="M9383" i="1"/>
  <c r="N7686" i="1"/>
  <c r="M7686" i="1"/>
  <c r="N7433" i="1"/>
  <c r="M7433" i="1"/>
  <c r="N6153" i="1"/>
  <c r="M6153" i="1"/>
  <c r="N4873" i="1"/>
  <c r="M4873" i="1"/>
  <c r="N4136" i="1"/>
  <c r="M4136" i="1"/>
  <c r="N3702" i="1"/>
  <c r="M3702" i="1"/>
  <c r="N3861" i="1"/>
  <c r="M3861" i="1"/>
  <c r="N6468" i="1"/>
  <c r="M6468" i="1"/>
  <c r="N7971" i="1"/>
  <c r="M7971" i="1"/>
  <c r="N6691" i="1"/>
  <c r="M6691" i="1"/>
  <c r="N3875" i="1"/>
  <c r="M3875" i="1"/>
  <c r="N4370" i="1"/>
  <c r="M4370" i="1"/>
  <c r="N5425" i="1"/>
  <c r="M5425" i="1"/>
  <c r="N6480" i="1"/>
  <c r="M6480" i="1"/>
  <c r="N4159" i="1"/>
  <c r="M4159" i="1"/>
  <c r="N6733" i="1"/>
  <c r="M6733" i="1"/>
  <c r="N4204" i="1"/>
  <c r="M4204" i="1"/>
  <c r="N5963" i="1"/>
  <c r="M5963" i="1"/>
  <c r="N1198" i="1"/>
  <c r="M1198" i="1"/>
  <c r="N2348" i="1"/>
  <c r="M2348" i="1"/>
  <c r="N1387" i="1"/>
  <c r="M1387" i="1"/>
  <c r="N3289" i="1"/>
  <c r="M3289" i="1"/>
  <c r="N8938" i="1"/>
  <c r="M8938" i="1"/>
  <c r="N10147" i="1"/>
  <c r="M10147" i="1"/>
  <c r="N9553" i="1"/>
  <c r="M9553" i="1"/>
  <c r="N6223" i="1"/>
  <c r="M6223" i="1"/>
  <c r="N10061" i="1"/>
  <c r="M10061" i="1"/>
  <c r="N9372" i="1"/>
  <c r="M9372" i="1"/>
  <c r="N5450" i="1"/>
  <c r="M5450" i="1"/>
  <c r="N9623" i="1"/>
  <c r="M9623" i="1"/>
  <c r="N7926" i="1"/>
  <c r="M7926" i="1"/>
  <c r="N9445" i="1"/>
  <c r="M9445" i="1"/>
  <c r="N7929" i="1"/>
  <c r="M7929" i="1"/>
  <c r="N3833" i="1"/>
  <c r="M3833" i="1"/>
  <c r="N6168" i="1"/>
  <c r="M6168" i="1"/>
  <c r="N4263" i="1"/>
  <c r="M4263" i="1"/>
  <c r="N2983" i="1"/>
  <c r="M2983" i="1"/>
  <c r="N5637" i="1"/>
  <c r="M5637" i="1"/>
  <c r="N6964" i="1"/>
  <c r="M6964" i="1"/>
  <c r="N2868" i="1"/>
  <c r="M2868" i="1"/>
  <c r="N4371" i="1"/>
  <c r="M4371" i="1"/>
  <c r="N4866" i="1"/>
  <c r="M4866" i="1"/>
  <c r="N5921" i="1"/>
  <c r="M5921" i="1"/>
  <c r="N6976" i="1"/>
  <c r="M6976" i="1"/>
  <c r="N4655" i="1"/>
  <c r="M4655" i="1"/>
  <c r="N3375" i="1"/>
  <c r="M3375" i="1"/>
  <c r="N6414" i="1"/>
  <c r="M6414" i="1"/>
  <c r="N3854" i="1"/>
  <c r="M3854" i="1"/>
  <c r="N7229" i="1"/>
  <c r="M7229" i="1"/>
  <c r="N4700" i="1"/>
  <c r="M4700" i="1"/>
  <c r="N8011" i="1"/>
  <c r="M8011" i="1"/>
  <c r="N6459" i="1"/>
  <c r="M6459" i="1"/>
  <c r="N5179" i="1"/>
  <c r="M5179" i="1"/>
  <c r="N1694" i="1"/>
  <c r="M1694" i="1"/>
  <c r="N2844" i="1"/>
  <c r="M2844" i="1"/>
  <c r="N1883" i="1"/>
  <c r="M1883" i="1"/>
  <c r="N3785" i="1"/>
  <c r="M3785" i="1"/>
  <c r="N8596" i="1"/>
  <c r="M8596" i="1"/>
  <c r="N9170" i="1"/>
  <c r="M9170" i="1"/>
  <c r="N7890" i="1"/>
  <c r="M7890" i="1"/>
  <c r="N8049" i="1"/>
  <c r="M8049" i="1"/>
  <c r="N7231" i="1"/>
  <c r="M7231" i="1"/>
  <c r="N7022" i="1"/>
  <c r="M7022" i="1"/>
  <c r="N10141" i="1"/>
  <c r="M10141" i="1"/>
  <c r="N9100" i="1"/>
  <c r="M9100" i="1"/>
  <c r="N9195" i="1"/>
  <c r="M9195" i="1"/>
  <c r="N10089" i="1"/>
  <c r="M10089" i="1"/>
  <c r="N8678" i="1"/>
  <c r="M8678" i="1"/>
  <c r="N10197" i="1"/>
  <c r="M10197" i="1"/>
  <c r="N8661" i="1"/>
  <c r="M8661" i="1"/>
  <c r="N4585" i="1"/>
  <c r="M4585" i="1"/>
  <c r="N8200" i="1"/>
  <c r="M8200" i="1"/>
  <c r="N6920" i="1"/>
  <c r="M6920" i="1"/>
  <c r="N5384" i="1"/>
  <c r="M5384" i="1"/>
  <c r="N3735" i="1"/>
  <c r="M3735" i="1"/>
  <c r="N4950" i="1"/>
  <c r="M4950" i="1"/>
  <c r="N6389" i="1"/>
  <c r="M6389" i="1"/>
  <c r="N7716" i="1"/>
  <c r="M7716" i="1"/>
  <c r="N5156" i="1"/>
  <c r="M5156" i="1"/>
  <c r="N3620" i="1"/>
  <c r="M3620" i="1"/>
  <c r="N5123" i="1"/>
  <c r="M5123" i="1"/>
  <c r="N3058" i="1"/>
  <c r="M3058" i="1"/>
  <c r="N6673" i="1"/>
  <c r="M6673" i="1"/>
  <c r="N7728" i="1"/>
  <c r="M7728" i="1"/>
  <c r="N5407" i="1"/>
  <c r="M5407" i="1"/>
  <c r="N1311" i="1"/>
  <c r="M1311" i="1"/>
  <c r="N5886" i="1"/>
  <c r="M5886" i="1"/>
  <c r="N3070" i="1"/>
  <c r="M3070" i="1"/>
  <c r="N3885" i="1"/>
  <c r="M3885" i="1"/>
  <c r="N4651" i="1"/>
  <c r="M4651" i="1"/>
  <c r="N2446" i="1"/>
  <c r="M2446" i="1"/>
  <c r="N861" i="1"/>
  <c r="M861" i="1"/>
  <c r="N2635" i="1"/>
  <c r="M2635" i="1"/>
  <c r="N9603" i="1"/>
  <c r="M9603" i="1"/>
  <c r="N9194" i="1"/>
  <c r="M9194" i="1"/>
  <c r="N8010" i="1"/>
  <c r="M8010" i="1"/>
  <c r="N9069" i="1"/>
  <c r="M9069" i="1"/>
  <c r="N8572" i="1"/>
  <c r="M8572" i="1"/>
  <c r="N4650" i="1"/>
  <c r="M4650" i="1"/>
  <c r="N8505" i="1"/>
  <c r="M8505" i="1"/>
  <c r="N9079" i="1"/>
  <c r="M9079" i="1"/>
  <c r="N7126" i="1"/>
  <c r="M7126" i="1"/>
  <c r="N7129" i="1"/>
  <c r="M7129" i="1"/>
  <c r="N5849" i="1"/>
  <c r="M5849" i="1"/>
  <c r="N7928" i="1"/>
  <c r="M7928" i="1"/>
  <c r="N7559" i="1"/>
  <c r="M7559" i="1"/>
  <c r="N3463" i="1"/>
  <c r="M3463" i="1"/>
  <c r="N6164" i="1"/>
  <c r="M6164" i="1"/>
  <c r="N7667" i="1"/>
  <c r="M7667" i="1"/>
  <c r="N6387" i="1"/>
  <c r="M6387" i="1"/>
  <c r="N3571" i="1"/>
  <c r="M3571" i="1"/>
  <c r="N4066" i="1"/>
  <c r="M4066" i="1"/>
  <c r="N5121" i="1"/>
  <c r="M5121" i="1"/>
  <c r="N5614" i="1"/>
  <c r="M5614" i="1"/>
  <c r="N6429" i="1"/>
  <c r="M6429" i="1"/>
  <c r="N7996" i="1"/>
  <c r="M7996" i="1"/>
  <c r="N5436" i="1"/>
  <c r="M5436" i="1"/>
  <c r="N5659" i="1"/>
  <c r="M5659" i="1"/>
  <c r="N2044" i="1"/>
  <c r="M2044" i="1"/>
  <c r="N1083" i="1"/>
  <c r="M1083" i="1"/>
  <c r="N2985" i="1"/>
  <c r="M2985" i="1"/>
  <c r="N9862" i="1"/>
  <c r="M9862" i="1"/>
  <c r="N8819" i="1"/>
  <c r="M8819" i="1"/>
  <c r="N8114" i="1"/>
  <c r="M8114" i="1"/>
  <c r="N9905" i="1"/>
  <c r="M9905" i="1"/>
  <c r="N8526" i="1"/>
  <c r="M8526" i="1"/>
  <c r="N8541" i="1"/>
  <c r="M8541" i="1"/>
  <c r="N9982" i="1"/>
  <c r="M9982" i="1"/>
  <c r="N6074" i="1"/>
  <c r="M6074" i="1"/>
  <c r="N3866" i="1"/>
  <c r="M3866" i="1"/>
  <c r="N6522" i="1"/>
  <c r="M6522" i="1"/>
  <c r="N8295" i="1"/>
  <c r="M8295" i="1"/>
  <c r="N9991" i="1"/>
  <c r="M9991" i="1"/>
  <c r="N6345" i="1"/>
  <c r="M6345" i="1"/>
  <c r="N7144" i="1"/>
  <c r="M7144" i="1"/>
  <c r="N6775" i="1"/>
  <c r="M6775" i="1"/>
  <c r="N5430" i="1"/>
  <c r="M5430" i="1"/>
  <c r="N2614" i="1"/>
  <c r="M2614" i="1"/>
  <c r="N6869" i="1"/>
  <c r="M6869" i="1"/>
  <c r="N4053" i="1"/>
  <c r="M4053" i="1"/>
  <c r="N7378" i="1"/>
  <c r="M7378" i="1"/>
  <c r="N4337" i="1"/>
  <c r="M4337" i="1"/>
  <c r="N8208" i="1"/>
  <c r="M8208" i="1"/>
  <c r="N5392" i="1"/>
  <c r="M5392" i="1"/>
  <c r="N3071" i="1"/>
  <c r="M3071" i="1"/>
  <c r="N4830" i="1"/>
  <c r="M4830" i="1"/>
  <c r="N7212" i="1"/>
  <c r="M7212" i="1"/>
  <c r="N3116" i="1"/>
  <c r="M3116" i="1"/>
  <c r="N1341" i="1"/>
  <c r="M1341" i="1"/>
  <c r="N2796" i="1"/>
  <c r="M2796" i="1"/>
  <c r="N1260" i="1"/>
  <c r="M1260" i="1"/>
  <c r="N2666" i="1"/>
  <c r="M2666" i="1"/>
  <c r="N2201" i="1"/>
  <c r="M2201" i="1"/>
  <c r="N9060" i="1"/>
  <c r="M9060" i="1"/>
  <c r="N10246" i="1"/>
  <c r="M10246" i="1"/>
  <c r="N8513" i="1"/>
  <c r="M8513" i="1"/>
  <c r="N7951" i="1"/>
  <c r="M7951" i="1"/>
  <c r="N10014" i="1"/>
  <c r="M10014" i="1"/>
  <c r="N7742" i="1"/>
  <c r="M7742" i="1"/>
  <c r="N7757" i="1"/>
  <c r="M7757" i="1"/>
  <c r="N9915" i="1"/>
  <c r="M9915" i="1"/>
  <c r="N7546" i="1"/>
  <c r="M7546" i="1"/>
  <c r="N9848" i="1"/>
  <c r="M9848" i="1"/>
  <c r="N8666" i="1"/>
  <c r="M8666" i="1"/>
  <c r="N7226" i="1"/>
  <c r="M7226" i="1"/>
  <c r="N5926" i="1"/>
  <c r="M5926" i="1"/>
  <c r="N4646" i="1"/>
  <c r="M4646" i="1"/>
  <c r="N7365" i="1"/>
  <c r="M7365" i="1"/>
  <c r="N4805" i="1"/>
  <c r="M4805" i="1"/>
  <c r="N3269" i="1"/>
  <c r="M3269" i="1"/>
  <c r="N4596" i="1"/>
  <c r="M4596" i="1"/>
  <c r="N6099" i="1"/>
  <c r="M6099" i="1"/>
  <c r="N6594" i="1"/>
  <c r="M6594" i="1"/>
  <c r="N5314" i="1"/>
  <c r="M5314" i="1"/>
  <c r="N7649" i="1"/>
  <c r="M7649" i="1"/>
  <c r="N8704" i="1"/>
  <c r="M8704" i="1"/>
  <c r="N4608" i="1"/>
  <c r="M4608" i="1"/>
  <c r="N2287" i="1"/>
  <c r="M2287" i="1"/>
  <c r="N4046" i="1"/>
  <c r="M4046" i="1"/>
  <c r="N4861" i="1"/>
  <c r="M4861" i="1"/>
  <c r="N6428" i="1"/>
  <c r="M6428" i="1"/>
  <c r="N3868" i="1"/>
  <c r="M3868" i="1"/>
  <c r="N8203" i="1"/>
  <c r="M8203" i="1"/>
  <c r="N862" i="1"/>
  <c r="M862" i="1"/>
  <c r="N1837" i="1"/>
  <c r="M1837" i="1"/>
  <c r="N557" i="1"/>
  <c r="M557" i="1"/>
  <c r="N476" i="1"/>
  <c r="M476" i="1"/>
  <c r="N1882" i="1"/>
  <c r="M1882" i="1"/>
  <c r="N1417" i="1"/>
  <c r="M1417" i="1"/>
  <c r="N9654" i="1"/>
  <c r="M9654" i="1"/>
  <c r="N8787" i="1"/>
  <c r="M8787" i="1"/>
  <c r="N8082" i="1"/>
  <c r="M8082" i="1"/>
  <c r="N9345" i="1"/>
  <c r="M9345" i="1"/>
  <c r="N7985" i="1"/>
  <c r="M7985" i="1"/>
  <c r="N7423" i="1"/>
  <c r="M7423" i="1"/>
  <c r="N8494" i="1"/>
  <c r="M8494" i="1"/>
  <c r="N8509" i="1"/>
  <c r="M8509" i="1"/>
  <c r="N9854" i="1"/>
  <c r="M9854" i="1"/>
  <c r="N3834" i="1"/>
  <c r="M3834" i="1"/>
  <c r="N5642" i="1"/>
  <c r="M5642" i="1"/>
  <c r="N10166" i="1"/>
  <c r="M10166" i="1"/>
  <c r="N7112" i="1"/>
  <c r="M7112" i="1"/>
  <c r="N6743" i="1"/>
  <c r="M6743" i="1"/>
  <c r="N6678" i="1"/>
  <c r="M6678" i="1"/>
  <c r="N5398" i="1"/>
  <c r="M5398" i="1"/>
  <c r="N2582" i="1"/>
  <c r="M2582" i="1"/>
  <c r="N6837" i="1"/>
  <c r="M6837" i="1"/>
  <c r="N4021" i="1"/>
  <c r="M4021" i="1"/>
  <c r="N4305" i="1"/>
  <c r="M4305" i="1"/>
  <c r="N5360" i="1"/>
  <c r="M5360" i="1"/>
  <c r="N3039" i="1"/>
  <c r="M3039" i="1"/>
  <c r="N4798" i="1"/>
  <c r="M4798" i="1"/>
  <c r="N5613" i="1"/>
  <c r="M5613" i="1"/>
  <c r="N7180" i="1"/>
  <c r="M7180" i="1"/>
  <c r="N3084" i="1"/>
  <c r="M3084" i="1"/>
  <c r="N1228" i="1"/>
  <c r="M1228" i="1"/>
  <c r="N2634" i="1"/>
  <c r="M2634" i="1"/>
  <c r="N2169" i="1"/>
  <c r="M2169" i="1"/>
  <c r="N10183" i="1"/>
  <c r="M10183" i="1"/>
  <c r="N8578" i="1"/>
  <c r="M8578" i="1"/>
  <c r="N9666" i="1"/>
  <c r="M9666" i="1"/>
  <c r="N9600" i="1"/>
  <c r="M9600" i="1"/>
  <c r="N8175" i="1"/>
  <c r="M8175" i="1"/>
  <c r="N6639" i="1"/>
  <c r="M6639" i="1"/>
  <c r="N10095" i="1"/>
  <c r="M10095" i="1"/>
  <c r="N10044" i="1"/>
  <c r="M10044" i="1"/>
  <c r="N8859" i="1"/>
  <c r="M8859" i="1"/>
  <c r="N9721" i="1"/>
  <c r="M9721" i="1"/>
  <c r="N8792" i="1"/>
  <c r="M8792" i="1"/>
  <c r="N7735" i="1"/>
  <c r="M7735" i="1"/>
  <c r="N8598" i="1"/>
  <c r="M8598" i="1"/>
  <c r="N10117" i="1"/>
  <c r="M10117" i="1"/>
  <c r="N8581" i="1"/>
  <c r="M8581" i="1"/>
  <c r="N4505" i="1"/>
  <c r="M4505" i="1"/>
  <c r="N8120" i="1"/>
  <c r="M8120" i="1"/>
  <c r="N6840" i="1"/>
  <c r="M6840" i="1"/>
  <c r="N5304" i="1"/>
  <c r="M5304" i="1"/>
  <c r="N3655" i="1"/>
  <c r="M3655" i="1"/>
  <c r="N4870" i="1"/>
  <c r="M4870" i="1"/>
  <c r="N6309" i="1"/>
  <c r="M6309" i="1"/>
  <c r="N7636" i="1"/>
  <c r="M7636" i="1"/>
  <c r="N3540" i="1"/>
  <c r="M3540" i="1"/>
  <c r="N5043" i="1"/>
  <c r="M5043" i="1"/>
  <c r="N2978" i="1"/>
  <c r="M2978" i="1"/>
  <c r="N6593" i="1"/>
  <c r="M6593" i="1"/>
  <c r="N5327" i="1"/>
  <c r="M5327" i="1"/>
  <c r="N1231" i="1"/>
  <c r="M1231" i="1"/>
  <c r="N2990" i="1"/>
  <c r="M2990" i="1"/>
  <c r="N3805" i="1"/>
  <c r="M3805" i="1"/>
  <c r="N8188" i="1"/>
  <c r="M8188" i="1"/>
  <c r="N4571" i="1"/>
  <c r="M4571" i="1"/>
  <c r="N2366" i="1"/>
  <c r="M2366" i="1"/>
  <c r="N781" i="1"/>
  <c r="M781" i="1"/>
  <c r="N2555" i="1"/>
  <c r="M2555" i="1"/>
  <c r="N826" i="1"/>
  <c r="M826" i="1"/>
  <c r="N3480" i="1"/>
  <c r="M3480" i="1"/>
  <c r="N8818" i="1"/>
  <c r="M8818" i="1"/>
  <c r="N7770" i="1"/>
  <c r="M7770" i="1"/>
  <c r="N10096" i="1"/>
  <c r="M10096" i="1"/>
  <c r="N8799" i="1"/>
  <c r="M8799" i="1"/>
  <c r="N7135" i="1"/>
  <c r="M7135" i="1"/>
  <c r="N6670" i="1"/>
  <c r="M6670" i="1"/>
  <c r="N9853" i="1"/>
  <c r="M9853" i="1"/>
  <c r="N9099" i="1"/>
  <c r="M9099" i="1"/>
  <c r="N5274" i="1"/>
  <c r="M5274" i="1"/>
  <c r="N9288" i="1"/>
  <c r="M9288" i="1"/>
  <c r="N9094" i="1"/>
  <c r="M9094" i="1"/>
  <c r="N9077" i="1"/>
  <c r="M9077" i="1"/>
  <c r="N5001" i="1"/>
  <c r="M5001" i="1"/>
  <c r="N7336" i="1"/>
  <c r="M7336" i="1"/>
  <c r="N4520" i="1"/>
  <c r="M4520" i="1"/>
  <c r="N5431" i="1"/>
  <c r="M5431" i="1"/>
  <c r="N4086" i="1"/>
  <c r="M4086" i="1"/>
  <c r="N2709" i="1"/>
  <c r="M2709" i="1"/>
  <c r="N4036" i="1"/>
  <c r="M4036" i="1"/>
  <c r="N5539" i="1"/>
  <c r="M5539" i="1"/>
  <c r="N6034" i="1"/>
  <c r="M6034" i="1"/>
  <c r="N7089" i="1"/>
  <c r="M7089" i="1"/>
  <c r="N8144" i="1"/>
  <c r="M8144" i="1"/>
  <c r="N5823" i="1"/>
  <c r="M5823" i="1"/>
  <c r="N1727" i="1"/>
  <c r="M1727" i="1"/>
  <c r="N6302" i="1"/>
  <c r="M6302" i="1"/>
  <c r="N3486" i="1"/>
  <c r="M3486" i="1"/>
  <c r="N3021" i="1"/>
  <c r="M3021" i="1"/>
  <c r="N5868" i="1"/>
  <c r="M5868" i="1"/>
  <c r="N3531" i="1"/>
  <c r="M3531" i="1"/>
  <c r="N1277" i="1"/>
  <c r="M1277" i="1"/>
  <c r="N2732" i="1"/>
  <c r="M2732" i="1"/>
  <c r="N1452" i="1"/>
  <c r="M1452" i="1"/>
  <c r="N3051" i="1"/>
  <c r="M3051" i="1"/>
  <c r="N2936" i="1"/>
  <c r="M2936" i="1"/>
  <c r="N2083" i="1"/>
  <c r="M2083" i="1"/>
  <c r="N1970" i="1"/>
  <c r="M1970" i="1"/>
  <c r="N690" i="1"/>
  <c r="M690" i="1"/>
  <c r="N1825" i="1"/>
  <c r="M1825" i="1"/>
  <c r="N1120" i="1"/>
  <c r="M1120" i="1"/>
  <c r="N1896" i="1"/>
  <c r="M1896" i="1"/>
  <c r="N2310" i="1"/>
  <c r="M2310" i="1"/>
  <c r="N853" i="1"/>
  <c r="M853" i="1"/>
  <c r="N2340" i="1"/>
  <c r="M2340" i="1"/>
  <c r="N930" i="1"/>
  <c r="M930" i="1"/>
  <c r="N785" i="1"/>
  <c r="M785" i="1"/>
  <c r="N472" i="1"/>
  <c r="M472" i="1"/>
  <c r="N2295" i="1"/>
  <c r="M2295" i="1"/>
  <c r="N2068" i="1"/>
  <c r="M2068" i="1"/>
  <c r="N788" i="1"/>
  <c r="M788" i="1"/>
  <c r="N771" i="1"/>
  <c r="M771" i="1"/>
  <c r="N2194" i="1"/>
  <c r="M2194" i="1"/>
  <c r="N3329" i="1"/>
  <c r="M3329" i="1"/>
  <c r="N2624" i="1"/>
  <c r="M2624" i="1"/>
  <c r="N351" i="1"/>
  <c r="M351" i="1"/>
  <c r="N124" i="1"/>
  <c r="M124" i="1"/>
  <c r="N1096" i="1"/>
  <c r="M1096" i="1"/>
  <c r="N1510" i="1"/>
  <c r="M1510" i="1"/>
  <c r="N2820" i="1"/>
  <c r="M2820" i="1"/>
  <c r="N1523" i="1"/>
  <c r="M1523" i="1"/>
  <c r="N130" i="1"/>
  <c r="M130" i="1"/>
  <c r="N432" i="1"/>
  <c r="M432" i="1"/>
  <c r="N1289" i="1"/>
  <c r="M1289" i="1"/>
  <c r="N2263" i="1"/>
  <c r="M2263" i="1"/>
  <c r="N726" i="1"/>
  <c r="M726" i="1"/>
  <c r="N2036" i="1"/>
  <c r="M2036" i="1"/>
  <c r="N739" i="1"/>
  <c r="M739" i="1"/>
  <c r="N2162" i="1"/>
  <c r="M2162" i="1"/>
  <c r="N882" i="1"/>
  <c r="M882" i="1"/>
  <c r="N3297" i="1"/>
  <c r="M3297" i="1"/>
  <c r="N2592" i="1"/>
  <c r="M2592" i="1"/>
  <c r="N319" i="1"/>
  <c r="M319" i="1"/>
  <c r="N592" i="1"/>
  <c r="M592" i="1"/>
  <c r="N2247" i="1"/>
  <c r="M2247" i="1"/>
  <c r="N710" i="1"/>
  <c r="M710" i="1"/>
  <c r="N2020" i="1"/>
  <c r="M2020" i="1"/>
  <c r="N723" i="1"/>
  <c r="M723" i="1"/>
  <c r="N2146" i="1"/>
  <c r="M2146" i="1"/>
  <c r="N3281" i="1"/>
  <c r="M3281" i="1"/>
  <c r="N303" i="1"/>
  <c r="M303" i="1"/>
  <c r="N689" i="1"/>
  <c r="M689" i="1"/>
  <c r="N3608" i="1"/>
  <c r="M3608" i="1"/>
  <c r="N2565" i="1"/>
  <c r="M2565" i="1"/>
  <c r="N1236" i="1"/>
  <c r="M1236" i="1"/>
  <c r="N2642" i="1"/>
  <c r="M2642" i="1"/>
  <c r="N2497" i="1"/>
  <c r="M2497" i="1"/>
  <c r="N1217" i="1"/>
  <c r="M1217" i="1"/>
  <c r="N164" i="1"/>
  <c r="M164" i="1"/>
  <c r="N985" i="1"/>
  <c r="M985" i="1"/>
  <c r="N2824" i="1"/>
  <c r="M2824" i="1"/>
  <c r="N1959" i="1"/>
  <c r="M1959" i="1"/>
  <c r="N679" i="1"/>
  <c r="M679" i="1"/>
  <c r="N1732" i="1"/>
  <c r="M1732" i="1"/>
  <c r="N435" i="1"/>
  <c r="M435" i="1"/>
  <c r="N2993" i="1"/>
  <c r="M2993" i="1"/>
  <c r="N2288" i="1"/>
  <c r="M2288" i="1"/>
  <c r="N209" i="1"/>
  <c r="M209" i="1"/>
  <c r="N2198" i="1"/>
  <c r="M2198" i="1"/>
  <c r="N741" i="1"/>
  <c r="M741" i="1"/>
  <c r="N4064" i="1"/>
  <c r="M4064" i="1"/>
  <c r="N449" i="1"/>
  <c r="M449" i="1"/>
  <c r="N360" i="1"/>
  <c r="M360" i="1"/>
  <c r="N1355" i="1"/>
  <c r="M1355" i="1"/>
  <c r="N3257" i="1"/>
  <c r="M3257" i="1"/>
  <c r="N135" i="1"/>
  <c r="M135" i="1"/>
  <c r="N2707" i="1"/>
  <c r="M2707" i="1"/>
  <c r="N147" i="1"/>
  <c r="M147" i="1"/>
  <c r="N1314" i="1"/>
  <c r="M1314" i="1"/>
  <c r="N2768" i="1"/>
  <c r="M2768" i="1"/>
  <c r="N1428" i="1"/>
  <c r="M1428" i="1"/>
  <c r="N131" i="1"/>
  <c r="M131" i="1"/>
  <c r="N2689" i="1"/>
  <c r="M2689" i="1"/>
  <c r="N1984" i="1"/>
  <c r="M1984" i="1"/>
  <c r="N28" i="1"/>
  <c r="M28" i="1"/>
  <c r="N103" i="1"/>
  <c r="M103" i="1"/>
  <c r="N1205" i="1"/>
  <c r="M1205" i="1"/>
  <c r="N2675" i="1"/>
  <c r="M2675" i="1"/>
  <c r="N1282" i="1"/>
  <c r="M1282" i="1"/>
  <c r="N3248" i="1"/>
  <c r="M3248" i="1"/>
  <c r="N84" i="1"/>
  <c r="M84" i="1"/>
  <c r="N304" i="1"/>
  <c r="M304" i="1"/>
  <c r="N105" i="1"/>
  <c r="M105" i="1"/>
  <c r="N1367" i="1"/>
  <c r="M1367" i="1"/>
  <c r="N1366" i="1"/>
  <c r="M1366" i="1"/>
  <c r="N2469" i="1"/>
  <c r="M2469" i="1"/>
  <c r="N1140" i="1"/>
  <c r="M1140" i="1"/>
  <c r="N2546" i="1"/>
  <c r="M2546" i="1"/>
  <c r="N1266" i="1"/>
  <c r="M1266" i="1"/>
  <c r="N2401" i="1"/>
  <c r="M2401" i="1"/>
  <c r="N1121" i="1"/>
  <c r="M1121" i="1"/>
  <c r="N1696" i="1"/>
  <c r="M1696" i="1"/>
  <c r="N459" i="1"/>
  <c r="M459" i="1"/>
  <c r="N2472" i="1"/>
  <c r="M2472" i="1"/>
  <c r="N936" i="1"/>
  <c r="M936" i="1"/>
  <c r="N1607" i="1"/>
  <c r="M1607" i="1"/>
  <c r="N2660" i="1"/>
  <c r="M2660" i="1"/>
  <c r="N1363" i="1"/>
  <c r="M1363" i="1"/>
  <c r="N3921" i="1"/>
  <c r="M3921" i="1"/>
  <c r="N3216" i="1"/>
  <c r="M3216" i="1"/>
  <c r="N1936" i="1"/>
  <c r="M1936" i="1"/>
  <c r="N272" i="1"/>
  <c r="M272" i="1"/>
  <c r="N44" i="1"/>
  <c r="M44" i="1"/>
  <c r="N2102" i="1"/>
  <c r="M2102" i="1"/>
  <c r="N822" i="1"/>
  <c r="M822" i="1"/>
  <c r="N645" i="1"/>
  <c r="M645" i="1"/>
  <c r="N3968" i="1"/>
  <c r="M3968" i="1"/>
  <c r="N264" i="1"/>
  <c r="M264" i="1"/>
  <c r="N1369" i="1"/>
  <c r="M1369" i="1"/>
  <c r="N2343" i="1"/>
  <c r="M2343" i="1"/>
  <c r="N2116" i="1"/>
  <c r="M2116" i="1"/>
  <c r="N836" i="1"/>
  <c r="M836" i="1"/>
  <c r="N819" i="1"/>
  <c r="M819" i="1"/>
  <c r="N3377" i="1"/>
  <c r="M3377" i="1"/>
  <c r="N2672" i="1"/>
  <c r="M2672" i="1"/>
  <c r="N5338" i="1"/>
  <c r="M5338" i="1"/>
  <c r="N7639" i="1"/>
  <c r="M7639" i="1"/>
  <c r="N4665" i="1"/>
  <c r="M4665" i="1"/>
  <c r="N6375" i="1"/>
  <c r="M6375" i="1"/>
  <c r="N6310" i="1"/>
  <c r="M6310" i="1"/>
  <c r="N7749" i="1"/>
  <c r="M7749" i="1"/>
  <c r="N5189" i="1"/>
  <c r="M5189" i="1"/>
  <c r="N3653" i="1"/>
  <c r="M3653" i="1"/>
  <c r="N4980" i="1"/>
  <c r="M4980" i="1"/>
  <c r="N6978" i="1"/>
  <c r="M6978" i="1"/>
  <c r="N5698" i="1"/>
  <c r="M5698" i="1"/>
  <c r="N2882" i="1"/>
  <c r="M2882" i="1"/>
  <c r="N9088" i="1"/>
  <c r="M9088" i="1"/>
  <c r="N4992" i="1"/>
  <c r="M4992" i="1"/>
  <c r="N2671" i="1"/>
  <c r="M2671" i="1"/>
  <c r="N4430" i="1"/>
  <c r="M4430" i="1"/>
  <c r="N5245" i="1"/>
  <c r="M5245" i="1"/>
  <c r="N2685" i="1"/>
  <c r="M2685" i="1"/>
  <c r="N6812" i="1"/>
  <c r="M6812" i="1"/>
  <c r="N8587" i="1"/>
  <c r="M8587" i="1"/>
  <c r="N7291" i="1"/>
  <c r="M7291" i="1"/>
  <c r="N2221" i="1"/>
  <c r="M2221" i="1"/>
  <c r="N941" i="1"/>
  <c r="M941" i="1"/>
  <c r="N860" i="1"/>
  <c r="M860" i="1"/>
  <c r="N2266" i="1"/>
  <c r="M2266" i="1"/>
  <c r="N9466" i="1"/>
  <c r="M9466" i="1"/>
  <c r="N9171" i="1"/>
  <c r="M9171" i="1"/>
  <c r="N8210" i="1"/>
  <c r="M8210" i="1"/>
  <c r="N10097" i="1"/>
  <c r="M10097" i="1"/>
  <c r="N9232" i="1"/>
  <c r="M9232" i="1"/>
  <c r="N8893" i="1"/>
  <c r="M8893" i="1"/>
  <c r="N8396" i="1"/>
  <c r="M8396" i="1"/>
  <c r="N4474" i="1"/>
  <c r="M4474" i="1"/>
  <c r="N7482" i="1"/>
  <c r="M7482" i="1"/>
  <c r="N6441" i="1"/>
  <c r="M6441" i="1"/>
  <c r="N7240" i="1"/>
  <c r="M7240" i="1"/>
  <c r="N6871" i="1"/>
  <c r="M6871" i="1"/>
  <c r="N2710" i="1"/>
  <c r="M2710" i="1"/>
  <c r="N6965" i="1"/>
  <c r="M6965" i="1"/>
  <c r="N4149" i="1"/>
  <c r="M4149" i="1"/>
  <c r="N5476" i="1"/>
  <c r="M5476" i="1"/>
  <c r="N7474" i="1"/>
  <c r="M7474" i="1"/>
  <c r="N4433" i="1"/>
  <c r="M4433" i="1"/>
  <c r="N5488" i="1"/>
  <c r="M5488" i="1"/>
  <c r="N3167" i="1"/>
  <c r="M3167" i="1"/>
  <c r="N4926" i="1"/>
  <c r="M4926" i="1"/>
  <c r="N5741" i="1"/>
  <c r="M5741" i="1"/>
  <c r="N7308" i="1"/>
  <c r="M7308" i="1"/>
  <c r="N3212" i="1"/>
  <c r="M3212" i="1"/>
  <c r="N4971" i="1"/>
  <c r="M4971" i="1"/>
  <c r="N206" i="1"/>
  <c r="M206" i="1"/>
  <c r="N2762" i="1"/>
  <c r="M2762" i="1"/>
  <c r="N2297" i="1"/>
  <c r="M2297" i="1"/>
  <c r="N8609" i="1"/>
  <c r="M8609" i="1"/>
  <c r="N8767" i="1"/>
  <c r="M8767" i="1"/>
  <c r="N7838" i="1"/>
  <c r="M7838" i="1"/>
  <c r="N7853" i="1"/>
  <c r="M7853" i="1"/>
  <c r="N10267" i="1"/>
  <c r="M10267" i="1"/>
  <c r="N3434" i="1"/>
  <c r="M3434" i="1"/>
  <c r="N10185" i="1"/>
  <c r="M10185" i="1"/>
  <c r="N5242" i="1"/>
  <c r="M5242" i="1"/>
  <c r="N6343" i="1"/>
  <c r="M6343" i="1"/>
  <c r="N6278" i="1"/>
  <c r="M6278" i="1"/>
  <c r="N7717" i="1"/>
  <c r="M7717" i="1"/>
  <c r="N5157" i="1"/>
  <c r="M5157" i="1"/>
  <c r="N3621" i="1"/>
  <c r="M3621" i="1"/>
  <c r="N4948" i="1"/>
  <c r="M4948" i="1"/>
  <c r="N6946" i="1"/>
  <c r="M6946" i="1"/>
  <c r="N5666" i="1"/>
  <c r="M5666" i="1"/>
  <c r="N2850" i="1"/>
  <c r="M2850" i="1"/>
  <c r="N9056" i="1"/>
  <c r="M9056" i="1"/>
  <c r="N4960" i="1"/>
  <c r="M4960" i="1"/>
  <c r="N2639" i="1"/>
  <c r="M2639" i="1"/>
  <c r="N1359" i="1"/>
  <c r="M1359" i="1"/>
  <c r="N4398" i="1"/>
  <c r="M4398" i="1"/>
  <c r="N2653" i="1"/>
  <c r="M2653" i="1"/>
  <c r="N8555" i="1"/>
  <c r="M8555" i="1"/>
  <c r="N7259" i="1"/>
  <c r="M7259" i="1"/>
  <c r="N2189" i="1"/>
  <c r="M2189" i="1"/>
  <c r="N909" i="1"/>
  <c r="M909" i="1"/>
  <c r="N828" i="1"/>
  <c r="M828" i="1"/>
  <c r="N2234" i="1"/>
  <c r="M2234" i="1"/>
  <c r="N7898" i="1"/>
  <c r="M7898" i="1"/>
  <c r="N8690" i="1"/>
  <c r="M8690" i="1"/>
  <c r="N8490" i="1"/>
  <c r="M8490" i="1"/>
  <c r="N10007" i="1"/>
  <c r="M10007" i="1"/>
  <c r="N9968" i="1"/>
  <c r="M9968" i="1"/>
  <c r="N8543" i="1"/>
  <c r="M8543" i="1"/>
  <c r="N7007" i="1"/>
  <c r="M7007" i="1"/>
  <c r="N6798" i="1"/>
  <c r="M6798" i="1"/>
  <c r="N10237" i="1"/>
  <c r="M10237" i="1"/>
  <c r="N9227" i="1"/>
  <c r="M9227" i="1"/>
  <c r="N10153" i="1"/>
  <c r="M10153" i="1"/>
  <c r="N9160" i="1"/>
  <c r="M9160" i="1"/>
  <c r="N8966" i="1"/>
  <c r="M8966" i="1"/>
  <c r="N10229" i="1"/>
  <c r="M10229" i="1"/>
  <c r="N8693" i="1"/>
  <c r="M8693" i="1"/>
  <c r="N4617" i="1"/>
  <c r="M4617" i="1"/>
  <c r="N8232" i="1"/>
  <c r="M8232" i="1"/>
  <c r="N6952" i="1"/>
  <c r="M6952" i="1"/>
  <c r="N5416" i="1"/>
  <c r="M5416" i="1"/>
  <c r="N3767" i="1"/>
  <c r="M3767" i="1"/>
  <c r="N4982" i="1"/>
  <c r="M4982" i="1"/>
  <c r="N6421" i="1"/>
  <c r="M6421" i="1"/>
  <c r="N7748" i="1"/>
  <c r="M7748" i="1"/>
  <c r="N3652" i="1"/>
  <c r="M3652" i="1"/>
  <c r="N5155" i="1"/>
  <c r="M5155" i="1"/>
  <c r="N3090" i="1"/>
  <c r="M3090" i="1"/>
  <c r="N6705" i="1"/>
  <c r="M6705" i="1"/>
  <c r="N7760" i="1"/>
  <c r="M7760" i="1"/>
  <c r="N5439" i="1"/>
  <c r="M5439" i="1"/>
  <c r="N2879" i="1"/>
  <c r="M2879" i="1"/>
  <c r="N1343" i="1"/>
  <c r="M1343" i="1"/>
  <c r="N5918" i="1"/>
  <c r="M5918" i="1"/>
  <c r="N3102" i="1"/>
  <c r="M3102" i="1"/>
  <c r="N3917" i="1"/>
  <c r="M3917" i="1"/>
  <c r="N4683" i="1"/>
  <c r="M4683" i="1"/>
  <c r="N2478" i="1"/>
  <c r="M2478" i="1"/>
  <c r="N893" i="1"/>
  <c r="M893" i="1"/>
  <c r="N2667" i="1"/>
  <c r="M2667" i="1"/>
  <c r="N938" i="1"/>
  <c r="M938" i="1"/>
  <c r="N8612" i="1"/>
  <c r="M8612" i="1"/>
  <c r="N9186" i="1"/>
  <c r="M9186" i="1"/>
  <c r="N7906" i="1"/>
  <c r="M7906" i="1"/>
  <c r="N8065" i="1"/>
  <c r="M8065" i="1"/>
  <c r="N7503" i="1"/>
  <c r="M7503" i="1"/>
  <c r="N7294" i="1"/>
  <c r="M7294" i="1"/>
  <c r="N9934" i="1"/>
  <c r="M9934" i="1"/>
  <c r="N9467" i="1"/>
  <c r="M9467" i="1"/>
  <c r="N5626" i="1"/>
  <c r="M5626" i="1"/>
  <c r="N9400" i="1"/>
  <c r="M9400" i="1"/>
  <c r="N9206" i="1"/>
  <c r="M9206" i="1"/>
  <c r="N9189" i="1"/>
  <c r="M9189" i="1"/>
  <c r="N5113" i="1"/>
  <c r="M5113" i="1"/>
  <c r="N7448" i="1"/>
  <c r="M7448" i="1"/>
  <c r="N5543" i="1"/>
  <c r="M5543" i="1"/>
  <c r="N5478" i="1"/>
  <c r="M5478" i="1"/>
  <c r="N4198" i="1"/>
  <c r="M4198" i="1"/>
  <c r="N2821" i="1"/>
  <c r="M2821" i="1"/>
  <c r="N4148" i="1"/>
  <c r="M4148" i="1"/>
  <c r="N5651" i="1"/>
  <c r="M5651" i="1"/>
  <c r="N6146" i="1"/>
  <c r="M6146" i="1"/>
  <c r="N7201" i="1"/>
  <c r="M7201" i="1"/>
  <c r="N8256" i="1"/>
  <c r="M8256" i="1"/>
  <c r="N4160" i="1"/>
  <c r="M4160" i="1"/>
  <c r="N1839" i="1"/>
  <c r="M1839" i="1"/>
  <c r="N3598" i="1"/>
  <c r="M3598" i="1"/>
  <c r="N3133" i="1"/>
  <c r="M3133" i="1"/>
  <c r="N5980" i="1"/>
  <c r="M5980" i="1"/>
  <c r="N7755" i="1"/>
  <c r="M7755" i="1"/>
  <c r="N3643" i="1"/>
  <c r="M3643" i="1"/>
  <c r="N1389" i="1"/>
  <c r="M1389" i="1"/>
  <c r="N1564" i="1"/>
  <c r="M1564" i="1"/>
  <c r="N3163" i="1"/>
  <c r="M3163" i="1"/>
  <c r="N1434" i="1"/>
  <c r="M1434" i="1"/>
  <c r="N969" i="1"/>
  <c r="M969" i="1"/>
  <c r="N2808" i="1"/>
  <c r="M2808" i="1"/>
  <c r="N10102" i="1"/>
  <c r="M10102" i="1"/>
  <c r="N8595" i="1"/>
  <c r="M8595" i="1"/>
  <c r="N9473" i="1"/>
  <c r="M9473" i="1"/>
  <c r="N8302" i="1"/>
  <c r="M8302" i="1"/>
  <c r="N8061" i="1"/>
  <c r="M8061" i="1"/>
  <c r="N9086" i="1"/>
  <c r="M9086" i="1"/>
  <c r="N3386" i="1"/>
  <c r="M3386" i="1"/>
  <c r="N5082" i="1"/>
  <c r="M5082" i="1"/>
  <c r="N9128" i="1"/>
  <c r="M9128" i="1"/>
  <c r="N6295" i="1"/>
  <c r="M6295" i="1"/>
  <c r="N5015" i="1"/>
  <c r="M5015" i="1"/>
  <c r="N6230" i="1"/>
  <c r="M6230" i="1"/>
  <c r="N7669" i="1"/>
  <c r="M7669" i="1"/>
  <c r="N5109" i="1"/>
  <c r="M5109" i="1"/>
  <c r="N3573" i="1"/>
  <c r="M3573" i="1"/>
  <c r="N6898" i="1"/>
  <c r="M6898" i="1"/>
  <c r="N5618" i="1"/>
  <c r="M5618" i="1"/>
  <c r="N2802" i="1"/>
  <c r="M2802" i="1"/>
  <c r="N9008" i="1"/>
  <c r="M9008" i="1"/>
  <c r="N4912" i="1"/>
  <c r="M4912" i="1"/>
  <c r="N2591" i="1"/>
  <c r="M2591" i="1"/>
  <c r="N4350" i="1"/>
  <c r="M4350" i="1"/>
  <c r="N5165" i="1"/>
  <c r="M5165" i="1"/>
  <c r="N6732" i="1"/>
  <c r="M6732" i="1"/>
  <c r="N8507" i="1"/>
  <c r="M8507" i="1"/>
  <c r="N7211" i="1"/>
  <c r="M7211" i="1"/>
  <c r="N2141" i="1"/>
  <c r="M2141" i="1"/>
  <c r="N780" i="1"/>
  <c r="M780" i="1"/>
  <c r="N8642" i="1"/>
  <c r="M8642" i="1"/>
  <c r="N9057" i="1"/>
  <c r="M9057" i="1"/>
  <c r="N10070" i="1"/>
  <c r="M10070" i="1"/>
  <c r="N9920" i="1"/>
  <c r="M9920" i="1"/>
  <c r="N6703" i="1"/>
  <c r="M6703" i="1"/>
  <c r="N9852" i="1"/>
  <c r="M9852" i="1"/>
  <c r="N9866" i="1"/>
  <c r="M9866" i="1"/>
  <c r="N9785" i="1"/>
  <c r="M9785" i="1"/>
  <c r="N8856" i="1"/>
  <c r="M8856" i="1"/>
  <c r="N7799" i="1"/>
  <c r="M7799" i="1"/>
  <c r="N8406" i="1"/>
  <c r="M8406" i="1"/>
  <c r="N9925" i="1"/>
  <c r="M9925" i="1"/>
  <c r="N8389" i="1"/>
  <c r="M8389" i="1"/>
  <c r="N4313" i="1"/>
  <c r="M4313" i="1"/>
  <c r="N6648" i="1"/>
  <c r="M6648" i="1"/>
  <c r="N5112" i="1"/>
  <c r="M5112" i="1"/>
  <c r="N4743" i="1"/>
  <c r="M4743" i="1"/>
  <c r="N6117" i="1"/>
  <c r="M6117" i="1"/>
  <c r="N7444" i="1"/>
  <c r="M7444" i="1"/>
  <c r="N4851" i="1"/>
  <c r="M4851" i="1"/>
  <c r="N6401" i="1"/>
  <c r="M6401" i="1"/>
  <c r="N6176" i="1"/>
  <c r="M6176" i="1"/>
  <c r="N5135" i="1"/>
  <c r="M5135" i="1"/>
  <c r="N3855" i="1"/>
  <c r="M3855" i="1"/>
  <c r="N1039" i="1"/>
  <c r="M1039" i="1"/>
  <c r="N2798" i="1"/>
  <c r="M2798" i="1"/>
  <c r="N3613" i="1"/>
  <c r="M3613" i="1"/>
  <c r="N5180" i="1"/>
  <c r="M5180" i="1"/>
  <c r="N6939" i="1"/>
  <c r="M6939" i="1"/>
  <c r="N4379" i="1"/>
  <c r="M4379" i="1"/>
  <c r="N2174" i="1"/>
  <c r="M2174" i="1"/>
  <c r="N589" i="1"/>
  <c r="M589" i="1"/>
  <c r="N2363" i="1"/>
  <c r="M2363" i="1"/>
  <c r="N634" i="1"/>
  <c r="M634" i="1"/>
  <c r="N3288" i="1"/>
  <c r="M3288" i="1"/>
  <c r="N10099" i="1"/>
  <c r="M10099" i="1"/>
  <c r="N8273" i="1"/>
  <c r="M8273" i="1"/>
  <c r="N9457" i="1"/>
  <c r="M9457" i="1"/>
  <c r="N5919" i="1"/>
  <c r="M5919" i="1"/>
  <c r="N9917" i="1"/>
  <c r="M9917" i="1"/>
  <c r="N9068" i="1"/>
  <c r="M9068" i="1"/>
  <c r="N5306" i="1"/>
  <c r="M5306" i="1"/>
  <c r="N6266" i="1"/>
  <c r="M6266" i="1"/>
  <c r="N9001" i="1"/>
  <c r="M9001" i="1"/>
  <c r="N9575" i="1"/>
  <c r="M9575" i="1"/>
  <c r="N7622" i="1"/>
  <c r="M7622" i="1"/>
  <c r="N7625" i="1"/>
  <c r="M7625" i="1"/>
  <c r="N8440" i="1"/>
  <c r="M8440" i="1"/>
  <c r="N5864" i="1"/>
  <c r="M5864" i="1"/>
  <c r="N2679" i="1"/>
  <c r="M2679" i="1"/>
  <c r="N3894" i="1"/>
  <c r="M3894" i="1"/>
  <c r="N5333" i="1"/>
  <c r="M5333" i="1"/>
  <c r="N6660" i="1"/>
  <c r="M6660" i="1"/>
  <c r="N5380" i="1"/>
  <c r="M5380" i="1"/>
  <c r="N6883" i="1"/>
  <c r="M6883" i="1"/>
  <c r="N4067" i="1"/>
  <c r="M4067" i="1"/>
  <c r="N4562" i="1"/>
  <c r="M4562" i="1"/>
  <c r="N5617" i="1"/>
  <c r="M5617" i="1"/>
  <c r="N6672" i="1"/>
  <c r="M6672" i="1"/>
  <c r="N4351" i="1"/>
  <c r="M4351" i="1"/>
  <c r="N6925" i="1"/>
  <c r="M6925" i="1"/>
  <c r="N5645" i="1"/>
  <c r="M5645" i="1"/>
  <c r="N4365" i="1"/>
  <c r="M4365" i="1"/>
  <c r="N4396" i="1"/>
  <c r="M4396" i="1"/>
  <c r="N4875" i="1"/>
  <c r="M4875" i="1"/>
  <c r="N1390" i="1"/>
  <c r="M1390" i="1"/>
  <c r="N110" i="1"/>
  <c r="M110" i="1"/>
  <c r="N2540" i="1"/>
  <c r="M2540" i="1"/>
  <c r="N1579" i="1"/>
  <c r="M1579" i="1"/>
  <c r="N3481" i="1"/>
  <c r="M3481" i="1"/>
  <c r="N9315" i="1"/>
  <c r="M9315" i="1"/>
  <c r="N9618" i="1"/>
  <c r="M9618" i="1"/>
  <c r="N9022" i="1"/>
  <c r="M9022" i="1"/>
  <c r="N9037" i="1"/>
  <c r="M9037" i="1"/>
  <c r="N8284" i="1"/>
  <c r="M8284" i="1"/>
  <c r="N4362" i="1"/>
  <c r="M4362" i="1"/>
  <c r="N8535" i="1"/>
  <c r="M8535" i="1"/>
  <c r="N8374" i="1"/>
  <c r="M8374" i="1"/>
  <c r="N6838" i="1"/>
  <c r="M6838" i="1"/>
  <c r="N8357" i="1"/>
  <c r="M8357" i="1"/>
  <c r="N6841" i="1"/>
  <c r="M6841" i="1"/>
  <c r="N7271" i="1"/>
  <c r="M7271" i="1"/>
  <c r="N5991" i="1"/>
  <c r="M5991" i="1"/>
  <c r="N3110" i="1"/>
  <c r="M3110" i="1"/>
  <c r="N4549" i="1"/>
  <c r="M4549" i="1"/>
  <c r="N5876" i="1"/>
  <c r="M5876" i="1"/>
  <c r="N3316" i="1"/>
  <c r="M3316" i="1"/>
  <c r="N3283" i="1"/>
  <c r="M3283" i="1"/>
  <c r="N3778" i="1"/>
  <c r="M3778" i="1"/>
  <c r="N4833" i="1"/>
  <c r="M4833" i="1"/>
  <c r="N7424" i="1"/>
  <c r="M7424" i="1"/>
  <c r="N5888" i="1"/>
  <c r="M5888" i="1"/>
  <c r="N5103" i="1"/>
  <c r="M5103" i="1"/>
  <c r="N3567" i="1"/>
  <c r="M3567" i="1"/>
  <c r="N5326" i="1"/>
  <c r="M5326" i="1"/>
  <c r="N6141" i="1"/>
  <c r="M6141" i="1"/>
  <c r="N7708" i="1"/>
  <c r="M7708" i="1"/>
  <c r="N5371" i="1"/>
  <c r="M5371" i="1"/>
  <c r="N1756" i="1"/>
  <c r="M1756" i="1"/>
  <c r="N2697" i="1"/>
  <c r="M2697" i="1"/>
  <c r="N1720" i="1"/>
  <c r="M1720" i="1"/>
  <c r="N10067" i="1"/>
  <c r="M10067" i="1"/>
  <c r="N5887" i="1"/>
  <c r="M5887" i="1"/>
  <c r="N9821" i="1"/>
  <c r="M9821" i="1"/>
  <c r="N5210" i="1"/>
  <c r="M5210" i="1"/>
  <c r="N8713" i="1"/>
  <c r="M8713" i="1"/>
  <c r="N9287" i="1"/>
  <c r="M9287" i="1"/>
  <c r="N7590" i="1"/>
  <c r="M7590" i="1"/>
  <c r="N7593" i="1"/>
  <c r="M7593" i="1"/>
  <c r="N6313" i="1"/>
  <c r="M6313" i="1"/>
  <c r="N8408" i="1"/>
  <c r="M8408" i="1"/>
  <c r="N5832" i="1"/>
  <c r="M5832" i="1"/>
  <c r="N3862" i="1"/>
  <c r="M3862" i="1"/>
  <c r="N5301" i="1"/>
  <c r="M5301" i="1"/>
  <c r="N6628" i="1"/>
  <c r="M6628" i="1"/>
  <c r="N5348" i="1"/>
  <c r="M5348" i="1"/>
  <c r="N6851" i="1"/>
  <c r="M6851" i="1"/>
  <c r="N4035" i="1"/>
  <c r="M4035" i="1"/>
  <c r="N7346" i="1"/>
  <c r="M7346" i="1"/>
  <c r="N4530" i="1"/>
  <c r="M4530" i="1"/>
  <c r="N5585" i="1"/>
  <c r="M5585" i="1"/>
  <c r="N6640" i="1"/>
  <c r="M6640" i="1"/>
  <c r="N4333" i="1"/>
  <c r="M4333" i="1"/>
  <c r="N4364" i="1"/>
  <c r="M4364" i="1"/>
  <c r="N7675" i="1"/>
  <c r="M7675" i="1"/>
  <c r="N4843" i="1"/>
  <c r="M4843" i="1"/>
  <c r="N1358" i="1"/>
  <c r="M1358" i="1"/>
  <c r="N78" i="1"/>
  <c r="M78" i="1"/>
  <c r="N2508" i="1"/>
  <c r="M2508" i="1"/>
  <c r="N3449" i="1"/>
  <c r="M3449" i="1"/>
  <c r="N10022" i="1"/>
  <c r="M10022" i="1"/>
  <c r="N8481" i="1"/>
  <c r="M8481" i="1"/>
  <c r="N7919" i="1"/>
  <c r="M7919" i="1"/>
  <c r="N7710" i="1"/>
  <c r="M7710" i="1"/>
  <c r="N7725" i="1"/>
  <c r="M7725" i="1"/>
  <c r="N10139" i="1"/>
  <c r="M10139" i="1"/>
  <c r="N3306" i="1"/>
  <c r="M3306" i="1"/>
  <c r="N10072" i="1"/>
  <c r="M10072" i="1"/>
  <c r="N9498" i="1"/>
  <c r="M9498" i="1"/>
  <c r="N5785" i="1"/>
  <c r="M5785" i="1"/>
  <c r="N6215" i="1"/>
  <c r="M6215" i="1"/>
  <c r="N4935" i="1"/>
  <c r="M4935" i="1"/>
  <c r="N6150" i="1"/>
  <c r="M6150" i="1"/>
  <c r="N7589" i="1"/>
  <c r="M7589" i="1"/>
  <c r="N5029" i="1"/>
  <c r="M5029" i="1"/>
  <c r="N3493" i="1"/>
  <c r="M3493" i="1"/>
  <c r="N6323" i="1"/>
  <c r="M6323" i="1"/>
  <c r="N5538" i="1"/>
  <c r="M5538" i="1"/>
  <c r="N7873" i="1"/>
  <c r="M7873" i="1"/>
  <c r="N8928" i="1"/>
  <c r="M8928" i="1"/>
  <c r="N4832" i="1"/>
  <c r="M4832" i="1"/>
  <c r="N2511" i="1"/>
  <c r="M2511" i="1"/>
  <c r="N4270" i="1"/>
  <c r="M4270" i="1"/>
  <c r="N6652" i="1"/>
  <c r="M6652" i="1"/>
  <c r="N8427" i="1"/>
  <c r="M8427" i="1"/>
  <c r="N7131" i="1"/>
  <c r="M7131" i="1"/>
  <c r="N2061" i="1"/>
  <c r="M2061" i="1"/>
  <c r="N700" i="1"/>
  <c r="M700" i="1"/>
  <c r="N1275" i="1"/>
  <c r="M1275" i="1"/>
  <c r="N2106" i="1"/>
  <c r="M2106" i="1"/>
  <c r="N1641" i="1"/>
  <c r="M1641" i="1"/>
  <c r="N2200" i="1"/>
  <c r="M2200" i="1"/>
  <c r="N9268" i="1"/>
  <c r="M9268" i="1"/>
  <c r="N9226" i="1"/>
  <c r="M9226" i="1"/>
  <c r="N8314" i="1"/>
  <c r="M8314" i="1"/>
  <c r="N9978" i="1"/>
  <c r="M9978" i="1"/>
  <c r="N8977" i="1"/>
  <c r="M8977" i="1"/>
  <c r="N8415" i="1"/>
  <c r="M8415" i="1"/>
  <c r="N7950" i="1"/>
  <c r="M7950" i="1"/>
  <c r="N7965" i="1"/>
  <c r="M7965" i="1"/>
  <c r="N3546" i="1"/>
  <c r="M3546" i="1"/>
  <c r="N5562" i="1"/>
  <c r="M5562" i="1"/>
  <c r="N9958" i="1"/>
  <c r="M9958" i="1"/>
  <c r="N7080" i="1"/>
  <c r="M7080" i="1"/>
  <c r="N6711" i="1"/>
  <c r="M6711" i="1"/>
  <c r="N6646" i="1"/>
  <c r="M6646" i="1"/>
  <c r="N5366" i="1"/>
  <c r="M5366" i="1"/>
  <c r="N8101" i="1"/>
  <c r="M8101" i="1"/>
  <c r="N6805" i="1"/>
  <c r="M6805" i="1"/>
  <c r="N3989" i="1"/>
  <c r="M3989" i="1"/>
  <c r="N7314" i="1"/>
  <c r="M7314" i="1"/>
  <c r="N4273" i="1"/>
  <c r="M4273" i="1"/>
  <c r="N5328" i="1"/>
  <c r="M5328" i="1"/>
  <c r="N3007" i="1"/>
  <c r="M3007" i="1"/>
  <c r="N5581" i="1"/>
  <c r="M5581" i="1"/>
  <c r="N4301" i="1"/>
  <c r="M4301" i="1"/>
  <c r="N7148" i="1"/>
  <c r="M7148" i="1"/>
  <c r="N3052" i="1"/>
  <c r="M3052" i="1"/>
  <c r="N7643" i="1"/>
  <c r="M7643" i="1"/>
  <c r="N2557" i="1"/>
  <c r="M2557" i="1"/>
  <c r="N1196" i="1"/>
  <c r="M1196" i="1"/>
  <c r="N2602" i="1"/>
  <c r="M2602" i="1"/>
  <c r="N1097" i="1"/>
  <c r="M1097" i="1"/>
  <c r="N2071" i="1"/>
  <c r="M2071" i="1"/>
  <c r="N791" i="1"/>
  <c r="M791" i="1"/>
  <c r="N534" i="1"/>
  <c r="M534" i="1"/>
  <c r="N1844" i="1"/>
  <c r="M1844" i="1"/>
  <c r="N564" i="1"/>
  <c r="M564" i="1"/>
  <c r="N547" i="1"/>
  <c r="M547" i="1"/>
  <c r="N3105" i="1"/>
  <c r="M3105" i="1"/>
  <c r="N2400" i="1"/>
  <c r="M2400" i="1"/>
  <c r="N321" i="1"/>
  <c r="M321" i="1"/>
  <c r="N1031" i="1"/>
  <c r="M1031" i="1"/>
  <c r="N2133" i="1"/>
  <c r="M2133" i="1"/>
  <c r="N2323" i="1"/>
  <c r="M2323" i="1"/>
  <c r="N2210" i="1"/>
  <c r="M2210" i="1"/>
  <c r="N2065" i="1"/>
  <c r="M2065" i="1"/>
  <c r="N1360" i="1"/>
  <c r="M1360" i="1"/>
  <c r="N561" i="1"/>
  <c r="M561" i="1"/>
  <c r="N123" i="1"/>
  <c r="M123" i="1"/>
  <c r="N1624" i="1"/>
  <c r="M1624" i="1"/>
  <c r="N2038" i="1"/>
  <c r="M2038" i="1"/>
  <c r="N758" i="1"/>
  <c r="M758" i="1"/>
  <c r="N581" i="1"/>
  <c r="M581" i="1"/>
  <c r="N200" i="1"/>
  <c r="M200" i="1"/>
  <c r="N231" i="1"/>
  <c r="M231" i="1"/>
  <c r="N1333" i="1"/>
  <c r="M1333" i="1"/>
  <c r="N2803" i="1"/>
  <c r="M2803" i="1"/>
  <c r="N1410" i="1"/>
  <c r="M1410" i="1"/>
  <c r="N1265" i="1"/>
  <c r="M1265" i="1"/>
  <c r="N1592" i="1"/>
  <c r="M1592" i="1"/>
  <c r="N2019" i="1"/>
  <c r="M2019" i="1"/>
  <c r="N3872" i="1"/>
  <c r="M3872" i="1"/>
  <c r="N1576" i="1"/>
  <c r="M1576" i="1"/>
  <c r="N2003" i="1"/>
  <c r="M2003" i="1"/>
  <c r="N3856" i="1"/>
  <c r="M3856" i="1"/>
  <c r="N2576" i="1"/>
  <c r="M2576" i="1"/>
  <c r="N152" i="1"/>
  <c r="M152" i="1"/>
  <c r="N1769" i="1"/>
  <c r="M1769" i="1"/>
  <c r="N2328" i="1"/>
  <c r="M2328" i="1"/>
  <c r="N792" i="1"/>
  <c r="M792" i="1"/>
  <c r="N1463" i="1"/>
  <c r="M1463" i="1"/>
  <c r="N2516" i="1"/>
  <c r="M2516" i="1"/>
  <c r="N1219" i="1"/>
  <c r="M1219" i="1"/>
  <c r="N3777" i="1"/>
  <c r="M3777" i="1"/>
  <c r="N3072" i="1"/>
  <c r="M3072" i="1"/>
  <c r="N1792" i="1"/>
  <c r="M1792" i="1"/>
  <c r="N186" i="1"/>
  <c r="M186" i="1"/>
  <c r="N1288" i="1"/>
  <c r="M1288" i="1"/>
  <c r="N1702" i="1"/>
  <c r="M1702" i="1"/>
  <c r="N422" i="1"/>
  <c r="M422" i="1"/>
  <c r="N1781" i="1"/>
  <c r="M1781" i="1"/>
  <c r="N1715" i="1"/>
  <c r="M1715" i="1"/>
  <c r="N322" i="1"/>
  <c r="M322" i="1"/>
  <c r="N3568" i="1"/>
  <c r="M3568" i="1"/>
  <c r="N1008" i="1"/>
  <c r="M1008" i="1"/>
  <c r="N624" i="1"/>
  <c r="M624" i="1"/>
  <c r="N239" i="1"/>
  <c r="M239" i="1"/>
  <c r="N919" i="1"/>
  <c r="M919" i="1"/>
  <c r="N692" i="1"/>
  <c r="M692" i="1"/>
  <c r="N2211" i="1"/>
  <c r="M2211" i="1"/>
  <c r="N2098" i="1"/>
  <c r="M2098" i="1"/>
  <c r="N818" i="1"/>
  <c r="M818" i="1"/>
  <c r="N1953" i="1"/>
  <c r="M1953" i="1"/>
  <c r="N1248" i="1"/>
  <c r="M1248" i="1"/>
  <c r="N11" i="1"/>
  <c r="M11" i="1"/>
  <c r="N1488" i="1"/>
  <c r="M1488" i="1"/>
  <c r="N2442" i="1"/>
  <c r="M2442" i="1"/>
  <c r="N906" i="1"/>
  <c r="M906" i="1"/>
  <c r="N3560" i="1"/>
  <c r="M3560" i="1"/>
  <c r="N1415" i="1"/>
  <c r="M1415" i="1"/>
  <c r="N1414" i="1"/>
  <c r="M1414" i="1"/>
  <c r="N2517" i="1"/>
  <c r="M2517" i="1"/>
  <c r="N1237" i="1"/>
  <c r="M1237" i="1"/>
  <c r="N1188" i="1"/>
  <c r="M1188" i="1"/>
  <c r="N2594" i="1"/>
  <c r="M2594" i="1"/>
  <c r="N2193" i="1"/>
  <c r="M2193" i="1"/>
  <c r="N507" i="1"/>
  <c r="M507" i="1"/>
  <c r="N984" i="1"/>
  <c r="M984" i="1"/>
  <c r="N1655" i="1"/>
  <c r="M1655" i="1"/>
  <c r="N118" i="1"/>
  <c r="M118" i="1"/>
  <c r="N2708" i="1"/>
  <c r="M2708" i="1"/>
  <c r="N1411" i="1"/>
  <c r="M1411" i="1"/>
  <c r="N3969" i="1"/>
  <c r="M3969" i="1"/>
  <c r="N320" i="1"/>
  <c r="M320" i="1"/>
  <c r="N651" i="1"/>
  <c r="M651" i="1"/>
  <c r="N1383" i="1"/>
  <c r="M1383" i="1"/>
  <c r="N1382" i="1"/>
  <c r="M1382" i="1"/>
  <c r="N1156" i="1"/>
  <c r="M1156" i="1"/>
  <c r="N2562" i="1"/>
  <c r="M2562" i="1"/>
  <c r="N2417" i="1"/>
  <c r="M2417" i="1"/>
  <c r="N1137" i="1"/>
  <c r="M1137" i="1"/>
  <c r="N2420" i="1"/>
  <c r="M2420" i="1"/>
  <c r="N1123" i="1"/>
  <c r="M1123" i="1"/>
  <c r="N3681" i="1"/>
  <c r="M3681" i="1"/>
  <c r="N2976" i="1"/>
  <c r="M2976" i="1"/>
  <c r="N122" i="1"/>
  <c r="M122" i="1"/>
  <c r="N1173" i="1"/>
  <c r="M1173" i="1"/>
  <c r="N2643" i="1"/>
  <c r="M2643" i="1"/>
  <c r="N1250" i="1"/>
  <c r="M1250" i="1"/>
  <c r="N52" i="1"/>
  <c r="M52" i="1"/>
  <c r="N667" i="1"/>
  <c r="M667" i="1"/>
  <c r="N2359" i="1"/>
  <c r="M2359" i="1"/>
  <c r="N2115" i="1"/>
  <c r="M2115" i="1"/>
  <c r="N2002" i="1"/>
  <c r="M2002" i="1"/>
  <c r="N722" i="1"/>
  <c r="M722" i="1"/>
  <c r="N1857" i="1"/>
  <c r="M1857" i="1"/>
  <c r="N1152" i="1"/>
  <c r="M1152" i="1"/>
  <c r="N106" i="1"/>
  <c r="M106" i="1"/>
  <c r="N2649" i="1"/>
  <c r="M2649" i="1"/>
  <c r="N1672" i="1"/>
  <c r="M1672" i="1"/>
  <c r="N2086" i="1"/>
  <c r="M2086" i="1"/>
  <c r="N806" i="1"/>
  <c r="M806" i="1"/>
  <c r="N629" i="1"/>
  <c r="M629" i="1"/>
  <c r="N3952" i="1"/>
  <c r="M3952" i="1"/>
  <c r="N655" i="1"/>
  <c r="M655" i="1"/>
  <c r="N7446" i="1"/>
  <c r="M7446" i="1"/>
  <c r="N7193" i="1"/>
  <c r="M7193" i="1"/>
  <c r="N5913" i="1"/>
  <c r="M5913" i="1"/>
  <c r="N7992" i="1"/>
  <c r="M7992" i="1"/>
  <c r="N3896" i="1"/>
  <c r="M3896" i="1"/>
  <c r="N5063" i="1"/>
  <c r="M5063" i="1"/>
  <c r="N3462" i="1"/>
  <c r="M3462" i="1"/>
  <c r="N6228" i="1"/>
  <c r="M6228" i="1"/>
  <c r="N7731" i="1"/>
  <c r="M7731" i="1"/>
  <c r="N6451" i="1"/>
  <c r="M6451" i="1"/>
  <c r="N3635" i="1"/>
  <c r="M3635" i="1"/>
  <c r="N4130" i="1"/>
  <c r="M4130" i="1"/>
  <c r="N3919" i="1"/>
  <c r="M3919" i="1"/>
  <c r="N8060" i="1"/>
  <c r="M8060" i="1"/>
  <c r="N5500" i="1"/>
  <c r="M5500" i="1"/>
  <c r="N5723" i="1"/>
  <c r="M5723" i="1"/>
  <c r="N2108" i="1"/>
  <c r="M2108" i="1"/>
  <c r="N1147" i="1"/>
  <c r="M1147" i="1"/>
  <c r="N9140" i="1"/>
  <c r="M9140" i="1"/>
  <c r="N7018" i="1"/>
  <c r="M7018" i="1"/>
  <c r="N8849" i="1"/>
  <c r="M8849" i="1"/>
  <c r="N8078" i="1"/>
  <c r="M8078" i="1"/>
  <c r="N8093" i="1"/>
  <c r="M8093" i="1"/>
  <c r="N9198" i="1"/>
  <c r="M9198" i="1"/>
  <c r="N3418" i="1"/>
  <c r="M3418" i="1"/>
  <c r="N5194" i="1"/>
  <c r="M5194" i="1"/>
  <c r="N6327" i="1"/>
  <c r="M6327" i="1"/>
  <c r="N6262" i="1"/>
  <c r="M6262" i="1"/>
  <c r="N7701" i="1"/>
  <c r="M7701" i="1"/>
  <c r="N5141" i="1"/>
  <c r="M5141" i="1"/>
  <c r="N3605" i="1"/>
  <c r="M3605" i="1"/>
  <c r="N4932" i="1"/>
  <c r="M4932" i="1"/>
  <c r="N6930" i="1"/>
  <c r="M6930" i="1"/>
  <c r="N5650" i="1"/>
  <c r="M5650" i="1"/>
  <c r="N2834" i="1"/>
  <c r="M2834" i="1"/>
  <c r="N9040" i="1"/>
  <c r="M9040" i="1"/>
  <c r="N4944" i="1"/>
  <c r="M4944" i="1"/>
  <c r="N2623" i="1"/>
  <c r="M2623" i="1"/>
  <c r="N4382" i="1"/>
  <c r="M4382" i="1"/>
  <c r="N5197" i="1"/>
  <c r="M5197" i="1"/>
  <c r="N2637" i="1"/>
  <c r="M2637" i="1"/>
  <c r="N6764" i="1"/>
  <c r="M6764" i="1"/>
  <c r="N8539" i="1"/>
  <c r="M8539" i="1"/>
  <c r="N7243" i="1"/>
  <c r="M7243" i="1"/>
  <c r="N2173" i="1"/>
  <c r="M2173" i="1"/>
  <c r="N812" i="1"/>
  <c r="M812" i="1"/>
  <c r="N2218" i="1"/>
  <c r="M2218" i="1"/>
  <c r="N10230" i="1"/>
  <c r="M10230" i="1"/>
  <c r="N8611" i="1"/>
  <c r="M8611" i="1"/>
  <c r="N9505" i="1"/>
  <c r="M9505" i="1"/>
  <c r="N9343" i="1"/>
  <c r="M9343" i="1"/>
  <c r="N8574" i="1"/>
  <c r="M8574" i="1"/>
  <c r="N8333" i="1"/>
  <c r="M8333" i="1"/>
  <c r="N10158" i="1"/>
  <c r="M10158" i="1"/>
  <c r="N3658" i="1"/>
  <c r="M3658" i="1"/>
  <c r="N9049" i="1"/>
  <c r="M9049" i="1"/>
  <c r="N5898" i="1"/>
  <c r="M5898" i="1"/>
  <c r="N8087" i="1"/>
  <c r="M8087" i="1"/>
  <c r="N6393" i="1"/>
  <c r="M6393" i="1"/>
  <c r="N7192" i="1"/>
  <c r="M7192" i="1"/>
  <c r="N4632" i="1"/>
  <c r="M4632" i="1"/>
  <c r="N6823" i="1"/>
  <c r="M6823" i="1"/>
  <c r="N2662" i="1"/>
  <c r="M2662" i="1"/>
  <c r="N6917" i="1"/>
  <c r="M6917" i="1"/>
  <c r="N4101" i="1"/>
  <c r="M4101" i="1"/>
  <c r="N5428" i="1"/>
  <c r="M5428" i="1"/>
  <c r="N7426" i="1"/>
  <c r="M7426" i="1"/>
  <c r="N4385" i="1"/>
  <c r="M4385" i="1"/>
  <c r="N5440" i="1"/>
  <c r="M5440" i="1"/>
  <c r="N3119" i="1"/>
  <c r="M3119" i="1"/>
  <c r="N4878" i="1"/>
  <c r="M4878" i="1"/>
  <c r="N5693" i="1"/>
  <c r="M5693" i="1"/>
  <c r="N3164" i="1"/>
  <c r="M3164" i="1"/>
  <c r="N158" i="1"/>
  <c r="M158" i="1"/>
  <c r="N2714" i="1"/>
  <c r="M2714" i="1"/>
  <c r="N2249" i="1"/>
  <c r="M2249" i="1"/>
  <c r="N9875" i="1"/>
  <c r="M9875" i="1"/>
  <c r="N9759" i="1"/>
  <c r="M9759" i="1"/>
  <c r="N9341" i="1"/>
  <c r="M9341" i="1"/>
  <c r="N8844" i="1"/>
  <c r="M8844" i="1"/>
  <c r="N4666" i="1"/>
  <c r="M4666" i="1"/>
  <c r="N8521" i="1"/>
  <c r="M8521" i="1"/>
  <c r="N9095" i="1"/>
  <c r="M9095" i="1"/>
  <c r="N7142" i="1"/>
  <c r="M7142" i="1"/>
  <c r="N7145" i="1"/>
  <c r="M7145" i="1"/>
  <c r="N5865" i="1"/>
  <c r="M5865" i="1"/>
  <c r="N7944" i="1"/>
  <c r="M7944" i="1"/>
  <c r="N3848" i="1"/>
  <c r="M3848" i="1"/>
  <c r="N3414" i="1"/>
  <c r="M3414" i="1"/>
  <c r="N6180" i="1"/>
  <c r="M6180" i="1"/>
  <c r="N4900" i="1"/>
  <c r="M4900" i="1"/>
  <c r="N7683" i="1"/>
  <c r="M7683" i="1"/>
  <c r="N6403" i="1"/>
  <c r="M6403" i="1"/>
  <c r="N3587" i="1"/>
  <c r="M3587" i="1"/>
  <c r="N4082" i="1"/>
  <c r="M4082" i="1"/>
  <c r="N5137" i="1"/>
  <c r="M5137" i="1"/>
  <c r="N5630" i="1"/>
  <c r="M5630" i="1"/>
  <c r="N6445" i="1"/>
  <c r="M6445" i="1"/>
  <c r="N8012" i="1"/>
  <c r="M8012" i="1"/>
  <c r="N5452" i="1"/>
  <c r="M5452" i="1"/>
  <c r="N5675" i="1"/>
  <c r="M5675" i="1"/>
  <c r="N2060" i="1"/>
  <c r="M2060" i="1"/>
  <c r="N9348" i="1"/>
  <c r="M9348" i="1"/>
  <c r="N10071" i="1"/>
  <c r="M10071" i="1"/>
  <c r="N8801" i="1"/>
  <c r="M8801" i="1"/>
  <c r="N7983" i="1"/>
  <c r="M7983" i="1"/>
  <c r="N10142" i="1"/>
  <c r="M10142" i="1"/>
  <c r="N7774" i="1"/>
  <c r="M7774" i="1"/>
  <c r="N7533" i="1"/>
  <c r="M7533" i="1"/>
  <c r="N9947" i="1"/>
  <c r="M9947" i="1"/>
  <c r="N3114" i="1"/>
  <c r="M3114" i="1"/>
  <c r="N10136" i="1"/>
  <c r="M10136" i="1"/>
  <c r="N7498" i="1"/>
  <c r="M7498" i="1"/>
  <c r="N6023" i="1"/>
  <c r="M6023" i="1"/>
  <c r="N5958" i="1"/>
  <c r="M5958" i="1"/>
  <c r="N4678" i="1"/>
  <c r="M4678" i="1"/>
  <c r="N3398" i="1"/>
  <c r="M3398" i="1"/>
  <c r="N4837" i="1"/>
  <c r="M4837" i="1"/>
  <c r="N3301" i="1"/>
  <c r="M3301" i="1"/>
  <c r="N4628" i="1"/>
  <c r="M4628" i="1"/>
  <c r="N6626" i="1"/>
  <c r="M6626" i="1"/>
  <c r="N5346" i="1"/>
  <c r="M5346" i="1"/>
  <c r="N7681" i="1"/>
  <c r="M7681" i="1"/>
  <c r="N8736" i="1"/>
  <c r="M8736" i="1"/>
  <c r="N4640" i="1"/>
  <c r="M4640" i="1"/>
  <c r="N2319" i="1"/>
  <c r="M2319" i="1"/>
  <c r="N4078" i="1"/>
  <c r="M4078" i="1"/>
  <c r="N6460" i="1"/>
  <c r="M6460" i="1"/>
  <c r="N3900" i="1"/>
  <c r="M3900" i="1"/>
  <c r="N8235" i="1"/>
  <c r="M8235" i="1"/>
  <c r="N894" i="1"/>
  <c r="M894" i="1"/>
  <c r="N1869" i="1"/>
  <c r="M1869" i="1"/>
  <c r="N508" i="1"/>
  <c r="M508" i="1"/>
  <c r="N1914" i="1"/>
  <c r="M1914" i="1"/>
  <c r="N1449" i="1"/>
  <c r="M1449" i="1"/>
  <c r="N8308" i="1"/>
  <c r="M8308" i="1"/>
  <c r="N9138" i="1"/>
  <c r="M9138" i="1"/>
  <c r="N7858" i="1"/>
  <c r="M7858" i="1"/>
  <c r="N8017" i="1"/>
  <c r="M8017" i="1"/>
  <c r="N9119" i="1"/>
  <c r="M9119" i="1"/>
  <c r="N7199" i="1"/>
  <c r="M7199" i="1"/>
  <c r="N6990" i="1"/>
  <c r="M6990" i="1"/>
  <c r="N10045" i="1"/>
  <c r="M10045" i="1"/>
  <c r="N9163" i="1"/>
  <c r="M9163" i="1"/>
  <c r="N5482" i="1"/>
  <c r="M5482" i="1"/>
  <c r="N9352" i="1"/>
  <c r="M9352" i="1"/>
  <c r="N8902" i="1"/>
  <c r="M8902" i="1"/>
  <c r="N8885" i="1"/>
  <c r="M8885" i="1"/>
  <c r="N5608" i="1"/>
  <c r="M5608" i="1"/>
  <c r="N4328" i="1"/>
  <c r="M4328" i="1"/>
  <c r="N5239" i="1"/>
  <c r="M5239" i="1"/>
  <c r="N3959" i="1"/>
  <c r="M3959" i="1"/>
  <c r="N5174" i="1"/>
  <c r="M5174" i="1"/>
  <c r="N6613" i="1"/>
  <c r="M6613" i="1"/>
  <c r="N7940" i="1"/>
  <c r="M7940" i="1"/>
  <c r="N8163" i="1"/>
  <c r="M8163" i="1"/>
  <c r="N5347" i="1"/>
  <c r="M5347" i="1"/>
  <c r="N3282" i="1"/>
  <c r="M3282" i="1"/>
  <c r="N6897" i="1"/>
  <c r="M6897" i="1"/>
  <c r="N7952" i="1"/>
  <c r="M7952" i="1"/>
  <c r="N5631" i="1"/>
  <c r="M5631" i="1"/>
  <c r="N1535" i="1"/>
  <c r="M1535" i="1"/>
  <c r="N6110" i="1"/>
  <c r="M6110" i="1"/>
  <c r="N3294" i="1"/>
  <c r="M3294" i="1"/>
  <c r="N4109" i="1"/>
  <c r="M4109" i="1"/>
  <c r="N6155" i="1"/>
  <c r="M6155" i="1"/>
  <c r="N3339" i="1"/>
  <c r="M3339" i="1"/>
  <c r="N1085" i="1"/>
  <c r="M1085" i="1"/>
  <c r="N2859" i="1"/>
  <c r="M2859" i="1"/>
  <c r="N1130" i="1"/>
  <c r="M1130" i="1"/>
  <c r="N10036" i="1"/>
  <c r="M10036" i="1"/>
  <c r="N9953" i="1"/>
  <c r="M9953" i="1"/>
  <c r="N9376" i="1"/>
  <c r="M9376" i="1"/>
  <c r="N6415" i="1"/>
  <c r="M6415" i="1"/>
  <c r="N9564" i="1"/>
  <c r="M9564" i="1"/>
  <c r="N8922" i="1"/>
  <c r="M8922" i="1"/>
  <c r="N9815" i="1"/>
  <c r="M9815" i="1"/>
  <c r="N8118" i="1"/>
  <c r="M8118" i="1"/>
  <c r="N9637" i="1"/>
  <c r="M9637" i="1"/>
  <c r="N7957" i="1"/>
  <c r="M7957" i="1"/>
  <c r="N5561" i="1"/>
  <c r="M5561" i="1"/>
  <c r="N4025" i="1"/>
  <c r="M4025" i="1"/>
  <c r="N6360" i="1"/>
  <c r="M6360" i="1"/>
  <c r="N4824" i="1"/>
  <c r="M4824" i="1"/>
  <c r="N4455" i="1"/>
  <c r="M4455" i="1"/>
  <c r="N3175" i="1"/>
  <c r="M3175" i="1"/>
  <c r="N5829" i="1"/>
  <c r="M5829" i="1"/>
  <c r="N7156" i="1"/>
  <c r="M7156" i="1"/>
  <c r="N3060" i="1"/>
  <c r="M3060" i="1"/>
  <c r="N7379" i="1"/>
  <c r="M7379" i="1"/>
  <c r="N4563" i="1"/>
  <c r="M4563" i="1"/>
  <c r="N5058" i="1"/>
  <c r="M5058" i="1"/>
  <c r="N6113" i="1"/>
  <c r="M6113" i="1"/>
  <c r="N751" i="1"/>
  <c r="M751" i="1"/>
  <c r="N7421" i="1"/>
  <c r="M7421" i="1"/>
  <c r="N6651" i="1"/>
  <c r="M6651" i="1"/>
  <c r="N4091" i="1"/>
  <c r="M4091" i="1"/>
  <c r="N1886" i="1"/>
  <c r="M1886" i="1"/>
  <c r="N301" i="1"/>
  <c r="M301" i="1"/>
  <c r="N2075" i="1"/>
  <c r="M2075" i="1"/>
  <c r="N346" i="1"/>
  <c r="M346" i="1"/>
  <c r="N3000" i="1"/>
  <c r="M3000" i="1"/>
  <c r="N8276" i="1"/>
  <c r="M8276" i="1"/>
  <c r="N9106" i="1"/>
  <c r="M9106" i="1"/>
  <c r="N7826" i="1"/>
  <c r="M7826" i="1"/>
  <c r="N10128" i="1"/>
  <c r="M10128" i="1"/>
  <c r="N8959" i="1"/>
  <c r="M8959" i="1"/>
  <c r="N7167" i="1"/>
  <c r="M7167" i="1"/>
  <c r="N6958" i="1"/>
  <c r="M6958" i="1"/>
  <c r="N9949" i="1"/>
  <c r="M9949" i="1"/>
  <c r="N9036" i="1"/>
  <c r="M9036" i="1"/>
  <c r="N9131" i="1"/>
  <c r="M9131" i="1"/>
  <c r="N8007" i="1"/>
  <c r="M8007" i="1"/>
  <c r="N8870" i="1"/>
  <c r="M8870" i="1"/>
  <c r="N8853" i="1"/>
  <c r="M8853" i="1"/>
  <c r="N5576" i="1"/>
  <c r="M5576" i="1"/>
  <c r="N4296" i="1"/>
  <c r="M4296" i="1"/>
  <c r="N5207" i="1"/>
  <c r="M5207" i="1"/>
  <c r="N3927" i="1"/>
  <c r="M3927" i="1"/>
  <c r="N5142" i="1"/>
  <c r="M5142" i="1"/>
  <c r="N6581" i="1"/>
  <c r="M6581" i="1"/>
  <c r="N7908" i="1"/>
  <c r="M7908" i="1"/>
  <c r="N8131" i="1"/>
  <c r="M8131" i="1"/>
  <c r="N5315" i="1"/>
  <c r="M5315" i="1"/>
  <c r="N3250" i="1"/>
  <c r="M3250" i="1"/>
  <c r="N6865" i="1"/>
  <c r="M6865" i="1"/>
  <c r="N7920" i="1"/>
  <c r="M7920" i="1"/>
  <c r="N4319" i="1"/>
  <c r="M4319" i="1"/>
  <c r="N1503" i="1"/>
  <c r="M1503" i="1"/>
  <c r="N6078" i="1"/>
  <c r="M6078" i="1"/>
  <c r="N3262" i="1"/>
  <c r="M3262" i="1"/>
  <c r="N4077" i="1"/>
  <c r="M4077" i="1"/>
  <c r="N6123" i="1"/>
  <c r="M6123" i="1"/>
  <c r="N3307" i="1"/>
  <c r="M3307" i="1"/>
  <c r="N1053" i="1"/>
  <c r="M1053" i="1"/>
  <c r="N2827" i="1"/>
  <c r="M2827" i="1"/>
  <c r="N1547" i="1"/>
  <c r="M1547" i="1"/>
  <c r="N1098" i="1"/>
  <c r="M1098" i="1"/>
  <c r="N3752" i="1"/>
  <c r="M3752" i="1"/>
  <c r="N9028" i="1"/>
  <c r="M9028" i="1"/>
  <c r="N9283" i="1"/>
  <c r="M9283" i="1"/>
  <c r="N9522" i="1"/>
  <c r="M9522" i="1"/>
  <c r="N8990" i="1"/>
  <c r="M8990" i="1"/>
  <c r="N9005" i="1"/>
  <c r="M9005" i="1"/>
  <c r="N8508" i="1"/>
  <c r="M8508" i="1"/>
  <c r="N4586" i="1"/>
  <c r="M4586" i="1"/>
  <c r="N8185" i="1"/>
  <c r="M8185" i="1"/>
  <c r="N8759" i="1"/>
  <c r="M8759" i="1"/>
  <c r="N7062" i="1"/>
  <c r="M7062" i="1"/>
  <c r="N7065" i="1"/>
  <c r="M7065" i="1"/>
  <c r="N7864" i="1"/>
  <c r="M7864" i="1"/>
  <c r="N7495" i="1"/>
  <c r="M7495" i="1"/>
  <c r="N3399" i="1"/>
  <c r="M3399" i="1"/>
  <c r="N3334" i="1"/>
  <c r="M3334" i="1"/>
  <c r="N6100" i="1"/>
  <c r="M6100" i="1"/>
  <c r="N4820" i="1"/>
  <c r="M4820" i="1"/>
  <c r="N7603" i="1"/>
  <c r="M7603" i="1"/>
  <c r="N3507" i="1"/>
  <c r="M3507" i="1"/>
  <c r="N6818" i="1"/>
  <c r="M6818" i="1"/>
  <c r="N4002" i="1"/>
  <c r="M4002" i="1"/>
  <c r="N5057" i="1"/>
  <c r="M5057" i="1"/>
  <c r="N7648" i="1"/>
  <c r="M7648" i="1"/>
  <c r="N5550" i="1"/>
  <c r="M5550" i="1"/>
  <c r="N6365" i="1"/>
  <c r="M6365" i="1"/>
  <c r="N5085" i="1"/>
  <c r="M5085" i="1"/>
  <c r="N7932" i="1"/>
  <c r="M7932" i="1"/>
  <c r="N5372" i="1"/>
  <c r="M5372" i="1"/>
  <c r="N5595" i="1"/>
  <c r="M5595" i="1"/>
  <c r="N1019" i="1"/>
  <c r="M1019" i="1"/>
  <c r="N2921" i="1"/>
  <c r="M2921" i="1"/>
  <c r="N1944" i="1"/>
  <c r="M1944" i="1"/>
  <c r="N9523" i="1"/>
  <c r="M9523" i="1"/>
  <c r="N7098" i="1"/>
  <c r="M7098" i="1"/>
  <c r="N9822" i="1"/>
  <c r="M9822" i="1"/>
  <c r="N9245" i="1"/>
  <c r="M9245" i="1"/>
  <c r="N8748" i="1"/>
  <c r="M8748" i="1"/>
  <c r="N10029" i="1"/>
  <c r="M10029" i="1"/>
  <c r="N4826" i="1"/>
  <c r="M4826" i="1"/>
  <c r="N8681" i="1"/>
  <c r="M8681" i="1"/>
  <c r="N9255" i="1"/>
  <c r="M9255" i="1"/>
  <c r="N7558" i="1"/>
  <c r="M7558" i="1"/>
  <c r="N7561" i="1"/>
  <c r="M7561" i="1"/>
  <c r="N6281" i="1"/>
  <c r="M6281" i="1"/>
  <c r="N8376" i="1"/>
  <c r="M8376" i="1"/>
  <c r="N5800" i="1"/>
  <c r="M5800" i="1"/>
  <c r="N3830" i="1"/>
  <c r="M3830" i="1"/>
  <c r="N6596" i="1"/>
  <c r="M6596" i="1"/>
  <c r="N5316" i="1"/>
  <c r="M5316" i="1"/>
  <c r="N6819" i="1"/>
  <c r="M6819" i="1"/>
  <c r="N4003" i="1"/>
  <c r="M4003" i="1"/>
  <c r="N6608" i="1"/>
  <c r="M6608" i="1"/>
  <c r="N6861" i="1"/>
  <c r="M6861" i="1"/>
  <c r="N4332" i="1"/>
  <c r="M4332" i="1"/>
  <c r="N4811" i="1"/>
  <c r="M4811" i="1"/>
  <c r="N1326" i="1"/>
  <c r="M1326" i="1"/>
  <c r="N2476" i="1"/>
  <c r="M2476" i="1"/>
  <c r="N1515" i="1"/>
  <c r="M1515" i="1"/>
  <c r="N1322" i="1"/>
  <c r="M1322" i="1"/>
  <c r="N2377" i="1"/>
  <c r="M2377" i="1"/>
  <c r="N1400" i="1"/>
  <c r="M1400" i="1"/>
  <c r="N1814" i="1"/>
  <c r="M1814" i="1"/>
  <c r="N1893" i="1"/>
  <c r="M1893" i="1"/>
  <c r="N357" i="1"/>
  <c r="M357" i="1"/>
  <c r="N1827" i="1"/>
  <c r="M1827" i="1"/>
  <c r="N3680" i="1"/>
  <c r="M3680" i="1"/>
  <c r="N2311" i="1"/>
  <c r="M2311" i="1"/>
  <c r="N2084" i="1"/>
  <c r="M2084" i="1"/>
  <c r="N804" i="1"/>
  <c r="M804" i="1"/>
  <c r="N787" i="1"/>
  <c r="M787" i="1"/>
  <c r="N3345" i="1"/>
  <c r="M3345" i="1"/>
  <c r="N2640" i="1"/>
  <c r="M2640" i="1"/>
  <c r="N367" i="1"/>
  <c r="M367" i="1"/>
  <c r="N10" i="1"/>
  <c r="M10" i="1"/>
  <c r="N2051" i="1"/>
  <c r="M2051" i="1"/>
  <c r="N658" i="1"/>
  <c r="M658" i="1"/>
  <c r="N1793" i="1"/>
  <c r="M1793" i="1"/>
  <c r="N3904" i="1"/>
  <c r="M3904" i="1"/>
  <c r="N1088" i="1"/>
  <c r="M1088" i="1"/>
  <c r="N42" i="1"/>
  <c r="M42" i="1"/>
  <c r="N3656" i="1"/>
  <c r="M3656" i="1"/>
  <c r="N2613" i="1"/>
  <c r="M2613" i="1"/>
  <c r="N2690" i="1"/>
  <c r="M2690" i="1"/>
  <c r="N2545" i="1"/>
  <c r="M2545" i="1"/>
  <c r="N3376" i="1"/>
  <c r="M3376" i="1"/>
  <c r="N5" i="1"/>
  <c r="M5" i="1"/>
  <c r="N26" i="1"/>
  <c r="M26" i="1"/>
  <c r="N555" i="1"/>
  <c r="M555" i="1"/>
  <c r="N2006" i="1"/>
  <c r="M2006" i="1"/>
  <c r="N549" i="1"/>
  <c r="M549" i="1"/>
  <c r="N500" i="1"/>
  <c r="M500" i="1"/>
  <c r="N1906" i="1"/>
  <c r="M1906" i="1"/>
  <c r="N626" i="1"/>
  <c r="M626" i="1"/>
  <c r="N1761" i="1"/>
  <c r="M1761" i="1"/>
  <c r="N1056" i="1"/>
  <c r="M1056" i="1"/>
  <c r="N344" i="1"/>
  <c r="M344" i="1"/>
  <c r="N1990" i="1"/>
  <c r="M1990" i="1"/>
  <c r="N533" i="1"/>
  <c r="M533" i="1"/>
  <c r="N484" i="1"/>
  <c r="M484" i="1"/>
  <c r="N1890" i="1"/>
  <c r="M1890" i="1"/>
  <c r="N610" i="1"/>
  <c r="M610" i="1"/>
  <c r="N1745" i="1"/>
  <c r="M1745" i="1"/>
  <c r="N1040" i="1"/>
  <c r="M1040" i="1"/>
  <c r="N3049" i="1"/>
  <c r="M3049" i="1"/>
  <c r="N2486" i="1"/>
  <c r="M2486" i="1"/>
  <c r="N1029" i="1"/>
  <c r="M1029" i="1"/>
  <c r="N2499" i="1"/>
  <c r="M2499" i="1"/>
  <c r="N1106" i="1"/>
  <c r="M1106" i="1"/>
  <c r="N961" i="1"/>
  <c r="M961" i="1"/>
  <c r="N50" i="1"/>
  <c r="M50" i="1"/>
  <c r="N1525" i="1"/>
  <c r="M1525" i="1"/>
  <c r="N245" i="1"/>
  <c r="M245" i="1"/>
  <c r="N2995" i="1"/>
  <c r="M2995" i="1"/>
  <c r="N1602" i="1"/>
  <c r="M1602" i="1"/>
  <c r="N1457" i="1"/>
  <c r="M1457" i="1"/>
  <c r="N752" i="1"/>
  <c r="M752" i="1"/>
  <c r="N15" i="1"/>
  <c r="M15" i="1"/>
  <c r="N2199" i="1"/>
  <c r="M2199" i="1"/>
  <c r="N662" i="1"/>
  <c r="M662" i="1"/>
  <c r="N1972" i="1"/>
  <c r="M1972" i="1"/>
  <c r="N675" i="1"/>
  <c r="M675" i="1"/>
  <c r="N3233" i="1"/>
  <c r="M3233" i="1"/>
  <c r="N2528" i="1"/>
  <c r="M2528" i="1"/>
  <c r="N3792" i="1"/>
  <c r="M3792" i="1"/>
  <c r="N2186" i="1"/>
  <c r="M2186" i="1"/>
  <c r="N1721" i="1"/>
  <c r="M1721" i="1"/>
  <c r="N2280" i="1"/>
  <c r="M2280" i="1"/>
  <c r="N744" i="1"/>
  <c r="M744" i="1"/>
  <c r="N2468" i="1"/>
  <c r="M2468" i="1"/>
  <c r="N1171" i="1"/>
  <c r="M1171" i="1"/>
  <c r="N3729" i="1"/>
  <c r="M3729" i="1"/>
  <c r="N119" i="1"/>
  <c r="M119" i="1"/>
  <c r="N1221" i="1"/>
  <c r="M1221" i="1"/>
  <c r="N2691" i="1"/>
  <c r="M2691" i="1"/>
  <c r="N3264" i="1"/>
  <c r="M3264" i="1"/>
  <c r="N100" i="1"/>
  <c r="M100" i="1"/>
  <c r="N121" i="1"/>
  <c r="M121" i="1"/>
  <c r="N2248" i="1"/>
  <c r="M2248" i="1"/>
  <c r="N2485" i="1"/>
  <c r="M2485" i="1"/>
  <c r="N2436" i="1"/>
  <c r="M2436" i="1"/>
  <c r="N1139" i="1"/>
  <c r="M1139" i="1"/>
  <c r="N3697" i="1"/>
  <c r="M3697" i="1"/>
  <c r="N2992" i="1"/>
  <c r="M2992" i="1"/>
  <c r="N1712" i="1"/>
  <c r="M1712" i="1"/>
  <c r="N475" i="1"/>
  <c r="M475" i="1"/>
  <c r="N411" i="1"/>
  <c r="M411" i="1"/>
  <c r="N2647" i="1"/>
  <c r="M2647" i="1"/>
  <c r="N2390" i="1"/>
  <c r="M2390" i="1"/>
  <c r="N933" i="1"/>
  <c r="M933" i="1"/>
  <c r="N1010" i="1"/>
  <c r="M1010" i="1"/>
  <c r="N865" i="1"/>
  <c r="M865" i="1"/>
  <c r="N641" i="1"/>
  <c r="M641" i="1"/>
  <c r="N32" i="1"/>
  <c r="M32" i="1"/>
  <c r="N552" i="1"/>
  <c r="M552" i="1"/>
  <c r="N3496" i="1"/>
  <c r="M3496" i="1"/>
  <c r="N1351" i="1"/>
  <c r="M1351" i="1"/>
  <c r="N1350" i="1"/>
  <c r="M1350" i="1"/>
  <c r="N1124" i="1"/>
  <c r="M1124" i="1"/>
  <c r="N2385" i="1"/>
  <c r="M2385" i="1"/>
  <c r="N1105" i="1"/>
  <c r="M1105" i="1"/>
  <c r="N1680" i="1"/>
  <c r="M1680" i="1"/>
  <c r="N585" i="1"/>
  <c r="M585" i="1"/>
  <c r="N2103" i="1"/>
  <c r="M2103" i="1"/>
  <c r="N823" i="1"/>
  <c r="M823" i="1"/>
  <c r="N566" i="1"/>
  <c r="M566" i="1"/>
  <c r="N1876" i="1"/>
  <c r="M1876" i="1"/>
  <c r="N596" i="1"/>
  <c r="M596" i="1"/>
  <c r="N3137" i="1"/>
  <c r="M3137" i="1"/>
  <c r="N2432" i="1"/>
  <c r="M2432" i="1"/>
  <c r="N353" i="1"/>
  <c r="M353" i="1"/>
  <c r="N2952" i="1"/>
  <c r="M2952" i="1"/>
  <c r="N2099" i="1"/>
  <c r="M2099" i="1"/>
  <c r="N1986" i="1"/>
  <c r="M1986" i="1"/>
  <c r="N706" i="1"/>
  <c r="M706" i="1"/>
  <c r="N1841" i="1"/>
  <c r="M1841" i="1"/>
  <c r="N1136" i="1"/>
  <c r="M1136" i="1"/>
  <c r="N177" i="1"/>
  <c r="M177" i="1"/>
  <c r="N9732" i="1"/>
  <c r="M9732" i="1"/>
  <c r="N10145" i="1"/>
  <c r="M10145" i="1"/>
  <c r="N9472" i="1"/>
  <c r="M9472" i="1"/>
  <c r="N8047" i="1"/>
  <c r="M8047" i="1"/>
  <c r="N6511" i="1"/>
  <c r="M6511" i="1"/>
  <c r="N9487" i="1"/>
  <c r="M9487" i="1"/>
  <c r="N9916" i="1"/>
  <c r="M9916" i="1"/>
  <c r="N8920" i="1"/>
  <c r="M8920" i="1"/>
  <c r="N7863" i="1"/>
  <c r="M7863" i="1"/>
  <c r="N8726" i="1"/>
  <c r="M8726" i="1"/>
  <c r="N9989" i="1"/>
  <c r="M9989" i="1"/>
  <c r="N8453" i="1"/>
  <c r="M8453" i="1"/>
  <c r="N4377" i="1"/>
  <c r="M4377" i="1"/>
  <c r="N6712" i="1"/>
  <c r="M6712" i="1"/>
  <c r="N5176" i="1"/>
  <c r="M5176" i="1"/>
  <c r="N3527" i="1"/>
  <c r="M3527" i="1"/>
  <c r="N4742" i="1"/>
  <c r="M4742" i="1"/>
  <c r="N6181" i="1"/>
  <c r="M6181" i="1"/>
  <c r="N7508" i="1"/>
  <c r="M7508" i="1"/>
  <c r="N4915" i="1"/>
  <c r="M4915" i="1"/>
  <c r="N6465" i="1"/>
  <c r="M6465" i="1"/>
  <c r="N5185" i="1"/>
  <c r="M5185" i="1"/>
  <c r="N6240" i="1"/>
  <c r="M6240" i="1"/>
  <c r="N5199" i="1"/>
  <c r="M5199" i="1"/>
  <c r="N1103" i="1"/>
  <c r="M1103" i="1"/>
  <c r="N5678" i="1"/>
  <c r="M5678" i="1"/>
  <c r="N2862" i="1"/>
  <c r="M2862" i="1"/>
  <c r="N6493" i="1"/>
  <c r="M6493" i="1"/>
  <c r="N5213" i="1"/>
  <c r="M5213" i="1"/>
  <c r="N3677" i="1"/>
  <c r="M3677" i="1"/>
  <c r="N6780" i="1"/>
  <c r="M6780" i="1"/>
  <c r="N5244" i="1"/>
  <c r="M5244" i="1"/>
  <c r="N7003" i="1"/>
  <c r="M7003" i="1"/>
  <c r="N4443" i="1"/>
  <c r="M4443" i="1"/>
  <c r="N2238" i="1"/>
  <c r="M2238" i="1"/>
  <c r="N653" i="1"/>
  <c r="M653" i="1"/>
  <c r="N2427" i="1"/>
  <c r="M2427" i="1"/>
  <c r="N698" i="1"/>
  <c r="M698" i="1"/>
  <c r="N9395" i="1"/>
  <c r="M9395" i="1"/>
  <c r="N9990" i="1"/>
  <c r="M9990" i="1"/>
  <c r="N8287" i="1"/>
  <c r="M8287" i="1"/>
  <c r="N9373" i="1"/>
  <c r="M9373" i="1"/>
  <c r="N8876" i="1"/>
  <c r="M8876" i="1"/>
  <c r="N4698" i="1"/>
  <c r="M4698" i="1"/>
  <c r="N8553" i="1"/>
  <c r="M8553" i="1"/>
  <c r="N9127" i="1"/>
  <c r="M9127" i="1"/>
  <c r="N7430" i="1"/>
  <c r="M7430" i="1"/>
  <c r="N7177" i="1"/>
  <c r="M7177" i="1"/>
  <c r="N5897" i="1"/>
  <c r="M5897" i="1"/>
  <c r="N7976" i="1"/>
  <c r="M7976" i="1"/>
  <c r="N3880" i="1"/>
  <c r="M3880" i="1"/>
  <c r="N5047" i="1"/>
  <c r="M5047" i="1"/>
  <c r="N3446" i="1"/>
  <c r="M3446" i="1"/>
  <c r="N6212" i="1"/>
  <c r="M6212" i="1"/>
  <c r="N7715" i="1"/>
  <c r="M7715" i="1"/>
  <c r="N6435" i="1"/>
  <c r="M6435" i="1"/>
  <c r="N3619" i="1"/>
  <c r="M3619" i="1"/>
  <c r="N4114" i="1"/>
  <c r="M4114" i="1"/>
  <c r="N5169" i="1"/>
  <c r="M5169" i="1"/>
  <c r="N6224" i="1"/>
  <c r="M6224" i="1"/>
  <c r="N5662" i="1"/>
  <c r="M5662" i="1"/>
  <c r="N6477" i="1"/>
  <c r="M6477" i="1"/>
  <c r="N8044" i="1"/>
  <c r="M8044" i="1"/>
  <c r="N5484" i="1"/>
  <c r="M5484" i="1"/>
  <c r="N5707" i="1"/>
  <c r="M5707" i="1"/>
  <c r="N2092" i="1"/>
  <c r="M2092" i="1"/>
  <c r="N1131" i="1"/>
  <c r="M1131" i="1"/>
  <c r="N3033" i="1"/>
  <c r="M3033" i="1"/>
  <c r="N9891" i="1"/>
  <c r="M9891" i="1"/>
  <c r="N7650" i="1"/>
  <c r="M7650" i="1"/>
  <c r="N5967" i="1"/>
  <c r="M5967" i="1"/>
  <c r="N9613" i="1"/>
  <c r="M9613" i="1"/>
  <c r="N9116" i="1"/>
  <c r="M9116" i="1"/>
  <c r="N4938" i="1"/>
  <c r="M4938" i="1"/>
  <c r="N8793" i="1"/>
  <c r="M8793" i="1"/>
  <c r="N9367" i="1"/>
  <c r="M9367" i="1"/>
  <c r="N7670" i="1"/>
  <c r="M7670" i="1"/>
  <c r="N7673" i="1"/>
  <c r="M7673" i="1"/>
  <c r="N8488" i="1"/>
  <c r="M8488" i="1"/>
  <c r="N5912" i="1"/>
  <c r="M5912" i="1"/>
  <c r="N2727" i="1"/>
  <c r="M2727" i="1"/>
  <c r="N3942" i="1"/>
  <c r="M3942" i="1"/>
  <c r="N5381" i="1"/>
  <c r="M5381" i="1"/>
  <c r="N6708" i="1"/>
  <c r="M6708" i="1"/>
  <c r="N6931" i="1"/>
  <c r="M6931" i="1"/>
  <c r="N4115" i="1"/>
  <c r="M4115" i="1"/>
  <c r="N5665" i="1"/>
  <c r="M5665" i="1"/>
  <c r="N6720" i="1"/>
  <c r="M6720" i="1"/>
  <c r="N4399" i="1"/>
  <c r="M4399" i="1"/>
  <c r="N6973" i="1"/>
  <c r="M6973" i="1"/>
  <c r="N4413" i="1"/>
  <c r="M4413" i="1"/>
  <c r="N7260" i="1"/>
  <c r="M7260" i="1"/>
  <c r="N4444" i="1"/>
  <c r="M4444" i="1"/>
  <c r="N4923" i="1"/>
  <c r="M4923" i="1"/>
  <c r="N1438" i="1"/>
  <c r="M1438" i="1"/>
  <c r="N2588" i="1"/>
  <c r="M2588" i="1"/>
  <c r="N1308" i="1"/>
  <c r="M1308" i="1"/>
  <c r="N1627" i="1"/>
  <c r="M1627" i="1"/>
  <c r="N3529" i="1"/>
  <c r="M3529" i="1"/>
  <c r="N8914" i="1"/>
  <c r="M8914" i="1"/>
  <c r="N10192" i="1"/>
  <c r="M10192" i="1"/>
  <c r="N8511" i="1"/>
  <c r="M8511" i="1"/>
  <c r="N6975" i="1"/>
  <c r="M6975" i="1"/>
  <c r="N6766" i="1"/>
  <c r="M6766" i="1"/>
  <c r="N10124" i="1"/>
  <c r="M10124" i="1"/>
  <c r="N8939" i="1"/>
  <c r="M8939" i="1"/>
  <c r="N9801" i="1"/>
  <c r="M9801" i="1"/>
  <c r="N8872" i="1"/>
  <c r="M8872" i="1"/>
  <c r="N7815" i="1"/>
  <c r="M7815" i="1"/>
  <c r="N8422" i="1"/>
  <c r="M8422" i="1"/>
  <c r="N9941" i="1"/>
  <c r="M9941" i="1"/>
  <c r="N8405" i="1"/>
  <c r="M8405" i="1"/>
  <c r="N4329" i="1"/>
  <c r="M4329" i="1"/>
  <c r="N6664" i="1"/>
  <c r="M6664" i="1"/>
  <c r="N4759" i="1"/>
  <c r="M4759" i="1"/>
  <c r="N3479" i="1"/>
  <c r="M3479" i="1"/>
  <c r="N6133" i="1"/>
  <c r="M6133" i="1"/>
  <c r="N7460" i="1"/>
  <c r="M7460" i="1"/>
  <c r="N4867" i="1"/>
  <c r="M4867" i="1"/>
  <c r="N6417" i="1"/>
  <c r="M6417" i="1"/>
  <c r="N6192" i="1"/>
  <c r="M6192" i="1"/>
  <c r="N5151" i="1"/>
  <c r="M5151" i="1"/>
  <c r="N3871" i="1"/>
  <c r="M3871" i="1"/>
  <c r="N1055" i="1"/>
  <c r="M1055" i="1"/>
  <c r="N2814" i="1"/>
  <c r="M2814" i="1"/>
  <c r="N3629" i="1"/>
  <c r="M3629" i="1"/>
  <c r="N6955" i="1"/>
  <c r="M6955" i="1"/>
  <c r="N4395" i="1"/>
  <c r="M4395" i="1"/>
  <c r="N2190" i="1"/>
  <c r="M2190" i="1"/>
  <c r="N605" i="1"/>
  <c r="M605" i="1"/>
  <c r="N2379" i="1"/>
  <c r="M2379" i="1"/>
  <c r="N7354" i="1"/>
  <c r="M7354" i="1"/>
  <c r="N9347" i="1"/>
  <c r="M9347" i="1"/>
  <c r="N9670" i="1"/>
  <c r="M9670" i="1"/>
  <c r="N9118" i="1"/>
  <c r="M9118" i="1"/>
  <c r="N9135" i="1"/>
  <c r="M9135" i="1"/>
  <c r="N8813" i="1"/>
  <c r="M8813" i="1"/>
  <c r="N8316" i="1"/>
  <c r="M8316" i="1"/>
  <c r="N8249" i="1"/>
  <c r="M8249" i="1"/>
  <c r="N8823" i="1"/>
  <c r="M8823" i="1"/>
  <c r="N6870" i="1"/>
  <c r="M6870" i="1"/>
  <c r="N6873" i="1"/>
  <c r="M6873" i="1"/>
  <c r="N7672" i="1"/>
  <c r="M7672" i="1"/>
  <c r="N7303" i="1"/>
  <c r="M7303" i="1"/>
  <c r="N3142" i="1"/>
  <c r="M3142" i="1"/>
  <c r="N7397" i="1"/>
  <c r="M7397" i="1"/>
  <c r="N4581" i="1"/>
  <c r="M4581" i="1"/>
  <c r="N5908" i="1"/>
  <c r="M5908" i="1"/>
  <c r="N3348" i="1"/>
  <c r="M3348" i="1"/>
  <c r="N6131" i="1"/>
  <c r="M6131" i="1"/>
  <c r="N3315" i="1"/>
  <c r="M3315" i="1"/>
  <c r="N3810" i="1"/>
  <c r="M3810" i="1"/>
  <c r="N4865" i="1"/>
  <c r="M4865" i="1"/>
  <c r="N7456" i="1"/>
  <c r="M7456" i="1"/>
  <c r="N5920" i="1"/>
  <c r="M5920" i="1"/>
  <c r="N3599" i="1"/>
  <c r="M3599" i="1"/>
  <c r="N5358" i="1"/>
  <c r="M5358" i="1"/>
  <c r="N6173" i="1"/>
  <c r="M6173" i="1"/>
  <c r="N4893" i="1"/>
  <c r="M4893" i="1"/>
  <c r="N7740" i="1"/>
  <c r="M7740" i="1"/>
  <c r="N5403" i="1"/>
  <c r="M5403" i="1"/>
  <c r="N1788" i="1"/>
  <c r="M1788" i="1"/>
  <c r="N2729" i="1"/>
  <c r="M2729" i="1"/>
  <c r="N9764" i="1"/>
  <c r="M9764" i="1"/>
  <c r="N8563" i="1"/>
  <c r="M8563" i="1"/>
  <c r="N9409" i="1"/>
  <c r="M9409" i="1"/>
  <c r="N8270" i="1"/>
  <c r="M8270" i="1"/>
  <c r="N8285" i="1"/>
  <c r="M8285" i="1"/>
  <c r="N10205" i="1"/>
  <c r="M10205" i="1"/>
  <c r="N3610" i="1"/>
  <c r="M3610" i="1"/>
  <c r="N5738" i="1"/>
  <c r="M5738" i="1"/>
  <c r="N8039" i="1"/>
  <c r="M8039" i="1"/>
  <c r="N6519" i="1"/>
  <c r="M6519" i="1"/>
  <c r="N6454" i="1"/>
  <c r="M6454" i="1"/>
  <c r="N7893" i="1"/>
  <c r="M7893" i="1"/>
  <c r="N3797" i="1"/>
  <c r="M3797" i="1"/>
  <c r="N5124" i="1"/>
  <c r="M5124" i="1"/>
  <c r="N3844" i="1"/>
  <c r="M3844" i="1"/>
  <c r="N7122" i="1"/>
  <c r="M7122" i="1"/>
  <c r="N5842" i="1"/>
  <c r="M5842" i="1"/>
  <c r="N4081" i="1"/>
  <c r="M4081" i="1"/>
  <c r="N5136" i="1"/>
  <c r="M5136" i="1"/>
  <c r="N2815" i="1"/>
  <c r="M2815" i="1"/>
  <c r="N4574" i="1"/>
  <c r="M4574" i="1"/>
  <c r="N2829" i="1"/>
  <c r="M2829" i="1"/>
  <c r="N6956" i="1"/>
  <c r="M6956" i="1"/>
  <c r="N8731" i="1"/>
  <c r="M8731" i="1"/>
  <c r="N7435" i="1"/>
  <c r="M7435" i="1"/>
  <c r="N2365" i="1"/>
  <c r="M2365" i="1"/>
  <c r="N1004" i="1"/>
  <c r="M1004" i="1"/>
  <c r="N1945" i="1"/>
  <c r="M1945" i="1"/>
  <c r="N3784" i="1"/>
  <c r="M3784" i="1"/>
  <c r="N2504" i="1"/>
  <c r="M2504" i="1"/>
  <c r="N8804" i="1"/>
  <c r="M8804" i="1"/>
  <c r="N9970" i="1"/>
  <c r="M9970" i="1"/>
  <c r="N8257" i="1"/>
  <c r="M8257" i="1"/>
  <c r="N7695" i="1"/>
  <c r="M7695" i="1"/>
  <c r="N7486" i="1"/>
  <c r="M7486" i="1"/>
  <c r="N9659" i="1"/>
  <c r="M9659" i="1"/>
  <c r="N9241" i="1"/>
  <c r="M9241" i="1"/>
  <c r="N9592" i="1"/>
  <c r="M9592" i="1"/>
  <c r="N9398" i="1"/>
  <c r="M9398" i="1"/>
  <c r="N7640" i="1"/>
  <c r="M7640" i="1"/>
  <c r="N5670" i="1"/>
  <c r="M5670" i="1"/>
  <c r="N4390" i="1"/>
  <c r="M4390" i="1"/>
  <c r="N7109" i="1"/>
  <c r="M7109" i="1"/>
  <c r="N3013" i="1"/>
  <c r="M3013" i="1"/>
  <c r="N4340" i="1"/>
  <c r="M4340" i="1"/>
  <c r="N5843" i="1"/>
  <c r="M5843" i="1"/>
  <c r="N8448" i="1"/>
  <c r="M8448" i="1"/>
  <c r="N4352" i="1"/>
  <c r="M4352" i="1"/>
  <c r="N4847" i="1"/>
  <c r="M4847" i="1"/>
  <c r="N2031" i="1"/>
  <c r="M2031" i="1"/>
  <c r="N4605" i="1"/>
  <c r="M4605" i="1"/>
  <c r="N3325" i="1"/>
  <c r="M3325" i="1"/>
  <c r="N6172" i="1"/>
  <c r="M6172" i="1"/>
  <c r="N3612" i="1"/>
  <c r="M3612" i="1"/>
  <c r="N7947" i="1"/>
  <c r="M7947" i="1"/>
  <c r="N606" i="1"/>
  <c r="M606" i="1"/>
  <c r="N1581" i="1"/>
  <c r="M1581" i="1"/>
  <c r="N795" i="1"/>
  <c r="M795" i="1"/>
  <c r="N1626" i="1"/>
  <c r="M1626" i="1"/>
  <c r="N1161" i="1"/>
  <c r="M1161" i="1"/>
  <c r="N9684" i="1"/>
  <c r="M9684" i="1"/>
  <c r="N8531" i="1"/>
  <c r="M8531" i="1"/>
  <c r="N9009" i="1"/>
  <c r="M9009" i="1"/>
  <c r="N8106" i="1"/>
  <c r="M8106" i="1"/>
  <c r="N8238" i="1"/>
  <c r="M8238" i="1"/>
  <c r="N8253" i="1"/>
  <c r="M8253" i="1"/>
  <c r="N10125" i="1"/>
  <c r="M10125" i="1"/>
  <c r="N3578" i="1"/>
  <c r="M3578" i="1"/>
  <c r="N9993" i="1"/>
  <c r="M9993" i="1"/>
  <c r="N10169" i="1"/>
  <c r="M10169" i="1"/>
  <c r="N9064" i="1"/>
  <c r="M9064" i="1"/>
  <c r="N6487" i="1"/>
  <c r="M6487" i="1"/>
  <c r="N6422" i="1"/>
  <c r="M6422" i="1"/>
  <c r="N7861" i="1"/>
  <c r="M7861" i="1"/>
  <c r="N3765" i="1"/>
  <c r="M3765" i="1"/>
  <c r="N5092" i="1"/>
  <c r="M5092" i="1"/>
  <c r="N3812" i="1"/>
  <c r="M3812" i="1"/>
  <c r="N7090" i="1"/>
  <c r="M7090" i="1"/>
  <c r="N5810" i="1"/>
  <c r="M5810" i="1"/>
  <c r="N4049" i="1"/>
  <c r="M4049" i="1"/>
  <c r="N5104" i="1"/>
  <c r="M5104" i="1"/>
  <c r="N5599" i="1"/>
  <c r="M5599" i="1"/>
  <c r="N2783" i="1"/>
  <c r="M2783" i="1"/>
  <c r="N4542" i="1"/>
  <c r="M4542" i="1"/>
  <c r="N6893" i="1"/>
  <c r="M6893" i="1"/>
  <c r="N2797" i="1"/>
  <c r="M2797" i="1"/>
  <c r="N6924" i="1"/>
  <c r="M6924" i="1"/>
  <c r="N8699" i="1"/>
  <c r="M8699" i="1"/>
  <c r="N7403" i="1"/>
  <c r="M7403" i="1"/>
  <c r="N2333" i="1"/>
  <c r="M2333" i="1"/>
  <c r="N972" i="1"/>
  <c r="M972" i="1"/>
  <c r="N2378" i="1"/>
  <c r="M2378" i="1"/>
  <c r="N1913" i="1"/>
  <c r="M1913" i="1"/>
  <c r="N9972" i="1"/>
  <c r="M9972" i="1"/>
  <c r="N9889" i="1"/>
  <c r="M9889" i="1"/>
  <c r="N9344" i="1"/>
  <c r="M9344" i="1"/>
  <c r="N6383" i="1"/>
  <c r="M6383" i="1"/>
  <c r="N9788" i="1"/>
  <c r="M9788" i="1"/>
  <c r="N9465" i="1"/>
  <c r="M9465" i="1"/>
  <c r="N8298" i="1"/>
  <c r="M8298" i="1"/>
  <c r="N8342" i="1"/>
  <c r="M8342" i="1"/>
  <c r="N9861" i="1"/>
  <c r="M9861" i="1"/>
  <c r="N8325" i="1"/>
  <c r="M8325" i="1"/>
  <c r="N4249" i="1"/>
  <c r="M4249" i="1"/>
  <c r="N6584" i="1"/>
  <c r="M6584" i="1"/>
  <c r="N5048" i="1"/>
  <c r="M5048" i="1"/>
  <c r="N4679" i="1"/>
  <c r="M4679" i="1"/>
  <c r="N6053" i="1"/>
  <c r="M6053" i="1"/>
  <c r="N4787" i="1"/>
  <c r="M4787" i="1"/>
  <c r="N5282" i="1"/>
  <c r="M5282" i="1"/>
  <c r="N6337" i="1"/>
  <c r="M6337" i="1"/>
  <c r="N6112" i="1"/>
  <c r="M6112" i="1"/>
  <c r="N5071" i="1"/>
  <c r="M5071" i="1"/>
  <c r="N3791" i="1"/>
  <c r="M3791" i="1"/>
  <c r="N975" i="1"/>
  <c r="M975" i="1"/>
  <c r="N2734" i="1"/>
  <c r="M2734" i="1"/>
  <c r="N3549" i="1"/>
  <c r="M3549" i="1"/>
  <c r="N5116" i="1"/>
  <c r="M5116" i="1"/>
  <c r="N6875" i="1"/>
  <c r="M6875" i="1"/>
  <c r="N4315" i="1"/>
  <c r="M4315" i="1"/>
  <c r="N2110" i="1"/>
  <c r="M2110" i="1"/>
  <c r="N525" i="1"/>
  <c r="M525" i="1"/>
  <c r="N1980" i="1"/>
  <c r="M1980" i="1"/>
  <c r="N2299" i="1"/>
  <c r="M2299" i="1"/>
  <c r="N570" i="1"/>
  <c r="M570" i="1"/>
  <c r="N3224" i="1"/>
  <c r="M3224" i="1"/>
  <c r="N10023" i="1"/>
  <c r="M10023" i="1"/>
  <c r="N8562" i="1"/>
  <c r="M8562" i="1"/>
  <c r="N9494" i="1"/>
  <c r="M9494" i="1"/>
  <c r="N9840" i="1"/>
  <c r="M9840" i="1"/>
  <c r="N6879" i="1"/>
  <c r="M6879" i="1"/>
  <c r="N10015" i="1"/>
  <c r="M10015" i="1"/>
  <c r="N10028" i="1"/>
  <c r="M10028" i="1"/>
  <c r="N8843" i="1"/>
  <c r="M8843" i="1"/>
  <c r="N9961" i="1"/>
  <c r="M9961" i="1"/>
  <c r="N9032" i="1"/>
  <c r="M9032" i="1"/>
  <c r="N7975" i="1"/>
  <c r="M7975" i="1"/>
  <c r="N8838" i="1"/>
  <c r="M8838" i="1"/>
  <c r="N8821" i="1"/>
  <c r="M8821" i="1"/>
  <c r="N5544" i="1"/>
  <c r="M5544" i="1"/>
  <c r="N4264" i="1"/>
  <c r="M4264" i="1"/>
  <c r="N5175" i="1"/>
  <c r="M5175" i="1"/>
  <c r="N3895" i="1"/>
  <c r="M3895" i="1"/>
  <c r="N5110" i="1"/>
  <c r="M5110" i="1"/>
  <c r="N6549" i="1"/>
  <c r="M6549" i="1"/>
  <c r="N7876" i="1"/>
  <c r="M7876" i="1"/>
  <c r="N3780" i="1"/>
  <c r="M3780" i="1"/>
  <c r="N8099" i="1"/>
  <c r="M8099" i="1"/>
  <c r="N5283" i="1"/>
  <c r="M5283" i="1"/>
  <c r="N4498" i="1"/>
  <c r="M4498" i="1"/>
  <c r="N3218" i="1"/>
  <c r="M3218" i="1"/>
  <c r="N6833" i="1"/>
  <c r="M6833" i="1"/>
  <c r="N5553" i="1"/>
  <c r="M5553" i="1"/>
  <c r="N7888" i="1"/>
  <c r="M7888" i="1"/>
  <c r="N5567" i="1"/>
  <c r="M5567" i="1"/>
  <c r="N4287" i="1"/>
  <c r="M4287" i="1"/>
  <c r="N1471" i="1"/>
  <c r="M1471" i="1"/>
  <c r="N6046" i="1"/>
  <c r="M6046" i="1"/>
  <c r="N4766" i="1"/>
  <c r="M4766" i="1"/>
  <c r="N3230" i="1"/>
  <c r="M3230" i="1"/>
  <c r="N4045" i="1"/>
  <c r="M4045" i="1"/>
  <c r="N6091" i="1"/>
  <c r="M6091" i="1"/>
  <c r="N2606" i="1"/>
  <c r="M2606" i="1"/>
  <c r="N1021" i="1"/>
  <c r="M1021" i="1"/>
  <c r="N2795" i="1"/>
  <c r="M2795" i="1"/>
  <c r="N1066" i="1"/>
  <c r="M1066" i="1"/>
  <c r="N535" i="1"/>
  <c r="M535" i="1"/>
  <c r="N1637" i="1"/>
  <c r="M1637" i="1"/>
  <c r="N308" i="1"/>
  <c r="M308" i="1"/>
  <c r="N1714" i="1"/>
  <c r="M1714" i="1"/>
  <c r="N434" i="1"/>
  <c r="M434" i="1"/>
  <c r="N1569" i="1"/>
  <c r="M1569" i="1"/>
  <c r="N864" i="1"/>
  <c r="M864" i="1"/>
  <c r="N127" i="1"/>
  <c r="M127" i="1"/>
  <c r="N1640" i="1"/>
  <c r="M1640" i="1"/>
  <c r="N2054" i="1"/>
  <c r="M2054" i="1"/>
  <c r="N774" i="1"/>
  <c r="M774" i="1"/>
  <c r="N597" i="1"/>
  <c r="M597" i="1"/>
  <c r="N216" i="1"/>
  <c r="M216" i="1"/>
  <c r="N2039" i="1"/>
  <c r="M2039" i="1"/>
  <c r="N759" i="1"/>
  <c r="M759" i="1"/>
  <c r="N502" i="1"/>
  <c r="M502" i="1"/>
  <c r="N1812" i="1"/>
  <c r="M1812" i="1"/>
  <c r="N532" i="1"/>
  <c r="M532" i="1"/>
  <c r="N515" i="1"/>
  <c r="M515" i="1"/>
  <c r="N1938" i="1"/>
  <c r="M1938" i="1"/>
  <c r="N3073" i="1"/>
  <c r="M3073" i="1"/>
  <c r="N2368" i="1"/>
  <c r="M2368" i="1"/>
  <c r="N289" i="1"/>
  <c r="M289" i="1"/>
  <c r="N2376" i="1"/>
  <c r="M2376" i="1"/>
  <c r="N840" i="1"/>
  <c r="M840" i="1"/>
  <c r="N1511" i="1"/>
  <c r="M1511" i="1"/>
  <c r="N2564" i="1"/>
  <c r="M2564" i="1"/>
  <c r="N1284" i="1"/>
  <c r="M1284" i="1"/>
  <c r="N3825" i="1"/>
  <c r="M3825" i="1"/>
  <c r="N3120" i="1"/>
  <c r="M3120" i="1"/>
  <c r="N1840" i="1"/>
  <c r="M1840" i="1"/>
  <c r="N176" i="1"/>
  <c r="M176" i="1"/>
  <c r="N1033" i="1"/>
  <c r="M1033" i="1"/>
  <c r="N2872" i="1"/>
  <c r="M2872" i="1"/>
  <c r="N2007" i="1"/>
  <c r="M2007" i="1"/>
  <c r="N727" i="1"/>
  <c r="M727" i="1"/>
  <c r="N1780" i="1"/>
  <c r="M1780" i="1"/>
  <c r="N483" i="1"/>
  <c r="M483" i="1"/>
  <c r="N3041" i="1"/>
  <c r="M3041" i="1"/>
  <c r="N2336" i="1"/>
  <c r="M2336" i="1"/>
  <c r="N257" i="1"/>
  <c r="M257" i="1"/>
  <c r="N331" i="1"/>
  <c r="M331" i="1"/>
  <c r="N1991" i="1"/>
  <c r="M1991" i="1"/>
  <c r="N711" i="1"/>
  <c r="M711" i="1"/>
  <c r="N454" i="1"/>
  <c r="M454" i="1"/>
  <c r="N1764" i="1"/>
  <c r="M1764" i="1"/>
  <c r="N467" i="1"/>
  <c r="M467" i="1"/>
  <c r="N3025" i="1"/>
  <c r="M3025" i="1"/>
  <c r="N2320" i="1"/>
  <c r="M2320" i="1"/>
  <c r="N241" i="1"/>
  <c r="M241" i="1"/>
  <c r="N713" i="1"/>
  <c r="M713" i="1"/>
  <c r="N600" i="1"/>
  <c r="M600" i="1"/>
  <c r="N3352" i="1"/>
  <c r="M3352" i="1"/>
  <c r="N1207" i="1"/>
  <c r="M1207" i="1"/>
  <c r="N1206" i="1"/>
  <c r="M1206" i="1"/>
  <c r="N2309" i="1"/>
  <c r="M2309" i="1"/>
  <c r="N2386" i="1"/>
  <c r="M2386" i="1"/>
  <c r="N2241" i="1"/>
  <c r="M2241" i="1"/>
  <c r="N1536" i="1"/>
  <c r="M1536" i="1"/>
  <c r="N423" i="1"/>
  <c r="M423" i="1"/>
  <c r="N166" i="1"/>
  <c r="M166" i="1"/>
  <c r="N1476" i="1"/>
  <c r="M1476" i="1"/>
  <c r="N179" i="1"/>
  <c r="M179" i="1"/>
  <c r="N2737" i="1"/>
  <c r="M2737" i="1"/>
  <c r="N2032" i="1"/>
  <c r="M2032" i="1"/>
  <c r="N76" i="1"/>
  <c r="M76" i="1"/>
  <c r="N1942" i="1"/>
  <c r="M1942" i="1"/>
  <c r="N2021" i="1"/>
  <c r="M2021" i="1"/>
  <c r="N485" i="1"/>
  <c r="M485" i="1"/>
  <c r="N1955" i="1"/>
  <c r="M1955" i="1"/>
  <c r="N562" i="1"/>
  <c r="M562" i="1"/>
  <c r="N3808" i="1"/>
  <c r="M3808" i="1"/>
  <c r="N104" i="1"/>
  <c r="M104" i="1"/>
  <c r="N1099" i="1"/>
  <c r="M1099" i="1"/>
  <c r="N3001" i="1"/>
  <c r="M3001" i="1"/>
  <c r="N2024" i="1"/>
  <c r="M2024" i="1"/>
  <c r="N2438" i="1"/>
  <c r="M2438" i="1"/>
  <c r="N981" i="1"/>
  <c r="M981" i="1"/>
  <c r="N1058" i="1"/>
  <c r="M1058" i="1"/>
  <c r="N2256" i="1"/>
  <c r="M2256" i="1"/>
  <c r="N1399" i="1"/>
  <c r="M1399" i="1"/>
  <c r="N1398" i="1"/>
  <c r="M1398" i="1"/>
  <c r="N2501" i="1"/>
  <c r="M2501" i="1"/>
  <c r="N1172" i="1"/>
  <c r="M1172" i="1"/>
  <c r="N2578" i="1"/>
  <c r="M2578" i="1"/>
  <c r="N1298" i="1"/>
  <c r="M1298" i="1"/>
  <c r="N2433" i="1"/>
  <c r="M2433" i="1"/>
  <c r="N1153" i="1"/>
  <c r="M1153" i="1"/>
  <c r="N1992" i="1"/>
  <c r="M1992" i="1"/>
  <c r="N2663" i="1"/>
  <c r="M2663" i="1"/>
  <c r="N2406" i="1"/>
  <c r="M2406" i="1"/>
  <c r="N949" i="1"/>
  <c r="M949" i="1"/>
  <c r="N881" i="1"/>
  <c r="M881" i="1"/>
  <c r="N657" i="1"/>
  <c r="M657" i="1"/>
  <c r="N48" i="1"/>
  <c r="M48" i="1"/>
  <c r="N568" i="1"/>
  <c r="M568" i="1"/>
  <c r="N1111" i="1"/>
  <c r="M1111" i="1"/>
  <c r="N1110" i="1"/>
  <c r="M1110" i="1"/>
  <c r="N2213" i="1"/>
  <c r="M2213" i="1"/>
  <c r="N2403" i="1"/>
  <c r="M2403" i="1"/>
  <c r="N2290" i="1"/>
  <c r="M2290" i="1"/>
  <c r="N2145" i="1"/>
  <c r="M2145" i="1"/>
  <c r="N1440" i="1"/>
  <c r="M1440" i="1"/>
  <c r="N203" i="1"/>
  <c r="M203" i="1"/>
  <c r="N41" i="1"/>
  <c r="M41" i="1"/>
  <c r="N2216" i="1"/>
  <c r="M2216" i="1"/>
  <c r="N2453" i="1"/>
  <c r="M2453" i="1"/>
  <c r="N2404" i="1"/>
  <c r="M2404" i="1"/>
  <c r="N1107" i="1"/>
  <c r="M1107" i="1"/>
  <c r="N3665" i="1"/>
  <c r="M3665" i="1"/>
  <c r="N2960" i="1"/>
  <c r="M2960" i="1"/>
  <c r="N1432" i="1"/>
  <c r="M1432" i="1"/>
  <c r="N1846" i="1"/>
  <c r="M1846" i="1"/>
  <c r="N1925" i="1"/>
  <c r="M1925" i="1"/>
  <c r="N1859" i="1"/>
  <c r="M1859" i="1"/>
  <c r="N579" i="1"/>
  <c r="M579" i="1"/>
  <c r="N466" i="1"/>
  <c r="M466" i="1"/>
  <c r="N3712" i="1"/>
  <c r="M3712" i="1"/>
  <c r="N681" i="1"/>
  <c r="M681" i="1"/>
  <c r="N1113" i="1"/>
  <c r="M1113" i="1"/>
  <c r="N2087" i="1"/>
  <c r="M2087" i="1"/>
  <c r="N807" i="1"/>
  <c r="M807" i="1"/>
  <c r="N550" i="1"/>
  <c r="M550" i="1"/>
  <c r="N1860" i="1"/>
  <c r="M1860" i="1"/>
  <c r="N580" i="1"/>
  <c r="M580" i="1"/>
  <c r="N3121" i="1"/>
  <c r="M3121" i="1"/>
  <c r="N2416" i="1"/>
  <c r="M2416" i="1"/>
  <c r="N88" i="1"/>
  <c r="M88" i="1"/>
  <c r="N8730" i="1"/>
  <c r="M8730" i="1"/>
  <c r="N10261" i="1"/>
  <c r="M10261" i="1"/>
  <c r="N5704" i="1"/>
  <c r="M5704" i="1"/>
  <c r="N6615" i="1"/>
  <c r="M6615" i="1"/>
  <c r="N6550" i="1"/>
  <c r="M6550" i="1"/>
  <c r="N8005" i="1"/>
  <c r="M8005" i="1"/>
  <c r="N5429" i="1"/>
  <c r="M5429" i="1"/>
  <c r="N3893" i="1"/>
  <c r="M3893" i="1"/>
  <c r="N5220" i="1"/>
  <c r="M5220" i="1"/>
  <c r="N7218" i="1"/>
  <c r="M7218" i="1"/>
  <c r="N5938" i="1"/>
  <c r="M5938" i="1"/>
  <c r="N4177" i="1"/>
  <c r="M4177" i="1"/>
  <c r="N5232" i="1"/>
  <c r="M5232" i="1"/>
  <c r="N4670" i="1"/>
  <c r="M4670" i="1"/>
  <c r="N5485" i="1"/>
  <c r="M5485" i="1"/>
  <c r="N2925" i="1"/>
  <c r="M2925" i="1"/>
  <c r="N7052" i="1"/>
  <c r="M7052" i="1"/>
  <c r="N2956" i="1"/>
  <c r="M2956" i="1"/>
  <c r="N7531" i="1"/>
  <c r="M7531" i="1"/>
  <c r="N4715" i="1"/>
  <c r="M4715" i="1"/>
  <c r="N2461" i="1"/>
  <c r="M2461" i="1"/>
  <c r="N1100" i="1"/>
  <c r="M1100" i="1"/>
  <c r="N2506" i="1"/>
  <c r="M2506" i="1"/>
  <c r="N2041" i="1"/>
  <c r="M2041" i="1"/>
  <c r="N761" i="1"/>
  <c r="M761" i="1"/>
  <c r="N8644" i="1"/>
  <c r="M8644" i="1"/>
  <c r="N9474" i="1"/>
  <c r="M9474" i="1"/>
  <c r="N8353" i="1"/>
  <c r="M8353" i="1"/>
  <c r="N7791" i="1"/>
  <c r="M7791" i="1"/>
  <c r="N7582" i="1"/>
  <c r="M7582" i="1"/>
  <c r="N7597" i="1"/>
  <c r="M7597" i="1"/>
  <c r="N10011" i="1"/>
  <c r="M10011" i="1"/>
  <c r="N7547" i="1"/>
  <c r="M7547" i="1"/>
  <c r="N3178" i="1"/>
  <c r="M3178" i="1"/>
  <c r="N9849" i="1"/>
  <c r="M9849" i="1"/>
  <c r="N10200" i="1"/>
  <c r="M10200" i="1"/>
  <c r="N7607" i="1"/>
  <c r="M7607" i="1"/>
  <c r="N6087" i="1"/>
  <c r="M6087" i="1"/>
  <c r="N4807" i="1"/>
  <c r="M4807" i="1"/>
  <c r="N6022" i="1"/>
  <c r="M6022" i="1"/>
  <c r="N7461" i="1"/>
  <c r="M7461" i="1"/>
  <c r="N4901" i="1"/>
  <c r="M4901" i="1"/>
  <c r="N3365" i="1"/>
  <c r="M3365" i="1"/>
  <c r="N4692" i="1"/>
  <c r="M4692" i="1"/>
  <c r="N6195" i="1"/>
  <c r="M6195" i="1"/>
  <c r="N6690" i="1"/>
  <c r="M6690" i="1"/>
  <c r="N5410" i="1"/>
  <c r="M5410" i="1"/>
  <c r="N7745" i="1"/>
  <c r="M7745" i="1"/>
  <c r="N8800" i="1"/>
  <c r="M8800" i="1"/>
  <c r="N4142" i="1"/>
  <c r="M4142" i="1"/>
  <c r="N6524" i="1"/>
  <c r="M6524" i="1"/>
  <c r="N3964" i="1"/>
  <c r="M3964" i="1"/>
  <c r="N958" i="1"/>
  <c r="M958" i="1"/>
  <c r="N572" i="1"/>
  <c r="M572" i="1"/>
  <c r="N1978" i="1"/>
  <c r="M1978" i="1"/>
  <c r="N9526" i="1"/>
  <c r="M9526" i="1"/>
  <c r="N8434" i="1"/>
  <c r="M8434" i="1"/>
  <c r="N10002" i="1"/>
  <c r="M10002" i="1"/>
  <c r="N9712" i="1"/>
  <c r="M9712" i="1"/>
  <c r="N6751" i="1"/>
  <c r="M6751" i="1"/>
  <c r="N6542" i="1"/>
  <c r="M6542" i="1"/>
  <c r="N10156" i="1"/>
  <c r="M10156" i="1"/>
  <c r="N8971" i="1"/>
  <c r="M8971" i="1"/>
  <c r="N9833" i="1"/>
  <c r="M9833" i="1"/>
  <c r="N8904" i="1"/>
  <c r="M8904" i="1"/>
  <c r="N7847" i="1"/>
  <c r="M7847" i="1"/>
  <c r="N8710" i="1"/>
  <c r="M8710" i="1"/>
  <c r="N9973" i="1"/>
  <c r="M9973" i="1"/>
  <c r="N8437" i="1"/>
  <c r="M8437" i="1"/>
  <c r="N4361" i="1"/>
  <c r="M4361" i="1"/>
  <c r="N6696" i="1"/>
  <c r="M6696" i="1"/>
  <c r="N5160" i="1"/>
  <c r="M5160" i="1"/>
  <c r="N3511" i="1"/>
  <c r="M3511" i="1"/>
  <c r="N4726" i="1"/>
  <c r="M4726" i="1"/>
  <c r="N6165" i="1"/>
  <c r="M6165" i="1"/>
  <c r="N7492" i="1"/>
  <c r="M7492" i="1"/>
  <c r="N4899" i="1"/>
  <c r="M4899" i="1"/>
  <c r="N6449" i="1"/>
  <c r="M6449" i="1"/>
  <c r="N5183" i="1"/>
  <c r="M5183" i="1"/>
  <c r="N3903" i="1"/>
  <c r="M3903" i="1"/>
  <c r="N1087" i="1"/>
  <c r="M1087" i="1"/>
  <c r="N2846" i="1"/>
  <c r="M2846" i="1"/>
  <c r="N3661" i="1"/>
  <c r="M3661" i="1"/>
  <c r="N5228" i="1"/>
  <c r="M5228" i="1"/>
  <c r="N6987" i="1"/>
  <c r="M6987" i="1"/>
  <c r="N4427" i="1"/>
  <c r="M4427" i="1"/>
  <c r="N2222" i="1"/>
  <c r="M2222" i="1"/>
  <c r="N637" i="1"/>
  <c r="M637" i="1"/>
  <c r="N2411" i="1"/>
  <c r="M2411" i="1"/>
  <c r="N682" i="1"/>
  <c r="M682" i="1"/>
  <c r="N8356" i="1"/>
  <c r="M8356" i="1"/>
  <c r="N8930" i="1"/>
  <c r="M8930" i="1"/>
  <c r="N10208" i="1"/>
  <c r="M10208" i="1"/>
  <c r="N7247" i="1"/>
  <c r="M7247" i="1"/>
  <c r="N7038" i="1"/>
  <c r="M7038" i="1"/>
  <c r="N10189" i="1"/>
  <c r="M10189" i="1"/>
  <c r="N9211" i="1"/>
  <c r="M9211" i="1"/>
  <c r="N9144" i="1"/>
  <c r="M9144" i="1"/>
  <c r="N8950" i="1"/>
  <c r="M8950" i="1"/>
  <c r="N6954" i="1"/>
  <c r="M6954" i="1"/>
  <c r="N8933" i="1"/>
  <c r="M8933" i="1"/>
  <c r="N5656" i="1"/>
  <c r="M5656" i="1"/>
  <c r="N4376" i="1"/>
  <c r="M4376" i="1"/>
  <c r="N4007" i="1"/>
  <c r="M4007" i="1"/>
  <c r="N5222" i="1"/>
  <c r="M5222" i="1"/>
  <c r="N6661" i="1"/>
  <c r="M6661" i="1"/>
  <c r="N7988" i="1"/>
  <c r="M7988" i="1"/>
  <c r="N8211" i="1"/>
  <c r="M8211" i="1"/>
  <c r="N5395" i="1"/>
  <c r="M5395" i="1"/>
  <c r="N3330" i="1"/>
  <c r="M3330" i="1"/>
  <c r="N6945" i="1"/>
  <c r="M6945" i="1"/>
  <c r="N8000" i="1"/>
  <c r="M8000" i="1"/>
  <c r="N5679" i="1"/>
  <c r="M5679" i="1"/>
  <c r="N1583" i="1"/>
  <c r="M1583" i="1"/>
  <c r="N6158" i="1"/>
  <c r="M6158" i="1"/>
  <c r="N3342" i="1"/>
  <c r="M3342" i="1"/>
  <c r="N4157" i="1"/>
  <c r="M4157" i="1"/>
  <c r="N6203" i="1"/>
  <c r="M6203" i="1"/>
  <c r="N3387" i="1"/>
  <c r="M3387" i="1"/>
  <c r="N1133" i="1"/>
  <c r="M1133" i="1"/>
  <c r="N2907" i="1"/>
  <c r="M2907" i="1"/>
  <c r="N1178" i="1"/>
  <c r="M1178" i="1"/>
  <c r="N3832" i="1"/>
  <c r="M3832" i="1"/>
  <c r="N1272" i="1"/>
  <c r="M1272" i="1"/>
  <c r="N9828" i="1"/>
  <c r="M9828" i="1"/>
  <c r="N9370" i="1"/>
  <c r="M9370" i="1"/>
  <c r="N7634" i="1"/>
  <c r="M7634" i="1"/>
  <c r="N9073" i="1"/>
  <c r="M9073" i="1"/>
  <c r="N8826" i="1"/>
  <c r="M8826" i="1"/>
  <c r="N8255" i="1"/>
  <c r="M8255" i="1"/>
  <c r="N8046" i="1"/>
  <c r="M8046" i="1"/>
  <c r="N7805" i="1"/>
  <c r="M7805" i="1"/>
  <c r="N10219" i="1"/>
  <c r="M10219" i="1"/>
  <c r="N3130" i="1"/>
  <c r="M3130" i="1"/>
  <c r="N10152" i="1"/>
  <c r="M10152" i="1"/>
  <c r="N7674" i="1"/>
  <c r="M7674" i="1"/>
  <c r="N5128" i="1"/>
  <c r="M5128" i="1"/>
  <c r="N6039" i="1"/>
  <c r="M6039" i="1"/>
  <c r="N5974" i="1"/>
  <c r="M5974" i="1"/>
  <c r="N4694" i="1"/>
  <c r="M4694" i="1"/>
  <c r="N7413" i="1"/>
  <c r="M7413" i="1"/>
  <c r="N4853" i="1"/>
  <c r="M4853" i="1"/>
  <c r="N3317" i="1"/>
  <c r="M3317" i="1"/>
  <c r="N4644" i="1"/>
  <c r="M4644" i="1"/>
  <c r="N6147" i="1"/>
  <c r="M6147" i="1"/>
  <c r="N6642" i="1"/>
  <c r="M6642" i="1"/>
  <c r="N5362" i="1"/>
  <c r="M5362" i="1"/>
  <c r="N7697" i="1"/>
  <c r="M7697" i="1"/>
  <c r="N8752" i="1"/>
  <c r="M8752" i="1"/>
  <c r="N4656" i="1"/>
  <c r="M4656" i="1"/>
  <c r="N4094" i="1"/>
  <c r="M4094" i="1"/>
  <c r="N4909" i="1"/>
  <c r="M4909" i="1"/>
  <c r="N6476" i="1"/>
  <c r="M6476" i="1"/>
  <c r="N3916" i="1"/>
  <c r="M3916" i="1"/>
  <c r="N8251" i="1"/>
  <c r="M8251" i="1"/>
  <c r="N910" i="1"/>
  <c r="M910" i="1"/>
  <c r="N1885" i="1"/>
  <c r="M1885" i="1"/>
  <c r="N524" i="1"/>
  <c r="M524" i="1"/>
  <c r="N10100" i="1"/>
  <c r="M10100" i="1"/>
  <c r="N9858" i="1"/>
  <c r="M9858" i="1"/>
  <c r="N9664" i="1"/>
  <c r="M9664" i="1"/>
  <c r="N6447" i="1"/>
  <c r="M6447" i="1"/>
  <c r="N9646" i="1"/>
  <c r="M9646" i="1"/>
  <c r="N9596" i="1"/>
  <c r="M9596" i="1"/>
  <c r="N7114" i="1"/>
  <c r="M7114" i="1"/>
  <c r="N4394" i="1"/>
  <c r="M4394" i="1"/>
  <c r="N9529" i="1"/>
  <c r="M9529" i="1"/>
  <c r="N8150" i="1"/>
  <c r="M8150" i="1"/>
  <c r="N9669" i="1"/>
  <c r="M9669" i="1"/>
  <c r="N8133" i="1"/>
  <c r="M8133" i="1"/>
  <c r="N5593" i="1"/>
  <c r="M5593" i="1"/>
  <c r="N6392" i="1"/>
  <c r="M6392" i="1"/>
  <c r="N4856" i="1"/>
  <c r="M4856" i="1"/>
  <c r="N4487" i="1"/>
  <c r="M4487" i="1"/>
  <c r="N3207" i="1"/>
  <c r="M3207" i="1"/>
  <c r="N5861" i="1"/>
  <c r="M5861" i="1"/>
  <c r="N7188" i="1"/>
  <c r="M7188" i="1"/>
  <c r="N3092" i="1"/>
  <c r="M3092" i="1"/>
  <c r="N7411" i="1"/>
  <c r="M7411" i="1"/>
  <c r="N4595" i="1"/>
  <c r="M4595" i="1"/>
  <c r="N5090" i="1"/>
  <c r="M5090" i="1"/>
  <c r="N6145" i="1"/>
  <c r="M6145" i="1"/>
  <c r="N4879" i="1"/>
  <c r="M4879" i="1"/>
  <c r="N7453" i="1"/>
  <c r="M7453" i="1"/>
  <c r="N6683" i="1"/>
  <c r="M6683" i="1"/>
  <c r="N4123" i="1"/>
  <c r="M4123" i="1"/>
  <c r="N1918" i="1"/>
  <c r="M1918" i="1"/>
  <c r="N333" i="1"/>
  <c r="M333" i="1"/>
  <c r="N2107" i="1"/>
  <c r="M2107" i="1"/>
  <c r="N378" i="1"/>
  <c r="M378" i="1"/>
  <c r="N3032" i="1"/>
  <c r="M3032" i="1"/>
  <c r="N9843" i="1"/>
  <c r="M9843" i="1"/>
  <c r="N7602" i="1"/>
  <c r="M7602" i="1"/>
  <c r="N9615" i="1"/>
  <c r="M9615" i="1"/>
  <c r="N9565" i="1"/>
  <c r="M9565" i="1"/>
  <c r="N8812" i="1"/>
  <c r="M8812" i="1"/>
  <c r="N4890" i="1"/>
  <c r="M4890" i="1"/>
  <c r="N8745" i="1"/>
  <c r="M8745" i="1"/>
  <c r="N9319" i="1"/>
  <c r="M9319" i="1"/>
  <c r="N7366" i="1"/>
  <c r="M7366" i="1"/>
  <c r="N7369" i="1"/>
  <c r="M7369" i="1"/>
  <c r="N6089" i="1"/>
  <c r="M6089" i="1"/>
  <c r="N4809" i="1"/>
  <c r="M4809" i="1"/>
  <c r="N4072" i="1"/>
  <c r="M4072" i="1"/>
  <c r="N3638" i="1"/>
  <c r="M3638" i="1"/>
  <c r="N6404" i="1"/>
  <c r="M6404" i="1"/>
  <c r="N7907" i="1"/>
  <c r="M7907" i="1"/>
  <c r="N6627" i="1"/>
  <c r="M6627" i="1"/>
  <c r="N3811" i="1"/>
  <c r="M3811" i="1"/>
  <c r="N4306" i="1"/>
  <c r="M4306" i="1"/>
  <c r="N5361" i="1"/>
  <c r="M5361" i="1"/>
  <c r="N6416" i="1"/>
  <c r="M6416" i="1"/>
  <c r="N4095" i="1"/>
  <c r="M4095" i="1"/>
  <c r="N6669" i="1"/>
  <c r="M6669" i="1"/>
  <c r="N5389" i="1"/>
  <c r="M5389" i="1"/>
  <c r="N2573" i="1"/>
  <c r="M2573" i="1"/>
  <c r="N5676" i="1"/>
  <c r="M5676" i="1"/>
  <c r="N4140" i="1"/>
  <c r="M4140" i="1"/>
  <c r="N5899" i="1"/>
  <c r="M5899" i="1"/>
  <c r="N1134" i="1"/>
  <c r="M1134" i="1"/>
  <c r="N2284" i="1"/>
  <c r="M2284" i="1"/>
  <c r="N1323" i="1"/>
  <c r="M1323" i="1"/>
  <c r="N3225" i="1"/>
  <c r="M3225" i="1"/>
  <c r="N8250" i="1"/>
  <c r="M8250" i="1"/>
  <c r="N9059" i="1"/>
  <c r="M9059" i="1"/>
  <c r="N8354" i="1"/>
  <c r="M8354" i="1"/>
  <c r="N9873" i="1"/>
  <c r="M9873" i="1"/>
  <c r="N10271" i="1"/>
  <c r="M10271" i="1"/>
  <c r="N8766" i="1"/>
  <c r="M8766" i="1"/>
  <c r="N9007" i="1"/>
  <c r="M9007" i="1"/>
  <c r="N8781" i="1"/>
  <c r="M8781" i="1"/>
  <c r="N9519" i="1"/>
  <c r="M9519" i="1"/>
  <c r="N6778" i="1"/>
  <c r="M6778" i="1"/>
  <c r="N4106" i="1"/>
  <c r="M4106" i="1"/>
  <c r="N6474" i="1"/>
  <c r="M6474" i="1"/>
  <c r="N8279" i="1"/>
  <c r="M8279" i="1"/>
  <c r="N6585" i="1"/>
  <c r="M6585" i="1"/>
  <c r="N5305" i="1"/>
  <c r="M5305" i="1"/>
  <c r="N7015" i="1"/>
  <c r="M7015" i="1"/>
  <c r="N5735" i="1"/>
  <c r="M5735" i="1"/>
  <c r="N2919" i="1"/>
  <c r="M2919" i="1"/>
  <c r="N2854" i="1"/>
  <c r="M2854" i="1"/>
  <c r="N4293" i="1"/>
  <c r="M4293" i="1"/>
  <c r="N5620" i="1"/>
  <c r="M5620" i="1"/>
  <c r="N7123" i="1"/>
  <c r="M7123" i="1"/>
  <c r="N3027" i="1"/>
  <c r="M3027" i="1"/>
  <c r="N6338" i="1"/>
  <c r="M6338" i="1"/>
  <c r="N3522" i="1"/>
  <c r="M3522" i="1"/>
  <c r="N7393" i="1"/>
  <c r="M7393" i="1"/>
  <c r="N4577" i="1"/>
  <c r="M4577" i="1"/>
  <c r="N7168" i="1"/>
  <c r="M7168" i="1"/>
  <c r="N5070" i="1"/>
  <c r="M5070" i="1"/>
  <c r="N5885" i="1"/>
  <c r="M5885" i="1"/>
  <c r="N7452" i="1"/>
  <c r="M7452" i="1"/>
  <c r="N4892" i="1"/>
  <c r="M4892" i="1"/>
  <c r="N3356" i="1"/>
  <c r="M3356" i="1"/>
  <c r="N5115" i="1"/>
  <c r="M5115" i="1"/>
  <c r="N350" i="1"/>
  <c r="M350" i="1"/>
  <c r="N220" i="1"/>
  <c r="M220" i="1"/>
  <c r="N2906" i="1"/>
  <c r="M2906" i="1"/>
  <c r="N2441" i="1"/>
  <c r="M2441" i="1"/>
  <c r="N1464" i="1"/>
  <c r="M1464" i="1"/>
  <c r="N9811" i="1"/>
  <c r="M9811" i="1"/>
  <c r="N7450" i="1"/>
  <c r="M7450" i="1"/>
  <c r="N9455" i="1"/>
  <c r="M9455" i="1"/>
  <c r="N9533" i="1"/>
  <c r="M9533" i="1"/>
  <c r="N8780" i="1"/>
  <c r="M8780" i="1"/>
  <c r="N4858" i="1"/>
  <c r="M4858" i="1"/>
  <c r="N8457" i="1"/>
  <c r="M8457" i="1"/>
  <c r="N9031" i="1"/>
  <c r="M9031" i="1"/>
  <c r="N7334" i="1"/>
  <c r="M7334" i="1"/>
  <c r="N7337" i="1"/>
  <c r="M7337" i="1"/>
  <c r="N6057" i="1"/>
  <c r="M6057" i="1"/>
  <c r="N4777" i="1"/>
  <c r="M4777" i="1"/>
  <c r="N4040" i="1"/>
  <c r="M4040" i="1"/>
  <c r="N3606" i="1"/>
  <c r="M3606" i="1"/>
  <c r="N6372" i="1"/>
  <c r="M6372" i="1"/>
  <c r="N7875" i="1"/>
  <c r="M7875" i="1"/>
  <c r="N6595" i="1"/>
  <c r="M6595" i="1"/>
  <c r="N3779" i="1"/>
  <c r="M3779" i="1"/>
  <c r="N4274" i="1"/>
  <c r="M4274" i="1"/>
  <c r="N5329" i="1"/>
  <c r="M5329" i="1"/>
  <c r="N6384" i="1"/>
  <c r="M6384" i="1"/>
  <c r="N5822" i="1"/>
  <c r="M5822" i="1"/>
  <c r="N6637" i="1"/>
  <c r="M6637" i="1"/>
  <c r="N5357" i="1"/>
  <c r="M5357" i="1"/>
  <c r="N8204" i="1"/>
  <c r="M8204" i="1"/>
  <c r="N5644" i="1"/>
  <c r="M5644" i="1"/>
  <c r="N4108" i="1"/>
  <c r="M4108" i="1"/>
  <c r="N5867" i="1"/>
  <c r="M5867" i="1"/>
  <c r="N1102" i="1"/>
  <c r="M1102" i="1"/>
  <c r="N2252" i="1"/>
  <c r="M2252" i="1"/>
  <c r="N3193" i="1"/>
  <c r="M3193" i="1"/>
  <c r="N8772" i="1"/>
  <c r="M8772" i="1"/>
  <c r="N9874" i="1"/>
  <c r="M9874" i="1"/>
  <c r="N8225" i="1"/>
  <c r="M8225" i="1"/>
  <c r="N7663" i="1"/>
  <c r="M7663" i="1"/>
  <c r="N7454" i="1"/>
  <c r="M7454" i="1"/>
  <c r="N9850" i="1"/>
  <c r="M9850" i="1"/>
  <c r="N9883" i="1"/>
  <c r="M9883" i="1"/>
  <c r="N9130" i="1"/>
  <c r="M9130" i="1"/>
  <c r="N7210" i="1"/>
  <c r="M7210" i="1"/>
  <c r="N9816" i="1"/>
  <c r="M9816" i="1"/>
  <c r="N5894" i="1"/>
  <c r="M5894" i="1"/>
  <c r="N4614" i="1"/>
  <c r="M4614" i="1"/>
  <c r="N7333" i="1"/>
  <c r="M7333" i="1"/>
  <c r="N4773" i="1"/>
  <c r="M4773" i="1"/>
  <c r="N3237" i="1"/>
  <c r="M3237" i="1"/>
  <c r="N7380" i="1"/>
  <c r="M7380" i="1"/>
  <c r="N4564" i="1"/>
  <c r="M4564" i="1"/>
  <c r="N6067" i="1"/>
  <c r="M6067" i="1"/>
  <c r="N6562" i="1"/>
  <c r="M6562" i="1"/>
  <c r="N8672" i="1"/>
  <c r="M8672" i="1"/>
  <c r="N4576" i="1"/>
  <c r="M4576" i="1"/>
  <c r="N2255" i="1"/>
  <c r="M2255" i="1"/>
  <c r="N4014" i="1"/>
  <c r="M4014" i="1"/>
  <c r="N6396" i="1"/>
  <c r="M6396" i="1"/>
  <c r="N3836" i="1"/>
  <c r="M3836" i="1"/>
  <c r="N8171" i="1"/>
  <c r="M8171" i="1"/>
  <c r="N4059" i="1"/>
  <c r="M4059" i="1"/>
  <c r="N830" i="1"/>
  <c r="M830" i="1"/>
  <c r="N1805" i="1"/>
  <c r="M1805" i="1"/>
  <c r="N444" i="1"/>
  <c r="M444" i="1"/>
  <c r="N1850" i="1"/>
  <c r="M1850" i="1"/>
  <c r="N1385" i="1"/>
  <c r="M1385" i="1"/>
  <c r="N9012" i="1"/>
  <c r="M9012" i="1"/>
  <c r="N9910" i="1"/>
  <c r="M9910" i="1"/>
  <c r="N8721" i="1"/>
  <c r="M8721" i="1"/>
  <c r="N7694" i="1"/>
  <c r="M7694" i="1"/>
  <c r="N7709" i="1"/>
  <c r="M7709" i="1"/>
  <c r="N10123" i="1"/>
  <c r="M10123" i="1"/>
  <c r="N3290" i="1"/>
  <c r="M3290" i="1"/>
  <c r="N10105" i="1"/>
  <c r="M10105" i="1"/>
  <c r="N6455" i="1"/>
  <c r="M6455" i="1"/>
  <c r="N6390" i="1"/>
  <c r="M6390" i="1"/>
  <c r="N7829" i="1"/>
  <c r="M7829" i="1"/>
  <c r="N5269" i="1"/>
  <c r="M5269" i="1"/>
  <c r="N3733" i="1"/>
  <c r="M3733" i="1"/>
  <c r="N5060" i="1"/>
  <c r="M5060" i="1"/>
  <c r="N7058" i="1"/>
  <c r="M7058" i="1"/>
  <c r="N5778" i="1"/>
  <c r="M5778" i="1"/>
  <c r="N9168" i="1"/>
  <c r="M9168" i="1"/>
  <c r="N5072" i="1"/>
  <c r="M5072" i="1"/>
  <c r="N2751" i="1"/>
  <c r="M2751" i="1"/>
  <c r="N4510" i="1"/>
  <c r="M4510" i="1"/>
  <c r="N2765" i="1"/>
  <c r="M2765" i="1"/>
  <c r="N6892" i="1"/>
  <c r="M6892" i="1"/>
  <c r="N8667" i="1"/>
  <c r="M8667" i="1"/>
  <c r="N7371" i="1"/>
  <c r="M7371" i="1"/>
  <c r="N2301" i="1"/>
  <c r="M2301" i="1"/>
  <c r="N940" i="1"/>
  <c r="M940" i="1"/>
  <c r="N2346" i="1"/>
  <c r="M2346" i="1"/>
  <c r="N841" i="1"/>
  <c r="M841" i="1"/>
  <c r="N2680" i="1"/>
  <c r="M2680" i="1"/>
  <c r="N1815" i="1"/>
  <c r="M1815" i="1"/>
  <c r="N278" i="1"/>
  <c r="M278" i="1"/>
  <c r="N291" i="1"/>
  <c r="M291" i="1"/>
  <c r="N2849" i="1"/>
  <c r="M2849" i="1"/>
  <c r="N2144" i="1"/>
  <c r="M2144" i="1"/>
  <c r="N45" i="1"/>
  <c r="M45" i="1"/>
  <c r="N2067" i="1"/>
  <c r="M2067" i="1"/>
  <c r="N674" i="1"/>
  <c r="M674" i="1"/>
  <c r="N1809" i="1"/>
  <c r="M1809" i="1"/>
  <c r="N1104" i="1"/>
  <c r="M1104" i="1"/>
  <c r="N1368" i="1"/>
  <c r="M1368" i="1"/>
  <c r="N1782" i="1"/>
  <c r="M1782" i="1"/>
  <c r="N1861" i="1"/>
  <c r="M1861" i="1"/>
  <c r="N1795" i="1"/>
  <c r="M1795" i="1"/>
  <c r="N402" i="1"/>
  <c r="M402" i="1"/>
  <c r="N3648" i="1"/>
  <c r="M3648" i="1"/>
  <c r="N473" i="1"/>
  <c r="M473" i="1"/>
  <c r="N2534" i="1"/>
  <c r="M2534" i="1"/>
  <c r="N1077" i="1"/>
  <c r="M1077" i="1"/>
  <c r="N2547" i="1"/>
  <c r="M2547" i="1"/>
  <c r="N1267" i="1"/>
  <c r="M1267" i="1"/>
  <c r="N1154" i="1"/>
  <c r="M1154" i="1"/>
  <c r="N1009" i="1"/>
  <c r="M1009" i="1"/>
  <c r="N376" i="1"/>
  <c r="M376" i="1"/>
  <c r="N1336" i="1"/>
  <c r="M1336" i="1"/>
  <c r="N1750" i="1"/>
  <c r="M1750" i="1"/>
  <c r="N470" i="1"/>
  <c r="M470" i="1"/>
  <c r="N1829" i="1"/>
  <c r="M1829" i="1"/>
  <c r="N293" i="1"/>
  <c r="M293" i="1"/>
  <c r="N1763" i="1"/>
  <c r="M1763" i="1"/>
  <c r="N370" i="1"/>
  <c r="M370" i="1"/>
  <c r="N3616" i="1"/>
  <c r="M3616" i="1"/>
  <c r="N672" i="1"/>
  <c r="M672" i="1"/>
  <c r="N1320" i="1"/>
  <c r="M1320" i="1"/>
  <c r="N1734" i="1"/>
  <c r="M1734" i="1"/>
  <c r="N1813" i="1"/>
  <c r="M1813" i="1"/>
  <c r="N277" i="1"/>
  <c r="M277" i="1"/>
  <c r="N1747" i="1"/>
  <c r="M1747" i="1"/>
  <c r="N354" i="1"/>
  <c r="M354" i="1"/>
  <c r="N3600" i="1"/>
  <c r="M3600" i="1"/>
  <c r="N656" i="1"/>
  <c r="M656" i="1"/>
  <c r="N1513" i="1"/>
  <c r="M1513" i="1"/>
  <c r="N2072" i="1"/>
  <c r="M2072" i="1"/>
  <c r="N2487" i="1"/>
  <c r="M2487" i="1"/>
  <c r="N950" i="1"/>
  <c r="M950" i="1"/>
  <c r="N2260" i="1"/>
  <c r="M2260" i="1"/>
  <c r="N980" i="1"/>
  <c r="M980" i="1"/>
  <c r="N963" i="1"/>
  <c r="M963" i="1"/>
  <c r="N3521" i="1"/>
  <c r="M3521" i="1"/>
  <c r="N2816" i="1"/>
  <c r="M2816" i="1"/>
  <c r="N2009" i="1"/>
  <c r="M2009" i="1"/>
  <c r="N729" i="1"/>
  <c r="M729" i="1"/>
  <c r="N2568" i="1"/>
  <c r="M2568" i="1"/>
  <c r="N1446" i="1"/>
  <c r="M1446" i="1"/>
  <c r="N2756" i="1"/>
  <c r="M2756" i="1"/>
  <c r="N1459" i="1"/>
  <c r="M1459" i="1"/>
  <c r="N4017" i="1"/>
  <c r="M4017" i="1"/>
  <c r="N3312" i="1"/>
  <c r="M3312" i="1"/>
  <c r="N436" i="1"/>
  <c r="M436" i="1"/>
  <c r="N1842" i="1"/>
  <c r="M1842" i="1"/>
  <c r="N1697" i="1"/>
  <c r="M1697" i="1"/>
  <c r="N992" i="1"/>
  <c r="M992" i="1"/>
  <c r="N255" i="1"/>
  <c r="M255" i="1"/>
  <c r="N976" i="1"/>
  <c r="M976" i="1"/>
  <c r="N650" i="1"/>
  <c r="M650" i="1"/>
  <c r="N3304" i="1"/>
  <c r="M3304" i="1"/>
  <c r="N1159" i="1"/>
  <c r="M1159" i="1"/>
  <c r="N1158" i="1"/>
  <c r="M1158" i="1"/>
  <c r="N2261" i="1"/>
  <c r="M2261" i="1"/>
  <c r="N2451" i="1"/>
  <c r="M2451" i="1"/>
  <c r="N2338" i="1"/>
  <c r="M2338" i="1"/>
  <c r="N2264" i="1"/>
  <c r="M2264" i="1"/>
  <c r="N728" i="1"/>
  <c r="M728" i="1"/>
  <c r="N2452" i="1"/>
  <c r="M2452" i="1"/>
  <c r="N1155" i="1"/>
  <c r="M1155" i="1"/>
  <c r="N3713" i="1"/>
  <c r="M3713" i="1"/>
  <c r="N3008" i="1"/>
  <c r="M3008" i="1"/>
  <c r="N1728" i="1"/>
  <c r="M1728" i="1"/>
  <c r="N491" i="1"/>
  <c r="M491" i="1"/>
  <c r="N25" i="1"/>
  <c r="M25" i="1"/>
  <c r="N1127" i="1"/>
  <c r="M1127" i="1"/>
  <c r="N1126" i="1"/>
  <c r="M1126" i="1"/>
  <c r="N2229" i="1"/>
  <c r="M2229" i="1"/>
  <c r="N2419" i="1"/>
  <c r="M2419" i="1"/>
  <c r="N2306" i="1"/>
  <c r="M2306" i="1"/>
  <c r="N2161" i="1"/>
  <c r="M2161" i="1"/>
  <c r="N1456" i="1"/>
  <c r="M1456" i="1"/>
  <c r="N219" i="1"/>
  <c r="M219" i="1"/>
  <c r="N2391" i="1"/>
  <c r="M2391" i="1"/>
  <c r="N2164" i="1"/>
  <c r="M2164" i="1"/>
  <c r="N884" i="1"/>
  <c r="M884" i="1"/>
  <c r="N867" i="1"/>
  <c r="M867" i="1"/>
  <c r="N3425" i="1"/>
  <c r="M3425" i="1"/>
  <c r="N2720" i="1"/>
  <c r="M2720" i="1"/>
  <c r="N447" i="1"/>
  <c r="M447" i="1"/>
  <c r="N329" i="1"/>
  <c r="M329" i="1"/>
  <c r="N1960" i="1"/>
  <c r="M1960" i="1"/>
  <c r="N2631" i="1"/>
  <c r="M2631" i="1"/>
  <c r="N2374" i="1"/>
  <c r="M2374" i="1"/>
  <c r="N917" i="1"/>
  <c r="M917" i="1"/>
  <c r="N2530" i="1"/>
  <c r="M2530" i="1"/>
  <c r="N994" i="1"/>
  <c r="M994" i="1"/>
  <c r="N849" i="1"/>
  <c r="M849" i="1"/>
  <c r="N625" i="1"/>
  <c r="M625" i="1"/>
  <c r="N16" i="1"/>
  <c r="M16" i="1"/>
  <c r="N1669" i="1"/>
  <c r="M1669" i="1"/>
  <c r="N1746" i="1"/>
  <c r="M1746" i="1"/>
  <c r="N1601" i="1"/>
  <c r="M1601" i="1"/>
  <c r="N896" i="1"/>
  <c r="M896" i="1"/>
  <c r="N97" i="1"/>
  <c r="M97" i="1"/>
  <c r="N159" i="1"/>
  <c r="M159" i="1"/>
  <c r="N2393" i="1"/>
  <c r="M2393" i="1"/>
  <c r="N1416" i="1"/>
  <c r="M1416" i="1"/>
  <c r="N1830" i="1"/>
  <c r="M1830" i="1"/>
  <c r="N1909" i="1"/>
  <c r="M1909" i="1"/>
  <c r="N373" i="1"/>
  <c r="M373" i="1"/>
  <c r="N1843" i="1"/>
  <c r="M1843" i="1"/>
  <c r="N563" i="1"/>
  <c r="M563" i="1"/>
  <c r="N450" i="1"/>
  <c r="M450" i="1"/>
  <c r="N3696" i="1"/>
  <c r="M3696" i="1"/>
  <c r="N8601" i="1"/>
  <c r="M8601" i="1"/>
  <c r="N8663" i="1"/>
  <c r="M8663" i="1"/>
  <c r="N8506" i="1"/>
  <c r="M8506" i="1"/>
  <c r="N6966" i="1"/>
  <c r="M6966" i="1"/>
  <c r="N6969" i="1"/>
  <c r="M6969" i="1"/>
  <c r="N7768" i="1"/>
  <c r="M7768" i="1"/>
  <c r="N7399" i="1"/>
  <c r="M7399" i="1"/>
  <c r="N3303" i="1"/>
  <c r="M3303" i="1"/>
  <c r="N3238" i="1"/>
  <c r="M3238" i="1"/>
  <c r="N4677" i="1"/>
  <c r="M4677" i="1"/>
  <c r="N6004" i="1"/>
  <c r="M6004" i="1"/>
  <c r="N3411" i="1"/>
  <c r="M3411" i="1"/>
  <c r="N3906" i="1"/>
  <c r="M3906" i="1"/>
  <c r="N4961" i="1"/>
  <c r="M4961" i="1"/>
  <c r="N7552" i="1"/>
  <c r="M7552" i="1"/>
  <c r="N6016" i="1"/>
  <c r="M6016" i="1"/>
  <c r="N4736" i="1"/>
  <c r="M4736" i="1"/>
  <c r="N3695" i="1"/>
  <c r="M3695" i="1"/>
  <c r="N5454" i="1"/>
  <c r="M5454" i="1"/>
  <c r="N6269" i="1"/>
  <c r="M6269" i="1"/>
  <c r="N7836" i="1"/>
  <c r="M7836" i="1"/>
  <c r="N5499" i="1"/>
  <c r="M5499" i="1"/>
  <c r="N1884" i="1"/>
  <c r="M1884" i="1"/>
  <c r="N604" i="1"/>
  <c r="M604" i="1"/>
  <c r="N2825" i="1"/>
  <c r="M2825" i="1"/>
  <c r="N10195" i="1"/>
  <c r="M10195" i="1"/>
  <c r="N8915" i="1"/>
  <c r="M8915" i="1"/>
  <c r="N10256" i="1"/>
  <c r="M10256" i="1"/>
  <c r="N6015" i="1"/>
  <c r="M6015" i="1"/>
  <c r="N9420" i="1"/>
  <c r="M9420" i="1"/>
  <c r="N6346" i="1"/>
  <c r="M6346" i="1"/>
  <c r="N4218" i="1"/>
  <c r="M4218" i="1"/>
  <c r="N9353" i="1"/>
  <c r="M9353" i="1"/>
  <c r="N9415" i="1"/>
  <c r="M9415" i="1"/>
  <c r="N7718" i="1"/>
  <c r="M7718" i="1"/>
  <c r="N6185" i="1"/>
  <c r="M6185" i="1"/>
  <c r="N4168" i="1"/>
  <c r="M4168" i="1"/>
  <c r="N5270" i="1"/>
  <c r="M5270" i="1"/>
  <c r="N3734" i="1"/>
  <c r="M3734" i="1"/>
  <c r="N6500" i="1"/>
  <c r="M6500" i="1"/>
  <c r="N8003" i="1"/>
  <c r="M8003" i="1"/>
  <c r="N6723" i="1"/>
  <c r="M6723" i="1"/>
  <c r="N3907" i="1"/>
  <c r="M3907" i="1"/>
  <c r="N4402" i="1"/>
  <c r="M4402" i="1"/>
  <c r="N5457" i="1"/>
  <c r="M5457" i="1"/>
  <c r="N6512" i="1"/>
  <c r="M6512" i="1"/>
  <c r="N2911" i="1"/>
  <c r="M2911" i="1"/>
  <c r="N6765" i="1"/>
  <c r="M6765" i="1"/>
  <c r="N4236" i="1"/>
  <c r="M4236" i="1"/>
  <c r="N5995" i="1"/>
  <c r="M5995" i="1"/>
  <c r="N1230" i="1"/>
  <c r="M1230" i="1"/>
  <c r="N2380" i="1"/>
  <c r="M2380" i="1"/>
  <c r="N3321" i="1"/>
  <c r="M3321" i="1"/>
  <c r="N10039" i="1"/>
  <c r="M10039" i="1"/>
  <c r="N8194" i="1"/>
  <c r="M8194" i="1"/>
  <c r="N10065" i="1"/>
  <c r="M10065" i="1"/>
  <c r="N9216" i="1"/>
  <c r="M9216" i="1"/>
  <c r="N8862" i="1"/>
  <c r="M8862" i="1"/>
  <c r="N8877" i="1"/>
  <c r="M8877" i="1"/>
  <c r="N4458" i="1"/>
  <c r="M4458" i="1"/>
  <c r="N8313" i="1"/>
  <c r="M8313" i="1"/>
  <c r="N8887" i="1"/>
  <c r="M8887" i="1"/>
  <c r="N7190" i="1"/>
  <c r="M7190" i="1"/>
  <c r="N6937" i="1"/>
  <c r="M6937" i="1"/>
  <c r="N7736" i="1"/>
  <c r="M7736" i="1"/>
  <c r="N7367" i="1"/>
  <c r="M7367" i="1"/>
  <c r="N3271" i="1"/>
  <c r="M3271" i="1"/>
  <c r="N3206" i="1"/>
  <c r="M3206" i="1"/>
  <c r="N5972" i="1"/>
  <c r="M5972" i="1"/>
  <c r="N3412" i="1"/>
  <c r="M3412" i="1"/>
  <c r="N3379" i="1"/>
  <c r="M3379" i="1"/>
  <c r="N3874" i="1"/>
  <c r="M3874" i="1"/>
  <c r="N4929" i="1"/>
  <c r="M4929" i="1"/>
  <c r="N7520" i="1"/>
  <c r="M7520" i="1"/>
  <c r="N5984" i="1"/>
  <c r="M5984" i="1"/>
  <c r="N4704" i="1"/>
  <c r="M4704" i="1"/>
  <c r="N3663" i="1"/>
  <c r="M3663" i="1"/>
  <c r="N2383" i="1"/>
  <c r="M2383" i="1"/>
  <c r="N5422" i="1"/>
  <c r="M5422" i="1"/>
  <c r="N6237" i="1"/>
  <c r="M6237" i="1"/>
  <c r="N4957" i="1"/>
  <c r="M4957" i="1"/>
  <c r="N7804" i="1"/>
  <c r="M7804" i="1"/>
  <c r="N8299" i="1"/>
  <c r="M8299" i="1"/>
  <c r="N5467" i="1"/>
  <c r="M5467" i="1"/>
  <c r="N1933" i="1"/>
  <c r="M1933" i="1"/>
  <c r="N1852" i="1"/>
  <c r="M1852" i="1"/>
  <c r="N8884" i="1"/>
  <c r="M8884" i="1"/>
  <c r="N10194" i="1"/>
  <c r="M10194" i="1"/>
  <c r="N8593" i="1"/>
  <c r="M8593" i="1"/>
  <c r="N8031" i="1"/>
  <c r="M8031" i="1"/>
  <c r="N8687" i="1"/>
  <c r="M8687" i="1"/>
  <c r="N7822" i="1"/>
  <c r="M7822" i="1"/>
  <c r="N7837" i="1"/>
  <c r="M7837" i="1"/>
  <c r="N10251" i="1"/>
  <c r="M10251" i="1"/>
  <c r="N3162" i="1"/>
  <c r="M3162" i="1"/>
  <c r="N10184" i="1"/>
  <c r="M10184" i="1"/>
  <c r="N7591" i="1"/>
  <c r="M7591" i="1"/>
  <c r="N6071" i="1"/>
  <c r="M6071" i="1"/>
  <c r="N4791" i="1"/>
  <c r="M4791" i="1"/>
  <c r="N6006" i="1"/>
  <c r="M6006" i="1"/>
  <c r="N7445" i="1"/>
  <c r="M7445" i="1"/>
  <c r="N4885" i="1"/>
  <c r="M4885" i="1"/>
  <c r="N3349" i="1"/>
  <c r="M3349" i="1"/>
  <c r="N4676" i="1"/>
  <c r="M4676" i="1"/>
  <c r="N6179" i="1"/>
  <c r="M6179" i="1"/>
  <c r="N6674" i="1"/>
  <c r="M6674" i="1"/>
  <c r="N5394" i="1"/>
  <c r="M5394" i="1"/>
  <c r="N7729" i="1"/>
  <c r="M7729" i="1"/>
  <c r="N8784" i="1"/>
  <c r="M8784" i="1"/>
  <c r="N4688" i="1"/>
  <c r="M4688" i="1"/>
  <c r="N4126" i="1"/>
  <c r="M4126" i="1"/>
  <c r="N4941" i="1"/>
  <c r="M4941" i="1"/>
  <c r="N6508" i="1"/>
  <c r="M6508" i="1"/>
  <c r="N3948" i="1"/>
  <c r="M3948" i="1"/>
  <c r="N8283" i="1"/>
  <c r="M8283" i="1"/>
  <c r="N942" i="1"/>
  <c r="M942" i="1"/>
  <c r="N1917" i="1"/>
  <c r="M1917" i="1"/>
  <c r="N556" i="1"/>
  <c r="M556" i="1"/>
  <c r="N1962" i="1"/>
  <c r="M1962" i="1"/>
  <c r="N9860" i="1"/>
  <c r="M9860" i="1"/>
  <c r="N9482" i="1"/>
  <c r="M9482" i="1"/>
  <c r="N9089" i="1"/>
  <c r="M9089" i="1"/>
  <c r="N8970" i="1"/>
  <c r="M8970" i="1"/>
  <c r="N8318" i="1"/>
  <c r="M8318" i="1"/>
  <c r="N8077" i="1"/>
  <c r="M8077" i="1"/>
  <c r="N9134" i="1"/>
  <c r="M9134" i="1"/>
  <c r="N3402" i="1"/>
  <c r="M3402" i="1"/>
  <c r="N10121" i="1"/>
  <c r="M10121" i="1"/>
  <c r="N5146" i="1"/>
  <c r="M5146" i="1"/>
  <c r="N6567" i="1"/>
  <c r="M6567" i="1"/>
  <c r="N5287" i="1"/>
  <c r="M5287" i="1"/>
  <c r="N6502" i="1"/>
  <c r="M6502" i="1"/>
  <c r="N7941" i="1"/>
  <c r="M7941" i="1"/>
  <c r="N3845" i="1"/>
  <c r="M3845" i="1"/>
  <c r="N5172" i="1"/>
  <c r="M5172" i="1"/>
  <c r="N3892" i="1"/>
  <c r="M3892" i="1"/>
  <c r="N7170" i="1"/>
  <c r="M7170" i="1"/>
  <c r="N5890" i="1"/>
  <c r="M5890" i="1"/>
  <c r="N4610" i="1"/>
  <c r="M4610" i="1"/>
  <c r="N4129" i="1"/>
  <c r="M4129" i="1"/>
  <c r="N5184" i="1"/>
  <c r="M5184" i="1"/>
  <c r="N4622" i="1"/>
  <c r="M4622" i="1"/>
  <c r="N2877" i="1"/>
  <c r="M2877" i="1"/>
  <c r="N7004" i="1"/>
  <c r="M7004" i="1"/>
  <c r="N2908" i="1"/>
  <c r="M2908" i="1"/>
  <c r="N7483" i="1"/>
  <c r="M7483" i="1"/>
  <c r="N1052" i="1"/>
  <c r="M1052" i="1"/>
  <c r="N1993" i="1"/>
  <c r="M1993" i="1"/>
  <c r="N2552" i="1"/>
  <c r="M2552" i="1"/>
  <c r="N1016" i="1"/>
  <c r="M1016" i="1"/>
  <c r="N8340" i="1"/>
  <c r="M8340" i="1"/>
  <c r="N9619" i="1"/>
  <c r="M9619" i="1"/>
  <c r="N8588" i="1"/>
  <c r="M8588" i="1"/>
  <c r="N4410" i="1"/>
  <c r="M4410" i="1"/>
  <c r="N8265" i="1"/>
  <c r="M8265" i="1"/>
  <c r="N8839" i="1"/>
  <c r="M8839" i="1"/>
  <c r="N6886" i="1"/>
  <c r="M6886" i="1"/>
  <c r="N6889" i="1"/>
  <c r="M6889" i="1"/>
  <c r="N7688" i="1"/>
  <c r="M7688" i="1"/>
  <c r="N7319" i="1"/>
  <c r="M7319" i="1"/>
  <c r="N3158" i="1"/>
  <c r="M3158" i="1"/>
  <c r="N4597" i="1"/>
  <c r="M4597" i="1"/>
  <c r="N5924" i="1"/>
  <c r="M5924" i="1"/>
  <c r="N3364" i="1"/>
  <c r="M3364" i="1"/>
  <c r="N3331" i="1"/>
  <c r="M3331" i="1"/>
  <c r="N3826" i="1"/>
  <c r="M3826" i="1"/>
  <c r="N4881" i="1"/>
  <c r="M4881" i="1"/>
  <c r="N7472" i="1"/>
  <c r="M7472" i="1"/>
  <c r="N5936" i="1"/>
  <c r="M5936" i="1"/>
  <c r="N3615" i="1"/>
  <c r="M3615" i="1"/>
  <c r="N2335" i="1"/>
  <c r="M2335" i="1"/>
  <c r="N5374" i="1"/>
  <c r="M5374" i="1"/>
  <c r="N6189" i="1"/>
  <c r="M6189" i="1"/>
  <c r="N7756" i="1"/>
  <c r="M7756" i="1"/>
  <c r="N5196" i="1"/>
  <c r="M5196" i="1"/>
  <c r="N5419" i="1"/>
  <c r="M5419" i="1"/>
  <c r="N1804" i="1"/>
  <c r="M1804" i="1"/>
  <c r="N10066" i="1"/>
  <c r="M10066" i="1"/>
  <c r="N8545" i="1"/>
  <c r="M8545" i="1"/>
  <c r="N7727" i="1"/>
  <c r="M7727" i="1"/>
  <c r="N7518" i="1"/>
  <c r="M7518" i="1"/>
  <c r="N9311" i="1"/>
  <c r="M9311" i="1"/>
  <c r="N9691" i="1"/>
  <c r="M9691" i="1"/>
  <c r="N7882" i="1"/>
  <c r="M7882" i="1"/>
  <c r="N9880" i="1"/>
  <c r="M9880" i="1"/>
  <c r="N9018" i="1"/>
  <c r="M9018" i="1"/>
  <c r="N9430" i="1"/>
  <c r="M9430" i="1"/>
  <c r="N4057" i="1"/>
  <c r="M4057" i="1"/>
  <c r="N5702" i="1"/>
  <c r="M5702" i="1"/>
  <c r="N4422" i="1"/>
  <c r="M4422" i="1"/>
  <c r="N7141" i="1"/>
  <c r="M7141" i="1"/>
  <c r="N3045" i="1"/>
  <c r="M3045" i="1"/>
  <c r="N4372" i="1"/>
  <c r="M4372" i="1"/>
  <c r="N6370" i="1"/>
  <c r="M6370" i="1"/>
  <c r="N8480" i="1"/>
  <c r="M8480" i="1"/>
  <c r="N2063" i="1"/>
  <c r="M2063" i="1"/>
  <c r="N783" i="1"/>
  <c r="M783" i="1"/>
  <c r="N4637" i="1"/>
  <c r="M4637" i="1"/>
  <c r="N3357" i="1"/>
  <c r="M3357" i="1"/>
  <c r="N6204" i="1"/>
  <c r="M6204" i="1"/>
  <c r="N3644" i="1"/>
  <c r="M3644" i="1"/>
  <c r="N3867" i="1"/>
  <c r="M3867" i="1"/>
  <c r="N638" i="1"/>
  <c r="M638" i="1"/>
  <c r="N1613" i="1"/>
  <c r="M1613" i="1"/>
  <c r="N827" i="1"/>
  <c r="M827" i="1"/>
  <c r="N1658" i="1"/>
  <c r="M1658" i="1"/>
  <c r="N1193" i="1"/>
  <c r="M1193" i="1"/>
  <c r="N10026" i="1"/>
  <c r="M10026" i="1"/>
  <c r="N8882" i="1"/>
  <c r="M8882" i="1"/>
  <c r="N10160" i="1"/>
  <c r="M10160" i="1"/>
  <c r="N8479" i="1"/>
  <c r="M8479" i="1"/>
  <c r="N6943" i="1"/>
  <c r="M6943" i="1"/>
  <c r="N6734" i="1"/>
  <c r="M6734" i="1"/>
  <c r="N10092" i="1"/>
  <c r="M10092" i="1"/>
  <c r="N8907" i="1"/>
  <c r="M8907" i="1"/>
  <c r="N10041" i="1"/>
  <c r="M10041" i="1"/>
  <c r="N9096" i="1"/>
  <c r="M9096" i="1"/>
  <c r="N8646" i="1"/>
  <c r="M8646" i="1"/>
  <c r="N10165" i="1"/>
  <c r="M10165" i="1"/>
  <c r="N8629" i="1"/>
  <c r="M8629" i="1"/>
  <c r="N4553" i="1"/>
  <c r="M4553" i="1"/>
  <c r="N8168" i="1"/>
  <c r="M8168" i="1"/>
  <c r="N6888" i="1"/>
  <c r="M6888" i="1"/>
  <c r="N5352" i="1"/>
  <c r="M5352" i="1"/>
  <c r="N3703" i="1"/>
  <c r="M3703" i="1"/>
  <c r="N4918" i="1"/>
  <c r="M4918" i="1"/>
  <c r="N6357" i="1"/>
  <c r="M6357" i="1"/>
  <c r="N7684" i="1"/>
  <c r="M7684" i="1"/>
  <c r="N3588" i="1"/>
  <c r="M3588" i="1"/>
  <c r="N3026" i="1"/>
  <c r="M3026" i="1"/>
  <c r="N6641" i="1"/>
  <c r="M6641" i="1"/>
  <c r="N7696" i="1"/>
  <c r="M7696" i="1"/>
  <c r="N5375" i="1"/>
  <c r="M5375" i="1"/>
  <c r="N1279" i="1"/>
  <c r="M1279" i="1"/>
  <c r="N5854" i="1"/>
  <c r="M5854" i="1"/>
  <c r="N3038" i="1"/>
  <c r="M3038" i="1"/>
  <c r="N3853" i="1"/>
  <c r="M3853" i="1"/>
  <c r="N4619" i="1"/>
  <c r="M4619" i="1"/>
  <c r="N2414" i="1"/>
  <c r="M2414" i="1"/>
  <c r="N829" i="1"/>
  <c r="M829" i="1"/>
  <c r="N2603" i="1"/>
  <c r="M2603" i="1"/>
  <c r="N2410" i="1"/>
  <c r="M2410" i="1"/>
  <c r="N874" i="1"/>
  <c r="M874" i="1"/>
  <c r="N3528" i="1"/>
  <c r="M3528" i="1"/>
  <c r="N9540" i="1"/>
  <c r="M9540" i="1"/>
  <c r="N9425" i="1"/>
  <c r="M9425" i="1"/>
  <c r="N6159" i="1"/>
  <c r="M6159" i="1"/>
  <c r="N9518" i="1"/>
  <c r="M9518" i="1"/>
  <c r="N9151" i="1"/>
  <c r="M9151" i="1"/>
  <c r="N9308" i="1"/>
  <c r="M9308" i="1"/>
  <c r="N6042" i="1"/>
  <c r="M6042" i="1"/>
  <c r="N6218" i="1"/>
  <c r="M6218" i="1"/>
  <c r="N8985" i="1"/>
  <c r="M8985" i="1"/>
  <c r="N9559" i="1"/>
  <c r="M9559" i="1"/>
  <c r="N7862" i="1"/>
  <c r="M7862" i="1"/>
  <c r="N9162" i="1"/>
  <c r="M9162" i="1"/>
  <c r="N9381" i="1"/>
  <c r="M9381" i="1"/>
  <c r="N7865" i="1"/>
  <c r="M7865" i="1"/>
  <c r="N8680" i="1"/>
  <c r="M8680" i="1"/>
  <c r="N6104" i="1"/>
  <c r="M6104" i="1"/>
  <c r="N4199" i="1"/>
  <c r="M4199" i="1"/>
  <c r="N6900" i="1"/>
  <c r="M6900" i="1"/>
  <c r="N4307" i="1"/>
  <c r="M4307" i="1"/>
  <c r="N4802" i="1"/>
  <c r="M4802" i="1"/>
  <c r="N5857" i="1"/>
  <c r="M5857" i="1"/>
  <c r="N6912" i="1"/>
  <c r="M6912" i="1"/>
  <c r="N5632" i="1"/>
  <c r="M5632" i="1"/>
  <c r="N4591" i="1"/>
  <c r="M4591" i="1"/>
  <c r="N3311" i="1"/>
  <c r="M3311" i="1"/>
  <c r="N6350" i="1"/>
  <c r="M6350" i="1"/>
  <c r="N3790" i="1"/>
  <c r="M3790" i="1"/>
  <c r="N7165" i="1"/>
  <c r="M7165" i="1"/>
  <c r="N4636" i="1"/>
  <c r="M4636" i="1"/>
  <c r="N6395" i="1"/>
  <c r="M6395" i="1"/>
  <c r="N3835" i="1"/>
  <c r="M3835" i="1"/>
  <c r="N1630" i="1"/>
  <c r="M1630" i="1"/>
  <c r="N1819" i="1"/>
  <c r="M1819" i="1"/>
  <c r="N3721" i="1"/>
  <c r="M3721" i="1"/>
  <c r="N9610" i="1"/>
  <c r="M9610" i="1"/>
  <c r="N8850" i="1"/>
  <c r="M8850" i="1"/>
  <c r="N9734" i="1"/>
  <c r="M9734" i="1"/>
  <c r="N9872" i="1"/>
  <c r="M9872" i="1"/>
  <c r="N8447" i="1"/>
  <c r="M8447" i="1"/>
  <c r="N6911" i="1"/>
  <c r="M6911" i="1"/>
  <c r="N6702" i="1"/>
  <c r="M6702" i="1"/>
  <c r="N10060" i="1"/>
  <c r="M10060" i="1"/>
  <c r="N8875" i="1"/>
  <c r="M8875" i="1"/>
  <c r="N9737" i="1"/>
  <c r="M9737" i="1"/>
  <c r="N8808" i="1"/>
  <c r="M8808" i="1"/>
  <c r="N7751" i="1"/>
  <c r="M7751" i="1"/>
  <c r="N8614" i="1"/>
  <c r="M8614" i="1"/>
  <c r="N10133" i="1"/>
  <c r="M10133" i="1"/>
  <c r="N8597" i="1"/>
  <c r="M8597" i="1"/>
  <c r="N4521" i="1"/>
  <c r="M4521" i="1"/>
  <c r="N8136" i="1"/>
  <c r="M8136" i="1"/>
  <c r="N6856" i="1"/>
  <c r="M6856" i="1"/>
  <c r="N5320" i="1"/>
  <c r="M5320" i="1"/>
  <c r="N3671" i="1"/>
  <c r="M3671" i="1"/>
  <c r="N4886" i="1"/>
  <c r="M4886" i="1"/>
  <c r="N3556" i="1"/>
  <c r="M3556" i="1"/>
  <c r="N5059" i="1"/>
  <c r="M5059" i="1"/>
  <c r="N2994" i="1"/>
  <c r="M2994" i="1"/>
  <c r="N6609" i="1"/>
  <c r="M6609" i="1"/>
  <c r="N5343" i="1"/>
  <c r="M5343" i="1"/>
  <c r="N4063" i="1"/>
  <c r="M4063" i="1"/>
  <c r="N1247" i="1"/>
  <c r="M1247" i="1"/>
  <c r="N3006" i="1"/>
  <c r="M3006" i="1"/>
  <c r="N3821" i="1"/>
  <c r="M3821" i="1"/>
  <c r="N4587" i="1"/>
  <c r="M4587" i="1"/>
  <c r="N2382" i="1"/>
  <c r="M2382" i="1"/>
  <c r="N797" i="1"/>
  <c r="M797" i="1"/>
  <c r="N2571" i="1"/>
  <c r="M2571" i="1"/>
  <c r="N842" i="1"/>
  <c r="M842" i="1"/>
  <c r="N7914" i="1"/>
  <c r="M7914" i="1"/>
  <c r="N9027" i="1"/>
  <c r="M9027" i="1"/>
  <c r="N8322" i="1"/>
  <c r="M8322" i="1"/>
  <c r="N9809" i="1"/>
  <c r="M9809" i="1"/>
  <c r="N10127" i="1"/>
  <c r="M10127" i="1"/>
  <c r="N8734" i="1"/>
  <c r="M8734" i="1"/>
  <c r="N8815" i="1"/>
  <c r="M8815" i="1"/>
  <c r="N8749" i="1"/>
  <c r="M8749" i="1"/>
  <c r="N8252" i="1"/>
  <c r="M8252" i="1"/>
  <c r="N4330" i="1"/>
  <c r="M4330" i="1"/>
  <c r="N8503" i="1"/>
  <c r="M8503" i="1"/>
  <c r="N6806" i="1"/>
  <c r="M6806" i="1"/>
  <c r="N6809" i="1"/>
  <c r="M6809" i="1"/>
  <c r="N7239" i="1"/>
  <c r="M7239" i="1"/>
  <c r="N5959" i="1"/>
  <c r="M5959" i="1"/>
  <c r="N3078" i="1"/>
  <c r="M3078" i="1"/>
  <c r="N5844" i="1"/>
  <c r="M5844" i="1"/>
  <c r="N3284" i="1"/>
  <c r="M3284" i="1"/>
  <c r="N3251" i="1"/>
  <c r="M3251" i="1"/>
  <c r="N3746" i="1"/>
  <c r="M3746" i="1"/>
  <c r="N7617" i="1"/>
  <c r="M7617" i="1"/>
  <c r="N4801" i="1"/>
  <c r="M4801" i="1"/>
  <c r="N7392" i="1"/>
  <c r="M7392" i="1"/>
  <c r="N5856" i="1"/>
  <c r="M5856" i="1"/>
  <c r="N3535" i="1"/>
  <c r="M3535" i="1"/>
  <c r="N5294" i="1"/>
  <c r="M5294" i="1"/>
  <c r="N6109" i="1"/>
  <c r="M6109" i="1"/>
  <c r="N4829" i="1"/>
  <c r="M4829" i="1"/>
  <c r="N7676" i="1"/>
  <c r="M7676" i="1"/>
  <c r="N5339" i="1"/>
  <c r="M5339" i="1"/>
  <c r="N1724" i="1"/>
  <c r="M1724" i="1"/>
  <c r="N2665" i="1"/>
  <c r="M2665" i="1"/>
  <c r="N9267" i="1"/>
  <c r="M9267" i="1"/>
  <c r="N10226" i="1"/>
  <c r="M10226" i="1"/>
  <c r="N8974" i="1"/>
  <c r="M8974" i="1"/>
  <c r="N8492" i="1"/>
  <c r="M8492" i="1"/>
  <c r="N4570" i="1"/>
  <c r="M4570" i="1"/>
  <c r="N8425" i="1"/>
  <c r="M8425" i="1"/>
  <c r="N8999" i="1"/>
  <c r="M8999" i="1"/>
  <c r="N7302" i="1"/>
  <c r="M7302" i="1"/>
  <c r="N7305" i="1"/>
  <c r="M7305" i="1"/>
  <c r="N6025" i="1"/>
  <c r="M6025" i="1"/>
  <c r="N4745" i="1"/>
  <c r="M4745" i="1"/>
  <c r="N4008" i="1"/>
  <c r="M4008" i="1"/>
  <c r="N3574" i="1"/>
  <c r="M3574" i="1"/>
  <c r="N6340" i="1"/>
  <c r="M6340" i="1"/>
  <c r="N7843" i="1"/>
  <c r="M7843" i="1"/>
  <c r="N6563" i="1"/>
  <c r="M6563" i="1"/>
  <c r="N3747" i="1"/>
  <c r="M3747" i="1"/>
  <c r="N4242" i="1"/>
  <c r="M4242" i="1"/>
  <c r="N5297" i="1"/>
  <c r="M5297" i="1"/>
  <c r="N6352" i="1"/>
  <c r="M6352" i="1"/>
  <c r="N4031" i="1"/>
  <c r="M4031" i="1"/>
  <c r="N5790" i="1"/>
  <c r="M5790" i="1"/>
  <c r="N5325" i="1"/>
  <c r="M5325" i="1"/>
  <c r="N8172" i="1"/>
  <c r="M8172" i="1"/>
  <c r="N5612" i="1"/>
  <c r="M5612" i="1"/>
  <c r="N4076" i="1"/>
  <c r="M4076" i="1"/>
  <c r="N5835" i="1"/>
  <c r="M5835" i="1"/>
  <c r="N1070" i="1"/>
  <c r="M1070" i="1"/>
  <c r="N2220" i="1"/>
  <c r="M2220" i="1"/>
  <c r="N1259" i="1"/>
  <c r="M1259" i="1"/>
  <c r="N2121" i="1"/>
  <c r="M2121" i="1"/>
  <c r="N1144" i="1"/>
  <c r="M1144" i="1"/>
  <c r="N1558" i="1"/>
  <c r="M1558" i="1"/>
  <c r="N1588" i="1"/>
  <c r="M1588" i="1"/>
  <c r="N1571" i="1"/>
  <c r="M1571" i="1"/>
  <c r="N178" i="1"/>
  <c r="M178" i="1"/>
  <c r="N3424" i="1"/>
  <c r="M3424" i="1"/>
  <c r="N480" i="1"/>
  <c r="M480" i="1"/>
  <c r="N2055" i="1"/>
  <c r="M2055" i="1"/>
  <c r="N775" i="1"/>
  <c r="M775" i="1"/>
  <c r="N518" i="1"/>
  <c r="M518" i="1"/>
  <c r="N1828" i="1"/>
  <c r="M1828" i="1"/>
  <c r="N548" i="1"/>
  <c r="M548" i="1"/>
  <c r="N531" i="1"/>
  <c r="M531" i="1"/>
  <c r="N1954" i="1"/>
  <c r="M1954" i="1"/>
  <c r="N3089" i="1"/>
  <c r="M3089" i="1"/>
  <c r="N3920" i="1"/>
  <c r="M3920" i="1"/>
  <c r="N2384" i="1"/>
  <c r="M2384" i="1"/>
  <c r="N305" i="1"/>
  <c r="M305" i="1"/>
  <c r="N424" i="1"/>
  <c r="M424" i="1"/>
  <c r="N503" i="1"/>
  <c r="M503" i="1"/>
  <c r="N1605" i="1"/>
  <c r="M1605" i="1"/>
  <c r="N276" i="1"/>
  <c r="M276" i="1"/>
  <c r="N1682" i="1"/>
  <c r="M1682" i="1"/>
  <c r="N1537" i="1"/>
  <c r="M1537" i="1"/>
  <c r="N832" i="1"/>
  <c r="M832" i="1"/>
  <c r="N33" i="1"/>
  <c r="M33" i="1"/>
  <c r="N95" i="1"/>
  <c r="M95" i="1"/>
  <c r="N140" i="1"/>
  <c r="M140" i="1"/>
  <c r="N3400" i="1"/>
  <c r="M3400" i="1"/>
  <c r="N1255" i="1"/>
  <c r="M1255" i="1"/>
  <c r="N1254" i="1"/>
  <c r="M1254" i="1"/>
  <c r="N2357" i="1"/>
  <c r="M2357" i="1"/>
  <c r="N2289" i="1"/>
  <c r="M2289" i="1"/>
  <c r="N1584" i="1"/>
  <c r="M1584" i="1"/>
  <c r="N696" i="1"/>
  <c r="M696" i="1"/>
  <c r="N1573" i="1"/>
  <c r="M1573" i="1"/>
  <c r="N244" i="1"/>
  <c r="M244" i="1"/>
  <c r="N1650" i="1"/>
  <c r="M1650" i="1"/>
  <c r="N1505" i="1"/>
  <c r="M1505" i="1"/>
  <c r="N800" i="1"/>
  <c r="M800" i="1"/>
  <c r="N455" i="1"/>
  <c r="M455" i="1"/>
  <c r="N1557" i="1"/>
  <c r="M1557" i="1"/>
  <c r="N228" i="1"/>
  <c r="M228" i="1"/>
  <c r="N1634" i="1"/>
  <c r="M1634" i="1"/>
  <c r="N1489" i="1"/>
  <c r="M1489" i="1"/>
  <c r="N784" i="1"/>
  <c r="M784" i="1"/>
  <c r="N47" i="1"/>
  <c r="M47" i="1"/>
  <c r="N481" i="1"/>
  <c r="M481" i="1"/>
  <c r="N2793" i="1"/>
  <c r="M2793" i="1"/>
  <c r="N1816" i="1"/>
  <c r="M1816" i="1"/>
  <c r="N2230" i="1"/>
  <c r="M2230" i="1"/>
  <c r="N773" i="1"/>
  <c r="M773" i="1"/>
  <c r="N705" i="1"/>
  <c r="M705" i="1"/>
  <c r="N1703" i="1"/>
  <c r="M1703" i="1"/>
  <c r="N167" i="1"/>
  <c r="M167" i="1"/>
  <c r="N1269" i="1"/>
  <c r="M1269" i="1"/>
  <c r="N2739" i="1"/>
  <c r="M2739" i="1"/>
  <c r="N1346" i="1"/>
  <c r="M1346" i="1"/>
  <c r="N148" i="1"/>
  <c r="M148" i="1"/>
  <c r="N368" i="1"/>
  <c r="M368" i="1"/>
  <c r="N1943" i="1"/>
  <c r="M1943" i="1"/>
  <c r="N663" i="1"/>
  <c r="M663" i="1"/>
  <c r="N406" i="1"/>
  <c r="M406" i="1"/>
  <c r="N1716" i="1"/>
  <c r="M1716" i="1"/>
  <c r="N419" i="1"/>
  <c r="M419" i="1"/>
  <c r="N2977" i="1"/>
  <c r="M2977" i="1"/>
  <c r="N2272" i="1"/>
  <c r="M2272" i="1"/>
  <c r="N193" i="1"/>
  <c r="M193" i="1"/>
  <c r="N665" i="1"/>
  <c r="M665" i="1"/>
  <c r="N3536" i="1"/>
  <c r="M3536" i="1"/>
  <c r="N1930" i="1"/>
  <c r="M1930" i="1"/>
  <c r="N1465" i="1"/>
  <c r="M1465" i="1"/>
  <c r="N2439" i="1"/>
  <c r="M2439" i="1"/>
  <c r="N2212" i="1"/>
  <c r="M2212" i="1"/>
  <c r="N932" i="1"/>
  <c r="M932" i="1"/>
  <c r="N915" i="1"/>
  <c r="M915" i="1"/>
  <c r="N3473" i="1"/>
  <c r="M3473" i="1"/>
  <c r="N1681" i="1"/>
  <c r="M1681" i="1"/>
  <c r="N2008" i="1"/>
  <c r="M2008" i="1"/>
  <c r="N2422" i="1"/>
  <c r="M2422" i="1"/>
  <c r="N965" i="1"/>
  <c r="M965" i="1"/>
  <c r="N1042" i="1"/>
  <c r="M1042" i="1"/>
  <c r="N897" i="1"/>
  <c r="M897" i="1"/>
  <c r="N673" i="1"/>
  <c r="M673" i="1"/>
  <c r="N584" i="1"/>
  <c r="M584" i="1"/>
  <c r="N2407" i="1"/>
  <c r="M2407" i="1"/>
  <c r="N2180" i="1"/>
  <c r="M2180" i="1"/>
  <c r="N900" i="1"/>
  <c r="M900" i="1"/>
  <c r="N883" i="1"/>
  <c r="M883" i="1"/>
  <c r="N1026" i="1"/>
  <c r="M1026" i="1"/>
  <c r="N3441" i="1"/>
  <c r="M3441" i="1"/>
  <c r="N2736" i="1"/>
  <c r="M2736" i="1"/>
  <c r="N463" i="1"/>
  <c r="M463" i="1"/>
  <c r="N248" i="1"/>
  <c r="M248" i="1"/>
  <c r="N2134" i="1"/>
  <c r="M2134" i="1"/>
  <c r="N854" i="1"/>
  <c r="M854" i="1"/>
  <c r="N677" i="1"/>
  <c r="M677" i="1"/>
  <c r="N4000" i="1"/>
  <c r="M4000" i="1"/>
  <c r="N296" i="1"/>
  <c r="M296" i="1"/>
  <c r="N3240" i="1"/>
  <c r="M3240" i="1"/>
  <c r="N1095" i="1"/>
  <c r="M1095" i="1"/>
  <c r="N1094" i="1"/>
  <c r="M1094" i="1"/>
  <c r="N2197" i="1"/>
  <c r="M2197" i="1"/>
  <c r="N2387" i="1"/>
  <c r="M2387" i="1"/>
  <c r="N2274" i="1"/>
  <c r="M2274" i="1"/>
  <c r="N2129" i="1"/>
  <c r="M2129" i="1"/>
  <c r="N1424" i="1"/>
  <c r="M1424" i="1"/>
  <c r="N1847" i="1"/>
  <c r="M1847" i="1"/>
  <c r="N567" i="1"/>
  <c r="M567" i="1"/>
  <c r="N310" i="1"/>
  <c r="M310" i="1"/>
  <c r="N389" i="1"/>
  <c r="M389" i="1"/>
  <c r="N1620" i="1"/>
  <c r="M1620" i="1"/>
  <c r="N340" i="1"/>
  <c r="M340" i="1"/>
  <c r="N323" i="1"/>
  <c r="M323" i="1"/>
  <c r="N2881" i="1"/>
  <c r="M2881" i="1"/>
  <c r="N2176" i="1"/>
  <c r="M2176" i="1"/>
  <c r="N77" i="1"/>
  <c r="M77" i="1"/>
  <c r="N569" i="1"/>
  <c r="M569" i="1"/>
  <c r="N337" i="1"/>
  <c r="M337" i="1"/>
  <c r="N30" i="1"/>
  <c r="M30" i="1"/>
  <c r="N1653" i="1"/>
  <c r="M1653" i="1"/>
  <c r="N324" i="1"/>
  <c r="M324" i="1"/>
  <c r="N1730" i="1"/>
  <c r="M1730" i="1"/>
  <c r="N1585" i="1"/>
  <c r="M1585" i="1"/>
  <c r="N880" i="1"/>
  <c r="M880" i="1"/>
  <c r="N155" i="1"/>
  <c r="M155" i="1"/>
  <c r="I4" i="2" l="1"/>
  <c r="H4" i="2"/>
  <c r="C7" i="2" s="1" a="1"/>
  <c r="C7" i="2" s="1"/>
  <c r="E7" i="2" s="1"/>
  <c r="I64" i="2"/>
  <c r="H64" i="2"/>
  <c r="J64" i="2"/>
  <c r="C68" i="2" s="1" a="1"/>
  <c r="C68" i="2" s="1"/>
  <c r="E68" i="2" s="1"/>
  <c r="J20" i="2"/>
  <c r="K20" i="2"/>
  <c r="I20" i="2"/>
  <c r="H20" i="2"/>
  <c r="I5" i="2"/>
  <c r="H5" i="2"/>
  <c r="J12" i="2"/>
  <c r="I12" i="2"/>
  <c r="H12" i="2"/>
  <c r="I71" i="2"/>
  <c r="K71" i="2"/>
  <c r="J71" i="2"/>
  <c r="H71" i="2"/>
  <c r="C76" i="2" s="1" a="1"/>
  <c r="C76" i="2" s="1"/>
  <c r="E76" i="2" s="1"/>
  <c r="K72" i="2"/>
  <c r="J72" i="2"/>
  <c r="I72" i="2"/>
  <c r="H72" i="2"/>
  <c r="I73" i="2"/>
  <c r="K73" i="2"/>
  <c r="J73" i="2"/>
  <c r="H73" i="2"/>
  <c r="D83" i="2"/>
  <c r="C83" i="2"/>
  <c r="C51" i="2"/>
  <c r="B83" i="2" a="1"/>
  <c r="B83" i="2" s="1"/>
  <c r="B51" i="2" a="1"/>
  <c r="B51" i="2" s="1"/>
  <c r="H10" i="2"/>
  <c r="J10" i="2"/>
  <c r="C14" i="2" s="1" a="1"/>
  <c r="C14" i="2" s="1"/>
  <c r="E14" i="2" s="1"/>
  <c r="I10" i="2"/>
  <c r="D86" i="2"/>
  <c r="C86" i="2"/>
  <c r="K74" i="2"/>
  <c r="J74" i="2"/>
  <c r="I74" i="2"/>
  <c r="H74" i="2"/>
  <c r="D84" i="2"/>
  <c r="C84" i="2"/>
  <c r="B84" i="2" a="1"/>
  <c r="B84" i="2" s="1"/>
  <c r="B52" i="2" a="1"/>
  <c r="B52" i="2" s="1"/>
  <c r="C52" i="2"/>
  <c r="I11" i="2"/>
  <c r="J11" i="2"/>
  <c r="H11" i="2"/>
  <c r="K19" i="2"/>
  <c r="I19" i="2"/>
  <c r="J19" i="2"/>
  <c r="H19" i="2"/>
  <c r="D85" i="2"/>
  <c r="C85" i="2"/>
  <c r="B85" i="2" a="1"/>
  <c r="B85" i="2" s="1"/>
  <c r="C53" i="2"/>
  <c r="B53" i="2" a="1"/>
  <c r="B53" i="2" s="1"/>
  <c r="C31" i="2"/>
  <c r="B31" i="2" a="1"/>
  <c r="B31" i="2" s="1"/>
  <c r="I58" i="2"/>
  <c r="H58" i="2"/>
  <c r="C61" i="2" s="1" a="1"/>
  <c r="C61" i="2" s="1"/>
  <c r="E61" i="2" s="1"/>
  <c r="C37" i="2"/>
  <c r="B37" i="2" a="1"/>
  <c r="B37" i="2" s="1"/>
  <c r="I59" i="2"/>
  <c r="H59" i="2"/>
  <c r="I65" i="2"/>
  <c r="H65" i="2"/>
  <c r="J65" i="2"/>
  <c r="J17" i="2"/>
  <c r="H17" i="2"/>
  <c r="K17" i="2"/>
  <c r="I17" i="2"/>
  <c r="C22" i="2" a="1"/>
  <c r="C22" i="2" s="1"/>
  <c r="E22" i="2" s="1"/>
  <c r="C43" i="2"/>
  <c r="B43" i="2" a="1"/>
  <c r="B43" i="2" s="1"/>
  <c r="I66" i="2"/>
  <c r="H66" i="2"/>
  <c r="J66" i="2"/>
  <c r="J18" i="2"/>
  <c r="I18" i="2"/>
  <c r="H18" i="2"/>
  <c r="K18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<sst xmlns="http://schemas.openxmlformats.org/spreadsheetml/2006/main" count="91" uniqueCount="51">
  <si>
    <t>Source: yahoo Finance, stock ticker: AMD</t>
  </si>
  <si>
    <t>Number of States</t>
  </si>
  <si>
    <t>Date</t>
  </si>
  <si>
    <t>Open</t>
  </si>
  <si>
    <t>High</t>
  </si>
  <si>
    <t>Low</t>
  </si>
  <si>
    <t>Close</t>
  </si>
  <si>
    <t>Adj Close</t>
  </si>
  <si>
    <t>Volume</t>
  </si>
  <si>
    <t>Return</t>
  </si>
  <si>
    <t>Empirical Distribution</t>
  </si>
  <si>
    <t>Strategy1</t>
  </si>
  <si>
    <t>Strategy 2</t>
  </si>
  <si>
    <t>Observed</t>
  </si>
  <si>
    <t>Expected</t>
  </si>
  <si>
    <t>Chi-Sq</t>
  </si>
  <si>
    <t>p-value</t>
  </si>
  <si>
    <t>The market is inefficieint and the daily returns are not random!</t>
  </si>
  <si>
    <t>From these results, except for state 2, we see that it is most likely for states to stay in its own state in the second phase.</t>
  </si>
  <si>
    <t>We will try a strategy that buys and sells on the next day when a high return occurs in the previous day</t>
  </si>
  <si>
    <t>Risk</t>
  </si>
  <si>
    <t>Market</t>
  </si>
  <si>
    <t>While the strategy yields much better result than the market, it is still losing money.</t>
  </si>
  <si>
    <t>Lisa Su became CEO of AMD since 2014-10-08 so let's try that</t>
  </si>
  <si>
    <t>In order for us to trade profitably, we need to trade during number 4 days. And it comes mostly after a 1 or a 4 day.</t>
  </si>
  <si>
    <t>Let's try the buying and selling after a high day</t>
  </si>
  <si>
    <t>Strategy 3</t>
  </si>
  <si>
    <t>It is still better than market but worse than our first strategy</t>
  </si>
  <si>
    <t>Let's try combining the two</t>
  </si>
  <si>
    <t>It's better than market but still lower than the first strategy</t>
  </si>
  <si>
    <t>Strategy2</t>
  </si>
  <si>
    <t>Strategy3</t>
  </si>
  <si>
    <t>We'll set market strategy as someone who buys and sells at opening and closing everyday.</t>
  </si>
  <si>
    <t>Why is the result so different? Let's dig in.</t>
  </si>
  <si>
    <t>State 4 seems to come mostly after 1 or 2</t>
  </si>
  <si>
    <t>States seem mostly tend towards to state 2 when at state 2 or 3.</t>
  </si>
  <si>
    <t>Strategy 4</t>
  </si>
  <si>
    <t>Strategy4</t>
  </si>
  <si>
    <t>Analysis</t>
  </si>
  <si>
    <t>The return we calculate is an average yearly return</t>
  </si>
  <si>
    <t>Since our all strategies seems to be performing worse than the market, we'll try a new strategy to buy and sell after state 1 or 2.</t>
  </si>
  <si>
    <t>It seems the strategy dramatically shifts for different periods</t>
  </si>
  <si>
    <t>This is a completely different result than when we included 20 years of data</t>
  </si>
  <si>
    <t>Let's try all this for more recent periods as AMD has switched a lot since Lisa Su came on board</t>
  </si>
  <si>
    <t># Days Traded</t>
  </si>
  <si>
    <t>This is much better! Strategy 4's yearly return is more than the market strategy.</t>
  </si>
  <si>
    <t>Compared to Market strategy, it returns more and you only need to work less than half the time.</t>
  </si>
  <si>
    <t>This strategy cannot be generalised for all periods nor for all stocks</t>
  </si>
  <si>
    <t>In order to ensure this type of strategy works, we need to test it in various different times for each stock.</t>
  </si>
  <si>
    <t>Then we maybe able to derive the different factors from each time periods to see what correlates to the change in strategy.</t>
  </si>
  <si>
    <t xml:space="preserve">Compared to strategy 2, it requires twice the work and earns twice the return.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</si>
</sst>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b/>
      <sz val="2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2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7">
    <xf numFmtId="0" fontId="0" fillId="0" borderId="0" xfId="0"/>
    <xf numFmtId="14" fontId="0" fillId="0" borderId="0" xfId="0" applyNumberFormat="1"/>
    <xf numFmtId="9" fontId="0" fillId="0" borderId="0" xfId="0" applyNumberFormat="1"/>
    <xf numFmtId="10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wrapText="1"/>
    </xf>
    <xf numFmtId="0" fontId="0" fillId="0" borderId="10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0" fillId="0" borderId="0" xfId="0" applyAlignment="1">
      <alignment horizontal="center"/>
    </xf>
    <xf numFmtId="0" fontId="19" fillId="0" borderId="11" xfId="0" applyFont="1" applyBorder="1" applyAlignment="1">
      <alignment horizontal="center"/>
    </xf>
    <xf numFmtId="0" fontId="19" fillId="0" borderId="12" xfId="0" applyFont="1" applyBorder="1" applyAlignment="1">
      <alignment horizontal="center"/>
    </xf>
    <xf numFmtId="0" fontId="19" fillId="0" borderId="13" xfId="0" applyFont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0273"/>
  <sheetViews>
    <sheetView workbookViewId="0">
      <selection activeCell="O4" sqref="O4"/>
    </sheetView>
  </sheetViews>
  <sheetFormatPr defaultRowHeight="14.4" x14ac:dyDescent="0.3"/>
  <cols>
    <col min="1" max="1" width="11.6640625" customWidth="1"/>
    <col min="9" max="9" width="11.6640625" customWidth="1"/>
    <col min="13" max="13" width="7.6640625" customWidth="1"/>
    <col min="14" max="14" width="8.109375" customWidth="1"/>
    <col min="15" max="17" width="7.6640625" customWidth="1"/>
  </cols>
  <sheetData>
    <row r="1" spans="1:17" x14ac:dyDescent="0.3">
      <c r="A1" t="s">
        <v>0</v>
      </c>
      <c r="J1" s="13" t="s">
        <v>1</v>
      </c>
      <c r="K1" s="13"/>
      <c r="L1" s="13"/>
    </row>
    <row r="2" spans="1:17" ht="28.8" x14ac:dyDescent="0.3">
      <c r="A2" t="s">
        <v>2</v>
      </c>
      <c r="B2" t="s">
        <v>3</v>
      </c>
      <c r="C2" t="s">
        <v>4</v>
      </c>
      <c r="D2" t="s">
        <v>5</v>
      </c>
      <c r="E2" t="s">
        <v>6</v>
      </c>
      <c r="F2" t="s">
        <v>7</v>
      </c>
      <c r="G2" t="s">
        <v>8</v>
      </c>
      <c r="H2" t="s">
        <v>9</v>
      </c>
      <c r="I2" t="s">
        <v>10</v>
      </c>
      <c r="J2" s="4">
        <v>2</v>
      </c>
      <c r="K2" s="4">
        <v>3</v>
      </c>
      <c r="L2" s="4">
        <v>4</v>
      </c>
      <c r="M2" s="5" t="s">
        <v>11</v>
      </c>
      <c r="N2" s="5" t="s">
        <v>12</v>
      </c>
      <c r="O2" s="5" t="s">
        <v>26</v>
      </c>
      <c r="P2" s="5" t="s">
        <v>36</v>
      </c>
      <c r="Q2" s="5"/>
    </row>
    <row r="3" spans="1:17" x14ac:dyDescent="0.3">
      <c r="A3" s="1">
        <v>30396</v>
      </c>
      <c r="B3">
        <v>8.96875</v>
      </c>
      <c r="C3">
        <v>9.03125</v>
      </c>
      <c r="D3">
        <v>8.8125</v>
      </c>
      <c r="E3">
        <v>9</v>
      </c>
      <c r="F3">
        <v>9</v>
      </c>
      <c r="G3">
        <v>510800</v>
      </c>
      <c r="H3" s="3">
        <f>(F3-B3)/B3</f>
        <v>3.4843205574912892E-3</v>
      </c>
      <c r="I3" s="3">
        <f>_xlfn.RANK.AVG(H3,$H$3:$H$10273,1)/10271</f>
        <v>0.5831954045370461</v>
      </c>
      <c r="J3">
        <f>ROUNDDOWN($I3*J$2,)-IF(MOD($I3*J$2,1)=0,1,0)+1</f>
        <v>2</v>
      </c>
      <c r="K3">
        <f>ROUNDDOWN($I3*K$2,)-IF(MOD($I3*K$2,1)=0,1,0)+1</f>
        <v>2</v>
      </c>
      <c r="L3">
        <f>ROUNDDOWN($I3*L$2,)-IF(MOD($I3*L$2,1)=0,1,0)+1</f>
        <v>3</v>
      </c>
    </row>
    <row r="4" spans="1:17" x14ac:dyDescent="0.3">
      <c r="A4" s="1">
        <v>30397</v>
      </c>
      <c r="B4">
        <v>8.71875</v>
      </c>
      <c r="C4">
        <v>8.96875</v>
      </c>
      <c r="D4">
        <v>8.5</v>
      </c>
      <c r="E4">
        <v>8.5</v>
      </c>
      <c r="F4">
        <v>8.5</v>
      </c>
      <c r="G4">
        <v>328000</v>
      </c>
      <c r="H4" s="3">
        <f>(F4-B4)/B4</f>
        <v>-2.5089605734767026E-2</v>
      </c>
      <c r="I4" s="3">
        <f>_xlfn.RANK.AVG(H4,$H$3:$H$10273,1)/10271</f>
        <v>0.17534806737416025</v>
      </c>
      <c r="J4">
        <f>ROUNDDOWN($I4*J$2,)-IF(MOD($I4*J$2,1)=0,1,0)+1</f>
        <v>1</v>
      </c>
      <c r="K4">
        <f>ROUNDDOWN($I4*K$2,)-IF(MOD($I4*K$2,1)=0,1,0)+1</f>
        <v>1</v>
      </c>
      <c r="L4">
        <f>ROUNDDOWN($I4*L$2,)-IF(MOD($I4*L$2,1)=0,1,0)+1</f>
        <v>1</v>
      </c>
      <c r="M4" s="3">
        <f>IF(L3=4,H4,0)</f>
        <v>0</v>
      </c>
      <c r="N4" s="2">
        <f>IF(L3=1,H4,0)</f>
        <v>0</v>
      </c>
      <c r="O4" s="2">
        <f>IF(OR(L3=1,L3=4),H4,0)</f>
        <v>0</v>
      </c>
      <c r="P4" s="2">
        <f>IF(OR(L3=1,L3=2),H4,0)</f>
        <v>0</v>
      </c>
      <c r="Q4" s="2"/>
    </row>
    <row r="5" spans="1:17" x14ac:dyDescent="0.3">
      <c r="A5" s="1">
        <v>30398</v>
      </c>
      <c r="B5">
        <v>8.5</v>
      </c>
      <c r="C5">
        <v>8.8125</v>
      </c>
      <c r="D5">
        <v>8.46875</v>
      </c>
      <c r="E5">
        <v>8.71875</v>
      </c>
      <c r="F5">
        <v>8.71875</v>
      </c>
      <c r="G5">
        <v>427200</v>
      </c>
      <c r="H5" s="3">
        <f>(F5-B5)/B5</f>
        <v>2.5735294117647058E-2</v>
      </c>
      <c r="I5" s="3">
        <f>_xlfn.RANK.AVG(H5,$H$3:$H$10273,1)/10271</f>
        <v>0.84047317690585144</v>
      </c>
      <c r="J5">
        <f>ROUNDDOWN($I5*J$2,)-IF(MOD($I5*J$2,1)=0,1,0)+1</f>
        <v>2</v>
      </c>
      <c r="K5">
        <f>ROUNDDOWN($I5*K$2,)-IF(MOD($I5*K$2,1)=0,1,0)+1</f>
        <v>3</v>
      </c>
      <c r="L5">
        <f>ROUNDDOWN($I5*L$2,)-IF(MOD($I5*L$2,1)=0,1,0)+1</f>
        <v>4</v>
      </c>
      <c r="M5" s="3">
        <f>IF(L4=4,H5,0)</f>
        <v>0</v>
      </c>
      <c r="N5" s="2">
        <f>IF(L4=1,H5,0)</f>
        <v>2.5735294117647058E-2</v>
      </c>
      <c r="O5" s="2">
        <f>IF(OR(L4=1,L4=4),H5,0)</f>
        <v>2.5735294117647058E-2</v>
      </c>
      <c r="P5" s="2">
        <f>IF(OR(L4=1,L4=2),H5,0)</f>
        <v>2.5735294117647058E-2</v>
      </c>
      <c r="Q5" s="2"/>
    </row>
    <row r="6" spans="1:17" x14ac:dyDescent="0.3">
      <c r="A6" s="1">
        <v>30399</v>
      </c>
      <c r="B6">
        <v>8.71875</v>
      </c>
      <c r="C6">
        <v>8.78125</v>
      </c>
      <c r="D6">
        <v>8.65625</v>
      </c>
      <c r="E6">
        <v>8.78125</v>
      </c>
      <c r="F6">
        <v>8.78125</v>
      </c>
      <c r="G6">
        <v>393200</v>
      </c>
      <c r="H6" s="3">
        <f>(F6-B6)/B6</f>
        <v>7.1684587813620072E-3</v>
      </c>
      <c r="I6" s="3">
        <f>_xlfn.RANK.AVG(H6,$H$3:$H$10273,1)/10271</f>
        <v>0.63474832051406871</v>
      </c>
      <c r="J6">
        <f>ROUNDDOWN($I6*J$2,)-IF(MOD($I6*J$2,1)=0,1,0)+1</f>
        <v>2</v>
      </c>
      <c r="K6">
        <f>ROUNDDOWN($I6*K$2,)-IF(MOD($I6*K$2,1)=0,1,0)+1</f>
        <v>2</v>
      </c>
      <c r="L6">
        <f>ROUNDDOWN($I6*L$2,)-IF(MOD($I6*L$2,1)=0,1,0)+1</f>
        <v>3</v>
      </c>
      <c r="M6" s="3">
        <f>IF(L5=4,H6,0)</f>
        <v>7.1684587813620072E-3</v>
      </c>
      <c r="N6" s="2">
        <f>IF(L5=1,H6,0)</f>
        <v>0</v>
      </c>
      <c r="O6" s="2">
        <f>IF(OR(L5=1,L5=4),H6,0)</f>
        <v>7.1684587813620072E-3</v>
      </c>
      <c r="P6" s="2">
        <f>IF(OR(L5=1,L5=2),H6,0)</f>
        <v>0</v>
      </c>
      <c r="Q6" s="2"/>
    </row>
    <row r="7" spans="1:17" x14ac:dyDescent="0.3">
      <c r="A7" s="1">
        <v>30400</v>
      </c>
      <c r="B7">
        <v>8.90625</v>
      </c>
      <c r="C7">
        <v>9.0625</v>
      </c>
      <c r="D7">
        <v>8.75</v>
      </c>
      <c r="E7">
        <v>8.875</v>
      </c>
      <c r="F7">
        <v>8.875</v>
      </c>
      <c r="G7">
        <v>210400</v>
      </c>
      <c r="H7" s="3">
        <f>(F7-B7)/B7</f>
        <v>-3.5087719298245615E-3</v>
      </c>
      <c r="I7" s="3">
        <f>_xlfn.RANK.AVG(H7,$H$3:$H$10273,1)/10271</f>
        <v>0.46436568980625059</v>
      </c>
      <c r="J7">
        <f>ROUNDDOWN($I7*J$2,)-IF(MOD($I7*J$2,1)=0,1,0)+1</f>
        <v>1</v>
      </c>
      <c r="K7">
        <f>ROUNDDOWN($I7*K$2,)-IF(MOD($I7*K$2,1)=0,1,0)+1</f>
        <v>2</v>
      </c>
      <c r="L7">
        <f>ROUNDDOWN($I7*L$2,)-IF(MOD($I7*L$2,1)=0,1,0)+1</f>
        <v>2</v>
      </c>
      <c r="M7" s="3">
        <f>IF(L6=4,H7,0)</f>
        <v>0</v>
      </c>
      <c r="N7" s="2">
        <f>IF(L6=1,H7,0)</f>
        <v>0</v>
      </c>
      <c r="O7" s="2">
        <f>IF(OR(L6=1,L6=4),H7,0)</f>
        <v>0</v>
      </c>
      <c r="P7" s="2">
        <f>IF(OR(L6=1,L6=2),H7,0)</f>
        <v>0</v>
      </c>
      <c r="Q7" s="2"/>
    </row>
    <row r="8" spans="1:17" x14ac:dyDescent="0.3">
      <c r="A8" s="1">
        <v>30403</v>
      </c>
      <c r="B8">
        <v>8.84375</v>
      </c>
      <c r="C8">
        <v>9.03125</v>
      </c>
      <c r="D8">
        <v>8.65625</v>
      </c>
      <c r="E8">
        <v>8.6875</v>
      </c>
      <c r="F8">
        <v>8.6875</v>
      </c>
      <c r="G8">
        <v>494800</v>
      </c>
      <c r="H8" s="3">
        <f>(F8-B8)/B8</f>
        <v>-1.7667844522968199E-2</v>
      </c>
      <c r="I8" s="3">
        <f>_xlfn.RANK.AVG(H8,$H$3:$H$10273,1)/10271</f>
        <v>0.25245837795735565</v>
      </c>
      <c r="J8">
        <f>ROUNDDOWN($I8*J$2,)-IF(MOD($I8*J$2,1)=0,1,0)+1</f>
        <v>1</v>
      </c>
      <c r="K8">
        <f>ROUNDDOWN($I8*K$2,)-IF(MOD($I8*K$2,1)=0,1,0)+1</f>
        <v>1</v>
      </c>
      <c r="L8">
        <f>ROUNDDOWN($I8*L$2,)-IF(MOD($I8*L$2,1)=0,1,0)+1</f>
        <v>2</v>
      </c>
      <c r="M8" s="3">
        <f>IF(L7=4,H8,0)</f>
        <v>0</v>
      </c>
      <c r="N8" s="2">
        <f>IF(L7=1,H8,0)</f>
        <v>0</v>
      </c>
      <c r="O8" s="2">
        <f>IF(OR(L7=1,L7=4),H8,0)</f>
        <v>0</v>
      </c>
      <c r="P8" s="2">
        <f>IF(OR(L7=1,L7=2),H8,0)</f>
        <v>-1.7667844522968199E-2</v>
      </c>
      <c r="Q8" s="2"/>
    </row>
    <row r="9" spans="1:17" x14ac:dyDescent="0.3">
      <c r="A9" s="1">
        <v>30404</v>
      </c>
      <c r="B9">
        <v>8.59375</v>
      </c>
      <c r="C9">
        <v>8.84375</v>
      </c>
      <c r="D9">
        <v>8.34375</v>
      </c>
      <c r="E9">
        <v>8.4375</v>
      </c>
      <c r="F9">
        <v>8.4375</v>
      </c>
      <c r="G9">
        <v>778000</v>
      </c>
      <c r="H9" s="3">
        <f>(F9-B9)/B9</f>
        <v>-1.8181818181818181E-2</v>
      </c>
      <c r="I9" s="3">
        <f>_xlfn.RANK.AVG(H9,$H$3:$H$10273,1)/10271</f>
        <v>0.24666536851328985</v>
      </c>
      <c r="J9">
        <f>ROUNDDOWN($I9*J$2,)-IF(MOD($I9*J$2,1)=0,1,0)+1</f>
        <v>1</v>
      </c>
      <c r="K9">
        <f>ROUNDDOWN($I9*K$2,)-IF(MOD($I9*K$2,1)=0,1,0)+1</f>
        <v>1</v>
      </c>
      <c r="L9">
        <f>ROUNDDOWN($I9*L$2,)-IF(MOD($I9*L$2,1)=0,1,0)+1</f>
        <v>1</v>
      </c>
      <c r="M9" s="3">
        <f>IF(L8=4,H9,0)</f>
        <v>0</v>
      </c>
      <c r="N9" s="2">
        <f>IF(L8=1,H9,0)</f>
        <v>0</v>
      </c>
      <c r="O9" s="2">
        <f>IF(OR(L8=1,L8=4),H9,0)</f>
        <v>0</v>
      </c>
      <c r="P9" s="2">
        <f>IF(OR(L8=1,L8=2),H9,0)</f>
        <v>-1.8181818181818181E-2</v>
      </c>
      <c r="Q9" s="2"/>
    </row>
    <row r="10" spans="1:17" x14ac:dyDescent="0.3">
      <c r="A10" s="1">
        <v>30405</v>
      </c>
      <c r="B10">
        <v>8.65625</v>
      </c>
      <c r="C10">
        <v>8.8125</v>
      </c>
      <c r="D10">
        <v>8.46875</v>
      </c>
      <c r="E10">
        <v>8.75</v>
      </c>
      <c r="F10">
        <v>8.75</v>
      </c>
      <c r="G10">
        <v>417200</v>
      </c>
      <c r="H10" s="3">
        <f>(F10-B10)/B10</f>
        <v>1.0830324909747292E-2</v>
      </c>
      <c r="I10" s="3">
        <f>_xlfn.RANK.AVG(H10,$H$3:$H$10273,1)/10271</f>
        <v>0.68464609093564399</v>
      </c>
      <c r="J10">
        <f>ROUNDDOWN($I10*J$2,)-IF(MOD($I10*J$2,1)=0,1,0)+1</f>
        <v>2</v>
      </c>
      <c r="K10">
        <f>ROUNDDOWN($I10*K$2,)-IF(MOD($I10*K$2,1)=0,1,0)+1</f>
        <v>3</v>
      </c>
      <c r="L10">
        <f>ROUNDDOWN($I10*L$2,)-IF(MOD($I10*L$2,1)=0,1,0)+1</f>
        <v>3</v>
      </c>
      <c r="M10" s="3">
        <f>IF(L9=4,H10,0)</f>
        <v>0</v>
      </c>
      <c r="N10" s="2">
        <f>IF(L9=1,H10,0)</f>
        <v>1.0830324909747292E-2</v>
      </c>
      <c r="O10" s="2">
        <f>IF(OR(L9=1,L9=4),H10,0)</f>
        <v>1.0830324909747292E-2</v>
      </c>
      <c r="P10" s="2">
        <f>IF(OR(L9=1,L9=2),H10,0)</f>
        <v>1.0830324909747292E-2</v>
      </c>
      <c r="Q10" s="2"/>
    </row>
    <row r="11" spans="1:17" x14ac:dyDescent="0.3">
      <c r="A11" s="1">
        <v>30406</v>
      </c>
      <c r="B11">
        <v>9</v>
      </c>
      <c r="C11">
        <v>9.5625</v>
      </c>
      <c r="D11">
        <v>8.3125</v>
      </c>
      <c r="E11">
        <v>8.375</v>
      </c>
      <c r="F11">
        <v>8.375</v>
      </c>
      <c r="G11">
        <v>642400</v>
      </c>
      <c r="H11" s="3">
        <f>(F11-B11)/B11</f>
        <v>-6.9444444444444448E-2</v>
      </c>
      <c r="I11" s="3">
        <f>_xlfn.RANK.AVG(H11,$H$3:$H$10273,1)/10271</f>
        <v>1.5772563528380877E-2</v>
      </c>
      <c r="J11">
        <f>ROUNDDOWN($I11*J$2,)-IF(MOD($I11*J$2,1)=0,1,0)+1</f>
        <v>1</v>
      </c>
      <c r="K11">
        <f>ROUNDDOWN($I11*K$2,)-IF(MOD($I11*K$2,1)=0,1,0)+1</f>
        <v>1</v>
      </c>
      <c r="L11">
        <f>ROUNDDOWN($I11*L$2,)-IF(MOD($I11*L$2,1)=0,1,0)+1</f>
        <v>1</v>
      </c>
      <c r="M11" s="3">
        <f>IF(L10=4,H11,0)</f>
        <v>0</v>
      </c>
      <c r="N11" s="2">
        <f>IF(L10=1,H11,0)</f>
        <v>0</v>
      </c>
      <c r="O11" s="2">
        <f>IF(OR(L10=1,L10=4),H11,0)</f>
        <v>0</v>
      </c>
      <c r="P11" s="2">
        <f>IF(OR(L10=1,L10=2),H11,0)</f>
        <v>0</v>
      </c>
      <c r="Q11" s="2"/>
    </row>
    <row r="12" spans="1:17" x14ac:dyDescent="0.3">
      <c r="A12" s="1">
        <v>30410</v>
      </c>
      <c r="B12">
        <v>8.25</v>
      </c>
      <c r="C12">
        <v>8.34375</v>
      </c>
      <c r="D12">
        <v>8</v>
      </c>
      <c r="E12">
        <v>8.28125</v>
      </c>
      <c r="F12">
        <v>8.28125</v>
      </c>
      <c r="G12">
        <v>772000</v>
      </c>
      <c r="H12" s="3">
        <f>(F12-B12)/B12</f>
        <v>3.787878787878788E-3</v>
      </c>
      <c r="I12" s="3">
        <f>_xlfn.RANK.AVG(H12,$H$3:$H$10273,1)/10271</f>
        <v>0.58801479894849573</v>
      </c>
      <c r="J12">
        <f>ROUNDDOWN($I12*J$2,)-IF(MOD($I12*J$2,1)=0,1,0)+1</f>
        <v>2</v>
      </c>
      <c r="K12">
        <f>ROUNDDOWN($I12*K$2,)-IF(MOD($I12*K$2,1)=0,1,0)+1</f>
        <v>2</v>
      </c>
      <c r="L12">
        <f>ROUNDDOWN($I12*L$2,)-IF(MOD($I12*L$2,1)=0,1,0)+1</f>
        <v>3</v>
      </c>
      <c r="M12" s="3">
        <f>IF(L11=4,H12,0)</f>
        <v>0</v>
      </c>
      <c r="N12" s="2">
        <f>IF(L11=1,H12,0)</f>
        <v>3.787878787878788E-3</v>
      </c>
      <c r="O12" s="2">
        <f>IF(OR(L11=1,L11=4),H12,0)</f>
        <v>3.787878787878788E-3</v>
      </c>
      <c r="P12" s="2">
        <f>IF(OR(L11=1,L11=2),H12,0)</f>
        <v>3.787878787878788E-3</v>
      </c>
      <c r="Q12" s="2"/>
    </row>
    <row r="13" spans="1:17" x14ac:dyDescent="0.3">
      <c r="A13" s="1">
        <v>30411</v>
      </c>
      <c r="B13">
        <v>8.25</v>
      </c>
      <c r="C13">
        <v>8.46875</v>
      </c>
      <c r="D13">
        <v>8.15625</v>
      </c>
      <c r="E13">
        <v>8.15625</v>
      </c>
      <c r="F13">
        <v>8.15625</v>
      </c>
      <c r="G13">
        <v>603600</v>
      </c>
      <c r="H13" s="3">
        <f>(F13-B13)/B13</f>
        <v>-1.1363636363636364E-2</v>
      </c>
      <c r="I13" s="3">
        <f>_xlfn.RANK.AVG(H13,$H$3:$H$10273,1)/10271</f>
        <v>0.34792133190536462</v>
      </c>
      <c r="J13">
        <f>ROUNDDOWN($I13*J$2,)-IF(MOD($I13*J$2,1)=0,1,0)+1</f>
        <v>1</v>
      </c>
      <c r="K13">
        <f>ROUNDDOWN($I13*K$2,)-IF(MOD($I13*K$2,1)=0,1,0)+1</f>
        <v>2</v>
      </c>
      <c r="L13">
        <f>ROUNDDOWN($I13*L$2,)-IF(MOD($I13*L$2,1)=0,1,0)+1</f>
        <v>2</v>
      </c>
      <c r="M13" s="3">
        <f>IF(L12=4,H13,0)</f>
        <v>0</v>
      </c>
      <c r="N13" s="2">
        <f>IF(L12=1,H13,0)</f>
        <v>0</v>
      </c>
      <c r="O13" s="2">
        <f>IF(OR(L12=1,L12=4),H13,0)</f>
        <v>0</v>
      </c>
      <c r="P13" s="2">
        <f>IF(OR(L12=1,L12=2),H13,0)</f>
        <v>0</v>
      </c>
      <c r="Q13" s="2"/>
    </row>
    <row r="14" spans="1:17" x14ac:dyDescent="0.3">
      <c r="A14" s="1">
        <v>30412</v>
      </c>
      <c r="B14">
        <v>7.96875</v>
      </c>
      <c r="C14">
        <v>8.0625</v>
      </c>
      <c r="D14">
        <v>7.8125</v>
      </c>
      <c r="E14">
        <v>7.875</v>
      </c>
      <c r="F14">
        <v>7.875</v>
      </c>
      <c r="G14">
        <v>1021200</v>
      </c>
      <c r="H14" s="3">
        <f>(F14-B14)/B14</f>
        <v>-1.1764705882352941E-2</v>
      </c>
      <c r="I14" s="3">
        <f>_xlfn.RANK.AVG(H14,$H$3:$H$10273,1)/10271</f>
        <v>0.34071658066400545</v>
      </c>
      <c r="J14">
        <f>ROUNDDOWN($I14*J$2,)-IF(MOD($I14*J$2,1)=0,1,0)+1</f>
        <v>1</v>
      </c>
      <c r="K14">
        <f>ROUNDDOWN($I14*K$2,)-IF(MOD($I14*K$2,1)=0,1,0)+1</f>
        <v>2</v>
      </c>
      <c r="L14">
        <f>ROUNDDOWN($I14*L$2,)-IF(MOD($I14*L$2,1)=0,1,0)+1</f>
        <v>2</v>
      </c>
      <c r="M14" s="3">
        <f>IF(L13=4,H14,0)</f>
        <v>0</v>
      </c>
      <c r="N14" s="2">
        <f>IF(L13=1,H14,0)</f>
        <v>0</v>
      </c>
      <c r="O14" s="2">
        <f>IF(OR(L13=1,L13=4),H14,0)</f>
        <v>0</v>
      </c>
      <c r="P14" s="2">
        <f>IF(OR(L13=1,L13=2),H14,0)</f>
        <v>-1.1764705882352941E-2</v>
      </c>
      <c r="Q14" s="2"/>
    </row>
    <row r="15" spans="1:17" x14ac:dyDescent="0.3">
      <c r="A15" s="1">
        <v>30413</v>
      </c>
      <c r="B15">
        <v>7.84375</v>
      </c>
      <c r="C15">
        <v>7.9375</v>
      </c>
      <c r="D15">
        <v>7.75</v>
      </c>
      <c r="E15">
        <v>7.9375</v>
      </c>
      <c r="F15">
        <v>7.9375</v>
      </c>
      <c r="G15">
        <v>885600</v>
      </c>
      <c r="H15" s="3">
        <f>(F15-B15)/B15</f>
        <v>1.1952191235059761E-2</v>
      </c>
      <c r="I15" s="3">
        <f>_xlfn.RANK.AVG(H15,$H$3:$H$10273,1)/10271</f>
        <v>0.69900691266673154</v>
      </c>
      <c r="J15">
        <f>ROUNDDOWN($I15*J$2,)-IF(MOD($I15*J$2,1)=0,1,0)+1</f>
        <v>2</v>
      </c>
      <c r="K15">
        <f>ROUNDDOWN($I15*K$2,)-IF(MOD($I15*K$2,1)=0,1,0)+1</f>
        <v>3</v>
      </c>
      <c r="L15">
        <f>ROUNDDOWN($I15*L$2,)-IF(MOD($I15*L$2,1)=0,1,0)+1</f>
        <v>3</v>
      </c>
      <c r="M15" s="3">
        <f>IF(L14=4,H15,0)</f>
        <v>0</v>
      </c>
      <c r="N15" s="2">
        <f>IF(L14=1,H15,0)</f>
        <v>0</v>
      </c>
      <c r="O15" s="2">
        <f>IF(OR(L14=1,L14=4),H15,0)</f>
        <v>0</v>
      </c>
      <c r="P15" s="2">
        <f>IF(OR(L14=1,L14=2),H15,0)</f>
        <v>1.1952191235059761E-2</v>
      </c>
      <c r="Q15" s="2"/>
    </row>
    <row r="16" spans="1:17" x14ac:dyDescent="0.3">
      <c r="A16" s="1">
        <v>30414</v>
      </c>
      <c r="B16">
        <v>8.03125</v>
      </c>
      <c r="C16">
        <v>8.15625</v>
      </c>
      <c r="D16">
        <v>7.875</v>
      </c>
      <c r="E16">
        <v>8.15625</v>
      </c>
      <c r="F16">
        <v>8.15625</v>
      </c>
      <c r="G16">
        <v>499200</v>
      </c>
      <c r="H16" s="3">
        <f>(F16-B16)/B16</f>
        <v>1.556420233463035E-2</v>
      </c>
      <c r="I16" s="3">
        <f>_xlfn.RANK.AVG(H16,$H$3:$H$10273,1)/10271</f>
        <v>0.7469574530230747</v>
      </c>
      <c r="J16">
        <f>ROUNDDOWN($I16*J$2,)-IF(MOD($I16*J$2,1)=0,1,0)+1</f>
        <v>2</v>
      </c>
      <c r="K16">
        <f>ROUNDDOWN($I16*K$2,)-IF(MOD($I16*K$2,1)=0,1,0)+1</f>
        <v>3</v>
      </c>
      <c r="L16">
        <f>ROUNDDOWN($I16*L$2,)-IF(MOD($I16*L$2,1)=0,1,0)+1</f>
        <v>3</v>
      </c>
      <c r="M16" s="3">
        <f>IF(L15=4,H16,0)</f>
        <v>0</v>
      </c>
      <c r="N16" s="2">
        <f>IF(L15=1,H16,0)</f>
        <v>0</v>
      </c>
      <c r="O16" s="2">
        <f>IF(OR(L15=1,L15=4),H16,0)</f>
        <v>0</v>
      </c>
      <c r="P16" s="2">
        <f>IF(OR(L15=1,L15=2),H16,0)</f>
        <v>0</v>
      </c>
      <c r="Q16" s="2"/>
    </row>
    <row r="17" spans="1:17" x14ac:dyDescent="0.3">
      <c r="A17" s="1">
        <v>30417</v>
      </c>
      <c r="B17">
        <v>8.28125</v>
      </c>
      <c r="C17">
        <v>8.46875</v>
      </c>
      <c r="D17">
        <v>8.21875</v>
      </c>
      <c r="E17">
        <v>8.40625</v>
      </c>
      <c r="F17">
        <v>8.40625</v>
      </c>
      <c r="G17">
        <v>713600</v>
      </c>
      <c r="H17" s="3">
        <f>(F17-B17)/B17</f>
        <v>1.509433962264151E-2</v>
      </c>
      <c r="I17" s="3">
        <f>_xlfn.RANK.AVG(H17,$H$3:$H$10273,1)/10271</f>
        <v>0.74067763606270076</v>
      </c>
      <c r="J17">
        <f>ROUNDDOWN($I17*J$2,)-IF(MOD($I17*J$2,1)=0,1,0)+1</f>
        <v>2</v>
      </c>
      <c r="K17">
        <f>ROUNDDOWN($I17*K$2,)-IF(MOD($I17*K$2,1)=0,1,0)+1</f>
        <v>3</v>
      </c>
      <c r="L17">
        <f>ROUNDDOWN($I17*L$2,)-IF(MOD($I17*L$2,1)=0,1,0)+1</f>
        <v>3</v>
      </c>
      <c r="M17" s="3">
        <f>IF(L16=4,H17,0)</f>
        <v>0</v>
      </c>
      <c r="N17" s="2">
        <f>IF(L16=1,H17,0)</f>
        <v>0</v>
      </c>
      <c r="O17" s="2">
        <f>IF(OR(L16=1,L16=4),H17,0)</f>
        <v>0</v>
      </c>
      <c r="P17" s="2">
        <f>IF(OR(L16=1,L16=2),H17,0)</f>
        <v>0</v>
      </c>
      <c r="Q17" s="2"/>
    </row>
    <row r="18" spans="1:17" x14ac:dyDescent="0.3">
      <c r="A18" s="1">
        <v>30418</v>
      </c>
      <c r="B18">
        <v>8.40625</v>
      </c>
      <c r="C18">
        <v>8.53125</v>
      </c>
      <c r="D18">
        <v>8.375</v>
      </c>
      <c r="E18">
        <v>8.4375</v>
      </c>
      <c r="F18">
        <v>8.4375</v>
      </c>
      <c r="G18">
        <v>716000</v>
      </c>
      <c r="H18" s="3">
        <f>(F18-B18)/B18</f>
        <v>3.7174721189591076E-3</v>
      </c>
      <c r="I18" s="3">
        <f>_xlfn.RANK.AVG(H18,$H$3:$H$10273,1)/10271</f>
        <v>0.58708986466751045</v>
      </c>
      <c r="J18">
        <f>ROUNDDOWN($I18*J$2,)-IF(MOD($I18*J$2,1)=0,1,0)+1</f>
        <v>2</v>
      </c>
      <c r="K18">
        <f>ROUNDDOWN($I18*K$2,)-IF(MOD($I18*K$2,1)=0,1,0)+1</f>
        <v>2</v>
      </c>
      <c r="L18">
        <f>ROUNDDOWN($I18*L$2,)-IF(MOD($I18*L$2,1)=0,1,0)+1</f>
        <v>3</v>
      </c>
      <c r="M18" s="3">
        <f>IF(L17=4,H18,0)</f>
        <v>0</v>
      </c>
      <c r="N18" s="2">
        <f>IF(L17=1,H18,0)</f>
        <v>0</v>
      </c>
      <c r="O18" s="2">
        <f>IF(OR(L17=1,L17=4),H18,0)</f>
        <v>0</v>
      </c>
      <c r="P18" s="2">
        <f>IF(OR(L17=1,L17=2),H18,0)</f>
        <v>0</v>
      </c>
      <c r="Q18" s="2"/>
    </row>
    <row r="19" spans="1:17" x14ac:dyDescent="0.3">
      <c r="A19" s="1">
        <v>30419</v>
      </c>
      <c r="B19">
        <v>8.84375</v>
      </c>
      <c r="C19">
        <v>9.1875</v>
      </c>
      <c r="D19">
        <v>8.5625</v>
      </c>
      <c r="E19">
        <v>8.96875</v>
      </c>
      <c r="F19">
        <v>8.96875</v>
      </c>
      <c r="G19">
        <v>1886000</v>
      </c>
      <c r="H19" s="3">
        <f>(F19-B19)/B19</f>
        <v>1.4134275618374558E-2</v>
      </c>
      <c r="I19" s="3">
        <f>_xlfn.RANK.AVG(H19,$H$3:$H$10273,1)/10271</f>
        <v>0.72690098335118292</v>
      </c>
      <c r="J19">
        <f>ROUNDDOWN($I19*J$2,)-IF(MOD($I19*J$2,1)=0,1,0)+1</f>
        <v>2</v>
      </c>
      <c r="K19">
        <f>ROUNDDOWN($I19*K$2,)-IF(MOD($I19*K$2,1)=0,1,0)+1</f>
        <v>3</v>
      </c>
      <c r="L19">
        <f>ROUNDDOWN($I19*L$2,)-IF(MOD($I19*L$2,1)=0,1,0)+1</f>
        <v>3</v>
      </c>
      <c r="M19" s="3">
        <f>IF(L18=4,H19,0)</f>
        <v>0</v>
      </c>
      <c r="N19" s="2">
        <f>IF(L18=1,H19,0)</f>
        <v>0</v>
      </c>
      <c r="O19" s="2">
        <f>IF(OR(L18=1,L18=4),H19,0)</f>
        <v>0</v>
      </c>
      <c r="P19" s="2">
        <f>IF(OR(L18=1,L18=2),H19,0)</f>
        <v>0</v>
      </c>
      <c r="Q19" s="2"/>
    </row>
    <row r="20" spans="1:17" x14ac:dyDescent="0.3">
      <c r="A20" s="1">
        <v>30420</v>
      </c>
      <c r="B20">
        <v>9.03125</v>
      </c>
      <c r="C20">
        <v>9.4375</v>
      </c>
      <c r="D20">
        <v>9.03125</v>
      </c>
      <c r="E20">
        <v>9.4375</v>
      </c>
      <c r="F20">
        <v>9.4375</v>
      </c>
      <c r="G20">
        <v>1116800</v>
      </c>
      <c r="H20" s="3">
        <f>(F20-B20)/B20</f>
        <v>4.4982698961937718E-2</v>
      </c>
      <c r="I20" s="3">
        <f>_xlfn.RANK.AVG(H20,$H$3:$H$10273,1)/10271</f>
        <v>0.93389153928536661</v>
      </c>
      <c r="J20">
        <f>ROUNDDOWN($I20*J$2,)-IF(MOD($I20*J$2,1)=0,1,0)+1</f>
        <v>2</v>
      </c>
      <c r="K20">
        <f>ROUNDDOWN($I20*K$2,)-IF(MOD($I20*K$2,1)=0,1,0)+1</f>
        <v>3</v>
      </c>
      <c r="L20">
        <f>ROUNDDOWN($I20*L$2,)-IF(MOD($I20*L$2,1)=0,1,0)+1</f>
        <v>4</v>
      </c>
      <c r="M20" s="3">
        <f>IF(L19=4,H20,0)</f>
        <v>0</v>
      </c>
      <c r="N20" s="2">
        <f>IF(L19=1,H20,0)</f>
        <v>0</v>
      </c>
      <c r="O20" s="2">
        <f>IF(OR(L19=1,L19=4),H20,0)</f>
        <v>0</v>
      </c>
      <c r="P20" s="2">
        <f>IF(OR(L19=1,L19=2),H20,0)</f>
        <v>0</v>
      </c>
      <c r="Q20" s="2"/>
    </row>
    <row r="21" spans="1:17" x14ac:dyDescent="0.3">
      <c r="A21" s="1">
        <v>30421</v>
      </c>
      <c r="B21">
        <v>9.4375</v>
      </c>
      <c r="C21">
        <v>9.53125</v>
      </c>
      <c r="D21">
        <v>9.34375</v>
      </c>
      <c r="E21">
        <v>9.40625</v>
      </c>
      <c r="F21">
        <v>9.40625</v>
      </c>
      <c r="G21">
        <v>783600</v>
      </c>
      <c r="H21" s="3">
        <f>(F21-B21)/B21</f>
        <v>-3.3112582781456954E-3</v>
      </c>
      <c r="I21" s="3">
        <f>_xlfn.RANK.AVG(H21,$H$3:$H$10273,1)/10271</f>
        <v>0.46665368513289845</v>
      </c>
      <c r="J21">
        <f>ROUNDDOWN($I21*J$2,)-IF(MOD($I21*J$2,1)=0,1,0)+1</f>
        <v>1</v>
      </c>
      <c r="K21">
        <f>ROUNDDOWN($I21*K$2,)-IF(MOD($I21*K$2,1)=0,1,0)+1</f>
        <v>2</v>
      </c>
      <c r="L21">
        <f>ROUNDDOWN($I21*L$2,)-IF(MOD($I21*L$2,1)=0,1,0)+1</f>
        <v>2</v>
      </c>
      <c r="M21" s="3">
        <f>IF(L20=4,H21,0)</f>
        <v>-3.3112582781456954E-3</v>
      </c>
      <c r="N21" s="2">
        <f>IF(L20=1,H21,0)</f>
        <v>0</v>
      </c>
      <c r="O21" s="2">
        <f>IF(OR(L20=1,L20=4),H21,0)</f>
        <v>-3.3112582781456954E-3</v>
      </c>
      <c r="P21" s="2">
        <f>IF(OR(L20=1,L20=2),H21,0)</f>
        <v>0</v>
      </c>
      <c r="Q21" s="2"/>
    </row>
    <row r="22" spans="1:17" x14ac:dyDescent="0.3">
      <c r="A22" s="1">
        <v>30424</v>
      </c>
      <c r="B22">
        <v>9.3671880000000005</v>
      </c>
      <c r="C22">
        <v>9.46875</v>
      </c>
      <c r="D22">
        <v>9.1875</v>
      </c>
      <c r="E22">
        <v>9.25</v>
      </c>
      <c r="F22">
        <v>9.25</v>
      </c>
      <c r="G22">
        <v>762800</v>
      </c>
      <c r="H22" s="3">
        <f>(F22-B22)/B22</f>
        <v>-1.251047806449497E-2</v>
      </c>
      <c r="I22" s="3">
        <f>_xlfn.RANK.AVG(H22,$H$3:$H$10273,1)/10271</f>
        <v>0.32732937396553402</v>
      </c>
      <c r="J22">
        <f>ROUNDDOWN($I22*J$2,)-IF(MOD($I22*J$2,1)=0,1,0)+1</f>
        <v>1</v>
      </c>
      <c r="K22">
        <f>ROUNDDOWN($I22*K$2,)-IF(MOD($I22*K$2,1)=0,1,0)+1</f>
        <v>1</v>
      </c>
      <c r="L22">
        <f>ROUNDDOWN($I22*L$2,)-IF(MOD($I22*L$2,1)=0,1,0)+1</f>
        <v>2</v>
      </c>
      <c r="M22" s="3">
        <f>IF(L21=4,H22,0)</f>
        <v>0</v>
      </c>
      <c r="N22" s="2">
        <f>IF(L21=1,H22,0)</f>
        <v>0</v>
      </c>
      <c r="O22" s="2">
        <f>IF(OR(L21=1,L21=4),H22,0)</f>
        <v>0</v>
      </c>
      <c r="P22" s="2">
        <f>IF(OR(L21=1,L21=2),H22,0)</f>
        <v>-1.251047806449497E-2</v>
      </c>
      <c r="Q22" s="2"/>
    </row>
    <row r="23" spans="1:17" x14ac:dyDescent="0.3">
      <c r="A23" s="1">
        <v>30425</v>
      </c>
      <c r="B23">
        <v>9.1875</v>
      </c>
      <c r="C23">
        <v>9.25</v>
      </c>
      <c r="D23">
        <v>9</v>
      </c>
      <c r="E23">
        <v>9.09375</v>
      </c>
      <c r="F23">
        <v>9.09375</v>
      </c>
      <c r="G23">
        <v>350400</v>
      </c>
      <c r="H23" s="3">
        <f>(F23-B23)/B23</f>
        <v>-1.020408163265306E-2</v>
      </c>
      <c r="I23" s="3">
        <f>_xlfn.RANK.AVG(H23,$H$3:$H$10273,1)/10271</f>
        <v>0.36476487196962321</v>
      </c>
      <c r="J23">
        <f>ROUNDDOWN($I23*J$2,)-IF(MOD($I23*J$2,1)=0,1,0)+1</f>
        <v>1</v>
      </c>
      <c r="K23">
        <f>ROUNDDOWN($I23*K$2,)-IF(MOD($I23*K$2,1)=0,1,0)+1</f>
        <v>2</v>
      </c>
      <c r="L23">
        <f>ROUNDDOWN($I23*L$2,)-IF(MOD($I23*L$2,1)=0,1,0)+1</f>
        <v>2</v>
      </c>
      <c r="M23" s="3">
        <f>IF(L22=4,H23,0)</f>
        <v>0</v>
      </c>
      <c r="N23" s="2">
        <f>IF(L22=1,H23,0)</f>
        <v>0</v>
      </c>
      <c r="O23" s="2">
        <f>IF(OR(L22=1,L22=4),H23,0)</f>
        <v>0</v>
      </c>
      <c r="P23" s="2">
        <f>IF(OR(L22=1,L22=2),H23,0)</f>
        <v>-1.020408163265306E-2</v>
      </c>
      <c r="Q23" s="2"/>
    </row>
    <row r="24" spans="1:17" x14ac:dyDescent="0.3">
      <c r="A24" s="1">
        <v>30426</v>
      </c>
      <c r="B24">
        <v>9.375</v>
      </c>
      <c r="C24">
        <v>9.625</v>
      </c>
      <c r="D24">
        <v>9.125</v>
      </c>
      <c r="E24">
        <v>9.625</v>
      </c>
      <c r="F24">
        <v>9.625</v>
      </c>
      <c r="G24">
        <v>992000</v>
      </c>
      <c r="H24" s="3">
        <f>(F24-B24)/B24</f>
        <v>2.6666666666666668E-2</v>
      </c>
      <c r="I24" s="3">
        <f>_xlfn.RANK.AVG(H24,$H$3:$H$10273,1)/10271</f>
        <v>0.8469477168727485</v>
      </c>
      <c r="J24">
        <f>ROUNDDOWN($I24*J$2,)-IF(MOD($I24*J$2,1)=0,1,0)+1</f>
        <v>2</v>
      </c>
      <c r="K24">
        <f>ROUNDDOWN($I24*K$2,)-IF(MOD($I24*K$2,1)=0,1,0)+1</f>
        <v>3</v>
      </c>
      <c r="L24">
        <f>ROUNDDOWN($I24*L$2,)-IF(MOD($I24*L$2,1)=0,1,0)+1</f>
        <v>4</v>
      </c>
      <c r="M24" s="3">
        <f>IF(L23=4,H24,0)</f>
        <v>0</v>
      </c>
      <c r="N24" s="2">
        <f>IF(L23=1,H24,0)</f>
        <v>0</v>
      </c>
      <c r="O24" s="2">
        <f>IF(OR(L23=1,L23=4),H24,0)</f>
        <v>0</v>
      </c>
      <c r="P24" s="2">
        <f>IF(OR(L23=1,L23=2),H24,0)</f>
        <v>2.6666666666666668E-2</v>
      </c>
      <c r="Q24" s="2"/>
    </row>
    <row r="25" spans="1:17" x14ac:dyDescent="0.3">
      <c r="A25" s="1">
        <v>30427</v>
      </c>
      <c r="B25">
        <v>9.5</v>
      </c>
      <c r="C25">
        <v>9.71875</v>
      </c>
      <c r="D25">
        <v>9.46875</v>
      </c>
      <c r="E25">
        <v>9.46875</v>
      </c>
      <c r="F25">
        <v>9.46875</v>
      </c>
      <c r="G25">
        <v>512000</v>
      </c>
      <c r="H25" s="3">
        <f>(F25-B25)/B25</f>
        <v>-3.2894736842105261E-3</v>
      </c>
      <c r="I25" s="3">
        <f>_xlfn.RANK.AVG(H25,$H$3:$H$10273,1)/10271</f>
        <v>0.4672378541524681</v>
      </c>
      <c r="J25">
        <f>ROUNDDOWN($I25*J$2,)-IF(MOD($I25*J$2,1)=0,1,0)+1</f>
        <v>1</v>
      </c>
      <c r="K25">
        <f>ROUNDDOWN($I25*K$2,)-IF(MOD($I25*K$2,1)=0,1,0)+1</f>
        <v>2</v>
      </c>
      <c r="L25">
        <f>ROUNDDOWN($I25*L$2,)-IF(MOD($I25*L$2,1)=0,1,0)+1</f>
        <v>2</v>
      </c>
      <c r="M25" s="3">
        <f>IF(L24=4,H25,0)</f>
        <v>-3.2894736842105261E-3</v>
      </c>
      <c r="N25" s="2">
        <f>IF(L24=1,H25,0)</f>
        <v>0</v>
      </c>
      <c r="O25" s="2">
        <f>IF(OR(L24=1,L24=4),H25,0)</f>
        <v>-3.2894736842105261E-3</v>
      </c>
      <c r="P25" s="2">
        <f>IF(OR(L24=1,L24=2),H25,0)</f>
        <v>0</v>
      </c>
      <c r="Q25" s="2"/>
    </row>
    <row r="26" spans="1:17" x14ac:dyDescent="0.3">
      <c r="A26" s="1">
        <v>30428</v>
      </c>
      <c r="B26">
        <v>9.40625</v>
      </c>
      <c r="C26">
        <v>9.40625</v>
      </c>
      <c r="D26">
        <v>9.21875</v>
      </c>
      <c r="E26">
        <v>9.25</v>
      </c>
      <c r="F26">
        <v>9.25</v>
      </c>
      <c r="G26">
        <v>367600</v>
      </c>
      <c r="H26" s="3">
        <f>(F26-B26)/B26</f>
        <v>-1.6611295681063124E-2</v>
      </c>
      <c r="I26" s="3">
        <f>_xlfn.RANK.AVG(H26,$H$3:$H$10273,1)/10271</f>
        <v>0.26555350014604223</v>
      </c>
      <c r="J26">
        <f>ROUNDDOWN($I26*J$2,)-IF(MOD($I26*J$2,1)=0,1,0)+1</f>
        <v>1</v>
      </c>
      <c r="K26">
        <f>ROUNDDOWN($I26*K$2,)-IF(MOD($I26*K$2,1)=0,1,0)+1</f>
        <v>1</v>
      </c>
      <c r="L26">
        <f>ROUNDDOWN($I26*L$2,)-IF(MOD($I26*L$2,1)=0,1,0)+1</f>
        <v>2</v>
      </c>
      <c r="M26" s="3">
        <f>IF(L25=4,H26,0)</f>
        <v>0</v>
      </c>
      <c r="N26" s="2">
        <f>IF(L25=1,H26,0)</f>
        <v>0</v>
      </c>
      <c r="O26" s="2">
        <f>IF(OR(L25=1,L25=4),H26,0)</f>
        <v>0</v>
      </c>
      <c r="P26" s="2">
        <f>IF(OR(L25=1,L25=2),H26,0)</f>
        <v>-1.6611295681063124E-2</v>
      </c>
      <c r="Q26" s="2"/>
    </row>
    <row r="27" spans="1:17" x14ac:dyDescent="0.3">
      <c r="A27" s="1">
        <v>30431</v>
      </c>
      <c r="B27">
        <v>9.0625</v>
      </c>
      <c r="C27">
        <v>9.3125</v>
      </c>
      <c r="D27">
        <v>8.8125</v>
      </c>
      <c r="E27">
        <v>8.875</v>
      </c>
      <c r="F27">
        <v>8.875</v>
      </c>
      <c r="G27">
        <v>664400</v>
      </c>
      <c r="H27" s="3">
        <f>(F27-B27)/B27</f>
        <v>-2.0689655172413793E-2</v>
      </c>
      <c r="I27" s="3">
        <f>_xlfn.RANK.AVG(H27,$H$3:$H$10273,1)/10271</f>
        <v>0.21916074384188491</v>
      </c>
      <c r="J27">
        <f>ROUNDDOWN($I27*J$2,)-IF(MOD($I27*J$2,1)=0,1,0)+1</f>
        <v>1</v>
      </c>
      <c r="K27">
        <f>ROUNDDOWN($I27*K$2,)-IF(MOD($I27*K$2,1)=0,1,0)+1</f>
        <v>1</v>
      </c>
      <c r="L27">
        <f>ROUNDDOWN($I27*L$2,)-IF(MOD($I27*L$2,1)=0,1,0)+1</f>
        <v>1</v>
      </c>
      <c r="M27" s="3">
        <f>IF(L26=4,H27,0)</f>
        <v>0</v>
      </c>
      <c r="N27" s="2">
        <f>IF(L26=1,H27,0)</f>
        <v>0</v>
      </c>
      <c r="O27" s="2">
        <f>IF(OR(L26=1,L26=4),H27,0)</f>
        <v>0</v>
      </c>
      <c r="P27" s="2">
        <f>IF(OR(L26=1,L26=2),H27,0)</f>
        <v>-2.0689655172413793E-2</v>
      </c>
      <c r="Q27" s="2"/>
    </row>
    <row r="28" spans="1:17" x14ac:dyDescent="0.3">
      <c r="A28" s="1">
        <v>30432</v>
      </c>
      <c r="B28">
        <v>9.15625</v>
      </c>
      <c r="C28">
        <v>9.4375</v>
      </c>
      <c r="D28">
        <v>8.875</v>
      </c>
      <c r="E28">
        <v>9.4375</v>
      </c>
      <c r="F28">
        <v>9.4375</v>
      </c>
      <c r="G28">
        <v>3200</v>
      </c>
      <c r="H28" s="3">
        <f>(F28-B28)/B28</f>
        <v>3.0716723549488054E-2</v>
      </c>
      <c r="I28" s="3">
        <f>_xlfn.RANK.AVG(H28,$H$3:$H$10273,1)/10271</f>
        <v>0.87226170772076717</v>
      </c>
      <c r="J28">
        <f>ROUNDDOWN($I28*J$2,)-IF(MOD($I28*J$2,1)=0,1,0)+1</f>
        <v>2</v>
      </c>
      <c r="K28">
        <f>ROUNDDOWN($I28*K$2,)-IF(MOD($I28*K$2,1)=0,1,0)+1</f>
        <v>3</v>
      </c>
      <c r="L28">
        <f>ROUNDDOWN($I28*L$2,)-IF(MOD($I28*L$2,1)=0,1,0)+1</f>
        <v>4</v>
      </c>
      <c r="M28" s="3">
        <f>IF(L27=4,H28,0)</f>
        <v>0</v>
      </c>
      <c r="N28" s="2">
        <f>IF(L27=1,H28,0)</f>
        <v>3.0716723549488054E-2</v>
      </c>
      <c r="O28" s="2">
        <f>IF(OR(L27=1,L27=4),H28,0)</f>
        <v>3.0716723549488054E-2</v>
      </c>
      <c r="P28" s="2">
        <f>IF(OR(L27=1,L27=2),H28,0)</f>
        <v>3.0716723549488054E-2</v>
      </c>
      <c r="Q28" s="2"/>
    </row>
    <row r="29" spans="1:17" x14ac:dyDescent="0.3">
      <c r="A29" s="1">
        <v>30433</v>
      </c>
      <c r="B29">
        <v>9.40625</v>
      </c>
      <c r="C29">
        <v>9.53125</v>
      </c>
      <c r="D29">
        <v>9.25</v>
      </c>
      <c r="E29">
        <v>9.375</v>
      </c>
      <c r="F29">
        <v>9.375</v>
      </c>
      <c r="G29">
        <v>364000</v>
      </c>
      <c r="H29" s="3">
        <f>(F29-B29)/B29</f>
        <v>-3.3222591362126247E-3</v>
      </c>
      <c r="I29" s="3">
        <f>_xlfn.RANK.AVG(H29,$H$3:$H$10273,1)/10271</f>
        <v>0.46650764287800606</v>
      </c>
      <c r="J29">
        <f>ROUNDDOWN($I29*J$2,)-IF(MOD($I29*J$2,1)=0,1,0)+1</f>
        <v>1</v>
      </c>
      <c r="K29">
        <f>ROUNDDOWN($I29*K$2,)-IF(MOD($I29*K$2,1)=0,1,0)+1</f>
        <v>2</v>
      </c>
      <c r="L29">
        <f>ROUNDDOWN($I29*L$2,)-IF(MOD($I29*L$2,1)=0,1,0)+1</f>
        <v>2</v>
      </c>
      <c r="M29" s="3">
        <f>IF(L28=4,H29,0)</f>
        <v>-3.3222591362126247E-3</v>
      </c>
      <c r="N29" s="2">
        <f>IF(L28=1,H29,0)</f>
        <v>0</v>
      </c>
      <c r="O29" s="2">
        <f>IF(OR(L28=1,L28=4),H29,0)</f>
        <v>-3.3222591362126247E-3</v>
      </c>
      <c r="P29" s="2">
        <f>IF(OR(L28=1,L28=2),H29,0)</f>
        <v>0</v>
      </c>
      <c r="Q29" s="2"/>
    </row>
    <row r="30" spans="1:17" x14ac:dyDescent="0.3">
      <c r="A30" s="1">
        <v>30434</v>
      </c>
      <c r="B30">
        <v>9.34375</v>
      </c>
      <c r="C30">
        <v>9.4375</v>
      </c>
      <c r="D30">
        <v>9.25</v>
      </c>
      <c r="E30">
        <v>9.3125</v>
      </c>
      <c r="F30">
        <v>9.3125</v>
      </c>
      <c r="G30">
        <v>266800</v>
      </c>
      <c r="H30" s="3">
        <f>(F30-B30)/B30</f>
        <v>-3.3444816053511705E-3</v>
      </c>
      <c r="I30" s="3">
        <f>_xlfn.RANK.AVG(H30,$H$3:$H$10273,1)/10271</f>
        <v>0.46626423911985199</v>
      </c>
      <c r="J30">
        <f>ROUNDDOWN($I30*J$2,)-IF(MOD($I30*J$2,1)=0,1,0)+1</f>
        <v>1</v>
      </c>
      <c r="K30">
        <f>ROUNDDOWN($I30*K$2,)-IF(MOD($I30*K$2,1)=0,1,0)+1</f>
        <v>2</v>
      </c>
      <c r="L30">
        <f>ROUNDDOWN($I30*L$2,)-IF(MOD($I30*L$2,1)=0,1,0)+1</f>
        <v>2</v>
      </c>
      <c r="M30" s="3">
        <f>IF(L29=4,H30,0)</f>
        <v>0</v>
      </c>
      <c r="N30" s="2">
        <f>IF(L29=1,H30,0)</f>
        <v>0</v>
      </c>
      <c r="O30" s="2">
        <f>IF(OR(L29=1,L29=4),H30,0)</f>
        <v>0</v>
      </c>
      <c r="P30" s="2">
        <f>IF(OR(L29=1,L29=2),H30,0)</f>
        <v>-3.3444816053511705E-3</v>
      </c>
      <c r="Q30" s="2"/>
    </row>
    <row r="31" spans="1:17" x14ac:dyDescent="0.3">
      <c r="A31" s="1">
        <v>30435</v>
      </c>
      <c r="B31">
        <v>9.40625</v>
      </c>
      <c r="C31">
        <v>9.5</v>
      </c>
      <c r="D31">
        <v>9.3125</v>
      </c>
      <c r="E31">
        <v>9.5</v>
      </c>
      <c r="F31">
        <v>9.5</v>
      </c>
      <c r="G31">
        <v>217200</v>
      </c>
      <c r="H31" s="3">
        <f>(F31-B31)/B31</f>
        <v>9.9667774086378731E-3</v>
      </c>
      <c r="I31" s="3">
        <f>_xlfn.RANK.AVG(H31,$H$3:$H$10273,1)/10271</f>
        <v>0.67383896407360533</v>
      </c>
      <c r="J31">
        <f>ROUNDDOWN($I31*J$2,)-IF(MOD($I31*J$2,1)=0,1,0)+1</f>
        <v>2</v>
      </c>
      <c r="K31">
        <f>ROUNDDOWN($I31*K$2,)-IF(MOD($I31*K$2,1)=0,1,0)+1</f>
        <v>3</v>
      </c>
      <c r="L31">
        <f>ROUNDDOWN($I31*L$2,)-IF(MOD($I31*L$2,1)=0,1,0)+1</f>
        <v>3</v>
      </c>
      <c r="M31" s="3">
        <f>IF(L30=4,H31,0)</f>
        <v>0</v>
      </c>
      <c r="N31" s="2">
        <f>IF(L30=1,H31,0)</f>
        <v>0</v>
      </c>
      <c r="O31" s="2">
        <f>IF(OR(L30=1,L30=4),H31,0)</f>
        <v>0</v>
      </c>
      <c r="P31" s="2">
        <f>IF(OR(L30=1,L30=2),H31,0)</f>
        <v>9.9667774086378731E-3</v>
      </c>
      <c r="Q31" s="2"/>
    </row>
    <row r="32" spans="1:17" x14ac:dyDescent="0.3">
      <c r="A32" s="1">
        <v>30438</v>
      </c>
      <c r="B32">
        <v>9.40625</v>
      </c>
      <c r="C32">
        <v>9.5</v>
      </c>
      <c r="D32">
        <v>9.28125</v>
      </c>
      <c r="E32">
        <v>9.375</v>
      </c>
      <c r="F32">
        <v>9.375</v>
      </c>
      <c r="G32">
        <v>541200</v>
      </c>
      <c r="H32" s="3">
        <f>(F32-B32)/B32</f>
        <v>-3.3222591362126247E-3</v>
      </c>
      <c r="I32" s="3">
        <f>_xlfn.RANK.AVG(H32,$H$3:$H$10273,1)/10271</f>
        <v>0.46650764287800606</v>
      </c>
      <c r="J32">
        <f>ROUNDDOWN($I32*J$2,)-IF(MOD($I32*J$2,1)=0,1,0)+1</f>
        <v>1</v>
      </c>
      <c r="K32">
        <f>ROUNDDOWN($I32*K$2,)-IF(MOD($I32*K$2,1)=0,1,0)+1</f>
        <v>2</v>
      </c>
      <c r="L32">
        <f>ROUNDDOWN($I32*L$2,)-IF(MOD($I32*L$2,1)=0,1,0)+1</f>
        <v>2</v>
      </c>
      <c r="M32" s="3">
        <f>IF(L31=4,H32,0)</f>
        <v>0</v>
      </c>
      <c r="N32" s="2">
        <f>IF(L31=1,H32,0)</f>
        <v>0</v>
      </c>
      <c r="O32" s="2">
        <f>IF(OR(L31=1,L31=4),H32,0)</f>
        <v>0</v>
      </c>
      <c r="P32" s="2">
        <f>IF(OR(L31=1,L31=2),H32,0)</f>
        <v>0</v>
      </c>
      <c r="Q32" s="2"/>
    </row>
    <row r="33" spans="1:17" x14ac:dyDescent="0.3">
      <c r="A33" s="1">
        <v>30439</v>
      </c>
      <c r="B33">
        <v>9.375</v>
      </c>
      <c r="C33">
        <v>9.90625</v>
      </c>
      <c r="D33">
        <v>9.375</v>
      </c>
      <c r="E33">
        <v>9.84375</v>
      </c>
      <c r="F33">
        <v>9.84375</v>
      </c>
      <c r="G33">
        <v>496000</v>
      </c>
      <c r="H33" s="3">
        <f>(F33-B33)/B33</f>
        <v>0.05</v>
      </c>
      <c r="I33" s="3">
        <f>_xlfn.RANK.AVG(H33,$H$3:$H$10273,1)/10271</f>
        <v>0.94645117320611427</v>
      </c>
      <c r="J33">
        <f>ROUNDDOWN($I33*J$2,)-IF(MOD($I33*J$2,1)=0,1,0)+1</f>
        <v>2</v>
      </c>
      <c r="K33">
        <f>ROUNDDOWN($I33*K$2,)-IF(MOD($I33*K$2,1)=0,1,0)+1</f>
        <v>3</v>
      </c>
      <c r="L33">
        <f>ROUNDDOWN($I33*L$2,)-IF(MOD($I33*L$2,1)=0,1,0)+1</f>
        <v>4</v>
      </c>
      <c r="M33" s="3">
        <f>IF(L32=4,H33,0)</f>
        <v>0</v>
      </c>
      <c r="N33" s="2">
        <f>IF(L32=1,H33,0)</f>
        <v>0</v>
      </c>
      <c r="O33" s="2">
        <f>IF(OR(L32=1,L32=4),H33,0)</f>
        <v>0</v>
      </c>
      <c r="P33" s="2">
        <f>IF(OR(L32=1,L32=2),H33,0)</f>
        <v>0.05</v>
      </c>
      <c r="Q33" s="2"/>
    </row>
    <row r="34" spans="1:17" x14ac:dyDescent="0.3">
      <c r="A34" s="1">
        <v>30440</v>
      </c>
      <c r="B34">
        <v>10.21875</v>
      </c>
      <c r="C34">
        <v>10.5</v>
      </c>
      <c r="D34">
        <v>9.9375</v>
      </c>
      <c r="E34">
        <v>10.46875</v>
      </c>
      <c r="F34">
        <v>10.46875</v>
      </c>
      <c r="G34">
        <v>980400</v>
      </c>
      <c r="H34" s="3">
        <f>(F34-B34)/B34</f>
        <v>2.4464831804281346E-2</v>
      </c>
      <c r="I34" s="3">
        <f>_xlfn.RANK.AVG(H34,$H$3:$H$10273,1)/10271</f>
        <v>0.83224612988024538</v>
      </c>
      <c r="J34">
        <f>ROUNDDOWN($I34*J$2,)-IF(MOD($I34*J$2,1)=0,1,0)+1</f>
        <v>2</v>
      </c>
      <c r="K34">
        <f>ROUNDDOWN($I34*K$2,)-IF(MOD($I34*K$2,1)=0,1,0)+1</f>
        <v>3</v>
      </c>
      <c r="L34">
        <f>ROUNDDOWN($I34*L$2,)-IF(MOD($I34*L$2,1)=0,1,0)+1</f>
        <v>4</v>
      </c>
      <c r="M34" s="3">
        <f>IF(L33=4,H34,0)</f>
        <v>2.4464831804281346E-2</v>
      </c>
      <c r="N34" s="2">
        <f>IF(L33=1,H34,0)</f>
        <v>0</v>
      </c>
      <c r="O34" s="2">
        <f>IF(OR(L33=1,L33=4),H34,0)</f>
        <v>2.4464831804281346E-2</v>
      </c>
      <c r="P34" s="2">
        <f>IF(OR(L33=1,L33=2),H34,0)</f>
        <v>0</v>
      </c>
      <c r="Q34" s="2"/>
    </row>
    <row r="35" spans="1:17" x14ac:dyDescent="0.3">
      <c r="A35" s="1">
        <v>30441</v>
      </c>
      <c r="B35">
        <v>10.84375</v>
      </c>
      <c r="C35">
        <v>11.0625</v>
      </c>
      <c r="D35">
        <v>10.625</v>
      </c>
      <c r="E35">
        <v>10.96875</v>
      </c>
      <c r="F35">
        <v>10.96875</v>
      </c>
      <c r="G35">
        <v>1366400</v>
      </c>
      <c r="H35" s="3">
        <f>(F35-B35)/B35</f>
        <v>1.1527377521613832E-2</v>
      </c>
      <c r="I35" s="3">
        <f>_xlfn.RANK.AVG(H35,$H$3:$H$10273,1)/10271</f>
        <v>0.69423619900691269</v>
      </c>
      <c r="J35">
        <f>ROUNDDOWN($I35*J$2,)-IF(MOD($I35*J$2,1)=0,1,0)+1</f>
        <v>2</v>
      </c>
      <c r="K35">
        <f>ROUNDDOWN($I35*K$2,)-IF(MOD($I35*K$2,1)=0,1,0)+1</f>
        <v>3</v>
      </c>
      <c r="L35">
        <f>ROUNDDOWN($I35*L$2,)-IF(MOD($I35*L$2,1)=0,1,0)+1</f>
        <v>3</v>
      </c>
      <c r="M35" s="3">
        <f>IF(L34=4,H35,0)</f>
        <v>1.1527377521613832E-2</v>
      </c>
      <c r="N35" s="2">
        <f>IF(L34=1,H35,0)</f>
        <v>0</v>
      </c>
      <c r="O35" s="2">
        <f>IF(OR(L34=1,L34=4),H35,0)</f>
        <v>1.1527377521613832E-2</v>
      </c>
      <c r="P35" s="2">
        <f>IF(OR(L34=1,L34=2),H35,0)</f>
        <v>0</v>
      </c>
      <c r="Q35" s="2"/>
    </row>
    <row r="36" spans="1:17" x14ac:dyDescent="0.3">
      <c r="A36" s="1">
        <v>30442</v>
      </c>
      <c r="B36">
        <v>11</v>
      </c>
      <c r="C36">
        <v>11.59375</v>
      </c>
      <c r="D36">
        <v>10.9375</v>
      </c>
      <c r="E36">
        <v>11.46875</v>
      </c>
      <c r="F36">
        <v>11.46875</v>
      </c>
      <c r="G36">
        <v>775600</v>
      </c>
      <c r="H36" s="3">
        <f>(F36-B36)/B36</f>
        <v>4.261363636363636E-2</v>
      </c>
      <c r="I36" s="3">
        <f>_xlfn.RANK.AVG(H36,$H$3:$H$10273,1)/10271</f>
        <v>0.9272222763119462</v>
      </c>
      <c r="J36">
        <f>ROUNDDOWN($I36*J$2,)-IF(MOD($I36*J$2,1)=0,1,0)+1</f>
        <v>2</v>
      </c>
      <c r="K36">
        <f>ROUNDDOWN($I36*K$2,)-IF(MOD($I36*K$2,1)=0,1,0)+1</f>
        <v>3</v>
      </c>
      <c r="L36">
        <f>ROUNDDOWN($I36*L$2,)-IF(MOD($I36*L$2,1)=0,1,0)+1</f>
        <v>4</v>
      </c>
      <c r="M36" s="3">
        <f>IF(L35=4,H36,0)</f>
        <v>0</v>
      </c>
      <c r="N36" s="2">
        <f>IF(L35=1,H36,0)</f>
        <v>0</v>
      </c>
      <c r="O36" s="2">
        <f>IF(OR(L35=1,L35=4),H36,0)</f>
        <v>0</v>
      </c>
      <c r="P36" s="2">
        <f>IF(OR(L35=1,L35=2),H36,0)</f>
        <v>0</v>
      </c>
      <c r="Q36" s="2"/>
    </row>
    <row r="37" spans="1:17" x14ac:dyDescent="0.3">
      <c r="A37" s="1">
        <v>30445</v>
      </c>
      <c r="B37">
        <v>11.25</v>
      </c>
      <c r="C37">
        <v>11.375</v>
      </c>
      <c r="D37">
        <v>11.15625</v>
      </c>
      <c r="E37">
        <v>11.3125</v>
      </c>
      <c r="F37">
        <v>11.3125</v>
      </c>
      <c r="G37">
        <v>804800</v>
      </c>
      <c r="H37" s="3">
        <f>(F37-B37)/B37</f>
        <v>5.5555555555555558E-3</v>
      </c>
      <c r="I37" s="3">
        <f>_xlfn.RANK.AVG(H37,$H$3:$H$10273,1)/10271</f>
        <v>0.61259857852205235</v>
      </c>
      <c r="J37">
        <f>ROUNDDOWN($I37*J$2,)-IF(MOD($I37*J$2,1)=0,1,0)+1</f>
        <v>2</v>
      </c>
      <c r="K37">
        <f>ROUNDDOWN($I37*K$2,)-IF(MOD($I37*K$2,1)=0,1,0)+1</f>
        <v>2</v>
      </c>
      <c r="L37">
        <f>ROUNDDOWN($I37*L$2,)-IF(MOD($I37*L$2,1)=0,1,0)+1</f>
        <v>3</v>
      </c>
      <c r="M37" s="3">
        <f>IF(L36=4,H37,0)</f>
        <v>5.5555555555555558E-3</v>
      </c>
      <c r="N37" s="2">
        <f>IF(L36=1,H37,0)</f>
        <v>0</v>
      </c>
      <c r="O37" s="2">
        <f>IF(OR(L36=1,L36=4),H37,0)</f>
        <v>5.5555555555555558E-3</v>
      </c>
      <c r="P37" s="2">
        <f>IF(OR(L36=1,L36=2),H37,0)</f>
        <v>0</v>
      </c>
      <c r="Q37" s="2"/>
    </row>
    <row r="38" spans="1:17" x14ac:dyDescent="0.3">
      <c r="A38" s="1">
        <v>30446</v>
      </c>
      <c r="B38">
        <v>11.3125</v>
      </c>
      <c r="C38">
        <v>11.4375</v>
      </c>
      <c r="D38">
        <v>11.3125</v>
      </c>
      <c r="E38">
        <v>11.4375</v>
      </c>
      <c r="F38">
        <v>11.4375</v>
      </c>
      <c r="G38">
        <v>870800</v>
      </c>
      <c r="H38" s="3">
        <f>(F38-B38)/B38</f>
        <v>1.1049723756906077E-2</v>
      </c>
      <c r="I38" s="3">
        <f>_xlfn.RANK.AVG(H38,$H$3:$H$10273,1)/10271</f>
        <v>0.6875182552818615</v>
      </c>
      <c r="J38">
        <f>ROUNDDOWN($I38*J$2,)-IF(MOD($I38*J$2,1)=0,1,0)+1</f>
        <v>2</v>
      </c>
      <c r="K38">
        <f>ROUNDDOWN($I38*K$2,)-IF(MOD($I38*K$2,1)=0,1,0)+1</f>
        <v>3</v>
      </c>
      <c r="L38">
        <f>ROUNDDOWN($I38*L$2,)-IF(MOD($I38*L$2,1)=0,1,0)+1</f>
        <v>3</v>
      </c>
      <c r="M38" s="3">
        <f>IF(L37=4,H38,0)</f>
        <v>0</v>
      </c>
      <c r="N38" s="2">
        <f>IF(L37=1,H38,0)</f>
        <v>0</v>
      </c>
      <c r="O38" s="2">
        <f>IF(OR(L37=1,L37=4),H38,0)</f>
        <v>0</v>
      </c>
      <c r="P38" s="2">
        <f>IF(OR(L37=1,L37=2),H38,0)</f>
        <v>0</v>
      </c>
      <c r="Q38" s="2"/>
    </row>
    <row r="39" spans="1:17" x14ac:dyDescent="0.3">
      <c r="A39" s="1">
        <v>30447</v>
      </c>
      <c r="B39">
        <v>11.375</v>
      </c>
      <c r="C39">
        <v>11.4375</v>
      </c>
      <c r="D39">
        <v>11.25</v>
      </c>
      <c r="E39">
        <v>11.28125</v>
      </c>
      <c r="F39">
        <v>11.28125</v>
      </c>
      <c r="G39">
        <v>370800</v>
      </c>
      <c r="H39" s="3">
        <f>(F39-B39)/B39</f>
        <v>-8.241758241758242E-3</v>
      </c>
      <c r="I39" s="3">
        <f>_xlfn.RANK.AVG(H39,$H$3:$H$10273,1)/10271</f>
        <v>0.39226949664102811</v>
      </c>
      <c r="J39">
        <f>ROUNDDOWN($I39*J$2,)-IF(MOD($I39*J$2,1)=0,1,0)+1</f>
        <v>1</v>
      </c>
      <c r="K39">
        <f>ROUNDDOWN($I39*K$2,)-IF(MOD($I39*K$2,1)=0,1,0)+1</f>
        <v>2</v>
      </c>
      <c r="L39">
        <f>ROUNDDOWN($I39*L$2,)-IF(MOD($I39*L$2,1)=0,1,0)+1</f>
        <v>2</v>
      </c>
      <c r="M39" s="3">
        <f>IF(L38=4,H39,0)</f>
        <v>0</v>
      </c>
      <c r="N39" s="2">
        <f>IF(L38=1,H39,0)</f>
        <v>0</v>
      </c>
      <c r="O39" s="2">
        <f>IF(OR(L38=1,L38=4),H39,0)</f>
        <v>0</v>
      </c>
      <c r="P39" s="2">
        <f>IF(OR(L38=1,L38=2),H39,0)</f>
        <v>0</v>
      </c>
      <c r="Q39" s="2"/>
    </row>
    <row r="40" spans="1:17" x14ac:dyDescent="0.3">
      <c r="A40" s="1">
        <v>30448</v>
      </c>
      <c r="B40">
        <v>11.25</v>
      </c>
      <c r="C40">
        <v>11.28125</v>
      </c>
      <c r="D40">
        <v>10.875</v>
      </c>
      <c r="E40">
        <v>10.96875</v>
      </c>
      <c r="F40">
        <v>10.96875</v>
      </c>
      <c r="G40">
        <v>385200</v>
      </c>
      <c r="H40" s="3">
        <f>(F40-B40)/B40</f>
        <v>-2.5000000000000001E-2</v>
      </c>
      <c r="I40" s="3">
        <f>_xlfn.RANK.AVG(H40,$H$3:$H$10273,1)/10271</f>
        <v>0.17617564015188394</v>
      </c>
      <c r="J40">
        <f>ROUNDDOWN($I40*J$2,)-IF(MOD($I40*J$2,1)=0,1,0)+1</f>
        <v>1</v>
      </c>
      <c r="K40">
        <f>ROUNDDOWN($I40*K$2,)-IF(MOD($I40*K$2,1)=0,1,0)+1</f>
        <v>1</v>
      </c>
      <c r="L40">
        <f>ROUNDDOWN($I40*L$2,)-IF(MOD($I40*L$2,1)=0,1,0)+1</f>
        <v>1</v>
      </c>
      <c r="M40" s="3">
        <f>IF(L39=4,H40,0)</f>
        <v>0</v>
      </c>
      <c r="N40" s="2">
        <f>IF(L39=1,H40,0)</f>
        <v>0</v>
      </c>
      <c r="O40" s="2">
        <f>IF(OR(L39=1,L39=4),H40,0)</f>
        <v>0</v>
      </c>
      <c r="P40" s="2">
        <f>IF(OR(L39=1,L39=2),H40,0)</f>
        <v>-2.5000000000000001E-2</v>
      </c>
      <c r="Q40" s="2"/>
    </row>
    <row r="41" spans="1:17" x14ac:dyDescent="0.3">
      <c r="A41" s="1">
        <v>30449</v>
      </c>
      <c r="B41">
        <v>10.96875</v>
      </c>
      <c r="C41">
        <v>11.59375</v>
      </c>
      <c r="D41">
        <v>10.96875</v>
      </c>
      <c r="E41">
        <v>11.53125</v>
      </c>
      <c r="F41">
        <v>11.53125</v>
      </c>
      <c r="G41">
        <v>390400</v>
      </c>
      <c r="H41" s="3">
        <f>(F41-B41)/B41</f>
        <v>5.128205128205128E-2</v>
      </c>
      <c r="I41" s="3">
        <f>_xlfn.RANK.AVG(H41,$H$3:$H$10273,1)/10271</f>
        <v>0.94951806055885501</v>
      </c>
      <c r="J41">
        <f>ROUNDDOWN($I41*J$2,)-IF(MOD($I41*J$2,1)=0,1,0)+1</f>
        <v>2</v>
      </c>
      <c r="K41">
        <f>ROUNDDOWN($I41*K$2,)-IF(MOD($I41*K$2,1)=0,1,0)+1</f>
        <v>3</v>
      </c>
      <c r="L41">
        <f>ROUNDDOWN($I41*L$2,)-IF(MOD($I41*L$2,1)=0,1,0)+1</f>
        <v>4</v>
      </c>
      <c r="M41" s="3">
        <f>IF(L40=4,H41,0)</f>
        <v>0</v>
      </c>
      <c r="N41" s="2">
        <f>IF(L40=1,H41,0)</f>
        <v>5.128205128205128E-2</v>
      </c>
      <c r="O41" s="2">
        <f>IF(OR(L40=1,L40=4),H41,0)</f>
        <v>5.128205128205128E-2</v>
      </c>
      <c r="P41" s="2">
        <f>IF(OR(L40=1,L40=2),H41,0)</f>
        <v>5.128205128205128E-2</v>
      </c>
      <c r="Q41" s="2"/>
    </row>
    <row r="42" spans="1:17" x14ac:dyDescent="0.3">
      <c r="A42" s="1">
        <v>30452</v>
      </c>
      <c r="B42">
        <v>11.40625</v>
      </c>
      <c r="C42">
        <v>11.46875</v>
      </c>
      <c r="D42">
        <v>11.25</v>
      </c>
      <c r="E42">
        <v>11.3125</v>
      </c>
      <c r="F42">
        <v>11.3125</v>
      </c>
      <c r="G42">
        <v>588000</v>
      </c>
      <c r="H42" s="3">
        <f>(F42-B42)/B42</f>
        <v>-8.21917808219178E-3</v>
      </c>
      <c r="I42" s="3">
        <f>_xlfn.RANK.AVG(H42,$H$3:$H$10273,1)/10271</f>
        <v>0.39236685814428973</v>
      </c>
      <c r="J42">
        <f>ROUNDDOWN($I42*J$2,)-IF(MOD($I42*J$2,1)=0,1,0)+1</f>
        <v>1</v>
      </c>
      <c r="K42">
        <f>ROUNDDOWN($I42*K$2,)-IF(MOD($I42*K$2,1)=0,1,0)+1</f>
        <v>2</v>
      </c>
      <c r="L42">
        <f>ROUNDDOWN($I42*L$2,)-IF(MOD($I42*L$2,1)=0,1,0)+1</f>
        <v>2</v>
      </c>
      <c r="M42" s="3">
        <f>IF(L41=4,H42,0)</f>
        <v>-8.21917808219178E-3</v>
      </c>
      <c r="N42" s="2">
        <f>IF(L41=1,H42,0)</f>
        <v>0</v>
      </c>
      <c r="O42" s="2">
        <f>IF(OR(L41=1,L41=4),H42,0)</f>
        <v>-8.21917808219178E-3</v>
      </c>
      <c r="P42" s="2">
        <f>IF(OR(L41=1,L41=2),H42,0)</f>
        <v>0</v>
      </c>
      <c r="Q42" s="2"/>
    </row>
    <row r="43" spans="1:17" x14ac:dyDescent="0.3">
      <c r="A43" s="1">
        <v>30453</v>
      </c>
      <c r="B43">
        <v>11.375</v>
      </c>
      <c r="C43">
        <v>11.46875</v>
      </c>
      <c r="D43">
        <v>11.25</v>
      </c>
      <c r="E43">
        <v>11.3125</v>
      </c>
      <c r="F43">
        <v>11.3125</v>
      </c>
      <c r="G43">
        <v>324400</v>
      </c>
      <c r="H43" s="3">
        <f>(F43-B43)/B43</f>
        <v>-5.4945054945054949E-3</v>
      </c>
      <c r="I43" s="3">
        <f>_xlfn.RANK.AVG(H43,$H$3:$H$10273,1)/10271</f>
        <v>0.43345341252068931</v>
      </c>
      <c r="J43">
        <f>ROUNDDOWN($I43*J$2,)-IF(MOD($I43*J$2,1)=0,1,0)+1</f>
        <v>1</v>
      </c>
      <c r="K43">
        <f>ROUNDDOWN($I43*K$2,)-IF(MOD($I43*K$2,1)=0,1,0)+1</f>
        <v>2</v>
      </c>
      <c r="L43">
        <f>ROUNDDOWN($I43*L$2,)-IF(MOD($I43*L$2,1)=0,1,0)+1</f>
        <v>2</v>
      </c>
      <c r="M43" s="3">
        <f>IF(L42=4,H43,0)</f>
        <v>0</v>
      </c>
      <c r="N43" s="2">
        <f>IF(L42=1,H43,0)</f>
        <v>0</v>
      </c>
      <c r="O43" s="2">
        <f>IF(OR(L42=1,L42=4),H43,0)</f>
        <v>0</v>
      </c>
      <c r="P43" s="2">
        <f>IF(OR(L42=1,L42=2),H43,0)</f>
        <v>-5.4945054945054949E-3</v>
      </c>
      <c r="Q43" s="2"/>
    </row>
    <row r="44" spans="1:17" x14ac:dyDescent="0.3">
      <c r="A44" s="1">
        <v>30454</v>
      </c>
      <c r="B44">
        <v>11.25</v>
      </c>
      <c r="C44">
        <v>11.46875</v>
      </c>
      <c r="D44">
        <v>11.25</v>
      </c>
      <c r="E44">
        <v>11.34375</v>
      </c>
      <c r="F44">
        <v>11.34375</v>
      </c>
      <c r="G44">
        <v>433200</v>
      </c>
      <c r="H44" s="3">
        <f>(F44-B44)/B44</f>
        <v>8.3333333333333332E-3</v>
      </c>
      <c r="I44" s="3">
        <f>_xlfn.RANK.AVG(H44,$H$3:$H$10273,1)/10271</f>
        <v>0.65387985590497522</v>
      </c>
      <c r="J44">
        <f>ROUNDDOWN($I44*J$2,)-IF(MOD($I44*J$2,1)=0,1,0)+1</f>
        <v>2</v>
      </c>
      <c r="K44">
        <f>ROUNDDOWN($I44*K$2,)-IF(MOD($I44*K$2,1)=0,1,0)+1</f>
        <v>2</v>
      </c>
      <c r="L44">
        <f>ROUNDDOWN($I44*L$2,)-IF(MOD($I44*L$2,1)=0,1,0)+1</f>
        <v>3</v>
      </c>
      <c r="M44" s="3">
        <f>IF(L43=4,H44,0)</f>
        <v>0</v>
      </c>
      <c r="N44" s="2">
        <f>IF(L43=1,H44,0)</f>
        <v>0</v>
      </c>
      <c r="O44" s="2">
        <f>IF(OR(L43=1,L43=4),H44,0)</f>
        <v>0</v>
      </c>
      <c r="P44" s="2">
        <f>IF(OR(L43=1,L43=2),H44,0)</f>
        <v>8.3333333333333332E-3</v>
      </c>
      <c r="Q44" s="2"/>
    </row>
    <row r="45" spans="1:17" x14ac:dyDescent="0.3">
      <c r="A45" s="1">
        <v>30455</v>
      </c>
      <c r="B45">
        <v>11.28125</v>
      </c>
      <c r="C45">
        <v>11.375</v>
      </c>
      <c r="D45">
        <v>11.125</v>
      </c>
      <c r="E45">
        <v>11.1875</v>
      </c>
      <c r="F45">
        <v>11.1875</v>
      </c>
      <c r="G45">
        <v>392800</v>
      </c>
      <c r="H45" s="3">
        <f>(F45-B45)/B45</f>
        <v>-8.3102493074792248E-3</v>
      </c>
      <c r="I45" s="3">
        <f>_xlfn.RANK.AVG(H45,$H$3:$H$10273,1)/10271</f>
        <v>0.39071171258884235</v>
      </c>
      <c r="J45">
        <f>ROUNDDOWN($I45*J$2,)-IF(MOD($I45*J$2,1)=0,1,0)+1</f>
        <v>1</v>
      </c>
      <c r="K45">
        <f>ROUNDDOWN($I45*K$2,)-IF(MOD($I45*K$2,1)=0,1,0)+1</f>
        <v>2</v>
      </c>
      <c r="L45">
        <f>ROUNDDOWN($I45*L$2,)-IF(MOD($I45*L$2,1)=0,1,0)+1</f>
        <v>2</v>
      </c>
      <c r="M45" s="3">
        <f>IF(L44=4,H45,0)</f>
        <v>0</v>
      </c>
      <c r="N45" s="2">
        <f>IF(L44=1,H45,0)</f>
        <v>0</v>
      </c>
      <c r="O45" s="2">
        <f>IF(OR(L44=1,L44=4),H45,0)</f>
        <v>0</v>
      </c>
      <c r="P45" s="2">
        <f>IF(OR(L44=1,L44=2),H45,0)</f>
        <v>0</v>
      </c>
      <c r="Q45" s="2"/>
    </row>
    <row r="46" spans="1:17" x14ac:dyDescent="0.3">
      <c r="A46" s="1">
        <v>30456</v>
      </c>
      <c r="B46">
        <v>11.375</v>
      </c>
      <c r="C46">
        <v>11.75</v>
      </c>
      <c r="D46">
        <v>11.375</v>
      </c>
      <c r="E46">
        <v>11.75</v>
      </c>
      <c r="F46">
        <v>11.75</v>
      </c>
      <c r="G46">
        <v>617200</v>
      </c>
      <c r="H46" s="3">
        <f>(F46-B46)/B46</f>
        <v>3.2967032967032968E-2</v>
      </c>
      <c r="I46" s="3">
        <f>_xlfn.RANK.AVG(H46,$H$3:$H$10273,1)/10271</f>
        <v>0.88613572193554668</v>
      </c>
      <c r="J46">
        <f>ROUNDDOWN($I46*J$2,)-IF(MOD($I46*J$2,1)=0,1,0)+1</f>
        <v>2</v>
      </c>
      <c r="K46">
        <f>ROUNDDOWN($I46*K$2,)-IF(MOD($I46*K$2,1)=0,1,0)+1</f>
        <v>3</v>
      </c>
      <c r="L46">
        <f>ROUNDDOWN($I46*L$2,)-IF(MOD($I46*L$2,1)=0,1,0)+1</f>
        <v>4</v>
      </c>
      <c r="M46" s="3">
        <f>IF(L45=4,H46,0)</f>
        <v>0</v>
      </c>
      <c r="N46" s="2">
        <f>IF(L45=1,H46,0)</f>
        <v>0</v>
      </c>
      <c r="O46" s="2">
        <f>IF(OR(L45=1,L45=4),H46,0)</f>
        <v>0</v>
      </c>
      <c r="P46" s="2">
        <f>IF(OR(L45=1,L45=2),H46,0)</f>
        <v>3.2967032967032968E-2</v>
      </c>
      <c r="Q46" s="2"/>
    </row>
    <row r="47" spans="1:17" x14ac:dyDescent="0.3">
      <c r="A47" s="1">
        <v>30459</v>
      </c>
      <c r="B47">
        <v>11.96875</v>
      </c>
      <c r="C47">
        <v>12</v>
      </c>
      <c r="D47">
        <v>11.71875</v>
      </c>
      <c r="E47">
        <v>11.96875</v>
      </c>
      <c r="F47">
        <v>11.96875</v>
      </c>
      <c r="G47">
        <v>452000</v>
      </c>
      <c r="H47" s="3">
        <f>(F47-B47)/B47</f>
        <v>0</v>
      </c>
      <c r="I47" s="3">
        <f>_xlfn.RANK.AVG(H47,$H$3:$H$10273,1)/10271</f>
        <v>0.52443773731866417</v>
      </c>
      <c r="J47">
        <f>ROUNDDOWN($I47*J$2,)-IF(MOD($I47*J$2,1)=0,1,0)+1</f>
        <v>2</v>
      </c>
      <c r="K47">
        <f>ROUNDDOWN($I47*K$2,)-IF(MOD($I47*K$2,1)=0,1,0)+1</f>
        <v>2</v>
      </c>
      <c r="L47">
        <f>ROUNDDOWN($I47*L$2,)-IF(MOD($I47*L$2,1)=0,1,0)+1</f>
        <v>3</v>
      </c>
      <c r="M47" s="3">
        <f>IF(L46=4,H47,0)</f>
        <v>0</v>
      </c>
      <c r="N47" s="2">
        <f>IF(L46=1,H47,0)</f>
        <v>0</v>
      </c>
      <c r="O47" s="2">
        <f>IF(OR(L46=1,L46=4),H47,0)</f>
        <v>0</v>
      </c>
      <c r="P47" s="2">
        <f>IF(OR(L46=1,L46=2),H47,0)</f>
        <v>0</v>
      </c>
      <c r="Q47" s="2"/>
    </row>
    <row r="48" spans="1:17" x14ac:dyDescent="0.3">
      <c r="A48" s="1">
        <v>30460</v>
      </c>
      <c r="B48">
        <v>12.125</v>
      </c>
      <c r="C48">
        <v>12.65625</v>
      </c>
      <c r="D48">
        <v>12.0625</v>
      </c>
      <c r="E48">
        <v>12.59375</v>
      </c>
      <c r="F48">
        <v>12.59375</v>
      </c>
      <c r="G48">
        <v>967200</v>
      </c>
      <c r="H48" s="3">
        <f>(F48-B48)/B48</f>
        <v>3.8659793814432991E-2</v>
      </c>
      <c r="I48" s="3">
        <f>_xlfn.RANK.AVG(H48,$H$3:$H$10273,1)/10271</f>
        <v>0.91373770811021326</v>
      </c>
      <c r="J48">
        <f>ROUNDDOWN($I48*J$2,)-IF(MOD($I48*J$2,1)=0,1,0)+1</f>
        <v>2</v>
      </c>
      <c r="K48">
        <f>ROUNDDOWN($I48*K$2,)-IF(MOD($I48*K$2,1)=0,1,0)+1</f>
        <v>3</v>
      </c>
      <c r="L48">
        <f>ROUNDDOWN($I48*L$2,)-IF(MOD($I48*L$2,1)=0,1,0)+1</f>
        <v>4</v>
      </c>
      <c r="M48" s="3">
        <f>IF(L47=4,H48,0)</f>
        <v>0</v>
      </c>
      <c r="N48" s="2">
        <f>IF(L47=1,H48,0)</f>
        <v>0</v>
      </c>
      <c r="O48" s="2">
        <f>IF(OR(L47=1,L47=4),H48,0)</f>
        <v>0</v>
      </c>
      <c r="P48" s="2">
        <f>IF(OR(L47=1,L47=2),H48,0)</f>
        <v>0</v>
      </c>
      <c r="Q48" s="2"/>
    </row>
    <row r="49" spans="1:17" x14ac:dyDescent="0.3">
      <c r="A49" s="1">
        <v>30461</v>
      </c>
      <c r="B49">
        <v>12.96875</v>
      </c>
      <c r="C49">
        <v>13.25</v>
      </c>
      <c r="D49">
        <v>12.875</v>
      </c>
      <c r="E49">
        <v>13.09375</v>
      </c>
      <c r="F49">
        <v>13.09375</v>
      </c>
      <c r="G49">
        <v>1001200</v>
      </c>
      <c r="H49" s="3">
        <f>(F49-B49)/B49</f>
        <v>9.6385542168674707E-3</v>
      </c>
      <c r="I49" s="3">
        <f>_xlfn.RANK.AVG(H49,$H$3:$H$10273,1)/10271</f>
        <v>0.66984714243987931</v>
      </c>
      <c r="J49">
        <f>ROUNDDOWN($I49*J$2,)-IF(MOD($I49*J$2,1)=0,1,0)+1</f>
        <v>2</v>
      </c>
      <c r="K49">
        <f>ROUNDDOWN($I49*K$2,)-IF(MOD($I49*K$2,1)=0,1,0)+1</f>
        <v>3</v>
      </c>
      <c r="L49">
        <f>ROUNDDOWN($I49*L$2,)-IF(MOD($I49*L$2,1)=0,1,0)+1</f>
        <v>3</v>
      </c>
      <c r="M49" s="3">
        <f>IF(L48=4,H49,0)</f>
        <v>9.6385542168674707E-3</v>
      </c>
      <c r="N49" s="2">
        <f>IF(L48=1,H49,0)</f>
        <v>0</v>
      </c>
      <c r="O49" s="2">
        <f>IF(OR(L48=1,L48=4),H49,0)</f>
        <v>9.6385542168674707E-3</v>
      </c>
      <c r="P49" s="2">
        <f>IF(OR(L48=1,L48=2),H49,0)</f>
        <v>0</v>
      </c>
      <c r="Q49" s="2"/>
    </row>
    <row r="50" spans="1:17" x14ac:dyDescent="0.3">
      <c r="A50" s="1">
        <v>30462</v>
      </c>
      <c r="B50">
        <v>13.09375</v>
      </c>
      <c r="C50">
        <v>13.09375</v>
      </c>
      <c r="D50">
        <v>12.4375</v>
      </c>
      <c r="E50">
        <v>12.5</v>
      </c>
      <c r="F50">
        <v>12.5</v>
      </c>
      <c r="G50">
        <v>944400</v>
      </c>
      <c r="H50" s="3">
        <f>(F50-B50)/B50</f>
        <v>-4.5346062052505964E-2</v>
      </c>
      <c r="I50" s="3">
        <f>_xlfn.RANK.AVG(H50,$H$3:$H$10273,1)/10271</f>
        <v>5.8319540453704605E-2</v>
      </c>
      <c r="J50">
        <f>ROUNDDOWN($I50*J$2,)-IF(MOD($I50*J$2,1)=0,1,0)+1</f>
        <v>1</v>
      </c>
      <c r="K50">
        <f>ROUNDDOWN($I50*K$2,)-IF(MOD($I50*K$2,1)=0,1,0)+1</f>
        <v>1</v>
      </c>
      <c r="L50">
        <f>ROUNDDOWN($I50*L$2,)-IF(MOD($I50*L$2,1)=0,1,0)+1</f>
        <v>1</v>
      </c>
      <c r="M50" s="3">
        <f>IF(L49=4,H50,0)</f>
        <v>0</v>
      </c>
      <c r="N50" s="2">
        <f>IF(L49=1,H50,0)</f>
        <v>0</v>
      </c>
      <c r="O50" s="2">
        <f>IF(OR(L49=1,L49=4),H50,0)</f>
        <v>0</v>
      </c>
      <c r="P50" s="2">
        <f>IF(OR(L49=1,L49=2),H50,0)</f>
        <v>0</v>
      </c>
      <c r="Q50" s="2"/>
    </row>
    <row r="51" spans="1:17" x14ac:dyDescent="0.3">
      <c r="A51" s="1">
        <v>30463</v>
      </c>
      <c r="B51">
        <v>12.53125</v>
      </c>
      <c r="C51">
        <v>12.59375</v>
      </c>
      <c r="D51">
        <v>12.3125</v>
      </c>
      <c r="E51">
        <v>12.40625</v>
      </c>
      <c r="F51">
        <v>12.40625</v>
      </c>
      <c r="G51">
        <v>317200</v>
      </c>
      <c r="H51" s="3">
        <f>(F51-B51)/B51</f>
        <v>-9.9750623441396506E-3</v>
      </c>
      <c r="I51" s="3">
        <f>_xlfn.RANK.AVG(H51,$H$3:$H$10273,1)/10271</f>
        <v>0.36763703631584072</v>
      </c>
      <c r="J51">
        <f>ROUNDDOWN($I51*J$2,)-IF(MOD($I51*J$2,1)=0,1,0)+1</f>
        <v>1</v>
      </c>
      <c r="K51">
        <f>ROUNDDOWN($I51*K$2,)-IF(MOD($I51*K$2,1)=0,1,0)+1</f>
        <v>2</v>
      </c>
      <c r="L51">
        <f>ROUNDDOWN($I51*L$2,)-IF(MOD($I51*L$2,1)=0,1,0)+1</f>
        <v>2</v>
      </c>
      <c r="M51" s="3">
        <f>IF(L50=4,H51,0)</f>
        <v>0</v>
      </c>
      <c r="N51" s="2">
        <f>IF(L50=1,H51,0)</f>
        <v>-9.9750623441396506E-3</v>
      </c>
      <c r="O51" s="2">
        <f>IF(OR(L50=1,L50=4),H51,0)</f>
        <v>-9.9750623441396506E-3</v>
      </c>
      <c r="P51" s="2">
        <f>IF(OR(L50=1,L50=2),H51,0)</f>
        <v>-9.9750623441396506E-3</v>
      </c>
      <c r="Q51" s="2"/>
    </row>
    <row r="52" spans="1:17" x14ac:dyDescent="0.3">
      <c r="A52" s="1">
        <v>30467</v>
      </c>
      <c r="B52">
        <v>12.125</v>
      </c>
      <c r="C52">
        <v>12.21875</v>
      </c>
      <c r="D52">
        <v>12.09375</v>
      </c>
      <c r="E52">
        <v>12.125</v>
      </c>
      <c r="F52">
        <v>12.125</v>
      </c>
      <c r="G52">
        <v>523600</v>
      </c>
      <c r="H52" s="3">
        <f>(F52-B52)/B52</f>
        <v>0</v>
      </c>
      <c r="I52" s="3">
        <f>_xlfn.RANK.AVG(H52,$H$3:$H$10273,1)/10271</f>
        <v>0.52443773731866417</v>
      </c>
      <c r="J52">
        <f>ROUNDDOWN($I52*J$2,)-IF(MOD($I52*J$2,1)=0,1,0)+1</f>
        <v>2</v>
      </c>
      <c r="K52">
        <f>ROUNDDOWN($I52*K$2,)-IF(MOD($I52*K$2,1)=0,1,0)+1</f>
        <v>2</v>
      </c>
      <c r="L52">
        <f>ROUNDDOWN($I52*L$2,)-IF(MOD($I52*L$2,1)=0,1,0)+1</f>
        <v>3</v>
      </c>
      <c r="M52" s="3">
        <f>IF(L51=4,H52,0)</f>
        <v>0</v>
      </c>
      <c r="N52" s="2">
        <f>IF(L51=1,H52,0)</f>
        <v>0</v>
      </c>
      <c r="O52" s="2">
        <f>IF(OR(L51=1,L51=4),H52,0)</f>
        <v>0</v>
      </c>
      <c r="P52" s="2">
        <f>IF(OR(L51=1,L51=2),H52,0)</f>
        <v>0</v>
      </c>
      <c r="Q52" s="2"/>
    </row>
    <row r="53" spans="1:17" x14ac:dyDescent="0.3">
      <c r="A53" s="1">
        <v>30468</v>
      </c>
      <c r="B53">
        <v>12.15625</v>
      </c>
      <c r="C53">
        <v>12.625</v>
      </c>
      <c r="D53">
        <v>12.15625</v>
      </c>
      <c r="E53">
        <v>12.625</v>
      </c>
      <c r="F53">
        <v>12.625</v>
      </c>
      <c r="G53">
        <v>830800</v>
      </c>
      <c r="H53" s="3">
        <f>(F53-B53)/B53</f>
        <v>3.8560411311053984E-2</v>
      </c>
      <c r="I53" s="3">
        <f>_xlfn.RANK.AVG(H53,$H$3:$H$10273,1)/10271</f>
        <v>0.91325090059390512</v>
      </c>
      <c r="J53">
        <f>ROUNDDOWN($I53*J$2,)-IF(MOD($I53*J$2,1)=0,1,0)+1</f>
        <v>2</v>
      </c>
      <c r="K53">
        <f>ROUNDDOWN($I53*K$2,)-IF(MOD($I53*K$2,1)=0,1,0)+1</f>
        <v>3</v>
      </c>
      <c r="L53">
        <f>ROUNDDOWN($I53*L$2,)-IF(MOD($I53*L$2,1)=0,1,0)+1</f>
        <v>4</v>
      </c>
      <c r="M53" s="3">
        <f>IF(L52=4,H53,0)</f>
        <v>0</v>
      </c>
      <c r="N53" s="2">
        <f>IF(L52=1,H53,0)</f>
        <v>0</v>
      </c>
      <c r="O53" s="2">
        <f>IF(OR(L52=1,L52=4),H53,0)</f>
        <v>0</v>
      </c>
      <c r="P53" s="2">
        <f>IF(OR(L52=1,L52=2),H53,0)</f>
        <v>0</v>
      </c>
      <c r="Q53" s="2"/>
    </row>
    <row r="54" spans="1:17" x14ac:dyDescent="0.3">
      <c r="A54" s="1">
        <v>30469</v>
      </c>
      <c r="B54">
        <v>12.71875</v>
      </c>
      <c r="C54">
        <v>13.125</v>
      </c>
      <c r="D54">
        <v>12.53125</v>
      </c>
      <c r="E54">
        <v>13.09375</v>
      </c>
      <c r="F54">
        <v>13.09375</v>
      </c>
      <c r="G54">
        <v>608000</v>
      </c>
      <c r="H54" s="3">
        <f>(F54-B54)/B54</f>
        <v>2.9484029484029485E-2</v>
      </c>
      <c r="I54" s="3">
        <f>_xlfn.RANK.AVG(H54,$H$3:$H$10273,1)/10271</f>
        <v>0.86437542595657679</v>
      </c>
      <c r="J54">
        <f>ROUNDDOWN($I54*J$2,)-IF(MOD($I54*J$2,1)=0,1,0)+1</f>
        <v>2</v>
      </c>
      <c r="K54">
        <f>ROUNDDOWN($I54*K$2,)-IF(MOD($I54*K$2,1)=0,1,0)+1</f>
        <v>3</v>
      </c>
      <c r="L54">
        <f>ROUNDDOWN($I54*L$2,)-IF(MOD($I54*L$2,1)=0,1,0)+1</f>
        <v>4</v>
      </c>
      <c r="M54" s="3">
        <f>IF(L53=4,H54,0)</f>
        <v>2.9484029484029485E-2</v>
      </c>
      <c r="N54" s="2">
        <f>IF(L53=1,H54,0)</f>
        <v>0</v>
      </c>
      <c r="O54" s="2">
        <f>IF(OR(L53=1,L53=4),H54,0)</f>
        <v>2.9484029484029485E-2</v>
      </c>
      <c r="P54" s="2">
        <f>IF(OR(L53=1,L53=2),H54,0)</f>
        <v>0</v>
      </c>
      <c r="Q54" s="2"/>
    </row>
    <row r="55" spans="1:17" x14ac:dyDescent="0.3">
      <c r="A55" s="1">
        <v>30470</v>
      </c>
      <c r="B55">
        <v>13.125</v>
      </c>
      <c r="C55">
        <v>13.5</v>
      </c>
      <c r="D55">
        <v>13.09375</v>
      </c>
      <c r="E55">
        <v>13.40625</v>
      </c>
      <c r="F55">
        <v>13.40625</v>
      </c>
      <c r="G55">
        <v>537200</v>
      </c>
      <c r="H55" s="3">
        <f>(F55-B55)/B55</f>
        <v>2.1428571428571429E-2</v>
      </c>
      <c r="I55" s="3">
        <f>_xlfn.RANK.AVG(H55,$H$3:$H$10273,1)/10271</f>
        <v>0.80474150520884047</v>
      </c>
      <c r="J55">
        <f>ROUNDDOWN($I55*J$2,)-IF(MOD($I55*J$2,1)=0,1,0)+1</f>
        <v>2</v>
      </c>
      <c r="K55">
        <f>ROUNDDOWN($I55*K$2,)-IF(MOD($I55*K$2,1)=0,1,0)+1</f>
        <v>3</v>
      </c>
      <c r="L55">
        <f>ROUNDDOWN($I55*L$2,)-IF(MOD($I55*L$2,1)=0,1,0)+1</f>
        <v>4</v>
      </c>
      <c r="M55" s="3">
        <f>IF(L54=4,H55,0)</f>
        <v>2.1428571428571429E-2</v>
      </c>
      <c r="N55" s="2">
        <f>IF(L54=1,H55,0)</f>
        <v>0</v>
      </c>
      <c r="O55" s="2">
        <f>IF(OR(L54=1,L54=4),H55,0)</f>
        <v>2.1428571428571429E-2</v>
      </c>
      <c r="P55" s="2">
        <f>IF(OR(L54=1,L54=2),H55,0)</f>
        <v>0</v>
      </c>
      <c r="Q55" s="2"/>
    </row>
    <row r="56" spans="1:17" x14ac:dyDescent="0.3">
      <c r="A56" s="1">
        <v>30473</v>
      </c>
      <c r="B56">
        <v>13.375</v>
      </c>
      <c r="C56">
        <v>13.65625</v>
      </c>
      <c r="D56">
        <v>13.28125</v>
      </c>
      <c r="E56">
        <v>13.625</v>
      </c>
      <c r="F56">
        <v>13.625</v>
      </c>
      <c r="G56">
        <v>552000</v>
      </c>
      <c r="H56" s="3">
        <f>(F56-B56)/B56</f>
        <v>1.8691588785046728E-2</v>
      </c>
      <c r="I56" s="3">
        <f>_xlfn.RANK.AVG(H56,$H$3:$H$10273,1)/10271</f>
        <v>0.7800116833803914</v>
      </c>
      <c r="J56">
        <f>ROUNDDOWN($I56*J$2,)-IF(MOD($I56*J$2,1)=0,1,0)+1</f>
        <v>2</v>
      </c>
      <c r="K56">
        <f>ROUNDDOWN($I56*K$2,)-IF(MOD($I56*K$2,1)=0,1,0)+1</f>
        <v>3</v>
      </c>
      <c r="L56">
        <f>ROUNDDOWN($I56*L$2,)-IF(MOD($I56*L$2,1)=0,1,0)+1</f>
        <v>4</v>
      </c>
      <c r="M56" s="3">
        <f>IF(L55=4,H56,0)</f>
        <v>1.8691588785046728E-2</v>
      </c>
      <c r="N56" s="2">
        <f>IF(L55=1,H56,0)</f>
        <v>0</v>
      </c>
      <c r="O56" s="2">
        <f>IF(OR(L55=1,L55=4),H56,0)</f>
        <v>1.8691588785046728E-2</v>
      </c>
      <c r="P56" s="2">
        <f>IF(OR(L55=1,L55=2),H56,0)</f>
        <v>0</v>
      </c>
      <c r="Q56" s="2"/>
    </row>
    <row r="57" spans="1:17" x14ac:dyDescent="0.3">
      <c r="A57" s="1">
        <v>30474</v>
      </c>
      <c r="B57">
        <v>13.5625</v>
      </c>
      <c r="C57">
        <v>13.625</v>
      </c>
      <c r="D57">
        <v>13.21875</v>
      </c>
      <c r="E57">
        <v>13.21875</v>
      </c>
      <c r="F57">
        <v>13.21875</v>
      </c>
      <c r="G57">
        <v>438800</v>
      </c>
      <c r="H57" s="3">
        <f>(F57-B57)/B57</f>
        <v>-2.5345622119815669E-2</v>
      </c>
      <c r="I57" s="3">
        <f>_xlfn.RANK.AVG(H57,$H$3:$H$10273,1)/10271</f>
        <v>0.17330347580566643</v>
      </c>
      <c r="J57">
        <f>ROUNDDOWN($I57*J$2,)-IF(MOD($I57*J$2,1)=0,1,0)+1</f>
        <v>1</v>
      </c>
      <c r="K57">
        <f>ROUNDDOWN($I57*K$2,)-IF(MOD($I57*K$2,1)=0,1,0)+1</f>
        <v>1</v>
      </c>
      <c r="L57">
        <f>ROUNDDOWN($I57*L$2,)-IF(MOD($I57*L$2,1)=0,1,0)+1</f>
        <v>1</v>
      </c>
      <c r="M57" s="3">
        <f>IF(L56=4,H57,0)</f>
        <v>-2.5345622119815669E-2</v>
      </c>
      <c r="N57" s="2">
        <f>IF(L56=1,H57,0)</f>
        <v>0</v>
      </c>
      <c r="O57" s="2">
        <f>IF(OR(L56=1,L56=4),H57,0)</f>
        <v>-2.5345622119815669E-2</v>
      </c>
      <c r="P57" s="2">
        <f>IF(OR(L56=1,L56=2),H57,0)</f>
        <v>0</v>
      </c>
      <c r="Q57" s="2"/>
    </row>
    <row r="58" spans="1:17" x14ac:dyDescent="0.3">
      <c r="A58" s="1">
        <v>30475</v>
      </c>
      <c r="B58">
        <v>13.0625</v>
      </c>
      <c r="C58">
        <v>13.28125</v>
      </c>
      <c r="D58">
        <v>13.03125</v>
      </c>
      <c r="E58">
        <v>13.1875</v>
      </c>
      <c r="F58">
        <v>13.1875</v>
      </c>
      <c r="G58">
        <v>452800</v>
      </c>
      <c r="H58" s="3">
        <f>(F58-B58)/B58</f>
        <v>9.5693779904306216E-3</v>
      </c>
      <c r="I58" s="3">
        <f>_xlfn.RANK.AVG(H58,$H$3:$H$10273,1)/10271</f>
        <v>0.66916561191704804</v>
      </c>
      <c r="J58">
        <f>ROUNDDOWN($I58*J$2,)-IF(MOD($I58*J$2,1)=0,1,0)+1</f>
        <v>2</v>
      </c>
      <c r="K58">
        <f>ROUNDDOWN($I58*K$2,)-IF(MOD($I58*K$2,1)=0,1,0)+1</f>
        <v>3</v>
      </c>
      <c r="L58">
        <f>ROUNDDOWN($I58*L$2,)-IF(MOD($I58*L$2,1)=0,1,0)+1</f>
        <v>3</v>
      </c>
      <c r="M58" s="3">
        <f>IF(L57=4,H58,0)</f>
        <v>0</v>
      </c>
      <c r="N58" s="2">
        <f>IF(L57=1,H58,0)</f>
        <v>9.5693779904306216E-3</v>
      </c>
      <c r="O58" s="2">
        <f>IF(OR(L57=1,L57=4),H58,0)</f>
        <v>9.5693779904306216E-3</v>
      </c>
      <c r="P58" s="2">
        <f>IF(OR(L57=1,L57=2),H58,0)</f>
        <v>9.5693779904306216E-3</v>
      </c>
      <c r="Q58" s="2"/>
    </row>
    <row r="59" spans="1:17" x14ac:dyDescent="0.3">
      <c r="A59" s="1">
        <v>30476</v>
      </c>
      <c r="B59">
        <v>13.1875</v>
      </c>
      <c r="C59">
        <v>13.25</v>
      </c>
      <c r="D59">
        <v>12.96875</v>
      </c>
      <c r="E59">
        <v>13.09375</v>
      </c>
      <c r="F59">
        <v>13.09375</v>
      </c>
      <c r="G59">
        <v>252800</v>
      </c>
      <c r="H59" s="3">
        <f>(F59-B59)/B59</f>
        <v>-7.1090047393364926E-3</v>
      </c>
      <c r="I59" s="3">
        <f>_xlfn.RANK.AVG(H59,$H$3:$H$10273,1)/10271</f>
        <v>0.41310485833901278</v>
      </c>
      <c r="J59">
        <f>ROUNDDOWN($I59*J$2,)-IF(MOD($I59*J$2,1)=0,1,0)+1</f>
        <v>1</v>
      </c>
      <c r="K59">
        <f>ROUNDDOWN($I59*K$2,)-IF(MOD($I59*K$2,1)=0,1,0)+1</f>
        <v>2</v>
      </c>
      <c r="L59">
        <f>ROUNDDOWN($I59*L$2,)-IF(MOD($I59*L$2,1)=0,1,0)+1</f>
        <v>2</v>
      </c>
      <c r="M59" s="3">
        <f>IF(L58=4,H59,0)</f>
        <v>0</v>
      </c>
      <c r="N59" s="2">
        <f>IF(L58=1,H59,0)</f>
        <v>0</v>
      </c>
      <c r="O59" s="2">
        <f>IF(OR(L58=1,L58=4),H59,0)</f>
        <v>0</v>
      </c>
      <c r="P59" s="2">
        <f>IF(OR(L58=1,L58=2),H59,0)</f>
        <v>0</v>
      </c>
      <c r="Q59" s="2"/>
    </row>
    <row r="60" spans="1:17" x14ac:dyDescent="0.3">
      <c r="A60" s="1">
        <v>30477</v>
      </c>
      <c r="B60">
        <v>13.125</v>
      </c>
      <c r="C60">
        <v>13.25</v>
      </c>
      <c r="D60">
        <v>13.0625</v>
      </c>
      <c r="E60">
        <v>13.0625</v>
      </c>
      <c r="F60">
        <v>13.0625</v>
      </c>
      <c r="G60">
        <v>76800</v>
      </c>
      <c r="H60" s="3">
        <f>(F60-B60)/B60</f>
        <v>-4.7619047619047623E-3</v>
      </c>
      <c r="I60" s="3">
        <f>_xlfn.RANK.AVG(H60,$H$3:$H$10273,1)/10271</f>
        <v>0.44611040794469864</v>
      </c>
      <c r="J60">
        <f>ROUNDDOWN($I60*J$2,)-IF(MOD($I60*J$2,1)=0,1,0)+1</f>
        <v>1</v>
      </c>
      <c r="K60">
        <f>ROUNDDOWN($I60*K$2,)-IF(MOD($I60*K$2,1)=0,1,0)+1</f>
        <v>2</v>
      </c>
      <c r="L60">
        <f>ROUNDDOWN($I60*L$2,)-IF(MOD($I60*L$2,1)=0,1,0)+1</f>
        <v>2</v>
      </c>
      <c r="M60" s="3">
        <f>IF(L59=4,H60,0)</f>
        <v>0</v>
      </c>
      <c r="N60" s="2">
        <f>IF(L59=1,H60,0)</f>
        <v>0</v>
      </c>
      <c r="O60" s="2">
        <f>IF(OR(L59=1,L59=4),H60,0)</f>
        <v>0</v>
      </c>
      <c r="P60" s="2">
        <f>IF(OR(L59=1,L59=2),H60,0)</f>
        <v>-4.7619047619047623E-3</v>
      </c>
      <c r="Q60" s="2"/>
    </row>
    <row r="61" spans="1:17" x14ac:dyDescent="0.3">
      <c r="A61" s="1">
        <v>30480</v>
      </c>
      <c r="B61">
        <v>13.125</v>
      </c>
      <c r="C61">
        <v>13.15625</v>
      </c>
      <c r="D61">
        <v>12.75</v>
      </c>
      <c r="E61">
        <v>12.90625</v>
      </c>
      <c r="F61">
        <v>12.90625</v>
      </c>
      <c r="G61">
        <v>209200</v>
      </c>
      <c r="H61" s="3">
        <f>(F61-B61)/B61</f>
        <v>-1.6666666666666666E-2</v>
      </c>
      <c r="I61" s="3">
        <f>_xlfn.RANK.AVG(H61,$H$3:$H$10273,1)/10271</f>
        <v>0.26467724661668779</v>
      </c>
      <c r="J61">
        <f>ROUNDDOWN($I61*J$2,)-IF(MOD($I61*J$2,1)=0,1,0)+1</f>
        <v>1</v>
      </c>
      <c r="K61">
        <f>ROUNDDOWN($I61*K$2,)-IF(MOD($I61*K$2,1)=0,1,0)+1</f>
        <v>1</v>
      </c>
      <c r="L61">
        <f>ROUNDDOWN($I61*L$2,)-IF(MOD($I61*L$2,1)=0,1,0)+1</f>
        <v>2</v>
      </c>
      <c r="M61" s="3">
        <f>IF(L60=4,H61,0)</f>
        <v>0</v>
      </c>
      <c r="N61" s="2">
        <f>IF(L60=1,H61,0)</f>
        <v>0</v>
      </c>
      <c r="O61" s="2">
        <f>IF(OR(L60=1,L60=4),H61,0)</f>
        <v>0</v>
      </c>
      <c r="P61" s="2">
        <f>IF(OR(L60=1,L60=2),H61,0)</f>
        <v>-1.6666666666666666E-2</v>
      </c>
      <c r="Q61" s="2"/>
    </row>
    <row r="62" spans="1:17" x14ac:dyDescent="0.3">
      <c r="A62" s="1">
        <v>30481</v>
      </c>
      <c r="B62">
        <v>12.84375</v>
      </c>
      <c r="C62">
        <v>12.9375</v>
      </c>
      <c r="D62">
        <v>12.65625</v>
      </c>
      <c r="E62">
        <v>12.65625</v>
      </c>
      <c r="F62">
        <v>12.65625</v>
      </c>
      <c r="G62">
        <v>204000</v>
      </c>
      <c r="H62" s="3">
        <f>(F62-B62)/B62</f>
        <v>-1.4598540145985401E-2</v>
      </c>
      <c r="I62" s="3">
        <f>_xlfn.RANK.AVG(H62,$H$3:$H$10273,1)/10271</f>
        <v>0.29052672573264532</v>
      </c>
      <c r="J62">
        <f>ROUNDDOWN($I62*J$2,)-IF(MOD($I62*J$2,1)=0,1,0)+1</f>
        <v>1</v>
      </c>
      <c r="K62">
        <f>ROUNDDOWN($I62*K$2,)-IF(MOD($I62*K$2,1)=0,1,0)+1</f>
        <v>1</v>
      </c>
      <c r="L62">
        <f>ROUNDDOWN($I62*L$2,)-IF(MOD($I62*L$2,1)=0,1,0)+1</f>
        <v>2</v>
      </c>
      <c r="M62" s="3">
        <f>IF(L61=4,H62,0)</f>
        <v>0</v>
      </c>
      <c r="N62" s="2">
        <f>IF(L61=1,H62,0)</f>
        <v>0</v>
      </c>
      <c r="O62" s="2">
        <f>IF(OR(L61=1,L61=4),H62,0)</f>
        <v>0</v>
      </c>
      <c r="P62" s="2">
        <f>IF(OR(L61=1,L61=2),H62,0)</f>
        <v>-1.4598540145985401E-2</v>
      </c>
      <c r="Q62" s="2"/>
    </row>
    <row r="63" spans="1:17" x14ac:dyDescent="0.3">
      <c r="A63" s="1">
        <v>30482</v>
      </c>
      <c r="B63">
        <v>12.65625</v>
      </c>
      <c r="C63">
        <v>13.0625</v>
      </c>
      <c r="D63">
        <v>12.59375</v>
      </c>
      <c r="E63">
        <v>13.0625</v>
      </c>
      <c r="F63">
        <v>13.0625</v>
      </c>
      <c r="G63">
        <v>304800</v>
      </c>
      <c r="H63" s="3">
        <f>(F63-B63)/B63</f>
        <v>3.2098765432098768E-2</v>
      </c>
      <c r="I63" s="3">
        <f>_xlfn.RANK.AVG(H63,$H$3:$H$10273,1)/10271</f>
        <v>0.88082952000778891</v>
      </c>
      <c r="J63">
        <f>ROUNDDOWN($I63*J$2,)-IF(MOD($I63*J$2,1)=0,1,0)+1</f>
        <v>2</v>
      </c>
      <c r="K63">
        <f>ROUNDDOWN($I63*K$2,)-IF(MOD($I63*K$2,1)=0,1,0)+1</f>
        <v>3</v>
      </c>
      <c r="L63">
        <f>ROUNDDOWN($I63*L$2,)-IF(MOD($I63*L$2,1)=0,1,0)+1</f>
        <v>4</v>
      </c>
      <c r="M63" s="3">
        <f>IF(L62=4,H63,0)</f>
        <v>0</v>
      </c>
      <c r="N63" s="2">
        <f>IF(L62=1,H63,0)</f>
        <v>0</v>
      </c>
      <c r="O63" s="2">
        <f>IF(OR(L62=1,L62=4),H63,0)</f>
        <v>0</v>
      </c>
      <c r="P63" s="2">
        <f>IF(OR(L62=1,L62=2),H63,0)</f>
        <v>3.2098765432098768E-2</v>
      </c>
      <c r="Q63" s="2"/>
    </row>
    <row r="64" spans="1:17" x14ac:dyDescent="0.3">
      <c r="A64" s="1">
        <v>30483</v>
      </c>
      <c r="B64">
        <v>13.25</v>
      </c>
      <c r="C64">
        <v>13.8125</v>
      </c>
      <c r="D64">
        <v>13.25</v>
      </c>
      <c r="E64">
        <v>13.65625</v>
      </c>
      <c r="F64">
        <v>13.65625</v>
      </c>
      <c r="G64">
        <v>292400</v>
      </c>
      <c r="H64" s="3">
        <f>(F64-B64)/B64</f>
        <v>3.0660377358490566E-2</v>
      </c>
      <c r="I64" s="3">
        <f>_xlfn.RANK.AVG(H64,$H$3:$H$10273,1)/10271</f>
        <v>0.87187226170772081</v>
      </c>
      <c r="J64">
        <f>ROUNDDOWN($I64*J$2,)-IF(MOD($I64*J$2,1)=0,1,0)+1</f>
        <v>2</v>
      </c>
      <c r="K64">
        <f>ROUNDDOWN($I64*K$2,)-IF(MOD($I64*K$2,1)=0,1,0)+1</f>
        <v>3</v>
      </c>
      <c r="L64">
        <f>ROUNDDOWN($I64*L$2,)-IF(MOD($I64*L$2,1)=0,1,0)+1</f>
        <v>4</v>
      </c>
      <c r="M64" s="3">
        <f>IF(L63=4,H64,0)</f>
        <v>3.0660377358490566E-2</v>
      </c>
      <c r="N64" s="2">
        <f>IF(L63=1,H64,0)</f>
        <v>0</v>
      </c>
      <c r="O64" s="2">
        <f>IF(OR(L63=1,L63=4),H64,0)</f>
        <v>3.0660377358490566E-2</v>
      </c>
      <c r="P64" s="2">
        <f>IF(OR(L63=1,L63=2),H64,0)</f>
        <v>0</v>
      </c>
      <c r="Q64" s="2"/>
    </row>
    <row r="65" spans="1:17" x14ac:dyDescent="0.3">
      <c r="A65" s="1">
        <v>30484</v>
      </c>
      <c r="B65">
        <v>13.6875</v>
      </c>
      <c r="C65">
        <v>13.78125</v>
      </c>
      <c r="D65">
        <v>13.53125</v>
      </c>
      <c r="E65">
        <v>13.65625</v>
      </c>
      <c r="F65">
        <v>13.65625</v>
      </c>
      <c r="G65">
        <v>109200</v>
      </c>
      <c r="H65" s="3">
        <f>(F65-B65)/B65</f>
        <v>-2.2831050228310501E-3</v>
      </c>
      <c r="I65" s="3">
        <f>_xlfn.RANK.AVG(H65,$H$3:$H$10273,1)/10271</f>
        <v>0.47882387304059976</v>
      </c>
      <c r="J65">
        <f>ROUNDDOWN($I65*J$2,)-IF(MOD($I65*J$2,1)=0,1,0)+1</f>
        <v>1</v>
      </c>
      <c r="K65">
        <f>ROUNDDOWN($I65*K$2,)-IF(MOD($I65*K$2,1)=0,1,0)+1</f>
        <v>2</v>
      </c>
      <c r="L65">
        <f>ROUNDDOWN($I65*L$2,)-IF(MOD($I65*L$2,1)=0,1,0)+1</f>
        <v>2</v>
      </c>
      <c r="M65" s="3">
        <f>IF(L64=4,H65,0)</f>
        <v>-2.2831050228310501E-3</v>
      </c>
      <c r="N65" s="2">
        <f>IF(L64=1,H65,0)</f>
        <v>0</v>
      </c>
      <c r="O65" s="2">
        <f>IF(OR(L64=1,L64=4),H65,0)</f>
        <v>-2.2831050228310501E-3</v>
      </c>
      <c r="P65" s="2">
        <f>IF(OR(L64=1,L64=2),H65,0)</f>
        <v>0</v>
      </c>
      <c r="Q65" s="2"/>
    </row>
    <row r="66" spans="1:17" x14ac:dyDescent="0.3">
      <c r="A66" s="1">
        <v>30487</v>
      </c>
      <c r="B66">
        <v>13.625</v>
      </c>
      <c r="C66">
        <v>13.65625</v>
      </c>
      <c r="D66">
        <v>13.40625</v>
      </c>
      <c r="E66">
        <v>13.46875</v>
      </c>
      <c r="F66">
        <v>13.46875</v>
      </c>
      <c r="G66">
        <v>178800</v>
      </c>
      <c r="H66" s="3">
        <f>(F66-B66)/B66</f>
        <v>-1.1467889908256881E-2</v>
      </c>
      <c r="I66" s="3">
        <f>_xlfn.RANK.AVG(H66,$H$3:$H$10273,1)/10271</f>
        <v>0.34631486710154807</v>
      </c>
      <c r="J66">
        <f>ROUNDDOWN($I66*J$2,)-IF(MOD($I66*J$2,1)=0,1,0)+1</f>
        <v>1</v>
      </c>
      <c r="K66">
        <f>ROUNDDOWN($I66*K$2,)-IF(MOD($I66*K$2,1)=0,1,0)+1</f>
        <v>2</v>
      </c>
      <c r="L66">
        <f>ROUNDDOWN($I66*L$2,)-IF(MOD($I66*L$2,1)=0,1,0)+1</f>
        <v>2</v>
      </c>
      <c r="M66" s="3">
        <f>IF(L65=4,H66,0)</f>
        <v>0</v>
      </c>
      <c r="N66" s="2">
        <f>IF(L65=1,H66,0)</f>
        <v>0</v>
      </c>
      <c r="O66" s="2">
        <f>IF(OR(L65=1,L65=4),H66,0)</f>
        <v>0</v>
      </c>
      <c r="P66" s="2">
        <f>IF(OR(L65=1,L65=2),H66,0)</f>
        <v>-1.1467889908256881E-2</v>
      </c>
      <c r="Q66" s="2"/>
    </row>
    <row r="67" spans="1:17" x14ac:dyDescent="0.3">
      <c r="A67" s="1">
        <v>30488</v>
      </c>
      <c r="B67">
        <v>13.5</v>
      </c>
      <c r="C67">
        <v>13.5625</v>
      </c>
      <c r="D67">
        <v>13.09375</v>
      </c>
      <c r="E67">
        <v>13.5</v>
      </c>
      <c r="F67">
        <v>13.5</v>
      </c>
      <c r="G67">
        <v>333600</v>
      </c>
      <c r="H67" s="3">
        <f>(F67-B67)/B67</f>
        <v>0</v>
      </c>
      <c r="I67" s="3">
        <f>_xlfn.RANK.AVG(H67,$H$3:$H$10273,1)/10271</f>
        <v>0.52443773731866417</v>
      </c>
      <c r="J67">
        <f>ROUNDDOWN($I67*J$2,)-IF(MOD($I67*J$2,1)=0,1,0)+1</f>
        <v>2</v>
      </c>
      <c r="K67">
        <f>ROUNDDOWN($I67*K$2,)-IF(MOD($I67*K$2,1)=0,1,0)+1</f>
        <v>2</v>
      </c>
      <c r="L67">
        <f>ROUNDDOWN($I67*L$2,)-IF(MOD($I67*L$2,1)=0,1,0)+1</f>
        <v>3</v>
      </c>
      <c r="M67" s="3">
        <f>IF(L66=4,H67,0)</f>
        <v>0</v>
      </c>
      <c r="N67" s="2">
        <f>IF(L66=1,H67,0)</f>
        <v>0</v>
      </c>
      <c r="O67" s="2">
        <f>IF(OR(L66=1,L66=4),H67,0)</f>
        <v>0</v>
      </c>
      <c r="P67" s="2">
        <f>IF(OR(L66=1,L66=2),H67,0)</f>
        <v>0</v>
      </c>
      <c r="Q67" s="2"/>
    </row>
    <row r="68" spans="1:17" x14ac:dyDescent="0.3">
      <c r="A68" s="1">
        <v>30489</v>
      </c>
      <c r="B68">
        <v>14.71875</v>
      </c>
      <c r="C68">
        <v>14.8125</v>
      </c>
      <c r="D68">
        <v>14.59375</v>
      </c>
      <c r="E68">
        <v>14.65625</v>
      </c>
      <c r="F68">
        <v>14.65625</v>
      </c>
      <c r="G68">
        <v>1033600</v>
      </c>
      <c r="H68" s="3">
        <f>(F68-B68)/B68</f>
        <v>-4.246284501061571E-3</v>
      </c>
      <c r="I68" s="3">
        <f>_xlfn.RANK.AVG(H68,$H$3:$H$10273,1)/10271</f>
        <v>0.45321779768279624</v>
      </c>
      <c r="J68">
        <f>ROUNDDOWN($I68*J$2,)-IF(MOD($I68*J$2,1)=0,1,0)+1</f>
        <v>1</v>
      </c>
      <c r="K68">
        <f>ROUNDDOWN($I68*K$2,)-IF(MOD($I68*K$2,1)=0,1,0)+1</f>
        <v>2</v>
      </c>
      <c r="L68">
        <f>ROUNDDOWN($I68*L$2,)-IF(MOD($I68*L$2,1)=0,1,0)+1</f>
        <v>2</v>
      </c>
      <c r="M68" s="3">
        <f>IF(L67=4,H68,0)</f>
        <v>0</v>
      </c>
      <c r="N68" s="2">
        <f>IF(L67=1,H68,0)</f>
        <v>0</v>
      </c>
      <c r="O68" s="2">
        <f>IF(OR(L67=1,L67=4),H68,0)</f>
        <v>0</v>
      </c>
      <c r="P68" s="2">
        <f>IF(OR(L67=1,L67=2),H68,0)</f>
        <v>0</v>
      </c>
      <c r="Q68" s="2"/>
    </row>
    <row r="69" spans="1:17" x14ac:dyDescent="0.3">
      <c r="A69" s="1">
        <v>30490</v>
      </c>
      <c r="B69">
        <v>14.75</v>
      </c>
      <c r="C69">
        <v>16.65625</v>
      </c>
      <c r="D69">
        <v>14.6875</v>
      </c>
      <c r="E69">
        <v>15.8125</v>
      </c>
      <c r="F69">
        <v>15.8125</v>
      </c>
      <c r="G69">
        <v>1108400</v>
      </c>
      <c r="H69" s="3">
        <f>(F69-B69)/B69</f>
        <v>7.2033898305084748E-2</v>
      </c>
      <c r="I69" s="3">
        <f>_xlfn.RANK.AVG(H69,$H$3:$H$10273,1)/10271</f>
        <v>0.97935936130853862</v>
      </c>
      <c r="J69">
        <f>ROUNDDOWN($I69*J$2,)-IF(MOD($I69*J$2,1)=0,1,0)+1</f>
        <v>2</v>
      </c>
      <c r="K69">
        <f>ROUNDDOWN($I69*K$2,)-IF(MOD($I69*K$2,1)=0,1,0)+1</f>
        <v>3</v>
      </c>
      <c r="L69">
        <f>ROUNDDOWN($I69*L$2,)-IF(MOD($I69*L$2,1)=0,1,0)+1</f>
        <v>4</v>
      </c>
      <c r="M69" s="3">
        <f>IF(L68=4,H69,0)</f>
        <v>0</v>
      </c>
      <c r="N69" s="2">
        <f>IF(L68=1,H69,0)</f>
        <v>0</v>
      </c>
      <c r="O69" s="2">
        <f>IF(OR(L68=1,L68=4),H69,0)</f>
        <v>0</v>
      </c>
      <c r="P69" s="2">
        <f>IF(OR(L68=1,L68=2),H69,0)</f>
        <v>7.2033898305084748E-2</v>
      </c>
      <c r="Q69" s="2"/>
    </row>
    <row r="70" spans="1:17" x14ac:dyDescent="0.3">
      <c r="A70" s="1">
        <v>30491</v>
      </c>
      <c r="B70">
        <v>15.875</v>
      </c>
      <c r="C70">
        <v>16.0625</v>
      </c>
      <c r="D70">
        <v>15.5</v>
      </c>
      <c r="E70">
        <v>16.0625</v>
      </c>
      <c r="F70">
        <v>16.0625</v>
      </c>
      <c r="G70">
        <v>683200</v>
      </c>
      <c r="H70" s="3">
        <f>(F70-B70)/B70</f>
        <v>1.1811023622047244E-2</v>
      </c>
      <c r="I70" s="3">
        <f>_xlfn.RANK.AVG(H70,$H$3:$H$10273,1)/10271</f>
        <v>0.69725440560802254</v>
      </c>
      <c r="J70">
        <f>ROUNDDOWN($I70*J$2,)-IF(MOD($I70*J$2,1)=0,1,0)+1</f>
        <v>2</v>
      </c>
      <c r="K70">
        <f>ROUNDDOWN($I70*K$2,)-IF(MOD($I70*K$2,1)=0,1,0)+1</f>
        <v>3</v>
      </c>
      <c r="L70">
        <f>ROUNDDOWN($I70*L$2,)-IF(MOD($I70*L$2,1)=0,1,0)+1</f>
        <v>3</v>
      </c>
      <c r="M70" s="3">
        <f>IF(L69=4,H70,0)</f>
        <v>1.1811023622047244E-2</v>
      </c>
      <c r="N70" s="2">
        <f>IF(L69=1,H70,0)</f>
        <v>0</v>
      </c>
      <c r="O70" s="2">
        <f>IF(OR(L69=1,L69=4),H70,0)</f>
        <v>1.1811023622047244E-2</v>
      </c>
      <c r="P70" s="2">
        <f>IF(OR(L69=1,L69=2),H70,0)</f>
        <v>0</v>
      </c>
      <c r="Q70" s="2"/>
    </row>
    <row r="71" spans="1:17" x14ac:dyDescent="0.3">
      <c r="A71" s="1">
        <v>30494</v>
      </c>
      <c r="B71">
        <v>16.0625</v>
      </c>
      <c r="C71">
        <v>16.21875</v>
      </c>
      <c r="D71">
        <v>15.375</v>
      </c>
      <c r="E71">
        <v>16.125</v>
      </c>
      <c r="F71">
        <v>16.125</v>
      </c>
      <c r="G71">
        <v>584800</v>
      </c>
      <c r="H71" s="3">
        <f>(F71-B71)/B71</f>
        <v>3.8910505836575876E-3</v>
      </c>
      <c r="I71" s="3">
        <f>_xlfn.RANK.AVG(H71,$H$3:$H$10273,1)/10271</f>
        <v>0.58996202901372796</v>
      </c>
      <c r="J71">
        <f>ROUNDDOWN($I71*J$2,)-IF(MOD($I71*J$2,1)=0,1,0)+1</f>
        <v>2</v>
      </c>
      <c r="K71">
        <f>ROUNDDOWN($I71*K$2,)-IF(MOD($I71*K$2,1)=0,1,0)+1</f>
        <v>2</v>
      </c>
      <c r="L71">
        <f>ROUNDDOWN($I71*L$2,)-IF(MOD($I71*L$2,1)=0,1,0)+1</f>
        <v>3</v>
      </c>
      <c r="M71" s="3">
        <f>IF(L70=4,H71,0)</f>
        <v>0</v>
      </c>
      <c r="N71" s="2">
        <f>IF(L70=1,H71,0)</f>
        <v>0</v>
      </c>
      <c r="O71" s="2">
        <f>IF(OR(L70=1,L70=4),H71,0)</f>
        <v>0</v>
      </c>
      <c r="P71" s="2">
        <f>IF(OR(L70=1,L70=2),H71,0)</f>
        <v>0</v>
      </c>
      <c r="Q71" s="2"/>
    </row>
    <row r="72" spans="1:17" x14ac:dyDescent="0.3">
      <c r="A72" s="1">
        <v>30495</v>
      </c>
      <c r="B72">
        <v>16.125</v>
      </c>
      <c r="C72">
        <v>16.625</v>
      </c>
      <c r="D72">
        <v>15.25</v>
      </c>
      <c r="E72">
        <v>15.25</v>
      </c>
      <c r="F72">
        <v>15.25</v>
      </c>
      <c r="G72">
        <v>1028400</v>
      </c>
      <c r="H72" s="3">
        <f>(F72-B72)/B72</f>
        <v>-5.4263565891472867E-2</v>
      </c>
      <c r="I72" s="3">
        <f>_xlfn.RANK.AVG(H72,$H$3:$H$10273,1)/10271</f>
        <v>3.3881803135040404E-2</v>
      </c>
      <c r="J72">
        <f>ROUNDDOWN($I72*J$2,)-IF(MOD($I72*J$2,1)=0,1,0)+1</f>
        <v>1</v>
      </c>
      <c r="K72">
        <f>ROUNDDOWN($I72*K$2,)-IF(MOD($I72*K$2,1)=0,1,0)+1</f>
        <v>1</v>
      </c>
      <c r="L72">
        <f>ROUNDDOWN($I72*L$2,)-IF(MOD($I72*L$2,1)=0,1,0)+1</f>
        <v>1</v>
      </c>
      <c r="M72" s="3">
        <f>IF(L71=4,H72,0)</f>
        <v>0</v>
      </c>
      <c r="N72" s="2">
        <f>IF(L71=1,H72,0)</f>
        <v>0</v>
      </c>
      <c r="O72" s="2">
        <f>IF(OR(L71=1,L71=4),H72,0)</f>
        <v>0</v>
      </c>
      <c r="P72" s="2">
        <f>IF(OR(L71=1,L71=2),H72,0)</f>
        <v>0</v>
      </c>
      <c r="Q72" s="2"/>
    </row>
    <row r="73" spans="1:17" x14ac:dyDescent="0.3">
      <c r="A73" s="1">
        <v>30496</v>
      </c>
      <c r="B73">
        <v>15.5625</v>
      </c>
      <c r="C73">
        <v>15.875</v>
      </c>
      <c r="D73">
        <v>15.25</v>
      </c>
      <c r="E73">
        <v>15.84375</v>
      </c>
      <c r="F73">
        <v>15.84375</v>
      </c>
      <c r="G73">
        <v>1016800</v>
      </c>
      <c r="H73" s="3">
        <f>(F73-B73)/B73</f>
        <v>1.8072289156626505E-2</v>
      </c>
      <c r="I73" s="3">
        <f>_xlfn.RANK.AVG(H73,$H$3:$H$10273,1)/10271</f>
        <v>0.77358582416512511</v>
      </c>
      <c r="J73">
        <f>ROUNDDOWN($I73*J$2,)-IF(MOD($I73*J$2,1)=0,1,0)+1</f>
        <v>2</v>
      </c>
      <c r="K73">
        <f>ROUNDDOWN($I73*K$2,)-IF(MOD($I73*K$2,1)=0,1,0)+1</f>
        <v>3</v>
      </c>
      <c r="L73">
        <f>ROUNDDOWN($I73*L$2,)-IF(MOD($I73*L$2,1)=0,1,0)+1</f>
        <v>4</v>
      </c>
      <c r="M73" s="3">
        <f>IF(L72=4,H73,0)</f>
        <v>0</v>
      </c>
      <c r="N73" s="2">
        <f>IF(L72=1,H73,0)</f>
        <v>1.8072289156626505E-2</v>
      </c>
      <c r="O73" s="2">
        <f>IF(OR(L72=1,L72=4),H73,0)</f>
        <v>1.8072289156626505E-2</v>
      </c>
      <c r="P73" s="2">
        <f>IF(OR(L72=1,L72=2),H73,0)</f>
        <v>1.8072289156626505E-2</v>
      </c>
      <c r="Q73" s="2"/>
    </row>
    <row r="74" spans="1:17" x14ac:dyDescent="0.3">
      <c r="A74" s="1">
        <v>30497</v>
      </c>
      <c r="B74">
        <v>15.9375</v>
      </c>
      <c r="C74">
        <v>16.21875</v>
      </c>
      <c r="D74">
        <v>15.90625</v>
      </c>
      <c r="E74">
        <v>16.125</v>
      </c>
      <c r="F74">
        <v>16.125</v>
      </c>
      <c r="G74">
        <v>618400</v>
      </c>
      <c r="H74" s="3">
        <f>(F74-B74)/B74</f>
        <v>1.1764705882352941E-2</v>
      </c>
      <c r="I74" s="3">
        <f>_xlfn.RANK.AVG(H74,$H$3:$H$10273,1)/10271</f>
        <v>0.69637815207866804</v>
      </c>
      <c r="J74">
        <f>ROUNDDOWN($I74*J$2,)-IF(MOD($I74*J$2,1)=0,1,0)+1</f>
        <v>2</v>
      </c>
      <c r="K74">
        <f>ROUNDDOWN($I74*K$2,)-IF(MOD($I74*K$2,1)=0,1,0)+1</f>
        <v>3</v>
      </c>
      <c r="L74">
        <f>ROUNDDOWN($I74*L$2,)-IF(MOD($I74*L$2,1)=0,1,0)+1</f>
        <v>3</v>
      </c>
      <c r="M74" s="3">
        <f>IF(L73=4,H74,0)</f>
        <v>1.1764705882352941E-2</v>
      </c>
      <c r="N74" s="2">
        <f>IF(L73=1,H74,0)</f>
        <v>0</v>
      </c>
      <c r="O74" s="2">
        <f>IF(OR(L73=1,L73=4),H74,0)</f>
        <v>1.1764705882352941E-2</v>
      </c>
      <c r="P74" s="2">
        <f>IF(OR(L73=1,L73=2),H74,0)</f>
        <v>0</v>
      </c>
      <c r="Q74" s="2"/>
    </row>
    <row r="75" spans="1:17" x14ac:dyDescent="0.3">
      <c r="A75" s="1">
        <v>30498</v>
      </c>
      <c r="B75">
        <v>16.1875</v>
      </c>
      <c r="C75">
        <v>16.1875</v>
      </c>
      <c r="D75">
        <v>15.90625</v>
      </c>
      <c r="E75">
        <v>16.15625</v>
      </c>
      <c r="F75">
        <v>16.15625</v>
      </c>
      <c r="G75">
        <v>177600</v>
      </c>
      <c r="H75" s="3">
        <f>(F75-B75)/B75</f>
        <v>-1.9305019305019305E-3</v>
      </c>
      <c r="I75" s="3">
        <f>_xlfn.RANK.AVG(H75,$H$3:$H$10273,1)/10271</f>
        <v>0.48232888715801769</v>
      </c>
      <c r="J75">
        <f>ROUNDDOWN($I75*J$2,)-IF(MOD($I75*J$2,1)=0,1,0)+1</f>
        <v>1</v>
      </c>
      <c r="K75">
        <f>ROUNDDOWN($I75*K$2,)-IF(MOD($I75*K$2,1)=0,1,0)+1</f>
        <v>2</v>
      </c>
      <c r="L75">
        <f>ROUNDDOWN($I75*L$2,)-IF(MOD($I75*L$2,1)=0,1,0)+1</f>
        <v>2</v>
      </c>
      <c r="M75" s="3">
        <f>IF(L74=4,H75,0)</f>
        <v>0</v>
      </c>
      <c r="N75" s="2">
        <f>IF(L74=1,H75,0)</f>
        <v>0</v>
      </c>
      <c r="O75" s="2">
        <f>IF(OR(L74=1,L74=4),H75,0)</f>
        <v>0</v>
      </c>
      <c r="P75" s="2">
        <f>IF(OR(L74=1,L74=2),H75,0)</f>
        <v>0</v>
      </c>
      <c r="Q75" s="2"/>
    </row>
    <row r="76" spans="1:17" x14ac:dyDescent="0.3">
      <c r="A76" s="1">
        <v>30502</v>
      </c>
      <c r="B76">
        <v>15.9375</v>
      </c>
      <c r="C76">
        <v>15.9375</v>
      </c>
      <c r="D76">
        <v>15.46875</v>
      </c>
      <c r="E76">
        <v>15.78125</v>
      </c>
      <c r="F76">
        <v>15.78125</v>
      </c>
      <c r="G76">
        <v>486000</v>
      </c>
      <c r="H76" s="3">
        <f>(F76-B76)/B76</f>
        <v>-9.8039215686274508E-3</v>
      </c>
      <c r="I76" s="3">
        <f>_xlfn.RANK.AVG(H76,$H$3:$H$10273,1)/10271</f>
        <v>0.37050920066205822</v>
      </c>
      <c r="J76">
        <f>ROUNDDOWN($I76*J$2,)-IF(MOD($I76*J$2,1)=0,1,0)+1</f>
        <v>1</v>
      </c>
      <c r="K76">
        <f>ROUNDDOWN($I76*K$2,)-IF(MOD($I76*K$2,1)=0,1,0)+1</f>
        <v>2</v>
      </c>
      <c r="L76">
        <f>ROUNDDOWN($I76*L$2,)-IF(MOD($I76*L$2,1)=0,1,0)+1</f>
        <v>2</v>
      </c>
      <c r="M76" s="3">
        <f>IF(L75=4,H76,0)</f>
        <v>0</v>
      </c>
      <c r="N76" s="2">
        <f>IF(L75=1,H76,0)</f>
        <v>0</v>
      </c>
      <c r="O76" s="2">
        <f>IF(OR(L75=1,L75=4),H76,0)</f>
        <v>0</v>
      </c>
      <c r="P76" s="2">
        <f>IF(OR(L75=1,L75=2),H76,0)</f>
        <v>-9.8039215686274508E-3</v>
      </c>
      <c r="Q76" s="2"/>
    </row>
    <row r="77" spans="1:17" x14ac:dyDescent="0.3">
      <c r="A77" s="1">
        <v>30503</v>
      </c>
      <c r="B77">
        <v>15.71875</v>
      </c>
      <c r="C77">
        <v>15.9375</v>
      </c>
      <c r="D77">
        <v>15.65625</v>
      </c>
      <c r="E77">
        <v>15.90625</v>
      </c>
      <c r="F77">
        <v>15.90625</v>
      </c>
      <c r="G77">
        <v>338000</v>
      </c>
      <c r="H77" s="3">
        <f>(F77-B77)/B77</f>
        <v>1.1928429423459244E-2</v>
      </c>
      <c r="I77" s="3">
        <f>_xlfn.RANK.AVG(H77,$H$3:$H$10273,1)/10271</f>
        <v>0.69876350890857752</v>
      </c>
      <c r="J77">
        <f>ROUNDDOWN($I77*J$2,)-IF(MOD($I77*J$2,1)=0,1,0)+1</f>
        <v>2</v>
      </c>
      <c r="K77">
        <f>ROUNDDOWN($I77*K$2,)-IF(MOD($I77*K$2,1)=0,1,0)+1</f>
        <v>3</v>
      </c>
      <c r="L77">
        <f>ROUNDDOWN($I77*L$2,)-IF(MOD($I77*L$2,1)=0,1,0)+1</f>
        <v>3</v>
      </c>
      <c r="M77" s="3">
        <f>IF(L76=4,H77,0)</f>
        <v>0</v>
      </c>
      <c r="N77" s="2">
        <f>IF(L76=1,H77,0)</f>
        <v>0</v>
      </c>
      <c r="O77" s="2">
        <f>IF(OR(L76=1,L76=4),H77,0)</f>
        <v>0</v>
      </c>
      <c r="P77" s="2">
        <f>IF(OR(L76=1,L76=2),H77,0)</f>
        <v>1.1928429423459244E-2</v>
      </c>
      <c r="Q77" s="2"/>
    </row>
    <row r="78" spans="1:17" x14ac:dyDescent="0.3">
      <c r="A78" s="1">
        <v>30504</v>
      </c>
      <c r="B78">
        <v>15.90625</v>
      </c>
      <c r="C78">
        <v>16.1875</v>
      </c>
      <c r="D78">
        <v>15.78125</v>
      </c>
      <c r="E78">
        <v>16.0625</v>
      </c>
      <c r="F78">
        <v>16.0625</v>
      </c>
      <c r="G78">
        <v>284800</v>
      </c>
      <c r="H78" s="3">
        <f>(F78-B78)/B78</f>
        <v>9.823182711198428E-3</v>
      </c>
      <c r="I78" s="3">
        <f>_xlfn.RANK.AVG(H78,$H$3:$H$10273,1)/10271</f>
        <v>0.67237854152468113</v>
      </c>
      <c r="J78">
        <f>ROUNDDOWN($I78*J$2,)-IF(MOD($I78*J$2,1)=0,1,0)+1</f>
        <v>2</v>
      </c>
      <c r="K78">
        <f>ROUNDDOWN($I78*K$2,)-IF(MOD($I78*K$2,1)=0,1,0)+1</f>
        <v>3</v>
      </c>
      <c r="L78">
        <f>ROUNDDOWN($I78*L$2,)-IF(MOD($I78*L$2,1)=0,1,0)+1</f>
        <v>3</v>
      </c>
      <c r="M78" s="3">
        <f>IF(L77=4,H78,0)</f>
        <v>0</v>
      </c>
      <c r="N78" s="2">
        <f>IF(L77=1,H78,0)</f>
        <v>0</v>
      </c>
      <c r="O78" s="2">
        <f>IF(OR(L77=1,L77=4),H78,0)</f>
        <v>0</v>
      </c>
      <c r="P78" s="2">
        <f>IF(OR(L77=1,L77=2),H78,0)</f>
        <v>0</v>
      </c>
      <c r="Q78" s="2"/>
    </row>
    <row r="79" spans="1:17" x14ac:dyDescent="0.3">
      <c r="A79" s="1">
        <v>30505</v>
      </c>
      <c r="B79">
        <v>16.0625</v>
      </c>
      <c r="C79">
        <v>16.125</v>
      </c>
      <c r="D79">
        <v>15.875</v>
      </c>
      <c r="E79">
        <v>15.875</v>
      </c>
      <c r="F79">
        <v>15.875</v>
      </c>
      <c r="G79">
        <v>504000</v>
      </c>
      <c r="H79" s="3">
        <f>(F79-B79)/B79</f>
        <v>-1.1673151750972763E-2</v>
      </c>
      <c r="I79" s="3">
        <f>_xlfn.RANK.AVG(H79,$H$3:$H$10273,1)/10271</f>
        <v>0.3429072144873917</v>
      </c>
      <c r="J79">
        <f>ROUNDDOWN($I79*J$2,)-IF(MOD($I79*J$2,1)=0,1,0)+1</f>
        <v>1</v>
      </c>
      <c r="K79">
        <f>ROUNDDOWN($I79*K$2,)-IF(MOD($I79*K$2,1)=0,1,0)+1</f>
        <v>2</v>
      </c>
      <c r="L79">
        <f>ROUNDDOWN($I79*L$2,)-IF(MOD($I79*L$2,1)=0,1,0)+1</f>
        <v>2</v>
      </c>
      <c r="M79" s="3">
        <f>IF(L78=4,H79,0)</f>
        <v>0</v>
      </c>
      <c r="N79" s="2">
        <f>IF(L78=1,H79,0)</f>
        <v>0</v>
      </c>
      <c r="O79" s="2">
        <f>IF(OR(L78=1,L78=4),H79,0)</f>
        <v>0</v>
      </c>
      <c r="P79" s="2">
        <f>IF(OR(L78=1,L78=2),H79,0)</f>
        <v>0</v>
      </c>
      <c r="Q79" s="2"/>
    </row>
    <row r="80" spans="1:17" x14ac:dyDescent="0.3">
      <c r="A80" s="1">
        <v>30508</v>
      </c>
      <c r="B80">
        <v>15.8125</v>
      </c>
      <c r="C80">
        <v>16.21875</v>
      </c>
      <c r="D80">
        <v>15.8125</v>
      </c>
      <c r="E80">
        <v>16.21875</v>
      </c>
      <c r="F80">
        <v>16.21875</v>
      </c>
      <c r="G80">
        <v>459600</v>
      </c>
      <c r="H80" s="3">
        <f>(F80-B80)/B80</f>
        <v>2.5691699604743084E-2</v>
      </c>
      <c r="I80" s="3">
        <f>_xlfn.RANK.AVG(H80,$H$3:$H$10273,1)/10271</f>
        <v>0.84013241164443575</v>
      </c>
      <c r="J80">
        <f>ROUNDDOWN($I80*J$2,)-IF(MOD($I80*J$2,1)=0,1,0)+1</f>
        <v>2</v>
      </c>
      <c r="K80">
        <f>ROUNDDOWN($I80*K$2,)-IF(MOD($I80*K$2,1)=0,1,0)+1</f>
        <v>3</v>
      </c>
      <c r="L80">
        <f>ROUNDDOWN($I80*L$2,)-IF(MOD($I80*L$2,1)=0,1,0)+1</f>
        <v>4</v>
      </c>
      <c r="M80" s="3">
        <f>IF(L79=4,H80,0)</f>
        <v>0</v>
      </c>
      <c r="N80" s="2">
        <f>IF(L79=1,H80,0)</f>
        <v>0</v>
      </c>
      <c r="O80" s="2">
        <f>IF(OR(L79=1,L79=4),H80,0)</f>
        <v>0</v>
      </c>
      <c r="P80" s="2">
        <f>IF(OR(L79=1,L79=2),H80,0)</f>
        <v>2.5691699604743084E-2</v>
      </c>
      <c r="Q80" s="2"/>
    </row>
    <row r="81" spans="1:17" x14ac:dyDescent="0.3">
      <c r="A81" s="1">
        <v>30509</v>
      </c>
      <c r="B81">
        <v>16.28125</v>
      </c>
      <c r="C81">
        <v>16.40625</v>
      </c>
      <c r="D81">
        <v>15.8125</v>
      </c>
      <c r="E81">
        <v>15.90625</v>
      </c>
      <c r="F81">
        <v>15.90625</v>
      </c>
      <c r="G81">
        <v>347200</v>
      </c>
      <c r="H81" s="3">
        <f>(F81-B81)/B81</f>
        <v>-2.3032629558541268E-2</v>
      </c>
      <c r="I81" s="3">
        <f>_xlfn.RANK.AVG(H81,$H$3:$H$10273,1)/10271</f>
        <v>0.1935546684840814</v>
      </c>
      <c r="J81">
        <f>ROUNDDOWN($I81*J$2,)-IF(MOD($I81*J$2,1)=0,1,0)+1</f>
        <v>1</v>
      </c>
      <c r="K81">
        <f>ROUNDDOWN($I81*K$2,)-IF(MOD($I81*K$2,1)=0,1,0)+1</f>
        <v>1</v>
      </c>
      <c r="L81">
        <f>ROUNDDOWN($I81*L$2,)-IF(MOD($I81*L$2,1)=0,1,0)+1</f>
        <v>1</v>
      </c>
      <c r="M81" s="3">
        <f>IF(L80=4,H81,0)</f>
        <v>-2.3032629558541268E-2</v>
      </c>
      <c r="N81" s="2">
        <f>IF(L80=1,H81,0)</f>
        <v>0</v>
      </c>
      <c r="O81" s="2">
        <f>IF(OR(L80=1,L80=4),H81,0)</f>
        <v>-2.3032629558541268E-2</v>
      </c>
      <c r="P81" s="2">
        <f>IF(OR(L80=1,L80=2),H81,0)</f>
        <v>0</v>
      </c>
      <c r="Q81" s="2"/>
    </row>
    <row r="82" spans="1:17" x14ac:dyDescent="0.3">
      <c r="A82" s="1">
        <v>30510</v>
      </c>
      <c r="B82">
        <v>15.6875</v>
      </c>
      <c r="C82">
        <v>15.75</v>
      </c>
      <c r="D82">
        <v>14.78125</v>
      </c>
      <c r="E82">
        <v>15.4375</v>
      </c>
      <c r="F82">
        <v>15.4375</v>
      </c>
      <c r="G82">
        <v>536400</v>
      </c>
      <c r="H82" s="3">
        <f>(F82-B82)/B82</f>
        <v>-1.5936254980079681E-2</v>
      </c>
      <c r="I82" s="3">
        <f>_xlfn.RANK.AVG(H82,$H$3:$H$10273,1)/10271</f>
        <v>0.27373186642001751</v>
      </c>
      <c r="J82">
        <f>ROUNDDOWN($I82*J$2,)-IF(MOD($I82*J$2,1)=0,1,0)+1</f>
        <v>1</v>
      </c>
      <c r="K82">
        <f>ROUNDDOWN($I82*K$2,)-IF(MOD($I82*K$2,1)=0,1,0)+1</f>
        <v>1</v>
      </c>
      <c r="L82">
        <f>ROUNDDOWN($I82*L$2,)-IF(MOD($I82*L$2,1)=0,1,0)+1</f>
        <v>2</v>
      </c>
      <c r="M82" s="3">
        <f>IF(L81=4,H82,0)</f>
        <v>0</v>
      </c>
      <c r="N82" s="2">
        <f>IF(L81=1,H82,0)</f>
        <v>-1.5936254980079681E-2</v>
      </c>
      <c r="O82" s="2">
        <f>IF(OR(L81=1,L81=4),H82,0)</f>
        <v>-1.5936254980079681E-2</v>
      </c>
      <c r="P82" s="2">
        <f>IF(OR(L81=1,L81=2),H82,0)</f>
        <v>-1.5936254980079681E-2</v>
      </c>
      <c r="Q82" s="2"/>
    </row>
    <row r="83" spans="1:17" x14ac:dyDescent="0.3">
      <c r="A83" s="1">
        <v>30511</v>
      </c>
      <c r="B83">
        <v>15.4375</v>
      </c>
      <c r="C83">
        <v>15.484375</v>
      </c>
      <c r="D83">
        <v>14.71875</v>
      </c>
      <c r="E83">
        <v>14.75</v>
      </c>
      <c r="F83">
        <v>14.75</v>
      </c>
      <c r="G83">
        <v>760800</v>
      </c>
      <c r="H83" s="3">
        <f>(F83-B83)/B83</f>
        <v>-4.4534412955465584E-2</v>
      </c>
      <c r="I83" s="3">
        <f>_xlfn.RANK.AVG(H83,$H$3:$H$10273,1)/10271</f>
        <v>6.0948301041768085E-2</v>
      </c>
      <c r="J83">
        <f>ROUNDDOWN($I83*J$2,)-IF(MOD($I83*J$2,1)=0,1,0)+1</f>
        <v>1</v>
      </c>
      <c r="K83">
        <f>ROUNDDOWN($I83*K$2,)-IF(MOD($I83*K$2,1)=0,1,0)+1</f>
        <v>1</v>
      </c>
      <c r="L83">
        <f>ROUNDDOWN($I83*L$2,)-IF(MOD($I83*L$2,1)=0,1,0)+1</f>
        <v>1</v>
      </c>
      <c r="M83" s="3">
        <f>IF(L82=4,H83,0)</f>
        <v>0</v>
      </c>
      <c r="N83" s="2">
        <f>IF(L82=1,H83,0)</f>
        <v>0</v>
      </c>
      <c r="O83" s="2">
        <f>IF(OR(L82=1,L82=4),H83,0)</f>
        <v>0</v>
      </c>
      <c r="P83" s="2">
        <f>IF(OR(L82=1,L82=2),H83,0)</f>
        <v>-4.4534412955465584E-2</v>
      </c>
      <c r="Q83" s="2"/>
    </row>
    <row r="84" spans="1:17" x14ac:dyDescent="0.3">
      <c r="A84" s="1">
        <v>30512</v>
      </c>
      <c r="B84">
        <v>14.75</v>
      </c>
      <c r="C84">
        <v>14.8125</v>
      </c>
      <c r="D84">
        <v>14.25</v>
      </c>
      <c r="E84">
        <v>14.4375</v>
      </c>
      <c r="F84">
        <v>14.4375</v>
      </c>
      <c r="G84">
        <v>417200</v>
      </c>
      <c r="H84" s="3">
        <f>(F84-B84)/B84</f>
        <v>-2.1186440677966101E-2</v>
      </c>
      <c r="I84" s="3">
        <f>_xlfn.RANK.AVG(H84,$H$3:$H$10273,1)/10271</f>
        <v>0.21171258884237174</v>
      </c>
      <c r="J84">
        <f>ROUNDDOWN($I84*J$2,)-IF(MOD($I84*J$2,1)=0,1,0)+1</f>
        <v>1</v>
      </c>
      <c r="K84">
        <f>ROUNDDOWN($I84*K$2,)-IF(MOD($I84*K$2,1)=0,1,0)+1</f>
        <v>1</v>
      </c>
      <c r="L84">
        <f>ROUNDDOWN($I84*L$2,)-IF(MOD($I84*L$2,1)=0,1,0)+1</f>
        <v>1</v>
      </c>
      <c r="M84" s="3">
        <f>IF(L83=4,H84,0)</f>
        <v>0</v>
      </c>
      <c r="N84" s="2">
        <f>IF(L83=1,H84,0)</f>
        <v>-2.1186440677966101E-2</v>
      </c>
      <c r="O84" s="2">
        <f>IF(OR(L83=1,L83=4),H84,0)</f>
        <v>-2.1186440677966101E-2</v>
      </c>
      <c r="P84" s="2">
        <f>IF(OR(L83=1,L83=2),H84,0)</f>
        <v>-2.1186440677966101E-2</v>
      </c>
      <c r="Q84" s="2"/>
    </row>
    <row r="85" spans="1:17" x14ac:dyDescent="0.3">
      <c r="A85" s="1">
        <v>30515</v>
      </c>
      <c r="B85">
        <v>14.3125</v>
      </c>
      <c r="C85">
        <v>14.3125</v>
      </c>
      <c r="D85">
        <v>13.9375</v>
      </c>
      <c r="E85">
        <v>14.03125</v>
      </c>
      <c r="F85">
        <v>14.03125</v>
      </c>
      <c r="G85">
        <v>562800</v>
      </c>
      <c r="H85" s="3">
        <f>(F85-B85)/B85</f>
        <v>-1.9650655021834062E-2</v>
      </c>
      <c r="I85" s="3">
        <f>_xlfn.RANK.AVG(H85,$H$3:$H$10273,1)/10271</f>
        <v>0.23074676273001654</v>
      </c>
      <c r="J85">
        <f>ROUNDDOWN($I85*J$2,)-IF(MOD($I85*J$2,1)=0,1,0)+1</f>
        <v>1</v>
      </c>
      <c r="K85">
        <f>ROUNDDOWN($I85*K$2,)-IF(MOD($I85*K$2,1)=0,1,0)+1</f>
        <v>1</v>
      </c>
      <c r="L85">
        <f>ROUNDDOWN($I85*L$2,)-IF(MOD($I85*L$2,1)=0,1,0)+1</f>
        <v>1</v>
      </c>
      <c r="M85" s="3">
        <f>IF(L84=4,H85,0)</f>
        <v>0</v>
      </c>
      <c r="N85" s="2">
        <f>IF(L84=1,H85,0)</f>
        <v>-1.9650655021834062E-2</v>
      </c>
      <c r="O85" s="2">
        <f>IF(OR(L84=1,L84=4),H85,0)</f>
        <v>-1.9650655021834062E-2</v>
      </c>
      <c r="P85" s="2">
        <f>IF(OR(L84=1,L84=2),H85,0)</f>
        <v>-1.9650655021834062E-2</v>
      </c>
      <c r="Q85" s="2"/>
    </row>
    <row r="86" spans="1:17" x14ac:dyDescent="0.3">
      <c r="A86" s="1">
        <v>30516</v>
      </c>
      <c r="B86">
        <v>14.1875</v>
      </c>
      <c r="C86">
        <v>14.8125</v>
      </c>
      <c r="D86">
        <v>14.1875</v>
      </c>
      <c r="E86">
        <v>14.71875</v>
      </c>
      <c r="F86">
        <v>14.71875</v>
      </c>
      <c r="G86">
        <v>430400</v>
      </c>
      <c r="H86" s="3">
        <f>(F86-B86)/B86</f>
        <v>3.7444933920704845E-2</v>
      </c>
      <c r="I86" s="3">
        <f>_xlfn.RANK.AVG(H86,$H$3:$H$10273,1)/10271</f>
        <v>0.90784733716288579</v>
      </c>
      <c r="J86">
        <f>ROUNDDOWN($I86*J$2,)-IF(MOD($I86*J$2,1)=0,1,0)+1</f>
        <v>2</v>
      </c>
      <c r="K86">
        <f>ROUNDDOWN($I86*K$2,)-IF(MOD($I86*K$2,1)=0,1,0)+1</f>
        <v>3</v>
      </c>
      <c r="L86">
        <f>ROUNDDOWN($I86*L$2,)-IF(MOD($I86*L$2,1)=0,1,0)+1</f>
        <v>4</v>
      </c>
      <c r="M86" s="3">
        <f>IF(L85=4,H86,0)</f>
        <v>0</v>
      </c>
      <c r="N86" s="2">
        <f>IF(L85=1,H86,0)</f>
        <v>3.7444933920704845E-2</v>
      </c>
      <c r="O86" s="2">
        <f>IF(OR(L85=1,L85=4),H86,0)</f>
        <v>3.7444933920704845E-2</v>
      </c>
      <c r="P86" s="2">
        <f>IF(OR(L85=1,L85=2),H86,0)</f>
        <v>3.7444933920704845E-2</v>
      </c>
      <c r="Q86" s="2"/>
    </row>
    <row r="87" spans="1:17" x14ac:dyDescent="0.3">
      <c r="A87" s="1">
        <v>30517</v>
      </c>
      <c r="B87">
        <v>15.0625</v>
      </c>
      <c r="C87">
        <v>15.75</v>
      </c>
      <c r="D87">
        <v>15</v>
      </c>
      <c r="E87">
        <v>15.75</v>
      </c>
      <c r="F87">
        <v>15.75</v>
      </c>
      <c r="G87">
        <v>392400</v>
      </c>
      <c r="H87" s="3">
        <f>(F87-B87)/B87</f>
        <v>4.5643153526970952E-2</v>
      </c>
      <c r="I87" s="3">
        <f>_xlfn.RANK.AVG(H87,$H$3:$H$10273,1)/10271</f>
        <v>0.93603349235712197</v>
      </c>
      <c r="J87">
        <f>ROUNDDOWN($I87*J$2,)-IF(MOD($I87*J$2,1)=0,1,0)+1</f>
        <v>2</v>
      </c>
      <c r="K87">
        <f>ROUNDDOWN($I87*K$2,)-IF(MOD($I87*K$2,1)=0,1,0)+1</f>
        <v>3</v>
      </c>
      <c r="L87">
        <f>ROUNDDOWN($I87*L$2,)-IF(MOD($I87*L$2,1)=0,1,0)+1</f>
        <v>4</v>
      </c>
      <c r="M87" s="3">
        <f>IF(L86=4,H87,0)</f>
        <v>4.5643153526970952E-2</v>
      </c>
      <c r="N87" s="2">
        <f>IF(L86=1,H87,0)</f>
        <v>0</v>
      </c>
      <c r="O87" s="2">
        <f>IF(OR(L86=1,L86=4),H87,0)</f>
        <v>4.5643153526970952E-2</v>
      </c>
      <c r="P87" s="2">
        <f>IF(OR(L86=1,L86=2),H87,0)</f>
        <v>0</v>
      </c>
      <c r="Q87" s="2"/>
    </row>
    <row r="88" spans="1:17" x14ac:dyDescent="0.3">
      <c r="A88" s="1">
        <v>30518</v>
      </c>
      <c r="B88">
        <v>16.5</v>
      </c>
      <c r="C88">
        <v>17.4375</v>
      </c>
      <c r="D88">
        <v>16.40625</v>
      </c>
      <c r="E88">
        <v>16.96875</v>
      </c>
      <c r="F88">
        <v>16.96875</v>
      </c>
      <c r="G88">
        <v>1458800</v>
      </c>
      <c r="H88" s="3">
        <f>(F88-B88)/B88</f>
        <v>2.8409090909090908E-2</v>
      </c>
      <c r="I88" s="3">
        <f>_xlfn.RANK.AVG(H88,$H$3:$H$10273,1)/10271</f>
        <v>0.85824165125109531</v>
      </c>
      <c r="J88">
        <f>ROUNDDOWN($I88*J$2,)-IF(MOD($I88*J$2,1)=0,1,0)+1</f>
        <v>2</v>
      </c>
      <c r="K88">
        <f>ROUNDDOWN($I88*K$2,)-IF(MOD($I88*K$2,1)=0,1,0)+1</f>
        <v>3</v>
      </c>
      <c r="L88">
        <f>ROUNDDOWN($I88*L$2,)-IF(MOD($I88*L$2,1)=0,1,0)+1</f>
        <v>4</v>
      </c>
      <c r="M88" s="3">
        <f>IF(L87=4,H88,0)</f>
        <v>2.8409090909090908E-2</v>
      </c>
      <c r="N88" s="2">
        <f>IF(L87=1,H88,0)</f>
        <v>0</v>
      </c>
      <c r="O88" s="2">
        <f>IF(OR(L87=1,L87=4),H88,0)</f>
        <v>2.8409090909090908E-2</v>
      </c>
      <c r="P88" s="2">
        <f>IF(OR(L87=1,L87=2),H88,0)</f>
        <v>0</v>
      </c>
      <c r="Q88" s="2"/>
    </row>
    <row r="89" spans="1:17" x14ac:dyDescent="0.3">
      <c r="A89" s="1">
        <v>30519</v>
      </c>
      <c r="B89">
        <v>16.515625</v>
      </c>
      <c r="C89">
        <v>16.90625</v>
      </c>
      <c r="D89">
        <v>16.125</v>
      </c>
      <c r="E89">
        <v>16.28125</v>
      </c>
      <c r="F89">
        <v>16.28125</v>
      </c>
      <c r="G89">
        <v>471200</v>
      </c>
      <c r="H89" s="3">
        <f>(F89-B89)/B89</f>
        <v>-1.4191106906338695E-2</v>
      </c>
      <c r="I89" s="3">
        <f>_xlfn.RANK.AVG(H89,$H$3:$H$10273,1)/10271</f>
        <v>0.29909453801966701</v>
      </c>
      <c r="J89">
        <f>ROUNDDOWN($I89*J$2,)-IF(MOD($I89*J$2,1)=0,1,0)+1</f>
        <v>1</v>
      </c>
      <c r="K89">
        <f>ROUNDDOWN($I89*K$2,)-IF(MOD($I89*K$2,1)=0,1,0)+1</f>
        <v>1</v>
      </c>
      <c r="L89">
        <f>ROUNDDOWN($I89*L$2,)-IF(MOD($I89*L$2,1)=0,1,0)+1</f>
        <v>2</v>
      </c>
      <c r="M89" s="3">
        <f>IF(L88=4,H89,0)</f>
        <v>-1.4191106906338695E-2</v>
      </c>
      <c r="N89" s="2">
        <f>IF(L88=1,H89,0)</f>
        <v>0</v>
      </c>
      <c r="O89" s="2">
        <f>IF(OR(L88=1,L88=4),H89,0)</f>
        <v>-1.4191106906338695E-2</v>
      </c>
      <c r="P89" s="2">
        <f>IF(OR(L88=1,L88=2),H89,0)</f>
        <v>0</v>
      </c>
      <c r="Q89" s="2"/>
    </row>
    <row r="90" spans="1:17" x14ac:dyDescent="0.3">
      <c r="A90" s="1">
        <v>30522</v>
      </c>
      <c r="B90">
        <v>16.15625</v>
      </c>
      <c r="C90">
        <v>16.46875</v>
      </c>
      <c r="D90">
        <v>16.125</v>
      </c>
      <c r="E90">
        <v>16.46875</v>
      </c>
      <c r="F90">
        <v>16.46875</v>
      </c>
      <c r="G90">
        <v>290400</v>
      </c>
      <c r="H90" s="3">
        <f>(F90-B90)/B90</f>
        <v>1.9342359767891684E-2</v>
      </c>
      <c r="I90" s="3">
        <f>_xlfn.RANK.AVG(H90,$H$3:$H$10273,1)/10271</f>
        <v>0.78687566936033493</v>
      </c>
      <c r="J90">
        <f>ROUNDDOWN($I90*J$2,)-IF(MOD($I90*J$2,1)=0,1,0)+1</f>
        <v>2</v>
      </c>
      <c r="K90">
        <f>ROUNDDOWN($I90*K$2,)-IF(MOD($I90*K$2,1)=0,1,0)+1</f>
        <v>3</v>
      </c>
      <c r="L90">
        <f>ROUNDDOWN($I90*L$2,)-IF(MOD($I90*L$2,1)=0,1,0)+1</f>
        <v>4</v>
      </c>
      <c r="M90" s="3">
        <f>IF(L89=4,H90,0)</f>
        <v>0</v>
      </c>
      <c r="N90" s="2">
        <f>IF(L89=1,H90,0)</f>
        <v>0</v>
      </c>
      <c r="O90" s="2">
        <f>IF(OR(L89=1,L89=4),H90,0)</f>
        <v>0</v>
      </c>
      <c r="P90" s="2">
        <f>IF(OR(L89=1,L89=2),H90,0)</f>
        <v>1.9342359767891684E-2</v>
      </c>
      <c r="Q90" s="2"/>
    </row>
    <row r="91" spans="1:17" x14ac:dyDescent="0.3">
      <c r="A91" s="1">
        <v>30523</v>
      </c>
      <c r="B91">
        <v>16.46875</v>
      </c>
      <c r="C91">
        <v>16.84375</v>
      </c>
      <c r="D91">
        <v>16.40625</v>
      </c>
      <c r="E91">
        <v>16.5625</v>
      </c>
      <c r="F91">
        <v>16.5625</v>
      </c>
      <c r="G91">
        <v>506000</v>
      </c>
      <c r="H91" s="3">
        <f>(F91-B91)/B91</f>
        <v>5.6925996204933585E-3</v>
      </c>
      <c r="I91" s="3">
        <f>_xlfn.RANK.AVG(H91,$H$3:$H$10273,1)/10271</f>
        <v>0.61444844708402302</v>
      </c>
      <c r="J91">
        <f>ROUNDDOWN($I91*J$2,)-IF(MOD($I91*J$2,1)=0,1,0)+1</f>
        <v>2</v>
      </c>
      <c r="K91">
        <f>ROUNDDOWN($I91*K$2,)-IF(MOD($I91*K$2,1)=0,1,0)+1</f>
        <v>2</v>
      </c>
      <c r="L91">
        <f>ROUNDDOWN($I91*L$2,)-IF(MOD($I91*L$2,1)=0,1,0)+1</f>
        <v>3</v>
      </c>
      <c r="M91" s="3">
        <f>IF(L90=4,H91,0)</f>
        <v>5.6925996204933585E-3</v>
      </c>
      <c r="N91" s="2">
        <f>IF(L90=1,H91,0)</f>
        <v>0</v>
      </c>
      <c r="O91" s="2">
        <f>IF(OR(L90=1,L90=4),H91,0)</f>
        <v>5.6925996204933585E-3</v>
      </c>
      <c r="P91" s="2">
        <f>IF(OR(L90=1,L90=2),H91,0)</f>
        <v>0</v>
      </c>
      <c r="Q91" s="2"/>
    </row>
    <row r="92" spans="1:17" x14ac:dyDescent="0.3">
      <c r="A92" s="1">
        <v>30524</v>
      </c>
      <c r="B92">
        <v>16.65625</v>
      </c>
      <c r="C92">
        <v>16.6875</v>
      </c>
      <c r="D92">
        <v>15.84375</v>
      </c>
      <c r="E92">
        <v>15.96875</v>
      </c>
      <c r="F92">
        <v>15.96875</v>
      </c>
      <c r="G92">
        <v>432000</v>
      </c>
      <c r="H92" s="3">
        <f>(F92-B92)/B92</f>
        <v>-4.1275797373358347E-2</v>
      </c>
      <c r="I92" s="3">
        <f>_xlfn.RANK.AVG(H92,$H$3:$H$10273,1)/10271</f>
        <v>7.3118488949469373E-2</v>
      </c>
      <c r="J92">
        <f>ROUNDDOWN($I92*J$2,)-IF(MOD($I92*J$2,1)=0,1,0)+1</f>
        <v>1</v>
      </c>
      <c r="K92">
        <f>ROUNDDOWN($I92*K$2,)-IF(MOD($I92*K$2,1)=0,1,0)+1</f>
        <v>1</v>
      </c>
      <c r="L92">
        <f>ROUNDDOWN($I92*L$2,)-IF(MOD($I92*L$2,1)=0,1,0)+1</f>
        <v>1</v>
      </c>
      <c r="M92" s="3">
        <f>IF(L91=4,H92,0)</f>
        <v>0</v>
      </c>
      <c r="N92" s="2">
        <f>IF(L91=1,H92,0)</f>
        <v>0</v>
      </c>
      <c r="O92" s="2">
        <f>IF(OR(L91=1,L91=4),H92,0)</f>
        <v>0</v>
      </c>
      <c r="P92" s="2">
        <f>IF(OR(L91=1,L91=2),H92,0)</f>
        <v>0</v>
      </c>
      <c r="Q92" s="2"/>
    </row>
    <row r="93" spans="1:17" x14ac:dyDescent="0.3">
      <c r="A93" s="1">
        <v>30525</v>
      </c>
      <c r="B93">
        <v>15.90625</v>
      </c>
      <c r="C93">
        <v>15.9375</v>
      </c>
      <c r="D93">
        <v>14.78125</v>
      </c>
      <c r="E93">
        <v>14.84375</v>
      </c>
      <c r="F93">
        <v>14.84375</v>
      </c>
      <c r="G93">
        <v>357200</v>
      </c>
      <c r="H93" s="3">
        <f>(F93-B93)/B93</f>
        <v>-6.6797642436149315E-2</v>
      </c>
      <c r="I93" s="3">
        <f>_xlfn.RANK.AVG(H93,$H$3:$H$10273,1)/10271</f>
        <v>1.7914516600136307E-2</v>
      </c>
      <c r="J93">
        <f>ROUNDDOWN($I93*J$2,)-IF(MOD($I93*J$2,1)=0,1,0)+1</f>
        <v>1</v>
      </c>
      <c r="K93">
        <f>ROUNDDOWN($I93*K$2,)-IF(MOD($I93*K$2,1)=0,1,0)+1</f>
        <v>1</v>
      </c>
      <c r="L93">
        <f>ROUNDDOWN($I93*L$2,)-IF(MOD($I93*L$2,1)=0,1,0)+1</f>
        <v>1</v>
      </c>
      <c r="M93" s="3">
        <f>IF(L92=4,H93,0)</f>
        <v>0</v>
      </c>
      <c r="N93" s="2">
        <f>IF(L92=1,H93,0)</f>
        <v>-6.6797642436149315E-2</v>
      </c>
      <c r="O93" s="2">
        <f>IF(OR(L92=1,L92=4),H93,0)</f>
        <v>-6.6797642436149315E-2</v>
      </c>
      <c r="P93" s="2">
        <f>IF(OR(L92=1,L92=2),H93,0)</f>
        <v>-6.6797642436149315E-2</v>
      </c>
      <c r="Q93" s="2"/>
    </row>
    <row r="94" spans="1:17" x14ac:dyDescent="0.3">
      <c r="A94" s="1">
        <v>30526</v>
      </c>
      <c r="B94">
        <v>14.59375</v>
      </c>
      <c r="C94">
        <v>14.875</v>
      </c>
      <c r="D94">
        <v>14.53125</v>
      </c>
      <c r="E94">
        <v>14.875</v>
      </c>
      <c r="F94">
        <v>14.875</v>
      </c>
      <c r="G94">
        <v>572400</v>
      </c>
      <c r="H94" s="3">
        <f>(F94-B94)/B94</f>
        <v>1.9271948608137045E-2</v>
      </c>
      <c r="I94" s="3">
        <f>_xlfn.RANK.AVG(H94,$H$3:$H$10273,1)/10271</f>
        <v>0.78668094635381169</v>
      </c>
      <c r="J94">
        <f>ROUNDDOWN($I94*J$2,)-IF(MOD($I94*J$2,1)=0,1,0)+1</f>
        <v>2</v>
      </c>
      <c r="K94">
        <f>ROUNDDOWN($I94*K$2,)-IF(MOD($I94*K$2,1)=0,1,0)+1</f>
        <v>3</v>
      </c>
      <c r="L94">
        <f>ROUNDDOWN($I94*L$2,)-IF(MOD($I94*L$2,1)=0,1,0)+1</f>
        <v>4</v>
      </c>
      <c r="M94" s="3">
        <f>IF(L93=4,H94,0)</f>
        <v>0</v>
      </c>
      <c r="N94" s="2">
        <f>IF(L93=1,H94,0)</f>
        <v>1.9271948608137045E-2</v>
      </c>
      <c r="O94" s="2">
        <f>IF(OR(L93=1,L93=4),H94,0)</f>
        <v>1.9271948608137045E-2</v>
      </c>
      <c r="P94" s="2">
        <f>IF(OR(L93=1,L93=2),H94,0)</f>
        <v>1.9271948608137045E-2</v>
      </c>
      <c r="Q94" s="2"/>
    </row>
    <row r="95" spans="1:17" x14ac:dyDescent="0.3">
      <c r="A95" s="1">
        <v>30529</v>
      </c>
      <c r="B95">
        <v>14.75</v>
      </c>
      <c r="C95">
        <v>15.21875</v>
      </c>
      <c r="D95">
        <v>14.75</v>
      </c>
      <c r="E95">
        <v>15</v>
      </c>
      <c r="F95">
        <v>15</v>
      </c>
      <c r="G95">
        <v>740000</v>
      </c>
      <c r="H95" s="3">
        <f>(F95-B95)/B95</f>
        <v>1.6949152542372881E-2</v>
      </c>
      <c r="I95" s="3">
        <f>_xlfn.RANK.AVG(H95,$H$3:$H$10273,1)/10271</f>
        <v>0.76209716678025508</v>
      </c>
      <c r="J95">
        <f>ROUNDDOWN($I95*J$2,)-IF(MOD($I95*J$2,1)=0,1,0)+1</f>
        <v>2</v>
      </c>
      <c r="K95">
        <f>ROUNDDOWN($I95*K$2,)-IF(MOD($I95*K$2,1)=0,1,0)+1</f>
        <v>3</v>
      </c>
      <c r="L95">
        <f>ROUNDDOWN($I95*L$2,)-IF(MOD($I95*L$2,1)=0,1,0)+1</f>
        <v>4</v>
      </c>
      <c r="M95" s="3">
        <f>IF(L94=4,H95,0)</f>
        <v>1.6949152542372881E-2</v>
      </c>
      <c r="N95" s="2">
        <f>IF(L94=1,H95,0)</f>
        <v>0</v>
      </c>
      <c r="O95" s="2">
        <f>IF(OR(L94=1,L94=4),H95,0)</f>
        <v>1.6949152542372881E-2</v>
      </c>
      <c r="P95" s="2">
        <f>IF(OR(L94=1,L94=2),H95,0)</f>
        <v>0</v>
      </c>
      <c r="Q95" s="2"/>
    </row>
    <row r="96" spans="1:17" x14ac:dyDescent="0.3">
      <c r="A96" s="1">
        <v>30530</v>
      </c>
      <c r="B96">
        <v>15</v>
      </c>
      <c r="C96">
        <v>15.125</v>
      </c>
      <c r="D96">
        <v>14.65625</v>
      </c>
      <c r="E96">
        <v>14.65625</v>
      </c>
      <c r="F96">
        <v>14.65625</v>
      </c>
      <c r="G96">
        <v>240000</v>
      </c>
      <c r="H96" s="3">
        <f>(F96-B96)/B96</f>
        <v>-2.2916666666666665E-2</v>
      </c>
      <c r="I96" s="3">
        <f>_xlfn.RANK.AVG(H96,$H$3:$H$10273,1)/10271</f>
        <v>0.19472300652322072</v>
      </c>
      <c r="J96">
        <f>ROUNDDOWN($I96*J$2,)-IF(MOD($I96*J$2,1)=0,1,0)+1</f>
        <v>1</v>
      </c>
      <c r="K96">
        <f>ROUNDDOWN($I96*K$2,)-IF(MOD($I96*K$2,1)=0,1,0)+1</f>
        <v>1</v>
      </c>
      <c r="L96">
        <f>ROUNDDOWN($I96*L$2,)-IF(MOD($I96*L$2,1)=0,1,0)+1</f>
        <v>1</v>
      </c>
      <c r="M96" s="3">
        <f>IF(L95=4,H96,0)</f>
        <v>-2.2916666666666665E-2</v>
      </c>
      <c r="N96" s="2">
        <f>IF(L95=1,H96,0)</f>
        <v>0</v>
      </c>
      <c r="O96" s="2">
        <f>IF(OR(L95=1,L95=4),H96,0)</f>
        <v>-2.2916666666666665E-2</v>
      </c>
      <c r="P96" s="2">
        <f>IF(OR(L95=1,L95=2),H96,0)</f>
        <v>0</v>
      </c>
      <c r="Q96" s="2"/>
    </row>
    <row r="97" spans="1:17" x14ac:dyDescent="0.3">
      <c r="A97" s="1">
        <v>30531</v>
      </c>
      <c r="B97">
        <v>14.6875</v>
      </c>
      <c r="C97">
        <v>14.78125</v>
      </c>
      <c r="D97">
        <v>14.375</v>
      </c>
      <c r="E97">
        <v>14.5</v>
      </c>
      <c r="F97">
        <v>14.5</v>
      </c>
      <c r="G97">
        <v>613200</v>
      </c>
      <c r="H97" s="3">
        <f>(F97-B97)/B97</f>
        <v>-1.276595744680851E-2</v>
      </c>
      <c r="I97" s="3">
        <f>_xlfn.RANK.AVG(H97,$H$3:$H$10273,1)/10271</f>
        <v>0.32367831759322363</v>
      </c>
      <c r="J97">
        <f>ROUNDDOWN($I97*J$2,)-IF(MOD($I97*J$2,1)=0,1,0)+1</f>
        <v>1</v>
      </c>
      <c r="K97">
        <f>ROUNDDOWN($I97*K$2,)-IF(MOD($I97*K$2,1)=0,1,0)+1</f>
        <v>1</v>
      </c>
      <c r="L97">
        <f>ROUNDDOWN($I97*L$2,)-IF(MOD($I97*L$2,1)=0,1,0)+1</f>
        <v>2</v>
      </c>
      <c r="M97" s="3">
        <f>IF(L96=4,H97,0)</f>
        <v>0</v>
      </c>
      <c r="N97" s="2">
        <f>IF(L96=1,H97,0)</f>
        <v>-1.276595744680851E-2</v>
      </c>
      <c r="O97" s="2">
        <f>IF(OR(L96=1,L96=4),H97,0)</f>
        <v>-1.276595744680851E-2</v>
      </c>
      <c r="P97" s="2">
        <f>IF(OR(L96=1,L96=2),H97,0)</f>
        <v>-1.276595744680851E-2</v>
      </c>
      <c r="Q97" s="2"/>
    </row>
    <row r="98" spans="1:17" x14ac:dyDescent="0.3">
      <c r="A98" s="1">
        <v>30532</v>
      </c>
      <c r="B98">
        <v>14.5625</v>
      </c>
      <c r="C98">
        <v>14.5625</v>
      </c>
      <c r="D98">
        <v>13.9375</v>
      </c>
      <c r="E98">
        <v>14.1875</v>
      </c>
      <c r="F98">
        <v>14.1875</v>
      </c>
      <c r="G98">
        <v>332400</v>
      </c>
      <c r="H98" s="3">
        <f>(F98-B98)/B98</f>
        <v>-2.575107296137339E-2</v>
      </c>
      <c r="I98" s="3">
        <f>_xlfn.RANK.AVG(H98,$H$3:$H$10273,1)/10271</f>
        <v>0.16858144289747834</v>
      </c>
      <c r="J98">
        <f>ROUNDDOWN($I98*J$2,)-IF(MOD($I98*J$2,1)=0,1,0)+1</f>
        <v>1</v>
      </c>
      <c r="K98">
        <f>ROUNDDOWN($I98*K$2,)-IF(MOD($I98*K$2,1)=0,1,0)+1</f>
        <v>1</v>
      </c>
      <c r="L98">
        <f>ROUNDDOWN($I98*L$2,)-IF(MOD($I98*L$2,1)=0,1,0)+1</f>
        <v>1</v>
      </c>
      <c r="M98" s="3">
        <f>IF(L97=4,H98,0)</f>
        <v>0</v>
      </c>
      <c r="N98" s="2">
        <f>IF(L97=1,H98,0)</f>
        <v>0</v>
      </c>
      <c r="O98" s="2">
        <f>IF(OR(L97=1,L97=4),H98,0)</f>
        <v>0</v>
      </c>
      <c r="P98" s="2">
        <f>IF(OR(L97=1,L97=2),H98,0)</f>
        <v>-2.575107296137339E-2</v>
      </c>
      <c r="Q98" s="2"/>
    </row>
    <row r="99" spans="1:17" x14ac:dyDescent="0.3">
      <c r="A99" s="1">
        <v>30533</v>
      </c>
      <c r="B99">
        <v>14.25</v>
      </c>
      <c r="C99">
        <v>14.40625</v>
      </c>
      <c r="D99">
        <v>14</v>
      </c>
      <c r="E99">
        <v>14.1875</v>
      </c>
      <c r="F99">
        <v>14.1875</v>
      </c>
      <c r="G99">
        <v>398000</v>
      </c>
      <c r="H99" s="3">
        <f>(F99-B99)/B99</f>
        <v>-4.3859649122807015E-3</v>
      </c>
      <c r="I99" s="3">
        <f>_xlfn.RANK.AVG(H99,$H$3:$H$10273,1)/10271</f>
        <v>0.45034563333657873</v>
      </c>
      <c r="J99">
        <f>ROUNDDOWN($I99*J$2,)-IF(MOD($I99*J$2,1)=0,1,0)+1</f>
        <v>1</v>
      </c>
      <c r="K99">
        <f>ROUNDDOWN($I99*K$2,)-IF(MOD($I99*K$2,1)=0,1,0)+1</f>
        <v>2</v>
      </c>
      <c r="L99">
        <f>ROUNDDOWN($I99*L$2,)-IF(MOD($I99*L$2,1)=0,1,0)+1</f>
        <v>2</v>
      </c>
      <c r="M99" s="3">
        <f>IF(L98=4,H99,0)</f>
        <v>0</v>
      </c>
      <c r="N99" s="2">
        <f>IF(L98=1,H99,0)</f>
        <v>-4.3859649122807015E-3</v>
      </c>
      <c r="O99" s="2">
        <f>IF(OR(L98=1,L98=4),H99,0)</f>
        <v>-4.3859649122807015E-3</v>
      </c>
      <c r="P99" s="2">
        <f>IF(OR(L98=1,L98=2),H99,0)</f>
        <v>-4.3859649122807015E-3</v>
      </c>
      <c r="Q99" s="2"/>
    </row>
    <row r="100" spans="1:17" x14ac:dyDescent="0.3">
      <c r="A100" s="1">
        <v>30536</v>
      </c>
      <c r="B100">
        <v>14.09375</v>
      </c>
      <c r="C100">
        <v>14.09375</v>
      </c>
      <c r="D100">
        <v>13.875</v>
      </c>
      <c r="E100">
        <v>14</v>
      </c>
      <c r="F100">
        <v>14</v>
      </c>
      <c r="G100">
        <v>229600</v>
      </c>
      <c r="H100" s="3">
        <f>(F100-B100)/B100</f>
        <v>-6.6518847006651885E-3</v>
      </c>
      <c r="I100" s="3">
        <f>_xlfn.RANK.AVG(H100,$H$3:$H$10273,1)/10271</f>
        <v>0.41923863304449421</v>
      </c>
      <c r="J100">
        <f>ROUNDDOWN($I100*J$2,)-IF(MOD($I100*J$2,1)=0,1,0)+1</f>
        <v>1</v>
      </c>
      <c r="K100">
        <f>ROUNDDOWN($I100*K$2,)-IF(MOD($I100*K$2,1)=0,1,0)+1</f>
        <v>2</v>
      </c>
      <c r="L100">
        <f>ROUNDDOWN($I100*L$2,)-IF(MOD($I100*L$2,1)=0,1,0)+1</f>
        <v>2</v>
      </c>
      <c r="M100" s="3">
        <f>IF(L99=4,H100,0)</f>
        <v>0</v>
      </c>
      <c r="N100" s="2">
        <f>IF(L99=1,H100,0)</f>
        <v>0</v>
      </c>
      <c r="O100" s="2">
        <f>IF(OR(L99=1,L99=4),H100,0)</f>
        <v>0</v>
      </c>
      <c r="P100" s="2">
        <f>IF(OR(L99=1,L99=2),H100,0)</f>
        <v>-6.6518847006651885E-3</v>
      </c>
      <c r="Q100" s="2"/>
    </row>
    <row r="101" spans="1:17" x14ac:dyDescent="0.3">
      <c r="A101" s="1">
        <v>30537</v>
      </c>
      <c r="B101">
        <v>13.875</v>
      </c>
      <c r="C101">
        <v>13.9375</v>
      </c>
      <c r="D101">
        <v>13.03125</v>
      </c>
      <c r="E101">
        <v>13.375</v>
      </c>
      <c r="F101">
        <v>13.375</v>
      </c>
      <c r="G101">
        <v>1116400</v>
      </c>
      <c r="H101" s="3">
        <f>(F101-B101)/B101</f>
        <v>-3.6036036036036036E-2</v>
      </c>
      <c r="I101" s="3">
        <f>_xlfn.RANK.AVG(H101,$H$3:$H$10273,1)/10271</f>
        <v>9.6826014993671508E-2</v>
      </c>
      <c r="J101">
        <f>ROUNDDOWN($I101*J$2,)-IF(MOD($I101*J$2,1)=0,1,0)+1</f>
        <v>1</v>
      </c>
      <c r="K101">
        <f>ROUNDDOWN($I101*K$2,)-IF(MOD($I101*K$2,1)=0,1,0)+1</f>
        <v>1</v>
      </c>
      <c r="L101">
        <f>ROUNDDOWN($I101*L$2,)-IF(MOD($I101*L$2,1)=0,1,0)+1</f>
        <v>1</v>
      </c>
      <c r="M101" s="3">
        <f>IF(L100=4,H101,0)</f>
        <v>0</v>
      </c>
      <c r="N101" s="2">
        <f>IF(L100=1,H101,0)</f>
        <v>0</v>
      </c>
      <c r="O101" s="2">
        <f>IF(OR(L100=1,L100=4),H101,0)</f>
        <v>0</v>
      </c>
      <c r="P101" s="2">
        <f>IF(OR(L100=1,L100=2),H101,0)</f>
        <v>-3.6036036036036036E-2</v>
      </c>
      <c r="Q101" s="2"/>
    </row>
    <row r="102" spans="1:17" x14ac:dyDescent="0.3">
      <c r="A102" s="1">
        <v>30538</v>
      </c>
      <c r="B102">
        <v>13.375</v>
      </c>
      <c r="C102">
        <v>13.625</v>
      </c>
      <c r="D102">
        <v>13.15625</v>
      </c>
      <c r="E102">
        <v>13.40625</v>
      </c>
      <c r="F102">
        <v>13.40625</v>
      </c>
      <c r="G102">
        <v>683200</v>
      </c>
      <c r="H102" s="3">
        <f>(F102-B102)/B102</f>
        <v>2.3364485981308409E-3</v>
      </c>
      <c r="I102" s="3">
        <f>_xlfn.RANK.AVG(H102,$H$3:$H$10273,1)/10271</f>
        <v>0.5710252166293448</v>
      </c>
      <c r="J102">
        <f>ROUNDDOWN($I102*J$2,)-IF(MOD($I102*J$2,1)=0,1,0)+1</f>
        <v>2</v>
      </c>
      <c r="K102">
        <f>ROUNDDOWN($I102*K$2,)-IF(MOD($I102*K$2,1)=0,1,0)+1</f>
        <v>2</v>
      </c>
      <c r="L102">
        <f>ROUNDDOWN($I102*L$2,)-IF(MOD($I102*L$2,1)=0,1,0)+1</f>
        <v>3</v>
      </c>
      <c r="M102" s="3">
        <f>IF(L101=4,H102,0)</f>
        <v>0</v>
      </c>
      <c r="N102" s="2">
        <f>IF(L101=1,H102,0)</f>
        <v>2.3364485981308409E-3</v>
      </c>
      <c r="O102" s="2">
        <f>IF(OR(L101=1,L101=4),H102,0)</f>
        <v>2.3364485981308409E-3</v>
      </c>
      <c r="P102" s="2">
        <f>IF(OR(L101=1,L101=2),H102,0)</f>
        <v>2.3364485981308409E-3</v>
      </c>
      <c r="Q102" s="2"/>
    </row>
    <row r="103" spans="1:17" x14ac:dyDescent="0.3">
      <c r="A103" s="1">
        <v>30539</v>
      </c>
      <c r="B103">
        <v>13.53125</v>
      </c>
      <c r="C103">
        <v>14.0625</v>
      </c>
      <c r="D103">
        <v>13.53125</v>
      </c>
      <c r="E103">
        <v>14</v>
      </c>
      <c r="F103">
        <v>14</v>
      </c>
      <c r="G103">
        <v>605600</v>
      </c>
      <c r="H103" s="3">
        <f>(F103-B103)/B103</f>
        <v>3.4642032332563508E-2</v>
      </c>
      <c r="I103" s="3">
        <f>_xlfn.RANK.AVG(H103,$H$3:$H$10273,1)/10271</f>
        <v>0.89484957647746077</v>
      </c>
      <c r="J103">
        <f>ROUNDDOWN($I103*J$2,)-IF(MOD($I103*J$2,1)=0,1,0)+1</f>
        <v>2</v>
      </c>
      <c r="K103">
        <f>ROUNDDOWN($I103*K$2,)-IF(MOD($I103*K$2,1)=0,1,0)+1</f>
        <v>3</v>
      </c>
      <c r="L103">
        <f>ROUNDDOWN($I103*L$2,)-IF(MOD($I103*L$2,1)=0,1,0)+1</f>
        <v>4</v>
      </c>
      <c r="M103" s="3">
        <f>IF(L102=4,H103,0)</f>
        <v>0</v>
      </c>
      <c r="N103" s="2">
        <f>IF(L102=1,H103,0)</f>
        <v>0</v>
      </c>
      <c r="O103" s="2">
        <f>IF(OR(L102=1,L102=4),H103,0)</f>
        <v>0</v>
      </c>
      <c r="P103" s="2">
        <f>IF(OR(L102=1,L102=2),H103,0)</f>
        <v>0</v>
      </c>
      <c r="Q103" s="2"/>
    </row>
    <row r="104" spans="1:17" x14ac:dyDescent="0.3">
      <c r="A104" s="1">
        <v>30540</v>
      </c>
      <c r="B104">
        <v>14.09375</v>
      </c>
      <c r="C104">
        <v>14.34375</v>
      </c>
      <c r="D104">
        <v>14.09375</v>
      </c>
      <c r="E104">
        <v>14.1875</v>
      </c>
      <c r="F104">
        <v>14.1875</v>
      </c>
      <c r="G104">
        <v>264800</v>
      </c>
      <c r="H104" s="3">
        <f>(F104-B104)/B104</f>
        <v>6.6518847006651885E-3</v>
      </c>
      <c r="I104" s="3">
        <f>_xlfn.RANK.AVG(H104,$H$3:$H$10273,1)/10271</f>
        <v>0.62710544250803235</v>
      </c>
      <c r="J104">
        <f>ROUNDDOWN($I104*J$2,)-IF(MOD($I104*J$2,1)=0,1,0)+1</f>
        <v>2</v>
      </c>
      <c r="K104">
        <f>ROUNDDOWN($I104*K$2,)-IF(MOD($I104*K$2,1)=0,1,0)+1</f>
        <v>2</v>
      </c>
      <c r="L104">
        <f>ROUNDDOWN($I104*L$2,)-IF(MOD($I104*L$2,1)=0,1,0)+1</f>
        <v>3</v>
      </c>
      <c r="M104" s="3">
        <f>IF(L103=4,H104,0)</f>
        <v>6.6518847006651885E-3</v>
      </c>
      <c r="N104" s="2">
        <f>IF(L103=1,H104,0)</f>
        <v>0</v>
      </c>
      <c r="O104" s="2">
        <f>IF(OR(L103=1,L103=4),H104,0)</f>
        <v>6.6518847006651885E-3</v>
      </c>
      <c r="P104" s="2">
        <f>IF(OR(L103=1,L103=2),H104,0)</f>
        <v>0</v>
      </c>
      <c r="Q104" s="2"/>
    </row>
    <row r="105" spans="1:17" x14ac:dyDescent="0.3">
      <c r="A105" s="1">
        <v>30543</v>
      </c>
      <c r="B105">
        <v>14.25</v>
      </c>
      <c r="C105">
        <v>14.53125</v>
      </c>
      <c r="D105">
        <v>14.25</v>
      </c>
      <c r="E105">
        <v>14.28125</v>
      </c>
      <c r="F105">
        <v>14.28125</v>
      </c>
      <c r="G105">
        <v>402000</v>
      </c>
      <c r="H105" s="3">
        <f>(F105-B105)/B105</f>
        <v>2.1929824561403508E-3</v>
      </c>
      <c r="I105" s="3">
        <f>_xlfn.RANK.AVG(H105,$H$3:$H$10273,1)/10271</f>
        <v>0.5698568785902054</v>
      </c>
      <c r="J105">
        <f>ROUNDDOWN($I105*J$2,)-IF(MOD($I105*J$2,1)=0,1,0)+1</f>
        <v>2</v>
      </c>
      <c r="K105">
        <f>ROUNDDOWN($I105*K$2,)-IF(MOD($I105*K$2,1)=0,1,0)+1</f>
        <v>2</v>
      </c>
      <c r="L105">
        <f>ROUNDDOWN($I105*L$2,)-IF(MOD($I105*L$2,1)=0,1,0)+1</f>
        <v>3</v>
      </c>
      <c r="M105" s="3">
        <f>IF(L104=4,H105,0)</f>
        <v>0</v>
      </c>
      <c r="N105" s="2">
        <f>IF(L104=1,H105,0)</f>
        <v>0</v>
      </c>
      <c r="O105" s="2">
        <f>IF(OR(L104=1,L104=4),H105,0)</f>
        <v>0</v>
      </c>
      <c r="P105" s="2">
        <f>IF(OR(L104=1,L104=2),H105,0)</f>
        <v>0</v>
      </c>
      <c r="Q105" s="2"/>
    </row>
    <row r="106" spans="1:17" x14ac:dyDescent="0.3">
      <c r="A106" s="1">
        <v>30544</v>
      </c>
      <c r="B106">
        <v>14.34375</v>
      </c>
      <c r="C106">
        <v>14.34375</v>
      </c>
      <c r="D106">
        <v>13.3125</v>
      </c>
      <c r="E106">
        <v>13.46875</v>
      </c>
      <c r="F106">
        <v>13.46875</v>
      </c>
      <c r="G106">
        <v>1088400</v>
      </c>
      <c r="H106" s="3">
        <f>(F106-B106)/B106</f>
        <v>-6.1002178649237473E-2</v>
      </c>
      <c r="I106" s="3">
        <f>_xlfn.RANK.AVG(H106,$H$3:$H$10273,1)/10271</f>
        <v>2.395092980235615E-2</v>
      </c>
      <c r="J106">
        <f>ROUNDDOWN($I106*J$2,)-IF(MOD($I106*J$2,1)=0,1,0)+1</f>
        <v>1</v>
      </c>
      <c r="K106">
        <f>ROUNDDOWN($I106*K$2,)-IF(MOD($I106*K$2,1)=0,1,0)+1</f>
        <v>1</v>
      </c>
      <c r="L106">
        <f>ROUNDDOWN($I106*L$2,)-IF(MOD($I106*L$2,1)=0,1,0)+1</f>
        <v>1</v>
      </c>
      <c r="M106" s="3">
        <f>IF(L105=4,H106,0)</f>
        <v>0</v>
      </c>
      <c r="N106" s="2">
        <f>IF(L105=1,H106,0)</f>
        <v>0</v>
      </c>
      <c r="O106" s="2">
        <f>IF(OR(L105=1,L105=4),H106,0)</f>
        <v>0</v>
      </c>
      <c r="P106" s="2">
        <f>IF(OR(L105=1,L105=2),H106,0)</f>
        <v>0</v>
      </c>
      <c r="Q106" s="2"/>
    </row>
    <row r="107" spans="1:17" x14ac:dyDescent="0.3">
      <c r="A107" s="1">
        <v>30545</v>
      </c>
      <c r="B107">
        <v>13.5</v>
      </c>
      <c r="C107">
        <v>13.59375</v>
      </c>
      <c r="D107">
        <v>13.28125</v>
      </c>
      <c r="E107">
        <v>13.53125</v>
      </c>
      <c r="F107">
        <v>13.53125</v>
      </c>
      <c r="G107">
        <v>333200</v>
      </c>
      <c r="H107" s="3">
        <f>(F107-B107)/B107</f>
        <v>2.3148148148148147E-3</v>
      </c>
      <c r="I107" s="3">
        <f>_xlfn.RANK.AVG(H107,$H$3:$H$10273,1)/10271</f>
        <v>0.57073313211955989</v>
      </c>
      <c r="J107">
        <f>ROUNDDOWN($I107*J$2,)-IF(MOD($I107*J$2,1)=0,1,0)+1</f>
        <v>2</v>
      </c>
      <c r="K107">
        <f>ROUNDDOWN($I107*K$2,)-IF(MOD($I107*K$2,1)=0,1,0)+1</f>
        <v>2</v>
      </c>
      <c r="L107">
        <f>ROUNDDOWN($I107*L$2,)-IF(MOD($I107*L$2,1)=0,1,0)+1</f>
        <v>3</v>
      </c>
      <c r="M107" s="3">
        <f>IF(L106=4,H107,0)</f>
        <v>0</v>
      </c>
      <c r="N107" s="2">
        <f>IF(L106=1,H107,0)</f>
        <v>2.3148148148148147E-3</v>
      </c>
      <c r="O107" s="2">
        <f>IF(OR(L106=1,L106=4),H107,0)</f>
        <v>2.3148148148148147E-3</v>
      </c>
      <c r="P107" s="2">
        <f>IF(OR(L106=1,L106=2),H107,0)</f>
        <v>2.3148148148148147E-3</v>
      </c>
      <c r="Q107" s="2"/>
    </row>
    <row r="108" spans="1:17" x14ac:dyDescent="0.3">
      <c r="A108" s="1">
        <v>30546</v>
      </c>
      <c r="B108">
        <v>13.5625</v>
      </c>
      <c r="C108">
        <v>13.625</v>
      </c>
      <c r="D108">
        <v>13.3125</v>
      </c>
      <c r="E108">
        <v>13.3125</v>
      </c>
      <c r="F108">
        <v>13.3125</v>
      </c>
      <c r="G108">
        <v>190800</v>
      </c>
      <c r="H108" s="3">
        <f>(F108-B108)/B108</f>
        <v>-1.8433179723502304E-2</v>
      </c>
      <c r="I108" s="3">
        <f>_xlfn.RANK.AVG(H108,$H$3:$H$10273,1)/10271</f>
        <v>0.24408528867685717</v>
      </c>
      <c r="J108">
        <f>ROUNDDOWN($I108*J$2,)-IF(MOD($I108*J$2,1)=0,1,0)+1</f>
        <v>1</v>
      </c>
      <c r="K108">
        <f>ROUNDDOWN($I108*K$2,)-IF(MOD($I108*K$2,1)=0,1,0)+1</f>
        <v>1</v>
      </c>
      <c r="L108">
        <f>ROUNDDOWN($I108*L$2,)-IF(MOD($I108*L$2,1)=0,1,0)+1</f>
        <v>1</v>
      </c>
      <c r="M108" s="3">
        <f>IF(L107=4,H108,0)</f>
        <v>0</v>
      </c>
      <c r="N108" s="2">
        <f>IF(L107=1,H108,0)</f>
        <v>0</v>
      </c>
      <c r="O108" s="2">
        <f>IF(OR(L107=1,L107=4),H108,0)</f>
        <v>0</v>
      </c>
      <c r="P108" s="2">
        <f>IF(OR(L107=1,L107=2),H108,0)</f>
        <v>0</v>
      </c>
      <c r="Q108" s="2"/>
    </row>
    <row r="109" spans="1:17" x14ac:dyDescent="0.3">
      <c r="A109" s="1">
        <v>30547</v>
      </c>
      <c r="B109">
        <v>13.3125</v>
      </c>
      <c r="C109">
        <v>13.6875</v>
      </c>
      <c r="D109">
        <v>13</v>
      </c>
      <c r="E109">
        <v>13.6875</v>
      </c>
      <c r="F109">
        <v>13.6875</v>
      </c>
      <c r="G109">
        <v>409600</v>
      </c>
      <c r="H109" s="3">
        <f>(F109-B109)/B109</f>
        <v>2.8169014084507043E-2</v>
      </c>
      <c r="I109" s="3">
        <f>_xlfn.RANK.AVG(H109,$H$3:$H$10273,1)/10271</f>
        <v>0.85658650569564798</v>
      </c>
      <c r="J109">
        <f>ROUNDDOWN($I109*J$2,)-IF(MOD($I109*J$2,1)=0,1,0)+1</f>
        <v>2</v>
      </c>
      <c r="K109">
        <f>ROUNDDOWN($I109*K$2,)-IF(MOD($I109*K$2,1)=0,1,0)+1</f>
        <v>3</v>
      </c>
      <c r="L109">
        <f>ROUNDDOWN($I109*L$2,)-IF(MOD($I109*L$2,1)=0,1,0)+1</f>
        <v>4</v>
      </c>
      <c r="M109" s="3">
        <f>IF(L108=4,H109,0)</f>
        <v>0</v>
      </c>
      <c r="N109" s="2">
        <f>IF(L108=1,H109,0)</f>
        <v>2.8169014084507043E-2</v>
      </c>
      <c r="O109" s="2">
        <f>IF(OR(L108=1,L108=4),H109,0)</f>
        <v>2.8169014084507043E-2</v>
      </c>
      <c r="P109" s="2">
        <f>IF(OR(L108=1,L108=2),H109,0)</f>
        <v>2.8169014084507043E-2</v>
      </c>
      <c r="Q109" s="2"/>
    </row>
    <row r="110" spans="1:17" x14ac:dyDescent="0.3">
      <c r="A110" s="1">
        <v>30550</v>
      </c>
      <c r="B110">
        <v>13.9375</v>
      </c>
      <c r="C110">
        <v>14.09375</v>
      </c>
      <c r="D110">
        <v>12.84375</v>
      </c>
      <c r="E110">
        <v>12.96875</v>
      </c>
      <c r="F110">
        <v>12.96875</v>
      </c>
      <c r="G110">
        <v>598000</v>
      </c>
      <c r="H110" s="3">
        <f>(F110-B110)/B110</f>
        <v>-6.9506726457399109E-2</v>
      </c>
      <c r="I110" s="3">
        <f>_xlfn.RANK.AVG(H110,$H$3:$H$10273,1)/10271</f>
        <v>1.5577840521857657E-2</v>
      </c>
      <c r="J110">
        <f>ROUNDDOWN($I110*J$2,)-IF(MOD($I110*J$2,1)=0,1,0)+1</f>
        <v>1</v>
      </c>
      <c r="K110">
        <f>ROUNDDOWN($I110*K$2,)-IF(MOD($I110*K$2,1)=0,1,0)+1</f>
        <v>1</v>
      </c>
      <c r="L110">
        <f>ROUNDDOWN($I110*L$2,)-IF(MOD($I110*L$2,1)=0,1,0)+1</f>
        <v>1</v>
      </c>
      <c r="M110" s="3">
        <f>IF(L109=4,H110,0)</f>
        <v>-6.9506726457399109E-2</v>
      </c>
      <c r="N110" s="2">
        <f>IF(L109=1,H110,0)</f>
        <v>0</v>
      </c>
      <c r="O110" s="2">
        <f>IF(OR(L109=1,L109=4),H110,0)</f>
        <v>-6.9506726457399109E-2</v>
      </c>
      <c r="P110" s="2">
        <f>IF(OR(L109=1,L109=2),H110,0)</f>
        <v>0</v>
      </c>
      <c r="Q110" s="2"/>
    </row>
    <row r="111" spans="1:17" x14ac:dyDescent="0.3">
      <c r="A111" s="1">
        <v>30551</v>
      </c>
      <c r="B111">
        <v>13.125</v>
      </c>
      <c r="C111">
        <v>13.9375</v>
      </c>
      <c r="D111">
        <v>13.125</v>
      </c>
      <c r="E111">
        <v>13.75</v>
      </c>
      <c r="F111">
        <v>13.75</v>
      </c>
      <c r="G111">
        <v>342200</v>
      </c>
      <c r="H111" s="3">
        <f>(F111-B111)/B111</f>
        <v>4.7619047619047616E-2</v>
      </c>
      <c r="I111" s="3">
        <f>_xlfn.RANK.AVG(H111,$H$3:$H$10273,1)/10271</f>
        <v>0.94060948301041769</v>
      </c>
      <c r="J111">
        <f>ROUNDDOWN($I111*J$2,)-IF(MOD($I111*J$2,1)=0,1,0)+1</f>
        <v>2</v>
      </c>
      <c r="K111">
        <f>ROUNDDOWN($I111*K$2,)-IF(MOD($I111*K$2,1)=0,1,0)+1</f>
        <v>3</v>
      </c>
      <c r="L111">
        <f>ROUNDDOWN($I111*L$2,)-IF(MOD($I111*L$2,1)=0,1,0)+1</f>
        <v>4</v>
      </c>
      <c r="M111" s="3">
        <f>IF(L110=4,H111,0)</f>
        <v>0</v>
      </c>
      <c r="N111" s="2">
        <f>IF(L110=1,H111,0)</f>
        <v>4.7619047619047616E-2</v>
      </c>
      <c r="O111" s="2">
        <f>IF(OR(L110=1,L110=4),H111,0)</f>
        <v>4.7619047619047616E-2</v>
      </c>
      <c r="P111" s="2">
        <f>IF(OR(L110=1,L110=2),H111,0)</f>
        <v>4.7619047619047616E-2</v>
      </c>
      <c r="Q111" s="2"/>
    </row>
    <row r="112" spans="1:17" x14ac:dyDescent="0.3">
      <c r="A112" s="1">
        <v>30552</v>
      </c>
      <c r="B112">
        <v>13.875</v>
      </c>
      <c r="C112">
        <v>14.4375</v>
      </c>
      <c r="D112">
        <v>13.3125</v>
      </c>
      <c r="E112">
        <v>13.5</v>
      </c>
      <c r="F112">
        <v>13.5</v>
      </c>
      <c r="G112">
        <v>580400</v>
      </c>
      <c r="H112" s="3">
        <f>(F112-B112)/B112</f>
        <v>-2.7027027027027029E-2</v>
      </c>
      <c r="I112" s="3">
        <f>_xlfn.RANK.AVG(H112,$H$3:$H$10273,1)/10271</f>
        <v>0.15904001557784053</v>
      </c>
      <c r="J112">
        <f>ROUNDDOWN($I112*J$2,)-IF(MOD($I112*J$2,1)=0,1,0)+1</f>
        <v>1</v>
      </c>
      <c r="K112">
        <f>ROUNDDOWN($I112*K$2,)-IF(MOD($I112*K$2,1)=0,1,0)+1</f>
        <v>1</v>
      </c>
      <c r="L112">
        <f>ROUNDDOWN($I112*L$2,)-IF(MOD($I112*L$2,1)=0,1,0)+1</f>
        <v>1</v>
      </c>
      <c r="M112" s="3">
        <f>IF(L111=4,H112,0)</f>
        <v>-2.7027027027027029E-2</v>
      </c>
      <c r="N112" s="2">
        <f>IF(L111=1,H112,0)</f>
        <v>0</v>
      </c>
      <c r="O112" s="2">
        <f>IF(OR(L111=1,L111=4),H112,0)</f>
        <v>-2.7027027027027029E-2</v>
      </c>
      <c r="P112" s="2">
        <f>IF(OR(L111=1,L111=2),H112,0)</f>
        <v>0</v>
      </c>
      <c r="Q112" s="2"/>
    </row>
    <row r="113" spans="1:17" x14ac:dyDescent="0.3">
      <c r="A113" s="1">
        <v>30553</v>
      </c>
      <c r="B113">
        <v>13.625</v>
      </c>
      <c r="C113">
        <v>14</v>
      </c>
      <c r="D113">
        <v>13.3125</v>
      </c>
      <c r="E113">
        <v>13.6875</v>
      </c>
      <c r="F113">
        <v>13.6875</v>
      </c>
      <c r="G113">
        <v>332200</v>
      </c>
      <c r="H113" s="3">
        <f>(F113-B113)/B113</f>
        <v>4.5871559633027525E-3</v>
      </c>
      <c r="I113" s="3">
        <f>_xlfn.RANK.AVG(H113,$H$3:$H$10273,1)/10271</f>
        <v>0.60042839061435105</v>
      </c>
      <c r="J113">
        <f>ROUNDDOWN($I113*J$2,)-IF(MOD($I113*J$2,1)=0,1,0)+1</f>
        <v>2</v>
      </c>
      <c r="K113">
        <f>ROUNDDOWN($I113*K$2,)-IF(MOD($I113*K$2,1)=0,1,0)+1</f>
        <v>2</v>
      </c>
      <c r="L113">
        <f>ROUNDDOWN($I113*L$2,)-IF(MOD($I113*L$2,1)=0,1,0)+1</f>
        <v>3</v>
      </c>
      <c r="M113" s="3">
        <f>IF(L112=4,H113,0)</f>
        <v>0</v>
      </c>
      <c r="N113" s="2">
        <f>IF(L112=1,H113,0)</f>
        <v>4.5871559633027525E-3</v>
      </c>
      <c r="O113" s="2">
        <f>IF(OR(L112=1,L112=4),H113,0)</f>
        <v>4.5871559633027525E-3</v>
      </c>
      <c r="P113" s="2">
        <f>IF(OR(L112=1,L112=2),H113,0)</f>
        <v>4.5871559633027525E-3</v>
      </c>
      <c r="Q113" s="2"/>
    </row>
    <row r="114" spans="1:17" x14ac:dyDescent="0.3">
      <c r="A114" s="1">
        <v>30554</v>
      </c>
      <c r="B114">
        <v>13.875</v>
      </c>
      <c r="C114">
        <v>14.8125</v>
      </c>
      <c r="D114">
        <v>13.75</v>
      </c>
      <c r="E114">
        <v>14.625</v>
      </c>
      <c r="F114">
        <v>14.625</v>
      </c>
      <c r="G114">
        <v>475400</v>
      </c>
      <c r="H114" s="3">
        <f>(F114-B114)/B114</f>
        <v>5.4054054054054057E-2</v>
      </c>
      <c r="I114" s="3">
        <f>_xlfn.RANK.AVG(H114,$H$3:$H$10273,1)/10271</f>
        <v>0.95521370849965925</v>
      </c>
      <c r="J114">
        <f>ROUNDDOWN($I114*J$2,)-IF(MOD($I114*J$2,1)=0,1,0)+1</f>
        <v>2</v>
      </c>
      <c r="K114">
        <f>ROUNDDOWN($I114*K$2,)-IF(MOD($I114*K$2,1)=0,1,0)+1</f>
        <v>3</v>
      </c>
      <c r="L114">
        <f>ROUNDDOWN($I114*L$2,)-IF(MOD($I114*L$2,1)=0,1,0)+1</f>
        <v>4</v>
      </c>
      <c r="M114" s="3">
        <f>IF(L113=4,H114,0)</f>
        <v>0</v>
      </c>
      <c r="N114" s="2">
        <f>IF(L113=1,H114,0)</f>
        <v>0</v>
      </c>
      <c r="O114" s="2">
        <f>IF(OR(L113=1,L113=4),H114,0)</f>
        <v>0</v>
      </c>
      <c r="P114" s="2">
        <f>IF(OR(L113=1,L113=2),H114,0)</f>
        <v>0</v>
      </c>
      <c r="Q114" s="2"/>
    </row>
    <row r="115" spans="1:17" x14ac:dyDescent="0.3">
      <c r="A115" s="1">
        <v>30557</v>
      </c>
      <c r="B115">
        <v>14.375</v>
      </c>
      <c r="C115">
        <v>15.375</v>
      </c>
      <c r="D115">
        <v>14.125</v>
      </c>
      <c r="E115">
        <v>15.375</v>
      </c>
      <c r="F115">
        <v>15.375</v>
      </c>
      <c r="G115">
        <v>617800</v>
      </c>
      <c r="H115" s="3">
        <f>(F115-B115)/B115</f>
        <v>6.9565217391304349E-2</v>
      </c>
      <c r="I115" s="3">
        <f>_xlfn.RANK.AVG(H115,$H$3:$H$10273,1)/10271</f>
        <v>0.97770421575309119</v>
      </c>
      <c r="J115">
        <f>ROUNDDOWN($I115*J$2,)-IF(MOD($I115*J$2,1)=0,1,0)+1</f>
        <v>2</v>
      </c>
      <c r="K115">
        <f>ROUNDDOWN($I115*K$2,)-IF(MOD($I115*K$2,1)=0,1,0)+1</f>
        <v>3</v>
      </c>
      <c r="L115">
        <f>ROUNDDOWN($I115*L$2,)-IF(MOD($I115*L$2,1)=0,1,0)+1</f>
        <v>4</v>
      </c>
      <c r="M115" s="3">
        <f>IF(L114=4,H115,0)</f>
        <v>6.9565217391304349E-2</v>
      </c>
      <c r="N115" s="2">
        <f>IF(L114=1,H115,0)</f>
        <v>0</v>
      </c>
      <c r="O115" s="2">
        <f>IF(OR(L114=1,L114=4),H115,0)</f>
        <v>6.9565217391304349E-2</v>
      </c>
      <c r="P115" s="2">
        <f>IF(OR(L114=1,L114=2),H115,0)</f>
        <v>0</v>
      </c>
      <c r="Q115" s="2"/>
    </row>
    <row r="116" spans="1:17" x14ac:dyDescent="0.3">
      <c r="A116" s="1">
        <v>30558</v>
      </c>
      <c r="B116">
        <v>15.375</v>
      </c>
      <c r="C116">
        <v>15.625</v>
      </c>
      <c r="D116">
        <v>15.0625</v>
      </c>
      <c r="E116">
        <v>15.3125</v>
      </c>
      <c r="F116">
        <v>15.3125</v>
      </c>
      <c r="G116">
        <v>558600</v>
      </c>
      <c r="H116" s="3">
        <f>(F116-B116)/B116</f>
        <v>-4.0650406504065045E-3</v>
      </c>
      <c r="I116" s="3">
        <f>_xlfn.RANK.AVG(H116,$H$3:$H$10273,1)/10271</f>
        <v>0.45604128127738291</v>
      </c>
      <c r="J116">
        <f>ROUNDDOWN($I116*J$2,)-IF(MOD($I116*J$2,1)=0,1,0)+1</f>
        <v>1</v>
      </c>
      <c r="K116">
        <f>ROUNDDOWN($I116*K$2,)-IF(MOD($I116*K$2,1)=0,1,0)+1</f>
        <v>2</v>
      </c>
      <c r="L116">
        <f>ROUNDDOWN($I116*L$2,)-IF(MOD($I116*L$2,1)=0,1,0)+1</f>
        <v>2</v>
      </c>
      <c r="M116" s="3">
        <f>IF(L115=4,H116,0)</f>
        <v>-4.0650406504065045E-3</v>
      </c>
      <c r="N116" s="2">
        <f>IF(L115=1,H116,0)</f>
        <v>0</v>
      </c>
      <c r="O116" s="2">
        <f>IF(OR(L115=1,L115=4),H116,0)</f>
        <v>-4.0650406504065045E-3</v>
      </c>
      <c r="P116" s="2">
        <f>IF(OR(L115=1,L115=2),H116,0)</f>
        <v>0</v>
      </c>
      <c r="Q116" s="2"/>
    </row>
    <row r="117" spans="1:17" x14ac:dyDescent="0.3">
      <c r="A117" s="1">
        <v>30559</v>
      </c>
      <c r="B117">
        <v>15.25</v>
      </c>
      <c r="C117">
        <v>15.875</v>
      </c>
      <c r="D117">
        <v>15.125</v>
      </c>
      <c r="E117">
        <v>15.875</v>
      </c>
      <c r="F117">
        <v>15.875</v>
      </c>
      <c r="G117">
        <v>608800</v>
      </c>
      <c r="H117" s="3">
        <f>(F117-B117)/B117</f>
        <v>4.0983606557377046E-2</v>
      </c>
      <c r="I117" s="3">
        <f>_xlfn.RANK.AVG(H117,$H$3:$H$10273,1)/10271</f>
        <v>0.92240288190049657</v>
      </c>
      <c r="J117">
        <f>ROUNDDOWN($I117*J$2,)-IF(MOD($I117*J$2,1)=0,1,0)+1</f>
        <v>2</v>
      </c>
      <c r="K117">
        <f>ROUNDDOWN($I117*K$2,)-IF(MOD($I117*K$2,1)=0,1,0)+1</f>
        <v>3</v>
      </c>
      <c r="L117">
        <f>ROUNDDOWN($I117*L$2,)-IF(MOD($I117*L$2,1)=0,1,0)+1</f>
        <v>4</v>
      </c>
      <c r="M117" s="3">
        <f>IF(L116=4,H117,0)</f>
        <v>0</v>
      </c>
      <c r="N117" s="2">
        <f>IF(L116=1,H117,0)</f>
        <v>0</v>
      </c>
      <c r="O117" s="2">
        <f>IF(OR(L116=1,L116=4),H117,0)</f>
        <v>0</v>
      </c>
      <c r="P117" s="2">
        <f>IF(OR(L116=1,L116=2),H117,0)</f>
        <v>4.0983606557377046E-2</v>
      </c>
      <c r="Q117" s="2"/>
    </row>
    <row r="118" spans="1:17" x14ac:dyDescent="0.3">
      <c r="A118" s="1">
        <v>30560</v>
      </c>
      <c r="B118">
        <v>16</v>
      </c>
      <c r="C118">
        <v>16</v>
      </c>
      <c r="D118">
        <v>15.25</v>
      </c>
      <c r="E118">
        <v>15.4375</v>
      </c>
      <c r="F118">
        <v>15.4375</v>
      </c>
      <c r="G118">
        <v>453600</v>
      </c>
      <c r="H118" s="3">
        <f>(F118-B118)/B118</f>
        <v>-3.515625E-2</v>
      </c>
      <c r="I118" s="3">
        <f>_xlfn.RANK.AVG(H118,$H$3:$H$10273,1)/10271</f>
        <v>0.101450686398598</v>
      </c>
      <c r="J118">
        <f>ROUNDDOWN($I118*J$2,)-IF(MOD($I118*J$2,1)=0,1,0)+1</f>
        <v>1</v>
      </c>
      <c r="K118">
        <f>ROUNDDOWN($I118*K$2,)-IF(MOD($I118*K$2,1)=0,1,0)+1</f>
        <v>1</v>
      </c>
      <c r="L118">
        <f>ROUNDDOWN($I118*L$2,)-IF(MOD($I118*L$2,1)=0,1,0)+1</f>
        <v>1</v>
      </c>
      <c r="M118" s="3">
        <f>IF(L117=4,H118,0)</f>
        <v>-3.515625E-2</v>
      </c>
      <c r="N118" s="2">
        <f>IF(L117=1,H118,0)</f>
        <v>0</v>
      </c>
      <c r="O118" s="2">
        <f>IF(OR(L117=1,L117=4),H118,0)</f>
        <v>-3.515625E-2</v>
      </c>
      <c r="P118" s="2">
        <f>IF(OR(L117=1,L117=2),H118,0)</f>
        <v>0</v>
      </c>
      <c r="Q118" s="2"/>
    </row>
    <row r="119" spans="1:17" x14ac:dyDescent="0.3">
      <c r="A119" s="1">
        <v>30561</v>
      </c>
      <c r="B119">
        <v>15.4375</v>
      </c>
      <c r="C119">
        <v>16</v>
      </c>
      <c r="D119">
        <v>15.4375</v>
      </c>
      <c r="E119">
        <v>16</v>
      </c>
      <c r="F119">
        <v>16</v>
      </c>
      <c r="G119">
        <v>442200</v>
      </c>
      <c r="H119" s="3">
        <f>(F119-B119)/B119</f>
        <v>3.643724696356275E-2</v>
      </c>
      <c r="I119" s="3">
        <f>_xlfn.RANK.AVG(H119,$H$3:$H$10273,1)/10271</f>
        <v>0.90307662350306683</v>
      </c>
      <c r="J119">
        <f>ROUNDDOWN($I119*J$2,)-IF(MOD($I119*J$2,1)=0,1,0)+1</f>
        <v>2</v>
      </c>
      <c r="K119">
        <f>ROUNDDOWN($I119*K$2,)-IF(MOD($I119*K$2,1)=0,1,0)+1</f>
        <v>3</v>
      </c>
      <c r="L119">
        <f>ROUNDDOWN($I119*L$2,)-IF(MOD($I119*L$2,1)=0,1,0)+1</f>
        <v>4</v>
      </c>
      <c r="M119" s="3">
        <f>IF(L118=4,H119,0)</f>
        <v>0</v>
      </c>
      <c r="N119" s="2">
        <f>IF(L118=1,H119,0)</f>
        <v>3.643724696356275E-2</v>
      </c>
      <c r="O119" s="2">
        <f>IF(OR(L118=1,L118=4),H119,0)</f>
        <v>3.643724696356275E-2</v>
      </c>
      <c r="P119" s="2">
        <f>IF(OR(L118=1,L118=2),H119,0)</f>
        <v>3.643724696356275E-2</v>
      </c>
      <c r="Q119" s="2"/>
    </row>
    <row r="120" spans="1:17" x14ac:dyDescent="0.3">
      <c r="A120" s="1">
        <v>30565</v>
      </c>
      <c r="B120">
        <v>16.5</v>
      </c>
      <c r="C120">
        <v>16.9375</v>
      </c>
      <c r="D120">
        <v>16.25</v>
      </c>
      <c r="E120">
        <v>16.4375</v>
      </c>
      <c r="F120">
        <v>16.4375</v>
      </c>
      <c r="G120">
        <v>876400</v>
      </c>
      <c r="H120" s="3">
        <f>(F120-B120)/B120</f>
        <v>-3.787878787878788E-3</v>
      </c>
      <c r="I120" s="3">
        <f>_xlfn.RANK.AVG(H120,$H$3:$H$10273,1)/10271</f>
        <v>0.46022782591763217</v>
      </c>
      <c r="J120">
        <f>ROUNDDOWN($I120*J$2,)-IF(MOD($I120*J$2,1)=0,1,0)+1</f>
        <v>1</v>
      </c>
      <c r="K120">
        <f>ROUNDDOWN($I120*K$2,)-IF(MOD($I120*K$2,1)=0,1,0)+1</f>
        <v>2</v>
      </c>
      <c r="L120">
        <f>ROUNDDOWN($I120*L$2,)-IF(MOD($I120*L$2,1)=0,1,0)+1</f>
        <v>2</v>
      </c>
      <c r="M120" s="3">
        <f>IF(L119=4,H120,0)</f>
        <v>-3.787878787878788E-3</v>
      </c>
      <c r="N120" s="2">
        <f>IF(L119=1,H120,0)</f>
        <v>0</v>
      </c>
      <c r="O120" s="2">
        <f>IF(OR(L119=1,L119=4),H120,0)</f>
        <v>-3.787878787878788E-3</v>
      </c>
      <c r="P120" s="2">
        <f>IF(OR(L119=1,L119=2),H120,0)</f>
        <v>0</v>
      </c>
      <c r="Q120" s="2"/>
    </row>
    <row r="121" spans="1:17" x14ac:dyDescent="0.3">
      <c r="A121" s="1">
        <v>30566</v>
      </c>
      <c r="B121">
        <v>16.4375</v>
      </c>
      <c r="C121">
        <v>16.5</v>
      </c>
      <c r="D121">
        <v>15.8125</v>
      </c>
      <c r="E121">
        <v>16</v>
      </c>
      <c r="F121">
        <v>16</v>
      </c>
      <c r="G121">
        <v>587600</v>
      </c>
      <c r="H121" s="3">
        <f>(F121-B121)/B121</f>
        <v>-2.6615969581749048E-2</v>
      </c>
      <c r="I121" s="3">
        <f>_xlfn.RANK.AVG(H121,$H$3:$H$10273,1)/10271</f>
        <v>0.16176613766916562</v>
      </c>
      <c r="J121">
        <f>ROUNDDOWN($I121*J$2,)-IF(MOD($I121*J$2,1)=0,1,0)+1</f>
        <v>1</v>
      </c>
      <c r="K121">
        <f>ROUNDDOWN($I121*K$2,)-IF(MOD($I121*K$2,1)=0,1,0)+1</f>
        <v>1</v>
      </c>
      <c r="L121">
        <f>ROUNDDOWN($I121*L$2,)-IF(MOD($I121*L$2,1)=0,1,0)+1</f>
        <v>1</v>
      </c>
      <c r="M121" s="3">
        <f>IF(L120=4,H121,0)</f>
        <v>0</v>
      </c>
      <c r="N121" s="2">
        <f>IF(L120=1,H121,0)</f>
        <v>0</v>
      </c>
      <c r="O121" s="2">
        <f>IF(OR(L120=1,L120=4),H121,0)</f>
        <v>0</v>
      </c>
      <c r="P121" s="2">
        <f>IF(OR(L120=1,L120=2),H121,0)</f>
        <v>-2.6615969581749048E-2</v>
      </c>
      <c r="Q121" s="2"/>
    </row>
    <row r="122" spans="1:17" x14ac:dyDescent="0.3">
      <c r="A122" s="1">
        <v>30567</v>
      </c>
      <c r="B122">
        <v>16</v>
      </c>
      <c r="C122">
        <v>16.375</v>
      </c>
      <c r="D122">
        <v>15.625</v>
      </c>
      <c r="E122">
        <v>16</v>
      </c>
      <c r="F122">
        <v>16</v>
      </c>
      <c r="G122">
        <v>555200</v>
      </c>
      <c r="H122" s="3">
        <f>(F122-B122)/B122</f>
        <v>0</v>
      </c>
      <c r="I122" s="3">
        <f>_xlfn.RANK.AVG(H122,$H$3:$H$10273,1)/10271</f>
        <v>0.52443773731866417</v>
      </c>
      <c r="J122">
        <f>ROUNDDOWN($I122*J$2,)-IF(MOD($I122*J$2,1)=0,1,0)+1</f>
        <v>2</v>
      </c>
      <c r="K122">
        <f>ROUNDDOWN($I122*K$2,)-IF(MOD($I122*K$2,1)=0,1,0)+1</f>
        <v>2</v>
      </c>
      <c r="L122">
        <f>ROUNDDOWN($I122*L$2,)-IF(MOD($I122*L$2,1)=0,1,0)+1</f>
        <v>3</v>
      </c>
      <c r="M122" s="3">
        <f>IF(L121=4,H122,0)</f>
        <v>0</v>
      </c>
      <c r="N122" s="2">
        <f>IF(L121=1,H122,0)</f>
        <v>0</v>
      </c>
      <c r="O122" s="2">
        <f>IF(OR(L121=1,L121=4),H122,0)</f>
        <v>0</v>
      </c>
      <c r="P122" s="2">
        <f>IF(OR(L121=1,L121=2),H122,0)</f>
        <v>0</v>
      </c>
      <c r="Q122" s="2"/>
    </row>
    <row r="123" spans="1:17" x14ac:dyDescent="0.3">
      <c r="A123" s="1">
        <v>30568</v>
      </c>
      <c r="B123">
        <v>16.0625</v>
      </c>
      <c r="C123">
        <v>16.0625</v>
      </c>
      <c r="D123">
        <v>15</v>
      </c>
      <c r="E123">
        <v>15.1875</v>
      </c>
      <c r="F123">
        <v>15.1875</v>
      </c>
      <c r="G123">
        <v>607800</v>
      </c>
      <c r="H123" s="3">
        <f>(F123-B123)/B123</f>
        <v>-5.4474708171206226E-2</v>
      </c>
      <c r="I123" s="3">
        <f>_xlfn.RANK.AVG(H123,$H$3:$H$10273,1)/10271</f>
        <v>3.3492357121993964E-2</v>
      </c>
      <c r="J123">
        <f>ROUNDDOWN($I123*J$2,)-IF(MOD($I123*J$2,1)=0,1,0)+1</f>
        <v>1</v>
      </c>
      <c r="K123">
        <f>ROUNDDOWN($I123*K$2,)-IF(MOD($I123*K$2,1)=0,1,0)+1</f>
        <v>1</v>
      </c>
      <c r="L123">
        <f>ROUNDDOWN($I123*L$2,)-IF(MOD($I123*L$2,1)=0,1,0)+1</f>
        <v>1</v>
      </c>
      <c r="M123" s="3">
        <f>IF(L122=4,H123,0)</f>
        <v>0</v>
      </c>
      <c r="N123" s="2">
        <f>IF(L122=1,H123,0)</f>
        <v>0</v>
      </c>
      <c r="O123" s="2">
        <f>IF(OR(L122=1,L122=4),H123,0)</f>
        <v>0</v>
      </c>
      <c r="P123" s="2">
        <f>IF(OR(L122=1,L122=2),H123,0)</f>
        <v>0</v>
      </c>
      <c r="Q123" s="2"/>
    </row>
    <row r="124" spans="1:17" x14ac:dyDescent="0.3">
      <c r="A124" s="1">
        <v>30571</v>
      </c>
      <c r="B124">
        <v>15.875</v>
      </c>
      <c r="C124">
        <v>15.875</v>
      </c>
      <c r="D124">
        <v>14.5625</v>
      </c>
      <c r="E124">
        <v>14.625</v>
      </c>
      <c r="F124">
        <v>14.625</v>
      </c>
      <c r="G124">
        <v>669600</v>
      </c>
      <c r="H124" s="3">
        <f>(F124-B124)/B124</f>
        <v>-7.874015748031496E-2</v>
      </c>
      <c r="I124" s="3">
        <f>_xlfn.RANK.AVG(H124,$H$3:$H$10273,1)/10271</f>
        <v>9.8335118294226465E-3</v>
      </c>
      <c r="J124">
        <f>ROUNDDOWN($I124*J$2,)-IF(MOD($I124*J$2,1)=0,1,0)+1</f>
        <v>1</v>
      </c>
      <c r="K124">
        <f>ROUNDDOWN($I124*K$2,)-IF(MOD($I124*K$2,1)=0,1,0)+1</f>
        <v>1</v>
      </c>
      <c r="L124">
        <f>ROUNDDOWN($I124*L$2,)-IF(MOD($I124*L$2,1)=0,1,0)+1</f>
        <v>1</v>
      </c>
      <c r="M124" s="3">
        <f>IF(L123=4,H124,0)</f>
        <v>0</v>
      </c>
      <c r="N124" s="2">
        <f>IF(L123=1,H124,0)</f>
        <v>-7.874015748031496E-2</v>
      </c>
      <c r="O124" s="2">
        <f>IF(OR(L123=1,L123=4),H124,0)</f>
        <v>-7.874015748031496E-2</v>
      </c>
      <c r="P124" s="2">
        <f>IF(OR(L123=1,L123=2),H124,0)</f>
        <v>-7.874015748031496E-2</v>
      </c>
      <c r="Q124" s="2"/>
    </row>
    <row r="125" spans="1:17" x14ac:dyDescent="0.3">
      <c r="A125" s="1">
        <v>30572</v>
      </c>
      <c r="B125">
        <v>14.5</v>
      </c>
      <c r="C125">
        <v>14.75</v>
      </c>
      <c r="D125">
        <v>14</v>
      </c>
      <c r="E125">
        <v>14.6875</v>
      </c>
      <c r="F125">
        <v>14.6875</v>
      </c>
      <c r="G125">
        <v>940600</v>
      </c>
      <c r="H125" s="3">
        <f>(F125-B125)/B125</f>
        <v>1.2931034482758621E-2</v>
      </c>
      <c r="I125" s="3">
        <f>_xlfn.RANK.AVG(H125,$H$3:$H$10273,1)/10271</f>
        <v>0.71122578132606362</v>
      </c>
      <c r="J125">
        <f>ROUNDDOWN($I125*J$2,)-IF(MOD($I125*J$2,1)=0,1,0)+1</f>
        <v>2</v>
      </c>
      <c r="K125">
        <f>ROUNDDOWN($I125*K$2,)-IF(MOD($I125*K$2,1)=0,1,0)+1</f>
        <v>3</v>
      </c>
      <c r="L125">
        <f>ROUNDDOWN($I125*L$2,)-IF(MOD($I125*L$2,1)=0,1,0)+1</f>
        <v>3</v>
      </c>
      <c r="M125" s="3">
        <f>IF(L124=4,H125,0)</f>
        <v>0</v>
      </c>
      <c r="N125" s="2">
        <f>IF(L124=1,H125,0)</f>
        <v>1.2931034482758621E-2</v>
      </c>
      <c r="O125" s="2">
        <f>IF(OR(L124=1,L124=4),H125,0)</f>
        <v>1.2931034482758621E-2</v>
      </c>
      <c r="P125" s="2">
        <f>IF(OR(L124=1,L124=2),H125,0)</f>
        <v>1.2931034482758621E-2</v>
      </c>
      <c r="Q125" s="2"/>
    </row>
    <row r="126" spans="1:17" x14ac:dyDescent="0.3">
      <c r="A126" s="1">
        <v>30573</v>
      </c>
      <c r="B126">
        <v>14.4375</v>
      </c>
      <c r="C126">
        <v>14.6875</v>
      </c>
      <c r="D126">
        <v>14.25</v>
      </c>
      <c r="E126">
        <v>14.375</v>
      </c>
      <c r="F126">
        <v>14.375</v>
      </c>
      <c r="G126">
        <v>495400</v>
      </c>
      <c r="H126" s="3">
        <f>(F126-B126)/B126</f>
        <v>-4.329004329004329E-3</v>
      </c>
      <c r="I126" s="3">
        <f>_xlfn.RANK.AVG(H126,$H$3:$H$10273,1)/10271</f>
        <v>0.45151397137571803</v>
      </c>
      <c r="J126">
        <f>ROUNDDOWN($I126*J$2,)-IF(MOD($I126*J$2,1)=0,1,0)+1</f>
        <v>1</v>
      </c>
      <c r="K126">
        <f>ROUNDDOWN($I126*K$2,)-IF(MOD($I126*K$2,1)=0,1,0)+1</f>
        <v>2</v>
      </c>
      <c r="L126">
        <f>ROUNDDOWN($I126*L$2,)-IF(MOD($I126*L$2,1)=0,1,0)+1</f>
        <v>2</v>
      </c>
      <c r="M126" s="3">
        <f>IF(L125=4,H126,0)</f>
        <v>0</v>
      </c>
      <c r="N126" s="2">
        <f>IF(L125=1,H126,0)</f>
        <v>0</v>
      </c>
      <c r="O126" s="2">
        <f>IF(OR(L125=1,L125=4),H126,0)</f>
        <v>0</v>
      </c>
      <c r="P126" s="2">
        <f>IF(OR(L125=1,L125=2),H126,0)</f>
        <v>0</v>
      </c>
      <c r="Q126" s="2"/>
    </row>
    <row r="127" spans="1:17" x14ac:dyDescent="0.3">
      <c r="A127" s="1">
        <v>30574</v>
      </c>
      <c r="B127">
        <v>14.375</v>
      </c>
      <c r="C127">
        <v>15.125</v>
      </c>
      <c r="D127">
        <v>14</v>
      </c>
      <c r="E127">
        <v>14.875</v>
      </c>
      <c r="F127">
        <v>14.875</v>
      </c>
      <c r="G127">
        <v>684800</v>
      </c>
      <c r="H127" s="3">
        <f>(F127-B127)/B127</f>
        <v>3.4782608695652174E-2</v>
      </c>
      <c r="I127" s="3">
        <f>_xlfn.RANK.AVG(H127,$H$3:$H$10273,1)/10271</f>
        <v>0.89567714925518449</v>
      </c>
      <c r="J127">
        <f>ROUNDDOWN($I127*J$2,)-IF(MOD($I127*J$2,1)=0,1,0)+1</f>
        <v>2</v>
      </c>
      <c r="K127">
        <f>ROUNDDOWN($I127*K$2,)-IF(MOD($I127*K$2,1)=0,1,0)+1</f>
        <v>3</v>
      </c>
      <c r="L127">
        <f>ROUNDDOWN($I127*L$2,)-IF(MOD($I127*L$2,1)=0,1,0)+1</f>
        <v>4</v>
      </c>
      <c r="M127" s="3">
        <f>IF(L126=4,H127,0)</f>
        <v>0</v>
      </c>
      <c r="N127" s="2">
        <f>IF(L126=1,H127,0)</f>
        <v>0</v>
      </c>
      <c r="O127" s="2">
        <f>IF(OR(L126=1,L126=4),H127,0)</f>
        <v>0</v>
      </c>
      <c r="P127" s="2">
        <f>IF(OR(L126=1,L126=2),H127,0)</f>
        <v>3.4782608695652174E-2</v>
      </c>
      <c r="Q127" s="2"/>
    </row>
    <row r="128" spans="1:17" x14ac:dyDescent="0.3">
      <c r="A128" s="1">
        <v>30575</v>
      </c>
      <c r="B128">
        <v>14.8125</v>
      </c>
      <c r="C128">
        <v>15.5625</v>
      </c>
      <c r="D128">
        <v>14.8125</v>
      </c>
      <c r="E128">
        <v>15.25</v>
      </c>
      <c r="F128">
        <v>15.25</v>
      </c>
      <c r="G128">
        <v>389800</v>
      </c>
      <c r="H128" s="3">
        <f>(F128-B128)/B128</f>
        <v>2.9535864978902954E-2</v>
      </c>
      <c r="I128" s="3">
        <f>_xlfn.RANK.AVG(H128,$H$3:$H$10273,1)/10271</f>
        <v>0.86466751046636159</v>
      </c>
      <c r="J128">
        <f>ROUNDDOWN($I128*J$2,)-IF(MOD($I128*J$2,1)=0,1,0)+1</f>
        <v>2</v>
      </c>
      <c r="K128">
        <f>ROUNDDOWN($I128*K$2,)-IF(MOD($I128*K$2,1)=0,1,0)+1</f>
        <v>3</v>
      </c>
      <c r="L128">
        <f>ROUNDDOWN($I128*L$2,)-IF(MOD($I128*L$2,1)=0,1,0)+1</f>
        <v>4</v>
      </c>
      <c r="M128" s="3">
        <f>IF(L127=4,H128,0)</f>
        <v>2.9535864978902954E-2</v>
      </c>
      <c r="N128" s="2">
        <f>IF(L127=1,H128,0)</f>
        <v>0</v>
      </c>
      <c r="O128" s="2">
        <f>IF(OR(L127=1,L127=4),H128,0)</f>
        <v>2.9535864978902954E-2</v>
      </c>
      <c r="P128" s="2">
        <f>IF(OR(L127=1,L127=2),H128,0)</f>
        <v>0</v>
      </c>
      <c r="Q128" s="2"/>
    </row>
    <row r="129" spans="1:17" x14ac:dyDescent="0.3">
      <c r="A129" s="1">
        <v>30578</v>
      </c>
      <c r="B129">
        <v>15.4375</v>
      </c>
      <c r="C129">
        <v>16.1875</v>
      </c>
      <c r="D129">
        <v>15.3125</v>
      </c>
      <c r="E129">
        <v>16</v>
      </c>
      <c r="F129">
        <v>16</v>
      </c>
      <c r="G129">
        <v>412200</v>
      </c>
      <c r="H129" s="3">
        <f>(F129-B129)/B129</f>
        <v>3.643724696356275E-2</v>
      </c>
      <c r="I129" s="3">
        <f>_xlfn.RANK.AVG(H129,$H$3:$H$10273,1)/10271</f>
        <v>0.90307662350306683</v>
      </c>
      <c r="J129">
        <f>ROUNDDOWN($I129*J$2,)-IF(MOD($I129*J$2,1)=0,1,0)+1</f>
        <v>2</v>
      </c>
      <c r="K129">
        <f>ROUNDDOWN($I129*K$2,)-IF(MOD($I129*K$2,1)=0,1,0)+1</f>
        <v>3</v>
      </c>
      <c r="L129">
        <f>ROUNDDOWN($I129*L$2,)-IF(MOD($I129*L$2,1)=0,1,0)+1</f>
        <v>4</v>
      </c>
      <c r="M129" s="3">
        <f>IF(L128=4,H129,0)</f>
        <v>3.643724696356275E-2</v>
      </c>
      <c r="N129" s="2">
        <f>IF(L128=1,H129,0)</f>
        <v>0</v>
      </c>
      <c r="O129" s="2">
        <f>IF(OR(L128=1,L128=4),H129,0)</f>
        <v>3.643724696356275E-2</v>
      </c>
      <c r="P129" s="2">
        <f>IF(OR(L128=1,L128=2),H129,0)</f>
        <v>0</v>
      </c>
      <c r="Q129" s="2"/>
    </row>
    <row r="130" spans="1:17" x14ac:dyDescent="0.3">
      <c r="A130" s="1">
        <v>30579</v>
      </c>
      <c r="B130">
        <v>16</v>
      </c>
      <c r="C130">
        <v>16.375</v>
      </c>
      <c r="D130">
        <v>15.6875</v>
      </c>
      <c r="E130">
        <v>15.75</v>
      </c>
      <c r="F130">
        <v>15.75</v>
      </c>
      <c r="G130">
        <v>465200</v>
      </c>
      <c r="H130" s="3">
        <f>(F130-B130)/B130</f>
        <v>-1.5625E-2</v>
      </c>
      <c r="I130" s="3">
        <f>_xlfn.RANK.AVG(H130,$H$3:$H$10273,1)/10271</f>
        <v>0.27786973030863599</v>
      </c>
      <c r="J130">
        <f>ROUNDDOWN($I130*J$2,)-IF(MOD($I130*J$2,1)=0,1,0)+1</f>
        <v>1</v>
      </c>
      <c r="K130">
        <f>ROUNDDOWN($I130*K$2,)-IF(MOD($I130*K$2,1)=0,1,0)+1</f>
        <v>1</v>
      </c>
      <c r="L130">
        <f>ROUNDDOWN($I130*L$2,)-IF(MOD($I130*L$2,1)=0,1,0)+1</f>
        <v>2</v>
      </c>
      <c r="M130" s="3">
        <f>IF(L129=4,H130,0)</f>
        <v>-1.5625E-2</v>
      </c>
      <c r="N130" s="2">
        <f>IF(L129=1,H130,0)</f>
        <v>0</v>
      </c>
      <c r="O130" s="2">
        <f>IF(OR(L129=1,L129=4),H130,0)</f>
        <v>-1.5625E-2</v>
      </c>
      <c r="P130" s="2">
        <f>IF(OR(L129=1,L129=2),H130,0)</f>
        <v>0</v>
      </c>
      <c r="Q130" s="2"/>
    </row>
    <row r="131" spans="1:17" x14ac:dyDescent="0.3">
      <c r="A131" s="1">
        <v>30580</v>
      </c>
      <c r="B131">
        <v>15.75</v>
      </c>
      <c r="C131">
        <v>15.875</v>
      </c>
      <c r="D131">
        <v>15.625</v>
      </c>
      <c r="E131">
        <v>15.75</v>
      </c>
      <c r="F131">
        <v>15.75</v>
      </c>
      <c r="G131">
        <v>466000</v>
      </c>
      <c r="H131" s="3">
        <f>(F131-B131)/B131</f>
        <v>0</v>
      </c>
      <c r="I131" s="3">
        <f>_xlfn.RANK.AVG(H131,$H$3:$H$10273,1)/10271</f>
        <v>0.52443773731866417</v>
      </c>
      <c r="J131">
        <f>ROUNDDOWN($I131*J$2,)-IF(MOD($I131*J$2,1)=0,1,0)+1</f>
        <v>2</v>
      </c>
      <c r="K131">
        <f>ROUNDDOWN($I131*K$2,)-IF(MOD($I131*K$2,1)=0,1,0)+1</f>
        <v>2</v>
      </c>
      <c r="L131">
        <f>ROUNDDOWN($I131*L$2,)-IF(MOD($I131*L$2,1)=0,1,0)+1</f>
        <v>3</v>
      </c>
      <c r="M131" s="3">
        <f>IF(L130=4,H131,0)</f>
        <v>0</v>
      </c>
      <c r="N131" s="2">
        <f>IF(L130=1,H131,0)</f>
        <v>0</v>
      </c>
      <c r="O131" s="2">
        <f>IF(OR(L130=1,L130=4),H131,0)</f>
        <v>0</v>
      </c>
      <c r="P131" s="2">
        <f>IF(OR(L130=1,L130=2),H131,0)</f>
        <v>0</v>
      </c>
      <c r="Q131" s="2"/>
    </row>
    <row r="132" spans="1:17" x14ac:dyDescent="0.3">
      <c r="A132" s="1">
        <v>30581</v>
      </c>
      <c r="B132">
        <v>15.8125</v>
      </c>
      <c r="C132">
        <v>16.25</v>
      </c>
      <c r="D132">
        <v>15.75</v>
      </c>
      <c r="E132">
        <v>16.125</v>
      </c>
      <c r="F132">
        <v>16.125</v>
      </c>
      <c r="G132">
        <v>1002600</v>
      </c>
      <c r="H132" s="3">
        <f>(F132-B132)/B132</f>
        <v>1.9762845849802372E-2</v>
      </c>
      <c r="I132" s="3">
        <f>_xlfn.RANK.AVG(H132,$H$3:$H$10273,1)/10271</f>
        <v>0.79047804498101448</v>
      </c>
      <c r="J132">
        <f>ROUNDDOWN($I132*J$2,)-IF(MOD($I132*J$2,1)=0,1,0)+1</f>
        <v>2</v>
      </c>
      <c r="K132">
        <f>ROUNDDOWN($I132*K$2,)-IF(MOD($I132*K$2,1)=0,1,0)+1</f>
        <v>3</v>
      </c>
      <c r="L132">
        <f>ROUNDDOWN($I132*L$2,)-IF(MOD($I132*L$2,1)=0,1,0)+1</f>
        <v>4</v>
      </c>
      <c r="M132" s="3">
        <f>IF(L131=4,H132,0)</f>
        <v>0</v>
      </c>
      <c r="N132" s="2">
        <f>IF(L131=1,H132,0)</f>
        <v>0</v>
      </c>
      <c r="O132" s="2">
        <f>IF(OR(L131=1,L131=4),H132,0)</f>
        <v>0</v>
      </c>
      <c r="P132" s="2">
        <f>IF(OR(L131=1,L131=2),H132,0)</f>
        <v>0</v>
      </c>
      <c r="Q132" s="2"/>
    </row>
    <row r="133" spans="1:17" x14ac:dyDescent="0.3">
      <c r="A133" s="1">
        <v>30582</v>
      </c>
      <c r="B133">
        <v>16.0625</v>
      </c>
      <c r="C133">
        <v>16.0625</v>
      </c>
      <c r="D133">
        <v>14.8125</v>
      </c>
      <c r="E133">
        <v>15.375</v>
      </c>
      <c r="F133">
        <v>15.375</v>
      </c>
      <c r="G133">
        <v>743600</v>
      </c>
      <c r="H133" s="3">
        <f>(F133-B133)/B133</f>
        <v>-4.2801556420233464E-2</v>
      </c>
      <c r="I133" s="3">
        <f>_xlfn.RANK.AVG(H133,$H$3:$H$10273,1)/10271</f>
        <v>6.6789991237464708E-2</v>
      </c>
      <c r="J133">
        <f>ROUNDDOWN($I133*J$2,)-IF(MOD($I133*J$2,1)=0,1,0)+1</f>
        <v>1</v>
      </c>
      <c r="K133">
        <f>ROUNDDOWN($I133*K$2,)-IF(MOD($I133*K$2,1)=0,1,0)+1</f>
        <v>1</v>
      </c>
      <c r="L133">
        <f>ROUNDDOWN($I133*L$2,)-IF(MOD($I133*L$2,1)=0,1,0)+1</f>
        <v>1</v>
      </c>
      <c r="M133" s="3">
        <f>IF(L132=4,H133,0)</f>
        <v>-4.2801556420233464E-2</v>
      </c>
      <c r="N133" s="2">
        <f>IF(L132=1,H133,0)</f>
        <v>0</v>
      </c>
      <c r="O133" s="2">
        <f>IF(OR(L132=1,L132=4),H133,0)</f>
        <v>-4.2801556420233464E-2</v>
      </c>
      <c r="P133" s="2">
        <f>IF(OR(L132=1,L132=2),H133,0)</f>
        <v>0</v>
      </c>
      <c r="Q133" s="2"/>
    </row>
    <row r="134" spans="1:17" x14ac:dyDescent="0.3">
      <c r="A134" s="1">
        <v>30585</v>
      </c>
      <c r="B134">
        <v>15.5625</v>
      </c>
      <c r="C134">
        <v>15.5625</v>
      </c>
      <c r="D134">
        <v>14.625</v>
      </c>
      <c r="E134">
        <v>15</v>
      </c>
      <c r="F134">
        <v>15</v>
      </c>
      <c r="G134">
        <v>939600</v>
      </c>
      <c r="H134" s="3">
        <f>(F134-B134)/B134</f>
        <v>-3.614457831325301E-2</v>
      </c>
      <c r="I134" s="3">
        <f>_xlfn.RANK.AVG(H134,$H$3:$H$10273,1)/10271</f>
        <v>9.5657676954532173E-2</v>
      </c>
      <c r="J134">
        <f>ROUNDDOWN($I134*J$2,)-IF(MOD($I134*J$2,1)=0,1,0)+1</f>
        <v>1</v>
      </c>
      <c r="K134">
        <f>ROUNDDOWN($I134*K$2,)-IF(MOD($I134*K$2,1)=0,1,0)+1</f>
        <v>1</v>
      </c>
      <c r="L134">
        <f>ROUNDDOWN($I134*L$2,)-IF(MOD($I134*L$2,1)=0,1,0)+1</f>
        <v>1</v>
      </c>
      <c r="M134" s="3">
        <f>IF(L133=4,H134,0)</f>
        <v>0</v>
      </c>
      <c r="N134" s="2">
        <f>IF(L133=1,H134,0)</f>
        <v>-3.614457831325301E-2</v>
      </c>
      <c r="O134" s="2">
        <f>IF(OR(L133=1,L133=4),H134,0)</f>
        <v>-3.614457831325301E-2</v>
      </c>
      <c r="P134" s="2">
        <f>IF(OR(L133=1,L133=2),H134,0)</f>
        <v>-3.614457831325301E-2</v>
      </c>
      <c r="Q134" s="2"/>
    </row>
    <row r="135" spans="1:17" x14ac:dyDescent="0.3">
      <c r="A135" s="1">
        <v>30586</v>
      </c>
      <c r="B135">
        <v>14.9375</v>
      </c>
      <c r="C135">
        <v>15.3125</v>
      </c>
      <c r="D135">
        <v>14.875</v>
      </c>
      <c r="E135">
        <v>15.0625</v>
      </c>
      <c r="F135">
        <v>15.0625</v>
      </c>
      <c r="G135">
        <v>846800</v>
      </c>
      <c r="H135" s="3">
        <f>(F135-B135)/B135</f>
        <v>8.368200836820083E-3</v>
      </c>
      <c r="I135" s="3">
        <f>_xlfn.RANK.AVG(H135,$H$3:$H$10273,1)/10271</f>
        <v>0.65431798266965246</v>
      </c>
      <c r="J135">
        <f>ROUNDDOWN($I135*J$2,)-IF(MOD($I135*J$2,1)=0,1,0)+1</f>
        <v>2</v>
      </c>
      <c r="K135">
        <f>ROUNDDOWN($I135*K$2,)-IF(MOD($I135*K$2,1)=0,1,0)+1</f>
        <v>2</v>
      </c>
      <c r="L135">
        <f>ROUNDDOWN($I135*L$2,)-IF(MOD($I135*L$2,1)=0,1,0)+1</f>
        <v>3</v>
      </c>
      <c r="M135" s="3">
        <f>IF(L134=4,H135,0)</f>
        <v>0</v>
      </c>
      <c r="N135" s="2">
        <f>IF(L134=1,H135,0)</f>
        <v>8.368200836820083E-3</v>
      </c>
      <c r="O135" s="2">
        <f>IF(OR(L134=1,L134=4),H135,0)</f>
        <v>8.368200836820083E-3</v>
      </c>
      <c r="P135" s="2">
        <f>IF(OR(L134=1,L134=2),H135,0)</f>
        <v>8.368200836820083E-3</v>
      </c>
      <c r="Q135" s="2"/>
    </row>
    <row r="136" spans="1:17" x14ac:dyDescent="0.3">
      <c r="A136" s="1">
        <v>30587</v>
      </c>
      <c r="B136">
        <v>15.0625</v>
      </c>
      <c r="C136">
        <v>15.9375</v>
      </c>
      <c r="D136">
        <v>15.0625</v>
      </c>
      <c r="E136">
        <v>15.875</v>
      </c>
      <c r="F136">
        <v>15.875</v>
      </c>
      <c r="G136">
        <v>651600</v>
      </c>
      <c r="H136" s="3">
        <f>(F136-B136)/B136</f>
        <v>5.3941908713692949E-2</v>
      </c>
      <c r="I136" s="3">
        <f>_xlfn.RANK.AVG(H136,$H$3:$H$10273,1)/10271</f>
        <v>0.95492162398987446</v>
      </c>
      <c r="J136">
        <f>ROUNDDOWN($I136*J$2,)-IF(MOD($I136*J$2,1)=0,1,0)+1</f>
        <v>2</v>
      </c>
      <c r="K136">
        <f>ROUNDDOWN($I136*K$2,)-IF(MOD($I136*K$2,1)=0,1,0)+1</f>
        <v>3</v>
      </c>
      <c r="L136">
        <f>ROUNDDOWN($I136*L$2,)-IF(MOD($I136*L$2,1)=0,1,0)+1</f>
        <v>4</v>
      </c>
      <c r="M136" s="3">
        <f>IF(L135=4,H136,0)</f>
        <v>0</v>
      </c>
      <c r="N136" s="2">
        <f>IF(L135=1,H136,0)</f>
        <v>0</v>
      </c>
      <c r="O136" s="2">
        <f>IF(OR(L135=1,L135=4),H136,0)</f>
        <v>0</v>
      </c>
      <c r="P136" s="2">
        <f>IF(OR(L135=1,L135=2),H136,0)</f>
        <v>0</v>
      </c>
      <c r="Q136" s="2"/>
    </row>
    <row r="137" spans="1:17" x14ac:dyDescent="0.3">
      <c r="A137" s="1">
        <v>30588</v>
      </c>
      <c r="B137">
        <v>16.125</v>
      </c>
      <c r="C137">
        <v>16.375</v>
      </c>
      <c r="D137">
        <v>15.3125</v>
      </c>
      <c r="E137">
        <v>15.3125</v>
      </c>
      <c r="F137">
        <v>15.3125</v>
      </c>
      <c r="G137">
        <v>638200</v>
      </c>
      <c r="H137" s="3">
        <f>(F137-B137)/B137</f>
        <v>-5.0387596899224806E-2</v>
      </c>
      <c r="I137" s="3">
        <f>_xlfn.RANK.AVG(H137,$H$3:$H$10273,1)/10271</f>
        <v>4.3958718722617078E-2</v>
      </c>
      <c r="J137">
        <f>ROUNDDOWN($I137*J$2,)-IF(MOD($I137*J$2,1)=0,1,0)+1</f>
        <v>1</v>
      </c>
      <c r="K137">
        <f>ROUNDDOWN($I137*K$2,)-IF(MOD($I137*K$2,1)=0,1,0)+1</f>
        <v>1</v>
      </c>
      <c r="L137">
        <f>ROUNDDOWN($I137*L$2,)-IF(MOD($I137*L$2,1)=0,1,0)+1</f>
        <v>1</v>
      </c>
      <c r="M137" s="3">
        <f>IF(L136=4,H137,0)</f>
        <v>-5.0387596899224806E-2</v>
      </c>
      <c r="N137" s="2">
        <f>IF(L136=1,H137,0)</f>
        <v>0</v>
      </c>
      <c r="O137" s="2">
        <f>IF(OR(L136=1,L136=4),H137,0)</f>
        <v>-5.0387596899224806E-2</v>
      </c>
      <c r="P137" s="2">
        <f>IF(OR(L136=1,L136=2),H137,0)</f>
        <v>0</v>
      </c>
      <c r="Q137" s="2"/>
    </row>
    <row r="138" spans="1:17" x14ac:dyDescent="0.3">
      <c r="A138" s="1">
        <v>30589</v>
      </c>
      <c r="B138">
        <v>15.5</v>
      </c>
      <c r="C138">
        <v>15.5625</v>
      </c>
      <c r="D138">
        <v>14.5</v>
      </c>
      <c r="E138">
        <v>14.5</v>
      </c>
      <c r="F138">
        <v>14.5</v>
      </c>
      <c r="G138">
        <v>540600</v>
      </c>
      <c r="H138" s="3">
        <f>(F138-B138)/B138</f>
        <v>-6.4516129032258063E-2</v>
      </c>
      <c r="I138" s="3">
        <f>_xlfn.RANK.AVG(H138,$H$3:$H$10273,1)/10271</f>
        <v>2.0640638691461394E-2</v>
      </c>
      <c r="J138">
        <f>ROUNDDOWN($I138*J$2,)-IF(MOD($I138*J$2,1)=0,1,0)+1</f>
        <v>1</v>
      </c>
      <c r="K138">
        <f>ROUNDDOWN($I138*K$2,)-IF(MOD($I138*K$2,1)=0,1,0)+1</f>
        <v>1</v>
      </c>
      <c r="L138">
        <f>ROUNDDOWN($I138*L$2,)-IF(MOD($I138*L$2,1)=0,1,0)+1</f>
        <v>1</v>
      </c>
      <c r="M138" s="3">
        <f>IF(L137=4,H138,0)</f>
        <v>0</v>
      </c>
      <c r="N138" s="2">
        <f>IF(L137=1,H138,0)</f>
        <v>-6.4516129032258063E-2</v>
      </c>
      <c r="O138" s="2">
        <f>IF(OR(L137=1,L137=4),H138,0)</f>
        <v>-6.4516129032258063E-2</v>
      </c>
      <c r="P138" s="2">
        <f>IF(OR(L137=1,L137=2),H138,0)</f>
        <v>-6.4516129032258063E-2</v>
      </c>
      <c r="Q138" s="2"/>
    </row>
    <row r="139" spans="1:17" x14ac:dyDescent="0.3">
      <c r="A139" s="1">
        <v>30592</v>
      </c>
      <c r="B139">
        <v>14.625</v>
      </c>
      <c r="C139">
        <v>15</v>
      </c>
      <c r="D139">
        <v>14.5625</v>
      </c>
      <c r="E139">
        <v>15</v>
      </c>
      <c r="F139">
        <v>15</v>
      </c>
      <c r="G139">
        <v>454000</v>
      </c>
      <c r="H139" s="3">
        <f>(F139-B139)/B139</f>
        <v>2.564102564102564E-2</v>
      </c>
      <c r="I139" s="3">
        <f>_xlfn.RANK.AVG(H139,$H$3:$H$10273,1)/10271</f>
        <v>0.83974296563138939</v>
      </c>
      <c r="J139">
        <f>ROUNDDOWN($I139*J$2,)-IF(MOD($I139*J$2,1)=0,1,0)+1</f>
        <v>2</v>
      </c>
      <c r="K139">
        <f>ROUNDDOWN($I139*K$2,)-IF(MOD($I139*K$2,1)=0,1,0)+1</f>
        <v>3</v>
      </c>
      <c r="L139">
        <f>ROUNDDOWN($I139*L$2,)-IF(MOD($I139*L$2,1)=0,1,0)+1</f>
        <v>4</v>
      </c>
      <c r="M139" s="3">
        <f>IF(L138=4,H139,0)</f>
        <v>0</v>
      </c>
      <c r="N139" s="2">
        <f>IF(L138=1,H139,0)</f>
        <v>2.564102564102564E-2</v>
      </c>
      <c r="O139" s="2">
        <f>IF(OR(L138=1,L138=4),H139,0)</f>
        <v>2.564102564102564E-2</v>
      </c>
      <c r="P139" s="2">
        <f>IF(OR(L138=1,L138=2),H139,0)</f>
        <v>2.564102564102564E-2</v>
      </c>
      <c r="Q139" s="2"/>
    </row>
    <row r="140" spans="1:17" x14ac:dyDescent="0.3">
      <c r="A140" s="1">
        <v>30593</v>
      </c>
      <c r="B140">
        <v>15.1875</v>
      </c>
      <c r="C140">
        <v>15.5</v>
      </c>
      <c r="D140">
        <v>14.75</v>
      </c>
      <c r="E140">
        <v>15.4375</v>
      </c>
      <c r="F140">
        <v>15.4375</v>
      </c>
      <c r="G140">
        <v>801000</v>
      </c>
      <c r="H140" s="3">
        <f>(F140-B140)/B140</f>
        <v>1.646090534979424E-2</v>
      </c>
      <c r="I140" s="3">
        <f>_xlfn.RANK.AVG(H140,$H$3:$H$10273,1)/10271</f>
        <v>0.75669360334923574</v>
      </c>
      <c r="J140">
        <f>ROUNDDOWN($I140*J$2,)-IF(MOD($I140*J$2,1)=0,1,0)+1</f>
        <v>2</v>
      </c>
      <c r="K140">
        <f>ROUNDDOWN($I140*K$2,)-IF(MOD($I140*K$2,1)=0,1,0)+1</f>
        <v>3</v>
      </c>
      <c r="L140">
        <f>ROUNDDOWN($I140*L$2,)-IF(MOD($I140*L$2,1)=0,1,0)+1</f>
        <v>4</v>
      </c>
      <c r="M140" s="3">
        <f>IF(L139=4,H140,0)</f>
        <v>1.646090534979424E-2</v>
      </c>
      <c r="N140" s="2">
        <f>IF(L139=1,H140,0)</f>
        <v>0</v>
      </c>
      <c r="O140" s="2">
        <f>IF(OR(L139=1,L139=4),H140,0)</f>
        <v>1.646090534979424E-2</v>
      </c>
      <c r="P140" s="2">
        <f>IF(OR(L139=1,L139=2),H140,0)</f>
        <v>0</v>
      </c>
      <c r="Q140" s="2"/>
    </row>
    <row r="141" spans="1:17" x14ac:dyDescent="0.3">
      <c r="A141" s="1">
        <v>30594</v>
      </c>
      <c r="B141">
        <v>15.375</v>
      </c>
      <c r="C141">
        <v>15.5625</v>
      </c>
      <c r="D141">
        <v>15.375</v>
      </c>
      <c r="E141">
        <v>15.5625</v>
      </c>
      <c r="F141">
        <v>15.5625</v>
      </c>
      <c r="G141">
        <v>873000</v>
      </c>
      <c r="H141" s="3">
        <f>(F141-B141)/B141</f>
        <v>1.2195121951219513E-2</v>
      </c>
      <c r="I141" s="3">
        <f>_xlfn.RANK.AVG(H141,$H$3:$H$10273,1)/10271</f>
        <v>0.70163567325479503</v>
      </c>
      <c r="J141">
        <f>ROUNDDOWN($I141*J$2,)-IF(MOD($I141*J$2,1)=0,1,0)+1</f>
        <v>2</v>
      </c>
      <c r="K141">
        <f>ROUNDDOWN($I141*K$2,)-IF(MOD($I141*K$2,1)=0,1,0)+1</f>
        <v>3</v>
      </c>
      <c r="L141">
        <f>ROUNDDOWN($I141*L$2,)-IF(MOD($I141*L$2,1)=0,1,0)+1</f>
        <v>3</v>
      </c>
      <c r="M141" s="3">
        <f>IF(L140=4,H141,0)</f>
        <v>1.2195121951219513E-2</v>
      </c>
      <c r="N141" s="2">
        <f>IF(L140=1,H141,0)</f>
        <v>0</v>
      </c>
      <c r="O141" s="2">
        <f>IF(OR(L140=1,L140=4),H141,0)</f>
        <v>1.2195121951219513E-2</v>
      </c>
      <c r="P141" s="2">
        <f>IF(OR(L140=1,L140=2),H141,0)</f>
        <v>0</v>
      </c>
      <c r="Q141" s="2"/>
    </row>
    <row r="142" spans="1:17" x14ac:dyDescent="0.3">
      <c r="A142" s="1">
        <v>30595</v>
      </c>
      <c r="B142">
        <v>15.6875</v>
      </c>
      <c r="C142">
        <v>16.125</v>
      </c>
      <c r="D142">
        <v>15.625</v>
      </c>
      <c r="E142">
        <v>16.0625</v>
      </c>
      <c r="F142">
        <v>16.0625</v>
      </c>
      <c r="G142">
        <v>620400</v>
      </c>
      <c r="H142" s="3">
        <f>(F142-B142)/B142</f>
        <v>2.3904382470119521E-2</v>
      </c>
      <c r="I142" s="3">
        <f>_xlfn.RANK.AVG(H142,$H$3:$H$10273,1)/10271</f>
        <v>0.82805958523999612</v>
      </c>
      <c r="J142">
        <f>ROUNDDOWN($I142*J$2,)-IF(MOD($I142*J$2,1)=0,1,0)+1</f>
        <v>2</v>
      </c>
      <c r="K142">
        <f>ROUNDDOWN($I142*K$2,)-IF(MOD($I142*K$2,1)=0,1,0)+1</f>
        <v>3</v>
      </c>
      <c r="L142">
        <f>ROUNDDOWN($I142*L$2,)-IF(MOD($I142*L$2,1)=0,1,0)+1</f>
        <v>4</v>
      </c>
      <c r="M142" s="3">
        <f>IF(L141=4,H142,0)</f>
        <v>0</v>
      </c>
      <c r="N142" s="2">
        <f>IF(L141=1,H142,0)</f>
        <v>0</v>
      </c>
      <c r="O142" s="2">
        <f>IF(OR(L141=1,L141=4),H142,0)</f>
        <v>0</v>
      </c>
      <c r="P142" s="2">
        <f>IF(OR(L141=1,L141=2),H142,0)</f>
        <v>0</v>
      </c>
      <c r="Q142" s="2"/>
    </row>
    <row r="143" spans="1:17" x14ac:dyDescent="0.3">
      <c r="A143" s="1">
        <v>30596</v>
      </c>
      <c r="B143">
        <v>16.3125</v>
      </c>
      <c r="C143">
        <v>16.3125</v>
      </c>
      <c r="D143">
        <v>16.3125</v>
      </c>
      <c r="E143">
        <v>16.3125</v>
      </c>
      <c r="F143">
        <v>16.3125</v>
      </c>
      <c r="G143">
        <v>1584000</v>
      </c>
      <c r="H143" s="3">
        <f>(F143-B143)/B143</f>
        <v>0</v>
      </c>
      <c r="I143" s="3">
        <f>_xlfn.RANK.AVG(H143,$H$3:$H$10273,1)/10271</f>
        <v>0.52443773731866417</v>
      </c>
      <c r="J143">
        <f>ROUNDDOWN($I143*J$2,)-IF(MOD($I143*J$2,1)=0,1,0)+1</f>
        <v>2</v>
      </c>
      <c r="K143">
        <f>ROUNDDOWN($I143*K$2,)-IF(MOD($I143*K$2,1)=0,1,0)+1</f>
        <v>2</v>
      </c>
      <c r="L143">
        <f>ROUNDDOWN($I143*L$2,)-IF(MOD($I143*L$2,1)=0,1,0)+1</f>
        <v>3</v>
      </c>
      <c r="M143" s="3">
        <f>IF(L142=4,H143,0)</f>
        <v>0</v>
      </c>
      <c r="N143" s="2">
        <f>IF(L142=1,H143,0)</f>
        <v>0</v>
      </c>
      <c r="O143" s="2">
        <f>IF(OR(L142=1,L142=4),H143,0)</f>
        <v>0</v>
      </c>
      <c r="P143" s="2">
        <f>IF(OR(L142=1,L142=2),H143,0)</f>
        <v>0</v>
      </c>
      <c r="Q143" s="2"/>
    </row>
    <row r="144" spans="1:17" x14ac:dyDescent="0.3">
      <c r="A144" s="1">
        <v>30599</v>
      </c>
      <c r="B144">
        <v>16.125</v>
      </c>
      <c r="C144">
        <v>16.8125</v>
      </c>
      <c r="D144">
        <v>16.0625</v>
      </c>
      <c r="E144">
        <v>16.8125</v>
      </c>
      <c r="F144">
        <v>16.8125</v>
      </c>
      <c r="G144">
        <v>819400</v>
      </c>
      <c r="H144" s="3">
        <f>(F144-B144)/B144</f>
        <v>4.2635658914728682E-2</v>
      </c>
      <c r="I144" s="3">
        <f>_xlfn.RANK.AVG(H144,$H$3:$H$10273,1)/10271</f>
        <v>0.92746568007010033</v>
      </c>
      <c r="J144">
        <f>ROUNDDOWN($I144*J$2,)-IF(MOD($I144*J$2,1)=0,1,0)+1</f>
        <v>2</v>
      </c>
      <c r="K144">
        <f>ROUNDDOWN($I144*K$2,)-IF(MOD($I144*K$2,1)=0,1,0)+1</f>
        <v>3</v>
      </c>
      <c r="L144">
        <f>ROUNDDOWN($I144*L$2,)-IF(MOD($I144*L$2,1)=0,1,0)+1</f>
        <v>4</v>
      </c>
      <c r="M144" s="3">
        <f>IF(L143=4,H144,0)</f>
        <v>0</v>
      </c>
      <c r="N144" s="2">
        <f>IF(L143=1,H144,0)</f>
        <v>0</v>
      </c>
      <c r="O144" s="2">
        <f>IF(OR(L143=1,L143=4),H144,0)</f>
        <v>0</v>
      </c>
      <c r="P144" s="2">
        <f>IF(OR(L143=1,L143=2),H144,0)</f>
        <v>0</v>
      </c>
      <c r="Q144" s="2"/>
    </row>
    <row r="145" spans="1:17" x14ac:dyDescent="0.3">
      <c r="A145" s="1">
        <v>30600</v>
      </c>
      <c r="B145">
        <v>16.3125</v>
      </c>
      <c r="C145">
        <v>16.625</v>
      </c>
      <c r="D145">
        <v>15.8125</v>
      </c>
      <c r="E145">
        <v>15.8125</v>
      </c>
      <c r="F145">
        <v>15.8125</v>
      </c>
      <c r="G145">
        <v>748000</v>
      </c>
      <c r="H145" s="3">
        <f>(F145-B145)/B145</f>
        <v>-3.0651340996168581E-2</v>
      </c>
      <c r="I145" s="3">
        <f>_xlfn.RANK.AVG(H145,$H$3:$H$10273,1)/10271</f>
        <v>0.13138934865154317</v>
      </c>
      <c r="J145">
        <f>ROUNDDOWN($I145*J$2,)-IF(MOD($I145*J$2,1)=0,1,0)+1</f>
        <v>1</v>
      </c>
      <c r="K145">
        <f>ROUNDDOWN($I145*K$2,)-IF(MOD($I145*K$2,1)=0,1,0)+1</f>
        <v>1</v>
      </c>
      <c r="L145">
        <f>ROUNDDOWN($I145*L$2,)-IF(MOD($I145*L$2,1)=0,1,0)+1</f>
        <v>1</v>
      </c>
      <c r="M145" s="3">
        <f>IF(L144=4,H145,0)</f>
        <v>-3.0651340996168581E-2</v>
      </c>
      <c r="N145" s="2">
        <f>IF(L144=1,H145,0)</f>
        <v>0</v>
      </c>
      <c r="O145" s="2">
        <f>IF(OR(L144=1,L144=4),H145,0)</f>
        <v>-3.0651340996168581E-2</v>
      </c>
      <c r="P145" s="2">
        <f>IF(OR(L144=1,L144=2),H145,0)</f>
        <v>0</v>
      </c>
      <c r="Q145" s="2"/>
    </row>
    <row r="146" spans="1:17" x14ac:dyDescent="0.3">
      <c r="A146" s="1">
        <v>30601</v>
      </c>
      <c r="B146">
        <v>15.8125</v>
      </c>
      <c r="C146">
        <v>16.1875</v>
      </c>
      <c r="D146">
        <v>15.5</v>
      </c>
      <c r="E146">
        <v>15.625</v>
      </c>
      <c r="F146">
        <v>15.625</v>
      </c>
      <c r="G146">
        <v>394000</v>
      </c>
      <c r="H146" s="3">
        <f>(F146-B146)/B146</f>
        <v>-1.1857707509881422E-2</v>
      </c>
      <c r="I146" s="3">
        <f>_xlfn.RANK.AVG(H146,$H$3:$H$10273,1)/10271</f>
        <v>0.33891539285366568</v>
      </c>
      <c r="J146">
        <f>ROUNDDOWN($I146*J$2,)-IF(MOD($I146*J$2,1)=0,1,0)+1</f>
        <v>1</v>
      </c>
      <c r="K146">
        <f>ROUNDDOWN($I146*K$2,)-IF(MOD($I146*K$2,1)=0,1,0)+1</f>
        <v>2</v>
      </c>
      <c r="L146">
        <f>ROUNDDOWN($I146*L$2,)-IF(MOD($I146*L$2,1)=0,1,0)+1</f>
        <v>2</v>
      </c>
      <c r="M146" s="3">
        <f>IF(L145=4,H146,0)</f>
        <v>0</v>
      </c>
      <c r="N146" s="2">
        <f>IF(L145=1,H146,0)</f>
        <v>-1.1857707509881422E-2</v>
      </c>
      <c r="O146" s="2">
        <f>IF(OR(L145=1,L145=4),H146,0)</f>
        <v>-1.1857707509881422E-2</v>
      </c>
      <c r="P146" s="2">
        <f>IF(OR(L145=1,L145=2),H146,0)</f>
        <v>-1.1857707509881422E-2</v>
      </c>
      <c r="Q146" s="2"/>
    </row>
    <row r="147" spans="1:17" x14ac:dyDescent="0.3">
      <c r="A147" s="1">
        <v>30602</v>
      </c>
      <c r="B147">
        <v>15.6875</v>
      </c>
      <c r="C147">
        <v>15.875</v>
      </c>
      <c r="D147">
        <v>15.5</v>
      </c>
      <c r="E147">
        <v>15.8125</v>
      </c>
      <c r="F147">
        <v>15.8125</v>
      </c>
      <c r="G147">
        <v>397400</v>
      </c>
      <c r="H147" s="3">
        <f>(F147-B147)/B147</f>
        <v>7.9681274900398405E-3</v>
      </c>
      <c r="I147" s="3">
        <f>_xlfn.RANK.AVG(H147,$H$3:$H$10273,1)/10271</f>
        <v>0.64881705773537146</v>
      </c>
      <c r="J147">
        <f>ROUNDDOWN($I147*J$2,)-IF(MOD($I147*J$2,1)=0,1,0)+1</f>
        <v>2</v>
      </c>
      <c r="K147">
        <f>ROUNDDOWN($I147*K$2,)-IF(MOD($I147*K$2,1)=0,1,0)+1</f>
        <v>2</v>
      </c>
      <c r="L147">
        <f>ROUNDDOWN($I147*L$2,)-IF(MOD($I147*L$2,1)=0,1,0)+1</f>
        <v>3</v>
      </c>
      <c r="M147" s="3">
        <f>IF(L146=4,H147,0)</f>
        <v>0</v>
      </c>
      <c r="N147" s="2">
        <f>IF(L146=1,H147,0)</f>
        <v>0</v>
      </c>
      <c r="O147" s="2">
        <f>IF(OR(L146=1,L146=4),H147,0)</f>
        <v>0</v>
      </c>
      <c r="P147" s="2">
        <f>IF(OR(L146=1,L146=2),H147,0)</f>
        <v>7.9681274900398405E-3</v>
      </c>
      <c r="Q147" s="2"/>
    </row>
    <row r="148" spans="1:17" x14ac:dyDescent="0.3">
      <c r="A148" s="1">
        <v>30603</v>
      </c>
      <c r="B148">
        <v>15.875</v>
      </c>
      <c r="C148">
        <v>16</v>
      </c>
      <c r="D148">
        <v>15.6875</v>
      </c>
      <c r="E148">
        <v>16</v>
      </c>
      <c r="F148">
        <v>16</v>
      </c>
      <c r="G148">
        <v>208800</v>
      </c>
      <c r="H148" s="3">
        <f>(F148-B148)/B148</f>
        <v>7.874015748031496E-3</v>
      </c>
      <c r="I148" s="3">
        <f>_xlfn.RANK.AVG(H148,$H$3:$H$10273,1)/10271</f>
        <v>0.64769740044786295</v>
      </c>
      <c r="J148">
        <f>ROUNDDOWN($I148*J$2,)-IF(MOD($I148*J$2,1)=0,1,0)+1</f>
        <v>2</v>
      </c>
      <c r="K148">
        <f>ROUNDDOWN($I148*K$2,)-IF(MOD($I148*K$2,1)=0,1,0)+1</f>
        <v>2</v>
      </c>
      <c r="L148">
        <f>ROUNDDOWN($I148*L$2,)-IF(MOD($I148*L$2,1)=0,1,0)+1</f>
        <v>3</v>
      </c>
      <c r="M148" s="3">
        <f>IF(L147=4,H148,0)</f>
        <v>0</v>
      </c>
      <c r="N148" s="2">
        <f>IF(L147=1,H148,0)</f>
        <v>0</v>
      </c>
      <c r="O148" s="2">
        <f>IF(OR(L147=1,L147=4),H148,0)</f>
        <v>0</v>
      </c>
      <c r="P148" s="2">
        <f>IF(OR(L147=1,L147=2),H148,0)</f>
        <v>0</v>
      </c>
      <c r="Q148" s="2"/>
    </row>
    <row r="149" spans="1:17" x14ac:dyDescent="0.3">
      <c r="A149" s="1">
        <v>30606</v>
      </c>
      <c r="B149">
        <v>16.25</v>
      </c>
      <c r="C149">
        <v>16.5625</v>
      </c>
      <c r="D149">
        <v>16</v>
      </c>
      <c r="E149">
        <v>16.4375</v>
      </c>
      <c r="F149">
        <v>16.4375</v>
      </c>
      <c r="G149">
        <v>548800</v>
      </c>
      <c r="H149" s="3">
        <f>(F149-B149)/B149</f>
        <v>1.1538461538461539E-2</v>
      </c>
      <c r="I149" s="3">
        <f>_xlfn.RANK.AVG(H149,$H$3:$H$10273,1)/10271</f>
        <v>0.69457696426832827</v>
      </c>
      <c r="J149">
        <f>ROUNDDOWN($I149*J$2,)-IF(MOD($I149*J$2,1)=0,1,0)+1</f>
        <v>2</v>
      </c>
      <c r="K149">
        <f>ROUNDDOWN($I149*K$2,)-IF(MOD($I149*K$2,1)=0,1,0)+1</f>
        <v>3</v>
      </c>
      <c r="L149">
        <f>ROUNDDOWN($I149*L$2,)-IF(MOD($I149*L$2,1)=0,1,0)+1</f>
        <v>3</v>
      </c>
      <c r="M149" s="3">
        <f>IF(L148=4,H149,0)</f>
        <v>0</v>
      </c>
      <c r="N149" s="2">
        <f>IF(L148=1,H149,0)</f>
        <v>0</v>
      </c>
      <c r="O149" s="2">
        <f>IF(OR(L148=1,L148=4),H149,0)</f>
        <v>0</v>
      </c>
      <c r="P149" s="2">
        <f>IF(OR(L148=1,L148=2),H149,0)</f>
        <v>0</v>
      </c>
      <c r="Q149" s="2"/>
    </row>
    <row r="150" spans="1:17" x14ac:dyDescent="0.3">
      <c r="A150" s="1">
        <v>30607</v>
      </c>
      <c r="B150">
        <v>16.3125</v>
      </c>
      <c r="C150">
        <v>16.5</v>
      </c>
      <c r="D150">
        <v>15</v>
      </c>
      <c r="E150">
        <v>15.0625</v>
      </c>
      <c r="F150">
        <v>15.0625</v>
      </c>
      <c r="G150">
        <v>523000</v>
      </c>
      <c r="H150" s="3">
        <f>(F150-B150)/B150</f>
        <v>-7.662835249042145E-2</v>
      </c>
      <c r="I150" s="3">
        <f>_xlfn.RANK.AVG(H150,$H$3:$H$10273,1)/10271</f>
        <v>1.1488657384870022E-2</v>
      </c>
      <c r="J150">
        <f>ROUNDDOWN($I150*J$2,)-IF(MOD($I150*J$2,1)=0,1,0)+1</f>
        <v>1</v>
      </c>
      <c r="K150">
        <f>ROUNDDOWN($I150*K$2,)-IF(MOD($I150*K$2,1)=0,1,0)+1</f>
        <v>1</v>
      </c>
      <c r="L150">
        <f>ROUNDDOWN($I150*L$2,)-IF(MOD($I150*L$2,1)=0,1,0)+1</f>
        <v>1</v>
      </c>
      <c r="M150" s="3">
        <f>IF(L149=4,H150,0)</f>
        <v>0</v>
      </c>
      <c r="N150" s="2">
        <f>IF(L149=1,H150,0)</f>
        <v>0</v>
      </c>
      <c r="O150" s="2">
        <f>IF(OR(L149=1,L149=4),H150,0)</f>
        <v>0</v>
      </c>
      <c r="P150" s="2">
        <f>IF(OR(L149=1,L149=2),H150,0)</f>
        <v>0</v>
      </c>
      <c r="Q150" s="2"/>
    </row>
    <row r="151" spans="1:17" x14ac:dyDescent="0.3">
      <c r="A151" s="1">
        <v>30608</v>
      </c>
      <c r="B151">
        <v>14</v>
      </c>
      <c r="C151">
        <v>15.125</v>
      </c>
      <c r="D151">
        <v>14</v>
      </c>
      <c r="E151">
        <v>15.0625</v>
      </c>
      <c r="F151">
        <v>15.0625</v>
      </c>
      <c r="G151">
        <v>2044000</v>
      </c>
      <c r="H151" s="3">
        <f>(F151-B151)/B151</f>
        <v>7.5892857142857137E-2</v>
      </c>
      <c r="I151" s="3">
        <f>_xlfn.RANK.AVG(H151,$H$3:$H$10273,1)/10271</f>
        <v>0.98198812189660212</v>
      </c>
      <c r="J151">
        <f>ROUNDDOWN($I151*J$2,)-IF(MOD($I151*J$2,1)=0,1,0)+1</f>
        <v>2</v>
      </c>
      <c r="K151">
        <f>ROUNDDOWN($I151*K$2,)-IF(MOD($I151*K$2,1)=0,1,0)+1</f>
        <v>3</v>
      </c>
      <c r="L151">
        <f>ROUNDDOWN($I151*L$2,)-IF(MOD($I151*L$2,1)=0,1,0)+1</f>
        <v>4</v>
      </c>
      <c r="M151" s="3">
        <f>IF(L150=4,H151,0)</f>
        <v>0</v>
      </c>
      <c r="N151" s="2">
        <f>IF(L150=1,H151,0)</f>
        <v>7.5892857142857137E-2</v>
      </c>
      <c r="O151" s="2">
        <f>IF(OR(L150=1,L150=4),H151,0)</f>
        <v>7.5892857142857137E-2</v>
      </c>
      <c r="P151" s="2">
        <f>IF(OR(L150=1,L150=2),H151,0)</f>
        <v>7.5892857142857137E-2</v>
      </c>
      <c r="Q151" s="2"/>
    </row>
    <row r="152" spans="1:17" x14ac:dyDescent="0.3">
      <c r="A152" s="1">
        <v>30609</v>
      </c>
      <c r="B152">
        <v>15.25</v>
      </c>
      <c r="C152">
        <v>15.4375</v>
      </c>
      <c r="D152">
        <v>15.125</v>
      </c>
      <c r="E152">
        <v>15.1875</v>
      </c>
      <c r="F152">
        <v>15.1875</v>
      </c>
      <c r="G152">
        <v>568800</v>
      </c>
      <c r="H152" s="3">
        <f>(F152-B152)/B152</f>
        <v>-4.0983606557377051E-3</v>
      </c>
      <c r="I152" s="3">
        <f>_xlfn.RANK.AVG(H152,$H$3:$H$10273,1)/10271</f>
        <v>0.45540843150618243</v>
      </c>
      <c r="J152">
        <f>ROUNDDOWN($I152*J$2,)-IF(MOD($I152*J$2,1)=0,1,0)+1</f>
        <v>1</v>
      </c>
      <c r="K152">
        <f>ROUNDDOWN($I152*K$2,)-IF(MOD($I152*K$2,1)=0,1,0)+1</f>
        <v>2</v>
      </c>
      <c r="L152">
        <f>ROUNDDOWN($I152*L$2,)-IF(MOD($I152*L$2,1)=0,1,0)+1</f>
        <v>2</v>
      </c>
      <c r="M152" s="3">
        <f>IF(L151=4,H152,0)</f>
        <v>-4.0983606557377051E-3</v>
      </c>
      <c r="N152" s="2">
        <f>IF(L151=1,H152,0)</f>
        <v>0</v>
      </c>
      <c r="O152" s="2">
        <f>IF(OR(L151=1,L151=4),H152,0)</f>
        <v>-4.0983606557377051E-3</v>
      </c>
      <c r="P152" s="2">
        <f>IF(OR(L151=1,L151=2),H152,0)</f>
        <v>0</v>
      </c>
      <c r="Q152" s="2"/>
    </row>
    <row r="153" spans="1:17" x14ac:dyDescent="0.3">
      <c r="A153" s="1">
        <v>30610</v>
      </c>
      <c r="B153">
        <v>15.3125</v>
      </c>
      <c r="C153">
        <v>15.3125</v>
      </c>
      <c r="D153">
        <v>14.5</v>
      </c>
      <c r="E153">
        <v>14.75</v>
      </c>
      <c r="F153">
        <v>14.75</v>
      </c>
      <c r="G153">
        <v>401600</v>
      </c>
      <c r="H153" s="3">
        <f>(F153-B153)/B153</f>
        <v>-3.6734693877551024E-2</v>
      </c>
      <c r="I153" s="3">
        <f>_xlfn.RANK.AVG(H153,$H$3:$H$10273,1)/10271</f>
        <v>9.2298705092006619E-2</v>
      </c>
      <c r="J153">
        <f>ROUNDDOWN($I153*J$2,)-IF(MOD($I153*J$2,1)=0,1,0)+1</f>
        <v>1</v>
      </c>
      <c r="K153">
        <f>ROUNDDOWN($I153*K$2,)-IF(MOD($I153*K$2,1)=0,1,0)+1</f>
        <v>1</v>
      </c>
      <c r="L153">
        <f>ROUNDDOWN($I153*L$2,)-IF(MOD($I153*L$2,1)=0,1,0)+1</f>
        <v>1</v>
      </c>
      <c r="M153" s="3">
        <f>IF(L152=4,H153,0)</f>
        <v>0</v>
      </c>
      <c r="N153" s="2">
        <f>IF(L152=1,H153,0)</f>
        <v>0</v>
      </c>
      <c r="O153" s="2">
        <f>IF(OR(L152=1,L152=4),H153,0)</f>
        <v>0</v>
      </c>
      <c r="P153" s="2">
        <f>IF(OR(L152=1,L152=2),H153,0)</f>
        <v>-3.6734693877551024E-2</v>
      </c>
      <c r="Q153" s="2"/>
    </row>
    <row r="154" spans="1:17" x14ac:dyDescent="0.3">
      <c r="A154" s="1">
        <v>30613</v>
      </c>
      <c r="B154">
        <v>14.5625</v>
      </c>
      <c r="C154">
        <v>15.75</v>
      </c>
      <c r="D154">
        <v>14.4375</v>
      </c>
      <c r="E154">
        <v>15.625</v>
      </c>
      <c r="F154">
        <v>15.625</v>
      </c>
      <c r="G154">
        <v>786400</v>
      </c>
      <c r="H154" s="3">
        <f>(F154-B154)/B154</f>
        <v>7.2961373390557943E-2</v>
      </c>
      <c r="I154" s="3">
        <f>_xlfn.RANK.AVG(H154,$H$3:$H$10273,1)/10271</f>
        <v>0.97974880732158509</v>
      </c>
      <c r="J154">
        <f>ROUNDDOWN($I154*J$2,)-IF(MOD($I154*J$2,1)=0,1,0)+1</f>
        <v>2</v>
      </c>
      <c r="K154">
        <f>ROUNDDOWN($I154*K$2,)-IF(MOD($I154*K$2,1)=0,1,0)+1</f>
        <v>3</v>
      </c>
      <c r="L154">
        <f>ROUNDDOWN($I154*L$2,)-IF(MOD($I154*L$2,1)=0,1,0)+1</f>
        <v>4</v>
      </c>
      <c r="M154" s="3">
        <f>IF(L153=4,H154,0)</f>
        <v>0</v>
      </c>
      <c r="N154" s="2">
        <f>IF(L153=1,H154,0)</f>
        <v>7.2961373390557943E-2</v>
      </c>
      <c r="O154" s="2">
        <f>IF(OR(L153=1,L153=4),H154,0)</f>
        <v>7.2961373390557943E-2</v>
      </c>
      <c r="P154" s="2">
        <f>IF(OR(L153=1,L153=2),H154,0)</f>
        <v>7.2961373390557943E-2</v>
      </c>
      <c r="Q154" s="2"/>
    </row>
    <row r="155" spans="1:17" x14ac:dyDescent="0.3">
      <c r="A155" s="1">
        <v>30614</v>
      </c>
      <c r="B155">
        <v>15.75</v>
      </c>
      <c r="C155">
        <v>16.25</v>
      </c>
      <c r="D155">
        <v>15.4375</v>
      </c>
      <c r="E155">
        <v>15.625</v>
      </c>
      <c r="F155">
        <v>15.625</v>
      </c>
      <c r="G155">
        <v>604200</v>
      </c>
      <c r="H155" s="3">
        <f>(F155-B155)/B155</f>
        <v>-7.9365079365079361E-3</v>
      </c>
      <c r="I155" s="3">
        <f>_xlfn.RANK.AVG(H155,$H$3:$H$10273,1)/10271</f>
        <v>0.39704021030084702</v>
      </c>
      <c r="J155">
        <f>ROUNDDOWN($I155*J$2,)-IF(MOD($I155*J$2,1)=0,1,0)+1</f>
        <v>1</v>
      </c>
      <c r="K155">
        <f>ROUNDDOWN($I155*K$2,)-IF(MOD($I155*K$2,1)=0,1,0)+1</f>
        <v>2</v>
      </c>
      <c r="L155">
        <f>ROUNDDOWN($I155*L$2,)-IF(MOD($I155*L$2,1)=0,1,0)+1</f>
        <v>2</v>
      </c>
      <c r="M155" s="3">
        <f>IF(L154=4,H155,0)</f>
        <v>-7.9365079365079361E-3</v>
      </c>
      <c r="N155" s="2">
        <f>IF(L154=1,H155,0)</f>
        <v>0</v>
      </c>
      <c r="O155" s="2">
        <f>IF(OR(L154=1,L154=4),H155,0)</f>
        <v>-7.9365079365079361E-3</v>
      </c>
      <c r="P155" s="2">
        <f>IF(OR(L154=1,L154=2),H155,0)</f>
        <v>0</v>
      </c>
      <c r="Q155" s="2"/>
    </row>
    <row r="156" spans="1:17" x14ac:dyDescent="0.3">
      <c r="A156" s="1">
        <v>30615</v>
      </c>
      <c r="B156">
        <v>15.8125</v>
      </c>
      <c r="C156">
        <v>15.9375</v>
      </c>
      <c r="D156">
        <v>15.25</v>
      </c>
      <c r="E156">
        <v>15.25</v>
      </c>
      <c r="F156">
        <v>15.25</v>
      </c>
      <c r="G156">
        <v>270200</v>
      </c>
      <c r="H156" s="3">
        <f>(F156-B156)/B156</f>
        <v>-3.5573122529644272E-2</v>
      </c>
      <c r="I156" s="3">
        <f>_xlfn.RANK.AVG(H156,$H$3:$H$10273,1)/10271</f>
        <v>9.8919287313796123E-2</v>
      </c>
      <c r="J156">
        <f>ROUNDDOWN($I156*J$2,)-IF(MOD($I156*J$2,1)=0,1,0)+1</f>
        <v>1</v>
      </c>
      <c r="K156">
        <f>ROUNDDOWN($I156*K$2,)-IF(MOD($I156*K$2,1)=0,1,0)+1</f>
        <v>1</v>
      </c>
      <c r="L156">
        <f>ROUNDDOWN($I156*L$2,)-IF(MOD($I156*L$2,1)=0,1,0)+1</f>
        <v>1</v>
      </c>
      <c r="M156" s="3">
        <f>IF(L155=4,H156,0)</f>
        <v>0</v>
      </c>
      <c r="N156" s="2">
        <f>IF(L155=1,H156,0)</f>
        <v>0</v>
      </c>
      <c r="O156" s="2">
        <f>IF(OR(L155=1,L155=4),H156,0)</f>
        <v>0</v>
      </c>
      <c r="P156" s="2">
        <f>IF(OR(L155=1,L155=2),H156,0)</f>
        <v>-3.5573122529644272E-2</v>
      </c>
      <c r="Q156" s="2"/>
    </row>
    <row r="157" spans="1:17" x14ac:dyDescent="0.3">
      <c r="A157" s="1">
        <v>30616</v>
      </c>
      <c r="B157">
        <v>15.125</v>
      </c>
      <c r="C157">
        <v>15.375</v>
      </c>
      <c r="D157">
        <v>15.0625</v>
      </c>
      <c r="E157">
        <v>15.3125</v>
      </c>
      <c r="F157">
        <v>15.3125</v>
      </c>
      <c r="G157">
        <v>321600</v>
      </c>
      <c r="H157" s="3">
        <f>(F157-B157)/B157</f>
        <v>1.2396694214876033E-2</v>
      </c>
      <c r="I157" s="3">
        <f>_xlfn.RANK.AVG(H157,$H$3:$H$10273,1)/10271</f>
        <v>0.70460519910427422</v>
      </c>
      <c r="J157">
        <f>ROUNDDOWN($I157*J$2,)-IF(MOD($I157*J$2,1)=0,1,0)+1</f>
        <v>2</v>
      </c>
      <c r="K157">
        <f>ROUNDDOWN($I157*K$2,)-IF(MOD($I157*K$2,1)=0,1,0)+1</f>
        <v>3</v>
      </c>
      <c r="L157">
        <f>ROUNDDOWN($I157*L$2,)-IF(MOD($I157*L$2,1)=0,1,0)+1</f>
        <v>3</v>
      </c>
      <c r="M157" s="3">
        <f>IF(L156=4,H157,0)</f>
        <v>0</v>
      </c>
      <c r="N157" s="2">
        <f>IF(L156=1,H157,0)</f>
        <v>1.2396694214876033E-2</v>
      </c>
      <c r="O157" s="2">
        <f>IF(OR(L156=1,L156=4),H157,0)</f>
        <v>1.2396694214876033E-2</v>
      </c>
      <c r="P157" s="2">
        <f>IF(OR(L156=1,L156=2),H157,0)</f>
        <v>1.2396694214876033E-2</v>
      </c>
      <c r="Q157" s="2"/>
    </row>
    <row r="158" spans="1:17" x14ac:dyDescent="0.3">
      <c r="A158" s="1">
        <v>30617</v>
      </c>
      <c r="B158">
        <v>15.625</v>
      </c>
      <c r="C158">
        <v>16.25</v>
      </c>
      <c r="D158">
        <v>15.375</v>
      </c>
      <c r="E158">
        <v>15.5</v>
      </c>
      <c r="F158">
        <v>15.5</v>
      </c>
      <c r="G158">
        <v>816600</v>
      </c>
      <c r="H158" s="3">
        <f>(F158-B158)/B158</f>
        <v>-8.0000000000000002E-3</v>
      </c>
      <c r="I158" s="3">
        <f>_xlfn.RANK.AVG(H158,$H$3:$H$10273,1)/10271</f>
        <v>0.39596923376496934</v>
      </c>
      <c r="J158">
        <f>ROUNDDOWN($I158*J$2,)-IF(MOD($I158*J$2,1)=0,1,0)+1</f>
        <v>1</v>
      </c>
      <c r="K158">
        <f>ROUNDDOWN($I158*K$2,)-IF(MOD($I158*K$2,1)=0,1,0)+1</f>
        <v>2</v>
      </c>
      <c r="L158">
        <f>ROUNDDOWN($I158*L$2,)-IF(MOD($I158*L$2,1)=0,1,0)+1</f>
        <v>2</v>
      </c>
      <c r="M158" s="3">
        <f>IF(L157=4,H158,0)</f>
        <v>0</v>
      </c>
      <c r="N158" s="2">
        <f>IF(L157=1,H158,0)</f>
        <v>0</v>
      </c>
      <c r="O158" s="2">
        <f>IF(OR(L157=1,L157=4),H158,0)</f>
        <v>0</v>
      </c>
      <c r="P158" s="2">
        <f>IF(OR(L157=1,L157=2),H158,0)</f>
        <v>0</v>
      </c>
      <c r="Q158" s="2"/>
    </row>
    <row r="159" spans="1:17" x14ac:dyDescent="0.3">
      <c r="A159" s="1">
        <v>30620</v>
      </c>
      <c r="B159">
        <v>15.6875</v>
      </c>
      <c r="C159">
        <v>15.6875</v>
      </c>
      <c r="D159">
        <v>14.875</v>
      </c>
      <c r="E159">
        <v>15</v>
      </c>
      <c r="F159">
        <v>15</v>
      </c>
      <c r="G159">
        <v>493600</v>
      </c>
      <c r="H159" s="3">
        <f>(F159-B159)/B159</f>
        <v>-4.3824701195219126E-2</v>
      </c>
      <c r="I159" s="3">
        <f>_xlfn.RANK.AVG(H159,$H$3:$H$10273,1)/10271</f>
        <v>6.2798169603738685E-2</v>
      </c>
      <c r="J159">
        <f>ROUNDDOWN($I159*J$2,)-IF(MOD($I159*J$2,1)=0,1,0)+1</f>
        <v>1</v>
      </c>
      <c r="K159">
        <f>ROUNDDOWN($I159*K$2,)-IF(MOD($I159*K$2,1)=0,1,0)+1</f>
        <v>1</v>
      </c>
      <c r="L159">
        <f>ROUNDDOWN($I159*L$2,)-IF(MOD($I159*L$2,1)=0,1,0)+1</f>
        <v>1</v>
      </c>
      <c r="M159" s="3">
        <f>IF(L158=4,H159,0)</f>
        <v>0</v>
      </c>
      <c r="N159" s="2">
        <f>IF(L158=1,H159,0)</f>
        <v>0</v>
      </c>
      <c r="O159" s="2">
        <f>IF(OR(L158=1,L158=4),H159,0)</f>
        <v>0</v>
      </c>
      <c r="P159" s="2">
        <f>IF(OR(L158=1,L158=2),H159,0)</f>
        <v>-4.3824701195219126E-2</v>
      </c>
      <c r="Q159" s="2"/>
    </row>
    <row r="160" spans="1:17" x14ac:dyDescent="0.3">
      <c r="A160" s="1">
        <v>30621</v>
      </c>
      <c r="B160">
        <v>14.875</v>
      </c>
      <c r="C160">
        <v>15</v>
      </c>
      <c r="D160">
        <v>14.5</v>
      </c>
      <c r="E160">
        <v>14.8125</v>
      </c>
      <c r="F160">
        <v>14.8125</v>
      </c>
      <c r="G160">
        <v>680600</v>
      </c>
      <c r="H160" s="3">
        <f>(F160-B160)/B160</f>
        <v>-4.2016806722689074E-3</v>
      </c>
      <c r="I160" s="3">
        <f>_xlfn.RANK.AVG(H160,$H$3:$H$10273,1)/10271</f>
        <v>0.4541914127154123</v>
      </c>
      <c r="J160">
        <f>ROUNDDOWN($I160*J$2,)-IF(MOD($I160*J$2,1)=0,1,0)+1</f>
        <v>1</v>
      </c>
      <c r="K160">
        <f>ROUNDDOWN($I160*K$2,)-IF(MOD($I160*K$2,1)=0,1,0)+1</f>
        <v>2</v>
      </c>
      <c r="L160">
        <f>ROUNDDOWN($I160*L$2,)-IF(MOD($I160*L$2,1)=0,1,0)+1</f>
        <v>2</v>
      </c>
      <c r="M160" s="3">
        <f>IF(L159=4,H160,0)</f>
        <v>0</v>
      </c>
      <c r="N160" s="2">
        <f>IF(L159=1,H160,0)</f>
        <v>-4.2016806722689074E-3</v>
      </c>
      <c r="O160" s="2">
        <f>IF(OR(L159=1,L159=4),H160,0)</f>
        <v>-4.2016806722689074E-3</v>
      </c>
      <c r="P160" s="2">
        <f>IF(OR(L159=1,L159=2),H160,0)</f>
        <v>-4.2016806722689074E-3</v>
      </c>
      <c r="Q160" s="2"/>
    </row>
    <row r="161" spans="1:17" x14ac:dyDescent="0.3">
      <c r="A161" s="1">
        <v>30622</v>
      </c>
      <c r="B161">
        <v>15</v>
      </c>
      <c r="C161">
        <v>15.375</v>
      </c>
      <c r="D161">
        <v>15</v>
      </c>
      <c r="E161">
        <v>15.125</v>
      </c>
      <c r="F161">
        <v>15.125</v>
      </c>
      <c r="G161">
        <v>429400</v>
      </c>
      <c r="H161" s="3">
        <f>(F161-B161)/B161</f>
        <v>8.3333333333333332E-3</v>
      </c>
      <c r="I161" s="3">
        <f>_xlfn.RANK.AVG(H161,$H$3:$H$10273,1)/10271</f>
        <v>0.65387985590497522</v>
      </c>
      <c r="J161">
        <f>ROUNDDOWN($I161*J$2,)-IF(MOD($I161*J$2,1)=0,1,0)+1</f>
        <v>2</v>
      </c>
      <c r="K161">
        <f>ROUNDDOWN($I161*K$2,)-IF(MOD($I161*K$2,1)=0,1,0)+1</f>
        <v>2</v>
      </c>
      <c r="L161">
        <f>ROUNDDOWN($I161*L$2,)-IF(MOD($I161*L$2,1)=0,1,0)+1</f>
        <v>3</v>
      </c>
      <c r="M161" s="3">
        <f>IF(L160=4,H161,0)</f>
        <v>0</v>
      </c>
      <c r="N161" s="2">
        <f>IF(L160=1,H161,0)</f>
        <v>0</v>
      </c>
      <c r="O161" s="2">
        <f>IF(OR(L160=1,L160=4),H161,0)</f>
        <v>0</v>
      </c>
      <c r="P161" s="2">
        <f>IF(OR(L160=1,L160=2),H161,0)</f>
        <v>8.3333333333333332E-3</v>
      </c>
      <c r="Q161" s="2"/>
    </row>
    <row r="162" spans="1:17" x14ac:dyDescent="0.3">
      <c r="A162" s="1">
        <v>30623</v>
      </c>
      <c r="B162">
        <v>15</v>
      </c>
      <c r="C162">
        <v>15.125</v>
      </c>
      <c r="D162">
        <v>14.5625</v>
      </c>
      <c r="E162">
        <v>14.6875</v>
      </c>
      <c r="F162">
        <v>14.6875</v>
      </c>
      <c r="G162">
        <v>356800</v>
      </c>
      <c r="H162" s="3">
        <f>(F162-B162)/B162</f>
        <v>-2.0833333333333332E-2</v>
      </c>
      <c r="I162" s="3">
        <f>_xlfn.RANK.AVG(H162,$H$3:$H$10273,1)/10271</f>
        <v>0.21721351377665271</v>
      </c>
      <c r="J162">
        <f>ROUNDDOWN($I162*J$2,)-IF(MOD($I162*J$2,1)=0,1,0)+1</f>
        <v>1</v>
      </c>
      <c r="K162">
        <f>ROUNDDOWN($I162*K$2,)-IF(MOD($I162*K$2,1)=0,1,0)+1</f>
        <v>1</v>
      </c>
      <c r="L162">
        <f>ROUNDDOWN($I162*L$2,)-IF(MOD($I162*L$2,1)=0,1,0)+1</f>
        <v>1</v>
      </c>
      <c r="M162" s="3">
        <f>IF(L161=4,H162,0)</f>
        <v>0</v>
      </c>
      <c r="N162" s="2">
        <f>IF(L161=1,H162,0)</f>
        <v>0</v>
      </c>
      <c r="O162" s="2">
        <f>IF(OR(L161=1,L161=4),H162,0)</f>
        <v>0</v>
      </c>
      <c r="P162" s="2">
        <f>IF(OR(L161=1,L161=2),H162,0)</f>
        <v>0</v>
      </c>
      <c r="Q162" s="2"/>
    </row>
    <row r="163" spans="1:17" x14ac:dyDescent="0.3">
      <c r="A163" s="1">
        <v>30624</v>
      </c>
      <c r="B163">
        <v>14.625</v>
      </c>
      <c r="C163">
        <v>14.8125</v>
      </c>
      <c r="D163">
        <v>14.5625</v>
      </c>
      <c r="E163">
        <v>14.625</v>
      </c>
      <c r="F163">
        <v>14.625</v>
      </c>
      <c r="G163">
        <v>239800</v>
      </c>
      <c r="H163" s="3">
        <f>(F163-B163)/B163</f>
        <v>0</v>
      </c>
      <c r="I163" s="3">
        <f>_xlfn.RANK.AVG(H163,$H$3:$H$10273,1)/10271</f>
        <v>0.52443773731866417</v>
      </c>
      <c r="J163">
        <f>ROUNDDOWN($I163*J$2,)-IF(MOD($I163*J$2,1)=0,1,0)+1</f>
        <v>2</v>
      </c>
      <c r="K163">
        <f>ROUNDDOWN($I163*K$2,)-IF(MOD($I163*K$2,1)=0,1,0)+1</f>
        <v>2</v>
      </c>
      <c r="L163">
        <f>ROUNDDOWN($I163*L$2,)-IF(MOD($I163*L$2,1)=0,1,0)+1</f>
        <v>3</v>
      </c>
      <c r="M163" s="3">
        <f>IF(L162=4,H163,0)</f>
        <v>0</v>
      </c>
      <c r="N163" s="2">
        <f>IF(L162=1,H163,0)</f>
        <v>0</v>
      </c>
      <c r="O163" s="2">
        <f>IF(OR(L162=1,L162=4),H163,0)</f>
        <v>0</v>
      </c>
      <c r="P163" s="2">
        <f>IF(OR(L162=1,L162=2),H163,0)</f>
        <v>0</v>
      </c>
      <c r="Q163" s="2"/>
    </row>
    <row r="164" spans="1:17" x14ac:dyDescent="0.3">
      <c r="A164" s="1">
        <v>30627</v>
      </c>
      <c r="B164">
        <v>14.5625</v>
      </c>
      <c r="C164">
        <v>14.5625</v>
      </c>
      <c r="D164">
        <v>13.8125</v>
      </c>
      <c r="E164">
        <v>13.8125</v>
      </c>
      <c r="F164">
        <v>13.8125</v>
      </c>
      <c r="G164">
        <v>846200</v>
      </c>
      <c r="H164" s="3">
        <f>(F164-B164)/B164</f>
        <v>-5.1502145922746781E-2</v>
      </c>
      <c r="I164" s="3">
        <f>_xlfn.RANK.AVG(H164,$H$3:$H$10273,1)/10271</f>
        <v>4.0599746860091518E-2</v>
      </c>
      <c r="J164">
        <f>ROUNDDOWN($I164*J$2,)-IF(MOD($I164*J$2,1)=0,1,0)+1</f>
        <v>1</v>
      </c>
      <c r="K164">
        <f>ROUNDDOWN($I164*K$2,)-IF(MOD($I164*K$2,1)=0,1,0)+1</f>
        <v>1</v>
      </c>
      <c r="L164">
        <f>ROUNDDOWN($I164*L$2,)-IF(MOD($I164*L$2,1)=0,1,0)+1</f>
        <v>1</v>
      </c>
      <c r="M164" s="3">
        <f>IF(L163=4,H164,0)</f>
        <v>0</v>
      </c>
      <c r="N164" s="2">
        <f>IF(L163=1,H164,0)</f>
        <v>0</v>
      </c>
      <c r="O164" s="2">
        <f>IF(OR(L163=1,L163=4),H164,0)</f>
        <v>0</v>
      </c>
      <c r="P164" s="2">
        <f>IF(OR(L163=1,L163=2),H164,0)</f>
        <v>0</v>
      </c>
      <c r="Q164" s="2"/>
    </row>
    <row r="165" spans="1:17" x14ac:dyDescent="0.3">
      <c r="A165" s="1">
        <v>30628</v>
      </c>
      <c r="B165">
        <v>13.625</v>
      </c>
      <c r="C165">
        <v>13.8125</v>
      </c>
      <c r="D165">
        <v>13.375</v>
      </c>
      <c r="E165">
        <v>13.375</v>
      </c>
      <c r="F165">
        <v>13.375</v>
      </c>
      <c r="G165">
        <v>715800</v>
      </c>
      <c r="H165" s="3">
        <f>(F165-B165)/B165</f>
        <v>-1.834862385321101E-2</v>
      </c>
      <c r="I165" s="3">
        <f>_xlfn.RANK.AVG(H165,$H$3:$H$10273,1)/10271</f>
        <v>0.24501022295784247</v>
      </c>
      <c r="J165">
        <f>ROUNDDOWN($I165*J$2,)-IF(MOD($I165*J$2,1)=0,1,0)+1</f>
        <v>1</v>
      </c>
      <c r="K165">
        <f>ROUNDDOWN($I165*K$2,)-IF(MOD($I165*K$2,1)=0,1,0)+1</f>
        <v>1</v>
      </c>
      <c r="L165">
        <f>ROUNDDOWN($I165*L$2,)-IF(MOD($I165*L$2,1)=0,1,0)+1</f>
        <v>1</v>
      </c>
      <c r="M165" s="3">
        <f>IF(L164=4,H165,0)</f>
        <v>0</v>
      </c>
      <c r="N165" s="2">
        <f>IF(L164=1,H165,0)</f>
        <v>-1.834862385321101E-2</v>
      </c>
      <c r="O165" s="2">
        <f>IF(OR(L164=1,L164=4),H165,0)</f>
        <v>-1.834862385321101E-2</v>
      </c>
      <c r="P165" s="2">
        <f>IF(OR(L164=1,L164=2),H165,0)</f>
        <v>-1.834862385321101E-2</v>
      </c>
      <c r="Q165" s="2"/>
    </row>
    <row r="166" spans="1:17" x14ac:dyDescent="0.3">
      <c r="A166" s="1">
        <v>30629</v>
      </c>
      <c r="B166">
        <v>13.5625</v>
      </c>
      <c r="C166">
        <v>14.8125</v>
      </c>
      <c r="D166">
        <v>13.5625</v>
      </c>
      <c r="E166">
        <v>14.75</v>
      </c>
      <c r="F166">
        <v>14.75</v>
      </c>
      <c r="G166">
        <v>616600</v>
      </c>
      <c r="H166" s="3">
        <f>(F166-B166)/B166</f>
        <v>8.755760368663594E-2</v>
      </c>
      <c r="I166" s="3">
        <f>_xlfn.RANK.AVG(H166,$H$3:$H$10273,1)/10271</f>
        <v>0.9887060656216532</v>
      </c>
      <c r="J166">
        <f>ROUNDDOWN($I166*J$2,)-IF(MOD($I166*J$2,1)=0,1,0)+1</f>
        <v>2</v>
      </c>
      <c r="K166">
        <f>ROUNDDOWN($I166*K$2,)-IF(MOD($I166*K$2,1)=0,1,0)+1</f>
        <v>3</v>
      </c>
      <c r="L166">
        <f>ROUNDDOWN($I166*L$2,)-IF(MOD($I166*L$2,1)=0,1,0)+1</f>
        <v>4</v>
      </c>
      <c r="M166" s="3">
        <f>IF(L165=4,H166,0)</f>
        <v>0</v>
      </c>
      <c r="N166" s="2">
        <f>IF(L165=1,H166,0)</f>
        <v>8.755760368663594E-2</v>
      </c>
      <c r="O166" s="2">
        <f>IF(OR(L165=1,L165=4),H166,0)</f>
        <v>8.755760368663594E-2</v>
      </c>
      <c r="P166" s="2">
        <f>IF(OR(L165=1,L165=2),H166,0)</f>
        <v>8.755760368663594E-2</v>
      </c>
      <c r="Q166" s="2"/>
    </row>
    <row r="167" spans="1:17" x14ac:dyDescent="0.3">
      <c r="A167" s="1">
        <v>30630</v>
      </c>
      <c r="B167">
        <v>15.25</v>
      </c>
      <c r="C167">
        <v>15.5</v>
      </c>
      <c r="D167">
        <v>15.0625</v>
      </c>
      <c r="E167">
        <v>15.375</v>
      </c>
      <c r="F167">
        <v>15.375</v>
      </c>
      <c r="G167">
        <v>822200</v>
      </c>
      <c r="H167" s="3">
        <f>(F167-B167)/B167</f>
        <v>8.1967213114754103E-3</v>
      </c>
      <c r="I167" s="3">
        <f>_xlfn.RANK.AVG(H167,$H$3:$H$10273,1)/10271</f>
        <v>0.65237075260442023</v>
      </c>
      <c r="J167">
        <f>ROUNDDOWN($I167*J$2,)-IF(MOD($I167*J$2,1)=0,1,0)+1</f>
        <v>2</v>
      </c>
      <c r="K167">
        <f>ROUNDDOWN($I167*K$2,)-IF(MOD($I167*K$2,1)=0,1,0)+1</f>
        <v>2</v>
      </c>
      <c r="L167">
        <f>ROUNDDOWN($I167*L$2,)-IF(MOD($I167*L$2,1)=0,1,0)+1</f>
        <v>3</v>
      </c>
      <c r="M167" s="3">
        <f>IF(L166=4,H167,0)</f>
        <v>8.1967213114754103E-3</v>
      </c>
      <c r="N167" s="2">
        <f>IF(L166=1,H167,0)</f>
        <v>0</v>
      </c>
      <c r="O167" s="2">
        <f>IF(OR(L166=1,L166=4),H167,0)</f>
        <v>8.1967213114754103E-3</v>
      </c>
      <c r="P167" s="2">
        <f>IF(OR(L166=1,L166=2),H167,0)</f>
        <v>0</v>
      </c>
      <c r="Q167" s="2"/>
    </row>
    <row r="168" spans="1:17" x14ac:dyDescent="0.3">
      <c r="A168" s="1">
        <v>30631</v>
      </c>
      <c r="B168">
        <v>15.375</v>
      </c>
      <c r="C168">
        <v>16.125</v>
      </c>
      <c r="D168">
        <v>15.3125</v>
      </c>
      <c r="E168">
        <v>16.125</v>
      </c>
      <c r="F168">
        <v>16.125</v>
      </c>
      <c r="G168">
        <v>771200</v>
      </c>
      <c r="H168" s="3">
        <f>(F168-B168)/B168</f>
        <v>4.878048780487805E-2</v>
      </c>
      <c r="I168" s="3">
        <f>_xlfn.RANK.AVG(H168,$H$3:$H$10273,1)/10271</f>
        <v>0.94362768961152765</v>
      </c>
      <c r="J168">
        <f>ROUNDDOWN($I168*J$2,)-IF(MOD($I168*J$2,1)=0,1,0)+1</f>
        <v>2</v>
      </c>
      <c r="K168">
        <f>ROUNDDOWN($I168*K$2,)-IF(MOD($I168*K$2,1)=0,1,0)+1</f>
        <v>3</v>
      </c>
      <c r="L168">
        <f>ROUNDDOWN($I168*L$2,)-IF(MOD($I168*L$2,1)=0,1,0)+1</f>
        <v>4</v>
      </c>
      <c r="M168" s="3">
        <f>IF(L167=4,H168,0)</f>
        <v>0</v>
      </c>
      <c r="N168" s="2">
        <f>IF(L167=1,H168,0)</f>
        <v>0</v>
      </c>
      <c r="O168" s="2">
        <f>IF(OR(L167=1,L167=4),H168,0)</f>
        <v>0</v>
      </c>
      <c r="P168" s="2">
        <f>IF(OR(L167=1,L167=2),H168,0)</f>
        <v>0</v>
      </c>
      <c r="Q168" s="2"/>
    </row>
    <row r="169" spans="1:17" x14ac:dyDescent="0.3">
      <c r="A169" s="1">
        <v>30634</v>
      </c>
      <c r="B169">
        <v>16.25</v>
      </c>
      <c r="C169">
        <v>16.375</v>
      </c>
      <c r="D169">
        <v>15.75</v>
      </c>
      <c r="E169">
        <v>15.75</v>
      </c>
      <c r="F169">
        <v>15.75</v>
      </c>
      <c r="G169">
        <v>528400</v>
      </c>
      <c r="H169" s="3">
        <f>(F169-B169)/B169</f>
        <v>-3.0769230769230771E-2</v>
      </c>
      <c r="I169" s="3">
        <f>_xlfn.RANK.AVG(H169,$H$3:$H$10273,1)/10271</f>
        <v>0.13075649888034271</v>
      </c>
      <c r="J169">
        <f>ROUNDDOWN($I169*J$2,)-IF(MOD($I169*J$2,1)=0,1,0)+1</f>
        <v>1</v>
      </c>
      <c r="K169">
        <f>ROUNDDOWN($I169*K$2,)-IF(MOD($I169*K$2,1)=0,1,0)+1</f>
        <v>1</v>
      </c>
      <c r="L169">
        <f>ROUNDDOWN($I169*L$2,)-IF(MOD($I169*L$2,1)=0,1,0)+1</f>
        <v>1</v>
      </c>
      <c r="M169" s="3">
        <f>IF(L168=4,H169,0)</f>
        <v>-3.0769230769230771E-2</v>
      </c>
      <c r="N169" s="2">
        <f>IF(L168=1,H169,0)</f>
        <v>0</v>
      </c>
      <c r="O169" s="2">
        <f>IF(OR(L168=1,L168=4),H169,0)</f>
        <v>-3.0769230769230771E-2</v>
      </c>
      <c r="P169" s="2">
        <f>IF(OR(L168=1,L168=2),H169,0)</f>
        <v>0</v>
      </c>
      <c r="Q169" s="2"/>
    </row>
    <row r="170" spans="1:17" x14ac:dyDescent="0.3">
      <c r="A170" s="1">
        <v>30635</v>
      </c>
      <c r="B170">
        <v>16</v>
      </c>
      <c r="C170">
        <v>16.25</v>
      </c>
      <c r="D170">
        <v>15.6875</v>
      </c>
      <c r="E170">
        <v>15.8125</v>
      </c>
      <c r="F170">
        <v>15.8125</v>
      </c>
      <c r="G170">
        <v>708000</v>
      </c>
      <c r="H170" s="3">
        <f>(F170-B170)/B170</f>
        <v>-1.171875E-2</v>
      </c>
      <c r="I170" s="3">
        <f>_xlfn.RANK.AVG(H170,$H$3:$H$10273,1)/10271</f>
        <v>0.34212832246129882</v>
      </c>
      <c r="J170">
        <f>ROUNDDOWN($I170*J$2,)-IF(MOD($I170*J$2,1)=0,1,0)+1</f>
        <v>1</v>
      </c>
      <c r="K170">
        <f>ROUNDDOWN($I170*K$2,)-IF(MOD($I170*K$2,1)=0,1,0)+1</f>
        <v>2</v>
      </c>
      <c r="L170">
        <f>ROUNDDOWN($I170*L$2,)-IF(MOD($I170*L$2,1)=0,1,0)+1</f>
        <v>2</v>
      </c>
      <c r="M170" s="3">
        <f>IF(L169=4,H170,0)</f>
        <v>0</v>
      </c>
      <c r="N170" s="2">
        <f>IF(L169=1,H170,0)</f>
        <v>-1.171875E-2</v>
      </c>
      <c r="O170" s="2">
        <f>IF(OR(L169=1,L169=4),H170,0)</f>
        <v>-1.171875E-2</v>
      </c>
      <c r="P170" s="2">
        <f>IF(OR(L169=1,L169=2),H170,0)</f>
        <v>-1.171875E-2</v>
      </c>
      <c r="Q170" s="2"/>
    </row>
    <row r="171" spans="1:17" x14ac:dyDescent="0.3">
      <c r="A171" s="1">
        <v>30636</v>
      </c>
      <c r="B171">
        <v>16</v>
      </c>
      <c r="C171">
        <v>16</v>
      </c>
      <c r="D171">
        <v>15.6875</v>
      </c>
      <c r="E171">
        <v>15.875</v>
      </c>
      <c r="F171">
        <v>15.875</v>
      </c>
      <c r="G171">
        <v>276200</v>
      </c>
      <c r="H171" s="3">
        <f>(F171-B171)/B171</f>
        <v>-7.8125E-3</v>
      </c>
      <c r="I171" s="3">
        <f>_xlfn.RANK.AVG(H171,$H$3:$H$10273,1)/10271</f>
        <v>0.39918216337260248</v>
      </c>
      <c r="J171">
        <f>ROUNDDOWN($I171*J$2,)-IF(MOD($I171*J$2,1)=0,1,0)+1</f>
        <v>1</v>
      </c>
      <c r="K171">
        <f>ROUNDDOWN($I171*K$2,)-IF(MOD($I171*K$2,1)=0,1,0)+1</f>
        <v>2</v>
      </c>
      <c r="L171">
        <f>ROUNDDOWN($I171*L$2,)-IF(MOD($I171*L$2,1)=0,1,0)+1</f>
        <v>2</v>
      </c>
      <c r="M171" s="3">
        <f>IF(L170=4,H171,0)</f>
        <v>0</v>
      </c>
      <c r="N171" s="2">
        <f>IF(L170=1,H171,0)</f>
        <v>0</v>
      </c>
      <c r="O171" s="2">
        <f>IF(OR(L170=1,L170=4),H171,0)</f>
        <v>0</v>
      </c>
      <c r="P171" s="2">
        <f>IF(OR(L170=1,L170=2),H171,0)</f>
        <v>-7.8125E-3</v>
      </c>
      <c r="Q171" s="2"/>
    </row>
    <row r="172" spans="1:17" x14ac:dyDescent="0.3">
      <c r="A172" s="1">
        <v>30637</v>
      </c>
      <c r="B172">
        <v>16.375</v>
      </c>
      <c r="C172">
        <v>16.375</v>
      </c>
      <c r="D172">
        <v>16.375</v>
      </c>
      <c r="E172">
        <v>16.375</v>
      </c>
      <c r="F172">
        <v>16.375</v>
      </c>
      <c r="G172">
        <v>722600</v>
      </c>
      <c r="H172" s="3">
        <f>(F172-B172)/B172</f>
        <v>0</v>
      </c>
      <c r="I172" s="3">
        <f>_xlfn.RANK.AVG(H172,$H$3:$H$10273,1)/10271</f>
        <v>0.52443773731866417</v>
      </c>
      <c r="J172">
        <f>ROUNDDOWN($I172*J$2,)-IF(MOD($I172*J$2,1)=0,1,0)+1</f>
        <v>2</v>
      </c>
      <c r="K172">
        <f>ROUNDDOWN($I172*K$2,)-IF(MOD($I172*K$2,1)=0,1,0)+1</f>
        <v>2</v>
      </c>
      <c r="L172">
        <f>ROUNDDOWN($I172*L$2,)-IF(MOD($I172*L$2,1)=0,1,0)+1</f>
        <v>3</v>
      </c>
      <c r="M172" s="3">
        <f>IF(L171=4,H172,0)</f>
        <v>0</v>
      </c>
      <c r="N172" s="2">
        <f>IF(L171=1,H172,0)</f>
        <v>0</v>
      </c>
      <c r="O172" s="2">
        <f>IF(OR(L171=1,L171=4),H172,0)</f>
        <v>0</v>
      </c>
      <c r="P172" s="2">
        <f>IF(OR(L171=1,L171=2),H172,0)</f>
        <v>0</v>
      </c>
      <c r="Q172" s="2"/>
    </row>
    <row r="173" spans="1:17" x14ac:dyDescent="0.3">
      <c r="A173" s="1">
        <v>30638</v>
      </c>
      <c r="B173">
        <v>16.375</v>
      </c>
      <c r="C173">
        <v>16.8125</v>
      </c>
      <c r="D173">
        <v>16.125</v>
      </c>
      <c r="E173">
        <v>16.75</v>
      </c>
      <c r="F173">
        <v>16.75</v>
      </c>
      <c r="G173">
        <v>512000</v>
      </c>
      <c r="H173" s="3">
        <f>(F173-B173)/B173</f>
        <v>2.2900763358778626E-2</v>
      </c>
      <c r="I173" s="3">
        <f>_xlfn.RANK.AVG(H173,$H$3:$H$10273,1)/10271</f>
        <v>0.81851815792035831</v>
      </c>
      <c r="J173">
        <f>ROUNDDOWN($I173*J$2,)-IF(MOD($I173*J$2,1)=0,1,0)+1</f>
        <v>2</v>
      </c>
      <c r="K173">
        <f>ROUNDDOWN($I173*K$2,)-IF(MOD($I173*K$2,1)=0,1,0)+1</f>
        <v>3</v>
      </c>
      <c r="L173">
        <f>ROUNDDOWN($I173*L$2,)-IF(MOD($I173*L$2,1)=0,1,0)+1</f>
        <v>4</v>
      </c>
      <c r="M173" s="3">
        <f>IF(L172=4,H173,0)</f>
        <v>0</v>
      </c>
      <c r="N173" s="2">
        <f>IF(L172=1,H173,0)</f>
        <v>0</v>
      </c>
      <c r="O173" s="2">
        <f>IF(OR(L172=1,L172=4),H173,0)</f>
        <v>0</v>
      </c>
      <c r="P173" s="2">
        <f>IF(OR(L172=1,L172=2),H173,0)</f>
        <v>0</v>
      </c>
      <c r="Q173" s="2"/>
    </row>
    <row r="174" spans="1:17" x14ac:dyDescent="0.3">
      <c r="A174" s="1">
        <v>30641</v>
      </c>
      <c r="B174">
        <v>16.8125</v>
      </c>
      <c r="C174">
        <v>17.125</v>
      </c>
      <c r="D174">
        <v>16.625</v>
      </c>
      <c r="E174">
        <v>17.0625</v>
      </c>
      <c r="F174">
        <v>17.0625</v>
      </c>
      <c r="G174">
        <v>580600</v>
      </c>
      <c r="H174" s="3">
        <f>(F174-B174)/B174</f>
        <v>1.4869888475836431E-2</v>
      </c>
      <c r="I174" s="3">
        <f>_xlfn.RANK.AVG(H174,$H$3:$H$10273,1)/10271</f>
        <v>0.73843832148768374</v>
      </c>
      <c r="J174">
        <f>ROUNDDOWN($I174*J$2,)-IF(MOD($I174*J$2,1)=0,1,0)+1</f>
        <v>2</v>
      </c>
      <c r="K174">
        <f>ROUNDDOWN($I174*K$2,)-IF(MOD($I174*K$2,1)=0,1,0)+1</f>
        <v>3</v>
      </c>
      <c r="L174">
        <f>ROUNDDOWN($I174*L$2,)-IF(MOD($I174*L$2,1)=0,1,0)+1</f>
        <v>3</v>
      </c>
      <c r="M174" s="3">
        <f>IF(L173=4,H174,0)</f>
        <v>1.4869888475836431E-2</v>
      </c>
      <c r="N174" s="2">
        <f>IF(L173=1,H174,0)</f>
        <v>0</v>
      </c>
      <c r="O174" s="2">
        <f>IF(OR(L173=1,L173=4),H174,0)</f>
        <v>1.4869888475836431E-2</v>
      </c>
      <c r="P174" s="2">
        <f>IF(OR(L173=1,L173=2),H174,0)</f>
        <v>0</v>
      </c>
      <c r="Q174" s="2"/>
    </row>
    <row r="175" spans="1:17" x14ac:dyDescent="0.3">
      <c r="A175" s="1">
        <v>30642</v>
      </c>
      <c r="B175">
        <v>17.25</v>
      </c>
      <c r="C175">
        <v>17.25</v>
      </c>
      <c r="D175">
        <v>16.4375</v>
      </c>
      <c r="E175">
        <v>16.5</v>
      </c>
      <c r="F175">
        <v>16.5</v>
      </c>
      <c r="G175">
        <v>407200</v>
      </c>
      <c r="H175" s="3">
        <f>(F175-B175)/B175</f>
        <v>-4.3478260869565216E-2</v>
      </c>
      <c r="I175" s="3">
        <f>_xlfn.RANK.AVG(H175,$H$3:$H$10273,1)/10271</f>
        <v>6.4209911401032035E-2</v>
      </c>
      <c r="J175">
        <f>ROUNDDOWN($I175*J$2,)-IF(MOD($I175*J$2,1)=0,1,0)+1</f>
        <v>1</v>
      </c>
      <c r="K175">
        <f>ROUNDDOWN($I175*K$2,)-IF(MOD($I175*K$2,1)=0,1,0)+1</f>
        <v>1</v>
      </c>
      <c r="L175">
        <f>ROUNDDOWN($I175*L$2,)-IF(MOD($I175*L$2,1)=0,1,0)+1</f>
        <v>1</v>
      </c>
      <c r="M175" s="3">
        <f>IF(L174=4,H175,0)</f>
        <v>0</v>
      </c>
      <c r="N175" s="2">
        <f>IF(L174=1,H175,0)</f>
        <v>0</v>
      </c>
      <c r="O175" s="2">
        <f>IF(OR(L174=1,L174=4),H175,0)</f>
        <v>0</v>
      </c>
      <c r="P175" s="2">
        <f>IF(OR(L174=1,L174=2),H175,0)</f>
        <v>0</v>
      </c>
      <c r="Q175" s="2"/>
    </row>
    <row r="176" spans="1:17" x14ac:dyDescent="0.3">
      <c r="A176" s="1">
        <v>30643</v>
      </c>
      <c r="B176">
        <v>16.4375</v>
      </c>
      <c r="C176">
        <v>16.4375</v>
      </c>
      <c r="D176">
        <v>16</v>
      </c>
      <c r="E176">
        <v>16.3125</v>
      </c>
      <c r="F176">
        <v>16.3125</v>
      </c>
      <c r="G176">
        <v>292800</v>
      </c>
      <c r="H176" s="3">
        <f>(F176-B176)/B176</f>
        <v>-7.6045627376425855E-3</v>
      </c>
      <c r="I176" s="3">
        <f>_xlfn.RANK.AVG(H176,$H$3:$H$10273,1)/10271</f>
        <v>0.40234641222860479</v>
      </c>
      <c r="J176">
        <f>ROUNDDOWN($I176*J$2,)-IF(MOD($I176*J$2,1)=0,1,0)+1</f>
        <v>1</v>
      </c>
      <c r="K176">
        <f>ROUNDDOWN($I176*K$2,)-IF(MOD($I176*K$2,1)=0,1,0)+1</f>
        <v>2</v>
      </c>
      <c r="L176">
        <f>ROUNDDOWN($I176*L$2,)-IF(MOD($I176*L$2,1)=0,1,0)+1</f>
        <v>2</v>
      </c>
      <c r="M176" s="3">
        <f>IF(L175=4,H176,0)</f>
        <v>0</v>
      </c>
      <c r="N176" s="2">
        <f>IF(L175=1,H176,0)</f>
        <v>-7.6045627376425855E-3</v>
      </c>
      <c r="O176" s="2">
        <f>IF(OR(L175=1,L175=4),H176,0)</f>
        <v>-7.6045627376425855E-3</v>
      </c>
      <c r="P176" s="2">
        <f>IF(OR(L175=1,L175=2),H176,0)</f>
        <v>-7.6045627376425855E-3</v>
      </c>
      <c r="Q176" s="2"/>
    </row>
    <row r="177" spans="1:17" x14ac:dyDescent="0.3">
      <c r="A177" s="1">
        <v>30645</v>
      </c>
      <c r="B177">
        <v>16.25</v>
      </c>
      <c r="C177">
        <v>16.875</v>
      </c>
      <c r="D177">
        <v>16.25</v>
      </c>
      <c r="E177">
        <v>16.6875</v>
      </c>
      <c r="F177">
        <v>16.6875</v>
      </c>
      <c r="G177">
        <v>142800</v>
      </c>
      <c r="H177" s="3">
        <f>(F177-B177)/B177</f>
        <v>2.6923076923076925E-2</v>
      </c>
      <c r="I177" s="3">
        <f>_xlfn.RANK.AVG(H177,$H$3:$H$10273,1)/10271</f>
        <v>0.8484081394216727</v>
      </c>
      <c r="J177">
        <f>ROUNDDOWN($I177*J$2,)-IF(MOD($I177*J$2,1)=0,1,0)+1</f>
        <v>2</v>
      </c>
      <c r="K177">
        <f>ROUNDDOWN($I177*K$2,)-IF(MOD($I177*K$2,1)=0,1,0)+1</f>
        <v>3</v>
      </c>
      <c r="L177">
        <f>ROUNDDOWN($I177*L$2,)-IF(MOD($I177*L$2,1)=0,1,0)+1</f>
        <v>4</v>
      </c>
      <c r="M177" s="3">
        <f>IF(L176=4,H177,0)</f>
        <v>0</v>
      </c>
      <c r="N177" s="2">
        <f>IF(L176=1,H177,0)</f>
        <v>0</v>
      </c>
      <c r="O177" s="2">
        <f>IF(OR(L176=1,L176=4),H177,0)</f>
        <v>0</v>
      </c>
      <c r="P177" s="2">
        <f>IF(OR(L176=1,L176=2),H177,0)</f>
        <v>2.6923076923076925E-2</v>
      </c>
      <c r="Q177" s="2"/>
    </row>
    <row r="178" spans="1:17" x14ac:dyDescent="0.3">
      <c r="A178" s="1">
        <v>30648</v>
      </c>
      <c r="B178">
        <v>16.6875</v>
      </c>
      <c r="C178">
        <v>16.8125</v>
      </c>
      <c r="D178">
        <v>16.5625</v>
      </c>
      <c r="E178">
        <v>16.6875</v>
      </c>
      <c r="F178">
        <v>16.6875</v>
      </c>
      <c r="G178">
        <v>113800</v>
      </c>
      <c r="H178" s="3">
        <f>(F178-B178)/B178</f>
        <v>0</v>
      </c>
      <c r="I178" s="3">
        <f>_xlfn.RANK.AVG(H178,$H$3:$H$10273,1)/10271</f>
        <v>0.52443773731866417</v>
      </c>
      <c r="J178">
        <f>ROUNDDOWN($I178*J$2,)-IF(MOD($I178*J$2,1)=0,1,0)+1</f>
        <v>2</v>
      </c>
      <c r="K178">
        <f>ROUNDDOWN($I178*K$2,)-IF(MOD($I178*K$2,1)=0,1,0)+1</f>
        <v>2</v>
      </c>
      <c r="L178">
        <f>ROUNDDOWN($I178*L$2,)-IF(MOD($I178*L$2,1)=0,1,0)+1</f>
        <v>3</v>
      </c>
      <c r="M178" s="3">
        <f>IF(L177=4,H178,0)</f>
        <v>0</v>
      </c>
      <c r="N178" s="2">
        <f>IF(L177=1,H178,0)</f>
        <v>0</v>
      </c>
      <c r="O178" s="2">
        <f>IF(OR(L177=1,L177=4),H178,0)</f>
        <v>0</v>
      </c>
      <c r="P178" s="2">
        <f>IF(OR(L177=1,L177=2),H178,0)</f>
        <v>0</v>
      </c>
      <c r="Q178" s="2"/>
    </row>
    <row r="179" spans="1:17" x14ac:dyDescent="0.3">
      <c r="A179" s="1">
        <v>30649</v>
      </c>
      <c r="B179">
        <v>16.6875</v>
      </c>
      <c r="C179">
        <v>17.75</v>
      </c>
      <c r="D179">
        <v>16.625</v>
      </c>
      <c r="E179">
        <v>17.6875</v>
      </c>
      <c r="F179">
        <v>17.6875</v>
      </c>
      <c r="G179">
        <v>846400</v>
      </c>
      <c r="H179" s="3">
        <f>(F179-B179)/B179</f>
        <v>5.9925093632958802E-2</v>
      </c>
      <c r="I179" s="3">
        <f>_xlfn.RANK.AVG(H179,$H$3:$H$10273,1)/10271</f>
        <v>0.96592347385843635</v>
      </c>
      <c r="J179">
        <f>ROUNDDOWN($I179*J$2,)-IF(MOD($I179*J$2,1)=0,1,0)+1</f>
        <v>2</v>
      </c>
      <c r="K179">
        <f>ROUNDDOWN($I179*K$2,)-IF(MOD($I179*K$2,1)=0,1,0)+1</f>
        <v>3</v>
      </c>
      <c r="L179">
        <f>ROUNDDOWN($I179*L$2,)-IF(MOD($I179*L$2,1)=0,1,0)+1</f>
        <v>4</v>
      </c>
      <c r="M179" s="3">
        <f>IF(L178=4,H179,0)</f>
        <v>0</v>
      </c>
      <c r="N179" s="2">
        <f>IF(L178=1,H179,0)</f>
        <v>0</v>
      </c>
      <c r="O179" s="2">
        <f>IF(OR(L178=1,L178=4),H179,0)</f>
        <v>0</v>
      </c>
      <c r="P179" s="2">
        <f>IF(OR(L178=1,L178=2),H179,0)</f>
        <v>0</v>
      </c>
      <c r="Q179" s="2"/>
    </row>
    <row r="180" spans="1:17" x14ac:dyDescent="0.3">
      <c r="A180" s="1">
        <v>30650</v>
      </c>
      <c r="B180">
        <v>17.6875</v>
      </c>
      <c r="C180">
        <v>17.6875</v>
      </c>
      <c r="D180">
        <v>16.75</v>
      </c>
      <c r="E180">
        <v>17</v>
      </c>
      <c r="F180">
        <v>17</v>
      </c>
      <c r="G180">
        <v>545800</v>
      </c>
      <c r="H180" s="3">
        <f>(F180-B180)/B180</f>
        <v>-3.8869257950530034E-2</v>
      </c>
      <c r="I180" s="3">
        <f>_xlfn.RANK.AVG(H180,$H$3:$H$10273,1)/10271</f>
        <v>8.2173108752799137E-2</v>
      </c>
      <c r="J180">
        <f>ROUNDDOWN($I180*J$2,)-IF(MOD($I180*J$2,1)=0,1,0)+1</f>
        <v>1</v>
      </c>
      <c r="K180">
        <f>ROUNDDOWN($I180*K$2,)-IF(MOD($I180*K$2,1)=0,1,0)+1</f>
        <v>1</v>
      </c>
      <c r="L180">
        <f>ROUNDDOWN($I180*L$2,)-IF(MOD($I180*L$2,1)=0,1,0)+1</f>
        <v>1</v>
      </c>
      <c r="M180" s="3">
        <f>IF(L179=4,H180,0)</f>
        <v>-3.8869257950530034E-2</v>
      </c>
      <c r="N180" s="2">
        <f>IF(L179=1,H180,0)</f>
        <v>0</v>
      </c>
      <c r="O180" s="2">
        <f>IF(OR(L179=1,L179=4),H180,0)</f>
        <v>-3.8869257950530034E-2</v>
      </c>
      <c r="P180" s="2">
        <f>IF(OR(L179=1,L179=2),H180,0)</f>
        <v>0</v>
      </c>
      <c r="Q180" s="2"/>
    </row>
    <row r="181" spans="1:17" x14ac:dyDescent="0.3">
      <c r="A181" s="1">
        <v>30651</v>
      </c>
      <c r="B181">
        <v>16.9375</v>
      </c>
      <c r="C181">
        <v>17.1875</v>
      </c>
      <c r="D181">
        <v>16.6875</v>
      </c>
      <c r="E181">
        <v>16.8125</v>
      </c>
      <c r="F181">
        <v>16.8125</v>
      </c>
      <c r="G181">
        <v>505400</v>
      </c>
      <c r="H181" s="3">
        <f>(F181-B181)/B181</f>
        <v>-7.3800738007380072E-3</v>
      </c>
      <c r="I181" s="3">
        <f>_xlfn.RANK.AVG(H181,$H$3:$H$10273,1)/10271</f>
        <v>0.40604614935254602</v>
      </c>
      <c r="J181">
        <f>ROUNDDOWN($I181*J$2,)-IF(MOD($I181*J$2,1)=0,1,0)+1</f>
        <v>1</v>
      </c>
      <c r="K181">
        <f>ROUNDDOWN($I181*K$2,)-IF(MOD($I181*K$2,1)=0,1,0)+1</f>
        <v>2</v>
      </c>
      <c r="L181">
        <f>ROUNDDOWN($I181*L$2,)-IF(MOD($I181*L$2,1)=0,1,0)+1</f>
        <v>2</v>
      </c>
      <c r="M181" s="3">
        <f>IF(L180=4,H181,0)</f>
        <v>0</v>
      </c>
      <c r="N181" s="2">
        <f>IF(L180=1,H181,0)</f>
        <v>-7.3800738007380072E-3</v>
      </c>
      <c r="O181" s="2">
        <f>IF(OR(L180=1,L180=4),H181,0)</f>
        <v>-7.3800738007380072E-3</v>
      </c>
      <c r="P181" s="2">
        <f>IF(OR(L180=1,L180=2),H181,0)</f>
        <v>-7.3800738007380072E-3</v>
      </c>
      <c r="Q181" s="2"/>
    </row>
    <row r="182" spans="1:17" x14ac:dyDescent="0.3">
      <c r="A182" s="1">
        <v>30652</v>
      </c>
      <c r="B182">
        <v>16.75</v>
      </c>
      <c r="C182">
        <v>16.875</v>
      </c>
      <c r="D182">
        <v>16.4375</v>
      </c>
      <c r="E182">
        <v>16.875</v>
      </c>
      <c r="F182">
        <v>16.875</v>
      </c>
      <c r="G182">
        <v>1618400</v>
      </c>
      <c r="H182" s="3">
        <f>(F182-B182)/B182</f>
        <v>7.462686567164179E-3</v>
      </c>
      <c r="I182" s="3">
        <f>_xlfn.RANK.AVG(H182,$H$3:$H$10273,1)/10271</f>
        <v>0.64068737221302696</v>
      </c>
      <c r="J182">
        <f>ROUNDDOWN($I182*J$2,)-IF(MOD($I182*J$2,1)=0,1,0)+1</f>
        <v>2</v>
      </c>
      <c r="K182">
        <f>ROUNDDOWN($I182*K$2,)-IF(MOD($I182*K$2,1)=0,1,0)+1</f>
        <v>2</v>
      </c>
      <c r="L182">
        <f>ROUNDDOWN($I182*L$2,)-IF(MOD($I182*L$2,1)=0,1,0)+1</f>
        <v>3</v>
      </c>
      <c r="M182" s="3">
        <f>IF(L181=4,H182,0)</f>
        <v>0</v>
      </c>
      <c r="N182" s="2">
        <f>IF(L181=1,H182,0)</f>
        <v>0</v>
      </c>
      <c r="O182" s="2">
        <f>IF(OR(L181=1,L181=4),H182,0)</f>
        <v>0</v>
      </c>
      <c r="P182" s="2">
        <f>IF(OR(L181=1,L181=2),H182,0)</f>
        <v>7.462686567164179E-3</v>
      </c>
      <c r="Q182" s="2"/>
    </row>
    <row r="183" spans="1:17" x14ac:dyDescent="0.3">
      <c r="A183" s="1">
        <v>30655</v>
      </c>
      <c r="B183">
        <v>16.8125</v>
      </c>
      <c r="C183">
        <v>16.8125</v>
      </c>
      <c r="D183">
        <v>16.4375</v>
      </c>
      <c r="E183">
        <v>16.6875</v>
      </c>
      <c r="F183">
        <v>16.6875</v>
      </c>
      <c r="G183">
        <v>248600</v>
      </c>
      <c r="H183" s="3">
        <f>(F183-B183)/B183</f>
        <v>-7.4349442379182153E-3</v>
      </c>
      <c r="I183" s="3">
        <f>_xlfn.RANK.AVG(H183,$H$3:$H$10273,1)/10271</f>
        <v>0.4052185765748223</v>
      </c>
      <c r="J183">
        <f>ROUNDDOWN($I183*J$2,)-IF(MOD($I183*J$2,1)=0,1,0)+1</f>
        <v>1</v>
      </c>
      <c r="K183">
        <f>ROUNDDOWN($I183*K$2,)-IF(MOD($I183*K$2,1)=0,1,0)+1</f>
        <v>2</v>
      </c>
      <c r="L183">
        <f>ROUNDDOWN($I183*L$2,)-IF(MOD($I183*L$2,1)=0,1,0)+1</f>
        <v>2</v>
      </c>
      <c r="M183" s="3">
        <f>IF(L182=4,H183,0)</f>
        <v>0</v>
      </c>
      <c r="N183" s="2">
        <f>IF(L182=1,H183,0)</f>
        <v>0</v>
      </c>
      <c r="O183" s="2">
        <f>IF(OR(L182=1,L182=4),H183,0)</f>
        <v>0</v>
      </c>
      <c r="P183" s="2">
        <f>IF(OR(L182=1,L182=2),H183,0)</f>
        <v>0</v>
      </c>
      <c r="Q183" s="2"/>
    </row>
    <row r="184" spans="1:17" x14ac:dyDescent="0.3">
      <c r="A184" s="1">
        <v>30656</v>
      </c>
      <c r="B184">
        <v>16.625</v>
      </c>
      <c r="C184">
        <v>16.8125</v>
      </c>
      <c r="D184">
        <v>16.3125</v>
      </c>
      <c r="E184">
        <v>16.8125</v>
      </c>
      <c r="F184">
        <v>16.8125</v>
      </c>
      <c r="G184">
        <v>257200</v>
      </c>
      <c r="H184" s="3">
        <f>(F184-B184)/B184</f>
        <v>1.1278195488721804E-2</v>
      </c>
      <c r="I184" s="3">
        <f>_xlfn.RANK.AVG(H184,$H$3:$H$10273,1)/10271</f>
        <v>0.6907311848894947</v>
      </c>
      <c r="J184">
        <f>ROUNDDOWN($I184*J$2,)-IF(MOD($I184*J$2,1)=0,1,0)+1</f>
        <v>2</v>
      </c>
      <c r="K184">
        <f>ROUNDDOWN($I184*K$2,)-IF(MOD($I184*K$2,1)=0,1,0)+1</f>
        <v>3</v>
      </c>
      <c r="L184">
        <f>ROUNDDOWN($I184*L$2,)-IF(MOD($I184*L$2,1)=0,1,0)+1</f>
        <v>3</v>
      </c>
      <c r="M184" s="3">
        <f>IF(L183=4,H184,0)</f>
        <v>0</v>
      </c>
      <c r="N184" s="2">
        <f>IF(L183=1,H184,0)</f>
        <v>0</v>
      </c>
      <c r="O184" s="2">
        <f>IF(OR(L183=1,L183=4),H184,0)</f>
        <v>0</v>
      </c>
      <c r="P184" s="2">
        <f>IF(OR(L183=1,L183=2),H184,0)</f>
        <v>1.1278195488721804E-2</v>
      </c>
      <c r="Q184" s="2"/>
    </row>
    <row r="185" spans="1:17" x14ac:dyDescent="0.3">
      <c r="A185" s="1">
        <v>30657</v>
      </c>
      <c r="B185">
        <v>16.625</v>
      </c>
      <c r="C185">
        <v>17.25</v>
      </c>
      <c r="D185">
        <v>16.5</v>
      </c>
      <c r="E185">
        <v>17.1875</v>
      </c>
      <c r="F185">
        <v>17.1875</v>
      </c>
      <c r="G185">
        <v>423800</v>
      </c>
      <c r="H185" s="3">
        <f>(F185-B185)/B185</f>
        <v>3.3834586466165412E-2</v>
      </c>
      <c r="I185" s="3">
        <f>_xlfn.RANK.AVG(H185,$H$3:$H$10273,1)/10271</f>
        <v>0.88998150131438025</v>
      </c>
      <c r="J185">
        <f>ROUNDDOWN($I185*J$2,)-IF(MOD($I185*J$2,1)=0,1,0)+1</f>
        <v>2</v>
      </c>
      <c r="K185">
        <f>ROUNDDOWN($I185*K$2,)-IF(MOD($I185*K$2,1)=0,1,0)+1</f>
        <v>3</v>
      </c>
      <c r="L185">
        <f>ROUNDDOWN($I185*L$2,)-IF(MOD($I185*L$2,1)=0,1,0)+1</f>
        <v>4</v>
      </c>
      <c r="M185" s="3">
        <f>IF(L184=4,H185,0)</f>
        <v>0</v>
      </c>
      <c r="N185" s="2">
        <f>IF(L184=1,H185,0)</f>
        <v>0</v>
      </c>
      <c r="O185" s="2">
        <f>IF(OR(L184=1,L184=4),H185,0)</f>
        <v>0</v>
      </c>
      <c r="P185" s="2">
        <f>IF(OR(L184=1,L184=2),H185,0)</f>
        <v>0</v>
      </c>
      <c r="Q185" s="2"/>
    </row>
    <row r="186" spans="1:17" x14ac:dyDescent="0.3">
      <c r="A186" s="1">
        <v>30658</v>
      </c>
      <c r="B186">
        <v>17.125</v>
      </c>
      <c r="C186">
        <v>17.375</v>
      </c>
      <c r="D186">
        <v>16.5</v>
      </c>
      <c r="E186">
        <v>16.5625</v>
      </c>
      <c r="F186">
        <v>16.5625</v>
      </c>
      <c r="G186">
        <v>555600</v>
      </c>
      <c r="H186" s="3">
        <f>(F186-B186)/B186</f>
        <v>-3.2846715328467155E-2</v>
      </c>
      <c r="I186" s="3">
        <f>_xlfn.RANK.AVG(H186,$H$3:$H$10273,1)/10271</f>
        <v>0.11581150812968552</v>
      </c>
      <c r="J186">
        <f>ROUNDDOWN($I186*J$2,)-IF(MOD($I186*J$2,1)=0,1,0)+1</f>
        <v>1</v>
      </c>
      <c r="K186">
        <f>ROUNDDOWN($I186*K$2,)-IF(MOD($I186*K$2,1)=0,1,0)+1</f>
        <v>1</v>
      </c>
      <c r="L186">
        <f>ROUNDDOWN($I186*L$2,)-IF(MOD($I186*L$2,1)=0,1,0)+1</f>
        <v>1</v>
      </c>
      <c r="M186" s="3">
        <f>IF(L185=4,H186,0)</f>
        <v>-3.2846715328467155E-2</v>
      </c>
      <c r="N186" s="2">
        <f>IF(L185=1,H186,0)</f>
        <v>0</v>
      </c>
      <c r="O186" s="2">
        <f>IF(OR(L185=1,L185=4),H186,0)</f>
        <v>-3.2846715328467155E-2</v>
      </c>
      <c r="P186" s="2">
        <f>IF(OR(L185=1,L185=2),H186,0)</f>
        <v>0</v>
      </c>
      <c r="Q186" s="2"/>
    </row>
    <row r="187" spans="1:17" x14ac:dyDescent="0.3">
      <c r="A187" s="1">
        <v>30659</v>
      </c>
      <c r="B187">
        <v>16.5625</v>
      </c>
      <c r="C187">
        <v>16.75</v>
      </c>
      <c r="D187">
        <v>16.125</v>
      </c>
      <c r="E187">
        <v>16.375</v>
      </c>
      <c r="F187">
        <v>16.375</v>
      </c>
      <c r="G187">
        <v>1296000</v>
      </c>
      <c r="H187" s="3">
        <f>(F187-B187)/B187</f>
        <v>-1.1320754716981131E-2</v>
      </c>
      <c r="I187" s="3">
        <f>_xlfn.RANK.AVG(H187,$H$3:$H$10273,1)/10271</f>
        <v>0.34894362768961151</v>
      </c>
      <c r="J187">
        <f>ROUNDDOWN($I187*J$2,)-IF(MOD($I187*J$2,1)=0,1,0)+1</f>
        <v>1</v>
      </c>
      <c r="K187">
        <f>ROUNDDOWN($I187*K$2,)-IF(MOD($I187*K$2,1)=0,1,0)+1</f>
        <v>2</v>
      </c>
      <c r="L187">
        <f>ROUNDDOWN($I187*L$2,)-IF(MOD($I187*L$2,1)=0,1,0)+1</f>
        <v>2</v>
      </c>
      <c r="M187" s="3">
        <f>IF(L186=4,H187,0)</f>
        <v>0</v>
      </c>
      <c r="N187" s="2">
        <f>IF(L186=1,H187,0)</f>
        <v>-1.1320754716981131E-2</v>
      </c>
      <c r="O187" s="2">
        <f>IF(OR(L186=1,L186=4),H187,0)</f>
        <v>-1.1320754716981131E-2</v>
      </c>
      <c r="P187" s="2">
        <f>IF(OR(L186=1,L186=2),H187,0)</f>
        <v>-1.1320754716981131E-2</v>
      </c>
      <c r="Q187" s="2"/>
    </row>
    <row r="188" spans="1:17" x14ac:dyDescent="0.3">
      <c r="A188" s="1">
        <v>30662</v>
      </c>
      <c r="B188">
        <v>16.375</v>
      </c>
      <c r="C188">
        <v>16.625</v>
      </c>
      <c r="D188">
        <v>16.25</v>
      </c>
      <c r="E188">
        <v>16.625</v>
      </c>
      <c r="F188">
        <v>16.625</v>
      </c>
      <c r="G188">
        <v>425200</v>
      </c>
      <c r="H188" s="3">
        <f>(F188-B188)/B188</f>
        <v>1.5267175572519083E-2</v>
      </c>
      <c r="I188" s="3">
        <f>_xlfn.RANK.AVG(H188,$H$3:$H$10273,1)/10271</f>
        <v>0.7429169506377179</v>
      </c>
      <c r="J188">
        <f>ROUNDDOWN($I188*J$2,)-IF(MOD($I188*J$2,1)=0,1,0)+1</f>
        <v>2</v>
      </c>
      <c r="K188">
        <f>ROUNDDOWN($I188*K$2,)-IF(MOD($I188*K$2,1)=0,1,0)+1</f>
        <v>3</v>
      </c>
      <c r="L188">
        <f>ROUNDDOWN($I188*L$2,)-IF(MOD($I188*L$2,1)=0,1,0)+1</f>
        <v>3</v>
      </c>
      <c r="M188" s="3">
        <f>IF(L187=4,H188,0)</f>
        <v>0</v>
      </c>
      <c r="N188" s="2">
        <f>IF(L187=1,H188,0)</f>
        <v>0</v>
      </c>
      <c r="O188" s="2">
        <f>IF(OR(L187=1,L187=4),H188,0)</f>
        <v>0</v>
      </c>
      <c r="P188" s="2">
        <f>IF(OR(L187=1,L187=2),H188,0)</f>
        <v>1.5267175572519083E-2</v>
      </c>
      <c r="Q188" s="2"/>
    </row>
    <row r="189" spans="1:17" x14ac:dyDescent="0.3">
      <c r="A189" s="1">
        <v>30663</v>
      </c>
      <c r="B189">
        <v>16.75</v>
      </c>
      <c r="C189">
        <v>17</v>
      </c>
      <c r="D189">
        <v>16.5</v>
      </c>
      <c r="E189">
        <v>16.5</v>
      </c>
      <c r="F189">
        <v>16.5</v>
      </c>
      <c r="G189">
        <v>635600</v>
      </c>
      <c r="H189" s="3">
        <f>(F189-B189)/B189</f>
        <v>-1.4925373134328358E-2</v>
      </c>
      <c r="I189" s="3">
        <f>_xlfn.RANK.AVG(H189,$H$3:$H$10273,1)/10271</f>
        <v>0.28556128906630318</v>
      </c>
      <c r="J189">
        <f>ROUNDDOWN($I189*J$2,)-IF(MOD($I189*J$2,1)=0,1,0)+1</f>
        <v>1</v>
      </c>
      <c r="K189">
        <f>ROUNDDOWN($I189*K$2,)-IF(MOD($I189*K$2,1)=0,1,0)+1</f>
        <v>1</v>
      </c>
      <c r="L189">
        <f>ROUNDDOWN($I189*L$2,)-IF(MOD($I189*L$2,1)=0,1,0)+1</f>
        <v>2</v>
      </c>
      <c r="M189" s="3">
        <f>IF(L188=4,H189,0)</f>
        <v>0</v>
      </c>
      <c r="N189" s="2">
        <f>IF(L188=1,H189,0)</f>
        <v>0</v>
      </c>
      <c r="O189" s="2">
        <f>IF(OR(L188=1,L188=4),H189,0)</f>
        <v>0</v>
      </c>
      <c r="P189" s="2">
        <f>IF(OR(L188=1,L188=2),H189,0)</f>
        <v>0</v>
      </c>
      <c r="Q189" s="2"/>
    </row>
    <row r="190" spans="1:17" x14ac:dyDescent="0.3">
      <c r="A190" s="1">
        <v>30664</v>
      </c>
      <c r="B190">
        <v>16.625</v>
      </c>
      <c r="C190">
        <v>16.6875</v>
      </c>
      <c r="D190">
        <v>16</v>
      </c>
      <c r="E190">
        <v>16.125</v>
      </c>
      <c r="F190">
        <v>16.125</v>
      </c>
      <c r="G190">
        <v>569200</v>
      </c>
      <c r="H190" s="3">
        <f>(F190-B190)/B190</f>
        <v>-3.007518796992481E-2</v>
      </c>
      <c r="I190" s="3">
        <f>_xlfn.RANK.AVG(H190,$H$3:$H$10273,1)/10271</f>
        <v>0.13504040502385356</v>
      </c>
      <c r="J190">
        <f>ROUNDDOWN($I190*J$2,)-IF(MOD($I190*J$2,1)=0,1,0)+1</f>
        <v>1</v>
      </c>
      <c r="K190">
        <f>ROUNDDOWN($I190*K$2,)-IF(MOD($I190*K$2,1)=0,1,0)+1</f>
        <v>1</v>
      </c>
      <c r="L190">
        <f>ROUNDDOWN($I190*L$2,)-IF(MOD($I190*L$2,1)=0,1,0)+1</f>
        <v>1</v>
      </c>
      <c r="M190" s="3">
        <f>IF(L189=4,H190,0)</f>
        <v>0</v>
      </c>
      <c r="N190" s="2">
        <f>IF(L189=1,H190,0)</f>
        <v>0</v>
      </c>
      <c r="O190" s="2">
        <f>IF(OR(L189=1,L189=4),H190,0)</f>
        <v>0</v>
      </c>
      <c r="P190" s="2">
        <f>IF(OR(L189=1,L189=2),H190,0)</f>
        <v>-3.007518796992481E-2</v>
      </c>
      <c r="Q190" s="2"/>
    </row>
    <row r="191" spans="1:17" x14ac:dyDescent="0.3">
      <c r="A191" s="1">
        <v>30665</v>
      </c>
      <c r="B191">
        <v>16.125</v>
      </c>
      <c r="C191">
        <v>16.3125</v>
      </c>
      <c r="D191">
        <v>16</v>
      </c>
      <c r="E191">
        <v>16.1875</v>
      </c>
      <c r="F191">
        <v>16.1875</v>
      </c>
      <c r="G191">
        <v>553400</v>
      </c>
      <c r="H191" s="3">
        <f>(F191-B191)/B191</f>
        <v>3.875968992248062E-3</v>
      </c>
      <c r="I191" s="3">
        <f>_xlfn.RANK.AVG(H191,$H$3:$H$10273,1)/10271</f>
        <v>0.58962126375231239</v>
      </c>
      <c r="J191">
        <f>ROUNDDOWN($I191*J$2,)-IF(MOD($I191*J$2,1)=0,1,0)+1</f>
        <v>2</v>
      </c>
      <c r="K191">
        <f>ROUNDDOWN($I191*K$2,)-IF(MOD($I191*K$2,1)=0,1,0)+1</f>
        <v>2</v>
      </c>
      <c r="L191">
        <f>ROUNDDOWN($I191*L$2,)-IF(MOD($I191*L$2,1)=0,1,0)+1</f>
        <v>3</v>
      </c>
      <c r="M191" s="3">
        <f>IF(L190=4,H191,0)</f>
        <v>0</v>
      </c>
      <c r="N191" s="2">
        <f>IF(L190=1,H191,0)</f>
        <v>3.875968992248062E-3</v>
      </c>
      <c r="O191" s="2">
        <f>IF(OR(L190=1,L190=4),H191,0)</f>
        <v>3.875968992248062E-3</v>
      </c>
      <c r="P191" s="2">
        <f>IF(OR(L190=1,L190=2),H191,0)</f>
        <v>3.875968992248062E-3</v>
      </c>
      <c r="Q191" s="2"/>
    </row>
    <row r="192" spans="1:17" x14ac:dyDescent="0.3">
      <c r="A192" s="1">
        <v>30666</v>
      </c>
      <c r="B192">
        <v>16</v>
      </c>
      <c r="C192">
        <v>16.1875</v>
      </c>
      <c r="D192">
        <v>15.8125</v>
      </c>
      <c r="E192">
        <v>16</v>
      </c>
      <c r="F192">
        <v>16</v>
      </c>
      <c r="G192">
        <v>717400</v>
      </c>
      <c r="H192" s="3">
        <f>(F192-B192)/B192</f>
        <v>0</v>
      </c>
      <c r="I192" s="3">
        <f>_xlfn.RANK.AVG(H192,$H$3:$H$10273,1)/10271</f>
        <v>0.52443773731866417</v>
      </c>
      <c r="J192">
        <f>ROUNDDOWN($I192*J$2,)-IF(MOD($I192*J$2,1)=0,1,0)+1</f>
        <v>2</v>
      </c>
      <c r="K192">
        <f>ROUNDDOWN($I192*K$2,)-IF(MOD($I192*K$2,1)=0,1,0)+1</f>
        <v>2</v>
      </c>
      <c r="L192">
        <f>ROUNDDOWN($I192*L$2,)-IF(MOD($I192*L$2,1)=0,1,0)+1</f>
        <v>3</v>
      </c>
      <c r="M192" s="3">
        <f>IF(L191=4,H192,0)</f>
        <v>0</v>
      </c>
      <c r="N192" s="2">
        <f>IF(L191=1,H192,0)</f>
        <v>0</v>
      </c>
      <c r="O192" s="2">
        <f>IF(OR(L191=1,L191=4),H192,0)</f>
        <v>0</v>
      </c>
      <c r="P192" s="2">
        <f>IF(OR(L191=1,L191=2),H192,0)</f>
        <v>0</v>
      </c>
      <c r="Q192" s="2"/>
    </row>
    <row r="193" spans="1:17" x14ac:dyDescent="0.3">
      <c r="A193" s="1">
        <v>30669</v>
      </c>
      <c r="B193">
        <v>16.1875</v>
      </c>
      <c r="C193">
        <v>16.4375</v>
      </c>
      <c r="D193">
        <v>16</v>
      </c>
      <c r="E193">
        <v>16.0625</v>
      </c>
      <c r="F193">
        <v>16.0625</v>
      </c>
      <c r="G193">
        <v>225000</v>
      </c>
      <c r="H193" s="3">
        <f>(F193-B193)/B193</f>
        <v>-7.7220077220077222E-3</v>
      </c>
      <c r="I193" s="3">
        <f>_xlfn.RANK.AVG(H193,$H$3:$H$10273,1)/10271</f>
        <v>0.40049654366663423</v>
      </c>
      <c r="J193">
        <f>ROUNDDOWN($I193*J$2,)-IF(MOD($I193*J$2,1)=0,1,0)+1</f>
        <v>1</v>
      </c>
      <c r="K193">
        <f>ROUNDDOWN($I193*K$2,)-IF(MOD($I193*K$2,1)=0,1,0)+1</f>
        <v>2</v>
      </c>
      <c r="L193">
        <f>ROUNDDOWN($I193*L$2,)-IF(MOD($I193*L$2,1)=0,1,0)+1</f>
        <v>2</v>
      </c>
      <c r="M193" s="3">
        <f>IF(L192=4,H193,0)</f>
        <v>0</v>
      </c>
      <c r="N193" s="2">
        <f>IF(L192=1,H193,0)</f>
        <v>0</v>
      </c>
      <c r="O193" s="2">
        <f>IF(OR(L192=1,L192=4),H193,0)</f>
        <v>0</v>
      </c>
      <c r="P193" s="2">
        <f>IF(OR(L192=1,L192=2),H193,0)</f>
        <v>0</v>
      </c>
      <c r="Q193" s="2"/>
    </row>
    <row r="194" spans="1:17" x14ac:dyDescent="0.3">
      <c r="A194" s="1">
        <v>30670</v>
      </c>
      <c r="B194">
        <v>16.1875</v>
      </c>
      <c r="C194">
        <v>16.375</v>
      </c>
      <c r="D194">
        <v>16.125</v>
      </c>
      <c r="E194">
        <v>16.3125</v>
      </c>
      <c r="F194">
        <v>16.3125</v>
      </c>
      <c r="G194">
        <v>216400</v>
      </c>
      <c r="H194" s="3">
        <f>(F194-B194)/B194</f>
        <v>7.7220077220077222E-3</v>
      </c>
      <c r="I194" s="3">
        <f>_xlfn.RANK.AVG(H194,$H$3:$H$10273,1)/10271</f>
        <v>0.64501995910816867</v>
      </c>
      <c r="J194">
        <f>ROUNDDOWN($I194*J$2,)-IF(MOD($I194*J$2,1)=0,1,0)+1</f>
        <v>2</v>
      </c>
      <c r="K194">
        <f>ROUNDDOWN($I194*K$2,)-IF(MOD($I194*K$2,1)=0,1,0)+1</f>
        <v>2</v>
      </c>
      <c r="L194">
        <f>ROUNDDOWN($I194*L$2,)-IF(MOD($I194*L$2,1)=0,1,0)+1</f>
        <v>3</v>
      </c>
      <c r="M194" s="3">
        <f>IF(L193=4,H194,0)</f>
        <v>0</v>
      </c>
      <c r="N194" s="2">
        <f>IF(L193=1,H194,0)</f>
        <v>0</v>
      </c>
      <c r="O194" s="2">
        <f>IF(OR(L193=1,L193=4),H194,0)</f>
        <v>0</v>
      </c>
      <c r="P194" s="2">
        <f>IF(OR(L193=1,L193=2),H194,0)</f>
        <v>7.7220077220077222E-3</v>
      </c>
      <c r="Q194" s="2"/>
    </row>
    <row r="195" spans="1:17" x14ac:dyDescent="0.3">
      <c r="A195" s="1">
        <v>30671</v>
      </c>
      <c r="B195">
        <v>16.5</v>
      </c>
      <c r="C195">
        <v>16.625</v>
      </c>
      <c r="D195">
        <v>15.75</v>
      </c>
      <c r="E195">
        <v>15.9375</v>
      </c>
      <c r="F195">
        <v>15.9375</v>
      </c>
      <c r="G195">
        <v>610400</v>
      </c>
      <c r="H195" s="3">
        <f>(F195-B195)/B195</f>
        <v>-3.4090909090909088E-2</v>
      </c>
      <c r="I195" s="3">
        <f>_xlfn.RANK.AVG(H195,$H$3:$H$10273,1)/10271</f>
        <v>0.10758446110407945</v>
      </c>
      <c r="J195">
        <f>ROUNDDOWN($I195*J$2,)-IF(MOD($I195*J$2,1)=0,1,0)+1</f>
        <v>1</v>
      </c>
      <c r="K195">
        <f>ROUNDDOWN($I195*K$2,)-IF(MOD($I195*K$2,1)=0,1,0)+1</f>
        <v>1</v>
      </c>
      <c r="L195">
        <f>ROUNDDOWN($I195*L$2,)-IF(MOD($I195*L$2,1)=0,1,0)+1</f>
        <v>1</v>
      </c>
      <c r="M195" s="3">
        <f>IF(L194=4,H195,0)</f>
        <v>0</v>
      </c>
      <c r="N195" s="2">
        <f>IF(L194=1,H195,0)</f>
        <v>0</v>
      </c>
      <c r="O195" s="2">
        <f>IF(OR(L194=1,L194=4),H195,0)</f>
        <v>0</v>
      </c>
      <c r="P195" s="2">
        <f>IF(OR(L194=1,L194=2),H195,0)</f>
        <v>0</v>
      </c>
      <c r="Q195" s="2"/>
    </row>
    <row r="196" spans="1:17" x14ac:dyDescent="0.3">
      <c r="A196" s="1">
        <v>30672</v>
      </c>
      <c r="B196">
        <v>15.9375</v>
      </c>
      <c r="C196">
        <v>16.5</v>
      </c>
      <c r="D196">
        <v>15.875</v>
      </c>
      <c r="E196">
        <v>16.125</v>
      </c>
      <c r="F196">
        <v>16.125</v>
      </c>
      <c r="G196">
        <v>487000</v>
      </c>
      <c r="H196" s="3">
        <f>(F196-B196)/B196</f>
        <v>1.1764705882352941E-2</v>
      </c>
      <c r="I196" s="3">
        <f>_xlfn.RANK.AVG(H196,$H$3:$H$10273,1)/10271</f>
        <v>0.69637815207866804</v>
      </c>
      <c r="J196">
        <f>ROUNDDOWN($I196*J$2,)-IF(MOD($I196*J$2,1)=0,1,0)+1</f>
        <v>2</v>
      </c>
      <c r="K196">
        <f>ROUNDDOWN($I196*K$2,)-IF(MOD($I196*K$2,1)=0,1,0)+1</f>
        <v>3</v>
      </c>
      <c r="L196">
        <f>ROUNDDOWN($I196*L$2,)-IF(MOD($I196*L$2,1)=0,1,0)+1</f>
        <v>3</v>
      </c>
      <c r="M196" s="3">
        <f>IF(L195=4,H196,0)</f>
        <v>0</v>
      </c>
      <c r="N196" s="2">
        <f>IF(L195=1,H196,0)</f>
        <v>1.1764705882352941E-2</v>
      </c>
      <c r="O196" s="2">
        <f>IF(OR(L195=1,L195=4),H196,0)</f>
        <v>1.1764705882352941E-2</v>
      </c>
      <c r="P196" s="2">
        <f>IF(OR(L195=1,L195=2),H196,0)</f>
        <v>1.1764705882352941E-2</v>
      </c>
      <c r="Q196" s="2"/>
    </row>
    <row r="197" spans="1:17" x14ac:dyDescent="0.3">
      <c r="A197" s="1">
        <v>30673</v>
      </c>
      <c r="B197">
        <v>16.0625</v>
      </c>
      <c r="C197">
        <v>16.25</v>
      </c>
      <c r="D197">
        <v>16.0625</v>
      </c>
      <c r="E197">
        <v>16.1875</v>
      </c>
      <c r="F197">
        <v>16.1875</v>
      </c>
      <c r="G197">
        <v>206400</v>
      </c>
      <c r="H197" s="3">
        <f>(F197-B197)/B197</f>
        <v>7.7821011673151752E-3</v>
      </c>
      <c r="I197" s="3">
        <f>_xlfn.RANK.AVG(H197,$H$3:$H$10273,1)/10271</f>
        <v>0.64648038165709276</v>
      </c>
      <c r="J197">
        <f>ROUNDDOWN($I197*J$2,)-IF(MOD($I197*J$2,1)=0,1,0)+1</f>
        <v>2</v>
      </c>
      <c r="K197">
        <f>ROUNDDOWN($I197*K$2,)-IF(MOD($I197*K$2,1)=0,1,0)+1</f>
        <v>2</v>
      </c>
      <c r="L197">
        <f>ROUNDDOWN($I197*L$2,)-IF(MOD($I197*L$2,1)=0,1,0)+1</f>
        <v>3</v>
      </c>
      <c r="M197" s="3">
        <f>IF(L196=4,H197,0)</f>
        <v>0</v>
      </c>
      <c r="N197" s="2">
        <f>IF(L196=1,H197,0)</f>
        <v>0</v>
      </c>
      <c r="O197" s="2">
        <f>IF(OR(L196=1,L196=4),H197,0)</f>
        <v>0</v>
      </c>
      <c r="P197" s="2">
        <f>IF(OR(L196=1,L196=2),H197,0)</f>
        <v>0</v>
      </c>
      <c r="Q197" s="2"/>
    </row>
    <row r="198" spans="1:17" x14ac:dyDescent="0.3">
      <c r="A198" s="1">
        <v>30677</v>
      </c>
      <c r="B198">
        <v>16.25</v>
      </c>
      <c r="C198">
        <v>16.5625</v>
      </c>
      <c r="D198">
        <v>16.25</v>
      </c>
      <c r="E198">
        <v>16.5625</v>
      </c>
      <c r="F198">
        <v>16.5625</v>
      </c>
      <c r="G198">
        <v>142400</v>
      </c>
      <c r="H198" s="3">
        <f>(F198-B198)/B198</f>
        <v>1.9230769230769232E-2</v>
      </c>
      <c r="I198" s="3">
        <f>_xlfn.RANK.AVG(H198,$H$3:$H$10273,1)/10271</f>
        <v>0.78590205432771887</v>
      </c>
      <c r="J198">
        <f>ROUNDDOWN($I198*J$2,)-IF(MOD($I198*J$2,1)=0,1,0)+1</f>
        <v>2</v>
      </c>
      <c r="K198">
        <f>ROUNDDOWN($I198*K$2,)-IF(MOD($I198*K$2,1)=0,1,0)+1</f>
        <v>3</v>
      </c>
      <c r="L198">
        <f>ROUNDDOWN($I198*L$2,)-IF(MOD($I198*L$2,1)=0,1,0)+1</f>
        <v>4</v>
      </c>
      <c r="M198" s="3">
        <f>IF(L197=4,H198,0)</f>
        <v>0</v>
      </c>
      <c r="N198" s="2">
        <f>IF(L197=1,H198,0)</f>
        <v>0</v>
      </c>
      <c r="O198" s="2">
        <f>IF(OR(L197=1,L197=4),H198,0)</f>
        <v>0</v>
      </c>
      <c r="P198" s="2">
        <f>IF(OR(L197=1,L197=2),H198,0)</f>
        <v>0</v>
      </c>
      <c r="Q198" s="2"/>
    </row>
    <row r="199" spans="1:17" x14ac:dyDescent="0.3">
      <c r="A199" s="1">
        <v>30678</v>
      </c>
      <c r="B199">
        <v>16.5625</v>
      </c>
      <c r="C199">
        <v>16.5625</v>
      </c>
      <c r="D199">
        <v>16.25</v>
      </c>
      <c r="E199">
        <v>16.375</v>
      </c>
      <c r="F199">
        <v>16.375</v>
      </c>
      <c r="G199">
        <v>112000</v>
      </c>
      <c r="H199" s="3">
        <f>(F199-B199)/B199</f>
        <v>-1.1320754716981131E-2</v>
      </c>
      <c r="I199" s="3">
        <f>_xlfn.RANK.AVG(H199,$H$3:$H$10273,1)/10271</f>
        <v>0.34894362768961151</v>
      </c>
      <c r="J199">
        <f>ROUNDDOWN($I199*J$2,)-IF(MOD($I199*J$2,1)=0,1,0)+1</f>
        <v>1</v>
      </c>
      <c r="K199">
        <f>ROUNDDOWN($I199*K$2,)-IF(MOD($I199*K$2,1)=0,1,0)+1</f>
        <v>2</v>
      </c>
      <c r="L199">
        <f>ROUNDDOWN($I199*L$2,)-IF(MOD($I199*L$2,1)=0,1,0)+1</f>
        <v>2</v>
      </c>
      <c r="M199" s="3">
        <f>IF(L198=4,H199,0)</f>
        <v>-1.1320754716981131E-2</v>
      </c>
      <c r="N199" s="2">
        <f>IF(L198=1,H199,0)</f>
        <v>0</v>
      </c>
      <c r="O199" s="2">
        <f>IF(OR(L198=1,L198=4),H199,0)</f>
        <v>-1.1320754716981131E-2</v>
      </c>
      <c r="P199" s="2">
        <f>IF(OR(L198=1,L198=2),H199,0)</f>
        <v>0</v>
      </c>
      <c r="Q199" s="2"/>
    </row>
    <row r="200" spans="1:17" x14ac:dyDescent="0.3">
      <c r="A200" s="1">
        <v>30679</v>
      </c>
      <c r="B200">
        <v>16.625</v>
      </c>
      <c r="C200">
        <v>17.125</v>
      </c>
      <c r="D200">
        <v>16.375</v>
      </c>
      <c r="E200">
        <v>16.8125</v>
      </c>
      <c r="F200">
        <v>16.8125</v>
      </c>
      <c r="G200">
        <v>712600</v>
      </c>
      <c r="H200" s="3">
        <f>(F200-B200)/B200</f>
        <v>1.1278195488721804E-2</v>
      </c>
      <c r="I200" s="3">
        <f>_xlfn.RANK.AVG(H200,$H$3:$H$10273,1)/10271</f>
        <v>0.6907311848894947</v>
      </c>
      <c r="J200">
        <f>ROUNDDOWN($I200*J$2,)-IF(MOD($I200*J$2,1)=0,1,0)+1</f>
        <v>2</v>
      </c>
      <c r="K200">
        <f>ROUNDDOWN($I200*K$2,)-IF(MOD($I200*K$2,1)=0,1,0)+1</f>
        <v>3</v>
      </c>
      <c r="L200">
        <f>ROUNDDOWN($I200*L$2,)-IF(MOD($I200*L$2,1)=0,1,0)+1</f>
        <v>3</v>
      </c>
      <c r="M200" s="3">
        <f>IF(L199=4,H200,0)</f>
        <v>0</v>
      </c>
      <c r="N200" s="2">
        <f>IF(L199=1,H200,0)</f>
        <v>0</v>
      </c>
      <c r="O200" s="2">
        <f>IF(OR(L199=1,L199=4),H200,0)</f>
        <v>0</v>
      </c>
      <c r="P200" s="2">
        <f>IF(OR(L199=1,L199=2),H200,0)</f>
        <v>1.1278195488721804E-2</v>
      </c>
      <c r="Q200" s="2"/>
    </row>
    <row r="201" spans="1:17" x14ac:dyDescent="0.3">
      <c r="A201" s="1">
        <v>30680</v>
      </c>
      <c r="B201">
        <v>16.9375</v>
      </c>
      <c r="C201">
        <v>17.125</v>
      </c>
      <c r="D201">
        <v>16.8125</v>
      </c>
      <c r="E201">
        <v>16.8125</v>
      </c>
      <c r="F201">
        <v>16.8125</v>
      </c>
      <c r="G201">
        <v>246600</v>
      </c>
      <c r="H201" s="3">
        <f>(F201-B201)/B201</f>
        <v>-7.3800738007380072E-3</v>
      </c>
      <c r="I201" s="3">
        <f>_xlfn.RANK.AVG(H201,$H$3:$H$10273,1)/10271</f>
        <v>0.40604614935254602</v>
      </c>
      <c r="J201">
        <f>ROUNDDOWN($I201*J$2,)-IF(MOD($I201*J$2,1)=0,1,0)+1</f>
        <v>1</v>
      </c>
      <c r="K201">
        <f>ROUNDDOWN($I201*K$2,)-IF(MOD($I201*K$2,1)=0,1,0)+1</f>
        <v>2</v>
      </c>
      <c r="L201">
        <f>ROUNDDOWN($I201*L$2,)-IF(MOD($I201*L$2,1)=0,1,0)+1</f>
        <v>2</v>
      </c>
      <c r="M201" s="3">
        <f>IF(L200=4,H201,0)</f>
        <v>0</v>
      </c>
      <c r="N201" s="2">
        <f>IF(L200=1,H201,0)</f>
        <v>0</v>
      </c>
      <c r="O201" s="2">
        <f>IF(OR(L200=1,L200=4),H201,0)</f>
        <v>0</v>
      </c>
      <c r="P201" s="2">
        <f>IF(OR(L200=1,L200=2),H201,0)</f>
        <v>0</v>
      </c>
      <c r="Q201" s="2"/>
    </row>
    <row r="202" spans="1:17" x14ac:dyDescent="0.3">
      <c r="A202" s="1">
        <v>30684</v>
      </c>
      <c r="B202">
        <v>16.8125</v>
      </c>
      <c r="C202">
        <v>17.125</v>
      </c>
      <c r="D202">
        <v>16.75</v>
      </c>
      <c r="E202">
        <v>16.875</v>
      </c>
      <c r="F202">
        <v>16.875</v>
      </c>
      <c r="G202">
        <v>341400</v>
      </c>
      <c r="H202" s="3">
        <f>(F202-B202)/B202</f>
        <v>3.7174721189591076E-3</v>
      </c>
      <c r="I202" s="3">
        <f>_xlfn.RANK.AVG(H202,$H$3:$H$10273,1)/10271</f>
        <v>0.58708986466751045</v>
      </c>
      <c r="J202">
        <f>ROUNDDOWN($I202*J$2,)-IF(MOD($I202*J$2,1)=0,1,0)+1</f>
        <v>2</v>
      </c>
      <c r="K202">
        <f>ROUNDDOWN($I202*K$2,)-IF(MOD($I202*K$2,1)=0,1,0)+1</f>
        <v>2</v>
      </c>
      <c r="L202">
        <f>ROUNDDOWN($I202*L$2,)-IF(MOD($I202*L$2,1)=0,1,0)+1</f>
        <v>3</v>
      </c>
      <c r="M202" s="3">
        <f>IF(L201=4,H202,0)</f>
        <v>0</v>
      </c>
      <c r="N202" s="2">
        <f>IF(L201=1,H202,0)</f>
        <v>0</v>
      </c>
      <c r="O202" s="2">
        <f>IF(OR(L201=1,L201=4),H202,0)</f>
        <v>0</v>
      </c>
      <c r="P202" s="2">
        <f>IF(OR(L201=1,L201=2),H202,0)</f>
        <v>3.7174721189591076E-3</v>
      </c>
      <c r="Q202" s="2"/>
    </row>
    <row r="203" spans="1:17" x14ac:dyDescent="0.3">
      <c r="A203" s="1">
        <v>30685</v>
      </c>
      <c r="B203">
        <v>16.875</v>
      </c>
      <c r="C203">
        <v>17.5625</v>
      </c>
      <c r="D203">
        <v>16.8125</v>
      </c>
      <c r="E203">
        <v>17.5625</v>
      </c>
      <c r="F203">
        <v>17.5625</v>
      </c>
      <c r="G203">
        <v>649600</v>
      </c>
      <c r="H203" s="3">
        <f>(F203-B203)/B203</f>
        <v>4.0740740740740744E-2</v>
      </c>
      <c r="I203" s="3">
        <f>_xlfn.RANK.AVG(H203,$H$3:$H$10273,1)/10271</f>
        <v>0.92138058611624962</v>
      </c>
      <c r="J203">
        <f>ROUNDDOWN($I203*J$2,)-IF(MOD($I203*J$2,1)=0,1,0)+1</f>
        <v>2</v>
      </c>
      <c r="K203">
        <f>ROUNDDOWN($I203*K$2,)-IF(MOD($I203*K$2,1)=0,1,0)+1</f>
        <v>3</v>
      </c>
      <c r="L203">
        <f>ROUNDDOWN($I203*L$2,)-IF(MOD($I203*L$2,1)=0,1,0)+1</f>
        <v>4</v>
      </c>
      <c r="M203" s="3">
        <f>IF(L202=4,H203,0)</f>
        <v>0</v>
      </c>
      <c r="N203" s="2">
        <f>IF(L202=1,H203,0)</f>
        <v>0</v>
      </c>
      <c r="O203" s="2">
        <f>IF(OR(L202=1,L202=4),H203,0)</f>
        <v>0</v>
      </c>
      <c r="P203" s="2">
        <f>IF(OR(L202=1,L202=2),H203,0)</f>
        <v>0</v>
      </c>
      <c r="Q203" s="2"/>
    </row>
    <row r="204" spans="1:17" x14ac:dyDescent="0.3">
      <c r="A204" s="1">
        <v>30686</v>
      </c>
      <c r="B204">
        <v>17.8125</v>
      </c>
      <c r="C204">
        <v>18.125</v>
      </c>
      <c r="D204">
        <v>17.5</v>
      </c>
      <c r="E204">
        <v>17.75</v>
      </c>
      <c r="F204">
        <v>17.75</v>
      </c>
      <c r="G204">
        <v>1697000</v>
      </c>
      <c r="H204" s="3">
        <f>(F204-B204)/B204</f>
        <v>-3.5087719298245615E-3</v>
      </c>
      <c r="I204" s="3">
        <f>_xlfn.RANK.AVG(H204,$H$3:$H$10273,1)/10271</f>
        <v>0.46436568980625059</v>
      </c>
      <c r="J204">
        <f>ROUNDDOWN($I204*J$2,)-IF(MOD($I204*J$2,1)=0,1,0)+1</f>
        <v>1</v>
      </c>
      <c r="K204">
        <f>ROUNDDOWN($I204*K$2,)-IF(MOD($I204*K$2,1)=0,1,0)+1</f>
        <v>2</v>
      </c>
      <c r="L204">
        <f>ROUNDDOWN($I204*L$2,)-IF(MOD($I204*L$2,1)=0,1,0)+1</f>
        <v>2</v>
      </c>
      <c r="M204" s="3">
        <f>IF(L203=4,H204,0)</f>
        <v>-3.5087719298245615E-3</v>
      </c>
      <c r="N204" s="2">
        <f>IF(L203=1,H204,0)</f>
        <v>0</v>
      </c>
      <c r="O204" s="2">
        <f>IF(OR(L203=1,L203=4),H204,0)</f>
        <v>-3.5087719298245615E-3</v>
      </c>
      <c r="P204" s="2">
        <f>IF(OR(L203=1,L203=2),H204,0)</f>
        <v>0</v>
      </c>
      <c r="Q204" s="2"/>
    </row>
    <row r="205" spans="1:17" x14ac:dyDescent="0.3">
      <c r="A205" s="1">
        <v>30687</v>
      </c>
      <c r="B205">
        <v>17.75</v>
      </c>
      <c r="C205">
        <v>18.4375</v>
      </c>
      <c r="D205">
        <v>17.625</v>
      </c>
      <c r="E205">
        <v>18</v>
      </c>
      <c r="F205">
        <v>18</v>
      </c>
      <c r="G205">
        <v>922000</v>
      </c>
      <c r="H205" s="3">
        <f>(F205-B205)/B205</f>
        <v>1.4084507042253521E-2</v>
      </c>
      <c r="I205" s="3">
        <f>_xlfn.RANK.AVG(H205,$H$3:$H$10273,1)/10271</f>
        <v>0.72612209132509009</v>
      </c>
      <c r="J205">
        <f>ROUNDDOWN($I205*J$2,)-IF(MOD($I205*J$2,1)=0,1,0)+1</f>
        <v>2</v>
      </c>
      <c r="K205">
        <f>ROUNDDOWN($I205*K$2,)-IF(MOD($I205*K$2,1)=0,1,0)+1</f>
        <v>3</v>
      </c>
      <c r="L205">
        <f>ROUNDDOWN($I205*L$2,)-IF(MOD($I205*L$2,1)=0,1,0)+1</f>
        <v>3</v>
      </c>
      <c r="M205" s="3">
        <f>IF(L204=4,H205,0)</f>
        <v>0</v>
      </c>
      <c r="N205" s="2">
        <f>IF(L204=1,H205,0)</f>
        <v>0</v>
      </c>
      <c r="O205" s="2">
        <f>IF(OR(L204=1,L204=4),H205,0)</f>
        <v>0</v>
      </c>
      <c r="P205" s="2">
        <f>IF(OR(L204=1,L204=2),H205,0)</f>
        <v>1.4084507042253521E-2</v>
      </c>
      <c r="Q205" s="2"/>
    </row>
    <row r="206" spans="1:17" x14ac:dyDescent="0.3">
      <c r="A206" s="1">
        <v>30690</v>
      </c>
      <c r="B206">
        <v>18.5</v>
      </c>
      <c r="C206">
        <v>18.75</v>
      </c>
      <c r="D206">
        <v>18.1875</v>
      </c>
      <c r="E206">
        <v>18.375</v>
      </c>
      <c r="F206">
        <v>18.375</v>
      </c>
      <c r="G206">
        <v>1091000</v>
      </c>
      <c r="H206" s="3">
        <f>(F206-B206)/B206</f>
        <v>-6.7567567567567571E-3</v>
      </c>
      <c r="I206" s="3">
        <f>_xlfn.RANK.AVG(H206,$H$3:$H$10273,1)/10271</f>
        <v>0.41802161425372408</v>
      </c>
      <c r="J206">
        <f>ROUNDDOWN($I206*J$2,)-IF(MOD($I206*J$2,1)=0,1,0)+1</f>
        <v>1</v>
      </c>
      <c r="K206">
        <f>ROUNDDOWN($I206*K$2,)-IF(MOD($I206*K$2,1)=0,1,0)+1</f>
        <v>2</v>
      </c>
      <c r="L206">
        <f>ROUNDDOWN($I206*L$2,)-IF(MOD($I206*L$2,1)=0,1,0)+1</f>
        <v>2</v>
      </c>
      <c r="M206" s="3">
        <f>IF(L205=4,H206,0)</f>
        <v>0</v>
      </c>
      <c r="N206" s="2">
        <f>IF(L205=1,H206,0)</f>
        <v>0</v>
      </c>
      <c r="O206" s="2">
        <f>IF(OR(L205=1,L205=4),H206,0)</f>
        <v>0</v>
      </c>
      <c r="P206" s="2">
        <f>IF(OR(L205=1,L205=2),H206,0)</f>
        <v>0</v>
      </c>
      <c r="Q206" s="2"/>
    </row>
    <row r="207" spans="1:17" x14ac:dyDescent="0.3">
      <c r="A207" s="1">
        <v>30691</v>
      </c>
      <c r="B207">
        <v>18.4375</v>
      </c>
      <c r="C207">
        <v>18.5</v>
      </c>
      <c r="D207">
        <v>17.8125</v>
      </c>
      <c r="E207">
        <v>17.9375</v>
      </c>
      <c r="F207">
        <v>17.9375</v>
      </c>
      <c r="G207">
        <v>765400</v>
      </c>
      <c r="H207" s="3">
        <f>(F207-B207)/B207</f>
        <v>-2.7118644067796609E-2</v>
      </c>
      <c r="I207" s="3">
        <f>_xlfn.RANK.AVG(H207,$H$3:$H$10273,1)/10271</f>
        <v>0.15821244280011684</v>
      </c>
      <c r="J207">
        <f>ROUNDDOWN($I207*J$2,)-IF(MOD($I207*J$2,1)=0,1,0)+1</f>
        <v>1</v>
      </c>
      <c r="K207">
        <f>ROUNDDOWN($I207*K$2,)-IF(MOD($I207*K$2,1)=0,1,0)+1</f>
        <v>1</v>
      </c>
      <c r="L207">
        <f>ROUNDDOWN($I207*L$2,)-IF(MOD($I207*L$2,1)=0,1,0)+1</f>
        <v>1</v>
      </c>
      <c r="M207" s="3">
        <f>IF(L206=4,H207,0)</f>
        <v>0</v>
      </c>
      <c r="N207" s="2">
        <f>IF(L206=1,H207,0)</f>
        <v>0</v>
      </c>
      <c r="O207" s="2">
        <f>IF(OR(L206=1,L206=4),H207,0)</f>
        <v>0</v>
      </c>
      <c r="P207" s="2">
        <f>IF(OR(L206=1,L206=2),H207,0)</f>
        <v>-2.7118644067796609E-2</v>
      </c>
      <c r="Q207" s="2"/>
    </row>
    <row r="208" spans="1:17" x14ac:dyDescent="0.3">
      <c r="A208" s="1">
        <v>30692</v>
      </c>
      <c r="B208">
        <v>17.875</v>
      </c>
      <c r="C208">
        <v>18</v>
      </c>
      <c r="D208">
        <v>17.5</v>
      </c>
      <c r="E208">
        <v>17.8125</v>
      </c>
      <c r="F208">
        <v>17.8125</v>
      </c>
      <c r="G208">
        <v>531400</v>
      </c>
      <c r="H208" s="3">
        <f>(F208-B208)/B208</f>
        <v>-3.4965034965034965E-3</v>
      </c>
      <c r="I208" s="3">
        <f>_xlfn.RANK.AVG(H208,$H$3:$H$10273,1)/10271</f>
        <v>0.46460909356440461</v>
      </c>
      <c r="J208">
        <f>ROUNDDOWN($I208*J$2,)-IF(MOD($I208*J$2,1)=0,1,0)+1</f>
        <v>1</v>
      </c>
      <c r="K208">
        <f>ROUNDDOWN($I208*K$2,)-IF(MOD($I208*K$2,1)=0,1,0)+1</f>
        <v>2</v>
      </c>
      <c r="L208">
        <f>ROUNDDOWN($I208*L$2,)-IF(MOD($I208*L$2,1)=0,1,0)+1</f>
        <v>2</v>
      </c>
      <c r="M208" s="3">
        <f>IF(L207=4,H208,0)</f>
        <v>0</v>
      </c>
      <c r="N208" s="2">
        <f>IF(L207=1,H208,0)</f>
        <v>-3.4965034965034965E-3</v>
      </c>
      <c r="O208" s="2">
        <f>IF(OR(L207=1,L207=4),H208,0)</f>
        <v>-3.4965034965034965E-3</v>
      </c>
      <c r="P208" s="2">
        <f>IF(OR(L207=1,L207=2),H208,0)</f>
        <v>-3.4965034965034965E-3</v>
      </c>
      <c r="Q208" s="2"/>
    </row>
    <row r="209" spans="1:17" x14ac:dyDescent="0.3">
      <c r="A209" s="1">
        <v>30693</v>
      </c>
      <c r="B209">
        <v>17.8125</v>
      </c>
      <c r="C209">
        <v>18.625</v>
      </c>
      <c r="D209">
        <v>17.6875</v>
      </c>
      <c r="E209">
        <v>18.375</v>
      </c>
      <c r="F209">
        <v>18.375</v>
      </c>
      <c r="G209">
        <v>1699400</v>
      </c>
      <c r="H209" s="3">
        <f>(F209-B209)/B209</f>
        <v>3.1578947368421054E-2</v>
      </c>
      <c r="I209" s="3">
        <f>_xlfn.RANK.AVG(H209,$H$3:$H$10273,1)/10271</f>
        <v>0.87790867490994062</v>
      </c>
      <c r="J209">
        <f>ROUNDDOWN($I209*J$2,)-IF(MOD($I209*J$2,1)=0,1,0)+1</f>
        <v>2</v>
      </c>
      <c r="K209">
        <f>ROUNDDOWN($I209*K$2,)-IF(MOD($I209*K$2,1)=0,1,0)+1</f>
        <v>3</v>
      </c>
      <c r="L209">
        <f>ROUNDDOWN($I209*L$2,)-IF(MOD($I209*L$2,1)=0,1,0)+1</f>
        <v>4</v>
      </c>
      <c r="M209" s="3">
        <f>IF(L208=4,H209,0)</f>
        <v>0</v>
      </c>
      <c r="N209" s="2">
        <f>IF(L208=1,H209,0)</f>
        <v>0</v>
      </c>
      <c r="O209" s="2">
        <f>IF(OR(L208=1,L208=4),H209,0)</f>
        <v>0</v>
      </c>
      <c r="P209" s="2">
        <f>IF(OR(L208=1,L208=2),H209,0)</f>
        <v>3.1578947368421054E-2</v>
      </c>
      <c r="Q209" s="2"/>
    </row>
    <row r="210" spans="1:17" x14ac:dyDescent="0.3">
      <c r="A210" s="1">
        <v>30694</v>
      </c>
      <c r="B210">
        <v>18.75</v>
      </c>
      <c r="C210">
        <v>18.75</v>
      </c>
      <c r="D210">
        <v>18</v>
      </c>
      <c r="E210">
        <v>18</v>
      </c>
      <c r="F210">
        <v>18</v>
      </c>
      <c r="G210">
        <v>1534800</v>
      </c>
      <c r="H210" s="3">
        <f>(F210-B210)/B210</f>
        <v>-0.04</v>
      </c>
      <c r="I210" s="3">
        <f>_xlfn.RANK.AVG(H210,$H$3:$H$10273,1)/10271</f>
        <v>7.7694479602765071E-2</v>
      </c>
      <c r="J210">
        <f>ROUNDDOWN($I210*J$2,)-IF(MOD($I210*J$2,1)=0,1,0)+1</f>
        <v>1</v>
      </c>
      <c r="K210">
        <f>ROUNDDOWN($I210*K$2,)-IF(MOD($I210*K$2,1)=0,1,0)+1</f>
        <v>1</v>
      </c>
      <c r="L210">
        <f>ROUNDDOWN($I210*L$2,)-IF(MOD($I210*L$2,1)=0,1,0)+1</f>
        <v>1</v>
      </c>
      <c r="M210" s="3">
        <f>IF(L209=4,H210,0)</f>
        <v>-0.04</v>
      </c>
      <c r="N210" s="2">
        <f>IF(L209=1,H210,0)</f>
        <v>0</v>
      </c>
      <c r="O210" s="2">
        <f>IF(OR(L209=1,L209=4),H210,0)</f>
        <v>-0.04</v>
      </c>
      <c r="P210" s="2">
        <f>IF(OR(L209=1,L209=2),H210,0)</f>
        <v>0</v>
      </c>
      <c r="Q210" s="2"/>
    </row>
    <row r="211" spans="1:17" x14ac:dyDescent="0.3">
      <c r="A211" s="1">
        <v>30697</v>
      </c>
      <c r="B211">
        <v>18.0625</v>
      </c>
      <c r="C211">
        <v>18.5625</v>
      </c>
      <c r="D211">
        <v>17.875</v>
      </c>
      <c r="E211">
        <v>18</v>
      </c>
      <c r="F211">
        <v>18</v>
      </c>
      <c r="G211">
        <v>349800</v>
      </c>
      <c r="H211" s="3">
        <f>(F211-B211)/B211</f>
        <v>-3.4602076124567475E-3</v>
      </c>
      <c r="I211" s="3">
        <f>_xlfn.RANK.AVG(H211,$H$3:$H$10273,1)/10271</f>
        <v>0.46499853957745108</v>
      </c>
      <c r="J211">
        <f>ROUNDDOWN($I211*J$2,)-IF(MOD($I211*J$2,1)=0,1,0)+1</f>
        <v>1</v>
      </c>
      <c r="K211">
        <f>ROUNDDOWN($I211*K$2,)-IF(MOD($I211*K$2,1)=0,1,0)+1</f>
        <v>2</v>
      </c>
      <c r="L211">
        <f>ROUNDDOWN($I211*L$2,)-IF(MOD($I211*L$2,1)=0,1,0)+1</f>
        <v>2</v>
      </c>
      <c r="M211" s="3">
        <f>IF(L210=4,H211,0)</f>
        <v>0</v>
      </c>
      <c r="N211" s="2">
        <f>IF(L210=1,H211,0)</f>
        <v>-3.4602076124567475E-3</v>
      </c>
      <c r="O211" s="2">
        <f>IF(OR(L210=1,L210=4),H211,0)</f>
        <v>-3.4602076124567475E-3</v>
      </c>
      <c r="P211" s="2">
        <f>IF(OR(L210=1,L210=2),H211,0)</f>
        <v>-3.4602076124567475E-3</v>
      </c>
      <c r="Q211" s="2"/>
    </row>
    <row r="212" spans="1:17" x14ac:dyDescent="0.3">
      <c r="A212" s="1">
        <v>30698</v>
      </c>
      <c r="B212">
        <v>17.8125</v>
      </c>
      <c r="C212">
        <v>18.375</v>
      </c>
      <c r="D212">
        <v>17.8125</v>
      </c>
      <c r="E212">
        <v>18.375</v>
      </c>
      <c r="F212">
        <v>18.375</v>
      </c>
      <c r="G212">
        <v>317200</v>
      </c>
      <c r="H212" s="3">
        <f>(F212-B212)/B212</f>
        <v>3.1578947368421054E-2</v>
      </c>
      <c r="I212" s="3">
        <f>_xlfn.RANK.AVG(H212,$H$3:$H$10273,1)/10271</f>
        <v>0.87790867490994062</v>
      </c>
      <c r="J212">
        <f>ROUNDDOWN($I212*J$2,)-IF(MOD($I212*J$2,1)=0,1,0)+1</f>
        <v>2</v>
      </c>
      <c r="K212">
        <f>ROUNDDOWN($I212*K$2,)-IF(MOD($I212*K$2,1)=0,1,0)+1</f>
        <v>3</v>
      </c>
      <c r="L212">
        <f>ROUNDDOWN($I212*L$2,)-IF(MOD($I212*L$2,1)=0,1,0)+1</f>
        <v>4</v>
      </c>
      <c r="M212" s="3">
        <f>IF(L211=4,H212,0)</f>
        <v>0</v>
      </c>
      <c r="N212" s="2">
        <f>IF(L211=1,H212,0)</f>
        <v>0</v>
      </c>
      <c r="O212" s="2">
        <f>IF(OR(L211=1,L211=4),H212,0)</f>
        <v>0</v>
      </c>
      <c r="P212" s="2">
        <f>IF(OR(L211=1,L211=2),H212,0)</f>
        <v>3.1578947368421054E-2</v>
      </c>
      <c r="Q212" s="2"/>
    </row>
    <row r="213" spans="1:17" x14ac:dyDescent="0.3">
      <c r="A213" s="1">
        <v>30699</v>
      </c>
      <c r="B213">
        <v>18.375</v>
      </c>
      <c r="C213">
        <v>18.375</v>
      </c>
      <c r="D213">
        <v>17.875</v>
      </c>
      <c r="E213">
        <v>17.875</v>
      </c>
      <c r="F213">
        <v>17.875</v>
      </c>
      <c r="G213">
        <v>552200</v>
      </c>
      <c r="H213" s="3">
        <f>(F213-B213)/B213</f>
        <v>-2.7210884353741496E-2</v>
      </c>
      <c r="I213" s="3">
        <f>_xlfn.RANK.AVG(H213,$H$3:$H$10273,1)/10271</f>
        <v>0.15753091227728555</v>
      </c>
      <c r="J213">
        <f>ROUNDDOWN($I213*J$2,)-IF(MOD($I213*J$2,1)=0,1,0)+1</f>
        <v>1</v>
      </c>
      <c r="K213">
        <f>ROUNDDOWN($I213*K$2,)-IF(MOD($I213*K$2,1)=0,1,0)+1</f>
        <v>1</v>
      </c>
      <c r="L213">
        <f>ROUNDDOWN($I213*L$2,)-IF(MOD($I213*L$2,1)=0,1,0)+1</f>
        <v>1</v>
      </c>
      <c r="M213" s="3">
        <f>IF(L212=4,H213,0)</f>
        <v>-2.7210884353741496E-2</v>
      </c>
      <c r="N213" s="2">
        <f>IF(L212=1,H213,0)</f>
        <v>0</v>
      </c>
      <c r="O213" s="2">
        <f>IF(OR(L212=1,L212=4),H213,0)</f>
        <v>-2.7210884353741496E-2</v>
      </c>
      <c r="P213" s="2">
        <f>IF(OR(L212=1,L212=2),H213,0)</f>
        <v>0</v>
      </c>
      <c r="Q213" s="2"/>
    </row>
    <row r="214" spans="1:17" x14ac:dyDescent="0.3">
      <c r="A214" s="1">
        <v>30700</v>
      </c>
      <c r="B214">
        <v>17.9375</v>
      </c>
      <c r="C214">
        <v>18.125</v>
      </c>
      <c r="D214">
        <v>17.875</v>
      </c>
      <c r="E214">
        <v>18.125</v>
      </c>
      <c r="F214">
        <v>18.125</v>
      </c>
      <c r="G214">
        <v>500000</v>
      </c>
      <c r="H214" s="3">
        <f>(F214-B214)/B214</f>
        <v>1.0452961672473868E-2</v>
      </c>
      <c r="I214" s="3">
        <f>_xlfn.RANK.AVG(H214,$H$3:$H$10273,1)/10271</f>
        <v>0.68016746178560994</v>
      </c>
      <c r="J214">
        <f>ROUNDDOWN($I214*J$2,)-IF(MOD($I214*J$2,1)=0,1,0)+1</f>
        <v>2</v>
      </c>
      <c r="K214">
        <f>ROUNDDOWN($I214*K$2,)-IF(MOD($I214*K$2,1)=0,1,0)+1</f>
        <v>3</v>
      </c>
      <c r="L214">
        <f>ROUNDDOWN($I214*L$2,)-IF(MOD($I214*L$2,1)=0,1,0)+1</f>
        <v>3</v>
      </c>
      <c r="M214" s="3">
        <f>IF(L213=4,H214,0)</f>
        <v>0</v>
      </c>
      <c r="N214" s="2">
        <f>IF(L213=1,H214,0)</f>
        <v>1.0452961672473868E-2</v>
      </c>
      <c r="O214" s="2">
        <f>IF(OR(L213=1,L213=4),H214,0)</f>
        <v>1.0452961672473868E-2</v>
      </c>
      <c r="P214" s="2">
        <f>IF(OR(L213=1,L213=2),H214,0)</f>
        <v>1.0452961672473868E-2</v>
      </c>
      <c r="Q214" s="2"/>
    </row>
    <row r="215" spans="1:17" x14ac:dyDescent="0.3">
      <c r="A215" s="1">
        <v>30701</v>
      </c>
      <c r="B215">
        <v>18.125</v>
      </c>
      <c r="C215">
        <v>18.125</v>
      </c>
      <c r="D215">
        <v>17.5625</v>
      </c>
      <c r="E215">
        <v>17.625</v>
      </c>
      <c r="F215">
        <v>17.625</v>
      </c>
      <c r="G215">
        <v>479200</v>
      </c>
      <c r="H215" s="3">
        <f>(F215-B215)/B215</f>
        <v>-2.7586206896551724E-2</v>
      </c>
      <c r="I215" s="3">
        <f>_xlfn.RANK.AVG(H215,$H$3:$H$10273,1)/10271</f>
        <v>0.15368513289845195</v>
      </c>
      <c r="J215">
        <f>ROUNDDOWN($I215*J$2,)-IF(MOD($I215*J$2,1)=0,1,0)+1</f>
        <v>1</v>
      </c>
      <c r="K215">
        <f>ROUNDDOWN($I215*K$2,)-IF(MOD($I215*K$2,1)=0,1,0)+1</f>
        <v>1</v>
      </c>
      <c r="L215">
        <f>ROUNDDOWN($I215*L$2,)-IF(MOD($I215*L$2,1)=0,1,0)+1</f>
        <v>1</v>
      </c>
      <c r="M215" s="3">
        <f>IF(L214=4,H215,0)</f>
        <v>0</v>
      </c>
      <c r="N215" s="2">
        <f>IF(L214=1,H215,0)</f>
        <v>0</v>
      </c>
      <c r="O215" s="2">
        <f>IF(OR(L214=1,L214=4),H215,0)</f>
        <v>0</v>
      </c>
      <c r="P215" s="2">
        <f>IF(OR(L214=1,L214=2),H215,0)</f>
        <v>0</v>
      </c>
      <c r="Q215" s="2"/>
    </row>
    <row r="216" spans="1:17" x14ac:dyDescent="0.3">
      <c r="A216" s="1">
        <v>30704</v>
      </c>
      <c r="B216">
        <v>17.5</v>
      </c>
      <c r="C216">
        <v>17.5</v>
      </c>
      <c r="D216">
        <v>17.125</v>
      </c>
      <c r="E216">
        <v>17.1875</v>
      </c>
      <c r="F216">
        <v>17.1875</v>
      </c>
      <c r="G216">
        <v>714000</v>
      </c>
      <c r="H216" s="3">
        <f>(F216-B216)/B216</f>
        <v>-1.7857142857142856E-2</v>
      </c>
      <c r="I216" s="3">
        <f>_xlfn.RANK.AVG(H216,$H$3:$H$10273,1)/10271</f>
        <v>0.25026774413396941</v>
      </c>
      <c r="J216">
        <f>ROUNDDOWN($I216*J$2,)-IF(MOD($I216*J$2,1)=0,1,0)+1</f>
        <v>1</v>
      </c>
      <c r="K216">
        <f>ROUNDDOWN($I216*K$2,)-IF(MOD($I216*K$2,1)=0,1,0)+1</f>
        <v>1</v>
      </c>
      <c r="L216">
        <f>ROUNDDOWN($I216*L$2,)-IF(MOD($I216*L$2,1)=0,1,0)+1</f>
        <v>2</v>
      </c>
      <c r="M216" s="3">
        <f>IF(L215=4,H216,0)</f>
        <v>0</v>
      </c>
      <c r="N216" s="2">
        <f>IF(L215=1,H216,0)</f>
        <v>-1.7857142857142856E-2</v>
      </c>
      <c r="O216" s="2">
        <f>IF(OR(L215=1,L215=4),H216,0)</f>
        <v>-1.7857142857142856E-2</v>
      </c>
      <c r="P216" s="2">
        <f>IF(OR(L215=1,L215=2),H216,0)</f>
        <v>-1.7857142857142856E-2</v>
      </c>
      <c r="Q216" s="2"/>
    </row>
    <row r="217" spans="1:17" x14ac:dyDescent="0.3">
      <c r="A217" s="1">
        <v>30705</v>
      </c>
      <c r="B217">
        <v>17.125</v>
      </c>
      <c r="C217">
        <v>17.5625</v>
      </c>
      <c r="D217">
        <v>17.125</v>
      </c>
      <c r="E217">
        <v>17.3125</v>
      </c>
      <c r="F217">
        <v>17.3125</v>
      </c>
      <c r="G217">
        <v>408200</v>
      </c>
      <c r="H217" s="3">
        <f>(F217-B217)/B217</f>
        <v>1.0948905109489052E-2</v>
      </c>
      <c r="I217" s="3">
        <f>_xlfn.RANK.AVG(H217,$H$3:$H$10273,1)/10271</f>
        <v>0.68620387498782986</v>
      </c>
      <c r="J217">
        <f>ROUNDDOWN($I217*J$2,)-IF(MOD($I217*J$2,1)=0,1,0)+1</f>
        <v>2</v>
      </c>
      <c r="K217">
        <f>ROUNDDOWN($I217*K$2,)-IF(MOD($I217*K$2,1)=0,1,0)+1</f>
        <v>3</v>
      </c>
      <c r="L217">
        <f>ROUNDDOWN($I217*L$2,)-IF(MOD($I217*L$2,1)=0,1,0)+1</f>
        <v>3</v>
      </c>
      <c r="M217" s="3">
        <f>IF(L216=4,H217,0)</f>
        <v>0</v>
      </c>
      <c r="N217" s="2">
        <f>IF(L216=1,H217,0)</f>
        <v>0</v>
      </c>
      <c r="O217" s="2">
        <f>IF(OR(L216=1,L216=4),H217,0)</f>
        <v>0</v>
      </c>
      <c r="P217" s="2">
        <f>IF(OR(L216=1,L216=2),H217,0)</f>
        <v>1.0948905109489052E-2</v>
      </c>
      <c r="Q217" s="2"/>
    </row>
    <row r="218" spans="1:17" x14ac:dyDescent="0.3">
      <c r="A218" s="1">
        <v>30706</v>
      </c>
      <c r="B218">
        <v>17.3125</v>
      </c>
      <c r="C218">
        <v>17.5</v>
      </c>
      <c r="D218">
        <v>16.5</v>
      </c>
      <c r="E218">
        <v>16.625</v>
      </c>
      <c r="F218">
        <v>16.625</v>
      </c>
      <c r="G218">
        <v>437600</v>
      </c>
      <c r="H218" s="3">
        <f>(F218-B218)/B218</f>
        <v>-3.9711191335740074E-2</v>
      </c>
      <c r="I218" s="3">
        <f>_xlfn.RANK.AVG(H218,$H$3:$H$10273,1)/10271</f>
        <v>7.9154902151689216E-2</v>
      </c>
      <c r="J218">
        <f>ROUNDDOWN($I218*J$2,)-IF(MOD($I218*J$2,1)=0,1,0)+1</f>
        <v>1</v>
      </c>
      <c r="K218">
        <f>ROUNDDOWN($I218*K$2,)-IF(MOD($I218*K$2,1)=0,1,0)+1</f>
        <v>1</v>
      </c>
      <c r="L218">
        <f>ROUNDDOWN($I218*L$2,)-IF(MOD($I218*L$2,1)=0,1,0)+1</f>
        <v>1</v>
      </c>
      <c r="M218" s="3">
        <f>IF(L217=4,H218,0)</f>
        <v>0</v>
      </c>
      <c r="N218" s="2">
        <f>IF(L217=1,H218,0)</f>
        <v>0</v>
      </c>
      <c r="O218" s="2">
        <f>IF(OR(L217=1,L217=4),H218,0)</f>
        <v>0</v>
      </c>
      <c r="P218" s="2">
        <f>IF(OR(L217=1,L217=2),H218,0)</f>
        <v>0</v>
      </c>
      <c r="Q218" s="2"/>
    </row>
    <row r="219" spans="1:17" x14ac:dyDescent="0.3">
      <c r="A219" s="1">
        <v>30707</v>
      </c>
      <c r="B219">
        <v>16.5</v>
      </c>
      <c r="C219">
        <v>16.75</v>
      </c>
      <c r="D219">
        <v>15.25</v>
      </c>
      <c r="E219">
        <v>15.625</v>
      </c>
      <c r="F219">
        <v>15.625</v>
      </c>
      <c r="G219">
        <v>1930000</v>
      </c>
      <c r="H219" s="3">
        <f>(F219-B219)/B219</f>
        <v>-5.3030303030303032E-2</v>
      </c>
      <c r="I219" s="3">
        <f>_xlfn.RANK.AVG(H219,$H$3:$H$10273,1)/10271</f>
        <v>3.6948690487781134E-2</v>
      </c>
      <c r="J219">
        <f>ROUNDDOWN($I219*J$2,)-IF(MOD($I219*J$2,1)=0,1,0)+1</f>
        <v>1</v>
      </c>
      <c r="K219">
        <f>ROUNDDOWN($I219*K$2,)-IF(MOD($I219*K$2,1)=0,1,0)+1</f>
        <v>1</v>
      </c>
      <c r="L219">
        <f>ROUNDDOWN($I219*L$2,)-IF(MOD($I219*L$2,1)=0,1,0)+1</f>
        <v>1</v>
      </c>
      <c r="M219" s="3">
        <f>IF(L218=4,H219,0)</f>
        <v>0</v>
      </c>
      <c r="N219" s="2">
        <f>IF(L218=1,H219,0)</f>
        <v>-5.3030303030303032E-2</v>
      </c>
      <c r="O219" s="2">
        <f>IF(OR(L218=1,L218=4),H219,0)</f>
        <v>-5.3030303030303032E-2</v>
      </c>
      <c r="P219" s="2">
        <f>IF(OR(L218=1,L218=2),H219,0)</f>
        <v>-5.3030303030303032E-2</v>
      </c>
      <c r="Q219" s="2"/>
    </row>
    <row r="220" spans="1:17" x14ac:dyDescent="0.3">
      <c r="A220" s="1">
        <v>30708</v>
      </c>
      <c r="B220">
        <v>15.375</v>
      </c>
      <c r="C220">
        <v>15.375</v>
      </c>
      <c r="D220">
        <v>14.5</v>
      </c>
      <c r="E220">
        <v>15.0625</v>
      </c>
      <c r="F220">
        <v>15.0625</v>
      </c>
      <c r="G220">
        <v>1074200</v>
      </c>
      <c r="H220" s="3">
        <f>(F220-B220)/B220</f>
        <v>-2.032520325203252E-2</v>
      </c>
      <c r="I220" s="3">
        <f>_xlfn.RANK.AVG(H220,$H$3:$H$10273,1)/10271</f>
        <v>0.22286048096582611</v>
      </c>
      <c r="J220">
        <f>ROUNDDOWN($I220*J$2,)-IF(MOD($I220*J$2,1)=0,1,0)+1</f>
        <v>1</v>
      </c>
      <c r="K220">
        <f>ROUNDDOWN($I220*K$2,)-IF(MOD($I220*K$2,1)=0,1,0)+1</f>
        <v>1</v>
      </c>
      <c r="L220">
        <f>ROUNDDOWN($I220*L$2,)-IF(MOD($I220*L$2,1)=0,1,0)+1</f>
        <v>1</v>
      </c>
      <c r="M220" s="3">
        <f>IF(L219=4,H220,0)</f>
        <v>0</v>
      </c>
      <c r="N220" s="2">
        <f>IF(L219=1,H220,0)</f>
        <v>-2.032520325203252E-2</v>
      </c>
      <c r="O220" s="2">
        <f>IF(OR(L219=1,L219=4),H220,0)</f>
        <v>-2.032520325203252E-2</v>
      </c>
      <c r="P220" s="2">
        <f>IF(OR(L219=1,L219=2),H220,0)</f>
        <v>-2.032520325203252E-2</v>
      </c>
      <c r="Q220" s="2"/>
    </row>
    <row r="221" spans="1:17" x14ac:dyDescent="0.3">
      <c r="A221" s="1">
        <v>30711</v>
      </c>
      <c r="B221">
        <v>15.125</v>
      </c>
      <c r="C221">
        <v>15.125</v>
      </c>
      <c r="D221">
        <v>14</v>
      </c>
      <c r="E221">
        <v>14.5</v>
      </c>
      <c r="F221">
        <v>14.5</v>
      </c>
      <c r="G221">
        <v>1648600</v>
      </c>
      <c r="H221" s="3">
        <f>(F221-B221)/B221</f>
        <v>-4.1322314049586778E-2</v>
      </c>
      <c r="I221" s="3">
        <f>_xlfn.RANK.AVG(H221,$H$3:$H$10273,1)/10271</f>
        <v>7.2923765942946153E-2</v>
      </c>
      <c r="J221">
        <f>ROUNDDOWN($I221*J$2,)-IF(MOD($I221*J$2,1)=0,1,0)+1</f>
        <v>1</v>
      </c>
      <c r="K221">
        <f>ROUNDDOWN($I221*K$2,)-IF(MOD($I221*K$2,1)=0,1,0)+1</f>
        <v>1</v>
      </c>
      <c r="L221">
        <f>ROUNDDOWN($I221*L$2,)-IF(MOD($I221*L$2,1)=0,1,0)+1</f>
        <v>1</v>
      </c>
      <c r="M221" s="3">
        <f>IF(L220=4,H221,0)</f>
        <v>0</v>
      </c>
      <c r="N221" s="2">
        <f>IF(L220=1,H221,0)</f>
        <v>-4.1322314049586778E-2</v>
      </c>
      <c r="O221" s="2">
        <f>IF(OR(L220=1,L220=4),H221,0)</f>
        <v>-4.1322314049586778E-2</v>
      </c>
      <c r="P221" s="2">
        <f>IF(OR(L220=1,L220=2),H221,0)</f>
        <v>-4.1322314049586778E-2</v>
      </c>
      <c r="Q221" s="2"/>
    </row>
    <row r="222" spans="1:17" x14ac:dyDescent="0.3">
      <c r="A222" s="1">
        <v>30712</v>
      </c>
      <c r="B222">
        <v>14.625</v>
      </c>
      <c r="C222">
        <v>14.6875</v>
      </c>
      <c r="D222">
        <v>14.125</v>
      </c>
      <c r="E222">
        <v>14.375</v>
      </c>
      <c r="F222">
        <v>14.375</v>
      </c>
      <c r="G222">
        <v>1048000</v>
      </c>
      <c r="H222" s="3">
        <f>(F222-B222)/B222</f>
        <v>-1.7094017094017096E-2</v>
      </c>
      <c r="I222" s="3">
        <f>_xlfn.RANK.AVG(H222,$H$3:$H$10273,1)/10271</f>
        <v>0.25995521370849967</v>
      </c>
      <c r="J222">
        <f>ROUNDDOWN($I222*J$2,)-IF(MOD($I222*J$2,1)=0,1,0)+1</f>
        <v>1</v>
      </c>
      <c r="K222">
        <f>ROUNDDOWN($I222*K$2,)-IF(MOD($I222*K$2,1)=0,1,0)+1</f>
        <v>1</v>
      </c>
      <c r="L222">
        <f>ROUNDDOWN($I222*L$2,)-IF(MOD($I222*L$2,1)=0,1,0)+1</f>
        <v>2</v>
      </c>
      <c r="M222" s="3">
        <f>IF(L221=4,H222,0)</f>
        <v>0</v>
      </c>
      <c r="N222" s="2">
        <f>IF(L221=1,H222,0)</f>
        <v>-1.7094017094017096E-2</v>
      </c>
      <c r="O222" s="2">
        <f>IF(OR(L221=1,L221=4),H222,0)</f>
        <v>-1.7094017094017096E-2</v>
      </c>
      <c r="P222" s="2">
        <f>IF(OR(L221=1,L221=2),H222,0)</f>
        <v>-1.7094017094017096E-2</v>
      </c>
      <c r="Q222" s="2"/>
    </row>
    <row r="223" spans="1:17" x14ac:dyDescent="0.3">
      <c r="A223" s="1">
        <v>30713</v>
      </c>
      <c r="B223">
        <v>14.5625</v>
      </c>
      <c r="C223">
        <v>14.75</v>
      </c>
      <c r="D223">
        <v>13.875</v>
      </c>
      <c r="E223">
        <v>14.1875</v>
      </c>
      <c r="F223">
        <v>14.1875</v>
      </c>
      <c r="G223">
        <v>1261200</v>
      </c>
      <c r="H223" s="3">
        <f>(F223-B223)/B223</f>
        <v>-2.575107296137339E-2</v>
      </c>
      <c r="I223" s="3">
        <f>_xlfn.RANK.AVG(H223,$H$3:$H$10273,1)/10271</f>
        <v>0.16858144289747834</v>
      </c>
      <c r="J223">
        <f>ROUNDDOWN($I223*J$2,)-IF(MOD($I223*J$2,1)=0,1,0)+1</f>
        <v>1</v>
      </c>
      <c r="K223">
        <f>ROUNDDOWN($I223*K$2,)-IF(MOD($I223*K$2,1)=0,1,0)+1</f>
        <v>1</v>
      </c>
      <c r="L223">
        <f>ROUNDDOWN($I223*L$2,)-IF(MOD($I223*L$2,1)=0,1,0)+1</f>
        <v>1</v>
      </c>
      <c r="M223" s="3">
        <f>IF(L222=4,H223,0)</f>
        <v>0</v>
      </c>
      <c r="N223" s="2">
        <f>IF(L222=1,H223,0)</f>
        <v>0</v>
      </c>
      <c r="O223" s="2">
        <f>IF(OR(L222=1,L222=4),H223,0)</f>
        <v>0</v>
      </c>
      <c r="P223" s="2">
        <f>IF(OR(L222=1,L222=2),H223,0)</f>
        <v>-2.575107296137339E-2</v>
      </c>
      <c r="Q223" s="2"/>
    </row>
    <row r="224" spans="1:17" x14ac:dyDescent="0.3">
      <c r="A224" s="1">
        <v>30714</v>
      </c>
      <c r="B224">
        <v>14.25</v>
      </c>
      <c r="C224">
        <v>14.6875</v>
      </c>
      <c r="D224">
        <v>13.8125</v>
      </c>
      <c r="E224">
        <v>14.5625</v>
      </c>
      <c r="F224">
        <v>14.5625</v>
      </c>
      <c r="G224">
        <v>1735600</v>
      </c>
      <c r="H224" s="3">
        <f>(F224-B224)/B224</f>
        <v>2.1929824561403508E-2</v>
      </c>
      <c r="I224" s="3">
        <f>_xlfn.RANK.AVG(H224,$H$3:$H$10273,1)/10271</f>
        <v>0.80917145360724374</v>
      </c>
      <c r="J224">
        <f>ROUNDDOWN($I224*J$2,)-IF(MOD($I224*J$2,1)=0,1,0)+1</f>
        <v>2</v>
      </c>
      <c r="K224">
        <f>ROUNDDOWN($I224*K$2,)-IF(MOD($I224*K$2,1)=0,1,0)+1</f>
        <v>3</v>
      </c>
      <c r="L224">
        <f>ROUNDDOWN($I224*L$2,)-IF(MOD($I224*L$2,1)=0,1,0)+1</f>
        <v>4</v>
      </c>
      <c r="M224" s="3">
        <f>IF(L223=4,H224,0)</f>
        <v>0</v>
      </c>
      <c r="N224" s="2">
        <f>IF(L223=1,H224,0)</f>
        <v>2.1929824561403508E-2</v>
      </c>
      <c r="O224" s="2">
        <f>IF(OR(L223=1,L223=4),H224,0)</f>
        <v>2.1929824561403508E-2</v>
      </c>
      <c r="P224" s="2">
        <f>IF(OR(L223=1,L223=2),H224,0)</f>
        <v>2.1929824561403508E-2</v>
      </c>
      <c r="Q224" s="2"/>
    </row>
    <row r="225" spans="1:17" x14ac:dyDescent="0.3">
      <c r="A225" s="1">
        <v>30715</v>
      </c>
      <c r="B225">
        <v>14.5625</v>
      </c>
      <c r="C225">
        <v>14.5625</v>
      </c>
      <c r="D225">
        <v>14</v>
      </c>
      <c r="E225">
        <v>14.25</v>
      </c>
      <c r="F225">
        <v>14.25</v>
      </c>
      <c r="G225">
        <v>632200</v>
      </c>
      <c r="H225" s="3">
        <f>(F225-B225)/B225</f>
        <v>-2.1459227467811159E-2</v>
      </c>
      <c r="I225" s="3">
        <f>_xlfn.RANK.AVG(H225,$H$3:$H$10273,1)/10271</f>
        <v>0.20913250900593905</v>
      </c>
      <c r="J225">
        <f>ROUNDDOWN($I225*J$2,)-IF(MOD($I225*J$2,1)=0,1,0)+1</f>
        <v>1</v>
      </c>
      <c r="K225">
        <f>ROUNDDOWN($I225*K$2,)-IF(MOD($I225*K$2,1)=0,1,0)+1</f>
        <v>1</v>
      </c>
      <c r="L225">
        <f>ROUNDDOWN($I225*L$2,)-IF(MOD($I225*L$2,1)=0,1,0)+1</f>
        <v>1</v>
      </c>
      <c r="M225" s="3">
        <f>IF(L224=4,H225,0)</f>
        <v>-2.1459227467811159E-2</v>
      </c>
      <c r="N225" s="2">
        <f>IF(L224=1,H225,0)</f>
        <v>0</v>
      </c>
      <c r="O225" s="2">
        <f>IF(OR(L224=1,L224=4),H225,0)</f>
        <v>-2.1459227467811159E-2</v>
      </c>
      <c r="P225" s="2">
        <f>IF(OR(L224=1,L224=2),H225,0)</f>
        <v>0</v>
      </c>
      <c r="Q225" s="2"/>
    </row>
    <row r="226" spans="1:17" x14ac:dyDescent="0.3">
      <c r="A226" s="1">
        <v>30718</v>
      </c>
      <c r="B226">
        <v>14</v>
      </c>
      <c r="C226">
        <v>14.1875</v>
      </c>
      <c r="D226">
        <v>13.25</v>
      </c>
      <c r="E226">
        <v>13.375</v>
      </c>
      <c r="F226">
        <v>13.375</v>
      </c>
      <c r="G226">
        <v>879200</v>
      </c>
      <c r="H226" s="3">
        <f>(F226-B226)/B226</f>
        <v>-4.4642857142857144E-2</v>
      </c>
      <c r="I226" s="3">
        <f>_xlfn.RANK.AVG(H226,$H$3:$H$10273,1)/10271</f>
        <v>6.0461493525460035E-2</v>
      </c>
      <c r="J226">
        <f>ROUNDDOWN($I226*J$2,)-IF(MOD($I226*J$2,1)=0,1,0)+1</f>
        <v>1</v>
      </c>
      <c r="K226">
        <f>ROUNDDOWN($I226*K$2,)-IF(MOD($I226*K$2,1)=0,1,0)+1</f>
        <v>1</v>
      </c>
      <c r="L226">
        <f>ROUNDDOWN($I226*L$2,)-IF(MOD($I226*L$2,1)=0,1,0)+1</f>
        <v>1</v>
      </c>
      <c r="M226" s="3">
        <f>IF(L225=4,H226,0)</f>
        <v>0</v>
      </c>
      <c r="N226" s="2">
        <f>IF(L225=1,H226,0)</f>
        <v>-4.4642857142857144E-2</v>
      </c>
      <c r="O226" s="2">
        <f>IF(OR(L225=1,L225=4),H226,0)</f>
        <v>-4.4642857142857144E-2</v>
      </c>
      <c r="P226" s="2">
        <f>IF(OR(L225=1,L225=2),H226,0)</f>
        <v>-4.4642857142857144E-2</v>
      </c>
      <c r="Q226" s="2"/>
    </row>
    <row r="227" spans="1:17" x14ac:dyDescent="0.3">
      <c r="A227" s="1">
        <v>30719</v>
      </c>
      <c r="B227">
        <v>13.6875</v>
      </c>
      <c r="C227">
        <v>14.125</v>
      </c>
      <c r="D227">
        <v>13.1875</v>
      </c>
      <c r="E227">
        <v>13.875</v>
      </c>
      <c r="F227">
        <v>13.875</v>
      </c>
      <c r="G227">
        <v>874400</v>
      </c>
      <c r="H227" s="3">
        <f>(F227-B227)/B227</f>
        <v>1.3698630136986301E-2</v>
      </c>
      <c r="I227" s="3">
        <f>_xlfn.RANK.AVG(H227,$H$3:$H$10273,1)/10271</f>
        <v>0.72096193165222466</v>
      </c>
      <c r="J227">
        <f>ROUNDDOWN($I227*J$2,)-IF(MOD($I227*J$2,1)=0,1,0)+1</f>
        <v>2</v>
      </c>
      <c r="K227">
        <f>ROUNDDOWN($I227*K$2,)-IF(MOD($I227*K$2,1)=0,1,0)+1</f>
        <v>3</v>
      </c>
      <c r="L227">
        <f>ROUNDDOWN($I227*L$2,)-IF(MOD($I227*L$2,1)=0,1,0)+1</f>
        <v>3</v>
      </c>
      <c r="M227" s="3">
        <f>IF(L226=4,H227,0)</f>
        <v>0</v>
      </c>
      <c r="N227" s="2">
        <f>IF(L226=1,H227,0)</f>
        <v>1.3698630136986301E-2</v>
      </c>
      <c r="O227" s="2">
        <f>IF(OR(L226=1,L226=4),H227,0)</f>
        <v>1.3698630136986301E-2</v>
      </c>
      <c r="P227" s="2">
        <f>IF(OR(L226=1,L226=2),H227,0)</f>
        <v>1.3698630136986301E-2</v>
      </c>
      <c r="Q227" s="2"/>
    </row>
    <row r="228" spans="1:17" x14ac:dyDescent="0.3">
      <c r="A228" s="1">
        <v>30720</v>
      </c>
      <c r="B228">
        <v>13.9375</v>
      </c>
      <c r="C228">
        <v>14</v>
      </c>
      <c r="D228">
        <v>12.75</v>
      </c>
      <c r="E228">
        <v>13</v>
      </c>
      <c r="F228">
        <v>13</v>
      </c>
      <c r="G228">
        <v>960800</v>
      </c>
      <c r="H228" s="3">
        <f>(F228-B228)/B228</f>
        <v>-6.726457399103139E-2</v>
      </c>
      <c r="I228" s="3">
        <f>_xlfn.RANK.AVG(H228,$H$3:$H$10273,1)/10271</f>
        <v>1.7330347580566643E-2</v>
      </c>
      <c r="J228">
        <f>ROUNDDOWN($I228*J$2,)-IF(MOD($I228*J$2,1)=0,1,0)+1</f>
        <v>1</v>
      </c>
      <c r="K228">
        <f>ROUNDDOWN($I228*K$2,)-IF(MOD($I228*K$2,1)=0,1,0)+1</f>
        <v>1</v>
      </c>
      <c r="L228">
        <f>ROUNDDOWN($I228*L$2,)-IF(MOD($I228*L$2,1)=0,1,0)+1</f>
        <v>1</v>
      </c>
      <c r="M228" s="3">
        <f>IF(L227=4,H228,0)</f>
        <v>0</v>
      </c>
      <c r="N228" s="2">
        <f>IF(L227=1,H228,0)</f>
        <v>0</v>
      </c>
      <c r="O228" s="2">
        <f>IF(OR(L227=1,L227=4),H228,0)</f>
        <v>0</v>
      </c>
      <c r="P228" s="2">
        <f>IF(OR(L227=1,L227=2),H228,0)</f>
        <v>0</v>
      </c>
      <c r="Q228" s="2"/>
    </row>
    <row r="229" spans="1:17" x14ac:dyDescent="0.3">
      <c r="A229" s="1">
        <v>30721</v>
      </c>
      <c r="B229">
        <v>12.875</v>
      </c>
      <c r="C229">
        <v>13.9375</v>
      </c>
      <c r="D229">
        <v>12.5625</v>
      </c>
      <c r="E229">
        <v>13.5</v>
      </c>
      <c r="F229">
        <v>13.5</v>
      </c>
      <c r="G229">
        <v>1406600</v>
      </c>
      <c r="H229" s="3">
        <f>(F229-B229)/B229</f>
        <v>4.8543689320388349E-2</v>
      </c>
      <c r="I229" s="3">
        <f>_xlfn.RANK.AVG(H229,$H$3:$H$10273,1)/10271</f>
        <v>0.94299483984032717</v>
      </c>
      <c r="J229">
        <f>ROUNDDOWN($I229*J$2,)-IF(MOD($I229*J$2,1)=0,1,0)+1</f>
        <v>2</v>
      </c>
      <c r="K229">
        <f>ROUNDDOWN($I229*K$2,)-IF(MOD($I229*K$2,1)=0,1,0)+1</f>
        <v>3</v>
      </c>
      <c r="L229">
        <f>ROUNDDOWN($I229*L$2,)-IF(MOD($I229*L$2,1)=0,1,0)+1</f>
        <v>4</v>
      </c>
      <c r="M229" s="3">
        <f>IF(L228=4,H229,0)</f>
        <v>0</v>
      </c>
      <c r="N229" s="2">
        <f>IF(L228=1,H229,0)</f>
        <v>4.8543689320388349E-2</v>
      </c>
      <c r="O229" s="2">
        <f>IF(OR(L228=1,L228=4),H229,0)</f>
        <v>4.8543689320388349E-2</v>
      </c>
      <c r="P229" s="2">
        <f>IF(OR(L228=1,L228=2),H229,0)</f>
        <v>4.8543689320388349E-2</v>
      </c>
      <c r="Q229" s="2"/>
    </row>
    <row r="230" spans="1:17" x14ac:dyDescent="0.3">
      <c r="A230" s="1">
        <v>30722</v>
      </c>
      <c r="B230">
        <v>13.625</v>
      </c>
      <c r="C230">
        <v>13.75</v>
      </c>
      <c r="D230">
        <v>12.8125</v>
      </c>
      <c r="E230">
        <v>13.1875</v>
      </c>
      <c r="F230">
        <v>13.1875</v>
      </c>
      <c r="G230">
        <v>1302800</v>
      </c>
      <c r="H230" s="3">
        <f>(F230-B230)/B230</f>
        <v>-3.2110091743119268E-2</v>
      </c>
      <c r="I230" s="3">
        <f>_xlfn.RANK.AVG(H230,$H$3:$H$10273,1)/10271</f>
        <v>0.12053354103787363</v>
      </c>
      <c r="J230">
        <f>ROUNDDOWN($I230*J$2,)-IF(MOD($I230*J$2,1)=0,1,0)+1</f>
        <v>1</v>
      </c>
      <c r="K230">
        <f>ROUNDDOWN($I230*K$2,)-IF(MOD($I230*K$2,1)=0,1,0)+1</f>
        <v>1</v>
      </c>
      <c r="L230">
        <f>ROUNDDOWN($I230*L$2,)-IF(MOD($I230*L$2,1)=0,1,0)+1</f>
        <v>1</v>
      </c>
      <c r="M230" s="3">
        <f>IF(L229=4,H230,0)</f>
        <v>-3.2110091743119268E-2</v>
      </c>
      <c r="N230" s="2">
        <f>IF(L229=1,H230,0)</f>
        <v>0</v>
      </c>
      <c r="O230" s="2">
        <f>IF(OR(L229=1,L229=4),H230,0)</f>
        <v>-3.2110091743119268E-2</v>
      </c>
      <c r="P230" s="2">
        <f>IF(OR(L229=1,L229=2),H230,0)</f>
        <v>0</v>
      </c>
      <c r="Q230" s="2"/>
    </row>
    <row r="231" spans="1:17" x14ac:dyDescent="0.3">
      <c r="A231" s="1">
        <v>30725</v>
      </c>
      <c r="B231">
        <v>13.25</v>
      </c>
      <c r="C231">
        <v>13.375</v>
      </c>
      <c r="D231">
        <v>12.8125</v>
      </c>
      <c r="E231">
        <v>13.375</v>
      </c>
      <c r="F231">
        <v>13.375</v>
      </c>
      <c r="G231">
        <v>598000</v>
      </c>
      <c r="H231" s="3">
        <f>(F231-B231)/B231</f>
        <v>9.433962264150943E-3</v>
      </c>
      <c r="I231" s="3">
        <f>_xlfn.RANK.AVG(H231,$H$3:$H$10273,1)/10271</f>
        <v>0.66775387011975462</v>
      </c>
      <c r="J231">
        <f>ROUNDDOWN($I231*J$2,)-IF(MOD($I231*J$2,1)=0,1,0)+1</f>
        <v>2</v>
      </c>
      <c r="K231">
        <f>ROUNDDOWN($I231*K$2,)-IF(MOD($I231*K$2,1)=0,1,0)+1</f>
        <v>3</v>
      </c>
      <c r="L231">
        <f>ROUNDDOWN($I231*L$2,)-IF(MOD($I231*L$2,1)=0,1,0)+1</f>
        <v>3</v>
      </c>
      <c r="M231" s="3">
        <f>IF(L230=4,H231,0)</f>
        <v>0</v>
      </c>
      <c r="N231" s="2">
        <f>IF(L230=1,H231,0)</f>
        <v>9.433962264150943E-3</v>
      </c>
      <c r="O231" s="2">
        <f>IF(OR(L230=1,L230=4),H231,0)</f>
        <v>9.433962264150943E-3</v>
      </c>
      <c r="P231" s="2">
        <f>IF(OR(L230=1,L230=2),H231,0)</f>
        <v>9.433962264150943E-3</v>
      </c>
      <c r="Q231" s="2"/>
    </row>
    <row r="232" spans="1:17" x14ac:dyDescent="0.3">
      <c r="A232" s="1">
        <v>30726</v>
      </c>
      <c r="B232">
        <v>13.5</v>
      </c>
      <c r="C232">
        <v>13.9375</v>
      </c>
      <c r="D232">
        <v>13.4375</v>
      </c>
      <c r="E232">
        <v>13.9375</v>
      </c>
      <c r="F232">
        <v>13.9375</v>
      </c>
      <c r="G232">
        <v>400600</v>
      </c>
      <c r="H232" s="3">
        <f>(F232-B232)/B232</f>
        <v>3.2407407407407406E-2</v>
      </c>
      <c r="I232" s="3">
        <f>_xlfn.RANK.AVG(H232,$H$3:$H$10273,1)/10271</f>
        <v>0.88311751533443672</v>
      </c>
      <c r="J232">
        <f>ROUNDDOWN($I232*J$2,)-IF(MOD($I232*J$2,1)=0,1,0)+1</f>
        <v>2</v>
      </c>
      <c r="K232">
        <f>ROUNDDOWN($I232*K$2,)-IF(MOD($I232*K$2,1)=0,1,0)+1</f>
        <v>3</v>
      </c>
      <c r="L232">
        <f>ROUNDDOWN($I232*L$2,)-IF(MOD($I232*L$2,1)=0,1,0)+1</f>
        <v>4</v>
      </c>
      <c r="M232" s="3">
        <f>IF(L231=4,H232,0)</f>
        <v>0</v>
      </c>
      <c r="N232" s="2">
        <f>IF(L231=1,H232,0)</f>
        <v>0</v>
      </c>
      <c r="O232" s="2">
        <f>IF(OR(L231=1,L231=4),H232,0)</f>
        <v>0</v>
      </c>
      <c r="P232" s="2">
        <f>IF(OR(L231=1,L231=2),H232,0)</f>
        <v>0</v>
      </c>
      <c r="Q232" s="2"/>
    </row>
    <row r="233" spans="1:17" x14ac:dyDescent="0.3">
      <c r="A233" s="1">
        <v>30727</v>
      </c>
      <c r="B233">
        <v>13.9375</v>
      </c>
      <c r="C233">
        <v>13.9375</v>
      </c>
      <c r="D233">
        <v>13.5625</v>
      </c>
      <c r="E233">
        <v>13.6875</v>
      </c>
      <c r="F233">
        <v>13.6875</v>
      </c>
      <c r="G233">
        <v>420200</v>
      </c>
      <c r="H233" s="3">
        <f>(F233-B233)/B233</f>
        <v>-1.7937219730941704E-2</v>
      </c>
      <c r="I233" s="3">
        <f>_xlfn.RANK.AVG(H233,$H$3:$H$10273,1)/10271</f>
        <v>0.24929412910135332</v>
      </c>
      <c r="J233">
        <f>ROUNDDOWN($I233*J$2,)-IF(MOD($I233*J$2,1)=0,1,0)+1</f>
        <v>1</v>
      </c>
      <c r="K233">
        <f>ROUNDDOWN($I233*K$2,)-IF(MOD($I233*K$2,1)=0,1,0)+1</f>
        <v>1</v>
      </c>
      <c r="L233">
        <f>ROUNDDOWN($I233*L$2,)-IF(MOD($I233*L$2,1)=0,1,0)+1</f>
        <v>1</v>
      </c>
      <c r="M233" s="3">
        <f>IF(L232=4,H233,0)</f>
        <v>-1.7937219730941704E-2</v>
      </c>
      <c r="N233" s="2">
        <f>IF(L232=1,H233,0)</f>
        <v>0</v>
      </c>
      <c r="O233" s="2">
        <f>IF(OR(L232=1,L232=4),H233,0)</f>
        <v>-1.7937219730941704E-2</v>
      </c>
      <c r="P233" s="2">
        <f>IF(OR(L232=1,L232=2),H233,0)</f>
        <v>0</v>
      </c>
      <c r="Q233" s="2"/>
    </row>
    <row r="234" spans="1:17" x14ac:dyDescent="0.3">
      <c r="A234" s="1">
        <v>30728</v>
      </c>
      <c r="B234">
        <v>13.6875</v>
      </c>
      <c r="C234">
        <v>14.0625</v>
      </c>
      <c r="D234">
        <v>13.5</v>
      </c>
      <c r="E234">
        <v>13.8125</v>
      </c>
      <c r="F234">
        <v>13.8125</v>
      </c>
      <c r="G234">
        <v>514400</v>
      </c>
      <c r="H234" s="3">
        <f>(F234-B234)/B234</f>
        <v>9.1324200913242004E-3</v>
      </c>
      <c r="I234" s="3">
        <f>_xlfn.RANK.AVG(H234,$H$3:$H$10273,1)/10271</f>
        <v>0.66458962126375232</v>
      </c>
      <c r="J234">
        <f>ROUNDDOWN($I234*J$2,)-IF(MOD($I234*J$2,1)=0,1,0)+1</f>
        <v>2</v>
      </c>
      <c r="K234">
        <f>ROUNDDOWN($I234*K$2,)-IF(MOD($I234*K$2,1)=0,1,0)+1</f>
        <v>2</v>
      </c>
      <c r="L234">
        <f>ROUNDDOWN($I234*L$2,)-IF(MOD($I234*L$2,1)=0,1,0)+1</f>
        <v>3</v>
      </c>
      <c r="M234" s="3">
        <f>IF(L233=4,H234,0)</f>
        <v>0</v>
      </c>
      <c r="N234" s="2">
        <f>IF(L233=1,H234,0)</f>
        <v>9.1324200913242004E-3</v>
      </c>
      <c r="O234" s="2">
        <f>IF(OR(L233=1,L233=4),H234,0)</f>
        <v>9.1324200913242004E-3</v>
      </c>
      <c r="P234" s="2">
        <f>IF(OR(L233=1,L233=2),H234,0)</f>
        <v>9.1324200913242004E-3</v>
      </c>
      <c r="Q234" s="2"/>
    </row>
    <row r="235" spans="1:17" x14ac:dyDescent="0.3">
      <c r="A235" s="1">
        <v>30729</v>
      </c>
      <c r="B235">
        <v>13.5625</v>
      </c>
      <c r="C235">
        <v>13.9375</v>
      </c>
      <c r="D235">
        <v>13.5</v>
      </c>
      <c r="E235">
        <v>13.5</v>
      </c>
      <c r="F235">
        <v>13.5</v>
      </c>
      <c r="G235">
        <v>436200</v>
      </c>
      <c r="H235" s="3">
        <f>(F235-B235)/B235</f>
        <v>-4.608294930875576E-3</v>
      </c>
      <c r="I235" s="3">
        <f>_xlfn.RANK.AVG(H235,$H$3:$H$10273,1)/10271</f>
        <v>0.44737610748709961</v>
      </c>
      <c r="J235">
        <f>ROUNDDOWN($I235*J$2,)-IF(MOD($I235*J$2,1)=0,1,0)+1</f>
        <v>1</v>
      </c>
      <c r="K235">
        <f>ROUNDDOWN($I235*K$2,)-IF(MOD($I235*K$2,1)=0,1,0)+1</f>
        <v>2</v>
      </c>
      <c r="L235">
        <f>ROUNDDOWN($I235*L$2,)-IF(MOD($I235*L$2,1)=0,1,0)+1</f>
        <v>2</v>
      </c>
      <c r="M235" s="3">
        <f>IF(L234=4,H235,0)</f>
        <v>0</v>
      </c>
      <c r="N235" s="2">
        <f>IF(L234=1,H235,0)</f>
        <v>0</v>
      </c>
      <c r="O235" s="2">
        <f>IF(OR(L234=1,L234=4),H235,0)</f>
        <v>0</v>
      </c>
      <c r="P235" s="2">
        <f>IF(OR(L234=1,L234=2),H235,0)</f>
        <v>0</v>
      </c>
      <c r="Q235" s="2"/>
    </row>
    <row r="236" spans="1:17" x14ac:dyDescent="0.3">
      <c r="A236" s="1">
        <v>30733</v>
      </c>
      <c r="B236">
        <v>13.625</v>
      </c>
      <c r="C236">
        <v>13.9375</v>
      </c>
      <c r="D236">
        <v>13.5625</v>
      </c>
      <c r="E236">
        <v>13.875</v>
      </c>
      <c r="F236">
        <v>13.875</v>
      </c>
      <c r="G236">
        <v>317400</v>
      </c>
      <c r="H236" s="3">
        <f>(F236-B236)/B236</f>
        <v>1.834862385321101E-2</v>
      </c>
      <c r="I236" s="3">
        <f>_xlfn.RANK.AVG(H236,$H$3:$H$10273,1)/10271</f>
        <v>0.77665271151786586</v>
      </c>
      <c r="J236">
        <f>ROUNDDOWN($I236*J$2,)-IF(MOD($I236*J$2,1)=0,1,0)+1</f>
        <v>2</v>
      </c>
      <c r="K236">
        <f>ROUNDDOWN($I236*K$2,)-IF(MOD($I236*K$2,1)=0,1,0)+1</f>
        <v>3</v>
      </c>
      <c r="L236">
        <f>ROUNDDOWN($I236*L$2,)-IF(MOD($I236*L$2,1)=0,1,0)+1</f>
        <v>4</v>
      </c>
      <c r="M236" s="3">
        <f>IF(L235=4,H236,0)</f>
        <v>0</v>
      </c>
      <c r="N236" s="2">
        <f>IF(L235=1,H236,0)</f>
        <v>0</v>
      </c>
      <c r="O236" s="2">
        <f>IF(OR(L235=1,L235=4),H236,0)</f>
        <v>0</v>
      </c>
      <c r="P236" s="2">
        <f>IF(OR(L235=1,L235=2),H236,0)</f>
        <v>1.834862385321101E-2</v>
      </c>
      <c r="Q236" s="2"/>
    </row>
    <row r="237" spans="1:17" x14ac:dyDescent="0.3">
      <c r="A237" s="1">
        <v>30734</v>
      </c>
      <c r="B237">
        <v>14</v>
      </c>
      <c r="C237">
        <v>14.1875</v>
      </c>
      <c r="D237">
        <v>13.8125</v>
      </c>
      <c r="E237">
        <v>13.9375</v>
      </c>
      <c r="F237">
        <v>13.9375</v>
      </c>
      <c r="G237">
        <v>534400</v>
      </c>
      <c r="H237" s="3">
        <f>(F237-B237)/B237</f>
        <v>-4.464285714285714E-3</v>
      </c>
      <c r="I237" s="3">
        <f>_xlfn.RANK.AVG(H237,$H$3:$H$10273,1)/10271</f>
        <v>0.44932333755233178</v>
      </c>
      <c r="J237">
        <f>ROUNDDOWN($I237*J$2,)-IF(MOD($I237*J$2,1)=0,1,0)+1</f>
        <v>1</v>
      </c>
      <c r="K237">
        <f>ROUNDDOWN($I237*K$2,)-IF(MOD($I237*K$2,1)=0,1,0)+1</f>
        <v>2</v>
      </c>
      <c r="L237">
        <f>ROUNDDOWN($I237*L$2,)-IF(MOD($I237*L$2,1)=0,1,0)+1</f>
        <v>2</v>
      </c>
      <c r="M237" s="3">
        <f>IF(L236=4,H237,0)</f>
        <v>-4.464285714285714E-3</v>
      </c>
      <c r="N237" s="2">
        <f>IF(L236=1,H237,0)</f>
        <v>0</v>
      </c>
      <c r="O237" s="2">
        <f>IF(OR(L236=1,L236=4),H237,0)</f>
        <v>-4.464285714285714E-3</v>
      </c>
      <c r="P237" s="2">
        <f>IF(OR(L236=1,L236=2),H237,0)</f>
        <v>0</v>
      </c>
      <c r="Q237" s="2"/>
    </row>
    <row r="238" spans="1:17" x14ac:dyDescent="0.3">
      <c r="A238" s="1">
        <v>30735</v>
      </c>
      <c r="B238">
        <v>13.8125</v>
      </c>
      <c r="C238">
        <v>13.8125</v>
      </c>
      <c r="D238">
        <v>13</v>
      </c>
      <c r="E238">
        <v>13.5</v>
      </c>
      <c r="F238">
        <v>13.5</v>
      </c>
      <c r="G238">
        <v>626600</v>
      </c>
      <c r="H238" s="3">
        <f>(F238-B238)/B238</f>
        <v>-2.2624434389140271E-2</v>
      </c>
      <c r="I238" s="3">
        <f>_xlfn.RANK.AVG(H238,$H$3:$H$10273,1)/10271</f>
        <v>0.19686495959497616</v>
      </c>
      <c r="J238">
        <f>ROUNDDOWN($I238*J$2,)-IF(MOD($I238*J$2,1)=0,1,0)+1</f>
        <v>1</v>
      </c>
      <c r="K238">
        <f>ROUNDDOWN($I238*K$2,)-IF(MOD($I238*K$2,1)=0,1,0)+1</f>
        <v>1</v>
      </c>
      <c r="L238">
        <f>ROUNDDOWN($I238*L$2,)-IF(MOD($I238*L$2,1)=0,1,0)+1</f>
        <v>1</v>
      </c>
      <c r="M238" s="3">
        <f>IF(L237=4,H238,0)</f>
        <v>0</v>
      </c>
      <c r="N238" s="2">
        <f>IF(L237=1,H238,0)</f>
        <v>0</v>
      </c>
      <c r="O238" s="2">
        <f>IF(OR(L237=1,L237=4),H238,0)</f>
        <v>0</v>
      </c>
      <c r="P238" s="2">
        <f>IF(OR(L237=1,L237=2),H238,0)</f>
        <v>-2.2624434389140271E-2</v>
      </c>
      <c r="Q238" s="2"/>
    </row>
    <row r="239" spans="1:17" x14ac:dyDescent="0.3">
      <c r="A239" s="1">
        <v>30736</v>
      </c>
      <c r="B239">
        <v>13.625</v>
      </c>
      <c r="C239">
        <v>14.9375</v>
      </c>
      <c r="D239">
        <v>13.625</v>
      </c>
      <c r="E239">
        <v>14.875</v>
      </c>
      <c r="F239">
        <v>14.875</v>
      </c>
      <c r="G239">
        <v>763600</v>
      </c>
      <c r="H239" s="3">
        <f>(F239-B239)/B239</f>
        <v>9.1743119266055051E-2</v>
      </c>
      <c r="I239" s="3">
        <f>_xlfn.RANK.AVG(H239,$H$3:$H$10273,1)/10271</f>
        <v>0.99065329568688543</v>
      </c>
      <c r="J239">
        <f>ROUNDDOWN($I239*J$2,)-IF(MOD($I239*J$2,1)=0,1,0)+1</f>
        <v>2</v>
      </c>
      <c r="K239">
        <f>ROUNDDOWN($I239*K$2,)-IF(MOD($I239*K$2,1)=0,1,0)+1</f>
        <v>3</v>
      </c>
      <c r="L239">
        <f>ROUNDDOWN($I239*L$2,)-IF(MOD($I239*L$2,1)=0,1,0)+1</f>
        <v>4</v>
      </c>
      <c r="M239" s="3">
        <f>IF(L238=4,H239,0)</f>
        <v>0</v>
      </c>
      <c r="N239" s="2">
        <f>IF(L238=1,H239,0)</f>
        <v>9.1743119266055051E-2</v>
      </c>
      <c r="O239" s="2">
        <f>IF(OR(L238=1,L238=4),H239,0)</f>
        <v>9.1743119266055051E-2</v>
      </c>
      <c r="P239" s="2">
        <f>IF(OR(L238=1,L238=2),H239,0)</f>
        <v>9.1743119266055051E-2</v>
      </c>
      <c r="Q239" s="2"/>
    </row>
    <row r="240" spans="1:17" x14ac:dyDescent="0.3">
      <c r="A240" s="1">
        <v>30739</v>
      </c>
      <c r="B240">
        <v>15</v>
      </c>
      <c r="C240">
        <v>15.125</v>
      </c>
      <c r="D240">
        <v>14.5625</v>
      </c>
      <c r="E240">
        <v>14.875</v>
      </c>
      <c r="F240">
        <v>14.875</v>
      </c>
      <c r="G240">
        <v>648400</v>
      </c>
      <c r="H240" s="3">
        <f>(F240-B240)/B240</f>
        <v>-8.3333333333333332E-3</v>
      </c>
      <c r="I240" s="3">
        <f>_xlfn.RANK.AVG(H240,$H$3:$H$10273,1)/10271</f>
        <v>0.39037094732742672</v>
      </c>
      <c r="J240">
        <f>ROUNDDOWN($I240*J$2,)-IF(MOD($I240*J$2,1)=0,1,0)+1</f>
        <v>1</v>
      </c>
      <c r="K240">
        <f>ROUNDDOWN($I240*K$2,)-IF(MOD($I240*K$2,1)=0,1,0)+1</f>
        <v>2</v>
      </c>
      <c r="L240">
        <f>ROUNDDOWN($I240*L$2,)-IF(MOD($I240*L$2,1)=0,1,0)+1</f>
        <v>2</v>
      </c>
      <c r="M240" s="3">
        <f>IF(L239=4,H240,0)</f>
        <v>-8.3333333333333332E-3</v>
      </c>
      <c r="N240" s="2">
        <f>IF(L239=1,H240,0)</f>
        <v>0</v>
      </c>
      <c r="O240" s="2">
        <f>IF(OR(L239=1,L239=4),H240,0)</f>
        <v>-8.3333333333333332E-3</v>
      </c>
      <c r="P240" s="2">
        <f>IF(OR(L239=1,L239=2),H240,0)</f>
        <v>0</v>
      </c>
      <c r="Q240" s="2"/>
    </row>
    <row r="241" spans="1:17" x14ac:dyDescent="0.3">
      <c r="A241" s="1">
        <v>30740</v>
      </c>
      <c r="B241">
        <v>14.75</v>
      </c>
      <c r="C241">
        <v>14.75</v>
      </c>
      <c r="D241">
        <v>14</v>
      </c>
      <c r="E241">
        <v>14.1875</v>
      </c>
      <c r="F241">
        <v>14.1875</v>
      </c>
      <c r="G241">
        <v>963600</v>
      </c>
      <c r="H241" s="3">
        <f>(F241-B241)/B241</f>
        <v>-3.8135593220338986E-2</v>
      </c>
      <c r="I241" s="3">
        <f>_xlfn.RANK.AVG(H241,$H$3:$H$10273,1)/10271</f>
        <v>8.5775484373478733E-2</v>
      </c>
      <c r="J241">
        <f>ROUNDDOWN($I241*J$2,)-IF(MOD($I241*J$2,1)=0,1,0)+1</f>
        <v>1</v>
      </c>
      <c r="K241">
        <f>ROUNDDOWN($I241*K$2,)-IF(MOD($I241*K$2,1)=0,1,0)+1</f>
        <v>1</v>
      </c>
      <c r="L241">
        <f>ROUNDDOWN($I241*L$2,)-IF(MOD($I241*L$2,1)=0,1,0)+1</f>
        <v>1</v>
      </c>
      <c r="M241" s="3">
        <f>IF(L240=4,H241,0)</f>
        <v>0</v>
      </c>
      <c r="N241" s="2">
        <f>IF(L240=1,H241,0)</f>
        <v>0</v>
      </c>
      <c r="O241" s="2">
        <f>IF(OR(L240=1,L240=4),H241,0)</f>
        <v>0</v>
      </c>
      <c r="P241" s="2">
        <f>IF(OR(L240=1,L240=2),H241,0)</f>
        <v>-3.8135593220338986E-2</v>
      </c>
      <c r="Q241" s="2"/>
    </row>
    <row r="242" spans="1:17" x14ac:dyDescent="0.3">
      <c r="A242" s="1">
        <v>30741</v>
      </c>
      <c r="B242">
        <v>14.25</v>
      </c>
      <c r="C242">
        <v>14.5</v>
      </c>
      <c r="D242">
        <v>13.875</v>
      </c>
      <c r="E242">
        <v>14.125</v>
      </c>
      <c r="F242">
        <v>14.125</v>
      </c>
      <c r="G242">
        <v>472000</v>
      </c>
      <c r="H242" s="3">
        <f>(F242-B242)/B242</f>
        <v>-8.771929824561403E-3</v>
      </c>
      <c r="I242" s="3">
        <f>_xlfn.RANK.AVG(H242,$H$3:$H$10273,1)/10271</f>
        <v>0.38365300360237564</v>
      </c>
      <c r="J242">
        <f>ROUNDDOWN($I242*J$2,)-IF(MOD($I242*J$2,1)=0,1,0)+1</f>
        <v>1</v>
      </c>
      <c r="K242">
        <f>ROUNDDOWN($I242*K$2,)-IF(MOD($I242*K$2,1)=0,1,0)+1</f>
        <v>2</v>
      </c>
      <c r="L242">
        <f>ROUNDDOWN($I242*L$2,)-IF(MOD($I242*L$2,1)=0,1,0)+1</f>
        <v>2</v>
      </c>
      <c r="M242" s="3">
        <f>IF(L241=4,H242,0)</f>
        <v>0</v>
      </c>
      <c r="N242" s="2">
        <f>IF(L241=1,H242,0)</f>
        <v>-8.771929824561403E-3</v>
      </c>
      <c r="O242" s="2">
        <f>IF(OR(L241=1,L241=4),H242,0)</f>
        <v>-8.771929824561403E-3</v>
      </c>
      <c r="P242" s="2">
        <f>IF(OR(L241=1,L241=2),H242,0)</f>
        <v>-8.771929824561403E-3</v>
      </c>
      <c r="Q242" s="2"/>
    </row>
    <row r="243" spans="1:17" x14ac:dyDescent="0.3">
      <c r="A243" s="1">
        <v>30742</v>
      </c>
      <c r="B243">
        <v>14.1875</v>
      </c>
      <c r="C243">
        <v>14.75</v>
      </c>
      <c r="D243">
        <v>14.125</v>
      </c>
      <c r="E243">
        <v>14.5625</v>
      </c>
      <c r="F243">
        <v>14.5625</v>
      </c>
      <c r="G243">
        <v>668200</v>
      </c>
      <c r="H243" s="3">
        <f>(F243-B243)/B243</f>
        <v>2.643171806167401E-2</v>
      </c>
      <c r="I243" s="3">
        <f>_xlfn.RANK.AVG(H243,$H$3:$H$10273,1)/10271</f>
        <v>0.84519520981403951</v>
      </c>
      <c r="J243">
        <f>ROUNDDOWN($I243*J$2,)-IF(MOD($I243*J$2,1)=0,1,0)+1</f>
        <v>2</v>
      </c>
      <c r="K243">
        <f>ROUNDDOWN($I243*K$2,)-IF(MOD($I243*K$2,1)=0,1,0)+1</f>
        <v>3</v>
      </c>
      <c r="L243">
        <f>ROUNDDOWN($I243*L$2,)-IF(MOD($I243*L$2,1)=0,1,0)+1</f>
        <v>4</v>
      </c>
      <c r="M243" s="3">
        <f>IF(L242=4,H243,0)</f>
        <v>0</v>
      </c>
      <c r="N243" s="2">
        <f>IF(L242=1,H243,0)</f>
        <v>0</v>
      </c>
      <c r="O243" s="2">
        <f>IF(OR(L242=1,L242=4),H243,0)</f>
        <v>0</v>
      </c>
      <c r="P243" s="2">
        <f>IF(OR(L242=1,L242=2),H243,0)</f>
        <v>2.643171806167401E-2</v>
      </c>
      <c r="Q243" s="2"/>
    </row>
    <row r="244" spans="1:17" x14ac:dyDescent="0.3">
      <c r="A244" s="1">
        <v>30743</v>
      </c>
      <c r="B244">
        <v>14.875</v>
      </c>
      <c r="C244">
        <v>15.25</v>
      </c>
      <c r="D244">
        <v>14.375</v>
      </c>
      <c r="E244">
        <v>14.5</v>
      </c>
      <c r="F244">
        <v>14.5</v>
      </c>
      <c r="G244">
        <v>1161800</v>
      </c>
      <c r="H244" s="3">
        <f>(F244-B244)/B244</f>
        <v>-2.5210084033613446E-2</v>
      </c>
      <c r="I244" s="3">
        <f>_xlfn.RANK.AVG(H244,$H$3:$H$10273,1)/10271</f>
        <v>0.17452049459643657</v>
      </c>
      <c r="J244">
        <f>ROUNDDOWN($I244*J$2,)-IF(MOD($I244*J$2,1)=0,1,0)+1</f>
        <v>1</v>
      </c>
      <c r="K244">
        <f>ROUNDDOWN($I244*K$2,)-IF(MOD($I244*K$2,1)=0,1,0)+1</f>
        <v>1</v>
      </c>
      <c r="L244">
        <f>ROUNDDOWN($I244*L$2,)-IF(MOD($I244*L$2,1)=0,1,0)+1</f>
        <v>1</v>
      </c>
      <c r="M244" s="3">
        <f>IF(L243=4,H244,0)</f>
        <v>-2.5210084033613446E-2</v>
      </c>
      <c r="N244" s="2">
        <f>IF(L243=1,H244,0)</f>
        <v>0</v>
      </c>
      <c r="O244" s="2">
        <f>IF(OR(L243=1,L243=4),H244,0)</f>
        <v>-2.5210084033613446E-2</v>
      </c>
      <c r="P244" s="2">
        <f>IF(OR(L243=1,L243=2),H244,0)</f>
        <v>0</v>
      </c>
      <c r="Q244" s="2"/>
    </row>
    <row r="245" spans="1:17" x14ac:dyDescent="0.3">
      <c r="A245" s="1">
        <v>30746</v>
      </c>
      <c r="B245">
        <v>14.625</v>
      </c>
      <c r="C245">
        <v>14.6875</v>
      </c>
      <c r="D245">
        <v>14.3125</v>
      </c>
      <c r="E245">
        <v>14.625</v>
      </c>
      <c r="F245">
        <v>14.625</v>
      </c>
      <c r="G245">
        <v>146800</v>
      </c>
      <c r="H245" s="3">
        <f>(F245-B245)/B245</f>
        <v>0</v>
      </c>
      <c r="I245" s="3">
        <f>_xlfn.RANK.AVG(H245,$H$3:$H$10273,1)/10271</f>
        <v>0.52443773731866417</v>
      </c>
      <c r="J245">
        <f>ROUNDDOWN($I245*J$2,)-IF(MOD($I245*J$2,1)=0,1,0)+1</f>
        <v>2</v>
      </c>
      <c r="K245">
        <f>ROUNDDOWN($I245*K$2,)-IF(MOD($I245*K$2,1)=0,1,0)+1</f>
        <v>2</v>
      </c>
      <c r="L245">
        <f>ROUNDDOWN($I245*L$2,)-IF(MOD($I245*L$2,1)=0,1,0)+1</f>
        <v>3</v>
      </c>
      <c r="M245" s="3">
        <f>IF(L244=4,H245,0)</f>
        <v>0</v>
      </c>
      <c r="N245" s="2">
        <f>IF(L244=1,H245,0)</f>
        <v>0</v>
      </c>
      <c r="O245" s="2">
        <f>IF(OR(L244=1,L244=4),H245,0)</f>
        <v>0</v>
      </c>
      <c r="P245" s="2">
        <f>IF(OR(L244=1,L244=2),H245,0)</f>
        <v>0</v>
      </c>
      <c r="Q245" s="2"/>
    </row>
    <row r="246" spans="1:17" x14ac:dyDescent="0.3">
      <c r="A246" s="1">
        <v>30747</v>
      </c>
      <c r="B246">
        <v>14.5</v>
      </c>
      <c r="C246">
        <v>14.6875</v>
      </c>
      <c r="D246">
        <v>13.625</v>
      </c>
      <c r="E246">
        <v>13.75</v>
      </c>
      <c r="F246">
        <v>13.75</v>
      </c>
      <c r="G246">
        <v>452600</v>
      </c>
      <c r="H246" s="3">
        <f>(F246-B246)/B246</f>
        <v>-5.1724137931034482E-2</v>
      </c>
      <c r="I246" s="3">
        <f>_xlfn.RANK.AVG(H246,$H$3:$H$10273,1)/10271</f>
        <v>3.9723493330737027E-2</v>
      </c>
      <c r="J246">
        <f>ROUNDDOWN($I246*J$2,)-IF(MOD($I246*J$2,1)=0,1,0)+1</f>
        <v>1</v>
      </c>
      <c r="K246">
        <f>ROUNDDOWN($I246*K$2,)-IF(MOD($I246*K$2,1)=0,1,0)+1</f>
        <v>1</v>
      </c>
      <c r="L246">
        <f>ROUNDDOWN($I246*L$2,)-IF(MOD($I246*L$2,1)=0,1,0)+1</f>
        <v>1</v>
      </c>
      <c r="M246" s="3">
        <f>IF(L245=4,H246,0)</f>
        <v>0</v>
      </c>
      <c r="N246" s="2">
        <f>IF(L245=1,H246,0)</f>
        <v>0</v>
      </c>
      <c r="O246" s="2">
        <f>IF(OR(L245=1,L245=4),H246,0)</f>
        <v>0</v>
      </c>
      <c r="P246" s="2">
        <f>IF(OR(L245=1,L245=2),H246,0)</f>
        <v>0</v>
      </c>
      <c r="Q246" s="2"/>
    </row>
    <row r="247" spans="1:17" x14ac:dyDescent="0.3">
      <c r="A247" s="1">
        <v>30748</v>
      </c>
      <c r="B247">
        <v>13.4375</v>
      </c>
      <c r="C247">
        <v>13.625</v>
      </c>
      <c r="D247">
        <v>13.1875</v>
      </c>
      <c r="E247">
        <v>13.5625</v>
      </c>
      <c r="F247">
        <v>13.5625</v>
      </c>
      <c r="G247">
        <v>1066800</v>
      </c>
      <c r="H247" s="3">
        <f>(F247-B247)/B247</f>
        <v>9.3023255813953487E-3</v>
      </c>
      <c r="I247" s="3">
        <f>_xlfn.RANK.AVG(H247,$H$3:$H$10273,1)/10271</f>
        <v>0.66682893583876934</v>
      </c>
      <c r="J247">
        <f>ROUNDDOWN($I247*J$2,)-IF(MOD($I247*J$2,1)=0,1,0)+1</f>
        <v>2</v>
      </c>
      <c r="K247">
        <f>ROUNDDOWN($I247*K$2,)-IF(MOD($I247*K$2,1)=0,1,0)+1</f>
        <v>3</v>
      </c>
      <c r="L247">
        <f>ROUNDDOWN($I247*L$2,)-IF(MOD($I247*L$2,1)=0,1,0)+1</f>
        <v>3</v>
      </c>
      <c r="M247" s="3">
        <f>IF(L246=4,H247,0)</f>
        <v>0</v>
      </c>
      <c r="N247" s="2">
        <f>IF(L246=1,H247,0)</f>
        <v>9.3023255813953487E-3</v>
      </c>
      <c r="O247" s="2">
        <f>IF(OR(L246=1,L246=4),H247,0)</f>
        <v>9.3023255813953487E-3</v>
      </c>
      <c r="P247" s="2">
        <f>IF(OR(L246=1,L246=2),H247,0)</f>
        <v>9.3023255813953487E-3</v>
      </c>
      <c r="Q247" s="2"/>
    </row>
    <row r="248" spans="1:17" x14ac:dyDescent="0.3">
      <c r="A248" s="1">
        <v>30749</v>
      </c>
      <c r="B248">
        <v>13.5</v>
      </c>
      <c r="C248">
        <v>14.0625</v>
      </c>
      <c r="D248">
        <v>13.5</v>
      </c>
      <c r="E248">
        <v>13.75</v>
      </c>
      <c r="F248">
        <v>13.75</v>
      </c>
      <c r="G248">
        <v>468600</v>
      </c>
      <c r="H248" s="3">
        <f>(F248-B248)/B248</f>
        <v>1.8518518518518517E-2</v>
      </c>
      <c r="I248" s="3">
        <f>_xlfn.RANK.AVG(H248,$H$3:$H$10273,1)/10271</f>
        <v>0.77840521857657485</v>
      </c>
      <c r="J248">
        <f>ROUNDDOWN($I248*J$2,)-IF(MOD($I248*J$2,1)=0,1,0)+1</f>
        <v>2</v>
      </c>
      <c r="K248">
        <f>ROUNDDOWN($I248*K$2,)-IF(MOD($I248*K$2,1)=0,1,0)+1</f>
        <v>3</v>
      </c>
      <c r="L248">
        <f>ROUNDDOWN($I248*L$2,)-IF(MOD($I248*L$2,1)=0,1,0)+1</f>
        <v>4</v>
      </c>
      <c r="M248" s="3">
        <f>IF(L247=4,H248,0)</f>
        <v>0</v>
      </c>
      <c r="N248" s="2">
        <f>IF(L247=1,H248,0)</f>
        <v>0</v>
      </c>
      <c r="O248" s="2">
        <f>IF(OR(L247=1,L247=4),H248,0)</f>
        <v>0</v>
      </c>
      <c r="P248" s="2">
        <f>IF(OR(L247=1,L247=2),H248,0)</f>
        <v>0</v>
      </c>
      <c r="Q248" s="2"/>
    </row>
    <row r="249" spans="1:17" x14ac:dyDescent="0.3">
      <c r="A249" s="1">
        <v>30750</v>
      </c>
      <c r="B249">
        <v>13.8125</v>
      </c>
      <c r="C249">
        <v>13.8125</v>
      </c>
      <c r="D249">
        <v>13.5</v>
      </c>
      <c r="E249">
        <v>13.75</v>
      </c>
      <c r="F249">
        <v>13.75</v>
      </c>
      <c r="G249">
        <v>537800</v>
      </c>
      <c r="H249" s="3">
        <f>(F249-B249)/B249</f>
        <v>-4.5248868778280547E-3</v>
      </c>
      <c r="I249" s="3">
        <f>_xlfn.RANK.AVG(H249,$H$3:$H$10273,1)/10271</f>
        <v>0.44815499951319249</v>
      </c>
      <c r="J249">
        <f>ROUNDDOWN($I249*J$2,)-IF(MOD($I249*J$2,1)=0,1,0)+1</f>
        <v>1</v>
      </c>
      <c r="K249">
        <f>ROUNDDOWN($I249*K$2,)-IF(MOD($I249*K$2,1)=0,1,0)+1</f>
        <v>2</v>
      </c>
      <c r="L249">
        <f>ROUNDDOWN($I249*L$2,)-IF(MOD($I249*L$2,1)=0,1,0)+1</f>
        <v>2</v>
      </c>
      <c r="M249" s="3">
        <f>IF(L248=4,H249,0)</f>
        <v>-4.5248868778280547E-3</v>
      </c>
      <c r="N249" s="2">
        <f>IF(L248=1,H249,0)</f>
        <v>0</v>
      </c>
      <c r="O249" s="2">
        <f>IF(OR(L248=1,L248=4),H249,0)</f>
        <v>-4.5248868778280547E-3</v>
      </c>
      <c r="P249" s="2">
        <f>IF(OR(L248=1,L248=2),H249,0)</f>
        <v>0</v>
      </c>
      <c r="Q249" s="2"/>
    </row>
    <row r="250" spans="1:17" x14ac:dyDescent="0.3">
      <c r="A250" s="1">
        <v>30753</v>
      </c>
      <c r="B250">
        <v>13.9375</v>
      </c>
      <c r="C250">
        <v>14.6875</v>
      </c>
      <c r="D250">
        <v>13.9375</v>
      </c>
      <c r="E250">
        <v>14.625</v>
      </c>
      <c r="F250">
        <v>14.625</v>
      </c>
      <c r="G250">
        <v>556400</v>
      </c>
      <c r="H250" s="3">
        <f>(F250-B250)/B250</f>
        <v>4.9327354260089683E-2</v>
      </c>
      <c r="I250" s="3">
        <f>_xlfn.RANK.AVG(H250,$H$3:$H$10273,1)/10271</f>
        <v>0.94489338915392851</v>
      </c>
      <c r="J250">
        <f>ROUNDDOWN($I250*J$2,)-IF(MOD($I250*J$2,1)=0,1,0)+1</f>
        <v>2</v>
      </c>
      <c r="K250">
        <f>ROUNDDOWN($I250*K$2,)-IF(MOD($I250*K$2,1)=0,1,0)+1</f>
        <v>3</v>
      </c>
      <c r="L250">
        <f>ROUNDDOWN($I250*L$2,)-IF(MOD($I250*L$2,1)=0,1,0)+1</f>
        <v>4</v>
      </c>
      <c r="M250" s="3">
        <f>IF(L249=4,H250,0)</f>
        <v>0</v>
      </c>
      <c r="N250" s="2">
        <f>IF(L249=1,H250,0)</f>
        <v>0</v>
      </c>
      <c r="O250" s="2">
        <f>IF(OR(L249=1,L249=4),H250,0)</f>
        <v>0</v>
      </c>
      <c r="P250" s="2">
        <f>IF(OR(L249=1,L249=2),H250,0)</f>
        <v>4.9327354260089683E-2</v>
      </c>
      <c r="Q250" s="2"/>
    </row>
    <row r="251" spans="1:17" x14ac:dyDescent="0.3">
      <c r="A251" s="1">
        <v>30754</v>
      </c>
      <c r="B251">
        <v>14.875</v>
      </c>
      <c r="C251">
        <v>15.375</v>
      </c>
      <c r="D251">
        <v>14.8125</v>
      </c>
      <c r="E251">
        <v>15</v>
      </c>
      <c r="F251">
        <v>15</v>
      </c>
      <c r="G251">
        <v>1336800</v>
      </c>
      <c r="H251" s="3">
        <f>(F251-B251)/B251</f>
        <v>8.4033613445378148E-3</v>
      </c>
      <c r="I251" s="3">
        <f>_xlfn.RANK.AVG(H251,$H$3:$H$10273,1)/10271</f>
        <v>0.65465874793106804</v>
      </c>
      <c r="J251">
        <f>ROUNDDOWN($I251*J$2,)-IF(MOD($I251*J$2,1)=0,1,0)+1</f>
        <v>2</v>
      </c>
      <c r="K251">
        <f>ROUNDDOWN($I251*K$2,)-IF(MOD($I251*K$2,1)=0,1,0)+1</f>
        <v>2</v>
      </c>
      <c r="L251">
        <f>ROUNDDOWN($I251*L$2,)-IF(MOD($I251*L$2,1)=0,1,0)+1</f>
        <v>3</v>
      </c>
      <c r="M251" s="3">
        <f>IF(L250=4,H251,0)</f>
        <v>8.4033613445378148E-3</v>
      </c>
      <c r="N251" s="2">
        <f>IF(L250=1,H251,0)</f>
        <v>0</v>
      </c>
      <c r="O251" s="2">
        <f>IF(OR(L250=1,L250=4),H251,0)</f>
        <v>8.4033613445378148E-3</v>
      </c>
      <c r="P251" s="2">
        <f>IF(OR(L250=1,L250=2),H251,0)</f>
        <v>0</v>
      </c>
      <c r="Q251" s="2"/>
    </row>
    <row r="252" spans="1:17" x14ac:dyDescent="0.3">
      <c r="A252" s="1">
        <v>30755</v>
      </c>
      <c r="B252">
        <v>14.9375</v>
      </c>
      <c r="C252">
        <v>15.25</v>
      </c>
      <c r="D252">
        <v>14.9375</v>
      </c>
      <c r="E252">
        <v>14.9375</v>
      </c>
      <c r="F252">
        <v>14.9375</v>
      </c>
      <c r="G252">
        <v>830000</v>
      </c>
      <c r="H252" s="3">
        <f>(F252-B252)/B252</f>
        <v>0</v>
      </c>
      <c r="I252" s="3">
        <f>_xlfn.RANK.AVG(H252,$H$3:$H$10273,1)/10271</f>
        <v>0.52443773731866417</v>
      </c>
      <c r="J252">
        <f>ROUNDDOWN($I252*J$2,)-IF(MOD($I252*J$2,1)=0,1,0)+1</f>
        <v>2</v>
      </c>
      <c r="K252">
        <f>ROUNDDOWN($I252*K$2,)-IF(MOD($I252*K$2,1)=0,1,0)+1</f>
        <v>2</v>
      </c>
      <c r="L252">
        <f>ROUNDDOWN($I252*L$2,)-IF(MOD($I252*L$2,1)=0,1,0)+1</f>
        <v>3</v>
      </c>
      <c r="M252" s="3">
        <f>IF(L251=4,H252,0)</f>
        <v>0</v>
      </c>
      <c r="N252" s="2">
        <f>IF(L251=1,H252,0)</f>
        <v>0</v>
      </c>
      <c r="O252" s="2">
        <f>IF(OR(L251=1,L251=4),H252,0)</f>
        <v>0</v>
      </c>
      <c r="P252" s="2">
        <f>IF(OR(L251=1,L251=2),H252,0)</f>
        <v>0</v>
      </c>
      <c r="Q252" s="2"/>
    </row>
    <row r="253" spans="1:17" x14ac:dyDescent="0.3">
      <c r="A253" s="1">
        <v>30756</v>
      </c>
      <c r="B253">
        <v>14.9375</v>
      </c>
      <c r="C253">
        <v>15.0625</v>
      </c>
      <c r="D253">
        <v>14.8125</v>
      </c>
      <c r="E253">
        <v>14.9375</v>
      </c>
      <c r="F253">
        <v>14.9375</v>
      </c>
      <c r="G253">
        <v>470200</v>
      </c>
      <c r="H253" s="3">
        <f>(F253-B253)/B253</f>
        <v>0</v>
      </c>
      <c r="I253" s="3">
        <f>_xlfn.RANK.AVG(H253,$H$3:$H$10273,1)/10271</f>
        <v>0.52443773731866417</v>
      </c>
      <c r="J253">
        <f>ROUNDDOWN($I253*J$2,)-IF(MOD($I253*J$2,1)=0,1,0)+1</f>
        <v>2</v>
      </c>
      <c r="K253">
        <f>ROUNDDOWN($I253*K$2,)-IF(MOD($I253*K$2,1)=0,1,0)+1</f>
        <v>2</v>
      </c>
      <c r="L253">
        <f>ROUNDDOWN($I253*L$2,)-IF(MOD($I253*L$2,1)=0,1,0)+1</f>
        <v>3</v>
      </c>
      <c r="M253" s="3">
        <f>IF(L252=4,H253,0)</f>
        <v>0</v>
      </c>
      <c r="N253" s="2">
        <f>IF(L252=1,H253,0)</f>
        <v>0</v>
      </c>
      <c r="O253" s="2">
        <f>IF(OR(L252=1,L252=4),H253,0)</f>
        <v>0</v>
      </c>
      <c r="P253" s="2">
        <f>IF(OR(L252=1,L252=2),H253,0)</f>
        <v>0</v>
      </c>
      <c r="Q253" s="2"/>
    </row>
    <row r="254" spans="1:17" x14ac:dyDescent="0.3">
      <c r="A254" s="1">
        <v>30757</v>
      </c>
      <c r="B254">
        <v>15.875</v>
      </c>
      <c r="C254">
        <v>15.875</v>
      </c>
      <c r="D254">
        <v>15.125</v>
      </c>
      <c r="E254">
        <v>15.25</v>
      </c>
      <c r="F254">
        <v>15.25</v>
      </c>
      <c r="G254">
        <v>964600</v>
      </c>
      <c r="H254" s="3">
        <f>(F254-B254)/B254</f>
        <v>-3.937007874015748E-2</v>
      </c>
      <c r="I254" s="3">
        <f>_xlfn.RANK.AVG(H254,$H$3:$H$10273,1)/10271</f>
        <v>8.0615324700613375E-2</v>
      </c>
      <c r="J254">
        <f>ROUNDDOWN($I254*J$2,)-IF(MOD($I254*J$2,1)=0,1,0)+1</f>
        <v>1</v>
      </c>
      <c r="K254">
        <f>ROUNDDOWN($I254*K$2,)-IF(MOD($I254*K$2,1)=0,1,0)+1</f>
        <v>1</v>
      </c>
      <c r="L254">
        <f>ROUNDDOWN($I254*L$2,)-IF(MOD($I254*L$2,1)=0,1,0)+1</f>
        <v>1</v>
      </c>
      <c r="M254" s="3">
        <f>IF(L253=4,H254,0)</f>
        <v>0</v>
      </c>
      <c r="N254" s="2">
        <f>IF(L253=1,H254,0)</f>
        <v>0</v>
      </c>
      <c r="O254" s="2">
        <f>IF(OR(L253=1,L253=4),H254,0)</f>
        <v>0</v>
      </c>
      <c r="P254" s="2">
        <f>IF(OR(L253=1,L253=2),H254,0)</f>
        <v>0</v>
      </c>
      <c r="Q254" s="2"/>
    </row>
    <row r="255" spans="1:17" x14ac:dyDescent="0.3">
      <c r="A255" s="1">
        <v>30760</v>
      </c>
      <c r="B255">
        <v>15.125</v>
      </c>
      <c r="C255">
        <v>15.125</v>
      </c>
      <c r="D255">
        <v>14.75</v>
      </c>
      <c r="E255">
        <v>14.875</v>
      </c>
      <c r="F255">
        <v>14.875</v>
      </c>
      <c r="G255">
        <v>392800</v>
      </c>
      <c r="H255" s="3">
        <f>(F255-B255)/B255</f>
        <v>-1.6528925619834711E-2</v>
      </c>
      <c r="I255" s="3">
        <f>_xlfn.RANK.AVG(H255,$H$3:$H$10273,1)/10271</f>
        <v>0.26642975367539673</v>
      </c>
      <c r="J255">
        <f>ROUNDDOWN($I255*J$2,)-IF(MOD($I255*J$2,1)=0,1,0)+1</f>
        <v>1</v>
      </c>
      <c r="K255">
        <f>ROUNDDOWN($I255*K$2,)-IF(MOD($I255*K$2,1)=0,1,0)+1</f>
        <v>1</v>
      </c>
      <c r="L255">
        <f>ROUNDDOWN($I255*L$2,)-IF(MOD($I255*L$2,1)=0,1,0)+1</f>
        <v>2</v>
      </c>
      <c r="M255" s="3">
        <f>IF(L254=4,H255,0)</f>
        <v>0</v>
      </c>
      <c r="N255" s="2">
        <f>IF(L254=1,H255,0)</f>
        <v>-1.6528925619834711E-2</v>
      </c>
      <c r="O255" s="2">
        <f>IF(OR(L254=1,L254=4),H255,0)</f>
        <v>-1.6528925619834711E-2</v>
      </c>
      <c r="P255" s="2">
        <f>IF(OR(L254=1,L254=2),H255,0)</f>
        <v>-1.6528925619834711E-2</v>
      </c>
      <c r="Q255" s="2"/>
    </row>
    <row r="256" spans="1:17" x14ac:dyDescent="0.3">
      <c r="A256" s="1">
        <v>30761</v>
      </c>
      <c r="B256">
        <v>15</v>
      </c>
      <c r="C256">
        <v>15.1875</v>
      </c>
      <c r="D256">
        <v>14.75</v>
      </c>
      <c r="E256">
        <v>14.875</v>
      </c>
      <c r="F256">
        <v>14.875</v>
      </c>
      <c r="G256">
        <v>619200</v>
      </c>
      <c r="H256" s="3">
        <f>(F256-B256)/B256</f>
        <v>-8.3333333333333332E-3</v>
      </c>
      <c r="I256" s="3">
        <f>_xlfn.RANK.AVG(H256,$H$3:$H$10273,1)/10271</f>
        <v>0.39037094732742672</v>
      </c>
      <c r="J256">
        <f>ROUNDDOWN($I256*J$2,)-IF(MOD($I256*J$2,1)=0,1,0)+1</f>
        <v>1</v>
      </c>
      <c r="K256">
        <f>ROUNDDOWN($I256*K$2,)-IF(MOD($I256*K$2,1)=0,1,0)+1</f>
        <v>2</v>
      </c>
      <c r="L256">
        <f>ROUNDDOWN($I256*L$2,)-IF(MOD($I256*L$2,1)=0,1,0)+1</f>
        <v>2</v>
      </c>
      <c r="M256" s="3">
        <f>IF(L255=4,H256,0)</f>
        <v>0</v>
      </c>
      <c r="N256" s="2">
        <f>IF(L255=1,H256,0)</f>
        <v>0</v>
      </c>
      <c r="O256" s="2">
        <f>IF(OR(L255=1,L255=4),H256,0)</f>
        <v>0</v>
      </c>
      <c r="P256" s="2">
        <f>IF(OR(L255=1,L255=2),H256,0)</f>
        <v>-8.3333333333333332E-3</v>
      </c>
      <c r="Q256" s="2"/>
    </row>
    <row r="257" spans="1:17" x14ac:dyDescent="0.3">
      <c r="A257" s="1">
        <v>30762</v>
      </c>
      <c r="B257">
        <v>14.75</v>
      </c>
      <c r="C257">
        <v>14.8125</v>
      </c>
      <c r="D257">
        <v>14.4375</v>
      </c>
      <c r="E257">
        <v>14.4375</v>
      </c>
      <c r="F257">
        <v>14.4375</v>
      </c>
      <c r="G257">
        <v>514800</v>
      </c>
      <c r="H257" s="3">
        <f>(F257-B257)/B257</f>
        <v>-2.1186440677966101E-2</v>
      </c>
      <c r="I257" s="3">
        <f>_xlfn.RANK.AVG(H257,$H$3:$H$10273,1)/10271</f>
        <v>0.21171258884237174</v>
      </c>
      <c r="J257">
        <f>ROUNDDOWN($I257*J$2,)-IF(MOD($I257*J$2,1)=0,1,0)+1</f>
        <v>1</v>
      </c>
      <c r="K257">
        <f>ROUNDDOWN($I257*K$2,)-IF(MOD($I257*K$2,1)=0,1,0)+1</f>
        <v>1</v>
      </c>
      <c r="L257">
        <f>ROUNDDOWN($I257*L$2,)-IF(MOD($I257*L$2,1)=0,1,0)+1</f>
        <v>1</v>
      </c>
      <c r="M257" s="3">
        <f>IF(L256=4,H257,0)</f>
        <v>0</v>
      </c>
      <c r="N257" s="2">
        <f>IF(L256=1,H257,0)</f>
        <v>0</v>
      </c>
      <c r="O257" s="2">
        <f>IF(OR(L256=1,L256=4),H257,0)</f>
        <v>0</v>
      </c>
      <c r="P257" s="2">
        <f>IF(OR(L256=1,L256=2),H257,0)</f>
        <v>-2.1186440677966101E-2</v>
      </c>
      <c r="Q257" s="2"/>
    </row>
    <row r="258" spans="1:17" x14ac:dyDescent="0.3">
      <c r="A258" s="1">
        <v>30763</v>
      </c>
      <c r="B258">
        <v>14.3125</v>
      </c>
      <c r="C258">
        <v>14.375</v>
      </c>
      <c r="D258">
        <v>14.0625</v>
      </c>
      <c r="E258">
        <v>14.0625</v>
      </c>
      <c r="F258">
        <v>14.0625</v>
      </c>
      <c r="G258">
        <v>362400</v>
      </c>
      <c r="H258" s="3">
        <f>(F258-B258)/B258</f>
        <v>-1.7467248908296942E-2</v>
      </c>
      <c r="I258" s="3">
        <f>_xlfn.RANK.AVG(H258,$H$3:$H$10273,1)/10271</f>
        <v>0.25591471132314281</v>
      </c>
      <c r="J258">
        <f>ROUNDDOWN($I258*J$2,)-IF(MOD($I258*J$2,1)=0,1,0)+1</f>
        <v>1</v>
      </c>
      <c r="K258">
        <f>ROUNDDOWN($I258*K$2,)-IF(MOD($I258*K$2,1)=0,1,0)+1</f>
        <v>1</v>
      </c>
      <c r="L258">
        <f>ROUNDDOWN($I258*L$2,)-IF(MOD($I258*L$2,1)=0,1,0)+1</f>
        <v>2</v>
      </c>
      <c r="M258" s="3">
        <f>IF(L257=4,H258,0)</f>
        <v>0</v>
      </c>
      <c r="N258" s="2">
        <f>IF(L257=1,H258,0)</f>
        <v>-1.7467248908296942E-2</v>
      </c>
      <c r="O258" s="2">
        <f>IF(OR(L257=1,L257=4),H258,0)</f>
        <v>-1.7467248908296942E-2</v>
      </c>
      <c r="P258" s="2">
        <f>IF(OR(L257=1,L257=2),H258,0)</f>
        <v>-1.7467248908296942E-2</v>
      </c>
      <c r="Q258" s="2"/>
    </row>
    <row r="259" spans="1:17" x14ac:dyDescent="0.3">
      <c r="A259" s="1">
        <v>30764</v>
      </c>
      <c r="B259">
        <v>14.1875</v>
      </c>
      <c r="C259">
        <v>14.3125</v>
      </c>
      <c r="D259">
        <v>13.8125</v>
      </c>
      <c r="E259">
        <v>13.9375</v>
      </c>
      <c r="F259">
        <v>13.9375</v>
      </c>
      <c r="G259">
        <v>355600</v>
      </c>
      <c r="H259" s="3">
        <f>(F259-B259)/B259</f>
        <v>-1.7621145374449341E-2</v>
      </c>
      <c r="I259" s="3">
        <f>_xlfn.RANK.AVG(H259,$H$3:$H$10273,1)/10271</f>
        <v>0.25284782397040212</v>
      </c>
      <c r="J259">
        <f>ROUNDDOWN($I259*J$2,)-IF(MOD($I259*J$2,1)=0,1,0)+1</f>
        <v>1</v>
      </c>
      <c r="K259">
        <f>ROUNDDOWN($I259*K$2,)-IF(MOD($I259*K$2,1)=0,1,0)+1</f>
        <v>1</v>
      </c>
      <c r="L259">
        <f>ROUNDDOWN($I259*L$2,)-IF(MOD($I259*L$2,1)=0,1,0)+1</f>
        <v>2</v>
      </c>
      <c r="M259" s="3">
        <f>IF(L258=4,H259,0)</f>
        <v>0</v>
      </c>
      <c r="N259" s="2">
        <f>IF(L258=1,H259,0)</f>
        <v>0</v>
      </c>
      <c r="O259" s="2">
        <f>IF(OR(L258=1,L258=4),H259,0)</f>
        <v>0</v>
      </c>
      <c r="P259" s="2">
        <f>IF(OR(L258=1,L258=2),H259,0)</f>
        <v>-1.7621145374449341E-2</v>
      </c>
      <c r="Q259" s="2"/>
    </row>
    <row r="260" spans="1:17" x14ac:dyDescent="0.3">
      <c r="A260" s="1">
        <v>30767</v>
      </c>
      <c r="B260">
        <v>13.8125</v>
      </c>
      <c r="C260">
        <v>14.1875</v>
      </c>
      <c r="D260">
        <v>13.625</v>
      </c>
      <c r="E260">
        <v>14.125</v>
      </c>
      <c r="F260">
        <v>14.125</v>
      </c>
      <c r="G260">
        <v>473400</v>
      </c>
      <c r="H260" s="3">
        <f>(F260-B260)/B260</f>
        <v>2.2624434389140271E-2</v>
      </c>
      <c r="I260" s="3">
        <f>_xlfn.RANK.AVG(H260,$H$3:$H$10273,1)/10271</f>
        <v>0.81700905461980333</v>
      </c>
      <c r="J260">
        <f>ROUNDDOWN($I260*J$2,)-IF(MOD($I260*J$2,1)=0,1,0)+1</f>
        <v>2</v>
      </c>
      <c r="K260">
        <f>ROUNDDOWN($I260*K$2,)-IF(MOD($I260*K$2,1)=0,1,0)+1</f>
        <v>3</v>
      </c>
      <c r="L260">
        <f>ROUNDDOWN($I260*L$2,)-IF(MOD($I260*L$2,1)=0,1,0)+1</f>
        <v>4</v>
      </c>
      <c r="M260" s="3">
        <f>IF(L259=4,H260,0)</f>
        <v>0</v>
      </c>
      <c r="N260" s="2">
        <f>IF(L259=1,H260,0)</f>
        <v>0</v>
      </c>
      <c r="O260" s="2">
        <f>IF(OR(L259=1,L259=4),H260,0)</f>
        <v>0</v>
      </c>
      <c r="P260" s="2">
        <f>IF(OR(L259=1,L259=2),H260,0)</f>
        <v>2.2624434389140271E-2</v>
      </c>
      <c r="Q260" s="2"/>
    </row>
    <row r="261" spans="1:17" x14ac:dyDescent="0.3">
      <c r="A261" s="1">
        <v>30768</v>
      </c>
      <c r="B261">
        <v>14.125</v>
      </c>
      <c r="C261">
        <v>14.375</v>
      </c>
      <c r="D261">
        <v>14</v>
      </c>
      <c r="E261">
        <v>14.125</v>
      </c>
      <c r="F261">
        <v>14.125</v>
      </c>
      <c r="G261">
        <v>469400</v>
      </c>
      <c r="H261" s="3">
        <f>(F261-B261)/B261</f>
        <v>0</v>
      </c>
      <c r="I261" s="3">
        <f>_xlfn.RANK.AVG(H261,$H$3:$H$10273,1)/10271</f>
        <v>0.52443773731866417</v>
      </c>
      <c r="J261">
        <f>ROUNDDOWN($I261*J$2,)-IF(MOD($I261*J$2,1)=0,1,0)+1</f>
        <v>2</v>
      </c>
      <c r="K261">
        <f>ROUNDDOWN($I261*K$2,)-IF(MOD($I261*K$2,1)=0,1,0)+1</f>
        <v>2</v>
      </c>
      <c r="L261">
        <f>ROUNDDOWN($I261*L$2,)-IF(MOD($I261*L$2,1)=0,1,0)+1</f>
        <v>3</v>
      </c>
      <c r="M261" s="3">
        <f>IF(L260=4,H261,0)</f>
        <v>0</v>
      </c>
      <c r="N261" s="2">
        <f>IF(L260=1,H261,0)</f>
        <v>0</v>
      </c>
      <c r="O261" s="2">
        <f>IF(OR(L260=1,L260=4),H261,0)</f>
        <v>0</v>
      </c>
      <c r="P261" s="2">
        <f>IF(OR(L260=1,L260=2),H261,0)</f>
        <v>0</v>
      </c>
      <c r="Q261" s="2"/>
    </row>
    <row r="262" spans="1:17" x14ac:dyDescent="0.3">
      <c r="A262" s="1">
        <v>30769</v>
      </c>
      <c r="B262">
        <v>14.125</v>
      </c>
      <c r="C262">
        <v>14.8125</v>
      </c>
      <c r="D262">
        <v>14.125</v>
      </c>
      <c r="E262">
        <v>14.8125</v>
      </c>
      <c r="F262">
        <v>14.8125</v>
      </c>
      <c r="G262">
        <v>517200</v>
      </c>
      <c r="H262" s="3">
        <f>(F262-B262)/B262</f>
        <v>4.8672566371681415E-2</v>
      </c>
      <c r="I262" s="3">
        <f>_xlfn.RANK.AVG(H262,$H$3:$H$10273,1)/10271</f>
        <v>0.94333560510174275</v>
      </c>
      <c r="J262">
        <f>ROUNDDOWN($I262*J$2,)-IF(MOD($I262*J$2,1)=0,1,0)+1</f>
        <v>2</v>
      </c>
      <c r="K262">
        <f>ROUNDDOWN($I262*K$2,)-IF(MOD($I262*K$2,1)=0,1,0)+1</f>
        <v>3</v>
      </c>
      <c r="L262">
        <f>ROUNDDOWN($I262*L$2,)-IF(MOD($I262*L$2,1)=0,1,0)+1</f>
        <v>4</v>
      </c>
      <c r="M262" s="3">
        <f>IF(L261=4,H262,0)</f>
        <v>0</v>
      </c>
      <c r="N262" s="2">
        <f>IF(L261=1,H262,0)</f>
        <v>0</v>
      </c>
      <c r="O262" s="2">
        <f>IF(OR(L261=1,L261=4),H262,0)</f>
        <v>0</v>
      </c>
      <c r="P262" s="2">
        <f>IF(OR(L261=1,L261=2),H262,0)</f>
        <v>0</v>
      </c>
      <c r="Q262" s="2"/>
    </row>
    <row r="263" spans="1:17" x14ac:dyDescent="0.3">
      <c r="A263" s="1">
        <v>30770</v>
      </c>
      <c r="B263">
        <v>14.8125</v>
      </c>
      <c r="C263">
        <v>14.8125</v>
      </c>
      <c r="D263">
        <v>14.5</v>
      </c>
      <c r="E263">
        <v>14.5625</v>
      </c>
      <c r="F263">
        <v>14.5625</v>
      </c>
      <c r="G263">
        <v>190800</v>
      </c>
      <c r="H263" s="3">
        <f>(F263-B263)/B263</f>
        <v>-1.6877637130801686E-2</v>
      </c>
      <c r="I263" s="3">
        <f>_xlfn.RANK.AVG(H263,$H$3:$H$10273,1)/10271</f>
        <v>0.26248661279330154</v>
      </c>
      <c r="J263">
        <f>ROUNDDOWN($I263*J$2,)-IF(MOD($I263*J$2,1)=0,1,0)+1</f>
        <v>1</v>
      </c>
      <c r="K263">
        <f>ROUNDDOWN($I263*K$2,)-IF(MOD($I263*K$2,1)=0,1,0)+1</f>
        <v>1</v>
      </c>
      <c r="L263">
        <f>ROUNDDOWN($I263*L$2,)-IF(MOD($I263*L$2,1)=0,1,0)+1</f>
        <v>2</v>
      </c>
      <c r="M263" s="3">
        <f>IF(L262=4,H263,0)</f>
        <v>-1.6877637130801686E-2</v>
      </c>
      <c r="N263" s="2">
        <f>IF(L262=1,H263,0)</f>
        <v>0</v>
      </c>
      <c r="O263" s="2">
        <f>IF(OR(L262=1,L262=4),H263,0)</f>
        <v>-1.6877637130801686E-2</v>
      </c>
      <c r="P263" s="2">
        <f>IF(OR(L262=1,L262=2),H263,0)</f>
        <v>0</v>
      </c>
      <c r="Q263" s="2"/>
    </row>
    <row r="264" spans="1:17" x14ac:dyDescent="0.3">
      <c r="A264" s="1">
        <v>30771</v>
      </c>
      <c r="B264">
        <v>14.375</v>
      </c>
      <c r="C264">
        <v>14.4375</v>
      </c>
      <c r="D264">
        <v>14.25</v>
      </c>
      <c r="E264">
        <v>14.25</v>
      </c>
      <c r="F264">
        <v>14.25</v>
      </c>
      <c r="G264">
        <v>340400</v>
      </c>
      <c r="H264" s="3">
        <f>(F264-B264)/B264</f>
        <v>-8.6956521739130436E-3</v>
      </c>
      <c r="I264" s="3">
        <f>_xlfn.RANK.AVG(H264,$H$3:$H$10273,1)/10271</f>
        <v>0.38482134164151494</v>
      </c>
      <c r="J264">
        <f>ROUNDDOWN($I264*J$2,)-IF(MOD($I264*J$2,1)=0,1,0)+1</f>
        <v>1</v>
      </c>
      <c r="K264">
        <f>ROUNDDOWN($I264*K$2,)-IF(MOD($I264*K$2,1)=0,1,0)+1</f>
        <v>2</v>
      </c>
      <c r="L264">
        <f>ROUNDDOWN($I264*L$2,)-IF(MOD($I264*L$2,1)=0,1,0)+1</f>
        <v>2</v>
      </c>
      <c r="M264" s="3">
        <f>IF(L263=4,H264,0)</f>
        <v>0</v>
      </c>
      <c r="N264" s="2">
        <f>IF(L263=1,H264,0)</f>
        <v>0</v>
      </c>
      <c r="O264" s="2">
        <f>IF(OR(L263=1,L263=4),H264,0)</f>
        <v>0</v>
      </c>
      <c r="P264" s="2">
        <f>IF(OR(L263=1,L263=2),H264,0)</f>
        <v>-8.6956521739130436E-3</v>
      </c>
      <c r="Q264" s="2"/>
    </row>
    <row r="265" spans="1:17" x14ac:dyDescent="0.3">
      <c r="A265" s="1">
        <v>30774</v>
      </c>
      <c r="B265">
        <v>14.625</v>
      </c>
      <c r="C265">
        <v>14.8125</v>
      </c>
      <c r="D265">
        <v>14.4375</v>
      </c>
      <c r="E265">
        <v>14.625</v>
      </c>
      <c r="F265">
        <v>14.625</v>
      </c>
      <c r="G265">
        <v>1224400</v>
      </c>
      <c r="H265" s="3">
        <f>(F265-B265)/B265</f>
        <v>0</v>
      </c>
      <c r="I265" s="3">
        <f>_xlfn.RANK.AVG(H265,$H$3:$H$10273,1)/10271</f>
        <v>0.52443773731866417</v>
      </c>
      <c r="J265">
        <f>ROUNDDOWN($I265*J$2,)-IF(MOD($I265*J$2,1)=0,1,0)+1</f>
        <v>2</v>
      </c>
      <c r="K265">
        <f>ROUNDDOWN($I265*K$2,)-IF(MOD($I265*K$2,1)=0,1,0)+1</f>
        <v>2</v>
      </c>
      <c r="L265">
        <f>ROUNDDOWN($I265*L$2,)-IF(MOD($I265*L$2,1)=0,1,0)+1</f>
        <v>3</v>
      </c>
      <c r="M265" s="3">
        <f>IF(L264=4,H265,0)</f>
        <v>0</v>
      </c>
      <c r="N265" s="2">
        <f>IF(L264=1,H265,0)</f>
        <v>0</v>
      </c>
      <c r="O265" s="2">
        <f>IF(OR(L264=1,L264=4),H265,0)</f>
        <v>0</v>
      </c>
      <c r="P265" s="2">
        <f>IF(OR(L264=1,L264=2),H265,0)</f>
        <v>0</v>
      </c>
      <c r="Q265" s="2"/>
    </row>
    <row r="266" spans="1:17" x14ac:dyDescent="0.3">
      <c r="A266" s="1">
        <v>30775</v>
      </c>
      <c r="B266">
        <v>14.5625</v>
      </c>
      <c r="C266">
        <v>14.8125</v>
      </c>
      <c r="D266">
        <v>14.25</v>
      </c>
      <c r="E266">
        <v>14.4375</v>
      </c>
      <c r="F266">
        <v>14.4375</v>
      </c>
      <c r="G266">
        <v>683600</v>
      </c>
      <c r="H266" s="3">
        <f>(F266-B266)/B266</f>
        <v>-8.5836909871244635E-3</v>
      </c>
      <c r="I266" s="3">
        <f>_xlfn.RANK.AVG(H266,$H$3:$H$10273,1)/10271</f>
        <v>0.38633044494206992</v>
      </c>
      <c r="J266">
        <f>ROUNDDOWN($I266*J$2,)-IF(MOD($I266*J$2,1)=0,1,0)+1</f>
        <v>1</v>
      </c>
      <c r="K266">
        <f>ROUNDDOWN($I266*K$2,)-IF(MOD($I266*K$2,1)=0,1,0)+1</f>
        <v>2</v>
      </c>
      <c r="L266">
        <f>ROUNDDOWN($I266*L$2,)-IF(MOD($I266*L$2,1)=0,1,0)+1</f>
        <v>2</v>
      </c>
      <c r="M266" s="3">
        <f>IF(L265=4,H266,0)</f>
        <v>0</v>
      </c>
      <c r="N266" s="2">
        <f>IF(L265=1,H266,0)</f>
        <v>0</v>
      </c>
      <c r="O266" s="2">
        <f>IF(OR(L265=1,L265=4),H266,0)</f>
        <v>0</v>
      </c>
      <c r="P266" s="2">
        <f>IF(OR(L265=1,L265=2),H266,0)</f>
        <v>0</v>
      </c>
      <c r="Q266" s="2"/>
    </row>
    <row r="267" spans="1:17" x14ac:dyDescent="0.3">
      <c r="A267" s="1">
        <v>30776</v>
      </c>
      <c r="B267">
        <v>14.4375</v>
      </c>
      <c r="C267">
        <v>14.625</v>
      </c>
      <c r="D267">
        <v>13.75</v>
      </c>
      <c r="E267">
        <v>13.8125</v>
      </c>
      <c r="F267">
        <v>13.8125</v>
      </c>
      <c r="G267">
        <v>854400</v>
      </c>
      <c r="H267" s="3">
        <f>(F267-B267)/B267</f>
        <v>-4.3290043290043288E-2</v>
      </c>
      <c r="I267" s="3">
        <f>_xlfn.RANK.AVG(H267,$H$3:$H$10273,1)/10271</f>
        <v>6.5232207185278945E-2</v>
      </c>
      <c r="J267">
        <f>ROUNDDOWN($I267*J$2,)-IF(MOD($I267*J$2,1)=0,1,0)+1</f>
        <v>1</v>
      </c>
      <c r="K267">
        <f>ROUNDDOWN($I267*K$2,)-IF(MOD($I267*K$2,1)=0,1,0)+1</f>
        <v>1</v>
      </c>
      <c r="L267">
        <f>ROUNDDOWN($I267*L$2,)-IF(MOD($I267*L$2,1)=0,1,0)+1</f>
        <v>1</v>
      </c>
      <c r="M267" s="3">
        <f>IF(L266=4,H267,0)</f>
        <v>0</v>
      </c>
      <c r="N267" s="2">
        <f>IF(L266=1,H267,0)</f>
        <v>0</v>
      </c>
      <c r="O267" s="2">
        <f>IF(OR(L266=1,L266=4),H267,0)</f>
        <v>0</v>
      </c>
      <c r="P267" s="2">
        <f>IF(OR(L266=1,L266=2),H267,0)</f>
        <v>-4.3290043290043288E-2</v>
      </c>
      <c r="Q267" s="2"/>
    </row>
    <row r="268" spans="1:17" x14ac:dyDescent="0.3">
      <c r="A268" s="1">
        <v>30777</v>
      </c>
      <c r="B268">
        <v>13.875</v>
      </c>
      <c r="C268">
        <v>14</v>
      </c>
      <c r="D268">
        <v>13.375</v>
      </c>
      <c r="E268">
        <v>13.375</v>
      </c>
      <c r="F268">
        <v>13.375</v>
      </c>
      <c r="G268">
        <v>863000</v>
      </c>
      <c r="H268" s="3">
        <f>(F268-B268)/B268</f>
        <v>-3.6036036036036036E-2</v>
      </c>
      <c r="I268" s="3">
        <f>_xlfn.RANK.AVG(H268,$H$3:$H$10273,1)/10271</f>
        <v>9.6826014993671508E-2</v>
      </c>
      <c r="J268">
        <f>ROUNDDOWN($I268*J$2,)-IF(MOD($I268*J$2,1)=0,1,0)+1</f>
        <v>1</v>
      </c>
      <c r="K268">
        <f>ROUNDDOWN($I268*K$2,)-IF(MOD($I268*K$2,1)=0,1,0)+1</f>
        <v>1</v>
      </c>
      <c r="L268">
        <f>ROUNDDOWN($I268*L$2,)-IF(MOD($I268*L$2,1)=0,1,0)+1</f>
        <v>1</v>
      </c>
      <c r="M268" s="3">
        <f>IF(L267=4,H268,0)</f>
        <v>0</v>
      </c>
      <c r="N268" s="2">
        <f>IF(L267=1,H268,0)</f>
        <v>-3.6036036036036036E-2</v>
      </c>
      <c r="O268" s="2">
        <f>IF(OR(L267=1,L267=4),H268,0)</f>
        <v>-3.6036036036036036E-2</v>
      </c>
      <c r="P268" s="2">
        <f>IF(OR(L267=1,L267=2),H268,0)</f>
        <v>-3.6036036036036036E-2</v>
      </c>
      <c r="Q268" s="2"/>
    </row>
    <row r="269" spans="1:17" x14ac:dyDescent="0.3">
      <c r="A269" s="1">
        <v>30778</v>
      </c>
      <c r="B269">
        <v>13.625</v>
      </c>
      <c r="C269">
        <v>14.375</v>
      </c>
      <c r="D269">
        <v>13.5</v>
      </c>
      <c r="E269">
        <v>13.875</v>
      </c>
      <c r="F269">
        <v>13.875</v>
      </c>
      <c r="G269">
        <v>1213600</v>
      </c>
      <c r="H269" s="3">
        <f>(F269-B269)/B269</f>
        <v>1.834862385321101E-2</v>
      </c>
      <c r="I269" s="3">
        <f>_xlfn.RANK.AVG(H269,$H$3:$H$10273,1)/10271</f>
        <v>0.77665271151786586</v>
      </c>
      <c r="J269">
        <f>ROUNDDOWN($I269*J$2,)-IF(MOD($I269*J$2,1)=0,1,0)+1</f>
        <v>2</v>
      </c>
      <c r="K269">
        <f>ROUNDDOWN($I269*K$2,)-IF(MOD($I269*K$2,1)=0,1,0)+1</f>
        <v>3</v>
      </c>
      <c r="L269">
        <f>ROUNDDOWN($I269*L$2,)-IF(MOD($I269*L$2,1)=0,1,0)+1</f>
        <v>4</v>
      </c>
      <c r="M269" s="3">
        <f>IF(L268=4,H269,0)</f>
        <v>0</v>
      </c>
      <c r="N269" s="2">
        <f>IF(L268=1,H269,0)</f>
        <v>1.834862385321101E-2</v>
      </c>
      <c r="O269" s="2">
        <f>IF(OR(L268=1,L268=4),H269,0)</f>
        <v>1.834862385321101E-2</v>
      </c>
      <c r="P269" s="2">
        <f>IF(OR(L268=1,L268=2),H269,0)</f>
        <v>1.834862385321101E-2</v>
      </c>
      <c r="Q269" s="2"/>
    </row>
    <row r="270" spans="1:17" x14ac:dyDescent="0.3">
      <c r="A270" s="1">
        <v>30781</v>
      </c>
      <c r="B270">
        <v>14</v>
      </c>
      <c r="C270">
        <v>14.25</v>
      </c>
      <c r="D270">
        <v>13.9375</v>
      </c>
      <c r="E270">
        <v>14.25</v>
      </c>
      <c r="F270">
        <v>14.25</v>
      </c>
      <c r="G270">
        <v>671200</v>
      </c>
      <c r="H270" s="3">
        <f>(F270-B270)/B270</f>
        <v>1.7857142857142856E-2</v>
      </c>
      <c r="I270" s="3">
        <f>_xlfn.RANK.AVG(H270,$H$3:$H$10273,1)/10271</f>
        <v>0.77154123259663132</v>
      </c>
      <c r="J270">
        <f>ROUNDDOWN($I270*J$2,)-IF(MOD($I270*J$2,1)=0,1,0)+1</f>
        <v>2</v>
      </c>
      <c r="K270">
        <f>ROUNDDOWN($I270*K$2,)-IF(MOD($I270*K$2,1)=0,1,0)+1</f>
        <v>3</v>
      </c>
      <c r="L270">
        <f>ROUNDDOWN($I270*L$2,)-IF(MOD($I270*L$2,1)=0,1,0)+1</f>
        <v>4</v>
      </c>
      <c r="M270" s="3">
        <f>IF(L269=4,H270,0)</f>
        <v>1.7857142857142856E-2</v>
      </c>
      <c r="N270" s="2">
        <f>IF(L269=1,H270,0)</f>
        <v>0</v>
      </c>
      <c r="O270" s="2">
        <f>IF(OR(L269=1,L269=4),H270,0)</f>
        <v>1.7857142857142856E-2</v>
      </c>
      <c r="P270" s="2">
        <f>IF(OR(L269=1,L269=2),H270,0)</f>
        <v>0</v>
      </c>
      <c r="Q270" s="2"/>
    </row>
    <row r="271" spans="1:17" x14ac:dyDescent="0.3">
      <c r="A271" s="1">
        <v>30782</v>
      </c>
      <c r="B271">
        <v>14.5</v>
      </c>
      <c r="C271">
        <v>14.6875</v>
      </c>
      <c r="D271">
        <v>14.4375</v>
      </c>
      <c r="E271">
        <v>14.5625</v>
      </c>
      <c r="F271">
        <v>14.5625</v>
      </c>
      <c r="G271">
        <v>547400</v>
      </c>
      <c r="H271" s="3">
        <f>(F271-B271)/B271</f>
        <v>4.3103448275862068E-3</v>
      </c>
      <c r="I271" s="3">
        <f>_xlfn.RANK.AVG(H271,$H$3:$H$10273,1)/10271</f>
        <v>0.59599844221594778</v>
      </c>
      <c r="J271">
        <f>ROUNDDOWN($I271*J$2,)-IF(MOD($I271*J$2,1)=0,1,0)+1</f>
        <v>2</v>
      </c>
      <c r="K271">
        <f>ROUNDDOWN($I271*K$2,)-IF(MOD($I271*K$2,1)=0,1,0)+1</f>
        <v>2</v>
      </c>
      <c r="L271">
        <f>ROUNDDOWN($I271*L$2,)-IF(MOD($I271*L$2,1)=0,1,0)+1</f>
        <v>3</v>
      </c>
      <c r="M271" s="3">
        <f>IF(L270=4,H271,0)</f>
        <v>4.3103448275862068E-3</v>
      </c>
      <c r="N271" s="2">
        <f>IF(L270=1,H271,0)</f>
        <v>0</v>
      </c>
      <c r="O271" s="2">
        <f>IF(OR(L270=1,L270=4),H271,0)</f>
        <v>4.3103448275862068E-3</v>
      </c>
      <c r="P271" s="2">
        <f>IF(OR(L270=1,L270=2),H271,0)</f>
        <v>0</v>
      </c>
      <c r="Q271" s="2"/>
    </row>
    <row r="272" spans="1:17" x14ac:dyDescent="0.3">
      <c r="A272" s="1">
        <v>30783</v>
      </c>
      <c r="B272">
        <v>14.5</v>
      </c>
      <c r="C272">
        <v>14.75</v>
      </c>
      <c r="D272">
        <v>14.3125</v>
      </c>
      <c r="E272">
        <v>14.3125</v>
      </c>
      <c r="F272">
        <v>14.3125</v>
      </c>
      <c r="G272">
        <v>638400</v>
      </c>
      <c r="H272" s="3">
        <f>(F272-B272)/B272</f>
        <v>-1.2931034482758621E-2</v>
      </c>
      <c r="I272" s="3">
        <f>_xlfn.RANK.AVG(H272,$H$3:$H$10273,1)/10271</f>
        <v>0.321585045273099</v>
      </c>
      <c r="J272">
        <f>ROUNDDOWN($I272*J$2,)-IF(MOD($I272*J$2,1)=0,1,0)+1</f>
        <v>1</v>
      </c>
      <c r="K272">
        <f>ROUNDDOWN($I272*K$2,)-IF(MOD($I272*K$2,1)=0,1,0)+1</f>
        <v>1</v>
      </c>
      <c r="L272">
        <f>ROUNDDOWN($I272*L$2,)-IF(MOD($I272*L$2,1)=0,1,0)+1</f>
        <v>2</v>
      </c>
      <c r="M272" s="3">
        <f>IF(L271=4,H272,0)</f>
        <v>0</v>
      </c>
      <c r="N272" s="2">
        <f>IF(L271=1,H272,0)</f>
        <v>0</v>
      </c>
      <c r="O272" s="2">
        <f>IF(OR(L271=1,L271=4),H272,0)</f>
        <v>0</v>
      </c>
      <c r="P272" s="2">
        <f>IF(OR(L271=1,L271=2),H272,0)</f>
        <v>0</v>
      </c>
      <c r="Q272" s="2"/>
    </row>
    <row r="273" spans="1:17" x14ac:dyDescent="0.3">
      <c r="A273" s="1">
        <v>30784</v>
      </c>
      <c r="B273">
        <v>14.4375</v>
      </c>
      <c r="C273">
        <v>15.375</v>
      </c>
      <c r="D273">
        <v>14</v>
      </c>
      <c r="E273">
        <v>15.375</v>
      </c>
      <c r="F273">
        <v>15.375</v>
      </c>
      <c r="G273">
        <v>917600</v>
      </c>
      <c r="H273" s="3">
        <f>(F273-B273)/B273</f>
        <v>6.4935064935064929E-2</v>
      </c>
      <c r="I273" s="3">
        <f>_xlfn.RANK.AVG(H273,$H$3:$H$10273,1)/10271</f>
        <v>0.97200856781228706</v>
      </c>
      <c r="J273">
        <f>ROUNDDOWN($I273*J$2,)-IF(MOD($I273*J$2,1)=0,1,0)+1</f>
        <v>2</v>
      </c>
      <c r="K273">
        <f>ROUNDDOWN($I273*K$2,)-IF(MOD($I273*K$2,1)=0,1,0)+1</f>
        <v>3</v>
      </c>
      <c r="L273">
        <f>ROUNDDOWN($I273*L$2,)-IF(MOD($I273*L$2,1)=0,1,0)+1</f>
        <v>4</v>
      </c>
      <c r="M273" s="3">
        <f>IF(L272=4,H273,0)</f>
        <v>0</v>
      </c>
      <c r="N273" s="2">
        <f>IF(L272=1,H273,0)</f>
        <v>0</v>
      </c>
      <c r="O273" s="2">
        <f>IF(OR(L272=1,L272=4),H273,0)</f>
        <v>0</v>
      </c>
      <c r="P273" s="2">
        <f>IF(OR(L272=1,L272=2),H273,0)</f>
        <v>6.4935064935064929E-2</v>
      </c>
      <c r="Q273" s="2"/>
    </row>
    <row r="274" spans="1:17" x14ac:dyDescent="0.3">
      <c r="A274" s="1">
        <v>30785</v>
      </c>
      <c r="B274">
        <v>15.25</v>
      </c>
      <c r="C274">
        <v>15.6875</v>
      </c>
      <c r="D274">
        <v>15.125</v>
      </c>
      <c r="E274">
        <v>15.25</v>
      </c>
      <c r="F274">
        <v>15.25</v>
      </c>
      <c r="G274">
        <v>1391200</v>
      </c>
      <c r="H274" s="3">
        <f>(F274-B274)/B274</f>
        <v>0</v>
      </c>
      <c r="I274" s="3">
        <f>_xlfn.RANK.AVG(H274,$H$3:$H$10273,1)/10271</f>
        <v>0.52443773731866417</v>
      </c>
      <c r="J274">
        <f>ROUNDDOWN($I274*J$2,)-IF(MOD($I274*J$2,1)=0,1,0)+1</f>
        <v>2</v>
      </c>
      <c r="K274">
        <f>ROUNDDOWN($I274*K$2,)-IF(MOD($I274*K$2,1)=0,1,0)+1</f>
        <v>2</v>
      </c>
      <c r="L274">
        <f>ROUNDDOWN($I274*L$2,)-IF(MOD($I274*L$2,1)=0,1,0)+1</f>
        <v>3</v>
      </c>
      <c r="M274" s="3">
        <f>IF(L273=4,H274,0)</f>
        <v>0</v>
      </c>
      <c r="N274" s="2">
        <f>IF(L273=1,H274,0)</f>
        <v>0</v>
      </c>
      <c r="O274" s="2">
        <f>IF(OR(L273=1,L273=4),H274,0)</f>
        <v>0</v>
      </c>
      <c r="P274" s="2">
        <f>IF(OR(L273=1,L273=2),H274,0)</f>
        <v>0</v>
      </c>
      <c r="Q274" s="2"/>
    </row>
    <row r="275" spans="1:17" x14ac:dyDescent="0.3">
      <c r="A275" s="1">
        <v>30788</v>
      </c>
      <c r="B275">
        <v>15.1875</v>
      </c>
      <c r="C275">
        <v>15.9375</v>
      </c>
      <c r="D275">
        <v>14.9375</v>
      </c>
      <c r="E275">
        <v>15.875</v>
      </c>
      <c r="F275">
        <v>15.875</v>
      </c>
      <c r="G275">
        <v>1079000</v>
      </c>
      <c r="H275" s="3">
        <f>(F275-B275)/B275</f>
        <v>4.5267489711934158E-2</v>
      </c>
      <c r="I275" s="3">
        <f>_xlfn.RANK.AVG(H275,$H$3:$H$10273,1)/10271</f>
        <v>0.93496251582124423</v>
      </c>
      <c r="J275">
        <f>ROUNDDOWN($I275*J$2,)-IF(MOD($I275*J$2,1)=0,1,0)+1</f>
        <v>2</v>
      </c>
      <c r="K275">
        <f>ROUNDDOWN($I275*K$2,)-IF(MOD($I275*K$2,1)=0,1,0)+1</f>
        <v>3</v>
      </c>
      <c r="L275">
        <f>ROUNDDOWN($I275*L$2,)-IF(MOD($I275*L$2,1)=0,1,0)+1</f>
        <v>4</v>
      </c>
      <c r="M275" s="3">
        <f>IF(L274=4,H275,0)</f>
        <v>0</v>
      </c>
      <c r="N275" s="2">
        <f>IF(L274=1,H275,0)</f>
        <v>0</v>
      </c>
      <c r="O275" s="2">
        <f>IF(OR(L274=1,L274=4),H275,0)</f>
        <v>0</v>
      </c>
      <c r="P275" s="2">
        <f>IF(OR(L274=1,L274=2),H275,0)</f>
        <v>0</v>
      </c>
      <c r="Q275" s="2"/>
    </row>
    <row r="276" spans="1:17" x14ac:dyDescent="0.3">
      <c r="A276" s="1">
        <v>30789</v>
      </c>
      <c r="B276">
        <v>16</v>
      </c>
      <c r="C276">
        <v>16.5</v>
      </c>
      <c r="D276">
        <v>15.8125</v>
      </c>
      <c r="E276">
        <v>16.1875</v>
      </c>
      <c r="F276">
        <v>16.1875</v>
      </c>
      <c r="G276">
        <v>1985600</v>
      </c>
      <c r="H276" s="3">
        <f>(F276-B276)/B276</f>
        <v>1.171875E-2</v>
      </c>
      <c r="I276" s="3">
        <f>_xlfn.RANK.AVG(H276,$H$3:$H$10273,1)/10271</f>
        <v>0.69569662155583678</v>
      </c>
      <c r="J276">
        <f>ROUNDDOWN($I276*J$2,)-IF(MOD($I276*J$2,1)=0,1,0)+1</f>
        <v>2</v>
      </c>
      <c r="K276">
        <f>ROUNDDOWN($I276*K$2,)-IF(MOD($I276*K$2,1)=0,1,0)+1</f>
        <v>3</v>
      </c>
      <c r="L276">
        <f>ROUNDDOWN($I276*L$2,)-IF(MOD($I276*L$2,1)=0,1,0)+1</f>
        <v>3</v>
      </c>
      <c r="M276" s="3">
        <f>IF(L275=4,H276,0)</f>
        <v>1.171875E-2</v>
      </c>
      <c r="N276" s="2">
        <f>IF(L275=1,H276,0)</f>
        <v>0</v>
      </c>
      <c r="O276" s="2">
        <f>IF(OR(L275=1,L275=4),H276,0)</f>
        <v>1.171875E-2</v>
      </c>
      <c r="P276" s="2">
        <f>IF(OR(L275=1,L275=2),H276,0)</f>
        <v>0</v>
      </c>
      <c r="Q276" s="2"/>
    </row>
    <row r="277" spans="1:17" x14ac:dyDescent="0.3">
      <c r="A277" s="1">
        <v>30790</v>
      </c>
      <c r="B277">
        <v>16.375</v>
      </c>
      <c r="C277">
        <v>16.6875</v>
      </c>
      <c r="D277">
        <v>15.875</v>
      </c>
      <c r="E277">
        <v>16.0625</v>
      </c>
      <c r="F277">
        <v>16.0625</v>
      </c>
      <c r="G277">
        <v>1086800</v>
      </c>
      <c r="H277" s="3">
        <f>(F277-B277)/B277</f>
        <v>-1.9083969465648856E-2</v>
      </c>
      <c r="I277" s="3">
        <f>_xlfn.RANK.AVG(H277,$H$3:$H$10273,1)/10271</f>
        <v>0.23804887547463732</v>
      </c>
      <c r="J277">
        <f>ROUNDDOWN($I277*J$2,)-IF(MOD($I277*J$2,1)=0,1,0)+1</f>
        <v>1</v>
      </c>
      <c r="K277">
        <f>ROUNDDOWN($I277*K$2,)-IF(MOD($I277*K$2,1)=0,1,0)+1</f>
        <v>1</v>
      </c>
      <c r="L277">
        <f>ROUNDDOWN($I277*L$2,)-IF(MOD($I277*L$2,1)=0,1,0)+1</f>
        <v>1</v>
      </c>
      <c r="M277" s="3">
        <f>IF(L276=4,H277,0)</f>
        <v>0</v>
      </c>
      <c r="N277" s="2">
        <f>IF(L276=1,H277,0)</f>
        <v>0</v>
      </c>
      <c r="O277" s="2">
        <f>IF(OR(L276=1,L276=4),H277,0)</f>
        <v>0</v>
      </c>
      <c r="P277" s="2">
        <f>IF(OR(L276=1,L276=2),H277,0)</f>
        <v>0</v>
      </c>
      <c r="Q277" s="2"/>
    </row>
    <row r="278" spans="1:17" x14ac:dyDescent="0.3">
      <c r="A278" s="1">
        <v>30791</v>
      </c>
      <c r="B278">
        <v>16.0625</v>
      </c>
      <c r="C278">
        <v>16.125</v>
      </c>
      <c r="D278">
        <v>15.75</v>
      </c>
      <c r="E278">
        <v>16.125</v>
      </c>
      <c r="F278">
        <v>16.125</v>
      </c>
      <c r="G278">
        <v>947600</v>
      </c>
      <c r="H278" s="3">
        <f>(F278-B278)/B278</f>
        <v>3.8910505836575876E-3</v>
      </c>
      <c r="I278" s="3">
        <f>_xlfn.RANK.AVG(H278,$H$3:$H$10273,1)/10271</f>
        <v>0.58996202901372796</v>
      </c>
      <c r="J278">
        <f>ROUNDDOWN($I278*J$2,)-IF(MOD($I278*J$2,1)=0,1,0)+1</f>
        <v>2</v>
      </c>
      <c r="K278">
        <f>ROUNDDOWN($I278*K$2,)-IF(MOD($I278*K$2,1)=0,1,0)+1</f>
        <v>2</v>
      </c>
      <c r="L278">
        <f>ROUNDDOWN($I278*L$2,)-IF(MOD($I278*L$2,1)=0,1,0)+1</f>
        <v>3</v>
      </c>
      <c r="M278" s="3">
        <f>IF(L277=4,H278,0)</f>
        <v>0</v>
      </c>
      <c r="N278" s="2">
        <f>IF(L277=1,H278,0)</f>
        <v>3.8910505836575876E-3</v>
      </c>
      <c r="O278" s="2">
        <f>IF(OR(L277=1,L277=4),H278,0)</f>
        <v>3.8910505836575876E-3</v>
      </c>
      <c r="P278" s="2">
        <f>IF(OR(L277=1,L277=2),H278,0)</f>
        <v>3.8910505836575876E-3</v>
      </c>
      <c r="Q278" s="2"/>
    </row>
    <row r="279" spans="1:17" x14ac:dyDescent="0.3">
      <c r="A279" s="1">
        <v>30795</v>
      </c>
      <c r="B279">
        <v>16.0625</v>
      </c>
      <c r="C279">
        <v>16.5</v>
      </c>
      <c r="D279">
        <v>16.0625</v>
      </c>
      <c r="E279">
        <v>16.125</v>
      </c>
      <c r="F279">
        <v>16.125</v>
      </c>
      <c r="G279">
        <v>895000</v>
      </c>
      <c r="H279" s="3">
        <f>(F279-B279)/B279</f>
        <v>3.8910505836575876E-3</v>
      </c>
      <c r="I279" s="3">
        <f>_xlfn.RANK.AVG(H279,$H$3:$H$10273,1)/10271</f>
        <v>0.58996202901372796</v>
      </c>
      <c r="J279">
        <f>ROUNDDOWN($I279*J$2,)-IF(MOD($I279*J$2,1)=0,1,0)+1</f>
        <v>2</v>
      </c>
      <c r="K279">
        <f>ROUNDDOWN($I279*K$2,)-IF(MOD($I279*K$2,1)=0,1,0)+1</f>
        <v>2</v>
      </c>
      <c r="L279">
        <f>ROUNDDOWN($I279*L$2,)-IF(MOD($I279*L$2,1)=0,1,0)+1</f>
        <v>3</v>
      </c>
      <c r="M279" s="3">
        <f>IF(L278=4,H279,0)</f>
        <v>0</v>
      </c>
      <c r="N279" s="2">
        <f>IF(L278=1,H279,0)</f>
        <v>0</v>
      </c>
      <c r="O279" s="2">
        <f>IF(OR(L278=1,L278=4),H279,0)</f>
        <v>0</v>
      </c>
      <c r="P279" s="2">
        <f>IF(OR(L278=1,L278=2),H279,0)</f>
        <v>0</v>
      </c>
      <c r="Q279" s="2"/>
    </row>
    <row r="280" spans="1:17" x14ac:dyDescent="0.3">
      <c r="A280" s="1">
        <v>30796</v>
      </c>
      <c r="B280">
        <v>16.125</v>
      </c>
      <c r="C280">
        <v>16.1875</v>
      </c>
      <c r="D280">
        <v>15.6875</v>
      </c>
      <c r="E280">
        <v>15.875</v>
      </c>
      <c r="F280">
        <v>15.875</v>
      </c>
      <c r="G280">
        <v>1047400</v>
      </c>
      <c r="H280" s="3">
        <f>(F280-B280)/B280</f>
        <v>-1.5503875968992248E-2</v>
      </c>
      <c r="I280" s="3">
        <f>_xlfn.RANK.AVG(H280,$H$3:$H$10273,1)/10271</f>
        <v>0.27894070684451366</v>
      </c>
      <c r="J280">
        <f>ROUNDDOWN($I280*J$2,)-IF(MOD($I280*J$2,1)=0,1,0)+1</f>
        <v>1</v>
      </c>
      <c r="K280">
        <f>ROUNDDOWN($I280*K$2,)-IF(MOD($I280*K$2,1)=0,1,0)+1</f>
        <v>1</v>
      </c>
      <c r="L280">
        <f>ROUNDDOWN($I280*L$2,)-IF(MOD($I280*L$2,1)=0,1,0)+1</f>
        <v>2</v>
      </c>
      <c r="M280" s="3">
        <f>IF(L279=4,H280,0)</f>
        <v>0</v>
      </c>
      <c r="N280" s="2">
        <f>IF(L279=1,H280,0)</f>
        <v>0</v>
      </c>
      <c r="O280" s="2">
        <f>IF(OR(L279=1,L279=4),H280,0)</f>
        <v>0</v>
      </c>
      <c r="P280" s="2">
        <f>IF(OR(L279=1,L279=2),H280,0)</f>
        <v>0</v>
      </c>
      <c r="Q280" s="2"/>
    </row>
    <row r="281" spans="1:17" x14ac:dyDescent="0.3">
      <c r="A281" s="1">
        <v>30797</v>
      </c>
      <c r="B281">
        <v>15.9375</v>
      </c>
      <c r="C281">
        <v>16.3125</v>
      </c>
      <c r="D281">
        <v>15.8125</v>
      </c>
      <c r="E281">
        <v>16.1875</v>
      </c>
      <c r="F281">
        <v>16.1875</v>
      </c>
      <c r="G281">
        <v>682800</v>
      </c>
      <c r="H281" s="3">
        <f>(F281-B281)/B281</f>
        <v>1.5686274509803921E-2</v>
      </c>
      <c r="I281" s="3">
        <f>_xlfn.RANK.AVG(H281,$H$3:$H$10273,1)/10271</f>
        <v>0.74914808684646095</v>
      </c>
      <c r="J281">
        <f>ROUNDDOWN($I281*J$2,)-IF(MOD($I281*J$2,1)=0,1,0)+1</f>
        <v>2</v>
      </c>
      <c r="K281">
        <f>ROUNDDOWN($I281*K$2,)-IF(MOD($I281*K$2,1)=0,1,0)+1</f>
        <v>3</v>
      </c>
      <c r="L281">
        <f>ROUNDDOWN($I281*L$2,)-IF(MOD($I281*L$2,1)=0,1,0)+1</f>
        <v>3</v>
      </c>
      <c r="M281" s="3">
        <f>IF(L280=4,H281,0)</f>
        <v>0</v>
      </c>
      <c r="N281" s="2">
        <f>IF(L280=1,H281,0)</f>
        <v>0</v>
      </c>
      <c r="O281" s="2">
        <f>IF(OR(L280=1,L280=4),H281,0)</f>
        <v>0</v>
      </c>
      <c r="P281" s="2">
        <f>IF(OR(L280=1,L280=2),H281,0)</f>
        <v>1.5686274509803921E-2</v>
      </c>
      <c r="Q281" s="2"/>
    </row>
    <row r="282" spans="1:17" x14ac:dyDescent="0.3">
      <c r="A282" s="1">
        <v>30798</v>
      </c>
      <c r="B282">
        <v>16.3125</v>
      </c>
      <c r="C282">
        <v>16.8125</v>
      </c>
      <c r="D282">
        <v>16.3125</v>
      </c>
      <c r="E282">
        <v>16.75</v>
      </c>
      <c r="F282">
        <v>16.75</v>
      </c>
      <c r="G282">
        <v>1031200</v>
      </c>
      <c r="H282" s="3">
        <f>(F282-B282)/B282</f>
        <v>2.681992337164751E-2</v>
      </c>
      <c r="I282" s="3">
        <f>_xlfn.RANK.AVG(H282,$H$3:$H$10273,1)/10271</f>
        <v>0.84762924739557977</v>
      </c>
      <c r="J282">
        <f>ROUNDDOWN($I282*J$2,)-IF(MOD($I282*J$2,1)=0,1,0)+1</f>
        <v>2</v>
      </c>
      <c r="K282">
        <f>ROUNDDOWN($I282*K$2,)-IF(MOD($I282*K$2,1)=0,1,0)+1</f>
        <v>3</v>
      </c>
      <c r="L282">
        <f>ROUNDDOWN($I282*L$2,)-IF(MOD($I282*L$2,1)=0,1,0)+1</f>
        <v>4</v>
      </c>
      <c r="M282" s="3">
        <f>IF(L281=4,H282,0)</f>
        <v>0</v>
      </c>
      <c r="N282" s="2">
        <f>IF(L281=1,H282,0)</f>
        <v>0</v>
      </c>
      <c r="O282" s="2">
        <f>IF(OR(L281=1,L281=4),H282,0)</f>
        <v>0</v>
      </c>
      <c r="P282" s="2">
        <f>IF(OR(L281=1,L281=2),H282,0)</f>
        <v>0</v>
      </c>
      <c r="Q282" s="2"/>
    </row>
    <row r="283" spans="1:17" x14ac:dyDescent="0.3">
      <c r="A283" s="1">
        <v>30799</v>
      </c>
      <c r="B283">
        <v>16.75</v>
      </c>
      <c r="C283">
        <v>17.25</v>
      </c>
      <c r="D283">
        <v>16.625</v>
      </c>
      <c r="E283">
        <v>17.125</v>
      </c>
      <c r="F283">
        <v>17.125</v>
      </c>
      <c r="G283">
        <v>1322000</v>
      </c>
      <c r="H283" s="3">
        <f>(F283-B283)/B283</f>
        <v>2.2388059701492536E-2</v>
      </c>
      <c r="I283" s="3">
        <f>_xlfn.RANK.AVG(H283,$H$3:$H$10273,1)/10271</f>
        <v>0.81442897478337062</v>
      </c>
      <c r="J283">
        <f>ROUNDDOWN($I283*J$2,)-IF(MOD($I283*J$2,1)=0,1,0)+1</f>
        <v>2</v>
      </c>
      <c r="K283">
        <f>ROUNDDOWN($I283*K$2,)-IF(MOD($I283*K$2,1)=0,1,0)+1</f>
        <v>3</v>
      </c>
      <c r="L283">
        <f>ROUNDDOWN($I283*L$2,)-IF(MOD($I283*L$2,1)=0,1,0)+1</f>
        <v>4</v>
      </c>
      <c r="M283" s="3">
        <f>IF(L282=4,H283,0)</f>
        <v>2.2388059701492536E-2</v>
      </c>
      <c r="N283" s="2">
        <f>IF(L282=1,H283,0)</f>
        <v>0</v>
      </c>
      <c r="O283" s="2">
        <f>IF(OR(L282=1,L282=4),H283,0)</f>
        <v>2.2388059701492536E-2</v>
      </c>
      <c r="P283" s="2">
        <f>IF(OR(L282=1,L282=2),H283,0)</f>
        <v>0</v>
      </c>
      <c r="Q283" s="2"/>
    </row>
    <row r="284" spans="1:17" x14ac:dyDescent="0.3">
      <c r="A284" s="1">
        <v>30802</v>
      </c>
      <c r="B284">
        <v>17.1875</v>
      </c>
      <c r="C284">
        <v>17.4375</v>
      </c>
      <c r="D284">
        <v>17.0625</v>
      </c>
      <c r="E284">
        <v>17.1875</v>
      </c>
      <c r="F284">
        <v>17.1875</v>
      </c>
      <c r="G284">
        <v>941000</v>
      </c>
      <c r="H284" s="3">
        <f>(F284-B284)/B284</f>
        <v>0</v>
      </c>
      <c r="I284" s="3">
        <f>_xlfn.RANK.AVG(H284,$H$3:$H$10273,1)/10271</f>
        <v>0.52443773731866417</v>
      </c>
      <c r="J284">
        <f>ROUNDDOWN($I284*J$2,)-IF(MOD($I284*J$2,1)=0,1,0)+1</f>
        <v>2</v>
      </c>
      <c r="K284">
        <f>ROUNDDOWN($I284*K$2,)-IF(MOD($I284*K$2,1)=0,1,0)+1</f>
        <v>2</v>
      </c>
      <c r="L284">
        <f>ROUNDDOWN($I284*L$2,)-IF(MOD($I284*L$2,1)=0,1,0)+1</f>
        <v>3</v>
      </c>
      <c r="M284" s="3">
        <f>IF(L283=4,H284,0)</f>
        <v>0</v>
      </c>
      <c r="N284" s="2">
        <f>IF(L283=1,H284,0)</f>
        <v>0</v>
      </c>
      <c r="O284" s="2">
        <f>IF(OR(L283=1,L283=4),H284,0)</f>
        <v>0</v>
      </c>
      <c r="P284" s="2">
        <f>IF(OR(L283=1,L283=2),H284,0)</f>
        <v>0</v>
      </c>
      <c r="Q284" s="2"/>
    </row>
    <row r="285" spans="1:17" x14ac:dyDescent="0.3">
      <c r="A285" s="1">
        <v>30803</v>
      </c>
      <c r="B285">
        <v>17.25</v>
      </c>
      <c r="C285">
        <v>17.4375</v>
      </c>
      <c r="D285">
        <v>17.0625</v>
      </c>
      <c r="E285">
        <v>17.375</v>
      </c>
      <c r="F285">
        <v>17.375</v>
      </c>
      <c r="G285">
        <v>716600</v>
      </c>
      <c r="H285" s="3">
        <f>(F285-B285)/B285</f>
        <v>7.246376811594203E-3</v>
      </c>
      <c r="I285" s="3">
        <f>_xlfn.RANK.AVG(H285,$H$3:$H$10273,1)/10271</f>
        <v>0.63732840035050142</v>
      </c>
      <c r="J285">
        <f>ROUNDDOWN($I285*J$2,)-IF(MOD($I285*J$2,1)=0,1,0)+1</f>
        <v>2</v>
      </c>
      <c r="K285">
        <f>ROUNDDOWN($I285*K$2,)-IF(MOD($I285*K$2,1)=0,1,0)+1</f>
        <v>2</v>
      </c>
      <c r="L285">
        <f>ROUNDDOWN($I285*L$2,)-IF(MOD($I285*L$2,1)=0,1,0)+1</f>
        <v>3</v>
      </c>
      <c r="M285" s="3">
        <f>IF(L284=4,H285,0)</f>
        <v>0</v>
      </c>
      <c r="N285" s="2">
        <f>IF(L284=1,H285,0)</f>
        <v>0</v>
      </c>
      <c r="O285" s="2">
        <f>IF(OR(L284=1,L284=4),H285,0)</f>
        <v>0</v>
      </c>
      <c r="P285" s="2">
        <f>IF(OR(L284=1,L284=2),H285,0)</f>
        <v>0</v>
      </c>
      <c r="Q285" s="2"/>
    </row>
    <row r="286" spans="1:17" x14ac:dyDescent="0.3">
      <c r="A286" s="1">
        <v>30804</v>
      </c>
      <c r="B286">
        <v>17.3125</v>
      </c>
      <c r="C286">
        <v>17.6875</v>
      </c>
      <c r="D286">
        <v>17.125</v>
      </c>
      <c r="E286">
        <v>17.3125</v>
      </c>
      <c r="F286">
        <v>17.3125</v>
      </c>
      <c r="G286">
        <v>889000</v>
      </c>
      <c r="H286" s="3">
        <f>(F286-B286)/B286</f>
        <v>0</v>
      </c>
      <c r="I286" s="3">
        <f>_xlfn.RANK.AVG(H286,$H$3:$H$10273,1)/10271</f>
        <v>0.52443773731866417</v>
      </c>
      <c r="J286">
        <f>ROUNDDOWN($I286*J$2,)-IF(MOD($I286*J$2,1)=0,1,0)+1</f>
        <v>2</v>
      </c>
      <c r="K286">
        <f>ROUNDDOWN($I286*K$2,)-IF(MOD($I286*K$2,1)=0,1,0)+1</f>
        <v>2</v>
      </c>
      <c r="L286">
        <f>ROUNDDOWN($I286*L$2,)-IF(MOD($I286*L$2,1)=0,1,0)+1</f>
        <v>3</v>
      </c>
      <c r="M286" s="3">
        <f>IF(L285=4,H286,0)</f>
        <v>0</v>
      </c>
      <c r="N286" s="2">
        <f>IF(L285=1,H286,0)</f>
        <v>0</v>
      </c>
      <c r="O286" s="2">
        <f>IF(OR(L285=1,L285=4),H286,0)</f>
        <v>0</v>
      </c>
      <c r="P286" s="2">
        <f>IF(OR(L285=1,L285=2),H286,0)</f>
        <v>0</v>
      </c>
      <c r="Q286" s="2"/>
    </row>
    <row r="287" spans="1:17" x14ac:dyDescent="0.3">
      <c r="A287" s="1">
        <v>30805</v>
      </c>
      <c r="B287">
        <v>17.25</v>
      </c>
      <c r="C287">
        <v>17.4375</v>
      </c>
      <c r="D287">
        <v>16.6875</v>
      </c>
      <c r="E287">
        <v>17</v>
      </c>
      <c r="F287">
        <v>17</v>
      </c>
      <c r="G287">
        <v>781400</v>
      </c>
      <c r="H287" s="3">
        <f>(F287-B287)/B287</f>
        <v>-1.4492753623188406E-2</v>
      </c>
      <c r="I287" s="3">
        <f>_xlfn.RANK.AVG(H287,$H$3:$H$10273,1)/10271</f>
        <v>0.29223055203972348</v>
      </c>
      <c r="J287">
        <f>ROUNDDOWN($I287*J$2,)-IF(MOD($I287*J$2,1)=0,1,0)+1</f>
        <v>1</v>
      </c>
      <c r="K287">
        <f>ROUNDDOWN($I287*K$2,)-IF(MOD($I287*K$2,1)=0,1,0)+1</f>
        <v>1</v>
      </c>
      <c r="L287">
        <f>ROUNDDOWN($I287*L$2,)-IF(MOD($I287*L$2,1)=0,1,0)+1</f>
        <v>2</v>
      </c>
      <c r="M287" s="3">
        <f>IF(L286=4,H287,0)</f>
        <v>0</v>
      </c>
      <c r="N287" s="2">
        <f>IF(L286=1,H287,0)</f>
        <v>0</v>
      </c>
      <c r="O287" s="2">
        <f>IF(OR(L286=1,L286=4),H287,0)</f>
        <v>0</v>
      </c>
      <c r="P287" s="2">
        <f>IF(OR(L286=1,L286=2),H287,0)</f>
        <v>0</v>
      </c>
      <c r="Q287" s="2"/>
    </row>
    <row r="288" spans="1:17" x14ac:dyDescent="0.3">
      <c r="A288" s="1">
        <v>30806</v>
      </c>
      <c r="B288">
        <v>16.875</v>
      </c>
      <c r="C288">
        <v>16.9375</v>
      </c>
      <c r="D288">
        <v>16</v>
      </c>
      <c r="E288">
        <v>16.125</v>
      </c>
      <c r="F288">
        <v>16.125</v>
      </c>
      <c r="G288">
        <v>1146600</v>
      </c>
      <c r="H288" s="3">
        <f>(F288-B288)/B288</f>
        <v>-4.4444444444444446E-2</v>
      </c>
      <c r="I288" s="3">
        <f>_xlfn.RANK.AVG(H288,$H$3:$H$10273,1)/10271</f>
        <v>6.1289066303183724E-2</v>
      </c>
      <c r="J288">
        <f>ROUNDDOWN($I288*J$2,)-IF(MOD($I288*J$2,1)=0,1,0)+1</f>
        <v>1</v>
      </c>
      <c r="K288">
        <f>ROUNDDOWN($I288*K$2,)-IF(MOD($I288*K$2,1)=0,1,0)+1</f>
        <v>1</v>
      </c>
      <c r="L288">
        <f>ROUNDDOWN($I288*L$2,)-IF(MOD($I288*L$2,1)=0,1,0)+1</f>
        <v>1</v>
      </c>
      <c r="M288" s="3">
        <f>IF(L287=4,H288,0)</f>
        <v>0</v>
      </c>
      <c r="N288" s="2">
        <f>IF(L287=1,H288,0)</f>
        <v>0</v>
      </c>
      <c r="O288" s="2">
        <f>IF(OR(L287=1,L287=4),H288,0)</f>
        <v>0</v>
      </c>
      <c r="P288" s="2">
        <f>IF(OR(L287=1,L287=2),H288,0)</f>
        <v>-4.4444444444444446E-2</v>
      </c>
      <c r="Q288" s="2"/>
    </row>
    <row r="289" spans="1:17" x14ac:dyDescent="0.3">
      <c r="A289" s="1">
        <v>30809</v>
      </c>
      <c r="B289">
        <v>16</v>
      </c>
      <c r="C289">
        <v>16.1875</v>
      </c>
      <c r="D289">
        <v>15.875</v>
      </c>
      <c r="E289">
        <v>16.0625</v>
      </c>
      <c r="F289">
        <v>16.0625</v>
      </c>
      <c r="G289">
        <v>648400</v>
      </c>
      <c r="H289" s="3">
        <f>(F289-B289)/B289</f>
        <v>3.90625E-3</v>
      </c>
      <c r="I289" s="3">
        <f>_xlfn.RANK.AVG(H289,$H$3:$H$10273,1)/10271</f>
        <v>0.59030279427514365</v>
      </c>
      <c r="J289">
        <f>ROUNDDOWN($I289*J$2,)-IF(MOD($I289*J$2,1)=0,1,0)+1</f>
        <v>2</v>
      </c>
      <c r="K289">
        <f>ROUNDDOWN($I289*K$2,)-IF(MOD($I289*K$2,1)=0,1,0)+1</f>
        <v>2</v>
      </c>
      <c r="L289">
        <f>ROUNDDOWN($I289*L$2,)-IF(MOD($I289*L$2,1)=0,1,0)+1</f>
        <v>3</v>
      </c>
      <c r="M289" s="3">
        <f>IF(L288=4,H289,0)</f>
        <v>0</v>
      </c>
      <c r="N289" s="2">
        <f>IF(L288=1,H289,0)</f>
        <v>3.90625E-3</v>
      </c>
      <c r="O289" s="2">
        <f>IF(OR(L288=1,L288=4),H289,0)</f>
        <v>3.90625E-3</v>
      </c>
      <c r="P289" s="2">
        <f>IF(OR(L288=1,L288=2),H289,0)</f>
        <v>3.90625E-3</v>
      </c>
      <c r="Q289" s="2"/>
    </row>
    <row r="290" spans="1:17" x14ac:dyDescent="0.3">
      <c r="A290" s="1">
        <v>30810</v>
      </c>
      <c r="B290">
        <v>16.125</v>
      </c>
      <c r="C290">
        <v>16.625</v>
      </c>
      <c r="D290">
        <v>16</v>
      </c>
      <c r="E290">
        <v>16.625</v>
      </c>
      <c r="F290">
        <v>16.625</v>
      </c>
      <c r="G290">
        <v>635400</v>
      </c>
      <c r="H290" s="3">
        <f>(F290-B290)/B290</f>
        <v>3.1007751937984496E-2</v>
      </c>
      <c r="I290" s="3">
        <f>_xlfn.RANK.AVG(H290,$H$3:$H$10273,1)/10271</f>
        <v>0.87430629928926107</v>
      </c>
      <c r="J290">
        <f>ROUNDDOWN($I290*J$2,)-IF(MOD($I290*J$2,1)=0,1,0)+1</f>
        <v>2</v>
      </c>
      <c r="K290">
        <f>ROUNDDOWN($I290*K$2,)-IF(MOD($I290*K$2,1)=0,1,0)+1</f>
        <v>3</v>
      </c>
      <c r="L290">
        <f>ROUNDDOWN($I290*L$2,)-IF(MOD($I290*L$2,1)=0,1,0)+1</f>
        <v>4</v>
      </c>
      <c r="M290" s="3">
        <f>IF(L289=4,H290,0)</f>
        <v>0</v>
      </c>
      <c r="N290" s="2">
        <f>IF(L289=1,H290,0)</f>
        <v>0</v>
      </c>
      <c r="O290" s="2">
        <f>IF(OR(L289=1,L289=4),H290,0)</f>
        <v>0</v>
      </c>
      <c r="P290" s="2">
        <f>IF(OR(L289=1,L289=2),H290,0)</f>
        <v>0</v>
      </c>
      <c r="Q290" s="2"/>
    </row>
    <row r="291" spans="1:17" x14ac:dyDescent="0.3">
      <c r="A291" s="1">
        <v>30811</v>
      </c>
      <c r="B291">
        <v>16.5625</v>
      </c>
      <c r="C291">
        <v>16.875</v>
      </c>
      <c r="D291">
        <v>16.4375</v>
      </c>
      <c r="E291">
        <v>16.625</v>
      </c>
      <c r="F291">
        <v>16.625</v>
      </c>
      <c r="G291">
        <v>1161000</v>
      </c>
      <c r="H291" s="3">
        <f>(F291-B291)/B291</f>
        <v>3.7735849056603774E-3</v>
      </c>
      <c r="I291" s="3">
        <f>_xlfn.RANK.AVG(H291,$H$3:$H$10273,1)/10271</f>
        <v>0.58777139519034172</v>
      </c>
      <c r="J291">
        <f>ROUNDDOWN($I291*J$2,)-IF(MOD($I291*J$2,1)=0,1,0)+1</f>
        <v>2</v>
      </c>
      <c r="K291">
        <f>ROUNDDOWN($I291*K$2,)-IF(MOD($I291*K$2,1)=0,1,0)+1</f>
        <v>2</v>
      </c>
      <c r="L291">
        <f>ROUNDDOWN($I291*L$2,)-IF(MOD($I291*L$2,1)=0,1,0)+1</f>
        <v>3</v>
      </c>
      <c r="M291" s="3">
        <f>IF(L290=4,H291,0)</f>
        <v>3.7735849056603774E-3</v>
      </c>
      <c r="N291" s="2">
        <f>IF(L290=1,H291,0)</f>
        <v>0</v>
      </c>
      <c r="O291" s="2">
        <f>IF(OR(L290=1,L290=4),H291,0)</f>
        <v>3.7735849056603774E-3</v>
      </c>
      <c r="P291" s="2">
        <f>IF(OR(L290=1,L290=2),H291,0)</f>
        <v>0</v>
      </c>
      <c r="Q291" s="2"/>
    </row>
    <row r="292" spans="1:17" x14ac:dyDescent="0.3">
      <c r="A292" s="1">
        <v>30812</v>
      </c>
      <c r="B292">
        <v>16.625</v>
      </c>
      <c r="C292">
        <v>16.875</v>
      </c>
      <c r="D292">
        <v>16.5</v>
      </c>
      <c r="E292">
        <v>16.6875</v>
      </c>
      <c r="F292">
        <v>16.6875</v>
      </c>
      <c r="G292">
        <v>722000</v>
      </c>
      <c r="H292" s="3">
        <f>(F292-B292)/B292</f>
        <v>3.7593984962406013E-3</v>
      </c>
      <c r="I292" s="3">
        <f>_xlfn.RANK.AVG(H292,$H$3:$H$10273,1)/10271</f>
        <v>0.58767403368708016</v>
      </c>
      <c r="J292">
        <f>ROUNDDOWN($I292*J$2,)-IF(MOD($I292*J$2,1)=0,1,0)+1</f>
        <v>2</v>
      </c>
      <c r="K292">
        <f>ROUNDDOWN($I292*K$2,)-IF(MOD($I292*K$2,1)=0,1,0)+1</f>
        <v>2</v>
      </c>
      <c r="L292">
        <f>ROUNDDOWN($I292*L$2,)-IF(MOD($I292*L$2,1)=0,1,0)+1</f>
        <v>3</v>
      </c>
      <c r="M292" s="3">
        <f>IF(L291=4,H292,0)</f>
        <v>0</v>
      </c>
      <c r="N292" s="2">
        <f>IF(L291=1,H292,0)</f>
        <v>0</v>
      </c>
      <c r="O292" s="2">
        <f>IF(OR(L291=1,L291=4),H292,0)</f>
        <v>0</v>
      </c>
      <c r="P292" s="2">
        <f>IF(OR(L291=1,L291=2),H292,0)</f>
        <v>0</v>
      </c>
      <c r="Q292" s="2"/>
    </row>
    <row r="293" spans="1:17" x14ac:dyDescent="0.3">
      <c r="A293" s="1">
        <v>30813</v>
      </c>
      <c r="B293">
        <v>16.5625</v>
      </c>
      <c r="C293">
        <v>16.625</v>
      </c>
      <c r="D293">
        <v>16.25</v>
      </c>
      <c r="E293">
        <v>16.5625</v>
      </c>
      <c r="F293">
        <v>16.5625</v>
      </c>
      <c r="G293">
        <v>568000</v>
      </c>
      <c r="H293" s="3">
        <f>(F293-B293)/B293</f>
        <v>0</v>
      </c>
      <c r="I293" s="3">
        <f>_xlfn.RANK.AVG(H293,$H$3:$H$10273,1)/10271</f>
        <v>0.52443773731866417</v>
      </c>
      <c r="J293">
        <f>ROUNDDOWN($I293*J$2,)-IF(MOD($I293*J$2,1)=0,1,0)+1</f>
        <v>2</v>
      </c>
      <c r="K293">
        <f>ROUNDDOWN($I293*K$2,)-IF(MOD($I293*K$2,1)=0,1,0)+1</f>
        <v>2</v>
      </c>
      <c r="L293">
        <f>ROUNDDOWN($I293*L$2,)-IF(MOD($I293*L$2,1)=0,1,0)+1</f>
        <v>3</v>
      </c>
      <c r="M293" s="3">
        <f>IF(L292=4,H293,0)</f>
        <v>0</v>
      </c>
      <c r="N293" s="2">
        <f>IF(L292=1,H293,0)</f>
        <v>0</v>
      </c>
      <c r="O293" s="2">
        <f>IF(OR(L292=1,L292=4),H293,0)</f>
        <v>0</v>
      </c>
      <c r="P293" s="2">
        <f>IF(OR(L292=1,L292=2),H293,0)</f>
        <v>0</v>
      </c>
      <c r="Q293" s="2"/>
    </row>
    <row r="294" spans="1:17" x14ac:dyDescent="0.3">
      <c r="A294" s="1">
        <v>30816</v>
      </c>
      <c r="B294">
        <v>16.4375</v>
      </c>
      <c r="C294">
        <v>16.625</v>
      </c>
      <c r="D294">
        <v>16.25</v>
      </c>
      <c r="E294">
        <v>16.625</v>
      </c>
      <c r="F294">
        <v>16.625</v>
      </c>
      <c r="G294">
        <v>441400</v>
      </c>
      <c r="H294" s="3">
        <f>(F294-B294)/B294</f>
        <v>1.1406844106463879E-2</v>
      </c>
      <c r="I294" s="3">
        <f>_xlfn.RANK.AVG(H294,$H$3:$H$10273,1)/10271</f>
        <v>0.69238633044494202</v>
      </c>
      <c r="J294">
        <f>ROUNDDOWN($I294*J$2,)-IF(MOD($I294*J$2,1)=0,1,0)+1</f>
        <v>2</v>
      </c>
      <c r="K294">
        <f>ROUNDDOWN($I294*K$2,)-IF(MOD($I294*K$2,1)=0,1,0)+1</f>
        <v>3</v>
      </c>
      <c r="L294">
        <f>ROUNDDOWN($I294*L$2,)-IF(MOD($I294*L$2,1)=0,1,0)+1</f>
        <v>3</v>
      </c>
      <c r="M294" s="3">
        <f>IF(L293=4,H294,0)</f>
        <v>0</v>
      </c>
      <c r="N294" s="2">
        <f>IF(L293=1,H294,0)</f>
        <v>0</v>
      </c>
      <c r="O294" s="2">
        <f>IF(OR(L293=1,L293=4),H294,0)</f>
        <v>0</v>
      </c>
      <c r="P294" s="2">
        <f>IF(OR(L293=1,L293=2),H294,0)</f>
        <v>0</v>
      </c>
      <c r="Q294" s="2"/>
    </row>
    <row r="295" spans="1:17" x14ac:dyDescent="0.3">
      <c r="A295" s="1">
        <v>30817</v>
      </c>
      <c r="B295">
        <v>16.5</v>
      </c>
      <c r="C295">
        <v>16.9375</v>
      </c>
      <c r="D295">
        <v>16.375</v>
      </c>
      <c r="E295">
        <v>16.8125</v>
      </c>
      <c r="F295">
        <v>16.8125</v>
      </c>
      <c r="G295">
        <v>716600</v>
      </c>
      <c r="H295" s="3">
        <f>(F295-B295)/B295</f>
        <v>1.893939393939394E-2</v>
      </c>
      <c r="I295" s="3">
        <f>_xlfn.RANK.AVG(H295,$H$3:$H$10273,1)/10271</f>
        <v>0.78283516697497812</v>
      </c>
      <c r="J295">
        <f>ROUNDDOWN($I295*J$2,)-IF(MOD($I295*J$2,1)=0,1,0)+1</f>
        <v>2</v>
      </c>
      <c r="K295">
        <f>ROUNDDOWN($I295*K$2,)-IF(MOD($I295*K$2,1)=0,1,0)+1</f>
        <v>3</v>
      </c>
      <c r="L295">
        <f>ROUNDDOWN($I295*L$2,)-IF(MOD($I295*L$2,1)=0,1,0)+1</f>
        <v>4</v>
      </c>
      <c r="M295" s="3">
        <f>IF(L294=4,H295,0)</f>
        <v>0</v>
      </c>
      <c r="N295" s="2">
        <f>IF(L294=1,H295,0)</f>
        <v>0</v>
      </c>
      <c r="O295" s="2">
        <f>IF(OR(L294=1,L294=4),H295,0)</f>
        <v>0</v>
      </c>
      <c r="P295" s="2">
        <f>IF(OR(L294=1,L294=2),H295,0)</f>
        <v>0</v>
      </c>
      <c r="Q295" s="2"/>
    </row>
    <row r="296" spans="1:17" x14ac:dyDescent="0.3">
      <c r="A296" s="1">
        <v>30818</v>
      </c>
      <c r="B296">
        <v>16.75</v>
      </c>
      <c r="C296">
        <v>16.875</v>
      </c>
      <c r="D296">
        <v>16.4375</v>
      </c>
      <c r="E296">
        <v>16.4375</v>
      </c>
      <c r="F296">
        <v>16.4375</v>
      </c>
      <c r="G296">
        <v>285400</v>
      </c>
      <c r="H296" s="3">
        <f>(F296-B296)/B296</f>
        <v>-1.8656716417910446E-2</v>
      </c>
      <c r="I296" s="3">
        <f>_xlfn.RANK.AVG(H296,$H$3:$H$10273,1)/10271</f>
        <v>0.24150520884042451</v>
      </c>
      <c r="J296">
        <f>ROUNDDOWN($I296*J$2,)-IF(MOD($I296*J$2,1)=0,1,0)+1</f>
        <v>1</v>
      </c>
      <c r="K296">
        <f>ROUNDDOWN($I296*K$2,)-IF(MOD($I296*K$2,1)=0,1,0)+1</f>
        <v>1</v>
      </c>
      <c r="L296">
        <f>ROUNDDOWN($I296*L$2,)-IF(MOD($I296*L$2,1)=0,1,0)+1</f>
        <v>1</v>
      </c>
      <c r="M296" s="3">
        <f>IF(L295=4,H296,0)</f>
        <v>-1.8656716417910446E-2</v>
      </c>
      <c r="N296" s="2">
        <f>IF(L295=1,H296,0)</f>
        <v>0</v>
      </c>
      <c r="O296" s="2">
        <f>IF(OR(L295=1,L295=4),H296,0)</f>
        <v>-1.8656716417910446E-2</v>
      </c>
      <c r="P296" s="2">
        <f>IF(OR(L295=1,L295=2),H296,0)</f>
        <v>0</v>
      </c>
      <c r="Q296" s="2"/>
    </row>
    <row r="297" spans="1:17" x14ac:dyDescent="0.3">
      <c r="A297" s="1">
        <v>30819</v>
      </c>
      <c r="B297">
        <v>16.25</v>
      </c>
      <c r="C297">
        <v>16.3125</v>
      </c>
      <c r="D297">
        <v>15.625</v>
      </c>
      <c r="E297">
        <v>15.75</v>
      </c>
      <c r="F297">
        <v>15.75</v>
      </c>
      <c r="G297">
        <v>785200</v>
      </c>
      <c r="H297" s="3">
        <f>(F297-B297)/B297</f>
        <v>-3.0769230769230771E-2</v>
      </c>
      <c r="I297" s="3">
        <f>_xlfn.RANK.AVG(H297,$H$3:$H$10273,1)/10271</f>
        <v>0.13075649888034271</v>
      </c>
      <c r="J297">
        <f>ROUNDDOWN($I297*J$2,)-IF(MOD($I297*J$2,1)=0,1,0)+1</f>
        <v>1</v>
      </c>
      <c r="K297">
        <f>ROUNDDOWN($I297*K$2,)-IF(MOD($I297*K$2,1)=0,1,0)+1</f>
        <v>1</v>
      </c>
      <c r="L297">
        <f>ROUNDDOWN($I297*L$2,)-IF(MOD($I297*L$2,1)=0,1,0)+1</f>
        <v>1</v>
      </c>
      <c r="M297" s="3">
        <f>IF(L296=4,H297,0)</f>
        <v>0</v>
      </c>
      <c r="N297" s="2">
        <f>IF(L296=1,H297,0)</f>
        <v>-3.0769230769230771E-2</v>
      </c>
      <c r="O297" s="2">
        <f>IF(OR(L296=1,L296=4),H297,0)</f>
        <v>-3.0769230769230771E-2</v>
      </c>
      <c r="P297" s="2">
        <f>IF(OR(L296=1,L296=2),H297,0)</f>
        <v>-3.0769230769230771E-2</v>
      </c>
      <c r="Q297" s="2"/>
    </row>
    <row r="298" spans="1:17" x14ac:dyDescent="0.3">
      <c r="A298" s="1">
        <v>30820</v>
      </c>
      <c r="B298">
        <v>15.625</v>
      </c>
      <c r="C298">
        <v>15.75</v>
      </c>
      <c r="D298">
        <v>15.25</v>
      </c>
      <c r="E298">
        <v>15.5</v>
      </c>
      <c r="F298">
        <v>15.5</v>
      </c>
      <c r="G298">
        <v>718600</v>
      </c>
      <c r="H298" s="3">
        <f>(F298-B298)/B298</f>
        <v>-8.0000000000000002E-3</v>
      </c>
      <c r="I298" s="3">
        <f>_xlfn.RANK.AVG(H298,$H$3:$H$10273,1)/10271</f>
        <v>0.39596923376496934</v>
      </c>
      <c r="J298">
        <f>ROUNDDOWN($I298*J$2,)-IF(MOD($I298*J$2,1)=0,1,0)+1</f>
        <v>1</v>
      </c>
      <c r="K298">
        <f>ROUNDDOWN($I298*K$2,)-IF(MOD($I298*K$2,1)=0,1,0)+1</f>
        <v>2</v>
      </c>
      <c r="L298">
        <f>ROUNDDOWN($I298*L$2,)-IF(MOD($I298*L$2,1)=0,1,0)+1</f>
        <v>2</v>
      </c>
      <c r="M298" s="3">
        <f>IF(L297=4,H298,0)</f>
        <v>0</v>
      </c>
      <c r="N298" s="2">
        <f>IF(L297=1,H298,0)</f>
        <v>-8.0000000000000002E-3</v>
      </c>
      <c r="O298" s="2">
        <f>IF(OR(L297=1,L297=4),H298,0)</f>
        <v>-8.0000000000000002E-3</v>
      </c>
      <c r="P298" s="2">
        <f>IF(OR(L297=1,L297=2),H298,0)</f>
        <v>-8.0000000000000002E-3</v>
      </c>
      <c r="Q298" s="2"/>
    </row>
    <row r="299" spans="1:17" x14ac:dyDescent="0.3">
      <c r="A299" s="1">
        <v>30823</v>
      </c>
      <c r="B299">
        <v>15.4375</v>
      </c>
      <c r="C299">
        <v>15.6875</v>
      </c>
      <c r="D299">
        <v>15</v>
      </c>
      <c r="E299">
        <v>15.1875</v>
      </c>
      <c r="F299">
        <v>15.1875</v>
      </c>
      <c r="G299">
        <v>940000</v>
      </c>
      <c r="H299" s="3">
        <f>(F299-B299)/B299</f>
        <v>-1.6194331983805668E-2</v>
      </c>
      <c r="I299" s="3">
        <f>_xlfn.RANK.AVG(H299,$H$3:$H$10273,1)/10271</f>
        <v>0.27100574432869246</v>
      </c>
      <c r="J299">
        <f>ROUNDDOWN($I299*J$2,)-IF(MOD($I299*J$2,1)=0,1,0)+1</f>
        <v>1</v>
      </c>
      <c r="K299">
        <f>ROUNDDOWN($I299*K$2,)-IF(MOD($I299*K$2,1)=0,1,0)+1</f>
        <v>1</v>
      </c>
      <c r="L299">
        <f>ROUNDDOWN($I299*L$2,)-IF(MOD($I299*L$2,1)=0,1,0)+1</f>
        <v>2</v>
      </c>
      <c r="M299" s="3">
        <f>IF(L298=4,H299,0)</f>
        <v>0</v>
      </c>
      <c r="N299" s="2">
        <f>IF(L298=1,H299,0)</f>
        <v>0</v>
      </c>
      <c r="O299" s="2">
        <f>IF(OR(L298=1,L298=4),H299,0)</f>
        <v>0</v>
      </c>
      <c r="P299" s="2">
        <f>IF(OR(L298=1,L298=2),H299,0)</f>
        <v>-1.6194331983805668E-2</v>
      </c>
      <c r="Q299" s="2"/>
    </row>
    <row r="300" spans="1:17" x14ac:dyDescent="0.3">
      <c r="A300" s="1">
        <v>30824</v>
      </c>
      <c r="B300">
        <v>15.1875</v>
      </c>
      <c r="C300">
        <v>15.375</v>
      </c>
      <c r="D300">
        <v>14.8125</v>
      </c>
      <c r="E300">
        <v>15.375</v>
      </c>
      <c r="F300">
        <v>15.375</v>
      </c>
      <c r="G300">
        <v>456800</v>
      </c>
      <c r="H300" s="3">
        <f>(F300-B300)/B300</f>
        <v>1.2345679012345678E-2</v>
      </c>
      <c r="I300" s="3">
        <f>_xlfn.RANK.AVG(H300,$H$3:$H$10273,1)/10271</f>
        <v>0.70392366858144295</v>
      </c>
      <c r="J300">
        <f>ROUNDDOWN($I300*J$2,)-IF(MOD($I300*J$2,1)=0,1,0)+1</f>
        <v>2</v>
      </c>
      <c r="K300">
        <f>ROUNDDOWN($I300*K$2,)-IF(MOD($I300*K$2,1)=0,1,0)+1</f>
        <v>3</v>
      </c>
      <c r="L300">
        <f>ROUNDDOWN($I300*L$2,)-IF(MOD($I300*L$2,1)=0,1,0)+1</f>
        <v>3</v>
      </c>
      <c r="M300" s="3">
        <f>IF(L299=4,H300,0)</f>
        <v>0</v>
      </c>
      <c r="N300" s="2">
        <f>IF(L299=1,H300,0)</f>
        <v>0</v>
      </c>
      <c r="O300" s="2">
        <f>IF(OR(L299=1,L299=4),H300,0)</f>
        <v>0</v>
      </c>
      <c r="P300" s="2">
        <f>IF(OR(L299=1,L299=2),H300,0)</f>
        <v>1.2345679012345678E-2</v>
      </c>
      <c r="Q300" s="2"/>
    </row>
    <row r="301" spans="1:17" x14ac:dyDescent="0.3">
      <c r="A301" s="1">
        <v>30825</v>
      </c>
      <c r="B301">
        <v>15.4375</v>
      </c>
      <c r="C301">
        <v>15.6875</v>
      </c>
      <c r="D301">
        <v>15.3125</v>
      </c>
      <c r="E301">
        <v>15.4375</v>
      </c>
      <c r="F301">
        <v>15.4375</v>
      </c>
      <c r="G301">
        <v>478400</v>
      </c>
      <c r="H301" s="3">
        <f>(F301-B301)/B301</f>
        <v>0</v>
      </c>
      <c r="I301" s="3">
        <f>_xlfn.RANK.AVG(H301,$H$3:$H$10273,1)/10271</f>
        <v>0.52443773731866417</v>
      </c>
      <c r="J301">
        <f>ROUNDDOWN($I301*J$2,)-IF(MOD($I301*J$2,1)=0,1,0)+1</f>
        <v>2</v>
      </c>
      <c r="K301">
        <f>ROUNDDOWN($I301*K$2,)-IF(MOD($I301*K$2,1)=0,1,0)+1</f>
        <v>2</v>
      </c>
      <c r="L301">
        <f>ROUNDDOWN($I301*L$2,)-IF(MOD($I301*L$2,1)=0,1,0)+1</f>
        <v>3</v>
      </c>
      <c r="M301" s="3">
        <f>IF(L300=4,H301,0)</f>
        <v>0</v>
      </c>
      <c r="N301" s="2">
        <f>IF(L300=1,H301,0)</f>
        <v>0</v>
      </c>
      <c r="O301" s="2">
        <f>IF(OR(L300=1,L300=4),H301,0)</f>
        <v>0</v>
      </c>
      <c r="P301" s="2">
        <f>IF(OR(L300=1,L300=2),H301,0)</f>
        <v>0</v>
      </c>
      <c r="Q301" s="2"/>
    </row>
    <row r="302" spans="1:17" x14ac:dyDescent="0.3">
      <c r="A302" s="1">
        <v>30826</v>
      </c>
      <c r="B302">
        <v>15.375</v>
      </c>
      <c r="C302">
        <v>15.4375</v>
      </c>
      <c r="D302">
        <v>14.75</v>
      </c>
      <c r="E302">
        <v>15.25</v>
      </c>
      <c r="F302">
        <v>15.25</v>
      </c>
      <c r="G302">
        <v>990400</v>
      </c>
      <c r="H302" s="3">
        <f>(F302-B302)/B302</f>
        <v>-8.130081300813009E-3</v>
      </c>
      <c r="I302" s="3">
        <f>_xlfn.RANK.AVG(H302,$H$3:$H$10273,1)/10271</f>
        <v>0.39343783468016746</v>
      </c>
      <c r="J302">
        <f>ROUNDDOWN($I302*J$2,)-IF(MOD($I302*J$2,1)=0,1,0)+1</f>
        <v>1</v>
      </c>
      <c r="K302">
        <f>ROUNDDOWN($I302*K$2,)-IF(MOD($I302*K$2,1)=0,1,0)+1</f>
        <v>2</v>
      </c>
      <c r="L302">
        <f>ROUNDDOWN($I302*L$2,)-IF(MOD($I302*L$2,1)=0,1,0)+1</f>
        <v>2</v>
      </c>
      <c r="M302" s="3">
        <f>IF(L301=4,H302,0)</f>
        <v>0</v>
      </c>
      <c r="N302" s="2">
        <f>IF(L301=1,H302,0)</f>
        <v>0</v>
      </c>
      <c r="O302" s="2">
        <f>IF(OR(L301=1,L301=4),H302,0)</f>
        <v>0</v>
      </c>
      <c r="P302" s="2">
        <f>IF(OR(L301=1,L301=2),H302,0)</f>
        <v>0</v>
      </c>
      <c r="Q302" s="2"/>
    </row>
    <row r="303" spans="1:17" x14ac:dyDescent="0.3">
      <c r="A303" s="1">
        <v>30827</v>
      </c>
      <c r="B303">
        <v>15.0625</v>
      </c>
      <c r="C303">
        <v>15.5625</v>
      </c>
      <c r="D303">
        <v>15.0625</v>
      </c>
      <c r="E303">
        <v>15.4375</v>
      </c>
      <c r="F303">
        <v>15.4375</v>
      </c>
      <c r="G303">
        <v>447600</v>
      </c>
      <c r="H303" s="3">
        <f>(F303-B303)/B303</f>
        <v>2.4896265560165973E-2</v>
      </c>
      <c r="I303" s="3">
        <f>_xlfn.RANK.AVG(H303,$H$3:$H$10273,1)/10271</f>
        <v>0.83472884821341642</v>
      </c>
      <c r="J303">
        <f>ROUNDDOWN($I303*J$2,)-IF(MOD($I303*J$2,1)=0,1,0)+1</f>
        <v>2</v>
      </c>
      <c r="K303">
        <f>ROUNDDOWN($I303*K$2,)-IF(MOD($I303*K$2,1)=0,1,0)+1</f>
        <v>3</v>
      </c>
      <c r="L303">
        <f>ROUNDDOWN($I303*L$2,)-IF(MOD($I303*L$2,1)=0,1,0)+1</f>
        <v>4</v>
      </c>
      <c r="M303" s="3">
        <f>IF(L302=4,H303,0)</f>
        <v>0</v>
      </c>
      <c r="N303" s="2">
        <f>IF(L302=1,H303,0)</f>
        <v>0</v>
      </c>
      <c r="O303" s="2">
        <f>IF(OR(L302=1,L302=4),H303,0)</f>
        <v>0</v>
      </c>
      <c r="P303" s="2">
        <f>IF(OR(L302=1,L302=2),H303,0)</f>
        <v>2.4896265560165973E-2</v>
      </c>
      <c r="Q303" s="2"/>
    </row>
    <row r="304" spans="1:17" x14ac:dyDescent="0.3">
      <c r="A304" s="1">
        <v>30831</v>
      </c>
      <c r="B304">
        <v>15.625</v>
      </c>
      <c r="C304">
        <v>15.6875</v>
      </c>
      <c r="D304">
        <v>15.1875</v>
      </c>
      <c r="E304">
        <v>15.3125</v>
      </c>
      <c r="F304">
        <v>15.3125</v>
      </c>
      <c r="G304">
        <v>276200</v>
      </c>
      <c r="H304" s="3">
        <f>(F304-B304)/B304</f>
        <v>-0.02</v>
      </c>
      <c r="I304" s="3">
        <f>_xlfn.RANK.AVG(H304,$H$3:$H$10273,1)/10271</f>
        <v>0.22690098335118294</v>
      </c>
      <c r="J304">
        <f>ROUNDDOWN($I304*J$2,)-IF(MOD($I304*J$2,1)=0,1,0)+1</f>
        <v>1</v>
      </c>
      <c r="K304">
        <f>ROUNDDOWN($I304*K$2,)-IF(MOD($I304*K$2,1)=0,1,0)+1</f>
        <v>1</v>
      </c>
      <c r="L304">
        <f>ROUNDDOWN($I304*L$2,)-IF(MOD($I304*L$2,1)=0,1,0)+1</f>
        <v>1</v>
      </c>
      <c r="M304" s="3">
        <f>IF(L303=4,H304,0)</f>
        <v>-0.02</v>
      </c>
      <c r="N304" s="2">
        <f>IF(L303=1,H304,0)</f>
        <v>0</v>
      </c>
      <c r="O304" s="2">
        <f>IF(OR(L303=1,L303=4),H304,0)</f>
        <v>-0.02</v>
      </c>
      <c r="P304" s="2">
        <f>IF(OR(L303=1,L303=2),H304,0)</f>
        <v>0</v>
      </c>
      <c r="Q304" s="2"/>
    </row>
    <row r="305" spans="1:17" x14ac:dyDescent="0.3">
      <c r="A305" s="1">
        <v>30832</v>
      </c>
      <c r="B305">
        <v>15.375</v>
      </c>
      <c r="C305">
        <v>16.375</v>
      </c>
      <c r="D305">
        <v>14.8125</v>
      </c>
      <c r="E305">
        <v>15.75</v>
      </c>
      <c r="F305">
        <v>15.75</v>
      </c>
      <c r="G305">
        <v>1183400</v>
      </c>
      <c r="H305" s="3">
        <f>(F305-B305)/B305</f>
        <v>2.4390243902439025E-2</v>
      </c>
      <c r="I305" s="3">
        <f>_xlfn.RANK.AVG(H305,$H$3:$H$10273,1)/10271</f>
        <v>0.83146723785415244</v>
      </c>
      <c r="J305">
        <f>ROUNDDOWN($I305*J$2,)-IF(MOD($I305*J$2,1)=0,1,0)+1</f>
        <v>2</v>
      </c>
      <c r="K305">
        <f>ROUNDDOWN($I305*K$2,)-IF(MOD($I305*K$2,1)=0,1,0)+1</f>
        <v>3</v>
      </c>
      <c r="L305">
        <f>ROUNDDOWN($I305*L$2,)-IF(MOD($I305*L$2,1)=0,1,0)+1</f>
        <v>4</v>
      </c>
      <c r="M305" s="3">
        <f>IF(L304=4,H305,0)</f>
        <v>0</v>
      </c>
      <c r="N305" s="2">
        <f>IF(L304=1,H305,0)</f>
        <v>2.4390243902439025E-2</v>
      </c>
      <c r="O305" s="2">
        <f>IF(OR(L304=1,L304=4),H305,0)</f>
        <v>2.4390243902439025E-2</v>
      </c>
      <c r="P305" s="2">
        <f>IF(OR(L304=1,L304=2),H305,0)</f>
        <v>2.4390243902439025E-2</v>
      </c>
      <c r="Q305" s="2"/>
    </row>
    <row r="306" spans="1:17" x14ac:dyDescent="0.3">
      <c r="A306" s="1">
        <v>30833</v>
      </c>
      <c r="B306">
        <v>15.75</v>
      </c>
      <c r="C306">
        <v>16</v>
      </c>
      <c r="D306">
        <v>15.375</v>
      </c>
      <c r="E306">
        <v>15.8125</v>
      </c>
      <c r="F306">
        <v>15.8125</v>
      </c>
      <c r="G306">
        <v>559600</v>
      </c>
      <c r="H306" s="3">
        <f>(F306-B306)/B306</f>
        <v>3.968253968253968E-3</v>
      </c>
      <c r="I306" s="3">
        <f>_xlfn.RANK.AVG(H306,$H$3:$H$10273,1)/10271</f>
        <v>0.59078960179145168</v>
      </c>
      <c r="J306">
        <f>ROUNDDOWN($I306*J$2,)-IF(MOD($I306*J$2,1)=0,1,0)+1</f>
        <v>2</v>
      </c>
      <c r="K306">
        <f>ROUNDDOWN($I306*K$2,)-IF(MOD($I306*K$2,1)=0,1,0)+1</f>
        <v>2</v>
      </c>
      <c r="L306">
        <f>ROUNDDOWN($I306*L$2,)-IF(MOD($I306*L$2,1)=0,1,0)+1</f>
        <v>3</v>
      </c>
      <c r="M306" s="3">
        <f>IF(L305=4,H306,0)</f>
        <v>3.968253968253968E-3</v>
      </c>
      <c r="N306" s="2">
        <f>IF(L305=1,H306,0)</f>
        <v>0</v>
      </c>
      <c r="O306" s="2">
        <f>IF(OR(L305=1,L305=4),H306,0)</f>
        <v>3.968253968253968E-3</v>
      </c>
      <c r="P306" s="2">
        <f>IF(OR(L305=1,L305=2),H306,0)</f>
        <v>0</v>
      </c>
      <c r="Q306" s="2"/>
    </row>
    <row r="307" spans="1:17" x14ac:dyDescent="0.3">
      <c r="A307" s="1">
        <v>30834</v>
      </c>
      <c r="B307">
        <v>16</v>
      </c>
      <c r="C307">
        <v>16.25</v>
      </c>
      <c r="D307">
        <v>15.9375</v>
      </c>
      <c r="E307">
        <v>16.1875</v>
      </c>
      <c r="F307">
        <v>16.1875</v>
      </c>
      <c r="G307">
        <v>754200</v>
      </c>
      <c r="H307" s="3">
        <f>(F307-B307)/B307</f>
        <v>1.171875E-2</v>
      </c>
      <c r="I307" s="3">
        <f>_xlfn.RANK.AVG(H307,$H$3:$H$10273,1)/10271</f>
        <v>0.69569662155583678</v>
      </c>
      <c r="J307">
        <f>ROUNDDOWN($I307*J$2,)-IF(MOD($I307*J$2,1)=0,1,0)+1</f>
        <v>2</v>
      </c>
      <c r="K307">
        <f>ROUNDDOWN($I307*K$2,)-IF(MOD($I307*K$2,1)=0,1,0)+1</f>
        <v>3</v>
      </c>
      <c r="L307">
        <f>ROUNDDOWN($I307*L$2,)-IF(MOD($I307*L$2,1)=0,1,0)+1</f>
        <v>3</v>
      </c>
      <c r="M307" s="3">
        <f>IF(L306=4,H307,0)</f>
        <v>0</v>
      </c>
      <c r="N307" s="2">
        <f>IF(L306=1,H307,0)</f>
        <v>0</v>
      </c>
      <c r="O307" s="2">
        <f>IF(OR(L306=1,L306=4),H307,0)</f>
        <v>0</v>
      </c>
      <c r="P307" s="2">
        <f>IF(OR(L306=1,L306=2),H307,0)</f>
        <v>0</v>
      </c>
      <c r="Q307" s="2"/>
    </row>
    <row r="308" spans="1:17" x14ac:dyDescent="0.3">
      <c r="A308" s="1">
        <v>30837</v>
      </c>
      <c r="B308">
        <v>16.375</v>
      </c>
      <c r="C308">
        <v>16.5</v>
      </c>
      <c r="D308">
        <v>15.875</v>
      </c>
      <c r="E308">
        <v>15.9375</v>
      </c>
      <c r="F308">
        <v>15.9375</v>
      </c>
      <c r="G308">
        <v>761000</v>
      </c>
      <c r="H308" s="3">
        <f>(F308-B308)/B308</f>
        <v>-2.6717557251908396E-2</v>
      </c>
      <c r="I308" s="3">
        <f>_xlfn.RANK.AVG(H308,$H$3:$H$10273,1)/10271</f>
        <v>0.16084120338818031</v>
      </c>
      <c r="J308">
        <f>ROUNDDOWN($I308*J$2,)-IF(MOD($I308*J$2,1)=0,1,0)+1</f>
        <v>1</v>
      </c>
      <c r="K308">
        <f>ROUNDDOWN($I308*K$2,)-IF(MOD($I308*K$2,1)=0,1,0)+1</f>
        <v>1</v>
      </c>
      <c r="L308">
        <f>ROUNDDOWN($I308*L$2,)-IF(MOD($I308*L$2,1)=0,1,0)+1</f>
        <v>1</v>
      </c>
      <c r="M308" s="3">
        <f>IF(L307=4,H308,0)</f>
        <v>0</v>
      </c>
      <c r="N308" s="2">
        <f>IF(L307=1,H308,0)</f>
        <v>0</v>
      </c>
      <c r="O308" s="2">
        <f>IF(OR(L307=1,L307=4),H308,0)</f>
        <v>0</v>
      </c>
      <c r="P308" s="2">
        <f>IF(OR(L307=1,L307=2),H308,0)</f>
        <v>0</v>
      </c>
      <c r="Q308" s="2"/>
    </row>
    <row r="309" spans="1:17" x14ac:dyDescent="0.3">
      <c r="A309" s="1">
        <v>30838</v>
      </c>
      <c r="B309">
        <v>15.875</v>
      </c>
      <c r="C309">
        <v>16.1875</v>
      </c>
      <c r="D309">
        <v>15.6875</v>
      </c>
      <c r="E309">
        <v>16</v>
      </c>
      <c r="F309">
        <v>16</v>
      </c>
      <c r="G309">
        <v>790400</v>
      </c>
      <c r="H309" s="3">
        <f>(F309-B309)/B309</f>
        <v>7.874015748031496E-3</v>
      </c>
      <c r="I309" s="3">
        <f>_xlfn.RANK.AVG(H309,$H$3:$H$10273,1)/10271</f>
        <v>0.64769740044786295</v>
      </c>
      <c r="J309">
        <f>ROUNDDOWN($I309*J$2,)-IF(MOD($I309*J$2,1)=0,1,0)+1</f>
        <v>2</v>
      </c>
      <c r="K309">
        <f>ROUNDDOWN($I309*K$2,)-IF(MOD($I309*K$2,1)=0,1,0)+1</f>
        <v>2</v>
      </c>
      <c r="L309">
        <f>ROUNDDOWN($I309*L$2,)-IF(MOD($I309*L$2,1)=0,1,0)+1</f>
        <v>3</v>
      </c>
      <c r="M309" s="3">
        <f>IF(L308=4,H309,0)</f>
        <v>0</v>
      </c>
      <c r="N309" s="2">
        <f>IF(L308=1,H309,0)</f>
        <v>7.874015748031496E-3</v>
      </c>
      <c r="O309" s="2">
        <f>IF(OR(L308=1,L308=4),H309,0)</f>
        <v>7.874015748031496E-3</v>
      </c>
      <c r="P309" s="2">
        <f>IF(OR(L308=1,L308=2),H309,0)</f>
        <v>7.874015748031496E-3</v>
      </c>
      <c r="Q309" s="2"/>
    </row>
    <row r="310" spans="1:17" x14ac:dyDescent="0.3">
      <c r="A310" s="1">
        <v>30839</v>
      </c>
      <c r="B310">
        <v>16</v>
      </c>
      <c r="C310">
        <v>16.5</v>
      </c>
      <c r="D310">
        <v>15.875</v>
      </c>
      <c r="E310">
        <v>16.5</v>
      </c>
      <c r="F310">
        <v>16.5</v>
      </c>
      <c r="G310">
        <v>445000</v>
      </c>
      <c r="H310" s="3">
        <f>(F310-B310)/B310</f>
        <v>3.125E-2</v>
      </c>
      <c r="I310" s="3">
        <f>_xlfn.RANK.AVG(H310,$H$3:$H$10273,1)/10271</f>
        <v>0.87557199883166192</v>
      </c>
      <c r="J310">
        <f>ROUNDDOWN($I310*J$2,)-IF(MOD($I310*J$2,1)=0,1,0)+1</f>
        <v>2</v>
      </c>
      <c r="K310">
        <f>ROUNDDOWN($I310*K$2,)-IF(MOD($I310*K$2,1)=0,1,0)+1</f>
        <v>3</v>
      </c>
      <c r="L310">
        <f>ROUNDDOWN($I310*L$2,)-IF(MOD($I310*L$2,1)=0,1,0)+1</f>
        <v>4</v>
      </c>
      <c r="M310" s="3">
        <f>IF(L309=4,H310,0)</f>
        <v>0</v>
      </c>
      <c r="N310" s="2">
        <f>IF(L309=1,H310,0)</f>
        <v>0</v>
      </c>
      <c r="O310" s="2">
        <f>IF(OR(L309=1,L309=4),H310,0)</f>
        <v>0</v>
      </c>
      <c r="P310" s="2">
        <f>IF(OR(L309=1,L309=2),H310,0)</f>
        <v>0</v>
      </c>
      <c r="Q310" s="2"/>
    </row>
    <row r="311" spans="1:17" x14ac:dyDescent="0.3">
      <c r="A311" s="1">
        <v>30840</v>
      </c>
      <c r="B311">
        <v>16.3125</v>
      </c>
      <c r="C311">
        <v>16.625</v>
      </c>
      <c r="D311">
        <v>16.125</v>
      </c>
      <c r="E311">
        <v>16.5625</v>
      </c>
      <c r="F311">
        <v>16.5625</v>
      </c>
      <c r="G311">
        <v>536600</v>
      </c>
      <c r="H311" s="3">
        <f>(F311-B311)/B311</f>
        <v>1.532567049808429E-2</v>
      </c>
      <c r="I311" s="3">
        <f>_xlfn.RANK.AVG(H311,$H$3:$H$10273,1)/10271</f>
        <v>0.74374452341544151</v>
      </c>
      <c r="J311">
        <f>ROUNDDOWN($I311*J$2,)-IF(MOD($I311*J$2,1)=0,1,0)+1</f>
        <v>2</v>
      </c>
      <c r="K311">
        <f>ROUNDDOWN($I311*K$2,)-IF(MOD($I311*K$2,1)=0,1,0)+1</f>
        <v>3</v>
      </c>
      <c r="L311">
        <f>ROUNDDOWN($I311*L$2,)-IF(MOD($I311*L$2,1)=0,1,0)+1</f>
        <v>3</v>
      </c>
      <c r="M311" s="3">
        <f>IF(L310=4,H311,0)</f>
        <v>1.532567049808429E-2</v>
      </c>
      <c r="N311" s="2">
        <f>IF(L310=1,H311,0)</f>
        <v>0</v>
      </c>
      <c r="O311" s="2">
        <f>IF(OR(L310=1,L310=4),H311,0)</f>
        <v>1.532567049808429E-2</v>
      </c>
      <c r="P311" s="2">
        <f>IF(OR(L310=1,L310=2),H311,0)</f>
        <v>0</v>
      </c>
      <c r="Q311" s="2"/>
    </row>
    <row r="312" spans="1:17" x14ac:dyDescent="0.3">
      <c r="A312" s="1">
        <v>30841</v>
      </c>
      <c r="B312">
        <v>16.375</v>
      </c>
      <c r="C312">
        <v>16.5625</v>
      </c>
      <c r="D312">
        <v>16.25</v>
      </c>
      <c r="E312">
        <v>16.3125</v>
      </c>
      <c r="F312">
        <v>16.3125</v>
      </c>
      <c r="G312">
        <v>293800</v>
      </c>
      <c r="H312" s="3">
        <f>(F312-B312)/B312</f>
        <v>-3.8167938931297708E-3</v>
      </c>
      <c r="I312" s="3">
        <f>_xlfn.RANK.AVG(H312,$H$3:$H$10273,1)/10271</f>
        <v>0.45969233764969331</v>
      </c>
      <c r="J312">
        <f>ROUNDDOWN($I312*J$2,)-IF(MOD($I312*J$2,1)=0,1,0)+1</f>
        <v>1</v>
      </c>
      <c r="K312">
        <f>ROUNDDOWN($I312*K$2,)-IF(MOD($I312*K$2,1)=0,1,0)+1</f>
        <v>2</v>
      </c>
      <c r="L312">
        <f>ROUNDDOWN($I312*L$2,)-IF(MOD($I312*L$2,1)=0,1,0)+1</f>
        <v>2</v>
      </c>
      <c r="M312" s="3">
        <f>IF(L311=4,H312,0)</f>
        <v>0</v>
      </c>
      <c r="N312" s="2">
        <f>IF(L311=1,H312,0)</f>
        <v>0</v>
      </c>
      <c r="O312" s="2">
        <f>IF(OR(L311=1,L311=4),H312,0)</f>
        <v>0</v>
      </c>
      <c r="P312" s="2">
        <f>IF(OR(L311=1,L311=2),H312,0)</f>
        <v>0</v>
      </c>
      <c r="Q312" s="2"/>
    </row>
    <row r="313" spans="1:17" x14ac:dyDescent="0.3">
      <c r="A313" s="1">
        <v>30844</v>
      </c>
      <c r="B313">
        <v>16.25</v>
      </c>
      <c r="C313">
        <v>16.375</v>
      </c>
      <c r="D313">
        <v>15.5</v>
      </c>
      <c r="E313">
        <v>15.625</v>
      </c>
      <c r="F313">
        <v>15.625</v>
      </c>
      <c r="G313">
        <v>612400</v>
      </c>
      <c r="H313" s="3">
        <f>(F313-B313)/B313</f>
        <v>-3.8461538461538464E-2</v>
      </c>
      <c r="I313" s="3">
        <f>_xlfn.RANK.AVG(H313,$H$3:$H$10273,1)/10271</f>
        <v>8.4071658066400545E-2</v>
      </c>
      <c r="J313">
        <f>ROUNDDOWN($I313*J$2,)-IF(MOD($I313*J$2,1)=0,1,0)+1</f>
        <v>1</v>
      </c>
      <c r="K313">
        <f>ROUNDDOWN($I313*K$2,)-IF(MOD($I313*K$2,1)=0,1,0)+1</f>
        <v>1</v>
      </c>
      <c r="L313">
        <f>ROUNDDOWN($I313*L$2,)-IF(MOD($I313*L$2,1)=0,1,0)+1</f>
        <v>1</v>
      </c>
      <c r="M313" s="3">
        <f>IF(L312=4,H313,0)</f>
        <v>0</v>
      </c>
      <c r="N313" s="2">
        <f>IF(L312=1,H313,0)</f>
        <v>0</v>
      </c>
      <c r="O313" s="2">
        <f>IF(OR(L312=1,L312=4),H313,0)</f>
        <v>0</v>
      </c>
      <c r="P313" s="2">
        <f>IF(OR(L312=1,L312=2),H313,0)</f>
        <v>-3.8461538461538464E-2</v>
      </c>
      <c r="Q313" s="2"/>
    </row>
    <row r="314" spans="1:17" x14ac:dyDescent="0.3">
      <c r="A314" s="1">
        <v>30845</v>
      </c>
      <c r="B314">
        <v>15.25</v>
      </c>
      <c r="C314">
        <v>15.5625</v>
      </c>
      <c r="D314">
        <v>15</v>
      </c>
      <c r="E314">
        <v>15.5625</v>
      </c>
      <c r="F314">
        <v>15.5625</v>
      </c>
      <c r="G314">
        <v>536400</v>
      </c>
      <c r="H314" s="3">
        <f>(F314-B314)/B314</f>
        <v>2.0491803278688523E-2</v>
      </c>
      <c r="I314" s="3">
        <f>_xlfn.RANK.AVG(H314,$H$3:$H$10273,1)/10271</f>
        <v>0.7968065426930192</v>
      </c>
      <c r="J314">
        <f>ROUNDDOWN($I314*J$2,)-IF(MOD($I314*J$2,1)=0,1,0)+1</f>
        <v>2</v>
      </c>
      <c r="K314">
        <f>ROUNDDOWN($I314*K$2,)-IF(MOD($I314*K$2,1)=0,1,0)+1</f>
        <v>3</v>
      </c>
      <c r="L314">
        <f>ROUNDDOWN($I314*L$2,)-IF(MOD($I314*L$2,1)=0,1,0)+1</f>
        <v>4</v>
      </c>
      <c r="M314" s="3">
        <f>IF(L313=4,H314,0)</f>
        <v>0</v>
      </c>
      <c r="N314" s="2">
        <f>IF(L313=1,H314,0)</f>
        <v>2.0491803278688523E-2</v>
      </c>
      <c r="O314" s="2">
        <f>IF(OR(L313=1,L313=4),H314,0)</f>
        <v>2.0491803278688523E-2</v>
      </c>
      <c r="P314" s="2">
        <f>IF(OR(L313=1,L313=2),H314,0)</f>
        <v>2.0491803278688523E-2</v>
      </c>
      <c r="Q314" s="2"/>
    </row>
    <row r="315" spans="1:17" x14ac:dyDescent="0.3">
      <c r="A315" s="1">
        <v>30846</v>
      </c>
      <c r="B315">
        <v>15.8125</v>
      </c>
      <c r="C315">
        <v>15.875</v>
      </c>
      <c r="D315">
        <v>15.25</v>
      </c>
      <c r="E315">
        <v>15.375</v>
      </c>
      <c r="F315">
        <v>15.375</v>
      </c>
      <c r="G315">
        <v>501400</v>
      </c>
      <c r="H315" s="3">
        <f>(F315-B315)/B315</f>
        <v>-2.766798418972332E-2</v>
      </c>
      <c r="I315" s="3">
        <f>_xlfn.RANK.AVG(H315,$H$3:$H$10273,1)/10271</f>
        <v>0.15314964463051309</v>
      </c>
      <c r="J315">
        <f>ROUNDDOWN($I315*J$2,)-IF(MOD($I315*J$2,1)=0,1,0)+1</f>
        <v>1</v>
      </c>
      <c r="K315">
        <f>ROUNDDOWN($I315*K$2,)-IF(MOD($I315*K$2,1)=0,1,0)+1</f>
        <v>1</v>
      </c>
      <c r="L315">
        <f>ROUNDDOWN($I315*L$2,)-IF(MOD($I315*L$2,1)=0,1,0)+1</f>
        <v>1</v>
      </c>
      <c r="M315" s="3">
        <f>IF(L314=4,H315,0)</f>
        <v>-2.766798418972332E-2</v>
      </c>
      <c r="N315" s="2">
        <f>IF(L314=1,H315,0)</f>
        <v>0</v>
      </c>
      <c r="O315" s="2">
        <f>IF(OR(L314=1,L314=4),H315,0)</f>
        <v>-2.766798418972332E-2</v>
      </c>
      <c r="P315" s="2">
        <f>IF(OR(L314=1,L314=2),H315,0)</f>
        <v>0</v>
      </c>
      <c r="Q315" s="2"/>
    </row>
    <row r="316" spans="1:17" x14ac:dyDescent="0.3">
      <c r="A316" s="1">
        <v>30847</v>
      </c>
      <c r="B316">
        <v>15.25</v>
      </c>
      <c r="C316">
        <v>15.25</v>
      </c>
      <c r="D316">
        <v>14.0625</v>
      </c>
      <c r="E316">
        <v>14.25</v>
      </c>
      <c r="F316">
        <v>14.25</v>
      </c>
      <c r="G316">
        <v>3389000</v>
      </c>
      <c r="H316" s="3">
        <f>(F316-B316)/B316</f>
        <v>-6.5573770491803282E-2</v>
      </c>
      <c r="I316" s="3">
        <f>_xlfn.RANK.AVG(H316,$H$3:$H$10273,1)/10271</f>
        <v>1.9569662155583683E-2</v>
      </c>
      <c r="J316">
        <f>ROUNDDOWN($I316*J$2,)-IF(MOD($I316*J$2,1)=0,1,0)+1</f>
        <v>1</v>
      </c>
      <c r="K316">
        <f>ROUNDDOWN($I316*K$2,)-IF(MOD($I316*K$2,1)=0,1,0)+1</f>
        <v>1</v>
      </c>
      <c r="L316">
        <f>ROUNDDOWN($I316*L$2,)-IF(MOD($I316*L$2,1)=0,1,0)+1</f>
        <v>1</v>
      </c>
      <c r="M316" s="3">
        <f>IF(L315=4,H316,0)</f>
        <v>0</v>
      </c>
      <c r="N316" s="2">
        <f>IF(L315=1,H316,0)</f>
        <v>-6.5573770491803282E-2</v>
      </c>
      <c r="O316" s="2">
        <f>IF(OR(L315=1,L315=4),H316,0)</f>
        <v>-6.5573770491803282E-2</v>
      </c>
      <c r="P316" s="2">
        <f>IF(OR(L315=1,L315=2),H316,0)</f>
        <v>-6.5573770491803282E-2</v>
      </c>
      <c r="Q316" s="2"/>
    </row>
    <row r="317" spans="1:17" x14ac:dyDescent="0.3">
      <c r="A317" s="1">
        <v>30848</v>
      </c>
      <c r="B317">
        <v>14.5</v>
      </c>
      <c r="C317">
        <v>14.6875</v>
      </c>
      <c r="D317">
        <v>14.25</v>
      </c>
      <c r="E317">
        <v>14.6875</v>
      </c>
      <c r="F317">
        <v>14.6875</v>
      </c>
      <c r="G317">
        <v>837800</v>
      </c>
      <c r="H317" s="3">
        <f>(F317-B317)/B317</f>
        <v>1.2931034482758621E-2</v>
      </c>
      <c r="I317" s="3">
        <f>_xlfn.RANK.AVG(H317,$H$3:$H$10273,1)/10271</f>
        <v>0.71122578132606362</v>
      </c>
      <c r="J317">
        <f>ROUNDDOWN($I317*J$2,)-IF(MOD($I317*J$2,1)=0,1,0)+1</f>
        <v>2</v>
      </c>
      <c r="K317">
        <f>ROUNDDOWN($I317*K$2,)-IF(MOD($I317*K$2,1)=0,1,0)+1</f>
        <v>3</v>
      </c>
      <c r="L317">
        <f>ROUNDDOWN($I317*L$2,)-IF(MOD($I317*L$2,1)=0,1,0)+1</f>
        <v>3</v>
      </c>
      <c r="M317" s="3">
        <f>IF(L316=4,H317,0)</f>
        <v>0</v>
      </c>
      <c r="N317" s="2">
        <f>IF(L316=1,H317,0)</f>
        <v>1.2931034482758621E-2</v>
      </c>
      <c r="O317" s="2">
        <f>IF(OR(L316=1,L316=4),H317,0)</f>
        <v>1.2931034482758621E-2</v>
      </c>
      <c r="P317" s="2">
        <f>IF(OR(L316=1,L316=2),H317,0)</f>
        <v>1.2931034482758621E-2</v>
      </c>
      <c r="Q317" s="2"/>
    </row>
    <row r="318" spans="1:17" x14ac:dyDescent="0.3">
      <c r="A318" s="1">
        <v>30851</v>
      </c>
      <c r="B318">
        <v>14.6875</v>
      </c>
      <c r="C318">
        <v>15.5</v>
      </c>
      <c r="D318">
        <v>14.5</v>
      </c>
      <c r="E318">
        <v>15.5</v>
      </c>
      <c r="F318">
        <v>15.5</v>
      </c>
      <c r="G318">
        <v>933200</v>
      </c>
      <c r="H318" s="3">
        <f>(F318-B318)/B318</f>
        <v>5.5319148936170209E-2</v>
      </c>
      <c r="I318" s="3">
        <f>_xlfn.RANK.AVG(H318,$H$3:$H$10273,1)/10271</f>
        <v>0.95793983059098431</v>
      </c>
      <c r="J318">
        <f>ROUNDDOWN($I318*J$2,)-IF(MOD($I318*J$2,1)=0,1,0)+1</f>
        <v>2</v>
      </c>
      <c r="K318">
        <f>ROUNDDOWN($I318*K$2,)-IF(MOD($I318*K$2,1)=0,1,0)+1</f>
        <v>3</v>
      </c>
      <c r="L318">
        <f>ROUNDDOWN($I318*L$2,)-IF(MOD($I318*L$2,1)=0,1,0)+1</f>
        <v>4</v>
      </c>
      <c r="M318" s="3">
        <f>IF(L317=4,H318,0)</f>
        <v>0</v>
      </c>
      <c r="N318" s="2">
        <f>IF(L317=1,H318,0)</f>
        <v>0</v>
      </c>
      <c r="O318" s="2">
        <f>IF(OR(L317=1,L317=4),H318,0)</f>
        <v>0</v>
      </c>
      <c r="P318" s="2">
        <f>IF(OR(L317=1,L317=2),H318,0)</f>
        <v>0</v>
      </c>
      <c r="Q318" s="2"/>
    </row>
    <row r="319" spans="1:17" x14ac:dyDescent="0.3">
      <c r="A319" s="1">
        <v>30852</v>
      </c>
      <c r="B319">
        <v>15.5</v>
      </c>
      <c r="C319">
        <v>15.6875</v>
      </c>
      <c r="D319">
        <v>15.25</v>
      </c>
      <c r="E319">
        <v>15.25</v>
      </c>
      <c r="F319">
        <v>15.25</v>
      </c>
      <c r="G319">
        <v>877000</v>
      </c>
      <c r="H319" s="3">
        <f>(F319-B319)/B319</f>
        <v>-1.6129032258064516E-2</v>
      </c>
      <c r="I319" s="3">
        <f>_xlfn.RANK.AVG(H319,$H$3:$H$10273,1)/10271</f>
        <v>0.27168727485152372</v>
      </c>
      <c r="J319">
        <f>ROUNDDOWN($I319*J$2,)-IF(MOD($I319*J$2,1)=0,1,0)+1</f>
        <v>1</v>
      </c>
      <c r="K319">
        <f>ROUNDDOWN($I319*K$2,)-IF(MOD($I319*K$2,1)=0,1,0)+1</f>
        <v>1</v>
      </c>
      <c r="L319">
        <f>ROUNDDOWN($I319*L$2,)-IF(MOD($I319*L$2,1)=0,1,0)+1</f>
        <v>2</v>
      </c>
      <c r="M319" s="3">
        <f>IF(L318=4,H319,0)</f>
        <v>-1.6129032258064516E-2</v>
      </c>
      <c r="N319" s="2">
        <f>IF(L318=1,H319,0)</f>
        <v>0</v>
      </c>
      <c r="O319" s="2">
        <f>IF(OR(L318=1,L318=4),H319,0)</f>
        <v>-1.6129032258064516E-2</v>
      </c>
      <c r="P319" s="2">
        <f>IF(OR(L318=1,L318=2),H319,0)</f>
        <v>0</v>
      </c>
      <c r="Q319" s="2"/>
    </row>
    <row r="320" spans="1:17" x14ac:dyDescent="0.3">
      <c r="A320" s="1">
        <v>30853</v>
      </c>
      <c r="B320">
        <v>15</v>
      </c>
      <c r="C320">
        <v>16</v>
      </c>
      <c r="D320">
        <v>14.9375</v>
      </c>
      <c r="E320">
        <v>16</v>
      </c>
      <c r="F320">
        <v>16</v>
      </c>
      <c r="G320">
        <v>1016600</v>
      </c>
      <c r="H320" s="3">
        <f>(F320-B320)/B320</f>
        <v>6.6666666666666666E-2</v>
      </c>
      <c r="I320" s="3">
        <f>_xlfn.RANK.AVG(H320,$H$3:$H$10273,1)/10271</f>
        <v>0.97453996689708888</v>
      </c>
      <c r="J320">
        <f>ROUNDDOWN($I320*J$2,)-IF(MOD($I320*J$2,1)=0,1,0)+1</f>
        <v>2</v>
      </c>
      <c r="K320">
        <f>ROUNDDOWN($I320*K$2,)-IF(MOD($I320*K$2,1)=0,1,0)+1</f>
        <v>3</v>
      </c>
      <c r="L320">
        <f>ROUNDDOWN($I320*L$2,)-IF(MOD($I320*L$2,1)=0,1,0)+1</f>
        <v>4</v>
      </c>
      <c r="M320" s="3">
        <f>IF(L319=4,H320,0)</f>
        <v>0</v>
      </c>
      <c r="N320" s="2">
        <f>IF(L319=1,H320,0)</f>
        <v>0</v>
      </c>
      <c r="O320" s="2">
        <f>IF(OR(L319=1,L319=4),H320,0)</f>
        <v>0</v>
      </c>
      <c r="P320" s="2">
        <f>IF(OR(L319=1,L319=2),H320,0)</f>
        <v>6.6666666666666666E-2</v>
      </c>
      <c r="Q320" s="2"/>
    </row>
    <row r="321" spans="1:17" x14ac:dyDescent="0.3">
      <c r="A321" s="1">
        <v>30854</v>
      </c>
      <c r="B321">
        <v>16</v>
      </c>
      <c r="C321">
        <v>16.4375</v>
      </c>
      <c r="D321">
        <v>15.875</v>
      </c>
      <c r="E321">
        <v>15.9375</v>
      </c>
      <c r="F321">
        <v>15.9375</v>
      </c>
      <c r="G321">
        <v>1870200</v>
      </c>
      <c r="H321" s="3">
        <f>(F321-B321)/B321</f>
        <v>-3.90625E-3</v>
      </c>
      <c r="I321" s="3">
        <f>_xlfn.RANK.AVG(H321,$H$3:$H$10273,1)/10271</f>
        <v>0.45818323434913832</v>
      </c>
      <c r="J321">
        <f>ROUNDDOWN($I321*J$2,)-IF(MOD($I321*J$2,1)=0,1,0)+1</f>
        <v>1</v>
      </c>
      <c r="K321">
        <f>ROUNDDOWN($I321*K$2,)-IF(MOD($I321*K$2,1)=0,1,0)+1</f>
        <v>2</v>
      </c>
      <c r="L321">
        <f>ROUNDDOWN($I321*L$2,)-IF(MOD($I321*L$2,1)=0,1,0)+1</f>
        <v>2</v>
      </c>
      <c r="M321" s="3">
        <f>IF(L320=4,H321,0)</f>
        <v>-3.90625E-3</v>
      </c>
      <c r="N321" s="2">
        <f>IF(L320=1,H321,0)</f>
        <v>0</v>
      </c>
      <c r="O321" s="2">
        <f>IF(OR(L320=1,L320=4),H321,0)</f>
        <v>-3.90625E-3</v>
      </c>
      <c r="P321" s="2">
        <f>IF(OR(L320=1,L320=2),H321,0)</f>
        <v>0</v>
      </c>
      <c r="Q321" s="2"/>
    </row>
    <row r="322" spans="1:17" x14ac:dyDescent="0.3">
      <c r="A322" s="1">
        <v>30855</v>
      </c>
      <c r="B322">
        <v>15.9375</v>
      </c>
      <c r="C322">
        <v>16.3125</v>
      </c>
      <c r="D322">
        <v>15.625</v>
      </c>
      <c r="E322">
        <v>16</v>
      </c>
      <c r="F322">
        <v>16</v>
      </c>
      <c r="G322">
        <v>838000</v>
      </c>
      <c r="H322" s="3">
        <f>(F322-B322)/B322</f>
        <v>3.9215686274509803E-3</v>
      </c>
      <c r="I322" s="3">
        <f>_xlfn.RANK.AVG(H322,$H$3:$H$10273,1)/10271</f>
        <v>0.59044883653003599</v>
      </c>
      <c r="J322">
        <f>ROUNDDOWN($I322*J$2,)-IF(MOD($I322*J$2,1)=0,1,0)+1</f>
        <v>2</v>
      </c>
      <c r="K322">
        <f>ROUNDDOWN($I322*K$2,)-IF(MOD($I322*K$2,1)=0,1,0)+1</f>
        <v>2</v>
      </c>
      <c r="L322">
        <f>ROUNDDOWN($I322*L$2,)-IF(MOD($I322*L$2,1)=0,1,0)+1</f>
        <v>3</v>
      </c>
      <c r="M322" s="3">
        <f>IF(L321=4,H322,0)</f>
        <v>0</v>
      </c>
      <c r="N322" s="2">
        <f>IF(L321=1,H322,0)</f>
        <v>0</v>
      </c>
      <c r="O322" s="2">
        <f>IF(OR(L321=1,L321=4),H322,0)</f>
        <v>0</v>
      </c>
      <c r="P322" s="2">
        <f>IF(OR(L321=1,L321=2),H322,0)</f>
        <v>3.9215686274509803E-3</v>
      </c>
      <c r="Q322" s="2"/>
    </row>
    <row r="323" spans="1:17" x14ac:dyDescent="0.3">
      <c r="A323" s="1">
        <v>30858</v>
      </c>
      <c r="B323">
        <v>16.0625</v>
      </c>
      <c r="C323">
        <v>16.1875</v>
      </c>
      <c r="D323">
        <v>15.75</v>
      </c>
      <c r="E323">
        <v>15.75</v>
      </c>
      <c r="F323">
        <v>15.75</v>
      </c>
      <c r="G323">
        <v>325600</v>
      </c>
      <c r="H323" s="3">
        <f>(F323-B323)/B323</f>
        <v>-1.9455252918287938E-2</v>
      </c>
      <c r="I323" s="3">
        <f>_xlfn.RANK.AVG(H323,$H$3:$H$10273,1)/10271</f>
        <v>0.23376496933112648</v>
      </c>
      <c r="J323">
        <f>ROUNDDOWN($I323*J$2,)-IF(MOD($I323*J$2,1)=0,1,0)+1</f>
        <v>1</v>
      </c>
      <c r="K323">
        <f>ROUNDDOWN($I323*K$2,)-IF(MOD($I323*K$2,1)=0,1,0)+1</f>
        <v>1</v>
      </c>
      <c r="L323">
        <f>ROUNDDOWN($I323*L$2,)-IF(MOD($I323*L$2,1)=0,1,0)+1</f>
        <v>1</v>
      </c>
      <c r="M323" s="3">
        <f>IF(L322=4,H323,0)</f>
        <v>0</v>
      </c>
      <c r="N323" s="2">
        <f>IF(L322=1,H323,0)</f>
        <v>0</v>
      </c>
      <c r="O323" s="2">
        <f>IF(OR(L322=1,L322=4),H323,0)</f>
        <v>0</v>
      </c>
      <c r="P323" s="2">
        <f>IF(OR(L322=1,L322=2),H323,0)</f>
        <v>0</v>
      </c>
      <c r="Q323" s="2"/>
    </row>
    <row r="324" spans="1:17" x14ac:dyDescent="0.3">
      <c r="A324" s="1">
        <v>30859</v>
      </c>
      <c r="B324">
        <v>15.75</v>
      </c>
      <c r="C324">
        <v>15.75</v>
      </c>
      <c r="D324">
        <v>15</v>
      </c>
      <c r="E324">
        <v>15.0625</v>
      </c>
      <c r="F324">
        <v>15.0625</v>
      </c>
      <c r="G324">
        <v>883200</v>
      </c>
      <c r="H324" s="3">
        <f>(F324-B324)/B324</f>
        <v>-4.3650793650793648E-2</v>
      </c>
      <c r="I324" s="3">
        <f>_xlfn.RANK.AVG(H324,$H$3:$H$10273,1)/10271</f>
        <v>6.3284977120046729E-2</v>
      </c>
      <c r="J324">
        <f>ROUNDDOWN($I324*J$2,)-IF(MOD($I324*J$2,1)=0,1,0)+1</f>
        <v>1</v>
      </c>
      <c r="K324">
        <f>ROUNDDOWN($I324*K$2,)-IF(MOD($I324*K$2,1)=0,1,0)+1</f>
        <v>1</v>
      </c>
      <c r="L324">
        <f>ROUNDDOWN($I324*L$2,)-IF(MOD($I324*L$2,1)=0,1,0)+1</f>
        <v>1</v>
      </c>
      <c r="M324" s="3">
        <f>IF(L323=4,H324,0)</f>
        <v>0</v>
      </c>
      <c r="N324" s="2">
        <f>IF(L323=1,H324,0)</f>
        <v>-4.3650793650793648E-2</v>
      </c>
      <c r="O324" s="2">
        <f>IF(OR(L323=1,L323=4),H324,0)</f>
        <v>-4.3650793650793648E-2</v>
      </c>
      <c r="P324" s="2">
        <f>IF(OR(L323=1,L323=2),H324,0)</f>
        <v>-4.3650793650793648E-2</v>
      </c>
      <c r="Q324" s="2"/>
    </row>
    <row r="325" spans="1:17" x14ac:dyDescent="0.3">
      <c r="A325" s="1">
        <v>30860</v>
      </c>
      <c r="B325">
        <v>15.25</v>
      </c>
      <c r="C325">
        <v>15.375</v>
      </c>
      <c r="D325">
        <v>14.8125</v>
      </c>
      <c r="E325">
        <v>15</v>
      </c>
      <c r="F325">
        <v>15</v>
      </c>
      <c r="G325">
        <v>887600</v>
      </c>
      <c r="H325" s="3">
        <f>(F325-B325)/B325</f>
        <v>-1.6393442622950821E-2</v>
      </c>
      <c r="I325" s="3">
        <f>_xlfn.RANK.AVG(H325,$H$3:$H$10273,1)/10271</f>
        <v>0.26818226073410573</v>
      </c>
      <c r="J325">
        <f>ROUNDDOWN($I325*J$2,)-IF(MOD($I325*J$2,1)=0,1,0)+1</f>
        <v>1</v>
      </c>
      <c r="K325">
        <f>ROUNDDOWN($I325*K$2,)-IF(MOD($I325*K$2,1)=0,1,0)+1</f>
        <v>1</v>
      </c>
      <c r="L325">
        <f>ROUNDDOWN($I325*L$2,)-IF(MOD($I325*L$2,1)=0,1,0)+1</f>
        <v>2</v>
      </c>
      <c r="M325" s="3">
        <f>IF(L324=4,H325,0)</f>
        <v>0</v>
      </c>
      <c r="N325" s="2">
        <f>IF(L324=1,H325,0)</f>
        <v>-1.6393442622950821E-2</v>
      </c>
      <c r="O325" s="2">
        <f>IF(OR(L324=1,L324=4),H325,0)</f>
        <v>-1.6393442622950821E-2</v>
      </c>
      <c r="P325" s="2">
        <f>IF(OR(L324=1,L324=2),H325,0)</f>
        <v>-1.6393442622950821E-2</v>
      </c>
      <c r="Q325" s="2"/>
    </row>
    <row r="326" spans="1:17" x14ac:dyDescent="0.3">
      <c r="A326" s="1">
        <v>30861</v>
      </c>
      <c r="B326">
        <v>15</v>
      </c>
      <c r="C326">
        <v>15.5</v>
      </c>
      <c r="D326">
        <v>15</v>
      </c>
      <c r="E326">
        <v>15.375</v>
      </c>
      <c r="F326">
        <v>15.375</v>
      </c>
      <c r="G326">
        <v>514400</v>
      </c>
      <c r="H326" s="3">
        <f>(F326-B326)/B326</f>
        <v>2.5000000000000001E-2</v>
      </c>
      <c r="I326" s="3">
        <f>_xlfn.RANK.AVG(H326,$H$3:$H$10273,1)/10271</f>
        <v>0.8353616979846169</v>
      </c>
      <c r="J326">
        <f>ROUNDDOWN($I326*J$2,)-IF(MOD($I326*J$2,1)=0,1,0)+1</f>
        <v>2</v>
      </c>
      <c r="K326">
        <f>ROUNDDOWN($I326*K$2,)-IF(MOD($I326*K$2,1)=0,1,0)+1</f>
        <v>3</v>
      </c>
      <c r="L326">
        <f>ROUNDDOWN($I326*L$2,)-IF(MOD($I326*L$2,1)=0,1,0)+1</f>
        <v>4</v>
      </c>
      <c r="M326" s="3">
        <f>IF(L325=4,H326,0)</f>
        <v>0</v>
      </c>
      <c r="N326" s="2">
        <f>IF(L325=1,H326,0)</f>
        <v>0</v>
      </c>
      <c r="O326" s="2">
        <f>IF(OR(L325=1,L325=4),H326,0)</f>
        <v>0</v>
      </c>
      <c r="P326" s="2">
        <f>IF(OR(L325=1,L325=2),H326,0)</f>
        <v>2.5000000000000001E-2</v>
      </c>
      <c r="Q326" s="2"/>
    </row>
    <row r="327" spans="1:17" x14ac:dyDescent="0.3">
      <c r="A327" s="1">
        <v>30862</v>
      </c>
      <c r="B327">
        <v>15.5</v>
      </c>
      <c r="C327">
        <v>15.8125</v>
      </c>
      <c r="D327">
        <v>15.375</v>
      </c>
      <c r="E327">
        <v>15.375</v>
      </c>
      <c r="F327">
        <v>15.375</v>
      </c>
      <c r="G327">
        <v>432800</v>
      </c>
      <c r="H327" s="3">
        <f>(F327-B327)/B327</f>
        <v>-8.0645161290322578E-3</v>
      </c>
      <c r="I327" s="3">
        <f>_xlfn.RANK.AVG(H327,$H$3:$H$10273,1)/10271</f>
        <v>0.39480089572582999</v>
      </c>
      <c r="J327">
        <f>ROUNDDOWN($I327*J$2,)-IF(MOD($I327*J$2,1)=0,1,0)+1</f>
        <v>1</v>
      </c>
      <c r="K327">
        <f>ROUNDDOWN($I327*K$2,)-IF(MOD($I327*K$2,1)=0,1,0)+1</f>
        <v>2</v>
      </c>
      <c r="L327">
        <f>ROUNDDOWN($I327*L$2,)-IF(MOD($I327*L$2,1)=0,1,0)+1</f>
        <v>2</v>
      </c>
      <c r="M327" s="3">
        <f>IF(L326=4,H327,0)</f>
        <v>-8.0645161290322578E-3</v>
      </c>
      <c r="N327" s="2">
        <f>IF(L326=1,H327,0)</f>
        <v>0</v>
      </c>
      <c r="O327" s="2">
        <f>IF(OR(L326=1,L326=4),H327,0)</f>
        <v>-8.0645161290322578E-3</v>
      </c>
      <c r="P327" s="2">
        <f>IF(OR(L326=1,L326=2),H327,0)</f>
        <v>0</v>
      </c>
      <c r="Q327" s="2"/>
    </row>
    <row r="328" spans="1:17" x14ac:dyDescent="0.3">
      <c r="A328" s="1">
        <v>30865</v>
      </c>
      <c r="B328">
        <v>15.375</v>
      </c>
      <c r="C328">
        <v>15.5</v>
      </c>
      <c r="D328">
        <v>15.0625</v>
      </c>
      <c r="E328">
        <v>15.1875</v>
      </c>
      <c r="F328">
        <v>15.1875</v>
      </c>
      <c r="G328">
        <v>404000</v>
      </c>
      <c r="H328" s="3">
        <f>(F328-B328)/B328</f>
        <v>-1.2195121951219513E-2</v>
      </c>
      <c r="I328" s="3">
        <f>_xlfn.RANK.AVG(H328,$H$3:$H$10273,1)/10271</f>
        <v>0.33307370265796904</v>
      </c>
      <c r="J328">
        <f>ROUNDDOWN($I328*J$2,)-IF(MOD($I328*J$2,1)=0,1,0)+1</f>
        <v>1</v>
      </c>
      <c r="K328">
        <f>ROUNDDOWN($I328*K$2,)-IF(MOD($I328*K$2,1)=0,1,0)+1</f>
        <v>1</v>
      </c>
      <c r="L328">
        <f>ROUNDDOWN($I328*L$2,)-IF(MOD($I328*L$2,1)=0,1,0)+1</f>
        <v>2</v>
      </c>
      <c r="M328" s="3">
        <f>IF(L327=4,H328,0)</f>
        <v>0</v>
      </c>
      <c r="N328" s="2">
        <f>IF(L327=1,H328,0)</f>
        <v>0</v>
      </c>
      <c r="O328" s="2">
        <f>IF(OR(L327=1,L327=4),H328,0)</f>
        <v>0</v>
      </c>
      <c r="P328" s="2">
        <f>IF(OR(L327=1,L327=2),H328,0)</f>
        <v>-1.2195121951219513E-2</v>
      </c>
      <c r="Q328" s="2"/>
    </row>
    <row r="329" spans="1:17" x14ac:dyDescent="0.3">
      <c r="A329" s="1">
        <v>30866</v>
      </c>
      <c r="B329">
        <v>15.3125</v>
      </c>
      <c r="C329">
        <v>15.5</v>
      </c>
      <c r="D329">
        <v>15.25</v>
      </c>
      <c r="E329">
        <v>15.4375</v>
      </c>
      <c r="F329">
        <v>15.4375</v>
      </c>
      <c r="G329">
        <v>324600</v>
      </c>
      <c r="H329" s="3">
        <f>(F329-B329)/B329</f>
        <v>8.1632653061224497E-3</v>
      </c>
      <c r="I329" s="3">
        <f>_xlfn.RANK.AVG(H329,$H$3:$H$10273,1)/10271</f>
        <v>0.65178658358485053</v>
      </c>
      <c r="J329">
        <f>ROUNDDOWN($I329*J$2,)-IF(MOD($I329*J$2,1)=0,1,0)+1</f>
        <v>2</v>
      </c>
      <c r="K329">
        <f>ROUNDDOWN($I329*K$2,)-IF(MOD($I329*K$2,1)=0,1,0)+1</f>
        <v>2</v>
      </c>
      <c r="L329">
        <f>ROUNDDOWN($I329*L$2,)-IF(MOD($I329*L$2,1)=0,1,0)+1</f>
        <v>3</v>
      </c>
      <c r="M329" s="3">
        <f>IF(L328=4,H329,0)</f>
        <v>0</v>
      </c>
      <c r="N329" s="2">
        <f>IF(L328=1,H329,0)</f>
        <v>0</v>
      </c>
      <c r="O329" s="2">
        <f>IF(OR(L328=1,L328=4),H329,0)</f>
        <v>0</v>
      </c>
      <c r="P329" s="2">
        <f>IF(OR(L328=1,L328=2),H329,0)</f>
        <v>8.1632653061224497E-3</v>
      </c>
      <c r="Q329" s="2"/>
    </row>
    <row r="330" spans="1:17" x14ac:dyDescent="0.3">
      <c r="A330" s="1">
        <v>30868</v>
      </c>
      <c r="B330">
        <v>15.3125</v>
      </c>
      <c r="C330">
        <v>15.4375</v>
      </c>
      <c r="D330">
        <v>15.125</v>
      </c>
      <c r="E330">
        <v>15.125</v>
      </c>
      <c r="F330">
        <v>15.125</v>
      </c>
      <c r="G330">
        <v>249200</v>
      </c>
      <c r="H330" s="3">
        <f>(F330-B330)/B330</f>
        <v>-1.2244897959183673E-2</v>
      </c>
      <c r="I330" s="3">
        <f>_xlfn.RANK.AVG(H330,$H$3:$H$10273,1)/10271</f>
        <v>0.33210008762535292</v>
      </c>
      <c r="J330">
        <f>ROUNDDOWN($I330*J$2,)-IF(MOD($I330*J$2,1)=0,1,0)+1</f>
        <v>1</v>
      </c>
      <c r="K330">
        <f>ROUNDDOWN($I330*K$2,)-IF(MOD($I330*K$2,1)=0,1,0)+1</f>
        <v>1</v>
      </c>
      <c r="L330">
        <f>ROUNDDOWN($I330*L$2,)-IF(MOD($I330*L$2,1)=0,1,0)+1</f>
        <v>2</v>
      </c>
      <c r="M330" s="3">
        <f>IF(L329=4,H330,0)</f>
        <v>0</v>
      </c>
      <c r="N330" s="2">
        <f>IF(L329=1,H330,0)</f>
        <v>0</v>
      </c>
      <c r="O330" s="2">
        <f>IF(OR(L329=1,L329=4),H330,0)</f>
        <v>0</v>
      </c>
      <c r="P330" s="2">
        <f>IF(OR(L329=1,L329=2),H330,0)</f>
        <v>0</v>
      </c>
      <c r="Q330" s="2"/>
    </row>
    <row r="331" spans="1:17" x14ac:dyDescent="0.3">
      <c r="A331" s="1">
        <v>30869</v>
      </c>
      <c r="B331">
        <v>15.25</v>
      </c>
      <c r="C331">
        <v>15.625</v>
      </c>
      <c r="D331">
        <v>14.9375</v>
      </c>
      <c r="E331">
        <v>15.25</v>
      </c>
      <c r="F331">
        <v>15.25</v>
      </c>
      <c r="G331">
        <v>833600</v>
      </c>
      <c r="H331" s="3">
        <f>(F331-B331)/B331</f>
        <v>0</v>
      </c>
      <c r="I331" s="3">
        <f>_xlfn.RANK.AVG(H331,$H$3:$H$10273,1)/10271</f>
        <v>0.52443773731866417</v>
      </c>
      <c r="J331">
        <f>ROUNDDOWN($I331*J$2,)-IF(MOD($I331*J$2,1)=0,1,0)+1</f>
        <v>2</v>
      </c>
      <c r="K331">
        <f>ROUNDDOWN($I331*K$2,)-IF(MOD($I331*K$2,1)=0,1,0)+1</f>
        <v>2</v>
      </c>
      <c r="L331">
        <f>ROUNDDOWN($I331*L$2,)-IF(MOD($I331*L$2,1)=0,1,0)+1</f>
        <v>3</v>
      </c>
      <c r="M331" s="3">
        <f>IF(L330=4,H331,0)</f>
        <v>0</v>
      </c>
      <c r="N331" s="2">
        <f>IF(L330=1,H331,0)</f>
        <v>0</v>
      </c>
      <c r="O331" s="2">
        <f>IF(OR(L330=1,L330=4),H331,0)</f>
        <v>0</v>
      </c>
      <c r="P331" s="2">
        <f>IF(OR(L330=1,L330=2),H331,0)</f>
        <v>0</v>
      </c>
      <c r="Q331" s="2"/>
    </row>
    <row r="332" spans="1:17" x14ac:dyDescent="0.3">
      <c r="A332" s="1">
        <v>30872</v>
      </c>
      <c r="B332">
        <v>15.3125</v>
      </c>
      <c r="C332">
        <v>15.5625</v>
      </c>
      <c r="D332">
        <v>15.1875</v>
      </c>
      <c r="E332">
        <v>15.4375</v>
      </c>
      <c r="F332">
        <v>15.4375</v>
      </c>
      <c r="G332">
        <v>685800</v>
      </c>
      <c r="H332" s="3">
        <f>(F332-B332)/B332</f>
        <v>8.1632653061224497E-3</v>
      </c>
      <c r="I332" s="3">
        <f>_xlfn.RANK.AVG(H332,$H$3:$H$10273,1)/10271</f>
        <v>0.65178658358485053</v>
      </c>
      <c r="J332">
        <f>ROUNDDOWN($I332*J$2,)-IF(MOD($I332*J$2,1)=0,1,0)+1</f>
        <v>2</v>
      </c>
      <c r="K332">
        <f>ROUNDDOWN($I332*K$2,)-IF(MOD($I332*K$2,1)=0,1,0)+1</f>
        <v>2</v>
      </c>
      <c r="L332">
        <f>ROUNDDOWN($I332*L$2,)-IF(MOD($I332*L$2,1)=0,1,0)+1</f>
        <v>3</v>
      </c>
      <c r="M332" s="3">
        <f>IF(L331=4,H332,0)</f>
        <v>0</v>
      </c>
      <c r="N332" s="2">
        <f>IF(L331=1,H332,0)</f>
        <v>0</v>
      </c>
      <c r="O332" s="2">
        <f>IF(OR(L331=1,L331=4),H332,0)</f>
        <v>0</v>
      </c>
      <c r="P332" s="2">
        <f>IF(OR(L331=1,L331=2),H332,0)</f>
        <v>0</v>
      </c>
      <c r="Q332" s="2"/>
    </row>
    <row r="333" spans="1:17" x14ac:dyDescent="0.3">
      <c r="A333" s="1">
        <v>30873</v>
      </c>
      <c r="B333">
        <v>15.5</v>
      </c>
      <c r="C333">
        <v>15.8125</v>
      </c>
      <c r="D333">
        <v>15.5</v>
      </c>
      <c r="E333">
        <v>15.5625</v>
      </c>
      <c r="F333">
        <v>15.5625</v>
      </c>
      <c r="G333">
        <v>869200</v>
      </c>
      <c r="H333" s="3">
        <f>(F333-B333)/B333</f>
        <v>4.0322580645161289E-3</v>
      </c>
      <c r="I333" s="3">
        <f>_xlfn.RANK.AVG(H333,$H$3:$H$10273,1)/10271</f>
        <v>0.59171453607243696</v>
      </c>
      <c r="J333">
        <f>ROUNDDOWN($I333*J$2,)-IF(MOD($I333*J$2,1)=0,1,0)+1</f>
        <v>2</v>
      </c>
      <c r="K333">
        <f>ROUNDDOWN($I333*K$2,)-IF(MOD($I333*K$2,1)=0,1,0)+1</f>
        <v>2</v>
      </c>
      <c r="L333">
        <f>ROUNDDOWN($I333*L$2,)-IF(MOD($I333*L$2,1)=0,1,0)+1</f>
        <v>3</v>
      </c>
      <c r="M333" s="3">
        <f>IF(L332=4,H333,0)</f>
        <v>0</v>
      </c>
      <c r="N333" s="2">
        <f>IF(L332=1,H333,0)</f>
        <v>0</v>
      </c>
      <c r="O333" s="2">
        <f>IF(OR(L332=1,L332=4),H333,0)</f>
        <v>0</v>
      </c>
      <c r="P333" s="2">
        <f>IF(OR(L332=1,L332=2),H333,0)</f>
        <v>0</v>
      </c>
      <c r="Q333" s="2"/>
    </row>
    <row r="334" spans="1:17" x14ac:dyDescent="0.3">
      <c r="A334" s="1">
        <v>30874</v>
      </c>
      <c r="B334">
        <v>15.5625</v>
      </c>
      <c r="C334">
        <v>15.75</v>
      </c>
      <c r="D334">
        <v>15.125</v>
      </c>
      <c r="E334">
        <v>15.125</v>
      </c>
      <c r="F334">
        <v>15.125</v>
      </c>
      <c r="G334">
        <v>696000</v>
      </c>
      <c r="H334" s="3">
        <f>(F334-B334)/B334</f>
        <v>-2.8112449799196786E-2</v>
      </c>
      <c r="I334" s="3">
        <f>_xlfn.RANK.AVG(H334,$H$3:$H$10273,1)/10271</f>
        <v>0.1503748417875572</v>
      </c>
      <c r="J334">
        <f>ROUNDDOWN($I334*J$2,)-IF(MOD($I334*J$2,1)=0,1,0)+1</f>
        <v>1</v>
      </c>
      <c r="K334">
        <f>ROUNDDOWN($I334*K$2,)-IF(MOD($I334*K$2,1)=0,1,0)+1</f>
        <v>1</v>
      </c>
      <c r="L334">
        <f>ROUNDDOWN($I334*L$2,)-IF(MOD($I334*L$2,1)=0,1,0)+1</f>
        <v>1</v>
      </c>
      <c r="M334" s="3">
        <f>IF(L333=4,H334,0)</f>
        <v>0</v>
      </c>
      <c r="N334" s="2">
        <f>IF(L333=1,H334,0)</f>
        <v>0</v>
      </c>
      <c r="O334" s="2">
        <f>IF(OR(L333=1,L333=4),H334,0)</f>
        <v>0</v>
      </c>
      <c r="P334" s="2">
        <f>IF(OR(L333=1,L333=2),H334,0)</f>
        <v>0</v>
      </c>
      <c r="Q334" s="2"/>
    </row>
    <row r="335" spans="1:17" x14ac:dyDescent="0.3">
      <c r="A335" s="1">
        <v>30875</v>
      </c>
      <c r="B335">
        <v>15.25</v>
      </c>
      <c r="C335">
        <v>15.25</v>
      </c>
      <c r="D335">
        <v>14</v>
      </c>
      <c r="E335">
        <v>14.5625</v>
      </c>
      <c r="F335">
        <v>14.5625</v>
      </c>
      <c r="G335">
        <v>1725800</v>
      </c>
      <c r="H335" s="3">
        <f>(F335-B335)/B335</f>
        <v>-4.5081967213114756E-2</v>
      </c>
      <c r="I335" s="3">
        <f>_xlfn.RANK.AVG(H335,$H$3:$H$10273,1)/10271</f>
        <v>5.8806347970012655E-2</v>
      </c>
      <c r="J335">
        <f>ROUNDDOWN($I335*J$2,)-IF(MOD($I335*J$2,1)=0,1,0)+1</f>
        <v>1</v>
      </c>
      <c r="K335">
        <f>ROUNDDOWN($I335*K$2,)-IF(MOD($I335*K$2,1)=0,1,0)+1</f>
        <v>1</v>
      </c>
      <c r="L335">
        <f>ROUNDDOWN($I335*L$2,)-IF(MOD($I335*L$2,1)=0,1,0)+1</f>
        <v>1</v>
      </c>
      <c r="M335" s="3">
        <f>IF(L334=4,H335,0)</f>
        <v>0</v>
      </c>
      <c r="N335" s="2">
        <f>IF(L334=1,H335,0)</f>
        <v>-4.5081967213114756E-2</v>
      </c>
      <c r="O335" s="2">
        <f>IF(OR(L334=1,L334=4),H335,0)</f>
        <v>-4.5081967213114756E-2</v>
      </c>
      <c r="P335" s="2">
        <f>IF(OR(L334=1,L334=2),H335,0)</f>
        <v>-4.5081967213114756E-2</v>
      </c>
      <c r="Q335" s="2"/>
    </row>
    <row r="336" spans="1:17" x14ac:dyDescent="0.3">
      <c r="A336" s="1">
        <v>30876</v>
      </c>
      <c r="B336">
        <v>14.875</v>
      </c>
      <c r="C336">
        <v>14.875</v>
      </c>
      <c r="D336">
        <v>14.5625</v>
      </c>
      <c r="E336">
        <v>14.75</v>
      </c>
      <c r="F336">
        <v>14.75</v>
      </c>
      <c r="G336">
        <v>934400</v>
      </c>
      <c r="H336" s="3">
        <f>(F336-B336)/B336</f>
        <v>-8.4033613445378148E-3</v>
      </c>
      <c r="I336" s="3">
        <f>_xlfn.RANK.AVG(H336,$H$3:$H$10273,1)/10271</f>
        <v>0.38939733229481061</v>
      </c>
      <c r="J336">
        <f>ROUNDDOWN($I336*J$2,)-IF(MOD($I336*J$2,1)=0,1,0)+1</f>
        <v>1</v>
      </c>
      <c r="K336">
        <f>ROUNDDOWN($I336*K$2,)-IF(MOD($I336*K$2,1)=0,1,0)+1</f>
        <v>2</v>
      </c>
      <c r="L336">
        <f>ROUNDDOWN($I336*L$2,)-IF(MOD($I336*L$2,1)=0,1,0)+1</f>
        <v>2</v>
      </c>
      <c r="M336" s="3">
        <f>IF(L335=4,H336,0)</f>
        <v>0</v>
      </c>
      <c r="N336" s="2">
        <f>IF(L335=1,H336,0)</f>
        <v>-8.4033613445378148E-3</v>
      </c>
      <c r="O336" s="2">
        <f>IF(OR(L335=1,L335=4),H336,0)</f>
        <v>-8.4033613445378148E-3</v>
      </c>
      <c r="P336" s="2">
        <f>IF(OR(L335=1,L335=2),H336,0)</f>
        <v>-8.4033613445378148E-3</v>
      </c>
      <c r="Q336" s="2"/>
    </row>
    <row r="337" spans="1:17" x14ac:dyDescent="0.3">
      <c r="A337" s="1">
        <v>30879</v>
      </c>
      <c r="B337">
        <v>14.75</v>
      </c>
      <c r="C337">
        <v>14.9375</v>
      </c>
      <c r="D337">
        <v>14.375</v>
      </c>
      <c r="E337">
        <v>14.9375</v>
      </c>
      <c r="F337">
        <v>14.9375</v>
      </c>
      <c r="G337">
        <v>532800</v>
      </c>
      <c r="H337" s="3">
        <f>(F337-B337)/B337</f>
        <v>1.2711864406779662E-2</v>
      </c>
      <c r="I337" s="3">
        <f>_xlfn.RANK.AVG(H337,$H$3:$H$10273,1)/10271</f>
        <v>0.70845097848310778</v>
      </c>
      <c r="J337">
        <f>ROUNDDOWN($I337*J$2,)-IF(MOD($I337*J$2,1)=0,1,0)+1</f>
        <v>2</v>
      </c>
      <c r="K337">
        <f>ROUNDDOWN($I337*K$2,)-IF(MOD($I337*K$2,1)=0,1,0)+1</f>
        <v>3</v>
      </c>
      <c r="L337">
        <f>ROUNDDOWN($I337*L$2,)-IF(MOD($I337*L$2,1)=0,1,0)+1</f>
        <v>3</v>
      </c>
      <c r="M337" s="3">
        <f>IF(L336=4,H337,0)</f>
        <v>0</v>
      </c>
      <c r="N337" s="2">
        <f>IF(L336=1,H337,0)</f>
        <v>0</v>
      </c>
      <c r="O337" s="2">
        <f>IF(OR(L336=1,L336=4),H337,0)</f>
        <v>0</v>
      </c>
      <c r="P337" s="2">
        <f>IF(OR(L336=1,L336=2),H337,0)</f>
        <v>1.2711864406779662E-2</v>
      </c>
      <c r="Q337" s="2"/>
    </row>
    <row r="338" spans="1:17" x14ac:dyDescent="0.3">
      <c r="A338" s="1">
        <v>30880</v>
      </c>
      <c r="B338">
        <v>14.875</v>
      </c>
      <c r="C338">
        <v>15.0625</v>
      </c>
      <c r="D338">
        <v>14.75</v>
      </c>
      <c r="E338">
        <v>14.875</v>
      </c>
      <c r="F338">
        <v>14.875</v>
      </c>
      <c r="G338">
        <v>544400</v>
      </c>
      <c r="H338" s="3">
        <f>(F338-B338)/B338</f>
        <v>0</v>
      </c>
      <c r="I338" s="3">
        <f>_xlfn.RANK.AVG(H338,$H$3:$H$10273,1)/10271</f>
        <v>0.52443773731866417</v>
      </c>
      <c r="J338">
        <f>ROUNDDOWN($I338*J$2,)-IF(MOD($I338*J$2,1)=0,1,0)+1</f>
        <v>2</v>
      </c>
      <c r="K338">
        <f>ROUNDDOWN($I338*K$2,)-IF(MOD($I338*K$2,1)=0,1,0)+1</f>
        <v>2</v>
      </c>
      <c r="L338">
        <f>ROUNDDOWN($I338*L$2,)-IF(MOD($I338*L$2,1)=0,1,0)+1</f>
        <v>3</v>
      </c>
      <c r="M338" s="3">
        <f>IF(L337=4,H338,0)</f>
        <v>0</v>
      </c>
      <c r="N338" s="2">
        <f>IF(L337=1,H338,0)</f>
        <v>0</v>
      </c>
      <c r="O338" s="2">
        <f>IF(OR(L337=1,L337=4),H338,0)</f>
        <v>0</v>
      </c>
      <c r="P338" s="2">
        <f>IF(OR(L337=1,L337=2),H338,0)</f>
        <v>0</v>
      </c>
      <c r="Q338" s="2"/>
    </row>
    <row r="339" spans="1:17" x14ac:dyDescent="0.3">
      <c r="A339" s="1">
        <v>30881</v>
      </c>
      <c r="B339">
        <v>14.9375</v>
      </c>
      <c r="C339">
        <v>15</v>
      </c>
      <c r="D339">
        <v>14.5625</v>
      </c>
      <c r="E339">
        <v>14.75</v>
      </c>
      <c r="F339">
        <v>14.75</v>
      </c>
      <c r="G339">
        <v>941800</v>
      </c>
      <c r="H339" s="3">
        <f>(F339-B339)/B339</f>
        <v>-1.2552301255230125E-2</v>
      </c>
      <c r="I339" s="3">
        <f>_xlfn.RANK.AVG(H339,$H$3:$H$10273,1)/10271</f>
        <v>0.32684256644922599</v>
      </c>
      <c r="J339">
        <f>ROUNDDOWN($I339*J$2,)-IF(MOD($I339*J$2,1)=0,1,0)+1</f>
        <v>1</v>
      </c>
      <c r="K339">
        <f>ROUNDDOWN($I339*K$2,)-IF(MOD($I339*K$2,1)=0,1,0)+1</f>
        <v>1</v>
      </c>
      <c r="L339">
        <f>ROUNDDOWN($I339*L$2,)-IF(MOD($I339*L$2,1)=0,1,0)+1</f>
        <v>2</v>
      </c>
      <c r="M339" s="3">
        <f>IF(L338=4,H339,0)</f>
        <v>0</v>
      </c>
      <c r="N339" s="2">
        <f>IF(L338=1,H339,0)</f>
        <v>0</v>
      </c>
      <c r="O339" s="2">
        <f>IF(OR(L338=1,L338=4),H339,0)</f>
        <v>0</v>
      </c>
      <c r="P339" s="2">
        <f>IF(OR(L338=1,L338=2),H339,0)</f>
        <v>0</v>
      </c>
      <c r="Q339" s="2"/>
    </row>
    <row r="340" spans="1:17" x14ac:dyDescent="0.3">
      <c r="A340" s="1">
        <v>30882</v>
      </c>
      <c r="B340">
        <v>14.625</v>
      </c>
      <c r="C340">
        <v>14.625</v>
      </c>
      <c r="D340">
        <v>13.1875</v>
      </c>
      <c r="E340">
        <v>13.3125</v>
      </c>
      <c r="F340">
        <v>13.3125</v>
      </c>
      <c r="G340">
        <v>1932800</v>
      </c>
      <c r="H340" s="3">
        <f>(F340-B340)/B340</f>
        <v>-8.9743589743589744E-2</v>
      </c>
      <c r="I340" s="3">
        <f>_xlfn.RANK.AVG(H340,$H$3:$H$10273,1)/10271</f>
        <v>5.5496056859117909E-3</v>
      </c>
      <c r="J340">
        <f>ROUNDDOWN($I340*J$2,)-IF(MOD($I340*J$2,1)=0,1,0)+1</f>
        <v>1</v>
      </c>
      <c r="K340">
        <f>ROUNDDOWN($I340*K$2,)-IF(MOD($I340*K$2,1)=0,1,0)+1</f>
        <v>1</v>
      </c>
      <c r="L340">
        <f>ROUNDDOWN($I340*L$2,)-IF(MOD($I340*L$2,1)=0,1,0)+1</f>
        <v>1</v>
      </c>
      <c r="M340" s="3">
        <f>IF(L339=4,H340,0)</f>
        <v>0</v>
      </c>
      <c r="N340" s="2">
        <f>IF(L339=1,H340,0)</f>
        <v>0</v>
      </c>
      <c r="O340" s="2">
        <f>IF(OR(L339=1,L339=4),H340,0)</f>
        <v>0</v>
      </c>
      <c r="P340" s="2">
        <f>IF(OR(L339=1,L339=2),H340,0)</f>
        <v>-8.9743589743589744E-2</v>
      </c>
      <c r="Q340" s="2"/>
    </row>
    <row r="341" spans="1:17" x14ac:dyDescent="0.3">
      <c r="A341" s="1">
        <v>30883</v>
      </c>
      <c r="B341">
        <v>13.5</v>
      </c>
      <c r="C341">
        <v>13.75</v>
      </c>
      <c r="D341">
        <v>13.25</v>
      </c>
      <c r="E341">
        <v>13.3125</v>
      </c>
      <c r="F341">
        <v>13.3125</v>
      </c>
      <c r="G341">
        <v>1329200</v>
      </c>
      <c r="H341" s="3">
        <f>(F341-B341)/B341</f>
        <v>-1.3888888888888888E-2</v>
      </c>
      <c r="I341" s="3">
        <f>_xlfn.RANK.AVG(H341,$H$3:$H$10273,1)/10271</f>
        <v>0.30527699347677928</v>
      </c>
      <c r="J341">
        <f>ROUNDDOWN($I341*J$2,)-IF(MOD($I341*J$2,1)=0,1,0)+1</f>
        <v>1</v>
      </c>
      <c r="K341">
        <f>ROUNDDOWN($I341*K$2,)-IF(MOD($I341*K$2,1)=0,1,0)+1</f>
        <v>1</v>
      </c>
      <c r="L341">
        <f>ROUNDDOWN($I341*L$2,)-IF(MOD($I341*L$2,1)=0,1,0)+1</f>
        <v>2</v>
      </c>
      <c r="M341" s="3">
        <f>IF(L340=4,H341,0)</f>
        <v>0</v>
      </c>
      <c r="N341" s="2">
        <f>IF(L340=1,H341,0)</f>
        <v>-1.3888888888888888E-2</v>
      </c>
      <c r="O341" s="2">
        <f>IF(OR(L340=1,L340=4),H341,0)</f>
        <v>-1.3888888888888888E-2</v>
      </c>
      <c r="P341" s="2">
        <f>IF(OR(L340=1,L340=2),H341,0)</f>
        <v>-1.3888888888888888E-2</v>
      </c>
      <c r="Q341" s="2"/>
    </row>
    <row r="342" spans="1:17" x14ac:dyDescent="0.3">
      <c r="A342" s="1">
        <v>30886</v>
      </c>
      <c r="B342">
        <v>13.0625</v>
      </c>
      <c r="C342">
        <v>13.3125</v>
      </c>
      <c r="D342">
        <v>12.9375</v>
      </c>
      <c r="E342">
        <v>13.125</v>
      </c>
      <c r="F342">
        <v>13.125</v>
      </c>
      <c r="G342">
        <v>893600</v>
      </c>
      <c r="H342" s="3">
        <f>(F342-B342)/B342</f>
        <v>4.7846889952153108E-3</v>
      </c>
      <c r="I342" s="3">
        <f>_xlfn.RANK.AVG(H342,$H$3:$H$10273,1)/10271</f>
        <v>0.60286242819589131</v>
      </c>
      <c r="J342">
        <f>ROUNDDOWN($I342*J$2,)-IF(MOD($I342*J$2,1)=0,1,0)+1</f>
        <v>2</v>
      </c>
      <c r="K342">
        <f>ROUNDDOWN($I342*K$2,)-IF(MOD($I342*K$2,1)=0,1,0)+1</f>
        <v>2</v>
      </c>
      <c r="L342">
        <f>ROUNDDOWN($I342*L$2,)-IF(MOD($I342*L$2,1)=0,1,0)+1</f>
        <v>3</v>
      </c>
      <c r="M342" s="3">
        <f>IF(L341=4,H342,0)</f>
        <v>0</v>
      </c>
      <c r="N342" s="2">
        <f>IF(L341=1,H342,0)</f>
        <v>0</v>
      </c>
      <c r="O342" s="2">
        <f>IF(OR(L341=1,L341=4),H342,0)</f>
        <v>0</v>
      </c>
      <c r="P342" s="2">
        <f>IF(OR(L341=1,L341=2),H342,0)</f>
        <v>4.7846889952153108E-3</v>
      </c>
      <c r="Q342" s="2"/>
    </row>
    <row r="343" spans="1:17" x14ac:dyDescent="0.3">
      <c r="A343" s="1">
        <v>30887</v>
      </c>
      <c r="B343">
        <v>13.25</v>
      </c>
      <c r="C343">
        <v>13.4375</v>
      </c>
      <c r="D343">
        <v>12.6875</v>
      </c>
      <c r="E343">
        <v>12.8125</v>
      </c>
      <c r="F343">
        <v>12.8125</v>
      </c>
      <c r="G343">
        <v>491400</v>
      </c>
      <c r="H343" s="3">
        <f>(F343-B343)/B343</f>
        <v>-3.3018867924528301E-2</v>
      </c>
      <c r="I343" s="3">
        <f>_xlfn.RANK.AVG(H343,$H$3:$H$10273,1)/10271</f>
        <v>0.11454580858728458</v>
      </c>
      <c r="J343">
        <f>ROUNDDOWN($I343*J$2,)-IF(MOD($I343*J$2,1)=0,1,0)+1</f>
        <v>1</v>
      </c>
      <c r="K343">
        <f>ROUNDDOWN($I343*K$2,)-IF(MOD($I343*K$2,1)=0,1,0)+1</f>
        <v>1</v>
      </c>
      <c r="L343">
        <f>ROUNDDOWN($I343*L$2,)-IF(MOD($I343*L$2,1)=0,1,0)+1</f>
        <v>1</v>
      </c>
      <c r="M343" s="3">
        <f>IF(L342=4,H343,0)</f>
        <v>0</v>
      </c>
      <c r="N343" s="2">
        <f>IF(L342=1,H343,0)</f>
        <v>0</v>
      </c>
      <c r="O343" s="2">
        <f>IF(OR(L342=1,L342=4),H343,0)</f>
        <v>0</v>
      </c>
      <c r="P343" s="2">
        <f>IF(OR(L342=1,L342=2),H343,0)</f>
        <v>0</v>
      </c>
      <c r="Q343" s="2"/>
    </row>
    <row r="344" spans="1:17" x14ac:dyDescent="0.3">
      <c r="A344" s="1">
        <v>30888</v>
      </c>
      <c r="B344">
        <v>12.75</v>
      </c>
      <c r="C344">
        <v>13.625</v>
      </c>
      <c r="D344">
        <v>12.5625</v>
      </c>
      <c r="E344">
        <v>13.4375</v>
      </c>
      <c r="F344">
        <v>13.4375</v>
      </c>
      <c r="G344">
        <v>978800</v>
      </c>
      <c r="H344" s="3">
        <f>(F344-B344)/B344</f>
        <v>5.3921568627450983E-2</v>
      </c>
      <c r="I344" s="3">
        <f>_xlfn.RANK.AVG(H344,$H$3:$H$10273,1)/10271</f>
        <v>0.95482426248661278</v>
      </c>
      <c r="J344">
        <f>ROUNDDOWN($I344*J$2,)-IF(MOD($I344*J$2,1)=0,1,0)+1</f>
        <v>2</v>
      </c>
      <c r="K344">
        <f>ROUNDDOWN($I344*K$2,)-IF(MOD($I344*K$2,1)=0,1,0)+1</f>
        <v>3</v>
      </c>
      <c r="L344">
        <f>ROUNDDOWN($I344*L$2,)-IF(MOD($I344*L$2,1)=0,1,0)+1</f>
        <v>4</v>
      </c>
      <c r="M344" s="3">
        <f>IF(L343=4,H344,0)</f>
        <v>0</v>
      </c>
      <c r="N344" s="2">
        <f>IF(L343=1,H344,0)</f>
        <v>5.3921568627450983E-2</v>
      </c>
      <c r="O344" s="2">
        <f>IF(OR(L343=1,L343=4),H344,0)</f>
        <v>5.3921568627450983E-2</v>
      </c>
      <c r="P344" s="2">
        <f>IF(OR(L343=1,L343=2),H344,0)</f>
        <v>5.3921568627450983E-2</v>
      </c>
      <c r="Q344" s="2"/>
    </row>
    <row r="345" spans="1:17" x14ac:dyDescent="0.3">
      <c r="A345" s="1">
        <v>30889</v>
      </c>
      <c r="B345">
        <v>13.6875</v>
      </c>
      <c r="C345">
        <v>14.1875</v>
      </c>
      <c r="D345">
        <v>13.5625</v>
      </c>
      <c r="E345">
        <v>14.125</v>
      </c>
      <c r="F345">
        <v>14.125</v>
      </c>
      <c r="G345">
        <v>796200</v>
      </c>
      <c r="H345" s="3">
        <f>(F345-B345)/B345</f>
        <v>3.1963470319634701E-2</v>
      </c>
      <c r="I345" s="3">
        <f>_xlfn.RANK.AVG(H345,$H$3:$H$10273,1)/10271</f>
        <v>0.88009930873332687</v>
      </c>
      <c r="J345">
        <f>ROUNDDOWN($I345*J$2,)-IF(MOD($I345*J$2,1)=0,1,0)+1</f>
        <v>2</v>
      </c>
      <c r="K345">
        <f>ROUNDDOWN($I345*K$2,)-IF(MOD($I345*K$2,1)=0,1,0)+1</f>
        <v>3</v>
      </c>
      <c r="L345">
        <f>ROUNDDOWN($I345*L$2,)-IF(MOD($I345*L$2,1)=0,1,0)+1</f>
        <v>4</v>
      </c>
      <c r="M345" s="3">
        <f>IF(L344=4,H345,0)</f>
        <v>3.1963470319634701E-2</v>
      </c>
      <c r="N345" s="2">
        <f>IF(L344=1,H345,0)</f>
        <v>0</v>
      </c>
      <c r="O345" s="2">
        <f>IF(OR(L344=1,L344=4),H345,0)</f>
        <v>3.1963470319634701E-2</v>
      </c>
      <c r="P345" s="2">
        <f>IF(OR(L344=1,L344=2),H345,0)</f>
        <v>0</v>
      </c>
      <c r="Q345" s="2"/>
    </row>
    <row r="346" spans="1:17" x14ac:dyDescent="0.3">
      <c r="A346" s="1">
        <v>30890</v>
      </c>
      <c r="B346">
        <v>14.125</v>
      </c>
      <c r="C346">
        <v>14.875</v>
      </c>
      <c r="D346">
        <v>14.125</v>
      </c>
      <c r="E346">
        <v>14.75</v>
      </c>
      <c r="F346">
        <v>14.75</v>
      </c>
      <c r="G346">
        <v>995800</v>
      </c>
      <c r="H346" s="3">
        <f>(F346-B346)/B346</f>
        <v>4.4247787610619468E-2</v>
      </c>
      <c r="I346" s="3">
        <f>_xlfn.RANK.AVG(H346,$H$3:$H$10273,1)/10271</f>
        <v>0.93174958621361115</v>
      </c>
      <c r="J346">
        <f>ROUNDDOWN($I346*J$2,)-IF(MOD($I346*J$2,1)=0,1,0)+1</f>
        <v>2</v>
      </c>
      <c r="K346">
        <f>ROUNDDOWN($I346*K$2,)-IF(MOD($I346*K$2,1)=0,1,0)+1</f>
        <v>3</v>
      </c>
      <c r="L346">
        <f>ROUNDDOWN($I346*L$2,)-IF(MOD($I346*L$2,1)=0,1,0)+1</f>
        <v>4</v>
      </c>
      <c r="M346" s="3">
        <f>IF(L345=4,H346,0)</f>
        <v>4.4247787610619468E-2</v>
      </c>
      <c r="N346" s="2">
        <f>IF(L345=1,H346,0)</f>
        <v>0</v>
      </c>
      <c r="O346" s="2">
        <f>IF(OR(L345=1,L345=4),H346,0)</f>
        <v>4.4247787610619468E-2</v>
      </c>
      <c r="P346" s="2">
        <f>IF(OR(L345=1,L345=2),H346,0)</f>
        <v>0</v>
      </c>
      <c r="Q346" s="2"/>
    </row>
    <row r="347" spans="1:17" x14ac:dyDescent="0.3">
      <c r="A347" s="1">
        <v>30893</v>
      </c>
      <c r="B347">
        <v>14.6875</v>
      </c>
      <c r="C347">
        <v>14.875</v>
      </c>
      <c r="D347">
        <v>14.0625</v>
      </c>
      <c r="E347">
        <v>14.125</v>
      </c>
      <c r="F347">
        <v>14.125</v>
      </c>
      <c r="G347">
        <v>335600</v>
      </c>
      <c r="H347" s="3">
        <f>(F347-B347)/B347</f>
        <v>-3.8297872340425532E-2</v>
      </c>
      <c r="I347" s="3">
        <f>_xlfn.RANK.AVG(H347,$H$3:$H$10273,1)/10271</f>
        <v>8.5045273099016647E-2</v>
      </c>
      <c r="J347">
        <f>ROUNDDOWN($I347*J$2,)-IF(MOD($I347*J$2,1)=0,1,0)+1</f>
        <v>1</v>
      </c>
      <c r="K347">
        <f>ROUNDDOWN($I347*K$2,)-IF(MOD($I347*K$2,1)=0,1,0)+1</f>
        <v>1</v>
      </c>
      <c r="L347">
        <f>ROUNDDOWN($I347*L$2,)-IF(MOD($I347*L$2,1)=0,1,0)+1</f>
        <v>1</v>
      </c>
      <c r="M347" s="3">
        <f>IF(L346=4,H347,0)</f>
        <v>-3.8297872340425532E-2</v>
      </c>
      <c r="N347" s="2">
        <f>IF(L346=1,H347,0)</f>
        <v>0</v>
      </c>
      <c r="O347" s="2">
        <f>IF(OR(L346=1,L346=4),H347,0)</f>
        <v>-3.8297872340425532E-2</v>
      </c>
      <c r="P347" s="2">
        <f>IF(OR(L346=1,L346=2),H347,0)</f>
        <v>0</v>
      </c>
      <c r="Q347" s="2"/>
    </row>
    <row r="348" spans="1:17" x14ac:dyDescent="0.3">
      <c r="A348" s="1">
        <v>30894</v>
      </c>
      <c r="B348">
        <v>14.125</v>
      </c>
      <c r="C348">
        <v>14.625</v>
      </c>
      <c r="D348">
        <v>14.125</v>
      </c>
      <c r="E348">
        <v>14.5</v>
      </c>
      <c r="F348">
        <v>14.5</v>
      </c>
      <c r="G348">
        <v>430200</v>
      </c>
      <c r="H348" s="3">
        <f>(F348-B348)/B348</f>
        <v>2.6548672566371681E-2</v>
      </c>
      <c r="I348" s="3">
        <f>_xlfn.RANK.AVG(H348,$H$3:$H$10273,1)/10271</f>
        <v>0.846071463343394</v>
      </c>
      <c r="J348">
        <f>ROUNDDOWN($I348*J$2,)-IF(MOD($I348*J$2,1)=0,1,0)+1</f>
        <v>2</v>
      </c>
      <c r="K348">
        <f>ROUNDDOWN($I348*K$2,)-IF(MOD($I348*K$2,1)=0,1,0)+1</f>
        <v>3</v>
      </c>
      <c r="L348">
        <f>ROUNDDOWN($I348*L$2,)-IF(MOD($I348*L$2,1)=0,1,0)+1</f>
        <v>4</v>
      </c>
      <c r="M348" s="3">
        <f>IF(L347=4,H348,0)</f>
        <v>0</v>
      </c>
      <c r="N348" s="2">
        <f>IF(L347=1,H348,0)</f>
        <v>2.6548672566371681E-2</v>
      </c>
      <c r="O348" s="2">
        <f>IF(OR(L347=1,L347=4),H348,0)</f>
        <v>2.6548672566371681E-2</v>
      </c>
      <c r="P348" s="2">
        <f>IF(OR(L347=1,L347=2),H348,0)</f>
        <v>2.6548672566371681E-2</v>
      </c>
      <c r="Q348" s="2"/>
    </row>
    <row r="349" spans="1:17" x14ac:dyDescent="0.3">
      <c r="A349" s="1">
        <v>30895</v>
      </c>
      <c r="B349">
        <v>14.5</v>
      </c>
      <c r="C349">
        <v>15.3125</v>
      </c>
      <c r="D349">
        <v>14.5</v>
      </c>
      <c r="E349">
        <v>15.3125</v>
      </c>
      <c r="F349">
        <v>15.3125</v>
      </c>
      <c r="G349">
        <v>1007800</v>
      </c>
      <c r="H349" s="3">
        <f>(F349-B349)/B349</f>
        <v>5.6034482758620691E-2</v>
      </c>
      <c r="I349" s="3">
        <f>_xlfn.RANK.AVG(H349,$H$3:$H$10273,1)/10271</f>
        <v>0.95959497614643174</v>
      </c>
      <c r="J349">
        <f>ROUNDDOWN($I349*J$2,)-IF(MOD($I349*J$2,1)=0,1,0)+1</f>
        <v>2</v>
      </c>
      <c r="K349">
        <f>ROUNDDOWN($I349*K$2,)-IF(MOD($I349*K$2,1)=0,1,0)+1</f>
        <v>3</v>
      </c>
      <c r="L349">
        <f>ROUNDDOWN($I349*L$2,)-IF(MOD($I349*L$2,1)=0,1,0)+1</f>
        <v>4</v>
      </c>
      <c r="M349" s="3">
        <f>IF(L348=4,H349,0)</f>
        <v>5.6034482758620691E-2</v>
      </c>
      <c r="N349" s="2">
        <f>IF(L348=1,H349,0)</f>
        <v>0</v>
      </c>
      <c r="O349" s="2">
        <f>IF(OR(L348=1,L348=4),H349,0)</f>
        <v>5.6034482758620691E-2</v>
      </c>
      <c r="P349" s="2">
        <f>IF(OR(L348=1,L348=2),H349,0)</f>
        <v>0</v>
      </c>
      <c r="Q349" s="2"/>
    </row>
    <row r="350" spans="1:17" x14ac:dyDescent="0.3">
      <c r="A350" s="1">
        <v>30896</v>
      </c>
      <c r="B350">
        <v>15.5625</v>
      </c>
      <c r="C350">
        <v>16.0625</v>
      </c>
      <c r="D350">
        <v>15.4375</v>
      </c>
      <c r="E350">
        <v>15.875</v>
      </c>
      <c r="F350">
        <v>15.875</v>
      </c>
      <c r="G350">
        <v>1717800</v>
      </c>
      <c r="H350" s="3">
        <f>(F350-B350)/B350</f>
        <v>2.0080321285140562E-2</v>
      </c>
      <c r="I350" s="3">
        <f>_xlfn.RANK.AVG(H350,$H$3:$H$10273,1)/10271</f>
        <v>0.79339889007886277</v>
      </c>
      <c r="J350">
        <f>ROUNDDOWN($I350*J$2,)-IF(MOD($I350*J$2,1)=0,1,0)+1</f>
        <v>2</v>
      </c>
      <c r="K350">
        <f>ROUNDDOWN($I350*K$2,)-IF(MOD($I350*K$2,1)=0,1,0)+1</f>
        <v>3</v>
      </c>
      <c r="L350">
        <f>ROUNDDOWN($I350*L$2,)-IF(MOD($I350*L$2,1)=0,1,0)+1</f>
        <v>4</v>
      </c>
      <c r="M350" s="3">
        <f>IF(L349=4,H350,0)</f>
        <v>2.0080321285140562E-2</v>
      </c>
      <c r="N350" s="2">
        <f>IF(L349=1,H350,0)</f>
        <v>0</v>
      </c>
      <c r="O350" s="2">
        <f>IF(OR(L349=1,L349=4),H350,0)</f>
        <v>2.0080321285140562E-2</v>
      </c>
      <c r="P350" s="2">
        <f>IF(OR(L349=1,L349=2),H350,0)</f>
        <v>0</v>
      </c>
      <c r="Q350" s="2"/>
    </row>
    <row r="351" spans="1:17" x14ac:dyDescent="0.3">
      <c r="A351" s="1">
        <v>30897</v>
      </c>
      <c r="B351">
        <v>18.3125</v>
      </c>
      <c r="C351">
        <v>18.3125</v>
      </c>
      <c r="D351">
        <v>16.875</v>
      </c>
      <c r="E351">
        <v>17.5625</v>
      </c>
      <c r="F351">
        <v>17.5625</v>
      </c>
      <c r="G351">
        <v>4924000</v>
      </c>
      <c r="H351" s="3">
        <f>(F351-B351)/B351</f>
        <v>-4.0955631399317405E-2</v>
      </c>
      <c r="I351" s="3">
        <f>_xlfn.RANK.AVG(H351,$H$3:$H$10273,1)/10271</f>
        <v>7.4092103982085489E-2</v>
      </c>
      <c r="J351">
        <f>ROUNDDOWN($I351*J$2,)-IF(MOD($I351*J$2,1)=0,1,0)+1</f>
        <v>1</v>
      </c>
      <c r="K351">
        <f>ROUNDDOWN($I351*K$2,)-IF(MOD($I351*K$2,1)=0,1,0)+1</f>
        <v>1</v>
      </c>
      <c r="L351">
        <f>ROUNDDOWN($I351*L$2,)-IF(MOD($I351*L$2,1)=0,1,0)+1</f>
        <v>1</v>
      </c>
      <c r="M351" s="3">
        <f>IF(L350=4,H351,0)</f>
        <v>-4.0955631399317405E-2</v>
      </c>
      <c r="N351" s="2">
        <f>IF(L350=1,H351,0)</f>
        <v>0</v>
      </c>
      <c r="O351" s="2">
        <f>IF(OR(L350=1,L350=4),H351,0)</f>
        <v>-4.0955631399317405E-2</v>
      </c>
      <c r="P351" s="2">
        <f>IF(OR(L350=1,L350=2),H351,0)</f>
        <v>0</v>
      </c>
      <c r="Q351" s="2"/>
    </row>
    <row r="352" spans="1:17" x14ac:dyDescent="0.3">
      <c r="A352" s="1">
        <v>30900</v>
      </c>
      <c r="B352">
        <v>17.625</v>
      </c>
      <c r="C352">
        <v>18.0625</v>
      </c>
      <c r="D352">
        <v>17.3125</v>
      </c>
      <c r="E352">
        <v>17.625</v>
      </c>
      <c r="F352">
        <v>17.625</v>
      </c>
      <c r="G352">
        <v>2302000</v>
      </c>
      <c r="H352" s="3">
        <f>(F352-B352)/B352</f>
        <v>0</v>
      </c>
      <c r="I352" s="3">
        <f>_xlfn.RANK.AVG(H352,$H$3:$H$10273,1)/10271</f>
        <v>0.52443773731866417</v>
      </c>
      <c r="J352">
        <f>ROUNDDOWN($I352*J$2,)-IF(MOD($I352*J$2,1)=0,1,0)+1</f>
        <v>2</v>
      </c>
      <c r="K352">
        <f>ROUNDDOWN($I352*K$2,)-IF(MOD($I352*K$2,1)=0,1,0)+1</f>
        <v>2</v>
      </c>
      <c r="L352">
        <f>ROUNDDOWN($I352*L$2,)-IF(MOD($I352*L$2,1)=0,1,0)+1</f>
        <v>3</v>
      </c>
      <c r="M352" s="3">
        <f>IF(L351=4,H352,0)</f>
        <v>0</v>
      </c>
      <c r="N352" s="2">
        <f>IF(L351=1,H352,0)</f>
        <v>0</v>
      </c>
      <c r="O352" s="2">
        <f>IF(OR(L351=1,L351=4),H352,0)</f>
        <v>0</v>
      </c>
      <c r="P352" s="2">
        <f>IF(OR(L351=1,L351=2),H352,0)</f>
        <v>0</v>
      </c>
      <c r="Q352" s="2"/>
    </row>
    <row r="353" spans="1:17" x14ac:dyDescent="0.3">
      <c r="A353" s="1">
        <v>30901</v>
      </c>
      <c r="B353">
        <v>17.4375</v>
      </c>
      <c r="C353">
        <v>17.9375</v>
      </c>
      <c r="D353">
        <v>17.125</v>
      </c>
      <c r="E353">
        <v>17.6875</v>
      </c>
      <c r="F353">
        <v>17.6875</v>
      </c>
      <c r="G353">
        <v>1343000</v>
      </c>
      <c r="H353" s="3">
        <f>(F353-B353)/B353</f>
        <v>1.4336917562724014E-2</v>
      </c>
      <c r="I353" s="3">
        <f>_xlfn.RANK.AVG(H353,$H$3:$H$10273,1)/10271</f>
        <v>0.73084412423327816</v>
      </c>
      <c r="J353">
        <f>ROUNDDOWN($I353*J$2,)-IF(MOD($I353*J$2,1)=0,1,0)+1</f>
        <v>2</v>
      </c>
      <c r="K353">
        <f>ROUNDDOWN($I353*K$2,)-IF(MOD($I353*K$2,1)=0,1,0)+1</f>
        <v>3</v>
      </c>
      <c r="L353">
        <f>ROUNDDOWN($I353*L$2,)-IF(MOD($I353*L$2,1)=0,1,0)+1</f>
        <v>3</v>
      </c>
      <c r="M353" s="3">
        <f>IF(L352=4,H353,0)</f>
        <v>0</v>
      </c>
      <c r="N353" s="2">
        <f>IF(L352=1,H353,0)</f>
        <v>0</v>
      </c>
      <c r="O353" s="2">
        <f>IF(OR(L352=1,L352=4),H353,0)</f>
        <v>0</v>
      </c>
      <c r="P353" s="2">
        <f>IF(OR(L352=1,L352=2),H353,0)</f>
        <v>0</v>
      </c>
      <c r="Q353" s="2"/>
    </row>
    <row r="354" spans="1:17" x14ac:dyDescent="0.3">
      <c r="A354" s="1">
        <v>30902</v>
      </c>
      <c r="B354">
        <v>17.75</v>
      </c>
      <c r="C354">
        <v>17.875</v>
      </c>
      <c r="D354">
        <v>17.3125</v>
      </c>
      <c r="E354">
        <v>17.3125</v>
      </c>
      <c r="F354">
        <v>17.3125</v>
      </c>
      <c r="G354">
        <v>1068400</v>
      </c>
      <c r="H354" s="3">
        <f>(F354-B354)/B354</f>
        <v>-2.464788732394366E-2</v>
      </c>
      <c r="I354" s="3">
        <f>_xlfn.RANK.AVG(H354,$H$3:$H$10273,1)/10271</f>
        <v>0.17919384675299388</v>
      </c>
      <c r="J354">
        <f>ROUNDDOWN($I354*J$2,)-IF(MOD($I354*J$2,1)=0,1,0)+1</f>
        <v>1</v>
      </c>
      <c r="K354">
        <f>ROUNDDOWN($I354*K$2,)-IF(MOD($I354*K$2,1)=0,1,0)+1</f>
        <v>1</v>
      </c>
      <c r="L354">
        <f>ROUNDDOWN($I354*L$2,)-IF(MOD($I354*L$2,1)=0,1,0)+1</f>
        <v>1</v>
      </c>
      <c r="M354" s="3">
        <f>IF(L353=4,H354,0)</f>
        <v>0</v>
      </c>
      <c r="N354" s="2">
        <f>IF(L353=1,H354,0)</f>
        <v>0</v>
      </c>
      <c r="O354" s="2">
        <f>IF(OR(L353=1,L353=4),H354,0)</f>
        <v>0</v>
      </c>
      <c r="P354" s="2">
        <f>IF(OR(L353=1,L353=2),H354,0)</f>
        <v>0</v>
      </c>
      <c r="Q354" s="2"/>
    </row>
    <row r="355" spans="1:17" x14ac:dyDescent="0.3">
      <c r="A355" s="1">
        <v>30903</v>
      </c>
      <c r="B355">
        <v>17.3125</v>
      </c>
      <c r="C355">
        <v>19</v>
      </c>
      <c r="D355">
        <v>17.25</v>
      </c>
      <c r="E355">
        <v>18.875</v>
      </c>
      <c r="F355">
        <v>18.875</v>
      </c>
      <c r="G355">
        <v>2124000</v>
      </c>
      <c r="H355" s="3">
        <f>(F355-B355)/B355</f>
        <v>9.0252707581227443E-2</v>
      </c>
      <c r="I355" s="3">
        <f>_xlfn.RANK.AVG(H355,$H$3:$H$10273,1)/10271</f>
        <v>0.98987440366079249</v>
      </c>
      <c r="J355">
        <f>ROUNDDOWN($I355*J$2,)-IF(MOD($I355*J$2,1)=0,1,0)+1</f>
        <v>2</v>
      </c>
      <c r="K355">
        <f>ROUNDDOWN($I355*K$2,)-IF(MOD($I355*K$2,1)=0,1,0)+1</f>
        <v>3</v>
      </c>
      <c r="L355">
        <f>ROUNDDOWN($I355*L$2,)-IF(MOD($I355*L$2,1)=0,1,0)+1</f>
        <v>4</v>
      </c>
      <c r="M355" s="3">
        <f>IF(L354=4,H355,0)</f>
        <v>0</v>
      </c>
      <c r="N355" s="2">
        <f>IF(L354=1,H355,0)</f>
        <v>9.0252707581227443E-2</v>
      </c>
      <c r="O355" s="2">
        <f>IF(OR(L354=1,L354=4),H355,0)</f>
        <v>9.0252707581227443E-2</v>
      </c>
      <c r="P355" s="2">
        <f>IF(OR(L354=1,L354=2),H355,0)</f>
        <v>9.0252707581227443E-2</v>
      </c>
      <c r="Q355" s="2"/>
    </row>
    <row r="356" spans="1:17" x14ac:dyDescent="0.3">
      <c r="A356" s="1">
        <v>30904</v>
      </c>
      <c r="B356">
        <v>19.125</v>
      </c>
      <c r="C356">
        <v>19.25</v>
      </c>
      <c r="D356">
        <v>18.125</v>
      </c>
      <c r="E356">
        <v>18.1875</v>
      </c>
      <c r="F356">
        <v>18.1875</v>
      </c>
      <c r="G356">
        <v>2220000</v>
      </c>
      <c r="H356" s="3">
        <f>(F356-B356)/B356</f>
        <v>-4.9019607843137254E-2</v>
      </c>
      <c r="I356" s="3">
        <f>_xlfn.RANK.AVG(H356,$H$3:$H$10273,1)/10271</f>
        <v>4.7707136598189079E-2</v>
      </c>
      <c r="J356">
        <f>ROUNDDOWN($I356*J$2,)-IF(MOD($I356*J$2,1)=0,1,0)+1</f>
        <v>1</v>
      </c>
      <c r="K356">
        <f>ROUNDDOWN($I356*K$2,)-IF(MOD($I356*K$2,1)=0,1,0)+1</f>
        <v>1</v>
      </c>
      <c r="L356">
        <f>ROUNDDOWN($I356*L$2,)-IF(MOD($I356*L$2,1)=0,1,0)+1</f>
        <v>1</v>
      </c>
      <c r="M356" s="3">
        <f>IF(L355=4,H356,0)</f>
        <v>-4.9019607843137254E-2</v>
      </c>
      <c r="N356" s="2">
        <f>IF(L355=1,H356,0)</f>
        <v>0</v>
      </c>
      <c r="O356" s="2">
        <f>IF(OR(L355=1,L355=4),H356,0)</f>
        <v>-4.9019607843137254E-2</v>
      </c>
      <c r="P356" s="2">
        <f>IF(OR(L355=1,L355=2),H356,0)</f>
        <v>0</v>
      </c>
      <c r="Q356" s="2"/>
    </row>
    <row r="357" spans="1:17" x14ac:dyDescent="0.3">
      <c r="A357" s="1">
        <v>30907</v>
      </c>
      <c r="B357">
        <v>18.125</v>
      </c>
      <c r="C357">
        <v>19.125</v>
      </c>
      <c r="D357">
        <v>18</v>
      </c>
      <c r="E357">
        <v>19</v>
      </c>
      <c r="F357">
        <v>19</v>
      </c>
      <c r="G357">
        <v>883200</v>
      </c>
      <c r="H357" s="3">
        <f>(F357-B357)/B357</f>
        <v>4.8275862068965517E-2</v>
      </c>
      <c r="I357" s="3">
        <f>_xlfn.RANK.AVG(H357,$H$3:$H$10273,1)/10271</f>
        <v>0.94197254405608022</v>
      </c>
      <c r="J357">
        <f>ROUNDDOWN($I357*J$2,)-IF(MOD($I357*J$2,1)=0,1,0)+1</f>
        <v>2</v>
      </c>
      <c r="K357">
        <f>ROUNDDOWN($I357*K$2,)-IF(MOD($I357*K$2,1)=0,1,0)+1</f>
        <v>3</v>
      </c>
      <c r="L357">
        <f>ROUNDDOWN($I357*L$2,)-IF(MOD($I357*L$2,1)=0,1,0)+1</f>
        <v>4</v>
      </c>
      <c r="M357" s="3">
        <f>IF(L356=4,H357,0)</f>
        <v>0</v>
      </c>
      <c r="N357" s="2">
        <f>IF(L356=1,H357,0)</f>
        <v>4.8275862068965517E-2</v>
      </c>
      <c r="O357" s="2">
        <f>IF(OR(L356=1,L356=4),H357,0)</f>
        <v>4.8275862068965517E-2</v>
      </c>
      <c r="P357" s="2">
        <f>IF(OR(L356=1,L356=2),H357,0)</f>
        <v>4.8275862068965517E-2</v>
      </c>
      <c r="Q357" s="2"/>
    </row>
    <row r="358" spans="1:17" x14ac:dyDescent="0.3">
      <c r="A358" s="1">
        <v>30908</v>
      </c>
      <c r="B358">
        <v>19</v>
      </c>
      <c r="C358">
        <v>19.125</v>
      </c>
      <c r="D358">
        <v>18.375</v>
      </c>
      <c r="E358">
        <v>18.4375</v>
      </c>
      <c r="F358">
        <v>18.4375</v>
      </c>
      <c r="G358">
        <v>859000</v>
      </c>
      <c r="H358" s="3">
        <f>(F358-B358)/B358</f>
        <v>-2.9605263157894735E-2</v>
      </c>
      <c r="I358" s="3">
        <f>_xlfn.RANK.AVG(H358,$H$3:$H$10273,1)/10271</f>
        <v>0.13864278064453314</v>
      </c>
      <c r="J358">
        <f>ROUNDDOWN($I358*J$2,)-IF(MOD($I358*J$2,1)=0,1,0)+1</f>
        <v>1</v>
      </c>
      <c r="K358">
        <f>ROUNDDOWN($I358*K$2,)-IF(MOD($I358*K$2,1)=0,1,0)+1</f>
        <v>1</v>
      </c>
      <c r="L358">
        <f>ROUNDDOWN($I358*L$2,)-IF(MOD($I358*L$2,1)=0,1,0)+1</f>
        <v>1</v>
      </c>
      <c r="M358" s="3">
        <f>IF(L357=4,H358,0)</f>
        <v>-2.9605263157894735E-2</v>
      </c>
      <c r="N358" s="2">
        <f>IF(L357=1,H358,0)</f>
        <v>0</v>
      </c>
      <c r="O358" s="2">
        <f>IF(OR(L357=1,L357=4),H358,0)</f>
        <v>-2.9605263157894735E-2</v>
      </c>
      <c r="P358" s="2">
        <f>IF(OR(L357=1,L357=2),H358,0)</f>
        <v>0</v>
      </c>
      <c r="Q358" s="2"/>
    </row>
    <row r="359" spans="1:17" x14ac:dyDescent="0.3">
      <c r="A359" s="1">
        <v>30909</v>
      </c>
      <c r="B359">
        <v>18.3125</v>
      </c>
      <c r="C359">
        <v>18.75</v>
      </c>
      <c r="D359">
        <v>18.125</v>
      </c>
      <c r="E359">
        <v>18.5</v>
      </c>
      <c r="F359">
        <v>18.5</v>
      </c>
      <c r="G359">
        <v>1054000</v>
      </c>
      <c r="H359" s="3">
        <f>(F359-B359)/B359</f>
        <v>1.0238907849829351E-2</v>
      </c>
      <c r="I359" s="3">
        <f>_xlfn.RANK.AVG(H359,$H$3:$H$10273,1)/10271</f>
        <v>0.67802550871385459</v>
      </c>
      <c r="J359">
        <f>ROUNDDOWN($I359*J$2,)-IF(MOD($I359*J$2,1)=0,1,0)+1</f>
        <v>2</v>
      </c>
      <c r="K359">
        <f>ROUNDDOWN($I359*K$2,)-IF(MOD($I359*K$2,1)=0,1,0)+1</f>
        <v>3</v>
      </c>
      <c r="L359">
        <f>ROUNDDOWN($I359*L$2,)-IF(MOD($I359*L$2,1)=0,1,0)+1</f>
        <v>3</v>
      </c>
      <c r="M359" s="3">
        <f>IF(L358=4,H359,0)</f>
        <v>0</v>
      </c>
      <c r="N359" s="2">
        <f>IF(L358=1,H359,0)</f>
        <v>1.0238907849829351E-2</v>
      </c>
      <c r="O359" s="2">
        <f>IF(OR(L358=1,L358=4),H359,0)</f>
        <v>1.0238907849829351E-2</v>
      </c>
      <c r="P359" s="2">
        <f>IF(OR(L358=1,L358=2),H359,0)</f>
        <v>1.0238907849829351E-2</v>
      </c>
      <c r="Q359" s="2"/>
    </row>
    <row r="360" spans="1:17" x14ac:dyDescent="0.3">
      <c r="A360" s="1">
        <v>30910</v>
      </c>
      <c r="B360">
        <v>18.5625</v>
      </c>
      <c r="C360">
        <v>19.375</v>
      </c>
      <c r="D360">
        <v>18.5625</v>
      </c>
      <c r="E360">
        <v>19.0625</v>
      </c>
      <c r="F360">
        <v>19.0625</v>
      </c>
      <c r="G360">
        <v>1225600</v>
      </c>
      <c r="H360" s="3">
        <f>(F360-B360)/B360</f>
        <v>2.6936026936026935E-2</v>
      </c>
      <c r="I360" s="3">
        <f>_xlfn.RANK.AVG(H360,$H$3:$H$10273,1)/10271</f>
        <v>0.84850550092493426</v>
      </c>
      <c r="J360">
        <f>ROUNDDOWN($I360*J$2,)-IF(MOD($I360*J$2,1)=0,1,0)+1</f>
        <v>2</v>
      </c>
      <c r="K360">
        <f>ROUNDDOWN($I360*K$2,)-IF(MOD($I360*K$2,1)=0,1,0)+1</f>
        <v>3</v>
      </c>
      <c r="L360">
        <f>ROUNDDOWN($I360*L$2,)-IF(MOD($I360*L$2,1)=0,1,0)+1</f>
        <v>4</v>
      </c>
      <c r="M360" s="3">
        <f>IF(L359=4,H360,0)</f>
        <v>0</v>
      </c>
      <c r="N360" s="2">
        <f>IF(L359=1,H360,0)</f>
        <v>0</v>
      </c>
      <c r="O360" s="2">
        <f>IF(OR(L359=1,L359=4),H360,0)</f>
        <v>0</v>
      </c>
      <c r="P360" s="2">
        <f>IF(OR(L359=1,L359=2),H360,0)</f>
        <v>0</v>
      </c>
      <c r="Q360" s="2"/>
    </row>
    <row r="361" spans="1:17" x14ac:dyDescent="0.3">
      <c r="A361" s="1">
        <v>30911</v>
      </c>
      <c r="B361">
        <v>19.375</v>
      </c>
      <c r="C361">
        <v>19.4375</v>
      </c>
      <c r="D361">
        <v>19.125</v>
      </c>
      <c r="E361">
        <v>19.375</v>
      </c>
      <c r="F361">
        <v>19.375</v>
      </c>
      <c r="G361">
        <v>984200</v>
      </c>
      <c r="H361" s="3">
        <f>(F361-B361)/B361</f>
        <v>0</v>
      </c>
      <c r="I361" s="3">
        <f>_xlfn.RANK.AVG(H361,$H$3:$H$10273,1)/10271</f>
        <v>0.52443773731866417</v>
      </c>
      <c r="J361">
        <f>ROUNDDOWN($I361*J$2,)-IF(MOD($I361*J$2,1)=0,1,0)+1</f>
        <v>2</v>
      </c>
      <c r="K361">
        <f>ROUNDDOWN($I361*K$2,)-IF(MOD($I361*K$2,1)=0,1,0)+1</f>
        <v>2</v>
      </c>
      <c r="L361">
        <f>ROUNDDOWN($I361*L$2,)-IF(MOD($I361*L$2,1)=0,1,0)+1</f>
        <v>3</v>
      </c>
      <c r="M361" s="3">
        <f>IF(L360=4,H361,0)</f>
        <v>0</v>
      </c>
      <c r="N361" s="2">
        <f>IF(L360=1,H361,0)</f>
        <v>0</v>
      </c>
      <c r="O361" s="2">
        <f>IF(OR(L360=1,L360=4),H361,0)</f>
        <v>0</v>
      </c>
      <c r="P361" s="2">
        <f>IF(OR(L360=1,L360=2),H361,0)</f>
        <v>0</v>
      </c>
      <c r="Q361" s="2"/>
    </row>
    <row r="362" spans="1:17" x14ac:dyDescent="0.3">
      <c r="A362" s="1">
        <v>30914</v>
      </c>
      <c r="B362">
        <v>19.3125</v>
      </c>
      <c r="C362">
        <v>19.5625</v>
      </c>
      <c r="D362">
        <v>19.1875</v>
      </c>
      <c r="E362">
        <v>19.5625</v>
      </c>
      <c r="F362">
        <v>19.5625</v>
      </c>
      <c r="G362">
        <v>712800</v>
      </c>
      <c r="H362" s="3">
        <f>(F362-B362)/B362</f>
        <v>1.2944983818770227E-2</v>
      </c>
      <c r="I362" s="3">
        <f>_xlfn.RANK.AVG(H362,$H$3:$H$10273,1)/10271</f>
        <v>0.71166390809074087</v>
      </c>
      <c r="J362">
        <f>ROUNDDOWN($I362*J$2,)-IF(MOD($I362*J$2,1)=0,1,0)+1</f>
        <v>2</v>
      </c>
      <c r="K362">
        <f>ROUNDDOWN($I362*K$2,)-IF(MOD($I362*K$2,1)=0,1,0)+1</f>
        <v>3</v>
      </c>
      <c r="L362">
        <f>ROUNDDOWN($I362*L$2,)-IF(MOD($I362*L$2,1)=0,1,0)+1</f>
        <v>3</v>
      </c>
      <c r="M362" s="3">
        <f>IF(L361=4,H362,0)</f>
        <v>0</v>
      </c>
      <c r="N362" s="2">
        <f>IF(L361=1,H362,0)</f>
        <v>0</v>
      </c>
      <c r="O362" s="2">
        <f>IF(OR(L361=1,L361=4),H362,0)</f>
        <v>0</v>
      </c>
      <c r="P362" s="2">
        <f>IF(OR(L361=1,L361=2),H362,0)</f>
        <v>0</v>
      </c>
      <c r="Q362" s="2"/>
    </row>
    <row r="363" spans="1:17" x14ac:dyDescent="0.3">
      <c r="A363" s="1">
        <v>30915</v>
      </c>
      <c r="B363">
        <v>19.5</v>
      </c>
      <c r="C363">
        <v>20.25</v>
      </c>
      <c r="D363">
        <v>19.5</v>
      </c>
      <c r="E363">
        <v>20.25</v>
      </c>
      <c r="F363">
        <v>20.25</v>
      </c>
      <c r="G363">
        <v>1612600</v>
      </c>
      <c r="H363" s="3">
        <f>(F363-B363)/B363</f>
        <v>3.8461538461538464E-2</v>
      </c>
      <c r="I363" s="3">
        <f>_xlfn.RANK.AVG(H363,$H$3:$H$10273,1)/10271</f>
        <v>0.91266673157433553</v>
      </c>
      <c r="J363">
        <f>ROUNDDOWN($I363*J$2,)-IF(MOD($I363*J$2,1)=0,1,0)+1</f>
        <v>2</v>
      </c>
      <c r="K363">
        <f>ROUNDDOWN($I363*K$2,)-IF(MOD($I363*K$2,1)=0,1,0)+1</f>
        <v>3</v>
      </c>
      <c r="L363">
        <f>ROUNDDOWN($I363*L$2,)-IF(MOD($I363*L$2,1)=0,1,0)+1</f>
        <v>4</v>
      </c>
      <c r="M363" s="3">
        <f>IF(L362=4,H363,0)</f>
        <v>0</v>
      </c>
      <c r="N363" s="2">
        <f>IF(L362=1,H363,0)</f>
        <v>0</v>
      </c>
      <c r="O363" s="2">
        <f>IF(OR(L362=1,L362=4),H363,0)</f>
        <v>0</v>
      </c>
      <c r="P363" s="2">
        <f>IF(OR(L362=1,L362=2),H363,0)</f>
        <v>0</v>
      </c>
      <c r="Q363" s="2"/>
    </row>
    <row r="364" spans="1:17" x14ac:dyDescent="0.3">
      <c r="A364" s="1">
        <v>30916</v>
      </c>
      <c r="B364">
        <v>20.125</v>
      </c>
      <c r="C364">
        <v>20.3125</v>
      </c>
      <c r="D364">
        <v>19.5625</v>
      </c>
      <c r="E364">
        <v>19.75</v>
      </c>
      <c r="F364">
        <v>19.75</v>
      </c>
      <c r="G364">
        <v>1049400</v>
      </c>
      <c r="H364" s="3">
        <f>(F364-B364)/B364</f>
        <v>-1.8633540372670808E-2</v>
      </c>
      <c r="I364" s="3">
        <f>_xlfn.RANK.AVG(H364,$H$3:$H$10273,1)/10271</f>
        <v>0.24213805861162496</v>
      </c>
      <c r="J364">
        <f>ROUNDDOWN($I364*J$2,)-IF(MOD($I364*J$2,1)=0,1,0)+1</f>
        <v>1</v>
      </c>
      <c r="K364">
        <f>ROUNDDOWN($I364*K$2,)-IF(MOD($I364*K$2,1)=0,1,0)+1</f>
        <v>1</v>
      </c>
      <c r="L364">
        <f>ROUNDDOWN($I364*L$2,)-IF(MOD($I364*L$2,1)=0,1,0)+1</f>
        <v>1</v>
      </c>
      <c r="M364" s="3">
        <f>IF(L363=4,H364,0)</f>
        <v>-1.8633540372670808E-2</v>
      </c>
      <c r="N364" s="2">
        <f>IF(L363=1,H364,0)</f>
        <v>0</v>
      </c>
      <c r="O364" s="2">
        <f>IF(OR(L363=1,L363=4),H364,0)</f>
        <v>-1.8633540372670808E-2</v>
      </c>
      <c r="P364" s="2">
        <f>IF(OR(L363=1,L363=2),H364,0)</f>
        <v>0</v>
      </c>
      <c r="Q364" s="2"/>
    </row>
    <row r="365" spans="1:17" x14ac:dyDescent="0.3">
      <c r="A365" s="1">
        <v>30917</v>
      </c>
      <c r="B365">
        <v>19.75</v>
      </c>
      <c r="C365">
        <v>20.5</v>
      </c>
      <c r="D365">
        <v>19.6875</v>
      </c>
      <c r="E365">
        <v>20.5</v>
      </c>
      <c r="F365">
        <v>20.5</v>
      </c>
      <c r="G365">
        <v>876200</v>
      </c>
      <c r="H365" s="3">
        <f>(F365-B365)/B365</f>
        <v>3.7974683544303799E-2</v>
      </c>
      <c r="I365" s="3">
        <f>_xlfn.RANK.AVG(H365,$H$3:$H$10273,1)/10271</f>
        <v>0.91033005549605683</v>
      </c>
      <c r="J365">
        <f>ROUNDDOWN($I365*J$2,)-IF(MOD($I365*J$2,1)=0,1,0)+1</f>
        <v>2</v>
      </c>
      <c r="K365">
        <f>ROUNDDOWN($I365*K$2,)-IF(MOD($I365*K$2,1)=0,1,0)+1</f>
        <v>3</v>
      </c>
      <c r="L365">
        <f>ROUNDDOWN($I365*L$2,)-IF(MOD($I365*L$2,1)=0,1,0)+1</f>
        <v>4</v>
      </c>
      <c r="M365" s="3">
        <f>IF(L364=4,H365,0)</f>
        <v>0</v>
      </c>
      <c r="N365" s="2">
        <f>IF(L364=1,H365,0)</f>
        <v>3.7974683544303799E-2</v>
      </c>
      <c r="O365" s="2">
        <f>IF(OR(L364=1,L364=4),H365,0)</f>
        <v>3.7974683544303799E-2</v>
      </c>
      <c r="P365" s="2">
        <f>IF(OR(L364=1,L364=2),H365,0)</f>
        <v>3.7974683544303799E-2</v>
      </c>
      <c r="Q365" s="2"/>
    </row>
    <row r="366" spans="1:17" x14ac:dyDescent="0.3">
      <c r="A366" s="1">
        <v>30918</v>
      </c>
      <c r="B366">
        <v>20.375</v>
      </c>
      <c r="C366">
        <v>20.5625</v>
      </c>
      <c r="D366">
        <v>20.125</v>
      </c>
      <c r="E366">
        <v>20.375</v>
      </c>
      <c r="F366">
        <v>20.375</v>
      </c>
      <c r="G366">
        <v>763400</v>
      </c>
      <c r="H366" s="3">
        <f>(F366-B366)/B366</f>
        <v>0</v>
      </c>
      <c r="I366" s="3">
        <f>_xlfn.RANK.AVG(H366,$H$3:$H$10273,1)/10271</f>
        <v>0.52443773731866417</v>
      </c>
      <c r="J366">
        <f>ROUNDDOWN($I366*J$2,)-IF(MOD($I366*J$2,1)=0,1,0)+1</f>
        <v>2</v>
      </c>
      <c r="K366">
        <f>ROUNDDOWN($I366*K$2,)-IF(MOD($I366*K$2,1)=0,1,0)+1</f>
        <v>2</v>
      </c>
      <c r="L366">
        <f>ROUNDDOWN($I366*L$2,)-IF(MOD($I366*L$2,1)=0,1,0)+1</f>
        <v>3</v>
      </c>
      <c r="M366" s="3">
        <f>IF(L365=4,H366,0)</f>
        <v>0</v>
      </c>
      <c r="N366" s="2">
        <f>IF(L365=1,H366,0)</f>
        <v>0</v>
      </c>
      <c r="O366" s="2">
        <f>IF(OR(L365=1,L365=4),H366,0)</f>
        <v>0</v>
      </c>
      <c r="P366" s="2">
        <f>IF(OR(L365=1,L365=2),H366,0)</f>
        <v>0</v>
      </c>
      <c r="Q366" s="2"/>
    </row>
    <row r="367" spans="1:17" x14ac:dyDescent="0.3">
      <c r="A367" s="1">
        <v>30921</v>
      </c>
      <c r="B367">
        <v>20.125</v>
      </c>
      <c r="C367">
        <v>20.125</v>
      </c>
      <c r="D367">
        <v>19.75</v>
      </c>
      <c r="E367">
        <v>20</v>
      </c>
      <c r="F367">
        <v>20</v>
      </c>
      <c r="G367">
        <v>594200</v>
      </c>
      <c r="H367" s="3">
        <f>(F367-B367)/B367</f>
        <v>-6.2111801242236021E-3</v>
      </c>
      <c r="I367" s="3">
        <f>_xlfn.RANK.AVG(H367,$H$3:$H$10273,1)/10271</f>
        <v>0.42449615422062115</v>
      </c>
      <c r="J367">
        <f>ROUNDDOWN($I367*J$2,)-IF(MOD($I367*J$2,1)=0,1,0)+1</f>
        <v>1</v>
      </c>
      <c r="K367">
        <f>ROUNDDOWN($I367*K$2,)-IF(MOD($I367*K$2,1)=0,1,0)+1</f>
        <v>2</v>
      </c>
      <c r="L367">
        <f>ROUNDDOWN($I367*L$2,)-IF(MOD($I367*L$2,1)=0,1,0)+1</f>
        <v>2</v>
      </c>
      <c r="M367" s="3">
        <f>IF(L366=4,H367,0)</f>
        <v>0</v>
      </c>
      <c r="N367" s="2">
        <f>IF(L366=1,H367,0)</f>
        <v>0</v>
      </c>
      <c r="O367" s="2">
        <f>IF(OR(L366=1,L366=4),H367,0)</f>
        <v>0</v>
      </c>
      <c r="P367" s="2">
        <f>IF(OR(L366=1,L366=2),H367,0)</f>
        <v>0</v>
      </c>
      <c r="Q367" s="2"/>
    </row>
    <row r="368" spans="1:17" x14ac:dyDescent="0.3">
      <c r="A368" s="1">
        <v>30922</v>
      </c>
      <c r="B368">
        <v>20</v>
      </c>
      <c r="C368">
        <v>20.25</v>
      </c>
      <c r="D368">
        <v>20</v>
      </c>
      <c r="E368">
        <v>20.1875</v>
      </c>
      <c r="F368">
        <v>20.1875</v>
      </c>
      <c r="G368">
        <v>614200</v>
      </c>
      <c r="H368" s="3">
        <f>(F368-B368)/B368</f>
        <v>9.3749999999999997E-3</v>
      </c>
      <c r="I368" s="3">
        <f>_xlfn.RANK.AVG(H368,$H$3:$H$10273,1)/10271</f>
        <v>0.66736442410670815</v>
      </c>
      <c r="J368">
        <f>ROUNDDOWN($I368*J$2,)-IF(MOD($I368*J$2,1)=0,1,0)+1</f>
        <v>2</v>
      </c>
      <c r="K368">
        <f>ROUNDDOWN($I368*K$2,)-IF(MOD($I368*K$2,1)=0,1,0)+1</f>
        <v>3</v>
      </c>
      <c r="L368">
        <f>ROUNDDOWN($I368*L$2,)-IF(MOD($I368*L$2,1)=0,1,0)+1</f>
        <v>3</v>
      </c>
      <c r="M368" s="3">
        <f>IF(L367=4,H368,0)</f>
        <v>0</v>
      </c>
      <c r="N368" s="2">
        <f>IF(L367=1,H368,0)</f>
        <v>0</v>
      </c>
      <c r="O368" s="2">
        <f>IF(OR(L367=1,L367=4),H368,0)</f>
        <v>0</v>
      </c>
      <c r="P368" s="2">
        <f>IF(OR(L367=1,L367=2),H368,0)</f>
        <v>9.3749999999999997E-3</v>
      </c>
      <c r="Q368" s="2"/>
    </row>
    <row r="369" spans="1:17" x14ac:dyDescent="0.3">
      <c r="A369" s="1">
        <v>30923</v>
      </c>
      <c r="B369">
        <v>20.25</v>
      </c>
      <c r="C369">
        <v>20.4375</v>
      </c>
      <c r="D369">
        <v>20.25</v>
      </c>
      <c r="E369">
        <v>20.3125</v>
      </c>
      <c r="F369">
        <v>20.3125</v>
      </c>
      <c r="G369">
        <v>466400</v>
      </c>
      <c r="H369" s="3">
        <f>(F369-B369)/B369</f>
        <v>3.0864197530864196E-3</v>
      </c>
      <c r="I369" s="3">
        <f>_xlfn.RANK.AVG(H369,$H$3:$H$10273,1)/10271</f>
        <v>0.57925226365495086</v>
      </c>
      <c r="J369">
        <f>ROUNDDOWN($I369*J$2,)-IF(MOD($I369*J$2,1)=0,1,0)+1</f>
        <v>2</v>
      </c>
      <c r="K369">
        <f>ROUNDDOWN($I369*K$2,)-IF(MOD($I369*K$2,1)=0,1,0)+1</f>
        <v>2</v>
      </c>
      <c r="L369">
        <f>ROUNDDOWN($I369*L$2,)-IF(MOD($I369*L$2,1)=0,1,0)+1</f>
        <v>3</v>
      </c>
      <c r="M369" s="3">
        <f>IF(L368=4,H369,0)</f>
        <v>0</v>
      </c>
      <c r="N369" s="2">
        <f>IF(L368=1,H369,0)</f>
        <v>0</v>
      </c>
      <c r="O369" s="2">
        <f>IF(OR(L368=1,L368=4),H369,0)</f>
        <v>0</v>
      </c>
      <c r="P369" s="2">
        <f>IF(OR(L368=1,L368=2),H369,0)</f>
        <v>0</v>
      </c>
      <c r="Q369" s="2"/>
    </row>
    <row r="370" spans="1:17" x14ac:dyDescent="0.3">
      <c r="A370" s="1">
        <v>30924</v>
      </c>
      <c r="B370">
        <v>20.25</v>
      </c>
      <c r="C370">
        <v>20.375</v>
      </c>
      <c r="D370">
        <v>19.9375</v>
      </c>
      <c r="E370">
        <v>19.9375</v>
      </c>
      <c r="F370">
        <v>19.9375</v>
      </c>
      <c r="G370">
        <v>427800</v>
      </c>
      <c r="H370" s="3">
        <f>(F370-B370)/B370</f>
        <v>-1.5432098765432098E-2</v>
      </c>
      <c r="I370" s="3">
        <f>_xlfn.RANK.AVG(H370,$H$3:$H$10273,1)/10271</f>
        <v>0.27952487586408337</v>
      </c>
      <c r="J370">
        <f>ROUNDDOWN($I370*J$2,)-IF(MOD($I370*J$2,1)=0,1,0)+1</f>
        <v>1</v>
      </c>
      <c r="K370">
        <f>ROUNDDOWN($I370*K$2,)-IF(MOD($I370*K$2,1)=0,1,0)+1</f>
        <v>1</v>
      </c>
      <c r="L370">
        <f>ROUNDDOWN($I370*L$2,)-IF(MOD($I370*L$2,1)=0,1,0)+1</f>
        <v>2</v>
      </c>
      <c r="M370" s="3">
        <f>IF(L369=4,H370,0)</f>
        <v>0</v>
      </c>
      <c r="N370" s="2">
        <f>IF(L369=1,H370,0)</f>
        <v>0</v>
      </c>
      <c r="O370" s="2">
        <f>IF(OR(L369=1,L369=4),H370,0)</f>
        <v>0</v>
      </c>
      <c r="P370" s="2">
        <f>IF(OR(L369=1,L369=2),H370,0)</f>
        <v>0</v>
      </c>
      <c r="Q370" s="2"/>
    </row>
    <row r="371" spans="1:17" x14ac:dyDescent="0.3">
      <c r="A371" s="1">
        <v>30925</v>
      </c>
      <c r="B371">
        <v>19.625</v>
      </c>
      <c r="C371">
        <v>19.875</v>
      </c>
      <c r="D371">
        <v>19.375</v>
      </c>
      <c r="E371">
        <v>19.6875</v>
      </c>
      <c r="F371">
        <v>19.6875</v>
      </c>
      <c r="G371">
        <v>490000</v>
      </c>
      <c r="H371" s="3">
        <f>(F371-B371)/B371</f>
        <v>3.1847133757961785E-3</v>
      </c>
      <c r="I371" s="3">
        <f>_xlfn.RANK.AVG(H371,$H$3:$H$10273,1)/10271</f>
        <v>0.58046928244572094</v>
      </c>
      <c r="J371">
        <f>ROUNDDOWN($I371*J$2,)-IF(MOD($I371*J$2,1)=0,1,0)+1</f>
        <v>2</v>
      </c>
      <c r="K371">
        <f>ROUNDDOWN($I371*K$2,)-IF(MOD($I371*K$2,1)=0,1,0)+1</f>
        <v>2</v>
      </c>
      <c r="L371">
        <f>ROUNDDOWN($I371*L$2,)-IF(MOD($I371*L$2,1)=0,1,0)+1</f>
        <v>3</v>
      </c>
      <c r="M371" s="3">
        <f>IF(L370=4,H371,0)</f>
        <v>0</v>
      </c>
      <c r="N371" s="2">
        <f>IF(L370=1,H371,0)</f>
        <v>0</v>
      </c>
      <c r="O371" s="2">
        <f>IF(OR(L370=1,L370=4),H371,0)</f>
        <v>0</v>
      </c>
      <c r="P371" s="2">
        <f>IF(OR(L370=1,L370=2),H371,0)</f>
        <v>3.1847133757961785E-3</v>
      </c>
      <c r="Q371" s="2"/>
    </row>
    <row r="372" spans="1:17" x14ac:dyDescent="0.3">
      <c r="A372" s="1">
        <v>30929</v>
      </c>
      <c r="B372">
        <v>19.5</v>
      </c>
      <c r="C372">
        <v>19.5625</v>
      </c>
      <c r="D372">
        <v>19.125</v>
      </c>
      <c r="E372">
        <v>19.4375</v>
      </c>
      <c r="F372">
        <v>19.4375</v>
      </c>
      <c r="G372">
        <v>377600</v>
      </c>
      <c r="H372" s="3">
        <f>(F372-B372)/B372</f>
        <v>-3.205128205128205E-3</v>
      </c>
      <c r="I372" s="3">
        <f>_xlfn.RANK.AVG(H372,$H$3:$H$10273,1)/10271</f>
        <v>0.46850355369486907</v>
      </c>
      <c r="J372">
        <f>ROUNDDOWN($I372*J$2,)-IF(MOD($I372*J$2,1)=0,1,0)+1</f>
        <v>1</v>
      </c>
      <c r="K372">
        <f>ROUNDDOWN($I372*K$2,)-IF(MOD($I372*K$2,1)=0,1,0)+1</f>
        <v>2</v>
      </c>
      <c r="L372">
        <f>ROUNDDOWN($I372*L$2,)-IF(MOD($I372*L$2,1)=0,1,0)+1</f>
        <v>2</v>
      </c>
      <c r="M372" s="3">
        <f>IF(L371=4,H372,0)</f>
        <v>0</v>
      </c>
      <c r="N372" s="2">
        <f>IF(L371=1,H372,0)</f>
        <v>0</v>
      </c>
      <c r="O372" s="2">
        <f>IF(OR(L371=1,L371=4),H372,0)</f>
        <v>0</v>
      </c>
      <c r="P372" s="2">
        <f>IF(OR(L371=1,L371=2),H372,0)</f>
        <v>0</v>
      </c>
      <c r="Q372" s="2"/>
    </row>
    <row r="373" spans="1:17" x14ac:dyDescent="0.3">
      <c r="A373" s="1">
        <v>30930</v>
      </c>
      <c r="B373">
        <v>19.3125</v>
      </c>
      <c r="C373">
        <v>19.625</v>
      </c>
      <c r="D373">
        <v>19.1875</v>
      </c>
      <c r="E373">
        <v>19.5625</v>
      </c>
      <c r="F373">
        <v>19.5625</v>
      </c>
      <c r="G373">
        <v>356400</v>
      </c>
      <c r="H373" s="3">
        <f>(F373-B373)/B373</f>
        <v>1.2944983818770227E-2</v>
      </c>
      <c r="I373" s="3">
        <f>_xlfn.RANK.AVG(H373,$H$3:$H$10273,1)/10271</f>
        <v>0.71166390809074087</v>
      </c>
      <c r="J373">
        <f>ROUNDDOWN($I373*J$2,)-IF(MOD($I373*J$2,1)=0,1,0)+1</f>
        <v>2</v>
      </c>
      <c r="K373">
        <f>ROUNDDOWN($I373*K$2,)-IF(MOD($I373*K$2,1)=0,1,0)+1</f>
        <v>3</v>
      </c>
      <c r="L373">
        <f>ROUNDDOWN($I373*L$2,)-IF(MOD($I373*L$2,1)=0,1,0)+1</f>
        <v>3</v>
      </c>
      <c r="M373" s="3">
        <f>IF(L372=4,H373,0)</f>
        <v>0</v>
      </c>
      <c r="N373" s="2">
        <f>IF(L372=1,H373,0)</f>
        <v>0</v>
      </c>
      <c r="O373" s="2">
        <f>IF(OR(L372=1,L372=4),H373,0)</f>
        <v>0</v>
      </c>
      <c r="P373" s="2">
        <f>IF(OR(L372=1,L372=2),H373,0)</f>
        <v>1.2944983818770227E-2</v>
      </c>
      <c r="Q373" s="2"/>
    </row>
    <row r="374" spans="1:17" x14ac:dyDescent="0.3">
      <c r="A374" s="1">
        <v>30931</v>
      </c>
      <c r="B374">
        <v>19.6875</v>
      </c>
      <c r="C374">
        <v>19.875</v>
      </c>
      <c r="D374">
        <v>19.625</v>
      </c>
      <c r="E374">
        <v>19.75</v>
      </c>
      <c r="F374">
        <v>19.75</v>
      </c>
      <c r="G374">
        <v>456400</v>
      </c>
      <c r="H374" s="3">
        <f>(F374-B374)/B374</f>
        <v>3.1746031746031746E-3</v>
      </c>
      <c r="I374" s="3">
        <f>_xlfn.RANK.AVG(H374,$H$3:$H$10273,1)/10271</f>
        <v>0.58032324019082859</v>
      </c>
      <c r="J374">
        <f>ROUNDDOWN($I374*J$2,)-IF(MOD($I374*J$2,1)=0,1,0)+1</f>
        <v>2</v>
      </c>
      <c r="K374">
        <f>ROUNDDOWN($I374*K$2,)-IF(MOD($I374*K$2,1)=0,1,0)+1</f>
        <v>2</v>
      </c>
      <c r="L374">
        <f>ROUNDDOWN($I374*L$2,)-IF(MOD($I374*L$2,1)=0,1,0)+1</f>
        <v>3</v>
      </c>
      <c r="M374" s="3">
        <f>IF(L373=4,H374,0)</f>
        <v>0</v>
      </c>
      <c r="N374" s="2">
        <f>IF(L373=1,H374,0)</f>
        <v>0</v>
      </c>
      <c r="O374" s="2">
        <f>IF(OR(L373=1,L373=4),H374,0)</f>
        <v>0</v>
      </c>
      <c r="P374" s="2">
        <f>IF(OR(L373=1,L373=2),H374,0)</f>
        <v>0</v>
      </c>
      <c r="Q374" s="2"/>
    </row>
    <row r="375" spans="1:17" x14ac:dyDescent="0.3">
      <c r="A375" s="1">
        <v>30932</v>
      </c>
      <c r="B375">
        <v>19.6875</v>
      </c>
      <c r="C375">
        <v>19.75</v>
      </c>
      <c r="D375">
        <v>18.6875</v>
      </c>
      <c r="E375">
        <v>19.0625</v>
      </c>
      <c r="F375">
        <v>19.0625</v>
      </c>
      <c r="G375">
        <v>713400</v>
      </c>
      <c r="H375" s="3">
        <f>(F375-B375)/B375</f>
        <v>-3.1746031746031744E-2</v>
      </c>
      <c r="I375" s="3">
        <f>_xlfn.RANK.AVG(H375,$H$3:$H$10273,1)/10271</f>
        <v>0.12301625937104468</v>
      </c>
      <c r="J375">
        <f>ROUNDDOWN($I375*J$2,)-IF(MOD($I375*J$2,1)=0,1,0)+1</f>
        <v>1</v>
      </c>
      <c r="K375">
        <f>ROUNDDOWN($I375*K$2,)-IF(MOD($I375*K$2,1)=0,1,0)+1</f>
        <v>1</v>
      </c>
      <c r="L375">
        <f>ROUNDDOWN($I375*L$2,)-IF(MOD($I375*L$2,1)=0,1,0)+1</f>
        <v>1</v>
      </c>
      <c r="M375" s="3">
        <f>IF(L374=4,H375,0)</f>
        <v>0</v>
      </c>
      <c r="N375" s="2">
        <f>IF(L374=1,H375,0)</f>
        <v>0</v>
      </c>
      <c r="O375" s="2">
        <f>IF(OR(L374=1,L374=4),H375,0)</f>
        <v>0</v>
      </c>
      <c r="P375" s="2">
        <f>IF(OR(L374=1,L374=2),H375,0)</f>
        <v>0</v>
      </c>
      <c r="Q375" s="2"/>
    </row>
    <row r="376" spans="1:17" x14ac:dyDescent="0.3">
      <c r="A376" s="1">
        <v>30935</v>
      </c>
      <c r="B376">
        <v>18.8125</v>
      </c>
      <c r="C376">
        <v>19.1875</v>
      </c>
      <c r="D376">
        <v>18.3125</v>
      </c>
      <c r="E376">
        <v>19</v>
      </c>
      <c r="F376">
        <v>19</v>
      </c>
      <c r="G376">
        <v>1387200</v>
      </c>
      <c r="H376" s="3">
        <f>(F376-B376)/B376</f>
        <v>9.9667774086378731E-3</v>
      </c>
      <c r="I376" s="3">
        <f>_xlfn.RANK.AVG(H376,$H$3:$H$10273,1)/10271</f>
        <v>0.67383896407360533</v>
      </c>
      <c r="J376">
        <f>ROUNDDOWN($I376*J$2,)-IF(MOD($I376*J$2,1)=0,1,0)+1</f>
        <v>2</v>
      </c>
      <c r="K376">
        <f>ROUNDDOWN($I376*K$2,)-IF(MOD($I376*K$2,1)=0,1,0)+1</f>
        <v>3</v>
      </c>
      <c r="L376">
        <f>ROUNDDOWN($I376*L$2,)-IF(MOD($I376*L$2,1)=0,1,0)+1</f>
        <v>3</v>
      </c>
      <c r="M376" s="3">
        <f>IF(L375=4,H376,0)</f>
        <v>0</v>
      </c>
      <c r="N376" s="2">
        <f>IF(L375=1,H376,0)</f>
        <v>9.9667774086378731E-3</v>
      </c>
      <c r="O376" s="2">
        <f>IF(OR(L375=1,L375=4),H376,0)</f>
        <v>9.9667774086378731E-3</v>
      </c>
      <c r="P376" s="2">
        <f>IF(OR(L375=1,L375=2),H376,0)</f>
        <v>9.9667774086378731E-3</v>
      </c>
      <c r="Q376" s="2"/>
    </row>
    <row r="377" spans="1:17" x14ac:dyDescent="0.3">
      <c r="A377" s="1">
        <v>30936</v>
      </c>
      <c r="B377">
        <v>19.3125</v>
      </c>
      <c r="C377">
        <v>19.6875</v>
      </c>
      <c r="D377">
        <v>19.1875</v>
      </c>
      <c r="E377">
        <v>19.375</v>
      </c>
      <c r="F377">
        <v>19.375</v>
      </c>
      <c r="G377">
        <v>836800</v>
      </c>
      <c r="H377" s="3">
        <f>(F377-B377)/B377</f>
        <v>3.2362459546925568E-3</v>
      </c>
      <c r="I377" s="3">
        <f>_xlfn.RANK.AVG(H377,$H$3:$H$10273,1)/10271</f>
        <v>0.5808587284587674</v>
      </c>
      <c r="J377">
        <f>ROUNDDOWN($I377*J$2,)-IF(MOD($I377*J$2,1)=0,1,0)+1</f>
        <v>2</v>
      </c>
      <c r="K377">
        <f>ROUNDDOWN($I377*K$2,)-IF(MOD($I377*K$2,1)=0,1,0)+1</f>
        <v>2</v>
      </c>
      <c r="L377">
        <f>ROUNDDOWN($I377*L$2,)-IF(MOD($I377*L$2,1)=0,1,0)+1</f>
        <v>3</v>
      </c>
      <c r="M377" s="3">
        <f>IF(L376=4,H377,0)</f>
        <v>0</v>
      </c>
      <c r="N377" s="2">
        <f>IF(L376=1,H377,0)</f>
        <v>0</v>
      </c>
      <c r="O377" s="2">
        <f>IF(OR(L376=1,L376=4),H377,0)</f>
        <v>0</v>
      </c>
      <c r="P377" s="2">
        <f>IF(OR(L376=1,L376=2),H377,0)</f>
        <v>0</v>
      </c>
      <c r="Q377" s="2"/>
    </row>
    <row r="378" spans="1:17" x14ac:dyDescent="0.3">
      <c r="A378" s="1">
        <v>30937</v>
      </c>
      <c r="B378">
        <v>19.3125</v>
      </c>
      <c r="C378">
        <v>19.4375</v>
      </c>
      <c r="D378">
        <v>18.5</v>
      </c>
      <c r="E378">
        <v>18.75</v>
      </c>
      <c r="F378">
        <v>18.75</v>
      </c>
      <c r="G378">
        <v>843800</v>
      </c>
      <c r="H378" s="3">
        <f>(F378-B378)/B378</f>
        <v>-2.9126213592233011E-2</v>
      </c>
      <c r="I378" s="3">
        <f>_xlfn.RANK.AVG(H378,$H$3:$H$10273,1)/10271</f>
        <v>0.14263460227825916</v>
      </c>
      <c r="J378">
        <f>ROUNDDOWN($I378*J$2,)-IF(MOD($I378*J$2,1)=0,1,0)+1</f>
        <v>1</v>
      </c>
      <c r="K378">
        <f>ROUNDDOWN($I378*K$2,)-IF(MOD($I378*K$2,1)=0,1,0)+1</f>
        <v>1</v>
      </c>
      <c r="L378">
        <f>ROUNDDOWN($I378*L$2,)-IF(MOD($I378*L$2,1)=0,1,0)+1</f>
        <v>1</v>
      </c>
      <c r="M378" s="3">
        <f>IF(L377=4,H378,0)</f>
        <v>0</v>
      </c>
      <c r="N378" s="2">
        <f>IF(L377=1,H378,0)</f>
        <v>0</v>
      </c>
      <c r="O378" s="2">
        <f>IF(OR(L377=1,L377=4),H378,0)</f>
        <v>0</v>
      </c>
      <c r="P378" s="2">
        <f>IF(OR(L377=1,L377=2),H378,0)</f>
        <v>0</v>
      </c>
      <c r="Q378" s="2"/>
    </row>
    <row r="379" spans="1:17" x14ac:dyDescent="0.3">
      <c r="A379" s="1">
        <v>30938</v>
      </c>
      <c r="B379">
        <v>18.6875</v>
      </c>
      <c r="C379">
        <v>19.4375</v>
      </c>
      <c r="D379">
        <v>18</v>
      </c>
      <c r="E379">
        <v>19.4375</v>
      </c>
      <c r="F379">
        <v>19.4375</v>
      </c>
      <c r="G379">
        <v>2306000</v>
      </c>
      <c r="H379" s="3">
        <f>(F379-B379)/B379</f>
        <v>4.0133779264214048E-2</v>
      </c>
      <c r="I379" s="3">
        <f>_xlfn.RANK.AVG(H379,$H$3:$H$10273,1)/10271</f>
        <v>0.91909259078960182</v>
      </c>
      <c r="J379">
        <f>ROUNDDOWN($I379*J$2,)-IF(MOD($I379*J$2,1)=0,1,0)+1</f>
        <v>2</v>
      </c>
      <c r="K379">
        <f>ROUNDDOWN($I379*K$2,)-IF(MOD($I379*K$2,1)=0,1,0)+1</f>
        <v>3</v>
      </c>
      <c r="L379">
        <f>ROUNDDOWN($I379*L$2,)-IF(MOD($I379*L$2,1)=0,1,0)+1</f>
        <v>4</v>
      </c>
      <c r="M379" s="3">
        <f>IF(L378=4,H379,0)</f>
        <v>0</v>
      </c>
      <c r="N379" s="2">
        <f>IF(L378=1,H379,0)</f>
        <v>4.0133779264214048E-2</v>
      </c>
      <c r="O379" s="2">
        <f>IF(OR(L378=1,L378=4),H379,0)</f>
        <v>4.0133779264214048E-2</v>
      </c>
      <c r="P379" s="2">
        <f>IF(OR(L378=1,L378=2),H379,0)</f>
        <v>4.0133779264214048E-2</v>
      </c>
      <c r="Q379" s="2"/>
    </row>
    <row r="380" spans="1:17" x14ac:dyDescent="0.3">
      <c r="A380" s="1">
        <v>30939</v>
      </c>
      <c r="B380">
        <v>19.75</v>
      </c>
      <c r="C380">
        <v>20</v>
      </c>
      <c r="D380">
        <v>19.5</v>
      </c>
      <c r="E380">
        <v>19.75</v>
      </c>
      <c r="F380">
        <v>19.75</v>
      </c>
      <c r="G380">
        <v>1400800</v>
      </c>
      <c r="H380" s="3">
        <f>(F380-B380)/B380</f>
        <v>0</v>
      </c>
      <c r="I380" s="3">
        <f>_xlfn.RANK.AVG(H380,$H$3:$H$10273,1)/10271</f>
        <v>0.52443773731866417</v>
      </c>
      <c r="J380">
        <f>ROUNDDOWN($I380*J$2,)-IF(MOD($I380*J$2,1)=0,1,0)+1</f>
        <v>2</v>
      </c>
      <c r="K380">
        <f>ROUNDDOWN($I380*K$2,)-IF(MOD($I380*K$2,1)=0,1,0)+1</f>
        <v>2</v>
      </c>
      <c r="L380">
        <f>ROUNDDOWN($I380*L$2,)-IF(MOD($I380*L$2,1)=0,1,0)+1</f>
        <v>3</v>
      </c>
      <c r="M380" s="3">
        <f>IF(L379=4,H380,0)</f>
        <v>0</v>
      </c>
      <c r="N380" s="2">
        <f>IF(L379=1,H380,0)</f>
        <v>0</v>
      </c>
      <c r="O380" s="2">
        <f>IF(OR(L379=1,L379=4),H380,0)</f>
        <v>0</v>
      </c>
      <c r="P380" s="2">
        <f>IF(OR(L379=1,L379=2),H380,0)</f>
        <v>0</v>
      </c>
      <c r="Q380" s="2"/>
    </row>
    <row r="381" spans="1:17" x14ac:dyDescent="0.3">
      <c r="A381" s="1">
        <v>30942</v>
      </c>
      <c r="B381">
        <v>19.6875</v>
      </c>
      <c r="C381">
        <v>20.1875</v>
      </c>
      <c r="D381">
        <v>19.6875</v>
      </c>
      <c r="E381">
        <v>20.125</v>
      </c>
      <c r="F381">
        <v>20.125</v>
      </c>
      <c r="G381">
        <v>689800</v>
      </c>
      <c r="H381" s="3">
        <f>(F381-B381)/B381</f>
        <v>2.2222222222222223E-2</v>
      </c>
      <c r="I381" s="3">
        <f>_xlfn.RANK.AVG(H381,$H$3:$H$10273,1)/10271</f>
        <v>0.81326063674423132</v>
      </c>
      <c r="J381">
        <f>ROUNDDOWN($I381*J$2,)-IF(MOD($I381*J$2,1)=0,1,0)+1</f>
        <v>2</v>
      </c>
      <c r="K381">
        <f>ROUNDDOWN($I381*K$2,)-IF(MOD($I381*K$2,1)=0,1,0)+1</f>
        <v>3</v>
      </c>
      <c r="L381">
        <f>ROUNDDOWN($I381*L$2,)-IF(MOD($I381*L$2,1)=0,1,0)+1</f>
        <v>4</v>
      </c>
      <c r="M381" s="3">
        <f>IF(L380=4,H381,0)</f>
        <v>0</v>
      </c>
      <c r="N381" s="2">
        <f>IF(L380=1,H381,0)</f>
        <v>0</v>
      </c>
      <c r="O381" s="2">
        <f>IF(OR(L380=1,L380=4),H381,0)</f>
        <v>0</v>
      </c>
      <c r="P381" s="2">
        <f>IF(OR(L380=1,L380=2),H381,0)</f>
        <v>0</v>
      </c>
      <c r="Q381" s="2"/>
    </row>
    <row r="382" spans="1:17" x14ac:dyDescent="0.3">
      <c r="A382" s="1">
        <v>30943</v>
      </c>
      <c r="B382">
        <v>19.875</v>
      </c>
      <c r="C382">
        <v>19.875</v>
      </c>
      <c r="D382">
        <v>19.5</v>
      </c>
      <c r="E382">
        <v>19.625</v>
      </c>
      <c r="F382">
        <v>19.625</v>
      </c>
      <c r="G382">
        <v>890600</v>
      </c>
      <c r="H382" s="3">
        <f>(F382-B382)/B382</f>
        <v>-1.2578616352201259E-2</v>
      </c>
      <c r="I382" s="3">
        <f>_xlfn.RANK.AVG(H382,$H$3:$H$10273,1)/10271</f>
        <v>0.32620971667802551</v>
      </c>
      <c r="J382">
        <f>ROUNDDOWN($I382*J$2,)-IF(MOD($I382*J$2,1)=0,1,0)+1</f>
        <v>1</v>
      </c>
      <c r="K382">
        <f>ROUNDDOWN($I382*K$2,)-IF(MOD($I382*K$2,1)=0,1,0)+1</f>
        <v>1</v>
      </c>
      <c r="L382">
        <f>ROUNDDOWN($I382*L$2,)-IF(MOD($I382*L$2,1)=0,1,0)+1</f>
        <v>2</v>
      </c>
      <c r="M382" s="3">
        <f>IF(L381=4,H382,0)</f>
        <v>-1.2578616352201259E-2</v>
      </c>
      <c r="N382" s="2">
        <f>IF(L381=1,H382,0)</f>
        <v>0</v>
      </c>
      <c r="O382" s="2">
        <f>IF(OR(L381=1,L381=4),H382,0)</f>
        <v>-1.2578616352201259E-2</v>
      </c>
      <c r="P382" s="2">
        <f>IF(OR(L381=1,L381=2),H382,0)</f>
        <v>0</v>
      </c>
      <c r="Q382" s="2"/>
    </row>
    <row r="383" spans="1:17" x14ac:dyDescent="0.3">
      <c r="A383" s="1">
        <v>30944</v>
      </c>
      <c r="B383">
        <v>19.5625</v>
      </c>
      <c r="C383">
        <v>19.5625</v>
      </c>
      <c r="D383">
        <v>18.1875</v>
      </c>
      <c r="E383">
        <v>18.5</v>
      </c>
      <c r="F383">
        <v>18.5</v>
      </c>
      <c r="G383">
        <v>1194800</v>
      </c>
      <c r="H383" s="3">
        <f>(F383-B383)/B383</f>
        <v>-5.4313099041533544E-2</v>
      </c>
      <c r="I383" s="3">
        <f>_xlfn.RANK.AVG(H383,$H$3:$H$10273,1)/10271</f>
        <v>3.3784441631778794E-2</v>
      </c>
      <c r="J383">
        <f>ROUNDDOWN($I383*J$2,)-IF(MOD($I383*J$2,1)=0,1,0)+1</f>
        <v>1</v>
      </c>
      <c r="K383">
        <f>ROUNDDOWN($I383*K$2,)-IF(MOD($I383*K$2,1)=0,1,0)+1</f>
        <v>1</v>
      </c>
      <c r="L383">
        <f>ROUNDDOWN($I383*L$2,)-IF(MOD($I383*L$2,1)=0,1,0)+1</f>
        <v>1</v>
      </c>
      <c r="M383" s="3">
        <f>IF(L382=4,H383,0)</f>
        <v>0</v>
      </c>
      <c r="N383" s="2">
        <f>IF(L382=1,H383,0)</f>
        <v>0</v>
      </c>
      <c r="O383" s="2">
        <f>IF(OR(L382=1,L382=4),H383,0)</f>
        <v>0</v>
      </c>
      <c r="P383" s="2">
        <f>IF(OR(L382=1,L382=2),H383,0)</f>
        <v>-5.4313099041533544E-2</v>
      </c>
      <c r="Q383" s="2"/>
    </row>
    <row r="384" spans="1:17" x14ac:dyDescent="0.3">
      <c r="A384" s="1">
        <v>30945</v>
      </c>
      <c r="B384">
        <v>18.5</v>
      </c>
      <c r="C384">
        <v>18.8125</v>
      </c>
      <c r="D384">
        <v>18.25</v>
      </c>
      <c r="E384">
        <v>18.75</v>
      </c>
      <c r="F384">
        <v>18.75</v>
      </c>
      <c r="G384">
        <v>1439000</v>
      </c>
      <c r="H384" s="3">
        <f>(F384-B384)/B384</f>
        <v>1.3513513513513514E-2</v>
      </c>
      <c r="I384" s="3">
        <f>_xlfn.RANK.AVG(H384,$H$3:$H$10273,1)/10271</f>
        <v>0.71901470158699254</v>
      </c>
      <c r="J384">
        <f>ROUNDDOWN($I384*J$2,)-IF(MOD($I384*J$2,1)=0,1,0)+1</f>
        <v>2</v>
      </c>
      <c r="K384">
        <f>ROUNDDOWN($I384*K$2,)-IF(MOD($I384*K$2,1)=0,1,0)+1</f>
        <v>3</v>
      </c>
      <c r="L384">
        <f>ROUNDDOWN($I384*L$2,)-IF(MOD($I384*L$2,1)=0,1,0)+1</f>
        <v>3</v>
      </c>
      <c r="M384" s="3">
        <f>IF(L383=4,H384,0)</f>
        <v>0</v>
      </c>
      <c r="N384" s="2">
        <f>IF(L383=1,H384,0)</f>
        <v>1.3513513513513514E-2</v>
      </c>
      <c r="O384" s="2">
        <f>IF(OR(L383=1,L383=4),H384,0)</f>
        <v>1.3513513513513514E-2</v>
      </c>
      <c r="P384" s="2">
        <f>IF(OR(L383=1,L383=2),H384,0)</f>
        <v>1.3513513513513514E-2</v>
      </c>
      <c r="Q384" s="2"/>
    </row>
    <row r="385" spans="1:17" x14ac:dyDescent="0.3">
      <c r="A385" s="1">
        <v>30946</v>
      </c>
      <c r="B385">
        <v>18.75</v>
      </c>
      <c r="C385">
        <v>19.125</v>
      </c>
      <c r="D385">
        <v>18.5625</v>
      </c>
      <c r="E385">
        <v>18.625</v>
      </c>
      <c r="F385">
        <v>18.625</v>
      </c>
      <c r="G385">
        <v>987800</v>
      </c>
      <c r="H385" s="3">
        <f>(F385-B385)/B385</f>
        <v>-6.6666666666666671E-3</v>
      </c>
      <c r="I385" s="3">
        <f>_xlfn.RANK.AVG(H385,$H$3:$H$10273,1)/10271</f>
        <v>0.41904391003797098</v>
      </c>
      <c r="J385">
        <f>ROUNDDOWN($I385*J$2,)-IF(MOD($I385*J$2,1)=0,1,0)+1</f>
        <v>1</v>
      </c>
      <c r="K385">
        <f>ROUNDDOWN($I385*K$2,)-IF(MOD($I385*K$2,1)=0,1,0)+1</f>
        <v>2</v>
      </c>
      <c r="L385">
        <f>ROUNDDOWN($I385*L$2,)-IF(MOD($I385*L$2,1)=0,1,0)+1</f>
        <v>2</v>
      </c>
      <c r="M385" s="3">
        <f>IF(L384=4,H385,0)</f>
        <v>0</v>
      </c>
      <c r="N385" s="2">
        <f>IF(L384=1,H385,0)</f>
        <v>0</v>
      </c>
      <c r="O385" s="2">
        <f>IF(OR(L384=1,L384=4),H385,0)</f>
        <v>0</v>
      </c>
      <c r="P385" s="2">
        <f>IF(OR(L384=1,L384=2),H385,0)</f>
        <v>0</v>
      </c>
      <c r="Q385" s="2"/>
    </row>
    <row r="386" spans="1:17" x14ac:dyDescent="0.3">
      <c r="A386" s="1">
        <v>30949</v>
      </c>
      <c r="B386">
        <v>18.5625</v>
      </c>
      <c r="C386">
        <v>18.6875</v>
      </c>
      <c r="D386">
        <v>18.3125</v>
      </c>
      <c r="E386">
        <v>18.3125</v>
      </c>
      <c r="F386">
        <v>18.3125</v>
      </c>
      <c r="G386">
        <v>560200</v>
      </c>
      <c r="H386" s="3">
        <f>(F386-B386)/B386</f>
        <v>-1.3468013468013467E-2</v>
      </c>
      <c r="I386" s="3">
        <f>_xlfn.RANK.AVG(H386,$H$3:$H$10273,1)/10271</f>
        <v>0.31301723298607731</v>
      </c>
      <c r="J386">
        <f>ROUNDDOWN($I386*J$2,)-IF(MOD($I386*J$2,1)=0,1,0)+1</f>
        <v>1</v>
      </c>
      <c r="K386">
        <f>ROUNDDOWN($I386*K$2,)-IF(MOD($I386*K$2,1)=0,1,0)+1</f>
        <v>1</v>
      </c>
      <c r="L386">
        <f>ROUNDDOWN($I386*L$2,)-IF(MOD($I386*L$2,1)=0,1,0)+1</f>
        <v>2</v>
      </c>
      <c r="M386" s="3">
        <f>IF(L385=4,H386,0)</f>
        <v>0</v>
      </c>
      <c r="N386" s="2">
        <f>IF(L385=1,H386,0)</f>
        <v>0</v>
      </c>
      <c r="O386" s="2">
        <f>IF(OR(L385=1,L385=4),H386,0)</f>
        <v>0</v>
      </c>
      <c r="P386" s="2">
        <f>IF(OR(L385=1,L385=2),H386,0)</f>
        <v>-1.3468013468013467E-2</v>
      </c>
      <c r="Q386" s="2"/>
    </row>
    <row r="387" spans="1:17" x14ac:dyDescent="0.3">
      <c r="A387" s="1">
        <v>30950</v>
      </c>
      <c r="B387">
        <v>18.375</v>
      </c>
      <c r="C387">
        <v>18.375</v>
      </c>
      <c r="D387">
        <v>18.125</v>
      </c>
      <c r="E387">
        <v>18.3125</v>
      </c>
      <c r="F387">
        <v>18.3125</v>
      </c>
      <c r="G387">
        <v>488400</v>
      </c>
      <c r="H387" s="3">
        <f>(F387-B387)/B387</f>
        <v>-3.4013605442176869E-3</v>
      </c>
      <c r="I387" s="3">
        <f>_xlfn.RANK.AVG(H387,$H$3:$H$10273,1)/10271</f>
        <v>0.46577743160354396</v>
      </c>
      <c r="J387">
        <f>ROUNDDOWN($I387*J$2,)-IF(MOD($I387*J$2,1)=0,1,0)+1</f>
        <v>1</v>
      </c>
      <c r="K387">
        <f>ROUNDDOWN($I387*K$2,)-IF(MOD($I387*K$2,1)=0,1,0)+1</f>
        <v>2</v>
      </c>
      <c r="L387">
        <f>ROUNDDOWN($I387*L$2,)-IF(MOD($I387*L$2,1)=0,1,0)+1</f>
        <v>2</v>
      </c>
      <c r="M387" s="3">
        <f>IF(L386=4,H387,0)</f>
        <v>0</v>
      </c>
      <c r="N387" s="2">
        <f>IF(L386=1,H387,0)</f>
        <v>0</v>
      </c>
      <c r="O387" s="2">
        <f>IF(OR(L386=1,L386=4),H387,0)</f>
        <v>0</v>
      </c>
      <c r="P387" s="2">
        <f>IF(OR(L386=1,L386=2),H387,0)</f>
        <v>-3.4013605442176869E-3</v>
      </c>
      <c r="Q387" s="2"/>
    </row>
    <row r="388" spans="1:17" x14ac:dyDescent="0.3">
      <c r="A388" s="1">
        <v>30951</v>
      </c>
      <c r="B388">
        <v>18.375</v>
      </c>
      <c r="C388">
        <v>18.5625</v>
      </c>
      <c r="D388">
        <v>17.75</v>
      </c>
      <c r="E388">
        <v>17.875</v>
      </c>
      <c r="F388">
        <v>17.875</v>
      </c>
      <c r="G388">
        <v>935800</v>
      </c>
      <c r="H388" s="3">
        <f>(F388-B388)/B388</f>
        <v>-2.7210884353741496E-2</v>
      </c>
      <c r="I388" s="3">
        <f>_xlfn.RANK.AVG(H388,$H$3:$H$10273,1)/10271</f>
        <v>0.15753091227728555</v>
      </c>
      <c r="J388">
        <f>ROUNDDOWN($I388*J$2,)-IF(MOD($I388*J$2,1)=0,1,0)+1</f>
        <v>1</v>
      </c>
      <c r="K388">
        <f>ROUNDDOWN($I388*K$2,)-IF(MOD($I388*K$2,1)=0,1,0)+1</f>
        <v>1</v>
      </c>
      <c r="L388">
        <f>ROUNDDOWN($I388*L$2,)-IF(MOD($I388*L$2,1)=0,1,0)+1</f>
        <v>1</v>
      </c>
      <c r="M388" s="3">
        <f>IF(L387=4,H388,0)</f>
        <v>0</v>
      </c>
      <c r="N388" s="2">
        <f>IF(L387=1,H388,0)</f>
        <v>0</v>
      </c>
      <c r="O388" s="2">
        <f>IF(OR(L387=1,L387=4),H388,0)</f>
        <v>0</v>
      </c>
      <c r="P388" s="2">
        <f>IF(OR(L387=1,L387=2),H388,0)</f>
        <v>-2.7210884353741496E-2</v>
      </c>
      <c r="Q388" s="2"/>
    </row>
    <row r="389" spans="1:17" x14ac:dyDescent="0.3">
      <c r="A389" s="1">
        <v>30952</v>
      </c>
      <c r="B389">
        <v>17.25</v>
      </c>
      <c r="C389">
        <v>17.6875</v>
      </c>
      <c r="D389">
        <v>17.1875</v>
      </c>
      <c r="E389">
        <v>17.5625</v>
      </c>
      <c r="F389">
        <v>17.5625</v>
      </c>
      <c r="G389">
        <v>2224000</v>
      </c>
      <c r="H389" s="3">
        <f>(F389-B389)/B389</f>
        <v>1.8115942028985508E-2</v>
      </c>
      <c r="I389" s="3">
        <f>_xlfn.RANK.AVG(H389,$H$3:$H$10273,1)/10271</f>
        <v>0.77412131243306392</v>
      </c>
      <c r="J389">
        <f>ROUNDDOWN($I389*J$2,)-IF(MOD($I389*J$2,1)=0,1,0)+1</f>
        <v>2</v>
      </c>
      <c r="K389">
        <f>ROUNDDOWN($I389*K$2,)-IF(MOD($I389*K$2,1)=0,1,0)+1</f>
        <v>3</v>
      </c>
      <c r="L389">
        <f>ROUNDDOWN($I389*L$2,)-IF(MOD($I389*L$2,1)=0,1,0)+1</f>
        <v>4</v>
      </c>
      <c r="M389" s="3">
        <f>IF(L388=4,H389,0)</f>
        <v>0</v>
      </c>
      <c r="N389" s="2">
        <f>IF(L388=1,H389,0)</f>
        <v>1.8115942028985508E-2</v>
      </c>
      <c r="O389" s="2">
        <f>IF(OR(L388=1,L388=4),H389,0)</f>
        <v>1.8115942028985508E-2</v>
      </c>
      <c r="P389" s="2">
        <f>IF(OR(L388=1,L388=2),H389,0)</f>
        <v>1.8115942028985508E-2</v>
      </c>
      <c r="Q389" s="2"/>
    </row>
    <row r="390" spans="1:17" x14ac:dyDescent="0.3">
      <c r="A390" s="1">
        <v>30953</v>
      </c>
      <c r="B390">
        <v>17.4375</v>
      </c>
      <c r="C390">
        <v>17.75</v>
      </c>
      <c r="D390">
        <v>17.25</v>
      </c>
      <c r="E390">
        <v>17.375</v>
      </c>
      <c r="F390">
        <v>17.375</v>
      </c>
      <c r="G390">
        <v>728000</v>
      </c>
      <c r="H390" s="3">
        <f>(F390-B390)/B390</f>
        <v>-3.5842293906810036E-3</v>
      </c>
      <c r="I390" s="3">
        <f>_xlfn.RANK.AVG(H390,$H$3:$H$10273,1)/10271</f>
        <v>0.46353811702852693</v>
      </c>
      <c r="J390">
        <f>ROUNDDOWN($I390*J$2,)-IF(MOD($I390*J$2,1)=0,1,0)+1</f>
        <v>1</v>
      </c>
      <c r="K390">
        <f>ROUNDDOWN($I390*K$2,)-IF(MOD($I390*K$2,1)=0,1,0)+1</f>
        <v>2</v>
      </c>
      <c r="L390">
        <f>ROUNDDOWN($I390*L$2,)-IF(MOD($I390*L$2,1)=0,1,0)+1</f>
        <v>2</v>
      </c>
      <c r="M390" s="3">
        <f>IF(L389=4,H390,0)</f>
        <v>-3.5842293906810036E-3</v>
      </c>
      <c r="N390" s="2">
        <f>IF(L389=1,H390,0)</f>
        <v>0</v>
      </c>
      <c r="O390" s="2">
        <f>IF(OR(L389=1,L389=4),H390,0)</f>
        <v>-3.5842293906810036E-3</v>
      </c>
      <c r="P390" s="2">
        <f>IF(OR(L389=1,L389=2),H390,0)</f>
        <v>0</v>
      </c>
      <c r="Q390" s="2"/>
    </row>
    <row r="391" spans="1:17" x14ac:dyDescent="0.3">
      <c r="A391" s="1">
        <v>30956</v>
      </c>
      <c r="B391">
        <v>17.125</v>
      </c>
      <c r="C391">
        <v>17.25</v>
      </c>
      <c r="D391">
        <v>16.75</v>
      </c>
      <c r="E391">
        <v>16.8125</v>
      </c>
      <c r="F391">
        <v>16.8125</v>
      </c>
      <c r="G391">
        <v>468000</v>
      </c>
      <c r="H391" s="3">
        <f>(F391-B391)/B391</f>
        <v>-1.824817518248175E-2</v>
      </c>
      <c r="I391" s="3">
        <f>_xlfn.RANK.AVG(H391,$H$3:$H$10273,1)/10271</f>
        <v>0.24608119949372018</v>
      </c>
      <c r="J391">
        <f>ROUNDDOWN($I391*J$2,)-IF(MOD($I391*J$2,1)=0,1,0)+1</f>
        <v>1</v>
      </c>
      <c r="K391">
        <f>ROUNDDOWN($I391*K$2,)-IF(MOD($I391*K$2,1)=0,1,0)+1</f>
        <v>1</v>
      </c>
      <c r="L391">
        <f>ROUNDDOWN($I391*L$2,)-IF(MOD($I391*L$2,1)=0,1,0)+1</f>
        <v>1</v>
      </c>
      <c r="M391" s="3">
        <f>IF(L390=4,H391,0)</f>
        <v>0</v>
      </c>
      <c r="N391" s="2">
        <f>IF(L390=1,H391,0)</f>
        <v>0</v>
      </c>
      <c r="O391" s="2">
        <f>IF(OR(L390=1,L390=4),H391,0)</f>
        <v>0</v>
      </c>
      <c r="P391" s="2">
        <f>IF(OR(L390=1,L390=2),H391,0)</f>
        <v>-1.824817518248175E-2</v>
      </c>
      <c r="Q391" s="2"/>
    </row>
    <row r="392" spans="1:17" x14ac:dyDescent="0.3">
      <c r="A392" s="1">
        <v>30957</v>
      </c>
      <c r="B392">
        <v>16.8125</v>
      </c>
      <c r="C392">
        <v>17.1875</v>
      </c>
      <c r="D392">
        <v>16.5</v>
      </c>
      <c r="E392">
        <v>16.5</v>
      </c>
      <c r="F392">
        <v>16.5</v>
      </c>
      <c r="G392">
        <v>830600</v>
      </c>
      <c r="H392" s="3">
        <f>(F392-B392)/B392</f>
        <v>-1.858736059479554E-2</v>
      </c>
      <c r="I392" s="3">
        <f>_xlfn.RANK.AVG(H392,$H$3:$H$10273,1)/10271</f>
        <v>0.24291695063771784</v>
      </c>
      <c r="J392">
        <f>ROUNDDOWN($I392*J$2,)-IF(MOD($I392*J$2,1)=0,1,0)+1</f>
        <v>1</v>
      </c>
      <c r="K392">
        <f>ROUNDDOWN($I392*K$2,)-IF(MOD($I392*K$2,1)=0,1,0)+1</f>
        <v>1</v>
      </c>
      <c r="L392">
        <f>ROUNDDOWN($I392*L$2,)-IF(MOD($I392*L$2,1)=0,1,0)+1</f>
        <v>1</v>
      </c>
      <c r="M392" s="3">
        <f>IF(L391=4,H392,0)</f>
        <v>0</v>
      </c>
      <c r="N392" s="2">
        <f>IF(L391=1,H392,0)</f>
        <v>-1.858736059479554E-2</v>
      </c>
      <c r="O392" s="2">
        <f>IF(OR(L391=1,L391=4),H392,0)</f>
        <v>-1.858736059479554E-2</v>
      </c>
      <c r="P392" s="2">
        <f>IF(OR(L391=1,L391=2),H392,0)</f>
        <v>-1.858736059479554E-2</v>
      </c>
      <c r="Q392" s="2"/>
    </row>
    <row r="393" spans="1:17" x14ac:dyDescent="0.3">
      <c r="A393" s="1">
        <v>30958</v>
      </c>
      <c r="B393">
        <v>16.5</v>
      </c>
      <c r="C393">
        <v>17.375</v>
      </c>
      <c r="D393">
        <v>16.1875</v>
      </c>
      <c r="E393">
        <v>17.25</v>
      </c>
      <c r="F393">
        <v>17.25</v>
      </c>
      <c r="G393">
        <v>1493400</v>
      </c>
      <c r="H393" s="3">
        <f>(F393-B393)/B393</f>
        <v>4.5454545454545456E-2</v>
      </c>
      <c r="I393" s="3">
        <f>_xlfn.RANK.AVG(H393,$H$3:$H$10273,1)/10271</f>
        <v>0.9353519618342907</v>
      </c>
      <c r="J393">
        <f>ROUNDDOWN($I393*J$2,)-IF(MOD($I393*J$2,1)=0,1,0)+1</f>
        <v>2</v>
      </c>
      <c r="K393">
        <f>ROUNDDOWN($I393*K$2,)-IF(MOD($I393*K$2,1)=0,1,0)+1</f>
        <v>3</v>
      </c>
      <c r="L393">
        <f>ROUNDDOWN($I393*L$2,)-IF(MOD($I393*L$2,1)=0,1,0)+1</f>
        <v>4</v>
      </c>
      <c r="M393" s="3">
        <f>IF(L392=4,H393,0)</f>
        <v>0</v>
      </c>
      <c r="N393" s="2">
        <f>IF(L392=1,H393,0)</f>
        <v>4.5454545454545456E-2</v>
      </c>
      <c r="O393" s="2">
        <f>IF(OR(L392=1,L392=4),H393,0)</f>
        <v>4.5454545454545456E-2</v>
      </c>
      <c r="P393" s="2">
        <f>IF(OR(L392=1,L392=2),H393,0)</f>
        <v>4.5454545454545456E-2</v>
      </c>
      <c r="Q393" s="2"/>
    </row>
    <row r="394" spans="1:17" x14ac:dyDescent="0.3">
      <c r="A394" s="1">
        <v>30959</v>
      </c>
      <c r="B394">
        <v>17.25</v>
      </c>
      <c r="C394">
        <v>17.6875</v>
      </c>
      <c r="D394">
        <v>17.125</v>
      </c>
      <c r="E394">
        <v>17.3125</v>
      </c>
      <c r="F394">
        <v>17.3125</v>
      </c>
      <c r="G394">
        <v>792400</v>
      </c>
      <c r="H394" s="3">
        <f>(F394-B394)/B394</f>
        <v>3.6231884057971015E-3</v>
      </c>
      <c r="I394" s="3">
        <f>_xlfn.RANK.AVG(H394,$H$3:$H$10273,1)/10271</f>
        <v>0.58533735760880146</v>
      </c>
      <c r="J394">
        <f>ROUNDDOWN($I394*J$2,)-IF(MOD($I394*J$2,1)=0,1,0)+1</f>
        <v>2</v>
      </c>
      <c r="K394">
        <f>ROUNDDOWN($I394*K$2,)-IF(MOD($I394*K$2,1)=0,1,0)+1</f>
        <v>2</v>
      </c>
      <c r="L394">
        <f>ROUNDDOWN($I394*L$2,)-IF(MOD($I394*L$2,1)=0,1,0)+1</f>
        <v>3</v>
      </c>
      <c r="M394" s="3">
        <f>IF(L393=4,H394,0)</f>
        <v>3.6231884057971015E-3</v>
      </c>
      <c r="N394" s="2">
        <f>IF(L393=1,H394,0)</f>
        <v>0</v>
      </c>
      <c r="O394" s="2">
        <f>IF(OR(L393=1,L393=4),H394,0)</f>
        <v>3.6231884057971015E-3</v>
      </c>
      <c r="P394" s="2">
        <f>IF(OR(L393=1,L393=2),H394,0)</f>
        <v>0</v>
      </c>
      <c r="Q394" s="2"/>
    </row>
    <row r="395" spans="1:17" x14ac:dyDescent="0.3">
      <c r="A395" s="1">
        <v>30960</v>
      </c>
      <c r="B395">
        <v>17.125</v>
      </c>
      <c r="C395">
        <v>17.25</v>
      </c>
      <c r="D395">
        <v>16.5</v>
      </c>
      <c r="E395">
        <v>16.5625</v>
      </c>
      <c r="F395">
        <v>16.5625</v>
      </c>
      <c r="G395">
        <v>1550600</v>
      </c>
      <c r="H395" s="3">
        <f>(F395-B395)/B395</f>
        <v>-3.2846715328467155E-2</v>
      </c>
      <c r="I395" s="3">
        <f>_xlfn.RANK.AVG(H395,$H$3:$H$10273,1)/10271</f>
        <v>0.11581150812968552</v>
      </c>
      <c r="J395">
        <f>ROUNDDOWN($I395*J$2,)-IF(MOD($I395*J$2,1)=0,1,0)+1</f>
        <v>1</v>
      </c>
      <c r="K395">
        <f>ROUNDDOWN($I395*K$2,)-IF(MOD($I395*K$2,1)=0,1,0)+1</f>
        <v>1</v>
      </c>
      <c r="L395">
        <f>ROUNDDOWN($I395*L$2,)-IF(MOD($I395*L$2,1)=0,1,0)+1</f>
        <v>1</v>
      </c>
      <c r="M395" s="3">
        <f>IF(L394=4,H395,0)</f>
        <v>0</v>
      </c>
      <c r="N395" s="2">
        <f>IF(L394=1,H395,0)</f>
        <v>0</v>
      </c>
      <c r="O395" s="2">
        <f>IF(OR(L394=1,L394=4),H395,0)</f>
        <v>0</v>
      </c>
      <c r="P395" s="2">
        <f>IF(OR(L394=1,L394=2),H395,0)</f>
        <v>0</v>
      </c>
      <c r="Q395" s="2"/>
    </row>
    <row r="396" spans="1:17" x14ac:dyDescent="0.3">
      <c r="A396" s="1">
        <v>30963</v>
      </c>
      <c r="B396">
        <v>16.5625</v>
      </c>
      <c r="C396">
        <v>16.625</v>
      </c>
      <c r="D396">
        <v>16</v>
      </c>
      <c r="E396">
        <v>16.25</v>
      </c>
      <c r="F396">
        <v>16.25</v>
      </c>
      <c r="G396">
        <v>1114200</v>
      </c>
      <c r="H396" s="3">
        <f>(F396-B396)/B396</f>
        <v>-1.8867924528301886E-2</v>
      </c>
      <c r="I396" s="3">
        <f>_xlfn.RANK.AVG(H396,$H$3:$H$10273,1)/10271</f>
        <v>0.24009346704313114</v>
      </c>
      <c r="J396">
        <f>ROUNDDOWN($I396*J$2,)-IF(MOD($I396*J$2,1)=0,1,0)+1</f>
        <v>1</v>
      </c>
      <c r="K396">
        <f>ROUNDDOWN($I396*K$2,)-IF(MOD($I396*K$2,1)=0,1,0)+1</f>
        <v>1</v>
      </c>
      <c r="L396">
        <f>ROUNDDOWN($I396*L$2,)-IF(MOD($I396*L$2,1)=0,1,0)+1</f>
        <v>1</v>
      </c>
      <c r="M396" s="3">
        <f>IF(L395=4,H396,0)</f>
        <v>0</v>
      </c>
      <c r="N396" s="2">
        <f>IF(L395=1,H396,0)</f>
        <v>-1.8867924528301886E-2</v>
      </c>
      <c r="O396" s="2">
        <f>IF(OR(L395=1,L395=4),H396,0)</f>
        <v>-1.8867924528301886E-2</v>
      </c>
      <c r="P396" s="2">
        <f>IF(OR(L395=1,L395=2),H396,0)</f>
        <v>-1.8867924528301886E-2</v>
      </c>
      <c r="Q396" s="2"/>
    </row>
    <row r="397" spans="1:17" x14ac:dyDescent="0.3">
      <c r="A397" s="1">
        <v>30964</v>
      </c>
      <c r="B397">
        <v>16.6875</v>
      </c>
      <c r="C397">
        <v>16.6875</v>
      </c>
      <c r="D397">
        <v>16.3125</v>
      </c>
      <c r="E397">
        <v>16.5</v>
      </c>
      <c r="F397">
        <v>16.5</v>
      </c>
      <c r="G397">
        <v>1021400</v>
      </c>
      <c r="H397" s="3">
        <f>(F397-B397)/B397</f>
        <v>-1.1235955056179775E-2</v>
      </c>
      <c r="I397" s="3">
        <f>_xlfn.RANK.AVG(H397,$H$3:$H$10273,1)/10271</f>
        <v>0.34972251971570439</v>
      </c>
      <c r="J397">
        <f>ROUNDDOWN($I397*J$2,)-IF(MOD($I397*J$2,1)=0,1,0)+1</f>
        <v>1</v>
      </c>
      <c r="K397">
        <f>ROUNDDOWN($I397*K$2,)-IF(MOD($I397*K$2,1)=0,1,0)+1</f>
        <v>2</v>
      </c>
      <c r="L397">
        <f>ROUNDDOWN($I397*L$2,)-IF(MOD($I397*L$2,1)=0,1,0)+1</f>
        <v>2</v>
      </c>
      <c r="M397" s="3">
        <f>IF(L396=4,H397,0)</f>
        <v>0</v>
      </c>
      <c r="N397" s="2">
        <f>IF(L396=1,H397,0)</f>
        <v>-1.1235955056179775E-2</v>
      </c>
      <c r="O397" s="2">
        <f>IF(OR(L396=1,L396=4),H397,0)</f>
        <v>-1.1235955056179775E-2</v>
      </c>
      <c r="P397" s="2">
        <f>IF(OR(L396=1,L396=2),H397,0)</f>
        <v>-1.1235955056179775E-2</v>
      </c>
      <c r="Q397" s="2"/>
    </row>
    <row r="398" spans="1:17" x14ac:dyDescent="0.3">
      <c r="A398" s="1">
        <v>30965</v>
      </c>
      <c r="B398">
        <v>16.6875</v>
      </c>
      <c r="C398">
        <v>17.875</v>
      </c>
      <c r="D398">
        <v>16.5</v>
      </c>
      <c r="E398">
        <v>17.8125</v>
      </c>
      <c r="F398">
        <v>17.8125</v>
      </c>
      <c r="G398">
        <v>1532200</v>
      </c>
      <c r="H398" s="3">
        <f>(F398-B398)/B398</f>
        <v>6.741573033707865E-2</v>
      </c>
      <c r="I398" s="3">
        <f>_xlfn.RANK.AVG(H398,$H$3:$H$10273,1)/10271</f>
        <v>0.97575698568785907</v>
      </c>
      <c r="J398">
        <f>ROUNDDOWN($I398*J$2,)-IF(MOD($I398*J$2,1)=0,1,0)+1</f>
        <v>2</v>
      </c>
      <c r="K398">
        <f>ROUNDDOWN($I398*K$2,)-IF(MOD($I398*K$2,1)=0,1,0)+1</f>
        <v>3</v>
      </c>
      <c r="L398">
        <f>ROUNDDOWN($I398*L$2,)-IF(MOD($I398*L$2,1)=0,1,0)+1</f>
        <v>4</v>
      </c>
      <c r="M398" s="3">
        <f>IF(L397=4,H398,0)</f>
        <v>0</v>
      </c>
      <c r="N398" s="2">
        <f>IF(L397=1,H398,0)</f>
        <v>0</v>
      </c>
      <c r="O398" s="2">
        <f>IF(OR(L397=1,L397=4),H398,0)</f>
        <v>0</v>
      </c>
      <c r="P398" s="2">
        <f>IF(OR(L397=1,L397=2),H398,0)</f>
        <v>6.741573033707865E-2</v>
      </c>
      <c r="Q398" s="2"/>
    </row>
    <row r="399" spans="1:17" x14ac:dyDescent="0.3">
      <c r="A399" s="1">
        <v>30966</v>
      </c>
      <c r="B399">
        <v>17.625</v>
      </c>
      <c r="C399">
        <v>17.625</v>
      </c>
      <c r="D399">
        <v>17</v>
      </c>
      <c r="E399">
        <v>17.1875</v>
      </c>
      <c r="F399">
        <v>17.1875</v>
      </c>
      <c r="G399">
        <v>1738800</v>
      </c>
      <c r="H399" s="3">
        <f>(F399-B399)/B399</f>
        <v>-2.4822695035460994E-2</v>
      </c>
      <c r="I399" s="3">
        <f>_xlfn.RANK.AVG(H399,$H$3:$H$10273,1)/10271</f>
        <v>0.17778210495570052</v>
      </c>
      <c r="J399">
        <f>ROUNDDOWN($I399*J$2,)-IF(MOD($I399*J$2,1)=0,1,0)+1</f>
        <v>1</v>
      </c>
      <c r="K399">
        <f>ROUNDDOWN($I399*K$2,)-IF(MOD($I399*K$2,1)=0,1,0)+1</f>
        <v>1</v>
      </c>
      <c r="L399">
        <f>ROUNDDOWN($I399*L$2,)-IF(MOD($I399*L$2,1)=0,1,0)+1</f>
        <v>1</v>
      </c>
      <c r="M399" s="3">
        <f>IF(L398=4,H399,0)</f>
        <v>-2.4822695035460994E-2</v>
      </c>
      <c r="N399" s="2">
        <f>IF(L398=1,H399,0)</f>
        <v>0</v>
      </c>
      <c r="O399" s="2">
        <f>IF(OR(L398=1,L398=4),H399,0)</f>
        <v>-2.4822695035460994E-2</v>
      </c>
      <c r="P399" s="2">
        <f>IF(OR(L398=1,L398=2),H399,0)</f>
        <v>0</v>
      </c>
      <c r="Q399" s="2"/>
    </row>
    <row r="400" spans="1:17" x14ac:dyDescent="0.3">
      <c r="A400" s="1">
        <v>30967</v>
      </c>
      <c r="B400">
        <v>17.1875</v>
      </c>
      <c r="C400">
        <v>17.625</v>
      </c>
      <c r="D400">
        <v>17.1875</v>
      </c>
      <c r="E400">
        <v>17.375</v>
      </c>
      <c r="F400">
        <v>17.375</v>
      </c>
      <c r="G400">
        <v>1025400</v>
      </c>
      <c r="H400" s="3">
        <f>(F400-B400)/B400</f>
        <v>1.090909090909091E-2</v>
      </c>
      <c r="I400" s="3">
        <f>_xlfn.RANK.AVG(H400,$H$3:$H$10273,1)/10271</f>
        <v>0.68561970596826016</v>
      </c>
      <c r="J400">
        <f>ROUNDDOWN($I400*J$2,)-IF(MOD($I400*J$2,1)=0,1,0)+1</f>
        <v>2</v>
      </c>
      <c r="K400">
        <f>ROUNDDOWN($I400*K$2,)-IF(MOD($I400*K$2,1)=0,1,0)+1</f>
        <v>3</v>
      </c>
      <c r="L400">
        <f>ROUNDDOWN($I400*L$2,)-IF(MOD($I400*L$2,1)=0,1,0)+1</f>
        <v>3</v>
      </c>
      <c r="M400" s="3">
        <f>IF(L399=4,H400,0)</f>
        <v>0</v>
      </c>
      <c r="N400" s="2">
        <f>IF(L399=1,H400,0)</f>
        <v>1.090909090909091E-2</v>
      </c>
      <c r="O400" s="2">
        <f>IF(OR(L399=1,L399=4),H400,0)</f>
        <v>1.090909090909091E-2</v>
      </c>
      <c r="P400" s="2">
        <f>IF(OR(L399=1,L399=2),H400,0)</f>
        <v>1.090909090909091E-2</v>
      </c>
      <c r="Q400" s="2"/>
    </row>
    <row r="401" spans="1:17" x14ac:dyDescent="0.3">
      <c r="A401" s="1">
        <v>30970</v>
      </c>
      <c r="B401">
        <v>17.375</v>
      </c>
      <c r="C401">
        <v>17.9375</v>
      </c>
      <c r="D401">
        <v>17.375</v>
      </c>
      <c r="E401">
        <v>17.8125</v>
      </c>
      <c r="F401">
        <v>17.8125</v>
      </c>
      <c r="G401">
        <v>888200</v>
      </c>
      <c r="H401" s="3">
        <f>(F401-B401)/B401</f>
        <v>2.5179856115107913E-2</v>
      </c>
      <c r="I401" s="3">
        <f>_xlfn.RANK.AVG(H401,$H$3:$H$10273,1)/10271</f>
        <v>0.83662739752701787</v>
      </c>
      <c r="J401">
        <f>ROUNDDOWN($I401*J$2,)-IF(MOD($I401*J$2,1)=0,1,0)+1</f>
        <v>2</v>
      </c>
      <c r="K401">
        <f>ROUNDDOWN($I401*K$2,)-IF(MOD($I401*K$2,1)=0,1,0)+1</f>
        <v>3</v>
      </c>
      <c r="L401">
        <f>ROUNDDOWN($I401*L$2,)-IF(MOD($I401*L$2,1)=0,1,0)+1</f>
        <v>4</v>
      </c>
      <c r="M401" s="3">
        <f>IF(L400=4,H401,0)</f>
        <v>0</v>
      </c>
      <c r="N401" s="2">
        <f>IF(L400=1,H401,0)</f>
        <v>0</v>
      </c>
      <c r="O401" s="2">
        <f>IF(OR(L400=1,L400=4),H401,0)</f>
        <v>0</v>
      </c>
      <c r="P401" s="2">
        <f>IF(OR(L400=1,L400=2),H401,0)</f>
        <v>0</v>
      </c>
      <c r="Q401" s="2"/>
    </row>
    <row r="402" spans="1:17" x14ac:dyDescent="0.3">
      <c r="A402" s="1">
        <v>30971</v>
      </c>
      <c r="B402">
        <v>17.8125</v>
      </c>
      <c r="C402">
        <v>17.8125</v>
      </c>
      <c r="D402">
        <v>17.4375</v>
      </c>
      <c r="E402">
        <v>17.5</v>
      </c>
      <c r="F402">
        <v>17.5</v>
      </c>
      <c r="G402">
        <v>562200</v>
      </c>
      <c r="H402" s="3">
        <f>(F402-B402)/B402</f>
        <v>-1.7543859649122806E-2</v>
      </c>
      <c r="I402" s="3">
        <f>_xlfn.RANK.AVG(H402,$H$3:$H$10273,1)/10271</f>
        <v>0.25435692727095705</v>
      </c>
      <c r="J402">
        <f>ROUNDDOWN($I402*J$2,)-IF(MOD($I402*J$2,1)=0,1,0)+1</f>
        <v>1</v>
      </c>
      <c r="K402">
        <f>ROUNDDOWN($I402*K$2,)-IF(MOD($I402*K$2,1)=0,1,0)+1</f>
        <v>1</v>
      </c>
      <c r="L402">
        <f>ROUNDDOWN($I402*L$2,)-IF(MOD($I402*L$2,1)=0,1,0)+1</f>
        <v>2</v>
      </c>
      <c r="M402" s="3">
        <f>IF(L401=4,H402,0)</f>
        <v>-1.7543859649122806E-2</v>
      </c>
      <c r="N402" s="2">
        <f>IF(L401=1,H402,0)</f>
        <v>0</v>
      </c>
      <c r="O402" s="2">
        <f>IF(OR(L401=1,L401=4),H402,0)</f>
        <v>-1.7543859649122806E-2</v>
      </c>
      <c r="P402" s="2">
        <f>IF(OR(L401=1,L401=2),H402,0)</f>
        <v>0</v>
      </c>
      <c r="Q402" s="2"/>
    </row>
    <row r="403" spans="1:17" x14ac:dyDescent="0.3">
      <c r="A403" s="1">
        <v>30972</v>
      </c>
      <c r="B403">
        <v>17.375</v>
      </c>
      <c r="C403">
        <v>17.4375</v>
      </c>
      <c r="D403">
        <v>17.125</v>
      </c>
      <c r="E403">
        <v>17.3125</v>
      </c>
      <c r="F403">
        <v>17.3125</v>
      </c>
      <c r="G403">
        <v>724400</v>
      </c>
      <c r="H403" s="3">
        <f>(F403-B403)/B403</f>
        <v>-3.5971223021582736E-3</v>
      </c>
      <c r="I403" s="3">
        <f>_xlfn.RANK.AVG(H403,$H$3:$H$10273,1)/10271</f>
        <v>0.46314867101548046</v>
      </c>
      <c r="J403">
        <f>ROUNDDOWN($I403*J$2,)-IF(MOD($I403*J$2,1)=0,1,0)+1</f>
        <v>1</v>
      </c>
      <c r="K403">
        <f>ROUNDDOWN($I403*K$2,)-IF(MOD($I403*K$2,1)=0,1,0)+1</f>
        <v>2</v>
      </c>
      <c r="L403">
        <f>ROUNDDOWN($I403*L$2,)-IF(MOD($I403*L$2,1)=0,1,0)+1</f>
        <v>2</v>
      </c>
      <c r="M403" s="3">
        <f>IF(L402=4,H403,0)</f>
        <v>0</v>
      </c>
      <c r="N403" s="2">
        <f>IF(L402=1,H403,0)</f>
        <v>0</v>
      </c>
      <c r="O403" s="2">
        <f>IF(OR(L402=1,L402=4),H403,0)</f>
        <v>0</v>
      </c>
      <c r="P403" s="2">
        <f>IF(OR(L402=1,L402=2),H403,0)</f>
        <v>-3.5971223021582736E-3</v>
      </c>
      <c r="Q403" s="2"/>
    </row>
    <row r="404" spans="1:17" x14ac:dyDescent="0.3">
      <c r="A404" s="1">
        <v>30973</v>
      </c>
      <c r="B404">
        <v>17.3125</v>
      </c>
      <c r="C404">
        <v>18.3125</v>
      </c>
      <c r="D404">
        <v>17.3125</v>
      </c>
      <c r="E404">
        <v>18.3125</v>
      </c>
      <c r="F404">
        <v>18.3125</v>
      </c>
      <c r="G404">
        <v>1431600</v>
      </c>
      <c r="H404" s="3">
        <f>(F404-B404)/B404</f>
        <v>5.7761732851985562E-2</v>
      </c>
      <c r="I404" s="3">
        <f>_xlfn.RANK.AVG(H404,$H$3:$H$10273,1)/10271</f>
        <v>0.96271054425080327</v>
      </c>
      <c r="J404">
        <f>ROUNDDOWN($I404*J$2,)-IF(MOD($I404*J$2,1)=0,1,0)+1</f>
        <v>2</v>
      </c>
      <c r="K404">
        <f>ROUNDDOWN($I404*K$2,)-IF(MOD($I404*K$2,1)=0,1,0)+1</f>
        <v>3</v>
      </c>
      <c r="L404">
        <f>ROUNDDOWN($I404*L$2,)-IF(MOD($I404*L$2,1)=0,1,0)+1</f>
        <v>4</v>
      </c>
      <c r="M404" s="3">
        <f>IF(L403=4,H404,0)</f>
        <v>0</v>
      </c>
      <c r="N404" s="2">
        <f>IF(L403=1,H404,0)</f>
        <v>0</v>
      </c>
      <c r="O404" s="2">
        <f>IF(OR(L403=1,L403=4),H404,0)</f>
        <v>0</v>
      </c>
      <c r="P404" s="2">
        <f>IF(OR(L403=1,L403=2),H404,0)</f>
        <v>5.7761732851985562E-2</v>
      </c>
      <c r="Q404" s="2"/>
    </row>
    <row r="405" spans="1:17" x14ac:dyDescent="0.3">
      <c r="A405" s="1">
        <v>30974</v>
      </c>
      <c r="B405">
        <v>18.6875</v>
      </c>
      <c r="C405">
        <v>18.6875</v>
      </c>
      <c r="D405">
        <v>17.875</v>
      </c>
      <c r="E405">
        <v>18.0625</v>
      </c>
      <c r="F405">
        <v>18.0625</v>
      </c>
      <c r="G405">
        <v>1599000</v>
      </c>
      <c r="H405" s="3">
        <f>(F405-B405)/B405</f>
        <v>-3.3444816053511704E-2</v>
      </c>
      <c r="I405" s="3">
        <f>_xlfn.RANK.AVG(H405,$H$3:$H$10273,1)/10271</f>
        <v>0.11147892123454387</v>
      </c>
      <c r="J405">
        <f>ROUNDDOWN($I405*J$2,)-IF(MOD($I405*J$2,1)=0,1,0)+1</f>
        <v>1</v>
      </c>
      <c r="K405">
        <f>ROUNDDOWN($I405*K$2,)-IF(MOD($I405*K$2,1)=0,1,0)+1</f>
        <v>1</v>
      </c>
      <c r="L405">
        <f>ROUNDDOWN($I405*L$2,)-IF(MOD($I405*L$2,1)=0,1,0)+1</f>
        <v>1</v>
      </c>
      <c r="M405" s="3">
        <f>IF(L404=4,H405,0)</f>
        <v>-3.3444816053511704E-2</v>
      </c>
      <c r="N405" s="2">
        <f>IF(L404=1,H405,0)</f>
        <v>0</v>
      </c>
      <c r="O405" s="2">
        <f>IF(OR(L404=1,L404=4),H405,0)</f>
        <v>-3.3444816053511704E-2</v>
      </c>
      <c r="P405" s="2">
        <f>IF(OR(L404=1,L404=2),H405,0)</f>
        <v>0</v>
      </c>
      <c r="Q405" s="2"/>
    </row>
    <row r="406" spans="1:17" x14ac:dyDescent="0.3">
      <c r="A406" s="1">
        <v>30977</v>
      </c>
      <c r="B406">
        <v>18</v>
      </c>
      <c r="C406">
        <v>18.25</v>
      </c>
      <c r="D406">
        <v>17.6875</v>
      </c>
      <c r="E406">
        <v>17.75</v>
      </c>
      <c r="F406">
        <v>17.75</v>
      </c>
      <c r="G406">
        <v>497600</v>
      </c>
      <c r="H406" s="3">
        <f>(F406-B406)/B406</f>
        <v>-1.3888888888888888E-2</v>
      </c>
      <c r="I406" s="3">
        <f>_xlfn.RANK.AVG(H406,$H$3:$H$10273,1)/10271</f>
        <v>0.30527699347677928</v>
      </c>
      <c r="J406">
        <f>ROUNDDOWN($I406*J$2,)-IF(MOD($I406*J$2,1)=0,1,0)+1</f>
        <v>1</v>
      </c>
      <c r="K406">
        <f>ROUNDDOWN($I406*K$2,)-IF(MOD($I406*K$2,1)=0,1,0)+1</f>
        <v>1</v>
      </c>
      <c r="L406">
        <f>ROUNDDOWN($I406*L$2,)-IF(MOD($I406*L$2,1)=0,1,0)+1</f>
        <v>2</v>
      </c>
      <c r="M406" s="3">
        <f>IF(L405=4,H406,0)</f>
        <v>0</v>
      </c>
      <c r="N406" s="2">
        <f>IF(L405=1,H406,0)</f>
        <v>-1.3888888888888888E-2</v>
      </c>
      <c r="O406" s="2">
        <f>IF(OR(L405=1,L405=4),H406,0)</f>
        <v>-1.3888888888888888E-2</v>
      </c>
      <c r="P406" s="2">
        <f>IF(OR(L405=1,L405=2),H406,0)</f>
        <v>-1.3888888888888888E-2</v>
      </c>
      <c r="Q406" s="2"/>
    </row>
    <row r="407" spans="1:17" x14ac:dyDescent="0.3">
      <c r="A407" s="1">
        <v>30978</v>
      </c>
      <c r="B407">
        <v>17.9375</v>
      </c>
      <c r="C407">
        <v>18.375</v>
      </c>
      <c r="D407">
        <v>17.875</v>
      </c>
      <c r="E407">
        <v>18.3125</v>
      </c>
      <c r="F407">
        <v>18.3125</v>
      </c>
      <c r="G407">
        <v>828000</v>
      </c>
      <c r="H407" s="3">
        <f>(F407-B407)/B407</f>
        <v>2.0905923344947737E-2</v>
      </c>
      <c r="I407" s="3">
        <f>_xlfn.RANK.AVG(H407,$H$3:$H$10273,1)/10271</f>
        <v>0.79997079154902151</v>
      </c>
      <c r="J407">
        <f>ROUNDDOWN($I407*J$2,)-IF(MOD($I407*J$2,1)=0,1,0)+1</f>
        <v>2</v>
      </c>
      <c r="K407">
        <f>ROUNDDOWN($I407*K$2,)-IF(MOD($I407*K$2,1)=0,1,0)+1</f>
        <v>3</v>
      </c>
      <c r="L407">
        <f>ROUNDDOWN($I407*L$2,)-IF(MOD($I407*L$2,1)=0,1,0)+1</f>
        <v>4</v>
      </c>
      <c r="M407" s="3">
        <f>IF(L406=4,H407,0)</f>
        <v>0</v>
      </c>
      <c r="N407" s="2">
        <f>IF(L406=1,H407,0)</f>
        <v>0</v>
      </c>
      <c r="O407" s="2">
        <f>IF(OR(L406=1,L406=4),H407,0)</f>
        <v>0</v>
      </c>
      <c r="P407" s="2">
        <f>IF(OR(L406=1,L406=2),H407,0)</f>
        <v>2.0905923344947737E-2</v>
      </c>
      <c r="Q407" s="2"/>
    </row>
    <row r="408" spans="1:17" x14ac:dyDescent="0.3">
      <c r="A408" s="1">
        <v>30979</v>
      </c>
      <c r="B408">
        <v>18.25</v>
      </c>
      <c r="C408">
        <v>18.4375</v>
      </c>
      <c r="D408">
        <v>17.625</v>
      </c>
      <c r="E408">
        <v>17.75</v>
      </c>
      <c r="F408">
        <v>17.75</v>
      </c>
      <c r="G408">
        <v>1363000</v>
      </c>
      <c r="H408" s="3">
        <f>(F408-B408)/B408</f>
        <v>-2.7397260273972601E-2</v>
      </c>
      <c r="I408" s="3">
        <f>_xlfn.RANK.AVG(H408,$H$3:$H$10273,1)/10271</f>
        <v>0.15572972446694577</v>
      </c>
      <c r="J408">
        <f>ROUNDDOWN($I408*J$2,)-IF(MOD($I408*J$2,1)=0,1,0)+1</f>
        <v>1</v>
      </c>
      <c r="K408">
        <f>ROUNDDOWN($I408*K$2,)-IF(MOD($I408*K$2,1)=0,1,0)+1</f>
        <v>1</v>
      </c>
      <c r="L408">
        <f>ROUNDDOWN($I408*L$2,)-IF(MOD($I408*L$2,1)=0,1,0)+1</f>
        <v>1</v>
      </c>
      <c r="M408" s="3">
        <f>IF(L407=4,H408,0)</f>
        <v>-2.7397260273972601E-2</v>
      </c>
      <c r="N408" s="2">
        <f>IF(L407=1,H408,0)</f>
        <v>0</v>
      </c>
      <c r="O408" s="2">
        <f>IF(OR(L407=1,L407=4),H408,0)</f>
        <v>-2.7397260273972601E-2</v>
      </c>
      <c r="P408" s="2">
        <f>IF(OR(L407=1,L407=2),H408,0)</f>
        <v>0</v>
      </c>
      <c r="Q408" s="2"/>
    </row>
    <row r="409" spans="1:17" x14ac:dyDescent="0.3">
      <c r="A409" s="1">
        <v>30980</v>
      </c>
      <c r="B409">
        <v>17.625</v>
      </c>
      <c r="C409">
        <v>17.625</v>
      </c>
      <c r="D409">
        <v>16.4375</v>
      </c>
      <c r="E409">
        <v>16.5625</v>
      </c>
      <c r="F409">
        <v>16.5625</v>
      </c>
      <c r="G409">
        <v>2358000</v>
      </c>
      <c r="H409" s="3">
        <f>(F409-B409)/B409</f>
        <v>-6.0283687943262408E-2</v>
      </c>
      <c r="I409" s="3">
        <f>_xlfn.RANK.AVG(H409,$H$3:$H$10273,1)/10271</f>
        <v>2.5021906338233861E-2</v>
      </c>
      <c r="J409">
        <f>ROUNDDOWN($I409*J$2,)-IF(MOD($I409*J$2,1)=0,1,0)+1</f>
        <v>1</v>
      </c>
      <c r="K409">
        <f>ROUNDDOWN($I409*K$2,)-IF(MOD($I409*K$2,1)=0,1,0)+1</f>
        <v>1</v>
      </c>
      <c r="L409">
        <f>ROUNDDOWN($I409*L$2,)-IF(MOD($I409*L$2,1)=0,1,0)+1</f>
        <v>1</v>
      </c>
      <c r="M409" s="3">
        <f>IF(L408=4,H409,0)</f>
        <v>0</v>
      </c>
      <c r="N409" s="2">
        <f>IF(L408=1,H409,0)</f>
        <v>-6.0283687943262408E-2</v>
      </c>
      <c r="O409" s="2">
        <f>IF(OR(L408=1,L408=4),H409,0)</f>
        <v>-6.0283687943262408E-2</v>
      </c>
      <c r="P409" s="2">
        <f>IF(OR(L408=1,L408=2),H409,0)</f>
        <v>-6.0283687943262408E-2</v>
      </c>
      <c r="Q409" s="2"/>
    </row>
    <row r="410" spans="1:17" x14ac:dyDescent="0.3">
      <c r="A410" s="1">
        <v>30981</v>
      </c>
      <c r="B410">
        <v>15.5</v>
      </c>
      <c r="C410">
        <v>15.75</v>
      </c>
      <c r="D410">
        <v>15.3125</v>
      </c>
      <c r="E410">
        <v>15.5625</v>
      </c>
      <c r="F410">
        <v>15.5625</v>
      </c>
      <c r="G410">
        <v>3148000</v>
      </c>
      <c r="H410" s="3">
        <f>(F410-B410)/B410</f>
        <v>4.0322580645161289E-3</v>
      </c>
      <c r="I410" s="3">
        <f>_xlfn.RANK.AVG(H410,$H$3:$H$10273,1)/10271</f>
        <v>0.59171453607243696</v>
      </c>
      <c r="J410">
        <f>ROUNDDOWN($I410*J$2,)-IF(MOD($I410*J$2,1)=0,1,0)+1</f>
        <v>2</v>
      </c>
      <c r="K410">
        <f>ROUNDDOWN($I410*K$2,)-IF(MOD($I410*K$2,1)=0,1,0)+1</f>
        <v>2</v>
      </c>
      <c r="L410">
        <f>ROUNDDOWN($I410*L$2,)-IF(MOD($I410*L$2,1)=0,1,0)+1</f>
        <v>3</v>
      </c>
      <c r="M410" s="3">
        <f>IF(L409=4,H410,0)</f>
        <v>0</v>
      </c>
      <c r="N410" s="2">
        <f>IF(L409=1,H410,0)</f>
        <v>4.0322580645161289E-3</v>
      </c>
      <c r="O410" s="2">
        <f>IF(OR(L409=1,L409=4),H410,0)</f>
        <v>4.0322580645161289E-3</v>
      </c>
      <c r="P410" s="2">
        <f>IF(OR(L409=1,L409=2),H410,0)</f>
        <v>4.0322580645161289E-3</v>
      </c>
      <c r="Q410" s="2"/>
    </row>
    <row r="411" spans="1:17" x14ac:dyDescent="0.3">
      <c r="A411" s="1">
        <v>30984</v>
      </c>
      <c r="B411">
        <v>15.625</v>
      </c>
      <c r="C411">
        <v>16</v>
      </c>
      <c r="D411">
        <v>15.5625</v>
      </c>
      <c r="E411">
        <v>15.625</v>
      </c>
      <c r="F411">
        <v>15.625</v>
      </c>
      <c r="G411">
        <v>713000</v>
      </c>
      <c r="H411" s="3">
        <f>(F411-B411)/B411</f>
        <v>0</v>
      </c>
      <c r="I411" s="3">
        <f>_xlfn.RANK.AVG(H411,$H$3:$H$10273,1)/10271</f>
        <v>0.52443773731866417</v>
      </c>
      <c r="J411">
        <f>ROUNDDOWN($I411*J$2,)-IF(MOD($I411*J$2,1)=0,1,0)+1</f>
        <v>2</v>
      </c>
      <c r="K411">
        <f>ROUNDDOWN($I411*K$2,)-IF(MOD($I411*K$2,1)=0,1,0)+1</f>
        <v>2</v>
      </c>
      <c r="L411">
        <f>ROUNDDOWN($I411*L$2,)-IF(MOD($I411*L$2,1)=0,1,0)+1</f>
        <v>3</v>
      </c>
      <c r="M411" s="3">
        <f>IF(L410=4,H411,0)</f>
        <v>0</v>
      </c>
      <c r="N411" s="2">
        <f>IF(L410=1,H411,0)</f>
        <v>0</v>
      </c>
      <c r="O411" s="2">
        <f>IF(OR(L410=1,L410=4),H411,0)</f>
        <v>0</v>
      </c>
      <c r="P411" s="2">
        <f>IF(OR(L410=1,L410=2),H411,0)</f>
        <v>0</v>
      </c>
      <c r="Q411" s="2"/>
    </row>
    <row r="412" spans="1:17" x14ac:dyDescent="0.3">
      <c r="A412" s="1">
        <v>30985</v>
      </c>
      <c r="B412">
        <v>15.75</v>
      </c>
      <c r="C412">
        <v>16.3125</v>
      </c>
      <c r="D412">
        <v>15.75</v>
      </c>
      <c r="E412">
        <v>16.1875</v>
      </c>
      <c r="F412">
        <v>16.1875</v>
      </c>
      <c r="G412">
        <v>990400</v>
      </c>
      <c r="H412" s="3">
        <f>(F412-B412)/B412</f>
        <v>2.7777777777777776E-2</v>
      </c>
      <c r="I412" s="3">
        <f>_xlfn.RANK.AVG(H412,$H$3:$H$10273,1)/10271</f>
        <v>0.85386038360432281</v>
      </c>
      <c r="J412">
        <f>ROUNDDOWN($I412*J$2,)-IF(MOD($I412*J$2,1)=0,1,0)+1</f>
        <v>2</v>
      </c>
      <c r="K412">
        <f>ROUNDDOWN($I412*K$2,)-IF(MOD($I412*K$2,1)=0,1,0)+1</f>
        <v>3</v>
      </c>
      <c r="L412">
        <f>ROUNDDOWN($I412*L$2,)-IF(MOD($I412*L$2,1)=0,1,0)+1</f>
        <v>4</v>
      </c>
      <c r="M412" s="3">
        <f>IF(L411=4,H412,0)</f>
        <v>0</v>
      </c>
      <c r="N412" s="2">
        <f>IF(L411=1,H412,0)</f>
        <v>0</v>
      </c>
      <c r="O412" s="2">
        <f>IF(OR(L411=1,L411=4),H412,0)</f>
        <v>0</v>
      </c>
      <c r="P412" s="2">
        <f>IF(OR(L411=1,L411=2),H412,0)</f>
        <v>0</v>
      </c>
      <c r="Q412" s="2"/>
    </row>
    <row r="413" spans="1:17" x14ac:dyDescent="0.3">
      <c r="A413" s="1">
        <v>30986</v>
      </c>
      <c r="B413">
        <v>16.25</v>
      </c>
      <c r="C413">
        <v>16.3125</v>
      </c>
      <c r="D413">
        <v>16</v>
      </c>
      <c r="E413">
        <v>16</v>
      </c>
      <c r="F413">
        <v>16</v>
      </c>
      <c r="G413">
        <v>627000</v>
      </c>
      <c r="H413" s="3">
        <f>(F413-B413)/B413</f>
        <v>-1.5384615384615385E-2</v>
      </c>
      <c r="I413" s="3">
        <f>_xlfn.RANK.AVG(H413,$H$3:$H$10273,1)/10271</f>
        <v>0.28010904488365301</v>
      </c>
      <c r="J413">
        <f>ROUNDDOWN($I413*J$2,)-IF(MOD($I413*J$2,1)=0,1,0)+1</f>
        <v>1</v>
      </c>
      <c r="K413">
        <f>ROUNDDOWN($I413*K$2,)-IF(MOD($I413*K$2,1)=0,1,0)+1</f>
        <v>1</v>
      </c>
      <c r="L413">
        <f>ROUNDDOWN($I413*L$2,)-IF(MOD($I413*L$2,1)=0,1,0)+1</f>
        <v>2</v>
      </c>
      <c r="M413" s="3">
        <f>IF(L412=4,H413,0)</f>
        <v>-1.5384615384615385E-2</v>
      </c>
      <c r="N413" s="2">
        <f>IF(L412=1,H413,0)</f>
        <v>0</v>
      </c>
      <c r="O413" s="2">
        <f>IF(OR(L412=1,L412=4),H413,0)</f>
        <v>-1.5384615384615385E-2</v>
      </c>
      <c r="P413" s="2">
        <f>IF(OR(L412=1,L412=2),H413,0)</f>
        <v>0</v>
      </c>
      <c r="Q413" s="2"/>
    </row>
    <row r="414" spans="1:17" x14ac:dyDescent="0.3">
      <c r="A414" s="1">
        <v>30987</v>
      </c>
      <c r="B414">
        <v>16.125</v>
      </c>
      <c r="C414">
        <v>16.1875</v>
      </c>
      <c r="D414">
        <v>15.25</v>
      </c>
      <c r="E414">
        <v>15.3125</v>
      </c>
      <c r="F414">
        <v>15.3125</v>
      </c>
      <c r="G414">
        <v>1136200</v>
      </c>
      <c r="H414" s="3">
        <f>(F414-B414)/B414</f>
        <v>-5.0387596899224806E-2</v>
      </c>
      <c r="I414" s="3">
        <f>_xlfn.RANK.AVG(H414,$H$3:$H$10273,1)/10271</f>
        <v>4.3958718722617078E-2</v>
      </c>
      <c r="J414">
        <f>ROUNDDOWN($I414*J$2,)-IF(MOD($I414*J$2,1)=0,1,0)+1</f>
        <v>1</v>
      </c>
      <c r="K414">
        <f>ROUNDDOWN($I414*K$2,)-IF(MOD($I414*K$2,1)=0,1,0)+1</f>
        <v>1</v>
      </c>
      <c r="L414">
        <f>ROUNDDOWN($I414*L$2,)-IF(MOD($I414*L$2,1)=0,1,0)+1</f>
        <v>1</v>
      </c>
      <c r="M414" s="3">
        <f>IF(L413=4,H414,0)</f>
        <v>0</v>
      </c>
      <c r="N414" s="2">
        <f>IF(L413=1,H414,0)</f>
        <v>0</v>
      </c>
      <c r="O414" s="2">
        <f>IF(OR(L413=1,L413=4),H414,0)</f>
        <v>0</v>
      </c>
      <c r="P414" s="2">
        <f>IF(OR(L413=1,L413=2),H414,0)</f>
        <v>-5.0387596899224806E-2</v>
      </c>
      <c r="Q414" s="2"/>
    </row>
    <row r="415" spans="1:17" x14ac:dyDescent="0.3">
      <c r="A415" s="1">
        <v>30988</v>
      </c>
      <c r="B415">
        <v>15.4375</v>
      </c>
      <c r="C415">
        <v>15.4375</v>
      </c>
      <c r="D415">
        <v>14.5625</v>
      </c>
      <c r="E415">
        <v>14.8125</v>
      </c>
      <c r="F415">
        <v>14.8125</v>
      </c>
      <c r="G415">
        <v>2832000</v>
      </c>
      <c r="H415" s="3">
        <f>(F415-B415)/B415</f>
        <v>-4.048582995951417E-2</v>
      </c>
      <c r="I415" s="3">
        <f>_xlfn.RANK.AVG(H415,$H$3:$H$10273,1)/10271</f>
        <v>7.5747249537532854E-2</v>
      </c>
      <c r="J415">
        <f>ROUNDDOWN($I415*J$2,)-IF(MOD($I415*J$2,1)=0,1,0)+1</f>
        <v>1</v>
      </c>
      <c r="K415">
        <f>ROUNDDOWN($I415*K$2,)-IF(MOD($I415*K$2,1)=0,1,0)+1</f>
        <v>1</v>
      </c>
      <c r="L415">
        <f>ROUNDDOWN($I415*L$2,)-IF(MOD($I415*L$2,1)=0,1,0)+1</f>
        <v>1</v>
      </c>
      <c r="M415" s="3">
        <f>IF(L414=4,H415,0)</f>
        <v>0</v>
      </c>
      <c r="N415" s="2">
        <f>IF(L414=1,H415,0)</f>
        <v>-4.048582995951417E-2</v>
      </c>
      <c r="O415" s="2">
        <f>IF(OR(L414=1,L414=4),H415,0)</f>
        <v>-4.048582995951417E-2</v>
      </c>
      <c r="P415" s="2">
        <f>IF(OR(L414=1,L414=2),H415,0)</f>
        <v>-4.048582995951417E-2</v>
      </c>
      <c r="Q415" s="2"/>
    </row>
    <row r="416" spans="1:17" x14ac:dyDescent="0.3">
      <c r="A416" s="1">
        <v>30991</v>
      </c>
      <c r="B416">
        <v>14.875</v>
      </c>
      <c r="C416">
        <v>15.1875</v>
      </c>
      <c r="D416">
        <v>14.6875</v>
      </c>
      <c r="E416">
        <v>15.1875</v>
      </c>
      <c r="F416">
        <v>15.1875</v>
      </c>
      <c r="G416">
        <v>1199600</v>
      </c>
      <c r="H416" s="3">
        <f>(F416-B416)/B416</f>
        <v>2.100840336134454E-2</v>
      </c>
      <c r="I416" s="3">
        <f>_xlfn.RANK.AVG(H416,$H$3:$H$10273,1)/10271</f>
        <v>0.8011878103397917</v>
      </c>
      <c r="J416">
        <f>ROUNDDOWN($I416*J$2,)-IF(MOD($I416*J$2,1)=0,1,0)+1</f>
        <v>2</v>
      </c>
      <c r="K416">
        <f>ROUNDDOWN($I416*K$2,)-IF(MOD($I416*K$2,1)=0,1,0)+1</f>
        <v>3</v>
      </c>
      <c r="L416">
        <f>ROUNDDOWN($I416*L$2,)-IF(MOD($I416*L$2,1)=0,1,0)+1</f>
        <v>4</v>
      </c>
      <c r="M416" s="3">
        <f>IF(L415=4,H416,0)</f>
        <v>0</v>
      </c>
      <c r="N416" s="2">
        <f>IF(L415=1,H416,0)</f>
        <v>2.100840336134454E-2</v>
      </c>
      <c r="O416" s="2">
        <f>IF(OR(L415=1,L415=4),H416,0)</f>
        <v>2.100840336134454E-2</v>
      </c>
      <c r="P416" s="2">
        <f>IF(OR(L415=1,L415=2),H416,0)</f>
        <v>2.100840336134454E-2</v>
      </c>
      <c r="Q416" s="2"/>
    </row>
    <row r="417" spans="1:17" x14ac:dyDescent="0.3">
      <c r="A417" s="1">
        <v>30992</v>
      </c>
      <c r="B417">
        <v>15.1875</v>
      </c>
      <c r="C417">
        <v>15.75</v>
      </c>
      <c r="D417">
        <v>15.1875</v>
      </c>
      <c r="E417">
        <v>15.75</v>
      </c>
      <c r="F417">
        <v>15.75</v>
      </c>
      <c r="G417">
        <v>1187800</v>
      </c>
      <c r="H417" s="3">
        <f>(F417-B417)/B417</f>
        <v>3.7037037037037035E-2</v>
      </c>
      <c r="I417" s="3">
        <f>_xlfn.RANK.AVG(H417,$H$3:$H$10273,1)/10271</f>
        <v>0.90560802258786877</v>
      </c>
      <c r="J417">
        <f>ROUNDDOWN($I417*J$2,)-IF(MOD($I417*J$2,1)=0,1,0)+1</f>
        <v>2</v>
      </c>
      <c r="K417">
        <f>ROUNDDOWN($I417*K$2,)-IF(MOD($I417*K$2,1)=0,1,0)+1</f>
        <v>3</v>
      </c>
      <c r="L417">
        <f>ROUNDDOWN($I417*L$2,)-IF(MOD($I417*L$2,1)=0,1,0)+1</f>
        <v>4</v>
      </c>
      <c r="M417" s="3">
        <f>IF(L416=4,H417,0)</f>
        <v>3.7037037037037035E-2</v>
      </c>
      <c r="N417" s="2">
        <f>IF(L416=1,H417,0)</f>
        <v>0</v>
      </c>
      <c r="O417" s="2">
        <f>IF(OR(L416=1,L416=4),H417,0)</f>
        <v>3.7037037037037035E-2</v>
      </c>
      <c r="P417" s="2">
        <f>IF(OR(L416=1,L416=2),H417,0)</f>
        <v>0</v>
      </c>
      <c r="Q417" s="2"/>
    </row>
    <row r="418" spans="1:17" x14ac:dyDescent="0.3">
      <c r="A418" s="1">
        <v>30993</v>
      </c>
      <c r="B418">
        <v>15.6875</v>
      </c>
      <c r="C418">
        <v>15.6875</v>
      </c>
      <c r="D418">
        <v>15.3125</v>
      </c>
      <c r="E418">
        <v>15.5</v>
      </c>
      <c r="F418">
        <v>15.5</v>
      </c>
      <c r="G418">
        <v>1415200</v>
      </c>
      <c r="H418" s="3">
        <f>(F418-B418)/B418</f>
        <v>-1.1952191235059761E-2</v>
      </c>
      <c r="I418" s="3">
        <f>_xlfn.RANK.AVG(H418,$H$3:$H$10273,1)/10271</f>
        <v>0.33716288579495668</v>
      </c>
      <c r="J418">
        <f>ROUNDDOWN($I418*J$2,)-IF(MOD($I418*J$2,1)=0,1,0)+1</f>
        <v>1</v>
      </c>
      <c r="K418">
        <f>ROUNDDOWN($I418*K$2,)-IF(MOD($I418*K$2,1)=0,1,0)+1</f>
        <v>2</v>
      </c>
      <c r="L418">
        <f>ROUNDDOWN($I418*L$2,)-IF(MOD($I418*L$2,1)=0,1,0)+1</f>
        <v>2</v>
      </c>
      <c r="M418" s="3">
        <f>IF(L417=4,H418,0)</f>
        <v>-1.1952191235059761E-2</v>
      </c>
      <c r="N418" s="2">
        <f>IF(L417=1,H418,0)</f>
        <v>0</v>
      </c>
      <c r="O418" s="2">
        <f>IF(OR(L417=1,L417=4),H418,0)</f>
        <v>-1.1952191235059761E-2</v>
      </c>
      <c r="P418" s="2">
        <f>IF(OR(L417=1,L417=2),H418,0)</f>
        <v>0</v>
      </c>
      <c r="Q418" s="2"/>
    </row>
    <row r="419" spans="1:17" x14ac:dyDescent="0.3">
      <c r="A419" s="1">
        <v>30994</v>
      </c>
      <c r="B419">
        <v>15.375</v>
      </c>
      <c r="C419">
        <v>15.8125</v>
      </c>
      <c r="D419">
        <v>15.1875</v>
      </c>
      <c r="E419">
        <v>15.75</v>
      </c>
      <c r="F419">
        <v>15.75</v>
      </c>
      <c r="G419">
        <v>950000</v>
      </c>
      <c r="H419" s="3">
        <f>(F419-B419)/B419</f>
        <v>2.4390243902439025E-2</v>
      </c>
      <c r="I419" s="3">
        <f>_xlfn.RANK.AVG(H419,$H$3:$H$10273,1)/10271</f>
        <v>0.83146723785415244</v>
      </c>
      <c r="J419">
        <f>ROUNDDOWN($I419*J$2,)-IF(MOD($I419*J$2,1)=0,1,0)+1</f>
        <v>2</v>
      </c>
      <c r="K419">
        <f>ROUNDDOWN($I419*K$2,)-IF(MOD($I419*K$2,1)=0,1,0)+1</f>
        <v>3</v>
      </c>
      <c r="L419">
        <f>ROUNDDOWN($I419*L$2,)-IF(MOD($I419*L$2,1)=0,1,0)+1</f>
        <v>4</v>
      </c>
      <c r="M419" s="3">
        <f>IF(L418=4,H419,0)</f>
        <v>0</v>
      </c>
      <c r="N419" s="2">
        <f>IF(L418=1,H419,0)</f>
        <v>0</v>
      </c>
      <c r="O419" s="2">
        <f>IF(OR(L418=1,L418=4),H419,0)</f>
        <v>0</v>
      </c>
      <c r="P419" s="2">
        <f>IF(OR(L418=1,L418=2),H419,0)</f>
        <v>2.4390243902439025E-2</v>
      </c>
      <c r="Q419" s="2"/>
    </row>
    <row r="420" spans="1:17" x14ac:dyDescent="0.3">
      <c r="A420" s="1">
        <v>30995</v>
      </c>
      <c r="B420">
        <v>16</v>
      </c>
      <c r="C420">
        <v>16.0625</v>
      </c>
      <c r="D420">
        <v>15.5</v>
      </c>
      <c r="E420">
        <v>15.5625</v>
      </c>
      <c r="F420">
        <v>15.5625</v>
      </c>
      <c r="G420">
        <v>797600</v>
      </c>
      <c r="H420" s="3">
        <f>(F420-B420)/B420</f>
        <v>-2.734375E-2</v>
      </c>
      <c r="I420" s="3">
        <f>_xlfn.RANK.AVG(H420,$H$3:$H$10273,1)/10271</f>
        <v>0.15631389348651542</v>
      </c>
      <c r="J420">
        <f>ROUNDDOWN($I420*J$2,)-IF(MOD($I420*J$2,1)=0,1,0)+1</f>
        <v>1</v>
      </c>
      <c r="K420">
        <f>ROUNDDOWN($I420*K$2,)-IF(MOD($I420*K$2,1)=0,1,0)+1</f>
        <v>1</v>
      </c>
      <c r="L420">
        <f>ROUNDDOWN($I420*L$2,)-IF(MOD($I420*L$2,1)=0,1,0)+1</f>
        <v>1</v>
      </c>
      <c r="M420" s="3">
        <f>IF(L419=4,H420,0)</f>
        <v>-2.734375E-2</v>
      </c>
      <c r="N420" s="2">
        <f>IF(L419=1,H420,0)</f>
        <v>0</v>
      </c>
      <c r="O420" s="2">
        <f>IF(OR(L419=1,L419=4),H420,0)</f>
        <v>-2.734375E-2</v>
      </c>
      <c r="P420" s="2">
        <f>IF(OR(L419=1,L419=2),H420,0)</f>
        <v>0</v>
      </c>
      <c r="Q420" s="2"/>
    </row>
    <row r="421" spans="1:17" x14ac:dyDescent="0.3">
      <c r="A421" s="1">
        <v>30998</v>
      </c>
      <c r="B421">
        <v>15.5625</v>
      </c>
      <c r="C421">
        <v>15.625</v>
      </c>
      <c r="D421">
        <v>15.3125</v>
      </c>
      <c r="E421">
        <v>15.625</v>
      </c>
      <c r="F421">
        <v>15.625</v>
      </c>
      <c r="G421">
        <v>660800</v>
      </c>
      <c r="H421" s="3">
        <f>(F421-B421)/B421</f>
        <v>4.0160642570281121E-3</v>
      </c>
      <c r="I421" s="3">
        <f>_xlfn.RANK.AVG(H421,$H$3:$H$10273,1)/10271</f>
        <v>0.59137377081102127</v>
      </c>
      <c r="J421">
        <f>ROUNDDOWN($I421*J$2,)-IF(MOD($I421*J$2,1)=0,1,0)+1</f>
        <v>2</v>
      </c>
      <c r="K421">
        <f>ROUNDDOWN($I421*K$2,)-IF(MOD($I421*K$2,1)=0,1,0)+1</f>
        <v>2</v>
      </c>
      <c r="L421">
        <f>ROUNDDOWN($I421*L$2,)-IF(MOD($I421*L$2,1)=0,1,0)+1</f>
        <v>3</v>
      </c>
      <c r="M421" s="3">
        <f>IF(L420=4,H421,0)</f>
        <v>0</v>
      </c>
      <c r="N421" s="2">
        <f>IF(L420=1,H421,0)</f>
        <v>4.0160642570281121E-3</v>
      </c>
      <c r="O421" s="2">
        <f>IF(OR(L420=1,L420=4),H421,0)</f>
        <v>4.0160642570281121E-3</v>
      </c>
      <c r="P421" s="2">
        <f>IF(OR(L420=1,L420=2),H421,0)</f>
        <v>4.0160642570281121E-3</v>
      </c>
      <c r="Q421" s="2"/>
    </row>
    <row r="422" spans="1:17" x14ac:dyDescent="0.3">
      <c r="A422" s="1">
        <v>30999</v>
      </c>
      <c r="B422">
        <v>15.4375</v>
      </c>
      <c r="C422">
        <v>15.5</v>
      </c>
      <c r="D422">
        <v>15.1875</v>
      </c>
      <c r="E422">
        <v>15.1875</v>
      </c>
      <c r="F422">
        <v>15.1875</v>
      </c>
      <c r="G422">
        <v>991200</v>
      </c>
      <c r="H422" s="3">
        <f>(F422-B422)/B422</f>
        <v>-1.6194331983805668E-2</v>
      </c>
      <c r="I422" s="3">
        <f>_xlfn.RANK.AVG(H422,$H$3:$H$10273,1)/10271</f>
        <v>0.27100574432869246</v>
      </c>
      <c r="J422">
        <f>ROUNDDOWN($I422*J$2,)-IF(MOD($I422*J$2,1)=0,1,0)+1</f>
        <v>1</v>
      </c>
      <c r="K422">
        <f>ROUNDDOWN($I422*K$2,)-IF(MOD($I422*K$2,1)=0,1,0)+1</f>
        <v>1</v>
      </c>
      <c r="L422">
        <f>ROUNDDOWN($I422*L$2,)-IF(MOD($I422*L$2,1)=0,1,0)+1</f>
        <v>2</v>
      </c>
      <c r="M422" s="3">
        <f>IF(L421=4,H422,0)</f>
        <v>0</v>
      </c>
      <c r="N422" s="2">
        <f>IF(L421=1,H422,0)</f>
        <v>0</v>
      </c>
      <c r="O422" s="2">
        <f>IF(OR(L421=1,L421=4),H422,0)</f>
        <v>0</v>
      </c>
      <c r="P422" s="2">
        <f>IF(OR(L421=1,L421=2),H422,0)</f>
        <v>0</v>
      </c>
      <c r="Q422" s="2"/>
    </row>
    <row r="423" spans="1:17" x14ac:dyDescent="0.3">
      <c r="A423" s="1">
        <v>31000</v>
      </c>
      <c r="B423">
        <v>15.125</v>
      </c>
      <c r="C423">
        <v>15.25</v>
      </c>
      <c r="D423">
        <v>14.8125</v>
      </c>
      <c r="E423">
        <v>15</v>
      </c>
      <c r="F423">
        <v>15</v>
      </c>
      <c r="G423">
        <v>1082400</v>
      </c>
      <c r="H423" s="3">
        <f>(F423-B423)/B423</f>
        <v>-8.2644628099173556E-3</v>
      </c>
      <c r="I423" s="3">
        <f>_xlfn.RANK.AVG(H423,$H$3:$H$10273,1)/10271</f>
        <v>0.39153928536656607</v>
      </c>
      <c r="J423">
        <f>ROUNDDOWN($I423*J$2,)-IF(MOD($I423*J$2,1)=0,1,0)+1</f>
        <v>1</v>
      </c>
      <c r="K423">
        <f>ROUNDDOWN($I423*K$2,)-IF(MOD($I423*K$2,1)=0,1,0)+1</f>
        <v>2</v>
      </c>
      <c r="L423">
        <f>ROUNDDOWN($I423*L$2,)-IF(MOD($I423*L$2,1)=0,1,0)+1</f>
        <v>2</v>
      </c>
      <c r="M423" s="3">
        <f>IF(L422=4,H423,0)</f>
        <v>0</v>
      </c>
      <c r="N423" s="2">
        <f>IF(L422=1,H423,0)</f>
        <v>0</v>
      </c>
      <c r="O423" s="2">
        <f>IF(OR(L422=1,L422=4),H423,0)</f>
        <v>0</v>
      </c>
      <c r="P423" s="2">
        <f>IF(OR(L422=1,L422=2),H423,0)</f>
        <v>-8.2644628099173556E-3</v>
      </c>
      <c r="Q423" s="2"/>
    </row>
    <row r="424" spans="1:17" x14ac:dyDescent="0.3">
      <c r="A424" s="1">
        <v>31001</v>
      </c>
      <c r="B424">
        <v>14.875</v>
      </c>
      <c r="C424">
        <v>15.125</v>
      </c>
      <c r="D424">
        <v>14.75</v>
      </c>
      <c r="E424">
        <v>14.875</v>
      </c>
      <c r="F424">
        <v>14.875</v>
      </c>
      <c r="G424">
        <v>1204600</v>
      </c>
      <c r="H424" s="3">
        <f>(F424-B424)/B424</f>
        <v>0</v>
      </c>
      <c r="I424" s="3">
        <f>_xlfn.RANK.AVG(H424,$H$3:$H$10273,1)/10271</f>
        <v>0.52443773731866417</v>
      </c>
      <c r="J424">
        <f>ROUNDDOWN($I424*J$2,)-IF(MOD($I424*J$2,1)=0,1,0)+1</f>
        <v>2</v>
      </c>
      <c r="K424">
        <f>ROUNDDOWN($I424*K$2,)-IF(MOD($I424*K$2,1)=0,1,0)+1</f>
        <v>2</v>
      </c>
      <c r="L424">
        <f>ROUNDDOWN($I424*L$2,)-IF(MOD($I424*L$2,1)=0,1,0)+1</f>
        <v>3</v>
      </c>
      <c r="M424" s="3">
        <f>IF(L423=4,H424,0)</f>
        <v>0</v>
      </c>
      <c r="N424" s="2">
        <f>IF(L423=1,H424,0)</f>
        <v>0</v>
      </c>
      <c r="O424" s="2">
        <f>IF(OR(L423=1,L423=4),H424,0)</f>
        <v>0</v>
      </c>
      <c r="P424" s="2">
        <f>IF(OR(L423=1,L423=2),H424,0)</f>
        <v>0</v>
      </c>
      <c r="Q424" s="2"/>
    </row>
    <row r="425" spans="1:17" x14ac:dyDescent="0.3">
      <c r="A425" s="1">
        <v>31002</v>
      </c>
      <c r="B425">
        <v>14.875</v>
      </c>
      <c r="C425">
        <v>15</v>
      </c>
      <c r="D425">
        <v>14.5625</v>
      </c>
      <c r="E425">
        <v>14.5625</v>
      </c>
      <c r="F425">
        <v>14.5625</v>
      </c>
      <c r="G425">
        <v>609200</v>
      </c>
      <c r="H425" s="3">
        <f>(F425-B425)/B425</f>
        <v>-2.100840336134454E-2</v>
      </c>
      <c r="I425" s="3">
        <f>_xlfn.RANK.AVG(H425,$H$3:$H$10273,1)/10271</f>
        <v>0.21453607243695844</v>
      </c>
      <c r="J425">
        <f>ROUNDDOWN($I425*J$2,)-IF(MOD($I425*J$2,1)=0,1,0)+1</f>
        <v>1</v>
      </c>
      <c r="K425">
        <f>ROUNDDOWN($I425*K$2,)-IF(MOD($I425*K$2,1)=0,1,0)+1</f>
        <v>1</v>
      </c>
      <c r="L425">
        <f>ROUNDDOWN($I425*L$2,)-IF(MOD($I425*L$2,1)=0,1,0)+1</f>
        <v>1</v>
      </c>
      <c r="M425" s="3">
        <f>IF(L424=4,H425,0)</f>
        <v>0</v>
      </c>
      <c r="N425" s="2">
        <f>IF(L424=1,H425,0)</f>
        <v>0</v>
      </c>
      <c r="O425" s="2">
        <f>IF(OR(L424=1,L424=4),H425,0)</f>
        <v>0</v>
      </c>
      <c r="P425" s="2">
        <f>IF(OR(L424=1,L424=2),H425,0)</f>
        <v>0</v>
      </c>
      <c r="Q425" s="2"/>
    </row>
    <row r="426" spans="1:17" x14ac:dyDescent="0.3">
      <c r="A426" s="1">
        <v>31005</v>
      </c>
      <c r="B426">
        <v>14.5625</v>
      </c>
      <c r="C426">
        <v>14.6875</v>
      </c>
      <c r="D426">
        <v>14.3125</v>
      </c>
      <c r="E426">
        <v>14.5</v>
      </c>
      <c r="F426">
        <v>14.5</v>
      </c>
      <c r="G426">
        <v>886800</v>
      </c>
      <c r="H426" s="3">
        <f>(F426-B426)/B426</f>
        <v>-4.2918454935622317E-3</v>
      </c>
      <c r="I426" s="3">
        <f>_xlfn.RANK.AVG(H426,$H$3:$H$10273,1)/10271</f>
        <v>0.45248758640833414</v>
      </c>
      <c r="J426">
        <f>ROUNDDOWN($I426*J$2,)-IF(MOD($I426*J$2,1)=0,1,0)+1</f>
        <v>1</v>
      </c>
      <c r="K426">
        <f>ROUNDDOWN($I426*K$2,)-IF(MOD($I426*K$2,1)=0,1,0)+1</f>
        <v>2</v>
      </c>
      <c r="L426">
        <f>ROUNDDOWN($I426*L$2,)-IF(MOD($I426*L$2,1)=0,1,0)+1</f>
        <v>2</v>
      </c>
      <c r="M426" s="3">
        <f>IF(L425=4,H426,0)</f>
        <v>0</v>
      </c>
      <c r="N426" s="2">
        <f>IF(L425=1,H426,0)</f>
        <v>-4.2918454935622317E-3</v>
      </c>
      <c r="O426" s="2">
        <f>IF(OR(L425=1,L425=4),H426,0)</f>
        <v>-4.2918454935622317E-3</v>
      </c>
      <c r="P426" s="2">
        <f>IF(OR(L425=1,L425=2),H426,0)</f>
        <v>-4.2918454935622317E-3</v>
      </c>
      <c r="Q426" s="2"/>
    </row>
    <row r="427" spans="1:17" x14ac:dyDescent="0.3">
      <c r="A427" s="1">
        <v>31006</v>
      </c>
      <c r="B427">
        <v>14.6875</v>
      </c>
      <c r="C427">
        <v>14.8125</v>
      </c>
      <c r="D427">
        <v>14.5</v>
      </c>
      <c r="E427">
        <v>14.6875</v>
      </c>
      <c r="F427">
        <v>14.6875</v>
      </c>
      <c r="G427">
        <v>664000</v>
      </c>
      <c r="H427" s="3">
        <f>(F427-B427)/B427</f>
        <v>0</v>
      </c>
      <c r="I427" s="3">
        <f>_xlfn.RANK.AVG(H427,$H$3:$H$10273,1)/10271</f>
        <v>0.52443773731866417</v>
      </c>
      <c r="J427">
        <f>ROUNDDOWN($I427*J$2,)-IF(MOD($I427*J$2,1)=0,1,0)+1</f>
        <v>2</v>
      </c>
      <c r="K427">
        <f>ROUNDDOWN($I427*K$2,)-IF(MOD($I427*K$2,1)=0,1,0)+1</f>
        <v>2</v>
      </c>
      <c r="L427">
        <f>ROUNDDOWN($I427*L$2,)-IF(MOD($I427*L$2,1)=0,1,0)+1</f>
        <v>3</v>
      </c>
      <c r="M427" s="3">
        <f>IF(L426=4,H427,0)</f>
        <v>0</v>
      </c>
      <c r="N427" s="2">
        <f>IF(L426=1,H427,0)</f>
        <v>0</v>
      </c>
      <c r="O427" s="2">
        <f>IF(OR(L426=1,L426=4),H427,0)</f>
        <v>0</v>
      </c>
      <c r="P427" s="2">
        <f>IF(OR(L426=1,L426=2),H427,0)</f>
        <v>0</v>
      </c>
      <c r="Q427" s="2"/>
    </row>
    <row r="428" spans="1:17" x14ac:dyDescent="0.3">
      <c r="A428" s="1">
        <v>31007</v>
      </c>
      <c r="B428">
        <v>14.5625</v>
      </c>
      <c r="C428">
        <v>14.5625</v>
      </c>
      <c r="D428">
        <v>13.6875</v>
      </c>
      <c r="E428">
        <v>14.3125</v>
      </c>
      <c r="F428">
        <v>14.3125</v>
      </c>
      <c r="G428">
        <v>1498600</v>
      </c>
      <c r="H428" s="3">
        <f>(F428-B428)/B428</f>
        <v>-1.7167381974248927E-2</v>
      </c>
      <c r="I428" s="3">
        <f>_xlfn.RANK.AVG(H428,$H$3:$H$10273,1)/10271</f>
        <v>0.25907896017914517</v>
      </c>
      <c r="J428">
        <f>ROUNDDOWN($I428*J$2,)-IF(MOD($I428*J$2,1)=0,1,0)+1</f>
        <v>1</v>
      </c>
      <c r="K428">
        <f>ROUNDDOWN($I428*K$2,)-IF(MOD($I428*K$2,1)=0,1,0)+1</f>
        <v>1</v>
      </c>
      <c r="L428">
        <f>ROUNDDOWN($I428*L$2,)-IF(MOD($I428*L$2,1)=0,1,0)+1</f>
        <v>2</v>
      </c>
      <c r="M428" s="3">
        <f>IF(L427=4,H428,0)</f>
        <v>0</v>
      </c>
      <c r="N428" s="2">
        <f>IF(L427=1,H428,0)</f>
        <v>0</v>
      </c>
      <c r="O428" s="2">
        <f>IF(OR(L427=1,L427=4),H428,0)</f>
        <v>0</v>
      </c>
      <c r="P428" s="2">
        <f>IF(OR(L427=1,L427=2),H428,0)</f>
        <v>0</v>
      </c>
      <c r="Q428" s="2"/>
    </row>
    <row r="429" spans="1:17" x14ac:dyDescent="0.3">
      <c r="A429" s="1">
        <v>31009</v>
      </c>
      <c r="B429">
        <v>14.3125</v>
      </c>
      <c r="C429">
        <v>14.5</v>
      </c>
      <c r="D429">
        <v>14.0625</v>
      </c>
      <c r="E429">
        <v>14.0625</v>
      </c>
      <c r="F429">
        <v>14.0625</v>
      </c>
      <c r="G429">
        <v>503400</v>
      </c>
      <c r="H429" s="3">
        <f>(F429-B429)/B429</f>
        <v>-1.7467248908296942E-2</v>
      </c>
      <c r="I429" s="3">
        <f>_xlfn.RANK.AVG(H429,$H$3:$H$10273,1)/10271</f>
        <v>0.25591471132314281</v>
      </c>
      <c r="J429">
        <f>ROUNDDOWN($I429*J$2,)-IF(MOD($I429*J$2,1)=0,1,0)+1</f>
        <v>1</v>
      </c>
      <c r="K429">
        <f>ROUNDDOWN($I429*K$2,)-IF(MOD($I429*K$2,1)=0,1,0)+1</f>
        <v>1</v>
      </c>
      <c r="L429">
        <f>ROUNDDOWN($I429*L$2,)-IF(MOD($I429*L$2,1)=0,1,0)+1</f>
        <v>2</v>
      </c>
      <c r="M429" s="3">
        <f>IF(L428=4,H429,0)</f>
        <v>0</v>
      </c>
      <c r="N429" s="2">
        <f>IF(L428=1,H429,0)</f>
        <v>0</v>
      </c>
      <c r="O429" s="2">
        <f>IF(OR(L428=1,L428=4),H429,0)</f>
        <v>0</v>
      </c>
      <c r="P429" s="2">
        <f>IF(OR(L428=1,L428=2),H429,0)</f>
        <v>-1.7467248908296942E-2</v>
      </c>
      <c r="Q429" s="2"/>
    </row>
    <row r="430" spans="1:17" x14ac:dyDescent="0.3">
      <c r="A430" s="1">
        <v>31012</v>
      </c>
      <c r="B430">
        <v>14.25</v>
      </c>
      <c r="C430">
        <v>14.5</v>
      </c>
      <c r="D430">
        <v>14.125</v>
      </c>
      <c r="E430">
        <v>14.25</v>
      </c>
      <c r="F430">
        <v>14.25</v>
      </c>
      <c r="G430">
        <v>869400</v>
      </c>
      <c r="H430" s="3">
        <f>(F430-B430)/B430</f>
        <v>0</v>
      </c>
      <c r="I430" s="3">
        <f>_xlfn.RANK.AVG(H430,$H$3:$H$10273,1)/10271</f>
        <v>0.52443773731866417</v>
      </c>
      <c r="J430">
        <f>ROUNDDOWN($I430*J$2,)-IF(MOD($I430*J$2,1)=0,1,0)+1</f>
        <v>2</v>
      </c>
      <c r="K430">
        <f>ROUNDDOWN($I430*K$2,)-IF(MOD($I430*K$2,1)=0,1,0)+1</f>
        <v>2</v>
      </c>
      <c r="L430">
        <f>ROUNDDOWN($I430*L$2,)-IF(MOD($I430*L$2,1)=0,1,0)+1</f>
        <v>3</v>
      </c>
      <c r="M430" s="3">
        <f>IF(L429=4,H430,0)</f>
        <v>0</v>
      </c>
      <c r="N430" s="2">
        <f>IF(L429=1,H430,0)</f>
        <v>0</v>
      </c>
      <c r="O430" s="2">
        <f>IF(OR(L429=1,L429=4),H430,0)</f>
        <v>0</v>
      </c>
      <c r="P430" s="2">
        <f>IF(OR(L429=1,L429=2),H430,0)</f>
        <v>0</v>
      </c>
      <c r="Q430" s="2"/>
    </row>
    <row r="431" spans="1:17" x14ac:dyDescent="0.3">
      <c r="A431" s="1">
        <v>31013</v>
      </c>
      <c r="B431">
        <v>14.25</v>
      </c>
      <c r="C431">
        <v>14.4375</v>
      </c>
      <c r="D431">
        <v>14.0625</v>
      </c>
      <c r="E431">
        <v>14.0625</v>
      </c>
      <c r="F431">
        <v>14.0625</v>
      </c>
      <c r="G431">
        <v>1202800</v>
      </c>
      <c r="H431" s="3">
        <f>(F431-B431)/B431</f>
        <v>-1.3157894736842105E-2</v>
      </c>
      <c r="I431" s="3">
        <f>_xlfn.RANK.AVG(H431,$H$3:$H$10273,1)/10271</f>
        <v>0.31696037386817255</v>
      </c>
      <c r="J431">
        <f>ROUNDDOWN($I431*J$2,)-IF(MOD($I431*J$2,1)=0,1,0)+1</f>
        <v>1</v>
      </c>
      <c r="K431">
        <f>ROUNDDOWN($I431*K$2,)-IF(MOD($I431*K$2,1)=0,1,0)+1</f>
        <v>1</v>
      </c>
      <c r="L431">
        <f>ROUNDDOWN($I431*L$2,)-IF(MOD($I431*L$2,1)=0,1,0)+1</f>
        <v>2</v>
      </c>
      <c r="M431" s="3">
        <f>IF(L430=4,H431,0)</f>
        <v>0</v>
      </c>
      <c r="N431" s="2">
        <f>IF(L430=1,H431,0)</f>
        <v>0</v>
      </c>
      <c r="O431" s="2">
        <f>IF(OR(L430=1,L430=4),H431,0)</f>
        <v>0</v>
      </c>
      <c r="P431" s="2">
        <f>IF(OR(L430=1,L430=2),H431,0)</f>
        <v>0</v>
      </c>
      <c r="Q431" s="2"/>
    </row>
    <row r="432" spans="1:17" x14ac:dyDescent="0.3">
      <c r="A432" s="1">
        <v>31014</v>
      </c>
      <c r="B432">
        <v>13.8125</v>
      </c>
      <c r="C432">
        <v>13.875</v>
      </c>
      <c r="D432">
        <v>13.5</v>
      </c>
      <c r="E432">
        <v>13.5</v>
      </c>
      <c r="F432">
        <v>13.5</v>
      </c>
      <c r="G432">
        <v>982200</v>
      </c>
      <c r="H432" s="3">
        <f>(F432-B432)/B432</f>
        <v>-2.2624434389140271E-2</v>
      </c>
      <c r="I432" s="3">
        <f>_xlfn.RANK.AVG(H432,$H$3:$H$10273,1)/10271</f>
        <v>0.19686495959497616</v>
      </c>
      <c r="J432">
        <f>ROUNDDOWN($I432*J$2,)-IF(MOD($I432*J$2,1)=0,1,0)+1</f>
        <v>1</v>
      </c>
      <c r="K432">
        <f>ROUNDDOWN($I432*K$2,)-IF(MOD($I432*K$2,1)=0,1,0)+1</f>
        <v>1</v>
      </c>
      <c r="L432">
        <f>ROUNDDOWN($I432*L$2,)-IF(MOD($I432*L$2,1)=0,1,0)+1</f>
        <v>1</v>
      </c>
      <c r="M432" s="3">
        <f>IF(L431=4,H432,0)</f>
        <v>0</v>
      </c>
      <c r="N432" s="2">
        <f>IF(L431=1,H432,0)</f>
        <v>0</v>
      </c>
      <c r="O432" s="2">
        <f>IF(OR(L431=1,L431=4),H432,0)</f>
        <v>0</v>
      </c>
      <c r="P432" s="2">
        <f>IF(OR(L431=1,L431=2),H432,0)</f>
        <v>-2.2624434389140271E-2</v>
      </c>
      <c r="Q432" s="2"/>
    </row>
    <row r="433" spans="1:17" x14ac:dyDescent="0.3">
      <c r="A433" s="1">
        <v>31015</v>
      </c>
      <c r="B433">
        <v>13.5</v>
      </c>
      <c r="C433">
        <v>13.8125</v>
      </c>
      <c r="D433">
        <v>13.3125</v>
      </c>
      <c r="E433">
        <v>13.8125</v>
      </c>
      <c r="F433">
        <v>13.8125</v>
      </c>
      <c r="G433">
        <v>865800</v>
      </c>
      <c r="H433" s="3">
        <f>(F433-B433)/B433</f>
        <v>2.3148148148148147E-2</v>
      </c>
      <c r="I433" s="3">
        <f>_xlfn.RANK.AVG(H433,$H$3:$H$10273,1)/10271</f>
        <v>0.82066011099211367</v>
      </c>
      <c r="J433">
        <f>ROUNDDOWN($I433*J$2,)-IF(MOD($I433*J$2,1)=0,1,0)+1</f>
        <v>2</v>
      </c>
      <c r="K433">
        <f>ROUNDDOWN($I433*K$2,)-IF(MOD($I433*K$2,1)=0,1,0)+1</f>
        <v>3</v>
      </c>
      <c r="L433">
        <f>ROUNDDOWN($I433*L$2,)-IF(MOD($I433*L$2,1)=0,1,0)+1</f>
        <v>4</v>
      </c>
      <c r="M433" s="3">
        <f>IF(L432=4,H433,0)</f>
        <v>0</v>
      </c>
      <c r="N433" s="2">
        <f>IF(L432=1,H433,0)</f>
        <v>2.3148148148148147E-2</v>
      </c>
      <c r="O433" s="2">
        <f>IF(OR(L432=1,L432=4),H433,0)</f>
        <v>2.3148148148148147E-2</v>
      </c>
      <c r="P433" s="2">
        <f>IF(OR(L432=1,L432=2),H433,0)</f>
        <v>2.3148148148148147E-2</v>
      </c>
      <c r="Q433" s="2"/>
    </row>
    <row r="434" spans="1:17" x14ac:dyDescent="0.3">
      <c r="A434" s="1">
        <v>31016</v>
      </c>
      <c r="B434">
        <v>13.625</v>
      </c>
      <c r="C434">
        <v>14.0625</v>
      </c>
      <c r="D434">
        <v>13.625</v>
      </c>
      <c r="E434">
        <v>13.875</v>
      </c>
      <c r="F434">
        <v>13.875</v>
      </c>
      <c r="G434">
        <v>470600</v>
      </c>
      <c r="H434" s="3">
        <f>(F434-B434)/B434</f>
        <v>1.834862385321101E-2</v>
      </c>
      <c r="I434" s="3">
        <f>_xlfn.RANK.AVG(H434,$H$3:$H$10273,1)/10271</f>
        <v>0.77665271151786586</v>
      </c>
      <c r="J434">
        <f>ROUNDDOWN($I434*J$2,)-IF(MOD($I434*J$2,1)=0,1,0)+1</f>
        <v>2</v>
      </c>
      <c r="K434">
        <f>ROUNDDOWN($I434*K$2,)-IF(MOD($I434*K$2,1)=0,1,0)+1</f>
        <v>3</v>
      </c>
      <c r="L434">
        <f>ROUNDDOWN($I434*L$2,)-IF(MOD($I434*L$2,1)=0,1,0)+1</f>
        <v>4</v>
      </c>
      <c r="M434" s="3">
        <f>IF(L433=4,H434,0)</f>
        <v>1.834862385321101E-2</v>
      </c>
      <c r="N434" s="2">
        <f>IF(L433=1,H434,0)</f>
        <v>0</v>
      </c>
      <c r="O434" s="2">
        <f>IF(OR(L433=1,L433=4),H434,0)</f>
        <v>1.834862385321101E-2</v>
      </c>
      <c r="P434" s="2">
        <f>IF(OR(L433=1,L433=2),H434,0)</f>
        <v>0</v>
      </c>
      <c r="Q434" s="2"/>
    </row>
    <row r="435" spans="1:17" x14ac:dyDescent="0.3">
      <c r="A435" s="1">
        <v>31019</v>
      </c>
      <c r="B435">
        <v>13.75</v>
      </c>
      <c r="C435">
        <v>14.125</v>
      </c>
      <c r="D435">
        <v>13.5</v>
      </c>
      <c r="E435">
        <v>14.125</v>
      </c>
      <c r="F435">
        <v>14.125</v>
      </c>
      <c r="G435">
        <v>325000</v>
      </c>
      <c r="H435" s="3">
        <f>(F435-B435)/B435</f>
        <v>2.7272727272727271E-2</v>
      </c>
      <c r="I435" s="3">
        <f>_xlfn.RANK.AVG(H435,$H$3:$H$10273,1)/10271</f>
        <v>0.85059877324505895</v>
      </c>
      <c r="J435">
        <f>ROUNDDOWN($I435*J$2,)-IF(MOD($I435*J$2,1)=0,1,0)+1</f>
        <v>2</v>
      </c>
      <c r="K435">
        <f>ROUNDDOWN($I435*K$2,)-IF(MOD($I435*K$2,1)=0,1,0)+1</f>
        <v>3</v>
      </c>
      <c r="L435">
        <f>ROUNDDOWN($I435*L$2,)-IF(MOD($I435*L$2,1)=0,1,0)+1</f>
        <v>4</v>
      </c>
      <c r="M435" s="3">
        <f>IF(L434=4,H435,0)</f>
        <v>2.7272727272727271E-2</v>
      </c>
      <c r="N435" s="2">
        <f>IF(L434=1,H435,0)</f>
        <v>0</v>
      </c>
      <c r="O435" s="2">
        <f>IF(OR(L434=1,L434=4),H435,0)</f>
        <v>2.7272727272727271E-2</v>
      </c>
      <c r="P435" s="2">
        <f>IF(OR(L434=1,L434=2),H435,0)</f>
        <v>0</v>
      </c>
      <c r="Q435" s="2"/>
    </row>
    <row r="436" spans="1:17" x14ac:dyDescent="0.3">
      <c r="A436" s="1">
        <v>31020</v>
      </c>
      <c r="B436">
        <v>14</v>
      </c>
      <c r="C436">
        <v>14.4375</v>
      </c>
      <c r="D436">
        <v>14</v>
      </c>
      <c r="E436">
        <v>14.25</v>
      </c>
      <c r="F436">
        <v>14.25</v>
      </c>
      <c r="G436">
        <v>901200</v>
      </c>
      <c r="H436" s="3">
        <f>(F436-B436)/B436</f>
        <v>1.7857142857142856E-2</v>
      </c>
      <c r="I436" s="3">
        <f>_xlfn.RANK.AVG(H436,$H$3:$H$10273,1)/10271</f>
        <v>0.77154123259663132</v>
      </c>
      <c r="J436">
        <f>ROUNDDOWN($I436*J$2,)-IF(MOD($I436*J$2,1)=0,1,0)+1</f>
        <v>2</v>
      </c>
      <c r="K436">
        <f>ROUNDDOWN($I436*K$2,)-IF(MOD($I436*K$2,1)=0,1,0)+1</f>
        <v>3</v>
      </c>
      <c r="L436">
        <f>ROUNDDOWN($I436*L$2,)-IF(MOD($I436*L$2,1)=0,1,0)+1</f>
        <v>4</v>
      </c>
      <c r="M436" s="3">
        <f>IF(L435=4,H436,0)</f>
        <v>1.7857142857142856E-2</v>
      </c>
      <c r="N436" s="2">
        <f>IF(L435=1,H436,0)</f>
        <v>0</v>
      </c>
      <c r="O436" s="2">
        <f>IF(OR(L435=1,L435=4),H436,0)</f>
        <v>1.7857142857142856E-2</v>
      </c>
      <c r="P436" s="2">
        <f>IF(OR(L435=1,L435=2),H436,0)</f>
        <v>0</v>
      </c>
      <c r="Q436" s="2"/>
    </row>
    <row r="437" spans="1:17" x14ac:dyDescent="0.3">
      <c r="A437" s="1">
        <v>31021</v>
      </c>
      <c r="B437">
        <v>14.125</v>
      </c>
      <c r="C437">
        <v>14.25</v>
      </c>
      <c r="D437">
        <v>13.875</v>
      </c>
      <c r="E437">
        <v>14.125</v>
      </c>
      <c r="F437">
        <v>14.125</v>
      </c>
      <c r="G437">
        <v>869600</v>
      </c>
      <c r="H437" s="3">
        <f>(F437-B437)/B437</f>
        <v>0</v>
      </c>
      <c r="I437" s="3">
        <f>_xlfn.RANK.AVG(H437,$H$3:$H$10273,1)/10271</f>
        <v>0.52443773731866417</v>
      </c>
      <c r="J437">
        <f>ROUNDDOWN($I437*J$2,)-IF(MOD($I437*J$2,1)=0,1,0)+1</f>
        <v>2</v>
      </c>
      <c r="K437">
        <f>ROUNDDOWN($I437*K$2,)-IF(MOD($I437*K$2,1)=0,1,0)+1</f>
        <v>2</v>
      </c>
      <c r="L437">
        <f>ROUNDDOWN($I437*L$2,)-IF(MOD($I437*L$2,1)=0,1,0)+1</f>
        <v>3</v>
      </c>
      <c r="M437" s="3">
        <f>IF(L436=4,H437,0)</f>
        <v>0</v>
      </c>
      <c r="N437" s="2">
        <f>IF(L436=1,H437,0)</f>
        <v>0</v>
      </c>
      <c r="O437" s="2">
        <f>IF(OR(L436=1,L436=4),H437,0)</f>
        <v>0</v>
      </c>
      <c r="P437" s="2">
        <f>IF(OR(L436=1,L436=2),H437,0)</f>
        <v>0</v>
      </c>
      <c r="Q437" s="2"/>
    </row>
    <row r="438" spans="1:17" x14ac:dyDescent="0.3">
      <c r="A438" s="1">
        <v>31022</v>
      </c>
      <c r="B438">
        <v>14.0625</v>
      </c>
      <c r="C438">
        <v>14.8125</v>
      </c>
      <c r="D438">
        <v>14.0625</v>
      </c>
      <c r="E438">
        <v>14.5</v>
      </c>
      <c r="F438">
        <v>14.5</v>
      </c>
      <c r="G438">
        <v>1192800</v>
      </c>
      <c r="H438" s="3">
        <f>(F438-B438)/B438</f>
        <v>3.111111111111111E-2</v>
      </c>
      <c r="I438" s="3">
        <f>_xlfn.RANK.AVG(H438,$H$3:$H$10273,1)/10271</f>
        <v>0.87459838379904586</v>
      </c>
      <c r="J438">
        <f>ROUNDDOWN($I438*J$2,)-IF(MOD($I438*J$2,1)=0,1,0)+1</f>
        <v>2</v>
      </c>
      <c r="K438">
        <f>ROUNDDOWN($I438*K$2,)-IF(MOD($I438*K$2,1)=0,1,0)+1</f>
        <v>3</v>
      </c>
      <c r="L438">
        <f>ROUNDDOWN($I438*L$2,)-IF(MOD($I438*L$2,1)=0,1,0)+1</f>
        <v>4</v>
      </c>
      <c r="M438" s="3">
        <f>IF(L437=4,H438,0)</f>
        <v>0</v>
      </c>
      <c r="N438" s="2">
        <f>IF(L437=1,H438,0)</f>
        <v>0</v>
      </c>
      <c r="O438" s="2">
        <f>IF(OR(L437=1,L437=4),H438,0)</f>
        <v>0</v>
      </c>
      <c r="P438" s="2">
        <f>IF(OR(L437=1,L437=2),H438,0)</f>
        <v>0</v>
      </c>
      <c r="Q438" s="2"/>
    </row>
    <row r="439" spans="1:17" x14ac:dyDescent="0.3">
      <c r="A439" s="1">
        <v>31023</v>
      </c>
      <c r="B439">
        <v>14.625</v>
      </c>
      <c r="C439">
        <v>14.875</v>
      </c>
      <c r="D439">
        <v>14.4375</v>
      </c>
      <c r="E439">
        <v>14.4375</v>
      </c>
      <c r="F439">
        <v>14.4375</v>
      </c>
      <c r="G439">
        <v>974000</v>
      </c>
      <c r="H439" s="3">
        <f>(F439-B439)/B439</f>
        <v>-1.282051282051282E-2</v>
      </c>
      <c r="I439" s="3">
        <f>_xlfn.RANK.AVG(H439,$H$3:$H$10273,1)/10271</f>
        <v>0.3226073410573459</v>
      </c>
      <c r="J439">
        <f>ROUNDDOWN($I439*J$2,)-IF(MOD($I439*J$2,1)=0,1,0)+1</f>
        <v>1</v>
      </c>
      <c r="K439">
        <f>ROUNDDOWN($I439*K$2,)-IF(MOD($I439*K$2,1)=0,1,0)+1</f>
        <v>1</v>
      </c>
      <c r="L439">
        <f>ROUNDDOWN($I439*L$2,)-IF(MOD($I439*L$2,1)=0,1,0)+1</f>
        <v>2</v>
      </c>
      <c r="M439" s="3">
        <f>IF(L438=4,H439,0)</f>
        <v>-1.282051282051282E-2</v>
      </c>
      <c r="N439" s="2">
        <f>IF(L438=1,H439,0)</f>
        <v>0</v>
      </c>
      <c r="O439" s="2">
        <f>IF(OR(L438=1,L438=4),H439,0)</f>
        <v>-1.282051282051282E-2</v>
      </c>
      <c r="P439" s="2">
        <f>IF(OR(L438=1,L438=2),H439,0)</f>
        <v>0</v>
      </c>
      <c r="Q439" s="2"/>
    </row>
    <row r="440" spans="1:17" x14ac:dyDescent="0.3">
      <c r="A440" s="1">
        <v>31026</v>
      </c>
      <c r="B440">
        <v>14.25</v>
      </c>
      <c r="C440">
        <v>14.3125</v>
      </c>
      <c r="D440">
        <v>13.75</v>
      </c>
      <c r="E440">
        <v>13.8125</v>
      </c>
      <c r="F440">
        <v>13.8125</v>
      </c>
      <c r="G440">
        <v>912600</v>
      </c>
      <c r="H440" s="3">
        <f>(F440-B440)/B440</f>
        <v>-3.0701754385964911E-2</v>
      </c>
      <c r="I440" s="3">
        <f>_xlfn.RANK.AVG(H440,$H$3:$H$10273,1)/10271</f>
        <v>0.13114594489338915</v>
      </c>
      <c r="J440">
        <f>ROUNDDOWN($I440*J$2,)-IF(MOD($I440*J$2,1)=0,1,0)+1</f>
        <v>1</v>
      </c>
      <c r="K440">
        <f>ROUNDDOWN($I440*K$2,)-IF(MOD($I440*K$2,1)=0,1,0)+1</f>
        <v>1</v>
      </c>
      <c r="L440">
        <f>ROUNDDOWN($I440*L$2,)-IF(MOD($I440*L$2,1)=0,1,0)+1</f>
        <v>1</v>
      </c>
      <c r="M440" s="3">
        <f>IF(L439=4,H440,0)</f>
        <v>0</v>
      </c>
      <c r="N440" s="2">
        <f>IF(L439=1,H440,0)</f>
        <v>0</v>
      </c>
      <c r="O440" s="2">
        <f>IF(OR(L439=1,L439=4),H440,0)</f>
        <v>0</v>
      </c>
      <c r="P440" s="2">
        <f>IF(OR(L439=1,L439=2),H440,0)</f>
        <v>-3.0701754385964911E-2</v>
      </c>
      <c r="Q440" s="2"/>
    </row>
    <row r="441" spans="1:17" x14ac:dyDescent="0.3">
      <c r="A441" s="1">
        <v>31027</v>
      </c>
      <c r="B441">
        <v>13.8125</v>
      </c>
      <c r="C441">
        <v>13.875</v>
      </c>
      <c r="D441">
        <v>13.125</v>
      </c>
      <c r="E441">
        <v>13.5</v>
      </c>
      <c r="F441">
        <v>13.5</v>
      </c>
      <c r="G441">
        <v>832400</v>
      </c>
      <c r="H441" s="3">
        <f>(F441-B441)/B441</f>
        <v>-2.2624434389140271E-2</v>
      </c>
      <c r="I441" s="3">
        <f>_xlfn.RANK.AVG(H441,$H$3:$H$10273,1)/10271</f>
        <v>0.19686495959497616</v>
      </c>
      <c r="J441">
        <f>ROUNDDOWN($I441*J$2,)-IF(MOD($I441*J$2,1)=0,1,0)+1</f>
        <v>1</v>
      </c>
      <c r="K441">
        <f>ROUNDDOWN($I441*K$2,)-IF(MOD($I441*K$2,1)=0,1,0)+1</f>
        <v>1</v>
      </c>
      <c r="L441">
        <f>ROUNDDOWN($I441*L$2,)-IF(MOD($I441*L$2,1)=0,1,0)+1</f>
        <v>1</v>
      </c>
      <c r="M441" s="3">
        <f>IF(L440=4,H441,0)</f>
        <v>0</v>
      </c>
      <c r="N441" s="2">
        <f>IF(L440=1,H441,0)</f>
        <v>-2.2624434389140271E-2</v>
      </c>
      <c r="O441" s="2">
        <f>IF(OR(L440=1,L440=4),H441,0)</f>
        <v>-2.2624434389140271E-2</v>
      </c>
      <c r="P441" s="2">
        <f>IF(OR(L440=1,L440=2),H441,0)</f>
        <v>-2.2624434389140271E-2</v>
      </c>
      <c r="Q441" s="2"/>
    </row>
    <row r="442" spans="1:17" x14ac:dyDescent="0.3">
      <c r="A442" s="1">
        <v>31028</v>
      </c>
      <c r="B442">
        <v>13.5</v>
      </c>
      <c r="C442">
        <v>13.5625</v>
      </c>
      <c r="D442">
        <v>13.3125</v>
      </c>
      <c r="E442">
        <v>13.4375</v>
      </c>
      <c r="F442">
        <v>13.4375</v>
      </c>
      <c r="G442">
        <v>669000</v>
      </c>
      <c r="H442" s="3">
        <f>(F442-B442)/B442</f>
        <v>-4.6296296296296294E-3</v>
      </c>
      <c r="I442" s="3">
        <f>_xlfn.RANK.AVG(H442,$H$3:$H$10273,1)/10271</f>
        <v>0.44723006523220721</v>
      </c>
      <c r="J442">
        <f>ROUNDDOWN($I442*J$2,)-IF(MOD($I442*J$2,1)=0,1,0)+1</f>
        <v>1</v>
      </c>
      <c r="K442">
        <f>ROUNDDOWN($I442*K$2,)-IF(MOD($I442*K$2,1)=0,1,0)+1</f>
        <v>2</v>
      </c>
      <c r="L442">
        <f>ROUNDDOWN($I442*L$2,)-IF(MOD($I442*L$2,1)=0,1,0)+1</f>
        <v>2</v>
      </c>
      <c r="M442" s="3">
        <f>IF(L441=4,H442,0)</f>
        <v>0</v>
      </c>
      <c r="N442" s="2">
        <f>IF(L441=1,H442,0)</f>
        <v>-4.6296296296296294E-3</v>
      </c>
      <c r="O442" s="2">
        <f>IF(OR(L441=1,L441=4),H442,0)</f>
        <v>-4.6296296296296294E-3</v>
      </c>
      <c r="P442" s="2">
        <f>IF(OR(L441=1,L441=2),H442,0)</f>
        <v>-4.6296296296296294E-3</v>
      </c>
      <c r="Q442" s="2"/>
    </row>
    <row r="443" spans="1:17" x14ac:dyDescent="0.3">
      <c r="A443" s="1">
        <v>31029</v>
      </c>
      <c r="B443">
        <v>13.375</v>
      </c>
      <c r="C443">
        <v>13.4375</v>
      </c>
      <c r="D443">
        <v>12.6875</v>
      </c>
      <c r="E443">
        <v>12.75</v>
      </c>
      <c r="F443">
        <v>12.75</v>
      </c>
      <c r="G443">
        <v>1285400</v>
      </c>
      <c r="H443" s="3">
        <f>(F443-B443)/B443</f>
        <v>-4.6728971962616821E-2</v>
      </c>
      <c r="I443" s="3">
        <f>_xlfn.RANK.AVG(H443,$H$3:$H$10273,1)/10271</f>
        <v>5.4425080323240192E-2</v>
      </c>
      <c r="J443">
        <f>ROUNDDOWN($I443*J$2,)-IF(MOD($I443*J$2,1)=0,1,0)+1</f>
        <v>1</v>
      </c>
      <c r="K443">
        <f>ROUNDDOWN($I443*K$2,)-IF(MOD($I443*K$2,1)=0,1,0)+1</f>
        <v>1</v>
      </c>
      <c r="L443">
        <f>ROUNDDOWN($I443*L$2,)-IF(MOD($I443*L$2,1)=0,1,0)+1</f>
        <v>1</v>
      </c>
      <c r="M443" s="3">
        <f>IF(L442=4,H443,0)</f>
        <v>0</v>
      </c>
      <c r="N443" s="2">
        <f>IF(L442=1,H443,0)</f>
        <v>0</v>
      </c>
      <c r="O443" s="2">
        <f>IF(OR(L442=1,L442=4),H443,0)</f>
        <v>0</v>
      </c>
      <c r="P443" s="2">
        <f>IF(OR(L442=1,L442=2),H443,0)</f>
        <v>-4.6728971962616821E-2</v>
      </c>
      <c r="Q443" s="2"/>
    </row>
    <row r="444" spans="1:17" x14ac:dyDescent="0.3">
      <c r="A444" s="1">
        <v>31030</v>
      </c>
      <c r="B444">
        <v>12.75</v>
      </c>
      <c r="C444">
        <v>13.4375</v>
      </c>
      <c r="D444">
        <v>12.6875</v>
      </c>
      <c r="E444">
        <v>13</v>
      </c>
      <c r="F444">
        <v>13</v>
      </c>
      <c r="G444">
        <v>1173600</v>
      </c>
      <c r="H444" s="3">
        <f>(F444-B444)/B444</f>
        <v>1.9607843137254902E-2</v>
      </c>
      <c r="I444" s="3">
        <f>_xlfn.RANK.AVG(H444,$H$3:$H$10273,1)/10271</f>
        <v>0.78892026092882872</v>
      </c>
      <c r="J444">
        <f>ROUNDDOWN($I444*J$2,)-IF(MOD($I444*J$2,1)=0,1,0)+1</f>
        <v>2</v>
      </c>
      <c r="K444">
        <f>ROUNDDOWN($I444*K$2,)-IF(MOD($I444*K$2,1)=0,1,0)+1</f>
        <v>3</v>
      </c>
      <c r="L444">
        <f>ROUNDDOWN($I444*L$2,)-IF(MOD($I444*L$2,1)=0,1,0)+1</f>
        <v>4</v>
      </c>
      <c r="M444" s="3">
        <f>IF(L443=4,H444,0)</f>
        <v>0</v>
      </c>
      <c r="N444" s="2">
        <f>IF(L443=1,H444,0)</f>
        <v>1.9607843137254902E-2</v>
      </c>
      <c r="O444" s="2">
        <f>IF(OR(L443=1,L443=4),H444,0)</f>
        <v>1.9607843137254902E-2</v>
      </c>
      <c r="P444" s="2">
        <f>IF(OR(L443=1,L443=2),H444,0)</f>
        <v>1.9607843137254902E-2</v>
      </c>
      <c r="Q444" s="2"/>
    </row>
    <row r="445" spans="1:17" x14ac:dyDescent="0.3">
      <c r="A445" s="1">
        <v>31033</v>
      </c>
      <c r="B445">
        <v>12.9375</v>
      </c>
      <c r="C445">
        <v>13.0625</v>
      </c>
      <c r="D445">
        <v>12.75</v>
      </c>
      <c r="E445">
        <v>13.0625</v>
      </c>
      <c r="F445">
        <v>13.0625</v>
      </c>
      <c r="G445">
        <v>570400</v>
      </c>
      <c r="H445" s="3">
        <f>(F445-B445)/B445</f>
        <v>9.6618357487922701E-3</v>
      </c>
      <c r="I445" s="3">
        <f>_xlfn.RANK.AVG(H445,$H$3:$H$10273,1)/10271</f>
        <v>0.67023658845292566</v>
      </c>
      <c r="J445">
        <f>ROUNDDOWN($I445*J$2,)-IF(MOD($I445*J$2,1)=0,1,0)+1</f>
        <v>2</v>
      </c>
      <c r="K445">
        <f>ROUNDDOWN($I445*K$2,)-IF(MOD($I445*K$2,1)=0,1,0)+1</f>
        <v>3</v>
      </c>
      <c r="L445">
        <f>ROUNDDOWN($I445*L$2,)-IF(MOD($I445*L$2,1)=0,1,0)+1</f>
        <v>3</v>
      </c>
      <c r="M445" s="3">
        <f>IF(L444=4,H445,0)</f>
        <v>9.6618357487922701E-3</v>
      </c>
      <c r="N445" s="2">
        <f>IF(L444=1,H445,0)</f>
        <v>0</v>
      </c>
      <c r="O445" s="2">
        <f>IF(OR(L444=1,L444=4),H445,0)</f>
        <v>9.6618357487922701E-3</v>
      </c>
      <c r="P445" s="2">
        <f>IF(OR(L444=1,L444=2),H445,0)</f>
        <v>0</v>
      </c>
      <c r="Q445" s="2"/>
    </row>
    <row r="446" spans="1:17" x14ac:dyDescent="0.3">
      <c r="A446" s="1">
        <v>31034</v>
      </c>
      <c r="B446">
        <v>13.3125</v>
      </c>
      <c r="C446">
        <v>14.1875</v>
      </c>
      <c r="D446">
        <v>13.3125</v>
      </c>
      <c r="E446">
        <v>14.1875</v>
      </c>
      <c r="F446">
        <v>14.1875</v>
      </c>
      <c r="G446">
        <v>1679600</v>
      </c>
      <c r="H446" s="3">
        <f>(F446-B446)/B446</f>
        <v>6.5727699530516437E-2</v>
      </c>
      <c r="I446" s="3">
        <f>_xlfn.RANK.AVG(H446,$H$3:$H$10273,1)/10271</f>
        <v>0.97351767111284193</v>
      </c>
      <c r="J446">
        <f>ROUNDDOWN($I446*J$2,)-IF(MOD($I446*J$2,1)=0,1,0)+1</f>
        <v>2</v>
      </c>
      <c r="K446">
        <f>ROUNDDOWN($I446*K$2,)-IF(MOD($I446*K$2,1)=0,1,0)+1</f>
        <v>3</v>
      </c>
      <c r="L446">
        <f>ROUNDDOWN($I446*L$2,)-IF(MOD($I446*L$2,1)=0,1,0)+1</f>
        <v>4</v>
      </c>
      <c r="M446" s="3">
        <f>IF(L445=4,H446,0)</f>
        <v>0</v>
      </c>
      <c r="N446" s="2">
        <f>IF(L445=1,H446,0)</f>
        <v>0</v>
      </c>
      <c r="O446" s="2">
        <f>IF(OR(L445=1,L445=4),H446,0)</f>
        <v>0</v>
      </c>
      <c r="P446" s="2">
        <f>IF(OR(L445=1,L445=2),H446,0)</f>
        <v>0</v>
      </c>
      <c r="Q446" s="2"/>
    </row>
    <row r="447" spans="1:17" x14ac:dyDescent="0.3">
      <c r="A447" s="1">
        <v>31035</v>
      </c>
      <c r="B447">
        <v>14.375</v>
      </c>
      <c r="C447">
        <v>15.25</v>
      </c>
      <c r="D447">
        <v>14.0625</v>
      </c>
      <c r="E447">
        <v>14.625</v>
      </c>
      <c r="F447">
        <v>14.625</v>
      </c>
      <c r="G447">
        <v>2976000</v>
      </c>
      <c r="H447" s="3">
        <f>(F447-B447)/B447</f>
        <v>1.7391304347826087E-2</v>
      </c>
      <c r="I447" s="3">
        <f>_xlfn.RANK.AVG(H447,$H$3:$H$10273,1)/10271</f>
        <v>0.76613766916561188</v>
      </c>
      <c r="J447">
        <f>ROUNDDOWN($I447*J$2,)-IF(MOD($I447*J$2,1)=0,1,0)+1</f>
        <v>2</v>
      </c>
      <c r="K447">
        <f>ROUNDDOWN($I447*K$2,)-IF(MOD($I447*K$2,1)=0,1,0)+1</f>
        <v>3</v>
      </c>
      <c r="L447">
        <f>ROUNDDOWN($I447*L$2,)-IF(MOD($I447*L$2,1)=0,1,0)+1</f>
        <v>4</v>
      </c>
      <c r="M447" s="3">
        <f>IF(L446=4,H447,0)</f>
        <v>1.7391304347826087E-2</v>
      </c>
      <c r="N447" s="2">
        <f>IF(L446=1,H447,0)</f>
        <v>0</v>
      </c>
      <c r="O447" s="2">
        <f>IF(OR(L446=1,L446=4),H447,0)</f>
        <v>1.7391304347826087E-2</v>
      </c>
      <c r="P447" s="2">
        <f>IF(OR(L446=1,L446=2),H447,0)</f>
        <v>0</v>
      </c>
      <c r="Q447" s="2"/>
    </row>
    <row r="448" spans="1:17" x14ac:dyDescent="0.3">
      <c r="A448" s="1">
        <v>31036</v>
      </c>
      <c r="B448">
        <v>14.375</v>
      </c>
      <c r="C448">
        <v>14.5625</v>
      </c>
      <c r="D448">
        <v>14.1875</v>
      </c>
      <c r="E448">
        <v>14.25</v>
      </c>
      <c r="F448">
        <v>14.25</v>
      </c>
      <c r="G448">
        <v>1157200</v>
      </c>
      <c r="H448" s="3">
        <f>(F448-B448)/B448</f>
        <v>-8.6956521739130436E-3</v>
      </c>
      <c r="I448" s="3">
        <f>_xlfn.RANK.AVG(H448,$H$3:$H$10273,1)/10271</f>
        <v>0.38482134164151494</v>
      </c>
      <c r="J448">
        <f>ROUNDDOWN($I448*J$2,)-IF(MOD($I448*J$2,1)=0,1,0)+1</f>
        <v>1</v>
      </c>
      <c r="K448">
        <f>ROUNDDOWN($I448*K$2,)-IF(MOD($I448*K$2,1)=0,1,0)+1</f>
        <v>2</v>
      </c>
      <c r="L448">
        <f>ROUNDDOWN($I448*L$2,)-IF(MOD($I448*L$2,1)=0,1,0)+1</f>
        <v>2</v>
      </c>
      <c r="M448" s="3">
        <f>IF(L447=4,H448,0)</f>
        <v>-8.6956521739130436E-3</v>
      </c>
      <c r="N448" s="2">
        <f>IF(L447=1,H448,0)</f>
        <v>0</v>
      </c>
      <c r="O448" s="2">
        <f>IF(OR(L447=1,L447=4),H448,0)</f>
        <v>-8.6956521739130436E-3</v>
      </c>
      <c r="P448" s="2">
        <f>IF(OR(L447=1,L447=2),H448,0)</f>
        <v>0</v>
      </c>
      <c r="Q448" s="2"/>
    </row>
    <row r="449" spans="1:17" x14ac:dyDescent="0.3">
      <c r="A449" s="1">
        <v>31037</v>
      </c>
      <c r="B449">
        <v>14.375</v>
      </c>
      <c r="C449">
        <v>14.5</v>
      </c>
      <c r="D449">
        <v>13.8125</v>
      </c>
      <c r="E449">
        <v>14.5</v>
      </c>
      <c r="F449">
        <v>14.5</v>
      </c>
      <c r="G449">
        <v>589000</v>
      </c>
      <c r="H449" s="3">
        <f>(F449-B449)/B449</f>
        <v>8.6956521739130436E-3</v>
      </c>
      <c r="I449" s="3">
        <f>_xlfn.RANK.AVG(H449,$H$3:$H$10273,1)/10271</f>
        <v>0.65835848505500927</v>
      </c>
      <c r="J449">
        <f>ROUNDDOWN($I449*J$2,)-IF(MOD($I449*J$2,1)=0,1,0)+1</f>
        <v>2</v>
      </c>
      <c r="K449">
        <f>ROUNDDOWN($I449*K$2,)-IF(MOD($I449*K$2,1)=0,1,0)+1</f>
        <v>2</v>
      </c>
      <c r="L449">
        <f>ROUNDDOWN($I449*L$2,)-IF(MOD($I449*L$2,1)=0,1,0)+1</f>
        <v>3</v>
      </c>
      <c r="M449" s="3">
        <f>IF(L448=4,H449,0)</f>
        <v>0</v>
      </c>
      <c r="N449" s="2">
        <f>IF(L448=1,H449,0)</f>
        <v>0</v>
      </c>
      <c r="O449" s="2">
        <f>IF(OR(L448=1,L448=4),H449,0)</f>
        <v>0</v>
      </c>
      <c r="P449" s="2">
        <f>IF(OR(L448=1,L448=2),H449,0)</f>
        <v>8.6956521739130436E-3</v>
      </c>
      <c r="Q449" s="2"/>
    </row>
    <row r="450" spans="1:17" x14ac:dyDescent="0.3">
      <c r="A450" s="1">
        <v>31040</v>
      </c>
      <c r="B450">
        <v>14.625</v>
      </c>
      <c r="C450">
        <v>15</v>
      </c>
      <c r="D450">
        <v>14.5625</v>
      </c>
      <c r="E450">
        <v>14.875</v>
      </c>
      <c r="F450">
        <v>14.875</v>
      </c>
      <c r="G450">
        <v>633200</v>
      </c>
      <c r="H450" s="3">
        <f>(F450-B450)/B450</f>
        <v>1.7094017094017096E-2</v>
      </c>
      <c r="I450" s="3">
        <f>_xlfn.RANK.AVG(H450,$H$3:$H$10273,1)/10271</f>
        <v>0.76360627008081006</v>
      </c>
      <c r="J450">
        <f>ROUNDDOWN($I450*J$2,)-IF(MOD($I450*J$2,1)=0,1,0)+1</f>
        <v>2</v>
      </c>
      <c r="K450">
        <f>ROUNDDOWN($I450*K$2,)-IF(MOD($I450*K$2,1)=0,1,0)+1</f>
        <v>3</v>
      </c>
      <c r="L450">
        <f>ROUNDDOWN($I450*L$2,)-IF(MOD($I450*L$2,1)=0,1,0)+1</f>
        <v>4</v>
      </c>
      <c r="M450" s="3">
        <f>IF(L449=4,H450,0)</f>
        <v>0</v>
      </c>
      <c r="N450" s="2">
        <f>IF(L449=1,H450,0)</f>
        <v>0</v>
      </c>
      <c r="O450" s="2">
        <f>IF(OR(L449=1,L449=4),H450,0)</f>
        <v>0</v>
      </c>
      <c r="P450" s="2">
        <f>IF(OR(L449=1,L449=2),H450,0)</f>
        <v>0</v>
      </c>
      <c r="Q450" s="2"/>
    </row>
    <row r="451" spans="1:17" x14ac:dyDescent="0.3">
      <c r="A451" s="1">
        <v>31042</v>
      </c>
      <c r="B451">
        <v>14.875</v>
      </c>
      <c r="C451">
        <v>14.9375</v>
      </c>
      <c r="D451">
        <v>14.8125</v>
      </c>
      <c r="E451">
        <v>14.9375</v>
      </c>
      <c r="F451">
        <v>14.9375</v>
      </c>
      <c r="G451">
        <v>178600</v>
      </c>
      <c r="H451" s="3">
        <f>(F451-B451)/B451</f>
        <v>4.2016806722689074E-3</v>
      </c>
      <c r="I451" s="3">
        <f>_xlfn.RANK.AVG(H451,$H$3:$H$10273,1)/10271</f>
        <v>0.59429461590886967</v>
      </c>
      <c r="J451">
        <f>ROUNDDOWN($I451*J$2,)-IF(MOD($I451*J$2,1)=0,1,0)+1</f>
        <v>2</v>
      </c>
      <c r="K451">
        <f>ROUNDDOWN($I451*K$2,)-IF(MOD($I451*K$2,1)=0,1,0)+1</f>
        <v>2</v>
      </c>
      <c r="L451">
        <f>ROUNDDOWN($I451*L$2,)-IF(MOD($I451*L$2,1)=0,1,0)+1</f>
        <v>3</v>
      </c>
      <c r="M451" s="3">
        <f>IF(L450=4,H451,0)</f>
        <v>4.2016806722689074E-3</v>
      </c>
      <c r="N451" s="2">
        <f>IF(L450=1,H451,0)</f>
        <v>0</v>
      </c>
      <c r="O451" s="2">
        <f>IF(OR(L450=1,L450=4),H451,0)</f>
        <v>4.2016806722689074E-3</v>
      </c>
      <c r="P451" s="2">
        <f>IF(OR(L450=1,L450=2),H451,0)</f>
        <v>0</v>
      </c>
      <c r="Q451" s="2"/>
    </row>
    <row r="452" spans="1:17" x14ac:dyDescent="0.3">
      <c r="A452" s="1">
        <v>31043</v>
      </c>
      <c r="B452">
        <v>14.875</v>
      </c>
      <c r="C452">
        <v>15.125</v>
      </c>
      <c r="D452">
        <v>14.6875</v>
      </c>
      <c r="E452">
        <v>14.6875</v>
      </c>
      <c r="F452">
        <v>14.6875</v>
      </c>
      <c r="G452">
        <v>636400</v>
      </c>
      <c r="H452" s="3">
        <f>(F452-B452)/B452</f>
        <v>-1.2605042016806723E-2</v>
      </c>
      <c r="I452" s="3">
        <f>_xlfn.RANK.AVG(H452,$H$3:$H$10273,1)/10271</f>
        <v>0.32577158991334826</v>
      </c>
      <c r="J452">
        <f>ROUNDDOWN($I452*J$2,)-IF(MOD($I452*J$2,1)=0,1,0)+1</f>
        <v>1</v>
      </c>
      <c r="K452">
        <f>ROUNDDOWN($I452*K$2,)-IF(MOD($I452*K$2,1)=0,1,0)+1</f>
        <v>1</v>
      </c>
      <c r="L452">
        <f>ROUNDDOWN($I452*L$2,)-IF(MOD($I452*L$2,1)=0,1,0)+1</f>
        <v>2</v>
      </c>
      <c r="M452" s="3">
        <f>IF(L451=4,H452,0)</f>
        <v>0</v>
      </c>
      <c r="N452" s="2">
        <f>IF(L451=1,H452,0)</f>
        <v>0</v>
      </c>
      <c r="O452" s="2">
        <f>IF(OR(L451=1,L451=4),H452,0)</f>
        <v>0</v>
      </c>
      <c r="P452" s="2">
        <f>IF(OR(L451=1,L451=2),H452,0)</f>
        <v>0</v>
      </c>
      <c r="Q452" s="2"/>
    </row>
    <row r="453" spans="1:17" x14ac:dyDescent="0.3">
      <c r="A453" s="1">
        <v>31044</v>
      </c>
      <c r="B453">
        <v>14.6875</v>
      </c>
      <c r="C453">
        <v>14.875</v>
      </c>
      <c r="D453">
        <v>14.5625</v>
      </c>
      <c r="E453">
        <v>14.8125</v>
      </c>
      <c r="F453">
        <v>14.8125</v>
      </c>
      <c r="G453">
        <v>413200</v>
      </c>
      <c r="H453" s="3">
        <f>(F453-B453)/B453</f>
        <v>8.5106382978723406E-3</v>
      </c>
      <c r="I453" s="3">
        <f>_xlfn.RANK.AVG(H453,$H$3:$H$10273,1)/10271</f>
        <v>0.65592444747346901</v>
      </c>
      <c r="J453">
        <f>ROUNDDOWN($I453*J$2,)-IF(MOD($I453*J$2,1)=0,1,0)+1</f>
        <v>2</v>
      </c>
      <c r="K453">
        <f>ROUNDDOWN($I453*K$2,)-IF(MOD($I453*K$2,1)=0,1,0)+1</f>
        <v>2</v>
      </c>
      <c r="L453">
        <f>ROUNDDOWN($I453*L$2,)-IF(MOD($I453*L$2,1)=0,1,0)+1</f>
        <v>3</v>
      </c>
      <c r="M453" s="3">
        <f>IF(L452=4,H453,0)</f>
        <v>0</v>
      </c>
      <c r="N453" s="2">
        <f>IF(L452=1,H453,0)</f>
        <v>0</v>
      </c>
      <c r="O453" s="2">
        <f>IF(OR(L452=1,L452=4),H453,0)</f>
        <v>0</v>
      </c>
      <c r="P453" s="2">
        <f>IF(OR(L452=1,L452=2),H453,0)</f>
        <v>8.5106382978723406E-3</v>
      </c>
      <c r="Q453" s="2"/>
    </row>
    <row r="454" spans="1:17" x14ac:dyDescent="0.3">
      <c r="A454" s="1">
        <v>31047</v>
      </c>
      <c r="B454">
        <v>14.8125</v>
      </c>
      <c r="C454">
        <v>14.875</v>
      </c>
      <c r="D454">
        <v>14.6875</v>
      </c>
      <c r="E454">
        <v>14.75</v>
      </c>
      <c r="F454">
        <v>14.75</v>
      </c>
      <c r="G454">
        <v>298000</v>
      </c>
      <c r="H454" s="3">
        <f>(F454-B454)/B454</f>
        <v>-4.2194092827004216E-3</v>
      </c>
      <c r="I454" s="3">
        <f>_xlfn.RANK.AVG(H454,$H$3:$H$10273,1)/10271</f>
        <v>0.45365592444747349</v>
      </c>
      <c r="J454">
        <f>ROUNDDOWN($I454*J$2,)-IF(MOD($I454*J$2,1)=0,1,0)+1</f>
        <v>1</v>
      </c>
      <c r="K454">
        <f>ROUNDDOWN($I454*K$2,)-IF(MOD($I454*K$2,1)=0,1,0)+1</f>
        <v>2</v>
      </c>
      <c r="L454">
        <f>ROUNDDOWN($I454*L$2,)-IF(MOD($I454*L$2,1)=0,1,0)+1</f>
        <v>2</v>
      </c>
      <c r="M454" s="3">
        <f>IF(L453=4,H454,0)</f>
        <v>0</v>
      </c>
      <c r="N454" s="2">
        <f>IF(L453=1,H454,0)</f>
        <v>0</v>
      </c>
      <c r="O454" s="2">
        <f>IF(OR(L453=1,L453=4),H454,0)</f>
        <v>0</v>
      </c>
      <c r="P454" s="2">
        <f>IF(OR(L453=1,L453=2),H454,0)</f>
        <v>0</v>
      </c>
      <c r="Q454" s="2"/>
    </row>
    <row r="455" spans="1:17" x14ac:dyDescent="0.3">
      <c r="A455" s="1">
        <v>31049</v>
      </c>
      <c r="B455">
        <v>14.6875</v>
      </c>
      <c r="C455">
        <v>14.6875</v>
      </c>
      <c r="D455">
        <v>14.375</v>
      </c>
      <c r="E455">
        <v>14.5</v>
      </c>
      <c r="F455">
        <v>14.5</v>
      </c>
      <c r="G455">
        <v>435800</v>
      </c>
      <c r="H455" s="3">
        <f>(F455-B455)/B455</f>
        <v>-1.276595744680851E-2</v>
      </c>
      <c r="I455" s="3">
        <f>_xlfn.RANK.AVG(H455,$H$3:$H$10273,1)/10271</f>
        <v>0.32367831759322363</v>
      </c>
      <c r="J455">
        <f>ROUNDDOWN($I455*J$2,)-IF(MOD($I455*J$2,1)=0,1,0)+1</f>
        <v>1</v>
      </c>
      <c r="K455">
        <f>ROUNDDOWN($I455*K$2,)-IF(MOD($I455*K$2,1)=0,1,0)+1</f>
        <v>1</v>
      </c>
      <c r="L455">
        <f>ROUNDDOWN($I455*L$2,)-IF(MOD($I455*L$2,1)=0,1,0)+1</f>
        <v>2</v>
      </c>
      <c r="M455" s="3">
        <f>IF(L454=4,H455,0)</f>
        <v>0</v>
      </c>
      <c r="N455" s="2">
        <f>IF(L454=1,H455,0)</f>
        <v>0</v>
      </c>
      <c r="O455" s="2">
        <f>IF(OR(L454=1,L454=4),H455,0)</f>
        <v>0</v>
      </c>
      <c r="P455" s="2">
        <f>IF(OR(L454=1,L454=2),H455,0)</f>
        <v>-1.276595744680851E-2</v>
      </c>
      <c r="Q455" s="2"/>
    </row>
    <row r="456" spans="1:17" x14ac:dyDescent="0.3">
      <c r="A456" s="1">
        <v>31050</v>
      </c>
      <c r="B456">
        <v>14.5</v>
      </c>
      <c r="C456">
        <v>14.8125</v>
      </c>
      <c r="D456">
        <v>14.3125</v>
      </c>
      <c r="E456">
        <v>14.4375</v>
      </c>
      <c r="F456">
        <v>14.4375</v>
      </c>
      <c r="G456">
        <v>821200</v>
      </c>
      <c r="H456" s="3">
        <f>(F456-B456)/B456</f>
        <v>-4.3103448275862068E-3</v>
      </c>
      <c r="I456" s="3">
        <f>_xlfn.RANK.AVG(H456,$H$3:$H$10273,1)/10271</f>
        <v>0.45190341738876449</v>
      </c>
      <c r="J456">
        <f>ROUNDDOWN($I456*J$2,)-IF(MOD($I456*J$2,1)=0,1,0)+1</f>
        <v>1</v>
      </c>
      <c r="K456">
        <f>ROUNDDOWN($I456*K$2,)-IF(MOD($I456*K$2,1)=0,1,0)+1</f>
        <v>2</v>
      </c>
      <c r="L456">
        <f>ROUNDDOWN($I456*L$2,)-IF(MOD($I456*L$2,1)=0,1,0)+1</f>
        <v>2</v>
      </c>
      <c r="M456" s="3">
        <f>IF(L455=4,H456,0)</f>
        <v>0</v>
      </c>
      <c r="N456" s="2">
        <f>IF(L455=1,H456,0)</f>
        <v>0</v>
      </c>
      <c r="O456" s="2">
        <f>IF(OR(L455=1,L455=4),H456,0)</f>
        <v>0</v>
      </c>
      <c r="P456" s="2">
        <f>IF(OR(L455=1,L455=2),H456,0)</f>
        <v>-4.3103448275862068E-3</v>
      </c>
      <c r="Q456" s="2"/>
    </row>
    <row r="457" spans="1:17" x14ac:dyDescent="0.3">
      <c r="A457" s="1">
        <v>31051</v>
      </c>
      <c r="B457">
        <v>14.375</v>
      </c>
      <c r="C457">
        <v>14.6875</v>
      </c>
      <c r="D457">
        <v>14.3125</v>
      </c>
      <c r="E457">
        <v>14.5</v>
      </c>
      <c r="F457">
        <v>14.5</v>
      </c>
      <c r="G457">
        <v>710000</v>
      </c>
      <c r="H457" s="3">
        <f>(F457-B457)/B457</f>
        <v>8.6956521739130436E-3</v>
      </c>
      <c r="I457" s="3">
        <f>_xlfn.RANK.AVG(H457,$H$3:$H$10273,1)/10271</f>
        <v>0.65835848505500927</v>
      </c>
      <c r="J457">
        <f>ROUNDDOWN($I457*J$2,)-IF(MOD($I457*J$2,1)=0,1,0)+1</f>
        <v>2</v>
      </c>
      <c r="K457">
        <f>ROUNDDOWN($I457*K$2,)-IF(MOD($I457*K$2,1)=0,1,0)+1</f>
        <v>2</v>
      </c>
      <c r="L457">
        <f>ROUNDDOWN($I457*L$2,)-IF(MOD($I457*L$2,1)=0,1,0)+1</f>
        <v>3</v>
      </c>
      <c r="M457" s="3">
        <f>IF(L456=4,H457,0)</f>
        <v>0</v>
      </c>
      <c r="N457" s="2">
        <f>IF(L456=1,H457,0)</f>
        <v>0</v>
      </c>
      <c r="O457" s="2">
        <f>IF(OR(L456=1,L456=4),H457,0)</f>
        <v>0</v>
      </c>
      <c r="P457" s="2">
        <f>IF(OR(L456=1,L456=2),H457,0)</f>
        <v>8.6956521739130436E-3</v>
      </c>
      <c r="Q457" s="2"/>
    </row>
    <row r="458" spans="1:17" x14ac:dyDescent="0.3">
      <c r="A458" s="1">
        <v>31054</v>
      </c>
      <c r="B458">
        <v>14.625</v>
      </c>
      <c r="C458">
        <v>14.6875</v>
      </c>
      <c r="D458">
        <v>14.1875</v>
      </c>
      <c r="E458">
        <v>14.3125</v>
      </c>
      <c r="F458">
        <v>14.3125</v>
      </c>
      <c r="G458">
        <v>579800</v>
      </c>
      <c r="H458" s="3">
        <f>(F458-B458)/B458</f>
        <v>-2.1367521367521368E-2</v>
      </c>
      <c r="I458" s="3">
        <f>_xlfn.RANK.AVG(H458,$H$3:$H$10273,1)/10271</f>
        <v>0.20996008178366274</v>
      </c>
      <c r="J458">
        <f>ROUNDDOWN($I458*J$2,)-IF(MOD($I458*J$2,1)=0,1,0)+1</f>
        <v>1</v>
      </c>
      <c r="K458">
        <f>ROUNDDOWN($I458*K$2,)-IF(MOD($I458*K$2,1)=0,1,0)+1</f>
        <v>1</v>
      </c>
      <c r="L458">
        <f>ROUNDDOWN($I458*L$2,)-IF(MOD($I458*L$2,1)=0,1,0)+1</f>
        <v>1</v>
      </c>
      <c r="M458" s="3">
        <f>IF(L457=4,H458,0)</f>
        <v>0</v>
      </c>
      <c r="N458" s="2">
        <f>IF(L457=1,H458,0)</f>
        <v>0</v>
      </c>
      <c r="O458" s="2">
        <f>IF(OR(L457=1,L457=4),H458,0)</f>
        <v>0</v>
      </c>
      <c r="P458" s="2">
        <f>IF(OR(L457=1,L457=2),H458,0)</f>
        <v>0</v>
      </c>
      <c r="Q458" s="2"/>
    </row>
    <row r="459" spans="1:17" x14ac:dyDescent="0.3">
      <c r="A459" s="1">
        <v>31055</v>
      </c>
      <c r="B459">
        <v>14.3125</v>
      </c>
      <c r="C459">
        <v>14.375</v>
      </c>
      <c r="D459">
        <v>13.1875</v>
      </c>
      <c r="E459">
        <v>13.4375</v>
      </c>
      <c r="F459">
        <v>13.4375</v>
      </c>
      <c r="G459">
        <v>2018000</v>
      </c>
      <c r="H459" s="3">
        <f>(F459-B459)/B459</f>
        <v>-6.1135371179039298E-2</v>
      </c>
      <c r="I459" s="3">
        <f>_xlfn.RANK.AVG(H459,$H$3:$H$10273,1)/10271</f>
        <v>2.3756206795832929E-2</v>
      </c>
      <c r="J459">
        <f>ROUNDDOWN($I459*J$2,)-IF(MOD($I459*J$2,1)=0,1,0)+1</f>
        <v>1</v>
      </c>
      <c r="K459">
        <f>ROUNDDOWN($I459*K$2,)-IF(MOD($I459*K$2,1)=0,1,0)+1</f>
        <v>1</v>
      </c>
      <c r="L459">
        <f>ROUNDDOWN($I459*L$2,)-IF(MOD($I459*L$2,1)=0,1,0)+1</f>
        <v>1</v>
      </c>
      <c r="M459" s="3">
        <f>IF(L458=4,H459,0)</f>
        <v>0</v>
      </c>
      <c r="N459" s="2">
        <f>IF(L458=1,H459,0)</f>
        <v>-6.1135371179039298E-2</v>
      </c>
      <c r="O459" s="2">
        <f>IF(OR(L458=1,L458=4),H459,0)</f>
        <v>-6.1135371179039298E-2</v>
      </c>
      <c r="P459" s="2">
        <f>IF(OR(L458=1,L458=2),H459,0)</f>
        <v>-6.1135371179039298E-2</v>
      </c>
      <c r="Q459" s="2"/>
    </row>
    <row r="460" spans="1:17" x14ac:dyDescent="0.3">
      <c r="A460" s="1">
        <v>31056</v>
      </c>
      <c r="B460">
        <v>13.5625</v>
      </c>
      <c r="C460">
        <v>14.5</v>
      </c>
      <c r="D460">
        <v>13.5625</v>
      </c>
      <c r="E460">
        <v>14.1875</v>
      </c>
      <c r="F460">
        <v>14.1875</v>
      </c>
      <c r="G460">
        <v>1522800</v>
      </c>
      <c r="H460" s="3">
        <f>(F460-B460)/B460</f>
        <v>4.6082949308755762E-2</v>
      </c>
      <c r="I460" s="3">
        <f>_xlfn.RANK.AVG(H460,$H$3:$H$10273,1)/10271</f>
        <v>0.93690974588647646</v>
      </c>
      <c r="J460">
        <f>ROUNDDOWN($I460*J$2,)-IF(MOD($I460*J$2,1)=0,1,0)+1</f>
        <v>2</v>
      </c>
      <c r="K460">
        <f>ROUNDDOWN($I460*K$2,)-IF(MOD($I460*K$2,1)=0,1,0)+1</f>
        <v>3</v>
      </c>
      <c r="L460">
        <f>ROUNDDOWN($I460*L$2,)-IF(MOD($I460*L$2,1)=0,1,0)+1</f>
        <v>4</v>
      </c>
      <c r="M460" s="3">
        <f>IF(L459=4,H460,0)</f>
        <v>0</v>
      </c>
      <c r="N460" s="2">
        <f>IF(L459=1,H460,0)</f>
        <v>4.6082949308755762E-2</v>
      </c>
      <c r="O460" s="2">
        <f>IF(OR(L459=1,L459=4),H460,0)</f>
        <v>4.6082949308755762E-2</v>
      </c>
      <c r="P460" s="2">
        <f>IF(OR(L459=1,L459=2),H460,0)</f>
        <v>4.6082949308755762E-2</v>
      </c>
      <c r="Q460" s="2"/>
    </row>
    <row r="461" spans="1:17" x14ac:dyDescent="0.3">
      <c r="A461" s="1">
        <v>31057</v>
      </c>
      <c r="B461">
        <v>14.3125</v>
      </c>
      <c r="C461">
        <v>15</v>
      </c>
      <c r="D461">
        <v>14.125</v>
      </c>
      <c r="E461">
        <v>15</v>
      </c>
      <c r="F461">
        <v>15</v>
      </c>
      <c r="G461">
        <v>875400</v>
      </c>
      <c r="H461" s="3">
        <f>(F461-B461)/B461</f>
        <v>4.8034934497816595E-2</v>
      </c>
      <c r="I461" s="3">
        <f>_xlfn.RANK.AVG(H461,$H$3:$H$10273,1)/10271</f>
        <v>0.94148573653977219</v>
      </c>
      <c r="J461">
        <f>ROUNDDOWN($I461*J$2,)-IF(MOD($I461*J$2,1)=0,1,0)+1</f>
        <v>2</v>
      </c>
      <c r="K461">
        <f>ROUNDDOWN($I461*K$2,)-IF(MOD($I461*K$2,1)=0,1,0)+1</f>
        <v>3</v>
      </c>
      <c r="L461">
        <f>ROUNDDOWN($I461*L$2,)-IF(MOD($I461*L$2,1)=0,1,0)+1</f>
        <v>4</v>
      </c>
      <c r="M461" s="3">
        <f>IF(L460=4,H461,0)</f>
        <v>4.8034934497816595E-2</v>
      </c>
      <c r="N461" s="2">
        <f>IF(L460=1,H461,0)</f>
        <v>0</v>
      </c>
      <c r="O461" s="2">
        <f>IF(OR(L460=1,L460=4),H461,0)</f>
        <v>4.8034934497816595E-2</v>
      </c>
      <c r="P461" s="2">
        <f>IF(OR(L460=1,L460=2),H461,0)</f>
        <v>0</v>
      </c>
      <c r="Q461" s="2"/>
    </row>
    <row r="462" spans="1:17" x14ac:dyDescent="0.3">
      <c r="A462" s="1">
        <v>31058</v>
      </c>
      <c r="B462">
        <v>15.0625</v>
      </c>
      <c r="C462">
        <v>15.375</v>
      </c>
      <c r="D462">
        <v>14.9375</v>
      </c>
      <c r="E462">
        <v>15.25</v>
      </c>
      <c r="F462">
        <v>15.25</v>
      </c>
      <c r="G462">
        <v>1955600</v>
      </c>
      <c r="H462" s="3">
        <f>(F462-B462)/B462</f>
        <v>1.2448132780082987E-2</v>
      </c>
      <c r="I462" s="3">
        <f>_xlfn.RANK.AVG(H462,$H$3:$H$10273,1)/10271</f>
        <v>0.70523804887547459</v>
      </c>
      <c r="J462">
        <f>ROUNDDOWN($I462*J$2,)-IF(MOD($I462*J$2,1)=0,1,0)+1</f>
        <v>2</v>
      </c>
      <c r="K462">
        <f>ROUNDDOWN($I462*K$2,)-IF(MOD($I462*K$2,1)=0,1,0)+1</f>
        <v>3</v>
      </c>
      <c r="L462">
        <f>ROUNDDOWN($I462*L$2,)-IF(MOD($I462*L$2,1)=0,1,0)+1</f>
        <v>3</v>
      </c>
      <c r="M462" s="3">
        <f>IF(L461=4,H462,0)</f>
        <v>1.2448132780082987E-2</v>
      </c>
      <c r="N462" s="2">
        <f>IF(L461=1,H462,0)</f>
        <v>0</v>
      </c>
      <c r="O462" s="2">
        <f>IF(OR(L461=1,L461=4),H462,0)</f>
        <v>1.2448132780082987E-2</v>
      </c>
      <c r="P462" s="2">
        <f>IF(OR(L461=1,L461=2),H462,0)</f>
        <v>0</v>
      </c>
      <c r="Q462" s="2"/>
    </row>
    <row r="463" spans="1:17" x14ac:dyDescent="0.3">
      <c r="A463" s="1">
        <v>31061</v>
      </c>
      <c r="B463">
        <v>15.375</v>
      </c>
      <c r="C463">
        <v>16.25</v>
      </c>
      <c r="D463">
        <v>15.375</v>
      </c>
      <c r="E463">
        <v>16.125</v>
      </c>
      <c r="F463">
        <v>16.125</v>
      </c>
      <c r="G463">
        <v>1833400</v>
      </c>
      <c r="H463" s="3">
        <f>(F463-B463)/B463</f>
        <v>4.878048780487805E-2</v>
      </c>
      <c r="I463" s="3">
        <f>_xlfn.RANK.AVG(H463,$H$3:$H$10273,1)/10271</f>
        <v>0.94362768961152765</v>
      </c>
      <c r="J463">
        <f>ROUNDDOWN($I463*J$2,)-IF(MOD($I463*J$2,1)=0,1,0)+1</f>
        <v>2</v>
      </c>
      <c r="K463">
        <f>ROUNDDOWN($I463*K$2,)-IF(MOD($I463*K$2,1)=0,1,0)+1</f>
        <v>3</v>
      </c>
      <c r="L463">
        <f>ROUNDDOWN($I463*L$2,)-IF(MOD($I463*L$2,1)=0,1,0)+1</f>
        <v>4</v>
      </c>
      <c r="M463" s="3">
        <f>IF(L462=4,H463,0)</f>
        <v>0</v>
      </c>
      <c r="N463" s="2">
        <f>IF(L462=1,H463,0)</f>
        <v>0</v>
      </c>
      <c r="O463" s="2">
        <f>IF(OR(L462=1,L462=4),H463,0)</f>
        <v>0</v>
      </c>
      <c r="P463" s="2">
        <f>IF(OR(L462=1,L462=2),H463,0)</f>
        <v>0</v>
      </c>
      <c r="Q463" s="2"/>
    </row>
    <row r="464" spans="1:17" x14ac:dyDescent="0.3">
      <c r="A464" s="1">
        <v>31062</v>
      </c>
      <c r="B464">
        <v>16.1875</v>
      </c>
      <c r="C464">
        <v>16.625</v>
      </c>
      <c r="D464">
        <v>16.125</v>
      </c>
      <c r="E464">
        <v>16.3125</v>
      </c>
      <c r="F464">
        <v>16.3125</v>
      </c>
      <c r="G464">
        <v>1941000</v>
      </c>
      <c r="H464" s="3">
        <f>(F464-B464)/B464</f>
        <v>7.7220077220077222E-3</v>
      </c>
      <c r="I464" s="3">
        <f>_xlfn.RANK.AVG(H464,$H$3:$H$10273,1)/10271</f>
        <v>0.64501995910816867</v>
      </c>
      <c r="J464">
        <f>ROUNDDOWN($I464*J$2,)-IF(MOD($I464*J$2,1)=0,1,0)+1</f>
        <v>2</v>
      </c>
      <c r="K464">
        <f>ROUNDDOWN($I464*K$2,)-IF(MOD($I464*K$2,1)=0,1,0)+1</f>
        <v>2</v>
      </c>
      <c r="L464">
        <f>ROUNDDOWN($I464*L$2,)-IF(MOD($I464*L$2,1)=0,1,0)+1</f>
        <v>3</v>
      </c>
      <c r="M464" s="3">
        <f>IF(L463=4,H464,0)</f>
        <v>7.7220077220077222E-3</v>
      </c>
      <c r="N464" s="2">
        <f>IF(L463=1,H464,0)</f>
        <v>0</v>
      </c>
      <c r="O464" s="2">
        <f>IF(OR(L463=1,L463=4),H464,0)</f>
        <v>7.7220077220077222E-3</v>
      </c>
      <c r="P464" s="2">
        <f>IF(OR(L463=1,L463=2),H464,0)</f>
        <v>0</v>
      </c>
      <c r="Q464" s="2"/>
    </row>
    <row r="465" spans="1:17" x14ac:dyDescent="0.3">
      <c r="A465" s="1">
        <v>31063</v>
      </c>
      <c r="B465">
        <v>16.375</v>
      </c>
      <c r="C465">
        <v>16.5</v>
      </c>
      <c r="D465">
        <v>16.125</v>
      </c>
      <c r="E465">
        <v>16.375</v>
      </c>
      <c r="F465">
        <v>16.375</v>
      </c>
      <c r="G465">
        <v>1452200</v>
      </c>
      <c r="H465" s="3">
        <f>(F465-B465)/B465</f>
        <v>0</v>
      </c>
      <c r="I465" s="3">
        <f>_xlfn.RANK.AVG(H465,$H$3:$H$10273,1)/10271</f>
        <v>0.52443773731866417</v>
      </c>
      <c r="J465">
        <f>ROUNDDOWN($I465*J$2,)-IF(MOD($I465*J$2,1)=0,1,0)+1</f>
        <v>2</v>
      </c>
      <c r="K465">
        <f>ROUNDDOWN($I465*K$2,)-IF(MOD($I465*K$2,1)=0,1,0)+1</f>
        <v>2</v>
      </c>
      <c r="L465">
        <f>ROUNDDOWN($I465*L$2,)-IF(MOD($I465*L$2,1)=0,1,0)+1</f>
        <v>3</v>
      </c>
      <c r="M465" s="3">
        <f>IF(L464=4,H465,0)</f>
        <v>0</v>
      </c>
      <c r="N465" s="2">
        <f>IF(L464=1,H465,0)</f>
        <v>0</v>
      </c>
      <c r="O465" s="2">
        <f>IF(OR(L464=1,L464=4),H465,0)</f>
        <v>0</v>
      </c>
      <c r="P465" s="2">
        <f>IF(OR(L464=1,L464=2),H465,0)</f>
        <v>0</v>
      </c>
      <c r="Q465" s="2"/>
    </row>
    <row r="466" spans="1:17" x14ac:dyDescent="0.3">
      <c r="A466" s="1">
        <v>31064</v>
      </c>
      <c r="B466">
        <v>16.4375</v>
      </c>
      <c r="C466">
        <v>16.5625</v>
      </c>
      <c r="D466">
        <v>15.9375</v>
      </c>
      <c r="E466">
        <v>16</v>
      </c>
      <c r="F466">
        <v>16</v>
      </c>
      <c r="G466">
        <v>805200</v>
      </c>
      <c r="H466" s="3">
        <f>(F466-B466)/B466</f>
        <v>-2.6615969581749048E-2</v>
      </c>
      <c r="I466" s="3">
        <f>_xlfn.RANK.AVG(H466,$H$3:$H$10273,1)/10271</f>
        <v>0.16176613766916562</v>
      </c>
      <c r="J466">
        <f>ROUNDDOWN($I466*J$2,)-IF(MOD($I466*J$2,1)=0,1,0)+1</f>
        <v>1</v>
      </c>
      <c r="K466">
        <f>ROUNDDOWN($I466*K$2,)-IF(MOD($I466*K$2,1)=0,1,0)+1</f>
        <v>1</v>
      </c>
      <c r="L466">
        <f>ROUNDDOWN($I466*L$2,)-IF(MOD($I466*L$2,1)=0,1,0)+1</f>
        <v>1</v>
      </c>
      <c r="M466" s="3">
        <f>IF(L465=4,H466,0)</f>
        <v>0</v>
      </c>
      <c r="N466" s="2">
        <f>IF(L465=1,H466,0)</f>
        <v>0</v>
      </c>
      <c r="O466" s="2">
        <f>IF(OR(L465=1,L465=4),H466,0)</f>
        <v>0</v>
      </c>
      <c r="P466" s="2">
        <f>IF(OR(L465=1,L465=2),H466,0)</f>
        <v>0</v>
      </c>
      <c r="Q466" s="2"/>
    </row>
    <row r="467" spans="1:17" x14ac:dyDescent="0.3">
      <c r="A467" s="1">
        <v>31065</v>
      </c>
      <c r="B467">
        <v>16.125</v>
      </c>
      <c r="C467">
        <v>16.25</v>
      </c>
      <c r="D467">
        <v>16</v>
      </c>
      <c r="E467">
        <v>16.0625</v>
      </c>
      <c r="F467">
        <v>16.0625</v>
      </c>
      <c r="G467">
        <v>420200</v>
      </c>
      <c r="H467" s="3">
        <f>(F467-B467)/B467</f>
        <v>-3.875968992248062E-3</v>
      </c>
      <c r="I467" s="3">
        <f>_xlfn.RANK.AVG(H467,$H$3:$H$10273,1)/10271</f>
        <v>0.45867004186544641</v>
      </c>
      <c r="J467">
        <f>ROUNDDOWN($I467*J$2,)-IF(MOD($I467*J$2,1)=0,1,0)+1</f>
        <v>1</v>
      </c>
      <c r="K467">
        <f>ROUNDDOWN($I467*K$2,)-IF(MOD($I467*K$2,1)=0,1,0)+1</f>
        <v>2</v>
      </c>
      <c r="L467">
        <f>ROUNDDOWN($I467*L$2,)-IF(MOD($I467*L$2,1)=0,1,0)+1</f>
        <v>2</v>
      </c>
      <c r="M467" s="3">
        <f>IF(L466=4,H467,0)</f>
        <v>0</v>
      </c>
      <c r="N467" s="2">
        <f>IF(L466=1,H467,0)</f>
        <v>-3.875968992248062E-3</v>
      </c>
      <c r="O467" s="2">
        <f>IF(OR(L466=1,L466=4),H467,0)</f>
        <v>-3.875968992248062E-3</v>
      </c>
      <c r="P467" s="2">
        <f>IF(OR(L466=1,L466=2),H467,0)</f>
        <v>-3.875968992248062E-3</v>
      </c>
      <c r="Q467" s="2"/>
    </row>
    <row r="468" spans="1:17" x14ac:dyDescent="0.3">
      <c r="A468" s="1">
        <v>31068</v>
      </c>
      <c r="B468">
        <v>16.125</v>
      </c>
      <c r="C468">
        <v>16.75</v>
      </c>
      <c r="D468">
        <v>16.125</v>
      </c>
      <c r="E468">
        <v>16.6875</v>
      </c>
      <c r="F468">
        <v>16.6875</v>
      </c>
      <c r="G468">
        <v>912200</v>
      </c>
      <c r="H468" s="3">
        <f>(F468-B468)/B468</f>
        <v>3.4883720930232558E-2</v>
      </c>
      <c r="I468" s="3">
        <f>_xlfn.RANK.AVG(H468,$H$3:$H$10273,1)/10271</f>
        <v>0.89655340278453899</v>
      </c>
      <c r="J468">
        <f>ROUNDDOWN($I468*J$2,)-IF(MOD($I468*J$2,1)=0,1,0)+1</f>
        <v>2</v>
      </c>
      <c r="K468">
        <f>ROUNDDOWN($I468*K$2,)-IF(MOD($I468*K$2,1)=0,1,0)+1</f>
        <v>3</v>
      </c>
      <c r="L468">
        <f>ROUNDDOWN($I468*L$2,)-IF(MOD($I468*L$2,1)=0,1,0)+1</f>
        <v>4</v>
      </c>
      <c r="M468" s="3">
        <f>IF(L467=4,H468,0)</f>
        <v>0</v>
      </c>
      <c r="N468" s="2">
        <f>IF(L467=1,H468,0)</f>
        <v>0</v>
      </c>
      <c r="O468" s="2">
        <f>IF(OR(L467=1,L467=4),H468,0)</f>
        <v>0</v>
      </c>
      <c r="P468" s="2">
        <f>IF(OR(L467=1,L467=2),H468,0)</f>
        <v>3.4883720930232558E-2</v>
      </c>
      <c r="Q468" s="2"/>
    </row>
    <row r="469" spans="1:17" x14ac:dyDescent="0.3">
      <c r="A469" s="1">
        <v>31069</v>
      </c>
      <c r="B469">
        <v>17</v>
      </c>
      <c r="C469">
        <v>17.1875</v>
      </c>
      <c r="D469">
        <v>16.9375</v>
      </c>
      <c r="E469">
        <v>16.9375</v>
      </c>
      <c r="F469">
        <v>16.9375</v>
      </c>
      <c r="G469">
        <v>1765600</v>
      </c>
      <c r="H469" s="3">
        <f>(F469-B469)/B469</f>
        <v>-3.6764705882352941E-3</v>
      </c>
      <c r="I469" s="3">
        <f>_xlfn.RANK.AVG(H469,$H$3:$H$10273,1)/10271</f>
        <v>0.46207769447960279</v>
      </c>
      <c r="J469">
        <f>ROUNDDOWN($I469*J$2,)-IF(MOD($I469*J$2,1)=0,1,0)+1</f>
        <v>1</v>
      </c>
      <c r="K469">
        <f>ROUNDDOWN($I469*K$2,)-IF(MOD($I469*K$2,1)=0,1,0)+1</f>
        <v>2</v>
      </c>
      <c r="L469">
        <f>ROUNDDOWN($I469*L$2,)-IF(MOD($I469*L$2,1)=0,1,0)+1</f>
        <v>2</v>
      </c>
      <c r="M469" s="3">
        <f>IF(L468=4,H469,0)</f>
        <v>-3.6764705882352941E-3</v>
      </c>
      <c r="N469" s="2">
        <f>IF(L468=1,H469,0)</f>
        <v>0</v>
      </c>
      <c r="O469" s="2">
        <f>IF(OR(L468=1,L468=4),H469,0)</f>
        <v>-3.6764705882352941E-3</v>
      </c>
      <c r="P469" s="2">
        <f>IF(OR(L468=1,L468=2),H469,0)</f>
        <v>0</v>
      </c>
      <c r="Q469" s="2"/>
    </row>
    <row r="470" spans="1:17" x14ac:dyDescent="0.3">
      <c r="A470" s="1">
        <v>31070</v>
      </c>
      <c r="B470">
        <v>16.9375</v>
      </c>
      <c r="C470">
        <v>17.5625</v>
      </c>
      <c r="D470">
        <v>16.8125</v>
      </c>
      <c r="E470">
        <v>17.5</v>
      </c>
      <c r="F470">
        <v>17.5</v>
      </c>
      <c r="G470">
        <v>1217000</v>
      </c>
      <c r="H470" s="3">
        <f>(F470-B470)/B470</f>
        <v>3.3210332103321034E-2</v>
      </c>
      <c r="I470" s="3">
        <f>_xlfn.RANK.AVG(H470,$H$3:$H$10273,1)/10271</f>
        <v>0.88710933696816274</v>
      </c>
      <c r="J470">
        <f>ROUNDDOWN($I470*J$2,)-IF(MOD($I470*J$2,1)=0,1,0)+1</f>
        <v>2</v>
      </c>
      <c r="K470">
        <f>ROUNDDOWN($I470*K$2,)-IF(MOD($I470*K$2,1)=0,1,0)+1</f>
        <v>3</v>
      </c>
      <c r="L470">
        <f>ROUNDDOWN($I470*L$2,)-IF(MOD($I470*L$2,1)=0,1,0)+1</f>
        <v>4</v>
      </c>
      <c r="M470" s="3">
        <f>IF(L469=4,H470,0)</f>
        <v>0</v>
      </c>
      <c r="N470" s="2">
        <f>IF(L469=1,H470,0)</f>
        <v>0</v>
      </c>
      <c r="O470" s="2">
        <f>IF(OR(L469=1,L469=4),H470,0)</f>
        <v>0</v>
      </c>
      <c r="P470" s="2">
        <f>IF(OR(L469=1,L469=2),H470,0)</f>
        <v>3.3210332103321034E-2</v>
      </c>
      <c r="Q470" s="2"/>
    </row>
    <row r="471" spans="1:17" x14ac:dyDescent="0.3">
      <c r="A471" s="1">
        <v>31071</v>
      </c>
      <c r="B471">
        <v>17.625</v>
      </c>
      <c r="C471">
        <v>17.8125</v>
      </c>
      <c r="D471">
        <v>17.1875</v>
      </c>
      <c r="E471">
        <v>17.1875</v>
      </c>
      <c r="F471">
        <v>17.1875</v>
      </c>
      <c r="G471">
        <v>1398200</v>
      </c>
      <c r="H471" s="3">
        <f>(F471-B471)/B471</f>
        <v>-2.4822695035460994E-2</v>
      </c>
      <c r="I471" s="3">
        <f>_xlfn.RANK.AVG(H471,$H$3:$H$10273,1)/10271</f>
        <v>0.17778210495570052</v>
      </c>
      <c r="J471">
        <f>ROUNDDOWN($I471*J$2,)-IF(MOD($I471*J$2,1)=0,1,0)+1</f>
        <v>1</v>
      </c>
      <c r="K471">
        <f>ROUNDDOWN($I471*K$2,)-IF(MOD($I471*K$2,1)=0,1,0)+1</f>
        <v>1</v>
      </c>
      <c r="L471">
        <f>ROUNDDOWN($I471*L$2,)-IF(MOD($I471*L$2,1)=0,1,0)+1</f>
        <v>1</v>
      </c>
      <c r="M471" s="3">
        <f>IF(L470=4,H471,0)</f>
        <v>-2.4822695035460994E-2</v>
      </c>
      <c r="N471" s="2">
        <f>IF(L470=1,H471,0)</f>
        <v>0</v>
      </c>
      <c r="O471" s="2">
        <f>IF(OR(L470=1,L470=4),H471,0)</f>
        <v>-2.4822695035460994E-2</v>
      </c>
      <c r="P471" s="2">
        <f>IF(OR(L470=1,L470=2),H471,0)</f>
        <v>0</v>
      </c>
      <c r="Q471" s="2"/>
    </row>
    <row r="472" spans="1:17" x14ac:dyDescent="0.3">
      <c r="A472" s="1">
        <v>31072</v>
      </c>
      <c r="B472">
        <v>17.25</v>
      </c>
      <c r="C472">
        <v>17.5625</v>
      </c>
      <c r="D472">
        <v>17</v>
      </c>
      <c r="E472">
        <v>17.375</v>
      </c>
      <c r="F472">
        <v>17.375</v>
      </c>
      <c r="G472">
        <v>1068600</v>
      </c>
      <c r="H472" s="3">
        <f>(F472-B472)/B472</f>
        <v>7.246376811594203E-3</v>
      </c>
      <c r="I472" s="3">
        <f>_xlfn.RANK.AVG(H472,$H$3:$H$10273,1)/10271</f>
        <v>0.63732840035050142</v>
      </c>
      <c r="J472">
        <f>ROUNDDOWN($I472*J$2,)-IF(MOD($I472*J$2,1)=0,1,0)+1</f>
        <v>2</v>
      </c>
      <c r="K472">
        <f>ROUNDDOWN($I472*K$2,)-IF(MOD($I472*K$2,1)=0,1,0)+1</f>
        <v>2</v>
      </c>
      <c r="L472">
        <f>ROUNDDOWN($I472*L$2,)-IF(MOD($I472*L$2,1)=0,1,0)+1</f>
        <v>3</v>
      </c>
      <c r="M472" s="3">
        <f>IF(L471=4,H472,0)</f>
        <v>0</v>
      </c>
      <c r="N472" s="2">
        <f>IF(L471=1,H472,0)</f>
        <v>7.246376811594203E-3</v>
      </c>
      <c r="O472" s="2">
        <f>IF(OR(L471=1,L471=4),H472,0)</f>
        <v>7.246376811594203E-3</v>
      </c>
      <c r="P472" s="2">
        <f>IF(OR(L471=1,L471=2),H472,0)</f>
        <v>7.246376811594203E-3</v>
      </c>
      <c r="Q472" s="2"/>
    </row>
    <row r="473" spans="1:17" x14ac:dyDescent="0.3">
      <c r="A473" s="1">
        <v>31075</v>
      </c>
      <c r="B473">
        <v>17.5</v>
      </c>
      <c r="C473">
        <v>17.625</v>
      </c>
      <c r="D473">
        <v>17.1875</v>
      </c>
      <c r="E473">
        <v>17.25</v>
      </c>
      <c r="F473">
        <v>17.25</v>
      </c>
      <c r="G473">
        <v>544400</v>
      </c>
      <c r="H473" s="3">
        <f>(F473-B473)/B473</f>
        <v>-1.4285714285714285E-2</v>
      </c>
      <c r="I473" s="3">
        <f>_xlfn.RANK.AVG(H473,$H$3:$H$10273,1)/10271</f>
        <v>0.29656313893486513</v>
      </c>
      <c r="J473">
        <f>ROUNDDOWN($I473*J$2,)-IF(MOD($I473*J$2,1)=0,1,0)+1</f>
        <v>1</v>
      </c>
      <c r="K473">
        <f>ROUNDDOWN($I473*K$2,)-IF(MOD($I473*K$2,1)=0,1,0)+1</f>
        <v>1</v>
      </c>
      <c r="L473">
        <f>ROUNDDOWN($I473*L$2,)-IF(MOD($I473*L$2,1)=0,1,0)+1</f>
        <v>2</v>
      </c>
      <c r="M473" s="3">
        <f>IF(L472=4,H473,0)</f>
        <v>0</v>
      </c>
      <c r="N473" s="2">
        <f>IF(L472=1,H473,0)</f>
        <v>0</v>
      </c>
      <c r="O473" s="2">
        <f>IF(OR(L472=1,L472=4),H473,0)</f>
        <v>0</v>
      </c>
      <c r="P473" s="2">
        <f>IF(OR(L472=1,L472=2),H473,0)</f>
        <v>0</v>
      </c>
      <c r="Q473" s="2"/>
    </row>
    <row r="474" spans="1:17" x14ac:dyDescent="0.3">
      <c r="A474" s="1">
        <v>31076</v>
      </c>
      <c r="B474">
        <v>17.125</v>
      </c>
      <c r="C474">
        <v>17.75</v>
      </c>
      <c r="D474">
        <v>16.8125</v>
      </c>
      <c r="E474">
        <v>17.75</v>
      </c>
      <c r="F474">
        <v>17.75</v>
      </c>
      <c r="G474">
        <v>955400</v>
      </c>
      <c r="H474" s="3">
        <f>(F474-B474)/B474</f>
        <v>3.6496350364963501E-2</v>
      </c>
      <c r="I474" s="3">
        <f>_xlfn.RANK.AVG(H474,$H$3:$H$10273,1)/10271</f>
        <v>0.90332002726122096</v>
      </c>
      <c r="J474">
        <f>ROUNDDOWN($I474*J$2,)-IF(MOD($I474*J$2,1)=0,1,0)+1</f>
        <v>2</v>
      </c>
      <c r="K474">
        <f>ROUNDDOWN($I474*K$2,)-IF(MOD($I474*K$2,1)=0,1,0)+1</f>
        <v>3</v>
      </c>
      <c r="L474">
        <f>ROUNDDOWN($I474*L$2,)-IF(MOD($I474*L$2,1)=0,1,0)+1</f>
        <v>4</v>
      </c>
      <c r="M474" s="3">
        <f>IF(L473=4,H474,0)</f>
        <v>0</v>
      </c>
      <c r="N474" s="2">
        <f>IF(L473=1,H474,0)</f>
        <v>0</v>
      </c>
      <c r="O474" s="2">
        <f>IF(OR(L473=1,L473=4),H474,0)</f>
        <v>0</v>
      </c>
      <c r="P474" s="2">
        <f>IF(OR(L473=1,L473=2),H474,0)</f>
        <v>3.6496350364963501E-2</v>
      </c>
      <c r="Q474" s="2"/>
    </row>
    <row r="475" spans="1:17" x14ac:dyDescent="0.3">
      <c r="A475" s="1">
        <v>31077</v>
      </c>
      <c r="B475">
        <v>18</v>
      </c>
      <c r="C475">
        <v>18.1875</v>
      </c>
      <c r="D475">
        <v>17.6875</v>
      </c>
      <c r="E475">
        <v>17.9375</v>
      </c>
      <c r="F475">
        <v>17.9375</v>
      </c>
      <c r="G475">
        <v>1412000</v>
      </c>
      <c r="H475" s="3">
        <f>(F475-B475)/B475</f>
        <v>-3.472222222222222E-3</v>
      </c>
      <c r="I475" s="3">
        <f>_xlfn.RANK.AVG(H475,$H$3:$H$10273,1)/10271</f>
        <v>0.46475513581929706</v>
      </c>
      <c r="J475">
        <f>ROUNDDOWN($I475*J$2,)-IF(MOD($I475*J$2,1)=0,1,0)+1</f>
        <v>1</v>
      </c>
      <c r="K475">
        <f>ROUNDDOWN($I475*K$2,)-IF(MOD($I475*K$2,1)=0,1,0)+1</f>
        <v>2</v>
      </c>
      <c r="L475">
        <f>ROUNDDOWN($I475*L$2,)-IF(MOD($I475*L$2,1)=0,1,0)+1</f>
        <v>2</v>
      </c>
      <c r="M475" s="3">
        <f>IF(L474=4,H475,0)</f>
        <v>-3.472222222222222E-3</v>
      </c>
      <c r="N475" s="2">
        <f>IF(L474=1,H475,0)</f>
        <v>0</v>
      </c>
      <c r="O475" s="2">
        <f>IF(OR(L474=1,L474=4),H475,0)</f>
        <v>-3.472222222222222E-3</v>
      </c>
      <c r="P475" s="2">
        <f>IF(OR(L474=1,L474=2),H475,0)</f>
        <v>0</v>
      </c>
      <c r="Q475" s="2"/>
    </row>
    <row r="476" spans="1:17" x14ac:dyDescent="0.3">
      <c r="A476" s="1">
        <v>31078</v>
      </c>
      <c r="B476">
        <v>17.8125</v>
      </c>
      <c r="C476">
        <v>17.8125</v>
      </c>
      <c r="D476">
        <v>17.375</v>
      </c>
      <c r="E476">
        <v>17.5625</v>
      </c>
      <c r="F476">
        <v>17.5625</v>
      </c>
      <c r="G476">
        <v>1009400</v>
      </c>
      <c r="H476" s="3">
        <f>(F476-B476)/B476</f>
        <v>-1.4035087719298246E-2</v>
      </c>
      <c r="I476" s="3">
        <f>_xlfn.RANK.AVG(H476,$H$3:$H$10273,1)/10271</f>
        <v>0.30211274462077692</v>
      </c>
      <c r="J476">
        <f>ROUNDDOWN($I476*J$2,)-IF(MOD($I476*J$2,1)=0,1,0)+1</f>
        <v>1</v>
      </c>
      <c r="K476">
        <f>ROUNDDOWN($I476*K$2,)-IF(MOD($I476*K$2,1)=0,1,0)+1</f>
        <v>1</v>
      </c>
      <c r="L476">
        <f>ROUNDDOWN($I476*L$2,)-IF(MOD($I476*L$2,1)=0,1,0)+1</f>
        <v>2</v>
      </c>
      <c r="M476" s="3">
        <f>IF(L475=4,H476,0)</f>
        <v>0</v>
      </c>
      <c r="N476" s="2">
        <f>IF(L475=1,H476,0)</f>
        <v>0</v>
      </c>
      <c r="O476" s="2">
        <f>IF(OR(L475=1,L475=4),H476,0)</f>
        <v>0</v>
      </c>
      <c r="P476" s="2">
        <f>IF(OR(L475=1,L475=2),H476,0)</f>
        <v>-1.4035087719298246E-2</v>
      </c>
      <c r="Q476" s="2"/>
    </row>
    <row r="477" spans="1:17" x14ac:dyDescent="0.3">
      <c r="A477" s="1">
        <v>31079</v>
      </c>
      <c r="B477">
        <v>17.3125</v>
      </c>
      <c r="C477">
        <v>17.375</v>
      </c>
      <c r="D477">
        <v>17.125</v>
      </c>
      <c r="E477">
        <v>17.3125</v>
      </c>
      <c r="F477">
        <v>17.3125</v>
      </c>
      <c r="G477">
        <v>731200</v>
      </c>
      <c r="H477" s="3">
        <f>(F477-B477)/B477</f>
        <v>0</v>
      </c>
      <c r="I477" s="3">
        <f>_xlfn.RANK.AVG(H477,$H$3:$H$10273,1)/10271</f>
        <v>0.52443773731866417</v>
      </c>
      <c r="J477">
        <f>ROUNDDOWN($I477*J$2,)-IF(MOD($I477*J$2,1)=0,1,0)+1</f>
        <v>2</v>
      </c>
      <c r="K477">
        <f>ROUNDDOWN($I477*K$2,)-IF(MOD($I477*K$2,1)=0,1,0)+1</f>
        <v>2</v>
      </c>
      <c r="L477">
        <f>ROUNDDOWN($I477*L$2,)-IF(MOD($I477*L$2,1)=0,1,0)+1</f>
        <v>3</v>
      </c>
      <c r="M477" s="3">
        <f>IF(L476=4,H477,0)</f>
        <v>0</v>
      </c>
      <c r="N477" s="2">
        <f>IF(L476=1,H477,0)</f>
        <v>0</v>
      </c>
      <c r="O477" s="2">
        <f>IF(OR(L476=1,L476=4),H477,0)</f>
        <v>0</v>
      </c>
      <c r="P477" s="2">
        <f>IF(OR(L476=1,L476=2),H477,0)</f>
        <v>0</v>
      </c>
      <c r="Q477" s="2"/>
    </row>
    <row r="478" spans="1:17" x14ac:dyDescent="0.3">
      <c r="A478" s="1">
        <v>31082</v>
      </c>
      <c r="B478">
        <v>17.3125</v>
      </c>
      <c r="C478">
        <v>17.875</v>
      </c>
      <c r="D478">
        <v>17.25</v>
      </c>
      <c r="E478">
        <v>17.6875</v>
      </c>
      <c r="F478">
        <v>17.6875</v>
      </c>
      <c r="G478">
        <v>618200</v>
      </c>
      <c r="H478" s="3">
        <f>(F478-B478)/B478</f>
        <v>2.1660649819494584E-2</v>
      </c>
      <c r="I478" s="3">
        <f>_xlfn.RANK.AVG(H478,$H$3:$H$10273,1)/10271</f>
        <v>0.80683477752896504</v>
      </c>
      <c r="J478">
        <f>ROUNDDOWN($I478*J$2,)-IF(MOD($I478*J$2,1)=0,1,0)+1</f>
        <v>2</v>
      </c>
      <c r="K478">
        <f>ROUNDDOWN($I478*K$2,)-IF(MOD($I478*K$2,1)=0,1,0)+1</f>
        <v>3</v>
      </c>
      <c r="L478">
        <f>ROUNDDOWN($I478*L$2,)-IF(MOD($I478*L$2,1)=0,1,0)+1</f>
        <v>4</v>
      </c>
      <c r="M478" s="3">
        <f>IF(L477=4,H478,0)</f>
        <v>0</v>
      </c>
      <c r="N478" s="2">
        <f>IF(L477=1,H478,0)</f>
        <v>0</v>
      </c>
      <c r="O478" s="2">
        <f>IF(OR(L477=1,L477=4),H478,0)</f>
        <v>0</v>
      </c>
      <c r="P478" s="2">
        <f>IF(OR(L477=1,L477=2),H478,0)</f>
        <v>0</v>
      </c>
      <c r="Q478" s="2"/>
    </row>
    <row r="479" spans="1:17" x14ac:dyDescent="0.3">
      <c r="A479" s="1">
        <v>31083</v>
      </c>
      <c r="B479">
        <v>17.9375</v>
      </c>
      <c r="C479">
        <v>18.0625</v>
      </c>
      <c r="D479">
        <v>17.5625</v>
      </c>
      <c r="E479">
        <v>17.6875</v>
      </c>
      <c r="F479">
        <v>17.6875</v>
      </c>
      <c r="G479">
        <v>871400</v>
      </c>
      <c r="H479" s="3">
        <f>(F479-B479)/B479</f>
        <v>-1.3937282229965157E-2</v>
      </c>
      <c r="I479" s="3">
        <f>_xlfn.RANK.AVG(H479,$H$3:$H$10273,1)/10271</f>
        <v>0.3037678901762243</v>
      </c>
      <c r="J479">
        <f>ROUNDDOWN($I479*J$2,)-IF(MOD($I479*J$2,1)=0,1,0)+1</f>
        <v>1</v>
      </c>
      <c r="K479">
        <f>ROUNDDOWN($I479*K$2,)-IF(MOD($I479*K$2,1)=0,1,0)+1</f>
        <v>1</v>
      </c>
      <c r="L479">
        <f>ROUNDDOWN($I479*L$2,)-IF(MOD($I479*L$2,1)=0,1,0)+1</f>
        <v>2</v>
      </c>
      <c r="M479" s="3">
        <f>IF(L478=4,H479,0)</f>
        <v>-1.3937282229965157E-2</v>
      </c>
      <c r="N479" s="2">
        <f>IF(L478=1,H479,0)</f>
        <v>0</v>
      </c>
      <c r="O479" s="2">
        <f>IF(OR(L478=1,L478=4),H479,0)</f>
        <v>-1.3937282229965157E-2</v>
      </c>
      <c r="P479" s="2">
        <f>IF(OR(L478=1,L478=2),H479,0)</f>
        <v>0</v>
      </c>
      <c r="Q479" s="2"/>
    </row>
    <row r="480" spans="1:17" x14ac:dyDescent="0.3">
      <c r="A480" s="1">
        <v>31084</v>
      </c>
      <c r="B480">
        <v>17.8125</v>
      </c>
      <c r="C480">
        <v>17.8125</v>
      </c>
      <c r="D480">
        <v>17.375</v>
      </c>
      <c r="E480">
        <v>17.375</v>
      </c>
      <c r="F480">
        <v>17.375</v>
      </c>
      <c r="G480">
        <v>613800</v>
      </c>
      <c r="H480" s="3">
        <f>(F480-B480)/B480</f>
        <v>-2.456140350877193E-2</v>
      </c>
      <c r="I480" s="3">
        <f>_xlfn.RANK.AVG(H480,$H$3:$H$10273,1)/10271</f>
        <v>0.18080031155681045</v>
      </c>
      <c r="J480">
        <f>ROUNDDOWN($I480*J$2,)-IF(MOD($I480*J$2,1)=0,1,0)+1</f>
        <v>1</v>
      </c>
      <c r="K480">
        <f>ROUNDDOWN($I480*K$2,)-IF(MOD($I480*K$2,1)=0,1,0)+1</f>
        <v>1</v>
      </c>
      <c r="L480">
        <f>ROUNDDOWN($I480*L$2,)-IF(MOD($I480*L$2,1)=0,1,0)+1</f>
        <v>1</v>
      </c>
      <c r="M480" s="3">
        <f>IF(L479=4,H480,0)</f>
        <v>0</v>
      </c>
      <c r="N480" s="2">
        <f>IF(L479=1,H480,0)</f>
        <v>0</v>
      </c>
      <c r="O480" s="2">
        <f>IF(OR(L479=1,L479=4),H480,0)</f>
        <v>0</v>
      </c>
      <c r="P480" s="2">
        <f>IF(OR(L479=1,L479=2),H480,0)</f>
        <v>-2.456140350877193E-2</v>
      </c>
      <c r="Q480" s="2"/>
    </row>
    <row r="481" spans="1:17" x14ac:dyDescent="0.3">
      <c r="A481" s="1">
        <v>31085</v>
      </c>
      <c r="B481">
        <v>17.4375</v>
      </c>
      <c r="C481">
        <v>17.625</v>
      </c>
      <c r="D481">
        <v>17.3125</v>
      </c>
      <c r="E481">
        <v>17.4375</v>
      </c>
      <c r="F481">
        <v>17.4375</v>
      </c>
      <c r="G481">
        <v>426200</v>
      </c>
      <c r="H481" s="3">
        <f>(F481-B481)/B481</f>
        <v>0</v>
      </c>
      <c r="I481" s="3">
        <f>_xlfn.RANK.AVG(H481,$H$3:$H$10273,1)/10271</f>
        <v>0.52443773731866417</v>
      </c>
      <c r="J481">
        <f>ROUNDDOWN($I481*J$2,)-IF(MOD($I481*J$2,1)=0,1,0)+1</f>
        <v>2</v>
      </c>
      <c r="K481">
        <f>ROUNDDOWN($I481*K$2,)-IF(MOD($I481*K$2,1)=0,1,0)+1</f>
        <v>2</v>
      </c>
      <c r="L481">
        <f>ROUNDDOWN($I481*L$2,)-IF(MOD($I481*L$2,1)=0,1,0)+1</f>
        <v>3</v>
      </c>
      <c r="M481" s="3">
        <f>IF(L480=4,H481,0)</f>
        <v>0</v>
      </c>
      <c r="N481" s="2">
        <f>IF(L480=1,H481,0)</f>
        <v>0</v>
      </c>
      <c r="O481" s="2">
        <f>IF(OR(L480=1,L480=4),H481,0)</f>
        <v>0</v>
      </c>
      <c r="P481" s="2">
        <f>IF(OR(L480=1,L480=2),H481,0)</f>
        <v>0</v>
      </c>
      <c r="Q481" s="2"/>
    </row>
    <row r="482" spans="1:17" x14ac:dyDescent="0.3">
      <c r="A482" s="1">
        <v>31086</v>
      </c>
      <c r="B482">
        <v>17.5</v>
      </c>
      <c r="C482">
        <v>17.5</v>
      </c>
      <c r="D482">
        <v>17.125</v>
      </c>
      <c r="E482">
        <v>17.25</v>
      </c>
      <c r="F482">
        <v>17.25</v>
      </c>
      <c r="G482">
        <v>899200</v>
      </c>
      <c r="H482" s="3">
        <f>(F482-B482)/B482</f>
        <v>-1.4285714285714285E-2</v>
      </c>
      <c r="I482" s="3">
        <f>_xlfn.RANK.AVG(H482,$H$3:$H$10273,1)/10271</f>
        <v>0.29656313893486513</v>
      </c>
      <c r="J482">
        <f>ROUNDDOWN($I482*J$2,)-IF(MOD($I482*J$2,1)=0,1,0)+1</f>
        <v>1</v>
      </c>
      <c r="K482">
        <f>ROUNDDOWN($I482*K$2,)-IF(MOD($I482*K$2,1)=0,1,0)+1</f>
        <v>1</v>
      </c>
      <c r="L482">
        <f>ROUNDDOWN($I482*L$2,)-IF(MOD($I482*L$2,1)=0,1,0)+1</f>
        <v>2</v>
      </c>
      <c r="M482" s="3">
        <f>IF(L481=4,H482,0)</f>
        <v>0</v>
      </c>
      <c r="N482" s="2">
        <f>IF(L481=1,H482,0)</f>
        <v>0</v>
      </c>
      <c r="O482" s="2">
        <f>IF(OR(L481=1,L481=4),H482,0)</f>
        <v>0</v>
      </c>
      <c r="P482" s="2">
        <f>IF(OR(L481=1,L481=2),H482,0)</f>
        <v>0</v>
      </c>
      <c r="Q482" s="2"/>
    </row>
    <row r="483" spans="1:17" x14ac:dyDescent="0.3">
      <c r="A483" s="1">
        <v>31089</v>
      </c>
      <c r="B483">
        <v>17.3125</v>
      </c>
      <c r="C483">
        <v>17.6875</v>
      </c>
      <c r="D483">
        <v>17.25</v>
      </c>
      <c r="E483">
        <v>17.4375</v>
      </c>
      <c r="F483">
        <v>17.4375</v>
      </c>
      <c r="G483">
        <v>427000</v>
      </c>
      <c r="H483" s="3">
        <f>(F483-B483)/B483</f>
        <v>7.2202166064981952E-3</v>
      </c>
      <c r="I483" s="3">
        <f>_xlfn.RANK.AVG(H483,$H$3:$H$10273,1)/10271</f>
        <v>0.63659818907603938</v>
      </c>
      <c r="J483">
        <f>ROUNDDOWN($I483*J$2,)-IF(MOD($I483*J$2,1)=0,1,0)+1</f>
        <v>2</v>
      </c>
      <c r="K483">
        <f>ROUNDDOWN($I483*K$2,)-IF(MOD($I483*K$2,1)=0,1,0)+1</f>
        <v>2</v>
      </c>
      <c r="L483">
        <f>ROUNDDOWN($I483*L$2,)-IF(MOD($I483*L$2,1)=0,1,0)+1</f>
        <v>3</v>
      </c>
      <c r="M483" s="3">
        <f>IF(L482=4,H483,0)</f>
        <v>0</v>
      </c>
      <c r="N483" s="2">
        <f>IF(L482=1,H483,0)</f>
        <v>0</v>
      </c>
      <c r="O483" s="2">
        <f>IF(OR(L482=1,L482=4),H483,0)</f>
        <v>0</v>
      </c>
      <c r="P483" s="2">
        <f>IF(OR(L482=1,L482=2),H483,0)</f>
        <v>7.2202166064981952E-3</v>
      </c>
      <c r="Q483" s="2"/>
    </row>
    <row r="484" spans="1:17" x14ac:dyDescent="0.3">
      <c r="A484" s="1">
        <v>31090</v>
      </c>
      <c r="B484">
        <v>17.4375</v>
      </c>
      <c r="C484">
        <v>17.75</v>
      </c>
      <c r="D484">
        <v>17.3125</v>
      </c>
      <c r="E484">
        <v>17.5625</v>
      </c>
      <c r="F484">
        <v>17.5625</v>
      </c>
      <c r="G484">
        <v>563200</v>
      </c>
      <c r="H484" s="3">
        <f>(F484-B484)/B484</f>
        <v>7.1684587813620072E-3</v>
      </c>
      <c r="I484" s="3">
        <f>_xlfn.RANK.AVG(H484,$H$3:$H$10273,1)/10271</f>
        <v>0.63474832051406871</v>
      </c>
      <c r="J484">
        <f>ROUNDDOWN($I484*J$2,)-IF(MOD($I484*J$2,1)=0,1,0)+1</f>
        <v>2</v>
      </c>
      <c r="K484">
        <f>ROUNDDOWN($I484*K$2,)-IF(MOD($I484*K$2,1)=0,1,0)+1</f>
        <v>2</v>
      </c>
      <c r="L484">
        <f>ROUNDDOWN($I484*L$2,)-IF(MOD($I484*L$2,1)=0,1,0)+1</f>
        <v>3</v>
      </c>
      <c r="M484" s="3">
        <f>IF(L483=4,H484,0)</f>
        <v>0</v>
      </c>
      <c r="N484" s="2">
        <f>IF(L483=1,H484,0)</f>
        <v>0</v>
      </c>
      <c r="O484" s="2">
        <f>IF(OR(L483=1,L483=4),H484,0)</f>
        <v>0</v>
      </c>
      <c r="P484" s="2">
        <f>IF(OR(L483=1,L483=2),H484,0)</f>
        <v>0</v>
      </c>
      <c r="Q484" s="2"/>
    </row>
    <row r="485" spans="1:17" x14ac:dyDescent="0.3">
      <c r="A485" s="1">
        <v>31091</v>
      </c>
      <c r="B485">
        <v>17.375</v>
      </c>
      <c r="C485">
        <v>18</v>
      </c>
      <c r="D485">
        <v>17.1875</v>
      </c>
      <c r="E485">
        <v>17.9375</v>
      </c>
      <c r="F485">
        <v>17.9375</v>
      </c>
      <c r="G485">
        <v>1384400</v>
      </c>
      <c r="H485" s="3">
        <f>(F485-B485)/B485</f>
        <v>3.237410071942446E-2</v>
      </c>
      <c r="I485" s="3">
        <f>_xlfn.RANK.AVG(H485,$H$3:$H$10273,1)/10271</f>
        <v>0.88277675007302114</v>
      </c>
      <c r="J485">
        <f>ROUNDDOWN($I485*J$2,)-IF(MOD($I485*J$2,1)=0,1,0)+1</f>
        <v>2</v>
      </c>
      <c r="K485">
        <f>ROUNDDOWN($I485*K$2,)-IF(MOD($I485*K$2,1)=0,1,0)+1</f>
        <v>3</v>
      </c>
      <c r="L485">
        <f>ROUNDDOWN($I485*L$2,)-IF(MOD($I485*L$2,1)=0,1,0)+1</f>
        <v>4</v>
      </c>
      <c r="M485" s="3">
        <f>IF(L484=4,H485,0)</f>
        <v>0</v>
      </c>
      <c r="N485" s="2">
        <f>IF(L484=1,H485,0)</f>
        <v>0</v>
      </c>
      <c r="O485" s="2">
        <f>IF(OR(L484=1,L484=4),H485,0)</f>
        <v>0</v>
      </c>
      <c r="P485" s="2">
        <f>IF(OR(L484=1,L484=2),H485,0)</f>
        <v>0</v>
      </c>
      <c r="Q485" s="2"/>
    </row>
    <row r="486" spans="1:17" x14ac:dyDescent="0.3">
      <c r="A486" s="1">
        <v>31092</v>
      </c>
      <c r="B486">
        <v>17.8125</v>
      </c>
      <c r="C486">
        <v>17.9375</v>
      </c>
      <c r="D486">
        <v>17.1875</v>
      </c>
      <c r="E486">
        <v>17.1875</v>
      </c>
      <c r="F486">
        <v>17.1875</v>
      </c>
      <c r="G486">
        <v>850200</v>
      </c>
      <c r="H486" s="3">
        <f>(F486-B486)/B486</f>
        <v>-3.5087719298245612E-2</v>
      </c>
      <c r="I486" s="3">
        <f>_xlfn.RANK.AVG(H486,$H$3:$H$10273,1)/10271</f>
        <v>0.10203485541816766</v>
      </c>
      <c r="J486">
        <f>ROUNDDOWN($I486*J$2,)-IF(MOD($I486*J$2,1)=0,1,0)+1</f>
        <v>1</v>
      </c>
      <c r="K486">
        <f>ROUNDDOWN($I486*K$2,)-IF(MOD($I486*K$2,1)=0,1,0)+1</f>
        <v>1</v>
      </c>
      <c r="L486">
        <f>ROUNDDOWN($I486*L$2,)-IF(MOD($I486*L$2,1)=0,1,0)+1</f>
        <v>1</v>
      </c>
      <c r="M486" s="3">
        <f>IF(L485=4,H486,0)</f>
        <v>-3.5087719298245612E-2</v>
      </c>
      <c r="N486" s="2">
        <f>IF(L485=1,H486,0)</f>
        <v>0</v>
      </c>
      <c r="O486" s="2">
        <f>IF(OR(L485=1,L485=4),H486,0)</f>
        <v>-3.5087719298245612E-2</v>
      </c>
      <c r="P486" s="2">
        <f>IF(OR(L485=1,L485=2),H486,0)</f>
        <v>0</v>
      </c>
      <c r="Q486" s="2"/>
    </row>
    <row r="487" spans="1:17" x14ac:dyDescent="0.3">
      <c r="A487" s="1">
        <v>31093</v>
      </c>
      <c r="B487">
        <v>17.0625</v>
      </c>
      <c r="C487">
        <v>17.25</v>
      </c>
      <c r="D487">
        <v>16.25</v>
      </c>
      <c r="E487">
        <v>16.5625</v>
      </c>
      <c r="F487">
        <v>16.5625</v>
      </c>
      <c r="G487">
        <v>1214200</v>
      </c>
      <c r="H487" s="3">
        <f>(F487-B487)/B487</f>
        <v>-2.9304029304029304E-2</v>
      </c>
      <c r="I487" s="3">
        <f>_xlfn.RANK.AVG(H487,$H$3:$H$10273,1)/10271</f>
        <v>0.14166098724564308</v>
      </c>
      <c r="J487">
        <f>ROUNDDOWN($I487*J$2,)-IF(MOD($I487*J$2,1)=0,1,0)+1</f>
        <v>1</v>
      </c>
      <c r="K487">
        <f>ROUNDDOWN($I487*K$2,)-IF(MOD($I487*K$2,1)=0,1,0)+1</f>
        <v>1</v>
      </c>
      <c r="L487">
        <f>ROUNDDOWN($I487*L$2,)-IF(MOD($I487*L$2,1)=0,1,0)+1</f>
        <v>1</v>
      </c>
      <c r="M487" s="3">
        <f>IF(L486=4,H487,0)</f>
        <v>0</v>
      </c>
      <c r="N487" s="2">
        <f>IF(L486=1,H487,0)</f>
        <v>-2.9304029304029304E-2</v>
      </c>
      <c r="O487" s="2">
        <f>IF(OR(L486=1,L486=4),H487,0)</f>
        <v>-2.9304029304029304E-2</v>
      </c>
      <c r="P487" s="2">
        <f>IF(OR(L486=1,L486=2),H487,0)</f>
        <v>-2.9304029304029304E-2</v>
      </c>
      <c r="Q487" s="2"/>
    </row>
    <row r="488" spans="1:17" x14ac:dyDescent="0.3">
      <c r="A488" s="1">
        <v>31097</v>
      </c>
      <c r="B488">
        <v>16.5625</v>
      </c>
      <c r="C488">
        <v>16.625</v>
      </c>
      <c r="D488">
        <v>16.125</v>
      </c>
      <c r="E488">
        <v>16.3125</v>
      </c>
      <c r="F488">
        <v>16.3125</v>
      </c>
      <c r="G488">
        <v>944400</v>
      </c>
      <c r="H488" s="3">
        <f>(F488-B488)/B488</f>
        <v>-1.509433962264151E-2</v>
      </c>
      <c r="I488" s="3">
        <f>_xlfn.RANK.AVG(H488,$H$3:$H$10273,1)/10271</f>
        <v>0.28351669749780939</v>
      </c>
      <c r="J488">
        <f>ROUNDDOWN($I488*J$2,)-IF(MOD($I488*J$2,1)=0,1,0)+1</f>
        <v>1</v>
      </c>
      <c r="K488">
        <f>ROUNDDOWN($I488*K$2,)-IF(MOD($I488*K$2,1)=0,1,0)+1</f>
        <v>1</v>
      </c>
      <c r="L488">
        <f>ROUNDDOWN($I488*L$2,)-IF(MOD($I488*L$2,1)=0,1,0)+1</f>
        <v>2</v>
      </c>
      <c r="M488" s="3">
        <f>IF(L487=4,H488,0)</f>
        <v>0</v>
      </c>
      <c r="N488" s="2">
        <f>IF(L487=1,H488,0)</f>
        <v>-1.509433962264151E-2</v>
      </c>
      <c r="O488" s="2">
        <f>IF(OR(L487=1,L487=4),H488,0)</f>
        <v>-1.509433962264151E-2</v>
      </c>
      <c r="P488" s="2">
        <f>IF(OR(L487=1,L487=2),H488,0)</f>
        <v>-1.509433962264151E-2</v>
      </c>
      <c r="Q488" s="2"/>
    </row>
    <row r="489" spans="1:17" x14ac:dyDescent="0.3">
      <c r="A489" s="1">
        <v>31098</v>
      </c>
      <c r="B489">
        <v>16.3125</v>
      </c>
      <c r="C489">
        <v>16.9375</v>
      </c>
      <c r="D489">
        <v>16.3125</v>
      </c>
      <c r="E489">
        <v>16.875</v>
      </c>
      <c r="F489">
        <v>16.875</v>
      </c>
      <c r="G489">
        <v>763400</v>
      </c>
      <c r="H489" s="3">
        <f>(F489-B489)/B489</f>
        <v>3.4482758620689655E-2</v>
      </c>
      <c r="I489" s="3">
        <f>_xlfn.RANK.AVG(H489,$H$3:$H$10273,1)/10271</f>
        <v>0.89436276896115274</v>
      </c>
      <c r="J489">
        <f>ROUNDDOWN($I489*J$2,)-IF(MOD($I489*J$2,1)=0,1,0)+1</f>
        <v>2</v>
      </c>
      <c r="K489">
        <f>ROUNDDOWN($I489*K$2,)-IF(MOD($I489*K$2,1)=0,1,0)+1</f>
        <v>3</v>
      </c>
      <c r="L489">
        <f>ROUNDDOWN($I489*L$2,)-IF(MOD($I489*L$2,1)=0,1,0)+1</f>
        <v>4</v>
      </c>
      <c r="M489" s="3">
        <f>IF(L488=4,H489,0)</f>
        <v>0</v>
      </c>
      <c r="N489" s="2">
        <f>IF(L488=1,H489,0)</f>
        <v>0</v>
      </c>
      <c r="O489" s="2">
        <f>IF(OR(L488=1,L488=4),H489,0)</f>
        <v>0</v>
      </c>
      <c r="P489" s="2">
        <f>IF(OR(L488=1,L488=2),H489,0)</f>
        <v>3.4482758620689655E-2</v>
      </c>
      <c r="Q489" s="2"/>
    </row>
    <row r="490" spans="1:17" x14ac:dyDescent="0.3">
      <c r="A490" s="1">
        <v>31099</v>
      </c>
      <c r="B490">
        <v>16.6875</v>
      </c>
      <c r="C490">
        <v>16.8125</v>
      </c>
      <c r="D490">
        <v>16.625</v>
      </c>
      <c r="E490">
        <v>16.8125</v>
      </c>
      <c r="F490">
        <v>16.8125</v>
      </c>
      <c r="G490">
        <v>501000</v>
      </c>
      <c r="H490" s="3">
        <f>(F490-B490)/B490</f>
        <v>7.4906367041198503E-3</v>
      </c>
      <c r="I490" s="3">
        <f>_xlfn.RANK.AVG(H490,$H$3:$H$10273,1)/10271</f>
        <v>0.64122286048096577</v>
      </c>
      <c r="J490">
        <f>ROUNDDOWN($I490*J$2,)-IF(MOD($I490*J$2,1)=0,1,0)+1</f>
        <v>2</v>
      </c>
      <c r="K490">
        <f>ROUNDDOWN($I490*K$2,)-IF(MOD($I490*K$2,1)=0,1,0)+1</f>
        <v>2</v>
      </c>
      <c r="L490">
        <f>ROUNDDOWN($I490*L$2,)-IF(MOD($I490*L$2,1)=0,1,0)+1</f>
        <v>3</v>
      </c>
      <c r="M490" s="3">
        <f>IF(L489=4,H490,0)</f>
        <v>7.4906367041198503E-3</v>
      </c>
      <c r="N490" s="2">
        <f>IF(L489=1,H490,0)</f>
        <v>0</v>
      </c>
      <c r="O490" s="2">
        <f>IF(OR(L489=1,L489=4),H490,0)</f>
        <v>7.4906367041198503E-3</v>
      </c>
      <c r="P490" s="2">
        <f>IF(OR(L489=1,L489=2),H490,0)</f>
        <v>0</v>
      </c>
      <c r="Q490" s="2"/>
    </row>
    <row r="491" spans="1:17" x14ac:dyDescent="0.3">
      <c r="A491" s="1">
        <v>31100</v>
      </c>
      <c r="B491">
        <v>16.75</v>
      </c>
      <c r="C491">
        <v>16.75</v>
      </c>
      <c r="D491">
        <v>16.3125</v>
      </c>
      <c r="E491">
        <v>16.4375</v>
      </c>
      <c r="F491">
        <v>16.4375</v>
      </c>
      <c r="G491">
        <v>1111600</v>
      </c>
      <c r="H491" s="3">
        <f>(F491-B491)/B491</f>
        <v>-1.8656716417910446E-2</v>
      </c>
      <c r="I491" s="3">
        <f>_xlfn.RANK.AVG(H491,$H$3:$H$10273,1)/10271</f>
        <v>0.24150520884042451</v>
      </c>
      <c r="J491">
        <f>ROUNDDOWN($I491*J$2,)-IF(MOD($I491*J$2,1)=0,1,0)+1</f>
        <v>1</v>
      </c>
      <c r="K491">
        <f>ROUNDDOWN($I491*K$2,)-IF(MOD($I491*K$2,1)=0,1,0)+1</f>
        <v>1</v>
      </c>
      <c r="L491">
        <f>ROUNDDOWN($I491*L$2,)-IF(MOD($I491*L$2,1)=0,1,0)+1</f>
        <v>1</v>
      </c>
      <c r="M491" s="3">
        <f>IF(L490=4,H491,0)</f>
        <v>0</v>
      </c>
      <c r="N491" s="2">
        <f>IF(L490=1,H491,0)</f>
        <v>0</v>
      </c>
      <c r="O491" s="2">
        <f>IF(OR(L490=1,L490=4),H491,0)</f>
        <v>0</v>
      </c>
      <c r="P491" s="2">
        <f>IF(OR(L490=1,L490=2),H491,0)</f>
        <v>0</v>
      </c>
      <c r="Q491" s="2"/>
    </row>
    <row r="492" spans="1:17" x14ac:dyDescent="0.3">
      <c r="A492" s="1">
        <v>31103</v>
      </c>
      <c r="B492">
        <v>16.3125</v>
      </c>
      <c r="C492">
        <v>16.3125</v>
      </c>
      <c r="D492">
        <v>15.8125</v>
      </c>
      <c r="E492">
        <v>16</v>
      </c>
      <c r="F492">
        <v>16</v>
      </c>
      <c r="G492">
        <v>938400</v>
      </c>
      <c r="H492" s="3">
        <f>(F492-B492)/B492</f>
        <v>-1.9157088122605363E-2</v>
      </c>
      <c r="I492" s="3">
        <f>_xlfn.RANK.AVG(H492,$H$3:$H$10273,1)/10271</f>
        <v>0.23726998344854444</v>
      </c>
      <c r="J492">
        <f>ROUNDDOWN($I492*J$2,)-IF(MOD($I492*J$2,1)=0,1,0)+1</f>
        <v>1</v>
      </c>
      <c r="K492">
        <f>ROUNDDOWN($I492*K$2,)-IF(MOD($I492*K$2,1)=0,1,0)+1</f>
        <v>1</v>
      </c>
      <c r="L492">
        <f>ROUNDDOWN($I492*L$2,)-IF(MOD($I492*L$2,1)=0,1,0)+1</f>
        <v>1</v>
      </c>
      <c r="M492" s="3">
        <f>IF(L491=4,H492,0)</f>
        <v>0</v>
      </c>
      <c r="N492" s="2">
        <f>IF(L491=1,H492,0)</f>
        <v>-1.9157088122605363E-2</v>
      </c>
      <c r="O492" s="2">
        <f>IF(OR(L491=1,L491=4),H492,0)</f>
        <v>-1.9157088122605363E-2</v>
      </c>
      <c r="P492" s="2">
        <f>IF(OR(L491=1,L491=2),H492,0)</f>
        <v>-1.9157088122605363E-2</v>
      </c>
      <c r="Q492" s="2"/>
    </row>
    <row r="493" spans="1:17" x14ac:dyDescent="0.3">
      <c r="A493" s="1">
        <v>31104</v>
      </c>
      <c r="B493">
        <v>16</v>
      </c>
      <c r="C493">
        <v>16.875</v>
      </c>
      <c r="D493">
        <v>16</v>
      </c>
      <c r="E493">
        <v>16.75</v>
      </c>
      <c r="F493">
        <v>16.75</v>
      </c>
      <c r="G493">
        <v>809200</v>
      </c>
      <c r="H493" s="3">
        <f>(F493-B493)/B493</f>
        <v>4.6875E-2</v>
      </c>
      <c r="I493" s="3">
        <f>_xlfn.RANK.AVG(H493,$H$3:$H$10273,1)/10271</f>
        <v>0.93890565670333948</v>
      </c>
      <c r="J493">
        <f>ROUNDDOWN($I493*J$2,)-IF(MOD($I493*J$2,1)=0,1,0)+1</f>
        <v>2</v>
      </c>
      <c r="K493">
        <f>ROUNDDOWN($I493*K$2,)-IF(MOD($I493*K$2,1)=0,1,0)+1</f>
        <v>3</v>
      </c>
      <c r="L493">
        <f>ROUNDDOWN($I493*L$2,)-IF(MOD($I493*L$2,1)=0,1,0)+1</f>
        <v>4</v>
      </c>
      <c r="M493" s="3">
        <f>IF(L492=4,H493,0)</f>
        <v>0</v>
      </c>
      <c r="N493" s="2">
        <f>IF(L492=1,H493,0)</f>
        <v>4.6875E-2</v>
      </c>
      <c r="O493" s="2">
        <f>IF(OR(L492=1,L492=4),H493,0)</f>
        <v>4.6875E-2</v>
      </c>
      <c r="P493" s="2">
        <f>IF(OR(L492=1,L492=2),H493,0)</f>
        <v>4.6875E-2</v>
      </c>
      <c r="Q493" s="2"/>
    </row>
    <row r="494" spans="1:17" x14ac:dyDescent="0.3">
      <c r="A494" s="1">
        <v>31105</v>
      </c>
      <c r="B494">
        <v>16.625</v>
      </c>
      <c r="C494">
        <v>16.9375</v>
      </c>
      <c r="D494">
        <v>16.375</v>
      </c>
      <c r="E494">
        <v>16.5</v>
      </c>
      <c r="F494">
        <v>16.5</v>
      </c>
      <c r="G494">
        <v>990400</v>
      </c>
      <c r="H494" s="3">
        <f>(F494-B494)/B494</f>
        <v>-7.5187969924812026E-3</v>
      </c>
      <c r="I494" s="3">
        <f>_xlfn.RANK.AVG(H494,$H$3:$H$10273,1)/10271</f>
        <v>0.40390419628079055</v>
      </c>
      <c r="J494">
        <f>ROUNDDOWN($I494*J$2,)-IF(MOD($I494*J$2,1)=0,1,0)+1</f>
        <v>1</v>
      </c>
      <c r="K494">
        <f>ROUNDDOWN($I494*K$2,)-IF(MOD($I494*K$2,1)=0,1,0)+1</f>
        <v>2</v>
      </c>
      <c r="L494">
        <f>ROUNDDOWN($I494*L$2,)-IF(MOD($I494*L$2,1)=0,1,0)+1</f>
        <v>2</v>
      </c>
      <c r="M494" s="3">
        <f>IF(L493=4,H494,0)</f>
        <v>-7.5187969924812026E-3</v>
      </c>
      <c r="N494" s="2">
        <f>IF(L493=1,H494,0)</f>
        <v>0</v>
      </c>
      <c r="O494" s="2">
        <f>IF(OR(L493=1,L493=4),H494,0)</f>
        <v>-7.5187969924812026E-3</v>
      </c>
      <c r="P494" s="2">
        <f>IF(OR(L493=1,L493=2),H494,0)</f>
        <v>0</v>
      </c>
      <c r="Q494" s="2"/>
    </row>
    <row r="495" spans="1:17" x14ac:dyDescent="0.3">
      <c r="A495" s="1">
        <v>31106</v>
      </c>
      <c r="B495">
        <v>16.4375</v>
      </c>
      <c r="C495">
        <v>16.6875</v>
      </c>
      <c r="D495">
        <v>16.4375</v>
      </c>
      <c r="E495">
        <v>16.625</v>
      </c>
      <c r="F495">
        <v>16.625</v>
      </c>
      <c r="G495">
        <v>287000</v>
      </c>
      <c r="H495" s="3">
        <f>(F495-B495)/B495</f>
        <v>1.1406844106463879E-2</v>
      </c>
      <c r="I495" s="3">
        <f>_xlfn.RANK.AVG(H495,$H$3:$H$10273,1)/10271</f>
        <v>0.69238633044494202</v>
      </c>
      <c r="J495">
        <f>ROUNDDOWN($I495*J$2,)-IF(MOD($I495*J$2,1)=0,1,0)+1</f>
        <v>2</v>
      </c>
      <c r="K495">
        <f>ROUNDDOWN($I495*K$2,)-IF(MOD($I495*K$2,1)=0,1,0)+1</f>
        <v>3</v>
      </c>
      <c r="L495">
        <f>ROUNDDOWN($I495*L$2,)-IF(MOD($I495*L$2,1)=0,1,0)+1</f>
        <v>3</v>
      </c>
      <c r="M495" s="3">
        <f>IF(L494=4,H495,0)</f>
        <v>0</v>
      </c>
      <c r="N495" s="2">
        <f>IF(L494=1,H495,0)</f>
        <v>0</v>
      </c>
      <c r="O495" s="2">
        <f>IF(OR(L494=1,L494=4),H495,0)</f>
        <v>0</v>
      </c>
      <c r="P495" s="2">
        <f>IF(OR(L494=1,L494=2),H495,0)</f>
        <v>1.1406844106463879E-2</v>
      </c>
      <c r="Q495" s="2"/>
    </row>
    <row r="496" spans="1:17" x14ac:dyDescent="0.3">
      <c r="A496" s="1">
        <v>31107</v>
      </c>
      <c r="B496">
        <v>16.6875</v>
      </c>
      <c r="C496">
        <v>17</v>
      </c>
      <c r="D496">
        <v>16.625</v>
      </c>
      <c r="E496">
        <v>16.6875</v>
      </c>
      <c r="F496">
        <v>16.6875</v>
      </c>
      <c r="G496">
        <v>774400</v>
      </c>
      <c r="H496" s="3">
        <f>(F496-B496)/B496</f>
        <v>0</v>
      </c>
      <c r="I496" s="3">
        <f>_xlfn.RANK.AVG(H496,$H$3:$H$10273,1)/10271</f>
        <v>0.52443773731866417</v>
      </c>
      <c r="J496">
        <f>ROUNDDOWN($I496*J$2,)-IF(MOD($I496*J$2,1)=0,1,0)+1</f>
        <v>2</v>
      </c>
      <c r="K496">
        <f>ROUNDDOWN($I496*K$2,)-IF(MOD($I496*K$2,1)=0,1,0)+1</f>
        <v>2</v>
      </c>
      <c r="L496">
        <f>ROUNDDOWN($I496*L$2,)-IF(MOD($I496*L$2,1)=0,1,0)+1</f>
        <v>3</v>
      </c>
      <c r="M496" s="3">
        <f>IF(L495=4,H496,0)</f>
        <v>0</v>
      </c>
      <c r="N496" s="2">
        <f>IF(L495=1,H496,0)</f>
        <v>0</v>
      </c>
      <c r="O496" s="2">
        <f>IF(OR(L495=1,L495=4),H496,0)</f>
        <v>0</v>
      </c>
      <c r="P496" s="2">
        <f>IF(OR(L495=1,L495=2),H496,0)</f>
        <v>0</v>
      </c>
      <c r="Q496" s="2"/>
    </row>
    <row r="497" spans="1:17" x14ac:dyDescent="0.3">
      <c r="A497" s="1">
        <v>31110</v>
      </c>
      <c r="B497">
        <v>16.8125</v>
      </c>
      <c r="C497">
        <v>16.8125</v>
      </c>
      <c r="D497">
        <v>16.1875</v>
      </c>
      <c r="E497">
        <v>16.25</v>
      </c>
      <c r="F497">
        <v>16.25</v>
      </c>
      <c r="G497">
        <v>702200</v>
      </c>
      <c r="H497" s="3">
        <f>(F497-B497)/B497</f>
        <v>-3.3457249070631967E-2</v>
      </c>
      <c r="I497" s="3">
        <f>_xlfn.RANK.AVG(H497,$H$3:$H$10273,1)/10271</f>
        <v>0.11128419822802064</v>
      </c>
      <c r="J497">
        <f>ROUNDDOWN($I497*J$2,)-IF(MOD($I497*J$2,1)=0,1,0)+1</f>
        <v>1</v>
      </c>
      <c r="K497">
        <f>ROUNDDOWN($I497*K$2,)-IF(MOD($I497*K$2,1)=0,1,0)+1</f>
        <v>1</v>
      </c>
      <c r="L497">
        <f>ROUNDDOWN($I497*L$2,)-IF(MOD($I497*L$2,1)=0,1,0)+1</f>
        <v>1</v>
      </c>
      <c r="M497" s="3">
        <f>IF(L496=4,H497,0)</f>
        <v>0</v>
      </c>
      <c r="N497" s="2">
        <f>IF(L496=1,H497,0)</f>
        <v>0</v>
      </c>
      <c r="O497" s="2">
        <f>IF(OR(L496=1,L496=4),H497,0)</f>
        <v>0</v>
      </c>
      <c r="P497" s="2">
        <f>IF(OR(L496=1,L496=2),H497,0)</f>
        <v>0</v>
      </c>
      <c r="Q497" s="2"/>
    </row>
    <row r="498" spans="1:17" x14ac:dyDescent="0.3">
      <c r="A498" s="1">
        <v>31111</v>
      </c>
      <c r="B498">
        <v>16.3125</v>
      </c>
      <c r="C498">
        <v>16.4375</v>
      </c>
      <c r="D498">
        <v>15.9375</v>
      </c>
      <c r="E498">
        <v>16.1875</v>
      </c>
      <c r="F498">
        <v>16.1875</v>
      </c>
      <c r="G498">
        <v>1173800</v>
      </c>
      <c r="H498" s="3">
        <f>(F498-B498)/B498</f>
        <v>-7.6628352490421452E-3</v>
      </c>
      <c r="I498" s="3">
        <f>_xlfn.RANK.AVG(H498,$H$3:$H$10273,1)/10271</f>
        <v>0.40132411644435789</v>
      </c>
      <c r="J498">
        <f>ROUNDDOWN($I498*J$2,)-IF(MOD($I498*J$2,1)=0,1,0)+1</f>
        <v>1</v>
      </c>
      <c r="K498">
        <f>ROUNDDOWN($I498*K$2,)-IF(MOD($I498*K$2,1)=0,1,0)+1</f>
        <v>2</v>
      </c>
      <c r="L498">
        <f>ROUNDDOWN($I498*L$2,)-IF(MOD($I498*L$2,1)=0,1,0)+1</f>
        <v>2</v>
      </c>
      <c r="M498" s="3">
        <f>IF(L497=4,H498,0)</f>
        <v>0</v>
      </c>
      <c r="N498" s="2">
        <f>IF(L497=1,H498,0)</f>
        <v>-7.6628352490421452E-3</v>
      </c>
      <c r="O498" s="2">
        <f>IF(OR(L497=1,L497=4),H498,0)</f>
        <v>-7.6628352490421452E-3</v>
      </c>
      <c r="P498" s="2">
        <f>IF(OR(L497=1,L497=2),H498,0)</f>
        <v>-7.6628352490421452E-3</v>
      </c>
      <c r="Q498" s="2"/>
    </row>
    <row r="499" spans="1:17" x14ac:dyDescent="0.3">
      <c r="A499" s="1">
        <v>31112</v>
      </c>
      <c r="B499">
        <v>16.1875</v>
      </c>
      <c r="C499">
        <v>16.1875</v>
      </c>
      <c r="D499">
        <v>15.75</v>
      </c>
      <c r="E499">
        <v>15.8125</v>
      </c>
      <c r="F499">
        <v>15.8125</v>
      </c>
      <c r="G499">
        <v>1006000</v>
      </c>
      <c r="H499" s="3">
        <f>(F499-B499)/B499</f>
        <v>-2.3166023166023165E-2</v>
      </c>
      <c r="I499" s="3">
        <f>_xlfn.RANK.AVG(H499,$H$3:$H$10273,1)/10271</f>
        <v>0.19238633044494208</v>
      </c>
      <c r="J499">
        <f>ROUNDDOWN($I499*J$2,)-IF(MOD($I499*J$2,1)=0,1,0)+1</f>
        <v>1</v>
      </c>
      <c r="K499">
        <f>ROUNDDOWN($I499*K$2,)-IF(MOD($I499*K$2,1)=0,1,0)+1</f>
        <v>1</v>
      </c>
      <c r="L499">
        <f>ROUNDDOWN($I499*L$2,)-IF(MOD($I499*L$2,1)=0,1,0)+1</f>
        <v>1</v>
      </c>
      <c r="M499" s="3">
        <f>IF(L498=4,H499,0)</f>
        <v>0</v>
      </c>
      <c r="N499" s="2">
        <f>IF(L498=1,H499,0)</f>
        <v>0</v>
      </c>
      <c r="O499" s="2">
        <f>IF(OR(L498=1,L498=4),H499,0)</f>
        <v>0</v>
      </c>
      <c r="P499" s="2">
        <f>IF(OR(L498=1,L498=2),H499,0)</f>
        <v>-2.3166023166023165E-2</v>
      </c>
      <c r="Q499" s="2"/>
    </row>
    <row r="500" spans="1:17" x14ac:dyDescent="0.3">
      <c r="A500" s="1">
        <v>31113</v>
      </c>
      <c r="B500">
        <v>15.6875</v>
      </c>
      <c r="C500">
        <v>16.125</v>
      </c>
      <c r="D500">
        <v>15.625</v>
      </c>
      <c r="E500">
        <v>15.875</v>
      </c>
      <c r="F500">
        <v>15.875</v>
      </c>
      <c r="G500">
        <v>710400</v>
      </c>
      <c r="H500" s="3">
        <f>(F500-B500)/B500</f>
        <v>1.1952191235059761E-2</v>
      </c>
      <c r="I500" s="3">
        <f>_xlfn.RANK.AVG(H500,$H$3:$H$10273,1)/10271</f>
        <v>0.69900691266673154</v>
      </c>
      <c r="J500">
        <f>ROUNDDOWN($I500*J$2,)-IF(MOD($I500*J$2,1)=0,1,0)+1</f>
        <v>2</v>
      </c>
      <c r="K500">
        <f>ROUNDDOWN($I500*K$2,)-IF(MOD($I500*K$2,1)=0,1,0)+1</f>
        <v>3</v>
      </c>
      <c r="L500">
        <f>ROUNDDOWN($I500*L$2,)-IF(MOD($I500*L$2,1)=0,1,0)+1</f>
        <v>3</v>
      </c>
      <c r="M500" s="3">
        <f>IF(L499=4,H500,0)</f>
        <v>0</v>
      </c>
      <c r="N500" s="2">
        <f>IF(L499=1,H500,0)</f>
        <v>1.1952191235059761E-2</v>
      </c>
      <c r="O500" s="2">
        <f>IF(OR(L499=1,L499=4),H500,0)</f>
        <v>1.1952191235059761E-2</v>
      </c>
      <c r="P500" s="2">
        <f>IF(OR(L499=1,L499=2),H500,0)</f>
        <v>1.1952191235059761E-2</v>
      </c>
      <c r="Q500" s="2"/>
    </row>
    <row r="501" spans="1:17" x14ac:dyDescent="0.3">
      <c r="A501" s="1">
        <v>31114</v>
      </c>
      <c r="B501">
        <v>15.875</v>
      </c>
      <c r="C501">
        <v>16.1875</v>
      </c>
      <c r="D501">
        <v>15.875</v>
      </c>
      <c r="E501">
        <v>16</v>
      </c>
      <c r="F501">
        <v>16</v>
      </c>
      <c r="G501">
        <v>668600</v>
      </c>
      <c r="H501" s="3">
        <f>(F501-B501)/B501</f>
        <v>7.874015748031496E-3</v>
      </c>
      <c r="I501" s="3">
        <f>_xlfn.RANK.AVG(H501,$H$3:$H$10273,1)/10271</f>
        <v>0.64769740044786295</v>
      </c>
      <c r="J501">
        <f>ROUNDDOWN($I501*J$2,)-IF(MOD($I501*J$2,1)=0,1,0)+1</f>
        <v>2</v>
      </c>
      <c r="K501">
        <f>ROUNDDOWN($I501*K$2,)-IF(MOD($I501*K$2,1)=0,1,0)+1</f>
        <v>2</v>
      </c>
      <c r="L501">
        <f>ROUNDDOWN($I501*L$2,)-IF(MOD($I501*L$2,1)=0,1,0)+1</f>
        <v>3</v>
      </c>
      <c r="M501" s="3">
        <f>IF(L500=4,H501,0)</f>
        <v>0</v>
      </c>
      <c r="N501" s="2">
        <f>IF(L500=1,H501,0)</f>
        <v>0</v>
      </c>
      <c r="O501" s="2">
        <f>IF(OR(L500=1,L500=4),H501,0)</f>
        <v>0</v>
      </c>
      <c r="P501" s="2">
        <f>IF(OR(L500=1,L500=2),H501,0)</f>
        <v>0</v>
      </c>
      <c r="Q501" s="2"/>
    </row>
    <row r="502" spans="1:17" x14ac:dyDescent="0.3">
      <c r="A502" s="1">
        <v>31117</v>
      </c>
      <c r="B502">
        <v>16.0625</v>
      </c>
      <c r="C502">
        <v>16.1875</v>
      </c>
      <c r="D502">
        <v>15.9375</v>
      </c>
      <c r="E502">
        <v>16.0625</v>
      </c>
      <c r="F502">
        <v>16.0625</v>
      </c>
      <c r="G502">
        <v>495000</v>
      </c>
      <c r="H502" s="3">
        <f>(F502-B502)/B502</f>
        <v>0</v>
      </c>
      <c r="I502" s="3">
        <f>_xlfn.RANK.AVG(H502,$H$3:$H$10273,1)/10271</f>
        <v>0.52443773731866417</v>
      </c>
      <c r="J502">
        <f>ROUNDDOWN($I502*J$2,)-IF(MOD($I502*J$2,1)=0,1,0)+1</f>
        <v>2</v>
      </c>
      <c r="K502">
        <f>ROUNDDOWN($I502*K$2,)-IF(MOD($I502*K$2,1)=0,1,0)+1</f>
        <v>2</v>
      </c>
      <c r="L502">
        <f>ROUNDDOWN($I502*L$2,)-IF(MOD($I502*L$2,1)=0,1,0)+1</f>
        <v>3</v>
      </c>
      <c r="M502" s="3">
        <f>IF(L501=4,H502,0)</f>
        <v>0</v>
      </c>
      <c r="N502" s="2">
        <f>IF(L501=1,H502,0)</f>
        <v>0</v>
      </c>
      <c r="O502" s="2">
        <f>IF(OR(L501=1,L501=4),H502,0)</f>
        <v>0</v>
      </c>
      <c r="P502" s="2">
        <f>IF(OR(L501=1,L501=2),H502,0)</f>
        <v>0</v>
      </c>
      <c r="Q502" s="2"/>
    </row>
    <row r="503" spans="1:17" x14ac:dyDescent="0.3">
      <c r="A503" s="1">
        <v>31118</v>
      </c>
      <c r="B503">
        <v>16.125</v>
      </c>
      <c r="C503">
        <v>16.4375</v>
      </c>
      <c r="D503">
        <v>16</v>
      </c>
      <c r="E503">
        <v>16.25</v>
      </c>
      <c r="F503">
        <v>16.25</v>
      </c>
      <c r="G503">
        <v>442800</v>
      </c>
      <c r="H503" s="3">
        <f>(F503-B503)/B503</f>
        <v>7.7519379844961239E-3</v>
      </c>
      <c r="I503" s="3">
        <f>_xlfn.RANK.AVG(H503,$H$3:$H$10273,1)/10271</f>
        <v>0.64604225489241551</v>
      </c>
      <c r="J503">
        <f>ROUNDDOWN($I503*J$2,)-IF(MOD($I503*J$2,1)=0,1,0)+1</f>
        <v>2</v>
      </c>
      <c r="K503">
        <f>ROUNDDOWN($I503*K$2,)-IF(MOD($I503*K$2,1)=0,1,0)+1</f>
        <v>2</v>
      </c>
      <c r="L503">
        <f>ROUNDDOWN($I503*L$2,)-IF(MOD($I503*L$2,1)=0,1,0)+1</f>
        <v>3</v>
      </c>
      <c r="M503" s="3">
        <f>IF(L502=4,H503,0)</f>
        <v>0</v>
      </c>
      <c r="N503" s="2">
        <f>IF(L502=1,H503,0)</f>
        <v>0</v>
      </c>
      <c r="O503" s="2">
        <f>IF(OR(L502=1,L502=4),H503,0)</f>
        <v>0</v>
      </c>
      <c r="P503" s="2">
        <f>IF(OR(L502=1,L502=2),H503,0)</f>
        <v>0</v>
      </c>
      <c r="Q503" s="2"/>
    </row>
    <row r="504" spans="1:17" x14ac:dyDescent="0.3">
      <c r="A504" s="1">
        <v>31119</v>
      </c>
      <c r="B504">
        <v>16.375</v>
      </c>
      <c r="C504">
        <v>16.375</v>
      </c>
      <c r="D504">
        <v>15.5</v>
      </c>
      <c r="E504">
        <v>15.5</v>
      </c>
      <c r="F504">
        <v>15.5</v>
      </c>
      <c r="G504">
        <v>1779400</v>
      </c>
      <c r="H504" s="3">
        <f>(F504-B504)/B504</f>
        <v>-5.3435114503816793E-2</v>
      </c>
      <c r="I504" s="3">
        <f>_xlfn.RANK.AVG(H504,$H$3:$H$10273,1)/10271</f>
        <v>3.5731671697011004E-2</v>
      </c>
      <c r="J504">
        <f>ROUNDDOWN($I504*J$2,)-IF(MOD($I504*J$2,1)=0,1,0)+1</f>
        <v>1</v>
      </c>
      <c r="K504">
        <f>ROUNDDOWN($I504*K$2,)-IF(MOD($I504*K$2,1)=0,1,0)+1</f>
        <v>1</v>
      </c>
      <c r="L504">
        <f>ROUNDDOWN($I504*L$2,)-IF(MOD($I504*L$2,1)=0,1,0)+1</f>
        <v>1</v>
      </c>
      <c r="M504" s="3">
        <f>IF(L503=4,H504,0)</f>
        <v>0</v>
      </c>
      <c r="N504" s="2">
        <f>IF(L503=1,H504,0)</f>
        <v>0</v>
      </c>
      <c r="O504" s="2">
        <f>IF(OR(L503=1,L503=4),H504,0)</f>
        <v>0</v>
      </c>
      <c r="P504" s="2">
        <f>IF(OR(L503=1,L503=2),H504,0)</f>
        <v>0</v>
      </c>
      <c r="Q504" s="2"/>
    </row>
    <row r="505" spans="1:17" x14ac:dyDescent="0.3">
      <c r="A505" s="1">
        <v>31120</v>
      </c>
      <c r="B505">
        <v>15.3125</v>
      </c>
      <c r="C505">
        <v>15.5625</v>
      </c>
      <c r="D505">
        <v>15.125</v>
      </c>
      <c r="E505">
        <v>15.25</v>
      </c>
      <c r="F505">
        <v>15.25</v>
      </c>
      <c r="G505">
        <v>1375400</v>
      </c>
      <c r="H505" s="3">
        <f>(F505-B505)/B505</f>
        <v>-4.0816326530612249E-3</v>
      </c>
      <c r="I505" s="3">
        <f>_xlfn.RANK.AVG(H505,$H$3:$H$10273,1)/10271</f>
        <v>0.4559439197741213</v>
      </c>
      <c r="J505">
        <f>ROUNDDOWN($I505*J$2,)-IF(MOD($I505*J$2,1)=0,1,0)+1</f>
        <v>1</v>
      </c>
      <c r="K505">
        <f>ROUNDDOWN($I505*K$2,)-IF(MOD($I505*K$2,1)=0,1,0)+1</f>
        <v>2</v>
      </c>
      <c r="L505">
        <f>ROUNDDOWN($I505*L$2,)-IF(MOD($I505*L$2,1)=0,1,0)+1</f>
        <v>2</v>
      </c>
      <c r="M505" s="3">
        <f>IF(L504=4,H505,0)</f>
        <v>0</v>
      </c>
      <c r="N505" s="2">
        <f>IF(L504=1,H505,0)</f>
        <v>-4.0816326530612249E-3</v>
      </c>
      <c r="O505" s="2">
        <f>IF(OR(L504=1,L504=4),H505,0)</f>
        <v>-4.0816326530612249E-3</v>
      </c>
      <c r="P505" s="2">
        <f>IF(OR(L504=1,L504=2),H505,0)</f>
        <v>-4.0816326530612249E-3</v>
      </c>
      <c r="Q505" s="2"/>
    </row>
    <row r="506" spans="1:17" x14ac:dyDescent="0.3">
      <c r="A506" s="1">
        <v>31121</v>
      </c>
      <c r="B506">
        <v>15.0625</v>
      </c>
      <c r="C506">
        <v>15.5</v>
      </c>
      <c r="D506">
        <v>15.0625</v>
      </c>
      <c r="E506">
        <v>15.25</v>
      </c>
      <c r="F506">
        <v>15.25</v>
      </c>
      <c r="G506">
        <v>734200</v>
      </c>
      <c r="H506" s="3">
        <f>(F506-B506)/B506</f>
        <v>1.2448132780082987E-2</v>
      </c>
      <c r="I506" s="3">
        <f>_xlfn.RANK.AVG(H506,$H$3:$H$10273,1)/10271</f>
        <v>0.70523804887547459</v>
      </c>
      <c r="J506">
        <f>ROUNDDOWN($I506*J$2,)-IF(MOD($I506*J$2,1)=0,1,0)+1</f>
        <v>2</v>
      </c>
      <c r="K506">
        <f>ROUNDDOWN($I506*K$2,)-IF(MOD($I506*K$2,1)=0,1,0)+1</f>
        <v>3</v>
      </c>
      <c r="L506">
        <f>ROUNDDOWN($I506*L$2,)-IF(MOD($I506*L$2,1)=0,1,0)+1</f>
        <v>3</v>
      </c>
      <c r="M506" s="3">
        <f>IF(L505=4,H506,0)</f>
        <v>0</v>
      </c>
      <c r="N506" s="2">
        <f>IF(L505=1,H506,0)</f>
        <v>0</v>
      </c>
      <c r="O506" s="2">
        <f>IF(OR(L505=1,L505=4),H506,0)</f>
        <v>0</v>
      </c>
      <c r="P506" s="2">
        <f>IF(OR(L505=1,L505=2),H506,0)</f>
        <v>1.2448132780082987E-2</v>
      </c>
      <c r="Q506" s="2"/>
    </row>
    <row r="507" spans="1:17" x14ac:dyDescent="0.3">
      <c r="A507" s="1">
        <v>31124</v>
      </c>
      <c r="B507">
        <v>15.5</v>
      </c>
      <c r="C507">
        <v>15.75</v>
      </c>
      <c r="D507">
        <v>15.4375</v>
      </c>
      <c r="E507">
        <v>15.625</v>
      </c>
      <c r="F507">
        <v>15.625</v>
      </c>
      <c r="G507">
        <v>814800</v>
      </c>
      <c r="H507" s="3">
        <f>(F507-B507)/B507</f>
        <v>8.0645161290322578E-3</v>
      </c>
      <c r="I507" s="3">
        <f>_xlfn.RANK.AVG(H507,$H$3:$H$10273,1)/10271</f>
        <v>0.650423522539188</v>
      </c>
      <c r="J507">
        <f>ROUNDDOWN($I507*J$2,)-IF(MOD($I507*J$2,1)=0,1,0)+1</f>
        <v>2</v>
      </c>
      <c r="K507">
        <f>ROUNDDOWN($I507*K$2,)-IF(MOD($I507*K$2,1)=0,1,0)+1</f>
        <v>2</v>
      </c>
      <c r="L507">
        <f>ROUNDDOWN($I507*L$2,)-IF(MOD($I507*L$2,1)=0,1,0)+1</f>
        <v>3</v>
      </c>
      <c r="M507" s="3">
        <f>IF(L506=4,H507,0)</f>
        <v>0</v>
      </c>
      <c r="N507" s="2">
        <f>IF(L506=1,H507,0)</f>
        <v>0</v>
      </c>
      <c r="O507" s="2">
        <f>IF(OR(L506=1,L506=4),H507,0)</f>
        <v>0</v>
      </c>
      <c r="P507" s="2">
        <f>IF(OR(L506=1,L506=2),H507,0)</f>
        <v>0</v>
      </c>
      <c r="Q507" s="2"/>
    </row>
    <row r="508" spans="1:17" x14ac:dyDescent="0.3">
      <c r="A508" s="1">
        <v>31125</v>
      </c>
      <c r="B508">
        <v>15.8125</v>
      </c>
      <c r="C508">
        <v>16.8125</v>
      </c>
      <c r="D508">
        <v>15.75</v>
      </c>
      <c r="E508">
        <v>16.6875</v>
      </c>
      <c r="F508">
        <v>16.6875</v>
      </c>
      <c r="G508">
        <v>715400</v>
      </c>
      <c r="H508" s="3">
        <f>(F508-B508)/B508</f>
        <v>5.533596837944664E-2</v>
      </c>
      <c r="I508" s="3">
        <f>_xlfn.RANK.AVG(H508,$H$3:$H$10273,1)/10271</f>
        <v>0.95803719209424598</v>
      </c>
      <c r="J508">
        <f>ROUNDDOWN($I508*J$2,)-IF(MOD($I508*J$2,1)=0,1,0)+1</f>
        <v>2</v>
      </c>
      <c r="K508">
        <f>ROUNDDOWN($I508*K$2,)-IF(MOD($I508*K$2,1)=0,1,0)+1</f>
        <v>3</v>
      </c>
      <c r="L508">
        <f>ROUNDDOWN($I508*L$2,)-IF(MOD($I508*L$2,1)=0,1,0)+1</f>
        <v>4</v>
      </c>
      <c r="M508" s="3">
        <f>IF(L507=4,H508,0)</f>
        <v>0</v>
      </c>
      <c r="N508" s="2">
        <f>IF(L507=1,H508,0)</f>
        <v>0</v>
      </c>
      <c r="O508" s="2">
        <f>IF(OR(L507=1,L507=4),H508,0)</f>
        <v>0</v>
      </c>
      <c r="P508" s="2">
        <f>IF(OR(L507=1,L507=2),H508,0)</f>
        <v>0</v>
      </c>
      <c r="Q508" s="2"/>
    </row>
    <row r="509" spans="1:17" x14ac:dyDescent="0.3">
      <c r="A509" s="1">
        <v>31126</v>
      </c>
      <c r="B509">
        <v>16.8125</v>
      </c>
      <c r="C509">
        <v>16.8125</v>
      </c>
      <c r="D509">
        <v>16</v>
      </c>
      <c r="E509">
        <v>16</v>
      </c>
      <c r="F509">
        <v>16</v>
      </c>
      <c r="G509">
        <v>1451800</v>
      </c>
      <c r="H509" s="3">
        <f>(F509-B509)/B509</f>
        <v>-4.8327137546468404E-2</v>
      </c>
      <c r="I509" s="3">
        <f>_xlfn.RANK.AVG(H509,$H$3:$H$10273,1)/10271</f>
        <v>4.9459643656898061E-2</v>
      </c>
      <c r="J509">
        <f>ROUNDDOWN($I509*J$2,)-IF(MOD($I509*J$2,1)=0,1,0)+1</f>
        <v>1</v>
      </c>
      <c r="K509">
        <f>ROUNDDOWN($I509*K$2,)-IF(MOD($I509*K$2,1)=0,1,0)+1</f>
        <v>1</v>
      </c>
      <c r="L509">
        <f>ROUNDDOWN($I509*L$2,)-IF(MOD($I509*L$2,1)=0,1,0)+1</f>
        <v>1</v>
      </c>
      <c r="M509" s="3">
        <f>IF(L508=4,H509,0)</f>
        <v>-4.8327137546468404E-2</v>
      </c>
      <c r="N509" s="2">
        <f>IF(L508=1,H509,0)</f>
        <v>0</v>
      </c>
      <c r="O509" s="2">
        <f>IF(OR(L508=1,L508=4),H509,0)</f>
        <v>-4.8327137546468404E-2</v>
      </c>
      <c r="P509" s="2">
        <f>IF(OR(L508=1,L508=2),H509,0)</f>
        <v>0</v>
      </c>
      <c r="Q509" s="2"/>
    </row>
    <row r="510" spans="1:17" x14ac:dyDescent="0.3">
      <c r="A510" s="1">
        <v>31127</v>
      </c>
      <c r="B510">
        <v>16.125</v>
      </c>
      <c r="C510">
        <v>16.3125</v>
      </c>
      <c r="D510">
        <v>15.8125</v>
      </c>
      <c r="E510">
        <v>15.9375</v>
      </c>
      <c r="F510">
        <v>15.9375</v>
      </c>
      <c r="G510">
        <v>845800</v>
      </c>
      <c r="H510" s="3">
        <f>(F510-B510)/B510</f>
        <v>-1.1627906976744186E-2</v>
      </c>
      <c r="I510" s="3">
        <f>_xlfn.RANK.AVG(H510,$H$3:$H$10273,1)/10271</f>
        <v>0.34354006425859213</v>
      </c>
      <c r="J510">
        <f>ROUNDDOWN($I510*J$2,)-IF(MOD($I510*J$2,1)=0,1,0)+1</f>
        <v>1</v>
      </c>
      <c r="K510">
        <f>ROUNDDOWN($I510*K$2,)-IF(MOD($I510*K$2,1)=0,1,0)+1</f>
        <v>2</v>
      </c>
      <c r="L510">
        <f>ROUNDDOWN($I510*L$2,)-IF(MOD($I510*L$2,1)=0,1,0)+1</f>
        <v>2</v>
      </c>
      <c r="M510" s="3">
        <f>IF(L509=4,H510,0)</f>
        <v>0</v>
      </c>
      <c r="N510" s="2">
        <f>IF(L509=1,H510,0)</f>
        <v>-1.1627906976744186E-2</v>
      </c>
      <c r="O510" s="2">
        <f>IF(OR(L509=1,L509=4),H510,0)</f>
        <v>-1.1627906976744186E-2</v>
      </c>
      <c r="P510" s="2">
        <f>IF(OR(L509=1,L509=2),H510,0)</f>
        <v>-1.1627906976744186E-2</v>
      </c>
      <c r="Q510" s="2"/>
    </row>
    <row r="511" spans="1:17" x14ac:dyDescent="0.3">
      <c r="A511" s="1">
        <v>31128</v>
      </c>
      <c r="B511">
        <v>16</v>
      </c>
      <c r="C511">
        <v>16.125</v>
      </c>
      <c r="D511">
        <v>15.5625</v>
      </c>
      <c r="E511">
        <v>15.8125</v>
      </c>
      <c r="F511">
        <v>15.8125</v>
      </c>
      <c r="G511">
        <v>689000</v>
      </c>
      <c r="H511" s="3">
        <f>(F511-B511)/B511</f>
        <v>-1.171875E-2</v>
      </c>
      <c r="I511" s="3">
        <f>_xlfn.RANK.AVG(H511,$H$3:$H$10273,1)/10271</f>
        <v>0.34212832246129882</v>
      </c>
      <c r="J511">
        <f>ROUNDDOWN($I511*J$2,)-IF(MOD($I511*J$2,1)=0,1,0)+1</f>
        <v>1</v>
      </c>
      <c r="K511">
        <f>ROUNDDOWN($I511*K$2,)-IF(MOD($I511*K$2,1)=0,1,0)+1</f>
        <v>2</v>
      </c>
      <c r="L511">
        <f>ROUNDDOWN($I511*L$2,)-IF(MOD($I511*L$2,1)=0,1,0)+1</f>
        <v>2</v>
      </c>
      <c r="M511" s="3">
        <f>IF(L510=4,H511,0)</f>
        <v>0</v>
      </c>
      <c r="N511" s="2">
        <f>IF(L510=1,H511,0)</f>
        <v>0</v>
      </c>
      <c r="O511" s="2">
        <f>IF(OR(L510=1,L510=4),H511,0)</f>
        <v>0</v>
      </c>
      <c r="P511" s="2">
        <f>IF(OR(L510=1,L510=2),H511,0)</f>
        <v>-1.171875E-2</v>
      </c>
      <c r="Q511" s="2"/>
    </row>
    <row r="512" spans="1:17" x14ac:dyDescent="0.3">
      <c r="A512" s="1">
        <v>31131</v>
      </c>
      <c r="B512">
        <v>15.5</v>
      </c>
      <c r="C512">
        <v>15.875</v>
      </c>
      <c r="D512">
        <v>15.375</v>
      </c>
      <c r="E512">
        <v>15.8125</v>
      </c>
      <c r="F512">
        <v>15.8125</v>
      </c>
      <c r="G512">
        <v>359400</v>
      </c>
      <c r="H512" s="3">
        <f>(F512-B512)/B512</f>
        <v>2.0161290322580645E-2</v>
      </c>
      <c r="I512" s="3">
        <f>_xlfn.RANK.AVG(H512,$H$3:$H$10273,1)/10271</f>
        <v>0.7936422938370169</v>
      </c>
      <c r="J512">
        <f>ROUNDDOWN($I512*J$2,)-IF(MOD($I512*J$2,1)=0,1,0)+1</f>
        <v>2</v>
      </c>
      <c r="K512">
        <f>ROUNDDOWN($I512*K$2,)-IF(MOD($I512*K$2,1)=0,1,0)+1</f>
        <v>3</v>
      </c>
      <c r="L512">
        <f>ROUNDDOWN($I512*L$2,)-IF(MOD($I512*L$2,1)=0,1,0)+1</f>
        <v>4</v>
      </c>
      <c r="M512" s="3">
        <f>IF(L511=4,H512,0)</f>
        <v>0</v>
      </c>
      <c r="N512" s="2">
        <f>IF(L511=1,H512,0)</f>
        <v>0</v>
      </c>
      <c r="O512" s="2">
        <f>IF(OR(L511=1,L511=4),H512,0)</f>
        <v>0</v>
      </c>
      <c r="P512" s="2">
        <f>IF(OR(L511=1,L511=2),H512,0)</f>
        <v>2.0161290322580645E-2</v>
      </c>
      <c r="Q512" s="2"/>
    </row>
    <row r="513" spans="1:17" x14ac:dyDescent="0.3">
      <c r="A513" s="1">
        <v>31132</v>
      </c>
      <c r="B513">
        <v>15.625</v>
      </c>
      <c r="C513">
        <v>15.875</v>
      </c>
      <c r="D513">
        <v>15.5</v>
      </c>
      <c r="E513">
        <v>15.8125</v>
      </c>
      <c r="F513">
        <v>15.8125</v>
      </c>
      <c r="G513">
        <v>484000</v>
      </c>
      <c r="H513" s="3">
        <f>(F513-B513)/B513</f>
        <v>1.2E-2</v>
      </c>
      <c r="I513" s="3">
        <f>_xlfn.RANK.AVG(H513,$H$3:$H$10273,1)/10271</f>
        <v>0.69973712394119369</v>
      </c>
      <c r="J513">
        <f>ROUNDDOWN($I513*J$2,)-IF(MOD($I513*J$2,1)=0,1,0)+1</f>
        <v>2</v>
      </c>
      <c r="K513">
        <f>ROUNDDOWN($I513*K$2,)-IF(MOD($I513*K$2,1)=0,1,0)+1</f>
        <v>3</v>
      </c>
      <c r="L513">
        <f>ROUNDDOWN($I513*L$2,)-IF(MOD($I513*L$2,1)=0,1,0)+1</f>
        <v>3</v>
      </c>
      <c r="M513" s="3">
        <f>IF(L512=4,H513,0)</f>
        <v>1.2E-2</v>
      </c>
      <c r="N513" s="2">
        <f>IF(L512=1,H513,0)</f>
        <v>0</v>
      </c>
      <c r="O513" s="2">
        <f>IF(OR(L512=1,L512=4),H513,0)</f>
        <v>1.2E-2</v>
      </c>
      <c r="P513" s="2">
        <f>IF(OR(L512=1,L512=2),H513,0)</f>
        <v>0</v>
      </c>
      <c r="Q513" s="2"/>
    </row>
    <row r="514" spans="1:17" x14ac:dyDescent="0.3">
      <c r="A514" s="1">
        <v>31133</v>
      </c>
      <c r="B514">
        <v>15.75</v>
      </c>
      <c r="C514">
        <v>16.5</v>
      </c>
      <c r="D514">
        <v>15.6875</v>
      </c>
      <c r="E514">
        <v>16.3125</v>
      </c>
      <c r="F514">
        <v>16.3125</v>
      </c>
      <c r="G514">
        <v>1022800</v>
      </c>
      <c r="H514" s="3">
        <f>(F514-B514)/B514</f>
        <v>3.5714285714285712E-2</v>
      </c>
      <c r="I514" s="3">
        <f>_xlfn.RANK.AVG(H514,$H$3:$H$10273,1)/10271</f>
        <v>0.89947424788238728</v>
      </c>
      <c r="J514">
        <f>ROUNDDOWN($I514*J$2,)-IF(MOD($I514*J$2,1)=0,1,0)+1</f>
        <v>2</v>
      </c>
      <c r="K514">
        <f>ROUNDDOWN($I514*K$2,)-IF(MOD($I514*K$2,1)=0,1,0)+1</f>
        <v>3</v>
      </c>
      <c r="L514">
        <f>ROUNDDOWN($I514*L$2,)-IF(MOD($I514*L$2,1)=0,1,0)+1</f>
        <v>4</v>
      </c>
      <c r="M514" s="3">
        <f>IF(L513=4,H514,0)</f>
        <v>0</v>
      </c>
      <c r="N514" s="2">
        <f>IF(L513=1,H514,0)</f>
        <v>0</v>
      </c>
      <c r="O514" s="2">
        <f>IF(OR(L513=1,L513=4),H514,0)</f>
        <v>0</v>
      </c>
      <c r="P514" s="2">
        <f>IF(OR(L513=1,L513=2),H514,0)</f>
        <v>0</v>
      </c>
      <c r="Q514" s="2"/>
    </row>
    <row r="515" spans="1:17" x14ac:dyDescent="0.3">
      <c r="A515" s="1">
        <v>31134</v>
      </c>
      <c r="B515">
        <v>16.4375</v>
      </c>
      <c r="C515">
        <v>16.75</v>
      </c>
      <c r="D515">
        <v>16.375</v>
      </c>
      <c r="E515">
        <v>16.5</v>
      </c>
      <c r="F515">
        <v>16.5</v>
      </c>
      <c r="G515">
        <v>1058200</v>
      </c>
      <c r="H515" s="3">
        <f>(F515-B515)/B515</f>
        <v>3.8022813688212928E-3</v>
      </c>
      <c r="I515" s="3">
        <f>_xlfn.RANK.AVG(H515,$H$3:$H$10273,1)/10271</f>
        <v>0.58820952195501897</v>
      </c>
      <c r="J515">
        <f>ROUNDDOWN($I515*J$2,)-IF(MOD($I515*J$2,1)=0,1,0)+1</f>
        <v>2</v>
      </c>
      <c r="K515">
        <f>ROUNDDOWN($I515*K$2,)-IF(MOD($I515*K$2,1)=0,1,0)+1</f>
        <v>2</v>
      </c>
      <c r="L515">
        <f>ROUNDDOWN($I515*L$2,)-IF(MOD($I515*L$2,1)=0,1,0)+1</f>
        <v>3</v>
      </c>
      <c r="M515" s="3">
        <f>IF(L514=4,H515,0)</f>
        <v>3.8022813688212928E-3</v>
      </c>
      <c r="N515" s="2">
        <f>IF(L514=1,H515,0)</f>
        <v>0</v>
      </c>
      <c r="O515" s="2">
        <f>IF(OR(L514=1,L514=4),H515,0)</f>
        <v>3.8022813688212928E-3</v>
      </c>
      <c r="P515" s="2">
        <f>IF(OR(L514=1,L514=2),H515,0)</f>
        <v>0</v>
      </c>
      <c r="Q515" s="2"/>
    </row>
    <row r="516" spans="1:17" x14ac:dyDescent="0.3">
      <c r="A516" s="1">
        <v>31135</v>
      </c>
      <c r="B516">
        <v>16.5625</v>
      </c>
      <c r="C516">
        <v>16.6875</v>
      </c>
      <c r="D516">
        <v>16.5</v>
      </c>
      <c r="E516">
        <v>16.6875</v>
      </c>
      <c r="F516">
        <v>16.6875</v>
      </c>
      <c r="G516">
        <v>454600</v>
      </c>
      <c r="H516" s="3">
        <f>(F516-B516)/B516</f>
        <v>7.5471698113207548E-3</v>
      </c>
      <c r="I516" s="3">
        <f>_xlfn.RANK.AVG(H516,$H$3:$H$10273,1)/10271</f>
        <v>0.64219647551358194</v>
      </c>
      <c r="J516">
        <f>ROUNDDOWN($I516*J$2,)-IF(MOD($I516*J$2,1)=0,1,0)+1</f>
        <v>2</v>
      </c>
      <c r="K516">
        <f>ROUNDDOWN($I516*K$2,)-IF(MOD($I516*K$2,1)=0,1,0)+1</f>
        <v>2</v>
      </c>
      <c r="L516">
        <f>ROUNDDOWN($I516*L$2,)-IF(MOD($I516*L$2,1)=0,1,0)+1</f>
        <v>3</v>
      </c>
      <c r="M516" s="3">
        <f>IF(L515=4,H516,0)</f>
        <v>0</v>
      </c>
      <c r="N516" s="2">
        <f>IF(L515=1,H516,0)</f>
        <v>0</v>
      </c>
      <c r="O516" s="2">
        <f>IF(OR(L515=1,L515=4),H516,0)</f>
        <v>0</v>
      </c>
      <c r="P516" s="2">
        <f>IF(OR(L515=1,L515=2),H516,0)</f>
        <v>0</v>
      </c>
      <c r="Q516" s="2"/>
    </row>
    <row r="517" spans="1:17" x14ac:dyDescent="0.3">
      <c r="A517" s="1">
        <v>31138</v>
      </c>
      <c r="B517">
        <v>16.8125</v>
      </c>
      <c r="C517">
        <v>16.875</v>
      </c>
      <c r="D517">
        <v>16.6875</v>
      </c>
      <c r="E517">
        <v>16.875</v>
      </c>
      <c r="F517">
        <v>16.875</v>
      </c>
      <c r="G517">
        <v>322400</v>
      </c>
      <c r="H517" s="3">
        <f>(F517-B517)/B517</f>
        <v>3.7174721189591076E-3</v>
      </c>
      <c r="I517" s="3">
        <f>_xlfn.RANK.AVG(H517,$H$3:$H$10273,1)/10271</f>
        <v>0.58708986466751045</v>
      </c>
      <c r="J517">
        <f>ROUNDDOWN($I517*J$2,)-IF(MOD($I517*J$2,1)=0,1,0)+1</f>
        <v>2</v>
      </c>
      <c r="K517">
        <f>ROUNDDOWN($I517*K$2,)-IF(MOD($I517*K$2,1)=0,1,0)+1</f>
        <v>2</v>
      </c>
      <c r="L517">
        <f>ROUNDDOWN($I517*L$2,)-IF(MOD($I517*L$2,1)=0,1,0)+1</f>
        <v>3</v>
      </c>
      <c r="M517" s="3">
        <f>IF(L516=4,H517,0)</f>
        <v>0</v>
      </c>
      <c r="N517" s="2">
        <f>IF(L516=1,H517,0)</f>
        <v>0</v>
      </c>
      <c r="O517" s="2">
        <f>IF(OR(L516=1,L516=4),H517,0)</f>
        <v>0</v>
      </c>
      <c r="P517" s="2">
        <f>IF(OR(L516=1,L516=2),H517,0)</f>
        <v>0</v>
      </c>
      <c r="Q517" s="2"/>
    </row>
    <row r="518" spans="1:17" x14ac:dyDescent="0.3">
      <c r="A518" s="1">
        <v>31139</v>
      </c>
      <c r="B518">
        <v>16.875</v>
      </c>
      <c r="C518">
        <v>17</v>
      </c>
      <c r="D518">
        <v>16.5</v>
      </c>
      <c r="E518">
        <v>16.5</v>
      </c>
      <c r="F518">
        <v>16.5</v>
      </c>
      <c r="G518">
        <v>596200</v>
      </c>
      <c r="H518" s="3">
        <f>(F518-B518)/B518</f>
        <v>-2.2222222222222223E-2</v>
      </c>
      <c r="I518" s="3">
        <f>_xlfn.RANK.AVG(H518,$H$3:$H$10273,1)/10271</f>
        <v>0.20124622724174862</v>
      </c>
      <c r="J518">
        <f>ROUNDDOWN($I518*J$2,)-IF(MOD($I518*J$2,1)=0,1,0)+1</f>
        <v>1</v>
      </c>
      <c r="K518">
        <f>ROUNDDOWN($I518*K$2,)-IF(MOD($I518*K$2,1)=0,1,0)+1</f>
        <v>1</v>
      </c>
      <c r="L518">
        <f>ROUNDDOWN($I518*L$2,)-IF(MOD($I518*L$2,1)=0,1,0)+1</f>
        <v>1</v>
      </c>
      <c r="M518" s="3">
        <f>IF(L517=4,H518,0)</f>
        <v>0</v>
      </c>
      <c r="N518" s="2">
        <f>IF(L517=1,H518,0)</f>
        <v>0</v>
      </c>
      <c r="O518" s="2">
        <f>IF(OR(L517=1,L517=4),H518,0)</f>
        <v>0</v>
      </c>
      <c r="P518" s="2">
        <f>IF(OR(L517=1,L517=2),H518,0)</f>
        <v>0</v>
      </c>
      <c r="Q518" s="2"/>
    </row>
    <row r="519" spans="1:17" x14ac:dyDescent="0.3">
      <c r="A519" s="1">
        <v>31140</v>
      </c>
      <c r="B519">
        <v>16.5</v>
      </c>
      <c r="C519">
        <v>16.5</v>
      </c>
      <c r="D519">
        <v>15.75</v>
      </c>
      <c r="E519">
        <v>15.9375</v>
      </c>
      <c r="F519">
        <v>15.9375</v>
      </c>
      <c r="G519">
        <v>364800</v>
      </c>
      <c r="H519" s="3">
        <f>(F519-B519)/B519</f>
        <v>-3.4090909090909088E-2</v>
      </c>
      <c r="I519" s="3">
        <f>_xlfn.RANK.AVG(H519,$H$3:$H$10273,1)/10271</f>
        <v>0.10758446110407945</v>
      </c>
      <c r="J519">
        <f>ROUNDDOWN($I519*J$2,)-IF(MOD($I519*J$2,1)=0,1,0)+1</f>
        <v>1</v>
      </c>
      <c r="K519">
        <f>ROUNDDOWN($I519*K$2,)-IF(MOD($I519*K$2,1)=0,1,0)+1</f>
        <v>1</v>
      </c>
      <c r="L519">
        <f>ROUNDDOWN($I519*L$2,)-IF(MOD($I519*L$2,1)=0,1,0)+1</f>
        <v>1</v>
      </c>
      <c r="M519" s="3">
        <f>IF(L518=4,H519,0)</f>
        <v>0</v>
      </c>
      <c r="N519" s="2">
        <f>IF(L518=1,H519,0)</f>
        <v>-3.4090909090909088E-2</v>
      </c>
      <c r="O519" s="2">
        <f>IF(OR(L518=1,L518=4),H519,0)</f>
        <v>-3.4090909090909088E-2</v>
      </c>
      <c r="P519" s="2">
        <f>IF(OR(L518=1,L518=2),H519,0)</f>
        <v>-3.4090909090909088E-2</v>
      </c>
      <c r="Q519" s="2"/>
    </row>
    <row r="520" spans="1:17" x14ac:dyDescent="0.3">
      <c r="A520" s="1">
        <v>31141</v>
      </c>
      <c r="B520">
        <v>15.8125</v>
      </c>
      <c r="C520">
        <v>15.9375</v>
      </c>
      <c r="D520">
        <v>15.25</v>
      </c>
      <c r="E520">
        <v>15.625</v>
      </c>
      <c r="F520">
        <v>15.625</v>
      </c>
      <c r="G520">
        <v>438200</v>
      </c>
      <c r="H520" s="3">
        <f>(F520-B520)/B520</f>
        <v>-1.1857707509881422E-2</v>
      </c>
      <c r="I520" s="3">
        <f>_xlfn.RANK.AVG(H520,$H$3:$H$10273,1)/10271</f>
        <v>0.33891539285366568</v>
      </c>
      <c r="J520">
        <f>ROUNDDOWN($I520*J$2,)-IF(MOD($I520*J$2,1)=0,1,0)+1</f>
        <v>1</v>
      </c>
      <c r="K520">
        <f>ROUNDDOWN($I520*K$2,)-IF(MOD($I520*K$2,1)=0,1,0)+1</f>
        <v>2</v>
      </c>
      <c r="L520">
        <f>ROUNDDOWN($I520*L$2,)-IF(MOD($I520*L$2,1)=0,1,0)+1</f>
        <v>2</v>
      </c>
      <c r="M520" s="3">
        <f>IF(L519=4,H520,0)</f>
        <v>0</v>
      </c>
      <c r="N520" s="2">
        <f>IF(L519=1,H520,0)</f>
        <v>-1.1857707509881422E-2</v>
      </c>
      <c r="O520" s="2">
        <f>IF(OR(L519=1,L519=4),H520,0)</f>
        <v>-1.1857707509881422E-2</v>
      </c>
      <c r="P520" s="2">
        <f>IF(OR(L519=1,L519=2),H520,0)</f>
        <v>-1.1857707509881422E-2</v>
      </c>
      <c r="Q520" s="2"/>
    </row>
    <row r="521" spans="1:17" x14ac:dyDescent="0.3">
      <c r="A521" s="1">
        <v>31145</v>
      </c>
      <c r="B521">
        <v>15.75</v>
      </c>
      <c r="C521">
        <v>15.8125</v>
      </c>
      <c r="D521">
        <v>15.375</v>
      </c>
      <c r="E521">
        <v>15.625</v>
      </c>
      <c r="F521">
        <v>15.625</v>
      </c>
      <c r="G521">
        <v>268400</v>
      </c>
      <c r="H521" s="3">
        <f>(F521-B521)/B521</f>
        <v>-7.9365079365079361E-3</v>
      </c>
      <c r="I521" s="3">
        <f>_xlfn.RANK.AVG(H521,$H$3:$H$10273,1)/10271</f>
        <v>0.39704021030084702</v>
      </c>
      <c r="J521">
        <f>ROUNDDOWN($I521*J$2,)-IF(MOD($I521*J$2,1)=0,1,0)+1</f>
        <v>1</v>
      </c>
      <c r="K521">
        <f>ROUNDDOWN($I521*K$2,)-IF(MOD($I521*K$2,1)=0,1,0)+1</f>
        <v>2</v>
      </c>
      <c r="L521">
        <f>ROUNDDOWN($I521*L$2,)-IF(MOD($I521*L$2,1)=0,1,0)+1</f>
        <v>2</v>
      </c>
      <c r="M521" s="3">
        <f>IF(L520=4,H521,0)</f>
        <v>0</v>
      </c>
      <c r="N521" s="2">
        <f>IF(L520=1,H521,0)</f>
        <v>0</v>
      </c>
      <c r="O521" s="2">
        <f>IF(OR(L520=1,L520=4),H521,0)</f>
        <v>0</v>
      </c>
      <c r="P521" s="2">
        <f>IF(OR(L520=1,L520=2),H521,0)</f>
        <v>-7.9365079365079361E-3</v>
      </c>
      <c r="Q521" s="2"/>
    </row>
    <row r="522" spans="1:17" x14ac:dyDescent="0.3">
      <c r="A522" s="1">
        <v>31146</v>
      </c>
      <c r="B522">
        <v>15.5625</v>
      </c>
      <c r="C522">
        <v>15.6875</v>
      </c>
      <c r="D522">
        <v>15.25</v>
      </c>
      <c r="E522">
        <v>15.375</v>
      </c>
      <c r="F522">
        <v>15.375</v>
      </c>
      <c r="G522">
        <v>363800</v>
      </c>
      <c r="H522" s="3">
        <f>(F522-B522)/B522</f>
        <v>-1.2048192771084338E-2</v>
      </c>
      <c r="I522" s="3">
        <f>_xlfn.RANK.AVG(H522,$H$3:$H$10273,1)/10271</f>
        <v>0.33555642099114008</v>
      </c>
      <c r="J522">
        <f>ROUNDDOWN($I522*J$2,)-IF(MOD($I522*J$2,1)=0,1,0)+1</f>
        <v>1</v>
      </c>
      <c r="K522">
        <f>ROUNDDOWN($I522*K$2,)-IF(MOD($I522*K$2,1)=0,1,0)+1</f>
        <v>2</v>
      </c>
      <c r="L522">
        <f>ROUNDDOWN($I522*L$2,)-IF(MOD($I522*L$2,1)=0,1,0)+1</f>
        <v>2</v>
      </c>
      <c r="M522" s="3">
        <f>IF(L521=4,H522,0)</f>
        <v>0</v>
      </c>
      <c r="N522" s="2">
        <f>IF(L521=1,H522,0)</f>
        <v>0</v>
      </c>
      <c r="O522" s="2">
        <f>IF(OR(L521=1,L521=4),H522,0)</f>
        <v>0</v>
      </c>
      <c r="P522" s="2">
        <f>IF(OR(L521=1,L521=2),H522,0)</f>
        <v>-1.2048192771084338E-2</v>
      </c>
      <c r="Q522" s="2"/>
    </row>
    <row r="523" spans="1:17" x14ac:dyDescent="0.3">
      <c r="A523" s="1">
        <v>31147</v>
      </c>
      <c r="B523">
        <v>15.375</v>
      </c>
      <c r="C523">
        <v>15.6875</v>
      </c>
      <c r="D523">
        <v>15.375</v>
      </c>
      <c r="E523">
        <v>15.5625</v>
      </c>
      <c r="F523">
        <v>15.5625</v>
      </c>
      <c r="G523">
        <v>708600</v>
      </c>
      <c r="H523" s="3">
        <f>(F523-B523)/B523</f>
        <v>1.2195121951219513E-2</v>
      </c>
      <c r="I523" s="3">
        <f>_xlfn.RANK.AVG(H523,$H$3:$H$10273,1)/10271</f>
        <v>0.70163567325479503</v>
      </c>
      <c r="J523">
        <f>ROUNDDOWN($I523*J$2,)-IF(MOD($I523*J$2,1)=0,1,0)+1</f>
        <v>2</v>
      </c>
      <c r="K523">
        <f>ROUNDDOWN($I523*K$2,)-IF(MOD($I523*K$2,1)=0,1,0)+1</f>
        <v>3</v>
      </c>
      <c r="L523">
        <f>ROUNDDOWN($I523*L$2,)-IF(MOD($I523*L$2,1)=0,1,0)+1</f>
        <v>3</v>
      </c>
      <c r="M523" s="3">
        <f>IF(L522=4,H523,0)</f>
        <v>0</v>
      </c>
      <c r="N523" s="2">
        <f>IF(L522=1,H523,0)</f>
        <v>0</v>
      </c>
      <c r="O523" s="2">
        <f>IF(OR(L522=1,L522=4),H523,0)</f>
        <v>0</v>
      </c>
      <c r="P523" s="2">
        <f>IF(OR(L522=1,L522=2),H523,0)</f>
        <v>1.2195121951219513E-2</v>
      </c>
      <c r="Q523" s="2"/>
    </row>
    <row r="524" spans="1:17" x14ac:dyDescent="0.3">
      <c r="A524" s="1">
        <v>31148</v>
      </c>
      <c r="B524">
        <v>16</v>
      </c>
      <c r="C524">
        <v>16.0625</v>
      </c>
      <c r="D524">
        <v>15.75</v>
      </c>
      <c r="E524">
        <v>15.75</v>
      </c>
      <c r="F524">
        <v>15.75</v>
      </c>
      <c r="G524">
        <v>628000</v>
      </c>
      <c r="H524" s="3">
        <f>(F524-B524)/B524</f>
        <v>-1.5625E-2</v>
      </c>
      <c r="I524" s="3">
        <f>_xlfn.RANK.AVG(H524,$H$3:$H$10273,1)/10271</f>
        <v>0.27786973030863599</v>
      </c>
      <c r="J524">
        <f>ROUNDDOWN($I524*J$2,)-IF(MOD($I524*J$2,1)=0,1,0)+1</f>
        <v>1</v>
      </c>
      <c r="K524">
        <f>ROUNDDOWN($I524*K$2,)-IF(MOD($I524*K$2,1)=0,1,0)+1</f>
        <v>1</v>
      </c>
      <c r="L524">
        <f>ROUNDDOWN($I524*L$2,)-IF(MOD($I524*L$2,1)=0,1,0)+1</f>
        <v>2</v>
      </c>
      <c r="M524" s="3">
        <f>IF(L523=4,H524,0)</f>
        <v>0</v>
      </c>
      <c r="N524" s="2">
        <f>IF(L523=1,H524,0)</f>
        <v>0</v>
      </c>
      <c r="O524" s="2">
        <f>IF(OR(L523=1,L523=4),H524,0)</f>
        <v>0</v>
      </c>
      <c r="P524" s="2">
        <f>IF(OR(L523=1,L523=2),H524,0)</f>
        <v>0</v>
      </c>
      <c r="Q524" s="2"/>
    </row>
    <row r="525" spans="1:17" x14ac:dyDescent="0.3">
      <c r="A525" s="1">
        <v>31149</v>
      </c>
      <c r="B525">
        <v>15.75</v>
      </c>
      <c r="C525">
        <v>15.8125</v>
      </c>
      <c r="D525">
        <v>15.0625</v>
      </c>
      <c r="E525">
        <v>15.25</v>
      </c>
      <c r="F525">
        <v>15.25</v>
      </c>
      <c r="G525">
        <v>821000</v>
      </c>
      <c r="H525" s="3">
        <f>(F525-B525)/B525</f>
        <v>-3.1746031746031744E-2</v>
      </c>
      <c r="I525" s="3">
        <f>_xlfn.RANK.AVG(H525,$H$3:$H$10273,1)/10271</f>
        <v>0.12301625937104468</v>
      </c>
      <c r="J525">
        <f>ROUNDDOWN($I525*J$2,)-IF(MOD($I525*J$2,1)=0,1,0)+1</f>
        <v>1</v>
      </c>
      <c r="K525">
        <f>ROUNDDOWN($I525*K$2,)-IF(MOD($I525*K$2,1)=0,1,0)+1</f>
        <v>1</v>
      </c>
      <c r="L525">
        <f>ROUNDDOWN($I525*L$2,)-IF(MOD($I525*L$2,1)=0,1,0)+1</f>
        <v>1</v>
      </c>
      <c r="M525" s="3">
        <f>IF(L524=4,H525,0)</f>
        <v>0</v>
      </c>
      <c r="N525" s="2">
        <f>IF(L524=1,H525,0)</f>
        <v>0</v>
      </c>
      <c r="O525" s="2">
        <f>IF(OR(L524=1,L524=4),H525,0)</f>
        <v>0</v>
      </c>
      <c r="P525" s="2">
        <f>IF(OR(L524=1,L524=2),H525,0)</f>
        <v>-3.1746031746031744E-2</v>
      </c>
      <c r="Q525" s="2"/>
    </row>
    <row r="526" spans="1:17" x14ac:dyDescent="0.3">
      <c r="A526" s="1">
        <v>31152</v>
      </c>
      <c r="B526">
        <v>15.0625</v>
      </c>
      <c r="C526">
        <v>15.625</v>
      </c>
      <c r="D526">
        <v>15.0625</v>
      </c>
      <c r="E526">
        <v>15.375</v>
      </c>
      <c r="F526">
        <v>15.375</v>
      </c>
      <c r="G526">
        <v>606600</v>
      </c>
      <c r="H526" s="3">
        <f>(F526-B526)/B526</f>
        <v>2.0746887966804978E-2</v>
      </c>
      <c r="I526" s="3">
        <f>_xlfn.RANK.AVG(H526,$H$3:$H$10273,1)/10271</f>
        <v>0.79846168824846653</v>
      </c>
      <c r="J526">
        <f>ROUNDDOWN($I526*J$2,)-IF(MOD($I526*J$2,1)=0,1,0)+1</f>
        <v>2</v>
      </c>
      <c r="K526">
        <f>ROUNDDOWN($I526*K$2,)-IF(MOD($I526*K$2,1)=0,1,0)+1</f>
        <v>3</v>
      </c>
      <c r="L526">
        <f>ROUNDDOWN($I526*L$2,)-IF(MOD($I526*L$2,1)=0,1,0)+1</f>
        <v>4</v>
      </c>
      <c r="M526" s="3">
        <f>IF(L525=4,H526,0)</f>
        <v>0</v>
      </c>
      <c r="N526" s="2">
        <f>IF(L525=1,H526,0)</f>
        <v>2.0746887966804978E-2</v>
      </c>
      <c r="O526" s="2">
        <f>IF(OR(L525=1,L525=4),H526,0)</f>
        <v>2.0746887966804978E-2</v>
      </c>
      <c r="P526" s="2">
        <f>IF(OR(L525=1,L525=2),H526,0)</f>
        <v>2.0746887966804978E-2</v>
      </c>
      <c r="Q526" s="2"/>
    </row>
    <row r="527" spans="1:17" x14ac:dyDescent="0.3">
      <c r="A527" s="1">
        <v>31153</v>
      </c>
      <c r="B527">
        <v>15.3125</v>
      </c>
      <c r="C527">
        <v>15.625</v>
      </c>
      <c r="D527">
        <v>15.25</v>
      </c>
      <c r="E527">
        <v>15.4375</v>
      </c>
      <c r="F527">
        <v>15.4375</v>
      </c>
      <c r="G527">
        <v>804000</v>
      </c>
      <c r="H527" s="3">
        <f>(F527-B527)/B527</f>
        <v>8.1632653061224497E-3</v>
      </c>
      <c r="I527" s="3">
        <f>_xlfn.RANK.AVG(H527,$H$3:$H$10273,1)/10271</f>
        <v>0.65178658358485053</v>
      </c>
      <c r="J527">
        <f>ROUNDDOWN($I527*J$2,)-IF(MOD($I527*J$2,1)=0,1,0)+1</f>
        <v>2</v>
      </c>
      <c r="K527">
        <f>ROUNDDOWN($I527*K$2,)-IF(MOD($I527*K$2,1)=0,1,0)+1</f>
        <v>2</v>
      </c>
      <c r="L527">
        <f>ROUNDDOWN($I527*L$2,)-IF(MOD($I527*L$2,1)=0,1,0)+1</f>
        <v>3</v>
      </c>
      <c r="M527" s="3">
        <f>IF(L526=4,H527,0)</f>
        <v>8.1632653061224497E-3</v>
      </c>
      <c r="N527" s="2">
        <f>IF(L526=1,H527,0)</f>
        <v>0</v>
      </c>
      <c r="O527" s="2">
        <f>IF(OR(L526=1,L526=4),H527,0)</f>
        <v>8.1632653061224497E-3</v>
      </c>
      <c r="P527" s="2">
        <f>IF(OR(L526=1,L526=2),H527,0)</f>
        <v>0</v>
      </c>
      <c r="Q527" s="2"/>
    </row>
    <row r="528" spans="1:17" x14ac:dyDescent="0.3">
      <c r="A528" s="1">
        <v>31154</v>
      </c>
      <c r="B528">
        <v>15.375</v>
      </c>
      <c r="C528">
        <v>15.6875</v>
      </c>
      <c r="D528">
        <v>15.375</v>
      </c>
      <c r="E528">
        <v>15.625</v>
      </c>
      <c r="F528">
        <v>15.625</v>
      </c>
      <c r="G528">
        <v>515800</v>
      </c>
      <c r="H528" s="3">
        <f>(F528-B528)/B528</f>
        <v>1.6260162601626018E-2</v>
      </c>
      <c r="I528" s="3">
        <f>_xlfn.RANK.AVG(H528,$H$3:$H$10273,1)/10271</f>
        <v>0.75430824651932626</v>
      </c>
      <c r="J528">
        <f>ROUNDDOWN($I528*J$2,)-IF(MOD($I528*J$2,1)=0,1,0)+1</f>
        <v>2</v>
      </c>
      <c r="K528">
        <f>ROUNDDOWN($I528*K$2,)-IF(MOD($I528*K$2,1)=0,1,0)+1</f>
        <v>3</v>
      </c>
      <c r="L528">
        <f>ROUNDDOWN($I528*L$2,)-IF(MOD($I528*L$2,1)=0,1,0)+1</f>
        <v>4</v>
      </c>
      <c r="M528" s="3">
        <f>IF(L527=4,H528,0)</f>
        <v>0</v>
      </c>
      <c r="N528" s="2">
        <f>IF(L527=1,H528,0)</f>
        <v>0</v>
      </c>
      <c r="O528" s="2">
        <f>IF(OR(L527=1,L527=4),H528,0)</f>
        <v>0</v>
      </c>
      <c r="P528" s="2">
        <f>IF(OR(L527=1,L527=2),H528,0)</f>
        <v>0</v>
      </c>
      <c r="Q528" s="2"/>
    </row>
    <row r="529" spans="1:17" x14ac:dyDescent="0.3">
      <c r="A529" s="1">
        <v>31155</v>
      </c>
      <c r="B529">
        <v>15.75</v>
      </c>
      <c r="C529">
        <v>15.875</v>
      </c>
      <c r="D529">
        <v>14.9375</v>
      </c>
      <c r="E529">
        <v>14.9375</v>
      </c>
      <c r="F529">
        <v>14.9375</v>
      </c>
      <c r="G529">
        <v>1144200</v>
      </c>
      <c r="H529" s="3">
        <f>(F529-B529)/B529</f>
        <v>-5.1587301587301584E-2</v>
      </c>
      <c r="I529" s="3">
        <f>_xlfn.RANK.AVG(H529,$H$3:$H$10273,1)/10271</f>
        <v>4.0307662350306687E-2</v>
      </c>
      <c r="J529">
        <f>ROUNDDOWN($I529*J$2,)-IF(MOD($I529*J$2,1)=0,1,0)+1</f>
        <v>1</v>
      </c>
      <c r="K529">
        <f>ROUNDDOWN($I529*K$2,)-IF(MOD($I529*K$2,1)=0,1,0)+1</f>
        <v>1</v>
      </c>
      <c r="L529">
        <f>ROUNDDOWN($I529*L$2,)-IF(MOD($I529*L$2,1)=0,1,0)+1</f>
        <v>1</v>
      </c>
      <c r="M529" s="3">
        <f>IF(L528=4,H529,0)</f>
        <v>-5.1587301587301584E-2</v>
      </c>
      <c r="N529" s="2">
        <f>IF(L528=1,H529,0)</f>
        <v>0</v>
      </c>
      <c r="O529" s="2">
        <f>IF(OR(L528=1,L528=4),H529,0)</f>
        <v>-5.1587301587301584E-2</v>
      </c>
      <c r="P529" s="2">
        <f>IF(OR(L528=1,L528=2),H529,0)</f>
        <v>0</v>
      </c>
      <c r="Q529" s="2"/>
    </row>
    <row r="530" spans="1:17" x14ac:dyDescent="0.3">
      <c r="A530" s="1">
        <v>31156</v>
      </c>
      <c r="B530">
        <v>14.9375</v>
      </c>
      <c r="C530">
        <v>15.0625</v>
      </c>
      <c r="D530">
        <v>14.625</v>
      </c>
      <c r="E530">
        <v>15</v>
      </c>
      <c r="F530">
        <v>15</v>
      </c>
      <c r="G530">
        <v>952400</v>
      </c>
      <c r="H530" s="3">
        <f>(F530-B530)/B530</f>
        <v>4.1841004184100415E-3</v>
      </c>
      <c r="I530" s="3">
        <f>_xlfn.RANK.AVG(H530,$H$3:$H$10273,1)/10271</f>
        <v>0.59405121215071566</v>
      </c>
      <c r="J530">
        <f>ROUNDDOWN($I530*J$2,)-IF(MOD($I530*J$2,1)=0,1,0)+1</f>
        <v>2</v>
      </c>
      <c r="K530">
        <f>ROUNDDOWN($I530*K$2,)-IF(MOD($I530*K$2,1)=0,1,0)+1</f>
        <v>2</v>
      </c>
      <c r="L530">
        <f>ROUNDDOWN($I530*L$2,)-IF(MOD($I530*L$2,1)=0,1,0)+1</f>
        <v>3</v>
      </c>
      <c r="M530" s="3">
        <f>IF(L529=4,H530,0)</f>
        <v>0</v>
      </c>
      <c r="N530" s="2">
        <f>IF(L529=1,H530,0)</f>
        <v>4.1841004184100415E-3</v>
      </c>
      <c r="O530" s="2">
        <f>IF(OR(L529=1,L529=4),H530,0)</f>
        <v>4.1841004184100415E-3</v>
      </c>
      <c r="P530" s="2">
        <f>IF(OR(L529=1,L529=2),H530,0)</f>
        <v>4.1841004184100415E-3</v>
      </c>
      <c r="Q530" s="2"/>
    </row>
    <row r="531" spans="1:17" x14ac:dyDescent="0.3">
      <c r="A531" s="1">
        <v>31159</v>
      </c>
      <c r="B531">
        <v>14.9375</v>
      </c>
      <c r="C531">
        <v>15.125</v>
      </c>
      <c r="D531">
        <v>14.25</v>
      </c>
      <c r="E531">
        <v>14.3125</v>
      </c>
      <c r="F531">
        <v>14.3125</v>
      </c>
      <c r="G531">
        <v>1990600</v>
      </c>
      <c r="H531" s="3">
        <f>(F531-B531)/B531</f>
        <v>-4.1841004184100417E-2</v>
      </c>
      <c r="I531" s="3">
        <f>_xlfn.RANK.AVG(H531,$H$3:$H$10273,1)/10271</f>
        <v>7.1073897380975568E-2</v>
      </c>
      <c r="J531">
        <f>ROUNDDOWN($I531*J$2,)-IF(MOD($I531*J$2,1)=0,1,0)+1</f>
        <v>1</v>
      </c>
      <c r="K531">
        <f>ROUNDDOWN($I531*K$2,)-IF(MOD($I531*K$2,1)=0,1,0)+1</f>
        <v>1</v>
      </c>
      <c r="L531">
        <f>ROUNDDOWN($I531*L$2,)-IF(MOD($I531*L$2,1)=0,1,0)+1</f>
        <v>1</v>
      </c>
      <c r="M531" s="3">
        <f>IF(L530=4,H531,0)</f>
        <v>0</v>
      </c>
      <c r="N531" s="2">
        <f>IF(L530=1,H531,0)</f>
        <v>0</v>
      </c>
      <c r="O531" s="2">
        <f>IF(OR(L530=1,L530=4),H531,0)</f>
        <v>0</v>
      </c>
      <c r="P531" s="2">
        <f>IF(OR(L530=1,L530=2),H531,0)</f>
        <v>0</v>
      </c>
      <c r="Q531" s="2"/>
    </row>
    <row r="532" spans="1:17" x14ac:dyDescent="0.3">
      <c r="A532" s="1">
        <v>31160</v>
      </c>
      <c r="B532">
        <v>14.3125</v>
      </c>
      <c r="C532">
        <v>14.8125</v>
      </c>
      <c r="D532">
        <v>14</v>
      </c>
      <c r="E532">
        <v>14.625</v>
      </c>
      <c r="F532">
        <v>14.625</v>
      </c>
      <c r="G532">
        <v>978200</v>
      </c>
      <c r="H532" s="3">
        <f>(F532-B532)/B532</f>
        <v>2.1834061135371178E-2</v>
      </c>
      <c r="I532" s="3">
        <f>_xlfn.RANK.AVG(H532,$H$3:$H$10273,1)/10271</f>
        <v>0.80819783857462757</v>
      </c>
      <c r="J532">
        <f>ROUNDDOWN($I532*J$2,)-IF(MOD($I532*J$2,1)=0,1,0)+1</f>
        <v>2</v>
      </c>
      <c r="K532">
        <f>ROUNDDOWN($I532*K$2,)-IF(MOD($I532*K$2,1)=0,1,0)+1</f>
        <v>3</v>
      </c>
      <c r="L532">
        <f>ROUNDDOWN($I532*L$2,)-IF(MOD($I532*L$2,1)=0,1,0)+1</f>
        <v>4</v>
      </c>
      <c r="M532" s="3">
        <f>IF(L531=4,H532,0)</f>
        <v>0</v>
      </c>
      <c r="N532" s="2">
        <f>IF(L531=1,H532,0)</f>
        <v>2.1834061135371178E-2</v>
      </c>
      <c r="O532" s="2">
        <f>IF(OR(L531=1,L531=4),H532,0)</f>
        <v>2.1834061135371178E-2</v>
      </c>
      <c r="P532" s="2">
        <f>IF(OR(L531=1,L531=2),H532,0)</f>
        <v>2.1834061135371178E-2</v>
      </c>
      <c r="Q532" s="2"/>
    </row>
    <row r="533" spans="1:17" x14ac:dyDescent="0.3">
      <c r="A533" s="1">
        <v>31161</v>
      </c>
      <c r="B533">
        <v>14.6875</v>
      </c>
      <c r="C533">
        <v>14.6875</v>
      </c>
      <c r="D533">
        <v>14.375</v>
      </c>
      <c r="E533">
        <v>14.5625</v>
      </c>
      <c r="F533">
        <v>14.5625</v>
      </c>
      <c r="G533">
        <v>380800</v>
      </c>
      <c r="H533" s="3">
        <f>(F533-B533)/B533</f>
        <v>-8.5106382978723406E-3</v>
      </c>
      <c r="I533" s="3">
        <f>_xlfn.RANK.AVG(H533,$H$3:$H$10273,1)/10271</f>
        <v>0.38769350598773245</v>
      </c>
      <c r="J533">
        <f>ROUNDDOWN($I533*J$2,)-IF(MOD($I533*J$2,1)=0,1,0)+1</f>
        <v>1</v>
      </c>
      <c r="K533">
        <f>ROUNDDOWN($I533*K$2,)-IF(MOD($I533*K$2,1)=0,1,0)+1</f>
        <v>2</v>
      </c>
      <c r="L533">
        <f>ROUNDDOWN($I533*L$2,)-IF(MOD($I533*L$2,1)=0,1,0)+1</f>
        <v>2</v>
      </c>
      <c r="M533" s="3">
        <f>IF(L532=4,H533,0)</f>
        <v>-8.5106382978723406E-3</v>
      </c>
      <c r="N533" s="2">
        <f>IF(L532=1,H533,0)</f>
        <v>0</v>
      </c>
      <c r="O533" s="2">
        <f>IF(OR(L532=1,L532=4),H533,0)</f>
        <v>-8.5106382978723406E-3</v>
      </c>
      <c r="P533" s="2">
        <f>IF(OR(L532=1,L532=2),H533,0)</f>
        <v>0</v>
      </c>
      <c r="Q533" s="2"/>
    </row>
    <row r="534" spans="1:17" x14ac:dyDescent="0.3">
      <c r="A534" s="1">
        <v>31162</v>
      </c>
      <c r="B534">
        <v>14.5625</v>
      </c>
      <c r="C534">
        <v>14.8125</v>
      </c>
      <c r="D534">
        <v>14.4375</v>
      </c>
      <c r="E534">
        <v>14.75</v>
      </c>
      <c r="F534">
        <v>14.75</v>
      </c>
      <c r="G534">
        <v>542200</v>
      </c>
      <c r="H534" s="3">
        <f>(F534-B534)/B534</f>
        <v>1.2875536480686695E-2</v>
      </c>
      <c r="I534" s="3">
        <f>_xlfn.RANK.AVG(H534,$H$3:$H$10273,1)/10271</f>
        <v>0.71069029305812481</v>
      </c>
      <c r="J534">
        <f>ROUNDDOWN($I534*J$2,)-IF(MOD($I534*J$2,1)=0,1,0)+1</f>
        <v>2</v>
      </c>
      <c r="K534">
        <f>ROUNDDOWN($I534*K$2,)-IF(MOD($I534*K$2,1)=0,1,0)+1</f>
        <v>3</v>
      </c>
      <c r="L534">
        <f>ROUNDDOWN($I534*L$2,)-IF(MOD($I534*L$2,1)=0,1,0)+1</f>
        <v>3</v>
      </c>
      <c r="M534" s="3">
        <f>IF(L533=4,H534,0)</f>
        <v>0</v>
      </c>
      <c r="N534" s="2">
        <f>IF(L533=1,H534,0)</f>
        <v>0</v>
      </c>
      <c r="O534" s="2">
        <f>IF(OR(L533=1,L533=4),H534,0)</f>
        <v>0</v>
      </c>
      <c r="P534" s="2">
        <f>IF(OR(L533=1,L533=2),H534,0)</f>
        <v>1.2875536480686695E-2</v>
      </c>
      <c r="Q534" s="2"/>
    </row>
    <row r="535" spans="1:17" x14ac:dyDescent="0.3">
      <c r="A535" s="1">
        <v>31163</v>
      </c>
      <c r="B535">
        <v>14.75</v>
      </c>
      <c r="C535">
        <v>14.75</v>
      </c>
      <c r="D535">
        <v>14.3125</v>
      </c>
      <c r="E535">
        <v>14.5</v>
      </c>
      <c r="F535">
        <v>14.5</v>
      </c>
      <c r="G535">
        <v>845800</v>
      </c>
      <c r="H535" s="3">
        <f>(F535-B535)/B535</f>
        <v>-1.6949152542372881E-2</v>
      </c>
      <c r="I535" s="3">
        <f>_xlfn.RANK.AVG(H535,$H$3:$H$10273,1)/10271</f>
        <v>0.26156167851231621</v>
      </c>
      <c r="J535">
        <f>ROUNDDOWN($I535*J$2,)-IF(MOD($I535*J$2,1)=0,1,0)+1</f>
        <v>1</v>
      </c>
      <c r="K535">
        <f>ROUNDDOWN($I535*K$2,)-IF(MOD($I535*K$2,1)=0,1,0)+1</f>
        <v>1</v>
      </c>
      <c r="L535">
        <f>ROUNDDOWN($I535*L$2,)-IF(MOD($I535*L$2,1)=0,1,0)+1</f>
        <v>2</v>
      </c>
      <c r="M535" s="3">
        <f>IF(L534=4,H535,0)</f>
        <v>0</v>
      </c>
      <c r="N535" s="2">
        <f>IF(L534=1,H535,0)</f>
        <v>0</v>
      </c>
      <c r="O535" s="2">
        <f>IF(OR(L534=1,L534=4),H535,0)</f>
        <v>0</v>
      </c>
      <c r="P535" s="2">
        <f>IF(OR(L534=1,L534=2),H535,0)</f>
        <v>0</v>
      </c>
      <c r="Q535" s="2"/>
    </row>
    <row r="536" spans="1:17" x14ac:dyDescent="0.3">
      <c r="A536" s="1">
        <v>31166</v>
      </c>
      <c r="B536">
        <v>14.4375</v>
      </c>
      <c r="C536">
        <v>14.4375</v>
      </c>
      <c r="D536">
        <v>13.625</v>
      </c>
      <c r="E536">
        <v>13.625</v>
      </c>
      <c r="F536">
        <v>13.625</v>
      </c>
      <c r="G536">
        <v>859600</v>
      </c>
      <c r="H536" s="3">
        <f>(F536-B536)/B536</f>
        <v>-5.627705627705628E-2</v>
      </c>
      <c r="I536" s="3">
        <f>_xlfn.RANK.AVG(H536,$H$3:$H$10273,1)/10271</f>
        <v>3.0474150520884043E-2</v>
      </c>
      <c r="J536">
        <f>ROUNDDOWN($I536*J$2,)-IF(MOD($I536*J$2,1)=0,1,0)+1</f>
        <v>1</v>
      </c>
      <c r="K536">
        <f>ROUNDDOWN($I536*K$2,)-IF(MOD($I536*K$2,1)=0,1,0)+1</f>
        <v>1</v>
      </c>
      <c r="L536">
        <f>ROUNDDOWN($I536*L$2,)-IF(MOD($I536*L$2,1)=0,1,0)+1</f>
        <v>1</v>
      </c>
      <c r="M536" s="3">
        <f>IF(L535=4,H536,0)</f>
        <v>0</v>
      </c>
      <c r="N536" s="2">
        <f>IF(L535=1,H536,0)</f>
        <v>0</v>
      </c>
      <c r="O536" s="2">
        <f>IF(OR(L535=1,L535=4),H536,0)</f>
        <v>0</v>
      </c>
      <c r="P536" s="2">
        <f>IF(OR(L535=1,L535=2),H536,0)</f>
        <v>-5.627705627705628E-2</v>
      </c>
      <c r="Q536" s="2"/>
    </row>
    <row r="537" spans="1:17" x14ac:dyDescent="0.3">
      <c r="A537" s="1">
        <v>31167</v>
      </c>
      <c r="B537">
        <v>13.625</v>
      </c>
      <c r="C537">
        <v>14</v>
      </c>
      <c r="D537">
        <v>13.5</v>
      </c>
      <c r="E537">
        <v>13.9375</v>
      </c>
      <c r="F537">
        <v>13.9375</v>
      </c>
      <c r="G537">
        <v>712000</v>
      </c>
      <c r="H537" s="3">
        <f>(F537-B537)/B537</f>
        <v>2.2935779816513763E-2</v>
      </c>
      <c r="I537" s="3">
        <f>_xlfn.RANK.AVG(H537,$H$3:$H$10273,1)/10271</f>
        <v>0.81890760393340478</v>
      </c>
      <c r="J537">
        <f>ROUNDDOWN($I537*J$2,)-IF(MOD($I537*J$2,1)=0,1,0)+1</f>
        <v>2</v>
      </c>
      <c r="K537">
        <f>ROUNDDOWN($I537*K$2,)-IF(MOD($I537*K$2,1)=0,1,0)+1</f>
        <v>3</v>
      </c>
      <c r="L537">
        <f>ROUNDDOWN($I537*L$2,)-IF(MOD($I537*L$2,1)=0,1,0)+1</f>
        <v>4</v>
      </c>
      <c r="M537" s="3">
        <f>IF(L536=4,H537,0)</f>
        <v>0</v>
      </c>
      <c r="N537" s="2">
        <f>IF(L536=1,H537,0)</f>
        <v>2.2935779816513763E-2</v>
      </c>
      <c r="O537" s="2">
        <f>IF(OR(L536=1,L536=4),H537,0)</f>
        <v>2.2935779816513763E-2</v>
      </c>
      <c r="P537" s="2">
        <f>IF(OR(L536=1,L536=2),H537,0)</f>
        <v>2.2935779816513763E-2</v>
      </c>
      <c r="Q537" s="2"/>
    </row>
    <row r="538" spans="1:17" x14ac:dyDescent="0.3">
      <c r="A538" s="1">
        <v>31168</v>
      </c>
      <c r="B538">
        <v>13.875</v>
      </c>
      <c r="C538">
        <v>14.0625</v>
      </c>
      <c r="D538">
        <v>13.3125</v>
      </c>
      <c r="E538">
        <v>13.4375</v>
      </c>
      <c r="F538">
        <v>13.4375</v>
      </c>
      <c r="G538">
        <v>1162800</v>
      </c>
      <c r="H538" s="3">
        <f>(F538-B538)/B538</f>
        <v>-3.1531531531531529E-2</v>
      </c>
      <c r="I538" s="3">
        <f>_xlfn.RANK.AVG(H538,$H$3:$H$10273,1)/10271</f>
        <v>0.1250121701879077</v>
      </c>
      <c r="J538">
        <f>ROUNDDOWN($I538*J$2,)-IF(MOD($I538*J$2,1)=0,1,0)+1</f>
        <v>1</v>
      </c>
      <c r="K538">
        <f>ROUNDDOWN($I538*K$2,)-IF(MOD($I538*K$2,1)=0,1,0)+1</f>
        <v>1</v>
      </c>
      <c r="L538">
        <f>ROUNDDOWN($I538*L$2,)-IF(MOD($I538*L$2,1)=0,1,0)+1</f>
        <v>1</v>
      </c>
      <c r="M538" s="3">
        <f>IF(L537=4,H538,0)</f>
        <v>-3.1531531531531529E-2</v>
      </c>
      <c r="N538" s="2">
        <f>IF(L537=1,H538,0)</f>
        <v>0</v>
      </c>
      <c r="O538" s="2">
        <f>IF(OR(L537=1,L537=4),H538,0)</f>
        <v>-3.1531531531531529E-2</v>
      </c>
      <c r="P538" s="2">
        <f>IF(OR(L537=1,L537=2),H538,0)</f>
        <v>0</v>
      </c>
      <c r="Q538" s="2"/>
    </row>
    <row r="539" spans="1:17" x14ac:dyDescent="0.3">
      <c r="A539" s="1">
        <v>31169</v>
      </c>
      <c r="B539">
        <v>13.5</v>
      </c>
      <c r="C539">
        <v>13.75</v>
      </c>
      <c r="D539">
        <v>13.5</v>
      </c>
      <c r="E539">
        <v>13.6875</v>
      </c>
      <c r="F539">
        <v>13.6875</v>
      </c>
      <c r="G539">
        <v>648800</v>
      </c>
      <c r="H539" s="3">
        <f>(F539-B539)/B539</f>
        <v>1.3888888888888888E-2</v>
      </c>
      <c r="I539" s="3">
        <f>_xlfn.RANK.AVG(H539,$H$3:$H$10273,1)/10271</f>
        <v>0.72329860773050336</v>
      </c>
      <c r="J539">
        <f>ROUNDDOWN($I539*J$2,)-IF(MOD($I539*J$2,1)=0,1,0)+1</f>
        <v>2</v>
      </c>
      <c r="K539">
        <f>ROUNDDOWN($I539*K$2,)-IF(MOD($I539*K$2,1)=0,1,0)+1</f>
        <v>3</v>
      </c>
      <c r="L539">
        <f>ROUNDDOWN($I539*L$2,)-IF(MOD($I539*L$2,1)=0,1,0)+1</f>
        <v>3</v>
      </c>
      <c r="M539" s="3">
        <f>IF(L538=4,H539,0)</f>
        <v>0</v>
      </c>
      <c r="N539" s="2">
        <f>IF(L538=1,H539,0)</f>
        <v>1.3888888888888888E-2</v>
      </c>
      <c r="O539" s="2">
        <f>IF(OR(L538=1,L538=4),H539,0)</f>
        <v>1.3888888888888888E-2</v>
      </c>
      <c r="P539" s="2">
        <f>IF(OR(L538=1,L538=2),H539,0)</f>
        <v>1.3888888888888888E-2</v>
      </c>
      <c r="Q539" s="2"/>
    </row>
    <row r="540" spans="1:17" x14ac:dyDescent="0.3">
      <c r="A540" s="1">
        <v>31170</v>
      </c>
      <c r="B540">
        <v>13.875</v>
      </c>
      <c r="C540">
        <v>14.0625</v>
      </c>
      <c r="D540">
        <v>13.75</v>
      </c>
      <c r="E540">
        <v>14</v>
      </c>
      <c r="F540">
        <v>14</v>
      </c>
      <c r="G540">
        <v>671800</v>
      </c>
      <c r="H540" s="3">
        <f>(F540-B540)/B540</f>
        <v>9.0090090090090089E-3</v>
      </c>
      <c r="I540" s="3">
        <f>_xlfn.RANK.AVG(H540,$H$3:$H$10273,1)/10271</f>
        <v>0.66269107195015087</v>
      </c>
      <c r="J540">
        <f>ROUNDDOWN($I540*J$2,)-IF(MOD($I540*J$2,1)=0,1,0)+1</f>
        <v>2</v>
      </c>
      <c r="K540">
        <f>ROUNDDOWN($I540*K$2,)-IF(MOD($I540*K$2,1)=0,1,0)+1</f>
        <v>2</v>
      </c>
      <c r="L540">
        <f>ROUNDDOWN($I540*L$2,)-IF(MOD($I540*L$2,1)=0,1,0)+1</f>
        <v>3</v>
      </c>
      <c r="M540" s="3">
        <f>IF(L539=4,H540,0)</f>
        <v>0</v>
      </c>
      <c r="N540" s="2">
        <f>IF(L539=1,H540,0)</f>
        <v>0</v>
      </c>
      <c r="O540" s="2">
        <f>IF(OR(L539=1,L539=4),H540,0)</f>
        <v>0</v>
      </c>
      <c r="P540" s="2">
        <f>IF(OR(L539=1,L539=2),H540,0)</f>
        <v>0</v>
      </c>
      <c r="Q540" s="2"/>
    </row>
    <row r="541" spans="1:17" x14ac:dyDescent="0.3">
      <c r="A541" s="1">
        <v>31173</v>
      </c>
      <c r="B541">
        <v>13.6875</v>
      </c>
      <c r="C541">
        <v>13.75</v>
      </c>
      <c r="D541">
        <v>13.375</v>
      </c>
      <c r="E541">
        <v>13.375</v>
      </c>
      <c r="F541">
        <v>13.375</v>
      </c>
      <c r="G541">
        <v>454200</v>
      </c>
      <c r="H541" s="3">
        <f>(F541-B541)/B541</f>
        <v>-2.2831050228310501E-2</v>
      </c>
      <c r="I541" s="3">
        <f>_xlfn.RANK.AVG(H541,$H$3:$H$10273,1)/10271</f>
        <v>0.19530717554279037</v>
      </c>
      <c r="J541">
        <f>ROUNDDOWN($I541*J$2,)-IF(MOD($I541*J$2,1)=0,1,0)+1</f>
        <v>1</v>
      </c>
      <c r="K541">
        <f>ROUNDDOWN($I541*K$2,)-IF(MOD($I541*K$2,1)=0,1,0)+1</f>
        <v>1</v>
      </c>
      <c r="L541">
        <f>ROUNDDOWN($I541*L$2,)-IF(MOD($I541*L$2,1)=0,1,0)+1</f>
        <v>1</v>
      </c>
      <c r="M541" s="3">
        <f>IF(L540=4,H541,0)</f>
        <v>0</v>
      </c>
      <c r="N541" s="2">
        <f>IF(L540=1,H541,0)</f>
        <v>0</v>
      </c>
      <c r="O541" s="2">
        <f>IF(OR(L540=1,L540=4),H541,0)</f>
        <v>0</v>
      </c>
      <c r="P541" s="2">
        <f>IF(OR(L540=1,L540=2),H541,0)</f>
        <v>0</v>
      </c>
      <c r="Q541" s="2"/>
    </row>
    <row r="542" spans="1:17" x14ac:dyDescent="0.3">
      <c r="A542" s="1">
        <v>31174</v>
      </c>
      <c r="B542">
        <v>13.4375</v>
      </c>
      <c r="C542">
        <v>14.125</v>
      </c>
      <c r="D542">
        <v>13.25</v>
      </c>
      <c r="E542">
        <v>13.9375</v>
      </c>
      <c r="F542">
        <v>13.9375</v>
      </c>
      <c r="G542">
        <v>1367600</v>
      </c>
      <c r="H542" s="3">
        <f>(F542-B542)/B542</f>
        <v>3.7209302325581395E-2</v>
      </c>
      <c r="I542" s="3">
        <f>_xlfn.RANK.AVG(H542,$H$3:$H$10273,1)/10271</f>
        <v>0.90672767987537728</v>
      </c>
      <c r="J542">
        <f>ROUNDDOWN($I542*J$2,)-IF(MOD($I542*J$2,1)=0,1,0)+1</f>
        <v>2</v>
      </c>
      <c r="K542">
        <f>ROUNDDOWN($I542*K$2,)-IF(MOD($I542*K$2,1)=0,1,0)+1</f>
        <v>3</v>
      </c>
      <c r="L542">
        <f>ROUNDDOWN($I542*L$2,)-IF(MOD($I542*L$2,1)=0,1,0)+1</f>
        <v>4</v>
      </c>
      <c r="M542" s="3">
        <f>IF(L541=4,H542,0)</f>
        <v>0</v>
      </c>
      <c r="N542" s="2">
        <f>IF(L541=1,H542,0)</f>
        <v>3.7209302325581395E-2</v>
      </c>
      <c r="O542" s="2">
        <f>IF(OR(L541=1,L541=4),H542,0)</f>
        <v>3.7209302325581395E-2</v>
      </c>
      <c r="P542" s="2">
        <f>IF(OR(L541=1,L541=2),H542,0)</f>
        <v>3.7209302325581395E-2</v>
      </c>
      <c r="Q542" s="2"/>
    </row>
    <row r="543" spans="1:17" x14ac:dyDescent="0.3">
      <c r="A543" s="1">
        <v>31175</v>
      </c>
      <c r="B543">
        <v>13.8125</v>
      </c>
      <c r="C543">
        <v>14.3125</v>
      </c>
      <c r="D543">
        <v>13.8125</v>
      </c>
      <c r="E543">
        <v>14.25</v>
      </c>
      <c r="F543">
        <v>14.25</v>
      </c>
      <c r="G543">
        <v>332000</v>
      </c>
      <c r="H543" s="3">
        <f>(F543-B543)/B543</f>
        <v>3.1674208144796379E-2</v>
      </c>
      <c r="I543" s="3">
        <f>_xlfn.RANK.AVG(H543,$H$3:$H$10273,1)/10271</f>
        <v>0.87820075941972542</v>
      </c>
      <c r="J543">
        <f>ROUNDDOWN($I543*J$2,)-IF(MOD($I543*J$2,1)=0,1,0)+1</f>
        <v>2</v>
      </c>
      <c r="K543">
        <f>ROUNDDOWN($I543*K$2,)-IF(MOD($I543*K$2,1)=0,1,0)+1</f>
        <v>3</v>
      </c>
      <c r="L543">
        <f>ROUNDDOWN($I543*L$2,)-IF(MOD($I543*L$2,1)=0,1,0)+1</f>
        <v>4</v>
      </c>
      <c r="M543" s="3">
        <f>IF(L542=4,H543,0)</f>
        <v>3.1674208144796379E-2</v>
      </c>
      <c r="N543" s="2">
        <f>IF(L542=1,H543,0)</f>
        <v>0</v>
      </c>
      <c r="O543" s="2">
        <f>IF(OR(L542=1,L542=4),H543,0)</f>
        <v>3.1674208144796379E-2</v>
      </c>
      <c r="P543" s="2">
        <f>IF(OR(L542=1,L542=2),H543,0)</f>
        <v>0</v>
      </c>
      <c r="Q543" s="2"/>
    </row>
    <row r="544" spans="1:17" x14ac:dyDescent="0.3">
      <c r="A544" s="1">
        <v>31176</v>
      </c>
      <c r="B544">
        <v>14.25</v>
      </c>
      <c r="C544">
        <v>15</v>
      </c>
      <c r="D544">
        <v>14.25</v>
      </c>
      <c r="E544">
        <v>14.6875</v>
      </c>
      <c r="F544">
        <v>14.6875</v>
      </c>
      <c r="G544">
        <v>1257600</v>
      </c>
      <c r="H544" s="3">
        <f>(F544-B544)/B544</f>
        <v>3.0701754385964911E-2</v>
      </c>
      <c r="I544" s="3">
        <f>_xlfn.RANK.AVG(H544,$H$3:$H$10273,1)/10271</f>
        <v>0.87211566546587482</v>
      </c>
      <c r="J544">
        <f>ROUNDDOWN($I544*J$2,)-IF(MOD($I544*J$2,1)=0,1,0)+1</f>
        <v>2</v>
      </c>
      <c r="K544">
        <f>ROUNDDOWN($I544*K$2,)-IF(MOD($I544*K$2,1)=0,1,0)+1</f>
        <v>3</v>
      </c>
      <c r="L544">
        <f>ROUNDDOWN($I544*L$2,)-IF(MOD($I544*L$2,1)=0,1,0)+1</f>
        <v>4</v>
      </c>
      <c r="M544" s="3">
        <f>IF(L543=4,H544,0)</f>
        <v>3.0701754385964911E-2</v>
      </c>
      <c r="N544" s="2">
        <f>IF(L543=1,H544,0)</f>
        <v>0</v>
      </c>
      <c r="O544" s="2">
        <f>IF(OR(L543=1,L543=4),H544,0)</f>
        <v>3.0701754385964911E-2</v>
      </c>
      <c r="P544" s="2">
        <f>IF(OR(L543=1,L543=2),H544,0)</f>
        <v>0</v>
      </c>
      <c r="Q544" s="2"/>
    </row>
    <row r="545" spans="1:17" x14ac:dyDescent="0.3">
      <c r="A545" s="1">
        <v>31177</v>
      </c>
      <c r="B545">
        <v>15</v>
      </c>
      <c r="C545">
        <v>15.125</v>
      </c>
      <c r="D545">
        <v>14.75</v>
      </c>
      <c r="E545">
        <v>15.125</v>
      </c>
      <c r="F545">
        <v>15.125</v>
      </c>
      <c r="G545">
        <v>1773800</v>
      </c>
      <c r="H545" s="3">
        <f>(F545-B545)/B545</f>
        <v>8.3333333333333332E-3</v>
      </c>
      <c r="I545" s="3">
        <f>_xlfn.RANK.AVG(H545,$H$3:$H$10273,1)/10271</f>
        <v>0.65387985590497522</v>
      </c>
      <c r="J545">
        <f>ROUNDDOWN($I545*J$2,)-IF(MOD($I545*J$2,1)=0,1,0)+1</f>
        <v>2</v>
      </c>
      <c r="K545">
        <f>ROUNDDOWN($I545*K$2,)-IF(MOD($I545*K$2,1)=0,1,0)+1</f>
        <v>2</v>
      </c>
      <c r="L545">
        <f>ROUNDDOWN($I545*L$2,)-IF(MOD($I545*L$2,1)=0,1,0)+1</f>
        <v>3</v>
      </c>
      <c r="M545" s="3">
        <f>IF(L544=4,H545,0)</f>
        <v>8.3333333333333332E-3</v>
      </c>
      <c r="N545" s="2">
        <f>IF(L544=1,H545,0)</f>
        <v>0</v>
      </c>
      <c r="O545" s="2">
        <f>IF(OR(L544=1,L544=4),H545,0)</f>
        <v>8.3333333333333332E-3</v>
      </c>
      <c r="P545" s="2">
        <f>IF(OR(L544=1,L544=2),H545,0)</f>
        <v>0</v>
      </c>
      <c r="Q545" s="2"/>
    </row>
    <row r="546" spans="1:17" x14ac:dyDescent="0.3">
      <c r="A546" s="1">
        <v>31180</v>
      </c>
      <c r="B546">
        <v>15.0625</v>
      </c>
      <c r="C546">
        <v>15.0625</v>
      </c>
      <c r="D546">
        <v>14.25</v>
      </c>
      <c r="E546">
        <v>14.25</v>
      </c>
      <c r="F546">
        <v>14.25</v>
      </c>
      <c r="G546">
        <v>798600</v>
      </c>
      <c r="H546" s="3">
        <f>(F546-B546)/B546</f>
        <v>-5.3941908713692949E-2</v>
      </c>
      <c r="I546" s="3">
        <f>_xlfn.RANK.AVG(H546,$H$3:$H$10273,1)/10271</f>
        <v>3.4465972154610065E-2</v>
      </c>
      <c r="J546">
        <f>ROUNDDOWN($I546*J$2,)-IF(MOD($I546*J$2,1)=0,1,0)+1</f>
        <v>1</v>
      </c>
      <c r="K546">
        <f>ROUNDDOWN($I546*K$2,)-IF(MOD($I546*K$2,1)=0,1,0)+1</f>
        <v>1</v>
      </c>
      <c r="L546">
        <f>ROUNDDOWN($I546*L$2,)-IF(MOD($I546*L$2,1)=0,1,0)+1</f>
        <v>1</v>
      </c>
      <c r="M546" s="3">
        <f>IF(L545=4,H546,0)</f>
        <v>0</v>
      </c>
      <c r="N546" s="2">
        <f>IF(L545=1,H546,0)</f>
        <v>0</v>
      </c>
      <c r="O546" s="2">
        <f>IF(OR(L545=1,L545=4),H546,0)</f>
        <v>0</v>
      </c>
      <c r="P546" s="2">
        <f>IF(OR(L545=1,L545=2),H546,0)</f>
        <v>0</v>
      </c>
      <c r="Q546" s="2"/>
    </row>
    <row r="547" spans="1:17" x14ac:dyDescent="0.3">
      <c r="A547" s="1">
        <v>31181</v>
      </c>
      <c r="B547">
        <v>14.4375</v>
      </c>
      <c r="C547">
        <v>14.5</v>
      </c>
      <c r="D547">
        <v>13.5625</v>
      </c>
      <c r="E547">
        <v>14</v>
      </c>
      <c r="F547">
        <v>14</v>
      </c>
      <c r="G547">
        <v>812400</v>
      </c>
      <c r="H547" s="3">
        <f>(F547-B547)/B547</f>
        <v>-3.0303030303030304E-2</v>
      </c>
      <c r="I547" s="3">
        <f>_xlfn.RANK.AVG(H547,$H$3:$H$10273,1)/10271</f>
        <v>0.13319053646188297</v>
      </c>
      <c r="J547">
        <f>ROUNDDOWN($I547*J$2,)-IF(MOD($I547*J$2,1)=0,1,0)+1</f>
        <v>1</v>
      </c>
      <c r="K547">
        <f>ROUNDDOWN($I547*K$2,)-IF(MOD($I547*K$2,1)=0,1,0)+1</f>
        <v>1</v>
      </c>
      <c r="L547">
        <f>ROUNDDOWN($I547*L$2,)-IF(MOD($I547*L$2,1)=0,1,0)+1</f>
        <v>1</v>
      </c>
      <c r="M547" s="3">
        <f>IF(L546=4,H547,0)</f>
        <v>0</v>
      </c>
      <c r="N547" s="2">
        <f>IF(L546=1,H547,0)</f>
        <v>-3.0303030303030304E-2</v>
      </c>
      <c r="O547" s="2">
        <f>IF(OR(L546=1,L546=4),H547,0)</f>
        <v>-3.0303030303030304E-2</v>
      </c>
      <c r="P547" s="2">
        <f>IF(OR(L546=1,L546=2),H547,0)</f>
        <v>-3.0303030303030304E-2</v>
      </c>
      <c r="Q547" s="2"/>
    </row>
    <row r="548" spans="1:17" x14ac:dyDescent="0.3">
      <c r="A548" s="1">
        <v>31182</v>
      </c>
      <c r="B548">
        <v>14</v>
      </c>
      <c r="C548">
        <v>14.4375</v>
      </c>
      <c r="D548">
        <v>14</v>
      </c>
      <c r="E548">
        <v>14.125</v>
      </c>
      <c r="F548">
        <v>14.125</v>
      </c>
      <c r="G548">
        <v>485000</v>
      </c>
      <c r="H548" s="3">
        <f>(F548-B548)/B548</f>
        <v>8.9285714285714281E-3</v>
      </c>
      <c r="I548" s="3">
        <f>_xlfn.RANK.AVG(H548,$H$3:$H$10273,1)/10271</f>
        <v>0.66186349917242726</v>
      </c>
      <c r="J548">
        <f>ROUNDDOWN($I548*J$2,)-IF(MOD($I548*J$2,1)=0,1,0)+1</f>
        <v>2</v>
      </c>
      <c r="K548">
        <f>ROUNDDOWN($I548*K$2,)-IF(MOD($I548*K$2,1)=0,1,0)+1</f>
        <v>2</v>
      </c>
      <c r="L548">
        <f>ROUNDDOWN($I548*L$2,)-IF(MOD($I548*L$2,1)=0,1,0)+1</f>
        <v>3</v>
      </c>
      <c r="M548" s="3">
        <f>IF(L547=4,H548,0)</f>
        <v>0</v>
      </c>
      <c r="N548" s="2">
        <f>IF(L547=1,H548,0)</f>
        <v>8.9285714285714281E-3</v>
      </c>
      <c r="O548" s="2">
        <f>IF(OR(L547=1,L547=4),H548,0)</f>
        <v>8.9285714285714281E-3</v>
      </c>
      <c r="P548" s="2">
        <f>IF(OR(L547=1,L547=2),H548,0)</f>
        <v>8.9285714285714281E-3</v>
      </c>
      <c r="Q548" s="2"/>
    </row>
    <row r="549" spans="1:17" x14ac:dyDescent="0.3">
      <c r="A549" s="1">
        <v>31183</v>
      </c>
      <c r="B549">
        <v>14.25</v>
      </c>
      <c r="C549">
        <v>14.625</v>
      </c>
      <c r="D549">
        <v>14.25</v>
      </c>
      <c r="E549">
        <v>14.5625</v>
      </c>
      <c r="F549">
        <v>14.5625</v>
      </c>
      <c r="G549">
        <v>404000</v>
      </c>
      <c r="H549" s="3">
        <f>(F549-B549)/B549</f>
        <v>2.1929824561403508E-2</v>
      </c>
      <c r="I549" s="3">
        <f>_xlfn.RANK.AVG(H549,$H$3:$H$10273,1)/10271</f>
        <v>0.80917145360724374</v>
      </c>
      <c r="J549">
        <f>ROUNDDOWN($I549*J$2,)-IF(MOD($I549*J$2,1)=0,1,0)+1</f>
        <v>2</v>
      </c>
      <c r="K549">
        <f>ROUNDDOWN($I549*K$2,)-IF(MOD($I549*K$2,1)=0,1,0)+1</f>
        <v>3</v>
      </c>
      <c r="L549">
        <f>ROUNDDOWN($I549*L$2,)-IF(MOD($I549*L$2,1)=0,1,0)+1</f>
        <v>4</v>
      </c>
      <c r="M549" s="3">
        <f>IF(L548=4,H549,0)</f>
        <v>0</v>
      </c>
      <c r="N549" s="2">
        <f>IF(L548=1,H549,0)</f>
        <v>0</v>
      </c>
      <c r="O549" s="2">
        <f>IF(OR(L548=1,L548=4),H549,0)</f>
        <v>0</v>
      </c>
      <c r="P549" s="2">
        <f>IF(OR(L548=1,L548=2),H549,0)</f>
        <v>0</v>
      </c>
      <c r="Q549" s="2"/>
    </row>
    <row r="550" spans="1:17" x14ac:dyDescent="0.3">
      <c r="A550" s="1">
        <v>31184</v>
      </c>
      <c r="B550">
        <v>14.5</v>
      </c>
      <c r="C550">
        <v>14.8125</v>
      </c>
      <c r="D550">
        <v>14.375</v>
      </c>
      <c r="E550">
        <v>14.625</v>
      </c>
      <c r="F550">
        <v>14.625</v>
      </c>
      <c r="G550">
        <v>469000</v>
      </c>
      <c r="H550" s="3">
        <f>(F550-B550)/B550</f>
        <v>8.6206896551724137E-3</v>
      </c>
      <c r="I550" s="3">
        <f>_xlfn.RANK.AVG(H550,$H$3:$H$10273,1)/10271</f>
        <v>0.65714146626423908</v>
      </c>
      <c r="J550">
        <f>ROUNDDOWN($I550*J$2,)-IF(MOD($I550*J$2,1)=0,1,0)+1</f>
        <v>2</v>
      </c>
      <c r="K550">
        <f>ROUNDDOWN($I550*K$2,)-IF(MOD($I550*K$2,1)=0,1,0)+1</f>
        <v>2</v>
      </c>
      <c r="L550">
        <f>ROUNDDOWN($I550*L$2,)-IF(MOD($I550*L$2,1)=0,1,0)+1</f>
        <v>3</v>
      </c>
      <c r="M550" s="3">
        <f>IF(L549=4,H550,0)</f>
        <v>8.6206896551724137E-3</v>
      </c>
      <c r="N550" s="2">
        <f>IF(L549=1,H550,0)</f>
        <v>0</v>
      </c>
      <c r="O550" s="2">
        <f>IF(OR(L549=1,L549=4),H550,0)</f>
        <v>8.6206896551724137E-3</v>
      </c>
      <c r="P550" s="2">
        <f>IF(OR(L549=1,L549=2),H550,0)</f>
        <v>0</v>
      </c>
      <c r="Q550" s="2"/>
    </row>
    <row r="551" spans="1:17" x14ac:dyDescent="0.3">
      <c r="A551" s="1">
        <v>31187</v>
      </c>
      <c r="B551">
        <v>14.875</v>
      </c>
      <c r="C551">
        <v>15</v>
      </c>
      <c r="D551">
        <v>14.625</v>
      </c>
      <c r="E551">
        <v>14.875</v>
      </c>
      <c r="F551">
        <v>14.875</v>
      </c>
      <c r="G551">
        <v>890000</v>
      </c>
      <c r="H551" s="3">
        <f>(F551-B551)/B551</f>
        <v>0</v>
      </c>
      <c r="I551" s="3">
        <f>_xlfn.RANK.AVG(H551,$H$3:$H$10273,1)/10271</f>
        <v>0.52443773731866417</v>
      </c>
      <c r="J551">
        <f>ROUNDDOWN($I551*J$2,)-IF(MOD($I551*J$2,1)=0,1,0)+1</f>
        <v>2</v>
      </c>
      <c r="K551">
        <f>ROUNDDOWN($I551*K$2,)-IF(MOD($I551*K$2,1)=0,1,0)+1</f>
        <v>2</v>
      </c>
      <c r="L551">
        <f>ROUNDDOWN($I551*L$2,)-IF(MOD($I551*L$2,1)=0,1,0)+1</f>
        <v>3</v>
      </c>
      <c r="M551" s="3">
        <f>IF(L550=4,H551,0)</f>
        <v>0</v>
      </c>
      <c r="N551" s="2">
        <f>IF(L550=1,H551,0)</f>
        <v>0</v>
      </c>
      <c r="O551" s="2">
        <f>IF(OR(L550=1,L550=4),H551,0)</f>
        <v>0</v>
      </c>
      <c r="P551" s="2">
        <f>IF(OR(L550=1,L550=2),H551,0)</f>
        <v>0</v>
      </c>
      <c r="Q551" s="2"/>
    </row>
    <row r="552" spans="1:17" x14ac:dyDescent="0.3">
      <c r="A552" s="1">
        <v>31188</v>
      </c>
      <c r="B552">
        <v>14.8125</v>
      </c>
      <c r="C552">
        <v>14.8125</v>
      </c>
      <c r="D552">
        <v>14.375</v>
      </c>
      <c r="E552">
        <v>14.5</v>
      </c>
      <c r="F552">
        <v>14.5</v>
      </c>
      <c r="G552">
        <v>595400</v>
      </c>
      <c r="H552" s="3">
        <f>(F552-B552)/B552</f>
        <v>-2.1097046413502109E-2</v>
      </c>
      <c r="I552" s="3">
        <f>_xlfn.RANK.AVG(H552,$H$3:$H$10273,1)/10271</f>
        <v>0.21317301139129588</v>
      </c>
      <c r="J552">
        <f>ROUNDDOWN($I552*J$2,)-IF(MOD($I552*J$2,1)=0,1,0)+1</f>
        <v>1</v>
      </c>
      <c r="K552">
        <f>ROUNDDOWN($I552*K$2,)-IF(MOD($I552*K$2,1)=0,1,0)+1</f>
        <v>1</v>
      </c>
      <c r="L552">
        <f>ROUNDDOWN($I552*L$2,)-IF(MOD($I552*L$2,1)=0,1,0)+1</f>
        <v>1</v>
      </c>
      <c r="M552" s="3">
        <f>IF(L551=4,H552,0)</f>
        <v>0</v>
      </c>
      <c r="N552" s="2">
        <f>IF(L551=1,H552,0)</f>
        <v>0</v>
      </c>
      <c r="O552" s="2">
        <f>IF(OR(L551=1,L551=4),H552,0)</f>
        <v>0</v>
      </c>
      <c r="P552" s="2">
        <f>IF(OR(L551=1,L551=2),H552,0)</f>
        <v>0</v>
      </c>
      <c r="Q552" s="2"/>
    </row>
    <row r="553" spans="1:17" x14ac:dyDescent="0.3">
      <c r="A553" s="1">
        <v>31189</v>
      </c>
      <c r="B553">
        <v>14.375</v>
      </c>
      <c r="C553">
        <v>14.5</v>
      </c>
      <c r="D553">
        <v>14.125</v>
      </c>
      <c r="E553">
        <v>14.375</v>
      </c>
      <c r="F553">
        <v>14.375</v>
      </c>
      <c r="G553">
        <v>435000</v>
      </c>
      <c r="H553" s="3">
        <f>(F553-B553)/B553</f>
        <v>0</v>
      </c>
      <c r="I553" s="3">
        <f>_xlfn.RANK.AVG(H553,$H$3:$H$10273,1)/10271</f>
        <v>0.52443773731866417</v>
      </c>
      <c r="J553">
        <f>ROUNDDOWN($I553*J$2,)-IF(MOD($I553*J$2,1)=0,1,0)+1</f>
        <v>2</v>
      </c>
      <c r="K553">
        <f>ROUNDDOWN($I553*K$2,)-IF(MOD($I553*K$2,1)=0,1,0)+1</f>
        <v>2</v>
      </c>
      <c r="L553">
        <f>ROUNDDOWN($I553*L$2,)-IF(MOD($I553*L$2,1)=0,1,0)+1</f>
        <v>3</v>
      </c>
      <c r="M553" s="3">
        <f>IF(L552=4,H553,0)</f>
        <v>0</v>
      </c>
      <c r="N553" s="2">
        <f>IF(L552=1,H553,0)</f>
        <v>0</v>
      </c>
      <c r="O553" s="2">
        <f>IF(OR(L552=1,L552=4),H553,0)</f>
        <v>0</v>
      </c>
      <c r="P553" s="2">
        <f>IF(OR(L552=1,L552=2),H553,0)</f>
        <v>0</v>
      </c>
      <c r="Q553" s="2"/>
    </row>
    <row r="554" spans="1:17" x14ac:dyDescent="0.3">
      <c r="A554" s="1">
        <v>31190</v>
      </c>
      <c r="B554">
        <v>14.3125</v>
      </c>
      <c r="C554">
        <v>14.4375</v>
      </c>
      <c r="D554">
        <v>14.25</v>
      </c>
      <c r="E554">
        <v>14.25</v>
      </c>
      <c r="F554">
        <v>14.25</v>
      </c>
      <c r="G554">
        <v>411800</v>
      </c>
      <c r="H554" s="3">
        <f>(F554-B554)/B554</f>
        <v>-4.3668122270742356E-3</v>
      </c>
      <c r="I554" s="3">
        <f>_xlfn.RANK.AVG(H554,$H$3:$H$10273,1)/10271</f>
        <v>0.45083244085288676</v>
      </c>
      <c r="J554">
        <f>ROUNDDOWN($I554*J$2,)-IF(MOD($I554*J$2,1)=0,1,0)+1</f>
        <v>1</v>
      </c>
      <c r="K554">
        <f>ROUNDDOWN($I554*K$2,)-IF(MOD($I554*K$2,1)=0,1,0)+1</f>
        <v>2</v>
      </c>
      <c r="L554">
        <f>ROUNDDOWN($I554*L$2,)-IF(MOD($I554*L$2,1)=0,1,0)+1</f>
        <v>2</v>
      </c>
      <c r="M554" s="3">
        <f>IF(L553=4,H554,0)</f>
        <v>0</v>
      </c>
      <c r="N554" s="2">
        <f>IF(L553=1,H554,0)</f>
        <v>0</v>
      </c>
      <c r="O554" s="2">
        <f>IF(OR(L553=1,L553=4),H554,0)</f>
        <v>0</v>
      </c>
      <c r="P554" s="2">
        <f>IF(OR(L553=1,L553=2),H554,0)</f>
        <v>0</v>
      </c>
      <c r="Q554" s="2"/>
    </row>
    <row r="555" spans="1:17" x14ac:dyDescent="0.3">
      <c r="A555" s="1">
        <v>31191</v>
      </c>
      <c r="B555">
        <v>14.3125</v>
      </c>
      <c r="C555">
        <v>14.6875</v>
      </c>
      <c r="D555">
        <v>14.3125</v>
      </c>
      <c r="E555">
        <v>14.625</v>
      </c>
      <c r="F555">
        <v>14.625</v>
      </c>
      <c r="G555">
        <v>494200</v>
      </c>
      <c r="H555" s="3">
        <f>(F555-B555)/B555</f>
        <v>2.1834061135371178E-2</v>
      </c>
      <c r="I555" s="3">
        <f>_xlfn.RANK.AVG(H555,$H$3:$H$10273,1)/10271</f>
        <v>0.80819783857462757</v>
      </c>
      <c r="J555">
        <f>ROUNDDOWN($I555*J$2,)-IF(MOD($I555*J$2,1)=0,1,0)+1</f>
        <v>2</v>
      </c>
      <c r="K555">
        <f>ROUNDDOWN($I555*K$2,)-IF(MOD($I555*K$2,1)=0,1,0)+1</f>
        <v>3</v>
      </c>
      <c r="L555">
        <f>ROUNDDOWN($I555*L$2,)-IF(MOD($I555*L$2,1)=0,1,0)+1</f>
        <v>4</v>
      </c>
      <c r="M555" s="3">
        <f>IF(L554=4,H555,0)</f>
        <v>0</v>
      </c>
      <c r="N555" s="2">
        <f>IF(L554=1,H555,0)</f>
        <v>0</v>
      </c>
      <c r="O555" s="2">
        <f>IF(OR(L554=1,L554=4),H555,0)</f>
        <v>0</v>
      </c>
      <c r="P555" s="2">
        <f>IF(OR(L554=1,L554=2),H555,0)</f>
        <v>2.1834061135371178E-2</v>
      </c>
      <c r="Q555" s="2"/>
    </row>
    <row r="556" spans="1:17" x14ac:dyDescent="0.3">
      <c r="A556" s="1">
        <v>31195</v>
      </c>
      <c r="B556">
        <v>14.625</v>
      </c>
      <c r="C556">
        <v>14.6875</v>
      </c>
      <c r="D556">
        <v>14.3125</v>
      </c>
      <c r="E556">
        <v>14.375</v>
      </c>
      <c r="F556">
        <v>14.375</v>
      </c>
      <c r="G556">
        <v>271800</v>
      </c>
      <c r="H556" s="3">
        <f>(F556-B556)/B556</f>
        <v>-1.7094017094017096E-2</v>
      </c>
      <c r="I556" s="3">
        <f>_xlfn.RANK.AVG(H556,$H$3:$H$10273,1)/10271</f>
        <v>0.25995521370849967</v>
      </c>
      <c r="J556">
        <f>ROUNDDOWN($I556*J$2,)-IF(MOD($I556*J$2,1)=0,1,0)+1</f>
        <v>1</v>
      </c>
      <c r="K556">
        <f>ROUNDDOWN($I556*K$2,)-IF(MOD($I556*K$2,1)=0,1,0)+1</f>
        <v>1</v>
      </c>
      <c r="L556">
        <f>ROUNDDOWN($I556*L$2,)-IF(MOD($I556*L$2,1)=0,1,0)+1</f>
        <v>2</v>
      </c>
      <c r="M556" s="3">
        <f>IF(L555=4,H556,0)</f>
        <v>-1.7094017094017096E-2</v>
      </c>
      <c r="N556" s="2">
        <f>IF(L555=1,H556,0)</f>
        <v>0</v>
      </c>
      <c r="O556" s="2">
        <f>IF(OR(L555=1,L555=4),H556,0)</f>
        <v>-1.7094017094017096E-2</v>
      </c>
      <c r="P556" s="2">
        <f>IF(OR(L555=1,L555=2),H556,0)</f>
        <v>0</v>
      </c>
      <c r="Q556" s="2"/>
    </row>
    <row r="557" spans="1:17" x14ac:dyDescent="0.3">
      <c r="A557" s="1">
        <v>31196</v>
      </c>
      <c r="B557">
        <v>14.375</v>
      </c>
      <c r="C557">
        <v>14.375</v>
      </c>
      <c r="D557">
        <v>13.6875</v>
      </c>
      <c r="E557">
        <v>13.875</v>
      </c>
      <c r="F557">
        <v>13.875</v>
      </c>
      <c r="G557">
        <v>762400</v>
      </c>
      <c r="H557" s="3">
        <f>(F557-B557)/B557</f>
        <v>-3.4782608695652174E-2</v>
      </c>
      <c r="I557" s="3">
        <f>_xlfn.RANK.AVG(H557,$H$3:$H$10273,1)/10271</f>
        <v>0.10383604322850745</v>
      </c>
      <c r="J557">
        <f>ROUNDDOWN($I557*J$2,)-IF(MOD($I557*J$2,1)=0,1,0)+1</f>
        <v>1</v>
      </c>
      <c r="K557">
        <f>ROUNDDOWN($I557*K$2,)-IF(MOD($I557*K$2,1)=0,1,0)+1</f>
        <v>1</v>
      </c>
      <c r="L557">
        <f>ROUNDDOWN($I557*L$2,)-IF(MOD($I557*L$2,1)=0,1,0)+1</f>
        <v>1</v>
      </c>
      <c r="M557" s="3">
        <f>IF(L556=4,H557,0)</f>
        <v>0</v>
      </c>
      <c r="N557" s="2">
        <f>IF(L556=1,H557,0)</f>
        <v>0</v>
      </c>
      <c r="O557" s="2">
        <f>IF(OR(L556=1,L556=4),H557,0)</f>
        <v>0</v>
      </c>
      <c r="P557" s="2">
        <f>IF(OR(L556=1,L556=2),H557,0)</f>
        <v>-3.4782608695652174E-2</v>
      </c>
      <c r="Q557" s="2"/>
    </row>
    <row r="558" spans="1:17" x14ac:dyDescent="0.3">
      <c r="A558" s="1">
        <v>31197</v>
      </c>
      <c r="B558">
        <v>13.875</v>
      </c>
      <c r="C558">
        <v>13.875</v>
      </c>
      <c r="D558">
        <v>13</v>
      </c>
      <c r="E558">
        <v>13.3125</v>
      </c>
      <c r="F558">
        <v>13.3125</v>
      </c>
      <c r="G558">
        <v>1630000</v>
      </c>
      <c r="H558" s="3">
        <f>(F558-B558)/B558</f>
        <v>-4.0540540540540543E-2</v>
      </c>
      <c r="I558" s="3">
        <f>_xlfn.RANK.AVG(H558,$H$3:$H$10273,1)/10271</f>
        <v>7.5552526531009634E-2</v>
      </c>
      <c r="J558">
        <f>ROUNDDOWN($I558*J$2,)-IF(MOD($I558*J$2,1)=0,1,0)+1</f>
        <v>1</v>
      </c>
      <c r="K558">
        <f>ROUNDDOWN($I558*K$2,)-IF(MOD($I558*K$2,1)=0,1,0)+1</f>
        <v>1</v>
      </c>
      <c r="L558">
        <f>ROUNDDOWN($I558*L$2,)-IF(MOD($I558*L$2,1)=0,1,0)+1</f>
        <v>1</v>
      </c>
      <c r="M558" s="3">
        <f>IF(L557=4,H558,0)</f>
        <v>0</v>
      </c>
      <c r="N558" s="2">
        <f>IF(L557=1,H558,0)</f>
        <v>-4.0540540540540543E-2</v>
      </c>
      <c r="O558" s="2">
        <f>IF(OR(L557=1,L557=4),H558,0)</f>
        <v>-4.0540540540540543E-2</v>
      </c>
      <c r="P558" s="2">
        <f>IF(OR(L557=1,L557=2),H558,0)</f>
        <v>-4.0540540540540543E-2</v>
      </c>
      <c r="Q558" s="2"/>
    </row>
    <row r="559" spans="1:17" x14ac:dyDescent="0.3">
      <c r="A559" s="1">
        <v>31198</v>
      </c>
      <c r="B559">
        <v>13.3125</v>
      </c>
      <c r="C559">
        <v>13.6875</v>
      </c>
      <c r="D559">
        <v>13.25</v>
      </c>
      <c r="E559">
        <v>13.25</v>
      </c>
      <c r="F559">
        <v>13.25</v>
      </c>
      <c r="G559">
        <v>952600</v>
      </c>
      <c r="H559" s="3">
        <f>(F559-B559)/B559</f>
        <v>-4.6948356807511738E-3</v>
      </c>
      <c r="I559" s="3">
        <f>_xlfn.RANK.AVG(H559,$H$3:$H$10273,1)/10271</f>
        <v>0.44688929997079158</v>
      </c>
      <c r="J559">
        <f>ROUNDDOWN($I559*J$2,)-IF(MOD($I559*J$2,1)=0,1,0)+1</f>
        <v>1</v>
      </c>
      <c r="K559">
        <f>ROUNDDOWN($I559*K$2,)-IF(MOD($I559*K$2,1)=0,1,0)+1</f>
        <v>2</v>
      </c>
      <c r="L559">
        <f>ROUNDDOWN($I559*L$2,)-IF(MOD($I559*L$2,1)=0,1,0)+1</f>
        <v>2</v>
      </c>
      <c r="M559" s="3">
        <f>IF(L558=4,H559,0)</f>
        <v>0</v>
      </c>
      <c r="N559" s="2">
        <f>IF(L558=1,H559,0)</f>
        <v>-4.6948356807511738E-3</v>
      </c>
      <c r="O559" s="2">
        <f>IF(OR(L558=1,L558=4),H559,0)</f>
        <v>-4.6948356807511738E-3</v>
      </c>
      <c r="P559" s="2">
        <f>IF(OR(L558=1,L558=2),H559,0)</f>
        <v>-4.6948356807511738E-3</v>
      </c>
      <c r="Q559" s="2"/>
    </row>
    <row r="560" spans="1:17" x14ac:dyDescent="0.3">
      <c r="A560" s="1">
        <v>31201</v>
      </c>
      <c r="B560">
        <v>13.3125</v>
      </c>
      <c r="C560">
        <v>13.4375</v>
      </c>
      <c r="D560">
        <v>12.6875</v>
      </c>
      <c r="E560">
        <v>13.0625</v>
      </c>
      <c r="F560">
        <v>13.0625</v>
      </c>
      <c r="G560">
        <v>847600</v>
      </c>
      <c r="H560" s="3">
        <f>(F560-B560)/B560</f>
        <v>-1.8779342723004695E-2</v>
      </c>
      <c r="I560" s="3">
        <f>_xlfn.RANK.AVG(H560,$H$3:$H$10273,1)/10271</f>
        <v>0.24067763606270082</v>
      </c>
      <c r="J560">
        <f>ROUNDDOWN($I560*J$2,)-IF(MOD($I560*J$2,1)=0,1,0)+1</f>
        <v>1</v>
      </c>
      <c r="K560">
        <f>ROUNDDOWN($I560*K$2,)-IF(MOD($I560*K$2,1)=0,1,0)+1</f>
        <v>1</v>
      </c>
      <c r="L560">
        <f>ROUNDDOWN($I560*L$2,)-IF(MOD($I560*L$2,1)=0,1,0)+1</f>
        <v>1</v>
      </c>
      <c r="M560" s="3">
        <f>IF(L559=4,H560,0)</f>
        <v>0</v>
      </c>
      <c r="N560" s="2">
        <f>IF(L559=1,H560,0)</f>
        <v>0</v>
      </c>
      <c r="O560" s="2">
        <f>IF(OR(L559=1,L559=4),H560,0)</f>
        <v>0</v>
      </c>
      <c r="P560" s="2">
        <f>IF(OR(L559=1,L559=2),H560,0)</f>
        <v>-1.8779342723004695E-2</v>
      </c>
      <c r="Q560" s="2"/>
    </row>
    <row r="561" spans="1:17" x14ac:dyDescent="0.3">
      <c r="A561" s="1">
        <v>31202</v>
      </c>
      <c r="B561">
        <v>13.0625</v>
      </c>
      <c r="C561">
        <v>13.375</v>
      </c>
      <c r="D561">
        <v>12.8125</v>
      </c>
      <c r="E561">
        <v>13.3125</v>
      </c>
      <c r="F561">
        <v>13.3125</v>
      </c>
      <c r="G561">
        <v>1191400</v>
      </c>
      <c r="H561" s="3">
        <f>(F561-B561)/B561</f>
        <v>1.9138755980861243E-2</v>
      </c>
      <c r="I561" s="3">
        <f>_xlfn.RANK.AVG(H561,$H$3:$H$10273,1)/10271</f>
        <v>0.78512316230162593</v>
      </c>
      <c r="J561">
        <f>ROUNDDOWN($I561*J$2,)-IF(MOD($I561*J$2,1)=0,1,0)+1</f>
        <v>2</v>
      </c>
      <c r="K561">
        <f>ROUNDDOWN($I561*K$2,)-IF(MOD($I561*K$2,1)=0,1,0)+1</f>
        <v>3</v>
      </c>
      <c r="L561">
        <f>ROUNDDOWN($I561*L$2,)-IF(MOD($I561*L$2,1)=0,1,0)+1</f>
        <v>4</v>
      </c>
      <c r="M561" s="3">
        <f>IF(L560=4,H561,0)</f>
        <v>0</v>
      </c>
      <c r="N561" s="2">
        <f>IF(L560=1,H561,0)</f>
        <v>1.9138755980861243E-2</v>
      </c>
      <c r="O561" s="2">
        <f>IF(OR(L560=1,L560=4),H561,0)</f>
        <v>1.9138755980861243E-2</v>
      </c>
      <c r="P561" s="2">
        <f>IF(OR(L560=1,L560=2),H561,0)</f>
        <v>1.9138755980861243E-2</v>
      </c>
      <c r="Q561" s="2"/>
    </row>
    <row r="562" spans="1:17" x14ac:dyDescent="0.3">
      <c r="A562" s="1">
        <v>31203</v>
      </c>
      <c r="B562">
        <v>13.1875</v>
      </c>
      <c r="C562">
        <v>13.25</v>
      </c>
      <c r="D562">
        <v>12.5625</v>
      </c>
      <c r="E562">
        <v>12.5625</v>
      </c>
      <c r="F562">
        <v>12.5625</v>
      </c>
      <c r="G562">
        <v>1218400</v>
      </c>
      <c r="H562" s="3">
        <f>(F562-B562)/B562</f>
        <v>-4.7393364928909949E-2</v>
      </c>
      <c r="I562" s="3">
        <f>_xlfn.RANK.AVG(H562,$H$3:$H$10273,1)/10271</f>
        <v>5.1698958231915101E-2</v>
      </c>
      <c r="J562">
        <f>ROUNDDOWN($I562*J$2,)-IF(MOD($I562*J$2,1)=0,1,0)+1</f>
        <v>1</v>
      </c>
      <c r="K562">
        <f>ROUNDDOWN($I562*K$2,)-IF(MOD($I562*K$2,1)=0,1,0)+1</f>
        <v>1</v>
      </c>
      <c r="L562">
        <f>ROUNDDOWN($I562*L$2,)-IF(MOD($I562*L$2,1)=0,1,0)+1</f>
        <v>1</v>
      </c>
      <c r="M562" s="3">
        <f>IF(L561=4,H562,0)</f>
        <v>-4.7393364928909949E-2</v>
      </c>
      <c r="N562" s="2">
        <f>IF(L561=1,H562,0)</f>
        <v>0</v>
      </c>
      <c r="O562" s="2">
        <f>IF(OR(L561=1,L561=4),H562,0)</f>
        <v>-4.7393364928909949E-2</v>
      </c>
      <c r="P562" s="2">
        <f>IF(OR(L561=1,L561=2),H562,0)</f>
        <v>0</v>
      </c>
      <c r="Q562" s="2"/>
    </row>
    <row r="563" spans="1:17" x14ac:dyDescent="0.3">
      <c r="A563" s="1">
        <v>31204</v>
      </c>
      <c r="B563">
        <v>12.25</v>
      </c>
      <c r="C563">
        <v>13</v>
      </c>
      <c r="D563">
        <v>12.0625</v>
      </c>
      <c r="E563">
        <v>13</v>
      </c>
      <c r="F563">
        <v>13</v>
      </c>
      <c r="G563">
        <v>1540600</v>
      </c>
      <c r="H563" s="3">
        <f>(F563-B563)/B563</f>
        <v>6.1224489795918366E-2</v>
      </c>
      <c r="I563" s="3">
        <f>_xlfn.RANK.AVG(H563,$H$3:$H$10273,1)/10271</f>
        <v>0.96791938467529937</v>
      </c>
      <c r="J563">
        <f>ROUNDDOWN($I563*J$2,)-IF(MOD($I563*J$2,1)=0,1,0)+1</f>
        <v>2</v>
      </c>
      <c r="K563">
        <f>ROUNDDOWN($I563*K$2,)-IF(MOD($I563*K$2,1)=0,1,0)+1</f>
        <v>3</v>
      </c>
      <c r="L563">
        <f>ROUNDDOWN($I563*L$2,)-IF(MOD($I563*L$2,1)=0,1,0)+1</f>
        <v>4</v>
      </c>
      <c r="M563" s="3">
        <f>IF(L562=4,H563,0)</f>
        <v>0</v>
      </c>
      <c r="N563" s="2">
        <f>IF(L562=1,H563,0)</f>
        <v>6.1224489795918366E-2</v>
      </c>
      <c r="O563" s="2">
        <f>IF(OR(L562=1,L562=4),H563,0)</f>
        <v>6.1224489795918366E-2</v>
      </c>
      <c r="P563" s="2">
        <f>IF(OR(L562=1,L562=2),H563,0)</f>
        <v>6.1224489795918366E-2</v>
      </c>
      <c r="Q563" s="2"/>
    </row>
    <row r="564" spans="1:17" x14ac:dyDescent="0.3">
      <c r="A564" s="1">
        <v>31205</v>
      </c>
      <c r="B564">
        <v>12.9375</v>
      </c>
      <c r="C564">
        <v>13.1875</v>
      </c>
      <c r="D564">
        <v>12.75</v>
      </c>
      <c r="E564">
        <v>13.125</v>
      </c>
      <c r="F564">
        <v>13.125</v>
      </c>
      <c r="G564">
        <v>835600</v>
      </c>
      <c r="H564" s="3">
        <f>(F564-B564)/B564</f>
        <v>1.4492753623188406E-2</v>
      </c>
      <c r="I564" s="3">
        <f>_xlfn.RANK.AVG(H564,$H$3:$H$10273,1)/10271</f>
        <v>0.73259663129198715</v>
      </c>
      <c r="J564">
        <f>ROUNDDOWN($I564*J$2,)-IF(MOD($I564*J$2,1)=0,1,0)+1</f>
        <v>2</v>
      </c>
      <c r="K564">
        <f>ROUNDDOWN($I564*K$2,)-IF(MOD($I564*K$2,1)=0,1,0)+1</f>
        <v>3</v>
      </c>
      <c r="L564">
        <f>ROUNDDOWN($I564*L$2,)-IF(MOD($I564*L$2,1)=0,1,0)+1</f>
        <v>3</v>
      </c>
      <c r="M564" s="3">
        <f>IF(L563=4,H564,0)</f>
        <v>1.4492753623188406E-2</v>
      </c>
      <c r="N564" s="2">
        <f>IF(L563=1,H564,0)</f>
        <v>0</v>
      </c>
      <c r="O564" s="2">
        <f>IF(OR(L563=1,L563=4),H564,0)</f>
        <v>1.4492753623188406E-2</v>
      </c>
      <c r="P564" s="2">
        <f>IF(OR(L563=1,L563=2),H564,0)</f>
        <v>0</v>
      </c>
      <c r="Q564" s="2"/>
    </row>
    <row r="565" spans="1:17" x14ac:dyDescent="0.3">
      <c r="A565" s="1">
        <v>31208</v>
      </c>
      <c r="B565">
        <v>13</v>
      </c>
      <c r="C565">
        <v>13.8125</v>
      </c>
      <c r="D565">
        <v>12.8125</v>
      </c>
      <c r="E565">
        <v>13.75</v>
      </c>
      <c r="F565">
        <v>13.75</v>
      </c>
      <c r="G565">
        <v>893200</v>
      </c>
      <c r="H565" s="3">
        <f>(F565-B565)/B565</f>
        <v>5.7692307692307696E-2</v>
      </c>
      <c r="I565" s="3">
        <f>_xlfn.RANK.AVG(H565,$H$3:$H$10273,1)/10271</f>
        <v>0.96256450199591082</v>
      </c>
      <c r="J565">
        <f>ROUNDDOWN($I565*J$2,)-IF(MOD($I565*J$2,1)=0,1,0)+1</f>
        <v>2</v>
      </c>
      <c r="K565">
        <f>ROUNDDOWN($I565*K$2,)-IF(MOD($I565*K$2,1)=0,1,0)+1</f>
        <v>3</v>
      </c>
      <c r="L565">
        <f>ROUNDDOWN($I565*L$2,)-IF(MOD($I565*L$2,1)=0,1,0)+1</f>
        <v>4</v>
      </c>
      <c r="M565" s="3">
        <f>IF(L564=4,H565,0)</f>
        <v>0</v>
      </c>
      <c r="N565" s="2">
        <f>IF(L564=1,H565,0)</f>
        <v>0</v>
      </c>
      <c r="O565" s="2">
        <f>IF(OR(L564=1,L564=4),H565,0)</f>
        <v>0</v>
      </c>
      <c r="P565" s="2">
        <f>IF(OR(L564=1,L564=2),H565,0)</f>
        <v>0</v>
      </c>
      <c r="Q565" s="2"/>
    </row>
    <row r="566" spans="1:17" x14ac:dyDescent="0.3">
      <c r="A566" s="1">
        <v>31209</v>
      </c>
      <c r="B566">
        <v>13.6875</v>
      </c>
      <c r="C566">
        <v>13.8125</v>
      </c>
      <c r="D566">
        <v>13.375</v>
      </c>
      <c r="E566">
        <v>13.4375</v>
      </c>
      <c r="F566">
        <v>13.4375</v>
      </c>
      <c r="G566">
        <v>1505200</v>
      </c>
      <c r="H566" s="3">
        <f>(F566-B566)/B566</f>
        <v>-1.8264840182648401E-2</v>
      </c>
      <c r="I566" s="3">
        <f>_xlfn.RANK.AVG(H566,$H$3:$H$10273,1)/10271</f>
        <v>0.24588647648719697</v>
      </c>
      <c r="J566">
        <f>ROUNDDOWN($I566*J$2,)-IF(MOD($I566*J$2,1)=0,1,0)+1</f>
        <v>1</v>
      </c>
      <c r="K566">
        <f>ROUNDDOWN($I566*K$2,)-IF(MOD($I566*K$2,1)=0,1,0)+1</f>
        <v>1</v>
      </c>
      <c r="L566">
        <f>ROUNDDOWN($I566*L$2,)-IF(MOD($I566*L$2,1)=0,1,0)+1</f>
        <v>1</v>
      </c>
      <c r="M566" s="3">
        <f>IF(L565=4,H566,0)</f>
        <v>-1.8264840182648401E-2</v>
      </c>
      <c r="N566" s="2">
        <f>IF(L565=1,H566,0)</f>
        <v>0</v>
      </c>
      <c r="O566" s="2">
        <f>IF(OR(L565=1,L565=4),H566,0)</f>
        <v>-1.8264840182648401E-2</v>
      </c>
      <c r="P566" s="2">
        <f>IF(OR(L565=1,L565=2),H566,0)</f>
        <v>0</v>
      </c>
      <c r="Q566" s="2"/>
    </row>
    <row r="567" spans="1:17" x14ac:dyDescent="0.3">
      <c r="A567" s="1">
        <v>31210</v>
      </c>
      <c r="B567">
        <v>13.3125</v>
      </c>
      <c r="C567">
        <v>13.375</v>
      </c>
      <c r="D567">
        <v>12.9375</v>
      </c>
      <c r="E567">
        <v>13</v>
      </c>
      <c r="F567">
        <v>13</v>
      </c>
      <c r="G567">
        <v>1361400</v>
      </c>
      <c r="H567" s="3">
        <f>(F567-B567)/B567</f>
        <v>-2.3474178403755867E-2</v>
      </c>
      <c r="I567" s="3">
        <f>_xlfn.RANK.AVG(H567,$H$3:$H$10273,1)/10271</f>
        <v>0.19009833511829421</v>
      </c>
      <c r="J567">
        <f>ROUNDDOWN($I567*J$2,)-IF(MOD($I567*J$2,1)=0,1,0)+1</f>
        <v>1</v>
      </c>
      <c r="K567">
        <f>ROUNDDOWN($I567*K$2,)-IF(MOD($I567*K$2,1)=0,1,0)+1</f>
        <v>1</v>
      </c>
      <c r="L567">
        <f>ROUNDDOWN($I567*L$2,)-IF(MOD($I567*L$2,1)=0,1,0)+1</f>
        <v>1</v>
      </c>
      <c r="M567" s="3">
        <f>IF(L566=4,H567,0)</f>
        <v>0</v>
      </c>
      <c r="N567" s="2">
        <f>IF(L566=1,H567,0)</f>
        <v>-2.3474178403755867E-2</v>
      </c>
      <c r="O567" s="2">
        <f>IF(OR(L566=1,L566=4),H567,0)</f>
        <v>-2.3474178403755867E-2</v>
      </c>
      <c r="P567" s="2">
        <f>IF(OR(L566=1,L566=2),H567,0)</f>
        <v>-2.3474178403755867E-2</v>
      </c>
      <c r="Q567" s="2"/>
    </row>
    <row r="568" spans="1:17" x14ac:dyDescent="0.3">
      <c r="A568" s="1">
        <v>31211</v>
      </c>
      <c r="B568">
        <v>12.875</v>
      </c>
      <c r="C568">
        <v>13</v>
      </c>
      <c r="D568">
        <v>12.25</v>
      </c>
      <c r="E568">
        <v>12.4375</v>
      </c>
      <c r="F568">
        <v>12.4375</v>
      </c>
      <c r="G568">
        <v>1756400</v>
      </c>
      <c r="H568" s="3">
        <f>(F568-B568)/B568</f>
        <v>-3.3980582524271843E-2</v>
      </c>
      <c r="I568" s="3">
        <f>_xlfn.RANK.AVG(H568,$H$3:$H$10273,1)/10271</f>
        <v>0.10826599162691072</v>
      </c>
      <c r="J568">
        <f>ROUNDDOWN($I568*J$2,)-IF(MOD($I568*J$2,1)=0,1,0)+1</f>
        <v>1</v>
      </c>
      <c r="K568">
        <f>ROUNDDOWN($I568*K$2,)-IF(MOD($I568*K$2,1)=0,1,0)+1</f>
        <v>1</v>
      </c>
      <c r="L568">
        <f>ROUNDDOWN($I568*L$2,)-IF(MOD($I568*L$2,1)=0,1,0)+1</f>
        <v>1</v>
      </c>
      <c r="M568" s="3">
        <f>IF(L567=4,H568,0)</f>
        <v>0</v>
      </c>
      <c r="N568" s="2">
        <f>IF(L567=1,H568,0)</f>
        <v>-3.3980582524271843E-2</v>
      </c>
      <c r="O568" s="2">
        <f>IF(OR(L567=1,L567=4),H568,0)</f>
        <v>-3.3980582524271843E-2</v>
      </c>
      <c r="P568" s="2">
        <f>IF(OR(L567=1,L567=2),H568,0)</f>
        <v>-3.3980582524271843E-2</v>
      </c>
      <c r="Q568" s="2"/>
    </row>
    <row r="569" spans="1:17" x14ac:dyDescent="0.3">
      <c r="A569" s="1">
        <v>31212</v>
      </c>
      <c r="B569">
        <v>12.375</v>
      </c>
      <c r="C569">
        <v>12.375</v>
      </c>
      <c r="D569">
        <v>11.625</v>
      </c>
      <c r="E569">
        <v>12</v>
      </c>
      <c r="F569">
        <v>12</v>
      </c>
      <c r="G569">
        <v>1962000</v>
      </c>
      <c r="H569" s="3">
        <f>(F569-B569)/B569</f>
        <v>-3.0303030303030304E-2</v>
      </c>
      <c r="I569" s="3">
        <f>_xlfn.RANK.AVG(H569,$H$3:$H$10273,1)/10271</f>
        <v>0.13319053646188297</v>
      </c>
      <c r="J569">
        <f>ROUNDDOWN($I569*J$2,)-IF(MOD($I569*J$2,1)=0,1,0)+1</f>
        <v>1</v>
      </c>
      <c r="K569">
        <f>ROUNDDOWN($I569*K$2,)-IF(MOD($I569*K$2,1)=0,1,0)+1</f>
        <v>1</v>
      </c>
      <c r="L569">
        <f>ROUNDDOWN($I569*L$2,)-IF(MOD($I569*L$2,1)=0,1,0)+1</f>
        <v>1</v>
      </c>
      <c r="M569" s="3">
        <f>IF(L568=4,H569,0)</f>
        <v>0</v>
      </c>
      <c r="N569" s="2">
        <f>IF(L568=1,H569,0)</f>
        <v>-3.0303030303030304E-2</v>
      </c>
      <c r="O569" s="2">
        <f>IF(OR(L568=1,L568=4),H569,0)</f>
        <v>-3.0303030303030304E-2</v>
      </c>
      <c r="P569" s="2">
        <f>IF(OR(L568=1,L568=2),H569,0)</f>
        <v>-3.0303030303030304E-2</v>
      </c>
      <c r="Q569" s="2"/>
    </row>
    <row r="570" spans="1:17" x14ac:dyDescent="0.3">
      <c r="A570" s="1">
        <v>31215</v>
      </c>
      <c r="B570">
        <v>11.8125</v>
      </c>
      <c r="C570">
        <v>11.9375</v>
      </c>
      <c r="D570">
        <v>11.5</v>
      </c>
      <c r="E570">
        <v>11.75</v>
      </c>
      <c r="F570">
        <v>11.75</v>
      </c>
      <c r="G570">
        <v>1085600</v>
      </c>
      <c r="H570" s="3">
        <f>(F570-B570)/B570</f>
        <v>-5.2910052910052907E-3</v>
      </c>
      <c r="I570" s="3">
        <f>_xlfn.RANK.AVG(H570,$H$3:$H$10273,1)/10271</f>
        <v>0.43617953461201442</v>
      </c>
      <c r="J570">
        <f>ROUNDDOWN($I570*J$2,)-IF(MOD($I570*J$2,1)=0,1,0)+1</f>
        <v>1</v>
      </c>
      <c r="K570">
        <f>ROUNDDOWN($I570*K$2,)-IF(MOD($I570*K$2,1)=0,1,0)+1</f>
        <v>2</v>
      </c>
      <c r="L570">
        <f>ROUNDDOWN($I570*L$2,)-IF(MOD($I570*L$2,1)=0,1,0)+1</f>
        <v>2</v>
      </c>
      <c r="M570" s="3">
        <f>IF(L569=4,H570,0)</f>
        <v>0</v>
      </c>
      <c r="N570" s="2">
        <f>IF(L569=1,H570,0)</f>
        <v>-5.2910052910052907E-3</v>
      </c>
      <c r="O570" s="2">
        <f>IF(OR(L569=1,L569=4),H570,0)</f>
        <v>-5.2910052910052907E-3</v>
      </c>
      <c r="P570" s="2">
        <f>IF(OR(L569=1,L569=2),H570,0)</f>
        <v>-5.2910052910052907E-3</v>
      </c>
      <c r="Q570" s="2"/>
    </row>
    <row r="571" spans="1:17" x14ac:dyDescent="0.3">
      <c r="A571" s="1">
        <v>31216</v>
      </c>
      <c r="B571">
        <v>11.875</v>
      </c>
      <c r="C571">
        <v>11.9375</v>
      </c>
      <c r="D571">
        <v>11.0625</v>
      </c>
      <c r="E571">
        <v>11.3125</v>
      </c>
      <c r="F571">
        <v>11.3125</v>
      </c>
      <c r="G571">
        <v>911800</v>
      </c>
      <c r="H571" s="3">
        <f>(F571-B571)/B571</f>
        <v>-4.736842105263158E-2</v>
      </c>
      <c r="I571" s="3">
        <f>_xlfn.RANK.AVG(H571,$H$3:$H$10273,1)/10271</f>
        <v>5.1796319735176712E-2</v>
      </c>
      <c r="J571">
        <f>ROUNDDOWN($I571*J$2,)-IF(MOD($I571*J$2,1)=0,1,0)+1</f>
        <v>1</v>
      </c>
      <c r="K571">
        <f>ROUNDDOWN($I571*K$2,)-IF(MOD($I571*K$2,1)=0,1,0)+1</f>
        <v>1</v>
      </c>
      <c r="L571">
        <f>ROUNDDOWN($I571*L$2,)-IF(MOD($I571*L$2,1)=0,1,0)+1</f>
        <v>1</v>
      </c>
      <c r="M571" s="3">
        <f>IF(L570=4,H571,0)</f>
        <v>0</v>
      </c>
      <c r="N571" s="2">
        <f>IF(L570=1,H571,0)</f>
        <v>0</v>
      </c>
      <c r="O571" s="2">
        <f>IF(OR(L570=1,L570=4),H571,0)</f>
        <v>0</v>
      </c>
      <c r="P571" s="2">
        <f>IF(OR(L570=1,L570=2),H571,0)</f>
        <v>-4.736842105263158E-2</v>
      </c>
      <c r="Q571" s="2"/>
    </row>
    <row r="572" spans="1:17" x14ac:dyDescent="0.3">
      <c r="A572" s="1">
        <v>31217</v>
      </c>
      <c r="B572">
        <v>11.3125</v>
      </c>
      <c r="C572">
        <v>11.875</v>
      </c>
      <c r="D572">
        <v>11.1875</v>
      </c>
      <c r="E572">
        <v>11.5</v>
      </c>
      <c r="F572">
        <v>11.5</v>
      </c>
      <c r="G572">
        <v>2160000</v>
      </c>
      <c r="H572" s="3">
        <f>(F572-B572)/B572</f>
        <v>1.6574585635359115E-2</v>
      </c>
      <c r="I572" s="3">
        <f>_xlfn.RANK.AVG(H572,$H$3:$H$10273,1)/10271</f>
        <v>0.75756985687859024</v>
      </c>
      <c r="J572">
        <f>ROUNDDOWN($I572*J$2,)-IF(MOD($I572*J$2,1)=0,1,0)+1</f>
        <v>2</v>
      </c>
      <c r="K572">
        <f>ROUNDDOWN($I572*K$2,)-IF(MOD($I572*K$2,1)=0,1,0)+1</f>
        <v>3</v>
      </c>
      <c r="L572">
        <f>ROUNDDOWN($I572*L$2,)-IF(MOD($I572*L$2,1)=0,1,0)+1</f>
        <v>4</v>
      </c>
      <c r="M572" s="3">
        <f>IF(L571=4,H572,0)</f>
        <v>0</v>
      </c>
      <c r="N572" s="2">
        <f>IF(L571=1,H572,0)</f>
        <v>1.6574585635359115E-2</v>
      </c>
      <c r="O572" s="2">
        <f>IF(OR(L571=1,L571=4),H572,0)</f>
        <v>1.6574585635359115E-2</v>
      </c>
      <c r="P572" s="2">
        <f>IF(OR(L571=1,L571=2),H572,0)</f>
        <v>1.6574585635359115E-2</v>
      </c>
      <c r="Q572" s="2"/>
    </row>
    <row r="573" spans="1:17" x14ac:dyDescent="0.3">
      <c r="A573" s="1">
        <v>31218</v>
      </c>
      <c r="B573">
        <v>11.375</v>
      </c>
      <c r="C573">
        <v>11.875</v>
      </c>
      <c r="D573">
        <v>11.375</v>
      </c>
      <c r="E573">
        <v>11.875</v>
      </c>
      <c r="F573">
        <v>11.875</v>
      </c>
      <c r="G573">
        <v>489200</v>
      </c>
      <c r="H573" s="3">
        <f>(F573-B573)/B573</f>
        <v>4.3956043956043959E-2</v>
      </c>
      <c r="I573" s="3">
        <f>_xlfn.RANK.AVG(H573,$H$3:$H$10273,1)/10271</f>
        <v>0.93097069418751821</v>
      </c>
      <c r="J573">
        <f>ROUNDDOWN($I573*J$2,)-IF(MOD($I573*J$2,1)=0,1,0)+1</f>
        <v>2</v>
      </c>
      <c r="K573">
        <f>ROUNDDOWN($I573*K$2,)-IF(MOD($I573*K$2,1)=0,1,0)+1</f>
        <v>3</v>
      </c>
      <c r="L573">
        <f>ROUNDDOWN($I573*L$2,)-IF(MOD($I573*L$2,1)=0,1,0)+1</f>
        <v>4</v>
      </c>
      <c r="M573" s="3">
        <f>IF(L572=4,H573,0)</f>
        <v>4.3956043956043959E-2</v>
      </c>
      <c r="N573" s="2">
        <f>IF(L572=1,H573,0)</f>
        <v>0</v>
      </c>
      <c r="O573" s="2">
        <f>IF(OR(L572=1,L572=4),H573,0)</f>
        <v>4.3956043956043959E-2</v>
      </c>
      <c r="P573" s="2">
        <f>IF(OR(L572=1,L572=2),H573,0)</f>
        <v>0</v>
      </c>
      <c r="Q573" s="2"/>
    </row>
    <row r="574" spans="1:17" x14ac:dyDescent="0.3">
      <c r="A574" s="1">
        <v>31219</v>
      </c>
      <c r="B574">
        <v>12.3125</v>
      </c>
      <c r="C574">
        <v>12.375</v>
      </c>
      <c r="D574">
        <v>11.8125</v>
      </c>
      <c r="E574">
        <v>12.3125</v>
      </c>
      <c r="F574">
        <v>12.3125</v>
      </c>
      <c r="G574">
        <v>792800</v>
      </c>
      <c r="H574" s="3">
        <f>(F574-B574)/B574</f>
        <v>0</v>
      </c>
      <c r="I574" s="3">
        <f>_xlfn.RANK.AVG(H574,$H$3:$H$10273,1)/10271</f>
        <v>0.52443773731866417</v>
      </c>
      <c r="J574">
        <f>ROUNDDOWN($I574*J$2,)-IF(MOD($I574*J$2,1)=0,1,0)+1</f>
        <v>2</v>
      </c>
      <c r="K574">
        <f>ROUNDDOWN($I574*K$2,)-IF(MOD($I574*K$2,1)=0,1,0)+1</f>
        <v>2</v>
      </c>
      <c r="L574">
        <f>ROUNDDOWN($I574*L$2,)-IF(MOD($I574*L$2,1)=0,1,0)+1</f>
        <v>3</v>
      </c>
      <c r="M574" s="3">
        <f>IF(L573=4,H574,0)</f>
        <v>0</v>
      </c>
      <c r="N574" s="2">
        <f>IF(L573=1,H574,0)</f>
        <v>0</v>
      </c>
      <c r="O574" s="2">
        <f>IF(OR(L573=1,L573=4),H574,0)</f>
        <v>0</v>
      </c>
      <c r="P574" s="2">
        <f>IF(OR(L573=1,L573=2),H574,0)</f>
        <v>0</v>
      </c>
      <c r="Q574" s="2"/>
    </row>
    <row r="575" spans="1:17" x14ac:dyDescent="0.3">
      <c r="A575" s="1">
        <v>31222</v>
      </c>
      <c r="B575">
        <v>12.3125</v>
      </c>
      <c r="C575">
        <v>13.125</v>
      </c>
      <c r="D575">
        <v>12.125</v>
      </c>
      <c r="E575">
        <v>13</v>
      </c>
      <c r="F575">
        <v>13</v>
      </c>
      <c r="G575">
        <v>1325400</v>
      </c>
      <c r="H575" s="3">
        <f>(F575-B575)/B575</f>
        <v>5.5837563451776651E-2</v>
      </c>
      <c r="I575" s="3">
        <f>_xlfn.RANK.AVG(H575,$H$3:$H$10273,1)/10271</f>
        <v>0.9591081686301236</v>
      </c>
      <c r="J575">
        <f>ROUNDDOWN($I575*J$2,)-IF(MOD($I575*J$2,1)=0,1,0)+1</f>
        <v>2</v>
      </c>
      <c r="K575">
        <f>ROUNDDOWN($I575*K$2,)-IF(MOD($I575*K$2,1)=0,1,0)+1</f>
        <v>3</v>
      </c>
      <c r="L575">
        <f>ROUNDDOWN($I575*L$2,)-IF(MOD($I575*L$2,1)=0,1,0)+1</f>
        <v>4</v>
      </c>
      <c r="M575" s="3">
        <f>IF(L574=4,H575,0)</f>
        <v>0</v>
      </c>
      <c r="N575" s="2">
        <f>IF(L574=1,H575,0)</f>
        <v>0</v>
      </c>
      <c r="O575" s="2">
        <f>IF(OR(L574=1,L574=4),H575,0)</f>
        <v>0</v>
      </c>
      <c r="P575" s="2">
        <f>IF(OR(L574=1,L574=2),H575,0)</f>
        <v>0</v>
      </c>
      <c r="Q575" s="2"/>
    </row>
    <row r="576" spans="1:17" x14ac:dyDescent="0.3">
      <c r="A576" s="1">
        <v>31223</v>
      </c>
      <c r="B576">
        <v>13.125</v>
      </c>
      <c r="C576">
        <v>13.5</v>
      </c>
      <c r="D576">
        <v>12.8125</v>
      </c>
      <c r="E576">
        <v>12.875</v>
      </c>
      <c r="F576">
        <v>12.875</v>
      </c>
      <c r="G576">
        <v>1555800</v>
      </c>
      <c r="H576" s="3">
        <f>(F576-B576)/B576</f>
        <v>-1.9047619047619049E-2</v>
      </c>
      <c r="I576" s="3">
        <f>_xlfn.RANK.AVG(H576,$H$3:$H$10273,1)/10271</f>
        <v>0.23848700223931457</v>
      </c>
      <c r="J576">
        <f>ROUNDDOWN($I576*J$2,)-IF(MOD($I576*J$2,1)=0,1,0)+1</f>
        <v>1</v>
      </c>
      <c r="K576">
        <f>ROUNDDOWN($I576*K$2,)-IF(MOD($I576*K$2,1)=0,1,0)+1</f>
        <v>1</v>
      </c>
      <c r="L576">
        <f>ROUNDDOWN($I576*L$2,)-IF(MOD($I576*L$2,1)=0,1,0)+1</f>
        <v>1</v>
      </c>
      <c r="M576" s="3">
        <f>IF(L575=4,H576,0)</f>
        <v>-1.9047619047619049E-2</v>
      </c>
      <c r="N576" s="2">
        <f>IF(L575=1,H576,0)</f>
        <v>0</v>
      </c>
      <c r="O576" s="2">
        <f>IF(OR(L575=1,L575=4),H576,0)</f>
        <v>-1.9047619047619049E-2</v>
      </c>
      <c r="P576" s="2">
        <f>IF(OR(L575=1,L575=2),H576,0)</f>
        <v>0</v>
      </c>
      <c r="Q576" s="2"/>
    </row>
    <row r="577" spans="1:17" x14ac:dyDescent="0.3">
      <c r="A577" s="1">
        <v>31224</v>
      </c>
      <c r="B577">
        <v>12.875</v>
      </c>
      <c r="C577">
        <v>13.0625</v>
      </c>
      <c r="D577">
        <v>12.8125</v>
      </c>
      <c r="E577">
        <v>12.875</v>
      </c>
      <c r="F577">
        <v>12.875</v>
      </c>
      <c r="G577">
        <v>518000</v>
      </c>
      <c r="H577" s="3">
        <f>(F577-B577)/B577</f>
        <v>0</v>
      </c>
      <c r="I577" s="3">
        <f>_xlfn.RANK.AVG(H577,$H$3:$H$10273,1)/10271</f>
        <v>0.52443773731866417</v>
      </c>
      <c r="J577">
        <f>ROUNDDOWN($I577*J$2,)-IF(MOD($I577*J$2,1)=0,1,0)+1</f>
        <v>2</v>
      </c>
      <c r="K577">
        <f>ROUNDDOWN($I577*K$2,)-IF(MOD($I577*K$2,1)=0,1,0)+1</f>
        <v>2</v>
      </c>
      <c r="L577">
        <f>ROUNDDOWN($I577*L$2,)-IF(MOD($I577*L$2,1)=0,1,0)+1</f>
        <v>3</v>
      </c>
      <c r="M577" s="3">
        <f>IF(L576=4,H577,0)</f>
        <v>0</v>
      </c>
      <c r="N577" s="2">
        <f>IF(L576=1,H577,0)</f>
        <v>0</v>
      </c>
      <c r="O577" s="2">
        <f>IF(OR(L576=1,L576=4),H577,0)</f>
        <v>0</v>
      </c>
      <c r="P577" s="2">
        <f>IF(OR(L576=1,L576=2),H577,0)</f>
        <v>0</v>
      </c>
      <c r="Q577" s="2"/>
    </row>
    <row r="578" spans="1:17" x14ac:dyDescent="0.3">
      <c r="A578" s="1">
        <v>31225</v>
      </c>
      <c r="B578">
        <v>13</v>
      </c>
      <c r="C578">
        <v>13.375</v>
      </c>
      <c r="D578">
        <v>13</v>
      </c>
      <c r="E578">
        <v>13.375</v>
      </c>
      <c r="F578">
        <v>13.375</v>
      </c>
      <c r="G578">
        <v>704000</v>
      </c>
      <c r="H578" s="3">
        <f>(F578-B578)/B578</f>
        <v>2.8846153846153848E-2</v>
      </c>
      <c r="I578" s="3">
        <f>_xlfn.RANK.AVG(H578,$H$3:$H$10273,1)/10271</f>
        <v>0.86106513484568203</v>
      </c>
      <c r="J578">
        <f>ROUNDDOWN($I578*J$2,)-IF(MOD($I578*J$2,1)=0,1,0)+1</f>
        <v>2</v>
      </c>
      <c r="K578">
        <f>ROUNDDOWN($I578*K$2,)-IF(MOD($I578*K$2,1)=0,1,0)+1</f>
        <v>3</v>
      </c>
      <c r="L578">
        <f>ROUNDDOWN($I578*L$2,)-IF(MOD($I578*L$2,1)=0,1,0)+1</f>
        <v>4</v>
      </c>
      <c r="M578" s="3">
        <f>IF(L577=4,H578,0)</f>
        <v>0</v>
      </c>
      <c r="N578" s="2">
        <f>IF(L577=1,H578,0)</f>
        <v>0</v>
      </c>
      <c r="O578" s="2">
        <f>IF(OR(L577=1,L577=4),H578,0)</f>
        <v>0</v>
      </c>
      <c r="P578" s="2">
        <f>IF(OR(L577=1,L577=2),H578,0)</f>
        <v>0</v>
      </c>
      <c r="Q578" s="2"/>
    </row>
    <row r="579" spans="1:17" x14ac:dyDescent="0.3">
      <c r="A579" s="1">
        <v>31226</v>
      </c>
      <c r="B579">
        <v>13.4375</v>
      </c>
      <c r="C579">
        <v>13.4375</v>
      </c>
      <c r="D579">
        <v>13</v>
      </c>
      <c r="E579">
        <v>13</v>
      </c>
      <c r="F579">
        <v>13</v>
      </c>
      <c r="G579">
        <v>788800</v>
      </c>
      <c r="H579" s="3">
        <f>(F579-B579)/B579</f>
        <v>-3.255813953488372E-2</v>
      </c>
      <c r="I579" s="3">
        <f>_xlfn.RANK.AVG(H579,$H$3:$H$10273,1)/10271</f>
        <v>0.11766137669165612</v>
      </c>
      <c r="J579">
        <f>ROUNDDOWN($I579*J$2,)-IF(MOD($I579*J$2,1)=0,1,0)+1</f>
        <v>1</v>
      </c>
      <c r="K579">
        <f>ROUNDDOWN($I579*K$2,)-IF(MOD($I579*K$2,1)=0,1,0)+1</f>
        <v>1</v>
      </c>
      <c r="L579">
        <f>ROUNDDOWN($I579*L$2,)-IF(MOD($I579*L$2,1)=0,1,0)+1</f>
        <v>1</v>
      </c>
      <c r="M579" s="3">
        <f>IF(L578=4,H579,0)</f>
        <v>-3.255813953488372E-2</v>
      </c>
      <c r="N579" s="2">
        <f>IF(L578=1,H579,0)</f>
        <v>0</v>
      </c>
      <c r="O579" s="2">
        <f>IF(OR(L578=1,L578=4),H579,0)</f>
        <v>-3.255813953488372E-2</v>
      </c>
      <c r="P579" s="2">
        <f>IF(OR(L578=1,L578=2),H579,0)</f>
        <v>0</v>
      </c>
      <c r="Q579" s="2"/>
    </row>
    <row r="580" spans="1:17" x14ac:dyDescent="0.3">
      <c r="A580" s="1">
        <v>31229</v>
      </c>
      <c r="B580">
        <v>13.0625</v>
      </c>
      <c r="C580">
        <v>13.5625</v>
      </c>
      <c r="D580">
        <v>12.9375</v>
      </c>
      <c r="E580">
        <v>13.5625</v>
      </c>
      <c r="F580">
        <v>13.5625</v>
      </c>
      <c r="G580">
        <v>560600</v>
      </c>
      <c r="H580" s="3">
        <f>(F580-B580)/B580</f>
        <v>3.8277511961722487E-2</v>
      </c>
      <c r="I580" s="3">
        <f>_xlfn.RANK.AVG(H580,$H$3:$H$10273,1)/10271</f>
        <v>0.91208256255476583</v>
      </c>
      <c r="J580">
        <f>ROUNDDOWN($I580*J$2,)-IF(MOD($I580*J$2,1)=0,1,0)+1</f>
        <v>2</v>
      </c>
      <c r="K580">
        <f>ROUNDDOWN($I580*K$2,)-IF(MOD($I580*K$2,1)=0,1,0)+1</f>
        <v>3</v>
      </c>
      <c r="L580">
        <f>ROUNDDOWN($I580*L$2,)-IF(MOD($I580*L$2,1)=0,1,0)+1</f>
        <v>4</v>
      </c>
      <c r="M580" s="3">
        <f>IF(L579=4,H580,0)</f>
        <v>0</v>
      </c>
      <c r="N580" s="2">
        <f>IF(L579=1,H580,0)</f>
        <v>3.8277511961722487E-2</v>
      </c>
      <c r="O580" s="2">
        <f>IF(OR(L579=1,L579=4),H580,0)</f>
        <v>3.8277511961722487E-2</v>
      </c>
      <c r="P580" s="2">
        <f>IF(OR(L579=1,L579=2),H580,0)</f>
        <v>3.8277511961722487E-2</v>
      </c>
      <c r="Q580" s="2"/>
    </row>
    <row r="581" spans="1:17" x14ac:dyDescent="0.3">
      <c r="A581" s="1">
        <v>31230</v>
      </c>
      <c r="B581">
        <v>13.5</v>
      </c>
      <c r="C581">
        <v>13.75</v>
      </c>
      <c r="D581">
        <v>13.3125</v>
      </c>
      <c r="E581">
        <v>13.375</v>
      </c>
      <c r="F581">
        <v>13.375</v>
      </c>
      <c r="G581">
        <v>879000</v>
      </c>
      <c r="H581" s="3">
        <f>(F581-B581)/B581</f>
        <v>-9.2592592592592587E-3</v>
      </c>
      <c r="I581" s="3">
        <f>_xlfn.RANK.AVG(H581,$H$3:$H$10273,1)/10271</f>
        <v>0.37834680167461787</v>
      </c>
      <c r="J581">
        <f>ROUNDDOWN($I581*J$2,)-IF(MOD($I581*J$2,1)=0,1,0)+1</f>
        <v>1</v>
      </c>
      <c r="K581">
        <f>ROUNDDOWN($I581*K$2,)-IF(MOD($I581*K$2,1)=0,1,0)+1</f>
        <v>2</v>
      </c>
      <c r="L581">
        <f>ROUNDDOWN($I581*L$2,)-IF(MOD($I581*L$2,1)=0,1,0)+1</f>
        <v>2</v>
      </c>
      <c r="M581" s="3">
        <f>IF(L580=4,H581,0)</f>
        <v>-9.2592592592592587E-3</v>
      </c>
      <c r="N581" s="2">
        <f>IF(L580=1,H581,0)</f>
        <v>0</v>
      </c>
      <c r="O581" s="2">
        <f>IF(OR(L580=1,L580=4),H581,0)</f>
        <v>-9.2592592592592587E-3</v>
      </c>
      <c r="P581" s="2">
        <f>IF(OR(L580=1,L580=2),H581,0)</f>
        <v>0</v>
      </c>
      <c r="Q581" s="2"/>
    </row>
    <row r="582" spans="1:17" x14ac:dyDescent="0.3">
      <c r="A582" s="1">
        <v>31231</v>
      </c>
      <c r="B582">
        <v>13.375</v>
      </c>
      <c r="C582">
        <v>13.4375</v>
      </c>
      <c r="D582">
        <v>12.875</v>
      </c>
      <c r="E582">
        <v>13</v>
      </c>
      <c r="F582">
        <v>13</v>
      </c>
      <c r="G582">
        <v>618600</v>
      </c>
      <c r="H582" s="3">
        <f>(F582-B582)/B582</f>
        <v>-2.8037383177570093E-2</v>
      </c>
      <c r="I582" s="3">
        <f>_xlfn.RANK.AVG(H582,$H$3:$H$10273,1)/10271</f>
        <v>0.15081296855223444</v>
      </c>
      <c r="J582">
        <f>ROUNDDOWN($I582*J$2,)-IF(MOD($I582*J$2,1)=0,1,0)+1</f>
        <v>1</v>
      </c>
      <c r="K582">
        <f>ROUNDDOWN($I582*K$2,)-IF(MOD($I582*K$2,1)=0,1,0)+1</f>
        <v>1</v>
      </c>
      <c r="L582">
        <f>ROUNDDOWN($I582*L$2,)-IF(MOD($I582*L$2,1)=0,1,0)+1</f>
        <v>1</v>
      </c>
      <c r="M582" s="3">
        <f>IF(L581=4,H582,0)</f>
        <v>0</v>
      </c>
      <c r="N582" s="2">
        <f>IF(L581=1,H582,0)</f>
        <v>0</v>
      </c>
      <c r="O582" s="2">
        <f>IF(OR(L581=1,L581=4),H582,0)</f>
        <v>0</v>
      </c>
      <c r="P582" s="2">
        <f>IF(OR(L581=1,L581=2),H582,0)</f>
        <v>-2.8037383177570093E-2</v>
      </c>
      <c r="Q582" s="2"/>
    </row>
    <row r="583" spans="1:17" x14ac:dyDescent="0.3">
      <c r="A583" s="1">
        <v>31233</v>
      </c>
      <c r="B583">
        <v>13.1875</v>
      </c>
      <c r="C583">
        <v>13.3125</v>
      </c>
      <c r="D583">
        <v>13.125</v>
      </c>
      <c r="E583">
        <v>13.125</v>
      </c>
      <c r="F583">
        <v>13.125</v>
      </c>
      <c r="G583">
        <v>196200</v>
      </c>
      <c r="H583" s="3">
        <f>(F583-B583)/B583</f>
        <v>-4.7393364928909956E-3</v>
      </c>
      <c r="I583" s="3">
        <f>_xlfn.RANK.AVG(H583,$H$3:$H$10273,1)/10271</f>
        <v>0.44630513095122187</v>
      </c>
      <c r="J583">
        <f>ROUNDDOWN($I583*J$2,)-IF(MOD($I583*J$2,1)=0,1,0)+1</f>
        <v>1</v>
      </c>
      <c r="K583">
        <f>ROUNDDOWN($I583*K$2,)-IF(MOD($I583*K$2,1)=0,1,0)+1</f>
        <v>2</v>
      </c>
      <c r="L583">
        <f>ROUNDDOWN($I583*L$2,)-IF(MOD($I583*L$2,1)=0,1,0)+1</f>
        <v>2</v>
      </c>
      <c r="M583" s="3">
        <f>IF(L582=4,H583,0)</f>
        <v>0</v>
      </c>
      <c r="N583" s="2">
        <f>IF(L582=1,H583,0)</f>
        <v>-4.7393364928909956E-3</v>
      </c>
      <c r="O583" s="2">
        <f>IF(OR(L582=1,L582=4),H583,0)</f>
        <v>-4.7393364928909956E-3</v>
      </c>
      <c r="P583" s="2">
        <f>IF(OR(L582=1,L582=2),H583,0)</f>
        <v>-4.7393364928909956E-3</v>
      </c>
      <c r="Q583" s="2"/>
    </row>
    <row r="584" spans="1:17" x14ac:dyDescent="0.3">
      <c r="A584" s="1">
        <v>31236</v>
      </c>
      <c r="B584">
        <v>13.1875</v>
      </c>
      <c r="C584">
        <v>13.1875</v>
      </c>
      <c r="D584">
        <v>12.75</v>
      </c>
      <c r="E584">
        <v>12.8125</v>
      </c>
      <c r="F584">
        <v>12.8125</v>
      </c>
      <c r="G584">
        <v>255600</v>
      </c>
      <c r="H584" s="3">
        <f>(F584-B584)/B584</f>
        <v>-2.843601895734597E-2</v>
      </c>
      <c r="I584" s="3">
        <f>_xlfn.RANK.AVG(H584,$H$3:$H$10273,1)/10271</f>
        <v>0.14711323142829325</v>
      </c>
      <c r="J584">
        <f>ROUNDDOWN($I584*J$2,)-IF(MOD($I584*J$2,1)=0,1,0)+1</f>
        <v>1</v>
      </c>
      <c r="K584">
        <f>ROUNDDOWN($I584*K$2,)-IF(MOD($I584*K$2,1)=0,1,0)+1</f>
        <v>1</v>
      </c>
      <c r="L584">
        <f>ROUNDDOWN($I584*L$2,)-IF(MOD($I584*L$2,1)=0,1,0)+1</f>
        <v>1</v>
      </c>
      <c r="M584" s="3">
        <f>IF(L583=4,H584,0)</f>
        <v>0</v>
      </c>
      <c r="N584" s="2">
        <f>IF(L583=1,H584,0)</f>
        <v>0</v>
      </c>
      <c r="O584" s="2">
        <f>IF(OR(L583=1,L583=4),H584,0)</f>
        <v>0</v>
      </c>
      <c r="P584" s="2">
        <f>IF(OR(L583=1,L583=2),H584,0)</f>
        <v>-2.843601895734597E-2</v>
      </c>
      <c r="Q584" s="2"/>
    </row>
    <row r="585" spans="1:17" x14ac:dyDescent="0.3">
      <c r="A585" s="1">
        <v>31237</v>
      </c>
      <c r="B585">
        <v>12.6875</v>
      </c>
      <c r="C585">
        <v>12.75</v>
      </c>
      <c r="D585">
        <v>12.375</v>
      </c>
      <c r="E585">
        <v>12.4375</v>
      </c>
      <c r="F585">
        <v>12.4375</v>
      </c>
      <c r="G585">
        <v>466600</v>
      </c>
      <c r="H585" s="3">
        <f>(F585-B585)/B585</f>
        <v>-1.9704433497536946E-2</v>
      </c>
      <c r="I585" s="3">
        <f>_xlfn.RANK.AVG(H585,$H$3:$H$10273,1)/10271</f>
        <v>0.23045467822023172</v>
      </c>
      <c r="J585">
        <f>ROUNDDOWN($I585*J$2,)-IF(MOD($I585*J$2,1)=0,1,0)+1</f>
        <v>1</v>
      </c>
      <c r="K585">
        <f>ROUNDDOWN($I585*K$2,)-IF(MOD($I585*K$2,1)=0,1,0)+1</f>
        <v>1</v>
      </c>
      <c r="L585">
        <f>ROUNDDOWN($I585*L$2,)-IF(MOD($I585*L$2,1)=0,1,0)+1</f>
        <v>1</v>
      </c>
      <c r="M585" s="3">
        <f>IF(L584=4,H585,0)</f>
        <v>0</v>
      </c>
      <c r="N585" s="2">
        <f>IF(L584=1,H585,0)</f>
        <v>-1.9704433497536946E-2</v>
      </c>
      <c r="O585" s="2">
        <f>IF(OR(L584=1,L584=4),H585,0)</f>
        <v>-1.9704433497536946E-2</v>
      </c>
      <c r="P585" s="2">
        <f>IF(OR(L584=1,L584=2),H585,0)</f>
        <v>-1.9704433497536946E-2</v>
      </c>
      <c r="Q585" s="2"/>
    </row>
    <row r="586" spans="1:17" x14ac:dyDescent="0.3">
      <c r="A586" s="1">
        <v>31238</v>
      </c>
      <c r="B586">
        <v>12.5</v>
      </c>
      <c r="C586">
        <v>13.3125</v>
      </c>
      <c r="D586">
        <v>12.5</v>
      </c>
      <c r="E586">
        <v>13.25</v>
      </c>
      <c r="F586">
        <v>13.25</v>
      </c>
      <c r="G586">
        <v>800200</v>
      </c>
      <c r="H586" s="3">
        <f>(F586-B586)/B586</f>
        <v>0.06</v>
      </c>
      <c r="I586" s="3">
        <f>_xlfn.RANK.AVG(H586,$H$3:$H$10273,1)/10271</f>
        <v>0.96611819686495959</v>
      </c>
      <c r="J586">
        <f>ROUNDDOWN($I586*J$2,)-IF(MOD($I586*J$2,1)=0,1,0)+1</f>
        <v>2</v>
      </c>
      <c r="K586">
        <f>ROUNDDOWN($I586*K$2,)-IF(MOD($I586*K$2,1)=0,1,0)+1</f>
        <v>3</v>
      </c>
      <c r="L586">
        <f>ROUNDDOWN($I586*L$2,)-IF(MOD($I586*L$2,1)=0,1,0)+1</f>
        <v>4</v>
      </c>
      <c r="M586" s="3">
        <f>IF(L585=4,H586,0)</f>
        <v>0</v>
      </c>
      <c r="N586" s="2">
        <f>IF(L585=1,H586,0)</f>
        <v>0.06</v>
      </c>
      <c r="O586" s="2">
        <f>IF(OR(L585=1,L585=4),H586,0)</f>
        <v>0.06</v>
      </c>
      <c r="P586" s="2">
        <f>IF(OR(L585=1,L585=2),H586,0)</f>
        <v>0.06</v>
      </c>
      <c r="Q586" s="2"/>
    </row>
    <row r="587" spans="1:17" x14ac:dyDescent="0.3">
      <c r="A587" s="1">
        <v>31239</v>
      </c>
      <c r="B587">
        <v>13.1875</v>
      </c>
      <c r="C587">
        <v>13.5</v>
      </c>
      <c r="D587">
        <v>13</v>
      </c>
      <c r="E587">
        <v>13.4375</v>
      </c>
      <c r="F587">
        <v>13.4375</v>
      </c>
      <c r="G587">
        <v>794400</v>
      </c>
      <c r="H587" s="3">
        <f>(F587-B587)/B587</f>
        <v>1.8957345971563982E-2</v>
      </c>
      <c r="I587" s="3">
        <f>_xlfn.RANK.AVG(H587,$H$3:$H$10273,1)/10271</f>
        <v>0.7831759322363937</v>
      </c>
      <c r="J587">
        <f>ROUNDDOWN($I587*J$2,)-IF(MOD($I587*J$2,1)=0,1,0)+1</f>
        <v>2</v>
      </c>
      <c r="K587">
        <f>ROUNDDOWN($I587*K$2,)-IF(MOD($I587*K$2,1)=0,1,0)+1</f>
        <v>3</v>
      </c>
      <c r="L587">
        <f>ROUNDDOWN($I587*L$2,)-IF(MOD($I587*L$2,1)=0,1,0)+1</f>
        <v>4</v>
      </c>
      <c r="M587" s="3">
        <f>IF(L586=4,H587,0)</f>
        <v>1.8957345971563982E-2</v>
      </c>
      <c r="N587" s="2">
        <f>IF(L586=1,H587,0)</f>
        <v>0</v>
      </c>
      <c r="O587" s="2">
        <f>IF(OR(L586=1,L586=4),H587,0)</f>
        <v>1.8957345971563982E-2</v>
      </c>
      <c r="P587" s="2">
        <f>IF(OR(L586=1,L586=2),H587,0)</f>
        <v>0</v>
      </c>
      <c r="Q587" s="2"/>
    </row>
    <row r="588" spans="1:17" x14ac:dyDescent="0.3">
      <c r="A588" s="1">
        <v>31240</v>
      </c>
      <c r="B588">
        <v>13.4375</v>
      </c>
      <c r="C588">
        <v>13.875</v>
      </c>
      <c r="D588">
        <v>13.1875</v>
      </c>
      <c r="E588">
        <v>13.25</v>
      </c>
      <c r="F588">
        <v>13.25</v>
      </c>
      <c r="G588">
        <v>566800</v>
      </c>
      <c r="H588" s="3">
        <f>(F588-B588)/B588</f>
        <v>-1.3953488372093023E-2</v>
      </c>
      <c r="I588" s="3">
        <f>_xlfn.RANK.AVG(H588,$H$3:$H$10273,1)/10271</f>
        <v>0.30342712491480867</v>
      </c>
      <c r="J588">
        <f>ROUNDDOWN($I588*J$2,)-IF(MOD($I588*J$2,1)=0,1,0)+1</f>
        <v>1</v>
      </c>
      <c r="K588">
        <f>ROUNDDOWN($I588*K$2,)-IF(MOD($I588*K$2,1)=0,1,0)+1</f>
        <v>1</v>
      </c>
      <c r="L588">
        <f>ROUNDDOWN($I588*L$2,)-IF(MOD($I588*L$2,1)=0,1,0)+1</f>
        <v>2</v>
      </c>
      <c r="M588" s="3">
        <f>IF(L587=4,H588,0)</f>
        <v>-1.3953488372093023E-2</v>
      </c>
      <c r="N588" s="2">
        <f>IF(L587=1,H588,0)</f>
        <v>0</v>
      </c>
      <c r="O588" s="2">
        <f>IF(OR(L587=1,L587=4),H588,0)</f>
        <v>-1.3953488372093023E-2</v>
      </c>
      <c r="P588" s="2">
        <f>IF(OR(L587=1,L587=2),H588,0)</f>
        <v>0</v>
      </c>
      <c r="Q588" s="2"/>
    </row>
    <row r="589" spans="1:17" x14ac:dyDescent="0.3">
      <c r="A589" s="1">
        <v>31243</v>
      </c>
      <c r="B589">
        <v>13.25</v>
      </c>
      <c r="C589">
        <v>13.4375</v>
      </c>
      <c r="D589">
        <v>13</v>
      </c>
      <c r="E589">
        <v>13</v>
      </c>
      <c r="F589">
        <v>13</v>
      </c>
      <c r="G589">
        <v>957200</v>
      </c>
      <c r="H589" s="3">
        <f>(F589-B589)/B589</f>
        <v>-1.8867924528301886E-2</v>
      </c>
      <c r="I589" s="3">
        <f>_xlfn.RANK.AVG(H589,$H$3:$H$10273,1)/10271</f>
        <v>0.24009346704313114</v>
      </c>
      <c r="J589">
        <f>ROUNDDOWN($I589*J$2,)-IF(MOD($I589*J$2,1)=0,1,0)+1</f>
        <v>1</v>
      </c>
      <c r="K589">
        <f>ROUNDDOWN($I589*K$2,)-IF(MOD($I589*K$2,1)=0,1,0)+1</f>
        <v>1</v>
      </c>
      <c r="L589">
        <f>ROUNDDOWN($I589*L$2,)-IF(MOD($I589*L$2,1)=0,1,0)+1</f>
        <v>1</v>
      </c>
      <c r="M589" s="3">
        <f>IF(L588=4,H589,0)</f>
        <v>0</v>
      </c>
      <c r="N589" s="2">
        <f>IF(L588=1,H589,0)</f>
        <v>0</v>
      </c>
      <c r="O589" s="2">
        <f>IF(OR(L588=1,L588=4),H589,0)</f>
        <v>0</v>
      </c>
      <c r="P589" s="2">
        <f>IF(OR(L588=1,L588=2),H589,0)</f>
        <v>-1.8867924528301886E-2</v>
      </c>
      <c r="Q589" s="2"/>
    </row>
    <row r="590" spans="1:17" x14ac:dyDescent="0.3">
      <c r="A590" s="1">
        <v>31244</v>
      </c>
      <c r="B590">
        <v>13.125</v>
      </c>
      <c r="C590">
        <v>14</v>
      </c>
      <c r="D590">
        <v>13.125</v>
      </c>
      <c r="E590">
        <v>13.9375</v>
      </c>
      <c r="F590">
        <v>13.9375</v>
      </c>
      <c r="G590">
        <v>1219200</v>
      </c>
      <c r="H590" s="3">
        <f>(F590-B590)/B590</f>
        <v>6.1904761904761907E-2</v>
      </c>
      <c r="I590" s="3">
        <f>_xlfn.RANK.AVG(H590,$H$3:$H$10273,1)/10271</f>
        <v>0.96864959594976141</v>
      </c>
      <c r="J590">
        <f>ROUNDDOWN($I590*J$2,)-IF(MOD($I590*J$2,1)=0,1,0)+1</f>
        <v>2</v>
      </c>
      <c r="K590">
        <f>ROUNDDOWN($I590*K$2,)-IF(MOD($I590*K$2,1)=0,1,0)+1</f>
        <v>3</v>
      </c>
      <c r="L590">
        <f>ROUNDDOWN($I590*L$2,)-IF(MOD($I590*L$2,1)=0,1,0)+1</f>
        <v>4</v>
      </c>
      <c r="M590" s="3">
        <f>IF(L589=4,H590,0)</f>
        <v>0</v>
      </c>
      <c r="N590" s="2">
        <f>IF(L589=1,H590,0)</f>
        <v>6.1904761904761907E-2</v>
      </c>
      <c r="O590" s="2">
        <f>IF(OR(L589=1,L589=4),H590,0)</f>
        <v>6.1904761904761907E-2</v>
      </c>
      <c r="P590" s="2">
        <f>IF(OR(L589=1,L589=2),H590,0)</f>
        <v>6.1904761904761907E-2</v>
      </c>
      <c r="Q590" s="2"/>
    </row>
    <row r="591" spans="1:17" x14ac:dyDescent="0.3">
      <c r="A591" s="1">
        <v>31245</v>
      </c>
      <c r="B591">
        <v>14.4375</v>
      </c>
      <c r="C591">
        <v>15</v>
      </c>
      <c r="D591">
        <v>14.3125</v>
      </c>
      <c r="E591">
        <v>14.5</v>
      </c>
      <c r="F591">
        <v>14.5</v>
      </c>
      <c r="G591">
        <v>2080000</v>
      </c>
      <c r="H591" s="3">
        <f>(F591-B591)/B591</f>
        <v>4.329004329004329E-3</v>
      </c>
      <c r="I591" s="3">
        <f>_xlfn.RANK.AVG(H591,$H$3:$H$10273,1)/10271</f>
        <v>0.59677733424204071</v>
      </c>
      <c r="J591">
        <f>ROUNDDOWN($I591*J$2,)-IF(MOD($I591*J$2,1)=0,1,0)+1</f>
        <v>2</v>
      </c>
      <c r="K591">
        <f>ROUNDDOWN($I591*K$2,)-IF(MOD($I591*K$2,1)=0,1,0)+1</f>
        <v>2</v>
      </c>
      <c r="L591">
        <f>ROUNDDOWN($I591*L$2,)-IF(MOD($I591*L$2,1)=0,1,0)+1</f>
        <v>3</v>
      </c>
      <c r="M591" s="3">
        <f>IF(L590=4,H591,0)</f>
        <v>4.329004329004329E-3</v>
      </c>
      <c r="N591" s="2">
        <f>IF(L590=1,H591,0)</f>
        <v>0</v>
      </c>
      <c r="O591" s="2">
        <f>IF(OR(L590=1,L590=4),H591,0)</f>
        <v>4.329004329004329E-3</v>
      </c>
      <c r="P591" s="2">
        <f>IF(OR(L590=1,L590=2),H591,0)</f>
        <v>0</v>
      </c>
      <c r="Q591" s="2"/>
    </row>
    <row r="592" spans="1:17" x14ac:dyDescent="0.3">
      <c r="A592" s="1">
        <v>31246</v>
      </c>
      <c r="B592">
        <v>14.375</v>
      </c>
      <c r="C592">
        <v>14.6875</v>
      </c>
      <c r="D592">
        <v>14.1875</v>
      </c>
      <c r="E592">
        <v>14.5</v>
      </c>
      <c r="F592">
        <v>14.5</v>
      </c>
      <c r="G592">
        <v>1115600</v>
      </c>
      <c r="H592" s="3">
        <f>(F592-B592)/B592</f>
        <v>8.6956521739130436E-3</v>
      </c>
      <c r="I592" s="3">
        <f>_xlfn.RANK.AVG(H592,$H$3:$H$10273,1)/10271</f>
        <v>0.65835848505500927</v>
      </c>
      <c r="J592">
        <f>ROUNDDOWN($I592*J$2,)-IF(MOD($I592*J$2,1)=0,1,0)+1</f>
        <v>2</v>
      </c>
      <c r="K592">
        <f>ROUNDDOWN($I592*K$2,)-IF(MOD($I592*K$2,1)=0,1,0)+1</f>
        <v>2</v>
      </c>
      <c r="L592">
        <f>ROUNDDOWN($I592*L$2,)-IF(MOD($I592*L$2,1)=0,1,0)+1</f>
        <v>3</v>
      </c>
      <c r="M592" s="3">
        <f>IF(L591=4,H592,0)</f>
        <v>0</v>
      </c>
      <c r="N592" s="2">
        <f>IF(L591=1,H592,0)</f>
        <v>0</v>
      </c>
      <c r="O592" s="2">
        <f>IF(OR(L591=1,L591=4),H592,0)</f>
        <v>0</v>
      </c>
      <c r="P592" s="2">
        <f>IF(OR(L591=1,L591=2),H592,0)</f>
        <v>0</v>
      </c>
      <c r="Q592" s="2"/>
    </row>
    <row r="593" spans="1:17" x14ac:dyDescent="0.3">
      <c r="A593" s="1">
        <v>31247</v>
      </c>
      <c r="B593">
        <v>14.375</v>
      </c>
      <c r="C593">
        <v>14.875</v>
      </c>
      <c r="D593">
        <v>14.375</v>
      </c>
      <c r="E593">
        <v>14.875</v>
      </c>
      <c r="F593">
        <v>14.875</v>
      </c>
      <c r="G593">
        <v>1179600</v>
      </c>
      <c r="H593" s="3">
        <f>(F593-B593)/B593</f>
        <v>3.4782608695652174E-2</v>
      </c>
      <c r="I593" s="3">
        <f>_xlfn.RANK.AVG(H593,$H$3:$H$10273,1)/10271</f>
        <v>0.89567714925518449</v>
      </c>
      <c r="J593">
        <f>ROUNDDOWN($I593*J$2,)-IF(MOD($I593*J$2,1)=0,1,0)+1</f>
        <v>2</v>
      </c>
      <c r="K593">
        <f>ROUNDDOWN($I593*K$2,)-IF(MOD($I593*K$2,1)=0,1,0)+1</f>
        <v>3</v>
      </c>
      <c r="L593">
        <f>ROUNDDOWN($I593*L$2,)-IF(MOD($I593*L$2,1)=0,1,0)+1</f>
        <v>4</v>
      </c>
      <c r="M593" s="3">
        <f>IF(L592=4,H593,0)</f>
        <v>0</v>
      </c>
      <c r="N593" s="2">
        <f>IF(L592=1,H593,0)</f>
        <v>0</v>
      </c>
      <c r="O593" s="2">
        <f>IF(OR(L592=1,L592=4),H593,0)</f>
        <v>0</v>
      </c>
      <c r="P593" s="2">
        <f>IF(OR(L592=1,L592=2),H593,0)</f>
        <v>0</v>
      </c>
      <c r="Q593" s="2"/>
    </row>
    <row r="594" spans="1:17" x14ac:dyDescent="0.3">
      <c r="A594" s="1">
        <v>31250</v>
      </c>
      <c r="B594">
        <v>14.75</v>
      </c>
      <c r="C594">
        <v>14.8125</v>
      </c>
      <c r="D594">
        <v>14.3125</v>
      </c>
      <c r="E594">
        <v>14.3125</v>
      </c>
      <c r="F594">
        <v>14.3125</v>
      </c>
      <c r="G594">
        <v>977200</v>
      </c>
      <c r="H594" s="3">
        <f>(F594-B594)/B594</f>
        <v>-2.9661016949152543E-2</v>
      </c>
      <c r="I594" s="3">
        <f>_xlfn.RANK.AVG(H594,$H$3:$H$10273,1)/10271</f>
        <v>0.13844805763800994</v>
      </c>
      <c r="J594">
        <f>ROUNDDOWN($I594*J$2,)-IF(MOD($I594*J$2,1)=0,1,0)+1</f>
        <v>1</v>
      </c>
      <c r="K594">
        <f>ROUNDDOWN($I594*K$2,)-IF(MOD($I594*K$2,1)=0,1,0)+1</f>
        <v>1</v>
      </c>
      <c r="L594">
        <f>ROUNDDOWN($I594*L$2,)-IF(MOD($I594*L$2,1)=0,1,0)+1</f>
        <v>1</v>
      </c>
      <c r="M594" s="3">
        <f>IF(L593=4,H594,0)</f>
        <v>-2.9661016949152543E-2</v>
      </c>
      <c r="N594" s="2">
        <f>IF(L593=1,H594,0)</f>
        <v>0</v>
      </c>
      <c r="O594" s="2">
        <f>IF(OR(L593=1,L593=4),H594,0)</f>
        <v>-2.9661016949152543E-2</v>
      </c>
      <c r="P594" s="2">
        <f>IF(OR(L593=1,L593=2),H594,0)</f>
        <v>0</v>
      </c>
      <c r="Q594" s="2"/>
    </row>
    <row r="595" spans="1:17" x14ac:dyDescent="0.3">
      <c r="A595" s="1">
        <v>31251</v>
      </c>
      <c r="B595">
        <v>14.8125</v>
      </c>
      <c r="C595">
        <v>15.375</v>
      </c>
      <c r="D595">
        <v>14.6875</v>
      </c>
      <c r="E595">
        <v>14.6875</v>
      </c>
      <c r="F595">
        <v>14.6875</v>
      </c>
      <c r="G595">
        <v>2180000</v>
      </c>
      <c r="H595" s="3">
        <f>(F595-B595)/B595</f>
        <v>-8.4388185654008432E-3</v>
      </c>
      <c r="I595" s="3">
        <f>_xlfn.RANK.AVG(H595,$H$3:$H$10273,1)/10271</f>
        <v>0.38861844026871772</v>
      </c>
      <c r="J595">
        <f>ROUNDDOWN($I595*J$2,)-IF(MOD($I595*J$2,1)=0,1,0)+1</f>
        <v>1</v>
      </c>
      <c r="K595">
        <f>ROUNDDOWN($I595*K$2,)-IF(MOD($I595*K$2,1)=0,1,0)+1</f>
        <v>2</v>
      </c>
      <c r="L595">
        <f>ROUNDDOWN($I595*L$2,)-IF(MOD($I595*L$2,1)=0,1,0)+1</f>
        <v>2</v>
      </c>
      <c r="M595" s="3">
        <f>IF(L594=4,H595,0)</f>
        <v>0</v>
      </c>
      <c r="N595" s="2">
        <f>IF(L594=1,H595,0)</f>
        <v>-8.4388185654008432E-3</v>
      </c>
      <c r="O595" s="2">
        <f>IF(OR(L594=1,L594=4),H595,0)</f>
        <v>-8.4388185654008432E-3</v>
      </c>
      <c r="P595" s="2">
        <f>IF(OR(L594=1,L594=2),H595,0)</f>
        <v>-8.4388185654008432E-3</v>
      </c>
      <c r="Q595" s="2"/>
    </row>
    <row r="596" spans="1:17" x14ac:dyDescent="0.3">
      <c r="A596" s="1">
        <v>31252</v>
      </c>
      <c r="B596">
        <v>14.6875</v>
      </c>
      <c r="C596">
        <v>15</v>
      </c>
      <c r="D596">
        <v>14.5625</v>
      </c>
      <c r="E596">
        <v>14.75</v>
      </c>
      <c r="F596">
        <v>14.75</v>
      </c>
      <c r="G596">
        <v>817200</v>
      </c>
      <c r="H596" s="3">
        <f>(F596-B596)/B596</f>
        <v>4.2553191489361703E-3</v>
      </c>
      <c r="I596" s="3">
        <f>_xlfn.RANK.AVG(H596,$H$3:$H$10273,1)/10271</f>
        <v>0.59546295394800897</v>
      </c>
      <c r="J596">
        <f>ROUNDDOWN($I596*J$2,)-IF(MOD($I596*J$2,1)=0,1,0)+1</f>
        <v>2</v>
      </c>
      <c r="K596">
        <f>ROUNDDOWN($I596*K$2,)-IF(MOD($I596*K$2,1)=0,1,0)+1</f>
        <v>2</v>
      </c>
      <c r="L596">
        <f>ROUNDDOWN($I596*L$2,)-IF(MOD($I596*L$2,1)=0,1,0)+1</f>
        <v>3</v>
      </c>
      <c r="M596" s="3">
        <f>IF(L595=4,H596,0)</f>
        <v>0</v>
      </c>
      <c r="N596" s="2">
        <f>IF(L595=1,H596,0)</f>
        <v>0</v>
      </c>
      <c r="O596" s="2">
        <f>IF(OR(L595=1,L595=4),H596,0)</f>
        <v>0</v>
      </c>
      <c r="P596" s="2">
        <f>IF(OR(L595=1,L595=2),H596,0)</f>
        <v>4.2553191489361703E-3</v>
      </c>
      <c r="Q596" s="2"/>
    </row>
    <row r="597" spans="1:17" x14ac:dyDescent="0.3">
      <c r="A597" s="1">
        <v>31253</v>
      </c>
      <c r="B597">
        <v>14.6875</v>
      </c>
      <c r="C597">
        <v>15</v>
      </c>
      <c r="D597">
        <v>14.5625</v>
      </c>
      <c r="E597">
        <v>14.875</v>
      </c>
      <c r="F597">
        <v>14.875</v>
      </c>
      <c r="G597">
        <v>750800</v>
      </c>
      <c r="H597" s="3">
        <f>(F597-B597)/B597</f>
        <v>1.276595744680851E-2</v>
      </c>
      <c r="I597" s="3">
        <f>_xlfn.RANK.AVG(H597,$H$3:$H$10273,1)/10271</f>
        <v>0.70903514750267749</v>
      </c>
      <c r="J597">
        <f>ROUNDDOWN($I597*J$2,)-IF(MOD($I597*J$2,1)=0,1,0)+1</f>
        <v>2</v>
      </c>
      <c r="K597">
        <f>ROUNDDOWN($I597*K$2,)-IF(MOD($I597*K$2,1)=0,1,0)+1</f>
        <v>3</v>
      </c>
      <c r="L597">
        <f>ROUNDDOWN($I597*L$2,)-IF(MOD($I597*L$2,1)=0,1,0)+1</f>
        <v>3</v>
      </c>
      <c r="M597" s="3">
        <f>IF(L596=4,H597,0)</f>
        <v>0</v>
      </c>
      <c r="N597" s="2">
        <f>IF(L596=1,H597,0)</f>
        <v>0</v>
      </c>
      <c r="O597" s="2">
        <f>IF(OR(L596=1,L596=4),H597,0)</f>
        <v>0</v>
      </c>
      <c r="P597" s="2">
        <f>IF(OR(L596=1,L596=2),H597,0)</f>
        <v>0</v>
      </c>
      <c r="Q597" s="2"/>
    </row>
    <row r="598" spans="1:17" x14ac:dyDescent="0.3">
      <c r="A598" s="1">
        <v>31254</v>
      </c>
      <c r="B598">
        <v>14.75</v>
      </c>
      <c r="C598">
        <v>15.0625</v>
      </c>
      <c r="D598">
        <v>14.75</v>
      </c>
      <c r="E598">
        <v>14.9375</v>
      </c>
      <c r="F598">
        <v>14.9375</v>
      </c>
      <c r="G598">
        <v>886000</v>
      </c>
      <c r="H598" s="3">
        <f>(F598-B598)/B598</f>
        <v>1.2711864406779662E-2</v>
      </c>
      <c r="I598" s="3">
        <f>_xlfn.RANK.AVG(H598,$H$3:$H$10273,1)/10271</f>
        <v>0.70845097848310778</v>
      </c>
      <c r="J598">
        <f>ROUNDDOWN($I598*J$2,)-IF(MOD($I598*J$2,1)=0,1,0)+1</f>
        <v>2</v>
      </c>
      <c r="K598">
        <f>ROUNDDOWN($I598*K$2,)-IF(MOD($I598*K$2,1)=0,1,0)+1</f>
        <v>3</v>
      </c>
      <c r="L598">
        <f>ROUNDDOWN($I598*L$2,)-IF(MOD($I598*L$2,1)=0,1,0)+1</f>
        <v>3</v>
      </c>
      <c r="M598" s="3">
        <f>IF(L597=4,H598,0)</f>
        <v>0</v>
      </c>
      <c r="N598" s="2">
        <f>IF(L597=1,H598,0)</f>
        <v>0</v>
      </c>
      <c r="O598" s="2">
        <f>IF(OR(L597=1,L597=4),H598,0)</f>
        <v>0</v>
      </c>
      <c r="P598" s="2">
        <f>IF(OR(L597=1,L597=2),H598,0)</f>
        <v>0</v>
      </c>
      <c r="Q598" s="2"/>
    </row>
    <row r="599" spans="1:17" x14ac:dyDescent="0.3">
      <c r="A599" s="1">
        <v>31257</v>
      </c>
      <c r="B599">
        <v>15</v>
      </c>
      <c r="C599">
        <v>15</v>
      </c>
      <c r="D599">
        <v>14.4375</v>
      </c>
      <c r="E599">
        <v>14.5</v>
      </c>
      <c r="F599">
        <v>14.5</v>
      </c>
      <c r="G599">
        <v>544600</v>
      </c>
      <c r="H599" s="3">
        <f>(F599-B599)/B599</f>
        <v>-3.3333333333333333E-2</v>
      </c>
      <c r="I599" s="3">
        <f>_xlfn.RANK.AVG(H599,$H$3:$H$10273,1)/10271</f>
        <v>0.11289066303183722</v>
      </c>
      <c r="J599">
        <f>ROUNDDOWN($I599*J$2,)-IF(MOD($I599*J$2,1)=0,1,0)+1</f>
        <v>1</v>
      </c>
      <c r="K599">
        <f>ROUNDDOWN($I599*K$2,)-IF(MOD($I599*K$2,1)=0,1,0)+1</f>
        <v>1</v>
      </c>
      <c r="L599">
        <f>ROUNDDOWN($I599*L$2,)-IF(MOD($I599*L$2,1)=0,1,0)+1</f>
        <v>1</v>
      </c>
      <c r="M599" s="3">
        <f>IF(L598=4,H599,0)</f>
        <v>0</v>
      </c>
      <c r="N599" s="2">
        <f>IF(L598=1,H599,0)</f>
        <v>0</v>
      </c>
      <c r="O599" s="2">
        <f>IF(OR(L598=1,L598=4),H599,0)</f>
        <v>0</v>
      </c>
      <c r="P599" s="2">
        <f>IF(OR(L598=1,L598=2),H599,0)</f>
        <v>0</v>
      </c>
      <c r="Q599" s="2"/>
    </row>
    <row r="600" spans="1:17" x14ac:dyDescent="0.3">
      <c r="A600" s="1">
        <v>31258</v>
      </c>
      <c r="B600">
        <v>14.4375</v>
      </c>
      <c r="C600">
        <v>14.875</v>
      </c>
      <c r="D600">
        <v>14.4375</v>
      </c>
      <c r="E600">
        <v>14.5625</v>
      </c>
      <c r="F600">
        <v>14.5625</v>
      </c>
      <c r="G600">
        <v>849600</v>
      </c>
      <c r="H600" s="3">
        <f>(F600-B600)/B600</f>
        <v>8.658008658008658E-3</v>
      </c>
      <c r="I600" s="3">
        <f>_xlfn.RANK.AVG(H600,$H$3:$H$10273,1)/10271</f>
        <v>0.65757959302891633</v>
      </c>
      <c r="J600">
        <f>ROUNDDOWN($I600*J$2,)-IF(MOD($I600*J$2,1)=0,1,0)+1</f>
        <v>2</v>
      </c>
      <c r="K600">
        <f>ROUNDDOWN($I600*K$2,)-IF(MOD($I600*K$2,1)=0,1,0)+1</f>
        <v>2</v>
      </c>
      <c r="L600">
        <f>ROUNDDOWN($I600*L$2,)-IF(MOD($I600*L$2,1)=0,1,0)+1</f>
        <v>3</v>
      </c>
      <c r="M600" s="3">
        <f>IF(L599=4,H600,0)</f>
        <v>0</v>
      </c>
      <c r="N600" s="2">
        <f>IF(L599=1,H600,0)</f>
        <v>8.658008658008658E-3</v>
      </c>
      <c r="O600" s="2">
        <f>IF(OR(L599=1,L599=4),H600,0)</f>
        <v>8.658008658008658E-3</v>
      </c>
      <c r="P600" s="2">
        <f>IF(OR(L599=1,L599=2),H600,0)</f>
        <v>8.658008658008658E-3</v>
      </c>
      <c r="Q600" s="2"/>
    </row>
    <row r="601" spans="1:17" x14ac:dyDescent="0.3">
      <c r="A601" s="1">
        <v>31259</v>
      </c>
      <c r="B601">
        <v>14.5625</v>
      </c>
      <c r="C601">
        <v>14.9375</v>
      </c>
      <c r="D601">
        <v>14.5625</v>
      </c>
      <c r="E601">
        <v>14.875</v>
      </c>
      <c r="F601">
        <v>14.875</v>
      </c>
      <c r="G601">
        <v>736600</v>
      </c>
      <c r="H601" s="3">
        <f>(F601-B601)/B601</f>
        <v>2.1459227467811159E-2</v>
      </c>
      <c r="I601" s="3">
        <f>_xlfn.RANK.AVG(H601,$H$3:$H$10273,1)/10271</f>
        <v>0.80537435498004084</v>
      </c>
      <c r="J601">
        <f>ROUNDDOWN($I601*J$2,)-IF(MOD($I601*J$2,1)=0,1,0)+1</f>
        <v>2</v>
      </c>
      <c r="K601">
        <f>ROUNDDOWN($I601*K$2,)-IF(MOD($I601*K$2,1)=0,1,0)+1</f>
        <v>3</v>
      </c>
      <c r="L601">
        <f>ROUNDDOWN($I601*L$2,)-IF(MOD($I601*L$2,1)=0,1,0)+1</f>
        <v>4</v>
      </c>
      <c r="M601" s="3">
        <f>IF(L600=4,H601,0)</f>
        <v>0</v>
      </c>
      <c r="N601" s="2">
        <f>IF(L600=1,H601,0)</f>
        <v>0</v>
      </c>
      <c r="O601" s="2">
        <f>IF(OR(L600=1,L600=4),H601,0)</f>
        <v>0</v>
      </c>
      <c r="P601" s="2">
        <f>IF(OR(L600=1,L600=2),H601,0)</f>
        <v>0</v>
      </c>
      <c r="Q601" s="2"/>
    </row>
    <row r="602" spans="1:17" x14ac:dyDescent="0.3">
      <c r="A602" s="1">
        <v>31260</v>
      </c>
      <c r="B602">
        <v>15</v>
      </c>
      <c r="C602">
        <v>15.375</v>
      </c>
      <c r="D602">
        <v>15</v>
      </c>
      <c r="E602">
        <v>15.1875</v>
      </c>
      <c r="F602">
        <v>15.1875</v>
      </c>
      <c r="G602">
        <v>916000</v>
      </c>
      <c r="H602" s="3">
        <f>(F602-B602)/B602</f>
        <v>1.2500000000000001E-2</v>
      </c>
      <c r="I602" s="3">
        <f>_xlfn.RANK.AVG(H602,$H$3:$H$10273,1)/10271</f>
        <v>0.70606562165319831</v>
      </c>
      <c r="J602">
        <f>ROUNDDOWN($I602*J$2,)-IF(MOD($I602*J$2,1)=0,1,0)+1</f>
        <v>2</v>
      </c>
      <c r="K602">
        <f>ROUNDDOWN($I602*K$2,)-IF(MOD($I602*K$2,1)=0,1,0)+1</f>
        <v>3</v>
      </c>
      <c r="L602">
        <f>ROUNDDOWN($I602*L$2,)-IF(MOD($I602*L$2,1)=0,1,0)+1</f>
        <v>3</v>
      </c>
      <c r="M602" s="3">
        <f>IF(L601=4,H602,0)</f>
        <v>1.2500000000000001E-2</v>
      </c>
      <c r="N602" s="2">
        <f>IF(L601=1,H602,0)</f>
        <v>0</v>
      </c>
      <c r="O602" s="2">
        <f>IF(OR(L601=1,L601=4),H602,0)</f>
        <v>1.2500000000000001E-2</v>
      </c>
      <c r="P602" s="2">
        <f>IF(OR(L601=1,L601=2),H602,0)</f>
        <v>0</v>
      </c>
      <c r="Q602" s="2"/>
    </row>
    <row r="603" spans="1:17" x14ac:dyDescent="0.3">
      <c r="A603" s="1">
        <v>31261</v>
      </c>
      <c r="B603">
        <v>15.25</v>
      </c>
      <c r="C603">
        <v>15.4375</v>
      </c>
      <c r="D603">
        <v>15.125</v>
      </c>
      <c r="E603">
        <v>15.25</v>
      </c>
      <c r="F603">
        <v>15.25</v>
      </c>
      <c r="G603">
        <v>591200</v>
      </c>
      <c r="H603" s="3">
        <f>(F603-B603)/B603</f>
        <v>0</v>
      </c>
      <c r="I603" s="3">
        <f>_xlfn.RANK.AVG(H603,$H$3:$H$10273,1)/10271</f>
        <v>0.52443773731866417</v>
      </c>
      <c r="J603">
        <f>ROUNDDOWN($I603*J$2,)-IF(MOD($I603*J$2,1)=0,1,0)+1</f>
        <v>2</v>
      </c>
      <c r="K603">
        <f>ROUNDDOWN($I603*K$2,)-IF(MOD($I603*K$2,1)=0,1,0)+1</f>
        <v>2</v>
      </c>
      <c r="L603">
        <f>ROUNDDOWN($I603*L$2,)-IF(MOD($I603*L$2,1)=0,1,0)+1</f>
        <v>3</v>
      </c>
      <c r="M603" s="3">
        <f>IF(L602=4,H603,0)</f>
        <v>0</v>
      </c>
      <c r="N603" s="2">
        <f>IF(L602=1,H603,0)</f>
        <v>0</v>
      </c>
      <c r="O603" s="2">
        <f>IF(OR(L602=1,L602=4),H603,0)</f>
        <v>0</v>
      </c>
      <c r="P603" s="2">
        <f>IF(OR(L602=1,L602=2),H603,0)</f>
        <v>0</v>
      </c>
      <c r="Q603" s="2"/>
    </row>
    <row r="604" spans="1:17" x14ac:dyDescent="0.3">
      <c r="A604" s="1">
        <v>31264</v>
      </c>
      <c r="B604">
        <v>15.0625</v>
      </c>
      <c r="C604">
        <v>15.0625</v>
      </c>
      <c r="D604">
        <v>14.6875</v>
      </c>
      <c r="E604">
        <v>14.875</v>
      </c>
      <c r="F604">
        <v>14.875</v>
      </c>
      <c r="G604">
        <v>535200</v>
      </c>
      <c r="H604" s="3">
        <f>(F604-B604)/B604</f>
        <v>-1.2448132780082987E-2</v>
      </c>
      <c r="I604" s="3">
        <f>_xlfn.RANK.AVG(H604,$H$3:$H$10273,1)/10271</f>
        <v>0.32864375425956577</v>
      </c>
      <c r="J604">
        <f>ROUNDDOWN($I604*J$2,)-IF(MOD($I604*J$2,1)=0,1,0)+1</f>
        <v>1</v>
      </c>
      <c r="K604">
        <f>ROUNDDOWN($I604*K$2,)-IF(MOD($I604*K$2,1)=0,1,0)+1</f>
        <v>1</v>
      </c>
      <c r="L604">
        <f>ROUNDDOWN($I604*L$2,)-IF(MOD($I604*L$2,1)=0,1,0)+1</f>
        <v>2</v>
      </c>
      <c r="M604" s="3">
        <f>IF(L603=4,H604,0)</f>
        <v>0</v>
      </c>
      <c r="N604" s="2">
        <f>IF(L603=1,H604,0)</f>
        <v>0</v>
      </c>
      <c r="O604" s="2">
        <f>IF(OR(L603=1,L603=4),H604,0)</f>
        <v>0</v>
      </c>
      <c r="P604" s="2">
        <f>IF(OR(L603=1,L603=2),H604,0)</f>
        <v>0</v>
      </c>
      <c r="Q604" s="2"/>
    </row>
    <row r="605" spans="1:17" x14ac:dyDescent="0.3">
      <c r="A605" s="1">
        <v>31265</v>
      </c>
      <c r="B605">
        <v>14.875</v>
      </c>
      <c r="C605">
        <v>14.9375</v>
      </c>
      <c r="D605">
        <v>14.4375</v>
      </c>
      <c r="E605">
        <v>14.5</v>
      </c>
      <c r="F605">
        <v>14.5</v>
      </c>
      <c r="G605">
        <v>906000</v>
      </c>
      <c r="H605" s="3">
        <f>(F605-B605)/B605</f>
        <v>-2.5210084033613446E-2</v>
      </c>
      <c r="I605" s="3">
        <f>_xlfn.RANK.AVG(H605,$H$3:$H$10273,1)/10271</f>
        <v>0.17452049459643657</v>
      </c>
      <c r="J605">
        <f>ROUNDDOWN($I605*J$2,)-IF(MOD($I605*J$2,1)=0,1,0)+1</f>
        <v>1</v>
      </c>
      <c r="K605">
        <f>ROUNDDOWN($I605*K$2,)-IF(MOD($I605*K$2,1)=0,1,0)+1</f>
        <v>1</v>
      </c>
      <c r="L605">
        <f>ROUNDDOWN($I605*L$2,)-IF(MOD($I605*L$2,1)=0,1,0)+1</f>
        <v>1</v>
      </c>
      <c r="M605" s="3">
        <f>IF(L604=4,H605,0)</f>
        <v>0</v>
      </c>
      <c r="N605" s="2">
        <f>IF(L604=1,H605,0)</f>
        <v>0</v>
      </c>
      <c r="O605" s="2">
        <f>IF(OR(L604=1,L604=4),H605,0)</f>
        <v>0</v>
      </c>
      <c r="P605" s="2">
        <f>IF(OR(L604=1,L604=2),H605,0)</f>
        <v>-2.5210084033613446E-2</v>
      </c>
      <c r="Q605" s="2"/>
    </row>
    <row r="606" spans="1:17" x14ac:dyDescent="0.3">
      <c r="A606" s="1">
        <v>31266</v>
      </c>
      <c r="B606">
        <v>14.4375</v>
      </c>
      <c r="C606">
        <v>14.75</v>
      </c>
      <c r="D606">
        <v>14.4375</v>
      </c>
      <c r="E606">
        <v>14.625</v>
      </c>
      <c r="F606">
        <v>14.625</v>
      </c>
      <c r="G606">
        <v>487800</v>
      </c>
      <c r="H606" s="3">
        <f>(F606-B606)/B606</f>
        <v>1.2987012987012988E-2</v>
      </c>
      <c r="I606" s="3">
        <f>_xlfn.RANK.AVG(H606,$H$3:$H$10273,1)/10271</f>
        <v>0.71219939635867979</v>
      </c>
      <c r="J606">
        <f>ROUNDDOWN($I606*J$2,)-IF(MOD($I606*J$2,1)=0,1,0)+1</f>
        <v>2</v>
      </c>
      <c r="K606">
        <f>ROUNDDOWN($I606*K$2,)-IF(MOD($I606*K$2,1)=0,1,0)+1</f>
        <v>3</v>
      </c>
      <c r="L606">
        <f>ROUNDDOWN($I606*L$2,)-IF(MOD($I606*L$2,1)=0,1,0)+1</f>
        <v>3</v>
      </c>
      <c r="M606" s="3">
        <f>IF(L605=4,H606,0)</f>
        <v>0</v>
      </c>
      <c r="N606" s="2">
        <f>IF(L605=1,H606,0)</f>
        <v>1.2987012987012988E-2</v>
      </c>
      <c r="O606" s="2">
        <f>IF(OR(L605=1,L605=4),H606,0)</f>
        <v>1.2987012987012988E-2</v>
      </c>
      <c r="P606" s="2">
        <f>IF(OR(L605=1,L605=2),H606,0)</f>
        <v>1.2987012987012988E-2</v>
      </c>
      <c r="Q606" s="2"/>
    </row>
    <row r="607" spans="1:17" x14ac:dyDescent="0.3">
      <c r="A607" s="1">
        <v>31267</v>
      </c>
      <c r="B607">
        <v>14.5625</v>
      </c>
      <c r="C607">
        <v>14.9375</v>
      </c>
      <c r="D607">
        <v>14.5625</v>
      </c>
      <c r="E607">
        <v>14.875</v>
      </c>
      <c r="F607">
        <v>14.875</v>
      </c>
      <c r="G607">
        <v>614600</v>
      </c>
      <c r="H607" s="3">
        <f>(F607-B607)/B607</f>
        <v>2.1459227467811159E-2</v>
      </c>
      <c r="I607" s="3">
        <f>_xlfn.RANK.AVG(H607,$H$3:$H$10273,1)/10271</f>
        <v>0.80537435498004084</v>
      </c>
      <c r="J607">
        <f>ROUNDDOWN($I607*J$2,)-IF(MOD($I607*J$2,1)=0,1,0)+1</f>
        <v>2</v>
      </c>
      <c r="K607">
        <f>ROUNDDOWN($I607*K$2,)-IF(MOD($I607*K$2,1)=0,1,0)+1</f>
        <v>3</v>
      </c>
      <c r="L607">
        <f>ROUNDDOWN($I607*L$2,)-IF(MOD($I607*L$2,1)=0,1,0)+1</f>
        <v>4</v>
      </c>
      <c r="M607" s="3">
        <f>IF(L606=4,H607,0)</f>
        <v>0</v>
      </c>
      <c r="N607" s="2">
        <f>IF(L606=1,H607,0)</f>
        <v>0</v>
      </c>
      <c r="O607" s="2">
        <f>IF(OR(L606=1,L606=4),H607,0)</f>
        <v>0</v>
      </c>
      <c r="P607" s="2">
        <f>IF(OR(L606=1,L606=2),H607,0)</f>
        <v>0</v>
      </c>
      <c r="Q607" s="2"/>
    </row>
    <row r="608" spans="1:17" x14ac:dyDescent="0.3">
      <c r="A608" s="1">
        <v>31268</v>
      </c>
      <c r="B608">
        <v>14.875</v>
      </c>
      <c r="C608">
        <v>14.875</v>
      </c>
      <c r="D608">
        <v>14.375</v>
      </c>
      <c r="E608">
        <v>14.4375</v>
      </c>
      <c r="F608">
        <v>14.4375</v>
      </c>
      <c r="G608">
        <v>693800</v>
      </c>
      <c r="H608" s="3">
        <f>(F608-B608)/B608</f>
        <v>-2.9411764705882353E-2</v>
      </c>
      <c r="I608" s="3">
        <f>_xlfn.RANK.AVG(H608,$H$3:$H$10273,1)/10271</f>
        <v>0.14049264920650376</v>
      </c>
      <c r="J608">
        <f>ROUNDDOWN($I608*J$2,)-IF(MOD($I608*J$2,1)=0,1,0)+1</f>
        <v>1</v>
      </c>
      <c r="K608">
        <f>ROUNDDOWN($I608*K$2,)-IF(MOD($I608*K$2,1)=0,1,0)+1</f>
        <v>1</v>
      </c>
      <c r="L608">
        <f>ROUNDDOWN($I608*L$2,)-IF(MOD($I608*L$2,1)=0,1,0)+1</f>
        <v>1</v>
      </c>
      <c r="M608" s="3">
        <f>IF(L607=4,H608,0)</f>
        <v>-2.9411764705882353E-2</v>
      </c>
      <c r="N608" s="2">
        <f>IF(L607=1,H608,0)</f>
        <v>0</v>
      </c>
      <c r="O608" s="2">
        <f>IF(OR(L607=1,L607=4),H608,0)</f>
        <v>-2.9411764705882353E-2</v>
      </c>
      <c r="P608" s="2">
        <f>IF(OR(L607=1,L607=2),H608,0)</f>
        <v>0</v>
      </c>
      <c r="Q608" s="2"/>
    </row>
    <row r="609" spans="1:17" x14ac:dyDescent="0.3">
      <c r="A609" s="1">
        <v>31271</v>
      </c>
      <c r="B609">
        <v>14.375</v>
      </c>
      <c r="C609">
        <v>14.375</v>
      </c>
      <c r="D609">
        <v>13.625</v>
      </c>
      <c r="E609">
        <v>13.875</v>
      </c>
      <c r="F609">
        <v>13.875</v>
      </c>
      <c r="G609">
        <v>1443800</v>
      </c>
      <c r="H609" s="3">
        <f>(F609-B609)/B609</f>
        <v>-3.4782608695652174E-2</v>
      </c>
      <c r="I609" s="3">
        <f>_xlfn.RANK.AVG(H609,$H$3:$H$10273,1)/10271</f>
        <v>0.10383604322850745</v>
      </c>
      <c r="J609">
        <f>ROUNDDOWN($I609*J$2,)-IF(MOD($I609*J$2,1)=0,1,0)+1</f>
        <v>1</v>
      </c>
      <c r="K609">
        <f>ROUNDDOWN($I609*K$2,)-IF(MOD($I609*K$2,1)=0,1,0)+1</f>
        <v>1</v>
      </c>
      <c r="L609">
        <f>ROUNDDOWN($I609*L$2,)-IF(MOD($I609*L$2,1)=0,1,0)+1</f>
        <v>1</v>
      </c>
      <c r="M609" s="3">
        <f>IF(L608=4,H609,0)</f>
        <v>0</v>
      </c>
      <c r="N609" s="2">
        <f>IF(L608=1,H609,0)</f>
        <v>-3.4782608695652174E-2</v>
      </c>
      <c r="O609" s="2">
        <f>IF(OR(L608=1,L608=4),H609,0)</f>
        <v>-3.4782608695652174E-2</v>
      </c>
      <c r="P609" s="2">
        <f>IF(OR(L608=1,L608=2),H609,0)</f>
        <v>-3.4782608695652174E-2</v>
      </c>
      <c r="Q609" s="2"/>
    </row>
    <row r="610" spans="1:17" x14ac:dyDescent="0.3">
      <c r="A610" s="1">
        <v>31272</v>
      </c>
      <c r="B610">
        <v>13.875</v>
      </c>
      <c r="C610">
        <v>14.125</v>
      </c>
      <c r="D610">
        <v>13.8125</v>
      </c>
      <c r="E610">
        <v>13.9375</v>
      </c>
      <c r="F610">
        <v>13.9375</v>
      </c>
      <c r="G610">
        <v>454400</v>
      </c>
      <c r="H610" s="3">
        <f>(F610-B610)/B610</f>
        <v>4.5045045045045045E-3</v>
      </c>
      <c r="I610" s="3">
        <f>_xlfn.RANK.AVG(H610,$H$3:$H$10273,1)/10271</f>
        <v>0.59940609483010421</v>
      </c>
      <c r="J610">
        <f>ROUNDDOWN($I610*J$2,)-IF(MOD($I610*J$2,1)=0,1,0)+1</f>
        <v>2</v>
      </c>
      <c r="K610">
        <f>ROUNDDOWN($I610*K$2,)-IF(MOD($I610*K$2,1)=0,1,0)+1</f>
        <v>2</v>
      </c>
      <c r="L610">
        <f>ROUNDDOWN($I610*L$2,)-IF(MOD($I610*L$2,1)=0,1,0)+1</f>
        <v>3</v>
      </c>
      <c r="M610" s="3">
        <f>IF(L609=4,H610,0)</f>
        <v>0</v>
      </c>
      <c r="N610" s="2">
        <f>IF(L609=1,H610,0)</f>
        <v>4.5045045045045045E-3</v>
      </c>
      <c r="O610" s="2">
        <f>IF(OR(L609=1,L609=4),H610,0)</f>
        <v>4.5045045045045045E-3</v>
      </c>
      <c r="P610" s="2">
        <f>IF(OR(L609=1,L609=2),H610,0)</f>
        <v>4.5045045045045045E-3</v>
      </c>
      <c r="Q610" s="2"/>
    </row>
    <row r="611" spans="1:17" x14ac:dyDescent="0.3">
      <c r="A611" s="1">
        <v>31273</v>
      </c>
      <c r="B611">
        <v>14.0625</v>
      </c>
      <c r="C611">
        <v>14.375</v>
      </c>
      <c r="D611">
        <v>14</v>
      </c>
      <c r="E611">
        <v>14.375</v>
      </c>
      <c r="F611">
        <v>14.375</v>
      </c>
      <c r="G611">
        <v>540200</v>
      </c>
      <c r="H611" s="3">
        <f>(F611-B611)/B611</f>
        <v>2.2222222222222223E-2</v>
      </c>
      <c r="I611" s="3">
        <f>_xlfn.RANK.AVG(H611,$H$3:$H$10273,1)/10271</f>
        <v>0.81326063674423132</v>
      </c>
      <c r="J611">
        <f>ROUNDDOWN($I611*J$2,)-IF(MOD($I611*J$2,1)=0,1,0)+1</f>
        <v>2</v>
      </c>
      <c r="K611">
        <f>ROUNDDOWN($I611*K$2,)-IF(MOD($I611*K$2,1)=0,1,0)+1</f>
        <v>3</v>
      </c>
      <c r="L611">
        <f>ROUNDDOWN($I611*L$2,)-IF(MOD($I611*L$2,1)=0,1,0)+1</f>
        <v>4</v>
      </c>
      <c r="M611" s="3">
        <f>IF(L610=4,H611,0)</f>
        <v>0</v>
      </c>
      <c r="N611" s="2">
        <f>IF(L610=1,H611,0)</f>
        <v>0</v>
      </c>
      <c r="O611" s="2">
        <f>IF(OR(L610=1,L610=4),H611,0)</f>
        <v>0</v>
      </c>
      <c r="P611" s="2">
        <f>IF(OR(L610=1,L610=2),H611,0)</f>
        <v>0</v>
      </c>
      <c r="Q611" s="2"/>
    </row>
    <row r="612" spans="1:17" x14ac:dyDescent="0.3">
      <c r="A612" s="1">
        <v>31274</v>
      </c>
      <c r="B612">
        <v>14.3125</v>
      </c>
      <c r="C612">
        <v>14.375</v>
      </c>
      <c r="D612">
        <v>13.9375</v>
      </c>
      <c r="E612">
        <v>14</v>
      </c>
      <c r="F612">
        <v>14</v>
      </c>
      <c r="G612">
        <v>297800</v>
      </c>
      <c r="H612" s="3">
        <f>(F612-B612)/B612</f>
        <v>-2.1834061135371178E-2</v>
      </c>
      <c r="I612" s="3">
        <f>_xlfn.RANK.AVG(H612,$H$3:$H$10273,1)/10271</f>
        <v>0.20509200662058222</v>
      </c>
      <c r="J612">
        <f>ROUNDDOWN($I612*J$2,)-IF(MOD($I612*J$2,1)=0,1,0)+1</f>
        <v>1</v>
      </c>
      <c r="K612">
        <f>ROUNDDOWN($I612*K$2,)-IF(MOD($I612*K$2,1)=0,1,0)+1</f>
        <v>1</v>
      </c>
      <c r="L612">
        <f>ROUNDDOWN($I612*L$2,)-IF(MOD($I612*L$2,1)=0,1,0)+1</f>
        <v>1</v>
      </c>
      <c r="M612" s="3">
        <f>IF(L611=4,H612,0)</f>
        <v>-2.1834061135371178E-2</v>
      </c>
      <c r="N612" s="2">
        <f>IF(L611=1,H612,0)</f>
        <v>0</v>
      </c>
      <c r="O612" s="2">
        <f>IF(OR(L611=1,L611=4),H612,0)</f>
        <v>-2.1834061135371178E-2</v>
      </c>
      <c r="P612" s="2">
        <f>IF(OR(L611=1,L611=2),H612,0)</f>
        <v>0</v>
      </c>
      <c r="Q612" s="2"/>
    </row>
    <row r="613" spans="1:17" x14ac:dyDescent="0.3">
      <c r="A613" s="1">
        <v>31275</v>
      </c>
      <c r="B613">
        <v>13.9375</v>
      </c>
      <c r="C613">
        <v>14.1875</v>
      </c>
      <c r="D613">
        <v>13.9375</v>
      </c>
      <c r="E613">
        <v>14.1875</v>
      </c>
      <c r="F613">
        <v>14.1875</v>
      </c>
      <c r="G613">
        <v>229600</v>
      </c>
      <c r="H613" s="3">
        <f>(F613-B613)/B613</f>
        <v>1.7937219730941704E-2</v>
      </c>
      <c r="I613" s="3">
        <f>_xlfn.RANK.AVG(H613,$H$3:$H$10273,1)/10271</f>
        <v>0.77256352838087816</v>
      </c>
      <c r="J613">
        <f>ROUNDDOWN($I613*J$2,)-IF(MOD($I613*J$2,1)=0,1,0)+1</f>
        <v>2</v>
      </c>
      <c r="K613">
        <f>ROUNDDOWN($I613*K$2,)-IF(MOD($I613*K$2,1)=0,1,0)+1</f>
        <v>3</v>
      </c>
      <c r="L613">
        <f>ROUNDDOWN($I613*L$2,)-IF(MOD($I613*L$2,1)=0,1,0)+1</f>
        <v>4</v>
      </c>
      <c r="M613" s="3">
        <f>IF(L612=4,H613,0)</f>
        <v>0</v>
      </c>
      <c r="N613" s="2">
        <f>IF(L612=1,H613,0)</f>
        <v>1.7937219730941704E-2</v>
      </c>
      <c r="O613" s="2">
        <f>IF(OR(L612=1,L612=4),H613,0)</f>
        <v>1.7937219730941704E-2</v>
      </c>
      <c r="P613" s="2">
        <f>IF(OR(L612=1,L612=2),H613,0)</f>
        <v>1.7937219730941704E-2</v>
      </c>
      <c r="Q613" s="2"/>
    </row>
    <row r="614" spans="1:17" x14ac:dyDescent="0.3">
      <c r="A614" s="1">
        <v>31278</v>
      </c>
      <c r="B614">
        <v>14.3125</v>
      </c>
      <c r="C614">
        <v>14.375</v>
      </c>
      <c r="D614">
        <v>14.1875</v>
      </c>
      <c r="E614">
        <v>14.3125</v>
      </c>
      <c r="F614">
        <v>14.3125</v>
      </c>
      <c r="G614">
        <v>287200</v>
      </c>
      <c r="H614" s="3">
        <f>(F614-B614)/B614</f>
        <v>0</v>
      </c>
      <c r="I614" s="3">
        <f>_xlfn.RANK.AVG(H614,$H$3:$H$10273,1)/10271</f>
        <v>0.52443773731866417</v>
      </c>
      <c r="J614">
        <f>ROUNDDOWN($I614*J$2,)-IF(MOD($I614*J$2,1)=0,1,0)+1</f>
        <v>2</v>
      </c>
      <c r="K614">
        <f>ROUNDDOWN($I614*K$2,)-IF(MOD($I614*K$2,1)=0,1,0)+1</f>
        <v>2</v>
      </c>
      <c r="L614">
        <f>ROUNDDOWN($I614*L$2,)-IF(MOD($I614*L$2,1)=0,1,0)+1</f>
        <v>3</v>
      </c>
      <c r="M614" s="3">
        <f>IF(L613=4,H614,0)</f>
        <v>0</v>
      </c>
      <c r="N614" s="2">
        <f>IF(L613=1,H614,0)</f>
        <v>0</v>
      </c>
      <c r="O614" s="2">
        <f>IF(OR(L613=1,L613=4),H614,0)</f>
        <v>0</v>
      </c>
      <c r="P614" s="2">
        <f>IF(OR(L613=1,L613=2),H614,0)</f>
        <v>0</v>
      </c>
      <c r="Q614" s="2"/>
    </row>
    <row r="615" spans="1:17" x14ac:dyDescent="0.3">
      <c r="A615" s="1">
        <v>31279</v>
      </c>
      <c r="B615">
        <v>14.3125</v>
      </c>
      <c r="C615">
        <v>14.5625</v>
      </c>
      <c r="D615">
        <v>14.125</v>
      </c>
      <c r="E615">
        <v>14.5</v>
      </c>
      <c r="F615">
        <v>14.5</v>
      </c>
      <c r="G615">
        <v>795600</v>
      </c>
      <c r="H615" s="3">
        <f>(F615-B615)/B615</f>
        <v>1.3100436681222707E-2</v>
      </c>
      <c r="I615" s="3">
        <f>_xlfn.RANK.AVG(H615,$H$3:$H$10273,1)/10271</f>
        <v>0.71380586116249634</v>
      </c>
      <c r="J615">
        <f>ROUNDDOWN($I615*J$2,)-IF(MOD($I615*J$2,1)=0,1,0)+1</f>
        <v>2</v>
      </c>
      <c r="K615">
        <f>ROUNDDOWN($I615*K$2,)-IF(MOD($I615*K$2,1)=0,1,0)+1</f>
        <v>3</v>
      </c>
      <c r="L615">
        <f>ROUNDDOWN($I615*L$2,)-IF(MOD($I615*L$2,1)=0,1,0)+1</f>
        <v>3</v>
      </c>
      <c r="M615" s="3">
        <f>IF(L614=4,H615,0)</f>
        <v>0</v>
      </c>
      <c r="N615" s="2">
        <f>IF(L614=1,H615,0)</f>
        <v>0</v>
      </c>
      <c r="O615" s="2">
        <f>IF(OR(L614=1,L614=4),H615,0)</f>
        <v>0</v>
      </c>
      <c r="P615" s="2">
        <f>IF(OR(L614=1,L614=2),H615,0)</f>
        <v>0</v>
      </c>
      <c r="Q615" s="2"/>
    </row>
    <row r="616" spans="1:17" x14ac:dyDescent="0.3">
      <c r="A616" s="1">
        <v>31280</v>
      </c>
      <c r="B616">
        <v>14.5</v>
      </c>
      <c r="C616">
        <v>14.5</v>
      </c>
      <c r="D616">
        <v>14.3125</v>
      </c>
      <c r="E616">
        <v>14.4375</v>
      </c>
      <c r="F616">
        <v>14.4375</v>
      </c>
      <c r="G616">
        <v>496800</v>
      </c>
      <c r="H616" s="3">
        <f>(F616-B616)/B616</f>
        <v>-4.3103448275862068E-3</v>
      </c>
      <c r="I616" s="3">
        <f>_xlfn.RANK.AVG(H616,$H$3:$H$10273,1)/10271</f>
        <v>0.45190341738876449</v>
      </c>
      <c r="J616">
        <f>ROUNDDOWN($I616*J$2,)-IF(MOD($I616*J$2,1)=0,1,0)+1</f>
        <v>1</v>
      </c>
      <c r="K616">
        <f>ROUNDDOWN($I616*K$2,)-IF(MOD($I616*K$2,1)=0,1,0)+1</f>
        <v>2</v>
      </c>
      <c r="L616">
        <f>ROUNDDOWN($I616*L$2,)-IF(MOD($I616*L$2,1)=0,1,0)+1</f>
        <v>2</v>
      </c>
      <c r="M616" s="3">
        <f>IF(L615=4,H616,0)</f>
        <v>0</v>
      </c>
      <c r="N616" s="2">
        <f>IF(L615=1,H616,0)</f>
        <v>0</v>
      </c>
      <c r="O616" s="2">
        <f>IF(OR(L615=1,L615=4),H616,0)</f>
        <v>0</v>
      </c>
      <c r="P616" s="2">
        <f>IF(OR(L615=1,L615=2),H616,0)</f>
        <v>0</v>
      </c>
      <c r="Q616" s="2"/>
    </row>
    <row r="617" spans="1:17" x14ac:dyDescent="0.3">
      <c r="A617" s="1">
        <v>31281</v>
      </c>
      <c r="B617">
        <v>14.3125</v>
      </c>
      <c r="C617">
        <v>14.375</v>
      </c>
      <c r="D617">
        <v>13.875</v>
      </c>
      <c r="E617">
        <v>14</v>
      </c>
      <c r="F617">
        <v>14</v>
      </c>
      <c r="G617">
        <v>462800</v>
      </c>
      <c r="H617" s="3">
        <f>(F617-B617)/B617</f>
        <v>-2.1834061135371178E-2</v>
      </c>
      <c r="I617" s="3">
        <f>_xlfn.RANK.AVG(H617,$H$3:$H$10273,1)/10271</f>
        <v>0.20509200662058222</v>
      </c>
      <c r="J617">
        <f>ROUNDDOWN($I617*J$2,)-IF(MOD($I617*J$2,1)=0,1,0)+1</f>
        <v>1</v>
      </c>
      <c r="K617">
        <f>ROUNDDOWN($I617*K$2,)-IF(MOD($I617*K$2,1)=0,1,0)+1</f>
        <v>1</v>
      </c>
      <c r="L617">
        <f>ROUNDDOWN($I617*L$2,)-IF(MOD($I617*L$2,1)=0,1,0)+1</f>
        <v>1</v>
      </c>
      <c r="M617" s="3">
        <f>IF(L616=4,H617,0)</f>
        <v>0</v>
      </c>
      <c r="N617" s="2">
        <f>IF(L616=1,H617,0)</f>
        <v>0</v>
      </c>
      <c r="O617" s="2">
        <f>IF(OR(L616=1,L616=4),H617,0)</f>
        <v>0</v>
      </c>
      <c r="P617" s="2">
        <f>IF(OR(L616=1,L616=2),H617,0)</f>
        <v>-2.1834061135371178E-2</v>
      </c>
      <c r="Q617" s="2"/>
    </row>
    <row r="618" spans="1:17" x14ac:dyDescent="0.3">
      <c r="A618" s="1">
        <v>31282</v>
      </c>
      <c r="B618">
        <v>14</v>
      </c>
      <c r="C618">
        <v>14</v>
      </c>
      <c r="D618">
        <v>13.75</v>
      </c>
      <c r="E618">
        <v>13.8125</v>
      </c>
      <c r="F618">
        <v>13.8125</v>
      </c>
      <c r="G618">
        <v>355200</v>
      </c>
      <c r="H618" s="3">
        <f>(F618-B618)/B618</f>
        <v>-1.3392857142857142E-2</v>
      </c>
      <c r="I618" s="3">
        <f>_xlfn.RANK.AVG(H618,$H$3:$H$10273,1)/10271</f>
        <v>0.31379612501217019</v>
      </c>
      <c r="J618">
        <f>ROUNDDOWN($I618*J$2,)-IF(MOD($I618*J$2,1)=0,1,0)+1</f>
        <v>1</v>
      </c>
      <c r="K618">
        <f>ROUNDDOWN($I618*K$2,)-IF(MOD($I618*K$2,1)=0,1,0)+1</f>
        <v>1</v>
      </c>
      <c r="L618">
        <f>ROUNDDOWN($I618*L$2,)-IF(MOD($I618*L$2,1)=0,1,0)+1</f>
        <v>2</v>
      </c>
      <c r="M618" s="3">
        <f>IF(L617=4,H618,0)</f>
        <v>0</v>
      </c>
      <c r="N618" s="2">
        <f>IF(L617=1,H618,0)</f>
        <v>-1.3392857142857142E-2</v>
      </c>
      <c r="O618" s="2">
        <f>IF(OR(L617=1,L617=4),H618,0)</f>
        <v>-1.3392857142857142E-2</v>
      </c>
      <c r="P618" s="2">
        <f>IF(OR(L617=1,L617=2),H618,0)</f>
        <v>-1.3392857142857142E-2</v>
      </c>
      <c r="Q618" s="2"/>
    </row>
    <row r="619" spans="1:17" x14ac:dyDescent="0.3">
      <c r="A619" s="1">
        <v>31285</v>
      </c>
      <c r="B619">
        <v>13.75</v>
      </c>
      <c r="C619">
        <v>13.75</v>
      </c>
      <c r="D619">
        <v>13.375</v>
      </c>
      <c r="E619">
        <v>13.375</v>
      </c>
      <c r="F619">
        <v>13.375</v>
      </c>
      <c r="G619">
        <v>642800</v>
      </c>
      <c r="H619" s="3">
        <f>(F619-B619)/B619</f>
        <v>-2.7272727272727271E-2</v>
      </c>
      <c r="I619" s="3">
        <f>_xlfn.RANK.AVG(H619,$H$3:$H$10273,1)/10271</f>
        <v>0.15680070100282348</v>
      </c>
      <c r="J619">
        <f>ROUNDDOWN($I619*J$2,)-IF(MOD($I619*J$2,1)=0,1,0)+1</f>
        <v>1</v>
      </c>
      <c r="K619">
        <f>ROUNDDOWN($I619*K$2,)-IF(MOD($I619*K$2,1)=0,1,0)+1</f>
        <v>1</v>
      </c>
      <c r="L619">
        <f>ROUNDDOWN($I619*L$2,)-IF(MOD($I619*L$2,1)=0,1,0)+1</f>
        <v>1</v>
      </c>
      <c r="M619" s="3">
        <f>IF(L618=4,H619,0)</f>
        <v>0</v>
      </c>
      <c r="N619" s="2">
        <f>IF(L618=1,H619,0)</f>
        <v>0</v>
      </c>
      <c r="O619" s="2">
        <f>IF(OR(L618=1,L618=4),H619,0)</f>
        <v>0</v>
      </c>
      <c r="P619" s="2">
        <f>IF(OR(L618=1,L618=2),H619,0)</f>
        <v>-2.7272727272727271E-2</v>
      </c>
      <c r="Q619" s="2"/>
    </row>
    <row r="620" spans="1:17" x14ac:dyDescent="0.3">
      <c r="A620" s="1">
        <v>31286</v>
      </c>
      <c r="B620">
        <v>13.4375</v>
      </c>
      <c r="C620">
        <v>13.8125</v>
      </c>
      <c r="D620">
        <v>13.4375</v>
      </c>
      <c r="E620">
        <v>13.75</v>
      </c>
      <c r="F620">
        <v>13.75</v>
      </c>
      <c r="G620">
        <v>551600</v>
      </c>
      <c r="H620" s="3">
        <f>(F620-B620)/B620</f>
        <v>2.3255813953488372E-2</v>
      </c>
      <c r="I620" s="3">
        <f>_xlfn.RANK.AVG(H620,$H$3:$H$10273,1)/10271</f>
        <v>0.82202317203777631</v>
      </c>
      <c r="J620">
        <f>ROUNDDOWN($I620*J$2,)-IF(MOD($I620*J$2,1)=0,1,0)+1</f>
        <v>2</v>
      </c>
      <c r="K620">
        <f>ROUNDDOWN($I620*K$2,)-IF(MOD($I620*K$2,1)=0,1,0)+1</f>
        <v>3</v>
      </c>
      <c r="L620">
        <f>ROUNDDOWN($I620*L$2,)-IF(MOD($I620*L$2,1)=0,1,0)+1</f>
        <v>4</v>
      </c>
      <c r="M620" s="3">
        <f>IF(L619=4,H620,0)</f>
        <v>0</v>
      </c>
      <c r="N620" s="2">
        <f>IF(L619=1,H620,0)</f>
        <v>2.3255813953488372E-2</v>
      </c>
      <c r="O620" s="2">
        <f>IF(OR(L619=1,L619=4),H620,0)</f>
        <v>2.3255813953488372E-2</v>
      </c>
      <c r="P620" s="2">
        <f>IF(OR(L619=1,L619=2),H620,0)</f>
        <v>2.3255813953488372E-2</v>
      </c>
      <c r="Q620" s="2"/>
    </row>
    <row r="621" spans="1:17" x14ac:dyDescent="0.3">
      <c r="A621" s="1">
        <v>31287</v>
      </c>
      <c r="B621">
        <v>13.8125</v>
      </c>
      <c r="C621">
        <v>13.9375</v>
      </c>
      <c r="D621">
        <v>13.625</v>
      </c>
      <c r="E621">
        <v>13.9375</v>
      </c>
      <c r="F621">
        <v>13.9375</v>
      </c>
      <c r="G621">
        <v>515400</v>
      </c>
      <c r="H621" s="3">
        <f>(F621-B621)/B621</f>
        <v>9.0497737556561094E-3</v>
      </c>
      <c r="I621" s="3">
        <f>_xlfn.RANK.AVG(H621,$H$3:$H$10273,1)/10271</f>
        <v>0.66337260247298213</v>
      </c>
      <c r="J621">
        <f>ROUNDDOWN($I621*J$2,)-IF(MOD($I621*J$2,1)=0,1,0)+1</f>
        <v>2</v>
      </c>
      <c r="K621">
        <f>ROUNDDOWN($I621*K$2,)-IF(MOD($I621*K$2,1)=0,1,0)+1</f>
        <v>2</v>
      </c>
      <c r="L621">
        <f>ROUNDDOWN($I621*L$2,)-IF(MOD($I621*L$2,1)=0,1,0)+1</f>
        <v>3</v>
      </c>
      <c r="M621" s="3">
        <f>IF(L620=4,H621,0)</f>
        <v>9.0497737556561094E-3</v>
      </c>
      <c r="N621" s="2">
        <f>IF(L620=1,H621,0)</f>
        <v>0</v>
      </c>
      <c r="O621" s="2">
        <f>IF(OR(L620=1,L620=4),H621,0)</f>
        <v>9.0497737556561094E-3</v>
      </c>
      <c r="P621" s="2">
        <f>IF(OR(L620=1,L620=2),H621,0)</f>
        <v>0</v>
      </c>
      <c r="Q621" s="2"/>
    </row>
    <row r="622" spans="1:17" x14ac:dyDescent="0.3">
      <c r="A622" s="1">
        <v>31288</v>
      </c>
      <c r="B622">
        <v>13.8125</v>
      </c>
      <c r="C622">
        <v>13.875</v>
      </c>
      <c r="D622">
        <v>13.6875</v>
      </c>
      <c r="E622">
        <v>13.6875</v>
      </c>
      <c r="F622">
        <v>13.6875</v>
      </c>
      <c r="G622">
        <v>405600</v>
      </c>
      <c r="H622" s="3">
        <f>(F622-B622)/B622</f>
        <v>-9.0497737556561094E-3</v>
      </c>
      <c r="I622" s="3">
        <f>_xlfn.RANK.AVG(H622,$H$3:$H$10273,1)/10271</f>
        <v>0.38078083925615813</v>
      </c>
      <c r="J622">
        <f>ROUNDDOWN($I622*J$2,)-IF(MOD($I622*J$2,1)=0,1,0)+1</f>
        <v>1</v>
      </c>
      <c r="K622">
        <f>ROUNDDOWN($I622*K$2,)-IF(MOD($I622*K$2,1)=0,1,0)+1</f>
        <v>2</v>
      </c>
      <c r="L622">
        <f>ROUNDDOWN($I622*L$2,)-IF(MOD($I622*L$2,1)=0,1,0)+1</f>
        <v>2</v>
      </c>
      <c r="M622" s="3">
        <f>IF(L621=4,H622,0)</f>
        <v>0</v>
      </c>
      <c r="N622" s="2">
        <f>IF(L621=1,H622,0)</f>
        <v>0</v>
      </c>
      <c r="O622" s="2">
        <f>IF(OR(L621=1,L621=4),H622,0)</f>
        <v>0</v>
      </c>
      <c r="P622" s="2">
        <f>IF(OR(L621=1,L621=2),H622,0)</f>
        <v>0</v>
      </c>
      <c r="Q622" s="2"/>
    </row>
    <row r="623" spans="1:17" x14ac:dyDescent="0.3">
      <c r="A623" s="1">
        <v>31289</v>
      </c>
      <c r="B623">
        <v>13.75</v>
      </c>
      <c r="C623">
        <v>13.75</v>
      </c>
      <c r="D623">
        <v>13.25</v>
      </c>
      <c r="E623">
        <v>13.25</v>
      </c>
      <c r="F623">
        <v>13.25</v>
      </c>
      <c r="G623">
        <v>295600</v>
      </c>
      <c r="H623" s="3">
        <f>(F623-B623)/B623</f>
        <v>-3.6363636363636362E-2</v>
      </c>
      <c r="I623" s="3">
        <f>_xlfn.RANK.AVG(H623,$H$3:$H$10273,1)/10271</f>
        <v>9.4440658163762042E-2</v>
      </c>
      <c r="J623">
        <f>ROUNDDOWN($I623*J$2,)-IF(MOD($I623*J$2,1)=0,1,0)+1</f>
        <v>1</v>
      </c>
      <c r="K623">
        <f>ROUNDDOWN($I623*K$2,)-IF(MOD($I623*K$2,1)=0,1,0)+1</f>
        <v>1</v>
      </c>
      <c r="L623">
        <f>ROUNDDOWN($I623*L$2,)-IF(MOD($I623*L$2,1)=0,1,0)+1</f>
        <v>1</v>
      </c>
      <c r="M623" s="3">
        <f>IF(L622=4,H623,0)</f>
        <v>0</v>
      </c>
      <c r="N623" s="2">
        <f>IF(L622=1,H623,0)</f>
        <v>0</v>
      </c>
      <c r="O623" s="2">
        <f>IF(OR(L622=1,L622=4),H623,0)</f>
        <v>0</v>
      </c>
      <c r="P623" s="2">
        <f>IF(OR(L622=1,L622=2),H623,0)</f>
        <v>-3.6363636363636362E-2</v>
      </c>
      <c r="Q623" s="2"/>
    </row>
    <row r="624" spans="1:17" x14ac:dyDescent="0.3">
      <c r="A624" s="1">
        <v>31293</v>
      </c>
      <c r="B624">
        <v>13.25</v>
      </c>
      <c r="C624">
        <v>13.5</v>
      </c>
      <c r="D624">
        <v>13.125</v>
      </c>
      <c r="E624">
        <v>13.1875</v>
      </c>
      <c r="F624">
        <v>13.1875</v>
      </c>
      <c r="G624">
        <v>777400</v>
      </c>
      <c r="H624" s="3">
        <f>(F624-B624)/B624</f>
        <v>-4.7169811320754715E-3</v>
      </c>
      <c r="I624" s="3">
        <f>_xlfn.RANK.AVG(H624,$H$3:$H$10273,1)/10271</f>
        <v>0.44659721546100672</v>
      </c>
      <c r="J624">
        <f>ROUNDDOWN($I624*J$2,)-IF(MOD($I624*J$2,1)=0,1,0)+1</f>
        <v>1</v>
      </c>
      <c r="K624">
        <f>ROUNDDOWN($I624*K$2,)-IF(MOD($I624*K$2,1)=0,1,0)+1</f>
        <v>2</v>
      </c>
      <c r="L624">
        <f>ROUNDDOWN($I624*L$2,)-IF(MOD($I624*L$2,1)=0,1,0)+1</f>
        <v>2</v>
      </c>
      <c r="M624" s="3">
        <f>IF(L623=4,H624,0)</f>
        <v>0</v>
      </c>
      <c r="N624" s="2">
        <f>IF(L623=1,H624,0)</f>
        <v>-4.7169811320754715E-3</v>
      </c>
      <c r="O624" s="2">
        <f>IF(OR(L623=1,L623=4),H624,0)</f>
        <v>-4.7169811320754715E-3</v>
      </c>
      <c r="P624" s="2">
        <f>IF(OR(L623=1,L623=2),H624,0)</f>
        <v>-4.7169811320754715E-3</v>
      </c>
      <c r="Q624" s="2"/>
    </row>
    <row r="625" spans="1:17" x14ac:dyDescent="0.3">
      <c r="A625" s="1">
        <v>31294</v>
      </c>
      <c r="B625">
        <v>13.25</v>
      </c>
      <c r="C625">
        <v>13.25</v>
      </c>
      <c r="D625">
        <v>12.9375</v>
      </c>
      <c r="E625">
        <v>13.0625</v>
      </c>
      <c r="F625">
        <v>13.0625</v>
      </c>
      <c r="G625">
        <v>795600</v>
      </c>
      <c r="H625" s="3">
        <f>(F625-B625)/B625</f>
        <v>-1.4150943396226415E-2</v>
      </c>
      <c r="I625" s="3">
        <f>_xlfn.RANK.AVG(H625,$H$3:$H$10273,1)/10271</f>
        <v>0.29977606854249828</v>
      </c>
      <c r="J625">
        <f>ROUNDDOWN($I625*J$2,)-IF(MOD($I625*J$2,1)=0,1,0)+1</f>
        <v>1</v>
      </c>
      <c r="K625">
        <f>ROUNDDOWN($I625*K$2,)-IF(MOD($I625*K$2,1)=0,1,0)+1</f>
        <v>1</v>
      </c>
      <c r="L625">
        <f>ROUNDDOWN($I625*L$2,)-IF(MOD($I625*L$2,1)=0,1,0)+1</f>
        <v>2</v>
      </c>
      <c r="M625" s="3">
        <f>IF(L624=4,H625,0)</f>
        <v>0</v>
      </c>
      <c r="N625" s="2">
        <f>IF(L624=1,H625,0)</f>
        <v>0</v>
      </c>
      <c r="O625" s="2">
        <f>IF(OR(L624=1,L624=4),H625,0)</f>
        <v>0</v>
      </c>
      <c r="P625" s="2">
        <f>IF(OR(L624=1,L624=2),H625,0)</f>
        <v>-1.4150943396226415E-2</v>
      </c>
      <c r="Q625" s="2"/>
    </row>
    <row r="626" spans="1:17" x14ac:dyDescent="0.3">
      <c r="A626" s="1">
        <v>31295</v>
      </c>
      <c r="B626">
        <v>13.0625</v>
      </c>
      <c r="C626">
        <v>13.125</v>
      </c>
      <c r="D626">
        <v>12.8125</v>
      </c>
      <c r="E626">
        <v>13</v>
      </c>
      <c r="F626">
        <v>13</v>
      </c>
      <c r="G626">
        <v>571600</v>
      </c>
      <c r="H626" s="3">
        <f>(F626-B626)/B626</f>
        <v>-4.7846889952153108E-3</v>
      </c>
      <c r="I626" s="3">
        <f>_xlfn.RANK.AVG(H626,$H$3:$H$10273,1)/10271</f>
        <v>0.44576964268328301</v>
      </c>
      <c r="J626">
        <f>ROUNDDOWN($I626*J$2,)-IF(MOD($I626*J$2,1)=0,1,0)+1</f>
        <v>1</v>
      </c>
      <c r="K626">
        <f>ROUNDDOWN($I626*K$2,)-IF(MOD($I626*K$2,1)=0,1,0)+1</f>
        <v>2</v>
      </c>
      <c r="L626">
        <f>ROUNDDOWN($I626*L$2,)-IF(MOD($I626*L$2,1)=0,1,0)+1</f>
        <v>2</v>
      </c>
      <c r="M626" s="3">
        <f>IF(L625=4,H626,0)</f>
        <v>0</v>
      </c>
      <c r="N626" s="2">
        <f>IF(L625=1,H626,0)</f>
        <v>0</v>
      </c>
      <c r="O626" s="2">
        <f>IF(OR(L625=1,L625=4),H626,0)</f>
        <v>0</v>
      </c>
      <c r="P626" s="2">
        <f>IF(OR(L625=1,L625=2),H626,0)</f>
        <v>-4.7846889952153108E-3</v>
      </c>
      <c r="Q626" s="2"/>
    </row>
    <row r="627" spans="1:17" x14ac:dyDescent="0.3">
      <c r="A627" s="1">
        <v>31296</v>
      </c>
      <c r="B627">
        <v>13.0625</v>
      </c>
      <c r="C627">
        <v>13.5</v>
      </c>
      <c r="D627">
        <v>13.0625</v>
      </c>
      <c r="E627">
        <v>13.5</v>
      </c>
      <c r="F627">
        <v>13.5</v>
      </c>
      <c r="G627">
        <v>674400</v>
      </c>
      <c r="H627" s="3">
        <f>(F627-B627)/B627</f>
        <v>3.3492822966507178E-2</v>
      </c>
      <c r="I627" s="3">
        <f>_xlfn.RANK.AVG(H627,$H$3:$H$10273,1)/10271</f>
        <v>0.88852107876545616</v>
      </c>
      <c r="J627">
        <f>ROUNDDOWN($I627*J$2,)-IF(MOD($I627*J$2,1)=0,1,0)+1</f>
        <v>2</v>
      </c>
      <c r="K627">
        <f>ROUNDDOWN($I627*K$2,)-IF(MOD($I627*K$2,1)=0,1,0)+1</f>
        <v>3</v>
      </c>
      <c r="L627">
        <f>ROUNDDOWN($I627*L$2,)-IF(MOD($I627*L$2,1)=0,1,0)+1</f>
        <v>4</v>
      </c>
      <c r="M627" s="3">
        <f>IF(L626=4,H627,0)</f>
        <v>0</v>
      </c>
      <c r="N627" s="2">
        <f>IF(L626=1,H627,0)</f>
        <v>0</v>
      </c>
      <c r="O627" s="2">
        <f>IF(OR(L626=1,L626=4),H627,0)</f>
        <v>0</v>
      </c>
      <c r="P627" s="2">
        <f>IF(OR(L626=1,L626=2),H627,0)</f>
        <v>3.3492822966507178E-2</v>
      </c>
      <c r="Q627" s="2"/>
    </row>
    <row r="628" spans="1:17" x14ac:dyDescent="0.3">
      <c r="A628" s="1">
        <v>31299</v>
      </c>
      <c r="B628">
        <v>13.5</v>
      </c>
      <c r="C628">
        <v>13.6875</v>
      </c>
      <c r="D628">
        <v>13.3125</v>
      </c>
      <c r="E628">
        <v>13.5625</v>
      </c>
      <c r="F628">
        <v>13.5625</v>
      </c>
      <c r="G628">
        <v>577000</v>
      </c>
      <c r="H628" s="3">
        <f>(F628-B628)/B628</f>
        <v>4.6296296296296294E-3</v>
      </c>
      <c r="I628" s="3">
        <f>_xlfn.RANK.AVG(H628,$H$3:$H$10273,1)/10271</f>
        <v>0.60052575211761272</v>
      </c>
      <c r="J628">
        <f>ROUNDDOWN($I628*J$2,)-IF(MOD($I628*J$2,1)=0,1,0)+1</f>
        <v>2</v>
      </c>
      <c r="K628">
        <f>ROUNDDOWN($I628*K$2,)-IF(MOD($I628*K$2,1)=0,1,0)+1</f>
        <v>2</v>
      </c>
      <c r="L628">
        <f>ROUNDDOWN($I628*L$2,)-IF(MOD($I628*L$2,1)=0,1,0)+1</f>
        <v>3</v>
      </c>
      <c r="M628" s="3">
        <f>IF(L627=4,H628,0)</f>
        <v>4.6296296296296294E-3</v>
      </c>
      <c r="N628" s="2">
        <f>IF(L627=1,H628,0)</f>
        <v>0</v>
      </c>
      <c r="O628" s="2">
        <f>IF(OR(L627=1,L627=4),H628,0)</f>
        <v>4.6296296296296294E-3</v>
      </c>
      <c r="P628" s="2">
        <f>IF(OR(L627=1,L627=2),H628,0)</f>
        <v>0</v>
      </c>
      <c r="Q628" s="2"/>
    </row>
    <row r="629" spans="1:17" x14ac:dyDescent="0.3">
      <c r="A629" s="1">
        <v>31300</v>
      </c>
      <c r="B629">
        <v>13.5625</v>
      </c>
      <c r="C629">
        <v>13.5625</v>
      </c>
      <c r="D629">
        <v>12.5</v>
      </c>
      <c r="E629">
        <v>12.625</v>
      </c>
      <c r="F629">
        <v>12.625</v>
      </c>
      <c r="G629">
        <v>879400</v>
      </c>
      <c r="H629" s="3">
        <f>(F629-B629)/B629</f>
        <v>-6.9124423963133647E-2</v>
      </c>
      <c r="I629" s="3">
        <f>_xlfn.RANK.AVG(H629,$H$3:$H$10273,1)/10271</f>
        <v>1.6064648038165711E-2</v>
      </c>
      <c r="J629">
        <f>ROUNDDOWN($I629*J$2,)-IF(MOD($I629*J$2,1)=0,1,0)+1</f>
        <v>1</v>
      </c>
      <c r="K629">
        <f>ROUNDDOWN($I629*K$2,)-IF(MOD($I629*K$2,1)=0,1,0)+1</f>
        <v>1</v>
      </c>
      <c r="L629">
        <f>ROUNDDOWN($I629*L$2,)-IF(MOD($I629*L$2,1)=0,1,0)+1</f>
        <v>1</v>
      </c>
      <c r="M629" s="3">
        <f>IF(L628=4,H629,0)</f>
        <v>0</v>
      </c>
      <c r="N629" s="2">
        <f>IF(L628=1,H629,0)</f>
        <v>0</v>
      </c>
      <c r="O629" s="2">
        <f>IF(OR(L628=1,L628=4),H629,0)</f>
        <v>0</v>
      </c>
      <c r="P629" s="2">
        <f>IF(OR(L628=1,L628=2),H629,0)</f>
        <v>0</v>
      </c>
      <c r="Q629" s="2"/>
    </row>
    <row r="630" spans="1:17" x14ac:dyDescent="0.3">
      <c r="A630" s="1">
        <v>31301</v>
      </c>
      <c r="B630">
        <v>12.625</v>
      </c>
      <c r="C630">
        <v>12.9375</v>
      </c>
      <c r="D630">
        <v>12.625</v>
      </c>
      <c r="E630">
        <v>12.6875</v>
      </c>
      <c r="F630">
        <v>12.6875</v>
      </c>
      <c r="G630">
        <v>962000</v>
      </c>
      <c r="H630" s="3">
        <f>(F630-B630)/B630</f>
        <v>4.9504950495049506E-3</v>
      </c>
      <c r="I630" s="3">
        <f>_xlfn.RANK.AVG(H630,$H$3:$H$10273,1)/10271</f>
        <v>0.60480965826112354</v>
      </c>
      <c r="J630">
        <f>ROUNDDOWN($I630*J$2,)-IF(MOD($I630*J$2,1)=0,1,0)+1</f>
        <v>2</v>
      </c>
      <c r="K630">
        <f>ROUNDDOWN($I630*K$2,)-IF(MOD($I630*K$2,1)=0,1,0)+1</f>
        <v>2</v>
      </c>
      <c r="L630">
        <f>ROUNDDOWN($I630*L$2,)-IF(MOD($I630*L$2,1)=0,1,0)+1</f>
        <v>3</v>
      </c>
      <c r="M630" s="3">
        <f>IF(L629=4,H630,0)</f>
        <v>0</v>
      </c>
      <c r="N630" s="2">
        <f>IF(L629=1,H630,0)</f>
        <v>4.9504950495049506E-3</v>
      </c>
      <c r="O630" s="2">
        <f>IF(OR(L629=1,L629=4),H630,0)</f>
        <v>4.9504950495049506E-3</v>
      </c>
      <c r="P630" s="2">
        <f>IF(OR(L629=1,L629=2),H630,0)</f>
        <v>4.9504950495049506E-3</v>
      </c>
      <c r="Q630" s="2"/>
    </row>
    <row r="631" spans="1:17" x14ac:dyDescent="0.3">
      <c r="A631" s="1">
        <v>31302</v>
      </c>
      <c r="B631">
        <v>12.75</v>
      </c>
      <c r="C631">
        <v>13.3125</v>
      </c>
      <c r="D631">
        <v>12.75</v>
      </c>
      <c r="E631">
        <v>12.875</v>
      </c>
      <c r="F631">
        <v>12.875</v>
      </c>
      <c r="G631">
        <v>889800</v>
      </c>
      <c r="H631" s="3">
        <f>(F631-B631)/B631</f>
        <v>9.8039215686274508E-3</v>
      </c>
      <c r="I631" s="3">
        <f>_xlfn.RANK.AVG(H631,$H$3:$H$10273,1)/10271</f>
        <v>0.67198909551163466</v>
      </c>
      <c r="J631">
        <f>ROUNDDOWN($I631*J$2,)-IF(MOD($I631*J$2,1)=0,1,0)+1</f>
        <v>2</v>
      </c>
      <c r="K631">
        <f>ROUNDDOWN($I631*K$2,)-IF(MOD($I631*K$2,1)=0,1,0)+1</f>
        <v>3</v>
      </c>
      <c r="L631">
        <f>ROUNDDOWN($I631*L$2,)-IF(MOD($I631*L$2,1)=0,1,0)+1</f>
        <v>3</v>
      </c>
      <c r="M631" s="3">
        <f>IF(L630=4,H631,0)</f>
        <v>0</v>
      </c>
      <c r="N631" s="2">
        <f>IF(L630=1,H631,0)</f>
        <v>0</v>
      </c>
      <c r="O631" s="2">
        <f>IF(OR(L630=1,L630=4),H631,0)</f>
        <v>0</v>
      </c>
      <c r="P631" s="2">
        <f>IF(OR(L630=1,L630=2),H631,0)</f>
        <v>0</v>
      </c>
      <c r="Q631" s="2"/>
    </row>
    <row r="632" spans="1:17" x14ac:dyDescent="0.3">
      <c r="A632" s="1">
        <v>31303</v>
      </c>
      <c r="B632">
        <v>13</v>
      </c>
      <c r="C632">
        <v>13.125</v>
      </c>
      <c r="D632">
        <v>12.5625</v>
      </c>
      <c r="E632">
        <v>13.125</v>
      </c>
      <c r="F632">
        <v>13.125</v>
      </c>
      <c r="G632">
        <v>777600</v>
      </c>
      <c r="H632" s="3">
        <f>(F632-B632)/B632</f>
        <v>9.6153846153846159E-3</v>
      </c>
      <c r="I632" s="3">
        <f>_xlfn.RANK.AVG(H632,$H$3:$H$10273,1)/10271</f>
        <v>0.66960373868172529</v>
      </c>
      <c r="J632">
        <f>ROUNDDOWN($I632*J$2,)-IF(MOD($I632*J$2,1)=0,1,0)+1</f>
        <v>2</v>
      </c>
      <c r="K632">
        <f>ROUNDDOWN($I632*K$2,)-IF(MOD($I632*K$2,1)=0,1,0)+1</f>
        <v>3</v>
      </c>
      <c r="L632">
        <f>ROUNDDOWN($I632*L$2,)-IF(MOD($I632*L$2,1)=0,1,0)+1</f>
        <v>3</v>
      </c>
      <c r="M632" s="3">
        <f>IF(L631=4,H632,0)</f>
        <v>0</v>
      </c>
      <c r="N632" s="2">
        <f>IF(L631=1,H632,0)</f>
        <v>0</v>
      </c>
      <c r="O632" s="2">
        <f>IF(OR(L631=1,L631=4),H632,0)</f>
        <v>0</v>
      </c>
      <c r="P632" s="2">
        <f>IF(OR(L631=1,L631=2),H632,0)</f>
        <v>0</v>
      </c>
      <c r="Q632" s="2"/>
    </row>
    <row r="633" spans="1:17" x14ac:dyDescent="0.3">
      <c r="A633" s="1">
        <v>31306</v>
      </c>
      <c r="B633">
        <v>13.25</v>
      </c>
      <c r="C633">
        <v>13.4375</v>
      </c>
      <c r="D633">
        <v>13.1875</v>
      </c>
      <c r="E633">
        <v>13.25</v>
      </c>
      <c r="F633">
        <v>13.25</v>
      </c>
      <c r="G633">
        <v>450000</v>
      </c>
      <c r="H633" s="3">
        <f>(F633-B633)/B633</f>
        <v>0</v>
      </c>
      <c r="I633" s="3">
        <f>_xlfn.RANK.AVG(H633,$H$3:$H$10273,1)/10271</f>
        <v>0.52443773731866417</v>
      </c>
      <c r="J633">
        <f>ROUNDDOWN($I633*J$2,)-IF(MOD($I633*J$2,1)=0,1,0)+1</f>
        <v>2</v>
      </c>
      <c r="K633">
        <f>ROUNDDOWN($I633*K$2,)-IF(MOD($I633*K$2,1)=0,1,0)+1</f>
        <v>2</v>
      </c>
      <c r="L633">
        <f>ROUNDDOWN($I633*L$2,)-IF(MOD($I633*L$2,1)=0,1,0)+1</f>
        <v>3</v>
      </c>
      <c r="M633" s="3">
        <f>IF(L632=4,H633,0)</f>
        <v>0</v>
      </c>
      <c r="N633" s="2">
        <f>IF(L632=1,H633,0)</f>
        <v>0</v>
      </c>
      <c r="O633" s="2">
        <f>IF(OR(L632=1,L632=4),H633,0)</f>
        <v>0</v>
      </c>
      <c r="P633" s="2">
        <f>IF(OR(L632=1,L632=2),H633,0)</f>
        <v>0</v>
      </c>
      <c r="Q633" s="2"/>
    </row>
    <row r="634" spans="1:17" x14ac:dyDescent="0.3">
      <c r="A634" s="1">
        <v>31307</v>
      </c>
      <c r="B634">
        <v>13.1875</v>
      </c>
      <c r="C634">
        <v>13.1875</v>
      </c>
      <c r="D634">
        <v>12.8125</v>
      </c>
      <c r="E634">
        <v>13</v>
      </c>
      <c r="F634">
        <v>13</v>
      </c>
      <c r="G634">
        <v>497200</v>
      </c>
      <c r="H634" s="3">
        <f>(F634-B634)/B634</f>
        <v>-1.4218009478672985E-2</v>
      </c>
      <c r="I634" s="3">
        <f>_xlfn.RANK.AVG(H634,$H$3:$H$10273,1)/10271</f>
        <v>0.29855904975172814</v>
      </c>
      <c r="J634">
        <f>ROUNDDOWN($I634*J$2,)-IF(MOD($I634*J$2,1)=0,1,0)+1</f>
        <v>1</v>
      </c>
      <c r="K634">
        <f>ROUNDDOWN($I634*K$2,)-IF(MOD($I634*K$2,1)=0,1,0)+1</f>
        <v>1</v>
      </c>
      <c r="L634">
        <f>ROUNDDOWN($I634*L$2,)-IF(MOD($I634*L$2,1)=0,1,0)+1</f>
        <v>2</v>
      </c>
      <c r="M634" s="3">
        <f>IF(L633=4,H634,0)</f>
        <v>0</v>
      </c>
      <c r="N634" s="2">
        <f>IF(L633=1,H634,0)</f>
        <v>0</v>
      </c>
      <c r="O634" s="2">
        <f>IF(OR(L633=1,L633=4),H634,0)</f>
        <v>0</v>
      </c>
      <c r="P634" s="2">
        <f>IF(OR(L633=1,L633=2),H634,0)</f>
        <v>0</v>
      </c>
      <c r="Q634" s="2"/>
    </row>
    <row r="635" spans="1:17" x14ac:dyDescent="0.3">
      <c r="A635" s="1">
        <v>31308</v>
      </c>
      <c r="B635">
        <v>13</v>
      </c>
      <c r="C635">
        <v>13.75</v>
      </c>
      <c r="D635">
        <v>13</v>
      </c>
      <c r="E635">
        <v>13.5625</v>
      </c>
      <c r="F635">
        <v>13.5625</v>
      </c>
      <c r="G635">
        <v>825600</v>
      </c>
      <c r="H635" s="3">
        <f>(F635-B635)/B635</f>
        <v>4.3269230769230768E-2</v>
      </c>
      <c r="I635" s="3">
        <f>_xlfn.RANK.AVG(H635,$H$3:$H$10273,1)/10271</f>
        <v>0.92907214487391687</v>
      </c>
      <c r="J635">
        <f>ROUNDDOWN($I635*J$2,)-IF(MOD($I635*J$2,1)=0,1,0)+1</f>
        <v>2</v>
      </c>
      <c r="K635">
        <f>ROUNDDOWN($I635*K$2,)-IF(MOD($I635*K$2,1)=0,1,0)+1</f>
        <v>3</v>
      </c>
      <c r="L635">
        <f>ROUNDDOWN($I635*L$2,)-IF(MOD($I635*L$2,1)=0,1,0)+1</f>
        <v>4</v>
      </c>
      <c r="M635" s="3">
        <f>IF(L634=4,H635,0)</f>
        <v>0</v>
      </c>
      <c r="N635" s="2">
        <f>IF(L634=1,H635,0)</f>
        <v>0</v>
      </c>
      <c r="O635" s="2">
        <f>IF(OR(L634=1,L634=4),H635,0)</f>
        <v>0</v>
      </c>
      <c r="P635" s="2">
        <f>IF(OR(L634=1,L634=2),H635,0)</f>
        <v>4.3269230769230768E-2</v>
      </c>
      <c r="Q635" s="2"/>
    </row>
    <row r="636" spans="1:17" x14ac:dyDescent="0.3">
      <c r="A636" s="1">
        <v>31309</v>
      </c>
      <c r="B636">
        <v>13.875</v>
      </c>
      <c r="C636">
        <v>14.0625</v>
      </c>
      <c r="D636">
        <v>13.6875</v>
      </c>
      <c r="E636">
        <v>13.8125</v>
      </c>
      <c r="F636">
        <v>13.8125</v>
      </c>
      <c r="G636">
        <v>1410000</v>
      </c>
      <c r="H636" s="3">
        <f>(F636-B636)/B636</f>
        <v>-4.5045045045045045E-3</v>
      </c>
      <c r="I636" s="3">
        <f>_xlfn.RANK.AVG(H636,$H$3:$H$10273,1)/10271</f>
        <v>0.44864180702950052</v>
      </c>
      <c r="J636">
        <f>ROUNDDOWN($I636*J$2,)-IF(MOD($I636*J$2,1)=0,1,0)+1</f>
        <v>1</v>
      </c>
      <c r="K636">
        <f>ROUNDDOWN($I636*K$2,)-IF(MOD($I636*K$2,1)=0,1,0)+1</f>
        <v>2</v>
      </c>
      <c r="L636">
        <f>ROUNDDOWN($I636*L$2,)-IF(MOD($I636*L$2,1)=0,1,0)+1</f>
        <v>2</v>
      </c>
      <c r="M636" s="3">
        <f>IF(L635=4,H636,0)</f>
        <v>-4.5045045045045045E-3</v>
      </c>
      <c r="N636" s="2">
        <f>IF(L635=1,H636,0)</f>
        <v>0</v>
      </c>
      <c r="O636" s="2">
        <f>IF(OR(L635=1,L635=4),H636,0)</f>
        <v>-4.5045045045045045E-3</v>
      </c>
      <c r="P636" s="2">
        <f>IF(OR(L635=1,L635=2),H636,0)</f>
        <v>0</v>
      </c>
      <c r="Q636" s="2"/>
    </row>
    <row r="637" spans="1:17" x14ac:dyDescent="0.3">
      <c r="A637" s="1">
        <v>31310</v>
      </c>
      <c r="B637">
        <v>13.8125</v>
      </c>
      <c r="C637">
        <v>13.8125</v>
      </c>
      <c r="D637">
        <v>13.375</v>
      </c>
      <c r="E637">
        <v>13.5</v>
      </c>
      <c r="F637">
        <v>13.5</v>
      </c>
      <c r="G637">
        <v>670200</v>
      </c>
      <c r="H637" s="3">
        <f>(F637-B637)/B637</f>
        <v>-2.2624434389140271E-2</v>
      </c>
      <c r="I637" s="3">
        <f>_xlfn.RANK.AVG(H637,$H$3:$H$10273,1)/10271</f>
        <v>0.19686495959497616</v>
      </c>
      <c r="J637">
        <f>ROUNDDOWN($I637*J$2,)-IF(MOD($I637*J$2,1)=0,1,0)+1</f>
        <v>1</v>
      </c>
      <c r="K637">
        <f>ROUNDDOWN($I637*K$2,)-IF(MOD($I637*K$2,1)=0,1,0)+1</f>
        <v>1</v>
      </c>
      <c r="L637">
        <f>ROUNDDOWN($I637*L$2,)-IF(MOD($I637*L$2,1)=0,1,0)+1</f>
        <v>1</v>
      </c>
      <c r="M637" s="3">
        <f>IF(L636=4,H637,0)</f>
        <v>0</v>
      </c>
      <c r="N637" s="2">
        <f>IF(L636=1,H637,0)</f>
        <v>0</v>
      </c>
      <c r="O637" s="2">
        <f>IF(OR(L636=1,L636=4),H637,0)</f>
        <v>0</v>
      </c>
      <c r="P637" s="2">
        <f>IF(OR(L636=1,L636=2),H637,0)</f>
        <v>-2.2624434389140271E-2</v>
      </c>
      <c r="Q637" s="2"/>
    </row>
    <row r="638" spans="1:17" x14ac:dyDescent="0.3">
      <c r="A638" s="1">
        <v>31313</v>
      </c>
      <c r="B638">
        <v>14</v>
      </c>
      <c r="C638">
        <v>14.125</v>
      </c>
      <c r="D638">
        <v>13.5</v>
      </c>
      <c r="E638">
        <v>13.5</v>
      </c>
      <c r="F638">
        <v>13.5</v>
      </c>
      <c r="G638">
        <v>777400</v>
      </c>
      <c r="H638" s="3">
        <f>(F638-B638)/B638</f>
        <v>-3.5714285714285712E-2</v>
      </c>
      <c r="I638" s="3">
        <f>_xlfn.RANK.AVG(H638,$H$3:$H$10273,1)/10271</f>
        <v>9.818907603933405E-2</v>
      </c>
      <c r="J638">
        <f>ROUNDDOWN($I638*J$2,)-IF(MOD($I638*J$2,1)=0,1,0)+1</f>
        <v>1</v>
      </c>
      <c r="K638">
        <f>ROUNDDOWN($I638*K$2,)-IF(MOD($I638*K$2,1)=0,1,0)+1</f>
        <v>1</v>
      </c>
      <c r="L638">
        <f>ROUNDDOWN($I638*L$2,)-IF(MOD($I638*L$2,1)=0,1,0)+1</f>
        <v>1</v>
      </c>
      <c r="M638" s="3">
        <f>IF(L637=4,H638,0)</f>
        <v>0</v>
      </c>
      <c r="N638" s="2">
        <f>IF(L637=1,H638,0)</f>
        <v>-3.5714285714285712E-2</v>
      </c>
      <c r="O638" s="2">
        <f>IF(OR(L637=1,L637=4),H638,0)</f>
        <v>-3.5714285714285712E-2</v>
      </c>
      <c r="P638" s="2">
        <f>IF(OR(L637=1,L637=2),H638,0)</f>
        <v>-3.5714285714285712E-2</v>
      </c>
      <c r="Q638" s="2"/>
    </row>
    <row r="639" spans="1:17" x14ac:dyDescent="0.3">
      <c r="A639" s="1">
        <v>31314</v>
      </c>
      <c r="B639">
        <v>13.5</v>
      </c>
      <c r="C639">
        <v>13.625</v>
      </c>
      <c r="D639">
        <v>13.0625</v>
      </c>
      <c r="E639">
        <v>13.125</v>
      </c>
      <c r="F639">
        <v>13.125</v>
      </c>
      <c r="G639">
        <v>396000</v>
      </c>
      <c r="H639" s="3">
        <f>(F639-B639)/B639</f>
        <v>-2.7777777777777776E-2</v>
      </c>
      <c r="I639" s="3">
        <f>_xlfn.RANK.AVG(H639,$H$3:$H$10273,1)/10271</f>
        <v>0.15266283711420503</v>
      </c>
      <c r="J639">
        <f>ROUNDDOWN($I639*J$2,)-IF(MOD($I639*J$2,1)=0,1,0)+1</f>
        <v>1</v>
      </c>
      <c r="K639">
        <f>ROUNDDOWN($I639*K$2,)-IF(MOD($I639*K$2,1)=0,1,0)+1</f>
        <v>1</v>
      </c>
      <c r="L639">
        <f>ROUNDDOWN($I639*L$2,)-IF(MOD($I639*L$2,1)=0,1,0)+1</f>
        <v>1</v>
      </c>
      <c r="M639" s="3">
        <f>IF(L638=4,H639,0)</f>
        <v>0</v>
      </c>
      <c r="N639" s="2">
        <f>IF(L638=1,H639,0)</f>
        <v>-2.7777777777777776E-2</v>
      </c>
      <c r="O639" s="2">
        <f>IF(OR(L638=1,L638=4),H639,0)</f>
        <v>-2.7777777777777776E-2</v>
      </c>
      <c r="P639" s="2">
        <f>IF(OR(L638=1,L638=2),H639,0)</f>
        <v>-2.7777777777777776E-2</v>
      </c>
      <c r="Q639" s="2"/>
    </row>
    <row r="640" spans="1:17" x14ac:dyDescent="0.3">
      <c r="A640" s="1">
        <v>31315</v>
      </c>
      <c r="B640">
        <v>13.125</v>
      </c>
      <c r="C640">
        <v>13.1875</v>
      </c>
      <c r="D640">
        <v>12.8125</v>
      </c>
      <c r="E640">
        <v>13.125</v>
      </c>
      <c r="F640">
        <v>13.125</v>
      </c>
      <c r="G640">
        <v>406800</v>
      </c>
      <c r="H640" s="3">
        <f>(F640-B640)/B640</f>
        <v>0</v>
      </c>
      <c r="I640" s="3">
        <f>_xlfn.RANK.AVG(H640,$H$3:$H$10273,1)/10271</f>
        <v>0.52443773731866417</v>
      </c>
      <c r="J640">
        <f>ROUNDDOWN($I640*J$2,)-IF(MOD($I640*J$2,1)=0,1,0)+1</f>
        <v>2</v>
      </c>
      <c r="K640">
        <f>ROUNDDOWN($I640*K$2,)-IF(MOD($I640*K$2,1)=0,1,0)+1</f>
        <v>2</v>
      </c>
      <c r="L640">
        <f>ROUNDDOWN($I640*L$2,)-IF(MOD($I640*L$2,1)=0,1,0)+1</f>
        <v>3</v>
      </c>
      <c r="M640" s="3">
        <f>IF(L639=4,H640,0)</f>
        <v>0</v>
      </c>
      <c r="N640" s="2">
        <f>IF(L639=1,H640,0)</f>
        <v>0</v>
      </c>
      <c r="O640" s="2">
        <f>IF(OR(L639=1,L639=4),H640,0)</f>
        <v>0</v>
      </c>
      <c r="P640" s="2">
        <f>IF(OR(L639=1,L639=2),H640,0)</f>
        <v>0</v>
      </c>
      <c r="Q640" s="2"/>
    </row>
    <row r="641" spans="1:17" x14ac:dyDescent="0.3">
      <c r="A641" s="1">
        <v>31316</v>
      </c>
      <c r="B641">
        <v>13</v>
      </c>
      <c r="C641">
        <v>13.4375</v>
      </c>
      <c r="D641">
        <v>12.9375</v>
      </c>
      <c r="E641">
        <v>13.4375</v>
      </c>
      <c r="F641">
        <v>13.4375</v>
      </c>
      <c r="G641">
        <v>533200</v>
      </c>
      <c r="H641" s="3">
        <f>(F641-B641)/B641</f>
        <v>3.3653846153846152E-2</v>
      </c>
      <c r="I641" s="3">
        <f>_xlfn.RANK.AVG(H641,$H$3:$H$10273,1)/10271</f>
        <v>0.88905656703339497</v>
      </c>
      <c r="J641">
        <f>ROUNDDOWN($I641*J$2,)-IF(MOD($I641*J$2,1)=0,1,0)+1</f>
        <v>2</v>
      </c>
      <c r="K641">
        <f>ROUNDDOWN($I641*K$2,)-IF(MOD($I641*K$2,1)=0,1,0)+1</f>
        <v>3</v>
      </c>
      <c r="L641">
        <f>ROUNDDOWN($I641*L$2,)-IF(MOD($I641*L$2,1)=0,1,0)+1</f>
        <v>4</v>
      </c>
      <c r="M641" s="3">
        <f>IF(L640=4,H641,0)</f>
        <v>0</v>
      </c>
      <c r="N641" s="2">
        <f>IF(L640=1,H641,0)</f>
        <v>0</v>
      </c>
      <c r="O641" s="2">
        <f>IF(OR(L640=1,L640=4),H641,0)</f>
        <v>0</v>
      </c>
      <c r="P641" s="2">
        <f>IF(OR(L640=1,L640=2),H641,0)</f>
        <v>0</v>
      </c>
      <c r="Q641" s="2"/>
    </row>
    <row r="642" spans="1:17" x14ac:dyDescent="0.3">
      <c r="A642" s="1">
        <v>31320</v>
      </c>
      <c r="B642">
        <v>13.4375</v>
      </c>
      <c r="C642">
        <v>13.5</v>
      </c>
      <c r="D642">
        <v>12.875</v>
      </c>
      <c r="E642">
        <v>13.125</v>
      </c>
      <c r="F642">
        <v>13.125</v>
      </c>
      <c r="G642">
        <v>436000</v>
      </c>
      <c r="H642" s="3">
        <f>(F642-B642)/B642</f>
        <v>-2.3255813953488372E-2</v>
      </c>
      <c r="I642" s="3">
        <f>_xlfn.RANK.AVG(H642,$H$3:$H$10273,1)/10271</f>
        <v>0.19151007691558758</v>
      </c>
      <c r="J642">
        <f>ROUNDDOWN($I642*J$2,)-IF(MOD($I642*J$2,1)=0,1,0)+1</f>
        <v>1</v>
      </c>
      <c r="K642">
        <f>ROUNDDOWN($I642*K$2,)-IF(MOD($I642*K$2,1)=0,1,0)+1</f>
        <v>1</v>
      </c>
      <c r="L642">
        <f>ROUNDDOWN($I642*L$2,)-IF(MOD($I642*L$2,1)=0,1,0)+1</f>
        <v>1</v>
      </c>
      <c r="M642" s="3">
        <f>IF(L641=4,H642,0)</f>
        <v>-2.3255813953488372E-2</v>
      </c>
      <c r="N642" s="2">
        <f>IF(L641=1,H642,0)</f>
        <v>0</v>
      </c>
      <c r="O642" s="2">
        <f>IF(OR(L641=1,L641=4),H642,0)</f>
        <v>-2.3255813953488372E-2</v>
      </c>
      <c r="P642" s="2">
        <f>IF(OR(L641=1,L641=2),H642,0)</f>
        <v>0</v>
      </c>
      <c r="Q642" s="2"/>
    </row>
    <row r="643" spans="1:17" x14ac:dyDescent="0.3">
      <c r="A643" s="1">
        <v>31321</v>
      </c>
      <c r="B643">
        <v>13</v>
      </c>
      <c r="C643">
        <v>13</v>
      </c>
      <c r="D643">
        <v>12.625</v>
      </c>
      <c r="E643">
        <v>12.9375</v>
      </c>
      <c r="F643">
        <v>12.9375</v>
      </c>
      <c r="G643">
        <v>686200</v>
      </c>
      <c r="H643" s="3">
        <f>(F643-B643)/B643</f>
        <v>-4.807692307692308E-3</v>
      </c>
      <c r="I643" s="3">
        <f>_xlfn.RANK.AVG(H643,$H$3:$H$10273,1)/10271</f>
        <v>0.44508811216045174</v>
      </c>
      <c r="J643">
        <f>ROUNDDOWN($I643*J$2,)-IF(MOD($I643*J$2,1)=0,1,0)+1</f>
        <v>1</v>
      </c>
      <c r="K643">
        <f>ROUNDDOWN($I643*K$2,)-IF(MOD($I643*K$2,1)=0,1,0)+1</f>
        <v>2</v>
      </c>
      <c r="L643">
        <f>ROUNDDOWN($I643*L$2,)-IF(MOD($I643*L$2,1)=0,1,0)+1</f>
        <v>2</v>
      </c>
      <c r="M643" s="3">
        <f>IF(L642=4,H643,0)</f>
        <v>0</v>
      </c>
      <c r="N643" s="2">
        <f>IF(L642=1,H643,0)</f>
        <v>-4.807692307692308E-3</v>
      </c>
      <c r="O643" s="2">
        <f>IF(OR(L642=1,L642=4),H643,0)</f>
        <v>-4.807692307692308E-3</v>
      </c>
      <c r="P643" s="2">
        <f>IF(OR(L642=1,L642=2),H643,0)</f>
        <v>-4.807692307692308E-3</v>
      </c>
      <c r="Q643" s="2"/>
    </row>
    <row r="644" spans="1:17" x14ac:dyDescent="0.3">
      <c r="A644" s="1">
        <v>31322</v>
      </c>
      <c r="B644">
        <v>12.9375</v>
      </c>
      <c r="C644">
        <v>12.9375</v>
      </c>
      <c r="D644">
        <v>12.125</v>
      </c>
      <c r="E644">
        <v>12.125</v>
      </c>
      <c r="F644">
        <v>12.125</v>
      </c>
      <c r="G644">
        <v>1074600</v>
      </c>
      <c r="H644" s="3">
        <f>(F644-B644)/B644</f>
        <v>-6.280193236714976E-2</v>
      </c>
      <c r="I644" s="3">
        <f>_xlfn.RANK.AVG(H644,$H$3:$H$10273,1)/10271</f>
        <v>2.2198422743647164E-2</v>
      </c>
      <c r="J644">
        <f>ROUNDDOWN($I644*J$2,)-IF(MOD($I644*J$2,1)=0,1,0)+1</f>
        <v>1</v>
      </c>
      <c r="K644">
        <f>ROUNDDOWN($I644*K$2,)-IF(MOD($I644*K$2,1)=0,1,0)+1</f>
        <v>1</v>
      </c>
      <c r="L644">
        <f>ROUNDDOWN($I644*L$2,)-IF(MOD($I644*L$2,1)=0,1,0)+1</f>
        <v>1</v>
      </c>
      <c r="M644" s="3">
        <f>IF(L643=4,H644,0)</f>
        <v>0</v>
      </c>
      <c r="N644" s="2">
        <f>IF(L643=1,H644,0)</f>
        <v>0</v>
      </c>
      <c r="O644" s="2">
        <f>IF(OR(L643=1,L643=4),H644,0)</f>
        <v>0</v>
      </c>
      <c r="P644" s="2">
        <f>IF(OR(L643=1,L643=2),H644,0)</f>
        <v>-6.280193236714976E-2</v>
      </c>
      <c r="Q644" s="2"/>
    </row>
    <row r="645" spans="1:17" x14ac:dyDescent="0.3">
      <c r="A645" s="1">
        <v>31323</v>
      </c>
      <c r="B645">
        <v>12.25</v>
      </c>
      <c r="C645">
        <v>12.5625</v>
      </c>
      <c r="D645">
        <v>12.125</v>
      </c>
      <c r="E645">
        <v>12.3125</v>
      </c>
      <c r="F645">
        <v>12.3125</v>
      </c>
      <c r="G645">
        <v>554400</v>
      </c>
      <c r="H645" s="3">
        <f>(F645-B645)/B645</f>
        <v>5.1020408163265302E-3</v>
      </c>
      <c r="I645" s="3">
        <f>_xlfn.RANK.AVG(H645,$H$3:$H$10273,1)/10271</f>
        <v>0.6066595268230941</v>
      </c>
      <c r="J645">
        <f>ROUNDDOWN($I645*J$2,)-IF(MOD($I645*J$2,1)=0,1,0)+1</f>
        <v>2</v>
      </c>
      <c r="K645">
        <f>ROUNDDOWN($I645*K$2,)-IF(MOD($I645*K$2,1)=0,1,0)+1</f>
        <v>2</v>
      </c>
      <c r="L645">
        <f>ROUNDDOWN($I645*L$2,)-IF(MOD($I645*L$2,1)=0,1,0)+1</f>
        <v>3</v>
      </c>
      <c r="M645" s="3">
        <f>IF(L644=4,H645,0)</f>
        <v>0</v>
      </c>
      <c r="N645" s="2">
        <f>IF(L644=1,H645,0)</f>
        <v>5.1020408163265302E-3</v>
      </c>
      <c r="O645" s="2">
        <f>IF(OR(L644=1,L644=4),H645,0)</f>
        <v>5.1020408163265302E-3</v>
      </c>
      <c r="P645" s="2">
        <f>IF(OR(L644=1,L644=2),H645,0)</f>
        <v>5.1020408163265302E-3</v>
      </c>
      <c r="Q645" s="2"/>
    </row>
    <row r="646" spans="1:17" x14ac:dyDescent="0.3">
      <c r="A646" s="1">
        <v>31324</v>
      </c>
      <c r="B646">
        <v>12.1875</v>
      </c>
      <c r="C646">
        <v>12.3125</v>
      </c>
      <c r="D646">
        <v>11.9375</v>
      </c>
      <c r="E646">
        <v>12.125</v>
      </c>
      <c r="F646">
        <v>12.125</v>
      </c>
      <c r="G646">
        <v>655400</v>
      </c>
      <c r="H646" s="3">
        <f>(F646-B646)/B646</f>
        <v>-5.1282051282051282E-3</v>
      </c>
      <c r="I646" s="3">
        <f>_xlfn.RANK.AVG(H646,$H$3:$H$10273,1)/10271</f>
        <v>0.43948982572290918</v>
      </c>
      <c r="J646">
        <f>ROUNDDOWN($I646*J$2,)-IF(MOD($I646*J$2,1)=0,1,0)+1</f>
        <v>1</v>
      </c>
      <c r="K646">
        <f>ROUNDDOWN($I646*K$2,)-IF(MOD($I646*K$2,1)=0,1,0)+1</f>
        <v>2</v>
      </c>
      <c r="L646">
        <f>ROUNDDOWN($I646*L$2,)-IF(MOD($I646*L$2,1)=0,1,0)+1</f>
        <v>2</v>
      </c>
      <c r="M646" s="3">
        <f>IF(L645=4,H646,0)</f>
        <v>0</v>
      </c>
      <c r="N646" s="2">
        <f>IF(L645=1,H646,0)</f>
        <v>0</v>
      </c>
      <c r="O646" s="2">
        <f>IF(OR(L645=1,L645=4),H646,0)</f>
        <v>0</v>
      </c>
      <c r="P646" s="2">
        <f>IF(OR(L645=1,L645=2),H646,0)</f>
        <v>0</v>
      </c>
      <c r="Q646" s="2"/>
    </row>
    <row r="647" spans="1:17" x14ac:dyDescent="0.3">
      <c r="A647" s="1">
        <v>31327</v>
      </c>
      <c r="B647">
        <v>12.125</v>
      </c>
      <c r="C647">
        <v>12.5</v>
      </c>
      <c r="D647">
        <v>12.125</v>
      </c>
      <c r="E647">
        <v>12.3125</v>
      </c>
      <c r="F647">
        <v>12.3125</v>
      </c>
      <c r="G647">
        <v>377400</v>
      </c>
      <c r="H647" s="3">
        <f>(F647-B647)/B647</f>
        <v>1.5463917525773196E-2</v>
      </c>
      <c r="I647" s="3">
        <f>_xlfn.RANK.AVG(H647,$H$3:$H$10273,1)/10271</f>
        <v>0.74539966897088894</v>
      </c>
      <c r="J647">
        <f>ROUNDDOWN($I647*J$2,)-IF(MOD($I647*J$2,1)=0,1,0)+1</f>
        <v>2</v>
      </c>
      <c r="K647">
        <f>ROUNDDOWN($I647*K$2,)-IF(MOD($I647*K$2,1)=0,1,0)+1</f>
        <v>3</v>
      </c>
      <c r="L647">
        <f>ROUNDDOWN($I647*L$2,)-IF(MOD($I647*L$2,1)=0,1,0)+1</f>
        <v>3</v>
      </c>
      <c r="M647" s="3">
        <f>IF(L646=4,H647,0)</f>
        <v>0</v>
      </c>
      <c r="N647" s="2">
        <f>IF(L646=1,H647,0)</f>
        <v>0</v>
      </c>
      <c r="O647" s="2">
        <f>IF(OR(L646=1,L646=4),H647,0)</f>
        <v>0</v>
      </c>
      <c r="P647" s="2">
        <f>IF(OR(L646=1,L646=2),H647,0)</f>
        <v>1.5463917525773196E-2</v>
      </c>
      <c r="Q647" s="2"/>
    </row>
    <row r="648" spans="1:17" x14ac:dyDescent="0.3">
      <c r="A648" s="1">
        <v>31328</v>
      </c>
      <c r="B648">
        <v>12.125</v>
      </c>
      <c r="C648">
        <v>12.25</v>
      </c>
      <c r="D648">
        <v>11.5625</v>
      </c>
      <c r="E648">
        <v>11.625</v>
      </c>
      <c r="F648">
        <v>11.625</v>
      </c>
      <c r="G648">
        <v>1556800</v>
      </c>
      <c r="H648" s="3">
        <f>(F648-B648)/B648</f>
        <v>-4.1237113402061855E-2</v>
      </c>
      <c r="I648" s="3">
        <f>_xlfn.RANK.AVG(H648,$H$3:$H$10273,1)/10271</f>
        <v>7.3264531204361799E-2</v>
      </c>
      <c r="J648">
        <f>ROUNDDOWN($I648*J$2,)-IF(MOD($I648*J$2,1)=0,1,0)+1</f>
        <v>1</v>
      </c>
      <c r="K648">
        <f>ROUNDDOWN($I648*K$2,)-IF(MOD($I648*K$2,1)=0,1,0)+1</f>
        <v>1</v>
      </c>
      <c r="L648">
        <f>ROUNDDOWN($I648*L$2,)-IF(MOD($I648*L$2,1)=0,1,0)+1</f>
        <v>1</v>
      </c>
      <c r="M648" s="3">
        <f>IF(L647=4,H648,0)</f>
        <v>0</v>
      </c>
      <c r="N648" s="2">
        <f>IF(L647=1,H648,0)</f>
        <v>0</v>
      </c>
      <c r="O648" s="2">
        <f>IF(OR(L647=1,L647=4),H648,0)</f>
        <v>0</v>
      </c>
      <c r="P648" s="2">
        <f>IF(OR(L647=1,L647=2),H648,0)</f>
        <v>0</v>
      </c>
      <c r="Q648" s="2"/>
    </row>
    <row r="649" spans="1:17" x14ac:dyDescent="0.3">
      <c r="A649" s="1">
        <v>31329</v>
      </c>
      <c r="B649">
        <v>12</v>
      </c>
      <c r="C649">
        <v>12.3125</v>
      </c>
      <c r="D649">
        <v>11.625</v>
      </c>
      <c r="E649">
        <v>11.625</v>
      </c>
      <c r="F649">
        <v>11.625</v>
      </c>
      <c r="G649">
        <v>759600</v>
      </c>
      <c r="H649" s="3">
        <f>(F649-B649)/B649</f>
        <v>-3.125E-2</v>
      </c>
      <c r="I649" s="3">
        <f>_xlfn.RANK.AVG(H649,$H$3:$H$10273,1)/10271</f>
        <v>0.12710544250803232</v>
      </c>
      <c r="J649">
        <f>ROUNDDOWN($I649*J$2,)-IF(MOD($I649*J$2,1)=0,1,0)+1</f>
        <v>1</v>
      </c>
      <c r="K649">
        <f>ROUNDDOWN($I649*K$2,)-IF(MOD($I649*K$2,1)=0,1,0)+1</f>
        <v>1</v>
      </c>
      <c r="L649">
        <f>ROUNDDOWN($I649*L$2,)-IF(MOD($I649*L$2,1)=0,1,0)+1</f>
        <v>1</v>
      </c>
      <c r="M649" s="3">
        <f>IF(L648=4,H649,0)</f>
        <v>0</v>
      </c>
      <c r="N649" s="2">
        <f>IF(L648=1,H649,0)</f>
        <v>-3.125E-2</v>
      </c>
      <c r="O649" s="2">
        <f>IF(OR(L648=1,L648=4),H649,0)</f>
        <v>-3.125E-2</v>
      </c>
      <c r="P649" s="2">
        <f>IF(OR(L648=1,L648=2),H649,0)</f>
        <v>-3.125E-2</v>
      </c>
      <c r="Q649" s="2"/>
    </row>
    <row r="650" spans="1:17" x14ac:dyDescent="0.3">
      <c r="A650" s="1">
        <v>31330</v>
      </c>
      <c r="B650">
        <v>11.6875</v>
      </c>
      <c r="C650">
        <v>11.9375</v>
      </c>
      <c r="D650">
        <v>11</v>
      </c>
      <c r="E650">
        <v>11.9375</v>
      </c>
      <c r="F650">
        <v>11.9375</v>
      </c>
      <c r="G650">
        <v>1214400</v>
      </c>
      <c r="H650" s="3">
        <f>(F650-B650)/B650</f>
        <v>2.1390374331550801E-2</v>
      </c>
      <c r="I650" s="3">
        <f>_xlfn.RANK.AVG(H650,$H$3:$H$10273,1)/10271</f>
        <v>0.80410865543763999</v>
      </c>
      <c r="J650">
        <f>ROUNDDOWN($I650*J$2,)-IF(MOD($I650*J$2,1)=0,1,0)+1</f>
        <v>2</v>
      </c>
      <c r="K650">
        <f>ROUNDDOWN($I650*K$2,)-IF(MOD($I650*K$2,1)=0,1,0)+1</f>
        <v>3</v>
      </c>
      <c r="L650">
        <f>ROUNDDOWN($I650*L$2,)-IF(MOD($I650*L$2,1)=0,1,0)+1</f>
        <v>4</v>
      </c>
      <c r="M650" s="3">
        <f>IF(L649=4,H650,0)</f>
        <v>0</v>
      </c>
      <c r="N650" s="2">
        <f>IF(L649=1,H650,0)</f>
        <v>2.1390374331550801E-2</v>
      </c>
      <c r="O650" s="2">
        <f>IF(OR(L649=1,L649=4),H650,0)</f>
        <v>2.1390374331550801E-2</v>
      </c>
      <c r="P650" s="2">
        <f>IF(OR(L649=1,L649=2),H650,0)</f>
        <v>2.1390374331550801E-2</v>
      </c>
      <c r="Q650" s="2"/>
    </row>
    <row r="651" spans="1:17" x14ac:dyDescent="0.3">
      <c r="A651" s="1">
        <v>31331</v>
      </c>
      <c r="B651">
        <v>11.875</v>
      </c>
      <c r="C651">
        <v>12.3125</v>
      </c>
      <c r="D651">
        <v>11.8125</v>
      </c>
      <c r="E651">
        <v>12.0625</v>
      </c>
      <c r="F651">
        <v>12.0625</v>
      </c>
      <c r="G651">
        <v>751400</v>
      </c>
      <c r="H651" s="3">
        <f>(F651-B651)/B651</f>
        <v>1.5789473684210527E-2</v>
      </c>
      <c r="I651" s="3">
        <f>_xlfn.RANK.AVG(H651,$H$3:$H$10273,1)/10271</f>
        <v>0.75031642488560024</v>
      </c>
      <c r="J651">
        <f>ROUNDDOWN($I651*J$2,)-IF(MOD($I651*J$2,1)=0,1,0)+1</f>
        <v>2</v>
      </c>
      <c r="K651">
        <f>ROUNDDOWN($I651*K$2,)-IF(MOD($I651*K$2,1)=0,1,0)+1</f>
        <v>3</v>
      </c>
      <c r="L651">
        <f>ROUNDDOWN($I651*L$2,)-IF(MOD($I651*L$2,1)=0,1,0)+1</f>
        <v>4</v>
      </c>
      <c r="M651" s="3">
        <f>IF(L650=4,H651,0)</f>
        <v>1.5789473684210527E-2</v>
      </c>
      <c r="N651" s="2">
        <f>IF(L650=1,H651,0)</f>
        <v>0</v>
      </c>
      <c r="O651" s="2">
        <f>IF(OR(L650=1,L650=4),H651,0)</f>
        <v>1.5789473684210527E-2</v>
      </c>
      <c r="P651" s="2">
        <f>IF(OR(L650=1,L650=2),H651,0)</f>
        <v>0</v>
      </c>
      <c r="Q651" s="2"/>
    </row>
    <row r="652" spans="1:17" x14ac:dyDescent="0.3">
      <c r="A652" s="1">
        <v>31334</v>
      </c>
      <c r="B652">
        <v>12.125</v>
      </c>
      <c r="C652">
        <v>12.6875</v>
      </c>
      <c r="D652">
        <v>12.125</v>
      </c>
      <c r="E652">
        <v>12.6875</v>
      </c>
      <c r="F652">
        <v>12.6875</v>
      </c>
      <c r="G652">
        <v>745000</v>
      </c>
      <c r="H652" s="3">
        <f>(F652-B652)/B652</f>
        <v>4.6391752577319589E-2</v>
      </c>
      <c r="I652" s="3">
        <f>_xlfn.RANK.AVG(H652,$H$3:$H$10273,1)/10271</f>
        <v>0.93729919189952293</v>
      </c>
      <c r="J652">
        <f>ROUNDDOWN($I652*J$2,)-IF(MOD($I652*J$2,1)=0,1,0)+1</f>
        <v>2</v>
      </c>
      <c r="K652">
        <f>ROUNDDOWN($I652*K$2,)-IF(MOD($I652*K$2,1)=0,1,0)+1</f>
        <v>3</v>
      </c>
      <c r="L652">
        <f>ROUNDDOWN($I652*L$2,)-IF(MOD($I652*L$2,1)=0,1,0)+1</f>
        <v>4</v>
      </c>
      <c r="M652" s="3">
        <f>IF(L651=4,H652,0)</f>
        <v>4.6391752577319589E-2</v>
      </c>
      <c r="N652" s="2">
        <f>IF(L651=1,H652,0)</f>
        <v>0</v>
      </c>
      <c r="O652" s="2">
        <f>IF(OR(L651=1,L651=4),H652,0)</f>
        <v>4.6391752577319589E-2</v>
      </c>
      <c r="P652" s="2">
        <f>IF(OR(L651=1,L651=2),H652,0)</f>
        <v>0</v>
      </c>
      <c r="Q652" s="2"/>
    </row>
    <row r="653" spans="1:17" x14ac:dyDescent="0.3">
      <c r="A653" s="1">
        <v>31335</v>
      </c>
      <c r="B653">
        <v>12.625</v>
      </c>
      <c r="C653">
        <v>12.6875</v>
      </c>
      <c r="D653">
        <v>12.1875</v>
      </c>
      <c r="E653">
        <v>12.375</v>
      </c>
      <c r="F653">
        <v>12.375</v>
      </c>
      <c r="G653">
        <v>1018000</v>
      </c>
      <c r="H653" s="3">
        <f>(F653-B653)/B653</f>
        <v>-1.9801980198019802E-2</v>
      </c>
      <c r="I653" s="3">
        <f>_xlfn.RANK.AVG(H653,$H$3:$H$10273,1)/10271</f>
        <v>0.22923765942946159</v>
      </c>
      <c r="J653">
        <f>ROUNDDOWN($I653*J$2,)-IF(MOD($I653*J$2,1)=0,1,0)+1</f>
        <v>1</v>
      </c>
      <c r="K653">
        <f>ROUNDDOWN($I653*K$2,)-IF(MOD($I653*K$2,1)=0,1,0)+1</f>
        <v>1</v>
      </c>
      <c r="L653">
        <f>ROUNDDOWN($I653*L$2,)-IF(MOD($I653*L$2,1)=0,1,0)+1</f>
        <v>1</v>
      </c>
      <c r="M653" s="3">
        <f>IF(L652=4,H653,0)</f>
        <v>-1.9801980198019802E-2</v>
      </c>
      <c r="N653" s="2">
        <f>IF(L652=1,H653,0)</f>
        <v>0</v>
      </c>
      <c r="O653" s="2">
        <f>IF(OR(L652=1,L652=4),H653,0)</f>
        <v>-1.9801980198019802E-2</v>
      </c>
      <c r="P653" s="2">
        <f>IF(OR(L652=1,L652=2),H653,0)</f>
        <v>0</v>
      </c>
      <c r="Q653" s="2"/>
    </row>
    <row r="654" spans="1:17" x14ac:dyDescent="0.3">
      <c r="A654" s="1">
        <v>31336</v>
      </c>
      <c r="B654">
        <v>12.375</v>
      </c>
      <c r="C654">
        <v>12.625</v>
      </c>
      <c r="D654">
        <v>12.1875</v>
      </c>
      <c r="E654">
        <v>12.625</v>
      </c>
      <c r="F654">
        <v>12.625</v>
      </c>
      <c r="G654">
        <v>322400</v>
      </c>
      <c r="H654" s="3">
        <f>(F654-B654)/B654</f>
        <v>2.0202020202020204E-2</v>
      </c>
      <c r="I654" s="3">
        <f>_xlfn.RANK.AVG(H654,$H$3:$H$10273,1)/10271</f>
        <v>0.79403173985006326</v>
      </c>
      <c r="J654">
        <f>ROUNDDOWN($I654*J$2,)-IF(MOD($I654*J$2,1)=0,1,0)+1</f>
        <v>2</v>
      </c>
      <c r="K654">
        <f>ROUNDDOWN($I654*K$2,)-IF(MOD($I654*K$2,1)=0,1,0)+1</f>
        <v>3</v>
      </c>
      <c r="L654">
        <f>ROUNDDOWN($I654*L$2,)-IF(MOD($I654*L$2,1)=0,1,0)+1</f>
        <v>4</v>
      </c>
      <c r="M654" s="3">
        <f>IF(L653=4,H654,0)</f>
        <v>0</v>
      </c>
      <c r="N654" s="2">
        <f>IF(L653=1,H654,0)</f>
        <v>2.0202020202020204E-2</v>
      </c>
      <c r="O654" s="2">
        <f>IF(OR(L653=1,L653=4),H654,0)</f>
        <v>2.0202020202020204E-2</v>
      </c>
      <c r="P654" s="2">
        <f>IF(OR(L653=1,L653=2),H654,0)</f>
        <v>2.0202020202020204E-2</v>
      </c>
      <c r="Q654" s="2"/>
    </row>
    <row r="655" spans="1:17" x14ac:dyDescent="0.3">
      <c r="A655" s="1">
        <v>31337</v>
      </c>
      <c r="B655">
        <v>12.5625</v>
      </c>
      <c r="C655">
        <v>12.5625</v>
      </c>
      <c r="D655">
        <v>12.25</v>
      </c>
      <c r="E655">
        <v>12.375</v>
      </c>
      <c r="F655">
        <v>12.375</v>
      </c>
      <c r="G655">
        <v>1294600</v>
      </c>
      <c r="H655" s="3">
        <f>(F655-B655)/B655</f>
        <v>-1.4925373134328358E-2</v>
      </c>
      <c r="I655" s="3">
        <f>_xlfn.RANK.AVG(H655,$H$3:$H$10273,1)/10271</f>
        <v>0.28556128906630318</v>
      </c>
      <c r="J655">
        <f>ROUNDDOWN($I655*J$2,)-IF(MOD($I655*J$2,1)=0,1,0)+1</f>
        <v>1</v>
      </c>
      <c r="K655">
        <f>ROUNDDOWN($I655*K$2,)-IF(MOD($I655*K$2,1)=0,1,0)+1</f>
        <v>1</v>
      </c>
      <c r="L655">
        <f>ROUNDDOWN($I655*L$2,)-IF(MOD($I655*L$2,1)=0,1,0)+1</f>
        <v>2</v>
      </c>
      <c r="M655" s="3">
        <f>IF(L654=4,H655,0)</f>
        <v>-1.4925373134328358E-2</v>
      </c>
      <c r="N655" s="2">
        <f>IF(L654=1,H655,0)</f>
        <v>0</v>
      </c>
      <c r="O655" s="2">
        <f>IF(OR(L654=1,L654=4),H655,0)</f>
        <v>-1.4925373134328358E-2</v>
      </c>
      <c r="P655" s="2">
        <f>IF(OR(L654=1,L654=2),H655,0)</f>
        <v>0</v>
      </c>
      <c r="Q655" s="2"/>
    </row>
    <row r="656" spans="1:17" x14ac:dyDescent="0.3">
      <c r="A656" s="1">
        <v>31338</v>
      </c>
      <c r="B656">
        <v>12.4375</v>
      </c>
      <c r="C656">
        <v>12.5</v>
      </c>
      <c r="D656">
        <v>12.25</v>
      </c>
      <c r="E656">
        <v>12.3125</v>
      </c>
      <c r="F656">
        <v>12.3125</v>
      </c>
      <c r="G656">
        <v>698000</v>
      </c>
      <c r="H656" s="3">
        <f>(F656-B656)/B656</f>
        <v>-1.0050251256281407E-2</v>
      </c>
      <c r="I656" s="3">
        <f>_xlfn.RANK.AVG(H656,$H$3:$H$10273,1)/10271</f>
        <v>0.36676078278648622</v>
      </c>
      <c r="J656">
        <f>ROUNDDOWN($I656*J$2,)-IF(MOD($I656*J$2,1)=0,1,0)+1</f>
        <v>1</v>
      </c>
      <c r="K656">
        <f>ROUNDDOWN($I656*K$2,)-IF(MOD($I656*K$2,1)=0,1,0)+1</f>
        <v>2</v>
      </c>
      <c r="L656">
        <f>ROUNDDOWN($I656*L$2,)-IF(MOD($I656*L$2,1)=0,1,0)+1</f>
        <v>2</v>
      </c>
      <c r="M656" s="3">
        <f>IF(L655=4,H656,0)</f>
        <v>0</v>
      </c>
      <c r="N656" s="2">
        <f>IF(L655=1,H656,0)</f>
        <v>0</v>
      </c>
      <c r="O656" s="2">
        <f>IF(OR(L655=1,L655=4),H656,0)</f>
        <v>0</v>
      </c>
      <c r="P656" s="2">
        <f>IF(OR(L655=1,L655=2),H656,0)</f>
        <v>-1.0050251256281407E-2</v>
      </c>
      <c r="Q656" s="2"/>
    </row>
    <row r="657" spans="1:17" x14ac:dyDescent="0.3">
      <c r="A657" s="1">
        <v>31341</v>
      </c>
      <c r="B657">
        <v>12.3125</v>
      </c>
      <c r="C657">
        <v>12.375</v>
      </c>
      <c r="D657">
        <v>12.0625</v>
      </c>
      <c r="E657">
        <v>12.1875</v>
      </c>
      <c r="F657">
        <v>12.1875</v>
      </c>
      <c r="G657">
        <v>1155600</v>
      </c>
      <c r="H657" s="3">
        <f>(F657-B657)/B657</f>
        <v>-1.015228426395939E-2</v>
      </c>
      <c r="I657" s="3">
        <f>_xlfn.RANK.AVG(H657,$H$3:$H$10273,1)/10271</f>
        <v>0.36534904098919285</v>
      </c>
      <c r="J657">
        <f>ROUNDDOWN($I657*J$2,)-IF(MOD($I657*J$2,1)=0,1,0)+1</f>
        <v>1</v>
      </c>
      <c r="K657">
        <f>ROUNDDOWN($I657*K$2,)-IF(MOD($I657*K$2,1)=0,1,0)+1</f>
        <v>2</v>
      </c>
      <c r="L657">
        <f>ROUNDDOWN($I657*L$2,)-IF(MOD($I657*L$2,1)=0,1,0)+1</f>
        <v>2</v>
      </c>
      <c r="M657" s="3">
        <f>IF(L656=4,H657,0)</f>
        <v>0</v>
      </c>
      <c r="N657" s="2">
        <f>IF(L656=1,H657,0)</f>
        <v>0</v>
      </c>
      <c r="O657" s="2">
        <f>IF(OR(L656=1,L656=4),H657,0)</f>
        <v>0</v>
      </c>
      <c r="P657" s="2">
        <f>IF(OR(L656=1,L656=2),H657,0)</f>
        <v>-1.015228426395939E-2</v>
      </c>
      <c r="Q657" s="2"/>
    </row>
    <row r="658" spans="1:17" x14ac:dyDescent="0.3">
      <c r="A658" s="1">
        <v>31342</v>
      </c>
      <c r="B658">
        <v>12.25</v>
      </c>
      <c r="C658">
        <v>12.5625</v>
      </c>
      <c r="D658">
        <v>12.125</v>
      </c>
      <c r="E658">
        <v>12.3125</v>
      </c>
      <c r="F658">
        <v>12.3125</v>
      </c>
      <c r="G658">
        <v>1019800</v>
      </c>
      <c r="H658" s="3">
        <f>(F658-B658)/B658</f>
        <v>5.1020408163265302E-3</v>
      </c>
      <c r="I658" s="3">
        <f>_xlfn.RANK.AVG(H658,$H$3:$H$10273,1)/10271</f>
        <v>0.6066595268230941</v>
      </c>
      <c r="J658">
        <f>ROUNDDOWN($I658*J$2,)-IF(MOD($I658*J$2,1)=0,1,0)+1</f>
        <v>2</v>
      </c>
      <c r="K658">
        <f>ROUNDDOWN($I658*K$2,)-IF(MOD($I658*K$2,1)=0,1,0)+1</f>
        <v>2</v>
      </c>
      <c r="L658">
        <f>ROUNDDOWN($I658*L$2,)-IF(MOD($I658*L$2,1)=0,1,0)+1</f>
        <v>3</v>
      </c>
      <c r="M658" s="3">
        <f>IF(L657=4,H658,0)</f>
        <v>0</v>
      </c>
      <c r="N658" s="2">
        <f>IF(L657=1,H658,0)</f>
        <v>0</v>
      </c>
      <c r="O658" s="2">
        <f>IF(OR(L657=1,L657=4),H658,0)</f>
        <v>0</v>
      </c>
      <c r="P658" s="2">
        <f>IF(OR(L657=1,L657=2),H658,0)</f>
        <v>5.1020408163265302E-3</v>
      </c>
      <c r="Q658" s="2"/>
    </row>
    <row r="659" spans="1:17" x14ac:dyDescent="0.3">
      <c r="A659" s="1">
        <v>31343</v>
      </c>
      <c r="B659">
        <v>12.3125</v>
      </c>
      <c r="C659">
        <v>12.3125</v>
      </c>
      <c r="D659">
        <v>12.125</v>
      </c>
      <c r="E659">
        <v>12.1875</v>
      </c>
      <c r="F659">
        <v>12.1875</v>
      </c>
      <c r="G659">
        <v>404000</v>
      </c>
      <c r="H659" s="3">
        <f>(F659-B659)/B659</f>
        <v>-1.015228426395939E-2</v>
      </c>
      <c r="I659" s="3">
        <f>_xlfn.RANK.AVG(H659,$H$3:$H$10273,1)/10271</f>
        <v>0.36534904098919285</v>
      </c>
      <c r="J659">
        <f>ROUNDDOWN($I659*J$2,)-IF(MOD($I659*J$2,1)=0,1,0)+1</f>
        <v>1</v>
      </c>
      <c r="K659">
        <f>ROUNDDOWN($I659*K$2,)-IF(MOD($I659*K$2,1)=0,1,0)+1</f>
        <v>2</v>
      </c>
      <c r="L659">
        <f>ROUNDDOWN($I659*L$2,)-IF(MOD($I659*L$2,1)=0,1,0)+1</f>
        <v>2</v>
      </c>
      <c r="M659" s="3">
        <f>IF(L658=4,H659,0)</f>
        <v>0</v>
      </c>
      <c r="N659" s="2">
        <f>IF(L658=1,H659,0)</f>
        <v>0</v>
      </c>
      <c r="O659" s="2">
        <f>IF(OR(L658=1,L658=4),H659,0)</f>
        <v>0</v>
      </c>
      <c r="P659" s="2">
        <f>IF(OR(L658=1,L658=2),H659,0)</f>
        <v>0</v>
      </c>
      <c r="Q659" s="2"/>
    </row>
    <row r="660" spans="1:17" x14ac:dyDescent="0.3">
      <c r="A660" s="1">
        <v>31344</v>
      </c>
      <c r="B660">
        <v>12.625</v>
      </c>
      <c r="C660">
        <v>12.75</v>
      </c>
      <c r="D660">
        <v>12.4375</v>
      </c>
      <c r="E660">
        <v>12.5</v>
      </c>
      <c r="F660">
        <v>12.5</v>
      </c>
      <c r="G660">
        <v>1537000</v>
      </c>
      <c r="H660" s="3">
        <f>(F660-B660)/B660</f>
        <v>-9.9009900990099011E-3</v>
      </c>
      <c r="I660" s="3">
        <f>_xlfn.RANK.AVG(H660,$H$3:$H$10273,1)/10271</f>
        <v>0.36861065134845683</v>
      </c>
      <c r="J660">
        <f>ROUNDDOWN($I660*J$2,)-IF(MOD($I660*J$2,1)=0,1,0)+1</f>
        <v>1</v>
      </c>
      <c r="K660">
        <f>ROUNDDOWN($I660*K$2,)-IF(MOD($I660*K$2,1)=0,1,0)+1</f>
        <v>2</v>
      </c>
      <c r="L660">
        <f>ROUNDDOWN($I660*L$2,)-IF(MOD($I660*L$2,1)=0,1,0)+1</f>
        <v>2</v>
      </c>
      <c r="M660" s="3">
        <f>IF(L659=4,H660,0)</f>
        <v>0</v>
      </c>
      <c r="N660" s="2">
        <f>IF(L659=1,H660,0)</f>
        <v>0</v>
      </c>
      <c r="O660" s="2">
        <f>IF(OR(L659=1,L659=4),H660,0)</f>
        <v>0</v>
      </c>
      <c r="P660" s="2">
        <f>IF(OR(L659=1,L659=2),H660,0)</f>
        <v>-9.9009900990099011E-3</v>
      </c>
      <c r="Q660" s="2"/>
    </row>
    <row r="661" spans="1:17" x14ac:dyDescent="0.3">
      <c r="A661" s="1">
        <v>31345</v>
      </c>
      <c r="B661">
        <v>12.5</v>
      </c>
      <c r="C661">
        <v>12.5</v>
      </c>
      <c r="D661">
        <v>12.0625</v>
      </c>
      <c r="E661">
        <v>12.0625</v>
      </c>
      <c r="F661">
        <v>12.0625</v>
      </c>
      <c r="G661">
        <v>640600</v>
      </c>
      <c r="H661" s="3">
        <f>(F661-B661)/B661</f>
        <v>-3.5000000000000003E-2</v>
      </c>
      <c r="I661" s="3">
        <f>_xlfn.RANK.AVG(H661,$H$3:$H$10273,1)/10271</f>
        <v>0.1024243014312141</v>
      </c>
      <c r="J661">
        <f>ROUNDDOWN($I661*J$2,)-IF(MOD($I661*J$2,1)=0,1,0)+1</f>
        <v>1</v>
      </c>
      <c r="K661">
        <f>ROUNDDOWN($I661*K$2,)-IF(MOD($I661*K$2,1)=0,1,0)+1</f>
        <v>1</v>
      </c>
      <c r="L661">
        <f>ROUNDDOWN($I661*L$2,)-IF(MOD($I661*L$2,1)=0,1,0)+1</f>
        <v>1</v>
      </c>
      <c r="M661" s="3">
        <f>IF(L660=4,H661,0)</f>
        <v>0</v>
      </c>
      <c r="N661" s="2">
        <f>IF(L660=1,H661,0)</f>
        <v>0</v>
      </c>
      <c r="O661" s="2">
        <f>IF(OR(L660=1,L660=4),H661,0)</f>
        <v>0</v>
      </c>
      <c r="P661" s="2">
        <f>IF(OR(L660=1,L660=2),H661,0)</f>
        <v>-3.5000000000000003E-2</v>
      </c>
      <c r="Q661" s="2"/>
    </row>
    <row r="662" spans="1:17" x14ac:dyDescent="0.3">
      <c r="A662" s="1">
        <v>31348</v>
      </c>
      <c r="B662">
        <v>11.8125</v>
      </c>
      <c r="C662">
        <v>11.875</v>
      </c>
      <c r="D662">
        <v>11.625</v>
      </c>
      <c r="E662">
        <v>11.8125</v>
      </c>
      <c r="F662">
        <v>11.8125</v>
      </c>
      <c r="G662">
        <v>916400</v>
      </c>
      <c r="H662" s="3">
        <f>(F662-B662)/B662</f>
        <v>0</v>
      </c>
      <c r="I662" s="3">
        <f>_xlfn.RANK.AVG(H662,$H$3:$H$10273,1)/10271</f>
        <v>0.52443773731866417</v>
      </c>
      <c r="J662">
        <f>ROUNDDOWN($I662*J$2,)-IF(MOD($I662*J$2,1)=0,1,0)+1</f>
        <v>2</v>
      </c>
      <c r="K662">
        <f>ROUNDDOWN($I662*K$2,)-IF(MOD($I662*K$2,1)=0,1,0)+1</f>
        <v>2</v>
      </c>
      <c r="L662">
        <f>ROUNDDOWN($I662*L$2,)-IF(MOD($I662*L$2,1)=0,1,0)+1</f>
        <v>3</v>
      </c>
      <c r="M662" s="3">
        <f>IF(L661=4,H662,0)</f>
        <v>0</v>
      </c>
      <c r="N662" s="2">
        <f>IF(L661=1,H662,0)</f>
        <v>0</v>
      </c>
      <c r="O662" s="2">
        <f>IF(OR(L661=1,L661=4),H662,0)</f>
        <v>0</v>
      </c>
      <c r="P662" s="2">
        <f>IF(OR(L661=1,L661=2),H662,0)</f>
        <v>0</v>
      </c>
      <c r="Q662" s="2"/>
    </row>
    <row r="663" spans="1:17" x14ac:dyDescent="0.3">
      <c r="A663" s="1">
        <v>31349</v>
      </c>
      <c r="B663">
        <v>11.875</v>
      </c>
      <c r="C663">
        <v>12.125</v>
      </c>
      <c r="D663">
        <v>11.8125</v>
      </c>
      <c r="E663">
        <v>11.9375</v>
      </c>
      <c r="F663">
        <v>11.9375</v>
      </c>
      <c r="G663">
        <v>600800</v>
      </c>
      <c r="H663" s="3">
        <f>(F663-B663)/B663</f>
        <v>5.263157894736842E-3</v>
      </c>
      <c r="I663" s="3">
        <f>_xlfn.RANK.AVG(H663,$H$3:$H$10273,1)/10271</f>
        <v>0.60923960665952681</v>
      </c>
      <c r="J663">
        <f>ROUNDDOWN($I663*J$2,)-IF(MOD($I663*J$2,1)=0,1,0)+1</f>
        <v>2</v>
      </c>
      <c r="K663">
        <f>ROUNDDOWN($I663*K$2,)-IF(MOD($I663*K$2,1)=0,1,0)+1</f>
        <v>2</v>
      </c>
      <c r="L663">
        <f>ROUNDDOWN($I663*L$2,)-IF(MOD($I663*L$2,1)=0,1,0)+1</f>
        <v>3</v>
      </c>
      <c r="M663" s="3">
        <f>IF(L662=4,H663,0)</f>
        <v>0</v>
      </c>
      <c r="N663" s="2">
        <f>IF(L662=1,H663,0)</f>
        <v>0</v>
      </c>
      <c r="O663" s="2">
        <f>IF(OR(L662=1,L662=4),H663,0)</f>
        <v>0</v>
      </c>
      <c r="P663" s="2">
        <f>IF(OR(L662=1,L662=2),H663,0)</f>
        <v>0</v>
      </c>
      <c r="Q663" s="2"/>
    </row>
    <row r="664" spans="1:17" x14ac:dyDescent="0.3">
      <c r="A664" s="1">
        <v>31350</v>
      </c>
      <c r="B664">
        <v>12</v>
      </c>
      <c r="C664">
        <v>12.0625</v>
      </c>
      <c r="D664">
        <v>11.625</v>
      </c>
      <c r="E664">
        <v>11.75</v>
      </c>
      <c r="F664">
        <v>11.75</v>
      </c>
      <c r="G664">
        <v>840800</v>
      </c>
      <c r="H664" s="3">
        <f>(F664-B664)/B664</f>
        <v>-2.0833333333333332E-2</v>
      </c>
      <c r="I664" s="3">
        <f>_xlfn.RANK.AVG(H664,$H$3:$H$10273,1)/10271</f>
        <v>0.21721351377665271</v>
      </c>
      <c r="J664">
        <f>ROUNDDOWN($I664*J$2,)-IF(MOD($I664*J$2,1)=0,1,0)+1</f>
        <v>1</v>
      </c>
      <c r="K664">
        <f>ROUNDDOWN($I664*K$2,)-IF(MOD($I664*K$2,1)=0,1,0)+1</f>
        <v>1</v>
      </c>
      <c r="L664">
        <f>ROUNDDOWN($I664*L$2,)-IF(MOD($I664*L$2,1)=0,1,0)+1</f>
        <v>1</v>
      </c>
      <c r="M664" s="3">
        <f>IF(L663=4,H664,0)</f>
        <v>0</v>
      </c>
      <c r="N664" s="2">
        <f>IF(L663=1,H664,0)</f>
        <v>0</v>
      </c>
      <c r="O664" s="2">
        <f>IF(OR(L663=1,L663=4),H664,0)</f>
        <v>0</v>
      </c>
      <c r="P664" s="2">
        <f>IF(OR(L663=1,L663=2),H664,0)</f>
        <v>0</v>
      </c>
      <c r="Q664" s="2"/>
    </row>
    <row r="665" spans="1:17" x14ac:dyDescent="0.3">
      <c r="A665" s="1">
        <v>31351</v>
      </c>
      <c r="B665">
        <v>11.8125</v>
      </c>
      <c r="C665">
        <v>11.8125</v>
      </c>
      <c r="D665">
        <v>11.625</v>
      </c>
      <c r="E665">
        <v>11.6875</v>
      </c>
      <c r="F665">
        <v>11.6875</v>
      </c>
      <c r="G665">
        <v>357000</v>
      </c>
      <c r="H665" s="3">
        <f>(F665-B665)/B665</f>
        <v>-1.0582010582010581E-2</v>
      </c>
      <c r="I665" s="3">
        <f>_xlfn.RANK.AVG(H665,$H$3:$H$10273,1)/10271</f>
        <v>0.36028624281958915</v>
      </c>
      <c r="J665">
        <f>ROUNDDOWN($I665*J$2,)-IF(MOD($I665*J$2,1)=0,1,0)+1</f>
        <v>1</v>
      </c>
      <c r="K665">
        <f>ROUNDDOWN($I665*K$2,)-IF(MOD($I665*K$2,1)=0,1,0)+1</f>
        <v>2</v>
      </c>
      <c r="L665">
        <f>ROUNDDOWN($I665*L$2,)-IF(MOD($I665*L$2,1)=0,1,0)+1</f>
        <v>2</v>
      </c>
      <c r="M665" s="3">
        <f>IF(L664=4,H665,0)</f>
        <v>0</v>
      </c>
      <c r="N665" s="2">
        <f>IF(L664=1,H665,0)</f>
        <v>-1.0582010582010581E-2</v>
      </c>
      <c r="O665" s="2">
        <f>IF(OR(L664=1,L664=4),H665,0)</f>
        <v>-1.0582010582010581E-2</v>
      </c>
      <c r="P665" s="2">
        <f>IF(OR(L664=1,L664=2),H665,0)</f>
        <v>-1.0582010582010581E-2</v>
      </c>
      <c r="Q665" s="2"/>
    </row>
    <row r="666" spans="1:17" x14ac:dyDescent="0.3">
      <c r="A666" s="1">
        <v>31352</v>
      </c>
      <c r="B666">
        <v>11.75</v>
      </c>
      <c r="C666">
        <v>12.0625</v>
      </c>
      <c r="D666">
        <v>11.6875</v>
      </c>
      <c r="E666">
        <v>12.0625</v>
      </c>
      <c r="F666">
        <v>12.0625</v>
      </c>
      <c r="G666">
        <v>434200</v>
      </c>
      <c r="H666" s="3">
        <f>(F666-B666)/B666</f>
        <v>2.6595744680851064E-2</v>
      </c>
      <c r="I666" s="3">
        <f>_xlfn.RANK.AVG(H666,$H$3:$H$10273,1)/10271</f>
        <v>0.84646090935644047</v>
      </c>
      <c r="J666">
        <f>ROUNDDOWN($I666*J$2,)-IF(MOD($I666*J$2,1)=0,1,0)+1</f>
        <v>2</v>
      </c>
      <c r="K666">
        <f>ROUNDDOWN($I666*K$2,)-IF(MOD($I666*K$2,1)=0,1,0)+1</f>
        <v>3</v>
      </c>
      <c r="L666">
        <f>ROUNDDOWN($I666*L$2,)-IF(MOD($I666*L$2,1)=0,1,0)+1</f>
        <v>4</v>
      </c>
      <c r="M666" s="3">
        <f>IF(L665=4,H666,0)</f>
        <v>0</v>
      </c>
      <c r="N666" s="2">
        <f>IF(L665=1,H666,0)</f>
        <v>0</v>
      </c>
      <c r="O666" s="2">
        <f>IF(OR(L665=1,L665=4),H666,0)</f>
        <v>0</v>
      </c>
      <c r="P666" s="2">
        <f>IF(OR(L665=1,L665=2),H666,0)</f>
        <v>2.6595744680851064E-2</v>
      </c>
      <c r="Q666" s="2"/>
    </row>
    <row r="667" spans="1:17" x14ac:dyDescent="0.3">
      <c r="A667" s="1">
        <v>31355</v>
      </c>
      <c r="B667">
        <v>11.875</v>
      </c>
      <c r="C667">
        <v>11.875</v>
      </c>
      <c r="D667">
        <v>11.4375</v>
      </c>
      <c r="E667">
        <v>11.5</v>
      </c>
      <c r="F667">
        <v>11.5</v>
      </c>
      <c r="G667">
        <v>690600</v>
      </c>
      <c r="H667" s="3">
        <f>(F667-B667)/B667</f>
        <v>-3.1578947368421054E-2</v>
      </c>
      <c r="I667" s="3">
        <f>_xlfn.RANK.AVG(H667,$H$3:$H$10273,1)/10271</f>
        <v>0.12457404342323046</v>
      </c>
      <c r="J667">
        <f>ROUNDDOWN($I667*J$2,)-IF(MOD($I667*J$2,1)=0,1,0)+1</f>
        <v>1</v>
      </c>
      <c r="K667">
        <f>ROUNDDOWN($I667*K$2,)-IF(MOD($I667*K$2,1)=0,1,0)+1</f>
        <v>1</v>
      </c>
      <c r="L667">
        <f>ROUNDDOWN($I667*L$2,)-IF(MOD($I667*L$2,1)=0,1,0)+1</f>
        <v>1</v>
      </c>
      <c r="M667" s="3">
        <f>IF(L666=4,H667,0)</f>
        <v>-3.1578947368421054E-2</v>
      </c>
      <c r="N667" s="2">
        <f>IF(L666=1,H667,0)</f>
        <v>0</v>
      </c>
      <c r="O667" s="2">
        <f>IF(OR(L666=1,L666=4),H667,0)</f>
        <v>-3.1578947368421054E-2</v>
      </c>
      <c r="P667" s="2">
        <f>IF(OR(L666=1,L666=2),H667,0)</f>
        <v>0</v>
      </c>
      <c r="Q667" s="2"/>
    </row>
    <row r="668" spans="1:17" x14ac:dyDescent="0.3">
      <c r="A668" s="1">
        <v>31356</v>
      </c>
      <c r="B668">
        <v>11.375</v>
      </c>
      <c r="C668">
        <v>11.6875</v>
      </c>
      <c r="D668">
        <v>11.375</v>
      </c>
      <c r="E668">
        <v>11.625</v>
      </c>
      <c r="F668">
        <v>11.625</v>
      </c>
      <c r="G668">
        <v>809000</v>
      </c>
      <c r="H668" s="3">
        <f>(F668-B668)/B668</f>
        <v>2.197802197802198E-2</v>
      </c>
      <c r="I668" s="3">
        <f>_xlfn.RANK.AVG(H668,$H$3:$H$10273,1)/10271</f>
        <v>0.80999902638496735</v>
      </c>
      <c r="J668">
        <f>ROUNDDOWN($I668*J$2,)-IF(MOD($I668*J$2,1)=0,1,0)+1</f>
        <v>2</v>
      </c>
      <c r="K668">
        <f>ROUNDDOWN($I668*K$2,)-IF(MOD($I668*K$2,1)=0,1,0)+1</f>
        <v>3</v>
      </c>
      <c r="L668">
        <f>ROUNDDOWN($I668*L$2,)-IF(MOD($I668*L$2,1)=0,1,0)+1</f>
        <v>4</v>
      </c>
      <c r="M668" s="3">
        <f>IF(L667=4,H668,0)</f>
        <v>0</v>
      </c>
      <c r="N668" s="2">
        <f>IF(L667=1,H668,0)</f>
        <v>2.197802197802198E-2</v>
      </c>
      <c r="O668" s="2">
        <f>IF(OR(L667=1,L667=4),H668,0)</f>
        <v>2.197802197802198E-2</v>
      </c>
      <c r="P668" s="2">
        <f>IF(OR(L667=1,L667=2),H668,0)</f>
        <v>2.197802197802198E-2</v>
      </c>
      <c r="Q668" s="2"/>
    </row>
    <row r="669" spans="1:17" x14ac:dyDescent="0.3">
      <c r="A669" s="1">
        <v>31357</v>
      </c>
      <c r="B669">
        <v>11.6875</v>
      </c>
      <c r="C669">
        <v>12.375</v>
      </c>
      <c r="D669">
        <v>11.6875</v>
      </c>
      <c r="E669">
        <v>12.375</v>
      </c>
      <c r="F669">
        <v>12.375</v>
      </c>
      <c r="G669">
        <v>1831200</v>
      </c>
      <c r="H669" s="3">
        <f>(F669-B669)/B669</f>
        <v>5.8823529411764705E-2</v>
      </c>
      <c r="I669" s="3">
        <f>_xlfn.RANK.AVG(H669,$H$3:$H$10273,1)/10271</f>
        <v>0.96421964755135814</v>
      </c>
      <c r="J669">
        <f>ROUNDDOWN($I669*J$2,)-IF(MOD($I669*J$2,1)=0,1,0)+1</f>
        <v>2</v>
      </c>
      <c r="K669">
        <f>ROUNDDOWN($I669*K$2,)-IF(MOD($I669*K$2,1)=0,1,0)+1</f>
        <v>3</v>
      </c>
      <c r="L669">
        <f>ROUNDDOWN($I669*L$2,)-IF(MOD($I669*L$2,1)=0,1,0)+1</f>
        <v>4</v>
      </c>
      <c r="M669" s="3">
        <f>IF(L668=4,H669,0)</f>
        <v>5.8823529411764705E-2</v>
      </c>
      <c r="N669" s="2">
        <f>IF(L668=1,H669,0)</f>
        <v>0</v>
      </c>
      <c r="O669" s="2">
        <f>IF(OR(L668=1,L668=4),H669,0)</f>
        <v>5.8823529411764705E-2</v>
      </c>
      <c r="P669" s="2">
        <f>IF(OR(L668=1,L668=2),H669,0)</f>
        <v>0</v>
      </c>
      <c r="Q669" s="2"/>
    </row>
    <row r="670" spans="1:17" x14ac:dyDescent="0.3">
      <c r="A670" s="1">
        <v>31358</v>
      </c>
      <c r="B670">
        <v>12.25</v>
      </c>
      <c r="C670">
        <v>12.4375</v>
      </c>
      <c r="D670">
        <v>12.1875</v>
      </c>
      <c r="E670">
        <v>12.3125</v>
      </c>
      <c r="F670">
        <v>12.3125</v>
      </c>
      <c r="G670">
        <v>834200</v>
      </c>
      <c r="H670" s="3">
        <f>(F670-B670)/B670</f>
        <v>5.1020408163265302E-3</v>
      </c>
      <c r="I670" s="3">
        <f>_xlfn.RANK.AVG(H670,$H$3:$H$10273,1)/10271</f>
        <v>0.6066595268230941</v>
      </c>
      <c r="J670">
        <f>ROUNDDOWN($I670*J$2,)-IF(MOD($I670*J$2,1)=0,1,0)+1</f>
        <v>2</v>
      </c>
      <c r="K670">
        <f>ROUNDDOWN($I670*K$2,)-IF(MOD($I670*K$2,1)=0,1,0)+1</f>
        <v>2</v>
      </c>
      <c r="L670">
        <f>ROUNDDOWN($I670*L$2,)-IF(MOD($I670*L$2,1)=0,1,0)+1</f>
        <v>3</v>
      </c>
      <c r="M670" s="3">
        <f>IF(L669=4,H670,0)</f>
        <v>5.1020408163265302E-3</v>
      </c>
      <c r="N670" s="2">
        <f>IF(L669=1,H670,0)</f>
        <v>0</v>
      </c>
      <c r="O670" s="2">
        <f>IF(OR(L669=1,L669=4),H670,0)</f>
        <v>5.1020408163265302E-3</v>
      </c>
      <c r="P670" s="2">
        <f>IF(OR(L669=1,L669=2),H670,0)</f>
        <v>0</v>
      </c>
      <c r="Q670" s="2"/>
    </row>
    <row r="671" spans="1:17" x14ac:dyDescent="0.3">
      <c r="A671" s="1">
        <v>31359</v>
      </c>
      <c r="B671">
        <v>12.3125</v>
      </c>
      <c r="C671">
        <v>12.375</v>
      </c>
      <c r="D671">
        <v>12.125</v>
      </c>
      <c r="E671">
        <v>12.25</v>
      </c>
      <c r="F671">
        <v>12.25</v>
      </c>
      <c r="G671">
        <v>397800</v>
      </c>
      <c r="H671" s="3">
        <f>(F671-B671)/B671</f>
        <v>-5.076142131979695E-3</v>
      </c>
      <c r="I671" s="3">
        <f>_xlfn.RANK.AVG(H671,$H$3:$H$10273,1)/10271</f>
        <v>0.44080420601694092</v>
      </c>
      <c r="J671">
        <f>ROUNDDOWN($I671*J$2,)-IF(MOD($I671*J$2,1)=0,1,0)+1</f>
        <v>1</v>
      </c>
      <c r="K671">
        <f>ROUNDDOWN($I671*K$2,)-IF(MOD($I671*K$2,1)=0,1,0)+1</f>
        <v>2</v>
      </c>
      <c r="L671">
        <f>ROUNDDOWN($I671*L$2,)-IF(MOD($I671*L$2,1)=0,1,0)+1</f>
        <v>2</v>
      </c>
      <c r="M671" s="3">
        <f>IF(L670=4,H671,0)</f>
        <v>0</v>
      </c>
      <c r="N671" s="2">
        <f>IF(L670=1,H671,0)</f>
        <v>0</v>
      </c>
      <c r="O671" s="2">
        <f>IF(OR(L670=1,L670=4),H671,0)</f>
        <v>0</v>
      </c>
      <c r="P671" s="2">
        <f>IF(OR(L670=1,L670=2),H671,0)</f>
        <v>0</v>
      </c>
      <c r="Q671" s="2"/>
    </row>
    <row r="672" spans="1:17" x14ac:dyDescent="0.3">
      <c r="A672" s="1">
        <v>31362</v>
      </c>
      <c r="B672">
        <v>12.3125</v>
      </c>
      <c r="C672">
        <v>12.4375</v>
      </c>
      <c r="D672">
        <v>12.0625</v>
      </c>
      <c r="E672">
        <v>12.375</v>
      </c>
      <c r="F672">
        <v>12.375</v>
      </c>
      <c r="G672">
        <v>570800</v>
      </c>
      <c r="H672" s="3">
        <f>(F672-B672)/B672</f>
        <v>5.076142131979695E-3</v>
      </c>
      <c r="I672" s="3">
        <f>_xlfn.RANK.AVG(H672,$H$3:$H$10273,1)/10271</f>
        <v>0.60617271930678607</v>
      </c>
      <c r="J672">
        <f>ROUNDDOWN($I672*J$2,)-IF(MOD($I672*J$2,1)=0,1,0)+1</f>
        <v>2</v>
      </c>
      <c r="K672">
        <f>ROUNDDOWN($I672*K$2,)-IF(MOD($I672*K$2,1)=0,1,0)+1</f>
        <v>2</v>
      </c>
      <c r="L672">
        <f>ROUNDDOWN($I672*L$2,)-IF(MOD($I672*L$2,1)=0,1,0)+1</f>
        <v>3</v>
      </c>
      <c r="M672" s="3">
        <f>IF(L671=4,H672,0)</f>
        <v>0</v>
      </c>
      <c r="N672" s="2">
        <f>IF(L671=1,H672,0)</f>
        <v>0</v>
      </c>
      <c r="O672" s="2">
        <f>IF(OR(L671=1,L671=4),H672,0)</f>
        <v>0</v>
      </c>
      <c r="P672" s="2">
        <f>IF(OR(L671=1,L671=2),H672,0)</f>
        <v>5.076142131979695E-3</v>
      </c>
      <c r="Q672" s="2"/>
    </row>
    <row r="673" spans="1:17" x14ac:dyDescent="0.3">
      <c r="A673" s="1">
        <v>31363</v>
      </c>
      <c r="B673">
        <v>12.4375</v>
      </c>
      <c r="C673">
        <v>12.75</v>
      </c>
      <c r="D673">
        <v>12.375</v>
      </c>
      <c r="E673">
        <v>12.5</v>
      </c>
      <c r="F673">
        <v>12.5</v>
      </c>
      <c r="G673">
        <v>1716800</v>
      </c>
      <c r="H673" s="3">
        <f>(F673-B673)/B673</f>
        <v>5.0251256281407036E-3</v>
      </c>
      <c r="I673" s="3">
        <f>_xlfn.RANK.AVG(H673,$H$3:$H$10273,1)/10271</f>
        <v>0.60544250803232402</v>
      </c>
      <c r="J673">
        <f>ROUNDDOWN($I673*J$2,)-IF(MOD($I673*J$2,1)=0,1,0)+1</f>
        <v>2</v>
      </c>
      <c r="K673">
        <f>ROUNDDOWN($I673*K$2,)-IF(MOD($I673*K$2,1)=0,1,0)+1</f>
        <v>2</v>
      </c>
      <c r="L673">
        <f>ROUNDDOWN($I673*L$2,)-IF(MOD($I673*L$2,1)=0,1,0)+1</f>
        <v>3</v>
      </c>
      <c r="M673" s="3">
        <f>IF(L672=4,H673,0)</f>
        <v>0</v>
      </c>
      <c r="N673" s="2">
        <f>IF(L672=1,H673,0)</f>
        <v>0</v>
      </c>
      <c r="O673" s="2">
        <f>IF(OR(L672=1,L672=4),H673,0)</f>
        <v>0</v>
      </c>
      <c r="P673" s="2">
        <f>IF(OR(L672=1,L672=2),H673,0)</f>
        <v>0</v>
      </c>
      <c r="Q673" s="2"/>
    </row>
    <row r="674" spans="1:17" x14ac:dyDescent="0.3">
      <c r="A674" s="1">
        <v>31364</v>
      </c>
      <c r="B674">
        <v>12.5</v>
      </c>
      <c r="C674">
        <v>12.625</v>
      </c>
      <c r="D674">
        <v>12.375</v>
      </c>
      <c r="E674">
        <v>12.5</v>
      </c>
      <c r="F674">
        <v>12.5</v>
      </c>
      <c r="G674">
        <v>367600</v>
      </c>
      <c r="H674" s="3">
        <f>(F674-B674)/B674</f>
        <v>0</v>
      </c>
      <c r="I674" s="3">
        <f>_xlfn.RANK.AVG(H674,$H$3:$H$10273,1)/10271</f>
        <v>0.52443773731866417</v>
      </c>
      <c r="J674">
        <f>ROUNDDOWN($I674*J$2,)-IF(MOD($I674*J$2,1)=0,1,0)+1</f>
        <v>2</v>
      </c>
      <c r="K674">
        <f>ROUNDDOWN($I674*K$2,)-IF(MOD($I674*K$2,1)=0,1,0)+1</f>
        <v>2</v>
      </c>
      <c r="L674">
        <f>ROUNDDOWN($I674*L$2,)-IF(MOD($I674*L$2,1)=0,1,0)+1</f>
        <v>3</v>
      </c>
      <c r="M674" s="3">
        <f>IF(L673=4,H674,0)</f>
        <v>0</v>
      </c>
      <c r="N674" s="2">
        <f>IF(L673=1,H674,0)</f>
        <v>0</v>
      </c>
      <c r="O674" s="2">
        <f>IF(OR(L673=1,L673=4),H674,0)</f>
        <v>0</v>
      </c>
      <c r="P674" s="2">
        <f>IF(OR(L673=1,L673=2),H674,0)</f>
        <v>0</v>
      </c>
      <c r="Q674" s="2"/>
    </row>
    <row r="675" spans="1:17" x14ac:dyDescent="0.3">
      <c r="A675" s="1">
        <v>31365</v>
      </c>
      <c r="B675">
        <v>12.5</v>
      </c>
      <c r="C675">
        <v>12.9375</v>
      </c>
      <c r="D675">
        <v>12.5</v>
      </c>
      <c r="E675">
        <v>12.9375</v>
      </c>
      <c r="F675">
        <v>12.9375</v>
      </c>
      <c r="G675">
        <v>902600</v>
      </c>
      <c r="H675" s="3">
        <f>(F675-B675)/B675</f>
        <v>3.5000000000000003E-2</v>
      </c>
      <c r="I675" s="3">
        <f>_xlfn.RANK.AVG(H675,$H$3:$H$10273,1)/10271</f>
        <v>0.89718625255573947</v>
      </c>
      <c r="J675">
        <f>ROUNDDOWN($I675*J$2,)-IF(MOD($I675*J$2,1)=0,1,0)+1</f>
        <v>2</v>
      </c>
      <c r="K675">
        <f>ROUNDDOWN($I675*K$2,)-IF(MOD($I675*K$2,1)=0,1,0)+1</f>
        <v>3</v>
      </c>
      <c r="L675">
        <f>ROUNDDOWN($I675*L$2,)-IF(MOD($I675*L$2,1)=0,1,0)+1</f>
        <v>4</v>
      </c>
      <c r="M675" s="3">
        <f>IF(L674=4,H675,0)</f>
        <v>0</v>
      </c>
      <c r="N675" s="2">
        <f>IF(L674=1,H675,0)</f>
        <v>0</v>
      </c>
      <c r="O675" s="2">
        <f>IF(OR(L674=1,L674=4),H675,0)</f>
        <v>0</v>
      </c>
      <c r="P675" s="2">
        <f>IF(OR(L674=1,L674=2),H675,0)</f>
        <v>0</v>
      </c>
      <c r="Q675" s="2"/>
    </row>
    <row r="676" spans="1:17" x14ac:dyDescent="0.3">
      <c r="A676" s="1">
        <v>31366</v>
      </c>
      <c r="B676">
        <v>12.8125</v>
      </c>
      <c r="C676">
        <v>13.25</v>
      </c>
      <c r="D676">
        <v>12.75</v>
      </c>
      <c r="E676">
        <v>13</v>
      </c>
      <c r="F676">
        <v>13</v>
      </c>
      <c r="G676">
        <v>1467200</v>
      </c>
      <c r="H676" s="3">
        <f>(F676-B676)/B676</f>
        <v>1.4634146341463415E-2</v>
      </c>
      <c r="I676" s="3">
        <f>_xlfn.RANK.AVG(H676,$H$3:$H$10273,1)/10271</f>
        <v>0.73439781910232693</v>
      </c>
      <c r="J676">
        <f>ROUNDDOWN($I676*J$2,)-IF(MOD($I676*J$2,1)=0,1,0)+1</f>
        <v>2</v>
      </c>
      <c r="K676">
        <f>ROUNDDOWN($I676*K$2,)-IF(MOD($I676*K$2,1)=0,1,0)+1</f>
        <v>3</v>
      </c>
      <c r="L676">
        <f>ROUNDDOWN($I676*L$2,)-IF(MOD($I676*L$2,1)=0,1,0)+1</f>
        <v>3</v>
      </c>
      <c r="M676" s="3">
        <f>IF(L675=4,H676,0)</f>
        <v>1.4634146341463415E-2</v>
      </c>
      <c r="N676" s="2">
        <f>IF(L675=1,H676,0)</f>
        <v>0</v>
      </c>
      <c r="O676" s="2">
        <f>IF(OR(L675=1,L675=4),H676,0)</f>
        <v>1.4634146341463415E-2</v>
      </c>
      <c r="P676" s="2">
        <f>IF(OR(L675=1,L675=2),H676,0)</f>
        <v>0</v>
      </c>
      <c r="Q676" s="2"/>
    </row>
    <row r="677" spans="1:17" x14ac:dyDescent="0.3">
      <c r="A677" s="1">
        <v>31369</v>
      </c>
      <c r="B677">
        <v>13</v>
      </c>
      <c r="C677">
        <v>13.0625</v>
      </c>
      <c r="D677">
        <v>12.8125</v>
      </c>
      <c r="E677">
        <v>12.9375</v>
      </c>
      <c r="F677">
        <v>12.9375</v>
      </c>
      <c r="G677">
        <v>787600</v>
      </c>
      <c r="H677" s="3">
        <f>(F677-B677)/B677</f>
        <v>-4.807692307692308E-3</v>
      </c>
      <c r="I677" s="3">
        <f>_xlfn.RANK.AVG(H677,$H$3:$H$10273,1)/10271</f>
        <v>0.44508811216045174</v>
      </c>
      <c r="J677">
        <f>ROUNDDOWN($I677*J$2,)-IF(MOD($I677*J$2,1)=0,1,0)+1</f>
        <v>1</v>
      </c>
      <c r="K677">
        <f>ROUNDDOWN($I677*K$2,)-IF(MOD($I677*K$2,1)=0,1,0)+1</f>
        <v>2</v>
      </c>
      <c r="L677">
        <f>ROUNDDOWN($I677*L$2,)-IF(MOD($I677*L$2,1)=0,1,0)+1</f>
        <v>2</v>
      </c>
      <c r="M677" s="3">
        <f>IF(L676=4,H677,0)</f>
        <v>0</v>
      </c>
      <c r="N677" s="2">
        <f>IF(L676=1,H677,0)</f>
        <v>0</v>
      </c>
      <c r="O677" s="2">
        <f>IF(OR(L676=1,L676=4),H677,0)</f>
        <v>0</v>
      </c>
      <c r="P677" s="2">
        <f>IF(OR(L676=1,L676=2),H677,0)</f>
        <v>0</v>
      </c>
      <c r="Q677" s="2"/>
    </row>
    <row r="678" spans="1:17" x14ac:dyDescent="0.3">
      <c r="A678" s="1">
        <v>31370</v>
      </c>
      <c r="B678">
        <v>13.125</v>
      </c>
      <c r="C678">
        <v>13.875</v>
      </c>
      <c r="D678">
        <v>12.8125</v>
      </c>
      <c r="E678">
        <v>13.625</v>
      </c>
      <c r="F678">
        <v>13.625</v>
      </c>
      <c r="G678">
        <v>1943200</v>
      </c>
      <c r="H678" s="3">
        <f>(F678-B678)/B678</f>
        <v>3.8095238095238099E-2</v>
      </c>
      <c r="I678" s="3">
        <f>_xlfn.RANK.AVG(H678,$H$3:$H$10273,1)/10271</f>
        <v>0.91115762827378055</v>
      </c>
      <c r="J678">
        <f>ROUNDDOWN($I678*J$2,)-IF(MOD($I678*J$2,1)=0,1,0)+1</f>
        <v>2</v>
      </c>
      <c r="K678">
        <f>ROUNDDOWN($I678*K$2,)-IF(MOD($I678*K$2,1)=0,1,0)+1</f>
        <v>3</v>
      </c>
      <c r="L678">
        <f>ROUNDDOWN($I678*L$2,)-IF(MOD($I678*L$2,1)=0,1,0)+1</f>
        <v>4</v>
      </c>
      <c r="M678" s="3">
        <f>IF(L677=4,H678,0)</f>
        <v>0</v>
      </c>
      <c r="N678" s="2">
        <f>IF(L677=1,H678,0)</f>
        <v>0</v>
      </c>
      <c r="O678" s="2">
        <f>IF(OR(L677=1,L677=4),H678,0)</f>
        <v>0</v>
      </c>
      <c r="P678" s="2">
        <f>IF(OR(L677=1,L677=2),H678,0)</f>
        <v>3.8095238095238099E-2</v>
      </c>
      <c r="Q678" s="2"/>
    </row>
    <row r="679" spans="1:17" x14ac:dyDescent="0.3">
      <c r="A679" s="1">
        <v>31371</v>
      </c>
      <c r="B679">
        <v>13.8125</v>
      </c>
      <c r="C679">
        <v>13.8125</v>
      </c>
      <c r="D679">
        <v>13.3125</v>
      </c>
      <c r="E679">
        <v>13.3125</v>
      </c>
      <c r="F679">
        <v>13.3125</v>
      </c>
      <c r="G679">
        <v>1829000</v>
      </c>
      <c r="H679" s="3">
        <f>(F679-B679)/B679</f>
        <v>-3.6199095022624438E-2</v>
      </c>
      <c r="I679" s="3">
        <f>_xlfn.RANK.AVG(H679,$H$3:$H$10273,1)/10271</f>
        <v>9.5365592444747349E-2</v>
      </c>
      <c r="J679">
        <f>ROUNDDOWN($I679*J$2,)-IF(MOD($I679*J$2,1)=0,1,0)+1</f>
        <v>1</v>
      </c>
      <c r="K679">
        <f>ROUNDDOWN($I679*K$2,)-IF(MOD($I679*K$2,1)=0,1,0)+1</f>
        <v>1</v>
      </c>
      <c r="L679">
        <f>ROUNDDOWN($I679*L$2,)-IF(MOD($I679*L$2,1)=0,1,0)+1</f>
        <v>1</v>
      </c>
      <c r="M679" s="3">
        <f>IF(L678=4,H679,0)</f>
        <v>-3.6199095022624438E-2</v>
      </c>
      <c r="N679" s="2">
        <f>IF(L678=1,H679,0)</f>
        <v>0</v>
      </c>
      <c r="O679" s="2">
        <f>IF(OR(L678=1,L678=4),H679,0)</f>
        <v>-3.6199095022624438E-2</v>
      </c>
      <c r="P679" s="2">
        <f>IF(OR(L678=1,L678=2),H679,0)</f>
        <v>0</v>
      </c>
      <c r="Q679" s="2"/>
    </row>
    <row r="680" spans="1:17" x14ac:dyDescent="0.3">
      <c r="A680" s="1">
        <v>31372</v>
      </c>
      <c r="B680">
        <v>13.5</v>
      </c>
      <c r="C680">
        <v>13.75</v>
      </c>
      <c r="D680">
        <v>13.375</v>
      </c>
      <c r="E680">
        <v>13.5</v>
      </c>
      <c r="F680">
        <v>13.5</v>
      </c>
      <c r="G680">
        <v>1118800</v>
      </c>
      <c r="H680" s="3">
        <f>(F680-B680)/B680</f>
        <v>0</v>
      </c>
      <c r="I680" s="3">
        <f>_xlfn.RANK.AVG(H680,$H$3:$H$10273,1)/10271</f>
        <v>0.52443773731866417</v>
      </c>
      <c r="J680">
        <f>ROUNDDOWN($I680*J$2,)-IF(MOD($I680*J$2,1)=0,1,0)+1</f>
        <v>2</v>
      </c>
      <c r="K680">
        <f>ROUNDDOWN($I680*K$2,)-IF(MOD($I680*K$2,1)=0,1,0)+1</f>
        <v>2</v>
      </c>
      <c r="L680">
        <f>ROUNDDOWN($I680*L$2,)-IF(MOD($I680*L$2,1)=0,1,0)+1</f>
        <v>3</v>
      </c>
      <c r="M680" s="3">
        <f>IF(L679=4,H680,0)</f>
        <v>0</v>
      </c>
      <c r="N680" s="2">
        <f>IF(L679=1,H680,0)</f>
        <v>0</v>
      </c>
      <c r="O680" s="2">
        <f>IF(OR(L679=1,L679=4),H680,0)</f>
        <v>0</v>
      </c>
      <c r="P680" s="2">
        <f>IF(OR(L679=1,L679=2),H680,0)</f>
        <v>0</v>
      </c>
      <c r="Q680" s="2"/>
    </row>
    <row r="681" spans="1:17" x14ac:dyDescent="0.3">
      <c r="A681" s="1">
        <v>31373</v>
      </c>
      <c r="B681">
        <v>13.4375</v>
      </c>
      <c r="C681">
        <v>13.5625</v>
      </c>
      <c r="D681">
        <v>13.375</v>
      </c>
      <c r="E681">
        <v>13.5</v>
      </c>
      <c r="F681">
        <v>13.5</v>
      </c>
      <c r="G681">
        <v>715400</v>
      </c>
      <c r="H681" s="3">
        <f>(F681-B681)/B681</f>
        <v>4.6511627906976744E-3</v>
      </c>
      <c r="I681" s="3">
        <f>_xlfn.RANK.AVG(H681,$H$3:$H$10273,1)/10271</f>
        <v>0.60067179437250506</v>
      </c>
      <c r="J681">
        <f>ROUNDDOWN($I681*J$2,)-IF(MOD($I681*J$2,1)=0,1,0)+1</f>
        <v>2</v>
      </c>
      <c r="K681">
        <f>ROUNDDOWN($I681*K$2,)-IF(MOD($I681*K$2,1)=0,1,0)+1</f>
        <v>2</v>
      </c>
      <c r="L681">
        <f>ROUNDDOWN($I681*L$2,)-IF(MOD($I681*L$2,1)=0,1,0)+1</f>
        <v>3</v>
      </c>
      <c r="M681" s="3">
        <f>IF(L680=4,H681,0)</f>
        <v>0</v>
      </c>
      <c r="N681" s="2">
        <f>IF(L680=1,H681,0)</f>
        <v>0</v>
      </c>
      <c r="O681" s="2">
        <f>IF(OR(L680=1,L680=4),H681,0)</f>
        <v>0</v>
      </c>
      <c r="P681" s="2">
        <f>IF(OR(L680=1,L680=2),H681,0)</f>
        <v>0</v>
      </c>
      <c r="Q681" s="2"/>
    </row>
    <row r="682" spans="1:17" x14ac:dyDescent="0.3">
      <c r="A682" s="1">
        <v>31376</v>
      </c>
      <c r="B682">
        <v>13.375</v>
      </c>
      <c r="C682">
        <v>13.375</v>
      </c>
      <c r="D682">
        <v>13.125</v>
      </c>
      <c r="E682">
        <v>13.1875</v>
      </c>
      <c r="F682">
        <v>13.1875</v>
      </c>
      <c r="G682">
        <v>316000</v>
      </c>
      <c r="H682" s="3">
        <f>(F682-B682)/B682</f>
        <v>-1.4018691588785047E-2</v>
      </c>
      <c r="I682" s="3">
        <f>_xlfn.RANK.AVG(H682,$H$3:$H$10273,1)/10271</f>
        <v>0.30230746762730015</v>
      </c>
      <c r="J682">
        <f>ROUNDDOWN($I682*J$2,)-IF(MOD($I682*J$2,1)=0,1,0)+1</f>
        <v>1</v>
      </c>
      <c r="K682">
        <f>ROUNDDOWN($I682*K$2,)-IF(MOD($I682*K$2,1)=0,1,0)+1</f>
        <v>1</v>
      </c>
      <c r="L682">
        <f>ROUNDDOWN($I682*L$2,)-IF(MOD($I682*L$2,1)=0,1,0)+1</f>
        <v>2</v>
      </c>
      <c r="M682" s="3">
        <f>IF(L681=4,H682,0)</f>
        <v>0</v>
      </c>
      <c r="N682" s="2">
        <f>IF(L681=1,H682,0)</f>
        <v>0</v>
      </c>
      <c r="O682" s="2">
        <f>IF(OR(L681=1,L681=4),H682,0)</f>
        <v>0</v>
      </c>
      <c r="P682" s="2">
        <f>IF(OR(L681=1,L681=2),H682,0)</f>
        <v>0</v>
      </c>
      <c r="Q682" s="2"/>
    </row>
    <row r="683" spans="1:17" x14ac:dyDescent="0.3">
      <c r="A683" s="1">
        <v>31377</v>
      </c>
      <c r="B683">
        <v>13.25</v>
      </c>
      <c r="C683">
        <v>13.5</v>
      </c>
      <c r="D683">
        <v>13.25</v>
      </c>
      <c r="E683">
        <v>13.375</v>
      </c>
      <c r="F683">
        <v>13.375</v>
      </c>
      <c r="G683">
        <v>475600</v>
      </c>
      <c r="H683" s="3">
        <f>(F683-B683)/B683</f>
        <v>9.433962264150943E-3</v>
      </c>
      <c r="I683" s="3">
        <f>_xlfn.RANK.AVG(H683,$H$3:$H$10273,1)/10271</f>
        <v>0.66775387011975462</v>
      </c>
      <c r="J683">
        <f>ROUNDDOWN($I683*J$2,)-IF(MOD($I683*J$2,1)=0,1,0)+1</f>
        <v>2</v>
      </c>
      <c r="K683">
        <f>ROUNDDOWN($I683*K$2,)-IF(MOD($I683*K$2,1)=0,1,0)+1</f>
        <v>3</v>
      </c>
      <c r="L683">
        <f>ROUNDDOWN($I683*L$2,)-IF(MOD($I683*L$2,1)=0,1,0)+1</f>
        <v>3</v>
      </c>
      <c r="M683" s="3">
        <f>IF(L682=4,H683,0)</f>
        <v>0</v>
      </c>
      <c r="N683" s="2">
        <f>IF(L682=1,H683,0)</f>
        <v>0</v>
      </c>
      <c r="O683" s="2">
        <f>IF(OR(L682=1,L682=4),H683,0)</f>
        <v>0</v>
      </c>
      <c r="P683" s="2">
        <f>IF(OR(L682=1,L682=2),H683,0)</f>
        <v>9.433962264150943E-3</v>
      </c>
      <c r="Q683" s="2"/>
    </row>
    <row r="684" spans="1:17" x14ac:dyDescent="0.3">
      <c r="A684" s="1">
        <v>31378</v>
      </c>
      <c r="B684">
        <v>13.375</v>
      </c>
      <c r="C684">
        <v>13.8125</v>
      </c>
      <c r="D684">
        <v>13.375</v>
      </c>
      <c r="E684">
        <v>13.75</v>
      </c>
      <c r="F684">
        <v>13.75</v>
      </c>
      <c r="G684">
        <v>1197000</v>
      </c>
      <c r="H684" s="3">
        <f>(F684-B684)/B684</f>
        <v>2.8037383177570093E-2</v>
      </c>
      <c r="I684" s="3">
        <f>_xlfn.RANK.AVG(H684,$H$3:$H$10273,1)/10271</f>
        <v>0.85575893291792426</v>
      </c>
      <c r="J684">
        <f>ROUNDDOWN($I684*J$2,)-IF(MOD($I684*J$2,1)=0,1,0)+1</f>
        <v>2</v>
      </c>
      <c r="K684">
        <f>ROUNDDOWN($I684*K$2,)-IF(MOD($I684*K$2,1)=0,1,0)+1</f>
        <v>3</v>
      </c>
      <c r="L684">
        <f>ROUNDDOWN($I684*L$2,)-IF(MOD($I684*L$2,1)=0,1,0)+1</f>
        <v>4</v>
      </c>
      <c r="M684" s="3">
        <f>IF(L683=4,H684,0)</f>
        <v>0</v>
      </c>
      <c r="N684" s="2">
        <f>IF(L683=1,H684,0)</f>
        <v>0</v>
      </c>
      <c r="O684" s="2">
        <f>IF(OR(L683=1,L683=4),H684,0)</f>
        <v>0</v>
      </c>
      <c r="P684" s="2">
        <f>IF(OR(L683=1,L683=2),H684,0)</f>
        <v>0</v>
      </c>
      <c r="Q684" s="2"/>
    </row>
    <row r="685" spans="1:17" x14ac:dyDescent="0.3">
      <c r="A685" s="1">
        <v>31380</v>
      </c>
      <c r="B685">
        <v>13.8125</v>
      </c>
      <c r="C685">
        <v>13.9375</v>
      </c>
      <c r="D685">
        <v>13.625</v>
      </c>
      <c r="E685">
        <v>13.9375</v>
      </c>
      <c r="F685">
        <v>13.9375</v>
      </c>
      <c r="G685">
        <v>690000</v>
      </c>
      <c r="H685" s="3">
        <f>(F685-B685)/B685</f>
        <v>9.0497737556561094E-3</v>
      </c>
      <c r="I685" s="3">
        <f>_xlfn.RANK.AVG(H685,$H$3:$H$10273,1)/10271</f>
        <v>0.66337260247298213</v>
      </c>
      <c r="J685">
        <f>ROUNDDOWN($I685*J$2,)-IF(MOD($I685*J$2,1)=0,1,0)+1</f>
        <v>2</v>
      </c>
      <c r="K685">
        <f>ROUNDDOWN($I685*K$2,)-IF(MOD($I685*K$2,1)=0,1,0)+1</f>
        <v>2</v>
      </c>
      <c r="L685">
        <f>ROUNDDOWN($I685*L$2,)-IF(MOD($I685*L$2,1)=0,1,0)+1</f>
        <v>3</v>
      </c>
      <c r="M685" s="3">
        <f>IF(L684=4,H685,0)</f>
        <v>9.0497737556561094E-3</v>
      </c>
      <c r="N685" s="2">
        <f>IF(L684=1,H685,0)</f>
        <v>0</v>
      </c>
      <c r="O685" s="2">
        <f>IF(OR(L684=1,L684=4),H685,0)</f>
        <v>9.0497737556561094E-3</v>
      </c>
      <c r="P685" s="2">
        <f>IF(OR(L684=1,L684=2),H685,0)</f>
        <v>0</v>
      </c>
      <c r="Q685" s="2"/>
    </row>
    <row r="686" spans="1:17" x14ac:dyDescent="0.3">
      <c r="A686" s="1">
        <v>31383</v>
      </c>
      <c r="B686">
        <v>13.875</v>
      </c>
      <c r="C686">
        <v>13.875</v>
      </c>
      <c r="D686">
        <v>13.5</v>
      </c>
      <c r="E686">
        <v>13.6875</v>
      </c>
      <c r="F686">
        <v>13.6875</v>
      </c>
      <c r="G686">
        <v>489200</v>
      </c>
      <c r="H686" s="3">
        <f>(F686-B686)/B686</f>
        <v>-1.3513513513513514E-2</v>
      </c>
      <c r="I686" s="3">
        <f>_xlfn.RANK.AVG(H686,$H$3:$H$10273,1)/10271</f>
        <v>0.31218966020835359</v>
      </c>
      <c r="J686">
        <f>ROUNDDOWN($I686*J$2,)-IF(MOD($I686*J$2,1)=0,1,0)+1</f>
        <v>1</v>
      </c>
      <c r="K686">
        <f>ROUNDDOWN($I686*K$2,)-IF(MOD($I686*K$2,1)=0,1,0)+1</f>
        <v>1</v>
      </c>
      <c r="L686">
        <f>ROUNDDOWN($I686*L$2,)-IF(MOD($I686*L$2,1)=0,1,0)+1</f>
        <v>2</v>
      </c>
      <c r="M686" s="3">
        <f>IF(L685=4,H686,0)</f>
        <v>0</v>
      </c>
      <c r="N686" s="2">
        <f>IF(L685=1,H686,0)</f>
        <v>0</v>
      </c>
      <c r="O686" s="2">
        <f>IF(OR(L685=1,L685=4),H686,0)</f>
        <v>0</v>
      </c>
      <c r="P686" s="2">
        <f>IF(OR(L685=1,L685=2),H686,0)</f>
        <v>0</v>
      </c>
      <c r="Q686" s="2"/>
    </row>
    <row r="687" spans="1:17" x14ac:dyDescent="0.3">
      <c r="A687" s="1">
        <v>31384</v>
      </c>
      <c r="B687">
        <v>13.6875</v>
      </c>
      <c r="C687">
        <v>14.0625</v>
      </c>
      <c r="D687">
        <v>13.5625</v>
      </c>
      <c r="E687">
        <v>14.0625</v>
      </c>
      <c r="F687">
        <v>14.0625</v>
      </c>
      <c r="G687">
        <v>1103200</v>
      </c>
      <c r="H687" s="3">
        <f>(F687-B687)/B687</f>
        <v>2.7397260273972601E-2</v>
      </c>
      <c r="I687" s="3">
        <f>_xlfn.RANK.AVG(H687,$H$3:$H$10273,1)/10271</f>
        <v>0.85132898451952099</v>
      </c>
      <c r="J687">
        <f>ROUNDDOWN($I687*J$2,)-IF(MOD($I687*J$2,1)=0,1,0)+1</f>
        <v>2</v>
      </c>
      <c r="K687">
        <f>ROUNDDOWN($I687*K$2,)-IF(MOD($I687*K$2,1)=0,1,0)+1</f>
        <v>3</v>
      </c>
      <c r="L687">
        <f>ROUNDDOWN($I687*L$2,)-IF(MOD($I687*L$2,1)=0,1,0)+1</f>
        <v>4</v>
      </c>
      <c r="M687" s="3">
        <f>IF(L686=4,H687,0)</f>
        <v>0</v>
      </c>
      <c r="N687" s="2">
        <f>IF(L686=1,H687,0)</f>
        <v>0</v>
      </c>
      <c r="O687" s="2">
        <f>IF(OR(L686=1,L686=4),H687,0)</f>
        <v>0</v>
      </c>
      <c r="P687" s="2">
        <f>IF(OR(L686=1,L686=2),H687,0)</f>
        <v>2.7397260273972601E-2</v>
      </c>
      <c r="Q687" s="2"/>
    </row>
    <row r="688" spans="1:17" x14ac:dyDescent="0.3">
      <c r="A688" s="1">
        <v>31385</v>
      </c>
      <c r="B688">
        <v>14.0625</v>
      </c>
      <c r="C688">
        <v>14.8125</v>
      </c>
      <c r="D688">
        <v>14</v>
      </c>
      <c r="E688">
        <v>14.75</v>
      </c>
      <c r="F688">
        <v>14.75</v>
      </c>
      <c r="G688">
        <v>1691200</v>
      </c>
      <c r="H688" s="3">
        <f>(F688-B688)/B688</f>
        <v>4.8888888888888891E-2</v>
      </c>
      <c r="I688" s="3">
        <f>_xlfn.RANK.AVG(H688,$H$3:$H$10273,1)/10271</f>
        <v>0.94401713562457401</v>
      </c>
      <c r="J688">
        <f>ROUNDDOWN($I688*J$2,)-IF(MOD($I688*J$2,1)=0,1,0)+1</f>
        <v>2</v>
      </c>
      <c r="K688">
        <f>ROUNDDOWN($I688*K$2,)-IF(MOD($I688*K$2,1)=0,1,0)+1</f>
        <v>3</v>
      </c>
      <c r="L688">
        <f>ROUNDDOWN($I688*L$2,)-IF(MOD($I688*L$2,1)=0,1,0)+1</f>
        <v>4</v>
      </c>
      <c r="M688" s="3">
        <f>IF(L687=4,H688,0)</f>
        <v>4.8888888888888891E-2</v>
      </c>
      <c r="N688" s="2">
        <f>IF(L687=1,H688,0)</f>
        <v>0</v>
      </c>
      <c r="O688" s="2">
        <f>IF(OR(L687=1,L687=4),H688,0)</f>
        <v>4.8888888888888891E-2</v>
      </c>
      <c r="P688" s="2">
        <f>IF(OR(L687=1,L687=2),H688,0)</f>
        <v>0</v>
      </c>
      <c r="Q688" s="2"/>
    </row>
    <row r="689" spans="1:17" x14ac:dyDescent="0.3">
      <c r="A689" s="1">
        <v>31386</v>
      </c>
      <c r="B689">
        <v>15</v>
      </c>
      <c r="C689">
        <v>15.125</v>
      </c>
      <c r="D689">
        <v>14.5</v>
      </c>
      <c r="E689">
        <v>14.5</v>
      </c>
      <c r="F689">
        <v>14.5</v>
      </c>
      <c r="G689">
        <v>2140000</v>
      </c>
      <c r="H689" s="3">
        <f>(F689-B689)/B689</f>
        <v>-3.3333333333333333E-2</v>
      </c>
      <c r="I689" s="3">
        <f>_xlfn.RANK.AVG(H689,$H$3:$H$10273,1)/10271</f>
        <v>0.11289066303183722</v>
      </c>
      <c r="J689">
        <f>ROUNDDOWN($I689*J$2,)-IF(MOD($I689*J$2,1)=0,1,0)+1</f>
        <v>1</v>
      </c>
      <c r="K689">
        <f>ROUNDDOWN($I689*K$2,)-IF(MOD($I689*K$2,1)=0,1,0)+1</f>
        <v>1</v>
      </c>
      <c r="L689">
        <f>ROUNDDOWN($I689*L$2,)-IF(MOD($I689*L$2,1)=0,1,0)+1</f>
        <v>1</v>
      </c>
      <c r="M689" s="3">
        <f>IF(L688=4,H689,0)</f>
        <v>-3.3333333333333333E-2</v>
      </c>
      <c r="N689" s="2">
        <f>IF(L688=1,H689,0)</f>
        <v>0</v>
      </c>
      <c r="O689" s="2">
        <f>IF(OR(L688=1,L688=4),H689,0)</f>
        <v>-3.3333333333333333E-2</v>
      </c>
      <c r="P689" s="2">
        <f>IF(OR(L688=1,L688=2),H689,0)</f>
        <v>0</v>
      </c>
      <c r="Q689" s="2"/>
    </row>
    <row r="690" spans="1:17" x14ac:dyDescent="0.3">
      <c r="A690" s="1">
        <v>31387</v>
      </c>
      <c r="B690">
        <v>14.5</v>
      </c>
      <c r="C690">
        <v>14.9375</v>
      </c>
      <c r="D690">
        <v>14.4375</v>
      </c>
      <c r="E690">
        <v>14.9375</v>
      </c>
      <c r="F690">
        <v>14.9375</v>
      </c>
      <c r="G690">
        <v>713600</v>
      </c>
      <c r="H690" s="3">
        <f>(F690-B690)/B690</f>
        <v>3.017241379310345E-2</v>
      </c>
      <c r="I690" s="3">
        <f>_xlfn.RANK.AVG(H690,$H$3:$H$10273,1)/10271</f>
        <v>0.86895141660987241</v>
      </c>
      <c r="J690">
        <f>ROUNDDOWN($I690*J$2,)-IF(MOD($I690*J$2,1)=0,1,0)+1</f>
        <v>2</v>
      </c>
      <c r="K690">
        <f>ROUNDDOWN($I690*K$2,)-IF(MOD($I690*K$2,1)=0,1,0)+1</f>
        <v>3</v>
      </c>
      <c r="L690">
        <f>ROUNDDOWN($I690*L$2,)-IF(MOD($I690*L$2,1)=0,1,0)+1</f>
        <v>4</v>
      </c>
      <c r="M690" s="3">
        <f>IF(L689=4,H690,0)</f>
        <v>0</v>
      </c>
      <c r="N690" s="2">
        <f>IF(L689=1,H690,0)</f>
        <v>3.017241379310345E-2</v>
      </c>
      <c r="O690" s="2">
        <f>IF(OR(L689=1,L689=4),H690,0)</f>
        <v>3.017241379310345E-2</v>
      </c>
      <c r="P690" s="2">
        <f>IF(OR(L689=1,L689=2),H690,0)</f>
        <v>3.017241379310345E-2</v>
      </c>
      <c r="Q690" s="2"/>
    </row>
    <row r="691" spans="1:17" x14ac:dyDescent="0.3">
      <c r="A691" s="1">
        <v>31390</v>
      </c>
      <c r="B691">
        <v>15</v>
      </c>
      <c r="C691">
        <v>15.1875</v>
      </c>
      <c r="D691">
        <v>14.875</v>
      </c>
      <c r="E691">
        <v>15.0625</v>
      </c>
      <c r="F691">
        <v>15.0625</v>
      </c>
      <c r="G691">
        <v>888400</v>
      </c>
      <c r="H691" s="3">
        <f>(F691-B691)/B691</f>
        <v>4.1666666666666666E-3</v>
      </c>
      <c r="I691" s="3">
        <f>_xlfn.RANK.AVG(H691,$H$3:$H$10273,1)/10271</f>
        <v>0.59351572388277674</v>
      </c>
      <c r="J691">
        <f>ROUNDDOWN($I691*J$2,)-IF(MOD($I691*J$2,1)=0,1,0)+1</f>
        <v>2</v>
      </c>
      <c r="K691">
        <f>ROUNDDOWN($I691*K$2,)-IF(MOD($I691*K$2,1)=0,1,0)+1</f>
        <v>2</v>
      </c>
      <c r="L691">
        <f>ROUNDDOWN($I691*L$2,)-IF(MOD($I691*L$2,1)=0,1,0)+1</f>
        <v>3</v>
      </c>
      <c r="M691" s="3">
        <f>IF(L690=4,H691,0)</f>
        <v>4.1666666666666666E-3</v>
      </c>
      <c r="N691" s="2">
        <f>IF(L690=1,H691,0)</f>
        <v>0</v>
      </c>
      <c r="O691" s="2">
        <f>IF(OR(L690=1,L690=4),H691,0)</f>
        <v>4.1666666666666666E-3</v>
      </c>
      <c r="P691" s="2">
        <f>IF(OR(L690=1,L690=2),H691,0)</f>
        <v>0</v>
      </c>
      <c r="Q691" s="2"/>
    </row>
    <row r="692" spans="1:17" x14ac:dyDescent="0.3">
      <c r="A692" s="1">
        <v>31391</v>
      </c>
      <c r="B692">
        <v>15.125</v>
      </c>
      <c r="C692">
        <v>15.375</v>
      </c>
      <c r="D692">
        <v>15.0625</v>
      </c>
      <c r="E692">
        <v>15.1875</v>
      </c>
      <c r="F692">
        <v>15.1875</v>
      </c>
      <c r="G692">
        <v>792400</v>
      </c>
      <c r="H692" s="3">
        <f>(F692-B692)/B692</f>
        <v>4.1322314049586778E-3</v>
      </c>
      <c r="I692" s="3">
        <f>_xlfn.RANK.AVG(H692,$H$3:$H$10273,1)/10271</f>
        <v>0.59288287411157625</v>
      </c>
      <c r="J692">
        <f>ROUNDDOWN($I692*J$2,)-IF(MOD($I692*J$2,1)=0,1,0)+1</f>
        <v>2</v>
      </c>
      <c r="K692">
        <f>ROUNDDOWN($I692*K$2,)-IF(MOD($I692*K$2,1)=0,1,0)+1</f>
        <v>2</v>
      </c>
      <c r="L692">
        <f>ROUNDDOWN($I692*L$2,)-IF(MOD($I692*L$2,1)=0,1,0)+1</f>
        <v>3</v>
      </c>
      <c r="M692" s="3">
        <f>IF(L691=4,H692,0)</f>
        <v>0</v>
      </c>
      <c r="N692" s="2">
        <f>IF(L691=1,H692,0)</f>
        <v>0</v>
      </c>
      <c r="O692" s="2">
        <f>IF(OR(L691=1,L691=4),H692,0)</f>
        <v>0</v>
      </c>
      <c r="P692" s="2">
        <f>IF(OR(L691=1,L691=2),H692,0)</f>
        <v>0</v>
      </c>
      <c r="Q692" s="2"/>
    </row>
    <row r="693" spans="1:17" x14ac:dyDescent="0.3">
      <c r="A693" s="1">
        <v>31392</v>
      </c>
      <c r="B693">
        <v>15.1875</v>
      </c>
      <c r="C693">
        <v>15.5625</v>
      </c>
      <c r="D693">
        <v>15.125</v>
      </c>
      <c r="E693">
        <v>15.375</v>
      </c>
      <c r="F693">
        <v>15.375</v>
      </c>
      <c r="G693">
        <v>990200</v>
      </c>
      <c r="H693" s="3">
        <f>(F693-B693)/B693</f>
        <v>1.2345679012345678E-2</v>
      </c>
      <c r="I693" s="3">
        <f>_xlfn.RANK.AVG(H693,$H$3:$H$10273,1)/10271</f>
        <v>0.70392366858144295</v>
      </c>
      <c r="J693">
        <f>ROUNDDOWN($I693*J$2,)-IF(MOD($I693*J$2,1)=0,1,0)+1</f>
        <v>2</v>
      </c>
      <c r="K693">
        <f>ROUNDDOWN($I693*K$2,)-IF(MOD($I693*K$2,1)=0,1,0)+1</f>
        <v>3</v>
      </c>
      <c r="L693">
        <f>ROUNDDOWN($I693*L$2,)-IF(MOD($I693*L$2,1)=0,1,0)+1</f>
        <v>3</v>
      </c>
      <c r="M693" s="3">
        <f>IF(L692=4,H693,0)</f>
        <v>0</v>
      </c>
      <c r="N693" s="2">
        <f>IF(L692=1,H693,0)</f>
        <v>0</v>
      </c>
      <c r="O693" s="2">
        <f>IF(OR(L692=1,L692=4),H693,0)</f>
        <v>0</v>
      </c>
      <c r="P693" s="2">
        <f>IF(OR(L692=1,L692=2),H693,0)</f>
        <v>0</v>
      </c>
      <c r="Q693" s="2"/>
    </row>
    <row r="694" spans="1:17" x14ac:dyDescent="0.3">
      <c r="A694" s="1">
        <v>31393</v>
      </c>
      <c r="B694">
        <v>15.25</v>
      </c>
      <c r="C694">
        <v>15.375</v>
      </c>
      <c r="D694">
        <v>14.6875</v>
      </c>
      <c r="E694">
        <v>14.9375</v>
      </c>
      <c r="F694">
        <v>14.9375</v>
      </c>
      <c r="G694">
        <v>1194000</v>
      </c>
      <c r="H694" s="3">
        <f>(F694-B694)/B694</f>
        <v>-2.0491803278688523E-2</v>
      </c>
      <c r="I694" s="3">
        <f>_xlfn.RANK.AVG(H694,$H$3:$H$10273,1)/10271</f>
        <v>0.22081588939733229</v>
      </c>
      <c r="J694">
        <f>ROUNDDOWN($I694*J$2,)-IF(MOD($I694*J$2,1)=0,1,0)+1</f>
        <v>1</v>
      </c>
      <c r="K694">
        <f>ROUNDDOWN($I694*K$2,)-IF(MOD($I694*K$2,1)=0,1,0)+1</f>
        <v>1</v>
      </c>
      <c r="L694">
        <f>ROUNDDOWN($I694*L$2,)-IF(MOD($I694*L$2,1)=0,1,0)+1</f>
        <v>1</v>
      </c>
      <c r="M694" s="3">
        <f>IF(L693=4,H694,0)</f>
        <v>0</v>
      </c>
      <c r="N694" s="2">
        <f>IF(L693=1,H694,0)</f>
        <v>0</v>
      </c>
      <c r="O694" s="2">
        <f>IF(OR(L693=1,L693=4),H694,0)</f>
        <v>0</v>
      </c>
      <c r="P694" s="2">
        <f>IF(OR(L693=1,L693=2),H694,0)</f>
        <v>0</v>
      </c>
      <c r="Q694" s="2"/>
    </row>
    <row r="695" spans="1:17" x14ac:dyDescent="0.3">
      <c r="A695" s="1">
        <v>31394</v>
      </c>
      <c r="B695">
        <v>14.9375</v>
      </c>
      <c r="C695">
        <v>15.1875</v>
      </c>
      <c r="D695">
        <v>14.75</v>
      </c>
      <c r="E695">
        <v>14.75</v>
      </c>
      <c r="F695">
        <v>14.75</v>
      </c>
      <c r="G695">
        <v>1118800</v>
      </c>
      <c r="H695" s="3">
        <f>(F695-B695)/B695</f>
        <v>-1.2552301255230125E-2</v>
      </c>
      <c r="I695" s="3">
        <f>_xlfn.RANK.AVG(H695,$H$3:$H$10273,1)/10271</f>
        <v>0.32684256644922599</v>
      </c>
      <c r="J695">
        <f>ROUNDDOWN($I695*J$2,)-IF(MOD($I695*J$2,1)=0,1,0)+1</f>
        <v>1</v>
      </c>
      <c r="K695">
        <f>ROUNDDOWN($I695*K$2,)-IF(MOD($I695*K$2,1)=0,1,0)+1</f>
        <v>1</v>
      </c>
      <c r="L695">
        <f>ROUNDDOWN($I695*L$2,)-IF(MOD($I695*L$2,1)=0,1,0)+1</f>
        <v>2</v>
      </c>
      <c r="M695" s="3">
        <f>IF(L694=4,H695,0)</f>
        <v>0</v>
      </c>
      <c r="N695" s="2">
        <f>IF(L694=1,H695,0)</f>
        <v>-1.2552301255230125E-2</v>
      </c>
      <c r="O695" s="2">
        <f>IF(OR(L694=1,L694=4),H695,0)</f>
        <v>-1.2552301255230125E-2</v>
      </c>
      <c r="P695" s="2">
        <f>IF(OR(L694=1,L694=2),H695,0)</f>
        <v>-1.2552301255230125E-2</v>
      </c>
      <c r="Q695" s="2"/>
    </row>
    <row r="696" spans="1:17" x14ac:dyDescent="0.3">
      <c r="A696" s="1">
        <v>31397</v>
      </c>
      <c r="B696">
        <v>14.875</v>
      </c>
      <c r="C696">
        <v>15.1875</v>
      </c>
      <c r="D696">
        <v>14.8125</v>
      </c>
      <c r="E696">
        <v>14.875</v>
      </c>
      <c r="F696">
        <v>14.875</v>
      </c>
      <c r="G696">
        <v>1546600</v>
      </c>
      <c r="H696" s="3">
        <f>(F696-B696)/B696</f>
        <v>0</v>
      </c>
      <c r="I696" s="3">
        <f>_xlfn.RANK.AVG(H696,$H$3:$H$10273,1)/10271</f>
        <v>0.52443773731866417</v>
      </c>
      <c r="J696">
        <f>ROUNDDOWN($I696*J$2,)-IF(MOD($I696*J$2,1)=0,1,0)+1</f>
        <v>2</v>
      </c>
      <c r="K696">
        <f>ROUNDDOWN($I696*K$2,)-IF(MOD($I696*K$2,1)=0,1,0)+1</f>
        <v>2</v>
      </c>
      <c r="L696">
        <f>ROUNDDOWN($I696*L$2,)-IF(MOD($I696*L$2,1)=0,1,0)+1</f>
        <v>3</v>
      </c>
      <c r="M696" s="3">
        <f>IF(L695=4,H696,0)</f>
        <v>0</v>
      </c>
      <c r="N696" s="2">
        <f>IF(L695=1,H696,0)</f>
        <v>0</v>
      </c>
      <c r="O696" s="2">
        <f>IF(OR(L695=1,L695=4),H696,0)</f>
        <v>0</v>
      </c>
      <c r="P696" s="2">
        <f>IF(OR(L695=1,L695=2),H696,0)</f>
        <v>0</v>
      </c>
      <c r="Q696" s="2"/>
    </row>
    <row r="697" spans="1:17" x14ac:dyDescent="0.3">
      <c r="A697" s="1">
        <v>31398</v>
      </c>
      <c r="B697">
        <v>14.9375</v>
      </c>
      <c r="C697">
        <v>14.9375</v>
      </c>
      <c r="D697">
        <v>14.5625</v>
      </c>
      <c r="E697">
        <v>14.625</v>
      </c>
      <c r="F697">
        <v>14.625</v>
      </c>
      <c r="G697">
        <v>931000</v>
      </c>
      <c r="H697" s="3">
        <f>(F697-B697)/B697</f>
        <v>-2.0920502092050208E-2</v>
      </c>
      <c r="I697" s="3">
        <f>_xlfn.RANK.AVG(H697,$H$3:$H$10273,1)/10271</f>
        <v>0.21604517573751339</v>
      </c>
      <c r="J697">
        <f>ROUNDDOWN($I697*J$2,)-IF(MOD($I697*J$2,1)=0,1,0)+1</f>
        <v>1</v>
      </c>
      <c r="K697">
        <f>ROUNDDOWN($I697*K$2,)-IF(MOD($I697*K$2,1)=0,1,0)+1</f>
        <v>1</v>
      </c>
      <c r="L697">
        <f>ROUNDDOWN($I697*L$2,)-IF(MOD($I697*L$2,1)=0,1,0)+1</f>
        <v>1</v>
      </c>
      <c r="M697" s="3">
        <f>IF(L696=4,H697,0)</f>
        <v>0</v>
      </c>
      <c r="N697" s="2">
        <f>IF(L696=1,H697,0)</f>
        <v>0</v>
      </c>
      <c r="O697" s="2">
        <f>IF(OR(L696=1,L696=4),H697,0)</f>
        <v>0</v>
      </c>
      <c r="P697" s="2">
        <f>IF(OR(L696=1,L696=2),H697,0)</f>
        <v>0</v>
      </c>
      <c r="Q697" s="2"/>
    </row>
    <row r="698" spans="1:17" x14ac:dyDescent="0.3">
      <c r="A698" s="1">
        <v>31399</v>
      </c>
      <c r="B698">
        <v>14.5625</v>
      </c>
      <c r="C698">
        <v>14.6875</v>
      </c>
      <c r="D698">
        <v>14.25</v>
      </c>
      <c r="E698">
        <v>14.4375</v>
      </c>
      <c r="F698">
        <v>14.4375</v>
      </c>
      <c r="G698">
        <v>303400</v>
      </c>
      <c r="H698" s="3">
        <f>(F698-B698)/B698</f>
        <v>-8.5836909871244635E-3</v>
      </c>
      <c r="I698" s="3">
        <f>_xlfn.RANK.AVG(H698,$H$3:$H$10273,1)/10271</f>
        <v>0.38633044494206992</v>
      </c>
      <c r="J698">
        <f>ROUNDDOWN($I698*J$2,)-IF(MOD($I698*J$2,1)=0,1,0)+1</f>
        <v>1</v>
      </c>
      <c r="K698">
        <f>ROUNDDOWN($I698*K$2,)-IF(MOD($I698*K$2,1)=0,1,0)+1</f>
        <v>2</v>
      </c>
      <c r="L698">
        <f>ROUNDDOWN($I698*L$2,)-IF(MOD($I698*L$2,1)=0,1,0)+1</f>
        <v>2</v>
      </c>
      <c r="M698" s="3">
        <f>IF(L697=4,H698,0)</f>
        <v>0</v>
      </c>
      <c r="N698" s="2">
        <f>IF(L697=1,H698,0)</f>
        <v>-8.5836909871244635E-3</v>
      </c>
      <c r="O698" s="2">
        <f>IF(OR(L697=1,L697=4),H698,0)</f>
        <v>-8.5836909871244635E-3</v>
      </c>
      <c r="P698" s="2">
        <f>IF(OR(L697=1,L697=2),H698,0)</f>
        <v>-8.5836909871244635E-3</v>
      </c>
      <c r="Q698" s="2"/>
    </row>
    <row r="699" spans="1:17" x14ac:dyDescent="0.3">
      <c r="A699" s="1">
        <v>31400</v>
      </c>
      <c r="B699">
        <v>14.5</v>
      </c>
      <c r="C699">
        <v>14.625</v>
      </c>
      <c r="D699">
        <v>14.4375</v>
      </c>
      <c r="E699">
        <v>14.5625</v>
      </c>
      <c r="F699">
        <v>14.5625</v>
      </c>
      <c r="G699">
        <v>735400</v>
      </c>
      <c r="H699" s="3">
        <f>(F699-B699)/B699</f>
        <v>4.3103448275862068E-3</v>
      </c>
      <c r="I699" s="3">
        <f>_xlfn.RANK.AVG(H699,$H$3:$H$10273,1)/10271</f>
        <v>0.59599844221594778</v>
      </c>
      <c r="J699">
        <f>ROUNDDOWN($I699*J$2,)-IF(MOD($I699*J$2,1)=0,1,0)+1</f>
        <v>2</v>
      </c>
      <c r="K699">
        <f>ROUNDDOWN($I699*K$2,)-IF(MOD($I699*K$2,1)=0,1,0)+1</f>
        <v>2</v>
      </c>
      <c r="L699">
        <f>ROUNDDOWN($I699*L$2,)-IF(MOD($I699*L$2,1)=0,1,0)+1</f>
        <v>3</v>
      </c>
      <c r="M699" s="3">
        <f>IF(L698=4,H699,0)</f>
        <v>0</v>
      </c>
      <c r="N699" s="2">
        <f>IF(L698=1,H699,0)</f>
        <v>0</v>
      </c>
      <c r="O699" s="2">
        <f>IF(OR(L698=1,L698=4),H699,0)</f>
        <v>0</v>
      </c>
      <c r="P699" s="2">
        <f>IF(OR(L698=1,L698=2),H699,0)</f>
        <v>4.3103448275862068E-3</v>
      </c>
      <c r="Q699" s="2"/>
    </row>
    <row r="700" spans="1:17" x14ac:dyDescent="0.3">
      <c r="A700" s="1">
        <v>31401</v>
      </c>
      <c r="B700">
        <v>14.5</v>
      </c>
      <c r="C700">
        <v>14.5625</v>
      </c>
      <c r="D700">
        <v>14.3125</v>
      </c>
      <c r="E700">
        <v>14.4375</v>
      </c>
      <c r="F700">
        <v>14.4375</v>
      </c>
      <c r="G700">
        <v>332000</v>
      </c>
      <c r="H700" s="3">
        <f>(F700-B700)/B700</f>
        <v>-4.3103448275862068E-3</v>
      </c>
      <c r="I700" s="3">
        <f>_xlfn.RANK.AVG(H700,$H$3:$H$10273,1)/10271</f>
        <v>0.45190341738876449</v>
      </c>
      <c r="J700">
        <f>ROUNDDOWN($I700*J$2,)-IF(MOD($I700*J$2,1)=0,1,0)+1</f>
        <v>1</v>
      </c>
      <c r="K700">
        <f>ROUNDDOWN($I700*K$2,)-IF(MOD($I700*K$2,1)=0,1,0)+1</f>
        <v>2</v>
      </c>
      <c r="L700">
        <f>ROUNDDOWN($I700*L$2,)-IF(MOD($I700*L$2,1)=0,1,0)+1</f>
        <v>2</v>
      </c>
      <c r="M700" s="3">
        <f>IF(L699=4,H700,0)</f>
        <v>0</v>
      </c>
      <c r="N700" s="2">
        <f>IF(L699=1,H700,0)</f>
        <v>0</v>
      </c>
      <c r="O700" s="2">
        <f>IF(OR(L699=1,L699=4),H700,0)</f>
        <v>0</v>
      </c>
      <c r="P700" s="2">
        <f>IF(OR(L699=1,L699=2),H700,0)</f>
        <v>0</v>
      </c>
      <c r="Q700" s="2"/>
    </row>
    <row r="701" spans="1:17" x14ac:dyDescent="0.3">
      <c r="A701" s="1">
        <v>31404</v>
      </c>
      <c r="B701">
        <v>14.4375</v>
      </c>
      <c r="C701">
        <v>14.4375</v>
      </c>
      <c r="D701">
        <v>14.0625</v>
      </c>
      <c r="E701">
        <v>14.125</v>
      </c>
      <c r="F701">
        <v>14.125</v>
      </c>
      <c r="G701">
        <v>332400</v>
      </c>
      <c r="H701" s="3">
        <f>(F701-B701)/B701</f>
        <v>-2.1645021645021644E-2</v>
      </c>
      <c r="I701" s="3">
        <f>_xlfn.RANK.AVG(H701,$H$3:$H$10273,1)/10271</f>
        <v>0.2078181287119073</v>
      </c>
      <c r="J701">
        <f>ROUNDDOWN($I701*J$2,)-IF(MOD($I701*J$2,1)=0,1,0)+1</f>
        <v>1</v>
      </c>
      <c r="K701">
        <f>ROUNDDOWN($I701*K$2,)-IF(MOD($I701*K$2,1)=0,1,0)+1</f>
        <v>1</v>
      </c>
      <c r="L701">
        <f>ROUNDDOWN($I701*L$2,)-IF(MOD($I701*L$2,1)=0,1,0)+1</f>
        <v>1</v>
      </c>
      <c r="M701" s="3">
        <f>IF(L700=4,H701,0)</f>
        <v>0</v>
      </c>
      <c r="N701" s="2">
        <f>IF(L700=1,H701,0)</f>
        <v>0</v>
      </c>
      <c r="O701" s="2">
        <f>IF(OR(L700=1,L700=4),H701,0)</f>
        <v>0</v>
      </c>
      <c r="P701" s="2">
        <f>IF(OR(L700=1,L700=2),H701,0)</f>
        <v>-2.1645021645021644E-2</v>
      </c>
      <c r="Q701" s="2"/>
    </row>
    <row r="702" spans="1:17" x14ac:dyDescent="0.3">
      <c r="A702" s="1">
        <v>31405</v>
      </c>
      <c r="B702">
        <v>14</v>
      </c>
      <c r="C702">
        <v>14.3125</v>
      </c>
      <c r="D702">
        <v>14</v>
      </c>
      <c r="E702">
        <v>14.25</v>
      </c>
      <c r="F702">
        <v>14.25</v>
      </c>
      <c r="G702">
        <v>325000</v>
      </c>
      <c r="H702" s="3">
        <f>(F702-B702)/B702</f>
        <v>1.7857142857142856E-2</v>
      </c>
      <c r="I702" s="3">
        <f>_xlfn.RANK.AVG(H702,$H$3:$H$10273,1)/10271</f>
        <v>0.77154123259663132</v>
      </c>
      <c r="J702">
        <f>ROUNDDOWN($I702*J$2,)-IF(MOD($I702*J$2,1)=0,1,0)+1</f>
        <v>2</v>
      </c>
      <c r="K702">
        <f>ROUNDDOWN($I702*K$2,)-IF(MOD($I702*K$2,1)=0,1,0)+1</f>
        <v>3</v>
      </c>
      <c r="L702">
        <f>ROUNDDOWN($I702*L$2,)-IF(MOD($I702*L$2,1)=0,1,0)+1</f>
        <v>4</v>
      </c>
      <c r="M702" s="3">
        <f>IF(L701=4,H702,0)</f>
        <v>0</v>
      </c>
      <c r="N702" s="2">
        <f>IF(L701=1,H702,0)</f>
        <v>1.7857142857142856E-2</v>
      </c>
      <c r="O702" s="2">
        <f>IF(OR(L701=1,L701=4),H702,0)</f>
        <v>1.7857142857142856E-2</v>
      </c>
      <c r="P702" s="2">
        <f>IF(OR(L701=1,L701=2),H702,0)</f>
        <v>1.7857142857142856E-2</v>
      </c>
      <c r="Q702" s="2"/>
    </row>
    <row r="703" spans="1:17" x14ac:dyDescent="0.3">
      <c r="A703" s="1">
        <v>31407</v>
      </c>
      <c r="B703">
        <v>14.25</v>
      </c>
      <c r="C703">
        <v>14.5625</v>
      </c>
      <c r="D703">
        <v>14.25</v>
      </c>
      <c r="E703">
        <v>14.5</v>
      </c>
      <c r="F703">
        <v>14.5</v>
      </c>
      <c r="G703">
        <v>506800</v>
      </c>
      <c r="H703" s="3">
        <f>(F703-B703)/B703</f>
        <v>1.7543859649122806E-2</v>
      </c>
      <c r="I703" s="3">
        <f>_xlfn.RANK.AVG(H703,$H$3:$H$10273,1)/10271</f>
        <v>0.76774413396942853</v>
      </c>
      <c r="J703">
        <f>ROUNDDOWN($I703*J$2,)-IF(MOD($I703*J$2,1)=0,1,0)+1</f>
        <v>2</v>
      </c>
      <c r="K703">
        <f>ROUNDDOWN($I703*K$2,)-IF(MOD($I703*K$2,1)=0,1,0)+1</f>
        <v>3</v>
      </c>
      <c r="L703">
        <f>ROUNDDOWN($I703*L$2,)-IF(MOD($I703*L$2,1)=0,1,0)+1</f>
        <v>4</v>
      </c>
      <c r="M703" s="3">
        <f>IF(L702=4,H703,0)</f>
        <v>1.7543859649122806E-2</v>
      </c>
      <c r="N703" s="2">
        <f>IF(L702=1,H703,0)</f>
        <v>0</v>
      </c>
      <c r="O703" s="2">
        <f>IF(OR(L702=1,L702=4),H703,0)</f>
        <v>1.7543859649122806E-2</v>
      </c>
      <c r="P703" s="2">
        <f>IF(OR(L702=1,L702=2),H703,0)</f>
        <v>0</v>
      </c>
      <c r="Q703" s="2"/>
    </row>
    <row r="704" spans="1:17" x14ac:dyDescent="0.3">
      <c r="A704" s="1">
        <v>31408</v>
      </c>
      <c r="B704">
        <v>14.5</v>
      </c>
      <c r="C704">
        <v>14.625</v>
      </c>
      <c r="D704">
        <v>14.375</v>
      </c>
      <c r="E704">
        <v>14.625</v>
      </c>
      <c r="F704">
        <v>14.625</v>
      </c>
      <c r="G704">
        <v>852600</v>
      </c>
      <c r="H704" s="3">
        <f>(F704-B704)/B704</f>
        <v>8.6206896551724137E-3</v>
      </c>
      <c r="I704" s="3">
        <f>_xlfn.RANK.AVG(H704,$H$3:$H$10273,1)/10271</f>
        <v>0.65714146626423908</v>
      </c>
      <c r="J704">
        <f>ROUNDDOWN($I704*J$2,)-IF(MOD($I704*J$2,1)=0,1,0)+1</f>
        <v>2</v>
      </c>
      <c r="K704">
        <f>ROUNDDOWN($I704*K$2,)-IF(MOD($I704*K$2,1)=0,1,0)+1</f>
        <v>2</v>
      </c>
      <c r="L704">
        <f>ROUNDDOWN($I704*L$2,)-IF(MOD($I704*L$2,1)=0,1,0)+1</f>
        <v>3</v>
      </c>
      <c r="M704" s="3">
        <f>IF(L703=4,H704,0)</f>
        <v>8.6206896551724137E-3</v>
      </c>
      <c r="N704" s="2">
        <f>IF(L703=1,H704,0)</f>
        <v>0</v>
      </c>
      <c r="O704" s="2">
        <f>IF(OR(L703=1,L703=4),H704,0)</f>
        <v>8.6206896551724137E-3</v>
      </c>
      <c r="P704" s="2">
        <f>IF(OR(L703=1,L703=2),H704,0)</f>
        <v>0</v>
      </c>
      <c r="Q704" s="2"/>
    </row>
    <row r="705" spans="1:17" x14ac:dyDescent="0.3">
      <c r="A705" s="1">
        <v>31411</v>
      </c>
      <c r="B705">
        <v>14.625</v>
      </c>
      <c r="C705">
        <v>14.6875</v>
      </c>
      <c r="D705">
        <v>14.375</v>
      </c>
      <c r="E705">
        <v>14.5</v>
      </c>
      <c r="F705">
        <v>14.5</v>
      </c>
      <c r="G705">
        <v>363600</v>
      </c>
      <c r="H705" s="3">
        <f>(F705-B705)/B705</f>
        <v>-8.5470085470085479E-3</v>
      </c>
      <c r="I705" s="3">
        <f>_xlfn.RANK.AVG(H705,$H$3:$H$10273,1)/10271</f>
        <v>0.38715801771979358</v>
      </c>
      <c r="J705">
        <f>ROUNDDOWN($I705*J$2,)-IF(MOD($I705*J$2,1)=0,1,0)+1</f>
        <v>1</v>
      </c>
      <c r="K705">
        <f>ROUNDDOWN($I705*K$2,)-IF(MOD($I705*K$2,1)=0,1,0)+1</f>
        <v>2</v>
      </c>
      <c r="L705">
        <f>ROUNDDOWN($I705*L$2,)-IF(MOD($I705*L$2,1)=0,1,0)+1</f>
        <v>2</v>
      </c>
      <c r="M705" s="3">
        <f>IF(L704=4,H705,0)</f>
        <v>0</v>
      </c>
      <c r="N705" s="2">
        <f>IF(L704=1,H705,0)</f>
        <v>0</v>
      </c>
      <c r="O705" s="2">
        <f>IF(OR(L704=1,L704=4),H705,0)</f>
        <v>0</v>
      </c>
      <c r="P705" s="2">
        <f>IF(OR(L704=1,L704=2),H705,0)</f>
        <v>0</v>
      </c>
      <c r="Q705" s="2"/>
    </row>
    <row r="706" spans="1:17" x14ac:dyDescent="0.3">
      <c r="A706" s="1">
        <v>31412</v>
      </c>
      <c r="B706">
        <v>14.5</v>
      </c>
      <c r="C706">
        <v>14.5625</v>
      </c>
      <c r="D706">
        <v>14.3125</v>
      </c>
      <c r="E706">
        <v>14.5</v>
      </c>
      <c r="F706">
        <v>14.5</v>
      </c>
      <c r="G706">
        <v>751200</v>
      </c>
      <c r="H706" s="3">
        <f>(F706-B706)/B706</f>
        <v>0</v>
      </c>
      <c r="I706" s="3">
        <f>_xlfn.RANK.AVG(H706,$H$3:$H$10273,1)/10271</f>
        <v>0.52443773731866417</v>
      </c>
      <c r="J706">
        <f>ROUNDDOWN($I706*J$2,)-IF(MOD($I706*J$2,1)=0,1,0)+1</f>
        <v>2</v>
      </c>
      <c r="K706">
        <f>ROUNDDOWN($I706*K$2,)-IF(MOD($I706*K$2,1)=0,1,0)+1</f>
        <v>2</v>
      </c>
      <c r="L706">
        <f>ROUNDDOWN($I706*L$2,)-IF(MOD($I706*L$2,1)=0,1,0)+1</f>
        <v>3</v>
      </c>
      <c r="M706" s="3">
        <f>IF(L705=4,H706,0)</f>
        <v>0</v>
      </c>
      <c r="N706" s="2">
        <f>IF(L705=1,H706,0)</f>
        <v>0</v>
      </c>
      <c r="O706" s="2">
        <f>IF(OR(L705=1,L705=4),H706,0)</f>
        <v>0</v>
      </c>
      <c r="P706" s="2">
        <f>IF(OR(L705=1,L705=2),H706,0)</f>
        <v>0</v>
      </c>
      <c r="Q706" s="2"/>
    </row>
    <row r="707" spans="1:17" x14ac:dyDescent="0.3">
      <c r="A707" s="1">
        <v>31414</v>
      </c>
      <c r="B707">
        <v>14.4375</v>
      </c>
      <c r="C707">
        <v>14.625</v>
      </c>
      <c r="D707">
        <v>14.3125</v>
      </c>
      <c r="E707">
        <v>14.4375</v>
      </c>
      <c r="F707">
        <v>14.4375</v>
      </c>
      <c r="G707">
        <v>546200</v>
      </c>
      <c r="H707" s="3">
        <f>(F707-B707)/B707</f>
        <v>0</v>
      </c>
      <c r="I707" s="3">
        <f>_xlfn.RANK.AVG(H707,$H$3:$H$10273,1)/10271</f>
        <v>0.52443773731866417</v>
      </c>
      <c r="J707">
        <f>ROUNDDOWN($I707*J$2,)-IF(MOD($I707*J$2,1)=0,1,0)+1</f>
        <v>2</v>
      </c>
      <c r="K707">
        <f>ROUNDDOWN($I707*K$2,)-IF(MOD($I707*K$2,1)=0,1,0)+1</f>
        <v>2</v>
      </c>
      <c r="L707">
        <f>ROUNDDOWN($I707*L$2,)-IF(MOD($I707*L$2,1)=0,1,0)+1</f>
        <v>3</v>
      </c>
      <c r="M707" s="3">
        <f>IF(L706=4,H707,0)</f>
        <v>0</v>
      </c>
      <c r="N707" s="2">
        <f>IF(L706=1,H707,0)</f>
        <v>0</v>
      </c>
      <c r="O707" s="2">
        <f>IF(OR(L706=1,L706=4),H707,0)</f>
        <v>0</v>
      </c>
      <c r="P707" s="2">
        <f>IF(OR(L706=1,L706=2),H707,0)</f>
        <v>0</v>
      </c>
      <c r="Q707" s="2"/>
    </row>
    <row r="708" spans="1:17" x14ac:dyDescent="0.3">
      <c r="A708" s="1">
        <v>31415</v>
      </c>
      <c r="B708">
        <v>14.375</v>
      </c>
      <c r="C708">
        <v>14.4375</v>
      </c>
      <c r="D708">
        <v>14.1875</v>
      </c>
      <c r="E708">
        <v>14.375</v>
      </c>
      <c r="F708">
        <v>14.375</v>
      </c>
      <c r="G708">
        <v>402200</v>
      </c>
      <c r="H708" s="3">
        <f>(F708-B708)/B708</f>
        <v>0</v>
      </c>
      <c r="I708" s="3">
        <f>_xlfn.RANK.AVG(H708,$H$3:$H$10273,1)/10271</f>
        <v>0.52443773731866417</v>
      </c>
      <c r="J708">
        <f>ROUNDDOWN($I708*J$2,)-IF(MOD($I708*J$2,1)=0,1,0)+1</f>
        <v>2</v>
      </c>
      <c r="K708">
        <f>ROUNDDOWN($I708*K$2,)-IF(MOD($I708*K$2,1)=0,1,0)+1</f>
        <v>2</v>
      </c>
      <c r="L708">
        <f>ROUNDDOWN($I708*L$2,)-IF(MOD($I708*L$2,1)=0,1,0)+1</f>
        <v>3</v>
      </c>
      <c r="M708" s="3">
        <f>IF(L707=4,H708,0)</f>
        <v>0</v>
      </c>
      <c r="N708" s="2">
        <f>IF(L707=1,H708,0)</f>
        <v>0</v>
      </c>
      <c r="O708" s="2">
        <f>IF(OR(L707=1,L707=4),H708,0)</f>
        <v>0</v>
      </c>
      <c r="P708" s="2">
        <f>IF(OR(L707=1,L707=2),H708,0)</f>
        <v>0</v>
      </c>
      <c r="Q708" s="2"/>
    </row>
    <row r="709" spans="1:17" x14ac:dyDescent="0.3">
      <c r="A709" s="1">
        <v>31418</v>
      </c>
      <c r="B709">
        <v>14.4375</v>
      </c>
      <c r="C709">
        <v>14.4375</v>
      </c>
      <c r="D709">
        <v>13.875</v>
      </c>
      <c r="E709">
        <v>14</v>
      </c>
      <c r="F709">
        <v>14</v>
      </c>
      <c r="G709">
        <v>537000</v>
      </c>
      <c r="H709" s="3">
        <f>(F709-B709)/B709</f>
        <v>-3.0303030303030304E-2</v>
      </c>
      <c r="I709" s="3">
        <f>_xlfn.RANK.AVG(H709,$H$3:$H$10273,1)/10271</f>
        <v>0.13319053646188297</v>
      </c>
      <c r="J709">
        <f>ROUNDDOWN($I709*J$2,)-IF(MOD($I709*J$2,1)=0,1,0)+1</f>
        <v>1</v>
      </c>
      <c r="K709">
        <f>ROUNDDOWN($I709*K$2,)-IF(MOD($I709*K$2,1)=0,1,0)+1</f>
        <v>1</v>
      </c>
      <c r="L709">
        <f>ROUNDDOWN($I709*L$2,)-IF(MOD($I709*L$2,1)=0,1,0)+1</f>
        <v>1</v>
      </c>
      <c r="M709" s="3">
        <f>IF(L708=4,H709,0)</f>
        <v>0</v>
      </c>
      <c r="N709" s="2">
        <f>IF(L708=1,H709,0)</f>
        <v>0</v>
      </c>
      <c r="O709" s="2">
        <f>IF(OR(L708=1,L708=4),H709,0)</f>
        <v>0</v>
      </c>
      <c r="P709" s="2">
        <f>IF(OR(L708=1,L708=2),H709,0)</f>
        <v>0</v>
      </c>
      <c r="Q709" s="2"/>
    </row>
    <row r="710" spans="1:17" x14ac:dyDescent="0.3">
      <c r="A710" s="1">
        <v>31419</v>
      </c>
      <c r="B710">
        <v>14.125</v>
      </c>
      <c r="C710">
        <v>14.5625</v>
      </c>
      <c r="D710">
        <v>14.125</v>
      </c>
      <c r="E710">
        <v>14.5</v>
      </c>
      <c r="F710">
        <v>14.5</v>
      </c>
      <c r="G710">
        <v>1047600</v>
      </c>
      <c r="H710" s="3">
        <f>(F710-B710)/B710</f>
        <v>2.6548672566371681E-2</v>
      </c>
      <c r="I710" s="3">
        <f>_xlfn.RANK.AVG(H710,$H$3:$H$10273,1)/10271</f>
        <v>0.846071463343394</v>
      </c>
      <c r="J710">
        <f>ROUNDDOWN($I710*J$2,)-IF(MOD($I710*J$2,1)=0,1,0)+1</f>
        <v>2</v>
      </c>
      <c r="K710">
        <f>ROUNDDOWN($I710*K$2,)-IF(MOD($I710*K$2,1)=0,1,0)+1</f>
        <v>3</v>
      </c>
      <c r="L710">
        <f>ROUNDDOWN($I710*L$2,)-IF(MOD($I710*L$2,1)=0,1,0)+1</f>
        <v>4</v>
      </c>
      <c r="M710" s="3">
        <f>IF(L709=4,H710,0)</f>
        <v>0</v>
      </c>
      <c r="N710" s="2">
        <f>IF(L709=1,H710,0)</f>
        <v>2.6548672566371681E-2</v>
      </c>
      <c r="O710" s="2">
        <f>IF(OR(L709=1,L709=4),H710,0)</f>
        <v>2.6548672566371681E-2</v>
      </c>
      <c r="P710" s="2">
        <f>IF(OR(L709=1,L709=2),H710,0)</f>
        <v>2.6548672566371681E-2</v>
      </c>
      <c r="Q710" s="2"/>
    </row>
    <row r="711" spans="1:17" x14ac:dyDescent="0.3">
      <c r="A711" s="1">
        <v>31420</v>
      </c>
      <c r="B711">
        <v>14.4375</v>
      </c>
      <c r="C711">
        <v>14.4375</v>
      </c>
      <c r="D711">
        <v>13.375</v>
      </c>
      <c r="E711">
        <v>13.4375</v>
      </c>
      <c r="F711">
        <v>13.4375</v>
      </c>
      <c r="G711">
        <v>625400</v>
      </c>
      <c r="H711" s="3">
        <f>(F711-B711)/B711</f>
        <v>-6.9264069264069264E-2</v>
      </c>
      <c r="I711" s="3">
        <f>_xlfn.RANK.AVG(H711,$H$3:$H$10273,1)/10271</f>
        <v>1.5967286534904097E-2</v>
      </c>
      <c r="J711">
        <f>ROUNDDOWN($I711*J$2,)-IF(MOD($I711*J$2,1)=0,1,0)+1</f>
        <v>1</v>
      </c>
      <c r="K711">
        <f>ROUNDDOWN($I711*K$2,)-IF(MOD($I711*K$2,1)=0,1,0)+1</f>
        <v>1</v>
      </c>
      <c r="L711">
        <f>ROUNDDOWN($I711*L$2,)-IF(MOD($I711*L$2,1)=0,1,0)+1</f>
        <v>1</v>
      </c>
      <c r="M711" s="3">
        <f>IF(L710=4,H711,0)</f>
        <v>-6.9264069264069264E-2</v>
      </c>
      <c r="N711" s="2">
        <f>IF(L710=1,H711,0)</f>
        <v>0</v>
      </c>
      <c r="O711" s="2">
        <f>IF(OR(L710=1,L710=4),H711,0)</f>
        <v>-6.9264069264069264E-2</v>
      </c>
      <c r="P711" s="2">
        <f>IF(OR(L710=1,L710=2),H711,0)</f>
        <v>0</v>
      </c>
      <c r="Q711" s="2"/>
    </row>
    <row r="712" spans="1:17" x14ac:dyDescent="0.3">
      <c r="A712" s="1">
        <v>31421</v>
      </c>
      <c r="B712">
        <v>13.625</v>
      </c>
      <c r="C712">
        <v>13.8125</v>
      </c>
      <c r="D712">
        <v>13.5</v>
      </c>
      <c r="E712">
        <v>13.75</v>
      </c>
      <c r="F712">
        <v>13.75</v>
      </c>
      <c r="G712">
        <v>718800</v>
      </c>
      <c r="H712" s="3">
        <f>(F712-B712)/B712</f>
        <v>9.1743119266055051E-3</v>
      </c>
      <c r="I712" s="3">
        <f>_xlfn.RANK.AVG(H712,$H$3:$H$10273,1)/10271</f>
        <v>0.66546587479310682</v>
      </c>
      <c r="J712">
        <f>ROUNDDOWN($I712*J$2,)-IF(MOD($I712*J$2,1)=0,1,0)+1</f>
        <v>2</v>
      </c>
      <c r="K712">
        <f>ROUNDDOWN($I712*K$2,)-IF(MOD($I712*K$2,1)=0,1,0)+1</f>
        <v>2</v>
      </c>
      <c r="L712">
        <f>ROUNDDOWN($I712*L$2,)-IF(MOD($I712*L$2,1)=0,1,0)+1</f>
        <v>3</v>
      </c>
      <c r="M712" s="3">
        <f>IF(L711=4,H712,0)</f>
        <v>0</v>
      </c>
      <c r="N712" s="2">
        <f>IF(L711=1,H712,0)</f>
        <v>9.1743119266055051E-3</v>
      </c>
      <c r="O712" s="2">
        <f>IF(OR(L711=1,L711=4),H712,0)</f>
        <v>9.1743119266055051E-3</v>
      </c>
      <c r="P712" s="2">
        <f>IF(OR(L711=1,L711=2),H712,0)</f>
        <v>9.1743119266055051E-3</v>
      </c>
      <c r="Q712" s="2"/>
    </row>
    <row r="713" spans="1:17" x14ac:dyDescent="0.3">
      <c r="A713" s="1">
        <v>31422</v>
      </c>
      <c r="B713">
        <v>13.8125</v>
      </c>
      <c r="C713">
        <v>13.9375</v>
      </c>
      <c r="D713">
        <v>13.4375</v>
      </c>
      <c r="E713">
        <v>13.5</v>
      </c>
      <c r="F713">
        <v>13.5</v>
      </c>
      <c r="G713">
        <v>594800</v>
      </c>
      <c r="H713" s="3">
        <f>(F713-B713)/B713</f>
        <v>-2.2624434389140271E-2</v>
      </c>
      <c r="I713" s="3">
        <f>_xlfn.RANK.AVG(H713,$H$3:$H$10273,1)/10271</f>
        <v>0.19686495959497616</v>
      </c>
      <c r="J713">
        <f>ROUNDDOWN($I713*J$2,)-IF(MOD($I713*J$2,1)=0,1,0)+1</f>
        <v>1</v>
      </c>
      <c r="K713">
        <f>ROUNDDOWN($I713*K$2,)-IF(MOD($I713*K$2,1)=0,1,0)+1</f>
        <v>1</v>
      </c>
      <c r="L713">
        <f>ROUNDDOWN($I713*L$2,)-IF(MOD($I713*L$2,1)=0,1,0)+1</f>
        <v>1</v>
      </c>
      <c r="M713" s="3">
        <f>IF(L712=4,H713,0)</f>
        <v>0</v>
      </c>
      <c r="N713" s="2">
        <f>IF(L712=1,H713,0)</f>
        <v>0</v>
      </c>
      <c r="O713" s="2">
        <f>IF(OR(L712=1,L712=4),H713,0)</f>
        <v>0</v>
      </c>
      <c r="P713" s="2">
        <f>IF(OR(L712=1,L712=2),H713,0)</f>
        <v>0</v>
      </c>
      <c r="Q713" s="2"/>
    </row>
    <row r="714" spans="1:17" x14ac:dyDescent="0.3">
      <c r="A714" s="1">
        <v>31425</v>
      </c>
      <c r="B714">
        <v>13.375</v>
      </c>
      <c r="C714">
        <v>13.375</v>
      </c>
      <c r="D714">
        <v>13.1875</v>
      </c>
      <c r="E714">
        <v>13.375</v>
      </c>
      <c r="F714">
        <v>13.375</v>
      </c>
      <c r="G714">
        <v>447200</v>
      </c>
      <c r="H714" s="3">
        <f>(F714-B714)/B714</f>
        <v>0</v>
      </c>
      <c r="I714" s="3">
        <f>_xlfn.RANK.AVG(H714,$H$3:$H$10273,1)/10271</f>
        <v>0.52443773731866417</v>
      </c>
      <c r="J714">
        <f>ROUNDDOWN($I714*J$2,)-IF(MOD($I714*J$2,1)=0,1,0)+1</f>
        <v>2</v>
      </c>
      <c r="K714">
        <f>ROUNDDOWN($I714*K$2,)-IF(MOD($I714*K$2,1)=0,1,0)+1</f>
        <v>2</v>
      </c>
      <c r="L714">
        <f>ROUNDDOWN($I714*L$2,)-IF(MOD($I714*L$2,1)=0,1,0)+1</f>
        <v>3</v>
      </c>
      <c r="M714" s="3">
        <f>IF(L713=4,H714,0)</f>
        <v>0</v>
      </c>
      <c r="N714" s="2">
        <f>IF(L713=1,H714,0)</f>
        <v>0</v>
      </c>
      <c r="O714" s="2">
        <f>IF(OR(L713=1,L713=4),H714,0)</f>
        <v>0</v>
      </c>
      <c r="P714" s="2">
        <f>IF(OR(L713=1,L713=2),H714,0)</f>
        <v>0</v>
      </c>
      <c r="Q714" s="2"/>
    </row>
    <row r="715" spans="1:17" x14ac:dyDescent="0.3">
      <c r="A715" s="1">
        <v>31426</v>
      </c>
      <c r="B715">
        <v>13.6875</v>
      </c>
      <c r="C715">
        <v>13.8125</v>
      </c>
      <c r="D715">
        <v>13.625</v>
      </c>
      <c r="E715">
        <v>13.8125</v>
      </c>
      <c r="F715">
        <v>13.8125</v>
      </c>
      <c r="G715">
        <v>578200</v>
      </c>
      <c r="H715" s="3">
        <f>(F715-B715)/B715</f>
        <v>9.1324200913242004E-3</v>
      </c>
      <c r="I715" s="3">
        <f>_xlfn.RANK.AVG(H715,$H$3:$H$10273,1)/10271</f>
        <v>0.66458962126375232</v>
      </c>
      <c r="J715">
        <f>ROUNDDOWN($I715*J$2,)-IF(MOD($I715*J$2,1)=0,1,0)+1</f>
        <v>2</v>
      </c>
      <c r="K715">
        <f>ROUNDDOWN($I715*K$2,)-IF(MOD($I715*K$2,1)=0,1,0)+1</f>
        <v>2</v>
      </c>
      <c r="L715">
        <f>ROUNDDOWN($I715*L$2,)-IF(MOD($I715*L$2,1)=0,1,0)+1</f>
        <v>3</v>
      </c>
      <c r="M715" s="3">
        <f>IF(L714=4,H715,0)</f>
        <v>0</v>
      </c>
      <c r="N715" s="2">
        <f>IF(L714=1,H715,0)</f>
        <v>0</v>
      </c>
      <c r="O715" s="2">
        <f>IF(OR(L714=1,L714=4),H715,0)</f>
        <v>0</v>
      </c>
      <c r="P715" s="2">
        <f>IF(OR(L714=1,L714=2),H715,0)</f>
        <v>0</v>
      </c>
      <c r="Q715" s="2"/>
    </row>
    <row r="716" spans="1:17" x14ac:dyDescent="0.3">
      <c r="A716" s="1">
        <v>31427</v>
      </c>
      <c r="B716">
        <v>13.75</v>
      </c>
      <c r="C716">
        <v>14.125</v>
      </c>
      <c r="D716">
        <v>13.6875</v>
      </c>
      <c r="E716">
        <v>14</v>
      </c>
      <c r="F716">
        <v>14</v>
      </c>
      <c r="G716">
        <v>679000</v>
      </c>
      <c r="H716" s="3">
        <f>(F716-B716)/B716</f>
        <v>1.8181818181818181E-2</v>
      </c>
      <c r="I716" s="3">
        <f>_xlfn.RANK.AVG(H716,$H$3:$H$10273,1)/10271</f>
        <v>0.77470548145263363</v>
      </c>
      <c r="J716">
        <f>ROUNDDOWN($I716*J$2,)-IF(MOD($I716*J$2,1)=0,1,0)+1</f>
        <v>2</v>
      </c>
      <c r="K716">
        <f>ROUNDDOWN($I716*K$2,)-IF(MOD($I716*K$2,1)=0,1,0)+1</f>
        <v>3</v>
      </c>
      <c r="L716">
        <f>ROUNDDOWN($I716*L$2,)-IF(MOD($I716*L$2,1)=0,1,0)+1</f>
        <v>4</v>
      </c>
      <c r="M716" s="3">
        <f>IF(L715=4,H716,0)</f>
        <v>0</v>
      </c>
      <c r="N716" s="2">
        <f>IF(L715=1,H716,0)</f>
        <v>0</v>
      </c>
      <c r="O716" s="2">
        <f>IF(OR(L715=1,L715=4),H716,0)</f>
        <v>0</v>
      </c>
      <c r="P716" s="2">
        <f>IF(OR(L715=1,L715=2),H716,0)</f>
        <v>0</v>
      </c>
      <c r="Q716" s="2"/>
    </row>
    <row r="717" spans="1:17" x14ac:dyDescent="0.3">
      <c r="A717" s="1">
        <v>31428</v>
      </c>
      <c r="B717">
        <v>14</v>
      </c>
      <c r="C717">
        <v>14.3125</v>
      </c>
      <c r="D717">
        <v>13.75</v>
      </c>
      <c r="E717">
        <v>14.1875</v>
      </c>
      <c r="F717">
        <v>14.1875</v>
      </c>
      <c r="G717">
        <v>552000</v>
      </c>
      <c r="H717" s="3">
        <f>(F717-B717)/B717</f>
        <v>1.3392857142857142E-2</v>
      </c>
      <c r="I717" s="3">
        <f>_xlfn.RANK.AVG(H717,$H$3:$H$10273,1)/10271</f>
        <v>0.71726219452828355</v>
      </c>
      <c r="J717">
        <f>ROUNDDOWN($I717*J$2,)-IF(MOD($I717*J$2,1)=0,1,0)+1</f>
        <v>2</v>
      </c>
      <c r="K717">
        <f>ROUNDDOWN($I717*K$2,)-IF(MOD($I717*K$2,1)=0,1,0)+1</f>
        <v>3</v>
      </c>
      <c r="L717">
        <f>ROUNDDOWN($I717*L$2,)-IF(MOD($I717*L$2,1)=0,1,0)+1</f>
        <v>3</v>
      </c>
      <c r="M717" s="3">
        <f>IF(L716=4,H717,0)</f>
        <v>1.3392857142857142E-2</v>
      </c>
      <c r="N717" s="2">
        <f>IF(L716=1,H717,0)</f>
        <v>0</v>
      </c>
      <c r="O717" s="2">
        <f>IF(OR(L716=1,L716=4),H717,0)</f>
        <v>1.3392857142857142E-2</v>
      </c>
      <c r="P717" s="2">
        <f>IF(OR(L716=1,L716=2),H717,0)</f>
        <v>0</v>
      </c>
      <c r="Q717" s="2"/>
    </row>
    <row r="718" spans="1:17" x14ac:dyDescent="0.3">
      <c r="A718" s="1">
        <v>31429</v>
      </c>
      <c r="B718">
        <v>14.5</v>
      </c>
      <c r="C718">
        <v>14.6875</v>
      </c>
      <c r="D718">
        <v>14.4375</v>
      </c>
      <c r="E718">
        <v>14.5</v>
      </c>
      <c r="F718">
        <v>14.5</v>
      </c>
      <c r="G718">
        <v>1718800</v>
      </c>
      <c r="H718" s="3">
        <f>(F718-B718)/B718</f>
        <v>0</v>
      </c>
      <c r="I718" s="3">
        <f>_xlfn.RANK.AVG(H718,$H$3:$H$10273,1)/10271</f>
        <v>0.52443773731866417</v>
      </c>
      <c r="J718">
        <f>ROUNDDOWN($I718*J$2,)-IF(MOD($I718*J$2,1)=0,1,0)+1</f>
        <v>2</v>
      </c>
      <c r="K718">
        <f>ROUNDDOWN($I718*K$2,)-IF(MOD($I718*K$2,1)=0,1,0)+1</f>
        <v>2</v>
      </c>
      <c r="L718">
        <f>ROUNDDOWN($I718*L$2,)-IF(MOD($I718*L$2,1)=0,1,0)+1</f>
        <v>3</v>
      </c>
      <c r="M718" s="3">
        <f>IF(L717=4,H718,0)</f>
        <v>0</v>
      </c>
      <c r="N718" s="2">
        <f>IF(L717=1,H718,0)</f>
        <v>0</v>
      </c>
      <c r="O718" s="2">
        <f>IF(OR(L717=1,L717=4),H718,0)</f>
        <v>0</v>
      </c>
      <c r="P718" s="2">
        <f>IF(OR(L717=1,L717=2),H718,0)</f>
        <v>0</v>
      </c>
      <c r="Q718" s="2"/>
    </row>
    <row r="719" spans="1:17" x14ac:dyDescent="0.3">
      <c r="A719" s="1">
        <v>31432</v>
      </c>
      <c r="B719">
        <v>14.4375</v>
      </c>
      <c r="C719">
        <v>14.875</v>
      </c>
      <c r="D719">
        <v>14.3125</v>
      </c>
      <c r="E719">
        <v>14.75</v>
      </c>
      <c r="F719">
        <v>14.75</v>
      </c>
      <c r="G719">
        <v>932000</v>
      </c>
      <c r="H719" s="3">
        <f>(F719-B719)/B719</f>
        <v>2.1645021645021644E-2</v>
      </c>
      <c r="I719" s="3">
        <f>_xlfn.RANK.AVG(H719,$H$3:$H$10273,1)/10271</f>
        <v>0.80668873527407259</v>
      </c>
      <c r="J719">
        <f>ROUNDDOWN($I719*J$2,)-IF(MOD($I719*J$2,1)=0,1,0)+1</f>
        <v>2</v>
      </c>
      <c r="K719">
        <f>ROUNDDOWN($I719*K$2,)-IF(MOD($I719*K$2,1)=0,1,0)+1</f>
        <v>3</v>
      </c>
      <c r="L719">
        <f>ROUNDDOWN($I719*L$2,)-IF(MOD($I719*L$2,1)=0,1,0)+1</f>
        <v>4</v>
      </c>
      <c r="M719" s="3">
        <f>IF(L718=4,H719,0)</f>
        <v>0</v>
      </c>
      <c r="N719" s="2">
        <f>IF(L718=1,H719,0)</f>
        <v>0</v>
      </c>
      <c r="O719" s="2">
        <f>IF(OR(L718=1,L718=4),H719,0)</f>
        <v>0</v>
      </c>
      <c r="P719" s="2">
        <f>IF(OR(L718=1,L718=2),H719,0)</f>
        <v>0</v>
      </c>
      <c r="Q719" s="2"/>
    </row>
    <row r="720" spans="1:17" x14ac:dyDescent="0.3">
      <c r="A720" s="1">
        <v>31433</v>
      </c>
      <c r="B720">
        <v>14.6875</v>
      </c>
      <c r="C720">
        <v>14.875</v>
      </c>
      <c r="D720">
        <v>14.3125</v>
      </c>
      <c r="E720">
        <v>14.5</v>
      </c>
      <c r="F720">
        <v>14.5</v>
      </c>
      <c r="G720">
        <v>767200</v>
      </c>
      <c r="H720" s="3">
        <f>(F720-B720)/B720</f>
        <v>-1.276595744680851E-2</v>
      </c>
      <c r="I720" s="3">
        <f>_xlfn.RANK.AVG(H720,$H$3:$H$10273,1)/10271</f>
        <v>0.32367831759322363</v>
      </c>
      <c r="J720">
        <f>ROUNDDOWN($I720*J$2,)-IF(MOD($I720*J$2,1)=0,1,0)+1</f>
        <v>1</v>
      </c>
      <c r="K720">
        <f>ROUNDDOWN($I720*K$2,)-IF(MOD($I720*K$2,1)=0,1,0)+1</f>
        <v>1</v>
      </c>
      <c r="L720">
        <f>ROUNDDOWN($I720*L$2,)-IF(MOD($I720*L$2,1)=0,1,0)+1</f>
        <v>2</v>
      </c>
      <c r="M720" s="3">
        <f>IF(L719=4,H720,0)</f>
        <v>-1.276595744680851E-2</v>
      </c>
      <c r="N720" s="2">
        <f>IF(L719=1,H720,0)</f>
        <v>0</v>
      </c>
      <c r="O720" s="2">
        <f>IF(OR(L719=1,L719=4),H720,0)</f>
        <v>-1.276595744680851E-2</v>
      </c>
      <c r="P720" s="2">
        <f>IF(OR(L719=1,L719=2),H720,0)</f>
        <v>0</v>
      </c>
      <c r="Q720" s="2"/>
    </row>
    <row r="721" spans="1:17" x14ac:dyDescent="0.3">
      <c r="A721" s="1">
        <v>31434</v>
      </c>
      <c r="B721">
        <v>14.375</v>
      </c>
      <c r="C721">
        <v>14.625</v>
      </c>
      <c r="D721">
        <v>13.9375</v>
      </c>
      <c r="E721">
        <v>14</v>
      </c>
      <c r="F721">
        <v>14</v>
      </c>
      <c r="G721">
        <v>692600</v>
      </c>
      <c r="H721" s="3">
        <f>(F721-B721)/B721</f>
        <v>-2.6086956521739129E-2</v>
      </c>
      <c r="I721" s="3">
        <f>_xlfn.RANK.AVG(H721,$H$3:$H$10273,1)/10271</f>
        <v>0.16580664005452245</v>
      </c>
      <c r="J721">
        <f>ROUNDDOWN($I721*J$2,)-IF(MOD($I721*J$2,1)=0,1,0)+1</f>
        <v>1</v>
      </c>
      <c r="K721">
        <f>ROUNDDOWN($I721*K$2,)-IF(MOD($I721*K$2,1)=0,1,0)+1</f>
        <v>1</v>
      </c>
      <c r="L721">
        <f>ROUNDDOWN($I721*L$2,)-IF(MOD($I721*L$2,1)=0,1,0)+1</f>
        <v>1</v>
      </c>
      <c r="M721" s="3">
        <f>IF(L720=4,H721,0)</f>
        <v>0</v>
      </c>
      <c r="N721" s="2">
        <f>IF(L720=1,H721,0)</f>
        <v>0</v>
      </c>
      <c r="O721" s="2">
        <f>IF(OR(L720=1,L720=4),H721,0)</f>
        <v>0</v>
      </c>
      <c r="P721" s="2">
        <f>IF(OR(L720=1,L720=2),H721,0)</f>
        <v>-2.6086956521739129E-2</v>
      </c>
      <c r="Q721" s="2"/>
    </row>
    <row r="722" spans="1:17" x14ac:dyDescent="0.3">
      <c r="A722" s="1">
        <v>31435</v>
      </c>
      <c r="B722">
        <v>14.125</v>
      </c>
      <c r="C722">
        <v>14.375</v>
      </c>
      <c r="D722">
        <v>13.9375</v>
      </c>
      <c r="E722">
        <v>14.125</v>
      </c>
      <c r="F722">
        <v>14.125</v>
      </c>
      <c r="G722">
        <v>696600</v>
      </c>
      <c r="H722" s="3">
        <f>(F722-B722)/B722</f>
        <v>0</v>
      </c>
      <c r="I722" s="3">
        <f>_xlfn.RANK.AVG(H722,$H$3:$H$10273,1)/10271</f>
        <v>0.52443773731866417</v>
      </c>
      <c r="J722">
        <f>ROUNDDOWN($I722*J$2,)-IF(MOD($I722*J$2,1)=0,1,0)+1</f>
        <v>2</v>
      </c>
      <c r="K722">
        <f>ROUNDDOWN($I722*K$2,)-IF(MOD($I722*K$2,1)=0,1,0)+1</f>
        <v>2</v>
      </c>
      <c r="L722">
        <f>ROUNDDOWN($I722*L$2,)-IF(MOD($I722*L$2,1)=0,1,0)+1</f>
        <v>3</v>
      </c>
      <c r="M722" s="3">
        <f>IF(L721=4,H722,0)</f>
        <v>0</v>
      </c>
      <c r="N722" s="2">
        <f>IF(L721=1,H722,0)</f>
        <v>0</v>
      </c>
      <c r="O722" s="2">
        <f>IF(OR(L721=1,L721=4),H722,0)</f>
        <v>0</v>
      </c>
      <c r="P722" s="2">
        <f>IF(OR(L721=1,L721=2),H722,0)</f>
        <v>0</v>
      </c>
      <c r="Q722" s="2"/>
    </row>
    <row r="723" spans="1:17" x14ac:dyDescent="0.3">
      <c r="A723" s="1">
        <v>31436</v>
      </c>
      <c r="B723">
        <v>14.0625</v>
      </c>
      <c r="C723">
        <v>14.5625</v>
      </c>
      <c r="D723">
        <v>14.0625</v>
      </c>
      <c r="E723">
        <v>14.5625</v>
      </c>
      <c r="F723">
        <v>14.5625</v>
      </c>
      <c r="G723">
        <v>642600</v>
      </c>
      <c r="H723" s="3">
        <f>(F723-B723)/B723</f>
        <v>3.5555555555555556E-2</v>
      </c>
      <c r="I723" s="3">
        <f>_xlfn.RANK.AVG(H723,$H$3:$H$10273,1)/10271</f>
        <v>0.898549313601402</v>
      </c>
      <c r="J723">
        <f>ROUNDDOWN($I723*J$2,)-IF(MOD($I723*J$2,1)=0,1,0)+1</f>
        <v>2</v>
      </c>
      <c r="K723">
        <f>ROUNDDOWN($I723*K$2,)-IF(MOD($I723*K$2,1)=0,1,0)+1</f>
        <v>3</v>
      </c>
      <c r="L723">
        <f>ROUNDDOWN($I723*L$2,)-IF(MOD($I723*L$2,1)=0,1,0)+1</f>
        <v>4</v>
      </c>
      <c r="M723" s="3">
        <f>IF(L722=4,H723,0)</f>
        <v>0</v>
      </c>
      <c r="N723" s="2">
        <f>IF(L722=1,H723,0)</f>
        <v>0</v>
      </c>
      <c r="O723" s="2">
        <f>IF(OR(L722=1,L722=4),H723,0)</f>
        <v>0</v>
      </c>
      <c r="P723" s="2">
        <f>IF(OR(L722=1,L722=2),H723,0)</f>
        <v>0</v>
      </c>
      <c r="Q723" s="2"/>
    </row>
    <row r="724" spans="1:17" x14ac:dyDescent="0.3">
      <c r="A724" s="1">
        <v>31439</v>
      </c>
      <c r="B724">
        <v>14.5625</v>
      </c>
      <c r="C724">
        <v>14.625</v>
      </c>
      <c r="D724">
        <v>14.0625</v>
      </c>
      <c r="E724">
        <v>14.125</v>
      </c>
      <c r="F724">
        <v>14.125</v>
      </c>
      <c r="G724">
        <v>406600</v>
      </c>
      <c r="H724" s="3">
        <f>(F724-B724)/B724</f>
        <v>-3.0042918454935622E-2</v>
      </c>
      <c r="I724" s="3">
        <f>_xlfn.RANK.AVG(H724,$H$3:$H$10273,1)/10271</f>
        <v>0.13523512803037679</v>
      </c>
      <c r="J724">
        <f>ROUNDDOWN($I724*J$2,)-IF(MOD($I724*J$2,1)=0,1,0)+1</f>
        <v>1</v>
      </c>
      <c r="K724">
        <f>ROUNDDOWN($I724*K$2,)-IF(MOD($I724*K$2,1)=0,1,0)+1</f>
        <v>1</v>
      </c>
      <c r="L724">
        <f>ROUNDDOWN($I724*L$2,)-IF(MOD($I724*L$2,1)=0,1,0)+1</f>
        <v>1</v>
      </c>
      <c r="M724" s="3">
        <f>IF(L723=4,H724,0)</f>
        <v>-3.0042918454935622E-2</v>
      </c>
      <c r="N724" s="2">
        <f>IF(L723=1,H724,0)</f>
        <v>0</v>
      </c>
      <c r="O724" s="2">
        <f>IF(OR(L723=1,L723=4),H724,0)</f>
        <v>-3.0042918454935622E-2</v>
      </c>
      <c r="P724" s="2">
        <f>IF(OR(L723=1,L723=2),H724,0)</f>
        <v>0</v>
      </c>
      <c r="Q724" s="2"/>
    </row>
    <row r="725" spans="1:17" x14ac:dyDescent="0.3">
      <c r="A725" s="1">
        <v>31440</v>
      </c>
      <c r="B725">
        <v>14.3125</v>
      </c>
      <c r="C725">
        <v>14.5</v>
      </c>
      <c r="D725">
        <v>14.125</v>
      </c>
      <c r="E725">
        <v>14.5</v>
      </c>
      <c r="F725">
        <v>14.5</v>
      </c>
      <c r="G725">
        <v>423800</v>
      </c>
      <c r="H725" s="3">
        <f>(F725-B725)/B725</f>
        <v>1.3100436681222707E-2</v>
      </c>
      <c r="I725" s="3">
        <f>_xlfn.RANK.AVG(H725,$H$3:$H$10273,1)/10271</f>
        <v>0.71380586116249634</v>
      </c>
      <c r="J725">
        <f>ROUNDDOWN($I725*J$2,)-IF(MOD($I725*J$2,1)=0,1,0)+1</f>
        <v>2</v>
      </c>
      <c r="K725">
        <f>ROUNDDOWN($I725*K$2,)-IF(MOD($I725*K$2,1)=0,1,0)+1</f>
        <v>3</v>
      </c>
      <c r="L725">
        <f>ROUNDDOWN($I725*L$2,)-IF(MOD($I725*L$2,1)=0,1,0)+1</f>
        <v>3</v>
      </c>
      <c r="M725" s="3">
        <f>IF(L724=4,H725,0)</f>
        <v>0</v>
      </c>
      <c r="N725" s="2">
        <f>IF(L724=1,H725,0)</f>
        <v>1.3100436681222707E-2</v>
      </c>
      <c r="O725" s="2">
        <f>IF(OR(L724=1,L724=4),H725,0)</f>
        <v>1.3100436681222707E-2</v>
      </c>
      <c r="P725" s="2">
        <f>IF(OR(L724=1,L724=2),H725,0)</f>
        <v>1.3100436681222707E-2</v>
      </c>
      <c r="Q725" s="2"/>
    </row>
    <row r="726" spans="1:17" x14ac:dyDescent="0.3">
      <c r="A726" s="1">
        <v>31441</v>
      </c>
      <c r="B726">
        <v>14.5</v>
      </c>
      <c r="C726">
        <v>14.5</v>
      </c>
      <c r="D726">
        <v>14.125</v>
      </c>
      <c r="E726">
        <v>14.125</v>
      </c>
      <c r="F726">
        <v>14.125</v>
      </c>
      <c r="G726">
        <v>396400</v>
      </c>
      <c r="H726" s="3">
        <f>(F726-B726)/B726</f>
        <v>-2.5862068965517241E-2</v>
      </c>
      <c r="I726" s="3">
        <f>_xlfn.RANK.AVG(H726,$H$3:$H$10273,1)/10271</f>
        <v>0.16751046636160064</v>
      </c>
      <c r="J726">
        <f>ROUNDDOWN($I726*J$2,)-IF(MOD($I726*J$2,1)=0,1,0)+1</f>
        <v>1</v>
      </c>
      <c r="K726">
        <f>ROUNDDOWN($I726*K$2,)-IF(MOD($I726*K$2,1)=0,1,0)+1</f>
        <v>1</v>
      </c>
      <c r="L726">
        <f>ROUNDDOWN($I726*L$2,)-IF(MOD($I726*L$2,1)=0,1,0)+1</f>
        <v>1</v>
      </c>
      <c r="M726" s="3">
        <f>IF(L725=4,H726,0)</f>
        <v>0</v>
      </c>
      <c r="N726" s="2">
        <f>IF(L725=1,H726,0)</f>
        <v>0</v>
      </c>
      <c r="O726" s="2">
        <f>IF(OR(L725=1,L725=4),H726,0)</f>
        <v>0</v>
      </c>
      <c r="P726" s="2">
        <f>IF(OR(L725=1,L725=2),H726,0)</f>
        <v>0</v>
      </c>
      <c r="Q726" s="2"/>
    </row>
    <row r="727" spans="1:17" x14ac:dyDescent="0.3">
      <c r="A727" s="1">
        <v>31442</v>
      </c>
      <c r="B727">
        <v>14.25</v>
      </c>
      <c r="C727">
        <v>14.25</v>
      </c>
      <c r="D727">
        <v>13.9375</v>
      </c>
      <c r="E727">
        <v>14</v>
      </c>
      <c r="F727">
        <v>14</v>
      </c>
      <c r="G727">
        <v>244600</v>
      </c>
      <c r="H727" s="3">
        <f>(F727-B727)/B727</f>
        <v>-1.7543859649122806E-2</v>
      </c>
      <c r="I727" s="3">
        <f>_xlfn.RANK.AVG(H727,$H$3:$H$10273,1)/10271</f>
        <v>0.25435692727095705</v>
      </c>
      <c r="J727">
        <f>ROUNDDOWN($I727*J$2,)-IF(MOD($I727*J$2,1)=0,1,0)+1</f>
        <v>1</v>
      </c>
      <c r="K727">
        <f>ROUNDDOWN($I727*K$2,)-IF(MOD($I727*K$2,1)=0,1,0)+1</f>
        <v>1</v>
      </c>
      <c r="L727">
        <f>ROUNDDOWN($I727*L$2,)-IF(MOD($I727*L$2,1)=0,1,0)+1</f>
        <v>2</v>
      </c>
      <c r="M727" s="3">
        <f>IF(L726=4,H727,0)</f>
        <v>0</v>
      </c>
      <c r="N727" s="2">
        <f>IF(L726=1,H727,0)</f>
        <v>-1.7543859649122806E-2</v>
      </c>
      <c r="O727" s="2">
        <f>IF(OR(L726=1,L726=4),H727,0)</f>
        <v>-1.7543859649122806E-2</v>
      </c>
      <c r="P727" s="2">
        <f>IF(OR(L726=1,L726=2),H727,0)</f>
        <v>-1.7543859649122806E-2</v>
      </c>
      <c r="Q727" s="2"/>
    </row>
    <row r="728" spans="1:17" x14ac:dyDescent="0.3">
      <c r="A728" s="1">
        <v>31443</v>
      </c>
      <c r="B728">
        <v>14.0625</v>
      </c>
      <c r="C728">
        <v>14.125</v>
      </c>
      <c r="D728">
        <v>13.4375</v>
      </c>
      <c r="E728">
        <v>13.6875</v>
      </c>
      <c r="F728">
        <v>13.6875</v>
      </c>
      <c r="G728">
        <v>1220000</v>
      </c>
      <c r="H728" s="3">
        <f>(F728-B728)/B728</f>
        <v>-2.6666666666666668E-2</v>
      </c>
      <c r="I728" s="3">
        <f>_xlfn.RANK.AVG(H728,$H$3:$H$10273,1)/10271</f>
        <v>0.16132801090448837</v>
      </c>
      <c r="J728">
        <f>ROUNDDOWN($I728*J$2,)-IF(MOD($I728*J$2,1)=0,1,0)+1</f>
        <v>1</v>
      </c>
      <c r="K728">
        <f>ROUNDDOWN($I728*K$2,)-IF(MOD($I728*K$2,1)=0,1,0)+1</f>
        <v>1</v>
      </c>
      <c r="L728">
        <f>ROUNDDOWN($I728*L$2,)-IF(MOD($I728*L$2,1)=0,1,0)+1</f>
        <v>1</v>
      </c>
      <c r="M728" s="3">
        <f>IF(L727=4,H728,0)</f>
        <v>0</v>
      </c>
      <c r="N728" s="2">
        <f>IF(L727=1,H728,0)</f>
        <v>0</v>
      </c>
      <c r="O728" s="2">
        <f>IF(OR(L727=1,L727=4),H728,0)</f>
        <v>0</v>
      </c>
      <c r="P728" s="2">
        <f>IF(OR(L727=1,L727=2),H728,0)</f>
        <v>-2.6666666666666668E-2</v>
      </c>
      <c r="Q728" s="2"/>
    </row>
    <row r="729" spans="1:17" x14ac:dyDescent="0.3">
      <c r="A729" s="1">
        <v>31446</v>
      </c>
      <c r="B729">
        <v>13.625</v>
      </c>
      <c r="C729">
        <v>13.6875</v>
      </c>
      <c r="D729">
        <v>13.4375</v>
      </c>
      <c r="E729">
        <v>13.5625</v>
      </c>
      <c r="F729">
        <v>13.5625</v>
      </c>
      <c r="G729">
        <v>865400</v>
      </c>
      <c r="H729" s="3">
        <f>(F729-B729)/B729</f>
        <v>-4.5871559633027525E-3</v>
      </c>
      <c r="I729" s="3">
        <f>_xlfn.RANK.AVG(H729,$H$3:$H$10273,1)/10271</f>
        <v>0.44766819199688446</v>
      </c>
      <c r="J729">
        <f>ROUNDDOWN($I729*J$2,)-IF(MOD($I729*J$2,1)=0,1,0)+1</f>
        <v>1</v>
      </c>
      <c r="K729">
        <f>ROUNDDOWN($I729*K$2,)-IF(MOD($I729*K$2,1)=0,1,0)+1</f>
        <v>2</v>
      </c>
      <c r="L729">
        <f>ROUNDDOWN($I729*L$2,)-IF(MOD($I729*L$2,1)=0,1,0)+1</f>
        <v>2</v>
      </c>
      <c r="M729" s="3">
        <f>IF(L728=4,H729,0)</f>
        <v>0</v>
      </c>
      <c r="N729" s="2">
        <f>IF(L728=1,H729,0)</f>
        <v>-4.5871559633027525E-3</v>
      </c>
      <c r="O729" s="2">
        <f>IF(OR(L728=1,L728=4),H729,0)</f>
        <v>-4.5871559633027525E-3</v>
      </c>
      <c r="P729" s="2">
        <f>IF(OR(L728=1,L728=2),H729,0)</f>
        <v>-4.5871559633027525E-3</v>
      </c>
      <c r="Q729" s="2"/>
    </row>
    <row r="730" spans="1:17" x14ac:dyDescent="0.3">
      <c r="A730" s="1">
        <v>31447</v>
      </c>
      <c r="B730">
        <v>13.875</v>
      </c>
      <c r="C730">
        <v>14.1875</v>
      </c>
      <c r="D730">
        <v>13.75</v>
      </c>
      <c r="E730">
        <v>14.0625</v>
      </c>
      <c r="F730">
        <v>14.0625</v>
      </c>
      <c r="G730">
        <v>1138600</v>
      </c>
      <c r="H730" s="3">
        <f>(F730-B730)/B730</f>
        <v>1.3513513513513514E-2</v>
      </c>
      <c r="I730" s="3">
        <f>_xlfn.RANK.AVG(H730,$H$3:$H$10273,1)/10271</f>
        <v>0.71901470158699254</v>
      </c>
      <c r="J730">
        <f>ROUNDDOWN($I730*J$2,)-IF(MOD($I730*J$2,1)=0,1,0)+1</f>
        <v>2</v>
      </c>
      <c r="K730">
        <f>ROUNDDOWN($I730*K$2,)-IF(MOD($I730*K$2,1)=0,1,0)+1</f>
        <v>3</v>
      </c>
      <c r="L730">
        <f>ROUNDDOWN($I730*L$2,)-IF(MOD($I730*L$2,1)=0,1,0)+1</f>
        <v>3</v>
      </c>
      <c r="M730" s="3">
        <f>IF(L729=4,H730,0)</f>
        <v>0</v>
      </c>
      <c r="N730" s="2">
        <f>IF(L729=1,H730,0)</f>
        <v>0</v>
      </c>
      <c r="O730" s="2">
        <f>IF(OR(L729=1,L729=4),H730,0)</f>
        <v>0</v>
      </c>
      <c r="P730" s="2">
        <f>IF(OR(L729=1,L729=2),H730,0)</f>
        <v>1.3513513513513514E-2</v>
      </c>
      <c r="Q730" s="2"/>
    </row>
    <row r="731" spans="1:17" x14ac:dyDescent="0.3">
      <c r="A731" s="1">
        <v>31448</v>
      </c>
      <c r="B731">
        <v>14.25</v>
      </c>
      <c r="C731">
        <v>14.5625</v>
      </c>
      <c r="D731">
        <v>14.25</v>
      </c>
      <c r="E731">
        <v>14.4375</v>
      </c>
      <c r="F731">
        <v>14.4375</v>
      </c>
      <c r="G731">
        <v>2292000</v>
      </c>
      <c r="H731" s="3">
        <f>(F731-B731)/B731</f>
        <v>1.3157894736842105E-2</v>
      </c>
      <c r="I731" s="3">
        <f>_xlfn.RANK.AVG(H731,$H$3:$H$10273,1)/10271</f>
        <v>0.71492551845000485</v>
      </c>
      <c r="J731">
        <f>ROUNDDOWN($I731*J$2,)-IF(MOD($I731*J$2,1)=0,1,0)+1</f>
        <v>2</v>
      </c>
      <c r="K731">
        <f>ROUNDDOWN($I731*K$2,)-IF(MOD($I731*K$2,1)=0,1,0)+1</f>
        <v>3</v>
      </c>
      <c r="L731">
        <f>ROUNDDOWN($I731*L$2,)-IF(MOD($I731*L$2,1)=0,1,0)+1</f>
        <v>3</v>
      </c>
      <c r="M731" s="3">
        <f>IF(L730=4,H731,0)</f>
        <v>0</v>
      </c>
      <c r="N731" s="2">
        <f>IF(L730=1,H731,0)</f>
        <v>0</v>
      </c>
      <c r="O731" s="2">
        <f>IF(OR(L730=1,L730=4),H731,0)</f>
        <v>0</v>
      </c>
      <c r="P731" s="2">
        <f>IF(OR(L730=1,L730=2),H731,0)</f>
        <v>0</v>
      </c>
      <c r="Q731" s="2"/>
    </row>
    <row r="732" spans="1:17" x14ac:dyDescent="0.3">
      <c r="A732" s="1">
        <v>31449</v>
      </c>
      <c r="B732">
        <v>14.5</v>
      </c>
      <c r="C732">
        <v>14.6875</v>
      </c>
      <c r="D732">
        <v>14.5</v>
      </c>
      <c r="E732">
        <v>14.625</v>
      </c>
      <c r="F732">
        <v>14.625</v>
      </c>
      <c r="G732">
        <v>2040000</v>
      </c>
      <c r="H732" s="3">
        <f>(F732-B732)/B732</f>
        <v>8.6206896551724137E-3</v>
      </c>
      <c r="I732" s="3">
        <f>_xlfn.RANK.AVG(H732,$H$3:$H$10273,1)/10271</f>
        <v>0.65714146626423908</v>
      </c>
      <c r="J732">
        <f>ROUNDDOWN($I732*J$2,)-IF(MOD($I732*J$2,1)=0,1,0)+1</f>
        <v>2</v>
      </c>
      <c r="K732">
        <f>ROUNDDOWN($I732*K$2,)-IF(MOD($I732*K$2,1)=0,1,0)+1</f>
        <v>2</v>
      </c>
      <c r="L732">
        <f>ROUNDDOWN($I732*L$2,)-IF(MOD($I732*L$2,1)=0,1,0)+1</f>
        <v>3</v>
      </c>
      <c r="M732" s="3">
        <f>IF(L731=4,H732,0)</f>
        <v>0</v>
      </c>
      <c r="N732" s="2">
        <f>IF(L731=1,H732,0)</f>
        <v>0</v>
      </c>
      <c r="O732" s="2">
        <f>IF(OR(L731=1,L731=4),H732,0)</f>
        <v>0</v>
      </c>
      <c r="P732" s="2">
        <f>IF(OR(L731=1,L731=2),H732,0)</f>
        <v>0</v>
      </c>
      <c r="Q732" s="2"/>
    </row>
    <row r="733" spans="1:17" x14ac:dyDescent="0.3">
      <c r="A733" s="1">
        <v>31450</v>
      </c>
      <c r="B733">
        <v>14.375</v>
      </c>
      <c r="C733">
        <v>15.125</v>
      </c>
      <c r="D733">
        <v>14.3125</v>
      </c>
      <c r="E733">
        <v>14.875</v>
      </c>
      <c r="F733">
        <v>14.875</v>
      </c>
      <c r="G733">
        <v>2620000</v>
      </c>
      <c r="H733" s="3">
        <f>(F733-B733)/B733</f>
        <v>3.4782608695652174E-2</v>
      </c>
      <c r="I733" s="3">
        <f>_xlfn.RANK.AVG(H733,$H$3:$H$10273,1)/10271</f>
        <v>0.89567714925518449</v>
      </c>
      <c r="J733">
        <f>ROUNDDOWN($I733*J$2,)-IF(MOD($I733*J$2,1)=0,1,0)+1</f>
        <v>2</v>
      </c>
      <c r="K733">
        <f>ROUNDDOWN($I733*K$2,)-IF(MOD($I733*K$2,1)=0,1,0)+1</f>
        <v>3</v>
      </c>
      <c r="L733">
        <f>ROUNDDOWN($I733*L$2,)-IF(MOD($I733*L$2,1)=0,1,0)+1</f>
        <v>4</v>
      </c>
      <c r="M733" s="3">
        <f>IF(L732=4,H733,0)</f>
        <v>0</v>
      </c>
      <c r="N733" s="2">
        <f>IF(L732=1,H733,0)</f>
        <v>0</v>
      </c>
      <c r="O733" s="2">
        <f>IF(OR(L732=1,L732=4),H733,0)</f>
        <v>0</v>
      </c>
      <c r="P733" s="2">
        <f>IF(OR(L732=1,L732=2),H733,0)</f>
        <v>0</v>
      </c>
      <c r="Q733" s="2"/>
    </row>
    <row r="734" spans="1:17" x14ac:dyDescent="0.3">
      <c r="A734" s="1">
        <v>31453</v>
      </c>
      <c r="B734">
        <v>14.9375</v>
      </c>
      <c r="C734">
        <v>15.3125</v>
      </c>
      <c r="D734">
        <v>14.9375</v>
      </c>
      <c r="E734">
        <v>15.25</v>
      </c>
      <c r="F734">
        <v>15.25</v>
      </c>
      <c r="G734">
        <v>1367000</v>
      </c>
      <c r="H734" s="3">
        <f>(F734-B734)/B734</f>
        <v>2.0920502092050208E-2</v>
      </c>
      <c r="I734" s="3">
        <f>_xlfn.RANK.AVG(H734,$H$3:$H$10273,1)/10271</f>
        <v>0.80021419530717552</v>
      </c>
      <c r="J734">
        <f>ROUNDDOWN($I734*J$2,)-IF(MOD($I734*J$2,1)=0,1,0)+1</f>
        <v>2</v>
      </c>
      <c r="K734">
        <f>ROUNDDOWN($I734*K$2,)-IF(MOD($I734*K$2,1)=0,1,0)+1</f>
        <v>3</v>
      </c>
      <c r="L734">
        <f>ROUNDDOWN($I734*L$2,)-IF(MOD($I734*L$2,1)=0,1,0)+1</f>
        <v>4</v>
      </c>
      <c r="M734" s="3">
        <f>IF(L733=4,H734,0)</f>
        <v>2.0920502092050208E-2</v>
      </c>
      <c r="N734" s="2">
        <f>IF(L733=1,H734,0)</f>
        <v>0</v>
      </c>
      <c r="O734" s="2">
        <f>IF(OR(L733=1,L733=4),H734,0)</f>
        <v>2.0920502092050208E-2</v>
      </c>
      <c r="P734" s="2">
        <f>IF(OR(L733=1,L733=2),H734,0)</f>
        <v>0</v>
      </c>
      <c r="Q734" s="2"/>
    </row>
    <row r="735" spans="1:17" x14ac:dyDescent="0.3">
      <c r="A735" s="1">
        <v>31454</v>
      </c>
      <c r="B735">
        <v>15.0625</v>
      </c>
      <c r="C735">
        <v>15.875</v>
      </c>
      <c r="D735">
        <v>15.0625</v>
      </c>
      <c r="E735">
        <v>15.6875</v>
      </c>
      <c r="F735">
        <v>15.6875</v>
      </c>
      <c r="G735">
        <v>2480000</v>
      </c>
      <c r="H735" s="3">
        <f>(F735-B735)/B735</f>
        <v>4.1493775933609957E-2</v>
      </c>
      <c r="I735" s="3">
        <f>_xlfn.RANK.AVG(H735,$H$3:$H$10273,1)/10271</f>
        <v>0.92396066595268234</v>
      </c>
      <c r="J735">
        <f>ROUNDDOWN($I735*J$2,)-IF(MOD($I735*J$2,1)=0,1,0)+1</f>
        <v>2</v>
      </c>
      <c r="K735">
        <f>ROUNDDOWN($I735*K$2,)-IF(MOD($I735*K$2,1)=0,1,0)+1</f>
        <v>3</v>
      </c>
      <c r="L735">
        <f>ROUNDDOWN($I735*L$2,)-IF(MOD($I735*L$2,1)=0,1,0)+1</f>
        <v>4</v>
      </c>
      <c r="M735" s="3">
        <f>IF(L734=4,H735,0)</f>
        <v>4.1493775933609957E-2</v>
      </c>
      <c r="N735" s="2">
        <f>IF(L734=1,H735,0)</f>
        <v>0</v>
      </c>
      <c r="O735" s="2">
        <f>IF(OR(L734=1,L734=4),H735,0)</f>
        <v>4.1493775933609957E-2</v>
      </c>
      <c r="P735" s="2">
        <f>IF(OR(L734=1,L734=2),H735,0)</f>
        <v>0</v>
      </c>
      <c r="Q735" s="2"/>
    </row>
    <row r="736" spans="1:17" x14ac:dyDescent="0.3">
      <c r="A736" s="1">
        <v>31455</v>
      </c>
      <c r="B736">
        <v>15.875</v>
      </c>
      <c r="C736">
        <v>16.125</v>
      </c>
      <c r="D736">
        <v>15.625</v>
      </c>
      <c r="E736">
        <v>15.875</v>
      </c>
      <c r="F736">
        <v>15.875</v>
      </c>
      <c r="G736">
        <v>1545400</v>
      </c>
      <c r="H736" s="3">
        <f>(F736-B736)/B736</f>
        <v>0</v>
      </c>
      <c r="I736" s="3">
        <f>_xlfn.RANK.AVG(H736,$H$3:$H$10273,1)/10271</f>
        <v>0.52443773731866417</v>
      </c>
      <c r="J736">
        <f>ROUNDDOWN($I736*J$2,)-IF(MOD($I736*J$2,1)=0,1,0)+1</f>
        <v>2</v>
      </c>
      <c r="K736">
        <f>ROUNDDOWN($I736*K$2,)-IF(MOD($I736*K$2,1)=0,1,0)+1</f>
        <v>2</v>
      </c>
      <c r="L736">
        <f>ROUNDDOWN($I736*L$2,)-IF(MOD($I736*L$2,1)=0,1,0)+1</f>
        <v>3</v>
      </c>
      <c r="M736" s="3">
        <f>IF(L735=4,H736,0)</f>
        <v>0</v>
      </c>
      <c r="N736" s="2">
        <f>IF(L735=1,H736,0)</f>
        <v>0</v>
      </c>
      <c r="O736" s="2">
        <f>IF(OR(L735=1,L735=4),H736,0)</f>
        <v>0</v>
      </c>
      <c r="P736" s="2">
        <f>IF(OR(L735=1,L735=2),H736,0)</f>
        <v>0</v>
      </c>
      <c r="Q736" s="2"/>
    </row>
    <row r="737" spans="1:17" x14ac:dyDescent="0.3">
      <c r="A737" s="1">
        <v>31456</v>
      </c>
      <c r="B737">
        <v>16</v>
      </c>
      <c r="C737">
        <v>16</v>
      </c>
      <c r="D737">
        <v>15.4375</v>
      </c>
      <c r="E737">
        <v>15.5625</v>
      </c>
      <c r="F737">
        <v>15.5625</v>
      </c>
      <c r="G737">
        <v>825600</v>
      </c>
      <c r="H737" s="3">
        <f>(F737-B737)/B737</f>
        <v>-2.734375E-2</v>
      </c>
      <c r="I737" s="3">
        <f>_xlfn.RANK.AVG(H737,$H$3:$H$10273,1)/10271</f>
        <v>0.15631389348651542</v>
      </c>
      <c r="J737">
        <f>ROUNDDOWN($I737*J$2,)-IF(MOD($I737*J$2,1)=0,1,0)+1</f>
        <v>1</v>
      </c>
      <c r="K737">
        <f>ROUNDDOWN($I737*K$2,)-IF(MOD($I737*K$2,1)=0,1,0)+1</f>
        <v>1</v>
      </c>
      <c r="L737">
        <f>ROUNDDOWN($I737*L$2,)-IF(MOD($I737*L$2,1)=0,1,0)+1</f>
        <v>1</v>
      </c>
      <c r="M737" s="3">
        <f>IF(L736=4,H737,0)</f>
        <v>0</v>
      </c>
      <c r="N737" s="2">
        <f>IF(L736=1,H737,0)</f>
        <v>0</v>
      </c>
      <c r="O737" s="2">
        <f>IF(OR(L736=1,L736=4),H737,0)</f>
        <v>0</v>
      </c>
      <c r="P737" s="2">
        <f>IF(OR(L736=1,L736=2),H737,0)</f>
        <v>0</v>
      </c>
      <c r="Q737" s="2"/>
    </row>
    <row r="738" spans="1:17" x14ac:dyDescent="0.3">
      <c r="A738" s="1">
        <v>31457</v>
      </c>
      <c r="B738">
        <v>15.75</v>
      </c>
      <c r="C738">
        <v>15.8125</v>
      </c>
      <c r="D738">
        <v>15.375</v>
      </c>
      <c r="E738">
        <v>15.375</v>
      </c>
      <c r="F738">
        <v>15.375</v>
      </c>
      <c r="G738">
        <v>561600</v>
      </c>
      <c r="H738" s="3">
        <f>(F738-B738)/B738</f>
        <v>-2.3809523809523808E-2</v>
      </c>
      <c r="I738" s="3">
        <f>_xlfn.RANK.AVG(H738,$H$3:$H$10273,1)/10271</f>
        <v>0.18746957453023075</v>
      </c>
      <c r="J738">
        <f>ROUNDDOWN($I738*J$2,)-IF(MOD($I738*J$2,1)=0,1,0)+1</f>
        <v>1</v>
      </c>
      <c r="K738">
        <f>ROUNDDOWN($I738*K$2,)-IF(MOD($I738*K$2,1)=0,1,0)+1</f>
        <v>1</v>
      </c>
      <c r="L738">
        <f>ROUNDDOWN($I738*L$2,)-IF(MOD($I738*L$2,1)=0,1,0)+1</f>
        <v>1</v>
      </c>
      <c r="M738" s="3">
        <f>IF(L737=4,H738,0)</f>
        <v>0</v>
      </c>
      <c r="N738" s="2">
        <f>IF(L737=1,H738,0)</f>
        <v>-2.3809523809523808E-2</v>
      </c>
      <c r="O738" s="2">
        <f>IF(OR(L737=1,L737=4),H738,0)</f>
        <v>-2.3809523809523808E-2</v>
      </c>
      <c r="P738" s="2">
        <f>IF(OR(L737=1,L737=2),H738,0)</f>
        <v>-2.3809523809523808E-2</v>
      </c>
      <c r="Q738" s="2"/>
    </row>
    <row r="739" spans="1:17" x14ac:dyDescent="0.3">
      <c r="A739" s="1">
        <v>31461</v>
      </c>
      <c r="B739">
        <v>15.4375</v>
      </c>
      <c r="C739">
        <v>16.0625</v>
      </c>
      <c r="D739">
        <v>15.375</v>
      </c>
      <c r="E739">
        <v>15.9375</v>
      </c>
      <c r="F739">
        <v>15.9375</v>
      </c>
      <c r="G739">
        <v>1045800</v>
      </c>
      <c r="H739" s="3">
        <f>(F739-B739)/B739</f>
        <v>3.2388663967611336E-2</v>
      </c>
      <c r="I739" s="3">
        <f>_xlfn.RANK.AVG(H739,$H$3:$H$10273,1)/10271</f>
        <v>0.88287411157628271</v>
      </c>
      <c r="J739">
        <f>ROUNDDOWN($I739*J$2,)-IF(MOD($I739*J$2,1)=0,1,0)+1</f>
        <v>2</v>
      </c>
      <c r="K739">
        <f>ROUNDDOWN($I739*K$2,)-IF(MOD($I739*K$2,1)=0,1,0)+1</f>
        <v>3</v>
      </c>
      <c r="L739">
        <f>ROUNDDOWN($I739*L$2,)-IF(MOD($I739*L$2,1)=0,1,0)+1</f>
        <v>4</v>
      </c>
      <c r="M739" s="3">
        <f>IF(L738=4,H739,0)</f>
        <v>0</v>
      </c>
      <c r="N739" s="2">
        <f>IF(L738=1,H739,0)</f>
        <v>3.2388663967611336E-2</v>
      </c>
      <c r="O739" s="2">
        <f>IF(OR(L738=1,L738=4),H739,0)</f>
        <v>3.2388663967611336E-2</v>
      </c>
      <c r="P739" s="2">
        <f>IF(OR(L738=1,L738=2),H739,0)</f>
        <v>3.2388663967611336E-2</v>
      </c>
      <c r="Q739" s="2"/>
    </row>
    <row r="740" spans="1:17" x14ac:dyDescent="0.3">
      <c r="A740" s="1">
        <v>31462</v>
      </c>
      <c r="B740">
        <v>16</v>
      </c>
      <c r="C740">
        <v>16.25</v>
      </c>
      <c r="D740">
        <v>15.75</v>
      </c>
      <c r="E740">
        <v>15.875</v>
      </c>
      <c r="F740">
        <v>15.875</v>
      </c>
      <c r="G740">
        <v>899400</v>
      </c>
      <c r="H740" s="3">
        <f>(F740-B740)/B740</f>
        <v>-7.8125E-3</v>
      </c>
      <c r="I740" s="3">
        <f>_xlfn.RANK.AVG(H740,$H$3:$H$10273,1)/10271</f>
        <v>0.39918216337260248</v>
      </c>
      <c r="J740">
        <f>ROUNDDOWN($I740*J$2,)-IF(MOD($I740*J$2,1)=0,1,0)+1</f>
        <v>1</v>
      </c>
      <c r="K740">
        <f>ROUNDDOWN($I740*K$2,)-IF(MOD($I740*K$2,1)=0,1,0)+1</f>
        <v>2</v>
      </c>
      <c r="L740">
        <f>ROUNDDOWN($I740*L$2,)-IF(MOD($I740*L$2,1)=0,1,0)+1</f>
        <v>2</v>
      </c>
      <c r="M740" s="3">
        <f>IF(L739=4,H740,0)</f>
        <v>-7.8125E-3</v>
      </c>
      <c r="N740" s="2">
        <f>IF(L739=1,H740,0)</f>
        <v>0</v>
      </c>
      <c r="O740" s="2">
        <f>IF(OR(L739=1,L739=4),H740,0)</f>
        <v>-7.8125E-3</v>
      </c>
      <c r="P740" s="2">
        <f>IF(OR(L739=1,L739=2),H740,0)</f>
        <v>0</v>
      </c>
      <c r="Q740" s="2"/>
    </row>
    <row r="741" spans="1:17" x14ac:dyDescent="0.3">
      <c r="A741" s="1">
        <v>31463</v>
      </c>
      <c r="B741">
        <v>15.9375</v>
      </c>
      <c r="C741">
        <v>16.125</v>
      </c>
      <c r="D741">
        <v>15.8125</v>
      </c>
      <c r="E741">
        <v>16.125</v>
      </c>
      <c r="F741">
        <v>16.125</v>
      </c>
      <c r="G741">
        <v>471800</v>
      </c>
      <c r="H741" s="3">
        <f>(F741-B741)/B741</f>
        <v>1.1764705882352941E-2</v>
      </c>
      <c r="I741" s="3">
        <f>_xlfn.RANK.AVG(H741,$H$3:$H$10273,1)/10271</f>
        <v>0.69637815207866804</v>
      </c>
      <c r="J741">
        <f>ROUNDDOWN($I741*J$2,)-IF(MOD($I741*J$2,1)=0,1,0)+1</f>
        <v>2</v>
      </c>
      <c r="K741">
        <f>ROUNDDOWN($I741*K$2,)-IF(MOD($I741*K$2,1)=0,1,0)+1</f>
        <v>3</v>
      </c>
      <c r="L741">
        <f>ROUNDDOWN($I741*L$2,)-IF(MOD($I741*L$2,1)=0,1,0)+1</f>
        <v>3</v>
      </c>
      <c r="M741" s="3">
        <f>IF(L740=4,H741,0)</f>
        <v>0</v>
      </c>
      <c r="N741" s="2">
        <f>IF(L740=1,H741,0)</f>
        <v>0</v>
      </c>
      <c r="O741" s="2">
        <f>IF(OR(L740=1,L740=4),H741,0)</f>
        <v>0</v>
      </c>
      <c r="P741" s="2">
        <f>IF(OR(L740=1,L740=2),H741,0)</f>
        <v>1.1764705882352941E-2</v>
      </c>
      <c r="Q741" s="2"/>
    </row>
    <row r="742" spans="1:17" x14ac:dyDescent="0.3">
      <c r="A742" s="1">
        <v>31464</v>
      </c>
      <c r="B742">
        <v>16.125</v>
      </c>
      <c r="C742">
        <v>16.4375</v>
      </c>
      <c r="D742">
        <v>16.125</v>
      </c>
      <c r="E742">
        <v>16.25</v>
      </c>
      <c r="F742">
        <v>16.25</v>
      </c>
      <c r="G742">
        <v>591800</v>
      </c>
      <c r="H742" s="3">
        <f>(F742-B742)/B742</f>
        <v>7.7519379844961239E-3</v>
      </c>
      <c r="I742" s="3">
        <f>_xlfn.RANK.AVG(H742,$H$3:$H$10273,1)/10271</f>
        <v>0.64604225489241551</v>
      </c>
      <c r="J742">
        <f>ROUNDDOWN($I742*J$2,)-IF(MOD($I742*J$2,1)=0,1,0)+1</f>
        <v>2</v>
      </c>
      <c r="K742">
        <f>ROUNDDOWN($I742*K$2,)-IF(MOD($I742*K$2,1)=0,1,0)+1</f>
        <v>2</v>
      </c>
      <c r="L742">
        <f>ROUNDDOWN($I742*L$2,)-IF(MOD($I742*L$2,1)=0,1,0)+1</f>
        <v>3</v>
      </c>
      <c r="M742" s="3">
        <f>IF(L741=4,H742,0)</f>
        <v>0</v>
      </c>
      <c r="N742" s="2">
        <f>IF(L741=1,H742,0)</f>
        <v>0</v>
      </c>
      <c r="O742" s="2">
        <f>IF(OR(L741=1,L741=4),H742,0)</f>
        <v>0</v>
      </c>
      <c r="P742" s="2">
        <f>IF(OR(L741=1,L741=2),H742,0)</f>
        <v>0</v>
      </c>
      <c r="Q742" s="2"/>
    </row>
    <row r="743" spans="1:17" x14ac:dyDescent="0.3">
      <c r="A743" s="1">
        <v>31467</v>
      </c>
      <c r="B743">
        <v>16.3125</v>
      </c>
      <c r="C743">
        <v>16.375</v>
      </c>
      <c r="D743">
        <v>16.0625</v>
      </c>
      <c r="E743">
        <v>16.0625</v>
      </c>
      <c r="F743">
        <v>16.0625</v>
      </c>
      <c r="G743">
        <v>646800</v>
      </c>
      <c r="H743" s="3">
        <f>(F743-B743)/B743</f>
        <v>-1.532567049808429E-2</v>
      </c>
      <c r="I743" s="3">
        <f>_xlfn.RANK.AVG(H743,$H$3:$H$10273,1)/10271</f>
        <v>0.28098529841300751</v>
      </c>
      <c r="J743">
        <f>ROUNDDOWN($I743*J$2,)-IF(MOD($I743*J$2,1)=0,1,0)+1</f>
        <v>1</v>
      </c>
      <c r="K743">
        <f>ROUNDDOWN($I743*K$2,)-IF(MOD($I743*K$2,1)=0,1,0)+1</f>
        <v>1</v>
      </c>
      <c r="L743">
        <f>ROUNDDOWN($I743*L$2,)-IF(MOD($I743*L$2,1)=0,1,0)+1</f>
        <v>2</v>
      </c>
      <c r="M743" s="3">
        <f>IF(L742=4,H743,0)</f>
        <v>0</v>
      </c>
      <c r="N743" s="2">
        <f>IF(L742=1,H743,0)</f>
        <v>0</v>
      </c>
      <c r="O743" s="2">
        <f>IF(OR(L742=1,L742=4),H743,0)</f>
        <v>0</v>
      </c>
      <c r="P743" s="2">
        <f>IF(OR(L742=1,L742=2),H743,0)</f>
        <v>0</v>
      </c>
      <c r="Q743" s="2"/>
    </row>
    <row r="744" spans="1:17" x14ac:dyDescent="0.3">
      <c r="A744" s="1">
        <v>31468</v>
      </c>
      <c r="B744">
        <v>16.125</v>
      </c>
      <c r="C744">
        <v>16.125</v>
      </c>
      <c r="D744">
        <v>15.75</v>
      </c>
      <c r="E744">
        <v>15.8125</v>
      </c>
      <c r="F744">
        <v>15.8125</v>
      </c>
      <c r="G744">
        <v>552800</v>
      </c>
      <c r="H744" s="3">
        <f>(F744-B744)/B744</f>
        <v>-1.937984496124031E-2</v>
      </c>
      <c r="I744" s="3">
        <f>_xlfn.RANK.AVG(H744,$H$3:$H$10273,1)/10271</f>
        <v>0.23483594586700418</v>
      </c>
      <c r="J744">
        <f>ROUNDDOWN($I744*J$2,)-IF(MOD($I744*J$2,1)=0,1,0)+1</f>
        <v>1</v>
      </c>
      <c r="K744">
        <f>ROUNDDOWN($I744*K$2,)-IF(MOD($I744*K$2,1)=0,1,0)+1</f>
        <v>1</v>
      </c>
      <c r="L744">
        <f>ROUNDDOWN($I744*L$2,)-IF(MOD($I744*L$2,1)=0,1,0)+1</f>
        <v>1</v>
      </c>
      <c r="M744" s="3">
        <f>IF(L743=4,H744,0)</f>
        <v>0</v>
      </c>
      <c r="N744" s="2">
        <f>IF(L743=1,H744,0)</f>
        <v>0</v>
      </c>
      <c r="O744" s="2">
        <f>IF(OR(L743=1,L743=4),H744,0)</f>
        <v>0</v>
      </c>
      <c r="P744" s="2">
        <f>IF(OR(L743=1,L743=2),H744,0)</f>
        <v>-1.937984496124031E-2</v>
      </c>
      <c r="Q744" s="2"/>
    </row>
    <row r="745" spans="1:17" x14ac:dyDescent="0.3">
      <c r="A745" s="1">
        <v>31469</v>
      </c>
      <c r="B745">
        <v>15.8125</v>
      </c>
      <c r="C745">
        <v>15.875</v>
      </c>
      <c r="D745">
        <v>15.5625</v>
      </c>
      <c r="E745">
        <v>15.625</v>
      </c>
      <c r="F745">
        <v>15.625</v>
      </c>
      <c r="G745">
        <v>581800</v>
      </c>
      <c r="H745" s="3">
        <f>(F745-B745)/B745</f>
        <v>-1.1857707509881422E-2</v>
      </c>
      <c r="I745" s="3">
        <f>_xlfn.RANK.AVG(H745,$H$3:$H$10273,1)/10271</f>
        <v>0.33891539285366568</v>
      </c>
      <c r="J745">
        <f>ROUNDDOWN($I745*J$2,)-IF(MOD($I745*J$2,1)=0,1,0)+1</f>
        <v>1</v>
      </c>
      <c r="K745">
        <f>ROUNDDOWN($I745*K$2,)-IF(MOD($I745*K$2,1)=0,1,0)+1</f>
        <v>2</v>
      </c>
      <c r="L745">
        <f>ROUNDDOWN($I745*L$2,)-IF(MOD($I745*L$2,1)=0,1,0)+1</f>
        <v>2</v>
      </c>
      <c r="M745" s="3">
        <f>IF(L744=4,H745,0)</f>
        <v>0</v>
      </c>
      <c r="N745" s="2">
        <f>IF(L744=1,H745,0)</f>
        <v>-1.1857707509881422E-2</v>
      </c>
      <c r="O745" s="2">
        <f>IF(OR(L744=1,L744=4),H745,0)</f>
        <v>-1.1857707509881422E-2</v>
      </c>
      <c r="P745" s="2">
        <f>IF(OR(L744=1,L744=2),H745,0)</f>
        <v>-1.1857707509881422E-2</v>
      </c>
      <c r="Q745" s="2"/>
    </row>
    <row r="746" spans="1:17" x14ac:dyDescent="0.3">
      <c r="A746" s="1">
        <v>31470</v>
      </c>
      <c r="B746">
        <v>15.75</v>
      </c>
      <c r="C746">
        <v>15.9375</v>
      </c>
      <c r="D746">
        <v>15.375</v>
      </c>
      <c r="E746">
        <v>15.875</v>
      </c>
      <c r="F746">
        <v>15.875</v>
      </c>
      <c r="G746">
        <v>618600</v>
      </c>
      <c r="H746" s="3">
        <f>(F746-B746)/B746</f>
        <v>7.9365079365079361E-3</v>
      </c>
      <c r="I746" s="3">
        <f>_xlfn.RANK.AVG(H746,$H$3:$H$10273,1)/10271</f>
        <v>0.64842761172232499</v>
      </c>
      <c r="J746">
        <f>ROUNDDOWN($I746*J$2,)-IF(MOD($I746*J$2,1)=0,1,0)+1</f>
        <v>2</v>
      </c>
      <c r="K746">
        <f>ROUNDDOWN($I746*K$2,)-IF(MOD($I746*K$2,1)=0,1,0)+1</f>
        <v>2</v>
      </c>
      <c r="L746">
        <f>ROUNDDOWN($I746*L$2,)-IF(MOD($I746*L$2,1)=0,1,0)+1</f>
        <v>3</v>
      </c>
      <c r="M746" s="3">
        <f>IF(L745=4,H746,0)</f>
        <v>0</v>
      </c>
      <c r="N746" s="2">
        <f>IF(L745=1,H746,0)</f>
        <v>0</v>
      </c>
      <c r="O746" s="2">
        <f>IF(OR(L745=1,L745=4),H746,0)</f>
        <v>0</v>
      </c>
      <c r="P746" s="2">
        <f>IF(OR(L745=1,L745=2),H746,0)</f>
        <v>7.9365079365079361E-3</v>
      </c>
      <c r="Q746" s="2"/>
    </row>
    <row r="747" spans="1:17" x14ac:dyDescent="0.3">
      <c r="A747" s="1">
        <v>31471</v>
      </c>
      <c r="B747">
        <v>15.9375</v>
      </c>
      <c r="C747">
        <v>16.125</v>
      </c>
      <c r="D747">
        <v>15.5625</v>
      </c>
      <c r="E747">
        <v>15.5625</v>
      </c>
      <c r="F747">
        <v>15.5625</v>
      </c>
      <c r="G747">
        <v>468400</v>
      </c>
      <c r="H747" s="3">
        <f>(F747-B747)/B747</f>
        <v>-2.3529411764705882E-2</v>
      </c>
      <c r="I747" s="3">
        <f>_xlfn.RANK.AVG(H747,$H$3:$H$10273,1)/10271</f>
        <v>0.18966020835361699</v>
      </c>
      <c r="J747">
        <f>ROUNDDOWN($I747*J$2,)-IF(MOD($I747*J$2,1)=0,1,0)+1</f>
        <v>1</v>
      </c>
      <c r="K747">
        <f>ROUNDDOWN($I747*K$2,)-IF(MOD($I747*K$2,1)=0,1,0)+1</f>
        <v>1</v>
      </c>
      <c r="L747">
        <f>ROUNDDOWN($I747*L$2,)-IF(MOD($I747*L$2,1)=0,1,0)+1</f>
        <v>1</v>
      </c>
      <c r="M747" s="3">
        <f>IF(L746=4,H747,0)</f>
        <v>0</v>
      </c>
      <c r="N747" s="2">
        <f>IF(L746=1,H747,0)</f>
        <v>0</v>
      </c>
      <c r="O747" s="2">
        <f>IF(OR(L746=1,L746=4),H747,0)</f>
        <v>0</v>
      </c>
      <c r="P747" s="2">
        <f>IF(OR(L746=1,L746=2),H747,0)</f>
        <v>0</v>
      </c>
      <c r="Q747" s="2"/>
    </row>
    <row r="748" spans="1:17" x14ac:dyDescent="0.3">
      <c r="A748" s="1">
        <v>31474</v>
      </c>
      <c r="B748">
        <v>15.4375</v>
      </c>
      <c r="C748">
        <v>15.5625</v>
      </c>
      <c r="D748">
        <v>15.0625</v>
      </c>
      <c r="E748">
        <v>15.125</v>
      </c>
      <c r="F748">
        <v>15.125</v>
      </c>
      <c r="G748">
        <v>494200</v>
      </c>
      <c r="H748" s="3">
        <f>(F748-B748)/B748</f>
        <v>-2.0242914979757085E-2</v>
      </c>
      <c r="I748" s="3">
        <f>_xlfn.RANK.AVG(H748,$H$3:$H$10273,1)/10271</f>
        <v>0.22412618050822705</v>
      </c>
      <c r="J748">
        <f>ROUNDDOWN($I748*J$2,)-IF(MOD($I748*J$2,1)=0,1,0)+1</f>
        <v>1</v>
      </c>
      <c r="K748">
        <f>ROUNDDOWN($I748*K$2,)-IF(MOD($I748*K$2,1)=0,1,0)+1</f>
        <v>1</v>
      </c>
      <c r="L748">
        <f>ROUNDDOWN($I748*L$2,)-IF(MOD($I748*L$2,1)=0,1,0)+1</f>
        <v>1</v>
      </c>
      <c r="M748" s="3">
        <f>IF(L747=4,H748,0)</f>
        <v>0</v>
      </c>
      <c r="N748" s="2">
        <f>IF(L747=1,H748,0)</f>
        <v>-2.0242914979757085E-2</v>
      </c>
      <c r="O748" s="2">
        <f>IF(OR(L747=1,L747=4),H748,0)</f>
        <v>-2.0242914979757085E-2</v>
      </c>
      <c r="P748" s="2">
        <f>IF(OR(L747=1,L747=2),H748,0)</f>
        <v>-2.0242914979757085E-2</v>
      </c>
      <c r="Q748" s="2"/>
    </row>
    <row r="749" spans="1:17" x14ac:dyDescent="0.3">
      <c r="A749" s="1">
        <v>31475</v>
      </c>
      <c r="B749">
        <v>15.25</v>
      </c>
      <c r="C749">
        <v>15.375</v>
      </c>
      <c r="D749">
        <v>15.0625</v>
      </c>
      <c r="E749">
        <v>15.125</v>
      </c>
      <c r="F749">
        <v>15.125</v>
      </c>
      <c r="G749">
        <v>914000</v>
      </c>
      <c r="H749" s="3">
        <f>(F749-B749)/B749</f>
        <v>-8.1967213114754103E-3</v>
      </c>
      <c r="I749" s="3">
        <f>_xlfn.RANK.AVG(H749,$H$3:$H$10273,1)/10271</f>
        <v>0.39270762340570536</v>
      </c>
      <c r="J749">
        <f>ROUNDDOWN($I749*J$2,)-IF(MOD($I749*J$2,1)=0,1,0)+1</f>
        <v>1</v>
      </c>
      <c r="K749">
        <f>ROUNDDOWN($I749*K$2,)-IF(MOD($I749*K$2,1)=0,1,0)+1</f>
        <v>2</v>
      </c>
      <c r="L749">
        <f>ROUNDDOWN($I749*L$2,)-IF(MOD($I749*L$2,1)=0,1,0)+1</f>
        <v>2</v>
      </c>
      <c r="M749" s="3">
        <f>IF(L748=4,H749,0)</f>
        <v>0</v>
      </c>
      <c r="N749" s="2">
        <f>IF(L748=1,H749,0)</f>
        <v>-8.1967213114754103E-3</v>
      </c>
      <c r="O749" s="2">
        <f>IF(OR(L748=1,L748=4),H749,0)</f>
        <v>-8.1967213114754103E-3</v>
      </c>
      <c r="P749" s="2">
        <f>IF(OR(L748=1,L748=2),H749,0)</f>
        <v>-8.1967213114754103E-3</v>
      </c>
      <c r="Q749" s="2"/>
    </row>
    <row r="750" spans="1:17" x14ac:dyDescent="0.3">
      <c r="A750" s="1">
        <v>31476</v>
      </c>
      <c r="B750">
        <v>15</v>
      </c>
      <c r="C750">
        <v>15.1875</v>
      </c>
      <c r="D750">
        <v>14.8125</v>
      </c>
      <c r="E750">
        <v>15.1875</v>
      </c>
      <c r="F750">
        <v>15.1875</v>
      </c>
      <c r="G750">
        <v>997800</v>
      </c>
      <c r="H750" s="3">
        <f>(F750-B750)/B750</f>
        <v>1.2500000000000001E-2</v>
      </c>
      <c r="I750" s="3">
        <f>_xlfn.RANK.AVG(H750,$H$3:$H$10273,1)/10271</f>
        <v>0.70606562165319831</v>
      </c>
      <c r="J750">
        <f>ROUNDDOWN($I750*J$2,)-IF(MOD($I750*J$2,1)=0,1,0)+1</f>
        <v>2</v>
      </c>
      <c r="K750">
        <f>ROUNDDOWN($I750*K$2,)-IF(MOD($I750*K$2,1)=0,1,0)+1</f>
        <v>3</v>
      </c>
      <c r="L750">
        <f>ROUNDDOWN($I750*L$2,)-IF(MOD($I750*L$2,1)=0,1,0)+1</f>
        <v>3</v>
      </c>
      <c r="M750" s="3">
        <f>IF(L749=4,H750,0)</f>
        <v>0</v>
      </c>
      <c r="N750" s="2">
        <f>IF(L749=1,H750,0)</f>
        <v>0</v>
      </c>
      <c r="O750" s="2">
        <f>IF(OR(L749=1,L749=4),H750,0)</f>
        <v>0</v>
      </c>
      <c r="P750" s="2">
        <f>IF(OR(L749=1,L749=2),H750,0)</f>
        <v>1.2500000000000001E-2</v>
      </c>
      <c r="Q750" s="2"/>
    </row>
    <row r="751" spans="1:17" x14ac:dyDescent="0.3">
      <c r="A751" s="1">
        <v>31477</v>
      </c>
      <c r="B751">
        <v>15.1875</v>
      </c>
      <c r="C751">
        <v>15.25</v>
      </c>
      <c r="D751">
        <v>14.875</v>
      </c>
      <c r="E751">
        <v>15</v>
      </c>
      <c r="F751">
        <v>15</v>
      </c>
      <c r="G751">
        <v>397600</v>
      </c>
      <c r="H751" s="3">
        <f>(F751-B751)/B751</f>
        <v>-1.2345679012345678E-2</v>
      </c>
      <c r="I751" s="3">
        <f>_xlfn.RANK.AVG(H751,$H$3:$H$10273,1)/10271</f>
        <v>0.33015285756012075</v>
      </c>
      <c r="J751">
        <f>ROUNDDOWN($I751*J$2,)-IF(MOD($I751*J$2,1)=0,1,0)+1</f>
        <v>1</v>
      </c>
      <c r="K751">
        <f>ROUNDDOWN($I751*K$2,)-IF(MOD($I751*K$2,1)=0,1,0)+1</f>
        <v>1</v>
      </c>
      <c r="L751">
        <f>ROUNDDOWN($I751*L$2,)-IF(MOD($I751*L$2,1)=0,1,0)+1</f>
        <v>2</v>
      </c>
      <c r="M751" s="3">
        <f>IF(L750=4,H751,0)</f>
        <v>0</v>
      </c>
      <c r="N751" s="2">
        <f>IF(L750=1,H751,0)</f>
        <v>0</v>
      </c>
      <c r="O751" s="2">
        <f>IF(OR(L750=1,L750=4),H751,0)</f>
        <v>0</v>
      </c>
      <c r="P751" s="2">
        <f>IF(OR(L750=1,L750=2),H751,0)</f>
        <v>0</v>
      </c>
      <c r="Q751" s="2"/>
    </row>
    <row r="752" spans="1:17" x14ac:dyDescent="0.3">
      <c r="A752" s="1">
        <v>31478</v>
      </c>
      <c r="B752">
        <v>14.875</v>
      </c>
      <c r="C752">
        <v>14.9375</v>
      </c>
      <c r="D752">
        <v>14.4375</v>
      </c>
      <c r="E752">
        <v>14.625</v>
      </c>
      <c r="F752">
        <v>14.625</v>
      </c>
      <c r="G752">
        <v>854400</v>
      </c>
      <c r="H752" s="3">
        <f>(F752-B752)/B752</f>
        <v>-1.680672268907563E-2</v>
      </c>
      <c r="I752" s="3">
        <f>_xlfn.RANK.AVG(H752,$H$3:$H$10273,1)/10271</f>
        <v>0.26341154707428682</v>
      </c>
      <c r="J752">
        <f>ROUNDDOWN($I752*J$2,)-IF(MOD($I752*J$2,1)=0,1,0)+1</f>
        <v>1</v>
      </c>
      <c r="K752">
        <f>ROUNDDOWN($I752*K$2,)-IF(MOD($I752*K$2,1)=0,1,0)+1</f>
        <v>1</v>
      </c>
      <c r="L752">
        <f>ROUNDDOWN($I752*L$2,)-IF(MOD($I752*L$2,1)=0,1,0)+1</f>
        <v>2</v>
      </c>
      <c r="M752" s="3">
        <f>IF(L751=4,H752,0)</f>
        <v>0</v>
      </c>
      <c r="N752" s="2">
        <f>IF(L751=1,H752,0)</f>
        <v>0</v>
      </c>
      <c r="O752" s="2">
        <f>IF(OR(L751=1,L751=4),H752,0)</f>
        <v>0</v>
      </c>
      <c r="P752" s="2">
        <f>IF(OR(L751=1,L751=2),H752,0)</f>
        <v>-1.680672268907563E-2</v>
      </c>
      <c r="Q752" s="2"/>
    </row>
    <row r="753" spans="1:17" x14ac:dyDescent="0.3">
      <c r="A753" s="1">
        <v>31481</v>
      </c>
      <c r="B753">
        <v>14.5625</v>
      </c>
      <c r="C753">
        <v>15.125</v>
      </c>
      <c r="D753">
        <v>14.5</v>
      </c>
      <c r="E753">
        <v>15.0625</v>
      </c>
      <c r="F753">
        <v>15.0625</v>
      </c>
      <c r="G753">
        <v>521800</v>
      </c>
      <c r="H753" s="3">
        <f>(F753-B753)/B753</f>
        <v>3.4334763948497854E-2</v>
      </c>
      <c r="I753" s="3">
        <f>_xlfn.RANK.AVG(H753,$H$3:$H$10273,1)/10271</f>
        <v>0.89280498490896698</v>
      </c>
      <c r="J753">
        <f>ROUNDDOWN($I753*J$2,)-IF(MOD($I753*J$2,1)=0,1,0)+1</f>
        <v>2</v>
      </c>
      <c r="K753">
        <f>ROUNDDOWN($I753*K$2,)-IF(MOD($I753*K$2,1)=0,1,0)+1</f>
        <v>3</v>
      </c>
      <c r="L753">
        <f>ROUNDDOWN($I753*L$2,)-IF(MOD($I753*L$2,1)=0,1,0)+1</f>
        <v>4</v>
      </c>
      <c r="M753" s="3">
        <f>IF(L752=4,H753,0)</f>
        <v>0</v>
      </c>
      <c r="N753" s="2">
        <f>IF(L752=1,H753,0)</f>
        <v>0</v>
      </c>
      <c r="O753" s="2">
        <f>IF(OR(L752=1,L752=4),H753,0)</f>
        <v>0</v>
      </c>
      <c r="P753" s="2">
        <f>IF(OR(L752=1,L752=2),H753,0)</f>
        <v>3.4334763948497854E-2</v>
      </c>
      <c r="Q753" s="2"/>
    </row>
    <row r="754" spans="1:17" x14ac:dyDescent="0.3">
      <c r="A754" s="1">
        <v>31482</v>
      </c>
      <c r="B754">
        <v>15.25</v>
      </c>
      <c r="C754">
        <v>16</v>
      </c>
      <c r="D754">
        <v>15.0625</v>
      </c>
      <c r="E754">
        <v>16</v>
      </c>
      <c r="F754">
        <v>16</v>
      </c>
      <c r="G754">
        <v>1029000</v>
      </c>
      <c r="H754" s="3">
        <f>(F754-B754)/B754</f>
        <v>4.9180327868852458E-2</v>
      </c>
      <c r="I754" s="3">
        <f>_xlfn.RANK.AVG(H754,$H$3:$H$10273,1)/10271</f>
        <v>0.94421185863109725</v>
      </c>
      <c r="J754">
        <f>ROUNDDOWN($I754*J$2,)-IF(MOD($I754*J$2,1)=0,1,0)+1</f>
        <v>2</v>
      </c>
      <c r="K754">
        <f>ROUNDDOWN($I754*K$2,)-IF(MOD($I754*K$2,1)=0,1,0)+1</f>
        <v>3</v>
      </c>
      <c r="L754">
        <f>ROUNDDOWN($I754*L$2,)-IF(MOD($I754*L$2,1)=0,1,0)+1</f>
        <v>4</v>
      </c>
      <c r="M754" s="3">
        <f>IF(L753=4,H754,0)</f>
        <v>4.9180327868852458E-2</v>
      </c>
      <c r="N754" s="2">
        <f>IF(L753=1,H754,0)</f>
        <v>0</v>
      </c>
      <c r="O754" s="2">
        <f>IF(OR(L753=1,L753=4),H754,0)</f>
        <v>4.9180327868852458E-2</v>
      </c>
      <c r="P754" s="2">
        <f>IF(OR(L753=1,L753=2),H754,0)</f>
        <v>0</v>
      </c>
      <c r="Q754" s="2"/>
    </row>
    <row r="755" spans="1:17" x14ac:dyDescent="0.3">
      <c r="A755" s="1">
        <v>31483</v>
      </c>
      <c r="B755">
        <v>16.1875</v>
      </c>
      <c r="C755">
        <v>16.75</v>
      </c>
      <c r="D755">
        <v>15.8125</v>
      </c>
      <c r="E755">
        <v>15.875</v>
      </c>
      <c r="F755">
        <v>15.875</v>
      </c>
      <c r="G755">
        <v>1127400</v>
      </c>
      <c r="H755" s="3">
        <f>(F755-B755)/B755</f>
        <v>-1.9305019305019305E-2</v>
      </c>
      <c r="I755" s="3">
        <f>_xlfn.RANK.AVG(H755,$H$3:$H$10273,1)/10271</f>
        <v>0.23590692240288191</v>
      </c>
      <c r="J755">
        <f>ROUNDDOWN($I755*J$2,)-IF(MOD($I755*J$2,1)=0,1,0)+1</f>
        <v>1</v>
      </c>
      <c r="K755">
        <f>ROUNDDOWN($I755*K$2,)-IF(MOD($I755*K$2,1)=0,1,0)+1</f>
        <v>1</v>
      </c>
      <c r="L755">
        <f>ROUNDDOWN($I755*L$2,)-IF(MOD($I755*L$2,1)=0,1,0)+1</f>
        <v>1</v>
      </c>
      <c r="M755" s="3">
        <f>IF(L754=4,H755,0)</f>
        <v>-1.9305019305019305E-2</v>
      </c>
      <c r="N755" s="2">
        <f>IF(L754=1,H755,0)</f>
        <v>0</v>
      </c>
      <c r="O755" s="2">
        <f>IF(OR(L754=1,L754=4),H755,0)</f>
        <v>-1.9305019305019305E-2</v>
      </c>
      <c r="P755" s="2">
        <f>IF(OR(L754=1,L754=2),H755,0)</f>
        <v>0</v>
      </c>
      <c r="Q755" s="2"/>
    </row>
    <row r="756" spans="1:17" x14ac:dyDescent="0.3">
      <c r="A756" s="1">
        <v>31484</v>
      </c>
      <c r="B756">
        <v>15.9375</v>
      </c>
      <c r="C756">
        <v>16</v>
      </c>
      <c r="D756">
        <v>15.75</v>
      </c>
      <c r="E756">
        <v>15.875</v>
      </c>
      <c r="F756">
        <v>15.875</v>
      </c>
      <c r="G756">
        <v>820800</v>
      </c>
      <c r="H756" s="3">
        <f>(F756-B756)/B756</f>
        <v>-3.9215686274509803E-3</v>
      </c>
      <c r="I756" s="3">
        <f>_xlfn.RANK.AVG(H756,$H$3:$H$10273,1)/10271</f>
        <v>0.45803719209424593</v>
      </c>
      <c r="J756">
        <f>ROUNDDOWN($I756*J$2,)-IF(MOD($I756*J$2,1)=0,1,0)+1</f>
        <v>1</v>
      </c>
      <c r="K756">
        <f>ROUNDDOWN($I756*K$2,)-IF(MOD($I756*K$2,1)=0,1,0)+1</f>
        <v>2</v>
      </c>
      <c r="L756">
        <f>ROUNDDOWN($I756*L$2,)-IF(MOD($I756*L$2,1)=0,1,0)+1</f>
        <v>2</v>
      </c>
      <c r="M756" s="3">
        <f>IF(L755=4,H756,0)</f>
        <v>0</v>
      </c>
      <c r="N756" s="2">
        <f>IF(L755=1,H756,0)</f>
        <v>-3.9215686274509803E-3</v>
      </c>
      <c r="O756" s="2">
        <f>IF(OR(L755=1,L755=4),H756,0)</f>
        <v>-3.9215686274509803E-3</v>
      </c>
      <c r="P756" s="2">
        <f>IF(OR(L755=1,L755=2),H756,0)</f>
        <v>-3.9215686274509803E-3</v>
      </c>
      <c r="Q756" s="2"/>
    </row>
    <row r="757" spans="1:17" x14ac:dyDescent="0.3">
      <c r="A757" s="1">
        <v>31485</v>
      </c>
      <c r="B757">
        <v>15.9375</v>
      </c>
      <c r="C757">
        <v>16</v>
      </c>
      <c r="D757">
        <v>14.625</v>
      </c>
      <c r="E757">
        <v>14.625</v>
      </c>
      <c r="F757">
        <v>14.625</v>
      </c>
      <c r="G757">
        <v>533400</v>
      </c>
      <c r="H757" s="3">
        <f>(F757-B757)/B757</f>
        <v>-8.2352941176470587E-2</v>
      </c>
      <c r="I757" s="3">
        <f>_xlfn.RANK.AVG(H757,$H$3:$H$10273,1)/10271</f>
        <v>8.7138545419141265E-3</v>
      </c>
      <c r="J757">
        <f>ROUNDDOWN($I757*J$2,)-IF(MOD($I757*J$2,1)=0,1,0)+1</f>
        <v>1</v>
      </c>
      <c r="K757">
        <f>ROUNDDOWN($I757*K$2,)-IF(MOD($I757*K$2,1)=0,1,0)+1</f>
        <v>1</v>
      </c>
      <c r="L757">
        <f>ROUNDDOWN($I757*L$2,)-IF(MOD($I757*L$2,1)=0,1,0)+1</f>
        <v>1</v>
      </c>
      <c r="M757" s="3">
        <f>IF(L756=4,H757,0)</f>
        <v>0</v>
      </c>
      <c r="N757" s="2">
        <f>IF(L756=1,H757,0)</f>
        <v>0</v>
      </c>
      <c r="O757" s="2">
        <f>IF(OR(L756=1,L756=4),H757,0)</f>
        <v>0</v>
      </c>
      <c r="P757" s="2">
        <f>IF(OR(L756=1,L756=2),H757,0)</f>
        <v>-8.2352941176470587E-2</v>
      </c>
      <c r="Q757" s="2"/>
    </row>
    <row r="758" spans="1:17" x14ac:dyDescent="0.3">
      <c r="A758" s="1">
        <v>31488</v>
      </c>
      <c r="B758">
        <v>15.5625</v>
      </c>
      <c r="C758">
        <v>15.8125</v>
      </c>
      <c r="D758">
        <v>15.5</v>
      </c>
      <c r="E758">
        <v>15.8125</v>
      </c>
      <c r="F758">
        <v>15.8125</v>
      </c>
      <c r="G758">
        <v>407800</v>
      </c>
      <c r="H758" s="3">
        <f>(F758-B758)/B758</f>
        <v>1.6064257028112448E-2</v>
      </c>
      <c r="I758" s="3">
        <f>_xlfn.RANK.AVG(H758,$H$3:$H$10273,1)/10271</f>
        <v>0.7530425469769253</v>
      </c>
      <c r="J758">
        <f>ROUNDDOWN($I758*J$2,)-IF(MOD($I758*J$2,1)=0,1,0)+1</f>
        <v>2</v>
      </c>
      <c r="K758">
        <f>ROUNDDOWN($I758*K$2,)-IF(MOD($I758*K$2,1)=0,1,0)+1</f>
        <v>3</v>
      </c>
      <c r="L758">
        <f>ROUNDDOWN($I758*L$2,)-IF(MOD($I758*L$2,1)=0,1,0)+1</f>
        <v>4</v>
      </c>
      <c r="M758" s="3">
        <f>IF(L757=4,H758,0)</f>
        <v>0</v>
      </c>
      <c r="N758" s="2">
        <f>IF(L757=1,H758,0)</f>
        <v>1.6064257028112448E-2</v>
      </c>
      <c r="O758" s="2">
        <f>IF(OR(L757=1,L757=4),H758,0)</f>
        <v>1.6064257028112448E-2</v>
      </c>
      <c r="P758" s="2">
        <f>IF(OR(L757=1,L757=2),H758,0)</f>
        <v>1.6064257028112448E-2</v>
      </c>
      <c r="Q758" s="2"/>
    </row>
    <row r="759" spans="1:17" x14ac:dyDescent="0.3">
      <c r="A759" s="1">
        <v>31489</v>
      </c>
      <c r="B759">
        <v>15.625</v>
      </c>
      <c r="C759">
        <v>15.8125</v>
      </c>
      <c r="D759">
        <v>15.5625</v>
      </c>
      <c r="E759">
        <v>15.6875</v>
      </c>
      <c r="F759">
        <v>15.6875</v>
      </c>
      <c r="G759">
        <v>368600</v>
      </c>
      <c r="H759" s="3">
        <f>(F759-B759)/B759</f>
        <v>4.0000000000000001E-3</v>
      </c>
      <c r="I759" s="3">
        <f>_xlfn.RANK.AVG(H759,$H$3:$H$10273,1)/10271</f>
        <v>0.59117904780449815</v>
      </c>
      <c r="J759">
        <f>ROUNDDOWN($I759*J$2,)-IF(MOD($I759*J$2,1)=0,1,0)+1</f>
        <v>2</v>
      </c>
      <c r="K759">
        <f>ROUNDDOWN($I759*K$2,)-IF(MOD($I759*K$2,1)=0,1,0)+1</f>
        <v>2</v>
      </c>
      <c r="L759">
        <f>ROUNDDOWN($I759*L$2,)-IF(MOD($I759*L$2,1)=0,1,0)+1</f>
        <v>3</v>
      </c>
      <c r="M759" s="3">
        <f>IF(L758=4,H759,0)</f>
        <v>4.0000000000000001E-3</v>
      </c>
      <c r="N759" s="2">
        <f>IF(L758=1,H759,0)</f>
        <v>0</v>
      </c>
      <c r="O759" s="2">
        <f>IF(OR(L758=1,L758=4),H759,0)</f>
        <v>4.0000000000000001E-3</v>
      </c>
      <c r="P759" s="2">
        <f>IF(OR(L758=1,L758=2),H759,0)</f>
        <v>0</v>
      </c>
      <c r="Q759" s="2"/>
    </row>
    <row r="760" spans="1:17" x14ac:dyDescent="0.3">
      <c r="A760" s="1">
        <v>31490</v>
      </c>
      <c r="B760">
        <v>15.8125</v>
      </c>
      <c r="C760">
        <v>15.9375</v>
      </c>
      <c r="D760">
        <v>15.1875</v>
      </c>
      <c r="E760">
        <v>15.3125</v>
      </c>
      <c r="F760">
        <v>15.3125</v>
      </c>
      <c r="G760">
        <v>517400</v>
      </c>
      <c r="H760" s="3">
        <f>(F760-B760)/B760</f>
        <v>-3.1620553359683792E-2</v>
      </c>
      <c r="I760" s="3">
        <f>_xlfn.RANK.AVG(H760,$H$3:$H$10273,1)/10271</f>
        <v>0.12403855515529159</v>
      </c>
      <c r="J760">
        <f>ROUNDDOWN($I760*J$2,)-IF(MOD($I760*J$2,1)=0,1,0)+1</f>
        <v>1</v>
      </c>
      <c r="K760">
        <f>ROUNDDOWN($I760*K$2,)-IF(MOD($I760*K$2,1)=0,1,0)+1</f>
        <v>1</v>
      </c>
      <c r="L760">
        <f>ROUNDDOWN($I760*L$2,)-IF(MOD($I760*L$2,1)=0,1,0)+1</f>
        <v>1</v>
      </c>
      <c r="M760" s="3">
        <f>IF(L759=4,H760,0)</f>
        <v>0</v>
      </c>
      <c r="N760" s="2">
        <f>IF(L759=1,H760,0)</f>
        <v>0</v>
      </c>
      <c r="O760" s="2">
        <f>IF(OR(L759=1,L759=4),H760,0)</f>
        <v>0</v>
      </c>
      <c r="P760" s="2">
        <f>IF(OR(L759=1,L759=2),H760,0)</f>
        <v>0</v>
      </c>
      <c r="Q760" s="2"/>
    </row>
    <row r="761" spans="1:17" x14ac:dyDescent="0.3">
      <c r="A761" s="1">
        <v>31491</v>
      </c>
      <c r="B761">
        <v>15.25</v>
      </c>
      <c r="C761">
        <v>15.625</v>
      </c>
      <c r="D761">
        <v>15.1875</v>
      </c>
      <c r="E761">
        <v>15.1875</v>
      </c>
      <c r="F761">
        <v>15.1875</v>
      </c>
      <c r="G761">
        <v>718000</v>
      </c>
      <c r="H761" s="3">
        <f>(F761-B761)/B761</f>
        <v>-4.0983606557377051E-3</v>
      </c>
      <c r="I761" s="3">
        <f>_xlfn.RANK.AVG(H761,$H$3:$H$10273,1)/10271</f>
        <v>0.45540843150618243</v>
      </c>
      <c r="J761">
        <f>ROUNDDOWN($I761*J$2,)-IF(MOD($I761*J$2,1)=0,1,0)+1</f>
        <v>1</v>
      </c>
      <c r="K761">
        <f>ROUNDDOWN($I761*K$2,)-IF(MOD($I761*K$2,1)=0,1,0)+1</f>
        <v>2</v>
      </c>
      <c r="L761">
        <f>ROUNDDOWN($I761*L$2,)-IF(MOD($I761*L$2,1)=0,1,0)+1</f>
        <v>2</v>
      </c>
      <c r="M761" s="3">
        <f>IF(L760=4,H761,0)</f>
        <v>0</v>
      </c>
      <c r="N761" s="2">
        <f>IF(L760=1,H761,0)</f>
        <v>-4.0983606557377051E-3</v>
      </c>
      <c r="O761" s="2">
        <f>IF(OR(L760=1,L760=4),H761,0)</f>
        <v>-4.0983606557377051E-3</v>
      </c>
      <c r="P761" s="2">
        <f>IF(OR(L760=1,L760=2),H761,0)</f>
        <v>-4.0983606557377051E-3</v>
      </c>
      <c r="Q761" s="2"/>
    </row>
    <row r="762" spans="1:17" x14ac:dyDescent="0.3">
      <c r="A762" s="1">
        <v>31492</v>
      </c>
      <c r="B762">
        <v>15.25</v>
      </c>
      <c r="C762">
        <v>15.3125</v>
      </c>
      <c r="D762">
        <v>14.8125</v>
      </c>
      <c r="E762">
        <v>14.875</v>
      </c>
      <c r="F762">
        <v>14.875</v>
      </c>
      <c r="G762">
        <v>608400</v>
      </c>
      <c r="H762" s="3">
        <f>(F762-B762)/B762</f>
        <v>-2.4590163934426229E-2</v>
      </c>
      <c r="I762" s="3">
        <f>_xlfn.RANK.AVG(H762,$H$3:$H$10273,1)/10271</f>
        <v>0.18016746178560997</v>
      </c>
      <c r="J762">
        <f>ROUNDDOWN($I762*J$2,)-IF(MOD($I762*J$2,1)=0,1,0)+1</f>
        <v>1</v>
      </c>
      <c r="K762">
        <f>ROUNDDOWN($I762*K$2,)-IF(MOD($I762*K$2,1)=0,1,0)+1</f>
        <v>1</v>
      </c>
      <c r="L762">
        <f>ROUNDDOWN($I762*L$2,)-IF(MOD($I762*L$2,1)=0,1,0)+1</f>
        <v>1</v>
      </c>
      <c r="M762" s="3">
        <f>IF(L761=4,H762,0)</f>
        <v>0</v>
      </c>
      <c r="N762" s="2">
        <f>IF(L761=1,H762,0)</f>
        <v>0</v>
      </c>
      <c r="O762" s="2">
        <f>IF(OR(L761=1,L761=4),H762,0)</f>
        <v>0</v>
      </c>
      <c r="P762" s="2">
        <f>IF(OR(L761=1,L761=2),H762,0)</f>
        <v>-2.4590163934426229E-2</v>
      </c>
      <c r="Q762" s="2"/>
    </row>
    <row r="763" spans="1:17" x14ac:dyDescent="0.3">
      <c r="A763" s="1">
        <v>31495</v>
      </c>
      <c r="B763">
        <v>14.9375</v>
      </c>
      <c r="C763">
        <v>15.1875</v>
      </c>
      <c r="D763">
        <v>14.875</v>
      </c>
      <c r="E763">
        <v>15.1875</v>
      </c>
      <c r="F763">
        <v>15.1875</v>
      </c>
      <c r="G763">
        <v>516000</v>
      </c>
      <c r="H763" s="3">
        <f>(F763-B763)/B763</f>
        <v>1.6736401673640166E-2</v>
      </c>
      <c r="I763" s="3">
        <f>_xlfn.RANK.AVG(H763,$H$3:$H$10273,1)/10271</f>
        <v>0.75995521370849961</v>
      </c>
      <c r="J763">
        <f>ROUNDDOWN($I763*J$2,)-IF(MOD($I763*J$2,1)=0,1,0)+1</f>
        <v>2</v>
      </c>
      <c r="K763">
        <f>ROUNDDOWN($I763*K$2,)-IF(MOD($I763*K$2,1)=0,1,0)+1</f>
        <v>3</v>
      </c>
      <c r="L763">
        <f>ROUNDDOWN($I763*L$2,)-IF(MOD($I763*L$2,1)=0,1,0)+1</f>
        <v>4</v>
      </c>
      <c r="M763" s="3">
        <f>IF(L762=4,H763,0)</f>
        <v>0</v>
      </c>
      <c r="N763" s="2">
        <f>IF(L762=1,H763,0)</f>
        <v>1.6736401673640166E-2</v>
      </c>
      <c r="O763" s="2">
        <f>IF(OR(L762=1,L762=4),H763,0)</f>
        <v>1.6736401673640166E-2</v>
      </c>
      <c r="P763" s="2">
        <f>IF(OR(L762=1,L762=2),H763,0)</f>
        <v>1.6736401673640166E-2</v>
      </c>
      <c r="Q763" s="2"/>
    </row>
    <row r="764" spans="1:17" x14ac:dyDescent="0.3">
      <c r="A764" s="1">
        <v>31496</v>
      </c>
      <c r="B764">
        <v>15.0625</v>
      </c>
      <c r="C764">
        <v>15.125</v>
      </c>
      <c r="D764">
        <v>14.875</v>
      </c>
      <c r="E764">
        <v>15.0625</v>
      </c>
      <c r="F764">
        <v>15.0625</v>
      </c>
      <c r="G764">
        <v>388200</v>
      </c>
      <c r="H764" s="3">
        <f>(F764-B764)/B764</f>
        <v>0</v>
      </c>
      <c r="I764" s="3">
        <f>_xlfn.RANK.AVG(H764,$H$3:$H$10273,1)/10271</f>
        <v>0.52443773731866417</v>
      </c>
      <c r="J764">
        <f>ROUNDDOWN($I764*J$2,)-IF(MOD($I764*J$2,1)=0,1,0)+1</f>
        <v>2</v>
      </c>
      <c r="K764">
        <f>ROUNDDOWN($I764*K$2,)-IF(MOD($I764*K$2,1)=0,1,0)+1</f>
        <v>2</v>
      </c>
      <c r="L764">
        <f>ROUNDDOWN($I764*L$2,)-IF(MOD($I764*L$2,1)=0,1,0)+1</f>
        <v>3</v>
      </c>
      <c r="M764" s="3">
        <f>IF(L763=4,H764,0)</f>
        <v>0</v>
      </c>
      <c r="N764" s="2">
        <f>IF(L763=1,H764,0)</f>
        <v>0</v>
      </c>
      <c r="O764" s="2">
        <f>IF(OR(L763=1,L763=4),H764,0)</f>
        <v>0</v>
      </c>
      <c r="P764" s="2">
        <f>IF(OR(L763=1,L763=2),H764,0)</f>
        <v>0</v>
      </c>
      <c r="Q764" s="2"/>
    </row>
    <row r="765" spans="1:17" x14ac:dyDescent="0.3">
      <c r="A765" s="1">
        <v>31497</v>
      </c>
      <c r="B765">
        <v>15.0625</v>
      </c>
      <c r="C765">
        <v>15.0625</v>
      </c>
      <c r="D765">
        <v>14.75</v>
      </c>
      <c r="E765">
        <v>14.75</v>
      </c>
      <c r="F765">
        <v>14.75</v>
      </c>
      <c r="G765">
        <v>496200</v>
      </c>
      <c r="H765" s="3">
        <f>(F765-B765)/B765</f>
        <v>-2.0746887966804978E-2</v>
      </c>
      <c r="I765" s="3">
        <f>_xlfn.RANK.AVG(H765,$H$3:$H$10273,1)/10271</f>
        <v>0.21833317106416122</v>
      </c>
      <c r="J765">
        <f>ROUNDDOWN($I765*J$2,)-IF(MOD($I765*J$2,1)=0,1,0)+1</f>
        <v>1</v>
      </c>
      <c r="K765">
        <f>ROUNDDOWN($I765*K$2,)-IF(MOD($I765*K$2,1)=0,1,0)+1</f>
        <v>1</v>
      </c>
      <c r="L765">
        <f>ROUNDDOWN($I765*L$2,)-IF(MOD($I765*L$2,1)=0,1,0)+1</f>
        <v>1</v>
      </c>
      <c r="M765" s="3">
        <f>IF(L764=4,H765,0)</f>
        <v>0</v>
      </c>
      <c r="N765" s="2">
        <f>IF(L764=1,H765,0)</f>
        <v>0</v>
      </c>
      <c r="O765" s="2">
        <f>IF(OR(L764=1,L764=4),H765,0)</f>
        <v>0</v>
      </c>
      <c r="P765" s="2">
        <f>IF(OR(L764=1,L764=2),H765,0)</f>
        <v>0</v>
      </c>
      <c r="Q765" s="2"/>
    </row>
    <row r="766" spans="1:17" x14ac:dyDescent="0.3">
      <c r="A766" s="1">
        <v>31498</v>
      </c>
      <c r="B766">
        <v>14.875</v>
      </c>
      <c r="C766">
        <v>15</v>
      </c>
      <c r="D766">
        <v>14.3125</v>
      </c>
      <c r="E766">
        <v>14.625</v>
      </c>
      <c r="F766">
        <v>14.625</v>
      </c>
      <c r="G766">
        <v>1245400</v>
      </c>
      <c r="H766" s="3">
        <f>(F766-B766)/B766</f>
        <v>-1.680672268907563E-2</v>
      </c>
      <c r="I766" s="3">
        <f>_xlfn.RANK.AVG(H766,$H$3:$H$10273,1)/10271</f>
        <v>0.26341154707428682</v>
      </c>
      <c r="J766">
        <f>ROUNDDOWN($I766*J$2,)-IF(MOD($I766*J$2,1)=0,1,0)+1</f>
        <v>1</v>
      </c>
      <c r="K766">
        <f>ROUNDDOWN($I766*K$2,)-IF(MOD($I766*K$2,1)=0,1,0)+1</f>
        <v>1</v>
      </c>
      <c r="L766">
        <f>ROUNDDOWN($I766*L$2,)-IF(MOD($I766*L$2,1)=0,1,0)+1</f>
        <v>2</v>
      </c>
      <c r="M766" s="3">
        <f>IF(L765=4,H766,0)</f>
        <v>0</v>
      </c>
      <c r="N766" s="2">
        <f>IF(L765=1,H766,0)</f>
        <v>-1.680672268907563E-2</v>
      </c>
      <c r="O766" s="2">
        <f>IF(OR(L765=1,L765=4),H766,0)</f>
        <v>-1.680672268907563E-2</v>
      </c>
      <c r="P766" s="2">
        <f>IF(OR(L765=1,L765=2),H766,0)</f>
        <v>-1.680672268907563E-2</v>
      </c>
      <c r="Q766" s="2"/>
    </row>
    <row r="767" spans="1:17" x14ac:dyDescent="0.3">
      <c r="A767" s="1">
        <v>31502</v>
      </c>
      <c r="B767">
        <v>14.5</v>
      </c>
      <c r="C767">
        <v>14.5</v>
      </c>
      <c r="D767">
        <v>14.0625</v>
      </c>
      <c r="E767">
        <v>14.25</v>
      </c>
      <c r="F767">
        <v>14.25</v>
      </c>
      <c r="G767">
        <v>831000</v>
      </c>
      <c r="H767" s="3">
        <f>(F767-B767)/B767</f>
        <v>-1.7241379310344827E-2</v>
      </c>
      <c r="I767" s="3">
        <f>_xlfn.RANK.AVG(H767,$H$3:$H$10273,1)/10271</f>
        <v>0.25805666439489827</v>
      </c>
      <c r="J767">
        <f>ROUNDDOWN($I767*J$2,)-IF(MOD($I767*J$2,1)=0,1,0)+1</f>
        <v>1</v>
      </c>
      <c r="K767">
        <f>ROUNDDOWN($I767*K$2,)-IF(MOD($I767*K$2,1)=0,1,0)+1</f>
        <v>1</v>
      </c>
      <c r="L767">
        <f>ROUNDDOWN($I767*L$2,)-IF(MOD($I767*L$2,1)=0,1,0)+1</f>
        <v>2</v>
      </c>
      <c r="M767" s="3">
        <f>IF(L766=4,H767,0)</f>
        <v>0</v>
      </c>
      <c r="N767" s="2">
        <f>IF(L766=1,H767,0)</f>
        <v>0</v>
      </c>
      <c r="O767" s="2">
        <f>IF(OR(L766=1,L766=4),H767,0)</f>
        <v>0</v>
      </c>
      <c r="P767" s="2">
        <f>IF(OR(L766=1,L766=2),H767,0)</f>
        <v>-1.7241379310344827E-2</v>
      </c>
      <c r="Q767" s="2"/>
    </row>
    <row r="768" spans="1:17" x14ac:dyDescent="0.3">
      <c r="A768" s="1">
        <v>31503</v>
      </c>
      <c r="B768">
        <v>14.25</v>
      </c>
      <c r="C768">
        <v>14.375</v>
      </c>
      <c r="D768">
        <v>13.75</v>
      </c>
      <c r="E768">
        <v>13.75</v>
      </c>
      <c r="F768">
        <v>13.75</v>
      </c>
      <c r="G768">
        <v>818000</v>
      </c>
      <c r="H768" s="3">
        <f>(F768-B768)/B768</f>
        <v>-3.5087719298245612E-2</v>
      </c>
      <c r="I768" s="3">
        <f>_xlfn.RANK.AVG(H768,$H$3:$H$10273,1)/10271</f>
        <v>0.10203485541816766</v>
      </c>
      <c r="J768">
        <f>ROUNDDOWN($I768*J$2,)-IF(MOD($I768*J$2,1)=0,1,0)+1</f>
        <v>1</v>
      </c>
      <c r="K768">
        <f>ROUNDDOWN($I768*K$2,)-IF(MOD($I768*K$2,1)=0,1,0)+1</f>
        <v>1</v>
      </c>
      <c r="L768">
        <f>ROUNDDOWN($I768*L$2,)-IF(MOD($I768*L$2,1)=0,1,0)+1</f>
        <v>1</v>
      </c>
      <c r="M768" s="3">
        <f>IF(L767=4,H768,0)</f>
        <v>0</v>
      </c>
      <c r="N768" s="2">
        <f>IF(L767=1,H768,0)</f>
        <v>0</v>
      </c>
      <c r="O768" s="2">
        <f>IF(OR(L767=1,L767=4),H768,0)</f>
        <v>0</v>
      </c>
      <c r="P768" s="2">
        <f>IF(OR(L767=1,L767=2),H768,0)</f>
        <v>-3.5087719298245612E-2</v>
      </c>
      <c r="Q768" s="2"/>
    </row>
    <row r="769" spans="1:17" x14ac:dyDescent="0.3">
      <c r="A769" s="1">
        <v>31504</v>
      </c>
      <c r="B769">
        <v>13.8125</v>
      </c>
      <c r="C769">
        <v>13.875</v>
      </c>
      <c r="D769">
        <v>13.5</v>
      </c>
      <c r="E769">
        <v>13.875</v>
      </c>
      <c r="F769">
        <v>13.875</v>
      </c>
      <c r="G769">
        <v>1183000</v>
      </c>
      <c r="H769" s="3">
        <f>(F769-B769)/B769</f>
        <v>4.5248868778280547E-3</v>
      </c>
      <c r="I769" s="3">
        <f>_xlfn.RANK.AVG(H769,$H$3:$H$10273,1)/10271</f>
        <v>0.59960081783662744</v>
      </c>
      <c r="J769">
        <f>ROUNDDOWN($I769*J$2,)-IF(MOD($I769*J$2,1)=0,1,0)+1</f>
        <v>2</v>
      </c>
      <c r="K769">
        <f>ROUNDDOWN($I769*K$2,)-IF(MOD($I769*K$2,1)=0,1,0)+1</f>
        <v>2</v>
      </c>
      <c r="L769">
        <f>ROUNDDOWN($I769*L$2,)-IF(MOD($I769*L$2,1)=0,1,0)+1</f>
        <v>3</v>
      </c>
      <c r="M769" s="3">
        <f>IF(L768=4,H769,0)</f>
        <v>0</v>
      </c>
      <c r="N769" s="2">
        <f>IF(L768=1,H769,0)</f>
        <v>4.5248868778280547E-3</v>
      </c>
      <c r="O769" s="2">
        <f>IF(OR(L768=1,L768=4),H769,0)</f>
        <v>4.5248868778280547E-3</v>
      </c>
      <c r="P769" s="2">
        <f>IF(OR(L768=1,L768=2),H769,0)</f>
        <v>4.5248868778280547E-3</v>
      </c>
      <c r="Q769" s="2"/>
    </row>
    <row r="770" spans="1:17" x14ac:dyDescent="0.3">
      <c r="A770" s="1">
        <v>31505</v>
      </c>
      <c r="B770">
        <v>14.125</v>
      </c>
      <c r="C770">
        <v>14.375</v>
      </c>
      <c r="D770">
        <v>13.8125</v>
      </c>
      <c r="E770">
        <v>13.8125</v>
      </c>
      <c r="F770">
        <v>13.8125</v>
      </c>
      <c r="G770">
        <v>779800</v>
      </c>
      <c r="H770" s="3">
        <f>(F770-B770)/B770</f>
        <v>-2.2123893805309734E-2</v>
      </c>
      <c r="I770" s="3">
        <f>_xlfn.RANK.AVG(H770,$H$3:$H$10273,1)/10271</f>
        <v>0.20221984227436471</v>
      </c>
      <c r="J770">
        <f>ROUNDDOWN($I770*J$2,)-IF(MOD($I770*J$2,1)=0,1,0)+1</f>
        <v>1</v>
      </c>
      <c r="K770">
        <f>ROUNDDOWN($I770*K$2,)-IF(MOD($I770*K$2,1)=0,1,0)+1</f>
        <v>1</v>
      </c>
      <c r="L770">
        <f>ROUNDDOWN($I770*L$2,)-IF(MOD($I770*L$2,1)=0,1,0)+1</f>
        <v>1</v>
      </c>
      <c r="M770" s="3">
        <f>IF(L769=4,H770,0)</f>
        <v>0</v>
      </c>
      <c r="N770" s="2">
        <f>IF(L769=1,H770,0)</f>
        <v>0</v>
      </c>
      <c r="O770" s="2">
        <f>IF(OR(L769=1,L769=4),H770,0)</f>
        <v>0</v>
      </c>
      <c r="P770" s="2">
        <f>IF(OR(L769=1,L769=2),H770,0)</f>
        <v>0</v>
      </c>
      <c r="Q770" s="2"/>
    </row>
    <row r="771" spans="1:17" x14ac:dyDescent="0.3">
      <c r="A771" s="1">
        <v>31506</v>
      </c>
      <c r="B771">
        <v>13.875</v>
      </c>
      <c r="C771">
        <v>14.125</v>
      </c>
      <c r="D771">
        <v>13.8125</v>
      </c>
      <c r="E771">
        <v>13.9375</v>
      </c>
      <c r="F771">
        <v>13.9375</v>
      </c>
      <c r="G771">
        <v>299800</v>
      </c>
      <c r="H771" s="3">
        <f>(F771-B771)/B771</f>
        <v>4.5045045045045045E-3</v>
      </c>
      <c r="I771" s="3">
        <f>_xlfn.RANK.AVG(H771,$H$3:$H$10273,1)/10271</f>
        <v>0.59940609483010421</v>
      </c>
      <c r="J771">
        <f>ROUNDDOWN($I771*J$2,)-IF(MOD($I771*J$2,1)=0,1,0)+1</f>
        <v>2</v>
      </c>
      <c r="K771">
        <f>ROUNDDOWN($I771*K$2,)-IF(MOD($I771*K$2,1)=0,1,0)+1</f>
        <v>2</v>
      </c>
      <c r="L771">
        <f>ROUNDDOWN($I771*L$2,)-IF(MOD($I771*L$2,1)=0,1,0)+1</f>
        <v>3</v>
      </c>
      <c r="M771" s="3">
        <f>IF(L770=4,H771,0)</f>
        <v>0</v>
      </c>
      <c r="N771" s="2">
        <f>IF(L770=1,H771,0)</f>
        <v>4.5045045045045045E-3</v>
      </c>
      <c r="O771" s="2">
        <f>IF(OR(L770=1,L770=4),H771,0)</f>
        <v>4.5045045045045045E-3</v>
      </c>
      <c r="P771" s="2">
        <f>IF(OR(L770=1,L770=2),H771,0)</f>
        <v>4.5045045045045045E-3</v>
      </c>
      <c r="Q771" s="2"/>
    </row>
    <row r="772" spans="1:17" x14ac:dyDescent="0.3">
      <c r="A772" s="1">
        <v>31509</v>
      </c>
      <c r="B772">
        <v>13.9375</v>
      </c>
      <c r="C772">
        <v>14.3125</v>
      </c>
      <c r="D772">
        <v>13.875</v>
      </c>
      <c r="E772">
        <v>14.25</v>
      </c>
      <c r="F772">
        <v>14.25</v>
      </c>
      <c r="G772">
        <v>594000</v>
      </c>
      <c r="H772" s="3">
        <f>(F772-B772)/B772</f>
        <v>2.2421524663677129E-2</v>
      </c>
      <c r="I772" s="3">
        <f>_xlfn.RANK.AVG(H772,$H$3:$H$10273,1)/10271</f>
        <v>0.81491578229967876</v>
      </c>
      <c r="J772">
        <f>ROUNDDOWN($I772*J$2,)-IF(MOD($I772*J$2,1)=0,1,0)+1</f>
        <v>2</v>
      </c>
      <c r="K772">
        <f>ROUNDDOWN($I772*K$2,)-IF(MOD($I772*K$2,1)=0,1,0)+1</f>
        <v>3</v>
      </c>
      <c r="L772">
        <f>ROUNDDOWN($I772*L$2,)-IF(MOD($I772*L$2,1)=0,1,0)+1</f>
        <v>4</v>
      </c>
      <c r="M772" s="3">
        <f>IF(L771=4,H772,0)</f>
        <v>0</v>
      </c>
      <c r="N772" s="2">
        <f>IF(L771=1,H772,0)</f>
        <v>0</v>
      </c>
      <c r="O772" s="2">
        <f>IF(OR(L771=1,L771=4),H772,0)</f>
        <v>0</v>
      </c>
      <c r="P772" s="2">
        <f>IF(OR(L771=1,L771=2),H772,0)</f>
        <v>0</v>
      </c>
      <c r="Q772" s="2"/>
    </row>
    <row r="773" spans="1:17" x14ac:dyDescent="0.3">
      <c r="A773" s="1">
        <v>31510</v>
      </c>
      <c r="B773">
        <v>14.3125</v>
      </c>
      <c r="C773">
        <v>14.5625</v>
      </c>
      <c r="D773">
        <v>14.125</v>
      </c>
      <c r="E773">
        <v>14.5</v>
      </c>
      <c r="F773">
        <v>14.5</v>
      </c>
      <c r="G773">
        <v>855600</v>
      </c>
      <c r="H773" s="3">
        <f>(F773-B773)/B773</f>
        <v>1.3100436681222707E-2</v>
      </c>
      <c r="I773" s="3">
        <f>_xlfn.RANK.AVG(H773,$H$3:$H$10273,1)/10271</f>
        <v>0.71380586116249634</v>
      </c>
      <c r="J773">
        <f>ROUNDDOWN($I773*J$2,)-IF(MOD($I773*J$2,1)=0,1,0)+1</f>
        <v>2</v>
      </c>
      <c r="K773">
        <f>ROUNDDOWN($I773*K$2,)-IF(MOD($I773*K$2,1)=0,1,0)+1</f>
        <v>3</v>
      </c>
      <c r="L773">
        <f>ROUNDDOWN($I773*L$2,)-IF(MOD($I773*L$2,1)=0,1,0)+1</f>
        <v>3</v>
      </c>
      <c r="M773" s="3">
        <f>IF(L772=4,H773,0)</f>
        <v>1.3100436681222707E-2</v>
      </c>
      <c r="N773" s="2">
        <f>IF(L772=1,H773,0)</f>
        <v>0</v>
      </c>
      <c r="O773" s="2">
        <f>IF(OR(L772=1,L772=4),H773,0)</f>
        <v>1.3100436681222707E-2</v>
      </c>
      <c r="P773" s="2">
        <f>IF(OR(L772=1,L772=2),H773,0)</f>
        <v>0</v>
      </c>
      <c r="Q773" s="2"/>
    </row>
    <row r="774" spans="1:17" x14ac:dyDescent="0.3">
      <c r="A774" s="1">
        <v>31511</v>
      </c>
      <c r="B774">
        <v>14.625</v>
      </c>
      <c r="C774">
        <v>14.6875</v>
      </c>
      <c r="D774">
        <v>14.125</v>
      </c>
      <c r="E774">
        <v>14.375</v>
      </c>
      <c r="F774">
        <v>14.375</v>
      </c>
      <c r="G774">
        <v>728600</v>
      </c>
      <c r="H774" s="3">
        <f>(F774-B774)/B774</f>
        <v>-1.7094017094017096E-2</v>
      </c>
      <c r="I774" s="3">
        <f>_xlfn.RANK.AVG(H774,$H$3:$H$10273,1)/10271</f>
        <v>0.25995521370849967</v>
      </c>
      <c r="J774">
        <f>ROUNDDOWN($I774*J$2,)-IF(MOD($I774*J$2,1)=0,1,0)+1</f>
        <v>1</v>
      </c>
      <c r="K774">
        <f>ROUNDDOWN($I774*K$2,)-IF(MOD($I774*K$2,1)=0,1,0)+1</f>
        <v>1</v>
      </c>
      <c r="L774">
        <f>ROUNDDOWN($I774*L$2,)-IF(MOD($I774*L$2,1)=0,1,0)+1</f>
        <v>2</v>
      </c>
      <c r="M774" s="3">
        <f>IF(L773=4,H774,0)</f>
        <v>0</v>
      </c>
      <c r="N774" s="2">
        <f>IF(L773=1,H774,0)</f>
        <v>0</v>
      </c>
      <c r="O774" s="2">
        <f>IF(OR(L773=1,L773=4),H774,0)</f>
        <v>0</v>
      </c>
      <c r="P774" s="2">
        <f>IF(OR(L773=1,L773=2),H774,0)</f>
        <v>0</v>
      </c>
      <c r="Q774" s="2"/>
    </row>
    <row r="775" spans="1:17" x14ac:dyDescent="0.3">
      <c r="A775" s="1">
        <v>31512</v>
      </c>
      <c r="B775">
        <v>14.4375</v>
      </c>
      <c r="C775">
        <v>15.25</v>
      </c>
      <c r="D775">
        <v>14.4375</v>
      </c>
      <c r="E775">
        <v>15</v>
      </c>
      <c r="F775">
        <v>15</v>
      </c>
      <c r="G775">
        <v>994600</v>
      </c>
      <c r="H775" s="3">
        <f>(F775-B775)/B775</f>
        <v>3.896103896103896E-2</v>
      </c>
      <c r="I775" s="3">
        <f>_xlfn.RANK.AVG(H775,$H$3:$H$10273,1)/10271</f>
        <v>0.91466264239119854</v>
      </c>
      <c r="J775">
        <f>ROUNDDOWN($I775*J$2,)-IF(MOD($I775*J$2,1)=0,1,0)+1</f>
        <v>2</v>
      </c>
      <c r="K775">
        <f>ROUNDDOWN($I775*K$2,)-IF(MOD($I775*K$2,1)=0,1,0)+1</f>
        <v>3</v>
      </c>
      <c r="L775">
        <f>ROUNDDOWN($I775*L$2,)-IF(MOD($I775*L$2,1)=0,1,0)+1</f>
        <v>4</v>
      </c>
      <c r="M775" s="3">
        <f>IF(L774=4,H775,0)</f>
        <v>0</v>
      </c>
      <c r="N775" s="2">
        <f>IF(L774=1,H775,0)</f>
        <v>0</v>
      </c>
      <c r="O775" s="2">
        <f>IF(OR(L774=1,L774=4),H775,0)</f>
        <v>0</v>
      </c>
      <c r="P775" s="2">
        <f>IF(OR(L774=1,L774=2),H775,0)</f>
        <v>3.896103896103896E-2</v>
      </c>
      <c r="Q775" s="2"/>
    </row>
    <row r="776" spans="1:17" x14ac:dyDescent="0.3">
      <c r="A776" s="1">
        <v>31513</v>
      </c>
      <c r="B776">
        <v>15.25</v>
      </c>
      <c r="C776">
        <v>15.625</v>
      </c>
      <c r="D776">
        <v>15</v>
      </c>
      <c r="E776">
        <v>15.125</v>
      </c>
      <c r="F776">
        <v>15.125</v>
      </c>
      <c r="G776">
        <v>1444800</v>
      </c>
      <c r="H776" s="3">
        <f>(F776-B776)/B776</f>
        <v>-8.1967213114754103E-3</v>
      </c>
      <c r="I776" s="3">
        <f>_xlfn.RANK.AVG(H776,$H$3:$H$10273,1)/10271</f>
        <v>0.39270762340570536</v>
      </c>
      <c r="J776">
        <f>ROUNDDOWN($I776*J$2,)-IF(MOD($I776*J$2,1)=0,1,0)+1</f>
        <v>1</v>
      </c>
      <c r="K776">
        <f>ROUNDDOWN($I776*K$2,)-IF(MOD($I776*K$2,1)=0,1,0)+1</f>
        <v>2</v>
      </c>
      <c r="L776">
        <f>ROUNDDOWN($I776*L$2,)-IF(MOD($I776*L$2,1)=0,1,0)+1</f>
        <v>2</v>
      </c>
      <c r="M776" s="3">
        <f>IF(L775=4,H776,0)</f>
        <v>-8.1967213114754103E-3</v>
      </c>
      <c r="N776" s="2">
        <f>IF(L775=1,H776,0)</f>
        <v>0</v>
      </c>
      <c r="O776" s="2">
        <f>IF(OR(L775=1,L775=4),H776,0)</f>
        <v>-8.1967213114754103E-3</v>
      </c>
      <c r="P776" s="2">
        <f>IF(OR(L775=1,L775=2),H776,0)</f>
        <v>0</v>
      </c>
      <c r="Q776" s="2"/>
    </row>
    <row r="777" spans="1:17" x14ac:dyDescent="0.3">
      <c r="A777" s="1">
        <v>31516</v>
      </c>
      <c r="B777">
        <v>15</v>
      </c>
      <c r="C777">
        <v>15.4375</v>
      </c>
      <c r="D777">
        <v>14.875</v>
      </c>
      <c r="E777">
        <v>15.25</v>
      </c>
      <c r="F777">
        <v>15.25</v>
      </c>
      <c r="G777">
        <v>763800</v>
      </c>
      <c r="H777" s="3">
        <f>(F777-B777)/B777</f>
        <v>1.6666666666666666E-2</v>
      </c>
      <c r="I777" s="3">
        <f>_xlfn.RANK.AVG(H777,$H$3:$H$10273,1)/10271</f>
        <v>0.7588355564209911</v>
      </c>
      <c r="J777">
        <f>ROUNDDOWN($I777*J$2,)-IF(MOD($I777*J$2,1)=0,1,0)+1</f>
        <v>2</v>
      </c>
      <c r="K777">
        <f>ROUNDDOWN($I777*K$2,)-IF(MOD($I777*K$2,1)=0,1,0)+1</f>
        <v>3</v>
      </c>
      <c r="L777">
        <f>ROUNDDOWN($I777*L$2,)-IF(MOD($I777*L$2,1)=0,1,0)+1</f>
        <v>4</v>
      </c>
      <c r="M777" s="3">
        <f>IF(L776=4,H777,0)</f>
        <v>0</v>
      </c>
      <c r="N777" s="2">
        <f>IF(L776=1,H777,0)</f>
        <v>0</v>
      </c>
      <c r="O777" s="2">
        <f>IF(OR(L776=1,L776=4),H777,0)</f>
        <v>0</v>
      </c>
      <c r="P777" s="2">
        <f>IF(OR(L776=1,L776=2),H777,0)</f>
        <v>1.6666666666666666E-2</v>
      </c>
      <c r="Q777" s="2"/>
    </row>
    <row r="778" spans="1:17" x14ac:dyDescent="0.3">
      <c r="A778" s="1">
        <v>31517</v>
      </c>
      <c r="B778">
        <v>15.125</v>
      </c>
      <c r="C778">
        <v>15.125</v>
      </c>
      <c r="D778">
        <v>14.875</v>
      </c>
      <c r="E778">
        <v>14.9375</v>
      </c>
      <c r="F778">
        <v>14.9375</v>
      </c>
      <c r="G778">
        <v>430200</v>
      </c>
      <c r="H778" s="3">
        <f>(F778-B778)/B778</f>
        <v>-1.2396694214876033E-2</v>
      </c>
      <c r="I778" s="3">
        <f>_xlfn.RANK.AVG(H778,$H$3:$H$10273,1)/10271</f>
        <v>0.32927660403076625</v>
      </c>
      <c r="J778">
        <f>ROUNDDOWN($I778*J$2,)-IF(MOD($I778*J$2,1)=0,1,0)+1</f>
        <v>1</v>
      </c>
      <c r="K778">
        <f>ROUNDDOWN($I778*K$2,)-IF(MOD($I778*K$2,1)=0,1,0)+1</f>
        <v>1</v>
      </c>
      <c r="L778">
        <f>ROUNDDOWN($I778*L$2,)-IF(MOD($I778*L$2,1)=0,1,0)+1</f>
        <v>2</v>
      </c>
      <c r="M778" s="3">
        <f>IF(L777=4,H778,0)</f>
        <v>-1.2396694214876033E-2</v>
      </c>
      <c r="N778" s="2">
        <f>IF(L777=1,H778,0)</f>
        <v>0</v>
      </c>
      <c r="O778" s="2">
        <f>IF(OR(L777=1,L777=4),H778,0)</f>
        <v>-1.2396694214876033E-2</v>
      </c>
      <c r="P778" s="2">
        <f>IF(OR(L777=1,L777=2),H778,0)</f>
        <v>0</v>
      </c>
      <c r="Q778" s="2"/>
    </row>
    <row r="779" spans="1:17" x14ac:dyDescent="0.3">
      <c r="A779" s="1">
        <v>31518</v>
      </c>
      <c r="B779">
        <v>15.125</v>
      </c>
      <c r="C779">
        <v>15.3125</v>
      </c>
      <c r="D779">
        <v>15.0625</v>
      </c>
      <c r="E779">
        <v>15.1875</v>
      </c>
      <c r="F779">
        <v>15.1875</v>
      </c>
      <c r="G779">
        <v>609000</v>
      </c>
      <c r="H779" s="3">
        <f>(F779-B779)/B779</f>
        <v>4.1322314049586778E-3</v>
      </c>
      <c r="I779" s="3">
        <f>_xlfn.RANK.AVG(H779,$H$3:$H$10273,1)/10271</f>
        <v>0.59288287411157625</v>
      </c>
      <c r="J779">
        <f>ROUNDDOWN($I779*J$2,)-IF(MOD($I779*J$2,1)=0,1,0)+1</f>
        <v>2</v>
      </c>
      <c r="K779">
        <f>ROUNDDOWN($I779*K$2,)-IF(MOD($I779*K$2,1)=0,1,0)+1</f>
        <v>2</v>
      </c>
      <c r="L779">
        <f>ROUNDDOWN($I779*L$2,)-IF(MOD($I779*L$2,1)=0,1,0)+1</f>
        <v>3</v>
      </c>
      <c r="M779" s="3">
        <f>IF(L778=4,H779,0)</f>
        <v>0</v>
      </c>
      <c r="N779" s="2">
        <f>IF(L778=1,H779,0)</f>
        <v>0</v>
      </c>
      <c r="O779" s="2">
        <f>IF(OR(L778=1,L778=4),H779,0)</f>
        <v>0</v>
      </c>
      <c r="P779" s="2">
        <f>IF(OR(L778=1,L778=2),H779,0)</f>
        <v>4.1322314049586778E-3</v>
      </c>
      <c r="Q779" s="2"/>
    </row>
    <row r="780" spans="1:17" x14ac:dyDescent="0.3">
      <c r="A780" s="1">
        <v>31519</v>
      </c>
      <c r="B780">
        <v>15.1875</v>
      </c>
      <c r="C780">
        <v>15.1875</v>
      </c>
      <c r="D780">
        <v>14.875</v>
      </c>
      <c r="E780">
        <v>15</v>
      </c>
      <c r="F780">
        <v>15</v>
      </c>
      <c r="G780">
        <v>556400</v>
      </c>
      <c r="H780" s="3">
        <f>(F780-B780)/B780</f>
        <v>-1.2345679012345678E-2</v>
      </c>
      <c r="I780" s="3">
        <f>_xlfn.RANK.AVG(H780,$H$3:$H$10273,1)/10271</f>
        <v>0.33015285756012075</v>
      </c>
      <c r="J780">
        <f>ROUNDDOWN($I780*J$2,)-IF(MOD($I780*J$2,1)=0,1,0)+1</f>
        <v>1</v>
      </c>
      <c r="K780">
        <f>ROUNDDOWN($I780*K$2,)-IF(MOD($I780*K$2,1)=0,1,0)+1</f>
        <v>1</v>
      </c>
      <c r="L780">
        <f>ROUNDDOWN($I780*L$2,)-IF(MOD($I780*L$2,1)=0,1,0)+1</f>
        <v>2</v>
      </c>
      <c r="M780" s="3">
        <f>IF(L779=4,H780,0)</f>
        <v>0</v>
      </c>
      <c r="N780" s="2">
        <f>IF(L779=1,H780,0)</f>
        <v>0</v>
      </c>
      <c r="O780" s="2">
        <f>IF(OR(L779=1,L779=4),H780,0)</f>
        <v>0</v>
      </c>
      <c r="P780" s="2">
        <f>IF(OR(L779=1,L779=2),H780,0)</f>
        <v>0</v>
      </c>
      <c r="Q780" s="2"/>
    </row>
    <row r="781" spans="1:17" x14ac:dyDescent="0.3">
      <c r="A781" s="1">
        <v>31520</v>
      </c>
      <c r="B781">
        <v>15</v>
      </c>
      <c r="C781">
        <v>15</v>
      </c>
      <c r="D781">
        <v>14.8125</v>
      </c>
      <c r="E781">
        <v>15</v>
      </c>
      <c r="F781">
        <v>15</v>
      </c>
      <c r="G781">
        <v>1010000</v>
      </c>
      <c r="H781" s="3">
        <f>(F781-B781)/B781</f>
        <v>0</v>
      </c>
      <c r="I781" s="3">
        <f>_xlfn.RANK.AVG(H781,$H$3:$H$10273,1)/10271</f>
        <v>0.52443773731866417</v>
      </c>
      <c r="J781">
        <f>ROUNDDOWN($I781*J$2,)-IF(MOD($I781*J$2,1)=0,1,0)+1</f>
        <v>2</v>
      </c>
      <c r="K781">
        <f>ROUNDDOWN($I781*K$2,)-IF(MOD($I781*K$2,1)=0,1,0)+1</f>
        <v>2</v>
      </c>
      <c r="L781">
        <f>ROUNDDOWN($I781*L$2,)-IF(MOD($I781*L$2,1)=0,1,0)+1</f>
        <v>3</v>
      </c>
      <c r="M781" s="3">
        <f>IF(L780=4,H781,0)</f>
        <v>0</v>
      </c>
      <c r="N781" s="2">
        <f>IF(L780=1,H781,0)</f>
        <v>0</v>
      </c>
      <c r="O781" s="2">
        <f>IF(OR(L780=1,L780=4),H781,0)</f>
        <v>0</v>
      </c>
      <c r="P781" s="2">
        <f>IF(OR(L780=1,L780=2),H781,0)</f>
        <v>0</v>
      </c>
      <c r="Q781" s="2"/>
    </row>
    <row r="782" spans="1:17" x14ac:dyDescent="0.3">
      <c r="A782" s="1">
        <v>31523</v>
      </c>
      <c r="B782">
        <v>15.125</v>
      </c>
      <c r="C782">
        <v>15.125</v>
      </c>
      <c r="D782">
        <v>14.9375</v>
      </c>
      <c r="E782">
        <v>15.0625</v>
      </c>
      <c r="F782">
        <v>15.0625</v>
      </c>
      <c r="G782">
        <v>959400</v>
      </c>
      <c r="H782" s="3">
        <f>(F782-B782)/B782</f>
        <v>-4.1322314049586778E-3</v>
      </c>
      <c r="I782" s="3">
        <f>_xlfn.RANK.AVG(H782,$H$3:$H$10273,1)/10271</f>
        <v>0.45497030474150518</v>
      </c>
      <c r="J782">
        <f>ROUNDDOWN($I782*J$2,)-IF(MOD($I782*J$2,1)=0,1,0)+1</f>
        <v>1</v>
      </c>
      <c r="K782">
        <f>ROUNDDOWN($I782*K$2,)-IF(MOD($I782*K$2,1)=0,1,0)+1</f>
        <v>2</v>
      </c>
      <c r="L782">
        <f>ROUNDDOWN($I782*L$2,)-IF(MOD($I782*L$2,1)=0,1,0)+1</f>
        <v>2</v>
      </c>
      <c r="M782" s="3">
        <f>IF(L781=4,H782,0)</f>
        <v>0</v>
      </c>
      <c r="N782" s="2">
        <f>IF(L781=1,H782,0)</f>
        <v>0</v>
      </c>
      <c r="O782" s="2">
        <f>IF(OR(L781=1,L781=4),H782,0)</f>
        <v>0</v>
      </c>
      <c r="P782" s="2">
        <f>IF(OR(L781=1,L781=2),H782,0)</f>
        <v>0</v>
      </c>
      <c r="Q782" s="2"/>
    </row>
    <row r="783" spans="1:17" x14ac:dyDescent="0.3">
      <c r="A783" s="1">
        <v>31524</v>
      </c>
      <c r="B783">
        <v>15.0625</v>
      </c>
      <c r="C783">
        <v>15.0625</v>
      </c>
      <c r="D783">
        <v>14.8125</v>
      </c>
      <c r="E783">
        <v>14.875</v>
      </c>
      <c r="F783">
        <v>14.875</v>
      </c>
      <c r="G783">
        <v>479800</v>
      </c>
      <c r="H783" s="3">
        <f>(F783-B783)/B783</f>
        <v>-1.2448132780082987E-2</v>
      </c>
      <c r="I783" s="3">
        <f>_xlfn.RANK.AVG(H783,$H$3:$H$10273,1)/10271</f>
        <v>0.32864375425956577</v>
      </c>
      <c r="J783">
        <f>ROUNDDOWN($I783*J$2,)-IF(MOD($I783*J$2,1)=0,1,0)+1</f>
        <v>1</v>
      </c>
      <c r="K783">
        <f>ROUNDDOWN($I783*K$2,)-IF(MOD($I783*K$2,1)=0,1,0)+1</f>
        <v>1</v>
      </c>
      <c r="L783">
        <f>ROUNDDOWN($I783*L$2,)-IF(MOD($I783*L$2,1)=0,1,0)+1</f>
        <v>2</v>
      </c>
      <c r="M783" s="3">
        <f>IF(L782=4,H783,0)</f>
        <v>0</v>
      </c>
      <c r="N783" s="2">
        <f>IF(L782=1,H783,0)</f>
        <v>0</v>
      </c>
      <c r="O783" s="2">
        <f>IF(OR(L782=1,L782=4),H783,0)</f>
        <v>0</v>
      </c>
      <c r="P783" s="2">
        <f>IF(OR(L782=1,L782=2),H783,0)</f>
        <v>-1.2448132780082987E-2</v>
      </c>
      <c r="Q783" s="2"/>
    </row>
    <row r="784" spans="1:17" x14ac:dyDescent="0.3">
      <c r="A784" s="1">
        <v>31525</v>
      </c>
      <c r="B784">
        <v>14.8125</v>
      </c>
      <c r="C784">
        <v>14.9375</v>
      </c>
      <c r="D784">
        <v>14.75</v>
      </c>
      <c r="E784">
        <v>14.8125</v>
      </c>
      <c r="F784">
        <v>14.8125</v>
      </c>
      <c r="G784">
        <v>733000</v>
      </c>
      <c r="H784" s="3">
        <f>(F784-B784)/B784</f>
        <v>0</v>
      </c>
      <c r="I784" s="3">
        <f>_xlfn.RANK.AVG(H784,$H$3:$H$10273,1)/10271</f>
        <v>0.52443773731866417</v>
      </c>
      <c r="J784">
        <f>ROUNDDOWN($I784*J$2,)-IF(MOD($I784*J$2,1)=0,1,0)+1</f>
        <v>2</v>
      </c>
      <c r="K784">
        <f>ROUNDDOWN($I784*K$2,)-IF(MOD($I784*K$2,1)=0,1,0)+1</f>
        <v>2</v>
      </c>
      <c r="L784">
        <f>ROUNDDOWN($I784*L$2,)-IF(MOD($I784*L$2,1)=0,1,0)+1</f>
        <v>3</v>
      </c>
      <c r="M784" s="3">
        <f>IF(L783=4,H784,0)</f>
        <v>0</v>
      </c>
      <c r="N784" s="2">
        <f>IF(L783=1,H784,0)</f>
        <v>0</v>
      </c>
      <c r="O784" s="2">
        <f>IF(OR(L783=1,L783=4),H784,0)</f>
        <v>0</v>
      </c>
      <c r="P784" s="2">
        <f>IF(OR(L783=1,L783=2),H784,0)</f>
        <v>0</v>
      </c>
      <c r="Q784" s="2"/>
    </row>
    <row r="785" spans="1:17" x14ac:dyDescent="0.3">
      <c r="A785" s="1">
        <v>31526</v>
      </c>
      <c r="B785">
        <v>14.8125</v>
      </c>
      <c r="C785">
        <v>15.4375</v>
      </c>
      <c r="D785">
        <v>14.8125</v>
      </c>
      <c r="E785">
        <v>15.3125</v>
      </c>
      <c r="F785">
        <v>15.3125</v>
      </c>
      <c r="G785">
        <v>1480400</v>
      </c>
      <c r="H785" s="3">
        <f>(F785-B785)/B785</f>
        <v>3.3755274261603373E-2</v>
      </c>
      <c r="I785" s="3">
        <f>_xlfn.RANK.AVG(H785,$H$3:$H$10273,1)/10271</f>
        <v>0.88949469379807222</v>
      </c>
      <c r="J785">
        <f>ROUNDDOWN($I785*J$2,)-IF(MOD($I785*J$2,1)=0,1,0)+1</f>
        <v>2</v>
      </c>
      <c r="K785">
        <f>ROUNDDOWN($I785*K$2,)-IF(MOD($I785*K$2,1)=0,1,0)+1</f>
        <v>3</v>
      </c>
      <c r="L785">
        <f>ROUNDDOWN($I785*L$2,)-IF(MOD($I785*L$2,1)=0,1,0)+1</f>
        <v>4</v>
      </c>
      <c r="M785" s="3">
        <f>IF(L784=4,H785,0)</f>
        <v>0</v>
      </c>
      <c r="N785" s="2">
        <f>IF(L784=1,H785,0)</f>
        <v>0</v>
      </c>
      <c r="O785" s="2">
        <f>IF(OR(L784=1,L784=4),H785,0)</f>
        <v>0</v>
      </c>
      <c r="P785" s="2">
        <f>IF(OR(L784=1,L784=2),H785,0)</f>
        <v>0</v>
      </c>
      <c r="Q785" s="2"/>
    </row>
    <row r="786" spans="1:17" x14ac:dyDescent="0.3">
      <c r="A786" s="1">
        <v>31527</v>
      </c>
      <c r="B786">
        <v>15.5</v>
      </c>
      <c r="C786">
        <v>15.6875</v>
      </c>
      <c r="D786">
        <v>15.3125</v>
      </c>
      <c r="E786">
        <v>15.4375</v>
      </c>
      <c r="F786">
        <v>15.4375</v>
      </c>
      <c r="G786">
        <v>1075600</v>
      </c>
      <c r="H786" s="3">
        <f>(F786-B786)/B786</f>
        <v>-4.0322580645161289E-3</v>
      </c>
      <c r="I786" s="3">
        <f>_xlfn.RANK.AVG(H786,$H$3:$H$10273,1)/10271</f>
        <v>0.4568201733034758</v>
      </c>
      <c r="J786">
        <f>ROUNDDOWN($I786*J$2,)-IF(MOD($I786*J$2,1)=0,1,0)+1</f>
        <v>1</v>
      </c>
      <c r="K786">
        <f>ROUNDDOWN($I786*K$2,)-IF(MOD($I786*K$2,1)=0,1,0)+1</f>
        <v>2</v>
      </c>
      <c r="L786">
        <f>ROUNDDOWN($I786*L$2,)-IF(MOD($I786*L$2,1)=0,1,0)+1</f>
        <v>2</v>
      </c>
      <c r="M786" s="3">
        <f>IF(L785=4,H786,0)</f>
        <v>-4.0322580645161289E-3</v>
      </c>
      <c r="N786" s="2">
        <f>IF(L785=1,H786,0)</f>
        <v>0</v>
      </c>
      <c r="O786" s="2">
        <f>IF(OR(L785=1,L785=4),H786,0)</f>
        <v>-4.0322580645161289E-3</v>
      </c>
      <c r="P786" s="2">
        <f>IF(OR(L785=1,L785=2),H786,0)</f>
        <v>0</v>
      </c>
      <c r="Q786" s="2"/>
    </row>
    <row r="787" spans="1:17" x14ac:dyDescent="0.3">
      <c r="A787" s="1">
        <v>31530</v>
      </c>
      <c r="B787">
        <v>15.5625</v>
      </c>
      <c r="C787">
        <v>15.75</v>
      </c>
      <c r="D787">
        <v>15.125</v>
      </c>
      <c r="E787">
        <v>15.125</v>
      </c>
      <c r="F787">
        <v>15.125</v>
      </c>
      <c r="G787">
        <v>684000</v>
      </c>
      <c r="H787" s="3">
        <f>(F787-B787)/B787</f>
        <v>-2.8112449799196786E-2</v>
      </c>
      <c r="I787" s="3">
        <f>_xlfn.RANK.AVG(H787,$H$3:$H$10273,1)/10271</f>
        <v>0.1503748417875572</v>
      </c>
      <c r="J787">
        <f>ROUNDDOWN($I787*J$2,)-IF(MOD($I787*J$2,1)=0,1,0)+1</f>
        <v>1</v>
      </c>
      <c r="K787">
        <f>ROUNDDOWN($I787*K$2,)-IF(MOD($I787*K$2,1)=0,1,0)+1</f>
        <v>1</v>
      </c>
      <c r="L787">
        <f>ROUNDDOWN($I787*L$2,)-IF(MOD($I787*L$2,1)=0,1,0)+1</f>
        <v>1</v>
      </c>
      <c r="M787" s="3">
        <f>IF(L786=4,H787,0)</f>
        <v>0</v>
      </c>
      <c r="N787" s="2">
        <f>IF(L786=1,H787,0)</f>
        <v>0</v>
      </c>
      <c r="O787" s="2">
        <f>IF(OR(L786=1,L786=4),H787,0)</f>
        <v>0</v>
      </c>
      <c r="P787" s="2">
        <f>IF(OR(L786=1,L786=2),H787,0)</f>
        <v>-2.8112449799196786E-2</v>
      </c>
      <c r="Q787" s="2"/>
    </row>
    <row r="788" spans="1:17" x14ac:dyDescent="0.3">
      <c r="A788" s="1">
        <v>31531</v>
      </c>
      <c r="B788">
        <v>15.0625</v>
      </c>
      <c r="C788">
        <v>15.25</v>
      </c>
      <c r="D788">
        <v>14.5625</v>
      </c>
      <c r="E788">
        <v>14.75</v>
      </c>
      <c r="F788">
        <v>14.75</v>
      </c>
      <c r="G788">
        <v>1106400</v>
      </c>
      <c r="H788" s="3">
        <f>(F788-B788)/B788</f>
        <v>-2.0746887966804978E-2</v>
      </c>
      <c r="I788" s="3">
        <f>_xlfn.RANK.AVG(H788,$H$3:$H$10273,1)/10271</f>
        <v>0.21833317106416122</v>
      </c>
      <c r="J788">
        <f>ROUNDDOWN($I788*J$2,)-IF(MOD($I788*J$2,1)=0,1,0)+1</f>
        <v>1</v>
      </c>
      <c r="K788">
        <f>ROUNDDOWN($I788*K$2,)-IF(MOD($I788*K$2,1)=0,1,0)+1</f>
        <v>1</v>
      </c>
      <c r="L788">
        <f>ROUNDDOWN($I788*L$2,)-IF(MOD($I788*L$2,1)=0,1,0)+1</f>
        <v>1</v>
      </c>
      <c r="M788" s="3">
        <f>IF(L787=4,H788,0)</f>
        <v>0</v>
      </c>
      <c r="N788" s="2">
        <f>IF(L787=1,H788,0)</f>
        <v>-2.0746887966804978E-2</v>
      </c>
      <c r="O788" s="2">
        <f>IF(OR(L787=1,L787=4),H788,0)</f>
        <v>-2.0746887966804978E-2</v>
      </c>
      <c r="P788" s="2">
        <f>IF(OR(L787=1,L787=2),H788,0)</f>
        <v>-2.0746887966804978E-2</v>
      </c>
      <c r="Q788" s="2"/>
    </row>
    <row r="789" spans="1:17" x14ac:dyDescent="0.3">
      <c r="A789" s="1">
        <v>31532</v>
      </c>
      <c r="B789">
        <v>14.6875</v>
      </c>
      <c r="C789">
        <v>14.75</v>
      </c>
      <c r="D789">
        <v>14.125</v>
      </c>
      <c r="E789">
        <v>14.1875</v>
      </c>
      <c r="F789">
        <v>14.1875</v>
      </c>
      <c r="G789">
        <v>701200</v>
      </c>
      <c r="H789" s="3">
        <f>(F789-B789)/B789</f>
        <v>-3.4042553191489362E-2</v>
      </c>
      <c r="I789" s="3">
        <f>_xlfn.RANK.AVG(H789,$H$3:$H$10273,1)/10271</f>
        <v>0.10787654561386428</v>
      </c>
      <c r="J789">
        <f>ROUNDDOWN($I789*J$2,)-IF(MOD($I789*J$2,1)=0,1,0)+1</f>
        <v>1</v>
      </c>
      <c r="K789">
        <f>ROUNDDOWN($I789*K$2,)-IF(MOD($I789*K$2,1)=0,1,0)+1</f>
        <v>1</v>
      </c>
      <c r="L789">
        <f>ROUNDDOWN($I789*L$2,)-IF(MOD($I789*L$2,1)=0,1,0)+1</f>
        <v>1</v>
      </c>
      <c r="M789" s="3">
        <f>IF(L788=4,H789,0)</f>
        <v>0</v>
      </c>
      <c r="N789" s="2">
        <f>IF(L788=1,H789,0)</f>
        <v>-3.4042553191489362E-2</v>
      </c>
      <c r="O789" s="2">
        <f>IF(OR(L788=1,L788=4),H789,0)</f>
        <v>-3.4042553191489362E-2</v>
      </c>
      <c r="P789" s="2">
        <f>IF(OR(L788=1,L788=2),H789,0)</f>
        <v>-3.4042553191489362E-2</v>
      </c>
      <c r="Q789" s="2"/>
    </row>
    <row r="790" spans="1:17" x14ac:dyDescent="0.3">
      <c r="A790" s="1">
        <v>31533</v>
      </c>
      <c r="B790">
        <v>14.125</v>
      </c>
      <c r="C790">
        <v>14.5625</v>
      </c>
      <c r="D790">
        <v>14</v>
      </c>
      <c r="E790">
        <v>14.4375</v>
      </c>
      <c r="F790">
        <v>14.4375</v>
      </c>
      <c r="G790">
        <v>804800</v>
      </c>
      <c r="H790" s="3">
        <f>(F790-B790)/B790</f>
        <v>2.2123893805309734E-2</v>
      </c>
      <c r="I790" s="3">
        <f>_xlfn.RANK.AVG(H790,$H$3:$H$10273,1)/10271</f>
        <v>0.81209229870509203</v>
      </c>
      <c r="J790">
        <f>ROUNDDOWN($I790*J$2,)-IF(MOD($I790*J$2,1)=0,1,0)+1</f>
        <v>2</v>
      </c>
      <c r="K790">
        <f>ROUNDDOWN($I790*K$2,)-IF(MOD($I790*K$2,1)=0,1,0)+1</f>
        <v>3</v>
      </c>
      <c r="L790">
        <f>ROUNDDOWN($I790*L$2,)-IF(MOD($I790*L$2,1)=0,1,0)+1</f>
        <v>4</v>
      </c>
      <c r="M790" s="3">
        <f>IF(L789=4,H790,0)</f>
        <v>0</v>
      </c>
      <c r="N790" s="2">
        <f>IF(L789=1,H790,0)</f>
        <v>2.2123893805309734E-2</v>
      </c>
      <c r="O790" s="2">
        <f>IF(OR(L789=1,L789=4),H790,0)</f>
        <v>2.2123893805309734E-2</v>
      </c>
      <c r="P790" s="2">
        <f>IF(OR(L789=1,L789=2),H790,0)</f>
        <v>2.2123893805309734E-2</v>
      </c>
      <c r="Q790" s="2"/>
    </row>
    <row r="791" spans="1:17" x14ac:dyDescent="0.3">
      <c r="A791" s="1">
        <v>31534</v>
      </c>
      <c r="B791">
        <v>14.0625</v>
      </c>
      <c r="C791">
        <v>14.4375</v>
      </c>
      <c r="D791">
        <v>14</v>
      </c>
      <c r="E791">
        <v>14.0625</v>
      </c>
      <c r="F791">
        <v>14.0625</v>
      </c>
      <c r="G791">
        <v>465400</v>
      </c>
      <c r="H791" s="3">
        <f>(F791-B791)/B791</f>
        <v>0</v>
      </c>
      <c r="I791" s="3">
        <f>_xlfn.RANK.AVG(H791,$H$3:$H$10273,1)/10271</f>
        <v>0.52443773731866417</v>
      </c>
      <c r="J791">
        <f>ROUNDDOWN($I791*J$2,)-IF(MOD($I791*J$2,1)=0,1,0)+1</f>
        <v>2</v>
      </c>
      <c r="K791">
        <f>ROUNDDOWN($I791*K$2,)-IF(MOD($I791*K$2,1)=0,1,0)+1</f>
        <v>2</v>
      </c>
      <c r="L791">
        <f>ROUNDDOWN($I791*L$2,)-IF(MOD($I791*L$2,1)=0,1,0)+1</f>
        <v>3</v>
      </c>
      <c r="M791" s="3">
        <f>IF(L790=4,H791,0)</f>
        <v>0</v>
      </c>
      <c r="N791" s="2">
        <f>IF(L790=1,H791,0)</f>
        <v>0</v>
      </c>
      <c r="O791" s="2">
        <f>IF(OR(L790=1,L790=4),H791,0)</f>
        <v>0</v>
      </c>
      <c r="P791" s="2">
        <f>IF(OR(L790=1,L790=2),H791,0)</f>
        <v>0</v>
      </c>
      <c r="Q791" s="2"/>
    </row>
    <row r="792" spans="1:17" x14ac:dyDescent="0.3">
      <c r="A792" s="1">
        <v>31537</v>
      </c>
      <c r="B792">
        <v>14.0625</v>
      </c>
      <c r="C792">
        <v>14.3125</v>
      </c>
      <c r="D792">
        <v>14.0625</v>
      </c>
      <c r="E792">
        <v>14.1875</v>
      </c>
      <c r="F792">
        <v>14.1875</v>
      </c>
      <c r="G792">
        <v>505800</v>
      </c>
      <c r="H792" s="3">
        <f>(F792-B792)/B792</f>
        <v>8.8888888888888889E-3</v>
      </c>
      <c r="I792" s="3">
        <f>_xlfn.RANK.AVG(H792,$H$3:$H$10273,1)/10271</f>
        <v>0.66166877616590403</v>
      </c>
      <c r="J792">
        <f>ROUNDDOWN($I792*J$2,)-IF(MOD($I792*J$2,1)=0,1,0)+1</f>
        <v>2</v>
      </c>
      <c r="K792">
        <f>ROUNDDOWN($I792*K$2,)-IF(MOD($I792*K$2,1)=0,1,0)+1</f>
        <v>2</v>
      </c>
      <c r="L792">
        <f>ROUNDDOWN($I792*L$2,)-IF(MOD($I792*L$2,1)=0,1,0)+1</f>
        <v>3</v>
      </c>
      <c r="M792" s="3">
        <f>IF(L791=4,H792,0)</f>
        <v>0</v>
      </c>
      <c r="N792" s="2">
        <f>IF(L791=1,H792,0)</f>
        <v>0</v>
      </c>
      <c r="O792" s="2">
        <f>IF(OR(L791=1,L791=4),H792,0)</f>
        <v>0</v>
      </c>
      <c r="P792" s="2">
        <f>IF(OR(L791=1,L791=2),H792,0)</f>
        <v>0</v>
      </c>
      <c r="Q792" s="2"/>
    </row>
    <row r="793" spans="1:17" x14ac:dyDescent="0.3">
      <c r="A793" s="1">
        <v>31538</v>
      </c>
      <c r="B793">
        <v>14.375</v>
      </c>
      <c r="C793">
        <v>14.4375</v>
      </c>
      <c r="D793">
        <v>14.1875</v>
      </c>
      <c r="E793">
        <v>14.3125</v>
      </c>
      <c r="F793">
        <v>14.3125</v>
      </c>
      <c r="G793">
        <v>735200</v>
      </c>
      <c r="H793" s="3">
        <f>(F793-B793)/B793</f>
        <v>-4.3478260869565218E-3</v>
      </c>
      <c r="I793" s="3">
        <f>_xlfn.RANK.AVG(H793,$H$3:$H$10273,1)/10271</f>
        <v>0.45107584461104078</v>
      </c>
      <c r="J793">
        <f>ROUNDDOWN($I793*J$2,)-IF(MOD($I793*J$2,1)=0,1,0)+1</f>
        <v>1</v>
      </c>
      <c r="K793">
        <f>ROUNDDOWN($I793*K$2,)-IF(MOD($I793*K$2,1)=0,1,0)+1</f>
        <v>2</v>
      </c>
      <c r="L793">
        <f>ROUNDDOWN($I793*L$2,)-IF(MOD($I793*L$2,1)=0,1,0)+1</f>
        <v>2</v>
      </c>
      <c r="M793" s="3">
        <f>IF(L792=4,H793,0)</f>
        <v>0</v>
      </c>
      <c r="N793" s="2">
        <f>IF(L792=1,H793,0)</f>
        <v>0</v>
      </c>
      <c r="O793" s="2">
        <f>IF(OR(L792=1,L792=4),H793,0)</f>
        <v>0</v>
      </c>
      <c r="P793" s="2">
        <f>IF(OR(L792=1,L792=2),H793,0)</f>
        <v>0</v>
      </c>
      <c r="Q793" s="2"/>
    </row>
    <row r="794" spans="1:17" x14ac:dyDescent="0.3">
      <c r="A794" s="1">
        <v>31539</v>
      </c>
      <c r="B794">
        <v>14.25</v>
      </c>
      <c r="C794">
        <v>14.25</v>
      </c>
      <c r="D794">
        <v>13.625</v>
      </c>
      <c r="E794">
        <v>14</v>
      </c>
      <c r="F794">
        <v>14</v>
      </c>
      <c r="G794">
        <v>786000</v>
      </c>
      <c r="H794" s="3">
        <f>(F794-B794)/B794</f>
        <v>-1.7543859649122806E-2</v>
      </c>
      <c r="I794" s="3">
        <f>_xlfn.RANK.AVG(H794,$H$3:$H$10273,1)/10271</f>
        <v>0.25435692727095705</v>
      </c>
      <c r="J794">
        <f>ROUNDDOWN($I794*J$2,)-IF(MOD($I794*J$2,1)=0,1,0)+1</f>
        <v>1</v>
      </c>
      <c r="K794">
        <f>ROUNDDOWN($I794*K$2,)-IF(MOD($I794*K$2,1)=0,1,0)+1</f>
        <v>1</v>
      </c>
      <c r="L794">
        <f>ROUNDDOWN($I794*L$2,)-IF(MOD($I794*L$2,1)=0,1,0)+1</f>
        <v>2</v>
      </c>
      <c r="M794" s="3">
        <f>IF(L793=4,H794,0)</f>
        <v>0</v>
      </c>
      <c r="N794" s="2">
        <f>IF(L793=1,H794,0)</f>
        <v>0</v>
      </c>
      <c r="O794" s="2">
        <f>IF(OR(L793=1,L793=4),H794,0)</f>
        <v>0</v>
      </c>
      <c r="P794" s="2">
        <f>IF(OR(L793=1,L793=2),H794,0)</f>
        <v>-1.7543859649122806E-2</v>
      </c>
      <c r="Q794" s="2"/>
    </row>
    <row r="795" spans="1:17" x14ac:dyDescent="0.3">
      <c r="A795" s="1">
        <v>31540</v>
      </c>
      <c r="B795">
        <v>14</v>
      </c>
      <c r="C795">
        <v>14</v>
      </c>
      <c r="D795">
        <v>13.6875</v>
      </c>
      <c r="E795">
        <v>13.75</v>
      </c>
      <c r="F795">
        <v>13.75</v>
      </c>
      <c r="G795">
        <v>465600</v>
      </c>
      <c r="H795" s="3">
        <f>(F795-B795)/B795</f>
        <v>-1.7857142857142856E-2</v>
      </c>
      <c r="I795" s="3">
        <f>_xlfn.RANK.AVG(H795,$H$3:$H$10273,1)/10271</f>
        <v>0.25026774413396941</v>
      </c>
      <c r="J795">
        <f>ROUNDDOWN($I795*J$2,)-IF(MOD($I795*J$2,1)=0,1,0)+1</f>
        <v>1</v>
      </c>
      <c r="K795">
        <f>ROUNDDOWN($I795*K$2,)-IF(MOD($I795*K$2,1)=0,1,0)+1</f>
        <v>1</v>
      </c>
      <c r="L795">
        <f>ROUNDDOWN($I795*L$2,)-IF(MOD($I795*L$2,1)=0,1,0)+1</f>
        <v>2</v>
      </c>
      <c r="M795" s="3">
        <f>IF(L794=4,H795,0)</f>
        <v>0</v>
      </c>
      <c r="N795" s="2">
        <f>IF(L794=1,H795,0)</f>
        <v>0</v>
      </c>
      <c r="O795" s="2">
        <f>IF(OR(L794=1,L794=4),H795,0)</f>
        <v>0</v>
      </c>
      <c r="P795" s="2">
        <f>IF(OR(L794=1,L794=2),H795,0)</f>
        <v>-1.7857142857142856E-2</v>
      </c>
      <c r="Q795" s="2"/>
    </row>
    <row r="796" spans="1:17" x14ac:dyDescent="0.3">
      <c r="A796" s="1">
        <v>31541</v>
      </c>
      <c r="B796">
        <v>13.6875</v>
      </c>
      <c r="C796">
        <v>14.25</v>
      </c>
      <c r="D796">
        <v>13.625</v>
      </c>
      <c r="E796">
        <v>14.125</v>
      </c>
      <c r="F796">
        <v>14.125</v>
      </c>
      <c r="G796">
        <v>1197600</v>
      </c>
      <c r="H796" s="3">
        <f>(F796-B796)/B796</f>
        <v>3.1963470319634701E-2</v>
      </c>
      <c r="I796" s="3">
        <f>_xlfn.RANK.AVG(H796,$H$3:$H$10273,1)/10271</f>
        <v>0.88009930873332687</v>
      </c>
      <c r="J796">
        <f>ROUNDDOWN($I796*J$2,)-IF(MOD($I796*J$2,1)=0,1,0)+1</f>
        <v>2</v>
      </c>
      <c r="K796">
        <f>ROUNDDOWN($I796*K$2,)-IF(MOD($I796*K$2,1)=0,1,0)+1</f>
        <v>3</v>
      </c>
      <c r="L796">
        <f>ROUNDDOWN($I796*L$2,)-IF(MOD($I796*L$2,1)=0,1,0)+1</f>
        <v>4</v>
      </c>
      <c r="M796" s="3">
        <f>IF(L795=4,H796,0)</f>
        <v>0</v>
      </c>
      <c r="N796" s="2">
        <f>IF(L795=1,H796,0)</f>
        <v>0</v>
      </c>
      <c r="O796" s="2">
        <f>IF(OR(L795=1,L795=4),H796,0)</f>
        <v>0</v>
      </c>
      <c r="P796" s="2">
        <f>IF(OR(L795=1,L795=2),H796,0)</f>
        <v>3.1963470319634701E-2</v>
      </c>
      <c r="Q796" s="2"/>
    </row>
    <row r="797" spans="1:17" x14ac:dyDescent="0.3">
      <c r="A797" s="1">
        <v>31544</v>
      </c>
      <c r="B797">
        <v>14.1875</v>
      </c>
      <c r="C797">
        <v>14.25</v>
      </c>
      <c r="D797">
        <v>13.75</v>
      </c>
      <c r="E797">
        <v>13.75</v>
      </c>
      <c r="F797">
        <v>13.75</v>
      </c>
      <c r="G797">
        <v>500600</v>
      </c>
      <c r="H797" s="3">
        <f>(F797-B797)/B797</f>
        <v>-3.0837004405286344E-2</v>
      </c>
      <c r="I797" s="3">
        <f>_xlfn.RANK.AVG(H797,$H$3:$H$10273,1)/10271</f>
        <v>0.13007496835751145</v>
      </c>
      <c r="J797">
        <f>ROUNDDOWN($I797*J$2,)-IF(MOD($I797*J$2,1)=0,1,0)+1</f>
        <v>1</v>
      </c>
      <c r="K797">
        <f>ROUNDDOWN($I797*K$2,)-IF(MOD($I797*K$2,1)=0,1,0)+1</f>
        <v>1</v>
      </c>
      <c r="L797">
        <f>ROUNDDOWN($I797*L$2,)-IF(MOD($I797*L$2,1)=0,1,0)+1</f>
        <v>1</v>
      </c>
      <c r="M797" s="3">
        <f>IF(L796=4,H797,0)</f>
        <v>-3.0837004405286344E-2</v>
      </c>
      <c r="N797" s="2">
        <f>IF(L796=1,H797,0)</f>
        <v>0</v>
      </c>
      <c r="O797" s="2">
        <f>IF(OR(L796=1,L796=4),H797,0)</f>
        <v>-3.0837004405286344E-2</v>
      </c>
      <c r="P797" s="2">
        <f>IF(OR(L796=1,L796=2),H797,0)</f>
        <v>0</v>
      </c>
      <c r="Q797" s="2"/>
    </row>
    <row r="798" spans="1:17" x14ac:dyDescent="0.3">
      <c r="A798" s="1">
        <v>31545</v>
      </c>
      <c r="B798">
        <v>13.875</v>
      </c>
      <c r="C798">
        <v>13.9375</v>
      </c>
      <c r="D798">
        <v>13.3125</v>
      </c>
      <c r="E798">
        <v>13.375</v>
      </c>
      <c r="F798">
        <v>13.375</v>
      </c>
      <c r="G798">
        <v>800800</v>
      </c>
      <c r="H798" s="3">
        <f>(F798-B798)/B798</f>
        <v>-3.6036036036036036E-2</v>
      </c>
      <c r="I798" s="3">
        <f>_xlfn.RANK.AVG(H798,$H$3:$H$10273,1)/10271</f>
        <v>9.6826014993671508E-2</v>
      </c>
      <c r="J798">
        <f>ROUNDDOWN($I798*J$2,)-IF(MOD($I798*J$2,1)=0,1,0)+1</f>
        <v>1</v>
      </c>
      <c r="K798">
        <f>ROUNDDOWN($I798*K$2,)-IF(MOD($I798*K$2,1)=0,1,0)+1</f>
        <v>1</v>
      </c>
      <c r="L798">
        <f>ROUNDDOWN($I798*L$2,)-IF(MOD($I798*L$2,1)=0,1,0)+1</f>
        <v>1</v>
      </c>
      <c r="M798" s="3">
        <f>IF(L797=4,H798,0)</f>
        <v>0</v>
      </c>
      <c r="N798" s="2">
        <f>IF(L797=1,H798,0)</f>
        <v>-3.6036036036036036E-2</v>
      </c>
      <c r="O798" s="2">
        <f>IF(OR(L797=1,L797=4),H798,0)</f>
        <v>-3.6036036036036036E-2</v>
      </c>
      <c r="P798" s="2">
        <f>IF(OR(L797=1,L797=2),H798,0)</f>
        <v>-3.6036036036036036E-2</v>
      </c>
      <c r="Q798" s="2"/>
    </row>
    <row r="799" spans="1:17" x14ac:dyDescent="0.3">
      <c r="A799" s="1">
        <v>31546</v>
      </c>
      <c r="B799">
        <v>13.375</v>
      </c>
      <c r="C799">
        <v>13.5</v>
      </c>
      <c r="D799">
        <v>12.9375</v>
      </c>
      <c r="E799">
        <v>13.125</v>
      </c>
      <c r="F799">
        <v>13.125</v>
      </c>
      <c r="G799">
        <v>782200</v>
      </c>
      <c r="H799" s="3">
        <f>(F799-B799)/B799</f>
        <v>-1.8691588785046728E-2</v>
      </c>
      <c r="I799" s="3">
        <f>_xlfn.RANK.AVG(H799,$H$3:$H$10273,1)/10271</f>
        <v>0.24116444357900885</v>
      </c>
      <c r="J799">
        <f>ROUNDDOWN($I799*J$2,)-IF(MOD($I799*J$2,1)=0,1,0)+1</f>
        <v>1</v>
      </c>
      <c r="K799">
        <f>ROUNDDOWN($I799*K$2,)-IF(MOD($I799*K$2,1)=0,1,0)+1</f>
        <v>1</v>
      </c>
      <c r="L799">
        <f>ROUNDDOWN($I799*L$2,)-IF(MOD($I799*L$2,1)=0,1,0)+1</f>
        <v>1</v>
      </c>
      <c r="M799" s="3">
        <f>IF(L798=4,H799,0)</f>
        <v>0</v>
      </c>
      <c r="N799" s="2">
        <f>IF(L798=1,H799,0)</f>
        <v>-1.8691588785046728E-2</v>
      </c>
      <c r="O799" s="2">
        <f>IF(OR(L798=1,L798=4),H799,0)</f>
        <v>-1.8691588785046728E-2</v>
      </c>
      <c r="P799" s="2">
        <f>IF(OR(L798=1,L798=2),H799,0)</f>
        <v>-1.8691588785046728E-2</v>
      </c>
      <c r="Q799" s="2"/>
    </row>
    <row r="800" spans="1:17" x14ac:dyDescent="0.3">
      <c r="A800" s="1">
        <v>31547</v>
      </c>
      <c r="B800">
        <v>13.0625</v>
      </c>
      <c r="C800">
        <v>13.3125</v>
      </c>
      <c r="D800">
        <v>13</v>
      </c>
      <c r="E800">
        <v>13</v>
      </c>
      <c r="F800">
        <v>13</v>
      </c>
      <c r="G800">
        <v>757200</v>
      </c>
      <c r="H800" s="3">
        <f>(F800-B800)/B800</f>
        <v>-4.7846889952153108E-3</v>
      </c>
      <c r="I800" s="3">
        <f>_xlfn.RANK.AVG(H800,$H$3:$H$10273,1)/10271</f>
        <v>0.44576964268328301</v>
      </c>
      <c r="J800">
        <f>ROUNDDOWN($I800*J$2,)-IF(MOD($I800*J$2,1)=0,1,0)+1</f>
        <v>1</v>
      </c>
      <c r="K800">
        <f>ROUNDDOWN($I800*K$2,)-IF(MOD($I800*K$2,1)=0,1,0)+1</f>
        <v>2</v>
      </c>
      <c r="L800">
        <f>ROUNDDOWN($I800*L$2,)-IF(MOD($I800*L$2,1)=0,1,0)+1</f>
        <v>2</v>
      </c>
      <c r="M800" s="3">
        <f>IF(L799=4,H800,0)</f>
        <v>0</v>
      </c>
      <c r="N800" s="2">
        <f>IF(L799=1,H800,0)</f>
        <v>-4.7846889952153108E-3</v>
      </c>
      <c r="O800" s="2">
        <f>IF(OR(L799=1,L799=4),H800,0)</f>
        <v>-4.7846889952153108E-3</v>
      </c>
      <c r="P800" s="2">
        <f>IF(OR(L799=1,L799=2),H800,0)</f>
        <v>-4.7846889952153108E-3</v>
      </c>
      <c r="Q800" s="2"/>
    </row>
    <row r="801" spans="1:17" x14ac:dyDescent="0.3">
      <c r="A801" s="1">
        <v>31548</v>
      </c>
      <c r="B801">
        <v>13</v>
      </c>
      <c r="C801">
        <v>13.1875</v>
      </c>
      <c r="D801">
        <v>12.9375</v>
      </c>
      <c r="E801">
        <v>13.0625</v>
      </c>
      <c r="F801">
        <v>13.0625</v>
      </c>
      <c r="G801">
        <v>363000</v>
      </c>
      <c r="H801" s="3">
        <f>(F801-B801)/B801</f>
        <v>4.807692307692308E-3</v>
      </c>
      <c r="I801" s="3">
        <f>_xlfn.RANK.AVG(H801,$H$3:$H$10273,1)/10271</f>
        <v>0.60315451270567622</v>
      </c>
      <c r="J801">
        <f>ROUNDDOWN($I801*J$2,)-IF(MOD($I801*J$2,1)=0,1,0)+1</f>
        <v>2</v>
      </c>
      <c r="K801">
        <f>ROUNDDOWN($I801*K$2,)-IF(MOD($I801*K$2,1)=0,1,0)+1</f>
        <v>2</v>
      </c>
      <c r="L801">
        <f>ROUNDDOWN($I801*L$2,)-IF(MOD($I801*L$2,1)=0,1,0)+1</f>
        <v>3</v>
      </c>
      <c r="M801" s="3">
        <f>IF(L800=4,H801,0)</f>
        <v>0</v>
      </c>
      <c r="N801" s="2">
        <f>IF(L800=1,H801,0)</f>
        <v>0</v>
      </c>
      <c r="O801" s="2">
        <f>IF(OR(L800=1,L800=4),H801,0)</f>
        <v>0</v>
      </c>
      <c r="P801" s="2">
        <f>IF(OR(L800=1,L800=2),H801,0)</f>
        <v>4.807692307692308E-3</v>
      </c>
      <c r="Q801" s="2"/>
    </row>
    <row r="802" spans="1:17" x14ac:dyDescent="0.3">
      <c r="A802" s="1">
        <v>31551</v>
      </c>
      <c r="B802">
        <v>13.0625</v>
      </c>
      <c r="C802">
        <v>13.3125</v>
      </c>
      <c r="D802">
        <v>13</v>
      </c>
      <c r="E802">
        <v>13.25</v>
      </c>
      <c r="F802">
        <v>13.25</v>
      </c>
      <c r="G802">
        <v>369200</v>
      </c>
      <c r="H802" s="3">
        <f>(F802-B802)/B802</f>
        <v>1.4354066985645933E-2</v>
      </c>
      <c r="I802" s="3">
        <f>_xlfn.RANK.AVG(H802,$H$3:$H$10273,1)/10271</f>
        <v>0.73108752799143217</v>
      </c>
      <c r="J802">
        <f>ROUNDDOWN($I802*J$2,)-IF(MOD($I802*J$2,1)=0,1,0)+1</f>
        <v>2</v>
      </c>
      <c r="K802">
        <f>ROUNDDOWN($I802*K$2,)-IF(MOD($I802*K$2,1)=0,1,0)+1</f>
        <v>3</v>
      </c>
      <c r="L802">
        <f>ROUNDDOWN($I802*L$2,)-IF(MOD($I802*L$2,1)=0,1,0)+1</f>
        <v>3</v>
      </c>
      <c r="M802" s="3">
        <f>IF(L801=4,H802,0)</f>
        <v>0</v>
      </c>
      <c r="N802" s="2">
        <f>IF(L801=1,H802,0)</f>
        <v>0</v>
      </c>
      <c r="O802" s="2">
        <f>IF(OR(L801=1,L801=4),H802,0)</f>
        <v>0</v>
      </c>
      <c r="P802" s="2">
        <f>IF(OR(L801=1,L801=2),H802,0)</f>
        <v>0</v>
      </c>
      <c r="Q802" s="2"/>
    </row>
    <row r="803" spans="1:17" x14ac:dyDescent="0.3">
      <c r="A803" s="1">
        <v>31552</v>
      </c>
      <c r="B803">
        <v>13.1875</v>
      </c>
      <c r="C803">
        <v>13.4375</v>
      </c>
      <c r="D803">
        <v>13.1875</v>
      </c>
      <c r="E803">
        <v>13.4375</v>
      </c>
      <c r="F803">
        <v>13.4375</v>
      </c>
      <c r="G803">
        <v>513400</v>
      </c>
      <c r="H803" s="3">
        <f>(F803-B803)/B803</f>
        <v>1.8957345971563982E-2</v>
      </c>
      <c r="I803" s="3">
        <f>_xlfn.RANK.AVG(H803,$H$3:$H$10273,1)/10271</f>
        <v>0.7831759322363937</v>
      </c>
      <c r="J803">
        <f>ROUNDDOWN($I803*J$2,)-IF(MOD($I803*J$2,1)=0,1,0)+1</f>
        <v>2</v>
      </c>
      <c r="K803">
        <f>ROUNDDOWN($I803*K$2,)-IF(MOD($I803*K$2,1)=0,1,0)+1</f>
        <v>3</v>
      </c>
      <c r="L803">
        <f>ROUNDDOWN($I803*L$2,)-IF(MOD($I803*L$2,1)=0,1,0)+1</f>
        <v>4</v>
      </c>
      <c r="M803" s="3">
        <f>IF(L802=4,H803,0)</f>
        <v>0</v>
      </c>
      <c r="N803" s="2">
        <f>IF(L802=1,H803,0)</f>
        <v>0</v>
      </c>
      <c r="O803" s="2">
        <f>IF(OR(L802=1,L802=4),H803,0)</f>
        <v>0</v>
      </c>
      <c r="P803" s="2">
        <f>IF(OR(L802=1,L802=2),H803,0)</f>
        <v>0</v>
      </c>
      <c r="Q803" s="2"/>
    </row>
    <row r="804" spans="1:17" x14ac:dyDescent="0.3">
      <c r="A804" s="1">
        <v>31553</v>
      </c>
      <c r="B804">
        <v>13.3125</v>
      </c>
      <c r="C804">
        <v>13.3125</v>
      </c>
      <c r="D804">
        <v>12.625</v>
      </c>
      <c r="E804">
        <v>12.6875</v>
      </c>
      <c r="F804">
        <v>12.6875</v>
      </c>
      <c r="G804">
        <v>894800</v>
      </c>
      <c r="H804" s="3">
        <f>(F804-B804)/B804</f>
        <v>-4.6948356807511735E-2</v>
      </c>
      <c r="I804" s="3">
        <f>_xlfn.RANK.AVG(H804,$H$3:$H$10273,1)/10271</f>
        <v>5.2964657774316033E-2</v>
      </c>
      <c r="J804">
        <f>ROUNDDOWN($I804*J$2,)-IF(MOD($I804*J$2,1)=0,1,0)+1</f>
        <v>1</v>
      </c>
      <c r="K804">
        <f>ROUNDDOWN($I804*K$2,)-IF(MOD($I804*K$2,1)=0,1,0)+1</f>
        <v>1</v>
      </c>
      <c r="L804">
        <f>ROUNDDOWN($I804*L$2,)-IF(MOD($I804*L$2,1)=0,1,0)+1</f>
        <v>1</v>
      </c>
      <c r="M804" s="3">
        <f>IF(L803=4,H804,0)</f>
        <v>-4.6948356807511735E-2</v>
      </c>
      <c r="N804" s="2">
        <f>IF(L803=1,H804,0)</f>
        <v>0</v>
      </c>
      <c r="O804" s="2">
        <f>IF(OR(L803=1,L803=4),H804,0)</f>
        <v>-4.6948356807511735E-2</v>
      </c>
      <c r="P804" s="2">
        <f>IF(OR(L803=1,L803=2),H804,0)</f>
        <v>0</v>
      </c>
      <c r="Q804" s="2"/>
    </row>
    <row r="805" spans="1:17" x14ac:dyDescent="0.3">
      <c r="A805" s="1">
        <v>31554</v>
      </c>
      <c r="B805">
        <v>12.6875</v>
      </c>
      <c r="C805">
        <v>12.75</v>
      </c>
      <c r="D805">
        <v>12.25</v>
      </c>
      <c r="E805">
        <v>12.625</v>
      </c>
      <c r="F805">
        <v>12.625</v>
      </c>
      <c r="G805">
        <v>1100800</v>
      </c>
      <c r="H805" s="3">
        <f>(F805-B805)/B805</f>
        <v>-4.9261083743842365E-3</v>
      </c>
      <c r="I805" s="3">
        <f>_xlfn.RANK.AVG(H805,$H$3:$H$10273,1)/10271</f>
        <v>0.44318956284685035</v>
      </c>
      <c r="J805">
        <f>ROUNDDOWN($I805*J$2,)-IF(MOD($I805*J$2,1)=0,1,0)+1</f>
        <v>1</v>
      </c>
      <c r="K805">
        <f>ROUNDDOWN($I805*K$2,)-IF(MOD($I805*K$2,1)=0,1,0)+1</f>
        <v>2</v>
      </c>
      <c r="L805">
        <f>ROUNDDOWN($I805*L$2,)-IF(MOD($I805*L$2,1)=0,1,0)+1</f>
        <v>2</v>
      </c>
      <c r="M805" s="3">
        <f>IF(L804=4,H805,0)</f>
        <v>0</v>
      </c>
      <c r="N805" s="2">
        <f>IF(L804=1,H805,0)</f>
        <v>-4.9261083743842365E-3</v>
      </c>
      <c r="O805" s="2">
        <f>IF(OR(L804=1,L804=4),H805,0)</f>
        <v>-4.9261083743842365E-3</v>
      </c>
      <c r="P805" s="2">
        <f>IF(OR(L804=1,L804=2),H805,0)</f>
        <v>-4.9261083743842365E-3</v>
      </c>
      <c r="Q805" s="2"/>
    </row>
    <row r="806" spans="1:17" x14ac:dyDescent="0.3">
      <c r="A806" s="1">
        <v>31555</v>
      </c>
      <c r="B806">
        <v>12.6875</v>
      </c>
      <c r="C806">
        <v>12.8125</v>
      </c>
      <c r="D806">
        <v>12.3125</v>
      </c>
      <c r="E806">
        <v>12.375</v>
      </c>
      <c r="F806">
        <v>12.375</v>
      </c>
      <c r="G806">
        <v>692800</v>
      </c>
      <c r="H806" s="3">
        <f>(F806-B806)/B806</f>
        <v>-2.4630541871921183E-2</v>
      </c>
      <c r="I806" s="3">
        <f>_xlfn.RANK.AVG(H806,$H$3:$H$10273,1)/10271</f>
        <v>0.17953461201440951</v>
      </c>
      <c r="J806">
        <f>ROUNDDOWN($I806*J$2,)-IF(MOD($I806*J$2,1)=0,1,0)+1</f>
        <v>1</v>
      </c>
      <c r="K806">
        <f>ROUNDDOWN($I806*K$2,)-IF(MOD($I806*K$2,1)=0,1,0)+1</f>
        <v>1</v>
      </c>
      <c r="L806">
        <f>ROUNDDOWN($I806*L$2,)-IF(MOD($I806*L$2,1)=0,1,0)+1</f>
        <v>1</v>
      </c>
      <c r="M806" s="3">
        <f>IF(L805=4,H806,0)</f>
        <v>0</v>
      </c>
      <c r="N806" s="2">
        <f>IF(L805=1,H806,0)</f>
        <v>0</v>
      </c>
      <c r="O806" s="2">
        <f>IF(OR(L805=1,L805=4),H806,0)</f>
        <v>0</v>
      </c>
      <c r="P806" s="2">
        <f>IF(OR(L805=1,L805=2),H806,0)</f>
        <v>-2.4630541871921183E-2</v>
      </c>
      <c r="Q806" s="2"/>
    </row>
    <row r="807" spans="1:17" x14ac:dyDescent="0.3">
      <c r="A807" s="1">
        <v>31559</v>
      </c>
      <c r="B807">
        <v>12.625</v>
      </c>
      <c r="C807">
        <v>12.625</v>
      </c>
      <c r="D807">
        <v>12.1875</v>
      </c>
      <c r="E807">
        <v>12.375</v>
      </c>
      <c r="F807">
        <v>12.375</v>
      </c>
      <c r="G807">
        <v>806000</v>
      </c>
      <c r="H807" s="3">
        <f>(F807-B807)/B807</f>
        <v>-1.9801980198019802E-2</v>
      </c>
      <c r="I807" s="3">
        <f>_xlfn.RANK.AVG(H807,$H$3:$H$10273,1)/10271</f>
        <v>0.22923765942946159</v>
      </c>
      <c r="J807">
        <f>ROUNDDOWN($I807*J$2,)-IF(MOD($I807*J$2,1)=0,1,0)+1</f>
        <v>1</v>
      </c>
      <c r="K807">
        <f>ROUNDDOWN($I807*K$2,)-IF(MOD($I807*K$2,1)=0,1,0)+1</f>
        <v>1</v>
      </c>
      <c r="L807">
        <f>ROUNDDOWN($I807*L$2,)-IF(MOD($I807*L$2,1)=0,1,0)+1</f>
        <v>1</v>
      </c>
      <c r="M807" s="3">
        <f>IF(L806=4,H807,0)</f>
        <v>0</v>
      </c>
      <c r="N807" s="2">
        <f>IF(L806=1,H807,0)</f>
        <v>-1.9801980198019802E-2</v>
      </c>
      <c r="O807" s="2">
        <f>IF(OR(L806=1,L806=4),H807,0)</f>
        <v>-1.9801980198019802E-2</v>
      </c>
      <c r="P807" s="2">
        <f>IF(OR(L806=1,L806=2),H807,0)</f>
        <v>-1.9801980198019802E-2</v>
      </c>
      <c r="Q807" s="2"/>
    </row>
    <row r="808" spans="1:17" x14ac:dyDescent="0.3">
      <c r="A808" s="1">
        <v>31560</v>
      </c>
      <c r="B808">
        <v>12.375</v>
      </c>
      <c r="C808">
        <v>13.125</v>
      </c>
      <c r="D808">
        <v>12.1875</v>
      </c>
      <c r="E808">
        <v>13</v>
      </c>
      <c r="F808">
        <v>13</v>
      </c>
      <c r="G808">
        <v>801200</v>
      </c>
      <c r="H808" s="3">
        <f>(F808-B808)/B808</f>
        <v>5.0505050505050504E-2</v>
      </c>
      <c r="I808" s="3">
        <f>_xlfn.RANK.AVG(H808,$H$3:$H$10273,1)/10271</f>
        <v>0.94757083049362278</v>
      </c>
      <c r="J808">
        <f>ROUNDDOWN($I808*J$2,)-IF(MOD($I808*J$2,1)=0,1,0)+1</f>
        <v>2</v>
      </c>
      <c r="K808">
        <f>ROUNDDOWN($I808*K$2,)-IF(MOD($I808*K$2,1)=0,1,0)+1</f>
        <v>3</v>
      </c>
      <c r="L808">
        <f>ROUNDDOWN($I808*L$2,)-IF(MOD($I808*L$2,1)=0,1,0)+1</f>
        <v>4</v>
      </c>
      <c r="M808" s="3">
        <f>IF(L807=4,H808,0)</f>
        <v>0</v>
      </c>
      <c r="N808" s="2">
        <f>IF(L807=1,H808,0)</f>
        <v>5.0505050505050504E-2</v>
      </c>
      <c r="O808" s="2">
        <f>IF(OR(L807=1,L807=4),H808,0)</f>
        <v>5.0505050505050504E-2</v>
      </c>
      <c r="P808" s="2">
        <f>IF(OR(L807=1,L807=2),H808,0)</f>
        <v>5.0505050505050504E-2</v>
      </c>
      <c r="Q808" s="2"/>
    </row>
    <row r="809" spans="1:17" x14ac:dyDescent="0.3">
      <c r="A809" s="1">
        <v>31561</v>
      </c>
      <c r="B809">
        <v>13</v>
      </c>
      <c r="C809">
        <v>13.5</v>
      </c>
      <c r="D809">
        <v>13</v>
      </c>
      <c r="E809">
        <v>13.4375</v>
      </c>
      <c r="F809">
        <v>13.4375</v>
      </c>
      <c r="G809">
        <v>943600</v>
      </c>
      <c r="H809" s="3">
        <f>(F809-B809)/B809</f>
        <v>3.3653846153846152E-2</v>
      </c>
      <c r="I809" s="3">
        <f>_xlfn.RANK.AVG(H809,$H$3:$H$10273,1)/10271</f>
        <v>0.88905656703339497</v>
      </c>
      <c r="J809">
        <f>ROUNDDOWN($I809*J$2,)-IF(MOD($I809*J$2,1)=0,1,0)+1</f>
        <v>2</v>
      </c>
      <c r="K809">
        <f>ROUNDDOWN($I809*K$2,)-IF(MOD($I809*K$2,1)=0,1,0)+1</f>
        <v>3</v>
      </c>
      <c r="L809">
        <f>ROUNDDOWN($I809*L$2,)-IF(MOD($I809*L$2,1)=0,1,0)+1</f>
        <v>4</v>
      </c>
      <c r="M809" s="3">
        <f>IF(L808=4,H809,0)</f>
        <v>3.3653846153846152E-2</v>
      </c>
      <c r="N809" s="2">
        <f>IF(L808=1,H809,0)</f>
        <v>0</v>
      </c>
      <c r="O809" s="2">
        <f>IF(OR(L808=1,L808=4),H809,0)</f>
        <v>3.3653846153846152E-2</v>
      </c>
      <c r="P809" s="2">
        <f>IF(OR(L808=1,L808=2),H809,0)</f>
        <v>0</v>
      </c>
      <c r="Q809" s="2"/>
    </row>
    <row r="810" spans="1:17" x14ac:dyDescent="0.3">
      <c r="A810" s="1">
        <v>31562</v>
      </c>
      <c r="B810">
        <v>13.3125</v>
      </c>
      <c r="C810">
        <v>13.6875</v>
      </c>
      <c r="D810">
        <v>13.25</v>
      </c>
      <c r="E810">
        <v>13.3125</v>
      </c>
      <c r="F810">
        <v>13.3125</v>
      </c>
      <c r="G810">
        <v>1283000</v>
      </c>
      <c r="H810" s="3">
        <f>(F810-B810)/B810</f>
        <v>0</v>
      </c>
      <c r="I810" s="3">
        <f>_xlfn.RANK.AVG(H810,$H$3:$H$10273,1)/10271</f>
        <v>0.52443773731866417</v>
      </c>
      <c r="J810">
        <f>ROUNDDOWN($I810*J$2,)-IF(MOD($I810*J$2,1)=0,1,0)+1</f>
        <v>2</v>
      </c>
      <c r="K810">
        <f>ROUNDDOWN($I810*K$2,)-IF(MOD($I810*K$2,1)=0,1,0)+1</f>
        <v>2</v>
      </c>
      <c r="L810">
        <f>ROUNDDOWN($I810*L$2,)-IF(MOD($I810*L$2,1)=0,1,0)+1</f>
        <v>3</v>
      </c>
      <c r="M810" s="3">
        <f>IF(L809=4,H810,0)</f>
        <v>0</v>
      </c>
      <c r="N810" s="2">
        <f>IF(L809=1,H810,0)</f>
        <v>0</v>
      </c>
      <c r="O810" s="2">
        <f>IF(OR(L809=1,L809=4),H810,0)</f>
        <v>0</v>
      </c>
      <c r="P810" s="2">
        <f>IF(OR(L809=1,L809=2),H810,0)</f>
        <v>0</v>
      </c>
      <c r="Q810" s="2"/>
    </row>
    <row r="811" spans="1:17" x14ac:dyDescent="0.3">
      <c r="A811" s="1">
        <v>31565</v>
      </c>
      <c r="B811">
        <v>13.25</v>
      </c>
      <c r="C811">
        <v>13.3125</v>
      </c>
      <c r="D811">
        <v>12.8125</v>
      </c>
      <c r="E811">
        <v>12.875</v>
      </c>
      <c r="F811">
        <v>12.875</v>
      </c>
      <c r="G811">
        <v>265200</v>
      </c>
      <c r="H811" s="3">
        <f>(F811-B811)/B811</f>
        <v>-2.8301886792452831E-2</v>
      </c>
      <c r="I811" s="3">
        <f>_xlfn.RANK.AVG(H811,$H$3:$H$10273,1)/10271</f>
        <v>0.1484762924739558</v>
      </c>
      <c r="J811">
        <f>ROUNDDOWN($I811*J$2,)-IF(MOD($I811*J$2,1)=0,1,0)+1</f>
        <v>1</v>
      </c>
      <c r="K811">
        <f>ROUNDDOWN($I811*K$2,)-IF(MOD($I811*K$2,1)=0,1,0)+1</f>
        <v>1</v>
      </c>
      <c r="L811">
        <f>ROUNDDOWN($I811*L$2,)-IF(MOD($I811*L$2,1)=0,1,0)+1</f>
        <v>1</v>
      </c>
      <c r="M811" s="3">
        <f>IF(L810=4,H811,0)</f>
        <v>0</v>
      </c>
      <c r="N811" s="2">
        <f>IF(L810=1,H811,0)</f>
        <v>0</v>
      </c>
      <c r="O811" s="2">
        <f>IF(OR(L810=1,L810=4),H811,0)</f>
        <v>0</v>
      </c>
      <c r="P811" s="2">
        <f>IF(OR(L810=1,L810=2),H811,0)</f>
        <v>0</v>
      </c>
      <c r="Q811" s="2"/>
    </row>
    <row r="812" spans="1:17" x14ac:dyDescent="0.3">
      <c r="A812" s="1">
        <v>31566</v>
      </c>
      <c r="B812">
        <v>12.75</v>
      </c>
      <c r="C812">
        <v>12.75</v>
      </c>
      <c r="D812">
        <v>12.375</v>
      </c>
      <c r="E812">
        <v>12.625</v>
      </c>
      <c r="F812">
        <v>12.625</v>
      </c>
      <c r="G812">
        <v>536600</v>
      </c>
      <c r="H812" s="3">
        <f>(F812-B812)/B812</f>
        <v>-9.8039215686274508E-3</v>
      </c>
      <c r="I812" s="3">
        <f>_xlfn.RANK.AVG(H812,$H$3:$H$10273,1)/10271</f>
        <v>0.37050920066205822</v>
      </c>
      <c r="J812">
        <f>ROUNDDOWN($I812*J$2,)-IF(MOD($I812*J$2,1)=0,1,0)+1</f>
        <v>1</v>
      </c>
      <c r="K812">
        <f>ROUNDDOWN($I812*K$2,)-IF(MOD($I812*K$2,1)=0,1,0)+1</f>
        <v>2</v>
      </c>
      <c r="L812">
        <f>ROUNDDOWN($I812*L$2,)-IF(MOD($I812*L$2,1)=0,1,0)+1</f>
        <v>2</v>
      </c>
      <c r="M812" s="3">
        <f>IF(L811=4,H812,0)</f>
        <v>0</v>
      </c>
      <c r="N812" s="2">
        <f>IF(L811=1,H812,0)</f>
        <v>-9.8039215686274508E-3</v>
      </c>
      <c r="O812" s="2">
        <f>IF(OR(L811=1,L811=4),H812,0)</f>
        <v>-9.8039215686274508E-3</v>
      </c>
      <c r="P812" s="2">
        <f>IF(OR(L811=1,L811=2),H812,0)</f>
        <v>-9.8039215686274508E-3</v>
      </c>
      <c r="Q812" s="2"/>
    </row>
    <row r="813" spans="1:17" x14ac:dyDescent="0.3">
      <c r="A813" s="1">
        <v>31567</v>
      </c>
      <c r="B813">
        <v>12.5625</v>
      </c>
      <c r="C813">
        <v>12.6875</v>
      </c>
      <c r="D813">
        <v>12.1875</v>
      </c>
      <c r="E813">
        <v>12.3125</v>
      </c>
      <c r="F813">
        <v>12.3125</v>
      </c>
      <c r="G813">
        <v>637800</v>
      </c>
      <c r="H813" s="3">
        <f>(F813-B813)/B813</f>
        <v>-1.9900497512437811E-2</v>
      </c>
      <c r="I813" s="3">
        <f>_xlfn.RANK.AVG(H813,$H$3:$H$10273,1)/10271</f>
        <v>0.22792327913542984</v>
      </c>
      <c r="J813">
        <f>ROUNDDOWN($I813*J$2,)-IF(MOD($I813*J$2,1)=0,1,0)+1</f>
        <v>1</v>
      </c>
      <c r="K813">
        <f>ROUNDDOWN($I813*K$2,)-IF(MOD($I813*K$2,1)=0,1,0)+1</f>
        <v>1</v>
      </c>
      <c r="L813">
        <f>ROUNDDOWN($I813*L$2,)-IF(MOD($I813*L$2,1)=0,1,0)+1</f>
        <v>1</v>
      </c>
      <c r="M813" s="3">
        <f>IF(L812=4,H813,0)</f>
        <v>0</v>
      </c>
      <c r="N813" s="2">
        <f>IF(L812=1,H813,0)</f>
        <v>0</v>
      </c>
      <c r="O813" s="2">
        <f>IF(OR(L812=1,L812=4),H813,0)</f>
        <v>0</v>
      </c>
      <c r="P813" s="2">
        <f>IF(OR(L812=1,L812=2),H813,0)</f>
        <v>-1.9900497512437811E-2</v>
      </c>
      <c r="Q813" s="2"/>
    </row>
    <row r="814" spans="1:17" x14ac:dyDescent="0.3">
      <c r="A814" s="1">
        <v>31568</v>
      </c>
      <c r="B814">
        <v>12.125</v>
      </c>
      <c r="C814">
        <v>12.625</v>
      </c>
      <c r="D814">
        <v>11.8125</v>
      </c>
      <c r="E814">
        <v>12.5</v>
      </c>
      <c r="F814">
        <v>12.5</v>
      </c>
      <c r="G814">
        <v>1429600</v>
      </c>
      <c r="H814" s="3">
        <f>(F814-B814)/B814</f>
        <v>3.0927835051546393E-2</v>
      </c>
      <c r="I814" s="3">
        <f>_xlfn.RANK.AVG(H814,$H$3:$H$10273,1)/10271</f>
        <v>0.87347872651153735</v>
      </c>
      <c r="J814">
        <f>ROUNDDOWN($I814*J$2,)-IF(MOD($I814*J$2,1)=0,1,0)+1</f>
        <v>2</v>
      </c>
      <c r="K814">
        <f>ROUNDDOWN($I814*K$2,)-IF(MOD($I814*K$2,1)=0,1,0)+1</f>
        <v>3</v>
      </c>
      <c r="L814">
        <f>ROUNDDOWN($I814*L$2,)-IF(MOD($I814*L$2,1)=0,1,0)+1</f>
        <v>4</v>
      </c>
      <c r="M814" s="3">
        <f>IF(L813=4,H814,0)</f>
        <v>0</v>
      </c>
      <c r="N814" s="2">
        <f>IF(L813=1,H814,0)</f>
        <v>3.0927835051546393E-2</v>
      </c>
      <c r="O814" s="2">
        <f>IF(OR(L813=1,L813=4),H814,0)</f>
        <v>3.0927835051546393E-2</v>
      </c>
      <c r="P814" s="2">
        <f>IF(OR(L813=1,L813=2),H814,0)</f>
        <v>3.0927835051546393E-2</v>
      </c>
      <c r="Q814" s="2"/>
    </row>
    <row r="815" spans="1:17" x14ac:dyDescent="0.3">
      <c r="A815" s="1">
        <v>31569</v>
      </c>
      <c r="B815">
        <v>12.625</v>
      </c>
      <c r="C815">
        <v>12.625</v>
      </c>
      <c r="D815">
        <v>12</v>
      </c>
      <c r="E815">
        <v>12</v>
      </c>
      <c r="F815">
        <v>12</v>
      </c>
      <c r="G815">
        <v>792800</v>
      </c>
      <c r="H815" s="3">
        <f>(F815-B815)/B815</f>
        <v>-4.9504950495049507E-2</v>
      </c>
      <c r="I815" s="3">
        <f>_xlfn.RANK.AVG(H815,$H$3:$H$10273,1)/10271</f>
        <v>4.644143705578814E-2</v>
      </c>
      <c r="J815">
        <f>ROUNDDOWN($I815*J$2,)-IF(MOD($I815*J$2,1)=0,1,0)+1</f>
        <v>1</v>
      </c>
      <c r="K815">
        <f>ROUNDDOWN($I815*K$2,)-IF(MOD($I815*K$2,1)=0,1,0)+1</f>
        <v>1</v>
      </c>
      <c r="L815">
        <f>ROUNDDOWN($I815*L$2,)-IF(MOD($I815*L$2,1)=0,1,0)+1</f>
        <v>1</v>
      </c>
      <c r="M815" s="3">
        <f>IF(L814=4,H815,0)</f>
        <v>-4.9504950495049507E-2</v>
      </c>
      <c r="N815" s="2">
        <f>IF(L814=1,H815,0)</f>
        <v>0</v>
      </c>
      <c r="O815" s="2">
        <f>IF(OR(L814=1,L814=4),H815,0)</f>
        <v>-4.9504950495049507E-2</v>
      </c>
      <c r="P815" s="2">
        <f>IF(OR(L814=1,L814=2),H815,0)</f>
        <v>0</v>
      </c>
      <c r="Q815" s="2"/>
    </row>
    <row r="816" spans="1:17" x14ac:dyDescent="0.3">
      <c r="A816" s="1">
        <v>31572</v>
      </c>
      <c r="B816">
        <v>12</v>
      </c>
      <c r="C816">
        <v>12.0625</v>
      </c>
      <c r="D816">
        <v>11.875</v>
      </c>
      <c r="E816">
        <v>11.9375</v>
      </c>
      <c r="F816">
        <v>11.9375</v>
      </c>
      <c r="G816">
        <v>447200</v>
      </c>
      <c r="H816" s="3">
        <f>(F816-B816)/B816</f>
        <v>-5.208333333333333E-3</v>
      </c>
      <c r="I816" s="3">
        <f>_xlfn.RANK.AVG(H816,$H$3:$H$10273,1)/10271</f>
        <v>0.43812676467724659</v>
      </c>
      <c r="J816">
        <f>ROUNDDOWN($I816*J$2,)-IF(MOD($I816*J$2,1)=0,1,0)+1</f>
        <v>1</v>
      </c>
      <c r="K816">
        <f>ROUNDDOWN($I816*K$2,)-IF(MOD($I816*K$2,1)=0,1,0)+1</f>
        <v>2</v>
      </c>
      <c r="L816">
        <f>ROUNDDOWN($I816*L$2,)-IF(MOD($I816*L$2,1)=0,1,0)+1</f>
        <v>2</v>
      </c>
      <c r="M816" s="3">
        <f>IF(L815=4,H816,0)</f>
        <v>0</v>
      </c>
      <c r="N816" s="2">
        <f>IF(L815=1,H816,0)</f>
        <v>-5.208333333333333E-3</v>
      </c>
      <c r="O816" s="2">
        <f>IF(OR(L815=1,L815=4),H816,0)</f>
        <v>-5.208333333333333E-3</v>
      </c>
      <c r="P816" s="2">
        <f>IF(OR(L815=1,L815=2),H816,0)</f>
        <v>-5.208333333333333E-3</v>
      </c>
      <c r="Q816" s="2"/>
    </row>
    <row r="817" spans="1:17" x14ac:dyDescent="0.3">
      <c r="A817" s="1">
        <v>31573</v>
      </c>
      <c r="B817">
        <v>11.9375</v>
      </c>
      <c r="C817">
        <v>12.125</v>
      </c>
      <c r="D817">
        <v>11.625</v>
      </c>
      <c r="E817">
        <v>12</v>
      </c>
      <c r="F817">
        <v>12</v>
      </c>
      <c r="G817">
        <v>994000</v>
      </c>
      <c r="H817" s="3">
        <f>(F817-B817)/B817</f>
        <v>5.235602094240838E-3</v>
      </c>
      <c r="I817" s="3">
        <f>_xlfn.RANK.AVG(H817,$H$3:$H$10273,1)/10271</f>
        <v>0.60865543763995711</v>
      </c>
      <c r="J817">
        <f>ROUNDDOWN($I817*J$2,)-IF(MOD($I817*J$2,1)=0,1,0)+1</f>
        <v>2</v>
      </c>
      <c r="K817">
        <f>ROUNDDOWN($I817*K$2,)-IF(MOD($I817*K$2,1)=0,1,0)+1</f>
        <v>2</v>
      </c>
      <c r="L817">
        <f>ROUNDDOWN($I817*L$2,)-IF(MOD($I817*L$2,1)=0,1,0)+1</f>
        <v>3</v>
      </c>
      <c r="M817" s="3">
        <f>IF(L816=4,H817,0)</f>
        <v>0</v>
      </c>
      <c r="N817" s="2">
        <f>IF(L816=1,H817,0)</f>
        <v>0</v>
      </c>
      <c r="O817" s="2">
        <f>IF(OR(L816=1,L816=4),H817,0)</f>
        <v>0</v>
      </c>
      <c r="P817" s="2">
        <f>IF(OR(L816=1,L816=2),H817,0)</f>
        <v>5.235602094240838E-3</v>
      </c>
      <c r="Q817" s="2"/>
    </row>
    <row r="818" spans="1:17" x14ac:dyDescent="0.3">
      <c r="A818" s="1">
        <v>31574</v>
      </c>
      <c r="B818">
        <v>12</v>
      </c>
      <c r="C818">
        <v>12.5</v>
      </c>
      <c r="D818">
        <v>11.875</v>
      </c>
      <c r="E818">
        <v>12.5</v>
      </c>
      <c r="F818">
        <v>12.5</v>
      </c>
      <c r="G818">
        <v>609800</v>
      </c>
      <c r="H818" s="3">
        <f>(F818-B818)/B818</f>
        <v>4.1666666666666664E-2</v>
      </c>
      <c r="I818" s="3">
        <f>_xlfn.RANK.AVG(H818,$H$3:$H$10273,1)/10271</f>
        <v>0.92444747346899037</v>
      </c>
      <c r="J818">
        <f>ROUNDDOWN($I818*J$2,)-IF(MOD($I818*J$2,1)=0,1,0)+1</f>
        <v>2</v>
      </c>
      <c r="K818">
        <f>ROUNDDOWN($I818*K$2,)-IF(MOD($I818*K$2,1)=0,1,0)+1</f>
        <v>3</v>
      </c>
      <c r="L818">
        <f>ROUNDDOWN($I818*L$2,)-IF(MOD($I818*L$2,1)=0,1,0)+1</f>
        <v>4</v>
      </c>
      <c r="M818" s="3">
        <f>IF(L817=4,H818,0)</f>
        <v>0</v>
      </c>
      <c r="N818" s="2">
        <f>IF(L817=1,H818,0)</f>
        <v>0</v>
      </c>
      <c r="O818" s="2">
        <f>IF(OR(L817=1,L817=4),H818,0)</f>
        <v>0</v>
      </c>
      <c r="P818" s="2">
        <f>IF(OR(L817=1,L817=2),H818,0)</f>
        <v>0</v>
      </c>
      <c r="Q818" s="2"/>
    </row>
    <row r="819" spans="1:17" x14ac:dyDescent="0.3">
      <c r="A819" s="1">
        <v>31575</v>
      </c>
      <c r="B819">
        <v>12.4375</v>
      </c>
      <c r="C819">
        <v>12.4375</v>
      </c>
      <c r="D819">
        <v>11.9375</v>
      </c>
      <c r="E819">
        <v>12</v>
      </c>
      <c r="F819">
        <v>12</v>
      </c>
      <c r="G819">
        <v>455600</v>
      </c>
      <c r="H819" s="3">
        <f>(F819-B819)/B819</f>
        <v>-3.5175879396984924E-2</v>
      </c>
      <c r="I819" s="3">
        <f>_xlfn.RANK.AVG(H819,$H$3:$H$10273,1)/10271</f>
        <v>0.10125596339207478</v>
      </c>
      <c r="J819">
        <f>ROUNDDOWN($I819*J$2,)-IF(MOD($I819*J$2,1)=0,1,0)+1</f>
        <v>1</v>
      </c>
      <c r="K819">
        <f>ROUNDDOWN($I819*K$2,)-IF(MOD($I819*K$2,1)=0,1,0)+1</f>
        <v>1</v>
      </c>
      <c r="L819">
        <f>ROUNDDOWN($I819*L$2,)-IF(MOD($I819*L$2,1)=0,1,0)+1</f>
        <v>1</v>
      </c>
      <c r="M819" s="3">
        <f>IF(L818=4,H819,0)</f>
        <v>-3.5175879396984924E-2</v>
      </c>
      <c r="N819" s="2">
        <f>IF(L818=1,H819,0)</f>
        <v>0</v>
      </c>
      <c r="O819" s="2">
        <f>IF(OR(L818=1,L818=4),H819,0)</f>
        <v>-3.5175879396984924E-2</v>
      </c>
      <c r="P819" s="2">
        <f>IF(OR(L818=1,L818=2),H819,0)</f>
        <v>0</v>
      </c>
      <c r="Q819" s="2"/>
    </row>
    <row r="820" spans="1:17" x14ac:dyDescent="0.3">
      <c r="A820" s="1">
        <v>31576</v>
      </c>
      <c r="B820">
        <v>12</v>
      </c>
      <c r="C820">
        <v>12.25</v>
      </c>
      <c r="D820">
        <v>11.6875</v>
      </c>
      <c r="E820">
        <v>11.6875</v>
      </c>
      <c r="F820">
        <v>11.6875</v>
      </c>
      <c r="G820">
        <v>844800</v>
      </c>
      <c r="H820" s="3">
        <f>(F820-B820)/B820</f>
        <v>-2.6041666666666668E-2</v>
      </c>
      <c r="I820" s="3">
        <f>_xlfn.RANK.AVG(H820,$H$3:$H$10273,1)/10271</f>
        <v>0.16605004381267646</v>
      </c>
      <c r="J820">
        <f>ROUNDDOWN($I820*J$2,)-IF(MOD($I820*J$2,1)=0,1,0)+1</f>
        <v>1</v>
      </c>
      <c r="K820">
        <f>ROUNDDOWN($I820*K$2,)-IF(MOD($I820*K$2,1)=0,1,0)+1</f>
        <v>1</v>
      </c>
      <c r="L820">
        <f>ROUNDDOWN($I820*L$2,)-IF(MOD($I820*L$2,1)=0,1,0)+1</f>
        <v>1</v>
      </c>
      <c r="M820" s="3">
        <f>IF(L819=4,H820,0)</f>
        <v>0</v>
      </c>
      <c r="N820" s="2">
        <f>IF(L819=1,H820,0)</f>
        <v>-2.6041666666666668E-2</v>
      </c>
      <c r="O820" s="2">
        <f>IF(OR(L819=1,L819=4),H820,0)</f>
        <v>-2.6041666666666668E-2</v>
      </c>
      <c r="P820" s="2">
        <f>IF(OR(L819=1,L819=2),H820,0)</f>
        <v>-2.6041666666666668E-2</v>
      </c>
      <c r="Q820" s="2"/>
    </row>
    <row r="821" spans="1:17" x14ac:dyDescent="0.3">
      <c r="A821" s="1">
        <v>31579</v>
      </c>
      <c r="B821">
        <v>11.8125</v>
      </c>
      <c r="C821">
        <v>11.9375</v>
      </c>
      <c r="D821">
        <v>11.125</v>
      </c>
      <c r="E821">
        <v>11.1875</v>
      </c>
      <c r="F821">
        <v>11.1875</v>
      </c>
      <c r="G821">
        <v>1646000</v>
      </c>
      <c r="H821" s="3">
        <f>(F821-B821)/B821</f>
        <v>-5.2910052910052907E-2</v>
      </c>
      <c r="I821" s="3">
        <f>_xlfn.RANK.AVG(H821,$H$3:$H$10273,1)/10271</f>
        <v>3.7484178755719987E-2</v>
      </c>
      <c r="J821">
        <f>ROUNDDOWN($I821*J$2,)-IF(MOD($I821*J$2,1)=0,1,0)+1</f>
        <v>1</v>
      </c>
      <c r="K821">
        <f>ROUNDDOWN($I821*K$2,)-IF(MOD($I821*K$2,1)=0,1,0)+1</f>
        <v>1</v>
      </c>
      <c r="L821">
        <f>ROUNDDOWN($I821*L$2,)-IF(MOD($I821*L$2,1)=0,1,0)+1</f>
        <v>1</v>
      </c>
      <c r="M821" s="3">
        <f>IF(L820=4,H821,0)</f>
        <v>0</v>
      </c>
      <c r="N821" s="2">
        <f>IF(L820=1,H821,0)</f>
        <v>-5.2910052910052907E-2</v>
      </c>
      <c r="O821" s="2">
        <f>IF(OR(L820=1,L820=4),H821,0)</f>
        <v>-5.2910052910052907E-2</v>
      </c>
      <c r="P821" s="2">
        <f>IF(OR(L820=1,L820=2),H821,0)</f>
        <v>-5.2910052910052907E-2</v>
      </c>
      <c r="Q821" s="2"/>
    </row>
    <row r="822" spans="1:17" x14ac:dyDescent="0.3">
      <c r="A822" s="1">
        <v>31580</v>
      </c>
      <c r="B822">
        <v>11.375</v>
      </c>
      <c r="C822">
        <v>11.4375</v>
      </c>
      <c r="D822">
        <v>10.6875</v>
      </c>
      <c r="E822">
        <v>10.875</v>
      </c>
      <c r="F822">
        <v>10.875</v>
      </c>
      <c r="G822">
        <v>1356800</v>
      </c>
      <c r="H822" s="3">
        <f>(F822-B822)/B822</f>
        <v>-4.3956043956043959E-2</v>
      </c>
      <c r="I822" s="3">
        <f>_xlfn.RANK.AVG(H822,$H$3:$H$10273,1)/10271</f>
        <v>6.2360042839061436E-2</v>
      </c>
      <c r="J822">
        <f>ROUNDDOWN($I822*J$2,)-IF(MOD($I822*J$2,1)=0,1,0)+1</f>
        <v>1</v>
      </c>
      <c r="K822">
        <f>ROUNDDOWN($I822*K$2,)-IF(MOD($I822*K$2,1)=0,1,0)+1</f>
        <v>1</v>
      </c>
      <c r="L822">
        <f>ROUNDDOWN($I822*L$2,)-IF(MOD($I822*L$2,1)=0,1,0)+1</f>
        <v>1</v>
      </c>
      <c r="M822" s="3">
        <f>IF(L821=4,H822,0)</f>
        <v>0</v>
      </c>
      <c r="N822" s="2">
        <f>IF(L821=1,H822,0)</f>
        <v>-4.3956043956043959E-2</v>
      </c>
      <c r="O822" s="2">
        <f>IF(OR(L821=1,L821=4),H822,0)</f>
        <v>-4.3956043956043959E-2</v>
      </c>
      <c r="P822" s="2">
        <f>IF(OR(L821=1,L821=2),H822,0)</f>
        <v>-4.3956043956043959E-2</v>
      </c>
      <c r="Q822" s="2"/>
    </row>
    <row r="823" spans="1:17" x14ac:dyDescent="0.3">
      <c r="A823" s="1">
        <v>31581</v>
      </c>
      <c r="B823">
        <v>10.5</v>
      </c>
      <c r="C823">
        <v>10.75</v>
      </c>
      <c r="D823">
        <v>10.1875</v>
      </c>
      <c r="E823">
        <v>10.75</v>
      </c>
      <c r="F823">
        <v>10.75</v>
      </c>
      <c r="G823">
        <v>1812200</v>
      </c>
      <c r="H823" s="3">
        <f>(F823-B823)/B823</f>
        <v>2.3809523809523808E-2</v>
      </c>
      <c r="I823" s="3">
        <f>_xlfn.RANK.AVG(H823,$H$3:$H$10273,1)/10271</f>
        <v>0.82703728945574917</v>
      </c>
      <c r="J823">
        <f>ROUNDDOWN($I823*J$2,)-IF(MOD($I823*J$2,1)=0,1,0)+1</f>
        <v>2</v>
      </c>
      <c r="K823">
        <f>ROUNDDOWN($I823*K$2,)-IF(MOD($I823*K$2,1)=0,1,0)+1</f>
        <v>3</v>
      </c>
      <c r="L823">
        <f>ROUNDDOWN($I823*L$2,)-IF(MOD($I823*L$2,1)=0,1,0)+1</f>
        <v>4</v>
      </c>
      <c r="M823" s="3">
        <f>IF(L822=4,H823,0)</f>
        <v>0</v>
      </c>
      <c r="N823" s="2">
        <f>IF(L822=1,H823,0)</f>
        <v>2.3809523809523808E-2</v>
      </c>
      <c r="O823" s="2">
        <f>IF(OR(L822=1,L822=4),H823,0)</f>
        <v>2.3809523809523808E-2</v>
      </c>
      <c r="P823" s="2">
        <f>IF(OR(L822=1,L822=2),H823,0)</f>
        <v>2.3809523809523808E-2</v>
      </c>
      <c r="Q823" s="2"/>
    </row>
    <row r="824" spans="1:17" x14ac:dyDescent="0.3">
      <c r="A824" s="1">
        <v>31582</v>
      </c>
      <c r="B824">
        <v>10.625</v>
      </c>
      <c r="C824">
        <v>11.1875</v>
      </c>
      <c r="D824">
        <v>10.625</v>
      </c>
      <c r="E824">
        <v>10.9375</v>
      </c>
      <c r="F824">
        <v>10.9375</v>
      </c>
      <c r="G824">
        <v>745000</v>
      </c>
      <c r="H824" s="3">
        <f>(F824-B824)/B824</f>
        <v>2.9411764705882353E-2</v>
      </c>
      <c r="I824" s="3">
        <f>_xlfn.RANK.AVG(H824,$H$3:$H$10273,1)/10271</f>
        <v>0.86369389543374553</v>
      </c>
      <c r="J824">
        <f>ROUNDDOWN($I824*J$2,)-IF(MOD($I824*J$2,1)=0,1,0)+1</f>
        <v>2</v>
      </c>
      <c r="K824">
        <f>ROUNDDOWN($I824*K$2,)-IF(MOD($I824*K$2,1)=0,1,0)+1</f>
        <v>3</v>
      </c>
      <c r="L824">
        <f>ROUNDDOWN($I824*L$2,)-IF(MOD($I824*L$2,1)=0,1,0)+1</f>
        <v>4</v>
      </c>
      <c r="M824" s="3">
        <f>IF(L823=4,H824,0)</f>
        <v>2.9411764705882353E-2</v>
      </c>
      <c r="N824" s="2">
        <f>IF(L823=1,H824,0)</f>
        <v>0</v>
      </c>
      <c r="O824" s="2">
        <f>IF(OR(L823=1,L823=4),H824,0)</f>
        <v>2.9411764705882353E-2</v>
      </c>
      <c r="P824" s="2">
        <f>IF(OR(L823=1,L823=2),H824,0)</f>
        <v>0</v>
      </c>
      <c r="Q824" s="2"/>
    </row>
    <row r="825" spans="1:17" x14ac:dyDescent="0.3">
      <c r="A825" s="1">
        <v>31583</v>
      </c>
      <c r="B825">
        <v>11.0625</v>
      </c>
      <c r="C825">
        <v>11.1875</v>
      </c>
      <c r="D825">
        <v>10.75</v>
      </c>
      <c r="E825">
        <v>10.875</v>
      </c>
      <c r="F825">
        <v>10.875</v>
      </c>
      <c r="G825">
        <v>467800</v>
      </c>
      <c r="H825" s="3">
        <f>(F825-B825)/B825</f>
        <v>-1.6949152542372881E-2</v>
      </c>
      <c r="I825" s="3">
        <f>_xlfn.RANK.AVG(H825,$H$3:$H$10273,1)/10271</f>
        <v>0.26156167851231621</v>
      </c>
      <c r="J825">
        <f>ROUNDDOWN($I825*J$2,)-IF(MOD($I825*J$2,1)=0,1,0)+1</f>
        <v>1</v>
      </c>
      <c r="K825">
        <f>ROUNDDOWN($I825*K$2,)-IF(MOD($I825*K$2,1)=0,1,0)+1</f>
        <v>1</v>
      </c>
      <c r="L825">
        <f>ROUNDDOWN($I825*L$2,)-IF(MOD($I825*L$2,1)=0,1,0)+1</f>
        <v>2</v>
      </c>
      <c r="M825" s="3">
        <f>IF(L824=4,H825,0)</f>
        <v>-1.6949152542372881E-2</v>
      </c>
      <c r="N825" s="2">
        <f>IF(L824=1,H825,0)</f>
        <v>0</v>
      </c>
      <c r="O825" s="2">
        <f>IF(OR(L824=1,L824=4),H825,0)</f>
        <v>-1.6949152542372881E-2</v>
      </c>
      <c r="P825" s="2">
        <f>IF(OR(L824=1,L824=2),H825,0)</f>
        <v>0</v>
      </c>
      <c r="Q825" s="2"/>
    </row>
    <row r="826" spans="1:17" x14ac:dyDescent="0.3">
      <c r="A826" s="1">
        <v>31586</v>
      </c>
      <c r="B826">
        <v>10.875</v>
      </c>
      <c r="C826">
        <v>10.9375</v>
      </c>
      <c r="D826">
        <v>10.1875</v>
      </c>
      <c r="E826">
        <v>10.25</v>
      </c>
      <c r="F826">
        <v>10.25</v>
      </c>
      <c r="G826">
        <v>1619200</v>
      </c>
      <c r="H826" s="3">
        <f>(F826-B826)/B826</f>
        <v>-5.7471264367816091E-2</v>
      </c>
      <c r="I826" s="3">
        <f>_xlfn.RANK.AVG(H826,$H$3:$H$10273,1)/10271</f>
        <v>2.8429558952390226E-2</v>
      </c>
      <c r="J826">
        <f>ROUNDDOWN($I826*J$2,)-IF(MOD($I826*J$2,1)=0,1,0)+1</f>
        <v>1</v>
      </c>
      <c r="K826">
        <f>ROUNDDOWN($I826*K$2,)-IF(MOD($I826*K$2,1)=0,1,0)+1</f>
        <v>1</v>
      </c>
      <c r="L826">
        <f>ROUNDDOWN($I826*L$2,)-IF(MOD($I826*L$2,1)=0,1,0)+1</f>
        <v>1</v>
      </c>
      <c r="M826" s="3">
        <f>IF(L825=4,H826,0)</f>
        <v>0</v>
      </c>
      <c r="N826" s="2">
        <f>IF(L825=1,H826,0)</f>
        <v>0</v>
      </c>
      <c r="O826" s="2">
        <f>IF(OR(L825=1,L825=4),H826,0)</f>
        <v>0</v>
      </c>
      <c r="P826" s="2">
        <f>IF(OR(L825=1,L825=2),H826,0)</f>
        <v>-5.7471264367816091E-2</v>
      </c>
      <c r="Q826" s="2"/>
    </row>
    <row r="827" spans="1:17" x14ac:dyDescent="0.3">
      <c r="A827" s="1">
        <v>31587</v>
      </c>
      <c r="B827">
        <v>10.3125</v>
      </c>
      <c r="C827">
        <v>10.6875</v>
      </c>
      <c r="D827">
        <v>10.1875</v>
      </c>
      <c r="E827">
        <v>10.5625</v>
      </c>
      <c r="F827">
        <v>10.5625</v>
      </c>
      <c r="G827">
        <v>856600</v>
      </c>
      <c r="H827" s="3">
        <f>(F827-B827)/B827</f>
        <v>2.4242424242424242E-2</v>
      </c>
      <c r="I827" s="3">
        <f>_xlfn.RANK.AVG(H827,$H$3:$H$10273,1)/10271</f>
        <v>0.83005549605685913</v>
      </c>
      <c r="J827">
        <f>ROUNDDOWN($I827*J$2,)-IF(MOD($I827*J$2,1)=0,1,0)+1</f>
        <v>2</v>
      </c>
      <c r="K827">
        <f>ROUNDDOWN($I827*K$2,)-IF(MOD($I827*K$2,1)=0,1,0)+1</f>
        <v>3</v>
      </c>
      <c r="L827">
        <f>ROUNDDOWN($I827*L$2,)-IF(MOD($I827*L$2,1)=0,1,0)+1</f>
        <v>4</v>
      </c>
      <c r="M827" s="3">
        <f>IF(L826=4,H827,0)</f>
        <v>0</v>
      </c>
      <c r="N827" s="2">
        <f>IF(L826=1,H827,0)</f>
        <v>2.4242424242424242E-2</v>
      </c>
      <c r="O827" s="2">
        <f>IF(OR(L826=1,L826=4),H827,0)</f>
        <v>2.4242424242424242E-2</v>
      </c>
      <c r="P827" s="2">
        <f>IF(OR(L826=1,L826=2),H827,0)</f>
        <v>2.4242424242424242E-2</v>
      </c>
      <c r="Q827" s="2"/>
    </row>
    <row r="828" spans="1:17" x14ac:dyDescent="0.3">
      <c r="A828" s="1">
        <v>31588</v>
      </c>
      <c r="B828">
        <v>10.625</v>
      </c>
      <c r="C828">
        <v>10.875</v>
      </c>
      <c r="D828">
        <v>10.625</v>
      </c>
      <c r="E828">
        <v>10.75</v>
      </c>
      <c r="F828">
        <v>10.75</v>
      </c>
      <c r="G828">
        <v>613600</v>
      </c>
      <c r="H828" s="3">
        <f>(F828-B828)/B828</f>
        <v>1.1764705882352941E-2</v>
      </c>
      <c r="I828" s="3">
        <f>_xlfn.RANK.AVG(H828,$H$3:$H$10273,1)/10271</f>
        <v>0.69637815207866804</v>
      </c>
      <c r="J828">
        <f>ROUNDDOWN($I828*J$2,)-IF(MOD($I828*J$2,1)=0,1,0)+1</f>
        <v>2</v>
      </c>
      <c r="K828">
        <f>ROUNDDOWN($I828*K$2,)-IF(MOD($I828*K$2,1)=0,1,0)+1</f>
        <v>3</v>
      </c>
      <c r="L828">
        <f>ROUNDDOWN($I828*L$2,)-IF(MOD($I828*L$2,1)=0,1,0)+1</f>
        <v>3</v>
      </c>
      <c r="M828" s="3">
        <f>IF(L827=4,H828,0)</f>
        <v>1.1764705882352941E-2</v>
      </c>
      <c r="N828" s="2">
        <f>IF(L827=1,H828,0)</f>
        <v>0</v>
      </c>
      <c r="O828" s="2">
        <f>IF(OR(L827=1,L827=4),H828,0)</f>
        <v>1.1764705882352941E-2</v>
      </c>
      <c r="P828" s="2">
        <f>IF(OR(L827=1,L827=2),H828,0)</f>
        <v>0</v>
      </c>
      <c r="Q828" s="2"/>
    </row>
    <row r="829" spans="1:17" x14ac:dyDescent="0.3">
      <c r="A829" s="1">
        <v>31589</v>
      </c>
      <c r="B829">
        <v>10.75</v>
      </c>
      <c r="C829">
        <v>10.75</v>
      </c>
      <c r="D829">
        <v>10.375</v>
      </c>
      <c r="E829">
        <v>10.5</v>
      </c>
      <c r="F829">
        <v>10.5</v>
      </c>
      <c r="G829">
        <v>620800</v>
      </c>
      <c r="H829" s="3">
        <f>(F829-B829)/B829</f>
        <v>-2.3255813953488372E-2</v>
      </c>
      <c r="I829" s="3">
        <f>_xlfn.RANK.AVG(H829,$H$3:$H$10273,1)/10271</f>
        <v>0.19151007691558758</v>
      </c>
      <c r="J829">
        <f>ROUNDDOWN($I829*J$2,)-IF(MOD($I829*J$2,1)=0,1,0)+1</f>
        <v>1</v>
      </c>
      <c r="K829">
        <f>ROUNDDOWN($I829*K$2,)-IF(MOD($I829*K$2,1)=0,1,0)+1</f>
        <v>1</v>
      </c>
      <c r="L829">
        <f>ROUNDDOWN($I829*L$2,)-IF(MOD($I829*L$2,1)=0,1,0)+1</f>
        <v>1</v>
      </c>
      <c r="M829" s="3">
        <f>IF(L828=4,H829,0)</f>
        <v>0</v>
      </c>
      <c r="N829" s="2">
        <f>IF(L828=1,H829,0)</f>
        <v>0</v>
      </c>
      <c r="O829" s="2">
        <f>IF(OR(L828=1,L828=4),H829,0)</f>
        <v>0</v>
      </c>
      <c r="P829" s="2">
        <f>IF(OR(L828=1,L828=2),H829,0)</f>
        <v>0</v>
      </c>
      <c r="Q829" s="2"/>
    </row>
    <row r="830" spans="1:17" x14ac:dyDescent="0.3">
      <c r="A830" s="1">
        <v>31590</v>
      </c>
      <c r="B830">
        <v>10.6875</v>
      </c>
      <c r="C830">
        <v>10.875</v>
      </c>
      <c r="D830">
        <v>10.5625</v>
      </c>
      <c r="E830">
        <v>10.5625</v>
      </c>
      <c r="F830">
        <v>10.5625</v>
      </c>
      <c r="G830">
        <v>506800</v>
      </c>
      <c r="H830" s="3">
        <f>(F830-B830)/B830</f>
        <v>-1.1695906432748537E-2</v>
      </c>
      <c r="I830" s="3">
        <f>_xlfn.RANK.AVG(H830,$H$3:$H$10273,1)/10271</f>
        <v>0.34271249148086846</v>
      </c>
      <c r="J830">
        <f>ROUNDDOWN($I830*J$2,)-IF(MOD($I830*J$2,1)=0,1,0)+1</f>
        <v>1</v>
      </c>
      <c r="K830">
        <f>ROUNDDOWN($I830*K$2,)-IF(MOD($I830*K$2,1)=0,1,0)+1</f>
        <v>2</v>
      </c>
      <c r="L830">
        <f>ROUNDDOWN($I830*L$2,)-IF(MOD($I830*L$2,1)=0,1,0)+1</f>
        <v>2</v>
      </c>
      <c r="M830" s="3">
        <f>IF(L829=4,H830,0)</f>
        <v>0</v>
      </c>
      <c r="N830" s="2">
        <f>IF(L829=1,H830,0)</f>
        <v>-1.1695906432748537E-2</v>
      </c>
      <c r="O830" s="2">
        <f>IF(OR(L829=1,L829=4),H830,0)</f>
        <v>-1.1695906432748537E-2</v>
      </c>
      <c r="P830" s="2">
        <f>IF(OR(L829=1,L829=2),H830,0)</f>
        <v>-1.1695906432748537E-2</v>
      </c>
      <c r="Q830" s="2"/>
    </row>
    <row r="831" spans="1:17" x14ac:dyDescent="0.3">
      <c r="A831" s="1">
        <v>31593</v>
      </c>
      <c r="B831">
        <v>10.6875</v>
      </c>
      <c r="C831">
        <v>10.6875</v>
      </c>
      <c r="D831">
        <v>10</v>
      </c>
      <c r="E831">
        <v>10</v>
      </c>
      <c r="F831">
        <v>10</v>
      </c>
      <c r="G831">
        <v>552200</v>
      </c>
      <c r="H831" s="3">
        <f>(F831-B831)/B831</f>
        <v>-6.4327485380116955E-2</v>
      </c>
      <c r="I831" s="3">
        <f>_xlfn.RANK.AVG(H831,$H$3:$H$10273,1)/10271</f>
        <v>2.0738000194723008E-2</v>
      </c>
      <c r="J831">
        <f>ROUNDDOWN($I831*J$2,)-IF(MOD($I831*J$2,1)=0,1,0)+1</f>
        <v>1</v>
      </c>
      <c r="K831">
        <f>ROUNDDOWN($I831*K$2,)-IF(MOD($I831*K$2,1)=0,1,0)+1</f>
        <v>1</v>
      </c>
      <c r="L831">
        <f>ROUNDDOWN($I831*L$2,)-IF(MOD($I831*L$2,1)=0,1,0)+1</f>
        <v>1</v>
      </c>
      <c r="M831" s="3">
        <f>IF(L830=4,H831,0)</f>
        <v>0</v>
      </c>
      <c r="N831" s="2">
        <f>IF(L830=1,H831,0)</f>
        <v>0</v>
      </c>
      <c r="O831" s="2">
        <f>IF(OR(L830=1,L830=4),H831,0)</f>
        <v>0</v>
      </c>
      <c r="P831" s="2">
        <f>IF(OR(L830=1,L830=2),H831,0)</f>
        <v>-6.4327485380116955E-2</v>
      </c>
      <c r="Q831" s="2"/>
    </row>
    <row r="832" spans="1:17" x14ac:dyDescent="0.3">
      <c r="A832" s="1">
        <v>31594</v>
      </c>
      <c r="B832">
        <v>10.1875</v>
      </c>
      <c r="C832">
        <v>10.3125</v>
      </c>
      <c r="D832">
        <v>9.9375</v>
      </c>
      <c r="E832">
        <v>10</v>
      </c>
      <c r="F832">
        <v>10</v>
      </c>
      <c r="G832">
        <v>1056800</v>
      </c>
      <c r="H832" s="3">
        <f>(F832-B832)/B832</f>
        <v>-1.8404907975460124E-2</v>
      </c>
      <c r="I832" s="3">
        <f>_xlfn.RANK.AVG(H832,$H$3:$H$10273,1)/10271</f>
        <v>0.2444260539382728</v>
      </c>
      <c r="J832">
        <f>ROUNDDOWN($I832*J$2,)-IF(MOD($I832*J$2,1)=0,1,0)+1</f>
        <v>1</v>
      </c>
      <c r="K832">
        <f>ROUNDDOWN($I832*K$2,)-IF(MOD($I832*K$2,1)=0,1,0)+1</f>
        <v>1</v>
      </c>
      <c r="L832">
        <f>ROUNDDOWN($I832*L$2,)-IF(MOD($I832*L$2,1)=0,1,0)+1</f>
        <v>1</v>
      </c>
      <c r="M832" s="3">
        <f>IF(L831=4,H832,0)</f>
        <v>0</v>
      </c>
      <c r="N832" s="2">
        <f>IF(L831=1,H832,0)</f>
        <v>-1.8404907975460124E-2</v>
      </c>
      <c r="O832" s="2">
        <f>IF(OR(L831=1,L831=4),H832,0)</f>
        <v>-1.8404907975460124E-2</v>
      </c>
      <c r="P832" s="2">
        <f>IF(OR(L831=1,L831=2),H832,0)</f>
        <v>-1.8404907975460124E-2</v>
      </c>
      <c r="Q832" s="2"/>
    </row>
    <row r="833" spans="1:17" x14ac:dyDescent="0.3">
      <c r="A833" s="1">
        <v>31595</v>
      </c>
      <c r="B833">
        <v>10.125</v>
      </c>
      <c r="C833">
        <v>10.125</v>
      </c>
      <c r="D833">
        <v>9.625</v>
      </c>
      <c r="E833">
        <v>10</v>
      </c>
      <c r="F833">
        <v>10</v>
      </c>
      <c r="G833">
        <v>1022200</v>
      </c>
      <c r="H833" s="3">
        <f>(F833-B833)/B833</f>
        <v>-1.2345679012345678E-2</v>
      </c>
      <c r="I833" s="3">
        <f>_xlfn.RANK.AVG(H833,$H$3:$H$10273,1)/10271</f>
        <v>0.33015285756012075</v>
      </c>
      <c r="J833">
        <f>ROUNDDOWN($I833*J$2,)-IF(MOD($I833*J$2,1)=0,1,0)+1</f>
        <v>1</v>
      </c>
      <c r="K833">
        <f>ROUNDDOWN($I833*K$2,)-IF(MOD($I833*K$2,1)=0,1,0)+1</f>
        <v>1</v>
      </c>
      <c r="L833">
        <f>ROUNDDOWN($I833*L$2,)-IF(MOD($I833*L$2,1)=0,1,0)+1</f>
        <v>2</v>
      </c>
      <c r="M833" s="3">
        <f>IF(L832=4,H833,0)</f>
        <v>0</v>
      </c>
      <c r="N833" s="2">
        <f>IF(L832=1,H833,0)</f>
        <v>-1.2345679012345678E-2</v>
      </c>
      <c r="O833" s="2">
        <f>IF(OR(L832=1,L832=4),H833,0)</f>
        <v>-1.2345679012345678E-2</v>
      </c>
      <c r="P833" s="2">
        <f>IF(OR(L832=1,L832=2),H833,0)</f>
        <v>-1.2345679012345678E-2</v>
      </c>
      <c r="Q833" s="2"/>
    </row>
    <row r="834" spans="1:17" x14ac:dyDescent="0.3">
      <c r="A834" s="1">
        <v>31596</v>
      </c>
      <c r="B834">
        <v>10</v>
      </c>
      <c r="C834">
        <v>10.0625</v>
      </c>
      <c r="D834">
        <v>9.75</v>
      </c>
      <c r="E834">
        <v>9.75</v>
      </c>
      <c r="F834">
        <v>9.75</v>
      </c>
      <c r="G834">
        <v>406800</v>
      </c>
      <c r="H834" s="3">
        <f>(F834-B834)/B834</f>
        <v>-2.5000000000000001E-2</v>
      </c>
      <c r="I834" s="3">
        <f>_xlfn.RANK.AVG(H834,$H$3:$H$10273,1)/10271</f>
        <v>0.17617564015188394</v>
      </c>
      <c r="J834">
        <f>ROUNDDOWN($I834*J$2,)-IF(MOD($I834*J$2,1)=0,1,0)+1</f>
        <v>1</v>
      </c>
      <c r="K834">
        <f>ROUNDDOWN($I834*K$2,)-IF(MOD($I834*K$2,1)=0,1,0)+1</f>
        <v>1</v>
      </c>
      <c r="L834">
        <f>ROUNDDOWN($I834*L$2,)-IF(MOD($I834*L$2,1)=0,1,0)+1</f>
        <v>1</v>
      </c>
      <c r="M834" s="3">
        <f>IF(L833=4,H834,0)</f>
        <v>0</v>
      </c>
      <c r="N834" s="2">
        <f>IF(L833=1,H834,0)</f>
        <v>0</v>
      </c>
      <c r="O834" s="2">
        <f>IF(OR(L833=1,L833=4),H834,0)</f>
        <v>0</v>
      </c>
      <c r="P834" s="2">
        <f>IF(OR(L833=1,L833=2),H834,0)</f>
        <v>-2.5000000000000001E-2</v>
      </c>
      <c r="Q834" s="2"/>
    </row>
    <row r="835" spans="1:17" x14ac:dyDescent="0.3">
      <c r="A835" s="1">
        <v>31600</v>
      </c>
      <c r="B835">
        <v>9.75</v>
      </c>
      <c r="C835">
        <v>9.8125</v>
      </c>
      <c r="D835">
        <v>9.125</v>
      </c>
      <c r="E835">
        <v>9.125</v>
      </c>
      <c r="F835">
        <v>9.125</v>
      </c>
      <c r="G835">
        <v>878200</v>
      </c>
      <c r="H835" s="3">
        <f>(F835-B835)/B835</f>
        <v>-6.4102564102564097E-2</v>
      </c>
      <c r="I835" s="3">
        <f>_xlfn.RANK.AVG(H835,$H$3:$H$10273,1)/10271</f>
        <v>2.0884042449615423E-2</v>
      </c>
      <c r="J835">
        <f>ROUNDDOWN($I835*J$2,)-IF(MOD($I835*J$2,1)=0,1,0)+1</f>
        <v>1</v>
      </c>
      <c r="K835">
        <f>ROUNDDOWN($I835*K$2,)-IF(MOD($I835*K$2,1)=0,1,0)+1</f>
        <v>1</v>
      </c>
      <c r="L835">
        <f>ROUNDDOWN($I835*L$2,)-IF(MOD($I835*L$2,1)=0,1,0)+1</f>
        <v>1</v>
      </c>
      <c r="M835" s="3">
        <f>IF(L834=4,H835,0)</f>
        <v>0</v>
      </c>
      <c r="N835" s="2">
        <f>IF(L834=1,H835,0)</f>
        <v>-6.4102564102564097E-2</v>
      </c>
      <c r="O835" s="2">
        <f>IF(OR(L834=1,L834=4),H835,0)</f>
        <v>-6.4102564102564097E-2</v>
      </c>
      <c r="P835" s="2">
        <f>IF(OR(L834=1,L834=2),H835,0)</f>
        <v>-6.4102564102564097E-2</v>
      </c>
      <c r="Q835" s="2"/>
    </row>
    <row r="836" spans="1:17" x14ac:dyDescent="0.3">
      <c r="A836" s="1">
        <v>31601</v>
      </c>
      <c r="B836">
        <v>9.25</v>
      </c>
      <c r="C836">
        <v>9.625</v>
      </c>
      <c r="D836">
        <v>9.1875</v>
      </c>
      <c r="E836">
        <v>9.625</v>
      </c>
      <c r="F836">
        <v>9.625</v>
      </c>
      <c r="G836">
        <v>839400</v>
      </c>
      <c r="H836" s="3">
        <f>(F836-B836)/B836</f>
        <v>4.0540540540540543E-2</v>
      </c>
      <c r="I836" s="3">
        <f>_xlfn.RANK.AVG(H836,$H$3:$H$10273,1)/10271</f>
        <v>0.9206016940901568</v>
      </c>
      <c r="J836">
        <f>ROUNDDOWN($I836*J$2,)-IF(MOD($I836*J$2,1)=0,1,0)+1</f>
        <v>2</v>
      </c>
      <c r="K836">
        <f>ROUNDDOWN($I836*K$2,)-IF(MOD($I836*K$2,1)=0,1,0)+1</f>
        <v>3</v>
      </c>
      <c r="L836">
        <f>ROUNDDOWN($I836*L$2,)-IF(MOD($I836*L$2,1)=0,1,0)+1</f>
        <v>4</v>
      </c>
      <c r="M836" s="3">
        <f>IF(L835=4,H836,0)</f>
        <v>0</v>
      </c>
      <c r="N836" s="2">
        <f>IF(L835=1,H836,0)</f>
        <v>4.0540540540540543E-2</v>
      </c>
      <c r="O836" s="2">
        <f>IF(OR(L835=1,L835=4),H836,0)</f>
        <v>4.0540540540540543E-2</v>
      </c>
      <c r="P836" s="2">
        <f>IF(OR(L835=1,L835=2),H836,0)</f>
        <v>4.0540540540540543E-2</v>
      </c>
      <c r="Q836" s="2"/>
    </row>
    <row r="837" spans="1:17" x14ac:dyDescent="0.3">
      <c r="A837" s="1">
        <v>31602</v>
      </c>
      <c r="B837">
        <v>9.5625</v>
      </c>
      <c r="C837">
        <v>9.5625</v>
      </c>
      <c r="D837">
        <v>9.375</v>
      </c>
      <c r="E837">
        <v>9.375</v>
      </c>
      <c r="F837">
        <v>9.375</v>
      </c>
      <c r="G837">
        <v>1017200</v>
      </c>
      <c r="H837" s="3">
        <f>(F837-B837)/B837</f>
        <v>-1.9607843137254902E-2</v>
      </c>
      <c r="I837" s="3">
        <f>_xlfn.RANK.AVG(H837,$H$3:$H$10273,1)/10271</f>
        <v>0.23172037776263266</v>
      </c>
      <c r="J837">
        <f>ROUNDDOWN($I837*J$2,)-IF(MOD($I837*J$2,1)=0,1,0)+1</f>
        <v>1</v>
      </c>
      <c r="K837">
        <f>ROUNDDOWN($I837*K$2,)-IF(MOD($I837*K$2,1)=0,1,0)+1</f>
        <v>1</v>
      </c>
      <c r="L837">
        <f>ROUNDDOWN($I837*L$2,)-IF(MOD($I837*L$2,1)=0,1,0)+1</f>
        <v>1</v>
      </c>
      <c r="M837" s="3">
        <f>IF(L836=4,H837,0)</f>
        <v>-1.9607843137254902E-2</v>
      </c>
      <c r="N837" s="2">
        <f>IF(L836=1,H837,0)</f>
        <v>0</v>
      </c>
      <c r="O837" s="2">
        <f>IF(OR(L836=1,L836=4),H837,0)</f>
        <v>-1.9607843137254902E-2</v>
      </c>
      <c r="P837" s="2">
        <f>IF(OR(L836=1,L836=2),H837,0)</f>
        <v>0</v>
      </c>
      <c r="Q837" s="2"/>
    </row>
    <row r="838" spans="1:17" x14ac:dyDescent="0.3">
      <c r="A838" s="1">
        <v>31603</v>
      </c>
      <c r="B838">
        <v>9.375</v>
      </c>
      <c r="C838">
        <v>9.375</v>
      </c>
      <c r="D838">
        <v>8.875</v>
      </c>
      <c r="E838">
        <v>8.9375</v>
      </c>
      <c r="F838">
        <v>8.9375</v>
      </c>
      <c r="G838">
        <v>1054000</v>
      </c>
      <c r="H838" s="3">
        <f>(F838-B838)/B838</f>
        <v>-4.6666666666666669E-2</v>
      </c>
      <c r="I838" s="3">
        <f>_xlfn.RANK.AVG(H838,$H$3:$H$10273,1)/10271</f>
        <v>5.4717164833025023E-2</v>
      </c>
      <c r="J838">
        <f>ROUNDDOWN($I838*J$2,)-IF(MOD($I838*J$2,1)=0,1,0)+1</f>
        <v>1</v>
      </c>
      <c r="K838">
        <f>ROUNDDOWN($I838*K$2,)-IF(MOD($I838*K$2,1)=0,1,0)+1</f>
        <v>1</v>
      </c>
      <c r="L838">
        <f>ROUNDDOWN($I838*L$2,)-IF(MOD($I838*L$2,1)=0,1,0)+1</f>
        <v>1</v>
      </c>
      <c r="M838" s="3">
        <f>IF(L837=4,H838,0)</f>
        <v>0</v>
      </c>
      <c r="N838" s="2">
        <f>IF(L837=1,H838,0)</f>
        <v>-4.6666666666666669E-2</v>
      </c>
      <c r="O838" s="2">
        <f>IF(OR(L837=1,L837=4),H838,0)</f>
        <v>-4.6666666666666669E-2</v>
      </c>
      <c r="P838" s="2">
        <f>IF(OR(L837=1,L837=2),H838,0)</f>
        <v>-4.6666666666666669E-2</v>
      </c>
      <c r="Q838" s="2"/>
    </row>
    <row r="839" spans="1:17" x14ac:dyDescent="0.3">
      <c r="A839" s="1">
        <v>31604</v>
      </c>
      <c r="B839">
        <v>9.3125</v>
      </c>
      <c r="C839">
        <v>9.3125</v>
      </c>
      <c r="D839">
        <v>8.75</v>
      </c>
      <c r="E839">
        <v>8.75</v>
      </c>
      <c r="F839">
        <v>8.75</v>
      </c>
      <c r="G839">
        <v>915600</v>
      </c>
      <c r="H839" s="3">
        <f>(F839-B839)/B839</f>
        <v>-6.0402684563758392E-2</v>
      </c>
      <c r="I839" s="3">
        <f>_xlfn.RANK.AVG(H839,$H$3:$H$10273,1)/10271</f>
        <v>2.4729821828449031E-2</v>
      </c>
      <c r="J839">
        <f>ROUNDDOWN($I839*J$2,)-IF(MOD($I839*J$2,1)=0,1,0)+1</f>
        <v>1</v>
      </c>
      <c r="K839">
        <f>ROUNDDOWN($I839*K$2,)-IF(MOD($I839*K$2,1)=0,1,0)+1</f>
        <v>1</v>
      </c>
      <c r="L839">
        <f>ROUNDDOWN($I839*L$2,)-IF(MOD($I839*L$2,1)=0,1,0)+1</f>
        <v>1</v>
      </c>
      <c r="M839" s="3">
        <f>IF(L838=4,H839,0)</f>
        <v>0</v>
      </c>
      <c r="N839" s="2">
        <f>IF(L838=1,H839,0)</f>
        <v>-6.0402684563758392E-2</v>
      </c>
      <c r="O839" s="2">
        <f>IF(OR(L838=1,L838=4),H839,0)</f>
        <v>-6.0402684563758392E-2</v>
      </c>
      <c r="P839" s="2">
        <f>IF(OR(L838=1,L838=2),H839,0)</f>
        <v>-6.0402684563758392E-2</v>
      </c>
      <c r="Q839" s="2"/>
    </row>
    <row r="840" spans="1:17" x14ac:dyDescent="0.3">
      <c r="A840" s="1">
        <v>31607</v>
      </c>
      <c r="B840">
        <v>8.4375</v>
      </c>
      <c r="C840">
        <v>8.4375</v>
      </c>
      <c r="D840">
        <v>7.875</v>
      </c>
      <c r="E840">
        <v>8</v>
      </c>
      <c r="F840">
        <v>8</v>
      </c>
      <c r="G840">
        <v>1383400</v>
      </c>
      <c r="H840" s="3">
        <f>(F840-B840)/B840</f>
        <v>-5.185185185185185E-2</v>
      </c>
      <c r="I840" s="3">
        <f>_xlfn.RANK.AVG(H840,$H$3:$H$10273,1)/10271</f>
        <v>3.9334047317690586E-2</v>
      </c>
      <c r="J840">
        <f>ROUNDDOWN($I840*J$2,)-IF(MOD($I840*J$2,1)=0,1,0)+1</f>
        <v>1</v>
      </c>
      <c r="K840">
        <f>ROUNDDOWN($I840*K$2,)-IF(MOD($I840*K$2,1)=0,1,0)+1</f>
        <v>1</v>
      </c>
      <c r="L840">
        <f>ROUNDDOWN($I840*L$2,)-IF(MOD($I840*L$2,1)=0,1,0)+1</f>
        <v>1</v>
      </c>
      <c r="M840" s="3">
        <f>IF(L839=4,H840,0)</f>
        <v>0</v>
      </c>
      <c r="N840" s="2">
        <f>IF(L839=1,H840,0)</f>
        <v>-5.185185185185185E-2</v>
      </c>
      <c r="O840" s="2">
        <f>IF(OR(L839=1,L839=4),H840,0)</f>
        <v>-5.185185185185185E-2</v>
      </c>
      <c r="P840" s="2">
        <f>IF(OR(L839=1,L839=2),H840,0)</f>
        <v>-5.185185185185185E-2</v>
      </c>
      <c r="Q840" s="2"/>
    </row>
    <row r="841" spans="1:17" x14ac:dyDescent="0.3">
      <c r="A841" s="1">
        <v>31608</v>
      </c>
      <c r="B841">
        <v>7.9375</v>
      </c>
      <c r="C841">
        <v>8.0625</v>
      </c>
      <c r="D841">
        <v>7.4375</v>
      </c>
      <c r="E841">
        <v>7.5625</v>
      </c>
      <c r="F841">
        <v>7.5625</v>
      </c>
      <c r="G841">
        <v>1671200</v>
      </c>
      <c r="H841" s="3">
        <f>(F841-B841)/B841</f>
        <v>-4.7244094488188976E-2</v>
      </c>
      <c r="I841" s="3">
        <f>_xlfn.RANK.AVG(H841,$H$3:$H$10273,1)/10271</f>
        <v>5.2185765748223152E-2</v>
      </c>
      <c r="J841">
        <f>ROUNDDOWN($I841*J$2,)-IF(MOD($I841*J$2,1)=0,1,0)+1</f>
        <v>1</v>
      </c>
      <c r="K841">
        <f>ROUNDDOWN($I841*K$2,)-IF(MOD($I841*K$2,1)=0,1,0)+1</f>
        <v>1</v>
      </c>
      <c r="L841">
        <f>ROUNDDOWN($I841*L$2,)-IF(MOD($I841*L$2,1)=0,1,0)+1</f>
        <v>1</v>
      </c>
      <c r="M841" s="3">
        <f>IF(L840=4,H841,0)</f>
        <v>0</v>
      </c>
      <c r="N841" s="2">
        <f>IF(L840=1,H841,0)</f>
        <v>-4.7244094488188976E-2</v>
      </c>
      <c r="O841" s="2">
        <f>IF(OR(L840=1,L840=4),H841,0)</f>
        <v>-4.7244094488188976E-2</v>
      </c>
      <c r="P841" s="2">
        <f>IF(OR(L840=1,L840=2),H841,0)</f>
        <v>-4.7244094488188976E-2</v>
      </c>
      <c r="Q841" s="2"/>
    </row>
    <row r="842" spans="1:17" x14ac:dyDescent="0.3">
      <c r="A842" s="1">
        <v>31609</v>
      </c>
      <c r="B842">
        <v>7.5</v>
      </c>
      <c r="C842">
        <v>7.6875</v>
      </c>
      <c r="D842">
        <v>7.125</v>
      </c>
      <c r="E842">
        <v>7.25</v>
      </c>
      <c r="F842">
        <v>7.25</v>
      </c>
      <c r="G842">
        <v>2140000</v>
      </c>
      <c r="H842" s="3">
        <f>(F842-B842)/B842</f>
        <v>-3.3333333333333333E-2</v>
      </c>
      <c r="I842" s="3">
        <f>_xlfn.RANK.AVG(H842,$H$3:$H$10273,1)/10271</f>
        <v>0.11289066303183722</v>
      </c>
      <c r="J842">
        <f>ROUNDDOWN($I842*J$2,)-IF(MOD($I842*J$2,1)=0,1,0)+1</f>
        <v>1</v>
      </c>
      <c r="K842">
        <f>ROUNDDOWN($I842*K$2,)-IF(MOD($I842*K$2,1)=0,1,0)+1</f>
        <v>1</v>
      </c>
      <c r="L842">
        <f>ROUNDDOWN($I842*L$2,)-IF(MOD($I842*L$2,1)=0,1,0)+1</f>
        <v>1</v>
      </c>
      <c r="M842" s="3">
        <f>IF(L841=4,H842,0)</f>
        <v>0</v>
      </c>
      <c r="N842" s="2">
        <f>IF(L841=1,H842,0)</f>
        <v>-3.3333333333333333E-2</v>
      </c>
      <c r="O842" s="2">
        <f>IF(OR(L841=1,L841=4),H842,0)</f>
        <v>-3.3333333333333333E-2</v>
      </c>
      <c r="P842" s="2">
        <f>IF(OR(L841=1,L841=2),H842,0)</f>
        <v>-3.3333333333333333E-2</v>
      </c>
      <c r="Q842" s="2"/>
    </row>
    <row r="843" spans="1:17" x14ac:dyDescent="0.3">
      <c r="A843" s="1">
        <v>31610</v>
      </c>
      <c r="B843">
        <v>7.25</v>
      </c>
      <c r="C843">
        <v>7.5</v>
      </c>
      <c r="D843">
        <v>7.25</v>
      </c>
      <c r="E843">
        <v>7.375</v>
      </c>
      <c r="F843">
        <v>7.375</v>
      </c>
      <c r="G843">
        <v>1000000</v>
      </c>
      <c r="H843" s="3">
        <f>(F843-B843)/B843</f>
        <v>1.7241379310344827E-2</v>
      </c>
      <c r="I843" s="3">
        <f>_xlfn.RANK.AVG(H843,$H$3:$H$10273,1)/10271</f>
        <v>0.76511537338136504</v>
      </c>
      <c r="J843">
        <f>ROUNDDOWN($I843*J$2,)-IF(MOD($I843*J$2,1)=0,1,0)+1</f>
        <v>2</v>
      </c>
      <c r="K843">
        <f>ROUNDDOWN($I843*K$2,)-IF(MOD($I843*K$2,1)=0,1,0)+1</f>
        <v>3</v>
      </c>
      <c r="L843">
        <f>ROUNDDOWN($I843*L$2,)-IF(MOD($I843*L$2,1)=0,1,0)+1</f>
        <v>4</v>
      </c>
      <c r="M843" s="3">
        <f>IF(L842=4,H843,0)</f>
        <v>0</v>
      </c>
      <c r="N843" s="2">
        <f>IF(L842=1,H843,0)</f>
        <v>1.7241379310344827E-2</v>
      </c>
      <c r="O843" s="2">
        <f>IF(OR(L842=1,L842=4),H843,0)</f>
        <v>1.7241379310344827E-2</v>
      </c>
      <c r="P843" s="2">
        <f>IF(OR(L842=1,L842=2),H843,0)</f>
        <v>1.7241379310344827E-2</v>
      </c>
      <c r="Q843" s="2"/>
    </row>
    <row r="844" spans="1:17" x14ac:dyDescent="0.3">
      <c r="A844" s="1">
        <v>31611</v>
      </c>
      <c r="B844">
        <v>7.4375</v>
      </c>
      <c r="C844">
        <v>7.4375</v>
      </c>
      <c r="D844">
        <v>7.125</v>
      </c>
      <c r="E844">
        <v>7.1875</v>
      </c>
      <c r="F844">
        <v>7.1875</v>
      </c>
      <c r="G844">
        <v>958600</v>
      </c>
      <c r="H844" s="3">
        <f>(F844-B844)/B844</f>
        <v>-3.3613445378151259E-2</v>
      </c>
      <c r="I844" s="3">
        <f>_xlfn.RANK.AVG(H844,$H$3:$H$10273,1)/10271</f>
        <v>0.11016454094051212</v>
      </c>
      <c r="J844">
        <f>ROUNDDOWN($I844*J$2,)-IF(MOD($I844*J$2,1)=0,1,0)+1</f>
        <v>1</v>
      </c>
      <c r="K844">
        <f>ROUNDDOWN($I844*K$2,)-IF(MOD($I844*K$2,1)=0,1,0)+1</f>
        <v>1</v>
      </c>
      <c r="L844">
        <f>ROUNDDOWN($I844*L$2,)-IF(MOD($I844*L$2,1)=0,1,0)+1</f>
        <v>1</v>
      </c>
      <c r="M844" s="3">
        <f>IF(L843=4,H844,0)</f>
        <v>-3.3613445378151259E-2</v>
      </c>
      <c r="N844" s="2">
        <f>IF(L843=1,H844,0)</f>
        <v>0</v>
      </c>
      <c r="O844" s="2">
        <f>IF(OR(L843=1,L843=4),H844,0)</f>
        <v>-3.3613445378151259E-2</v>
      </c>
      <c r="P844" s="2">
        <f>IF(OR(L843=1,L843=2),H844,0)</f>
        <v>0</v>
      </c>
      <c r="Q844" s="2"/>
    </row>
    <row r="845" spans="1:17" x14ac:dyDescent="0.3">
      <c r="A845" s="1">
        <v>31614</v>
      </c>
      <c r="B845">
        <v>7.1875</v>
      </c>
      <c r="C845">
        <v>7.4375</v>
      </c>
      <c r="D845">
        <v>7.125</v>
      </c>
      <c r="E845">
        <v>7.375</v>
      </c>
      <c r="F845">
        <v>7.375</v>
      </c>
      <c r="G845">
        <v>752600</v>
      </c>
      <c r="H845" s="3">
        <f>(F845-B845)/B845</f>
        <v>2.6086956521739129E-2</v>
      </c>
      <c r="I845" s="3">
        <f>_xlfn.RANK.AVG(H845,$H$3:$H$10273,1)/10271</f>
        <v>0.84324797974880727</v>
      </c>
      <c r="J845">
        <f>ROUNDDOWN($I845*J$2,)-IF(MOD($I845*J$2,1)=0,1,0)+1</f>
        <v>2</v>
      </c>
      <c r="K845">
        <f>ROUNDDOWN($I845*K$2,)-IF(MOD($I845*K$2,1)=0,1,0)+1</f>
        <v>3</v>
      </c>
      <c r="L845">
        <f>ROUNDDOWN($I845*L$2,)-IF(MOD($I845*L$2,1)=0,1,0)+1</f>
        <v>4</v>
      </c>
      <c r="M845" s="3">
        <f>IF(L844=4,H845,0)</f>
        <v>0</v>
      </c>
      <c r="N845" s="2">
        <f>IF(L844=1,H845,0)</f>
        <v>2.6086956521739129E-2</v>
      </c>
      <c r="O845" s="2">
        <f>IF(OR(L844=1,L844=4),H845,0)</f>
        <v>2.6086956521739129E-2</v>
      </c>
      <c r="P845" s="2">
        <f>IF(OR(L844=1,L844=2),H845,0)</f>
        <v>2.6086956521739129E-2</v>
      </c>
      <c r="Q845" s="2"/>
    </row>
    <row r="846" spans="1:17" x14ac:dyDescent="0.3">
      <c r="A846" s="1">
        <v>31615</v>
      </c>
      <c r="B846">
        <v>7.4375</v>
      </c>
      <c r="C846">
        <v>7.6875</v>
      </c>
      <c r="D846">
        <v>7.375</v>
      </c>
      <c r="E846">
        <v>7.5</v>
      </c>
      <c r="F846">
        <v>7.5</v>
      </c>
      <c r="G846">
        <v>1093400</v>
      </c>
      <c r="H846" s="3">
        <f>(F846-B846)/B846</f>
        <v>8.4033613445378148E-3</v>
      </c>
      <c r="I846" s="3">
        <f>_xlfn.RANK.AVG(H846,$H$3:$H$10273,1)/10271</f>
        <v>0.65465874793106804</v>
      </c>
      <c r="J846">
        <f>ROUNDDOWN($I846*J$2,)-IF(MOD($I846*J$2,1)=0,1,0)+1</f>
        <v>2</v>
      </c>
      <c r="K846">
        <f>ROUNDDOWN($I846*K$2,)-IF(MOD($I846*K$2,1)=0,1,0)+1</f>
        <v>2</v>
      </c>
      <c r="L846">
        <f>ROUNDDOWN($I846*L$2,)-IF(MOD($I846*L$2,1)=0,1,0)+1</f>
        <v>3</v>
      </c>
      <c r="M846" s="3">
        <f>IF(L845=4,H846,0)</f>
        <v>8.4033613445378148E-3</v>
      </c>
      <c r="N846" s="2">
        <f>IF(L845=1,H846,0)</f>
        <v>0</v>
      </c>
      <c r="O846" s="2">
        <f>IF(OR(L845=1,L845=4),H846,0)</f>
        <v>8.4033613445378148E-3</v>
      </c>
      <c r="P846" s="2">
        <f>IF(OR(L845=1,L845=2),H846,0)</f>
        <v>0</v>
      </c>
      <c r="Q846" s="2"/>
    </row>
    <row r="847" spans="1:17" x14ac:dyDescent="0.3">
      <c r="A847" s="1">
        <v>31616</v>
      </c>
      <c r="B847">
        <v>7.5</v>
      </c>
      <c r="C847">
        <v>7.6875</v>
      </c>
      <c r="D847">
        <v>7.3125</v>
      </c>
      <c r="E847">
        <v>7.3125</v>
      </c>
      <c r="F847">
        <v>7.3125</v>
      </c>
      <c r="G847">
        <v>1292000</v>
      </c>
      <c r="H847" s="3">
        <f>(F847-B847)/B847</f>
        <v>-2.5000000000000001E-2</v>
      </c>
      <c r="I847" s="3">
        <f>_xlfn.RANK.AVG(H847,$H$3:$H$10273,1)/10271</f>
        <v>0.17617564015188394</v>
      </c>
      <c r="J847">
        <f>ROUNDDOWN($I847*J$2,)-IF(MOD($I847*J$2,1)=0,1,0)+1</f>
        <v>1</v>
      </c>
      <c r="K847">
        <f>ROUNDDOWN($I847*K$2,)-IF(MOD($I847*K$2,1)=0,1,0)+1</f>
        <v>1</v>
      </c>
      <c r="L847">
        <f>ROUNDDOWN($I847*L$2,)-IF(MOD($I847*L$2,1)=0,1,0)+1</f>
        <v>1</v>
      </c>
      <c r="M847" s="3">
        <f>IF(L846=4,H847,0)</f>
        <v>0</v>
      </c>
      <c r="N847" s="2">
        <f>IF(L846=1,H847,0)</f>
        <v>0</v>
      </c>
      <c r="O847" s="2">
        <f>IF(OR(L846=1,L846=4),H847,0)</f>
        <v>0</v>
      </c>
      <c r="P847" s="2">
        <f>IF(OR(L846=1,L846=2),H847,0)</f>
        <v>0</v>
      </c>
      <c r="Q847" s="2"/>
    </row>
    <row r="848" spans="1:17" x14ac:dyDescent="0.3">
      <c r="A848" s="1">
        <v>31617</v>
      </c>
      <c r="B848">
        <v>7.3125</v>
      </c>
      <c r="C848">
        <v>7.375</v>
      </c>
      <c r="D848">
        <v>7.0625</v>
      </c>
      <c r="E848">
        <v>7.25</v>
      </c>
      <c r="F848">
        <v>7.25</v>
      </c>
      <c r="G848">
        <v>1105200</v>
      </c>
      <c r="H848" s="3">
        <f>(F848-B848)/B848</f>
        <v>-8.5470085470085479E-3</v>
      </c>
      <c r="I848" s="3">
        <f>_xlfn.RANK.AVG(H848,$H$3:$H$10273,1)/10271</f>
        <v>0.38715801771979358</v>
      </c>
      <c r="J848">
        <f>ROUNDDOWN($I848*J$2,)-IF(MOD($I848*J$2,1)=0,1,0)+1</f>
        <v>1</v>
      </c>
      <c r="K848">
        <f>ROUNDDOWN($I848*K$2,)-IF(MOD($I848*K$2,1)=0,1,0)+1</f>
        <v>2</v>
      </c>
      <c r="L848">
        <f>ROUNDDOWN($I848*L$2,)-IF(MOD($I848*L$2,1)=0,1,0)+1</f>
        <v>2</v>
      </c>
      <c r="M848" s="3">
        <f>IF(L847=4,H848,0)</f>
        <v>0</v>
      </c>
      <c r="N848" s="2">
        <f>IF(L847=1,H848,0)</f>
        <v>-8.5470085470085479E-3</v>
      </c>
      <c r="O848" s="2">
        <f>IF(OR(L847=1,L847=4),H848,0)</f>
        <v>-8.5470085470085479E-3</v>
      </c>
      <c r="P848" s="2">
        <f>IF(OR(L847=1,L847=2),H848,0)</f>
        <v>-8.5470085470085479E-3</v>
      </c>
      <c r="Q848" s="2"/>
    </row>
    <row r="849" spans="1:17" x14ac:dyDescent="0.3">
      <c r="A849" s="1">
        <v>31618</v>
      </c>
      <c r="B849">
        <v>7.25</v>
      </c>
      <c r="C849">
        <v>7.6875</v>
      </c>
      <c r="D849">
        <v>7.25</v>
      </c>
      <c r="E849">
        <v>7.5625</v>
      </c>
      <c r="F849">
        <v>7.5625</v>
      </c>
      <c r="G849">
        <v>878200</v>
      </c>
      <c r="H849" s="3">
        <f>(F849-B849)/B849</f>
        <v>4.3103448275862072E-2</v>
      </c>
      <c r="I849" s="3">
        <f>_xlfn.RANK.AVG(H849,$H$3:$H$10273,1)/10271</f>
        <v>0.92853665660597795</v>
      </c>
      <c r="J849">
        <f>ROUNDDOWN($I849*J$2,)-IF(MOD($I849*J$2,1)=0,1,0)+1</f>
        <v>2</v>
      </c>
      <c r="K849">
        <f>ROUNDDOWN($I849*K$2,)-IF(MOD($I849*K$2,1)=0,1,0)+1</f>
        <v>3</v>
      </c>
      <c r="L849">
        <f>ROUNDDOWN($I849*L$2,)-IF(MOD($I849*L$2,1)=0,1,0)+1</f>
        <v>4</v>
      </c>
      <c r="M849" s="3">
        <f>IF(L848=4,H849,0)</f>
        <v>0</v>
      </c>
      <c r="N849" s="2">
        <f>IF(L848=1,H849,0)</f>
        <v>0</v>
      </c>
      <c r="O849" s="2">
        <f>IF(OR(L848=1,L848=4),H849,0)</f>
        <v>0</v>
      </c>
      <c r="P849" s="2">
        <f>IF(OR(L848=1,L848=2),H849,0)</f>
        <v>4.3103448275862072E-2</v>
      </c>
      <c r="Q849" s="2"/>
    </row>
    <row r="850" spans="1:17" x14ac:dyDescent="0.3">
      <c r="A850" s="1">
        <v>31621</v>
      </c>
      <c r="B850">
        <v>7.5</v>
      </c>
      <c r="C850">
        <v>7.6875</v>
      </c>
      <c r="D850">
        <v>7.3125</v>
      </c>
      <c r="E850">
        <v>7.375</v>
      </c>
      <c r="F850">
        <v>7.375</v>
      </c>
      <c r="G850">
        <v>705400</v>
      </c>
      <c r="H850" s="3">
        <f>(F850-B850)/B850</f>
        <v>-1.6666666666666666E-2</v>
      </c>
      <c r="I850" s="3">
        <f>_xlfn.RANK.AVG(H850,$H$3:$H$10273,1)/10271</f>
        <v>0.26467724661668779</v>
      </c>
      <c r="J850">
        <f>ROUNDDOWN($I850*J$2,)-IF(MOD($I850*J$2,1)=0,1,0)+1</f>
        <v>1</v>
      </c>
      <c r="K850">
        <f>ROUNDDOWN($I850*K$2,)-IF(MOD($I850*K$2,1)=0,1,0)+1</f>
        <v>1</v>
      </c>
      <c r="L850">
        <f>ROUNDDOWN($I850*L$2,)-IF(MOD($I850*L$2,1)=0,1,0)+1</f>
        <v>2</v>
      </c>
      <c r="M850" s="3">
        <f>IF(L849=4,H850,0)</f>
        <v>-1.6666666666666666E-2</v>
      </c>
      <c r="N850" s="2">
        <f>IF(L849=1,H850,0)</f>
        <v>0</v>
      </c>
      <c r="O850" s="2">
        <f>IF(OR(L849=1,L849=4),H850,0)</f>
        <v>-1.6666666666666666E-2</v>
      </c>
      <c r="P850" s="2">
        <f>IF(OR(L849=1,L849=2),H850,0)</f>
        <v>0</v>
      </c>
      <c r="Q850" s="2"/>
    </row>
    <row r="851" spans="1:17" x14ac:dyDescent="0.3">
      <c r="A851" s="1">
        <v>31622</v>
      </c>
      <c r="B851">
        <v>7.375</v>
      </c>
      <c r="C851">
        <v>7.4375</v>
      </c>
      <c r="D851">
        <v>7.25</v>
      </c>
      <c r="E851">
        <v>7.3125</v>
      </c>
      <c r="F851">
        <v>7.3125</v>
      </c>
      <c r="G851">
        <v>530000</v>
      </c>
      <c r="H851" s="3">
        <f>(F851-B851)/B851</f>
        <v>-8.4745762711864406E-3</v>
      </c>
      <c r="I851" s="3">
        <f>_xlfn.RANK.AVG(H851,$H$3:$H$10273,1)/10271</f>
        <v>0.38818031350404048</v>
      </c>
      <c r="J851">
        <f>ROUNDDOWN($I851*J$2,)-IF(MOD($I851*J$2,1)=0,1,0)+1</f>
        <v>1</v>
      </c>
      <c r="K851">
        <f>ROUNDDOWN($I851*K$2,)-IF(MOD($I851*K$2,1)=0,1,0)+1</f>
        <v>2</v>
      </c>
      <c r="L851">
        <f>ROUNDDOWN($I851*L$2,)-IF(MOD($I851*L$2,1)=0,1,0)+1</f>
        <v>2</v>
      </c>
      <c r="M851" s="3">
        <f>IF(L850=4,H851,0)</f>
        <v>0</v>
      </c>
      <c r="N851" s="2">
        <f>IF(L850=1,H851,0)</f>
        <v>0</v>
      </c>
      <c r="O851" s="2">
        <f>IF(OR(L850=1,L850=4),H851,0)</f>
        <v>0</v>
      </c>
      <c r="P851" s="2">
        <f>IF(OR(L850=1,L850=2),H851,0)</f>
        <v>-8.4745762711864406E-3</v>
      </c>
      <c r="Q851" s="2"/>
    </row>
    <row r="852" spans="1:17" x14ac:dyDescent="0.3">
      <c r="A852" s="1">
        <v>31623</v>
      </c>
      <c r="B852">
        <v>7.375</v>
      </c>
      <c r="C852">
        <v>8.125</v>
      </c>
      <c r="D852">
        <v>7.25</v>
      </c>
      <c r="E852">
        <v>8.125</v>
      </c>
      <c r="F852">
        <v>8.125</v>
      </c>
      <c r="G852">
        <v>1174600</v>
      </c>
      <c r="H852" s="3">
        <f>(F852-B852)/B852</f>
        <v>0.10169491525423729</v>
      </c>
      <c r="I852" s="3">
        <f>_xlfn.RANK.AVG(H852,$H$3:$H$10273,1)/10271</f>
        <v>0.99357414078473372</v>
      </c>
      <c r="J852">
        <f>ROUNDDOWN($I852*J$2,)-IF(MOD($I852*J$2,1)=0,1,0)+1</f>
        <v>2</v>
      </c>
      <c r="K852">
        <f>ROUNDDOWN($I852*K$2,)-IF(MOD($I852*K$2,1)=0,1,0)+1</f>
        <v>3</v>
      </c>
      <c r="L852">
        <f>ROUNDDOWN($I852*L$2,)-IF(MOD($I852*L$2,1)=0,1,0)+1</f>
        <v>4</v>
      </c>
      <c r="M852" s="3">
        <f>IF(L851=4,H852,0)</f>
        <v>0</v>
      </c>
      <c r="N852" s="2">
        <f>IF(L851=1,H852,0)</f>
        <v>0</v>
      </c>
      <c r="O852" s="2">
        <f>IF(OR(L851=1,L851=4),H852,0)</f>
        <v>0</v>
      </c>
      <c r="P852" s="2">
        <f>IF(OR(L851=1,L851=2),H852,0)</f>
        <v>0.10169491525423729</v>
      </c>
      <c r="Q852" s="2"/>
    </row>
    <row r="853" spans="1:17" x14ac:dyDescent="0.3">
      <c r="A853" s="1">
        <v>31624</v>
      </c>
      <c r="B853">
        <v>8.125</v>
      </c>
      <c r="C853">
        <v>8.25</v>
      </c>
      <c r="D853">
        <v>7.8125</v>
      </c>
      <c r="E853">
        <v>7.875</v>
      </c>
      <c r="F853">
        <v>7.875</v>
      </c>
      <c r="G853">
        <v>1210000</v>
      </c>
      <c r="H853" s="3">
        <f>(F853-B853)/B853</f>
        <v>-3.0769230769230771E-2</v>
      </c>
      <c r="I853" s="3">
        <f>_xlfn.RANK.AVG(H853,$H$3:$H$10273,1)/10271</f>
        <v>0.13075649888034271</v>
      </c>
      <c r="J853">
        <f>ROUNDDOWN($I853*J$2,)-IF(MOD($I853*J$2,1)=0,1,0)+1</f>
        <v>1</v>
      </c>
      <c r="K853">
        <f>ROUNDDOWN($I853*K$2,)-IF(MOD($I853*K$2,1)=0,1,0)+1</f>
        <v>1</v>
      </c>
      <c r="L853">
        <f>ROUNDDOWN($I853*L$2,)-IF(MOD($I853*L$2,1)=0,1,0)+1</f>
        <v>1</v>
      </c>
      <c r="M853" s="3">
        <f>IF(L852=4,H853,0)</f>
        <v>-3.0769230769230771E-2</v>
      </c>
      <c r="N853" s="2">
        <f>IF(L852=1,H853,0)</f>
        <v>0</v>
      </c>
      <c r="O853" s="2">
        <f>IF(OR(L852=1,L852=4),H853,0)</f>
        <v>-3.0769230769230771E-2</v>
      </c>
      <c r="P853" s="2">
        <f>IF(OR(L852=1,L852=2),H853,0)</f>
        <v>0</v>
      </c>
      <c r="Q853" s="2"/>
    </row>
    <row r="854" spans="1:17" x14ac:dyDescent="0.3">
      <c r="A854" s="1">
        <v>31625</v>
      </c>
      <c r="B854">
        <v>7.8125</v>
      </c>
      <c r="C854">
        <v>8.0625</v>
      </c>
      <c r="D854">
        <v>7.625</v>
      </c>
      <c r="E854">
        <v>7.75</v>
      </c>
      <c r="F854">
        <v>7.75</v>
      </c>
      <c r="G854">
        <v>582000</v>
      </c>
      <c r="H854" s="3">
        <f>(F854-B854)/B854</f>
        <v>-8.0000000000000002E-3</v>
      </c>
      <c r="I854" s="3">
        <f>_xlfn.RANK.AVG(H854,$H$3:$H$10273,1)/10271</f>
        <v>0.39596923376496934</v>
      </c>
      <c r="J854">
        <f>ROUNDDOWN($I854*J$2,)-IF(MOD($I854*J$2,1)=0,1,0)+1</f>
        <v>1</v>
      </c>
      <c r="K854">
        <f>ROUNDDOWN($I854*K$2,)-IF(MOD($I854*K$2,1)=0,1,0)+1</f>
        <v>2</v>
      </c>
      <c r="L854">
        <f>ROUNDDOWN($I854*L$2,)-IF(MOD($I854*L$2,1)=0,1,0)+1</f>
        <v>2</v>
      </c>
      <c r="M854" s="3">
        <f>IF(L853=4,H854,0)</f>
        <v>0</v>
      </c>
      <c r="N854" s="2">
        <f>IF(L853=1,H854,0)</f>
        <v>-8.0000000000000002E-3</v>
      </c>
      <c r="O854" s="2">
        <f>IF(OR(L853=1,L853=4),H854,0)</f>
        <v>-8.0000000000000002E-3</v>
      </c>
      <c r="P854" s="2">
        <f>IF(OR(L853=1,L853=2),H854,0)</f>
        <v>-8.0000000000000002E-3</v>
      </c>
      <c r="Q854" s="2"/>
    </row>
    <row r="855" spans="1:17" x14ac:dyDescent="0.3">
      <c r="A855" s="1">
        <v>31628</v>
      </c>
      <c r="B855">
        <v>7.75</v>
      </c>
      <c r="C855">
        <v>7.75</v>
      </c>
      <c r="D855">
        <v>7.4375</v>
      </c>
      <c r="E855">
        <v>7.5625</v>
      </c>
      <c r="F855">
        <v>7.5625</v>
      </c>
      <c r="G855">
        <v>393400</v>
      </c>
      <c r="H855" s="3">
        <f>(F855-B855)/B855</f>
        <v>-2.4193548387096774E-2</v>
      </c>
      <c r="I855" s="3">
        <f>_xlfn.RANK.AVG(H855,$H$3:$H$10273,1)/10271</f>
        <v>0.18391587966118197</v>
      </c>
      <c r="J855">
        <f>ROUNDDOWN($I855*J$2,)-IF(MOD($I855*J$2,1)=0,1,0)+1</f>
        <v>1</v>
      </c>
      <c r="K855">
        <f>ROUNDDOWN($I855*K$2,)-IF(MOD($I855*K$2,1)=0,1,0)+1</f>
        <v>1</v>
      </c>
      <c r="L855">
        <f>ROUNDDOWN($I855*L$2,)-IF(MOD($I855*L$2,1)=0,1,0)+1</f>
        <v>1</v>
      </c>
      <c r="M855" s="3">
        <f>IF(L854=4,H855,0)</f>
        <v>0</v>
      </c>
      <c r="N855" s="2">
        <f>IF(L854=1,H855,0)</f>
        <v>0</v>
      </c>
      <c r="O855" s="2">
        <f>IF(OR(L854=1,L854=4),H855,0)</f>
        <v>0</v>
      </c>
      <c r="P855" s="2">
        <f>IF(OR(L854=1,L854=2),H855,0)</f>
        <v>-2.4193548387096774E-2</v>
      </c>
      <c r="Q855" s="2"/>
    </row>
    <row r="856" spans="1:17" x14ac:dyDescent="0.3">
      <c r="A856" s="1">
        <v>31629</v>
      </c>
      <c r="B856">
        <v>7.5625</v>
      </c>
      <c r="C856">
        <v>7.625</v>
      </c>
      <c r="D856">
        <v>7.3125</v>
      </c>
      <c r="E856">
        <v>7.3125</v>
      </c>
      <c r="F856">
        <v>7.3125</v>
      </c>
      <c r="G856">
        <v>401000</v>
      </c>
      <c r="H856" s="3">
        <f>(F856-B856)/B856</f>
        <v>-3.3057851239669422E-2</v>
      </c>
      <c r="I856" s="3">
        <f>_xlfn.RANK.AVG(H856,$H$3:$H$10273,1)/10271</f>
        <v>0.11410768182260735</v>
      </c>
      <c r="J856">
        <f>ROUNDDOWN($I856*J$2,)-IF(MOD($I856*J$2,1)=0,1,0)+1</f>
        <v>1</v>
      </c>
      <c r="K856">
        <f>ROUNDDOWN($I856*K$2,)-IF(MOD($I856*K$2,1)=0,1,0)+1</f>
        <v>1</v>
      </c>
      <c r="L856">
        <f>ROUNDDOWN($I856*L$2,)-IF(MOD($I856*L$2,1)=0,1,0)+1</f>
        <v>1</v>
      </c>
      <c r="M856" s="3">
        <f>IF(L855=4,H856,0)</f>
        <v>0</v>
      </c>
      <c r="N856" s="2">
        <f>IF(L855=1,H856,0)</f>
        <v>-3.3057851239669422E-2</v>
      </c>
      <c r="O856" s="2">
        <f>IF(OR(L855=1,L855=4),H856,0)</f>
        <v>-3.3057851239669422E-2</v>
      </c>
      <c r="P856" s="2">
        <f>IF(OR(L855=1,L855=2),H856,0)</f>
        <v>-3.3057851239669422E-2</v>
      </c>
      <c r="Q856" s="2"/>
    </row>
    <row r="857" spans="1:17" x14ac:dyDescent="0.3">
      <c r="A857" s="1">
        <v>31630</v>
      </c>
      <c r="B857">
        <v>7.25</v>
      </c>
      <c r="C857">
        <v>7.375</v>
      </c>
      <c r="D857">
        <v>7.1875</v>
      </c>
      <c r="E857">
        <v>7.3125</v>
      </c>
      <c r="F857">
        <v>7.3125</v>
      </c>
      <c r="G857">
        <v>310600</v>
      </c>
      <c r="H857" s="3">
        <f>(F857-B857)/B857</f>
        <v>8.6206896551724137E-3</v>
      </c>
      <c r="I857" s="3">
        <f>_xlfn.RANK.AVG(H857,$H$3:$H$10273,1)/10271</f>
        <v>0.65714146626423908</v>
      </c>
      <c r="J857">
        <f>ROUNDDOWN($I857*J$2,)-IF(MOD($I857*J$2,1)=0,1,0)+1</f>
        <v>2</v>
      </c>
      <c r="K857">
        <f>ROUNDDOWN($I857*K$2,)-IF(MOD($I857*K$2,1)=0,1,0)+1</f>
        <v>2</v>
      </c>
      <c r="L857">
        <f>ROUNDDOWN($I857*L$2,)-IF(MOD($I857*L$2,1)=0,1,0)+1</f>
        <v>3</v>
      </c>
      <c r="M857" s="3">
        <f>IF(L856=4,H857,0)</f>
        <v>0</v>
      </c>
      <c r="N857" s="2">
        <f>IF(L856=1,H857,0)</f>
        <v>8.6206896551724137E-3</v>
      </c>
      <c r="O857" s="2">
        <f>IF(OR(L856=1,L856=4),H857,0)</f>
        <v>8.6206896551724137E-3</v>
      </c>
      <c r="P857" s="2">
        <f>IF(OR(L856=1,L856=2),H857,0)</f>
        <v>8.6206896551724137E-3</v>
      </c>
      <c r="Q857" s="2"/>
    </row>
    <row r="858" spans="1:17" x14ac:dyDescent="0.3">
      <c r="A858" s="1">
        <v>31631</v>
      </c>
      <c r="B858">
        <v>7.3125</v>
      </c>
      <c r="C858">
        <v>7.75</v>
      </c>
      <c r="D858">
        <v>7.3125</v>
      </c>
      <c r="E858">
        <v>7.5</v>
      </c>
      <c r="F858">
        <v>7.5</v>
      </c>
      <c r="G858">
        <v>736400</v>
      </c>
      <c r="H858" s="3">
        <f>(F858-B858)/B858</f>
        <v>2.564102564102564E-2</v>
      </c>
      <c r="I858" s="3">
        <f>_xlfn.RANK.AVG(H858,$H$3:$H$10273,1)/10271</f>
        <v>0.83974296563138939</v>
      </c>
      <c r="J858">
        <f>ROUNDDOWN($I858*J$2,)-IF(MOD($I858*J$2,1)=0,1,0)+1</f>
        <v>2</v>
      </c>
      <c r="K858">
        <f>ROUNDDOWN($I858*K$2,)-IF(MOD($I858*K$2,1)=0,1,0)+1</f>
        <v>3</v>
      </c>
      <c r="L858">
        <f>ROUNDDOWN($I858*L$2,)-IF(MOD($I858*L$2,1)=0,1,0)+1</f>
        <v>4</v>
      </c>
      <c r="M858" s="3">
        <f>IF(L857=4,H858,0)</f>
        <v>0</v>
      </c>
      <c r="N858" s="2">
        <f>IF(L857=1,H858,0)</f>
        <v>0</v>
      </c>
      <c r="O858" s="2">
        <f>IF(OR(L857=1,L857=4),H858,0)</f>
        <v>0</v>
      </c>
      <c r="P858" s="2">
        <f>IF(OR(L857=1,L857=2),H858,0)</f>
        <v>0</v>
      </c>
      <c r="Q858" s="2"/>
    </row>
    <row r="859" spans="1:17" x14ac:dyDescent="0.3">
      <c r="A859" s="1">
        <v>31632</v>
      </c>
      <c r="B859">
        <v>7.625</v>
      </c>
      <c r="C859">
        <v>7.8125</v>
      </c>
      <c r="D859">
        <v>7.625</v>
      </c>
      <c r="E859">
        <v>7.8125</v>
      </c>
      <c r="F859">
        <v>7.8125</v>
      </c>
      <c r="G859">
        <v>782600</v>
      </c>
      <c r="H859" s="3">
        <f>(F859-B859)/B859</f>
        <v>2.4590163934426229E-2</v>
      </c>
      <c r="I859" s="3">
        <f>_xlfn.RANK.AVG(H859,$H$3:$H$10273,1)/10271</f>
        <v>0.83278161814818419</v>
      </c>
      <c r="J859">
        <f>ROUNDDOWN($I859*J$2,)-IF(MOD($I859*J$2,1)=0,1,0)+1</f>
        <v>2</v>
      </c>
      <c r="K859">
        <f>ROUNDDOWN($I859*K$2,)-IF(MOD($I859*K$2,1)=0,1,0)+1</f>
        <v>3</v>
      </c>
      <c r="L859">
        <f>ROUNDDOWN($I859*L$2,)-IF(MOD($I859*L$2,1)=0,1,0)+1</f>
        <v>4</v>
      </c>
      <c r="M859" s="3">
        <f>IF(L858=4,H859,0)</f>
        <v>2.4590163934426229E-2</v>
      </c>
      <c r="N859" s="2">
        <f>IF(L858=1,H859,0)</f>
        <v>0</v>
      </c>
      <c r="O859" s="2">
        <f>IF(OR(L858=1,L858=4),H859,0)</f>
        <v>2.4590163934426229E-2</v>
      </c>
      <c r="P859" s="2">
        <f>IF(OR(L858=1,L858=2),H859,0)</f>
        <v>0</v>
      </c>
      <c r="Q859" s="2"/>
    </row>
    <row r="860" spans="1:17" x14ac:dyDescent="0.3">
      <c r="A860" s="1">
        <v>31635</v>
      </c>
      <c r="B860">
        <v>7.8125</v>
      </c>
      <c r="C860">
        <v>8.25</v>
      </c>
      <c r="D860">
        <v>7.8125</v>
      </c>
      <c r="E860">
        <v>8.125</v>
      </c>
      <c r="F860">
        <v>8.125</v>
      </c>
      <c r="G860">
        <v>584000</v>
      </c>
      <c r="H860" s="3">
        <f>(F860-B860)/B860</f>
        <v>0.04</v>
      </c>
      <c r="I860" s="3">
        <f>_xlfn.RANK.AVG(H860,$H$3:$H$10273,1)/10271</f>
        <v>0.9182650180118781</v>
      </c>
      <c r="J860">
        <f>ROUNDDOWN($I860*J$2,)-IF(MOD($I860*J$2,1)=0,1,0)+1</f>
        <v>2</v>
      </c>
      <c r="K860">
        <f>ROUNDDOWN($I860*K$2,)-IF(MOD($I860*K$2,1)=0,1,0)+1</f>
        <v>3</v>
      </c>
      <c r="L860">
        <f>ROUNDDOWN($I860*L$2,)-IF(MOD($I860*L$2,1)=0,1,0)+1</f>
        <v>4</v>
      </c>
      <c r="M860" s="3">
        <f>IF(L859=4,H860,0)</f>
        <v>0.04</v>
      </c>
      <c r="N860" s="2">
        <f>IF(L859=1,H860,0)</f>
        <v>0</v>
      </c>
      <c r="O860" s="2">
        <f>IF(OR(L859=1,L859=4),H860,0)</f>
        <v>0.04</v>
      </c>
      <c r="P860" s="2">
        <f>IF(OR(L859=1,L859=2),H860,0)</f>
        <v>0</v>
      </c>
      <c r="Q860" s="2"/>
    </row>
    <row r="861" spans="1:17" x14ac:dyDescent="0.3">
      <c r="A861" s="1">
        <v>31636</v>
      </c>
      <c r="B861">
        <v>8.125</v>
      </c>
      <c r="C861">
        <v>8.5</v>
      </c>
      <c r="D861">
        <v>7.875</v>
      </c>
      <c r="E861">
        <v>8.375</v>
      </c>
      <c r="F861">
        <v>8.375</v>
      </c>
      <c r="G861">
        <v>1162600</v>
      </c>
      <c r="H861" s="3">
        <f>(F861-B861)/B861</f>
        <v>3.0769230769230771E-2</v>
      </c>
      <c r="I861" s="3">
        <f>_xlfn.RANK.AVG(H861,$H$3:$H$10273,1)/10271</f>
        <v>0.87255379223055207</v>
      </c>
      <c r="J861">
        <f>ROUNDDOWN($I861*J$2,)-IF(MOD($I861*J$2,1)=0,1,0)+1</f>
        <v>2</v>
      </c>
      <c r="K861">
        <f>ROUNDDOWN($I861*K$2,)-IF(MOD($I861*K$2,1)=0,1,0)+1</f>
        <v>3</v>
      </c>
      <c r="L861">
        <f>ROUNDDOWN($I861*L$2,)-IF(MOD($I861*L$2,1)=0,1,0)+1</f>
        <v>4</v>
      </c>
      <c r="M861" s="3">
        <f>IF(L860=4,H861,0)</f>
        <v>3.0769230769230771E-2</v>
      </c>
      <c r="N861" s="2">
        <f>IF(L860=1,H861,0)</f>
        <v>0</v>
      </c>
      <c r="O861" s="2">
        <f>IF(OR(L860=1,L860=4),H861,0)</f>
        <v>3.0769230769230771E-2</v>
      </c>
      <c r="P861" s="2">
        <f>IF(OR(L860=1,L860=2),H861,0)</f>
        <v>0</v>
      </c>
      <c r="Q861" s="2"/>
    </row>
    <row r="862" spans="1:17" x14ac:dyDescent="0.3">
      <c r="A862" s="1">
        <v>31637</v>
      </c>
      <c r="B862">
        <v>8.25</v>
      </c>
      <c r="C862">
        <v>8.4375</v>
      </c>
      <c r="D862">
        <v>8.1875</v>
      </c>
      <c r="E862">
        <v>8.1875</v>
      </c>
      <c r="F862">
        <v>8.1875</v>
      </c>
      <c r="G862">
        <v>1476600</v>
      </c>
      <c r="H862" s="3">
        <f>(F862-B862)/B862</f>
        <v>-7.575757575757576E-3</v>
      </c>
      <c r="I862" s="3">
        <f>_xlfn.RANK.AVG(H862,$H$3:$H$10273,1)/10271</f>
        <v>0.40268717749002042</v>
      </c>
      <c r="J862">
        <f>ROUNDDOWN($I862*J$2,)-IF(MOD($I862*J$2,1)=0,1,0)+1</f>
        <v>1</v>
      </c>
      <c r="K862">
        <f>ROUNDDOWN($I862*K$2,)-IF(MOD($I862*K$2,1)=0,1,0)+1</f>
        <v>2</v>
      </c>
      <c r="L862">
        <f>ROUNDDOWN($I862*L$2,)-IF(MOD($I862*L$2,1)=0,1,0)+1</f>
        <v>2</v>
      </c>
      <c r="M862" s="3">
        <f>IF(L861=4,H862,0)</f>
        <v>-7.575757575757576E-3</v>
      </c>
      <c r="N862" s="2">
        <f>IF(L861=1,H862,0)</f>
        <v>0</v>
      </c>
      <c r="O862" s="2">
        <f>IF(OR(L861=1,L861=4),H862,0)</f>
        <v>-7.575757575757576E-3</v>
      </c>
      <c r="P862" s="2">
        <f>IF(OR(L861=1,L861=2),H862,0)</f>
        <v>0</v>
      </c>
      <c r="Q862" s="2"/>
    </row>
    <row r="863" spans="1:17" x14ac:dyDescent="0.3">
      <c r="A863" s="1">
        <v>31638</v>
      </c>
      <c r="B863">
        <v>8.125</v>
      </c>
      <c r="C863">
        <v>8.25</v>
      </c>
      <c r="D863">
        <v>8.125</v>
      </c>
      <c r="E863">
        <v>8.1875</v>
      </c>
      <c r="F863">
        <v>8.1875</v>
      </c>
      <c r="G863">
        <v>309000</v>
      </c>
      <c r="H863" s="3">
        <f>(F863-B863)/B863</f>
        <v>7.6923076923076927E-3</v>
      </c>
      <c r="I863" s="3">
        <f>_xlfn.RANK.AVG(H863,$H$3:$H$10273,1)/10271</f>
        <v>0.64428974783370652</v>
      </c>
      <c r="J863">
        <f>ROUNDDOWN($I863*J$2,)-IF(MOD($I863*J$2,1)=0,1,0)+1</f>
        <v>2</v>
      </c>
      <c r="K863">
        <f>ROUNDDOWN($I863*K$2,)-IF(MOD($I863*K$2,1)=0,1,0)+1</f>
        <v>2</v>
      </c>
      <c r="L863">
        <f>ROUNDDOWN($I863*L$2,)-IF(MOD($I863*L$2,1)=0,1,0)+1</f>
        <v>3</v>
      </c>
      <c r="M863" s="3">
        <f>IF(L862=4,H863,0)</f>
        <v>0</v>
      </c>
      <c r="N863" s="2">
        <f>IF(L862=1,H863,0)</f>
        <v>0</v>
      </c>
      <c r="O863" s="2">
        <f>IF(OR(L862=1,L862=4),H863,0)</f>
        <v>0</v>
      </c>
      <c r="P863" s="2">
        <f>IF(OR(L862=1,L862=2),H863,0)</f>
        <v>7.6923076923076927E-3</v>
      </c>
      <c r="Q863" s="2"/>
    </row>
    <row r="864" spans="1:17" x14ac:dyDescent="0.3">
      <c r="A864" s="1">
        <v>31639</v>
      </c>
      <c r="B864">
        <v>8.1875</v>
      </c>
      <c r="C864">
        <v>8.3125</v>
      </c>
      <c r="D864">
        <v>8.125</v>
      </c>
      <c r="E864">
        <v>8.3125</v>
      </c>
      <c r="F864">
        <v>8.3125</v>
      </c>
      <c r="G864">
        <v>303800</v>
      </c>
      <c r="H864" s="3">
        <f>(F864-B864)/B864</f>
        <v>1.5267175572519083E-2</v>
      </c>
      <c r="I864" s="3">
        <f>_xlfn.RANK.AVG(H864,$H$3:$H$10273,1)/10271</f>
        <v>0.7429169506377179</v>
      </c>
      <c r="J864">
        <f>ROUNDDOWN($I864*J$2,)-IF(MOD($I864*J$2,1)=0,1,0)+1</f>
        <v>2</v>
      </c>
      <c r="K864">
        <f>ROUNDDOWN($I864*K$2,)-IF(MOD($I864*K$2,1)=0,1,0)+1</f>
        <v>3</v>
      </c>
      <c r="L864">
        <f>ROUNDDOWN($I864*L$2,)-IF(MOD($I864*L$2,1)=0,1,0)+1</f>
        <v>3</v>
      </c>
      <c r="M864" s="3">
        <f>IF(L863=4,H864,0)</f>
        <v>0</v>
      </c>
      <c r="N864" s="2">
        <f>IF(L863=1,H864,0)</f>
        <v>0</v>
      </c>
      <c r="O864" s="2">
        <f>IF(OR(L863=1,L863=4),H864,0)</f>
        <v>0</v>
      </c>
      <c r="P864" s="2">
        <f>IF(OR(L863=1,L863=2),H864,0)</f>
        <v>0</v>
      </c>
      <c r="Q864" s="2"/>
    </row>
    <row r="865" spans="1:17" x14ac:dyDescent="0.3">
      <c r="A865" s="1">
        <v>31642</v>
      </c>
      <c r="B865">
        <v>8.25</v>
      </c>
      <c r="C865">
        <v>8.3125</v>
      </c>
      <c r="D865">
        <v>8</v>
      </c>
      <c r="E865">
        <v>8</v>
      </c>
      <c r="F865">
        <v>8</v>
      </c>
      <c r="G865">
        <v>476800</v>
      </c>
      <c r="H865" s="3">
        <f>(F865-B865)/B865</f>
        <v>-3.0303030303030304E-2</v>
      </c>
      <c r="I865" s="3">
        <f>_xlfn.RANK.AVG(H865,$H$3:$H$10273,1)/10271</f>
        <v>0.13319053646188297</v>
      </c>
      <c r="J865">
        <f>ROUNDDOWN($I865*J$2,)-IF(MOD($I865*J$2,1)=0,1,0)+1</f>
        <v>1</v>
      </c>
      <c r="K865">
        <f>ROUNDDOWN($I865*K$2,)-IF(MOD($I865*K$2,1)=0,1,0)+1</f>
        <v>1</v>
      </c>
      <c r="L865">
        <f>ROUNDDOWN($I865*L$2,)-IF(MOD($I865*L$2,1)=0,1,0)+1</f>
        <v>1</v>
      </c>
      <c r="M865" s="3">
        <f>IF(L864=4,H865,0)</f>
        <v>0</v>
      </c>
      <c r="N865" s="2">
        <f>IF(L864=1,H865,0)</f>
        <v>0</v>
      </c>
      <c r="O865" s="2">
        <f>IF(OR(L864=1,L864=4),H865,0)</f>
        <v>0</v>
      </c>
      <c r="P865" s="2">
        <f>IF(OR(L864=1,L864=2),H865,0)</f>
        <v>0</v>
      </c>
      <c r="Q865" s="2"/>
    </row>
    <row r="866" spans="1:17" x14ac:dyDescent="0.3">
      <c r="A866" s="1">
        <v>31643</v>
      </c>
      <c r="B866">
        <v>8</v>
      </c>
      <c r="C866">
        <v>8.0625</v>
      </c>
      <c r="D866">
        <v>7.9375</v>
      </c>
      <c r="E866">
        <v>8</v>
      </c>
      <c r="F866">
        <v>8</v>
      </c>
      <c r="G866">
        <v>331600</v>
      </c>
      <c r="H866" s="3">
        <f>(F866-B866)/B866</f>
        <v>0</v>
      </c>
      <c r="I866" s="3">
        <f>_xlfn.RANK.AVG(H866,$H$3:$H$10273,1)/10271</f>
        <v>0.52443773731866417</v>
      </c>
      <c r="J866">
        <f>ROUNDDOWN($I866*J$2,)-IF(MOD($I866*J$2,1)=0,1,0)+1</f>
        <v>2</v>
      </c>
      <c r="K866">
        <f>ROUNDDOWN($I866*K$2,)-IF(MOD($I866*K$2,1)=0,1,0)+1</f>
        <v>2</v>
      </c>
      <c r="L866">
        <f>ROUNDDOWN($I866*L$2,)-IF(MOD($I866*L$2,1)=0,1,0)+1</f>
        <v>3</v>
      </c>
      <c r="M866" s="3">
        <f>IF(L865=4,H866,0)</f>
        <v>0</v>
      </c>
      <c r="N866" s="2">
        <f>IF(L865=1,H866,0)</f>
        <v>0</v>
      </c>
      <c r="O866" s="2">
        <f>IF(OR(L865=1,L865=4),H866,0)</f>
        <v>0</v>
      </c>
      <c r="P866" s="2">
        <f>IF(OR(L865=1,L865=2),H866,0)</f>
        <v>0</v>
      </c>
      <c r="Q866" s="2"/>
    </row>
    <row r="867" spans="1:17" x14ac:dyDescent="0.3">
      <c r="A867" s="1">
        <v>31644</v>
      </c>
      <c r="B867">
        <v>8.125</v>
      </c>
      <c r="C867">
        <v>8.375</v>
      </c>
      <c r="D867">
        <v>8.0625</v>
      </c>
      <c r="E867">
        <v>8.3125</v>
      </c>
      <c r="F867">
        <v>8.3125</v>
      </c>
      <c r="G867">
        <v>674400</v>
      </c>
      <c r="H867" s="3">
        <f>(F867-B867)/B867</f>
        <v>2.3076923076923078E-2</v>
      </c>
      <c r="I867" s="3">
        <f>_xlfn.RANK.AVG(H867,$H$3:$H$10273,1)/10271</f>
        <v>0.82012462272417486</v>
      </c>
      <c r="J867">
        <f>ROUNDDOWN($I867*J$2,)-IF(MOD($I867*J$2,1)=0,1,0)+1</f>
        <v>2</v>
      </c>
      <c r="K867">
        <f>ROUNDDOWN($I867*K$2,)-IF(MOD($I867*K$2,1)=0,1,0)+1</f>
        <v>3</v>
      </c>
      <c r="L867">
        <f>ROUNDDOWN($I867*L$2,)-IF(MOD($I867*L$2,1)=0,1,0)+1</f>
        <v>4</v>
      </c>
      <c r="M867" s="3">
        <f>IF(L866=4,H867,0)</f>
        <v>0</v>
      </c>
      <c r="N867" s="2">
        <f>IF(L866=1,H867,0)</f>
        <v>0</v>
      </c>
      <c r="O867" s="2">
        <f>IF(OR(L866=1,L866=4),H867,0)</f>
        <v>0</v>
      </c>
      <c r="P867" s="2">
        <f>IF(OR(L866=1,L866=2),H867,0)</f>
        <v>0</v>
      </c>
      <c r="Q867" s="2"/>
    </row>
    <row r="868" spans="1:17" x14ac:dyDescent="0.3">
      <c r="A868" s="1">
        <v>31645</v>
      </c>
      <c r="B868">
        <v>8.375</v>
      </c>
      <c r="C868">
        <v>8.5</v>
      </c>
      <c r="D868">
        <v>8.3125</v>
      </c>
      <c r="E868">
        <v>8.5</v>
      </c>
      <c r="F868">
        <v>8.5</v>
      </c>
      <c r="G868">
        <v>863800</v>
      </c>
      <c r="H868" s="3">
        <f>(F868-B868)/B868</f>
        <v>1.4925373134328358E-2</v>
      </c>
      <c r="I868" s="3">
        <f>_xlfn.RANK.AVG(H868,$H$3:$H$10273,1)/10271</f>
        <v>0.73916853276214589</v>
      </c>
      <c r="J868">
        <f>ROUNDDOWN($I868*J$2,)-IF(MOD($I868*J$2,1)=0,1,0)+1</f>
        <v>2</v>
      </c>
      <c r="K868">
        <f>ROUNDDOWN($I868*K$2,)-IF(MOD($I868*K$2,1)=0,1,0)+1</f>
        <v>3</v>
      </c>
      <c r="L868">
        <f>ROUNDDOWN($I868*L$2,)-IF(MOD($I868*L$2,1)=0,1,0)+1</f>
        <v>3</v>
      </c>
      <c r="M868" s="3">
        <f>IF(L867=4,H868,0)</f>
        <v>1.4925373134328358E-2</v>
      </c>
      <c r="N868" s="2">
        <f>IF(L867=1,H868,0)</f>
        <v>0</v>
      </c>
      <c r="O868" s="2">
        <f>IF(OR(L867=1,L867=4),H868,0)</f>
        <v>1.4925373134328358E-2</v>
      </c>
      <c r="P868" s="2">
        <f>IF(OR(L867=1,L867=2),H868,0)</f>
        <v>0</v>
      </c>
      <c r="Q868" s="2"/>
    </row>
    <row r="869" spans="1:17" x14ac:dyDescent="0.3">
      <c r="A869" s="1">
        <v>31646</v>
      </c>
      <c r="B869">
        <v>8.625</v>
      </c>
      <c r="C869">
        <v>9.0625</v>
      </c>
      <c r="D869">
        <v>8.4375</v>
      </c>
      <c r="E869">
        <v>9.0625</v>
      </c>
      <c r="F869">
        <v>9.0625</v>
      </c>
      <c r="G869">
        <v>1621400</v>
      </c>
      <c r="H869" s="3">
        <f>(F869-B869)/B869</f>
        <v>5.0724637681159424E-2</v>
      </c>
      <c r="I869" s="3">
        <f>_xlfn.RANK.AVG(H869,$H$3:$H$10273,1)/10271</f>
        <v>0.9483984032713465</v>
      </c>
      <c r="J869">
        <f>ROUNDDOWN($I869*J$2,)-IF(MOD($I869*J$2,1)=0,1,0)+1</f>
        <v>2</v>
      </c>
      <c r="K869">
        <f>ROUNDDOWN($I869*K$2,)-IF(MOD($I869*K$2,1)=0,1,0)+1</f>
        <v>3</v>
      </c>
      <c r="L869">
        <f>ROUNDDOWN($I869*L$2,)-IF(MOD($I869*L$2,1)=0,1,0)+1</f>
        <v>4</v>
      </c>
      <c r="M869" s="3">
        <f>IF(L868=4,H869,0)</f>
        <v>0</v>
      </c>
      <c r="N869" s="2">
        <f>IF(L868=1,H869,0)</f>
        <v>0</v>
      </c>
      <c r="O869" s="2">
        <f>IF(OR(L868=1,L868=4),H869,0)</f>
        <v>0</v>
      </c>
      <c r="P869" s="2">
        <f>IF(OR(L868=1,L868=2),H869,0)</f>
        <v>0</v>
      </c>
      <c r="Q869" s="2"/>
    </row>
    <row r="870" spans="1:17" x14ac:dyDescent="0.3">
      <c r="A870" s="1">
        <v>31649</v>
      </c>
      <c r="B870">
        <v>9.5</v>
      </c>
      <c r="C870">
        <v>9.5</v>
      </c>
      <c r="D870">
        <v>9.25</v>
      </c>
      <c r="E870">
        <v>9.5</v>
      </c>
      <c r="F870">
        <v>9.5</v>
      </c>
      <c r="G870">
        <v>1307200</v>
      </c>
      <c r="H870" s="3">
        <f>(F870-B870)/B870</f>
        <v>0</v>
      </c>
      <c r="I870" s="3">
        <f>_xlfn.RANK.AVG(H870,$H$3:$H$10273,1)/10271</f>
        <v>0.52443773731866417</v>
      </c>
      <c r="J870">
        <f>ROUNDDOWN($I870*J$2,)-IF(MOD($I870*J$2,1)=0,1,0)+1</f>
        <v>2</v>
      </c>
      <c r="K870">
        <f>ROUNDDOWN($I870*K$2,)-IF(MOD($I870*K$2,1)=0,1,0)+1</f>
        <v>2</v>
      </c>
      <c r="L870">
        <f>ROUNDDOWN($I870*L$2,)-IF(MOD($I870*L$2,1)=0,1,0)+1</f>
        <v>3</v>
      </c>
      <c r="M870" s="3">
        <f>IF(L869=4,H870,0)</f>
        <v>0</v>
      </c>
      <c r="N870" s="2">
        <f>IF(L869=1,H870,0)</f>
        <v>0</v>
      </c>
      <c r="O870" s="2">
        <f>IF(OR(L869=1,L869=4),H870,0)</f>
        <v>0</v>
      </c>
      <c r="P870" s="2">
        <f>IF(OR(L869=1,L869=2),H870,0)</f>
        <v>0</v>
      </c>
      <c r="Q870" s="2"/>
    </row>
    <row r="871" spans="1:17" x14ac:dyDescent="0.3">
      <c r="A871" s="1">
        <v>31650</v>
      </c>
      <c r="B871">
        <v>9.5</v>
      </c>
      <c r="C871">
        <v>9.6875</v>
      </c>
      <c r="D871">
        <v>9.3125</v>
      </c>
      <c r="E871">
        <v>9.5</v>
      </c>
      <c r="F871">
        <v>9.5</v>
      </c>
      <c r="G871">
        <v>778400</v>
      </c>
      <c r="H871" s="3">
        <f>(F871-B871)/B871</f>
        <v>0</v>
      </c>
      <c r="I871" s="3">
        <f>_xlfn.RANK.AVG(H871,$H$3:$H$10273,1)/10271</f>
        <v>0.52443773731866417</v>
      </c>
      <c r="J871">
        <f>ROUNDDOWN($I871*J$2,)-IF(MOD($I871*J$2,1)=0,1,0)+1</f>
        <v>2</v>
      </c>
      <c r="K871">
        <f>ROUNDDOWN($I871*K$2,)-IF(MOD($I871*K$2,1)=0,1,0)+1</f>
        <v>2</v>
      </c>
      <c r="L871">
        <f>ROUNDDOWN($I871*L$2,)-IF(MOD($I871*L$2,1)=0,1,0)+1</f>
        <v>3</v>
      </c>
      <c r="M871" s="3">
        <f>IF(L870=4,H871,0)</f>
        <v>0</v>
      </c>
      <c r="N871" s="2">
        <f>IF(L870=1,H871,0)</f>
        <v>0</v>
      </c>
      <c r="O871" s="2">
        <f>IF(OR(L870=1,L870=4),H871,0)</f>
        <v>0</v>
      </c>
      <c r="P871" s="2">
        <f>IF(OR(L870=1,L870=2),H871,0)</f>
        <v>0</v>
      </c>
      <c r="Q871" s="2"/>
    </row>
    <row r="872" spans="1:17" x14ac:dyDescent="0.3">
      <c r="A872" s="1">
        <v>31651</v>
      </c>
      <c r="B872">
        <v>9.4375</v>
      </c>
      <c r="C872">
        <v>9.8125</v>
      </c>
      <c r="D872">
        <v>9.3125</v>
      </c>
      <c r="E872">
        <v>9.8125</v>
      </c>
      <c r="F872">
        <v>9.8125</v>
      </c>
      <c r="G872">
        <v>1665200</v>
      </c>
      <c r="H872" s="3">
        <f>(F872-B872)/B872</f>
        <v>3.9735099337748346E-2</v>
      </c>
      <c r="I872" s="3">
        <f>_xlfn.RANK.AVG(H872,$H$3:$H$10273,1)/10271</f>
        <v>0.91704799922110802</v>
      </c>
      <c r="J872">
        <f>ROUNDDOWN($I872*J$2,)-IF(MOD($I872*J$2,1)=0,1,0)+1</f>
        <v>2</v>
      </c>
      <c r="K872">
        <f>ROUNDDOWN($I872*K$2,)-IF(MOD($I872*K$2,1)=0,1,0)+1</f>
        <v>3</v>
      </c>
      <c r="L872">
        <f>ROUNDDOWN($I872*L$2,)-IF(MOD($I872*L$2,1)=0,1,0)+1</f>
        <v>4</v>
      </c>
      <c r="M872" s="3">
        <f>IF(L871=4,H872,0)</f>
        <v>0</v>
      </c>
      <c r="N872" s="2">
        <f>IF(L871=1,H872,0)</f>
        <v>0</v>
      </c>
      <c r="O872" s="2">
        <f>IF(OR(L871=1,L871=4),H872,0)</f>
        <v>0</v>
      </c>
      <c r="P872" s="2">
        <f>IF(OR(L871=1,L871=2),H872,0)</f>
        <v>0</v>
      </c>
      <c r="Q872" s="2"/>
    </row>
    <row r="873" spans="1:17" x14ac:dyDescent="0.3">
      <c r="A873" s="1">
        <v>31652</v>
      </c>
      <c r="B873">
        <v>9.9375</v>
      </c>
      <c r="C873">
        <v>9.9375</v>
      </c>
      <c r="D873">
        <v>9.625</v>
      </c>
      <c r="E873">
        <v>9.75</v>
      </c>
      <c r="F873">
        <v>9.75</v>
      </c>
      <c r="G873">
        <v>617000</v>
      </c>
      <c r="H873" s="3">
        <f>(F873-B873)/B873</f>
        <v>-1.8867924528301886E-2</v>
      </c>
      <c r="I873" s="3">
        <f>_xlfn.RANK.AVG(H873,$H$3:$H$10273,1)/10271</f>
        <v>0.24009346704313114</v>
      </c>
      <c r="J873">
        <f>ROUNDDOWN($I873*J$2,)-IF(MOD($I873*J$2,1)=0,1,0)+1</f>
        <v>1</v>
      </c>
      <c r="K873">
        <f>ROUNDDOWN($I873*K$2,)-IF(MOD($I873*K$2,1)=0,1,0)+1</f>
        <v>1</v>
      </c>
      <c r="L873">
        <f>ROUNDDOWN($I873*L$2,)-IF(MOD($I873*L$2,1)=0,1,0)+1</f>
        <v>1</v>
      </c>
      <c r="M873" s="3">
        <f>IF(L872=4,H873,0)</f>
        <v>-1.8867924528301886E-2</v>
      </c>
      <c r="N873" s="2">
        <f>IF(L872=1,H873,0)</f>
        <v>0</v>
      </c>
      <c r="O873" s="2">
        <f>IF(OR(L872=1,L872=4),H873,0)</f>
        <v>-1.8867924528301886E-2</v>
      </c>
      <c r="P873" s="2">
        <f>IF(OR(L872=1,L872=2),H873,0)</f>
        <v>0</v>
      </c>
      <c r="Q873" s="2"/>
    </row>
    <row r="874" spans="1:17" x14ac:dyDescent="0.3">
      <c r="A874" s="1">
        <v>31653</v>
      </c>
      <c r="B874">
        <v>9.5625</v>
      </c>
      <c r="C874">
        <v>9.8125</v>
      </c>
      <c r="D874">
        <v>9.5</v>
      </c>
      <c r="E874">
        <v>9.6875</v>
      </c>
      <c r="F874">
        <v>9.6875</v>
      </c>
      <c r="G874">
        <v>455000</v>
      </c>
      <c r="H874" s="3">
        <f>(F874-B874)/B874</f>
        <v>1.3071895424836602E-2</v>
      </c>
      <c r="I874" s="3">
        <f>_xlfn.RANK.AVG(H874,$H$3:$H$10273,1)/10271</f>
        <v>0.71336773439781909</v>
      </c>
      <c r="J874">
        <f>ROUNDDOWN($I874*J$2,)-IF(MOD($I874*J$2,1)=0,1,0)+1</f>
        <v>2</v>
      </c>
      <c r="K874">
        <f>ROUNDDOWN($I874*K$2,)-IF(MOD($I874*K$2,1)=0,1,0)+1</f>
        <v>3</v>
      </c>
      <c r="L874">
        <f>ROUNDDOWN($I874*L$2,)-IF(MOD($I874*L$2,1)=0,1,0)+1</f>
        <v>3</v>
      </c>
      <c r="M874" s="3">
        <f>IF(L873=4,H874,0)</f>
        <v>0</v>
      </c>
      <c r="N874" s="2">
        <f>IF(L873=1,H874,0)</f>
        <v>1.3071895424836602E-2</v>
      </c>
      <c r="O874" s="2">
        <f>IF(OR(L873=1,L873=4),H874,0)</f>
        <v>1.3071895424836602E-2</v>
      </c>
      <c r="P874" s="2">
        <f>IF(OR(L873=1,L873=2),H874,0)</f>
        <v>1.3071895424836602E-2</v>
      </c>
      <c r="Q874" s="2"/>
    </row>
    <row r="875" spans="1:17" x14ac:dyDescent="0.3">
      <c r="A875" s="1">
        <v>31657</v>
      </c>
      <c r="B875">
        <v>9.625</v>
      </c>
      <c r="C875">
        <v>9.6875</v>
      </c>
      <c r="D875">
        <v>9.375</v>
      </c>
      <c r="E875">
        <v>9.4375</v>
      </c>
      <c r="F875">
        <v>9.4375</v>
      </c>
      <c r="G875">
        <v>718800</v>
      </c>
      <c r="H875" s="3">
        <f>(F875-B875)/B875</f>
        <v>-1.948051948051948E-2</v>
      </c>
      <c r="I875" s="3">
        <f>_xlfn.RANK.AVG(H875,$H$3:$H$10273,1)/10271</f>
        <v>0.23332684256644923</v>
      </c>
      <c r="J875">
        <f>ROUNDDOWN($I875*J$2,)-IF(MOD($I875*J$2,1)=0,1,0)+1</f>
        <v>1</v>
      </c>
      <c r="K875">
        <f>ROUNDDOWN($I875*K$2,)-IF(MOD($I875*K$2,1)=0,1,0)+1</f>
        <v>1</v>
      </c>
      <c r="L875">
        <f>ROUNDDOWN($I875*L$2,)-IF(MOD($I875*L$2,1)=0,1,0)+1</f>
        <v>1</v>
      </c>
      <c r="M875" s="3">
        <f>IF(L874=4,H875,0)</f>
        <v>0</v>
      </c>
      <c r="N875" s="2">
        <f>IF(L874=1,H875,0)</f>
        <v>0</v>
      </c>
      <c r="O875" s="2">
        <f>IF(OR(L874=1,L874=4),H875,0)</f>
        <v>0</v>
      </c>
      <c r="P875" s="2">
        <f>IF(OR(L874=1,L874=2),H875,0)</f>
        <v>0</v>
      </c>
      <c r="Q875" s="2"/>
    </row>
    <row r="876" spans="1:17" x14ac:dyDescent="0.3">
      <c r="A876" s="1">
        <v>31658</v>
      </c>
      <c r="B876">
        <v>9.375</v>
      </c>
      <c r="C876">
        <v>9.5625</v>
      </c>
      <c r="D876">
        <v>9.3125</v>
      </c>
      <c r="E876">
        <v>9.5625</v>
      </c>
      <c r="F876">
        <v>9.5625</v>
      </c>
      <c r="G876">
        <v>722600</v>
      </c>
      <c r="H876" s="3">
        <f>(F876-B876)/B876</f>
        <v>0.02</v>
      </c>
      <c r="I876" s="3">
        <f>_xlfn.RANK.AVG(H876,$H$3:$H$10273,1)/10271</f>
        <v>0.79291208256255474</v>
      </c>
      <c r="J876">
        <f>ROUNDDOWN($I876*J$2,)-IF(MOD($I876*J$2,1)=0,1,0)+1</f>
        <v>2</v>
      </c>
      <c r="K876">
        <f>ROUNDDOWN($I876*K$2,)-IF(MOD($I876*K$2,1)=0,1,0)+1</f>
        <v>3</v>
      </c>
      <c r="L876">
        <f>ROUNDDOWN($I876*L$2,)-IF(MOD($I876*L$2,1)=0,1,0)+1</f>
        <v>4</v>
      </c>
      <c r="M876" s="3">
        <f>IF(L875=4,H876,0)</f>
        <v>0</v>
      </c>
      <c r="N876" s="2">
        <f>IF(L875=1,H876,0)</f>
        <v>0.02</v>
      </c>
      <c r="O876" s="2">
        <f>IF(OR(L875=1,L875=4),H876,0)</f>
        <v>0.02</v>
      </c>
      <c r="P876" s="2">
        <f>IF(OR(L875=1,L875=2),H876,0)</f>
        <v>0.02</v>
      </c>
      <c r="Q876" s="2"/>
    </row>
    <row r="877" spans="1:17" x14ac:dyDescent="0.3">
      <c r="A877" s="1">
        <v>31659</v>
      </c>
      <c r="B877">
        <v>9.4375</v>
      </c>
      <c r="C877">
        <v>9.625</v>
      </c>
      <c r="D877">
        <v>9.375</v>
      </c>
      <c r="E877">
        <v>9.625</v>
      </c>
      <c r="F877">
        <v>9.625</v>
      </c>
      <c r="G877">
        <v>1653600</v>
      </c>
      <c r="H877" s="3">
        <f>(F877-B877)/B877</f>
        <v>1.9867549668874173E-2</v>
      </c>
      <c r="I877" s="3">
        <f>_xlfn.RANK.AVG(H877,$H$3:$H$10273,1)/10271</f>
        <v>0.79135429851036898</v>
      </c>
      <c r="J877">
        <f>ROUNDDOWN($I877*J$2,)-IF(MOD($I877*J$2,1)=0,1,0)+1</f>
        <v>2</v>
      </c>
      <c r="K877">
        <f>ROUNDDOWN($I877*K$2,)-IF(MOD($I877*K$2,1)=0,1,0)+1</f>
        <v>3</v>
      </c>
      <c r="L877">
        <f>ROUNDDOWN($I877*L$2,)-IF(MOD($I877*L$2,1)=0,1,0)+1</f>
        <v>4</v>
      </c>
      <c r="M877" s="3">
        <f>IF(L876=4,H877,0)</f>
        <v>1.9867549668874173E-2</v>
      </c>
      <c r="N877" s="2">
        <f>IF(L876=1,H877,0)</f>
        <v>0</v>
      </c>
      <c r="O877" s="2">
        <f>IF(OR(L876=1,L876=4),H877,0)</f>
        <v>1.9867549668874173E-2</v>
      </c>
      <c r="P877" s="2">
        <f>IF(OR(L876=1,L876=2),H877,0)</f>
        <v>0</v>
      </c>
      <c r="Q877" s="2"/>
    </row>
    <row r="878" spans="1:17" x14ac:dyDescent="0.3">
      <c r="A878" s="1">
        <v>31660</v>
      </c>
      <c r="B878">
        <v>9.625</v>
      </c>
      <c r="C878">
        <v>9.9375</v>
      </c>
      <c r="D878">
        <v>9.5625</v>
      </c>
      <c r="E878">
        <v>9.875</v>
      </c>
      <c r="F878">
        <v>9.875</v>
      </c>
      <c r="G878">
        <v>1471800</v>
      </c>
      <c r="H878" s="3">
        <f>(F878-B878)/B878</f>
        <v>2.5974025974025976E-2</v>
      </c>
      <c r="I878" s="3">
        <f>_xlfn.RANK.AVG(H878,$H$3:$H$10273,1)/10271</f>
        <v>0.84227436471619122</v>
      </c>
      <c r="J878">
        <f>ROUNDDOWN($I878*J$2,)-IF(MOD($I878*J$2,1)=0,1,0)+1</f>
        <v>2</v>
      </c>
      <c r="K878">
        <f>ROUNDDOWN($I878*K$2,)-IF(MOD($I878*K$2,1)=0,1,0)+1</f>
        <v>3</v>
      </c>
      <c r="L878">
        <f>ROUNDDOWN($I878*L$2,)-IF(MOD($I878*L$2,1)=0,1,0)+1</f>
        <v>4</v>
      </c>
      <c r="M878" s="3">
        <f>IF(L877=4,H878,0)</f>
        <v>2.5974025974025976E-2</v>
      </c>
      <c r="N878" s="2">
        <f>IF(L877=1,H878,0)</f>
        <v>0</v>
      </c>
      <c r="O878" s="2">
        <f>IF(OR(L877=1,L877=4),H878,0)</f>
        <v>2.5974025974025976E-2</v>
      </c>
      <c r="P878" s="2">
        <f>IF(OR(L877=1,L877=2),H878,0)</f>
        <v>0</v>
      </c>
      <c r="Q878" s="2"/>
    </row>
    <row r="879" spans="1:17" x14ac:dyDescent="0.3">
      <c r="A879" s="1">
        <v>31663</v>
      </c>
      <c r="B879">
        <v>9.875</v>
      </c>
      <c r="C879">
        <v>10.1875</v>
      </c>
      <c r="D879">
        <v>9.75</v>
      </c>
      <c r="E879">
        <v>9.75</v>
      </c>
      <c r="F879">
        <v>9.75</v>
      </c>
      <c r="G879">
        <v>953000</v>
      </c>
      <c r="H879" s="3">
        <f>(F879-B879)/B879</f>
        <v>-1.2658227848101266E-2</v>
      </c>
      <c r="I879" s="3">
        <f>_xlfn.RANK.AVG(H879,$H$3:$H$10273,1)/10271</f>
        <v>0.32533346314867101</v>
      </c>
      <c r="J879">
        <f>ROUNDDOWN($I879*J$2,)-IF(MOD($I879*J$2,1)=0,1,0)+1</f>
        <v>1</v>
      </c>
      <c r="K879">
        <f>ROUNDDOWN($I879*K$2,)-IF(MOD($I879*K$2,1)=0,1,0)+1</f>
        <v>1</v>
      </c>
      <c r="L879">
        <f>ROUNDDOWN($I879*L$2,)-IF(MOD($I879*L$2,1)=0,1,0)+1</f>
        <v>2</v>
      </c>
      <c r="M879" s="3">
        <f>IF(L878=4,H879,0)</f>
        <v>-1.2658227848101266E-2</v>
      </c>
      <c r="N879" s="2">
        <f>IF(L878=1,H879,0)</f>
        <v>0</v>
      </c>
      <c r="O879" s="2">
        <f>IF(OR(L878=1,L878=4),H879,0)</f>
        <v>-1.2658227848101266E-2</v>
      </c>
      <c r="P879" s="2">
        <f>IF(OR(L878=1,L878=2),H879,0)</f>
        <v>0</v>
      </c>
      <c r="Q879" s="2"/>
    </row>
    <row r="880" spans="1:17" x14ac:dyDescent="0.3">
      <c r="A880" s="1">
        <v>31664</v>
      </c>
      <c r="B880">
        <v>9.75</v>
      </c>
      <c r="C880">
        <v>9.875</v>
      </c>
      <c r="D880">
        <v>9.4375</v>
      </c>
      <c r="E880">
        <v>9.4375</v>
      </c>
      <c r="F880">
        <v>9.4375</v>
      </c>
      <c r="G880">
        <v>790200</v>
      </c>
      <c r="H880" s="3">
        <f>(F880-B880)/B880</f>
        <v>-3.2051282051282048E-2</v>
      </c>
      <c r="I880" s="3">
        <f>_xlfn.RANK.AVG(H880,$H$3:$H$10273,1)/10271</f>
        <v>0.1212637523123357</v>
      </c>
      <c r="J880">
        <f>ROUNDDOWN($I880*J$2,)-IF(MOD($I880*J$2,1)=0,1,0)+1</f>
        <v>1</v>
      </c>
      <c r="K880">
        <f>ROUNDDOWN($I880*K$2,)-IF(MOD($I880*K$2,1)=0,1,0)+1</f>
        <v>1</v>
      </c>
      <c r="L880">
        <f>ROUNDDOWN($I880*L$2,)-IF(MOD($I880*L$2,1)=0,1,0)+1</f>
        <v>1</v>
      </c>
      <c r="M880" s="3">
        <f>IF(L879=4,H880,0)</f>
        <v>0</v>
      </c>
      <c r="N880" s="2">
        <f>IF(L879=1,H880,0)</f>
        <v>0</v>
      </c>
      <c r="O880" s="2">
        <f>IF(OR(L879=1,L879=4),H880,0)</f>
        <v>0</v>
      </c>
      <c r="P880" s="2">
        <f>IF(OR(L879=1,L879=2),H880,0)</f>
        <v>-3.2051282051282048E-2</v>
      </c>
      <c r="Q880" s="2"/>
    </row>
    <row r="881" spans="1:17" x14ac:dyDescent="0.3">
      <c r="A881" s="1">
        <v>31665</v>
      </c>
      <c r="B881">
        <v>9.4375</v>
      </c>
      <c r="C881">
        <v>9.625</v>
      </c>
      <c r="D881">
        <v>9.3125</v>
      </c>
      <c r="E881">
        <v>9.4375</v>
      </c>
      <c r="F881">
        <v>9.4375</v>
      </c>
      <c r="G881">
        <v>815400</v>
      </c>
      <c r="H881" s="3">
        <f>(F881-B881)/B881</f>
        <v>0</v>
      </c>
      <c r="I881" s="3">
        <f>_xlfn.RANK.AVG(H881,$H$3:$H$10273,1)/10271</f>
        <v>0.52443773731866417</v>
      </c>
      <c r="J881">
        <f>ROUNDDOWN($I881*J$2,)-IF(MOD($I881*J$2,1)=0,1,0)+1</f>
        <v>2</v>
      </c>
      <c r="K881">
        <f>ROUNDDOWN($I881*K$2,)-IF(MOD($I881*K$2,1)=0,1,0)+1</f>
        <v>2</v>
      </c>
      <c r="L881">
        <f>ROUNDDOWN($I881*L$2,)-IF(MOD($I881*L$2,1)=0,1,0)+1</f>
        <v>3</v>
      </c>
      <c r="M881" s="3">
        <f>IF(L880=4,H881,0)</f>
        <v>0</v>
      </c>
      <c r="N881" s="2">
        <f>IF(L880=1,H881,0)</f>
        <v>0</v>
      </c>
      <c r="O881" s="2">
        <f>IF(OR(L880=1,L880=4),H881,0)</f>
        <v>0</v>
      </c>
      <c r="P881" s="2">
        <f>IF(OR(L880=1,L880=2),H881,0)</f>
        <v>0</v>
      </c>
      <c r="Q881" s="2"/>
    </row>
    <row r="882" spans="1:17" x14ac:dyDescent="0.3">
      <c r="A882" s="1">
        <v>31666</v>
      </c>
      <c r="B882">
        <v>9.25</v>
      </c>
      <c r="C882">
        <v>9.25</v>
      </c>
      <c r="D882">
        <v>8.875</v>
      </c>
      <c r="E882">
        <v>9</v>
      </c>
      <c r="F882">
        <v>9</v>
      </c>
      <c r="G882">
        <v>1101800</v>
      </c>
      <c r="H882" s="3">
        <f>(F882-B882)/B882</f>
        <v>-2.7027027027027029E-2</v>
      </c>
      <c r="I882" s="3">
        <f>_xlfn.RANK.AVG(H882,$H$3:$H$10273,1)/10271</f>
        <v>0.15904001557784053</v>
      </c>
      <c r="J882">
        <f>ROUNDDOWN($I882*J$2,)-IF(MOD($I882*J$2,1)=0,1,0)+1</f>
        <v>1</v>
      </c>
      <c r="K882">
        <f>ROUNDDOWN($I882*K$2,)-IF(MOD($I882*K$2,1)=0,1,0)+1</f>
        <v>1</v>
      </c>
      <c r="L882">
        <f>ROUNDDOWN($I882*L$2,)-IF(MOD($I882*L$2,1)=0,1,0)+1</f>
        <v>1</v>
      </c>
      <c r="M882" s="3">
        <f>IF(L881=4,H882,0)</f>
        <v>0</v>
      </c>
      <c r="N882" s="2">
        <f>IF(L881=1,H882,0)</f>
        <v>0</v>
      </c>
      <c r="O882" s="2">
        <f>IF(OR(L881=1,L881=4),H882,0)</f>
        <v>0</v>
      </c>
      <c r="P882" s="2">
        <f>IF(OR(L881=1,L881=2),H882,0)</f>
        <v>0</v>
      </c>
      <c r="Q882" s="2"/>
    </row>
    <row r="883" spans="1:17" x14ac:dyDescent="0.3">
      <c r="A883" s="1">
        <v>31667</v>
      </c>
      <c r="B883">
        <v>8.875</v>
      </c>
      <c r="C883">
        <v>8.9375</v>
      </c>
      <c r="D883">
        <v>8.75</v>
      </c>
      <c r="E883">
        <v>8.75</v>
      </c>
      <c r="F883">
        <v>8.75</v>
      </c>
      <c r="G883">
        <v>650000</v>
      </c>
      <c r="H883" s="3">
        <f>(F883-B883)/B883</f>
        <v>-1.4084507042253521E-2</v>
      </c>
      <c r="I883" s="3">
        <f>_xlfn.RANK.AVG(H883,$H$3:$H$10273,1)/10271</f>
        <v>0.30099308733326841</v>
      </c>
      <c r="J883">
        <f>ROUNDDOWN($I883*J$2,)-IF(MOD($I883*J$2,1)=0,1,0)+1</f>
        <v>1</v>
      </c>
      <c r="K883">
        <f>ROUNDDOWN($I883*K$2,)-IF(MOD($I883*K$2,1)=0,1,0)+1</f>
        <v>1</v>
      </c>
      <c r="L883">
        <f>ROUNDDOWN($I883*L$2,)-IF(MOD($I883*L$2,1)=0,1,0)+1</f>
        <v>2</v>
      </c>
      <c r="M883" s="3">
        <f>IF(L882=4,H883,0)</f>
        <v>0</v>
      </c>
      <c r="N883" s="2">
        <f>IF(L882=1,H883,0)</f>
        <v>-1.4084507042253521E-2</v>
      </c>
      <c r="O883" s="2">
        <f>IF(OR(L882=1,L882=4),H883,0)</f>
        <v>-1.4084507042253521E-2</v>
      </c>
      <c r="P883" s="2">
        <f>IF(OR(L882=1,L882=2),H883,0)</f>
        <v>-1.4084507042253521E-2</v>
      </c>
      <c r="Q883" s="2"/>
    </row>
    <row r="884" spans="1:17" x14ac:dyDescent="0.3">
      <c r="A884" s="1">
        <v>31670</v>
      </c>
      <c r="B884">
        <v>8.75</v>
      </c>
      <c r="C884">
        <v>8.875</v>
      </c>
      <c r="D884">
        <v>8.5625</v>
      </c>
      <c r="E884">
        <v>8.625</v>
      </c>
      <c r="F884">
        <v>8.625</v>
      </c>
      <c r="G884">
        <v>873200</v>
      </c>
      <c r="H884" s="3">
        <f>(F884-B884)/B884</f>
        <v>-1.4285714285714285E-2</v>
      </c>
      <c r="I884" s="3">
        <f>_xlfn.RANK.AVG(H884,$H$3:$H$10273,1)/10271</f>
        <v>0.29656313893486513</v>
      </c>
      <c r="J884">
        <f>ROUNDDOWN($I884*J$2,)-IF(MOD($I884*J$2,1)=0,1,0)+1</f>
        <v>1</v>
      </c>
      <c r="K884">
        <f>ROUNDDOWN($I884*K$2,)-IF(MOD($I884*K$2,1)=0,1,0)+1</f>
        <v>1</v>
      </c>
      <c r="L884">
        <f>ROUNDDOWN($I884*L$2,)-IF(MOD($I884*L$2,1)=0,1,0)+1</f>
        <v>2</v>
      </c>
      <c r="M884" s="3">
        <f>IF(L883=4,H884,0)</f>
        <v>0</v>
      </c>
      <c r="N884" s="2">
        <f>IF(L883=1,H884,0)</f>
        <v>0</v>
      </c>
      <c r="O884" s="2">
        <f>IF(OR(L883=1,L883=4),H884,0)</f>
        <v>0</v>
      </c>
      <c r="P884" s="2">
        <f>IF(OR(L883=1,L883=2),H884,0)</f>
        <v>-1.4285714285714285E-2</v>
      </c>
      <c r="Q884" s="2"/>
    </row>
    <row r="885" spans="1:17" x14ac:dyDescent="0.3">
      <c r="A885" s="1">
        <v>31671</v>
      </c>
      <c r="B885">
        <v>8.5625</v>
      </c>
      <c r="C885">
        <v>8.5625</v>
      </c>
      <c r="D885">
        <v>8.4375</v>
      </c>
      <c r="E885">
        <v>8.5</v>
      </c>
      <c r="F885">
        <v>8.5</v>
      </c>
      <c r="G885">
        <v>504800</v>
      </c>
      <c r="H885" s="3">
        <f>(F885-B885)/B885</f>
        <v>-7.2992700729927005E-3</v>
      </c>
      <c r="I885" s="3">
        <f>_xlfn.RANK.AVG(H885,$H$3:$H$10273,1)/10271</f>
        <v>0.40833414467919382</v>
      </c>
      <c r="J885">
        <f>ROUNDDOWN($I885*J$2,)-IF(MOD($I885*J$2,1)=0,1,0)+1</f>
        <v>1</v>
      </c>
      <c r="K885">
        <f>ROUNDDOWN($I885*K$2,)-IF(MOD($I885*K$2,1)=0,1,0)+1</f>
        <v>2</v>
      </c>
      <c r="L885">
        <f>ROUNDDOWN($I885*L$2,)-IF(MOD($I885*L$2,1)=0,1,0)+1</f>
        <v>2</v>
      </c>
      <c r="M885" s="3">
        <f>IF(L884=4,H885,0)</f>
        <v>0</v>
      </c>
      <c r="N885" s="2">
        <f>IF(L884=1,H885,0)</f>
        <v>0</v>
      </c>
      <c r="O885" s="2">
        <f>IF(OR(L884=1,L884=4),H885,0)</f>
        <v>0</v>
      </c>
      <c r="P885" s="2">
        <f>IF(OR(L884=1,L884=2),H885,0)</f>
        <v>-7.2992700729927005E-3</v>
      </c>
      <c r="Q885" s="2"/>
    </row>
    <row r="886" spans="1:17" x14ac:dyDescent="0.3">
      <c r="A886" s="1">
        <v>31672</v>
      </c>
      <c r="B886">
        <v>8.4375</v>
      </c>
      <c r="C886">
        <v>8.75</v>
      </c>
      <c r="D886">
        <v>8.4375</v>
      </c>
      <c r="E886">
        <v>8.6875</v>
      </c>
      <c r="F886">
        <v>8.6875</v>
      </c>
      <c r="G886">
        <v>646400</v>
      </c>
      <c r="H886" s="3">
        <f>(F886-B886)/B886</f>
        <v>2.9629629629629631E-2</v>
      </c>
      <c r="I886" s="3">
        <f>_xlfn.RANK.AVG(H886,$H$3:$H$10273,1)/10271</f>
        <v>0.86515431798266962</v>
      </c>
      <c r="J886">
        <f>ROUNDDOWN($I886*J$2,)-IF(MOD($I886*J$2,1)=0,1,0)+1</f>
        <v>2</v>
      </c>
      <c r="K886">
        <f>ROUNDDOWN($I886*K$2,)-IF(MOD($I886*K$2,1)=0,1,0)+1</f>
        <v>3</v>
      </c>
      <c r="L886">
        <f>ROUNDDOWN($I886*L$2,)-IF(MOD($I886*L$2,1)=0,1,0)+1</f>
        <v>4</v>
      </c>
      <c r="M886" s="3">
        <f>IF(L885=4,H886,0)</f>
        <v>0</v>
      </c>
      <c r="N886" s="2">
        <f>IF(L885=1,H886,0)</f>
        <v>0</v>
      </c>
      <c r="O886" s="2">
        <f>IF(OR(L885=1,L885=4),H886,0)</f>
        <v>0</v>
      </c>
      <c r="P886" s="2">
        <f>IF(OR(L885=1,L885=2),H886,0)</f>
        <v>2.9629629629629631E-2</v>
      </c>
      <c r="Q886" s="2"/>
    </row>
    <row r="887" spans="1:17" x14ac:dyDescent="0.3">
      <c r="A887" s="1">
        <v>31673</v>
      </c>
      <c r="B887">
        <v>8.625</v>
      </c>
      <c r="C887">
        <v>8.9375</v>
      </c>
      <c r="D887">
        <v>8.5625</v>
      </c>
      <c r="E887">
        <v>8.875</v>
      </c>
      <c r="F887">
        <v>8.875</v>
      </c>
      <c r="G887">
        <v>462600</v>
      </c>
      <c r="H887" s="3">
        <f>(F887-B887)/B887</f>
        <v>2.8985507246376812E-2</v>
      </c>
      <c r="I887" s="3">
        <f>_xlfn.RANK.AVG(H887,$H$3:$H$10273,1)/10271</f>
        <v>0.86169798461688252</v>
      </c>
      <c r="J887">
        <f>ROUNDDOWN($I887*J$2,)-IF(MOD($I887*J$2,1)=0,1,0)+1</f>
        <v>2</v>
      </c>
      <c r="K887">
        <f>ROUNDDOWN($I887*K$2,)-IF(MOD($I887*K$2,1)=0,1,0)+1</f>
        <v>3</v>
      </c>
      <c r="L887">
        <f>ROUNDDOWN($I887*L$2,)-IF(MOD($I887*L$2,1)=0,1,0)+1</f>
        <v>4</v>
      </c>
      <c r="M887" s="3">
        <f>IF(L886=4,H887,0)</f>
        <v>2.8985507246376812E-2</v>
      </c>
      <c r="N887" s="2">
        <f>IF(L886=1,H887,0)</f>
        <v>0</v>
      </c>
      <c r="O887" s="2">
        <f>IF(OR(L886=1,L886=4),H887,0)</f>
        <v>2.8985507246376812E-2</v>
      </c>
      <c r="P887" s="2">
        <f>IF(OR(L886=1,L886=2),H887,0)</f>
        <v>0</v>
      </c>
      <c r="Q887" s="2"/>
    </row>
    <row r="888" spans="1:17" x14ac:dyDescent="0.3">
      <c r="A888" s="1">
        <v>31674</v>
      </c>
      <c r="B888">
        <v>8.75</v>
      </c>
      <c r="C888">
        <v>8.75</v>
      </c>
      <c r="D888">
        <v>8.4375</v>
      </c>
      <c r="E888">
        <v>8.5625</v>
      </c>
      <c r="F888">
        <v>8.5625</v>
      </c>
      <c r="G888">
        <v>886400</v>
      </c>
      <c r="H888" s="3">
        <f>(F888-B888)/B888</f>
        <v>-2.1428571428571429E-2</v>
      </c>
      <c r="I888" s="3">
        <f>_xlfn.RANK.AVG(H888,$H$3:$H$10273,1)/10271</f>
        <v>0.20937591276409306</v>
      </c>
      <c r="J888">
        <f>ROUNDDOWN($I888*J$2,)-IF(MOD($I888*J$2,1)=0,1,0)+1</f>
        <v>1</v>
      </c>
      <c r="K888">
        <f>ROUNDDOWN($I888*K$2,)-IF(MOD($I888*K$2,1)=0,1,0)+1</f>
        <v>1</v>
      </c>
      <c r="L888">
        <f>ROUNDDOWN($I888*L$2,)-IF(MOD($I888*L$2,1)=0,1,0)+1</f>
        <v>1</v>
      </c>
      <c r="M888" s="3">
        <f>IF(L887=4,H888,0)</f>
        <v>-2.1428571428571429E-2</v>
      </c>
      <c r="N888" s="2">
        <f>IF(L887=1,H888,0)</f>
        <v>0</v>
      </c>
      <c r="O888" s="2">
        <f>IF(OR(L887=1,L887=4),H888,0)</f>
        <v>-2.1428571428571429E-2</v>
      </c>
      <c r="P888" s="2">
        <f>IF(OR(L887=1,L887=2),H888,0)</f>
        <v>0</v>
      </c>
      <c r="Q888" s="2"/>
    </row>
    <row r="889" spans="1:17" x14ac:dyDescent="0.3">
      <c r="A889" s="1">
        <v>31677</v>
      </c>
      <c r="B889">
        <v>8.5</v>
      </c>
      <c r="C889">
        <v>8.5625</v>
      </c>
      <c r="D889">
        <v>8.4375</v>
      </c>
      <c r="E889">
        <v>8.5</v>
      </c>
      <c r="F889">
        <v>8.5</v>
      </c>
      <c r="G889">
        <v>556600</v>
      </c>
      <c r="H889" s="3">
        <f>(F889-B889)/B889</f>
        <v>0</v>
      </c>
      <c r="I889" s="3">
        <f>_xlfn.RANK.AVG(H889,$H$3:$H$10273,1)/10271</f>
        <v>0.52443773731866417</v>
      </c>
      <c r="J889">
        <f>ROUNDDOWN($I889*J$2,)-IF(MOD($I889*J$2,1)=0,1,0)+1</f>
        <v>2</v>
      </c>
      <c r="K889">
        <f>ROUNDDOWN($I889*K$2,)-IF(MOD($I889*K$2,1)=0,1,0)+1</f>
        <v>2</v>
      </c>
      <c r="L889">
        <f>ROUNDDOWN($I889*L$2,)-IF(MOD($I889*L$2,1)=0,1,0)+1</f>
        <v>3</v>
      </c>
      <c r="M889" s="3">
        <f>IF(L888=4,H889,0)</f>
        <v>0</v>
      </c>
      <c r="N889" s="2">
        <f>IF(L888=1,H889,0)</f>
        <v>0</v>
      </c>
      <c r="O889" s="2">
        <f>IF(OR(L888=1,L888=4),H889,0)</f>
        <v>0</v>
      </c>
      <c r="P889" s="2">
        <f>IF(OR(L888=1,L888=2),H889,0)</f>
        <v>0</v>
      </c>
      <c r="Q889" s="2"/>
    </row>
    <row r="890" spans="1:17" x14ac:dyDescent="0.3">
      <c r="A890" s="1">
        <v>31678</v>
      </c>
      <c r="B890">
        <v>8.5</v>
      </c>
      <c r="C890">
        <v>8.6875</v>
      </c>
      <c r="D890">
        <v>8.4375</v>
      </c>
      <c r="E890">
        <v>8.6875</v>
      </c>
      <c r="F890">
        <v>8.6875</v>
      </c>
      <c r="G890">
        <v>906400</v>
      </c>
      <c r="H890" s="3">
        <f>(F890-B890)/B890</f>
        <v>2.2058823529411766E-2</v>
      </c>
      <c r="I890" s="3">
        <f>_xlfn.RANK.AVG(H890,$H$3:$H$10273,1)/10271</f>
        <v>0.81145944893389155</v>
      </c>
      <c r="J890">
        <f>ROUNDDOWN($I890*J$2,)-IF(MOD($I890*J$2,1)=0,1,0)+1</f>
        <v>2</v>
      </c>
      <c r="K890">
        <f>ROUNDDOWN($I890*K$2,)-IF(MOD($I890*K$2,1)=0,1,0)+1</f>
        <v>3</v>
      </c>
      <c r="L890">
        <f>ROUNDDOWN($I890*L$2,)-IF(MOD($I890*L$2,1)=0,1,0)+1</f>
        <v>4</v>
      </c>
      <c r="M890" s="3">
        <f>IF(L889=4,H890,0)</f>
        <v>0</v>
      </c>
      <c r="N890" s="2">
        <f>IF(L889=1,H890,0)</f>
        <v>0</v>
      </c>
      <c r="O890" s="2">
        <f>IF(OR(L889=1,L889=4),H890,0)</f>
        <v>0</v>
      </c>
      <c r="P890" s="2">
        <f>IF(OR(L889=1,L889=2),H890,0)</f>
        <v>0</v>
      </c>
      <c r="Q890" s="2"/>
    </row>
    <row r="891" spans="1:17" x14ac:dyDescent="0.3">
      <c r="A891" s="1">
        <v>31679</v>
      </c>
      <c r="B891">
        <v>8.875</v>
      </c>
      <c r="C891">
        <v>8.9375</v>
      </c>
      <c r="D891">
        <v>8.6875</v>
      </c>
      <c r="E891">
        <v>8.8125</v>
      </c>
      <c r="F891">
        <v>8.8125</v>
      </c>
      <c r="G891">
        <v>1046400</v>
      </c>
      <c r="H891" s="3">
        <f>(F891-B891)/B891</f>
        <v>-7.0422535211267607E-3</v>
      </c>
      <c r="I891" s="3">
        <f>_xlfn.RANK.AVG(H891,$H$3:$H$10273,1)/10271</f>
        <v>0.41393243111673644</v>
      </c>
      <c r="J891">
        <f>ROUNDDOWN($I891*J$2,)-IF(MOD($I891*J$2,1)=0,1,0)+1</f>
        <v>1</v>
      </c>
      <c r="K891">
        <f>ROUNDDOWN($I891*K$2,)-IF(MOD($I891*K$2,1)=0,1,0)+1</f>
        <v>2</v>
      </c>
      <c r="L891">
        <f>ROUNDDOWN($I891*L$2,)-IF(MOD($I891*L$2,1)=0,1,0)+1</f>
        <v>2</v>
      </c>
      <c r="M891" s="3">
        <f>IF(L890=4,H891,0)</f>
        <v>-7.0422535211267607E-3</v>
      </c>
      <c r="N891" s="2">
        <f>IF(L890=1,H891,0)</f>
        <v>0</v>
      </c>
      <c r="O891" s="2">
        <f>IF(OR(L890=1,L890=4),H891,0)</f>
        <v>-7.0422535211267607E-3</v>
      </c>
      <c r="P891" s="2">
        <f>IF(OR(L890=1,L890=2),H891,0)</f>
        <v>0</v>
      </c>
      <c r="Q891" s="2"/>
    </row>
    <row r="892" spans="1:17" x14ac:dyDescent="0.3">
      <c r="A892" s="1">
        <v>31680</v>
      </c>
      <c r="B892">
        <v>8.6875</v>
      </c>
      <c r="C892">
        <v>8.6875</v>
      </c>
      <c r="D892">
        <v>8.375</v>
      </c>
      <c r="E892">
        <v>8.5</v>
      </c>
      <c r="F892">
        <v>8.5</v>
      </c>
      <c r="G892">
        <v>425800</v>
      </c>
      <c r="H892" s="3">
        <f>(F892-B892)/B892</f>
        <v>-2.1582733812949641E-2</v>
      </c>
      <c r="I892" s="3">
        <f>_xlfn.RANK.AVG(H892,$H$3:$H$10273,1)/10271</f>
        <v>0.20840229773147698</v>
      </c>
      <c r="J892">
        <f>ROUNDDOWN($I892*J$2,)-IF(MOD($I892*J$2,1)=0,1,0)+1</f>
        <v>1</v>
      </c>
      <c r="K892">
        <f>ROUNDDOWN($I892*K$2,)-IF(MOD($I892*K$2,1)=0,1,0)+1</f>
        <v>1</v>
      </c>
      <c r="L892">
        <f>ROUNDDOWN($I892*L$2,)-IF(MOD($I892*L$2,1)=0,1,0)+1</f>
        <v>1</v>
      </c>
      <c r="M892" s="3">
        <f>IF(L891=4,H892,0)</f>
        <v>0</v>
      </c>
      <c r="N892" s="2">
        <f>IF(L891=1,H892,0)</f>
        <v>0</v>
      </c>
      <c r="O892" s="2">
        <f>IF(OR(L891=1,L891=4),H892,0)</f>
        <v>0</v>
      </c>
      <c r="P892" s="2">
        <f>IF(OR(L891=1,L891=2),H892,0)</f>
        <v>-2.1582733812949641E-2</v>
      </c>
      <c r="Q892" s="2"/>
    </row>
    <row r="893" spans="1:17" x14ac:dyDescent="0.3">
      <c r="A893" s="1">
        <v>31681</v>
      </c>
      <c r="B893">
        <v>8.4375</v>
      </c>
      <c r="C893">
        <v>8.8125</v>
      </c>
      <c r="D893">
        <v>8.125</v>
      </c>
      <c r="E893">
        <v>8.25</v>
      </c>
      <c r="F893">
        <v>8.25</v>
      </c>
      <c r="G893">
        <v>899000</v>
      </c>
      <c r="H893" s="3">
        <f>(F893-B893)/B893</f>
        <v>-2.2222222222222223E-2</v>
      </c>
      <c r="I893" s="3">
        <f>_xlfn.RANK.AVG(H893,$H$3:$H$10273,1)/10271</f>
        <v>0.20124622724174862</v>
      </c>
      <c r="J893">
        <f>ROUNDDOWN($I893*J$2,)-IF(MOD($I893*J$2,1)=0,1,0)+1</f>
        <v>1</v>
      </c>
      <c r="K893">
        <f>ROUNDDOWN($I893*K$2,)-IF(MOD($I893*K$2,1)=0,1,0)+1</f>
        <v>1</v>
      </c>
      <c r="L893">
        <f>ROUNDDOWN($I893*L$2,)-IF(MOD($I893*L$2,1)=0,1,0)+1</f>
        <v>1</v>
      </c>
      <c r="M893" s="3">
        <f>IF(L892=4,H893,0)</f>
        <v>0</v>
      </c>
      <c r="N893" s="2">
        <f>IF(L892=1,H893,0)</f>
        <v>-2.2222222222222223E-2</v>
      </c>
      <c r="O893" s="2">
        <f>IF(OR(L892=1,L892=4),H893,0)</f>
        <v>-2.2222222222222223E-2</v>
      </c>
      <c r="P893" s="2">
        <f>IF(OR(L892=1,L892=2),H893,0)</f>
        <v>-2.2222222222222223E-2</v>
      </c>
      <c r="Q893" s="2"/>
    </row>
    <row r="894" spans="1:17" x14ac:dyDescent="0.3">
      <c r="A894" s="1">
        <v>31684</v>
      </c>
      <c r="B894">
        <v>8.125</v>
      </c>
      <c r="C894">
        <v>8.125</v>
      </c>
      <c r="D894">
        <v>7.625</v>
      </c>
      <c r="E894">
        <v>7.8125</v>
      </c>
      <c r="F894">
        <v>7.8125</v>
      </c>
      <c r="G894">
        <v>606600</v>
      </c>
      <c r="H894" s="3">
        <f>(F894-B894)/B894</f>
        <v>-3.8461538461538464E-2</v>
      </c>
      <c r="I894" s="3">
        <f>_xlfn.RANK.AVG(H894,$H$3:$H$10273,1)/10271</f>
        <v>8.4071658066400545E-2</v>
      </c>
      <c r="J894">
        <f>ROUNDDOWN($I894*J$2,)-IF(MOD($I894*J$2,1)=0,1,0)+1</f>
        <v>1</v>
      </c>
      <c r="K894">
        <f>ROUNDDOWN($I894*K$2,)-IF(MOD($I894*K$2,1)=0,1,0)+1</f>
        <v>1</v>
      </c>
      <c r="L894">
        <f>ROUNDDOWN($I894*L$2,)-IF(MOD($I894*L$2,1)=0,1,0)+1</f>
        <v>1</v>
      </c>
      <c r="M894" s="3">
        <f>IF(L893=4,H894,0)</f>
        <v>0</v>
      </c>
      <c r="N894" s="2">
        <f>IF(L893=1,H894,0)</f>
        <v>-3.8461538461538464E-2</v>
      </c>
      <c r="O894" s="2">
        <f>IF(OR(L893=1,L893=4),H894,0)</f>
        <v>-3.8461538461538464E-2</v>
      </c>
      <c r="P894" s="2">
        <f>IF(OR(L893=1,L893=2),H894,0)</f>
        <v>-3.8461538461538464E-2</v>
      </c>
      <c r="Q894" s="2"/>
    </row>
    <row r="895" spans="1:17" x14ac:dyDescent="0.3">
      <c r="A895" s="1">
        <v>31685</v>
      </c>
      <c r="B895">
        <v>7.875</v>
      </c>
      <c r="C895">
        <v>8.125</v>
      </c>
      <c r="D895">
        <v>7.75</v>
      </c>
      <c r="E895">
        <v>7.875</v>
      </c>
      <c r="F895">
        <v>7.875</v>
      </c>
      <c r="G895">
        <v>647200</v>
      </c>
      <c r="H895" s="3">
        <f>(F895-B895)/B895</f>
        <v>0</v>
      </c>
      <c r="I895" s="3">
        <f>_xlfn.RANK.AVG(H895,$H$3:$H$10273,1)/10271</f>
        <v>0.52443773731866417</v>
      </c>
      <c r="J895">
        <f>ROUNDDOWN($I895*J$2,)-IF(MOD($I895*J$2,1)=0,1,0)+1</f>
        <v>2</v>
      </c>
      <c r="K895">
        <f>ROUNDDOWN($I895*K$2,)-IF(MOD($I895*K$2,1)=0,1,0)+1</f>
        <v>2</v>
      </c>
      <c r="L895">
        <f>ROUNDDOWN($I895*L$2,)-IF(MOD($I895*L$2,1)=0,1,0)+1</f>
        <v>3</v>
      </c>
      <c r="M895" s="3">
        <f>IF(L894=4,H895,0)</f>
        <v>0</v>
      </c>
      <c r="N895" s="2">
        <f>IF(L894=1,H895,0)</f>
        <v>0</v>
      </c>
      <c r="O895" s="2">
        <f>IF(OR(L894=1,L894=4),H895,0)</f>
        <v>0</v>
      </c>
      <c r="P895" s="2">
        <f>IF(OR(L894=1,L894=2),H895,0)</f>
        <v>0</v>
      </c>
      <c r="Q895" s="2"/>
    </row>
    <row r="896" spans="1:17" x14ac:dyDescent="0.3">
      <c r="A896" s="1">
        <v>31686</v>
      </c>
      <c r="B896">
        <v>7.9375</v>
      </c>
      <c r="C896">
        <v>8.0625</v>
      </c>
      <c r="D896">
        <v>7.8125</v>
      </c>
      <c r="E896">
        <v>7.9375</v>
      </c>
      <c r="F896">
        <v>7.9375</v>
      </c>
      <c r="G896">
        <v>328800</v>
      </c>
      <c r="H896" s="3">
        <f>(F896-B896)/B896</f>
        <v>0</v>
      </c>
      <c r="I896" s="3">
        <f>_xlfn.RANK.AVG(H896,$H$3:$H$10273,1)/10271</f>
        <v>0.52443773731866417</v>
      </c>
      <c r="J896">
        <f>ROUNDDOWN($I896*J$2,)-IF(MOD($I896*J$2,1)=0,1,0)+1</f>
        <v>2</v>
      </c>
      <c r="K896">
        <f>ROUNDDOWN($I896*K$2,)-IF(MOD($I896*K$2,1)=0,1,0)+1</f>
        <v>2</v>
      </c>
      <c r="L896">
        <f>ROUNDDOWN($I896*L$2,)-IF(MOD($I896*L$2,1)=0,1,0)+1</f>
        <v>3</v>
      </c>
      <c r="M896" s="3">
        <f>IF(L895=4,H896,0)</f>
        <v>0</v>
      </c>
      <c r="N896" s="2">
        <f>IF(L895=1,H896,0)</f>
        <v>0</v>
      </c>
      <c r="O896" s="2">
        <f>IF(OR(L895=1,L895=4),H896,0)</f>
        <v>0</v>
      </c>
      <c r="P896" s="2">
        <f>IF(OR(L895=1,L895=2),H896,0)</f>
        <v>0</v>
      </c>
      <c r="Q896" s="2"/>
    </row>
    <row r="897" spans="1:17" x14ac:dyDescent="0.3">
      <c r="A897" s="1">
        <v>31687</v>
      </c>
      <c r="B897">
        <v>7.8125</v>
      </c>
      <c r="C897">
        <v>7.8125</v>
      </c>
      <c r="D897">
        <v>7.25</v>
      </c>
      <c r="E897">
        <v>7.375</v>
      </c>
      <c r="F897">
        <v>7.375</v>
      </c>
      <c r="G897">
        <v>958200</v>
      </c>
      <c r="H897" s="3">
        <f>(F897-B897)/B897</f>
        <v>-5.6000000000000001E-2</v>
      </c>
      <c r="I897" s="3">
        <f>_xlfn.RANK.AVG(H897,$H$3:$H$10273,1)/10271</f>
        <v>3.0960958037192093E-2</v>
      </c>
      <c r="J897">
        <f>ROUNDDOWN($I897*J$2,)-IF(MOD($I897*J$2,1)=0,1,0)+1</f>
        <v>1</v>
      </c>
      <c r="K897">
        <f>ROUNDDOWN($I897*K$2,)-IF(MOD($I897*K$2,1)=0,1,0)+1</f>
        <v>1</v>
      </c>
      <c r="L897">
        <f>ROUNDDOWN($I897*L$2,)-IF(MOD($I897*L$2,1)=0,1,0)+1</f>
        <v>1</v>
      </c>
      <c r="M897" s="3">
        <f>IF(L896=4,H897,0)</f>
        <v>0</v>
      </c>
      <c r="N897" s="2">
        <f>IF(L896=1,H897,0)</f>
        <v>0</v>
      </c>
      <c r="O897" s="2">
        <f>IF(OR(L896=1,L896=4),H897,0)</f>
        <v>0</v>
      </c>
      <c r="P897" s="2">
        <f>IF(OR(L896=1,L896=2),H897,0)</f>
        <v>0</v>
      </c>
      <c r="Q897" s="2"/>
    </row>
    <row r="898" spans="1:17" x14ac:dyDescent="0.3">
      <c r="A898" s="1">
        <v>31688</v>
      </c>
      <c r="B898">
        <v>7.4375</v>
      </c>
      <c r="C898">
        <v>7.5</v>
      </c>
      <c r="D898">
        <v>6.75</v>
      </c>
      <c r="E898">
        <v>7.25</v>
      </c>
      <c r="F898">
        <v>7.25</v>
      </c>
      <c r="G898">
        <v>3106000</v>
      </c>
      <c r="H898" s="3">
        <f>(F898-B898)/B898</f>
        <v>-2.5210084033613446E-2</v>
      </c>
      <c r="I898" s="3">
        <f>_xlfn.RANK.AVG(H898,$H$3:$H$10273,1)/10271</f>
        <v>0.17452049459643657</v>
      </c>
      <c r="J898">
        <f>ROUNDDOWN($I898*J$2,)-IF(MOD($I898*J$2,1)=0,1,0)+1</f>
        <v>1</v>
      </c>
      <c r="K898">
        <f>ROUNDDOWN($I898*K$2,)-IF(MOD($I898*K$2,1)=0,1,0)+1</f>
        <v>1</v>
      </c>
      <c r="L898">
        <f>ROUNDDOWN($I898*L$2,)-IF(MOD($I898*L$2,1)=0,1,0)+1</f>
        <v>1</v>
      </c>
      <c r="M898" s="3">
        <f>IF(L897=4,H898,0)</f>
        <v>0</v>
      </c>
      <c r="N898" s="2">
        <f>IF(L897=1,H898,0)</f>
        <v>-2.5210084033613446E-2</v>
      </c>
      <c r="O898" s="2">
        <f>IF(OR(L897=1,L897=4),H898,0)</f>
        <v>-2.5210084033613446E-2</v>
      </c>
      <c r="P898" s="2">
        <f>IF(OR(L897=1,L897=2),H898,0)</f>
        <v>-2.5210084033613446E-2</v>
      </c>
      <c r="Q898" s="2"/>
    </row>
    <row r="899" spans="1:17" x14ac:dyDescent="0.3">
      <c r="A899" s="1">
        <v>31691</v>
      </c>
      <c r="B899">
        <v>7.3125</v>
      </c>
      <c r="C899">
        <v>7.4375</v>
      </c>
      <c r="D899">
        <v>6.9375</v>
      </c>
      <c r="E899">
        <v>6.9375</v>
      </c>
      <c r="F899">
        <v>6.9375</v>
      </c>
      <c r="G899">
        <v>974200</v>
      </c>
      <c r="H899" s="3">
        <f>(F899-B899)/B899</f>
        <v>-5.128205128205128E-2</v>
      </c>
      <c r="I899" s="3">
        <f>_xlfn.RANK.AVG(H899,$H$3:$H$10273,1)/10271</f>
        <v>4.1037873624768767E-2</v>
      </c>
      <c r="J899">
        <f>ROUNDDOWN($I899*J$2,)-IF(MOD($I899*J$2,1)=0,1,0)+1</f>
        <v>1</v>
      </c>
      <c r="K899">
        <f>ROUNDDOWN($I899*K$2,)-IF(MOD($I899*K$2,1)=0,1,0)+1</f>
        <v>1</v>
      </c>
      <c r="L899">
        <f>ROUNDDOWN($I899*L$2,)-IF(MOD($I899*L$2,1)=0,1,0)+1</f>
        <v>1</v>
      </c>
      <c r="M899" s="3">
        <f>IF(L898=4,H899,0)</f>
        <v>0</v>
      </c>
      <c r="N899" s="2">
        <f>IF(L898=1,H899,0)</f>
        <v>-5.128205128205128E-2</v>
      </c>
      <c r="O899" s="2">
        <f>IF(OR(L898=1,L898=4),H899,0)</f>
        <v>-5.128205128205128E-2</v>
      </c>
      <c r="P899" s="2">
        <f>IF(OR(L898=1,L898=2),H899,0)</f>
        <v>-5.128205128205128E-2</v>
      </c>
      <c r="Q899" s="2"/>
    </row>
    <row r="900" spans="1:17" x14ac:dyDescent="0.3">
      <c r="A900" s="1">
        <v>31692</v>
      </c>
      <c r="B900">
        <v>7</v>
      </c>
      <c r="C900">
        <v>7</v>
      </c>
      <c r="D900">
        <v>6.4375</v>
      </c>
      <c r="E900">
        <v>6.8125</v>
      </c>
      <c r="F900">
        <v>6.8125</v>
      </c>
      <c r="G900">
        <v>1298400</v>
      </c>
      <c r="H900" s="3">
        <f>(F900-B900)/B900</f>
        <v>-2.6785714285714284E-2</v>
      </c>
      <c r="I900" s="3">
        <f>_xlfn.RANK.AVG(H900,$H$3:$H$10273,1)/10271</f>
        <v>0.16050043812676468</v>
      </c>
      <c r="J900">
        <f>ROUNDDOWN($I900*J$2,)-IF(MOD($I900*J$2,1)=0,1,0)+1</f>
        <v>1</v>
      </c>
      <c r="K900">
        <f>ROUNDDOWN($I900*K$2,)-IF(MOD($I900*K$2,1)=0,1,0)+1</f>
        <v>1</v>
      </c>
      <c r="L900">
        <f>ROUNDDOWN($I900*L$2,)-IF(MOD($I900*L$2,1)=0,1,0)+1</f>
        <v>1</v>
      </c>
      <c r="M900" s="3">
        <f>IF(L899=4,H900,0)</f>
        <v>0</v>
      </c>
      <c r="N900" s="2">
        <f>IF(L899=1,H900,0)</f>
        <v>-2.6785714285714284E-2</v>
      </c>
      <c r="O900" s="2">
        <f>IF(OR(L899=1,L899=4),H900,0)</f>
        <v>-2.6785714285714284E-2</v>
      </c>
      <c r="P900" s="2">
        <f>IF(OR(L899=1,L899=2),H900,0)</f>
        <v>-2.6785714285714284E-2</v>
      </c>
      <c r="Q900" s="2"/>
    </row>
    <row r="901" spans="1:17" x14ac:dyDescent="0.3">
      <c r="A901" s="1">
        <v>31693</v>
      </c>
      <c r="B901">
        <v>6.75</v>
      </c>
      <c r="C901">
        <v>6.875</v>
      </c>
      <c r="D901">
        <v>6.625</v>
      </c>
      <c r="E901">
        <v>6.875</v>
      </c>
      <c r="F901">
        <v>6.875</v>
      </c>
      <c r="G901">
        <v>499200</v>
      </c>
      <c r="H901" s="3">
        <f>(F901-B901)/B901</f>
        <v>1.8518518518518517E-2</v>
      </c>
      <c r="I901" s="3">
        <f>_xlfn.RANK.AVG(H901,$H$3:$H$10273,1)/10271</f>
        <v>0.77840521857657485</v>
      </c>
      <c r="J901">
        <f>ROUNDDOWN($I901*J$2,)-IF(MOD($I901*J$2,1)=0,1,0)+1</f>
        <v>2</v>
      </c>
      <c r="K901">
        <f>ROUNDDOWN($I901*K$2,)-IF(MOD($I901*K$2,1)=0,1,0)+1</f>
        <v>3</v>
      </c>
      <c r="L901">
        <f>ROUNDDOWN($I901*L$2,)-IF(MOD($I901*L$2,1)=0,1,0)+1</f>
        <v>4</v>
      </c>
      <c r="M901" s="3">
        <f>IF(L900=4,H901,0)</f>
        <v>0</v>
      </c>
      <c r="N901" s="2">
        <f>IF(L900=1,H901,0)</f>
        <v>1.8518518518518517E-2</v>
      </c>
      <c r="O901" s="2">
        <f>IF(OR(L900=1,L900=4),H901,0)</f>
        <v>1.8518518518518517E-2</v>
      </c>
      <c r="P901" s="2">
        <f>IF(OR(L900=1,L900=2),H901,0)</f>
        <v>1.8518518518518517E-2</v>
      </c>
      <c r="Q901" s="2"/>
    </row>
    <row r="902" spans="1:17" x14ac:dyDescent="0.3">
      <c r="A902" s="1">
        <v>31694</v>
      </c>
      <c r="B902">
        <v>6.9375</v>
      </c>
      <c r="C902">
        <v>7.125</v>
      </c>
      <c r="D902">
        <v>6.875</v>
      </c>
      <c r="E902">
        <v>6.875</v>
      </c>
      <c r="F902">
        <v>6.875</v>
      </c>
      <c r="G902">
        <v>615000</v>
      </c>
      <c r="H902" s="3">
        <f>(F902-B902)/B902</f>
        <v>-9.0090090090090089E-3</v>
      </c>
      <c r="I902" s="3">
        <f>_xlfn.RANK.AVG(H902,$H$3:$H$10273,1)/10271</f>
        <v>0.38117028526920455</v>
      </c>
      <c r="J902">
        <f>ROUNDDOWN($I902*J$2,)-IF(MOD($I902*J$2,1)=0,1,0)+1</f>
        <v>1</v>
      </c>
      <c r="K902">
        <f>ROUNDDOWN($I902*K$2,)-IF(MOD($I902*K$2,1)=0,1,0)+1</f>
        <v>2</v>
      </c>
      <c r="L902">
        <f>ROUNDDOWN($I902*L$2,)-IF(MOD($I902*L$2,1)=0,1,0)+1</f>
        <v>2</v>
      </c>
      <c r="M902" s="3">
        <f>IF(L901=4,H902,0)</f>
        <v>-9.0090090090090089E-3</v>
      </c>
      <c r="N902" s="2">
        <f>IF(L901=1,H902,0)</f>
        <v>0</v>
      </c>
      <c r="O902" s="2">
        <f>IF(OR(L901=1,L901=4),H902,0)</f>
        <v>-9.0090090090090089E-3</v>
      </c>
      <c r="P902" s="2">
        <f>IF(OR(L901=1,L901=2),H902,0)</f>
        <v>0</v>
      </c>
      <c r="Q902" s="2"/>
    </row>
    <row r="903" spans="1:17" x14ac:dyDescent="0.3">
      <c r="A903" s="1">
        <v>31695</v>
      </c>
      <c r="B903">
        <v>7</v>
      </c>
      <c r="C903">
        <v>7.3125</v>
      </c>
      <c r="D903">
        <v>6.9375</v>
      </c>
      <c r="E903">
        <v>7</v>
      </c>
      <c r="F903">
        <v>7</v>
      </c>
      <c r="G903">
        <v>833800</v>
      </c>
      <c r="H903" s="3">
        <f>(F903-B903)/B903</f>
        <v>0</v>
      </c>
      <c r="I903" s="3">
        <f>_xlfn.RANK.AVG(H903,$H$3:$H$10273,1)/10271</f>
        <v>0.52443773731866417</v>
      </c>
      <c r="J903">
        <f>ROUNDDOWN($I903*J$2,)-IF(MOD($I903*J$2,1)=0,1,0)+1</f>
        <v>2</v>
      </c>
      <c r="K903">
        <f>ROUNDDOWN($I903*K$2,)-IF(MOD($I903*K$2,1)=0,1,0)+1</f>
        <v>2</v>
      </c>
      <c r="L903">
        <f>ROUNDDOWN($I903*L$2,)-IF(MOD($I903*L$2,1)=0,1,0)+1</f>
        <v>3</v>
      </c>
      <c r="M903" s="3">
        <f>IF(L902=4,H903,0)</f>
        <v>0</v>
      </c>
      <c r="N903" s="2">
        <f>IF(L902=1,H903,0)</f>
        <v>0</v>
      </c>
      <c r="O903" s="2">
        <f>IF(OR(L902=1,L902=4),H903,0)</f>
        <v>0</v>
      </c>
      <c r="P903" s="2">
        <f>IF(OR(L902=1,L902=2),H903,0)</f>
        <v>0</v>
      </c>
      <c r="Q903" s="2"/>
    </row>
    <row r="904" spans="1:17" x14ac:dyDescent="0.3">
      <c r="A904" s="1">
        <v>31698</v>
      </c>
      <c r="B904">
        <v>7.125</v>
      </c>
      <c r="C904">
        <v>7.375</v>
      </c>
      <c r="D904">
        <v>7.0625</v>
      </c>
      <c r="E904">
        <v>7.25</v>
      </c>
      <c r="F904">
        <v>7.25</v>
      </c>
      <c r="G904">
        <v>220200</v>
      </c>
      <c r="H904" s="3">
        <f>(F904-B904)/B904</f>
        <v>1.7543859649122806E-2</v>
      </c>
      <c r="I904" s="3">
        <f>_xlfn.RANK.AVG(H904,$H$3:$H$10273,1)/10271</f>
        <v>0.76774413396942853</v>
      </c>
      <c r="J904">
        <f>ROUNDDOWN($I904*J$2,)-IF(MOD($I904*J$2,1)=0,1,0)+1</f>
        <v>2</v>
      </c>
      <c r="K904">
        <f>ROUNDDOWN($I904*K$2,)-IF(MOD($I904*K$2,1)=0,1,0)+1</f>
        <v>3</v>
      </c>
      <c r="L904">
        <f>ROUNDDOWN($I904*L$2,)-IF(MOD($I904*L$2,1)=0,1,0)+1</f>
        <v>4</v>
      </c>
      <c r="M904" s="3">
        <f>IF(L903=4,H904,0)</f>
        <v>0</v>
      </c>
      <c r="N904" s="2">
        <f>IF(L903=1,H904,0)</f>
        <v>0</v>
      </c>
      <c r="O904" s="2">
        <f>IF(OR(L903=1,L903=4),H904,0)</f>
        <v>0</v>
      </c>
      <c r="P904" s="2">
        <f>IF(OR(L903=1,L903=2),H904,0)</f>
        <v>0</v>
      </c>
      <c r="Q904" s="2"/>
    </row>
    <row r="905" spans="1:17" x14ac:dyDescent="0.3">
      <c r="A905" s="1">
        <v>31699</v>
      </c>
      <c r="B905">
        <v>7.375</v>
      </c>
      <c r="C905">
        <v>7.5</v>
      </c>
      <c r="D905">
        <v>7.3125</v>
      </c>
      <c r="E905">
        <v>7.375</v>
      </c>
      <c r="F905">
        <v>7.375</v>
      </c>
      <c r="G905">
        <v>356000</v>
      </c>
      <c r="H905" s="3">
        <f>(F905-B905)/B905</f>
        <v>0</v>
      </c>
      <c r="I905" s="3">
        <f>_xlfn.RANK.AVG(H905,$H$3:$H$10273,1)/10271</f>
        <v>0.52443773731866417</v>
      </c>
      <c r="J905">
        <f>ROUNDDOWN($I905*J$2,)-IF(MOD($I905*J$2,1)=0,1,0)+1</f>
        <v>2</v>
      </c>
      <c r="K905">
        <f>ROUNDDOWN($I905*K$2,)-IF(MOD($I905*K$2,1)=0,1,0)+1</f>
        <v>2</v>
      </c>
      <c r="L905">
        <f>ROUNDDOWN($I905*L$2,)-IF(MOD($I905*L$2,1)=0,1,0)+1</f>
        <v>3</v>
      </c>
      <c r="M905" s="3">
        <f>IF(L904=4,H905,0)</f>
        <v>0</v>
      </c>
      <c r="N905" s="2">
        <f>IF(L904=1,H905,0)</f>
        <v>0</v>
      </c>
      <c r="O905" s="2">
        <f>IF(OR(L904=1,L904=4),H905,0)</f>
        <v>0</v>
      </c>
      <c r="P905" s="2">
        <f>IF(OR(L904=1,L904=2),H905,0)</f>
        <v>0</v>
      </c>
      <c r="Q905" s="2"/>
    </row>
    <row r="906" spans="1:17" x14ac:dyDescent="0.3">
      <c r="A906" s="1">
        <v>31700</v>
      </c>
      <c r="B906">
        <v>7.3125</v>
      </c>
      <c r="C906">
        <v>7.375</v>
      </c>
      <c r="D906">
        <v>7.1875</v>
      </c>
      <c r="E906">
        <v>7.375</v>
      </c>
      <c r="F906">
        <v>7.375</v>
      </c>
      <c r="G906">
        <v>296000</v>
      </c>
      <c r="H906" s="3">
        <f>(F906-B906)/B906</f>
        <v>8.5470085470085479E-3</v>
      </c>
      <c r="I906" s="3">
        <f>_xlfn.RANK.AVG(H906,$H$3:$H$10273,1)/10271</f>
        <v>0.65631389348651548</v>
      </c>
      <c r="J906">
        <f>ROUNDDOWN($I906*J$2,)-IF(MOD($I906*J$2,1)=0,1,0)+1</f>
        <v>2</v>
      </c>
      <c r="K906">
        <f>ROUNDDOWN($I906*K$2,)-IF(MOD($I906*K$2,1)=0,1,0)+1</f>
        <v>2</v>
      </c>
      <c r="L906">
        <f>ROUNDDOWN($I906*L$2,)-IF(MOD($I906*L$2,1)=0,1,0)+1</f>
        <v>3</v>
      </c>
      <c r="M906" s="3">
        <f>IF(L905=4,H906,0)</f>
        <v>0</v>
      </c>
      <c r="N906" s="2">
        <f>IF(L905=1,H906,0)</f>
        <v>0</v>
      </c>
      <c r="O906" s="2">
        <f>IF(OR(L905=1,L905=4),H906,0)</f>
        <v>0</v>
      </c>
      <c r="P906" s="2">
        <f>IF(OR(L905=1,L905=2),H906,0)</f>
        <v>0</v>
      </c>
      <c r="Q906" s="2"/>
    </row>
    <row r="907" spans="1:17" x14ac:dyDescent="0.3">
      <c r="A907" s="1">
        <v>31701</v>
      </c>
      <c r="B907">
        <v>7.375</v>
      </c>
      <c r="C907">
        <v>7.4375</v>
      </c>
      <c r="D907">
        <v>7.25</v>
      </c>
      <c r="E907">
        <v>7.3125</v>
      </c>
      <c r="F907">
        <v>7.3125</v>
      </c>
      <c r="G907">
        <v>361200</v>
      </c>
      <c r="H907" s="3">
        <f>(F907-B907)/B907</f>
        <v>-8.4745762711864406E-3</v>
      </c>
      <c r="I907" s="3">
        <f>_xlfn.RANK.AVG(H907,$H$3:$H$10273,1)/10271</f>
        <v>0.38818031350404048</v>
      </c>
      <c r="J907">
        <f>ROUNDDOWN($I907*J$2,)-IF(MOD($I907*J$2,1)=0,1,0)+1</f>
        <v>1</v>
      </c>
      <c r="K907">
        <f>ROUNDDOWN($I907*K$2,)-IF(MOD($I907*K$2,1)=0,1,0)+1</f>
        <v>2</v>
      </c>
      <c r="L907">
        <f>ROUNDDOWN($I907*L$2,)-IF(MOD($I907*L$2,1)=0,1,0)+1</f>
        <v>2</v>
      </c>
      <c r="M907" s="3">
        <f>IF(L906=4,H907,0)</f>
        <v>0</v>
      </c>
      <c r="N907" s="2">
        <f>IF(L906=1,H907,0)</f>
        <v>0</v>
      </c>
      <c r="O907" s="2">
        <f>IF(OR(L906=1,L906=4),H907,0)</f>
        <v>0</v>
      </c>
      <c r="P907" s="2">
        <f>IF(OR(L906=1,L906=2),H907,0)</f>
        <v>0</v>
      </c>
      <c r="Q907" s="2"/>
    </row>
    <row r="908" spans="1:17" x14ac:dyDescent="0.3">
      <c r="A908" s="1">
        <v>31702</v>
      </c>
      <c r="B908">
        <v>7.3125</v>
      </c>
      <c r="C908">
        <v>7.3125</v>
      </c>
      <c r="D908">
        <v>7.0625</v>
      </c>
      <c r="E908">
        <v>7.0625</v>
      </c>
      <c r="F908">
        <v>7.0625</v>
      </c>
      <c r="G908">
        <v>305600</v>
      </c>
      <c r="H908" s="3">
        <f>(F908-B908)/B908</f>
        <v>-3.4188034188034191E-2</v>
      </c>
      <c r="I908" s="3">
        <f>_xlfn.RANK.AVG(H908,$H$3:$H$10273,1)/10271</f>
        <v>0.10704897283614059</v>
      </c>
      <c r="J908">
        <f>ROUNDDOWN($I908*J$2,)-IF(MOD($I908*J$2,1)=0,1,0)+1</f>
        <v>1</v>
      </c>
      <c r="K908">
        <f>ROUNDDOWN($I908*K$2,)-IF(MOD($I908*K$2,1)=0,1,0)+1</f>
        <v>1</v>
      </c>
      <c r="L908">
        <f>ROUNDDOWN($I908*L$2,)-IF(MOD($I908*L$2,1)=0,1,0)+1</f>
        <v>1</v>
      </c>
      <c r="M908" s="3">
        <f>IF(L907=4,H908,0)</f>
        <v>0</v>
      </c>
      <c r="N908" s="2">
        <f>IF(L907=1,H908,0)</f>
        <v>0</v>
      </c>
      <c r="O908" s="2">
        <f>IF(OR(L907=1,L907=4),H908,0)</f>
        <v>0</v>
      </c>
      <c r="P908" s="2">
        <f>IF(OR(L907=1,L907=2),H908,0)</f>
        <v>-3.4188034188034191E-2</v>
      </c>
      <c r="Q908" s="2"/>
    </row>
    <row r="909" spans="1:17" x14ac:dyDescent="0.3">
      <c r="A909" s="1">
        <v>31705</v>
      </c>
      <c r="B909">
        <v>6.9375</v>
      </c>
      <c r="C909">
        <v>7</v>
      </c>
      <c r="D909">
        <v>6.625</v>
      </c>
      <c r="E909">
        <v>6.75</v>
      </c>
      <c r="F909">
        <v>6.75</v>
      </c>
      <c r="G909">
        <v>572200</v>
      </c>
      <c r="H909" s="3">
        <f>(F909-B909)/B909</f>
        <v>-2.7027027027027029E-2</v>
      </c>
      <c r="I909" s="3">
        <f>_xlfn.RANK.AVG(H909,$H$3:$H$10273,1)/10271</f>
        <v>0.15904001557784053</v>
      </c>
      <c r="J909">
        <f>ROUNDDOWN($I909*J$2,)-IF(MOD($I909*J$2,1)=0,1,0)+1</f>
        <v>1</v>
      </c>
      <c r="K909">
        <f>ROUNDDOWN($I909*K$2,)-IF(MOD($I909*K$2,1)=0,1,0)+1</f>
        <v>1</v>
      </c>
      <c r="L909">
        <f>ROUNDDOWN($I909*L$2,)-IF(MOD($I909*L$2,1)=0,1,0)+1</f>
        <v>1</v>
      </c>
      <c r="M909" s="3">
        <f>IF(L908=4,H909,0)</f>
        <v>0</v>
      </c>
      <c r="N909" s="2">
        <f>IF(L908=1,H909,0)</f>
        <v>-2.7027027027027029E-2</v>
      </c>
      <c r="O909" s="2">
        <f>IF(OR(L908=1,L908=4),H909,0)</f>
        <v>-2.7027027027027029E-2</v>
      </c>
      <c r="P909" s="2">
        <f>IF(OR(L908=1,L908=2),H909,0)</f>
        <v>-2.7027027027027029E-2</v>
      </c>
      <c r="Q909" s="2"/>
    </row>
    <row r="910" spans="1:17" x14ac:dyDescent="0.3">
      <c r="A910" s="1">
        <v>31706</v>
      </c>
      <c r="B910">
        <v>6.75</v>
      </c>
      <c r="C910">
        <v>6.875</v>
      </c>
      <c r="D910">
        <v>6.625</v>
      </c>
      <c r="E910">
        <v>6.6875</v>
      </c>
      <c r="F910">
        <v>6.6875</v>
      </c>
      <c r="G910">
        <v>422800</v>
      </c>
      <c r="H910" s="3">
        <f>(F910-B910)/B910</f>
        <v>-9.2592592592592587E-3</v>
      </c>
      <c r="I910" s="3">
        <f>_xlfn.RANK.AVG(H910,$H$3:$H$10273,1)/10271</f>
        <v>0.37834680167461787</v>
      </c>
      <c r="J910">
        <f>ROUNDDOWN($I910*J$2,)-IF(MOD($I910*J$2,1)=0,1,0)+1</f>
        <v>1</v>
      </c>
      <c r="K910">
        <f>ROUNDDOWN($I910*K$2,)-IF(MOD($I910*K$2,1)=0,1,0)+1</f>
        <v>2</v>
      </c>
      <c r="L910">
        <f>ROUNDDOWN($I910*L$2,)-IF(MOD($I910*L$2,1)=0,1,0)+1</f>
        <v>2</v>
      </c>
      <c r="M910" s="3">
        <f>IF(L909=4,H910,0)</f>
        <v>0</v>
      </c>
      <c r="N910" s="2">
        <f>IF(L909=1,H910,0)</f>
        <v>-9.2592592592592587E-3</v>
      </c>
      <c r="O910" s="2">
        <f>IF(OR(L909=1,L909=4),H910,0)</f>
        <v>-9.2592592592592587E-3</v>
      </c>
      <c r="P910" s="2">
        <f>IF(OR(L909=1,L909=2),H910,0)</f>
        <v>-9.2592592592592587E-3</v>
      </c>
      <c r="Q910" s="2"/>
    </row>
    <row r="911" spans="1:17" x14ac:dyDescent="0.3">
      <c r="A911" s="1">
        <v>31707</v>
      </c>
      <c r="B911">
        <v>6.75</v>
      </c>
      <c r="C911">
        <v>6.75</v>
      </c>
      <c r="D911">
        <v>6.5625</v>
      </c>
      <c r="E911">
        <v>6.625</v>
      </c>
      <c r="F911">
        <v>6.625</v>
      </c>
      <c r="G911">
        <v>471400</v>
      </c>
      <c r="H911" s="3">
        <f>(F911-B911)/B911</f>
        <v>-1.8518518518518517E-2</v>
      </c>
      <c r="I911" s="3">
        <f>_xlfn.RANK.AVG(H911,$H$3:$H$10273,1)/10271</f>
        <v>0.24364716191217992</v>
      </c>
      <c r="J911">
        <f>ROUNDDOWN($I911*J$2,)-IF(MOD($I911*J$2,1)=0,1,0)+1</f>
        <v>1</v>
      </c>
      <c r="K911">
        <f>ROUNDDOWN($I911*K$2,)-IF(MOD($I911*K$2,1)=0,1,0)+1</f>
        <v>1</v>
      </c>
      <c r="L911">
        <f>ROUNDDOWN($I911*L$2,)-IF(MOD($I911*L$2,1)=0,1,0)+1</f>
        <v>1</v>
      </c>
      <c r="M911" s="3">
        <f>IF(L910=4,H911,0)</f>
        <v>0</v>
      </c>
      <c r="N911" s="2">
        <f>IF(L910=1,H911,0)</f>
        <v>0</v>
      </c>
      <c r="O911" s="2">
        <f>IF(OR(L910=1,L910=4),H911,0)</f>
        <v>0</v>
      </c>
      <c r="P911" s="2">
        <f>IF(OR(L910=1,L910=2),H911,0)</f>
        <v>-1.8518518518518517E-2</v>
      </c>
      <c r="Q911" s="2"/>
    </row>
    <row r="912" spans="1:17" x14ac:dyDescent="0.3">
      <c r="A912" s="1">
        <v>31708</v>
      </c>
      <c r="B912">
        <v>6.75</v>
      </c>
      <c r="C912">
        <v>7.1875</v>
      </c>
      <c r="D912">
        <v>6.75</v>
      </c>
      <c r="E912">
        <v>7.125</v>
      </c>
      <c r="F912">
        <v>7.125</v>
      </c>
      <c r="G912">
        <v>595600</v>
      </c>
      <c r="H912" s="3">
        <f>(F912-B912)/B912</f>
        <v>5.5555555555555552E-2</v>
      </c>
      <c r="I912" s="3">
        <f>_xlfn.RANK.AVG(H912,$H$3:$H$10273,1)/10271</f>
        <v>0.95857268036218479</v>
      </c>
      <c r="J912">
        <f>ROUNDDOWN($I912*J$2,)-IF(MOD($I912*J$2,1)=0,1,0)+1</f>
        <v>2</v>
      </c>
      <c r="K912">
        <f>ROUNDDOWN($I912*K$2,)-IF(MOD($I912*K$2,1)=0,1,0)+1</f>
        <v>3</v>
      </c>
      <c r="L912">
        <f>ROUNDDOWN($I912*L$2,)-IF(MOD($I912*L$2,1)=0,1,0)+1</f>
        <v>4</v>
      </c>
      <c r="M912" s="3">
        <f>IF(L911=4,H912,0)</f>
        <v>0</v>
      </c>
      <c r="N912" s="2">
        <f>IF(L911=1,H912,0)</f>
        <v>5.5555555555555552E-2</v>
      </c>
      <c r="O912" s="2">
        <f>IF(OR(L911=1,L911=4),H912,0)</f>
        <v>5.5555555555555552E-2</v>
      </c>
      <c r="P912" s="2">
        <f>IF(OR(L911=1,L911=2),H912,0)</f>
        <v>5.5555555555555552E-2</v>
      </c>
      <c r="Q912" s="2"/>
    </row>
    <row r="913" spans="1:17" x14ac:dyDescent="0.3">
      <c r="A913" s="1">
        <v>31709</v>
      </c>
      <c r="B913">
        <v>7.1875</v>
      </c>
      <c r="C913">
        <v>7.375</v>
      </c>
      <c r="D913">
        <v>7.0625</v>
      </c>
      <c r="E913">
        <v>7.1875</v>
      </c>
      <c r="F913">
        <v>7.1875</v>
      </c>
      <c r="G913">
        <v>465200</v>
      </c>
      <c r="H913" s="3">
        <f>(F913-B913)/B913</f>
        <v>0</v>
      </c>
      <c r="I913" s="3">
        <f>_xlfn.RANK.AVG(H913,$H$3:$H$10273,1)/10271</f>
        <v>0.52443773731866417</v>
      </c>
      <c r="J913">
        <f>ROUNDDOWN($I913*J$2,)-IF(MOD($I913*J$2,1)=0,1,0)+1</f>
        <v>2</v>
      </c>
      <c r="K913">
        <f>ROUNDDOWN($I913*K$2,)-IF(MOD($I913*K$2,1)=0,1,0)+1</f>
        <v>2</v>
      </c>
      <c r="L913">
        <f>ROUNDDOWN($I913*L$2,)-IF(MOD($I913*L$2,1)=0,1,0)+1</f>
        <v>3</v>
      </c>
      <c r="M913" s="3">
        <f>IF(L912=4,H913,0)</f>
        <v>0</v>
      </c>
      <c r="N913" s="2">
        <f>IF(L912=1,H913,0)</f>
        <v>0</v>
      </c>
      <c r="O913" s="2">
        <f>IF(OR(L912=1,L912=4),H913,0)</f>
        <v>0</v>
      </c>
      <c r="P913" s="2">
        <f>IF(OR(L912=1,L912=2),H913,0)</f>
        <v>0</v>
      </c>
      <c r="Q913" s="2"/>
    </row>
    <row r="914" spans="1:17" x14ac:dyDescent="0.3">
      <c r="A914" s="1">
        <v>31712</v>
      </c>
      <c r="B914">
        <v>7.125</v>
      </c>
      <c r="C914">
        <v>7.1875</v>
      </c>
      <c r="D914">
        <v>7</v>
      </c>
      <c r="E914">
        <v>7.1875</v>
      </c>
      <c r="F914">
        <v>7.1875</v>
      </c>
      <c r="G914">
        <v>175800</v>
      </c>
      <c r="H914" s="3">
        <f>(F914-B914)/B914</f>
        <v>8.771929824561403E-3</v>
      </c>
      <c r="I914" s="3">
        <f>_xlfn.RANK.AVG(H914,$H$3:$H$10273,1)/10271</f>
        <v>0.65986758835556425</v>
      </c>
      <c r="J914">
        <f>ROUNDDOWN($I914*J$2,)-IF(MOD($I914*J$2,1)=0,1,0)+1</f>
        <v>2</v>
      </c>
      <c r="K914">
        <f>ROUNDDOWN($I914*K$2,)-IF(MOD($I914*K$2,1)=0,1,0)+1</f>
        <v>2</v>
      </c>
      <c r="L914">
        <f>ROUNDDOWN($I914*L$2,)-IF(MOD($I914*L$2,1)=0,1,0)+1</f>
        <v>3</v>
      </c>
      <c r="M914" s="3">
        <f>IF(L913=4,H914,0)</f>
        <v>0</v>
      </c>
      <c r="N914" s="2">
        <f>IF(L913=1,H914,0)</f>
        <v>0</v>
      </c>
      <c r="O914" s="2">
        <f>IF(OR(L913=1,L913=4),H914,0)</f>
        <v>0</v>
      </c>
      <c r="P914" s="2">
        <f>IF(OR(L913=1,L913=2),H914,0)</f>
        <v>0</v>
      </c>
      <c r="Q914" s="2"/>
    </row>
    <row r="915" spans="1:17" x14ac:dyDescent="0.3">
      <c r="A915" s="1">
        <v>31713</v>
      </c>
      <c r="B915">
        <v>7.0625</v>
      </c>
      <c r="C915">
        <v>7.125</v>
      </c>
      <c r="D915">
        <v>6.9375</v>
      </c>
      <c r="E915">
        <v>6.9375</v>
      </c>
      <c r="F915">
        <v>6.9375</v>
      </c>
      <c r="G915">
        <v>143000</v>
      </c>
      <c r="H915" s="3">
        <f>(F915-B915)/B915</f>
        <v>-1.7699115044247787E-2</v>
      </c>
      <c r="I915" s="3">
        <f>_xlfn.RANK.AVG(H915,$H$3:$H$10273,1)/10271</f>
        <v>0.25197157044104762</v>
      </c>
      <c r="J915">
        <f>ROUNDDOWN($I915*J$2,)-IF(MOD($I915*J$2,1)=0,1,0)+1</f>
        <v>1</v>
      </c>
      <c r="K915">
        <f>ROUNDDOWN($I915*K$2,)-IF(MOD($I915*K$2,1)=0,1,0)+1</f>
        <v>1</v>
      </c>
      <c r="L915">
        <f>ROUNDDOWN($I915*L$2,)-IF(MOD($I915*L$2,1)=0,1,0)+1</f>
        <v>2</v>
      </c>
      <c r="M915" s="3">
        <f>IF(L914=4,H915,0)</f>
        <v>0</v>
      </c>
      <c r="N915" s="2">
        <f>IF(L914=1,H915,0)</f>
        <v>0</v>
      </c>
      <c r="O915" s="2">
        <f>IF(OR(L914=1,L914=4),H915,0)</f>
        <v>0</v>
      </c>
      <c r="P915" s="2">
        <f>IF(OR(L914=1,L914=2),H915,0)</f>
        <v>0</v>
      </c>
      <c r="Q915" s="2"/>
    </row>
    <row r="916" spans="1:17" x14ac:dyDescent="0.3">
      <c r="A916" s="1">
        <v>31714</v>
      </c>
      <c r="B916">
        <v>6.9375</v>
      </c>
      <c r="C916">
        <v>7.0625</v>
      </c>
      <c r="D916">
        <v>6.9375</v>
      </c>
      <c r="E916">
        <v>7</v>
      </c>
      <c r="F916">
        <v>7</v>
      </c>
      <c r="G916">
        <v>257600</v>
      </c>
      <c r="H916" s="3">
        <f>(F916-B916)/B916</f>
        <v>9.0090090090090089E-3</v>
      </c>
      <c r="I916" s="3">
        <f>_xlfn.RANK.AVG(H916,$H$3:$H$10273,1)/10271</f>
        <v>0.66269107195015087</v>
      </c>
      <c r="J916">
        <f>ROUNDDOWN($I916*J$2,)-IF(MOD($I916*J$2,1)=0,1,0)+1</f>
        <v>2</v>
      </c>
      <c r="K916">
        <f>ROUNDDOWN($I916*K$2,)-IF(MOD($I916*K$2,1)=0,1,0)+1</f>
        <v>2</v>
      </c>
      <c r="L916">
        <f>ROUNDDOWN($I916*L$2,)-IF(MOD($I916*L$2,1)=0,1,0)+1</f>
        <v>3</v>
      </c>
      <c r="M916" s="3">
        <f>IF(L915=4,H916,0)</f>
        <v>0</v>
      </c>
      <c r="N916" s="2">
        <f>IF(L915=1,H916,0)</f>
        <v>0</v>
      </c>
      <c r="O916" s="2">
        <f>IF(OR(L915=1,L915=4),H916,0)</f>
        <v>0</v>
      </c>
      <c r="P916" s="2">
        <f>IF(OR(L915=1,L915=2),H916,0)</f>
        <v>9.0090090090090089E-3</v>
      </c>
      <c r="Q916" s="2"/>
    </row>
    <row r="917" spans="1:17" x14ac:dyDescent="0.3">
      <c r="A917" s="1">
        <v>31715</v>
      </c>
      <c r="B917">
        <v>7.125</v>
      </c>
      <c r="C917">
        <v>7.125</v>
      </c>
      <c r="D917">
        <v>7</v>
      </c>
      <c r="E917">
        <v>7.0625</v>
      </c>
      <c r="F917">
        <v>7.0625</v>
      </c>
      <c r="G917">
        <v>264600</v>
      </c>
      <c r="H917" s="3">
        <f>(F917-B917)/B917</f>
        <v>-8.771929824561403E-3</v>
      </c>
      <c r="I917" s="3">
        <f>_xlfn.RANK.AVG(H917,$H$3:$H$10273,1)/10271</f>
        <v>0.38365300360237564</v>
      </c>
      <c r="J917">
        <f>ROUNDDOWN($I917*J$2,)-IF(MOD($I917*J$2,1)=0,1,0)+1</f>
        <v>1</v>
      </c>
      <c r="K917">
        <f>ROUNDDOWN($I917*K$2,)-IF(MOD($I917*K$2,1)=0,1,0)+1</f>
        <v>2</v>
      </c>
      <c r="L917">
        <f>ROUNDDOWN($I917*L$2,)-IF(MOD($I917*L$2,1)=0,1,0)+1</f>
        <v>2</v>
      </c>
      <c r="M917" s="3">
        <f>IF(L916=4,H917,0)</f>
        <v>0</v>
      </c>
      <c r="N917" s="2">
        <f>IF(L916=1,H917,0)</f>
        <v>0</v>
      </c>
      <c r="O917" s="2">
        <f>IF(OR(L916=1,L916=4),H917,0)</f>
        <v>0</v>
      </c>
      <c r="P917" s="2">
        <f>IF(OR(L916=1,L916=2),H917,0)</f>
        <v>0</v>
      </c>
      <c r="Q917" s="2"/>
    </row>
    <row r="918" spans="1:17" x14ac:dyDescent="0.3">
      <c r="A918" s="1">
        <v>31716</v>
      </c>
      <c r="B918">
        <v>7.0625</v>
      </c>
      <c r="C918">
        <v>7.1875</v>
      </c>
      <c r="D918">
        <v>6.875</v>
      </c>
      <c r="E918">
        <v>6.875</v>
      </c>
      <c r="F918">
        <v>6.875</v>
      </c>
      <c r="G918">
        <v>562600</v>
      </c>
      <c r="H918" s="3">
        <f>(F918-B918)/B918</f>
        <v>-2.6548672566371681E-2</v>
      </c>
      <c r="I918" s="3">
        <f>_xlfn.RANK.AVG(H918,$H$3:$H$10273,1)/10271</f>
        <v>0.16220426443384287</v>
      </c>
      <c r="J918">
        <f>ROUNDDOWN($I918*J$2,)-IF(MOD($I918*J$2,1)=0,1,0)+1</f>
        <v>1</v>
      </c>
      <c r="K918">
        <f>ROUNDDOWN($I918*K$2,)-IF(MOD($I918*K$2,1)=0,1,0)+1</f>
        <v>1</v>
      </c>
      <c r="L918">
        <f>ROUNDDOWN($I918*L$2,)-IF(MOD($I918*L$2,1)=0,1,0)+1</f>
        <v>1</v>
      </c>
      <c r="M918" s="3">
        <f>IF(L917=4,H918,0)</f>
        <v>0</v>
      </c>
      <c r="N918" s="2">
        <f>IF(L917=1,H918,0)</f>
        <v>0</v>
      </c>
      <c r="O918" s="2">
        <f>IF(OR(L917=1,L917=4),H918,0)</f>
        <v>0</v>
      </c>
      <c r="P918" s="2">
        <f>IF(OR(L917=1,L917=2),H918,0)</f>
        <v>-2.6548672566371681E-2</v>
      </c>
      <c r="Q918" s="2"/>
    </row>
    <row r="919" spans="1:17" x14ac:dyDescent="0.3">
      <c r="A919" s="1">
        <v>31719</v>
      </c>
      <c r="B919">
        <v>7</v>
      </c>
      <c r="C919">
        <v>7.1875</v>
      </c>
      <c r="D919">
        <v>7</v>
      </c>
      <c r="E919">
        <v>7.1875</v>
      </c>
      <c r="F919">
        <v>7.1875</v>
      </c>
      <c r="G919">
        <v>352000</v>
      </c>
      <c r="H919" s="3">
        <f>(F919-B919)/B919</f>
        <v>2.6785714285714284E-2</v>
      </c>
      <c r="I919" s="3">
        <f>_xlfn.RANK.AVG(H919,$H$3:$H$10273,1)/10271</f>
        <v>0.84728848213416419</v>
      </c>
      <c r="J919">
        <f>ROUNDDOWN($I919*J$2,)-IF(MOD($I919*J$2,1)=0,1,0)+1</f>
        <v>2</v>
      </c>
      <c r="K919">
        <f>ROUNDDOWN($I919*K$2,)-IF(MOD($I919*K$2,1)=0,1,0)+1</f>
        <v>3</v>
      </c>
      <c r="L919">
        <f>ROUNDDOWN($I919*L$2,)-IF(MOD($I919*L$2,1)=0,1,0)+1</f>
        <v>4</v>
      </c>
      <c r="M919" s="3">
        <f>IF(L918=4,H919,0)</f>
        <v>0</v>
      </c>
      <c r="N919" s="2">
        <f>IF(L918=1,H919,0)</f>
        <v>2.6785714285714284E-2</v>
      </c>
      <c r="O919" s="2">
        <f>IF(OR(L918=1,L918=4),H919,0)</f>
        <v>2.6785714285714284E-2</v>
      </c>
      <c r="P919" s="2">
        <f>IF(OR(L918=1,L918=2),H919,0)</f>
        <v>2.6785714285714284E-2</v>
      </c>
      <c r="Q919" s="2"/>
    </row>
    <row r="920" spans="1:17" x14ac:dyDescent="0.3">
      <c r="A920" s="1">
        <v>31720</v>
      </c>
      <c r="B920">
        <v>7.125</v>
      </c>
      <c r="C920">
        <v>7.875</v>
      </c>
      <c r="D920">
        <v>7.125</v>
      </c>
      <c r="E920">
        <v>7.875</v>
      </c>
      <c r="F920">
        <v>7.875</v>
      </c>
      <c r="G920">
        <v>1406600</v>
      </c>
      <c r="H920" s="3">
        <f>(F920-B920)/B920</f>
        <v>0.10526315789473684</v>
      </c>
      <c r="I920" s="3">
        <f>_xlfn.RANK.AVG(H920,$H$3:$H$10273,1)/10271</f>
        <v>0.99425567130756498</v>
      </c>
      <c r="J920">
        <f>ROUNDDOWN($I920*J$2,)-IF(MOD($I920*J$2,1)=0,1,0)+1</f>
        <v>2</v>
      </c>
      <c r="K920">
        <f>ROUNDDOWN($I920*K$2,)-IF(MOD($I920*K$2,1)=0,1,0)+1</f>
        <v>3</v>
      </c>
      <c r="L920">
        <f>ROUNDDOWN($I920*L$2,)-IF(MOD($I920*L$2,1)=0,1,0)+1</f>
        <v>4</v>
      </c>
      <c r="M920" s="3">
        <f>IF(L919=4,H920,0)</f>
        <v>0.10526315789473684</v>
      </c>
      <c r="N920" s="2">
        <f>IF(L919=1,H920,0)</f>
        <v>0</v>
      </c>
      <c r="O920" s="2">
        <f>IF(OR(L919=1,L919=4),H920,0)</f>
        <v>0.10526315789473684</v>
      </c>
      <c r="P920" s="2">
        <f>IF(OR(L919=1,L919=2),H920,0)</f>
        <v>0</v>
      </c>
      <c r="Q920" s="2"/>
    </row>
    <row r="921" spans="1:17" x14ac:dyDescent="0.3">
      <c r="A921" s="1">
        <v>31721</v>
      </c>
      <c r="B921">
        <v>7.875</v>
      </c>
      <c r="C921">
        <v>8.125</v>
      </c>
      <c r="D921">
        <v>7.75</v>
      </c>
      <c r="E921">
        <v>8</v>
      </c>
      <c r="F921">
        <v>8</v>
      </c>
      <c r="G921">
        <v>1175200</v>
      </c>
      <c r="H921" s="3">
        <f>(F921-B921)/B921</f>
        <v>1.5873015873015872E-2</v>
      </c>
      <c r="I921" s="3">
        <f>_xlfn.RANK.AVG(H921,$H$3:$H$10273,1)/10271</f>
        <v>0.75124135916658552</v>
      </c>
      <c r="J921">
        <f>ROUNDDOWN($I921*J$2,)-IF(MOD($I921*J$2,1)=0,1,0)+1</f>
        <v>2</v>
      </c>
      <c r="K921">
        <f>ROUNDDOWN($I921*K$2,)-IF(MOD($I921*K$2,1)=0,1,0)+1</f>
        <v>3</v>
      </c>
      <c r="L921">
        <f>ROUNDDOWN($I921*L$2,)-IF(MOD($I921*L$2,1)=0,1,0)+1</f>
        <v>4</v>
      </c>
      <c r="M921" s="3">
        <f>IF(L920=4,H921,0)</f>
        <v>1.5873015873015872E-2</v>
      </c>
      <c r="N921" s="2">
        <f>IF(L920=1,H921,0)</f>
        <v>0</v>
      </c>
      <c r="O921" s="2">
        <f>IF(OR(L920=1,L920=4),H921,0)</f>
        <v>1.5873015873015872E-2</v>
      </c>
      <c r="P921" s="2">
        <f>IF(OR(L920=1,L920=2),H921,0)</f>
        <v>0</v>
      </c>
      <c r="Q921" s="2"/>
    </row>
    <row r="922" spans="1:17" x14ac:dyDescent="0.3">
      <c r="A922" s="1">
        <v>31722</v>
      </c>
      <c r="B922">
        <v>7.9375</v>
      </c>
      <c r="C922">
        <v>8</v>
      </c>
      <c r="D922">
        <v>7.8125</v>
      </c>
      <c r="E922">
        <v>8</v>
      </c>
      <c r="F922">
        <v>8</v>
      </c>
      <c r="G922">
        <v>691400</v>
      </c>
      <c r="H922" s="3">
        <f>(F922-B922)/B922</f>
        <v>7.874015748031496E-3</v>
      </c>
      <c r="I922" s="3">
        <f>_xlfn.RANK.AVG(H922,$H$3:$H$10273,1)/10271</f>
        <v>0.64769740044786295</v>
      </c>
      <c r="J922">
        <f>ROUNDDOWN($I922*J$2,)-IF(MOD($I922*J$2,1)=0,1,0)+1</f>
        <v>2</v>
      </c>
      <c r="K922">
        <f>ROUNDDOWN($I922*K$2,)-IF(MOD($I922*K$2,1)=0,1,0)+1</f>
        <v>2</v>
      </c>
      <c r="L922">
        <f>ROUNDDOWN($I922*L$2,)-IF(MOD($I922*L$2,1)=0,1,0)+1</f>
        <v>3</v>
      </c>
      <c r="M922" s="3">
        <f>IF(L921=4,H922,0)</f>
        <v>7.874015748031496E-3</v>
      </c>
      <c r="N922" s="2">
        <f>IF(L921=1,H922,0)</f>
        <v>0</v>
      </c>
      <c r="O922" s="2">
        <f>IF(OR(L921=1,L921=4),H922,0)</f>
        <v>7.874015748031496E-3</v>
      </c>
      <c r="P922" s="2">
        <f>IF(OR(L921=1,L921=2),H922,0)</f>
        <v>0</v>
      </c>
      <c r="Q922" s="2"/>
    </row>
    <row r="923" spans="1:17" x14ac:dyDescent="0.3">
      <c r="A923" s="1">
        <v>31723</v>
      </c>
      <c r="B923">
        <v>8</v>
      </c>
      <c r="C923">
        <v>8.125</v>
      </c>
      <c r="D923">
        <v>7.875</v>
      </c>
      <c r="E923">
        <v>8</v>
      </c>
      <c r="F923">
        <v>8</v>
      </c>
      <c r="G923">
        <v>1040000</v>
      </c>
      <c r="H923" s="3">
        <f>(F923-B923)/B923</f>
        <v>0</v>
      </c>
      <c r="I923" s="3">
        <f>_xlfn.RANK.AVG(H923,$H$3:$H$10273,1)/10271</f>
        <v>0.52443773731866417</v>
      </c>
      <c r="J923">
        <f>ROUNDDOWN($I923*J$2,)-IF(MOD($I923*J$2,1)=0,1,0)+1</f>
        <v>2</v>
      </c>
      <c r="K923">
        <f>ROUNDDOWN($I923*K$2,)-IF(MOD($I923*K$2,1)=0,1,0)+1</f>
        <v>2</v>
      </c>
      <c r="L923">
        <f>ROUNDDOWN($I923*L$2,)-IF(MOD($I923*L$2,1)=0,1,0)+1</f>
        <v>3</v>
      </c>
      <c r="M923" s="3">
        <f>IF(L922=4,H923,0)</f>
        <v>0</v>
      </c>
      <c r="N923" s="2">
        <f>IF(L922=1,H923,0)</f>
        <v>0</v>
      </c>
      <c r="O923" s="2">
        <f>IF(OR(L922=1,L922=4),H923,0)</f>
        <v>0</v>
      </c>
      <c r="P923" s="2">
        <f>IF(OR(L922=1,L922=2),H923,0)</f>
        <v>0</v>
      </c>
      <c r="Q923" s="2"/>
    </row>
    <row r="924" spans="1:17" x14ac:dyDescent="0.3">
      <c r="A924" s="1">
        <v>31726</v>
      </c>
      <c r="B924">
        <v>8</v>
      </c>
      <c r="C924">
        <v>8.1875</v>
      </c>
      <c r="D924">
        <v>7.875</v>
      </c>
      <c r="E924">
        <v>8.125</v>
      </c>
      <c r="F924">
        <v>8.125</v>
      </c>
      <c r="G924">
        <v>747600</v>
      </c>
      <c r="H924" s="3">
        <f>(F924-B924)/B924</f>
        <v>1.5625E-2</v>
      </c>
      <c r="I924" s="3">
        <f>_xlfn.RANK.AVG(H924,$H$3:$H$10273,1)/10271</f>
        <v>0.74797974880732154</v>
      </c>
      <c r="J924">
        <f>ROUNDDOWN($I924*J$2,)-IF(MOD($I924*J$2,1)=0,1,0)+1</f>
        <v>2</v>
      </c>
      <c r="K924">
        <f>ROUNDDOWN($I924*K$2,)-IF(MOD($I924*K$2,1)=0,1,0)+1</f>
        <v>3</v>
      </c>
      <c r="L924">
        <f>ROUNDDOWN($I924*L$2,)-IF(MOD($I924*L$2,1)=0,1,0)+1</f>
        <v>3</v>
      </c>
      <c r="M924" s="3">
        <f>IF(L923=4,H924,0)</f>
        <v>0</v>
      </c>
      <c r="N924" s="2">
        <f>IF(L923=1,H924,0)</f>
        <v>0</v>
      </c>
      <c r="O924" s="2">
        <f>IF(OR(L923=1,L923=4),H924,0)</f>
        <v>0</v>
      </c>
      <c r="P924" s="2">
        <f>IF(OR(L923=1,L923=2),H924,0)</f>
        <v>0</v>
      </c>
      <c r="Q924" s="2"/>
    </row>
    <row r="925" spans="1:17" x14ac:dyDescent="0.3">
      <c r="A925" s="1">
        <v>31727</v>
      </c>
      <c r="B925">
        <v>8.125</v>
      </c>
      <c r="C925">
        <v>8.25</v>
      </c>
      <c r="D925">
        <v>8</v>
      </c>
      <c r="E925">
        <v>8.0625</v>
      </c>
      <c r="F925">
        <v>8.0625</v>
      </c>
      <c r="G925">
        <v>579400</v>
      </c>
      <c r="H925" s="3">
        <f>(F925-B925)/B925</f>
        <v>-7.6923076923076927E-3</v>
      </c>
      <c r="I925" s="3">
        <f>_xlfn.RANK.AVG(H925,$H$3:$H$10273,1)/10271</f>
        <v>0.4010320319345731</v>
      </c>
      <c r="J925">
        <f>ROUNDDOWN($I925*J$2,)-IF(MOD($I925*J$2,1)=0,1,0)+1</f>
        <v>1</v>
      </c>
      <c r="K925">
        <f>ROUNDDOWN($I925*K$2,)-IF(MOD($I925*K$2,1)=0,1,0)+1</f>
        <v>2</v>
      </c>
      <c r="L925">
        <f>ROUNDDOWN($I925*L$2,)-IF(MOD($I925*L$2,1)=0,1,0)+1</f>
        <v>2</v>
      </c>
      <c r="M925" s="3">
        <f>IF(L924=4,H925,0)</f>
        <v>0</v>
      </c>
      <c r="N925" s="2">
        <f>IF(L924=1,H925,0)</f>
        <v>0</v>
      </c>
      <c r="O925" s="2">
        <f>IF(OR(L924=1,L924=4),H925,0)</f>
        <v>0</v>
      </c>
      <c r="P925" s="2">
        <f>IF(OR(L924=1,L924=2),H925,0)</f>
        <v>0</v>
      </c>
      <c r="Q925" s="2"/>
    </row>
    <row r="926" spans="1:17" x14ac:dyDescent="0.3">
      <c r="A926" s="1">
        <v>31728</v>
      </c>
      <c r="B926">
        <v>8</v>
      </c>
      <c r="C926">
        <v>8.0625</v>
      </c>
      <c r="D926">
        <v>7.875</v>
      </c>
      <c r="E926">
        <v>7.9375</v>
      </c>
      <c r="F926">
        <v>7.9375</v>
      </c>
      <c r="G926">
        <v>640200</v>
      </c>
      <c r="H926" s="3">
        <f>(F926-B926)/B926</f>
        <v>-7.8125E-3</v>
      </c>
      <c r="I926" s="3">
        <f>_xlfn.RANK.AVG(H926,$H$3:$H$10273,1)/10271</f>
        <v>0.39918216337260248</v>
      </c>
      <c r="J926">
        <f>ROUNDDOWN($I926*J$2,)-IF(MOD($I926*J$2,1)=0,1,0)+1</f>
        <v>1</v>
      </c>
      <c r="K926">
        <f>ROUNDDOWN($I926*K$2,)-IF(MOD($I926*K$2,1)=0,1,0)+1</f>
        <v>2</v>
      </c>
      <c r="L926">
        <f>ROUNDDOWN($I926*L$2,)-IF(MOD($I926*L$2,1)=0,1,0)+1</f>
        <v>2</v>
      </c>
      <c r="M926" s="3">
        <f>IF(L925=4,H926,0)</f>
        <v>0</v>
      </c>
      <c r="N926" s="2">
        <f>IF(L925=1,H926,0)</f>
        <v>0</v>
      </c>
      <c r="O926" s="2">
        <f>IF(OR(L925=1,L925=4),H926,0)</f>
        <v>0</v>
      </c>
      <c r="P926" s="2">
        <f>IF(OR(L925=1,L925=2),H926,0)</f>
        <v>-7.8125E-3</v>
      </c>
      <c r="Q926" s="2"/>
    </row>
    <row r="927" spans="1:17" x14ac:dyDescent="0.3">
      <c r="A927" s="1">
        <v>31729</v>
      </c>
      <c r="B927">
        <v>8</v>
      </c>
      <c r="C927">
        <v>8</v>
      </c>
      <c r="D927">
        <v>7.875</v>
      </c>
      <c r="E927">
        <v>7.875</v>
      </c>
      <c r="F927">
        <v>7.875</v>
      </c>
      <c r="G927">
        <v>650000</v>
      </c>
      <c r="H927" s="3">
        <f>(F927-B927)/B927</f>
        <v>-1.5625E-2</v>
      </c>
      <c r="I927" s="3">
        <f>_xlfn.RANK.AVG(H927,$H$3:$H$10273,1)/10271</f>
        <v>0.27786973030863599</v>
      </c>
      <c r="J927">
        <f>ROUNDDOWN($I927*J$2,)-IF(MOD($I927*J$2,1)=0,1,0)+1</f>
        <v>1</v>
      </c>
      <c r="K927">
        <f>ROUNDDOWN($I927*K$2,)-IF(MOD($I927*K$2,1)=0,1,0)+1</f>
        <v>1</v>
      </c>
      <c r="L927">
        <f>ROUNDDOWN($I927*L$2,)-IF(MOD($I927*L$2,1)=0,1,0)+1</f>
        <v>2</v>
      </c>
      <c r="M927" s="3">
        <f>IF(L926=4,H927,0)</f>
        <v>0</v>
      </c>
      <c r="N927" s="2">
        <f>IF(L926=1,H927,0)</f>
        <v>0</v>
      </c>
      <c r="O927" s="2">
        <f>IF(OR(L926=1,L926=4),H927,0)</f>
        <v>0</v>
      </c>
      <c r="P927" s="2">
        <f>IF(OR(L926=1,L926=2),H927,0)</f>
        <v>-1.5625E-2</v>
      </c>
      <c r="Q927" s="2"/>
    </row>
    <row r="928" spans="1:17" x14ac:dyDescent="0.3">
      <c r="A928" s="1">
        <v>31730</v>
      </c>
      <c r="B928">
        <v>7.8125</v>
      </c>
      <c r="C928">
        <v>7.875</v>
      </c>
      <c r="D928">
        <v>7.75</v>
      </c>
      <c r="E928">
        <v>7.8125</v>
      </c>
      <c r="F928">
        <v>7.8125</v>
      </c>
      <c r="G928">
        <v>393400</v>
      </c>
      <c r="H928" s="3">
        <f>(F928-B928)/B928</f>
        <v>0</v>
      </c>
      <c r="I928" s="3">
        <f>_xlfn.RANK.AVG(H928,$H$3:$H$10273,1)/10271</f>
        <v>0.52443773731866417</v>
      </c>
      <c r="J928">
        <f>ROUNDDOWN($I928*J$2,)-IF(MOD($I928*J$2,1)=0,1,0)+1</f>
        <v>2</v>
      </c>
      <c r="K928">
        <f>ROUNDDOWN($I928*K$2,)-IF(MOD($I928*K$2,1)=0,1,0)+1</f>
        <v>2</v>
      </c>
      <c r="L928">
        <f>ROUNDDOWN($I928*L$2,)-IF(MOD($I928*L$2,1)=0,1,0)+1</f>
        <v>3</v>
      </c>
      <c r="M928" s="3">
        <f>IF(L927=4,H928,0)</f>
        <v>0</v>
      </c>
      <c r="N928" s="2">
        <f>IF(L927=1,H928,0)</f>
        <v>0</v>
      </c>
      <c r="O928" s="2">
        <f>IF(OR(L927=1,L927=4),H928,0)</f>
        <v>0</v>
      </c>
      <c r="P928" s="2">
        <f>IF(OR(L927=1,L927=2),H928,0)</f>
        <v>0</v>
      </c>
      <c r="Q928" s="2"/>
    </row>
    <row r="929" spans="1:17" x14ac:dyDescent="0.3">
      <c r="A929" s="1">
        <v>31733</v>
      </c>
      <c r="B929">
        <v>7.8125</v>
      </c>
      <c r="C929">
        <v>7.9375</v>
      </c>
      <c r="D929">
        <v>7.75</v>
      </c>
      <c r="E929">
        <v>7.9375</v>
      </c>
      <c r="F929">
        <v>7.9375</v>
      </c>
      <c r="G929">
        <v>245200</v>
      </c>
      <c r="H929" s="3">
        <f>(F929-B929)/B929</f>
        <v>1.6E-2</v>
      </c>
      <c r="I929" s="3">
        <f>_xlfn.RANK.AVG(H929,$H$3:$H$10273,1)/10271</f>
        <v>0.75240969720572481</v>
      </c>
      <c r="J929">
        <f>ROUNDDOWN($I929*J$2,)-IF(MOD($I929*J$2,1)=0,1,0)+1</f>
        <v>2</v>
      </c>
      <c r="K929">
        <f>ROUNDDOWN($I929*K$2,)-IF(MOD($I929*K$2,1)=0,1,0)+1</f>
        <v>3</v>
      </c>
      <c r="L929">
        <f>ROUNDDOWN($I929*L$2,)-IF(MOD($I929*L$2,1)=0,1,0)+1</f>
        <v>4</v>
      </c>
      <c r="M929" s="3">
        <f>IF(L928=4,H929,0)</f>
        <v>0</v>
      </c>
      <c r="N929" s="2">
        <f>IF(L928=1,H929,0)</f>
        <v>0</v>
      </c>
      <c r="O929" s="2">
        <f>IF(OR(L928=1,L928=4),H929,0)</f>
        <v>0</v>
      </c>
      <c r="P929" s="2">
        <f>IF(OR(L928=1,L928=2),H929,0)</f>
        <v>0</v>
      </c>
      <c r="Q929" s="2"/>
    </row>
    <row r="930" spans="1:17" x14ac:dyDescent="0.3">
      <c r="A930" s="1">
        <v>31734</v>
      </c>
      <c r="B930">
        <v>7.9375</v>
      </c>
      <c r="C930">
        <v>7.9375</v>
      </c>
      <c r="D930">
        <v>7.4375</v>
      </c>
      <c r="E930">
        <v>7.4375</v>
      </c>
      <c r="F930">
        <v>7.4375</v>
      </c>
      <c r="G930">
        <v>456800</v>
      </c>
      <c r="H930" s="3">
        <f>(F930-B930)/B930</f>
        <v>-6.2992125984251968E-2</v>
      </c>
      <c r="I930" s="3">
        <f>_xlfn.RANK.AVG(H930,$H$3:$H$10273,1)/10271</f>
        <v>2.190633823386233E-2</v>
      </c>
      <c r="J930">
        <f>ROUNDDOWN($I930*J$2,)-IF(MOD($I930*J$2,1)=0,1,0)+1</f>
        <v>1</v>
      </c>
      <c r="K930">
        <f>ROUNDDOWN($I930*K$2,)-IF(MOD($I930*K$2,1)=0,1,0)+1</f>
        <v>1</v>
      </c>
      <c r="L930">
        <f>ROUNDDOWN($I930*L$2,)-IF(MOD($I930*L$2,1)=0,1,0)+1</f>
        <v>1</v>
      </c>
      <c r="M930" s="3">
        <f>IF(L929=4,H930,0)</f>
        <v>-6.2992125984251968E-2</v>
      </c>
      <c r="N930" s="2">
        <f>IF(L929=1,H930,0)</f>
        <v>0</v>
      </c>
      <c r="O930" s="2">
        <f>IF(OR(L929=1,L929=4),H930,0)</f>
        <v>-6.2992125984251968E-2</v>
      </c>
      <c r="P930" s="2">
        <f>IF(OR(L929=1,L929=2),H930,0)</f>
        <v>0</v>
      </c>
      <c r="Q930" s="2"/>
    </row>
    <row r="931" spans="1:17" x14ac:dyDescent="0.3">
      <c r="A931" s="1">
        <v>31735</v>
      </c>
      <c r="B931">
        <v>7.5</v>
      </c>
      <c r="C931">
        <v>7.75</v>
      </c>
      <c r="D931">
        <v>7.5</v>
      </c>
      <c r="E931">
        <v>7.625</v>
      </c>
      <c r="F931">
        <v>7.625</v>
      </c>
      <c r="G931">
        <v>259800</v>
      </c>
      <c r="H931" s="3">
        <f>(F931-B931)/B931</f>
        <v>1.6666666666666666E-2</v>
      </c>
      <c r="I931" s="3">
        <f>_xlfn.RANK.AVG(H931,$H$3:$H$10273,1)/10271</f>
        <v>0.7588355564209911</v>
      </c>
      <c r="J931">
        <f>ROUNDDOWN($I931*J$2,)-IF(MOD($I931*J$2,1)=0,1,0)+1</f>
        <v>2</v>
      </c>
      <c r="K931">
        <f>ROUNDDOWN($I931*K$2,)-IF(MOD($I931*K$2,1)=0,1,0)+1</f>
        <v>3</v>
      </c>
      <c r="L931">
        <f>ROUNDDOWN($I931*L$2,)-IF(MOD($I931*L$2,1)=0,1,0)+1</f>
        <v>4</v>
      </c>
      <c r="M931" s="3">
        <f>IF(L930=4,H931,0)</f>
        <v>0</v>
      </c>
      <c r="N931" s="2">
        <f>IF(L930=1,H931,0)</f>
        <v>1.6666666666666666E-2</v>
      </c>
      <c r="O931" s="2">
        <f>IF(OR(L930=1,L930=4),H931,0)</f>
        <v>1.6666666666666666E-2</v>
      </c>
      <c r="P931" s="2">
        <f>IF(OR(L930=1,L930=2),H931,0)</f>
        <v>1.6666666666666666E-2</v>
      </c>
      <c r="Q931" s="2"/>
    </row>
    <row r="932" spans="1:17" x14ac:dyDescent="0.3">
      <c r="A932" s="1">
        <v>31736</v>
      </c>
      <c r="B932">
        <v>7.6875</v>
      </c>
      <c r="C932">
        <v>7.6875</v>
      </c>
      <c r="D932">
        <v>7.5</v>
      </c>
      <c r="E932">
        <v>7.6875</v>
      </c>
      <c r="F932">
        <v>7.6875</v>
      </c>
      <c r="G932">
        <v>240200</v>
      </c>
      <c r="H932" s="3">
        <f>(F932-B932)/B932</f>
        <v>0</v>
      </c>
      <c r="I932" s="3">
        <f>_xlfn.RANK.AVG(H932,$H$3:$H$10273,1)/10271</f>
        <v>0.52443773731866417</v>
      </c>
      <c r="J932">
        <f>ROUNDDOWN($I932*J$2,)-IF(MOD($I932*J$2,1)=0,1,0)+1</f>
        <v>2</v>
      </c>
      <c r="K932">
        <f>ROUNDDOWN($I932*K$2,)-IF(MOD($I932*K$2,1)=0,1,0)+1</f>
        <v>2</v>
      </c>
      <c r="L932">
        <f>ROUNDDOWN($I932*L$2,)-IF(MOD($I932*L$2,1)=0,1,0)+1</f>
        <v>3</v>
      </c>
      <c r="M932" s="3">
        <f>IF(L931=4,H932,0)</f>
        <v>0</v>
      </c>
      <c r="N932" s="2">
        <f>IF(L931=1,H932,0)</f>
        <v>0</v>
      </c>
      <c r="O932" s="2">
        <f>IF(OR(L931=1,L931=4),H932,0)</f>
        <v>0</v>
      </c>
      <c r="P932" s="2">
        <f>IF(OR(L931=1,L931=2),H932,0)</f>
        <v>0</v>
      </c>
      <c r="Q932" s="2"/>
    </row>
    <row r="933" spans="1:17" x14ac:dyDescent="0.3">
      <c r="A933" s="1">
        <v>31737</v>
      </c>
      <c r="B933">
        <v>7.6875</v>
      </c>
      <c r="C933">
        <v>7.875</v>
      </c>
      <c r="D933">
        <v>7.5625</v>
      </c>
      <c r="E933">
        <v>7.8125</v>
      </c>
      <c r="F933">
        <v>7.8125</v>
      </c>
      <c r="G933">
        <v>545400</v>
      </c>
      <c r="H933" s="3">
        <f>(F933-B933)/B933</f>
        <v>1.6260162601626018E-2</v>
      </c>
      <c r="I933" s="3">
        <f>_xlfn.RANK.AVG(H933,$H$3:$H$10273,1)/10271</f>
        <v>0.75430824651932626</v>
      </c>
      <c r="J933">
        <f>ROUNDDOWN($I933*J$2,)-IF(MOD($I933*J$2,1)=0,1,0)+1</f>
        <v>2</v>
      </c>
      <c r="K933">
        <f>ROUNDDOWN($I933*K$2,)-IF(MOD($I933*K$2,1)=0,1,0)+1</f>
        <v>3</v>
      </c>
      <c r="L933">
        <f>ROUNDDOWN($I933*L$2,)-IF(MOD($I933*L$2,1)=0,1,0)+1</f>
        <v>4</v>
      </c>
      <c r="M933" s="3">
        <f>IF(L932=4,H933,0)</f>
        <v>0</v>
      </c>
      <c r="N933" s="2">
        <f>IF(L932=1,H933,0)</f>
        <v>0</v>
      </c>
      <c r="O933" s="2">
        <f>IF(OR(L932=1,L932=4),H933,0)</f>
        <v>0</v>
      </c>
      <c r="P933" s="2">
        <f>IF(OR(L932=1,L932=2),H933,0)</f>
        <v>0</v>
      </c>
      <c r="Q933" s="2"/>
    </row>
    <row r="934" spans="1:17" x14ac:dyDescent="0.3">
      <c r="A934" s="1">
        <v>31740</v>
      </c>
      <c r="B934">
        <v>7.875</v>
      </c>
      <c r="C934">
        <v>8.125</v>
      </c>
      <c r="D934">
        <v>7.625</v>
      </c>
      <c r="E934">
        <v>8</v>
      </c>
      <c r="F934">
        <v>8</v>
      </c>
      <c r="G934">
        <v>556200</v>
      </c>
      <c r="H934" s="3">
        <f>(F934-B934)/B934</f>
        <v>1.5873015873015872E-2</v>
      </c>
      <c r="I934" s="3">
        <f>_xlfn.RANK.AVG(H934,$H$3:$H$10273,1)/10271</f>
        <v>0.75124135916658552</v>
      </c>
      <c r="J934">
        <f>ROUNDDOWN($I934*J$2,)-IF(MOD($I934*J$2,1)=0,1,0)+1</f>
        <v>2</v>
      </c>
      <c r="K934">
        <f>ROUNDDOWN($I934*K$2,)-IF(MOD($I934*K$2,1)=0,1,0)+1</f>
        <v>3</v>
      </c>
      <c r="L934">
        <f>ROUNDDOWN($I934*L$2,)-IF(MOD($I934*L$2,1)=0,1,0)+1</f>
        <v>4</v>
      </c>
      <c r="M934" s="3">
        <f>IF(L933=4,H934,0)</f>
        <v>1.5873015873015872E-2</v>
      </c>
      <c r="N934" s="2">
        <f>IF(L933=1,H934,0)</f>
        <v>0</v>
      </c>
      <c r="O934" s="2">
        <f>IF(OR(L933=1,L933=4),H934,0)</f>
        <v>1.5873015873015872E-2</v>
      </c>
      <c r="P934" s="2">
        <f>IF(OR(L933=1,L933=2),H934,0)</f>
        <v>0</v>
      </c>
      <c r="Q934" s="2"/>
    </row>
    <row r="935" spans="1:17" x14ac:dyDescent="0.3">
      <c r="A935" s="1">
        <v>31741</v>
      </c>
      <c r="B935">
        <v>7.9375</v>
      </c>
      <c r="C935">
        <v>7.9375</v>
      </c>
      <c r="D935">
        <v>7.8125</v>
      </c>
      <c r="E935">
        <v>7.875</v>
      </c>
      <c r="F935">
        <v>7.875</v>
      </c>
      <c r="G935">
        <v>285400</v>
      </c>
      <c r="H935" s="3">
        <f>(F935-B935)/B935</f>
        <v>-7.874015748031496E-3</v>
      </c>
      <c r="I935" s="3">
        <f>_xlfn.RANK.AVG(H935,$H$3:$H$10273,1)/10271</f>
        <v>0.39845195209814038</v>
      </c>
      <c r="J935">
        <f>ROUNDDOWN($I935*J$2,)-IF(MOD($I935*J$2,1)=0,1,0)+1</f>
        <v>1</v>
      </c>
      <c r="K935">
        <f>ROUNDDOWN($I935*K$2,)-IF(MOD($I935*K$2,1)=0,1,0)+1</f>
        <v>2</v>
      </c>
      <c r="L935">
        <f>ROUNDDOWN($I935*L$2,)-IF(MOD($I935*L$2,1)=0,1,0)+1</f>
        <v>2</v>
      </c>
      <c r="M935" s="3">
        <f>IF(L934=4,H935,0)</f>
        <v>-7.874015748031496E-3</v>
      </c>
      <c r="N935" s="2">
        <f>IF(L934=1,H935,0)</f>
        <v>0</v>
      </c>
      <c r="O935" s="2">
        <f>IF(OR(L934=1,L934=4),H935,0)</f>
        <v>-7.874015748031496E-3</v>
      </c>
      <c r="P935" s="2">
        <f>IF(OR(L934=1,L934=2),H935,0)</f>
        <v>0</v>
      </c>
      <c r="Q935" s="2"/>
    </row>
    <row r="936" spans="1:17" x14ac:dyDescent="0.3">
      <c r="A936" s="1">
        <v>31742</v>
      </c>
      <c r="B936">
        <v>7.875</v>
      </c>
      <c r="C936">
        <v>8.1875</v>
      </c>
      <c r="D936">
        <v>7.8125</v>
      </c>
      <c r="E936">
        <v>7.875</v>
      </c>
      <c r="F936">
        <v>7.875</v>
      </c>
      <c r="G936">
        <v>458400</v>
      </c>
      <c r="H936" s="3">
        <f>(F936-B936)/B936</f>
        <v>0</v>
      </c>
      <c r="I936" s="3">
        <f>_xlfn.RANK.AVG(H936,$H$3:$H$10273,1)/10271</f>
        <v>0.52443773731866417</v>
      </c>
      <c r="J936">
        <f>ROUNDDOWN($I936*J$2,)-IF(MOD($I936*J$2,1)=0,1,0)+1</f>
        <v>2</v>
      </c>
      <c r="K936">
        <f>ROUNDDOWN($I936*K$2,)-IF(MOD($I936*K$2,1)=0,1,0)+1</f>
        <v>2</v>
      </c>
      <c r="L936">
        <f>ROUNDDOWN($I936*L$2,)-IF(MOD($I936*L$2,1)=0,1,0)+1</f>
        <v>3</v>
      </c>
      <c r="M936" s="3">
        <f>IF(L935=4,H936,0)</f>
        <v>0</v>
      </c>
      <c r="N936" s="2">
        <f>IF(L935=1,H936,0)</f>
        <v>0</v>
      </c>
      <c r="O936" s="2">
        <f>IF(OR(L935=1,L935=4),H936,0)</f>
        <v>0</v>
      </c>
      <c r="P936" s="2">
        <f>IF(OR(L935=1,L935=2),H936,0)</f>
        <v>0</v>
      </c>
      <c r="Q936" s="2"/>
    </row>
    <row r="937" spans="1:17" x14ac:dyDescent="0.3">
      <c r="A937" s="1">
        <v>31744</v>
      </c>
      <c r="B937">
        <v>7.875</v>
      </c>
      <c r="C937">
        <v>7.875</v>
      </c>
      <c r="D937">
        <v>7.6875</v>
      </c>
      <c r="E937">
        <v>7.8125</v>
      </c>
      <c r="F937">
        <v>7.8125</v>
      </c>
      <c r="G937">
        <v>203800</v>
      </c>
      <c r="H937" s="3">
        <f>(F937-B937)/B937</f>
        <v>-7.9365079365079361E-3</v>
      </c>
      <c r="I937" s="3">
        <f>_xlfn.RANK.AVG(H937,$H$3:$H$10273,1)/10271</f>
        <v>0.39704021030084702</v>
      </c>
      <c r="J937">
        <f>ROUNDDOWN($I937*J$2,)-IF(MOD($I937*J$2,1)=0,1,0)+1</f>
        <v>1</v>
      </c>
      <c r="K937">
        <f>ROUNDDOWN($I937*K$2,)-IF(MOD($I937*K$2,1)=0,1,0)+1</f>
        <v>2</v>
      </c>
      <c r="L937">
        <f>ROUNDDOWN($I937*L$2,)-IF(MOD($I937*L$2,1)=0,1,0)+1</f>
        <v>2</v>
      </c>
      <c r="M937" s="3">
        <f>IF(L936=4,H937,0)</f>
        <v>0</v>
      </c>
      <c r="N937" s="2">
        <f>IF(L936=1,H937,0)</f>
        <v>0</v>
      </c>
      <c r="O937" s="2">
        <f>IF(OR(L936=1,L936=4),H937,0)</f>
        <v>0</v>
      </c>
      <c r="P937" s="2">
        <f>IF(OR(L936=1,L936=2),H937,0)</f>
        <v>0</v>
      </c>
      <c r="Q937" s="2"/>
    </row>
    <row r="938" spans="1:17" x14ac:dyDescent="0.3">
      <c r="A938" s="1">
        <v>31747</v>
      </c>
      <c r="B938">
        <v>7.625</v>
      </c>
      <c r="C938">
        <v>8.375</v>
      </c>
      <c r="D938">
        <v>7.625</v>
      </c>
      <c r="E938">
        <v>8.375</v>
      </c>
      <c r="F938">
        <v>8.375</v>
      </c>
      <c r="G938">
        <v>682000</v>
      </c>
      <c r="H938" s="3">
        <f>(F938-B938)/B938</f>
        <v>9.8360655737704916E-2</v>
      </c>
      <c r="I938" s="3">
        <f>_xlfn.RANK.AVG(H938,$H$3:$H$10273,1)/10271</f>
        <v>0.99230844124233275</v>
      </c>
      <c r="J938">
        <f>ROUNDDOWN($I938*J$2,)-IF(MOD($I938*J$2,1)=0,1,0)+1</f>
        <v>2</v>
      </c>
      <c r="K938">
        <f>ROUNDDOWN($I938*K$2,)-IF(MOD($I938*K$2,1)=0,1,0)+1</f>
        <v>3</v>
      </c>
      <c r="L938">
        <f>ROUNDDOWN($I938*L$2,)-IF(MOD($I938*L$2,1)=0,1,0)+1</f>
        <v>4</v>
      </c>
      <c r="M938" s="3">
        <f>IF(L937=4,H938,0)</f>
        <v>0</v>
      </c>
      <c r="N938" s="2">
        <f>IF(L937=1,H938,0)</f>
        <v>0</v>
      </c>
      <c r="O938" s="2">
        <f>IF(OR(L937=1,L937=4),H938,0)</f>
        <v>0</v>
      </c>
      <c r="P938" s="2">
        <f>IF(OR(L937=1,L937=2),H938,0)</f>
        <v>9.8360655737704916E-2</v>
      </c>
      <c r="Q938" s="2"/>
    </row>
    <row r="939" spans="1:17" x14ac:dyDescent="0.3">
      <c r="A939" s="1">
        <v>31748</v>
      </c>
      <c r="B939">
        <v>8.375</v>
      </c>
      <c r="C939">
        <v>8.4375</v>
      </c>
      <c r="D939">
        <v>8.125</v>
      </c>
      <c r="E939">
        <v>8.25</v>
      </c>
      <c r="F939">
        <v>8.25</v>
      </c>
      <c r="G939">
        <v>1124400</v>
      </c>
      <c r="H939" s="3">
        <f>(F939-B939)/B939</f>
        <v>-1.4925373134328358E-2</v>
      </c>
      <c r="I939" s="3">
        <f>_xlfn.RANK.AVG(H939,$H$3:$H$10273,1)/10271</f>
        <v>0.28556128906630318</v>
      </c>
      <c r="J939">
        <f>ROUNDDOWN($I939*J$2,)-IF(MOD($I939*J$2,1)=0,1,0)+1</f>
        <v>1</v>
      </c>
      <c r="K939">
        <f>ROUNDDOWN($I939*K$2,)-IF(MOD($I939*K$2,1)=0,1,0)+1</f>
        <v>1</v>
      </c>
      <c r="L939">
        <f>ROUNDDOWN($I939*L$2,)-IF(MOD($I939*L$2,1)=0,1,0)+1</f>
        <v>2</v>
      </c>
      <c r="M939" s="3">
        <f>IF(L938=4,H939,0)</f>
        <v>-1.4925373134328358E-2</v>
      </c>
      <c r="N939" s="2">
        <f>IF(L938=1,H939,0)</f>
        <v>0</v>
      </c>
      <c r="O939" s="2">
        <f>IF(OR(L938=1,L938=4),H939,0)</f>
        <v>-1.4925373134328358E-2</v>
      </c>
      <c r="P939" s="2">
        <f>IF(OR(L938=1,L938=2),H939,0)</f>
        <v>0</v>
      </c>
      <c r="Q939" s="2"/>
    </row>
    <row r="940" spans="1:17" x14ac:dyDescent="0.3">
      <c r="A940" s="1">
        <v>31749</v>
      </c>
      <c r="B940">
        <v>8.1875</v>
      </c>
      <c r="C940">
        <v>8.25</v>
      </c>
      <c r="D940">
        <v>8.0625</v>
      </c>
      <c r="E940">
        <v>8.0625</v>
      </c>
      <c r="F940">
        <v>8.0625</v>
      </c>
      <c r="G940">
        <v>485800</v>
      </c>
      <c r="H940" s="3">
        <f>(F940-B940)/B940</f>
        <v>-1.5267175572519083E-2</v>
      </c>
      <c r="I940" s="3">
        <f>_xlfn.RANK.AVG(H940,$H$3:$H$10273,1)/10271</f>
        <v>0.28147210592931554</v>
      </c>
      <c r="J940">
        <f>ROUNDDOWN($I940*J$2,)-IF(MOD($I940*J$2,1)=0,1,0)+1</f>
        <v>1</v>
      </c>
      <c r="K940">
        <f>ROUNDDOWN($I940*K$2,)-IF(MOD($I940*K$2,1)=0,1,0)+1</f>
        <v>1</v>
      </c>
      <c r="L940">
        <f>ROUNDDOWN($I940*L$2,)-IF(MOD($I940*L$2,1)=0,1,0)+1</f>
        <v>2</v>
      </c>
      <c r="M940" s="3">
        <f>IF(L939=4,H940,0)</f>
        <v>0</v>
      </c>
      <c r="N940" s="2">
        <f>IF(L939=1,H940,0)</f>
        <v>0</v>
      </c>
      <c r="O940" s="2">
        <f>IF(OR(L939=1,L939=4),H940,0)</f>
        <v>0</v>
      </c>
      <c r="P940" s="2">
        <f>IF(OR(L939=1,L939=2),H940,0)</f>
        <v>-1.5267175572519083E-2</v>
      </c>
      <c r="Q940" s="2"/>
    </row>
    <row r="941" spans="1:17" x14ac:dyDescent="0.3">
      <c r="A941" s="1">
        <v>31750</v>
      </c>
      <c r="B941">
        <v>8.0625</v>
      </c>
      <c r="C941">
        <v>8.25</v>
      </c>
      <c r="D941">
        <v>8.0625</v>
      </c>
      <c r="E941">
        <v>8.125</v>
      </c>
      <c r="F941">
        <v>8.125</v>
      </c>
      <c r="G941">
        <v>235200</v>
      </c>
      <c r="H941" s="3">
        <f>(F941-B941)/B941</f>
        <v>7.7519379844961239E-3</v>
      </c>
      <c r="I941" s="3">
        <f>_xlfn.RANK.AVG(H941,$H$3:$H$10273,1)/10271</f>
        <v>0.64604225489241551</v>
      </c>
      <c r="J941">
        <f>ROUNDDOWN($I941*J$2,)-IF(MOD($I941*J$2,1)=0,1,0)+1</f>
        <v>2</v>
      </c>
      <c r="K941">
        <f>ROUNDDOWN($I941*K$2,)-IF(MOD($I941*K$2,1)=0,1,0)+1</f>
        <v>2</v>
      </c>
      <c r="L941">
        <f>ROUNDDOWN($I941*L$2,)-IF(MOD($I941*L$2,1)=0,1,0)+1</f>
        <v>3</v>
      </c>
      <c r="M941" s="3">
        <f>IF(L940=4,H941,0)</f>
        <v>0</v>
      </c>
      <c r="N941" s="2">
        <f>IF(L940=1,H941,0)</f>
        <v>0</v>
      </c>
      <c r="O941" s="2">
        <f>IF(OR(L940=1,L940=4),H941,0)</f>
        <v>0</v>
      </c>
      <c r="P941" s="2">
        <f>IF(OR(L940=1,L940=2),H941,0)</f>
        <v>7.7519379844961239E-3</v>
      </c>
      <c r="Q941" s="2"/>
    </row>
    <row r="942" spans="1:17" x14ac:dyDescent="0.3">
      <c r="A942" s="1">
        <v>31751</v>
      </c>
      <c r="B942">
        <v>8.125</v>
      </c>
      <c r="C942">
        <v>8.3125</v>
      </c>
      <c r="D942">
        <v>7.8125</v>
      </c>
      <c r="E942">
        <v>7.8125</v>
      </c>
      <c r="F942">
        <v>7.8125</v>
      </c>
      <c r="G942">
        <v>563600</v>
      </c>
      <c r="H942" s="3">
        <f>(F942-B942)/B942</f>
        <v>-3.8461538461538464E-2</v>
      </c>
      <c r="I942" s="3">
        <f>_xlfn.RANK.AVG(H942,$H$3:$H$10273,1)/10271</f>
        <v>8.4071658066400545E-2</v>
      </c>
      <c r="J942">
        <f>ROUNDDOWN($I942*J$2,)-IF(MOD($I942*J$2,1)=0,1,0)+1</f>
        <v>1</v>
      </c>
      <c r="K942">
        <f>ROUNDDOWN($I942*K$2,)-IF(MOD($I942*K$2,1)=0,1,0)+1</f>
        <v>1</v>
      </c>
      <c r="L942">
        <f>ROUNDDOWN($I942*L$2,)-IF(MOD($I942*L$2,1)=0,1,0)+1</f>
        <v>1</v>
      </c>
      <c r="M942" s="3">
        <f>IF(L941=4,H942,0)</f>
        <v>0</v>
      </c>
      <c r="N942" s="2">
        <f>IF(L941=1,H942,0)</f>
        <v>0</v>
      </c>
      <c r="O942" s="2">
        <f>IF(OR(L941=1,L941=4),H942,0)</f>
        <v>0</v>
      </c>
      <c r="P942" s="2">
        <f>IF(OR(L941=1,L941=2),H942,0)</f>
        <v>0</v>
      </c>
      <c r="Q942" s="2"/>
    </row>
    <row r="943" spans="1:17" x14ac:dyDescent="0.3">
      <c r="A943" s="1">
        <v>31754</v>
      </c>
      <c r="B943">
        <v>7.875</v>
      </c>
      <c r="C943">
        <v>7.875</v>
      </c>
      <c r="D943">
        <v>7.625</v>
      </c>
      <c r="E943">
        <v>7.8125</v>
      </c>
      <c r="F943">
        <v>7.8125</v>
      </c>
      <c r="G943">
        <v>479400</v>
      </c>
      <c r="H943" s="3">
        <f>(F943-B943)/B943</f>
        <v>-7.9365079365079361E-3</v>
      </c>
      <c r="I943" s="3">
        <f>_xlfn.RANK.AVG(H943,$H$3:$H$10273,1)/10271</f>
        <v>0.39704021030084702</v>
      </c>
      <c r="J943">
        <f>ROUNDDOWN($I943*J$2,)-IF(MOD($I943*J$2,1)=0,1,0)+1</f>
        <v>1</v>
      </c>
      <c r="K943">
        <f>ROUNDDOWN($I943*K$2,)-IF(MOD($I943*K$2,1)=0,1,0)+1</f>
        <v>2</v>
      </c>
      <c r="L943">
        <f>ROUNDDOWN($I943*L$2,)-IF(MOD($I943*L$2,1)=0,1,0)+1</f>
        <v>2</v>
      </c>
      <c r="M943" s="3">
        <f>IF(L942=4,H943,0)</f>
        <v>0</v>
      </c>
      <c r="N943" s="2">
        <f>IF(L942=1,H943,0)</f>
        <v>-7.9365079365079361E-3</v>
      </c>
      <c r="O943" s="2">
        <f>IF(OR(L942=1,L942=4),H943,0)</f>
        <v>-7.9365079365079361E-3</v>
      </c>
      <c r="P943" s="2">
        <f>IF(OR(L942=1,L942=2),H943,0)</f>
        <v>-7.9365079365079361E-3</v>
      </c>
      <c r="Q943" s="2"/>
    </row>
    <row r="944" spans="1:17" x14ac:dyDescent="0.3">
      <c r="A944" s="1">
        <v>31755</v>
      </c>
      <c r="B944">
        <v>7.875</v>
      </c>
      <c r="C944">
        <v>7.875</v>
      </c>
      <c r="D944">
        <v>7.5625</v>
      </c>
      <c r="E944">
        <v>7.5625</v>
      </c>
      <c r="F944">
        <v>7.5625</v>
      </c>
      <c r="G944">
        <v>288800</v>
      </c>
      <c r="H944" s="3">
        <f>(F944-B944)/B944</f>
        <v>-3.968253968253968E-2</v>
      </c>
      <c r="I944" s="3">
        <f>_xlfn.RANK.AVG(H944,$H$3:$H$10273,1)/10271</f>
        <v>7.9252263654950833E-2</v>
      </c>
      <c r="J944">
        <f>ROUNDDOWN($I944*J$2,)-IF(MOD($I944*J$2,1)=0,1,0)+1</f>
        <v>1</v>
      </c>
      <c r="K944">
        <f>ROUNDDOWN($I944*K$2,)-IF(MOD($I944*K$2,1)=0,1,0)+1</f>
        <v>1</v>
      </c>
      <c r="L944">
        <f>ROUNDDOWN($I944*L$2,)-IF(MOD($I944*L$2,1)=0,1,0)+1</f>
        <v>1</v>
      </c>
      <c r="M944" s="3">
        <f>IF(L943=4,H944,0)</f>
        <v>0</v>
      </c>
      <c r="N944" s="2">
        <f>IF(L943=1,H944,0)</f>
        <v>0</v>
      </c>
      <c r="O944" s="2">
        <f>IF(OR(L943=1,L943=4),H944,0)</f>
        <v>0</v>
      </c>
      <c r="P944" s="2">
        <f>IF(OR(L943=1,L943=2),H944,0)</f>
        <v>-3.968253968253968E-2</v>
      </c>
      <c r="Q944" s="2"/>
    </row>
    <row r="945" spans="1:17" x14ac:dyDescent="0.3">
      <c r="A945" s="1">
        <v>31756</v>
      </c>
      <c r="B945">
        <v>7.6875</v>
      </c>
      <c r="C945">
        <v>7.8125</v>
      </c>
      <c r="D945">
        <v>7.4375</v>
      </c>
      <c r="E945">
        <v>7.5</v>
      </c>
      <c r="F945">
        <v>7.5</v>
      </c>
      <c r="G945">
        <v>367800</v>
      </c>
      <c r="H945" s="3">
        <f>(F945-B945)/B945</f>
        <v>-2.4390243902439025E-2</v>
      </c>
      <c r="I945" s="3">
        <f>_xlfn.RANK.AVG(H945,$H$3:$H$10273,1)/10271</f>
        <v>0.18255281861551942</v>
      </c>
      <c r="J945">
        <f>ROUNDDOWN($I945*J$2,)-IF(MOD($I945*J$2,1)=0,1,0)+1</f>
        <v>1</v>
      </c>
      <c r="K945">
        <f>ROUNDDOWN($I945*K$2,)-IF(MOD($I945*K$2,1)=0,1,0)+1</f>
        <v>1</v>
      </c>
      <c r="L945">
        <f>ROUNDDOWN($I945*L$2,)-IF(MOD($I945*L$2,1)=0,1,0)+1</f>
        <v>1</v>
      </c>
      <c r="M945" s="3">
        <f>IF(L944=4,H945,0)</f>
        <v>0</v>
      </c>
      <c r="N945" s="2">
        <f>IF(L944=1,H945,0)</f>
        <v>-2.4390243902439025E-2</v>
      </c>
      <c r="O945" s="2">
        <f>IF(OR(L944=1,L944=4),H945,0)</f>
        <v>-2.4390243902439025E-2</v>
      </c>
      <c r="P945" s="2">
        <f>IF(OR(L944=1,L944=2),H945,0)</f>
        <v>-2.4390243902439025E-2</v>
      </c>
      <c r="Q945" s="2"/>
    </row>
    <row r="946" spans="1:17" x14ac:dyDescent="0.3">
      <c r="A946" s="1">
        <v>31757</v>
      </c>
      <c r="B946">
        <v>7.5625</v>
      </c>
      <c r="C946">
        <v>7.5625</v>
      </c>
      <c r="D946">
        <v>7.3125</v>
      </c>
      <c r="E946">
        <v>7.375</v>
      </c>
      <c r="F946">
        <v>7.375</v>
      </c>
      <c r="G946">
        <v>272400</v>
      </c>
      <c r="H946" s="3">
        <f>(F946-B946)/B946</f>
        <v>-2.4793388429752067E-2</v>
      </c>
      <c r="I946" s="3">
        <f>_xlfn.RANK.AVG(H946,$H$3:$H$10273,1)/10271</f>
        <v>0.17826891247200857</v>
      </c>
      <c r="J946">
        <f>ROUNDDOWN($I946*J$2,)-IF(MOD($I946*J$2,1)=0,1,0)+1</f>
        <v>1</v>
      </c>
      <c r="K946">
        <f>ROUNDDOWN($I946*K$2,)-IF(MOD($I946*K$2,1)=0,1,0)+1</f>
        <v>1</v>
      </c>
      <c r="L946">
        <f>ROUNDDOWN($I946*L$2,)-IF(MOD($I946*L$2,1)=0,1,0)+1</f>
        <v>1</v>
      </c>
      <c r="M946" s="3">
        <f>IF(L945=4,H946,0)</f>
        <v>0</v>
      </c>
      <c r="N946" s="2">
        <f>IF(L945=1,H946,0)</f>
        <v>-2.4793388429752067E-2</v>
      </c>
      <c r="O946" s="2">
        <f>IF(OR(L945=1,L945=4),H946,0)</f>
        <v>-2.4793388429752067E-2</v>
      </c>
      <c r="P946" s="2">
        <f>IF(OR(L945=1,L945=2),H946,0)</f>
        <v>-2.4793388429752067E-2</v>
      </c>
      <c r="Q946" s="2"/>
    </row>
    <row r="947" spans="1:17" x14ac:dyDescent="0.3">
      <c r="A947" s="1">
        <v>31758</v>
      </c>
      <c r="B947">
        <v>7.3125</v>
      </c>
      <c r="C947">
        <v>7.3125</v>
      </c>
      <c r="D947">
        <v>7.1875</v>
      </c>
      <c r="E947">
        <v>7.25</v>
      </c>
      <c r="F947">
        <v>7.25</v>
      </c>
      <c r="G947">
        <v>246000</v>
      </c>
      <c r="H947" s="3">
        <f>(F947-B947)/B947</f>
        <v>-8.5470085470085479E-3</v>
      </c>
      <c r="I947" s="3">
        <f>_xlfn.RANK.AVG(H947,$H$3:$H$10273,1)/10271</f>
        <v>0.38715801771979358</v>
      </c>
      <c r="J947">
        <f>ROUNDDOWN($I947*J$2,)-IF(MOD($I947*J$2,1)=0,1,0)+1</f>
        <v>1</v>
      </c>
      <c r="K947">
        <f>ROUNDDOWN($I947*K$2,)-IF(MOD($I947*K$2,1)=0,1,0)+1</f>
        <v>2</v>
      </c>
      <c r="L947">
        <f>ROUNDDOWN($I947*L$2,)-IF(MOD($I947*L$2,1)=0,1,0)+1</f>
        <v>2</v>
      </c>
      <c r="M947" s="3">
        <f>IF(L946=4,H947,0)</f>
        <v>0</v>
      </c>
      <c r="N947" s="2">
        <f>IF(L946=1,H947,0)</f>
        <v>-8.5470085470085479E-3</v>
      </c>
      <c r="O947" s="2">
        <f>IF(OR(L946=1,L946=4),H947,0)</f>
        <v>-8.5470085470085479E-3</v>
      </c>
      <c r="P947" s="2">
        <f>IF(OR(L946=1,L946=2),H947,0)</f>
        <v>-8.5470085470085479E-3</v>
      </c>
      <c r="Q947" s="2"/>
    </row>
    <row r="948" spans="1:17" x14ac:dyDescent="0.3">
      <c r="A948" s="1">
        <v>31761</v>
      </c>
      <c r="B948">
        <v>7.25</v>
      </c>
      <c r="C948">
        <v>7.375</v>
      </c>
      <c r="D948">
        <v>7.125</v>
      </c>
      <c r="E948">
        <v>7.375</v>
      </c>
      <c r="F948">
        <v>7.375</v>
      </c>
      <c r="G948">
        <v>245600</v>
      </c>
      <c r="H948" s="3">
        <f>(F948-B948)/B948</f>
        <v>1.7241379310344827E-2</v>
      </c>
      <c r="I948" s="3">
        <f>_xlfn.RANK.AVG(H948,$H$3:$H$10273,1)/10271</f>
        <v>0.76511537338136504</v>
      </c>
      <c r="J948">
        <f>ROUNDDOWN($I948*J$2,)-IF(MOD($I948*J$2,1)=0,1,0)+1</f>
        <v>2</v>
      </c>
      <c r="K948">
        <f>ROUNDDOWN($I948*K$2,)-IF(MOD($I948*K$2,1)=0,1,0)+1</f>
        <v>3</v>
      </c>
      <c r="L948">
        <f>ROUNDDOWN($I948*L$2,)-IF(MOD($I948*L$2,1)=0,1,0)+1</f>
        <v>4</v>
      </c>
      <c r="M948" s="3">
        <f>IF(L947=4,H948,0)</f>
        <v>0</v>
      </c>
      <c r="N948" s="2">
        <f>IF(L947=1,H948,0)</f>
        <v>0</v>
      </c>
      <c r="O948" s="2">
        <f>IF(OR(L947=1,L947=4),H948,0)</f>
        <v>0</v>
      </c>
      <c r="P948" s="2">
        <f>IF(OR(L947=1,L947=2),H948,0)</f>
        <v>1.7241379310344827E-2</v>
      </c>
      <c r="Q948" s="2"/>
    </row>
    <row r="949" spans="1:17" x14ac:dyDescent="0.3">
      <c r="A949" s="1">
        <v>31762</v>
      </c>
      <c r="B949">
        <v>7.375</v>
      </c>
      <c r="C949">
        <v>7.375</v>
      </c>
      <c r="D949">
        <v>7.125</v>
      </c>
      <c r="E949">
        <v>7.25</v>
      </c>
      <c r="F949">
        <v>7.25</v>
      </c>
      <c r="G949">
        <v>569600</v>
      </c>
      <c r="H949" s="3">
        <f>(F949-B949)/B949</f>
        <v>-1.6949152542372881E-2</v>
      </c>
      <c r="I949" s="3">
        <f>_xlfn.RANK.AVG(H949,$H$3:$H$10273,1)/10271</f>
        <v>0.26156167851231621</v>
      </c>
      <c r="J949">
        <f>ROUNDDOWN($I949*J$2,)-IF(MOD($I949*J$2,1)=0,1,0)+1</f>
        <v>1</v>
      </c>
      <c r="K949">
        <f>ROUNDDOWN($I949*K$2,)-IF(MOD($I949*K$2,1)=0,1,0)+1</f>
        <v>1</v>
      </c>
      <c r="L949">
        <f>ROUNDDOWN($I949*L$2,)-IF(MOD($I949*L$2,1)=0,1,0)+1</f>
        <v>2</v>
      </c>
      <c r="M949" s="3">
        <f>IF(L948=4,H949,0)</f>
        <v>-1.6949152542372881E-2</v>
      </c>
      <c r="N949" s="2">
        <f>IF(L948=1,H949,0)</f>
        <v>0</v>
      </c>
      <c r="O949" s="2">
        <f>IF(OR(L948=1,L948=4),H949,0)</f>
        <v>-1.6949152542372881E-2</v>
      </c>
      <c r="P949" s="2">
        <f>IF(OR(L948=1,L948=2),H949,0)</f>
        <v>0</v>
      </c>
      <c r="Q949" s="2"/>
    </row>
    <row r="950" spans="1:17" x14ac:dyDescent="0.3">
      <c r="A950" s="1">
        <v>31763</v>
      </c>
      <c r="B950">
        <v>7.125</v>
      </c>
      <c r="C950">
        <v>7.25</v>
      </c>
      <c r="D950">
        <v>7.125</v>
      </c>
      <c r="E950">
        <v>7.1875</v>
      </c>
      <c r="F950">
        <v>7.1875</v>
      </c>
      <c r="G950">
        <v>318200</v>
      </c>
      <c r="H950" s="3">
        <f>(F950-B950)/B950</f>
        <v>8.771929824561403E-3</v>
      </c>
      <c r="I950" s="3">
        <f>_xlfn.RANK.AVG(H950,$H$3:$H$10273,1)/10271</f>
        <v>0.65986758835556425</v>
      </c>
      <c r="J950">
        <f>ROUNDDOWN($I950*J$2,)-IF(MOD($I950*J$2,1)=0,1,0)+1</f>
        <v>2</v>
      </c>
      <c r="K950">
        <f>ROUNDDOWN($I950*K$2,)-IF(MOD($I950*K$2,1)=0,1,0)+1</f>
        <v>2</v>
      </c>
      <c r="L950">
        <f>ROUNDDOWN($I950*L$2,)-IF(MOD($I950*L$2,1)=0,1,0)+1</f>
        <v>3</v>
      </c>
      <c r="M950" s="3">
        <f>IF(L949=4,H950,0)</f>
        <v>0</v>
      </c>
      <c r="N950" s="2">
        <f>IF(L949=1,H950,0)</f>
        <v>0</v>
      </c>
      <c r="O950" s="2">
        <f>IF(OR(L949=1,L949=4),H950,0)</f>
        <v>0</v>
      </c>
      <c r="P950" s="2">
        <f>IF(OR(L949=1,L949=2),H950,0)</f>
        <v>8.771929824561403E-3</v>
      </c>
      <c r="Q950" s="2"/>
    </row>
    <row r="951" spans="1:17" x14ac:dyDescent="0.3">
      <c r="A951" s="1">
        <v>31764</v>
      </c>
      <c r="B951">
        <v>7.25</v>
      </c>
      <c r="C951">
        <v>7.25</v>
      </c>
      <c r="D951">
        <v>7.125</v>
      </c>
      <c r="E951">
        <v>7.1875</v>
      </c>
      <c r="F951">
        <v>7.1875</v>
      </c>
      <c r="G951">
        <v>475000</v>
      </c>
      <c r="H951" s="3">
        <f>(F951-B951)/B951</f>
        <v>-8.6206896551724137E-3</v>
      </c>
      <c r="I951" s="3">
        <f>_xlfn.RANK.AVG(H951,$H$3:$H$10273,1)/10271</f>
        <v>0.3855028721643462</v>
      </c>
      <c r="J951">
        <f>ROUNDDOWN($I951*J$2,)-IF(MOD($I951*J$2,1)=0,1,0)+1</f>
        <v>1</v>
      </c>
      <c r="K951">
        <f>ROUNDDOWN($I951*K$2,)-IF(MOD($I951*K$2,1)=0,1,0)+1</f>
        <v>2</v>
      </c>
      <c r="L951">
        <f>ROUNDDOWN($I951*L$2,)-IF(MOD($I951*L$2,1)=0,1,0)+1</f>
        <v>2</v>
      </c>
      <c r="M951" s="3">
        <f>IF(L950=4,H951,0)</f>
        <v>0</v>
      </c>
      <c r="N951" s="2">
        <f>IF(L950=1,H951,0)</f>
        <v>0</v>
      </c>
      <c r="O951" s="2">
        <f>IF(OR(L950=1,L950=4),H951,0)</f>
        <v>0</v>
      </c>
      <c r="P951" s="2">
        <f>IF(OR(L950=1,L950=2),H951,0)</f>
        <v>0</v>
      </c>
      <c r="Q951" s="2"/>
    </row>
    <row r="952" spans="1:17" x14ac:dyDescent="0.3">
      <c r="A952" s="1">
        <v>31765</v>
      </c>
      <c r="B952">
        <v>7.25</v>
      </c>
      <c r="C952">
        <v>7.25</v>
      </c>
      <c r="D952">
        <v>7.125</v>
      </c>
      <c r="E952">
        <v>7.125</v>
      </c>
      <c r="F952">
        <v>7.125</v>
      </c>
      <c r="G952">
        <v>506000</v>
      </c>
      <c r="H952" s="3">
        <f>(F952-B952)/B952</f>
        <v>-1.7241379310344827E-2</v>
      </c>
      <c r="I952" s="3">
        <f>_xlfn.RANK.AVG(H952,$H$3:$H$10273,1)/10271</f>
        <v>0.25805666439489827</v>
      </c>
      <c r="J952">
        <f>ROUNDDOWN($I952*J$2,)-IF(MOD($I952*J$2,1)=0,1,0)+1</f>
        <v>1</v>
      </c>
      <c r="K952">
        <f>ROUNDDOWN($I952*K$2,)-IF(MOD($I952*K$2,1)=0,1,0)+1</f>
        <v>1</v>
      </c>
      <c r="L952">
        <f>ROUNDDOWN($I952*L$2,)-IF(MOD($I952*L$2,1)=0,1,0)+1</f>
        <v>2</v>
      </c>
      <c r="M952" s="3">
        <f>IF(L951=4,H952,0)</f>
        <v>0</v>
      </c>
      <c r="N952" s="2">
        <f>IF(L951=1,H952,0)</f>
        <v>0</v>
      </c>
      <c r="O952" s="2">
        <f>IF(OR(L951=1,L951=4),H952,0)</f>
        <v>0</v>
      </c>
      <c r="P952" s="2">
        <f>IF(OR(L951=1,L951=2),H952,0)</f>
        <v>-1.7241379310344827E-2</v>
      </c>
      <c r="Q952" s="2"/>
    </row>
    <row r="953" spans="1:17" x14ac:dyDescent="0.3">
      <c r="A953" s="1">
        <v>31768</v>
      </c>
      <c r="B953">
        <v>7.125</v>
      </c>
      <c r="C953">
        <v>7.1875</v>
      </c>
      <c r="D953">
        <v>7</v>
      </c>
      <c r="E953">
        <v>7.125</v>
      </c>
      <c r="F953">
        <v>7.125</v>
      </c>
      <c r="G953">
        <v>332200</v>
      </c>
      <c r="H953" s="3">
        <f>(F953-B953)/B953</f>
        <v>0</v>
      </c>
      <c r="I953" s="3">
        <f>_xlfn.RANK.AVG(H953,$H$3:$H$10273,1)/10271</f>
        <v>0.52443773731866417</v>
      </c>
      <c r="J953">
        <f>ROUNDDOWN($I953*J$2,)-IF(MOD($I953*J$2,1)=0,1,0)+1</f>
        <v>2</v>
      </c>
      <c r="K953">
        <f>ROUNDDOWN($I953*K$2,)-IF(MOD($I953*K$2,1)=0,1,0)+1</f>
        <v>2</v>
      </c>
      <c r="L953">
        <f>ROUNDDOWN($I953*L$2,)-IF(MOD($I953*L$2,1)=0,1,0)+1</f>
        <v>3</v>
      </c>
      <c r="M953" s="3">
        <f>IF(L952=4,H953,0)</f>
        <v>0</v>
      </c>
      <c r="N953" s="2">
        <f>IF(L952=1,H953,0)</f>
        <v>0</v>
      </c>
      <c r="O953" s="2">
        <f>IF(OR(L952=1,L952=4),H953,0)</f>
        <v>0</v>
      </c>
      <c r="P953" s="2">
        <f>IF(OR(L952=1,L952=2),H953,0)</f>
        <v>0</v>
      </c>
      <c r="Q953" s="2"/>
    </row>
    <row r="954" spans="1:17" x14ac:dyDescent="0.3">
      <c r="A954" s="1">
        <v>31769</v>
      </c>
      <c r="B954">
        <v>7.125</v>
      </c>
      <c r="C954">
        <v>7.125</v>
      </c>
      <c r="D954">
        <v>6.6875</v>
      </c>
      <c r="E954">
        <v>6.8125</v>
      </c>
      <c r="F954">
        <v>6.8125</v>
      </c>
      <c r="G954">
        <v>1286000</v>
      </c>
      <c r="H954" s="3">
        <f>(F954-B954)/B954</f>
        <v>-4.3859649122807015E-2</v>
      </c>
      <c r="I954" s="3">
        <f>_xlfn.RANK.AVG(H954,$H$3:$H$10273,1)/10271</f>
        <v>6.2652127348846259E-2</v>
      </c>
      <c r="J954">
        <f>ROUNDDOWN($I954*J$2,)-IF(MOD($I954*J$2,1)=0,1,0)+1</f>
        <v>1</v>
      </c>
      <c r="K954">
        <f>ROUNDDOWN($I954*K$2,)-IF(MOD($I954*K$2,1)=0,1,0)+1</f>
        <v>1</v>
      </c>
      <c r="L954">
        <f>ROUNDDOWN($I954*L$2,)-IF(MOD($I954*L$2,1)=0,1,0)+1</f>
        <v>1</v>
      </c>
      <c r="M954" s="3">
        <f>IF(L953=4,H954,0)</f>
        <v>0</v>
      </c>
      <c r="N954" s="2">
        <f>IF(L953=1,H954,0)</f>
        <v>0</v>
      </c>
      <c r="O954" s="2">
        <f>IF(OR(L953=1,L953=4),H954,0)</f>
        <v>0</v>
      </c>
      <c r="P954" s="2">
        <f>IF(OR(L953=1,L953=2),H954,0)</f>
        <v>0</v>
      </c>
      <c r="Q954" s="2"/>
    </row>
    <row r="955" spans="1:17" x14ac:dyDescent="0.3">
      <c r="A955" s="1">
        <v>31770</v>
      </c>
      <c r="B955">
        <v>6.8125</v>
      </c>
      <c r="C955">
        <v>7</v>
      </c>
      <c r="D955">
        <v>6.6875</v>
      </c>
      <c r="E955">
        <v>6.9375</v>
      </c>
      <c r="F955">
        <v>6.9375</v>
      </c>
      <c r="G955">
        <v>160800</v>
      </c>
      <c r="H955" s="3">
        <f>(F955-B955)/B955</f>
        <v>1.834862385321101E-2</v>
      </c>
      <c r="I955" s="3">
        <f>_xlfn.RANK.AVG(H955,$H$3:$H$10273,1)/10271</f>
        <v>0.77665271151786586</v>
      </c>
      <c r="J955">
        <f>ROUNDDOWN($I955*J$2,)-IF(MOD($I955*J$2,1)=0,1,0)+1</f>
        <v>2</v>
      </c>
      <c r="K955">
        <f>ROUNDDOWN($I955*K$2,)-IF(MOD($I955*K$2,1)=0,1,0)+1</f>
        <v>3</v>
      </c>
      <c r="L955">
        <f>ROUNDDOWN($I955*L$2,)-IF(MOD($I955*L$2,1)=0,1,0)+1</f>
        <v>4</v>
      </c>
      <c r="M955" s="3">
        <f>IF(L954=4,H955,0)</f>
        <v>0</v>
      </c>
      <c r="N955" s="2">
        <f>IF(L954=1,H955,0)</f>
        <v>1.834862385321101E-2</v>
      </c>
      <c r="O955" s="2">
        <f>IF(OR(L954=1,L954=4),H955,0)</f>
        <v>1.834862385321101E-2</v>
      </c>
      <c r="P955" s="2">
        <f>IF(OR(L954=1,L954=2),H955,0)</f>
        <v>1.834862385321101E-2</v>
      </c>
      <c r="Q955" s="2"/>
    </row>
    <row r="956" spans="1:17" x14ac:dyDescent="0.3">
      <c r="A956" s="1">
        <v>31772</v>
      </c>
      <c r="B956">
        <v>7</v>
      </c>
      <c r="C956">
        <v>7.0625</v>
      </c>
      <c r="D956">
        <v>6.875</v>
      </c>
      <c r="E956">
        <v>7.0625</v>
      </c>
      <c r="F956">
        <v>7.0625</v>
      </c>
      <c r="G956">
        <v>216800</v>
      </c>
      <c r="H956" s="3">
        <f>(F956-B956)/B956</f>
        <v>8.9285714285714281E-3</v>
      </c>
      <c r="I956" s="3">
        <f>_xlfn.RANK.AVG(H956,$H$3:$H$10273,1)/10271</f>
        <v>0.66186349917242726</v>
      </c>
      <c r="J956">
        <f>ROUNDDOWN($I956*J$2,)-IF(MOD($I956*J$2,1)=0,1,0)+1</f>
        <v>2</v>
      </c>
      <c r="K956">
        <f>ROUNDDOWN($I956*K$2,)-IF(MOD($I956*K$2,1)=0,1,0)+1</f>
        <v>2</v>
      </c>
      <c r="L956">
        <f>ROUNDDOWN($I956*L$2,)-IF(MOD($I956*L$2,1)=0,1,0)+1</f>
        <v>3</v>
      </c>
      <c r="M956" s="3">
        <f>IF(L955=4,H956,0)</f>
        <v>8.9285714285714281E-3</v>
      </c>
      <c r="N956" s="2">
        <f>IF(L955=1,H956,0)</f>
        <v>0</v>
      </c>
      <c r="O956" s="2">
        <f>IF(OR(L955=1,L955=4),H956,0)</f>
        <v>8.9285714285714281E-3</v>
      </c>
      <c r="P956" s="2">
        <f>IF(OR(L955=1,L955=2),H956,0)</f>
        <v>0</v>
      </c>
      <c r="Q956" s="2"/>
    </row>
    <row r="957" spans="1:17" x14ac:dyDescent="0.3">
      <c r="A957" s="1">
        <v>31775</v>
      </c>
      <c r="B957">
        <v>7.0625</v>
      </c>
      <c r="C957">
        <v>7.0625</v>
      </c>
      <c r="D957">
        <v>6.8125</v>
      </c>
      <c r="E957">
        <v>6.875</v>
      </c>
      <c r="F957">
        <v>6.875</v>
      </c>
      <c r="G957">
        <v>312800</v>
      </c>
      <c r="H957" s="3">
        <f>(F957-B957)/B957</f>
        <v>-2.6548672566371681E-2</v>
      </c>
      <c r="I957" s="3">
        <f>_xlfn.RANK.AVG(H957,$H$3:$H$10273,1)/10271</f>
        <v>0.16220426443384287</v>
      </c>
      <c r="J957">
        <f>ROUNDDOWN($I957*J$2,)-IF(MOD($I957*J$2,1)=0,1,0)+1</f>
        <v>1</v>
      </c>
      <c r="K957">
        <f>ROUNDDOWN($I957*K$2,)-IF(MOD($I957*K$2,1)=0,1,0)+1</f>
        <v>1</v>
      </c>
      <c r="L957">
        <f>ROUNDDOWN($I957*L$2,)-IF(MOD($I957*L$2,1)=0,1,0)+1</f>
        <v>1</v>
      </c>
      <c r="M957" s="3">
        <f>IF(L956=4,H957,0)</f>
        <v>0</v>
      </c>
      <c r="N957" s="2">
        <f>IF(L956=1,H957,0)</f>
        <v>0</v>
      </c>
      <c r="O957" s="2">
        <f>IF(OR(L956=1,L956=4),H957,0)</f>
        <v>0</v>
      </c>
      <c r="P957" s="2">
        <f>IF(OR(L956=1,L956=2),H957,0)</f>
        <v>0</v>
      </c>
      <c r="Q957" s="2"/>
    </row>
    <row r="958" spans="1:17" x14ac:dyDescent="0.3">
      <c r="A958" s="1">
        <v>31776</v>
      </c>
      <c r="B958">
        <v>6.8125</v>
      </c>
      <c r="C958">
        <v>6.875</v>
      </c>
      <c r="D958">
        <v>6.6875</v>
      </c>
      <c r="E958">
        <v>6.8125</v>
      </c>
      <c r="F958">
        <v>6.8125</v>
      </c>
      <c r="G958">
        <v>384600</v>
      </c>
      <c r="H958" s="3">
        <f>(F958-B958)/B958</f>
        <v>0</v>
      </c>
      <c r="I958" s="3">
        <f>_xlfn.RANK.AVG(H958,$H$3:$H$10273,1)/10271</f>
        <v>0.52443773731866417</v>
      </c>
      <c r="J958">
        <f>ROUNDDOWN($I958*J$2,)-IF(MOD($I958*J$2,1)=0,1,0)+1</f>
        <v>2</v>
      </c>
      <c r="K958">
        <f>ROUNDDOWN($I958*K$2,)-IF(MOD($I958*K$2,1)=0,1,0)+1</f>
        <v>2</v>
      </c>
      <c r="L958">
        <f>ROUNDDOWN($I958*L$2,)-IF(MOD($I958*L$2,1)=0,1,0)+1</f>
        <v>3</v>
      </c>
      <c r="M958" s="3">
        <f>IF(L957=4,H958,0)</f>
        <v>0</v>
      </c>
      <c r="N958" s="2">
        <f>IF(L957=1,H958,0)</f>
        <v>0</v>
      </c>
      <c r="O958" s="2">
        <f>IF(OR(L957=1,L957=4),H958,0)</f>
        <v>0</v>
      </c>
      <c r="P958" s="2">
        <f>IF(OR(L957=1,L957=2),H958,0)</f>
        <v>0</v>
      </c>
      <c r="Q958" s="2"/>
    </row>
    <row r="959" spans="1:17" x14ac:dyDescent="0.3">
      <c r="A959" s="1">
        <v>31777</v>
      </c>
      <c r="B959">
        <v>6.75</v>
      </c>
      <c r="C959">
        <v>6.9375</v>
      </c>
      <c r="D959">
        <v>6.6875</v>
      </c>
      <c r="E959">
        <v>6.875</v>
      </c>
      <c r="F959">
        <v>6.875</v>
      </c>
      <c r="G959">
        <v>612000</v>
      </c>
      <c r="H959" s="3">
        <f>(F959-B959)/B959</f>
        <v>1.8518518518518517E-2</v>
      </c>
      <c r="I959" s="3">
        <f>_xlfn.RANK.AVG(H959,$H$3:$H$10273,1)/10271</f>
        <v>0.77840521857657485</v>
      </c>
      <c r="J959">
        <f>ROUNDDOWN($I959*J$2,)-IF(MOD($I959*J$2,1)=0,1,0)+1</f>
        <v>2</v>
      </c>
      <c r="K959">
        <f>ROUNDDOWN($I959*K$2,)-IF(MOD($I959*K$2,1)=0,1,0)+1</f>
        <v>3</v>
      </c>
      <c r="L959">
        <f>ROUNDDOWN($I959*L$2,)-IF(MOD($I959*L$2,1)=0,1,0)+1</f>
        <v>4</v>
      </c>
      <c r="M959" s="3">
        <f>IF(L958=4,H959,0)</f>
        <v>0</v>
      </c>
      <c r="N959" s="2">
        <f>IF(L958=1,H959,0)</f>
        <v>0</v>
      </c>
      <c r="O959" s="2">
        <f>IF(OR(L958=1,L958=4),H959,0)</f>
        <v>0</v>
      </c>
      <c r="P959" s="2">
        <f>IF(OR(L958=1,L958=2),H959,0)</f>
        <v>0</v>
      </c>
      <c r="Q959" s="2"/>
    </row>
    <row r="960" spans="1:17" x14ac:dyDescent="0.3">
      <c r="A960" s="1">
        <v>31779</v>
      </c>
      <c r="B960">
        <v>6.8125</v>
      </c>
      <c r="C960">
        <v>7.0625</v>
      </c>
      <c r="D960">
        <v>6.75</v>
      </c>
      <c r="E960">
        <v>7</v>
      </c>
      <c r="F960">
        <v>7</v>
      </c>
      <c r="G960">
        <v>240600</v>
      </c>
      <c r="H960" s="3">
        <f>(F960-B960)/B960</f>
        <v>2.7522935779816515E-2</v>
      </c>
      <c r="I960" s="3">
        <f>_xlfn.RANK.AVG(H960,$H$3:$H$10273,1)/10271</f>
        <v>0.85235128030376794</v>
      </c>
      <c r="J960">
        <f>ROUNDDOWN($I960*J$2,)-IF(MOD($I960*J$2,1)=0,1,0)+1</f>
        <v>2</v>
      </c>
      <c r="K960">
        <f>ROUNDDOWN($I960*K$2,)-IF(MOD($I960*K$2,1)=0,1,0)+1</f>
        <v>3</v>
      </c>
      <c r="L960">
        <f>ROUNDDOWN($I960*L$2,)-IF(MOD($I960*L$2,1)=0,1,0)+1</f>
        <v>4</v>
      </c>
      <c r="M960" s="3">
        <f>IF(L959=4,H960,0)</f>
        <v>2.7522935779816515E-2</v>
      </c>
      <c r="N960" s="2">
        <f>IF(L959=1,H960,0)</f>
        <v>0</v>
      </c>
      <c r="O960" s="2">
        <f>IF(OR(L959=1,L959=4),H960,0)</f>
        <v>2.7522935779816515E-2</v>
      </c>
      <c r="P960" s="2">
        <f>IF(OR(L959=1,L959=2),H960,0)</f>
        <v>0</v>
      </c>
      <c r="Q960" s="2"/>
    </row>
    <row r="961" spans="1:17" x14ac:dyDescent="0.3">
      <c r="A961" s="1">
        <v>31782</v>
      </c>
      <c r="B961">
        <v>6.9375</v>
      </c>
      <c r="C961">
        <v>7.125</v>
      </c>
      <c r="D961">
        <v>6.875</v>
      </c>
      <c r="E961">
        <v>7.0625</v>
      </c>
      <c r="F961">
        <v>7.0625</v>
      </c>
      <c r="G961">
        <v>374200</v>
      </c>
      <c r="H961" s="3">
        <f>(F961-B961)/B961</f>
        <v>1.8018018018018018E-2</v>
      </c>
      <c r="I961" s="3">
        <f>_xlfn.RANK.AVG(H961,$H$3:$H$10273,1)/10271</f>
        <v>0.77319637815207864</v>
      </c>
      <c r="J961">
        <f>ROUNDDOWN($I961*J$2,)-IF(MOD($I961*J$2,1)=0,1,0)+1</f>
        <v>2</v>
      </c>
      <c r="K961">
        <f>ROUNDDOWN($I961*K$2,)-IF(MOD($I961*K$2,1)=0,1,0)+1</f>
        <v>3</v>
      </c>
      <c r="L961">
        <f>ROUNDDOWN($I961*L$2,)-IF(MOD($I961*L$2,1)=0,1,0)+1</f>
        <v>4</v>
      </c>
      <c r="M961" s="3">
        <f>IF(L960=4,H961,0)</f>
        <v>1.8018018018018018E-2</v>
      </c>
      <c r="N961" s="2">
        <f>IF(L960=1,H961,0)</f>
        <v>0</v>
      </c>
      <c r="O961" s="2">
        <f>IF(OR(L960=1,L960=4),H961,0)</f>
        <v>1.8018018018018018E-2</v>
      </c>
      <c r="P961" s="2">
        <f>IF(OR(L960=1,L960=2),H961,0)</f>
        <v>0</v>
      </c>
      <c r="Q961" s="2"/>
    </row>
    <row r="962" spans="1:17" x14ac:dyDescent="0.3">
      <c r="A962" s="1">
        <v>31783</v>
      </c>
      <c r="B962">
        <v>7.0625</v>
      </c>
      <c r="C962">
        <v>7.4375</v>
      </c>
      <c r="D962">
        <v>7.0625</v>
      </c>
      <c r="E962">
        <v>7.0625</v>
      </c>
      <c r="F962">
        <v>7.0625</v>
      </c>
      <c r="G962">
        <v>498400</v>
      </c>
      <c r="H962" s="3">
        <f>(F962-B962)/B962</f>
        <v>0</v>
      </c>
      <c r="I962" s="3">
        <f>_xlfn.RANK.AVG(H962,$H$3:$H$10273,1)/10271</f>
        <v>0.52443773731866417</v>
      </c>
      <c r="J962">
        <f>ROUNDDOWN($I962*J$2,)-IF(MOD($I962*J$2,1)=0,1,0)+1</f>
        <v>2</v>
      </c>
      <c r="K962">
        <f>ROUNDDOWN($I962*K$2,)-IF(MOD($I962*K$2,1)=0,1,0)+1</f>
        <v>2</v>
      </c>
      <c r="L962">
        <f>ROUNDDOWN($I962*L$2,)-IF(MOD($I962*L$2,1)=0,1,0)+1</f>
        <v>3</v>
      </c>
      <c r="M962" s="3">
        <f>IF(L961=4,H962,0)</f>
        <v>0</v>
      </c>
      <c r="N962" s="2">
        <f>IF(L961=1,H962,0)</f>
        <v>0</v>
      </c>
      <c r="O962" s="2">
        <f>IF(OR(L961=1,L961=4),H962,0)</f>
        <v>0</v>
      </c>
      <c r="P962" s="2">
        <f>IF(OR(L961=1,L961=2),H962,0)</f>
        <v>0</v>
      </c>
      <c r="Q962" s="2"/>
    </row>
    <row r="963" spans="1:17" x14ac:dyDescent="0.3">
      <c r="A963" s="1">
        <v>31784</v>
      </c>
      <c r="B963">
        <v>7.125</v>
      </c>
      <c r="C963">
        <v>7.3125</v>
      </c>
      <c r="D963">
        <v>7.0625</v>
      </c>
      <c r="E963">
        <v>7.25</v>
      </c>
      <c r="F963">
        <v>7.25</v>
      </c>
      <c r="G963">
        <v>1081600</v>
      </c>
      <c r="H963" s="3">
        <f>(F963-B963)/B963</f>
        <v>1.7543859649122806E-2</v>
      </c>
      <c r="I963" s="3">
        <f>_xlfn.RANK.AVG(H963,$H$3:$H$10273,1)/10271</f>
        <v>0.76774413396942853</v>
      </c>
      <c r="J963">
        <f>ROUNDDOWN($I963*J$2,)-IF(MOD($I963*J$2,1)=0,1,0)+1</f>
        <v>2</v>
      </c>
      <c r="K963">
        <f>ROUNDDOWN($I963*K$2,)-IF(MOD($I963*K$2,1)=0,1,0)+1</f>
        <v>3</v>
      </c>
      <c r="L963">
        <f>ROUNDDOWN($I963*L$2,)-IF(MOD($I963*L$2,1)=0,1,0)+1</f>
        <v>4</v>
      </c>
      <c r="M963" s="3">
        <f>IF(L962=4,H963,0)</f>
        <v>0</v>
      </c>
      <c r="N963" s="2">
        <f>IF(L962=1,H963,0)</f>
        <v>0</v>
      </c>
      <c r="O963" s="2">
        <f>IF(OR(L962=1,L962=4),H963,0)</f>
        <v>0</v>
      </c>
      <c r="P963" s="2">
        <f>IF(OR(L962=1,L962=2),H963,0)</f>
        <v>0</v>
      </c>
      <c r="Q963" s="2"/>
    </row>
    <row r="964" spans="1:17" x14ac:dyDescent="0.3">
      <c r="A964" s="1">
        <v>31785</v>
      </c>
      <c r="B964">
        <v>7.1875</v>
      </c>
      <c r="C964">
        <v>7.6875</v>
      </c>
      <c r="D964">
        <v>7.1875</v>
      </c>
      <c r="E964">
        <v>7.625</v>
      </c>
      <c r="F964">
        <v>7.625</v>
      </c>
      <c r="G964">
        <v>1199600</v>
      </c>
      <c r="H964" s="3">
        <f>(F964-B964)/B964</f>
        <v>6.0869565217391307E-2</v>
      </c>
      <c r="I964" s="3">
        <f>_xlfn.RANK.AVG(H964,$H$3:$H$10273,1)/10271</f>
        <v>0.96738389640736056</v>
      </c>
      <c r="J964">
        <f>ROUNDDOWN($I964*J$2,)-IF(MOD($I964*J$2,1)=0,1,0)+1</f>
        <v>2</v>
      </c>
      <c r="K964">
        <f>ROUNDDOWN($I964*K$2,)-IF(MOD($I964*K$2,1)=0,1,0)+1</f>
        <v>3</v>
      </c>
      <c r="L964">
        <f>ROUNDDOWN($I964*L$2,)-IF(MOD($I964*L$2,1)=0,1,0)+1</f>
        <v>4</v>
      </c>
      <c r="M964" s="3">
        <f>IF(L963=4,H964,0)</f>
        <v>6.0869565217391307E-2</v>
      </c>
      <c r="N964" s="2">
        <f>IF(L963=1,H964,0)</f>
        <v>0</v>
      </c>
      <c r="O964" s="2">
        <f>IF(OR(L963=1,L963=4),H964,0)</f>
        <v>6.0869565217391307E-2</v>
      </c>
      <c r="P964" s="2">
        <f>IF(OR(L963=1,L963=2),H964,0)</f>
        <v>0</v>
      </c>
      <c r="Q964" s="2"/>
    </row>
    <row r="965" spans="1:17" x14ac:dyDescent="0.3">
      <c r="A965" s="1">
        <v>31786</v>
      </c>
      <c r="B965">
        <v>7.5625</v>
      </c>
      <c r="C965">
        <v>7.75</v>
      </c>
      <c r="D965">
        <v>7.375</v>
      </c>
      <c r="E965">
        <v>7.625</v>
      </c>
      <c r="F965">
        <v>7.625</v>
      </c>
      <c r="G965">
        <v>883000</v>
      </c>
      <c r="H965" s="3">
        <f>(F965-B965)/B965</f>
        <v>8.2644628099173556E-3</v>
      </c>
      <c r="I965" s="3">
        <f>_xlfn.RANK.AVG(H965,$H$3:$H$10273,1)/10271</f>
        <v>0.65334436763703629</v>
      </c>
      <c r="J965">
        <f>ROUNDDOWN($I965*J$2,)-IF(MOD($I965*J$2,1)=0,1,0)+1</f>
        <v>2</v>
      </c>
      <c r="K965">
        <f>ROUNDDOWN($I965*K$2,)-IF(MOD($I965*K$2,1)=0,1,0)+1</f>
        <v>2</v>
      </c>
      <c r="L965">
        <f>ROUNDDOWN($I965*L$2,)-IF(MOD($I965*L$2,1)=0,1,0)+1</f>
        <v>3</v>
      </c>
      <c r="M965" s="3">
        <f>IF(L964=4,H965,0)</f>
        <v>8.2644628099173556E-3</v>
      </c>
      <c r="N965" s="2">
        <f>IF(L964=1,H965,0)</f>
        <v>0</v>
      </c>
      <c r="O965" s="2">
        <f>IF(OR(L964=1,L964=4),H965,0)</f>
        <v>8.2644628099173556E-3</v>
      </c>
      <c r="P965" s="2">
        <f>IF(OR(L964=1,L964=2),H965,0)</f>
        <v>0</v>
      </c>
      <c r="Q965" s="2"/>
    </row>
    <row r="966" spans="1:17" x14ac:dyDescent="0.3">
      <c r="A966" s="1">
        <v>31789</v>
      </c>
      <c r="B966">
        <v>7.5625</v>
      </c>
      <c r="C966">
        <v>8</v>
      </c>
      <c r="D966">
        <v>7.5</v>
      </c>
      <c r="E966">
        <v>7.75</v>
      </c>
      <c r="F966">
        <v>7.75</v>
      </c>
      <c r="G966">
        <v>827800</v>
      </c>
      <c r="H966" s="3">
        <f>(F966-B966)/B966</f>
        <v>2.4793388429752067E-2</v>
      </c>
      <c r="I966" s="3">
        <f>_xlfn.RANK.AVG(H966,$H$3:$H$10273,1)/10271</f>
        <v>0.83385259468406192</v>
      </c>
      <c r="J966">
        <f>ROUNDDOWN($I966*J$2,)-IF(MOD($I966*J$2,1)=0,1,0)+1</f>
        <v>2</v>
      </c>
      <c r="K966">
        <f>ROUNDDOWN($I966*K$2,)-IF(MOD($I966*K$2,1)=0,1,0)+1</f>
        <v>3</v>
      </c>
      <c r="L966">
        <f>ROUNDDOWN($I966*L$2,)-IF(MOD($I966*L$2,1)=0,1,0)+1</f>
        <v>4</v>
      </c>
      <c r="M966" s="3">
        <f>IF(L965=4,H966,0)</f>
        <v>0</v>
      </c>
      <c r="N966" s="2">
        <f>IF(L965=1,H966,0)</f>
        <v>0</v>
      </c>
      <c r="O966" s="2">
        <f>IF(OR(L965=1,L965=4),H966,0)</f>
        <v>0</v>
      </c>
      <c r="P966" s="2">
        <f>IF(OR(L965=1,L965=2),H966,0)</f>
        <v>0</v>
      </c>
      <c r="Q966" s="2"/>
    </row>
    <row r="967" spans="1:17" x14ac:dyDescent="0.3">
      <c r="A967" s="1">
        <v>31790</v>
      </c>
      <c r="B967">
        <v>7.8125</v>
      </c>
      <c r="C967">
        <v>8.0625</v>
      </c>
      <c r="D967">
        <v>7.75</v>
      </c>
      <c r="E967">
        <v>8.0625</v>
      </c>
      <c r="F967">
        <v>8.0625</v>
      </c>
      <c r="G967">
        <v>927800</v>
      </c>
      <c r="H967" s="3">
        <f>(F967-B967)/B967</f>
        <v>3.2000000000000001E-2</v>
      </c>
      <c r="I967" s="3">
        <f>_xlfn.RANK.AVG(H967,$H$3:$H$10273,1)/10271</f>
        <v>0.88034271249148088</v>
      </c>
      <c r="J967">
        <f>ROUNDDOWN($I967*J$2,)-IF(MOD($I967*J$2,1)=0,1,0)+1</f>
        <v>2</v>
      </c>
      <c r="K967">
        <f>ROUNDDOWN($I967*K$2,)-IF(MOD($I967*K$2,1)=0,1,0)+1</f>
        <v>3</v>
      </c>
      <c r="L967">
        <f>ROUNDDOWN($I967*L$2,)-IF(MOD($I967*L$2,1)=0,1,0)+1</f>
        <v>4</v>
      </c>
      <c r="M967" s="3">
        <f>IF(L966=4,H967,0)</f>
        <v>3.2000000000000001E-2</v>
      </c>
      <c r="N967" s="2">
        <f>IF(L966=1,H967,0)</f>
        <v>0</v>
      </c>
      <c r="O967" s="2">
        <f>IF(OR(L966=1,L966=4),H967,0)</f>
        <v>3.2000000000000001E-2</v>
      </c>
      <c r="P967" s="2">
        <f>IF(OR(L966=1,L966=2),H967,0)</f>
        <v>0</v>
      </c>
      <c r="Q967" s="2"/>
    </row>
    <row r="968" spans="1:17" x14ac:dyDescent="0.3">
      <c r="A968" s="1">
        <v>31791</v>
      </c>
      <c r="B968">
        <v>8.375</v>
      </c>
      <c r="C968">
        <v>9.1875</v>
      </c>
      <c r="D968">
        <v>8.3125</v>
      </c>
      <c r="E968">
        <v>9</v>
      </c>
      <c r="F968">
        <v>9</v>
      </c>
      <c r="G968">
        <v>3840000</v>
      </c>
      <c r="H968" s="3">
        <f>(F968-B968)/B968</f>
        <v>7.4626865671641784E-2</v>
      </c>
      <c r="I968" s="3">
        <f>_xlfn.RANK.AVG(H968,$H$3:$H$10273,1)/10271</f>
        <v>0.98081978385746271</v>
      </c>
      <c r="J968">
        <f>ROUNDDOWN($I968*J$2,)-IF(MOD($I968*J$2,1)=0,1,0)+1</f>
        <v>2</v>
      </c>
      <c r="K968">
        <f>ROUNDDOWN($I968*K$2,)-IF(MOD($I968*K$2,1)=0,1,0)+1</f>
        <v>3</v>
      </c>
      <c r="L968">
        <f>ROUNDDOWN($I968*L$2,)-IF(MOD($I968*L$2,1)=0,1,0)+1</f>
        <v>4</v>
      </c>
      <c r="M968" s="3">
        <f>IF(L967=4,H968,0)</f>
        <v>7.4626865671641784E-2</v>
      </c>
      <c r="N968" s="2">
        <f>IF(L967=1,H968,0)</f>
        <v>0</v>
      </c>
      <c r="O968" s="2">
        <f>IF(OR(L967=1,L967=4),H968,0)</f>
        <v>7.4626865671641784E-2</v>
      </c>
      <c r="P968" s="2">
        <f>IF(OR(L967=1,L967=2),H968,0)</f>
        <v>0</v>
      </c>
      <c r="Q968" s="2"/>
    </row>
    <row r="969" spans="1:17" x14ac:dyDescent="0.3">
      <c r="A969" s="1">
        <v>31792</v>
      </c>
      <c r="B969">
        <v>9.25</v>
      </c>
      <c r="C969">
        <v>9.375</v>
      </c>
      <c r="D969">
        <v>9</v>
      </c>
      <c r="E969">
        <v>9.125</v>
      </c>
      <c r="F969">
        <v>9.125</v>
      </c>
      <c r="G969">
        <v>2820000</v>
      </c>
      <c r="H969" s="3">
        <f>(F969-B969)/B969</f>
        <v>-1.3513513513513514E-2</v>
      </c>
      <c r="I969" s="3">
        <f>_xlfn.RANK.AVG(H969,$H$3:$H$10273,1)/10271</f>
        <v>0.31218966020835359</v>
      </c>
      <c r="J969">
        <f>ROUNDDOWN($I969*J$2,)-IF(MOD($I969*J$2,1)=0,1,0)+1</f>
        <v>1</v>
      </c>
      <c r="K969">
        <f>ROUNDDOWN($I969*K$2,)-IF(MOD($I969*K$2,1)=0,1,0)+1</f>
        <v>1</v>
      </c>
      <c r="L969">
        <f>ROUNDDOWN($I969*L$2,)-IF(MOD($I969*L$2,1)=0,1,0)+1</f>
        <v>2</v>
      </c>
      <c r="M969" s="3">
        <f>IF(L968=4,H969,0)</f>
        <v>-1.3513513513513514E-2</v>
      </c>
      <c r="N969" s="2">
        <f>IF(L968=1,H969,0)</f>
        <v>0</v>
      </c>
      <c r="O969" s="2">
        <f>IF(OR(L968=1,L968=4),H969,0)</f>
        <v>-1.3513513513513514E-2</v>
      </c>
      <c r="P969" s="2">
        <f>IF(OR(L968=1,L968=2),H969,0)</f>
        <v>0</v>
      </c>
      <c r="Q969" s="2"/>
    </row>
    <row r="970" spans="1:17" x14ac:dyDescent="0.3">
      <c r="A970" s="1">
        <v>31793</v>
      </c>
      <c r="B970">
        <v>9.0625</v>
      </c>
      <c r="C970">
        <v>9.125</v>
      </c>
      <c r="D970">
        <v>8.5</v>
      </c>
      <c r="E970">
        <v>8.6875</v>
      </c>
      <c r="F970">
        <v>8.6875</v>
      </c>
      <c r="G970">
        <v>1879800</v>
      </c>
      <c r="H970" s="3">
        <f>(F970-B970)/B970</f>
        <v>-4.1379310344827586E-2</v>
      </c>
      <c r="I970" s="3">
        <f>_xlfn.RANK.AVG(H970,$H$3:$H$10273,1)/10271</f>
        <v>7.282640443968455E-2</v>
      </c>
      <c r="J970">
        <f>ROUNDDOWN($I970*J$2,)-IF(MOD($I970*J$2,1)=0,1,0)+1</f>
        <v>1</v>
      </c>
      <c r="K970">
        <f>ROUNDDOWN($I970*K$2,)-IF(MOD($I970*K$2,1)=0,1,0)+1</f>
        <v>1</v>
      </c>
      <c r="L970">
        <f>ROUNDDOWN($I970*L$2,)-IF(MOD($I970*L$2,1)=0,1,0)+1</f>
        <v>1</v>
      </c>
      <c r="M970" s="3">
        <f>IF(L969=4,H970,0)</f>
        <v>0</v>
      </c>
      <c r="N970" s="2">
        <f>IF(L969=1,H970,0)</f>
        <v>0</v>
      </c>
      <c r="O970" s="2">
        <f>IF(OR(L969=1,L969=4),H970,0)</f>
        <v>0</v>
      </c>
      <c r="P970" s="2">
        <f>IF(OR(L969=1,L969=2),H970,0)</f>
        <v>-4.1379310344827586E-2</v>
      </c>
      <c r="Q970" s="2"/>
    </row>
    <row r="971" spans="1:17" x14ac:dyDescent="0.3">
      <c r="A971" s="1">
        <v>31796</v>
      </c>
      <c r="B971">
        <v>8.8125</v>
      </c>
      <c r="C971">
        <v>9.25</v>
      </c>
      <c r="D971">
        <v>8.75</v>
      </c>
      <c r="E971">
        <v>9.25</v>
      </c>
      <c r="F971">
        <v>9.25</v>
      </c>
      <c r="G971">
        <v>1765400</v>
      </c>
      <c r="H971" s="3">
        <f>(F971-B971)/B971</f>
        <v>4.9645390070921988E-2</v>
      </c>
      <c r="I971" s="3">
        <f>_xlfn.RANK.AVG(H971,$H$3:$H$10273,1)/10271</f>
        <v>0.94557491967675977</v>
      </c>
      <c r="J971">
        <f>ROUNDDOWN($I971*J$2,)-IF(MOD($I971*J$2,1)=0,1,0)+1</f>
        <v>2</v>
      </c>
      <c r="K971">
        <f>ROUNDDOWN($I971*K$2,)-IF(MOD($I971*K$2,1)=0,1,0)+1</f>
        <v>3</v>
      </c>
      <c r="L971">
        <f>ROUNDDOWN($I971*L$2,)-IF(MOD($I971*L$2,1)=0,1,0)+1</f>
        <v>4</v>
      </c>
      <c r="M971" s="3">
        <f>IF(L970=4,H971,0)</f>
        <v>0</v>
      </c>
      <c r="N971" s="2">
        <f>IF(L970=1,H971,0)</f>
        <v>4.9645390070921988E-2</v>
      </c>
      <c r="O971" s="2">
        <f>IF(OR(L970=1,L970=4),H971,0)</f>
        <v>4.9645390070921988E-2</v>
      </c>
      <c r="P971" s="2">
        <f>IF(OR(L970=1,L970=2),H971,0)</f>
        <v>4.9645390070921988E-2</v>
      </c>
      <c r="Q971" s="2"/>
    </row>
    <row r="972" spans="1:17" x14ac:dyDescent="0.3">
      <c r="A972" s="1">
        <v>31797</v>
      </c>
      <c r="B972">
        <v>9.3125</v>
      </c>
      <c r="C972">
        <v>9.375</v>
      </c>
      <c r="D972">
        <v>9</v>
      </c>
      <c r="E972">
        <v>9.0625</v>
      </c>
      <c r="F972">
        <v>9.0625</v>
      </c>
      <c r="G972">
        <v>1774600</v>
      </c>
      <c r="H972" s="3">
        <f>(F972-B972)/B972</f>
        <v>-2.6845637583892617E-2</v>
      </c>
      <c r="I972" s="3">
        <f>_xlfn.RANK.AVG(H972,$H$3:$H$10273,1)/10271</f>
        <v>0.16020835361697985</v>
      </c>
      <c r="J972">
        <f>ROUNDDOWN($I972*J$2,)-IF(MOD($I972*J$2,1)=0,1,0)+1</f>
        <v>1</v>
      </c>
      <c r="K972">
        <f>ROUNDDOWN($I972*K$2,)-IF(MOD($I972*K$2,1)=0,1,0)+1</f>
        <v>1</v>
      </c>
      <c r="L972">
        <f>ROUNDDOWN($I972*L$2,)-IF(MOD($I972*L$2,1)=0,1,0)+1</f>
        <v>1</v>
      </c>
      <c r="M972" s="3">
        <f>IF(L971=4,H972,0)</f>
        <v>-2.6845637583892617E-2</v>
      </c>
      <c r="N972" s="2">
        <f>IF(L971=1,H972,0)</f>
        <v>0</v>
      </c>
      <c r="O972" s="2">
        <f>IF(OR(L971=1,L971=4),H972,0)</f>
        <v>-2.6845637583892617E-2</v>
      </c>
      <c r="P972" s="2">
        <f>IF(OR(L971=1,L971=2),H972,0)</f>
        <v>0</v>
      </c>
      <c r="Q972" s="2"/>
    </row>
    <row r="973" spans="1:17" x14ac:dyDescent="0.3">
      <c r="A973" s="1">
        <v>31798</v>
      </c>
      <c r="B973">
        <v>8.9375</v>
      </c>
      <c r="C973">
        <v>9</v>
      </c>
      <c r="D973">
        <v>8.6875</v>
      </c>
      <c r="E973">
        <v>8.75</v>
      </c>
      <c r="F973">
        <v>8.75</v>
      </c>
      <c r="G973">
        <v>1528600</v>
      </c>
      <c r="H973" s="3">
        <f>(F973-B973)/B973</f>
        <v>-2.097902097902098E-2</v>
      </c>
      <c r="I973" s="3">
        <f>_xlfn.RANK.AVG(H973,$H$3:$H$10273,1)/10271</f>
        <v>0.21546100671794371</v>
      </c>
      <c r="J973">
        <f>ROUNDDOWN($I973*J$2,)-IF(MOD($I973*J$2,1)=0,1,0)+1</f>
        <v>1</v>
      </c>
      <c r="K973">
        <f>ROUNDDOWN($I973*K$2,)-IF(MOD($I973*K$2,1)=0,1,0)+1</f>
        <v>1</v>
      </c>
      <c r="L973">
        <f>ROUNDDOWN($I973*L$2,)-IF(MOD($I973*L$2,1)=0,1,0)+1</f>
        <v>1</v>
      </c>
      <c r="M973" s="3">
        <f>IF(L972=4,H973,0)</f>
        <v>0</v>
      </c>
      <c r="N973" s="2">
        <f>IF(L972=1,H973,0)</f>
        <v>-2.097902097902098E-2</v>
      </c>
      <c r="O973" s="2">
        <f>IF(OR(L972=1,L972=4),H973,0)</f>
        <v>-2.097902097902098E-2</v>
      </c>
      <c r="P973" s="2">
        <f>IF(OR(L972=1,L972=2),H973,0)</f>
        <v>-2.097902097902098E-2</v>
      </c>
      <c r="Q973" s="2"/>
    </row>
    <row r="974" spans="1:17" x14ac:dyDescent="0.3">
      <c r="A974" s="1">
        <v>31799</v>
      </c>
      <c r="B974">
        <v>8.5625</v>
      </c>
      <c r="C974">
        <v>9.125</v>
      </c>
      <c r="D974">
        <v>8.5625</v>
      </c>
      <c r="E974">
        <v>9.0625</v>
      </c>
      <c r="F974">
        <v>9.0625</v>
      </c>
      <c r="G974">
        <v>819000</v>
      </c>
      <c r="H974" s="3">
        <f>(F974-B974)/B974</f>
        <v>5.8394160583941604E-2</v>
      </c>
      <c r="I974" s="3">
        <f>_xlfn.RANK.AVG(H974,$H$3:$H$10273,1)/10271</f>
        <v>0.96348943627689609</v>
      </c>
      <c r="J974">
        <f>ROUNDDOWN($I974*J$2,)-IF(MOD($I974*J$2,1)=0,1,0)+1</f>
        <v>2</v>
      </c>
      <c r="K974">
        <f>ROUNDDOWN($I974*K$2,)-IF(MOD($I974*K$2,1)=0,1,0)+1</f>
        <v>3</v>
      </c>
      <c r="L974">
        <f>ROUNDDOWN($I974*L$2,)-IF(MOD($I974*L$2,1)=0,1,0)+1</f>
        <v>4</v>
      </c>
      <c r="M974" s="3">
        <f>IF(L973=4,H974,0)</f>
        <v>0</v>
      </c>
      <c r="N974" s="2">
        <f>IF(L973=1,H974,0)</f>
        <v>5.8394160583941604E-2</v>
      </c>
      <c r="O974" s="2">
        <f>IF(OR(L973=1,L973=4),H974,0)</f>
        <v>5.8394160583941604E-2</v>
      </c>
      <c r="P974" s="2">
        <f>IF(OR(L973=1,L973=2),H974,0)</f>
        <v>5.8394160583941604E-2</v>
      </c>
      <c r="Q974" s="2"/>
    </row>
    <row r="975" spans="1:17" x14ac:dyDescent="0.3">
      <c r="A975" s="1">
        <v>31800</v>
      </c>
      <c r="B975">
        <v>8.9375</v>
      </c>
      <c r="C975">
        <v>9.0625</v>
      </c>
      <c r="D975">
        <v>8.5625</v>
      </c>
      <c r="E975">
        <v>8.6875</v>
      </c>
      <c r="F975">
        <v>8.6875</v>
      </c>
      <c r="G975">
        <v>1066600</v>
      </c>
      <c r="H975" s="3">
        <f>(F975-B975)/B975</f>
        <v>-2.7972027972027972E-2</v>
      </c>
      <c r="I975" s="3">
        <f>_xlfn.RANK.AVG(H975,$H$3:$H$10273,1)/10271</f>
        <v>0.15139713757180412</v>
      </c>
      <c r="J975">
        <f>ROUNDDOWN($I975*J$2,)-IF(MOD($I975*J$2,1)=0,1,0)+1</f>
        <v>1</v>
      </c>
      <c r="K975">
        <f>ROUNDDOWN($I975*K$2,)-IF(MOD($I975*K$2,1)=0,1,0)+1</f>
        <v>1</v>
      </c>
      <c r="L975">
        <f>ROUNDDOWN($I975*L$2,)-IF(MOD($I975*L$2,1)=0,1,0)+1</f>
        <v>1</v>
      </c>
      <c r="M975" s="3">
        <f>IF(L974=4,H975,0)</f>
        <v>-2.7972027972027972E-2</v>
      </c>
      <c r="N975" s="2">
        <f>IF(L974=1,H975,0)</f>
        <v>0</v>
      </c>
      <c r="O975" s="2">
        <f>IF(OR(L974=1,L974=4),H975,0)</f>
        <v>-2.7972027972027972E-2</v>
      </c>
      <c r="P975" s="2">
        <f>IF(OR(L974=1,L974=2),H975,0)</f>
        <v>0</v>
      </c>
      <c r="Q975" s="2"/>
    </row>
    <row r="976" spans="1:17" x14ac:dyDescent="0.3">
      <c r="A976" s="1">
        <v>31803</v>
      </c>
      <c r="B976">
        <v>8.625</v>
      </c>
      <c r="C976">
        <v>8.875</v>
      </c>
      <c r="D976">
        <v>8.5</v>
      </c>
      <c r="E976">
        <v>8.75</v>
      </c>
      <c r="F976">
        <v>8.75</v>
      </c>
      <c r="G976">
        <v>742400</v>
      </c>
      <c r="H976" s="3">
        <f>(F976-B976)/B976</f>
        <v>1.4492753623188406E-2</v>
      </c>
      <c r="I976" s="3">
        <f>_xlfn.RANK.AVG(H976,$H$3:$H$10273,1)/10271</f>
        <v>0.73259663129198715</v>
      </c>
      <c r="J976">
        <f>ROUNDDOWN($I976*J$2,)-IF(MOD($I976*J$2,1)=0,1,0)+1</f>
        <v>2</v>
      </c>
      <c r="K976">
        <f>ROUNDDOWN($I976*K$2,)-IF(MOD($I976*K$2,1)=0,1,0)+1</f>
        <v>3</v>
      </c>
      <c r="L976">
        <f>ROUNDDOWN($I976*L$2,)-IF(MOD($I976*L$2,1)=0,1,0)+1</f>
        <v>3</v>
      </c>
      <c r="M976" s="3">
        <f>IF(L975=4,H976,0)</f>
        <v>0</v>
      </c>
      <c r="N976" s="2">
        <f>IF(L975=1,H976,0)</f>
        <v>1.4492753623188406E-2</v>
      </c>
      <c r="O976" s="2">
        <f>IF(OR(L975=1,L975=4),H976,0)</f>
        <v>1.4492753623188406E-2</v>
      </c>
      <c r="P976" s="2">
        <f>IF(OR(L975=1,L975=2),H976,0)</f>
        <v>1.4492753623188406E-2</v>
      </c>
      <c r="Q976" s="2"/>
    </row>
    <row r="977" spans="1:17" x14ac:dyDescent="0.3">
      <c r="A977" s="1">
        <v>31804</v>
      </c>
      <c r="B977">
        <v>8.8125</v>
      </c>
      <c r="C977">
        <v>9.1875</v>
      </c>
      <c r="D977">
        <v>8.6875</v>
      </c>
      <c r="E977">
        <v>8.8125</v>
      </c>
      <c r="F977">
        <v>8.8125</v>
      </c>
      <c r="G977">
        <v>1615800</v>
      </c>
      <c r="H977" s="3">
        <f>(F977-B977)/B977</f>
        <v>0</v>
      </c>
      <c r="I977" s="3">
        <f>_xlfn.RANK.AVG(H977,$H$3:$H$10273,1)/10271</f>
        <v>0.52443773731866417</v>
      </c>
      <c r="J977">
        <f>ROUNDDOWN($I977*J$2,)-IF(MOD($I977*J$2,1)=0,1,0)+1</f>
        <v>2</v>
      </c>
      <c r="K977">
        <f>ROUNDDOWN($I977*K$2,)-IF(MOD($I977*K$2,1)=0,1,0)+1</f>
        <v>2</v>
      </c>
      <c r="L977">
        <f>ROUNDDOWN($I977*L$2,)-IF(MOD($I977*L$2,1)=0,1,0)+1</f>
        <v>3</v>
      </c>
      <c r="M977" s="3">
        <f>IF(L976=4,H977,0)</f>
        <v>0</v>
      </c>
      <c r="N977" s="2">
        <f>IF(L976=1,H977,0)</f>
        <v>0</v>
      </c>
      <c r="O977" s="2">
        <f>IF(OR(L976=1,L976=4),H977,0)</f>
        <v>0</v>
      </c>
      <c r="P977" s="2">
        <f>IF(OR(L976=1,L976=2),H977,0)</f>
        <v>0</v>
      </c>
      <c r="Q977" s="2"/>
    </row>
    <row r="978" spans="1:17" x14ac:dyDescent="0.3">
      <c r="A978" s="1">
        <v>31805</v>
      </c>
      <c r="B978">
        <v>8.9375</v>
      </c>
      <c r="C978">
        <v>9</v>
      </c>
      <c r="D978">
        <v>8.625</v>
      </c>
      <c r="E978">
        <v>8.75</v>
      </c>
      <c r="F978">
        <v>8.75</v>
      </c>
      <c r="G978">
        <v>829600</v>
      </c>
      <c r="H978" s="3">
        <f>(F978-B978)/B978</f>
        <v>-2.097902097902098E-2</v>
      </c>
      <c r="I978" s="3">
        <f>_xlfn.RANK.AVG(H978,$H$3:$H$10273,1)/10271</f>
        <v>0.21546100671794371</v>
      </c>
      <c r="J978">
        <f>ROUNDDOWN($I978*J$2,)-IF(MOD($I978*J$2,1)=0,1,0)+1</f>
        <v>1</v>
      </c>
      <c r="K978">
        <f>ROUNDDOWN($I978*K$2,)-IF(MOD($I978*K$2,1)=0,1,0)+1</f>
        <v>1</v>
      </c>
      <c r="L978">
        <f>ROUNDDOWN($I978*L$2,)-IF(MOD($I978*L$2,1)=0,1,0)+1</f>
        <v>1</v>
      </c>
      <c r="M978" s="3">
        <f>IF(L977=4,H978,0)</f>
        <v>0</v>
      </c>
      <c r="N978" s="2">
        <f>IF(L977=1,H978,0)</f>
        <v>0</v>
      </c>
      <c r="O978" s="2">
        <f>IF(OR(L977=1,L977=4),H978,0)</f>
        <v>0</v>
      </c>
      <c r="P978" s="2">
        <f>IF(OR(L977=1,L977=2),H978,0)</f>
        <v>0</v>
      </c>
      <c r="Q978" s="2"/>
    </row>
    <row r="979" spans="1:17" x14ac:dyDescent="0.3">
      <c r="A979" s="1">
        <v>31806</v>
      </c>
      <c r="B979">
        <v>8.8125</v>
      </c>
      <c r="C979">
        <v>8.875</v>
      </c>
      <c r="D979">
        <v>8.3125</v>
      </c>
      <c r="E979">
        <v>8.5</v>
      </c>
      <c r="F979">
        <v>8.5</v>
      </c>
      <c r="G979">
        <v>763200</v>
      </c>
      <c r="H979" s="3">
        <f>(F979-B979)/B979</f>
        <v>-3.5460992907801421E-2</v>
      </c>
      <c r="I979" s="3">
        <f>_xlfn.RANK.AVG(H979,$H$3:$H$10273,1)/10271</f>
        <v>9.9649498588258209E-2</v>
      </c>
      <c r="J979">
        <f>ROUNDDOWN($I979*J$2,)-IF(MOD($I979*J$2,1)=0,1,0)+1</f>
        <v>1</v>
      </c>
      <c r="K979">
        <f>ROUNDDOWN($I979*K$2,)-IF(MOD($I979*K$2,1)=0,1,0)+1</f>
        <v>1</v>
      </c>
      <c r="L979">
        <f>ROUNDDOWN($I979*L$2,)-IF(MOD($I979*L$2,1)=0,1,0)+1</f>
        <v>1</v>
      </c>
      <c r="M979" s="3">
        <f>IF(L978=4,H979,0)</f>
        <v>0</v>
      </c>
      <c r="N979" s="2">
        <f>IF(L978=1,H979,0)</f>
        <v>-3.5460992907801421E-2</v>
      </c>
      <c r="O979" s="2">
        <f>IF(OR(L978=1,L978=4),H979,0)</f>
        <v>-3.5460992907801421E-2</v>
      </c>
      <c r="P979" s="2">
        <f>IF(OR(L978=1,L978=2),H979,0)</f>
        <v>-3.5460992907801421E-2</v>
      </c>
      <c r="Q979" s="2"/>
    </row>
    <row r="980" spans="1:17" x14ac:dyDescent="0.3">
      <c r="A980" s="1">
        <v>31807</v>
      </c>
      <c r="B980">
        <v>8.5625</v>
      </c>
      <c r="C980">
        <v>8.75</v>
      </c>
      <c r="D980">
        <v>8.25</v>
      </c>
      <c r="E980">
        <v>8.75</v>
      </c>
      <c r="F980">
        <v>8.75</v>
      </c>
      <c r="G980">
        <v>1073600</v>
      </c>
      <c r="H980" s="3">
        <f>(F980-B980)/B980</f>
        <v>2.1897810218978103E-2</v>
      </c>
      <c r="I980" s="3">
        <f>_xlfn.RANK.AVG(H980,$H$3:$H$10273,1)/10271</f>
        <v>0.80878200759419727</v>
      </c>
      <c r="J980">
        <f>ROUNDDOWN($I980*J$2,)-IF(MOD($I980*J$2,1)=0,1,0)+1</f>
        <v>2</v>
      </c>
      <c r="K980">
        <f>ROUNDDOWN($I980*K$2,)-IF(MOD($I980*K$2,1)=0,1,0)+1</f>
        <v>3</v>
      </c>
      <c r="L980">
        <f>ROUNDDOWN($I980*L$2,)-IF(MOD($I980*L$2,1)=0,1,0)+1</f>
        <v>4</v>
      </c>
      <c r="M980" s="3">
        <f>IF(L979=4,H980,0)</f>
        <v>0</v>
      </c>
      <c r="N980" s="2">
        <f>IF(L979=1,H980,0)</f>
        <v>2.1897810218978103E-2</v>
      </c>
      <c r="O980" s="2">
        <f>IF(OR(L979=1,L979=4),H980,0)</f>
        <v>2.1897810218978103E-2</v>
      </c>
      <c r="P980" s="2">
        <f>IF(OR(L979=1,L979=2),H980,0)</f>
        <v>2.1897810218978103E-2</v>
      </c>
      <c r="Q980" s="2"/>
    </row>
    <row r="981" spans="1:17" x14ac:dyDescent="0.3">
      <c r="A981" s="1">
        <v>31810</v>
      </c>
      <c r="B981">
        <v>8.75</v>
      </c>
      <c r="C981">
        <v>9.75</v>
      </c>
      <c r="D981">
        <v>8.6875</v>
      </c>
      <c r="E981">
        <v>9.5</v>
      </c>
      <c r="F981">
        <v>9.5</v>
      </c>
      <c r="G981">
        <v>2860000</v>
      </c>
      <c r="H981" s="3">
        <f>(F981-B981)/B981</f>
        <v>8.5714285714285715E-2</v>
      </c>
      <c r="I981" s="3">
        <f>_xlfn.RANK.AVG(H981,$H$3:$H$10273,1)/10271</f>
        <v>0.98729432382435989</v>
      </c>
      <c r="J981">
        <f>ROUNDDOWN($I981*J$2,)-IF(MOD($I981*J$2,1)=0,1,0)+1</f>
        <v>2</v>
      </c>
      <c r="K981">
        <f>ROUNDDOWN($I981*K$2,)-IF(MOD($I981*K$2,1)=0,1,0)+1</f>
        <v>3</v>
      </c>
      <c r="L981">
        <f>ROUNDDOWN($I981*L$2,)-IF(MOD($I981*L$2,1)=0,1,0)+1</f>
        <v>4</v>
      </c>
      <c r="M981" s="3">
        <f>IF(L980=4,H981,0)</f>
        <v>8.5714285714285715E-2</v>
      </c>
      <c r="N981" s="2">
        <f>IF(L980=1,H981,0)</f>
        <v>0</v>
      </c>
      <c r="O981" s="2">
        <f>IF(OR(L980=1,L980=4),H981,0)</f>
        <v>8.5714285714285715E-2</v>
      </c>
      <c r="P981" s="2">
        <f>IF(OR(L980=1,L980=2),H981,0)</f>
        <v>0</v>
      </c>
      <c r="Q981" s="2"/>
    </row>
    <row r="982" spans="1:17" x14ac:dyDescent="0.3">
      <c r="A982" s="1">
        <v>31811</v>
      </c>
      <c r="B982">
        <v>9.8125</v>
      </c>
      <c r="C982">
        <v>10.75</v>
      </c>
      <c r="D982">
        <v>9.75</v>
      </c>
      <c r="E982">
        <v>10.5625</v>
      </c>
      <c r="F982">
        <v>10.5625</v>
      </c>
      <c r="G982">
        <v>4700000</v>
      </c>
      <c r="H982" s="3">
        <f>(F982-B982)/B982</f>
        <v>7.6433121019108277E-2</v>
      </c>
      <c r="I982" s="3">
        <f>_xlfn.RANK.AVG(H982,$H$3:$H$10273,1)/10271</f>
        <v>0.98237756790964847</v>
      </c>
      <c r="J982">
        <f>ROUNDDOWN($I982*J$2,)-IF(MOD($I982*J$2,1)=0,1,0)+1</f>
        <v>2</v>
      </c>
      <c r="K982">
        <f>ROUNDDOWN($I982*K$2,)-IF(MOD($I982*K$2,1)=0,1,0)+1</f>
        <v>3</v>
      </c>
      <c r="L982">
        <f>ROUNDDOWN($I982*L$2,)-IF(MOD($I982*L$2,1)=0,1,0)+1</f>
        <v>4</v>
      </c>
      <c r="M982" s="3">
        <f>IF(L981=4,H982,0)</f>
        <v>7.6433121019108277E-2</v>
      </c>
      <c r="N982" s="2">
        <f>IF(L981=1,H982,0)</f>
        <v>0</v>
      </c>
      <c r="O982" s="2">
        <f>IF(OR(L981=1,L981=4),H982,0)</f>
        <v>7.6433121019108277E-2</v>
      </c>
      <c r="P982" s="2">
        <f>IF(OR(L981=1,L981=2),H982,0)</f>
        <v>0</v>
      </c>
      <c r="Q982" s="2"/>
    </row>
    <row r="983" spans="1:17" x14ac:dyDescent="0.3">
      <c r="A983" s="1">
        <v>31812</v>
      </c>
      <c r="B983">
        <v>10.625</v>
      </c>
      <c r="C983">
        <v>10.6875</v>
      </c>
      <c r="D983">
        <v>10.0625</v>
      </c>
      <c r="E983">
        <v>10.5</v>
      </c>
      <c r="F983">
        <v>10.5</v>
      </c>
      <c r="G983">
        <v>1850600</v>
      </c>
      <c r="H983" s="3">
        <f>(F983-B983)/B983</f>
        <v>-1.1764705882352941E-2</v>
      </c>
      <c r="I983" s="3">
        <f>_xlfn.RANK.AVG(H983,$H$3:$H$10273,1)/10271</f>
        <v>0.34071658066400545</v>
      </c>
      <c r="J983">
        <f>ROUNDDOWN($I983*J$2,)-IF(MOD($I983*J$2,1)=0,1,0)+1</f>
        <v>1</v>
      </c>
      <c r="K983">
        <f>ROUNDDOWN($I983*K$2,)-IF(MOD($I983*K$2,1)=0,1,0)+1</f>
        <v>2</v>
      </c>
      <c r="L983">
        <f>ROUNDDOWN($I983*L$2,)-IF(MOD($I983*L$2,1)=0,1,0)+1</f>
        <v>2</v>
      </c>
      <c r="M983" s="3">
        <f>IF(L982=4,H983,0)</f>
        <v>-1.1764705882352941E-2</v>
      </c>
      <c r="N983" s="2">
        <f>IF(L982=1,H983,0)</f>
        <v>0</v>
      </c>
      <c r="O983" s="2">
        <f>IF(OR(L982=1,L982=4),H983,0)</f>
        <v>-1.1764705882352941E-2</v>
      </c>
      <c r="P983" s="2">
        <f>IF(OR(L982=1,L982=2),H983,0)</f>
        <v>0</v>
      </c>
      <c r="Q983" s="2"/>
    </row>
    <row r="984" spans="1:17" x14ac:dyDescent="0.3">
      <c r="A984" s="1">
        <v>31813</v>
      </c>
      <c r="B984">
        <v>11.625</v>
      </c>
      <c r="C984">
        <v>11.75</v>
      </c>
      <c r="D984">
        <v>11.125</v>
      </c>
      <c r="E984">
        <v>11.5</v>
      </c>
      <c r="F984">
        <v>11.5</v>
      </c>
      <c r="G984">
        <v>3120000</v>
      </c>
      <c r="H984" s="3">
        <f>(F984-B984)/B984</f>
        <v>-1.0752688172043012E-2</v>
      </c>
      <c r="I984" s="3">
        <f>_xlfn.RANK.AVG(H984,$H$3:$H$10273,1)/10271</f>
        <v>0.35746275922500242</v>
      </c>
      <c r="J984">
        <f>ROUNDDOWN($I984*J$2,)-IF(MOD($I984*J$2,1)=0,1,0)+1</f>
        <v>1</v>
      </c>
      <c r="K984">
        <f>ROUNDDOWN($I984*K$2,)-IF(MOD($I984*K$2,1)=0,1,0)+1</f>
        <v>2</v>
      </c>
      <c r="L984">
        <f>ROUNDDOWN($I984*L$2,)-IF(MOD($I984*L$2,1)=0,1,0)+1</f>
        <v>2</v>
      </c>
      <c r="M984" s="3">
        <f>IF(L983=4,H984,0)</f>
        <v>0</v>
      </c>
      <c r="N984" s="2">
        <f>IF(L983=1,H984,0)</f>
        <v>0</v>
      </c>
      <c r="O984" s="2">
        <f>IF(OR(L983=1,L983=4),H984,0)</f>
        <v>0</v>
      </c>
      <c r="P984" s="2">
        <f>IF(OR(L983=1,L983=2),H984,0)</f>
        <v>-1.0752688172043012E-2</v>
      </c>
      <c r="Q984" s="2"/>
    </row>
    <row r="985" spans="1:17" x14ac:dyDescent="0.3">
      <c r="A985" s="1">
        <v>31814</v>
      </c>
      <c r="B985">
        <v>11.4375</v>
      </c>
      <c r="C985">
        <v>11.5</v>
      </c>
      <c r="D985">
        <v>11.125</v>
      </c>
      <c r="E985">
        <v>11.1875</v>
      </c>
      <c r="F985">
        <v>11.1875</v>
      </c>
      <c r="G985">
        <v>1541800</v>
      </c>
      <c r="H985" s="3">
        <f>(F985-B985)/B985</f>
        <v>-2.185792349726776E-2</v>
      </c>
      <c r="I985" s="3">
        <f>_xlfn.RANK.AVG(H985,$H$3:$H$10273,1)/10271</f>
        <v>0.20465387985590497</v>
      </c>
      <c r="J985">
        <f>ROUNDDOWN($I985*J$2,)-IF(MOD($I985*J$2,1)=0,1,0)+1</f>
        <v>1</v>
      </c>
      <c r="K985">
        <f>ROUNDDOWN($I985*K$2,)-IF(MOD($I985*K$2,1)=0,1,0)+1</f>
        <v>1</v>
      </c>
      <c r="L985">
        <f>ROUNDDOWN($I985*L$2,)-IF(MOD($I985*L$2,1)=0,1,0)+1</f>
        <v>1</v>
      </c>
      <c r="M985" s="3">
        <f>IF(L984=4,H985,0)</f>
        <v>0</v>
      </c>
      <c r="N985" s="2">
        <f>IF(L984=1,H985,0)</f>
        <v>0</v>
      </c>
      <c r="O985" s="2">
        <f>IF(OR(L984=1,L984=4),H985,0)</f>
        <v>0</v>
      </c>
      <c r="P985" s="2">
        <f>IF(OR(L984=1,L984=2),H985,0)</f>
        <v>-2.185792349726776E-2</v>
      </c>
      <c r="Q985" s="2"/>
    </row>
    <row r="986" spans="1:17" x14ac:dyDescent="0.3">
      <c r="A986" s="1">
        <v>31817</v>
      </c>
      <c r="B986">
        <v>11.1875</v>
      </c>
      <c r="C986">
        <v>11.25</v>
      </c>
      <c r="D986">
        <v>10.625</v>
      </c>
      <c r="E986">
        <v>10.875</v>
      </c>
      <c r="F986">
        <v>10.875</v>
      </c>
      <c r="G986">
        <v>1064200</v>
      </c>
      <c r="H986" s="3">
        <f>(F986-B986)/B986</f>
        <v>-2.7932960893854747E-2</v>
      </c>
      <c r="I986" s="3">
        <f>_xlfn.RANK.AVG(H986,$H$3:$H$10273,1)/10271</f>
        <v>0.15183526433648137</v>
      </c>
      <c r="J986">
        <f>ROUNDDOWN($I986*J$2,)-IF(MOD($I986*J$2,1)=0,1,0)+1</f>
        <v>1</v>
      </c>
      <c r="K986">
        <f>ROUNDDOWN($I986*K$2,)-IF(MOD($I986*K$2,1)=0,1,0)+1</f>
        <v>1</v>
      </c>
      <c r="L986">
        <f>ROUNDDOWN($I986*L$2,)-IF(MOD($I986*L$2,1)=0,1,0)+1</f>
        <v>1</v>
      </c>
      <c r="M986" s="3">
        <f>IF(L985=4,H986,0)</f>
        <v>0</v>
      </c>
      <c r="N986" s="2">
        <f>IF(L985=1,H986,0)</f>
        <v>-2.7932960893854747E-2</v>
      </c>
      <c r="O986" s="2">
        <f>IF(OR(L985=1,L985=4),H986,0)</f>
        <v>-2.7932960893854747E-2</v>
      </c>
      <c r="P986" s="2">
        <f>IF(OR(L985=1,L985=2),H986,0)</f>
        <v>-2.7932960893854747E-2</v>
      </c>
      <c r="Q986" s="2"/>
    </row>
    <row r="987" spans="1:17" x14ac:dyDescent="0.3">
      <c r="A987" s="1">
        <v>31818</v>
      </c>
      <c r="B987">
        <v>10.75</v>
      </c>
      <c r="C987">
        <v>10.8125</v>
      </c>
      <c r="D987">
        <v>10.1875</v>
      </c>
      <c r="E987">
        <v>10.5625</v>
      </c>
      <c r="F987">
        <v>10.5625</v>
      </c>
      <c r="G987">
        <v>1452200</v>
      </c>
      <c r="H987" s="3">
        <f>(F987-B987)/B987</f>
        <v>-1.7441860465116279E-2</v>
      </c>
      <c r="I987" s="3">
        <f>_xlfn.RANK.AVG(H987,$H$3:$H$10273,1)/10271</f>
        <v>0.25630415733618928</v>
      </c>
      <c r="J987">
        <f>ROUNDDOWN($I987*J$2,)-IF(MOD($I987*J$2,1)=0,1,0)+1</f>
        <v>1</v>
      </c>
      <c r="K987">
        <f>ROUNDDOWN($I987*K$2,)-IF(MOD($I987*K$2,1)=0,1,0)+1</f>
        <v>1</v>
      </c>
      <c r="L987">
        <f>ROUNDDOWN($I987*L$2,)-IF(MOD($I987*L$2,1)=0,1,0)+1</f>
        <v>2</v>
      </c>
      <c r="M987" s="3">
        <f>IF(L986=4,H987,0)</f>
        <v>0</v>
      </c>
      <c r="N987" s="2">
        <f>IF(L986=1,H987,0)</f>
        <v>-1.7441860465116279E-2</v>
      </c>
      <c r="O987" s="2">
        <f>IF(OR(L986=1,L986=4),H987,0)</f>
        <v>-1.7441860465116279E-2</v>
      </c>
      <c r="P987" s="2">
        <f>IF(OR(L986=1,L986=2),H987,0)</f>
        <v>-1.7441860465116279E-2</v>
      </c>
      <c r="Q987" s="2"/>
    </row>
    <row r="988" spans="1:17" x14ac:dyDescent="0.3">
      <c r="A988" s="1">
        <v>31819</v>
      </c>
      <c r="B988">
        <v>10.5625</v>
      </c>
      <c r="C988">
        <v>11.375</v>
      </c>
      <c r="D988">
        <v>10.375</v>
      </c>
      <c r="E988">
        <v>11.25</v>
      </c>
      <c r="F988">
        <v>11.25</v>
      </c>
      <c r="G988">
        <v>3140000</v>
      </c>
      <c r="H988" s="3">
        <f>(F988-B988)/B988</f>
        <v>6.5088757396449703E-2</v>
      </c>
      <c r="I988" s="3">
        <f>_xlfn.RANK.AVG(H988,$H$3:$H$10273,1)/10271</f>
        <v>0.97234933307370264</v>
      </c>
      <c r="J988">
        <f>ROUNDDOWN($I988*J$2,)-IF(MOD($I988*J$2,1)=0,1,0)+1</f>
        <v>2</v>
      </c>
      <c r="K988">
        <f>ROUNDDOWN($I988*K$2,)-IF(MOD($I988*K$2,1)=0,1,0)+1</f>
        <v>3</v>
      </c>
      <c r="L988">
        <f>ROUNDDOWN($I988*L$2,)-IF(MOD($I988*L$2,1)=0,1,0)+1</f>
        <v>4</v>
      </c>
      <c r="M988" s="3">
        <f>IF(L987=4,H988,0)</f>
        <v>0</v>
      </c>
      <c r="N988" s="2">
        <f>IF(L987=1,H988,0)</f>
        <v>0</v>
      </c>
      <c r="O988" s="2">
        <f>IF(OR(L987=1,L987=4),H988,0)</f>
        <v>0</v>
      </c>
      <c r="P988" s="2">
        <f>IF(OR(L987=1,L987=2),H988,0)</f>
        <v>6.5088757396449703E-2</v>
      </c>
      <c r="Q988" s="2"/>
    </row>
    <row r="989" spans="1:17" x14ac:dyDescent="0.3">
      <c r="A989" s="1">
        <v>31820</v>
      </c>
      <c r="B989">
        <v>10.875</v>
      </c>
      <c r="C989">
        <v>11.25</v>
      </c>
      <c r="D989">
        <v>10.25</v>
      </c>
      <c r="E989">
        <v>10.6875</v>
      </c>
      <c r="F989">
        <v>10.6875</v>
      </c>
      <c r="G989">
        <v>2320000</v>
      </c>
      <c r="H989" s="3">
        <f>(F989-B989)/B989</f>
        <v>-1.7241379310344827E-2</v>
      </c>
      <c r="I989" s="3">
        <f>_xlfn.RANK.AVG(H989,$H$3:$H$10273,1)/10271</f>
        <v>0.25805666439489827</v>
      </c>
      <c r="J989">
        <f>ROUNDDOWN($I989*J$2,)-IF(MOD($I989*J$2,1)=0,1,0)+1</f>
        <v>1</v>
      </c>
      <c r="K989">
        <f>ROUNDDOWN($I989*K$2,)-IF(MOD($I989*K$2,1)=0,1,0)+1</f>
        <v>1</v>
      </c>
      <c r="L989">
        <f>ROUNDDOWN($I989*L$2,)-IF(MOD($I989*L$2,1)=0,1,0)+1</f>
        <v>2</v>
      </c>
      <c r="M989" s="3">
        <f>IF(L988=4,H989,0)</f>
        <v>-1.7241379310344827E-2</v>
      </c>
      <c r="N989" s="2">
        <f>IF(L988=1,H989,0)</f>
        <v>0</v>
      </c>
      <c r="O989" s="2">
        <f>IF(OR(L988=1,L988=4),H989,0)</f>
        <v>-1.7241379310344827E-2</v>
      </c>
      <c r="P989" s="2">
        <f>IF(OR(L988=1,L988=2),H989,0)</f>
        <v>0</v>
      </c>
      <c r="Q989" s="2"/>
    </row>
    <row r="990" spans="1:17" x14ac:dyDescent="0.3">
      <c r="A990" s="1">
        <v>31821</v>
      </c>
      <c r="B990">
        <v>10.75</v>
      </c>
      <c r="C990">
        <v>11.0625</v>
      </c>
      <c r="D990">
        <v>10.375</v>
      </c>
      <c r="E990">
        <v>11</v>
      </c>
      <c r="F990">
        <v>11</v>
      </c>
      <c r="G990">
        <v>1126800</v>
      </c>
      <c r="H990" s="3">
        <f>(F990-B990)/B990</f>
        <v>2.3255813953488372E-2</v>
      </c>
      <c r="I990" s="3">
        <f>_xlfn.RANK.AVG(H990,$H$3:$H$10273,1)/10271</f>
        <v>0.82202317203777631</v>
      </c>
      <c r="J990">
        <f>ROUNDDOWN($I990*J$2,)-IF(MOD($I990*J$2,1)=0,1,0)+1</f>
        <v>2</v>
      </c>
      <c r="K990">
        <f>ROUNDDOWN($I990*K$2,)-IF(MOD($I990*K$2,1)=0,1,0)+1</f>
        <v>3</v>
      </c>
      <c r="L990">
        <f>ROUNDDOWN($I990*L$2,)-IF(MOD($I990*L$2,1)=0,1,0)+1</f>
        <v>4</v>
      </c>
      <c r="M990" s="3">
        <f>IF(L989=4,H990,0)</f>
        <v>0</v>
      </c>
      <c r="N990" s="2">
        <f>IF(L989=1,H990,0)</f>
        <v>0</v>
      </c>
      <c r="O990" s="2">
        <f>IF(OR(L989=1,L989=4),H990,0)</f>
        <v>0</v>
      </c>
      <c r="P990" s="2">
        <f>IF(OR(L989=1,L989=2),H990,0)</f>
        <v>2.3255813953488372E-2</v>
      </c>
      <c r="Q990" s="2"/>
    </row>
    <row r="991" spans="1:17" x14ac:dyDescent="0.3">
      <c r="A991" s="1">
        <v>31825</v>
      </c>
      <c r="B991">
        <v>10.9375</v>
      </c>
      <c r="C991">
        <v>11.8125</v>
      </c>
      <c r="D991">
        <v>10.875</v>
      </c>
      <c r="E991">
        <v>11.6875</v>
      </c>
      <c r="F991">
        <v>11.6875</v>
      </c>
      <c r="G991">
        <v>2900000</v>
      </c>
      <c r="H991" s="3">
        <f>(F991-B991)/B991</f>
        <v>6.8571428571428575E-2</v>
      </c>
      <c r="I991" s="3">
        <f>_xlfn.RANK.AVG(H991,$H$3:$H$10273,1)/10271</f>
        <v>0.9771200467335216</v>
      </c>
      <c r="J991">
        <f>ROUNDDOWN($I991*J$2,)-IF(MOD($I991*J$2,1)=0,1,0)+1</f>
        <v>2</v>
      </c>
      <c r="K991">
        <f>ROUNDDOWN($I991*K$2,)-IF(MOD($I991*K$2,1)=0,1,0)+1</f>
        <v>3</v>
      </c>
      <c r="L991">
        <f>ROUNDDOWN($I991*L$2,)-IF(MOD($I991*L$2,1)=0,1,0)+1</f>
        <v>4</v>
      </c>
      <c r="M991" s="3">
        <f>IF(L990=4,H991,0)</f>
        <v>6.8571428571428575E-2</v>
      </c>
      <c r="N991" s="2">
        <f>IF(L990=1,H991,0)</f>
        <v>0</v>
      </c>
      <c r="O991" s="2">
        <f>IF(OR(L990=1,L990=4),H991,0)</f>
        <v>6.8571428571428575E-2</v>
      </c>
      <c r="P991" s="2">
        <f>IF(OR(L990=1,L990=2),H991,0)</f>
        <v>0</v>
      </c>
      <c r="Q991" s="2"/>
    </row>
    <row r="992" spans="1:17" x14ac:dyDescent="0.3">
      <c r="A992" s="1">
        <v>31826</v>
      </c>
      <c r="B992">
        <v>12</v>
      </c>
      <c r="C992">
        <v>12.25</v>
      </c>
      <c r="D992">
        <v>11.5</v>
      </c>
      <c r="E992">
        <v>11.5625</v>
      </c>
      <c r="F992">
        <v>11.5625</v>
      </c>
      <c r="G992">
        <v>1978000</v>
      </c>
      <c r="H992" s="3">
        <f>(F992-B992)/B992</f>
        <v>-3.6458333333333336E-2</v>
      </c>
      <c r="I992" s="3">
        <f>_xlfn.RANK.AVG(H992,$H$3:$H$10273,1)/10271</f>
        <v>9.371044688929997E-2</v>
      </c>
      <c r="J992">
        <f>ROUNDDOWN($I992*J$2,)-IF(MOD($I992*J$2,1)=0,1,0)+1</f>
        <v>1</v>
      </c>
      <c r="K992">
        <f>ROUNDDOWN($I992*K$2,)-IF(MOD($I992*K$2,1)=0,1,0)+1</f>
        <v>1</v>
      </c>
      <c r="L992">
        <f>ROUNDDOWN($I992*L$2,)-IF(MOD($I992*L$2,1)=0,1,0)+1</f>
        <v>1</v>
      </c>
      <c r="M992" s="3">
        <f>IF(L991=4,H992,0)</f>
        <v>-3.6458333333333336E-2</v>
      </c>
      <c r="N992" s="2">
        <f>IF(L991=1,H992,0)</f>
        <v>0</v>
      </c>
      <c r="O992" s="2">
        <f>IF(OR(L991=1,L991=4),H992,0)</f>
        <v>-3.6458333333333336E-2</v>
      </c>
      <c r="P992" s="2">
        <f>IF(OR(L991=1,L991=2),H992,0)</f>
        <v>0</v>
      </c>
      <c r="Q992" s="2"/>
    </row>
    <row r="993" spans="1:17" x14ac:dyDescent="0.3">
      <c r="A993" s="1">
        <v>31827</v>
      </c>
      <c r="B993">
        <v>11.8125</v>
      </c>
      <c r="C993">
        <v>11.9375</v>
      </c>
      <c r="D993">
        <v>11.1875</v>
      </c>
      <c r="E993">
        <v>11.4375</v>
      </c>
      <c r="F993">
        <v>11.4375</v>
      </c>
      <c r="G993">
        <v>1581600</v>
      </c>
      <c r="H993" s="3">
        <f>(F993-B993)/B993</f>
        <v>-3.1746031746031744E-2</v>
      </c>
      <c r="I993" s="3">
        <f>_xlfn.RANK.AVG(H993,$H$3:$H$10273,1)/10271</f>
        <v>0.12301625937104468</v>
      </c>
      <c r="J993">
        <f>ROUNDDOWN($I993*J$2,)-IF(MOD($I993*J$2,1)=0,1,0)+1</f>
        <v>1</v>
      </c>
      <c r="K993">
        <f>ROUNDDOWN($I993*K$2,)-IF(MOD($I993*K$2,1)=0,1,0)+1</f>
        <v>1</v>
      </c>
      <c r="L993">
        <f>ROUNDDOWN($I993*L$2,)-IF(MOD($I993*L$2,1)=0,1,0)+1</f>
        <v>1</v>
      </c>
      <c r="M993" s="3">
        <f>IF(L992=4,H993,0)</f>
        <v>0</v>
      </c>
      <c r="N993" s="2">
        <f>IF(L992=1,H993,0)</f>
        <v>-3.1746031746031744E-2</v>
      </c>
      <c r="O993" s="2">
        <f>IF(OR(L992=1,L992=4),H993,0)</f>
        <v>-3.1746031746031744E-2</v>
      </c>
      <c r="P993" s="2">
        <f>IF(OR(L992=1,L992=2),H993,0)</f>
        <v>-3.1746031746031744E-2</v>
      </c>
      <c r="Q993" s="2"/>
    </row>
    <row r="994" spans="1:17" x14ac:dyDescent="0.3">
      <c r="A994" s="1">
        <v>31828</v>
      </c>
      <c r="B994">
        <v>11.375</v>
      </c>
      <c r="C994">
        <v>11.375</v>
      </c>
      <c r="D994">
        <v>10.625</v>
      </c>
      <c r="E994">
        <v>10.875</v>
      </c>
      <c r="F994">
        <v>10.875</v>
      </c>
      <c r="G994">
        <v>1344600</v>
      </c>
      <c r="H994" s="3">
        <f>(F994-B994)/B994</f>
        <v>-4.3956043956043959E-2</v>
      </c>
      <c r="I994" s="3">
        <f>_xlfn.RANK.AVG(H994,$H$3:$H$10273,1)/10271</f>
        <v>6.2360042839061436E-2</v>
      </c>
      <c r="J994">
        <f>ROUNDDOWN($I994*J$2,)-IF(MOD($I994*J$2,1)=0,1,0)+1</f>
        <v>1</v>
      </c>
      <c r="K994">
        <f>ROUNDDOWN($I994*K$2,)-IF(MOD($I994*K$2,1)=0,1,0)+1</f>
        <v>1</v>
      </c>
      <c r="L994">
        <f>ROUNDDOWN($I994*L$2,)-IF(MOD($I994*L$2,1)=0,1,0)+1</f>
        <v>1</v>
      </c>
      <c r="M994" s="3">
        <f>IF(L993=4,H994,0)</f>
        <v>0</v>
      </c>
      <c r="N994" s="2">
        <f>IF(L993=1,H994,0)</f>
        <v>-4.3956043956043959E-2</v>
      </c>
      <c r="O994" s="2">
        <f>IF(OR(L993=1,L993=4),H994,0)</f>
        <v>-4.3956043956043959E-2</v>
      </c>
      <c r="P994" s="2">
        <f>IF(OR(L993=1,L993=2),H994,0)</f>
        <v>-4.3956043956043959E-2</v>
      </c>
      <c r="Q994" s="2"/>
    </row>
    <row r="995" spans="1:17" x14ac:dyDescent="0.3">
      <c r="A995" s="1">
        <v>31831</v>
      </c>
      <c r="B995">
        <v>10.5</v>
      </c>
      <c r="C995">
        <v>10.9375</v>
      </c>
      <c r="D995">
        <v>10.25</v>
      </c>
      <c r="E995">
        <v>10.75</v>
      </c>
      <c r="F995">
        <v>10.75</v>
      </c>
      <c r="G995">
        <v>1308400</v>
      </c>
      <c r="H995" s="3">
        <f>(F995-B995)/B995</f>
        <v>2.3809523809523808E-2</v>
      </c>
      <c r="I995" s="3">
        <f>_xlfn.RANK.AVG(H995,$H$3:$H$10273,1)/10271</f>
        <v>0.82703728945574917</v>
      </c>
      <c r="J995">
        <f>ROUNDDOWN($I995*J$2,)-IF(MOD($I995*J$2,1)=0,1,0)+1</f>
        <v>2</v>
      </c>
      <c r="K995">
        <f>ROUNDDOWN($I995*K$2,)-IF(MOD($I995*K$2,1)=0,1,0)+1</f>
        <v>3</v>
      </c>
      <c r="L995">
        <f>ROUNDDOWN($I995*L$2,)-IF(MOD($I995*L$2,1)=0,1,0)+1</f>
        <v>4</v>
      </c>
      <c r="M995" s="3">
        <f>IF(L994=4,H995,0)</f>
        <v>0</v>
      </c>
      <c r="N995" s="2">
        <f>IF(L994=1,H995,0)</f>
        <v>2.3809523809523808E-2</v>
      </c>
      <c r="O995" s="2">
        <f>IF(OR(L994=1,L994=4),H995,0)</f>
        <v>2.3809523809523808E-2</v>
      </c>
      <c r="P995" s="2">
        <f>IF(OR(L994=1,L994=2),H995,0)</f>
        <v>2.3809523809523808E-2</v>
      </c>
      <c r="Q995" s="2"/>
    </row>
    <row r="996" spans="1:17" x14ac:dyDescent="0.3">
      <c r="A996" s="1">
        <v>31832</v>
      </c>
      <c r="B996">
        <v>10.75</v>
      </c>
      <c r="C996">
        <v>11.125</v>
      </c>
      <c r="D996">
        <v>10.6875</v>
      </c>
      <c r="E996">
        <v>11</v>
      </c>
      <c r="F996">
        <v>11</v>
      </c>
      <c r="G996">
        <v>1378800</v>
      </c>
      <c r="H996" s="3">
        <f>(F996-B996)/B996</f>
        <v>2.3255813953488372E-2</v>
      </c>
      <c r="I996" s="3">
        <f>_xlfn.RANK.AVG(H996,$H$3:$H$10273,1)/10271</f>
        <v>0.82202317203777631</v>
      </c>
      <c r="J996">
        <f>ROUNDDOWN($I996*J$2,)-IF(MOD($I996*J$2,1)=0,1,0)+1</f>
        <v>2</v>
      </c>
      <c r="K996">
        <f>ROUNDDOWN($I996*K$2,)-IF(MOD($I996*K$2,1)=0,1,0)+1</f>
        <v>3</v>
      </c>
      <c r="L996">
        <f>ROUNDDOWN($I996*L$2,)-IF(MOD($I996*L$2,1)=0,1,0)+1</f>
        <v>4</v>
      </c>
      <c r="M996" s="3">
        <f>IF(L995=4,H996,0)</f>
        <v>2.3255813953488372E-2</v>
      </c>
      <c r="N996" s="2">
        <f>IF(L995=1,H996,0)</f>
        <v>0</v>
      </c>
      <c r="O996" s="2">
        <f>IF(OR(L995=1,L995=4),H996,0)</f>
        <v>2.3255813953488372E-2</v>
      </c>
      <c r="P996" s="2">
        <f>IF(OR(L995=1,L995=2),H996,0)</f>
        <v>0</v>
      </c>
      <c r="Q996" s="2"/>
    </row>
    <row r="997" spans="1:17" x14ac:dyDescent="0.3">
      <c r="A997" s="1">
        <v>31833</v>
      </c>
      <c r="B997">
        <v>10.875</v>
      </c>
      <c r="C997">
        <v>11.1875</v>
      </c>
      <c r="D997">
        <v>10.375</v>
      </c>
      <c r="E997">
        <v>10.75</v>
      </c>
      <c r="F997">
        <v>10.75</v>
      </c>
      <c r="G997">
        <v>1760200</v>
      </c>
      <c r="H997" s="3">
        <f>(F997-B997)/B997</f>
        <v>-1.1494252873563218E-2</v>
      </c>
      <c r="I997" s="3">
        <f>_xlfn.RANK.AVG(H997,$H$3:$H$10273,1)/10271</f>
        <v>0.34587674033687082</v>
      </c>
      <c r="J997">
        <f>ROUNDDOWN($I997*J$2,)-IF(MOD($I997*J$2,1)=0,1,0)+1</f>
        <v>1</v>
      </c>
      <c r="K997">
        <f>ROUNDDOWN($I997*K$2,)-IF(MOD($I997*K$2,1)=0,1,0)+1</f>
        <v>2</v>
      </c>
      <c r="L997">
        <f>ROUNDDOWN($I997*L$2,)-IF(MOD($I997*L$2,1)=0,1,0)+1</f>
        <v>2</v>
      </c>
      <c r="M997" s="3">
        <f>IF(L996=4,H997,0)</f>
        <v>-1.1494252873563218E-2</v>
      </c>
      <c r="N997" s="2">
        <f>IF(L996=1,H997,0)</f>
        <v>0</v>
      </c>
      <c r="O997" s="2">
        <f>IF(OR(L996=1,L996=4),H997,0)</f>
        <v>-1.1494252873563218E-2</v>
      </c>
      <c r="P997" s="2">
        <f>IF(OR(L996=1,L996=2),H997,0)</f>
        <v>0</v>
      </c>
      <c r="Q997" s="2"/>
    </row>
    <row r="998" spans="1:17" x14ac:dyDescent="0.3">
      <c r="A998" s="1">
        <v>31834</v>
      </c>
      <c r="B998">
        <v>10.625</v>
      </c>
      <c r="C998">
        <v>11</v>
      </c>
      <c r="D998">
        <v>10.375</v>
      </c>
      <c r="E998">
        <v>10.6875</v>
      </c>
      <c r="F998">
        <v>10.6875</v>
      </c>
      <c r="G998">
        <v>889600</v>
      </c>
      <c r="H998" s="3">
        <f>(F998-B998)/B998</f>
        <v>5.8823529411764705E-3</v>
      </c>
      <c r="I998" s="3">
        <f>_xlfn.RANK.AVG(H998,$H$3:$H$10273,1)/10271</f>
        <v>0.61639567714925514</v>
      </c>
      <c r="J998">
        <f>ROUNDDOWN($I998*J$2,)-IF(MOD($I998*J$2,1)=0,1,0)+1</f>
        <v>2</v>
      </c>
      <c r="K998">
        <f>ROUNDDOWN($I998*K$2,)-IF(MOD($I998*K$2,1)=0,1,0)+1</f>
        <v>2</v>
      </c>
      <c r="L998">
        <f>ROUNDDOWN($I998*L$2,)-IF(MOD($I998*L$2,1)=0,1,0)+1</f>
        <v>3</v>
      </c>
      <c r="M998" s="3">
        <f>IF(L997=4,H998,0)</f>
        <v>0</v>
      </c>
      <c r="N998" s="2">
        <f>IF(L997=1,H998,0)</f>
        <v>0</v>
      </c>
      <c r="O998" s="2">
        <f>IF(OR(L997=1,L997=4),H998,0)</f>
        <v>0</v>
      </c>
      <c r="P998" s="2">
        <f>IF(OR(L997=1,L997=2),H998,0)</f>
        <v>5.8823529411764705E-3</v>
      </c>
      <c r="Q998" s="2"/>
    </row>
    <row r="999" spans="1:17" x14ac:dyDescent="0.3">
      <c r="A999" s="1">
        <v>31835</v>
      </c>
      <c r="B999">
        <v>10.875</v>
      </c>
      <c r="C999">
        <v>11</v>
      </c>
      <c r="D999">
        <v>10.6875</v>
      </c>
      <c r="E999">
        <v>10.875</v>
      </c>
      <c r="F999">
        <v>10.875</v>
      </c>
      <c r="G999">
        <v>585200</v>
      </c>
      <c r="H999" s="3">
        <f>(F999-B999)/B999</f>
        <v>0</v>
      </c>
      <c r="I999" s="3">
        <f>_xlfn.RANK.AVG(H999,$H$3:$H$10273,1)/10271</f>
        <v>0.52443773731866417</v>
      </c>
      <c r="J999">
        <f>ROUNDDOWN($I999*J$2,)-IF(MOD($I999*J$2,1)=0,1,0)+1</f>
        <v>2</v>
      </c>
      <c r="K999">
        <f>ROUNDDOWN($I999*K$2,)-IF(MOD($I999*K$2,1)=0,1,0)+1</f>
        <v>2</v>
      </c>
      <c r="L999">
        <f>ROUNDDOWN($I999*L$2,)-IF(MOD($I999*L$2,1)=0,1,0)+1</f>
        <v>3</v>
      </c>
      <c r="M999" s="3">
        <f>IF(L998=4,H999,0)</f>
        <v>0</v>
      </c>
      <c r="N999" s="2">
        <f>IF(L998=1,H999,0)</f>
        <v>0</v>
      </c>
      <c r="O999" s="2">
        <f>IF(OR(L998=1,L998=4),H999,0)</f>
        <v>0</v>
      </c>
      <c r="P999" s="2">
        <f>IF(OR(L998=1,L998=2),H999,0)</f>
        <v>0</v>
      </c>
      <c r="Q999" s="2"/>
    </row>
    <row r="1000" spans="1:17" x14ac:dyDescent="0.3">
      <c r="A1000" s="1">
        <v>31838</v>
      </c>
      <c r="B1000">
        <v>11</v>
      </c>
      <c r="C1000">
        <v>11</v>
      </c>
      <c r="D1000">
        <v>10.4375</v>
      </c>
      <c r="E1000">
        <v>10.5625</v>
      </c>
      <c r="F1000">
        <v>10.5625</v>
      </c>
      <c r="G1000">
        <v>588200</v>
      </c>
      <c r="H1000" s="3">
        <f>(F1000-B1000)/B1000</f>
        <v>-3.9772727272727272E-2</v>
      </c>
      <c r="I1000" s="3">
        <f>_xlfn.RANK.AVG(H1000,$H$3:$H$10273,1)/10271</f>
        <v>7.9057540648427613E-2</v>
      </c>
      <c r="J1000">
        <f>ROUNDDOWN($I1000*J$2,)-IF(MOD($I1000*J$2,1)=0,1,0)+1</f>
        <v>1</v>
      </c>
      <c r="K1000">
        <f>ROUNDDOWN($I1000*K$2,)-IF(MOD($I1000*K$2,1)=0,1,0)+1</f>
        <v>1</v>
      </c>
      <c r="L1000">
        <f>ROUNDDOWN($I1000*L$2,)-IF(MOD($I1000*L$2,1)=0,1,0)+1</f>
        <v>1</v>
      </c>
      <c r="M1000" s="3">
        <f>IF(L999=4,H1000,0)</f>
        <v>0</v>
      </c>
      <c r="N1000" s="2">
        <f>IF(L999=1,H1000,0)</f>
        <v>0</v>
      </c>
      <c r="O1000" s="2">
        <f>IF(OR(L999=1,L999=4),H1000,0)</f>
        <v>0</v>
      </c>
      <c r="P1000" s="2">
        <f>IF(OR(L999=1,L999=2),H1000,0)</f>
        <v>0</v>
      </c>
      <c r="Q1000" s="2"/>
    </row>
    <row r="1001" spans="1:17" x14ac:dyDescent="0.3">
      <c r="A1001" s="1">
        <v>31839</v>
      </c>
      <c r="B1001">
        <v>10.6875</v>
      </c>
      <c r="C1001">
        <v>10.6875</v>
      </c>
      <c r="D1001">
        <v>10</v>
      </c>
      <c r="E1001">
        <v>10.3125</v>
      </c>
      <c r="F1001">
        <v>10.3125</v>
      </c>
      <c r="G1001">
        <v>1571000</v>
      </c>
      <c r="H1001" s="3">
        <f>(F1001-B1001)/B1001</f>
        <v>-3.5087719298245612E-2</v>
      </c>
      <c r="I1001" s="3">
        <f>_xlfn.RANK.AVG(H1001,$H$3:$H$10273,1)/10271</f>
        <v>0.10203485541816766</v>
      </c>
      <c r="J1001">
        <f>ROUNDDOWN($I1001*J$2,)-IF(MOD($I1001*J$2,1)=0,1,0)+1</f>
        <v>1</v>
      </c>
      <c r="K1001">
        <f>ROUNDDOWN($I1001*K$2,)-IF(MOD($I1001*K$2,1)=0,1,0)+1</f>
        <v>1</v>
      </c>
      <c r="L1001">
        <f>ROUNDDOWN($I1001*L$2,)-IF(MOD($I1001*L$2,1)=0,1,0)+1</f>
        <v>1</v>
      </c>
      <c r="M1001" s="3">
        <f>IF(L1000=4,H1001,0)</f>
        <v>0</v>
      </c>
      <c r="N1001" s="2">
        <f>IF(L1000=1,H1001,0)</f>
        <v>-3.5087719298245612E-2</v>
      </c>
      <c r="O1001" s="2">
        <f>IF(OR(L1000=1,L1000=4),H1001,0)</f>
        <v>-3.5087719298245612E-2</v>
      </c>
      <c r="P1001" s="2">
        <f>IF(OR(L1000=1,L1000=2),H1001,0)</f>
        <v>-3.5087719298245612E-2</v>
      </c>
      <c r="Q1001" s="2"/>
    </row>
    <row r="1002" spans="1:17" x14ac:dyDescent="0.3">
      <c r="A1002" s="1">
        <v>31840</v>
      </c>
      <c r="B1002">
        <v>10.375</v>
      </c>
      <c r="C1002">
        <v>10.875</v>
      </c>
      <c r="D1002">
        <v>10.125</v>
      </c>
      <c r="E1002">
        <v>10.625</v>
      </c>
      <c r="F1002">
        <v>10.625</v>
      </c>
      <c r="G1002">
        <v>1352800</v>
      </c>
      <c r="H1002" s="3">
        <f>(F1002-B1002)/B1002</f>
        <v>2.4096385542168676E-2</v>
      </c>
      <c r="I1002" s="3">
        <f>_xlfn.RANK.AVG(H1002,$H$3:$H$10273,1)/10271</f>
        <v>0.82932528478239709</v>
      </c>
      <c r="J1002">
        <f>ROUNDDOWN($I1002*J$2,)-IF(MOD($I1002*J$2,1)=0,1,0)+1</f>
        <v>2</v>
      </c>
      <c r="K1002">
        <f>ROUNDDOWN($I1002*K$2,)-IF(MOD($I1002*K$2,1)=0,1,0)+1</f>
        <v>3</v>
      </c>
      <c r="L1002">
        <f>ROUNDDOWN($I1002*L$2,)-IF(MOD($I1002*L$2,1)=0,1,0)+1</f>
        <v>4</v>
      </c>
      <c r="M1002" s="3">
        <f>IF(L1001=4,H1002,0)</f>
        <v>0</v>
      </c>
      <c r="N1002" s="2">
        <f>IF(L1001=1,H1002,0)</f>
        <v>2.4096385542168676E-2</v>
      </c>
      <c r="O1002" s="2">
        <f>IF(OR(L1001=1,L1001=4),H1002,0)</f>
        <v>2.4096385542168676E-2</v>
      </c>
      <c r="P1002" s="2">
        <f>IF(OR(L1001=1,L1001=2),H1002,0)</f>
        <v>2.4096385542168676E-2</v>
      </c>
      <c r="Q1002" s="2"/>
    </row>
    <row r="1003" spans="1:17" x14ac:dyDescent="0.3">
      <c r="A1003" s="1">
        <v>31841</v>
      </c>
      <c r="B1003">
        <v>10.75</v>
      </c>
      <c r="C1003">
        <v>10.875</v>
      </c>
      <c r="D1003">
        <v>10.5</v>
      </c>
      <c r="E1003">
        <v>10.5625</v>
      </c>
      <c r="F1003">
        <v>10.5625</v>
      </c>
      <c r="G1003">
        <v>1560400</v>
      </c>
      <c r="H1003" s="3">
        <f>(F1003-B1003)/B1003</f>
        <v>-1.7441860465116279E-2</v>
      </c>
      <c r="I1003" s="3">
        <f>_xlfn.RANK.AVG(H1003,$H$3:$H$10273,1)/10271</f>
        <v>0.25630415733618928</v>
      </c>
      <c r="J1003">
        <f>ROUNDDOWN($I1003*J$2,)-IF(MOD($I1003*J$2,1)=0,1,0)+1</f>
        <v>1</v>
      </c>
      <c r="K1003">
        <f>ROUNDDOWN($I1003*K$2,)-IF(MOD($I1003*K$2,1)=0,1,0)+1</f>
        <v>1</v>
      </c>
      <c r="L1003">
        <f>ROUNDDOWN($I1003*L$2,)-IF(MOD($I1003*L$2,1)=0,1,0)+1</f>
        <v>2</v>
      </c>
      <c r="M1003" s="3">
        <f>IF(L1002=4,H1003,0)</f>
        <v>-1.7441860465116279E-2</v>
      </c>
      <c r="N1003" s="2">
        <f>IF(L1002=1,H1003,0)</f>
        <v>0</v>
      </c>
      <c r="O1003" s="2">
        <f>IF(OR(L1002=1,L1002=4),H1003,0)</f>
        <v>-1.7441860465116279E-2</v>
      </c>
      <c r="P1003" s="2">
        <f>IF(OR(L1002=1,L1002=2),H1003,0)</f>
        <v>0</v>
      </c>
      <c r="Q1003" s="2"/>
    </row>
    <row r="1004" spans="1:17" x14ac:dyDescent="0.3">
      <c r="A1004" s="1">
        <v>31842</v>
      </c>
      <c r="B1004">
        <v>10.625</v>
      </c>
      <c r="C1004">
        <v>10.625</v>
      </c>
      <c r="D1004">
        <v>10.375</v>
      </c>
      <c r="E1004">
        <v>10.5</v>
      </c>
      <c r="F1004">
        <v>10.5</v>
      </c>
      <c r="G1004">
        <v>723400</v>
      </c>
      <c r="H1004" s="3">
        <f>(F1004-B1004)/B1004</f>
        <v>-1.1764705882352941E-2</v>
      </c>
      <c r="I1004" s="3">
        <f>_xlfn.RANK.AVG(H1004,$H$3:$H$10273,1)/10271</f>
        <v>0.34071658066400545</v>
      </c>
      <c r="J1004">
        <f>ROUNDDOWN($I1004*J$2,)-IF(MOD($I1004*J$2,1)=0,1,0)+1</f>
        <v>1</v>
      </c>
      <c r="K1004">
        <f>ROUNDDOWN($I1004*K$2,)-IF(MOD($I1004*K$2,1)=0,1,0)+1</f>
        <v>2</v>
      </c>
      <c r="L1004">
        <f>ROUNDDOWN($I1004*L$2,)-IF(MOD($I1004*L$2,1)=0,1,0)+1</f>
        <v>2</v>
      </c>
      <c r="M1004" s="3">
        <f>IF(L1003=4,H1004,0)</f>
        <v>0</v>
      </c>
      <c r="N1004" s="2">
        <f>IF(L1003=1,H1004,0)</f>
        <v>0</v>
      </c>
      <c r="O1004" s="2">
        <f>IF(OR(L1003=1,L1003=4),H1004,0)</f>
        <v>0</v>
      </c>
      <c r="P1004" s="2">
        <f>IF(OR(L1003=1,L1003=2),H1004,0)</f>
        <v>-1.1764705882352941E-2</v>
      </c>
      <c r="Q1004" s="2"/>
    </row>
    <row r="1005" spans="1:17" x14ac:dyDescent="0.3">
      <c r="A1005" s="1">
        <v>31845</v>
      </c>
      <c r="B1005">
        <v>10.4375</v>
      </c>
      <c r="C1005">
        <v>10.625</v>
      </c>
      <c r="D1005">
        <v>10.125</v>
      </c>
      <c r="E1005">
        <v>10.625</v>
      </c>
      <c r="F1005">
        <v>10.625</v>
      </c>
      <c r="G1005">
        <v>567600</v>
      </c>
      <c r="H1005" s="3">
        <f>(F1005-B1005)/B1005</f>
        <v>1.7964071856287425E-2</v>
      </c>
      <c r="I1005" s="3">
        <f>_xlfn.RANK.AVG(H1005,$H$3:$H$10273,1)/10271</f>
        <v>0.77280693213903218</v>
      </c>
      <c r="J1005">
        <f>ROUNDDOWN($I1005*J$2,)-IF(MOD($I1005*J$2,1)=0,1,0)+1</f>
        <v>2</v>
      </c>
      <c r="K1005">
        <f>ROUNDDOWN($I1005*K$2,)-IF(MOD($I1005*K$2,1)=0,1,0)+1</f>
        <v>3</v>
      </c>
      <c r="L1005">
        <f>ROUNDDOWN($I1005*L$2,)-IF(MOD($I1005*L$2,1)=0,1,0)+1</f>
        <v>4</v>
      </c>
      <c r="M1005" s="3">
        <f>IF(L1004=4,H1005,0)</f>
        <v>0</v>
      </c>
      <c r="N1005" s="2">
        <f>IF(L1004=1,H1005,0)</f>
        <v>0</v>
      </c>
      <c r="O1005" s="2">
        <f>IF(OR(L1004=1,L1004=4),H1005,0)</f>
        <v>0</v>
      </c>
      <c r="P1005" s="2">
        <f>IF(OR(L1004=1,L1004=2),H1005,0)</f>
        <v>1.7964071856287425E-2</v>
      </c>
      <c r="Q1005" s="2"/>
    </row>
    <row r="1006" spans="1:17" x14ac:dyDescent="0.3">
      <c r="A1006" s="1">
        <v>31846</v>
      </c>
      <c r="B1006">
        <v>10.6875</v>
      </c>
      <c r="C1006">
        <v>10.9375</v>
      </c>
      <c r="D1006">
        <v>10.5</v>
      </c>
      <c r="E1006">
        <v>10.6875</v>
      </c>
      <c r="F1006">
        <v>10.6875</v>
      </c>
      <c r="G1006">
        <v>509000</v>
      </c>
      <c r="H1006" s="3">
        <f>(F1006-B1006)/B1006</f>
        <v>0</v>
      </c>
      <c r="I1006" s="3">
        <f>_xlfn.RANK.AVG(H1006,$H$3:$H$10273,1)/10271</f>
        <v>0.52443773731866417</v>
      </c>
      <c r="J1006">
        <f>ROUNDDOWN($I1006*J$2,)-IF(MOD($I1006*J$2,1)=0,1,0)+1</f>
        <v>2</v>
      </c>
      <c r="K1006">
        <f>ROUNDDOWN($I1006*K$2,)-IF(MOD($I1006*K$2,1)=0,1,0)+1</f>
        <v>2</v>
      </c>
      <c r="L1006">
        <f>ROUNDDOWN($I1006*L$2,)-IF(MOD($I1006*L$2,1)=0,1,0)+1</f>
        <v>3</v>
      </c>
      <c r="M1006" s="3">
        <f>IF(L1005=4,H1006,0)</f>
        <v>0</v>
      </c>
      <c r="N1006" s="2">
        <f>IF(L1005=1,H1006,0)</f>
        <v>0</v>
      </c>
      <c r="O1006" s="2">
        <f>IF(OR(L1005=1,L1005=4),H1006,0)</f>
        <v>0</v>
      </c>
      <c r="P1006" s="2">
        <f>IF(OR(L1005=1,L1005=2),H1006,0)</f>
        <v>0</v>
      </c>
      <c r="Q1006" s="2"/>
    </row>
    <row r="1007" spans="1:17" x14ac:dyDescent="0.3">
      <c r="A1007" s="1">
        <v>31847</v>
      </c>
      <c r="B1007">
        <v>10.8125</v>
      </c>
      <c r="C1007">
        <v>10.875</v>
      </c>
      <c r="D1007">
        <v>10.25</v>
      </c>
      <c r="E1007">
        <v>10.3125</v>
      </c>
      <c r="F1007">
        <v>10.3125</v>
      </c>
      <c r="G1007">
        <v>919800</v>
      </c>
      <c r="H1007" s="3">
        <f>(F1007-B1007)/B1007</f>
        <v>-4.6242774566473986E-2</v>
      </c>
      <c r="I1007" s="3">
        <f>_xlfn.RANK.AVG(H1007,$H$3:$H$10273,1)/10271</f>
        <v>5.5593418362379514E-2</v>
      </c>
      <c r="J1007">
        <f>ROUNDDOWN($I1007*J$2,)-IF(MOD($I1007*J$2,1)=0,1,0)+1</f>
        <v>1</v>
      </c>
      <c r="K1007">
        <f>ROUNDDOWN($I1007*K$2,)-IF(MOD($I1007*K$2,1)=0,1,0)+1</f>
        <v>1</v>
      </c>
      <c r="L1007">
        <f>ROUNDDOWN($I1007*L$2,)-IF(MOD($I1007*L$2,1)=0,1,0)+1</f>
        <v>1</v>
      </c>
      <c r="M1007" s="3">
        <f>IF(L1006=4,H1007,0)</f>
        <v>0</v>
      </c>
      <c r="N1007" s="2">
        <f>IF(L1006=1,H1007,0)</f>
        <v>0</v>
      </c>
      <c r="O1007" s="2">
        <f>IF(OR(L1006=1,L1006=4),H1007,0)</f>
        <v>0</v>
      </c>
      <c r="P1007" s="2">
        <f>IF(OR(L1006=1,L1006=2),H1007,0)</f>
        <v>0</v>
      </c>
      <c r="Q1007" s="2"/>
    </row>
    <row r="1008" spans="1:17" x14ac:dyDescent="0.3">
      <c r="A1008" s="1">
        <v>31848</v>
      </c>
      <c r="B1008">
        <v>10.25</v>
      </c>
      <c r="C1008">
        <v>10.4375</v>
      </c>
      <c r="D1008">
        <v>10.0625</v>
      </c>
      <c r="E1008">
        <v>10.25</v>
      </c>
      <c r="F1008">
        <v>10.25</v>
      </c>
      <c r="G1008">
        <v>758200</v>
      </c>
      <c r="H1008" s="3">
        <f>(F1008-B1008)/B1008</f>
        <v>0</v>
      </c>
      <c r="I1008" s="3">
        <f>_xlfn.RANK.AVG(H1008,$H$3:$H$10273,1)/10271</f>
        <v>0.52443773731866417</v>
      </c>
      <c r="J1008">
        <f>ROUNDDOWN($I1008*J$2,)-IF(MOD($I1008*J$2,1)=0,1,0)+1</f>
        <v>2</v>
      </c>
      <c r="K1008">
        <f>ROUNDDOWN($I1008*K$2,)-IF(MOD($I1008*K$2,1)=0,1,0)+1</f>
        <v>2</v>
      </c>
      <c r="L1008">
        <f>ROUNDDOWN($I1008*L$2,)-IF(MOD($I1008*L$2,1)=0,1,0)+1</f>
        <v>3</v>
      </c>
      <c r="M1008" s="3">
        <f>IF(L1007=4,H1008,0)</f>
        <v>0</v>
      </c>
      <c r="N1008" s="2">
        <f>IF(L1007=1,H1008,0)</f>
        <v>0</v>
      </c>
      <c r="O1008" s="2">
        <f>IF(OR(L1007=1,L1007=4),H1008,0)</f>
        <v>0</v>
      </c>
      <c r="P1008" s="2">
        <f>IF(OR(L1007=1,L1007=2),H1008,0)</f>
        <v>0</v>
      </c>
      <c r="Q1008" s="2"/>
    </row>
    <row r="1009" spans="1:17" x14ac:dyDescent="0.3">
      <c r="A1009" s="1">
        <v>31849</v>
      </c>
      <c r="B1009">
        <v>10.4375</v>
      </c>
      <c r="C1009">
        <v>10.4375</v>
      </c>
      <c r="D1009">
        <v>10.25</v>
      </c>
      <c r="E1009">
        <v>10.25</v>
      </c>
      <c r="F1009">
        <v>10.25</v>
      </c>
      <c r="G1009">
        <v>616000</v>
      </c>
      <c r="H1009" s="3">
        <f>(F1009-B1009)/B1009</f>
        <v>-1.7964071856287425E-2</v>
      </c>
      <c r="I1009" s="3">
        <f>_xlfn.RANK.AVG(H1009,$H$3:$H$10273,1)/10271</f>
        <v>0.24895336383993769</v>
      </c>
      <c r="J1009">
        <f>ROUNDDOWN($I1009*J$2,)-IF(MOD($I1009*J$2,1)=0,1,0)+1</f>
        <v>1</v>
      </c>
      <c r="K1009">
        <f>ROUNDDOWN($I1009*K$2,)-IF(MOD($I1009*K$2,1)=0,1,0)+1</f>
        <v>1</v>
      </c>
      <c r="L1009">
        <f>ROUNDDOWN($I1009*L$2,)-IF(MOD($I1009*L$2,1)=0,1,0)+1</f>
        <v>1</v>
      </c>
      <c r="M1009" s="3">
        <f>IF(L1008=4,H1009,0)</f>
        <v>0</v>
      </c>
      <c r="N1009" s="2">
        <f>IF(L1008=1,H1009,0)</f>
        <v>0</v>
      </c>
      <c r="O1009" s="2">
        <f>IF(OR(L1008=1,L1008=4),H1009,0)</f>
        <v>0</v>
      </c>
      <c r="P1009" s="2">
        <f>IF(OR(L1008=1,L1008=2),H1009,0)</f>
        <v>0</v>
      </c>
      <c r="Q1009" s="2"/>
    </row>
    <row r="1010" spans="1:17" x14ac:dyDescent="0.3">
      <c r="A1010" s="1">
        <v>31852</v>
      </c>
      <c r="B1010">
        <v>10.3125</v>
      </c>
      <c r="C1010">
        <v>10.5</v>
      </c>
      <c r="D1010">
        <v>10.125</v>
      </c>
      <c r="E1010">
        <v>10.5</v>
      </c>
      <c r="F1010">
        <v>10.5</v>
      </c>
      <c r="G1010">
        <v>463200</v>
      </c>
      <c r="H1010" s="3">
        <f>(F1010-B1010)/B1010</f>
        <v>1.8181818181818181E-2</v>
      </c>
      <c r="I1010" s="3">
        <f>_xlfn.RANK.AVG(H1010,$H$3:$H$10273,1)/10271</f>
        <v>0.77470548145263363</v>
      </c>
      <c r="J1010">
        <f>ROUNDDOWN($I1010*J$2,)-IF(MOD($I1010*J$2,1)=0,1,0)+1</f>
        <v>2</v>
      </c>
      <c r="K1010">
        <f>ROUNDDOWN($I1010*K$2,)-IF(MOD($I1010*K$2,1)=0,1,0)+1</f>
        <v>3</v>
      </c>
      <c r="L1010">
        <f>ROUNDDOWN($I1010*L$2,)-IF(MOD($I1010*L$2,1)=0,1,0)+1</f>
        <v>4</v>
      </c>
      <c r="M1010" s="3">
        <f>IF(L1009=4,H1010,0)</f>
        <v>0</v>
      </c>
      <c r="N1010" s="2">
        <f>IF(L1009=1,H1010,0)</f>
        <v>1.8181818181818181E-2</v>
      </c>
      <c r="O1010" s="2">
        <f>IF(OR(L1009=1,L1009=4),H1010,0)</f>
        <v>1.8181818181818181E-2</v>
      </c>
      <c r="P1010" s="2">
        <f>IF(OR(L1009=1,L1009=2),H1010,0)</f>
        <v>1.8181818181818181E-2</v>
      </c>
      <c r="Q1010" s="2"/>
    </row>
    <row r="1011" spans="1:17" x14ac:dyDescent="0.3">
      <c r="A1011" s="1">
        <v>31853</v>
      </c>
      <c r="B1011">
        <v>10.5625</v>
      </c>
      <c r="C1011">
        <v>10.9375</v>
      </c>
      <c r="D1011">
        <v>10.4375</v>
      </c>
      <c r="E1011">
        <v>10.75</v>
      </c>
      <c r="F1011">
        <v>10.75</v>
      </c>
      <c r="G1011">
        <v>1126200</v>
      </c>
      <c r="H1011" s="3">
        <f>(F1011-B1011)/B1011</f>
        <v>1.7751479289940829E-2</v>
      </c>
      <c r="I1011" s="3">
        <f>_xlfn.RANK.AVG(H1011,$H$3:$H$10273,1)/10271</f>
        <v>0.76993476779281467</v>
      </c>
      <c r="J1011">
        <f>ROUNDDOWN($I1011*J$2,)-IF(MOD($I1011*J$2,1)=0,1,0)+1</f>
        <v>2</v>
      </c>
      <c r="K1011">
        <f>ROUNDDOWN($I1011*K$2,)-IF(MOD($I1011*K$2,1)=0,1,0)+1</f>
        <v>3</v>
      </c>
      <c r="L1011">
        <f>ROUNDDOWN($I1011*L$2,)-IF(MOD($I1011*L$2,1)=0,1,0)+1</f>
        <v>4</v>
      </c>
      <c r="M1011" s="3">
        <f>IF(L1010=4,H1011,0)</f>
        <v>1.7751479289940829E-2</v>
      </c>
      <c r="N1011" s="2">
        <f>IF(L1010=1,H1011,0)</f>
        <v>0</v>
      </c>
      <c r="O1011" s="2">
        <f>IF(OR(L1010=1,L1010=4),H1011,0)</f>
        <v>1.7751479289940829E-2</v>
      </c>
      <c r="P1011" s="2">
        <f>IF(OR(L1010=1,L1010=2),H1011,0)</f>
        <v>0</v>
      </c>
      <c r="Q1011" s="2"/>
    </row>
    <row r="1012" spans="1:17" x14ac:dyDescent="0.3">
      <c r="A1012" s="1">
        <v>31854</v>
      </c>
      <c r="B1012">
        <v>10.875</v>
      </c>
      <c r="C1012">
        <v>10.875</v>
      </c>
      <c r="D1012">
        <v>10.3125</v>
      </c>
      <c r="E1012">
        <v>10.4375</v>
      </c>
      <c r="F1012">
        <v>10.4375</v>
      </c>
      <c r="G1012">
        <v>729600</v>
      </c>
      <c r="H1012" s="3">
        <f>(F1012-B1012)/B1012</f>
        <v>-4.0229885057471264E-2</v>
      </c>
      <c r="I1012" s="3">
        <f>_xlfn.RANK.AVG(H1012,$H$3:$H$10273,1)/10271</f>
        <v>7.6623503066887352E-2</v>
      </c>
      <c r="J1012">
        <f>ROUNDDOWN($I1012*J$2,)-IF(MOD($I1012*J$2,1)=0,1,0)+1</f>
        <v>1</v>
      </c>
      <c r="K1012">
        <f>ROUNDDOWN($I1012*K$2,)-IF(MOD($I1012*K$2,1)=0,1,0)+1</f>
        <v>1</v>
      </c>
      <c r="L1012">
        <f>ROUNDDOWN($I1012*L$2,)-IF(MOD($I1012*L$2,1)=0,1,0)+1</f>
        <v>1</v>
      </c>
      <c r="M1012" s="3">
        <f>IF(L1011=4,H1012,0)</f>
        <v>-4.0229885057471264E-2</v>
      </c>
      <c r="N1012" s="2">
        <f>IF(L1011=1,H1012,0)</f>
        <v>0</v>
      </c>
      <c r="O1012" s="2">
        <f>IF(OR(L1011=1,L1011=4),H1012,0)</f>
        <v>-4.0229885057471264E-2</v>
      </c>
      <c r="P1012" s="2">
        <f>IF(OR(L1011=1,L1011=2),H1012,0)</f>
        <v>0</v>
      </c>
      <c r="Q1012" s="2"/>
    </row>
    <row r="1013" spans="1:17" x14ac:dyDescent="0.3">
      <c r="A1013" s="1">
        <v>31855</v>
      </c>
      <c r="B1013">
        <v>10.4375</v>
      </c>
      <c r="C1013">
        <v>10.875</v>
      </c>
      <c r="D1013">
        <v>10.375</v>
      </c>
      <c r="E1013">
        <v>10.75</v>
      </c>
      <c r="F1013">
        <v>10.75</v>
      </c>
      <c r="G1013">
        <v>1025000</v>
      </c>
      <c r="H1013" s="3">
        <f>(F1013-B1013)/B1013</f>
        <v>2.9940119760479042E-2</v>
      </c>
      <c r="I1013" s="3">
        <f>_xlfn.RANK.AVG(H1013,$H$3:$H$10273,1)/10271</f>
        <v>0.86719890955116352</v>
      </c>
      <c r="J1013">
        <f>ROUNDDOWN($I1013*J$2,)-IF(MOD($I1013*J$2,1)=0,1,0)+1</f>
        <v>2</v>
      </c>
      <c r="K1013">
        <f>ROUNDDOWN($I1013*K$2,)-IF(MOD($I1013*K$2,1)=0,1,0)+1</f>
        <v>3</v>
      </c>
      <c r="L1013">
        <f>ROUNDDOWN($I1013*L$2,)-IF(MOD($I1013*L$2,1)=0,1,0)+1</f>
        <v>4</v>
      </c>
      <c r="M1013" s="3">
        <f>IF(L1012=4,H1013,0)</f>
        <v>0</v>
      </c>
      <c r="N1013" s="2">
        <f>IF(L1012=1,H1013,0)</f>
        <v>2.9940119760479042E-2</v>
      </c>
      <c r="O1013" s="2">
        <f>IF(OR(L1012=1,L1012=4),H1013,0)</f>
        <v>2.9940119760479042E-2</v>
      </c>
      <c r="P1013" s="2">
        <f>IF(OR(L1012=1,L1012=2),H1013,0)</f>
        <v>2.9940119760479042E-2</v>
      </c>
      <c r="Q1013" s="2"/>
    </row>
    <row r="1014" spans="1:17" x14ac:dyDescent="0.3">
      <c r="A1014" s="1">
        <v>31856</v>
      </c>
      <c r="B1014">
        <v>10.875</v>
      </c>
      <c r="C1014">
        <v>11</v>
      </c>
      <c r="D1014">
        <v>10.5</v>
      </c>
      <c r="E1014">
        <v>10.625</v>
      </c>
      <c r="F1014">
        <v>10.625</v>
      </c>
      <c r="G1014">
        <v>992400</v>
      </c>
      <c r="H1014" s="3">
        <f>(F1014-B1014)/B1014</f>
        <v>-2.2988505747126436E-2</v>
      </c>
      <c r="I1014" s="3">
        <f>_xlfn.RANK.AVG(H1014,$H$3:$H$10273,1)/10271</f>
        <v>0.19374939149060461</v>
      </c>
      <c r="J1014">
        <f>ROUNDDOWN($I1014*J$2,)-IF(MOD($I1014*J$2,1)=0,1,0)+1</f>
        <v>1</v>
      </c>
      <c r="K1014">
        <f>ROUNDDOWN($I1014*K$2,)-IF(MOD($I1014*K$2,1)=0,1,0)+1</f>
        <v>1</v>
      </c>
      <c r="L1014">
        <f>ROUNDDOWN($I1014*L$2,)-IF(MOD($I1014*L$2,1)=0,1,0)+1</f>
        <v>1</v>
      </c>
      <c r="M1014" s="3">
        <f>IF(L1013=4,H1014,0)</f>
        <v>-2.2988505747126436E-2</v>
      </c>
      <c r="N1014" s="2">
        <f>IF(L1013=1,H1014,0)</f>
        <v>0</v>
      </c>
      <c r="O1014" s="2">
        <f>IF(OR(L1013=1,L1013=4),H1014,0)</f>
        <v>-2.2988505747126436E-2</v>
      </c>
      <c r="P1014" s="2">
        <f>IF(OR(L1013=1,L1013=2),H1014,0)</f>
        <v>0</v>
      </c>
      <c r="Q1014" s="2"/>
    </row>
    <row r="1015" spans="1:17" x14ac:dyDescent="0.3">
      <c r="A1015" s="1">
        <v>31859</v>
      </c>
      <c r="B1015">
        <v>10.625</v>
      </c>
      <c r="C1015">
        <v>10.8125</v>
      </c>
      <c r="D1015">
        <v>10.4375</v>
      </c>
      <c r="E1015">
        <v>10.625</v>
      </c>
      <c r="F1015">
        <v>10.625</v>
      </c>
      <c r="G1015">
        <v>1028400</v>
      </c>
      <c r="H1015" s="3">
        <f>(F1015-B1015)/B1015</f>
        <v>0</v>
      </c>
      <c r="I1015" s="3">
        <f>_xlfn.RANK.AVG(H1015,$H$3:$H$10273,1)/10271</f>
        <v>0.52443773731866417</v>
      </c>
      <c r="J1015">
        <f>ROUNDDOWN($I1015*J$2,)-IF(MOD($I1015*J$2,1)=0,1,0)+1</f>
        <v>2</v>
      </c>
      <c r="K1015">
        <f>ROUNDDOWN($I1015*K$2,)-IF(MOD($I1015*K$2,1)=0,1,0)+1</f>
        <v>2</v>
      </c>
      <c r="L1015">
        <f>ROUNDDOWN($I1015*L$2,)-IF(MOD($I1015*L$2,1)=0,1,0)+1</f>
        <v>3</v>
      </c>
      <c r="M1015" s="3">
        <f>IF(L1014=4,H1015,0)</f>
        <v>0</v>
      </c>
      <c r="N1015" s="2">
        <f>IF(L1014=1,H1015,0)</f>
        <v>0</v>
      </c>
      <c r="O1015" s="2">
        <f>IF(OR(L1014=1,L1014=4),H1015,0)</f>
        <v>0</v>
      </c>
      <c r="P1015" s="2">
        <f>IF(OR(L1014=1,L1014=2),H1015,0)</f>
        <v>0</v>
      </c>
      <c r="Q1015" s="2"/>
    </row>
    <row r="1016" spans="1:17" x14ac:dyDescent="0.3">
      <c r="A1016" s="1">
        <v>31860</v>
      </c>
      <c r="B1016">
        <v>10.5625</v>
      </c>
      <c r="C1016">
        <v>10.5625</v>
      </c>
      <c r="D1016">
        <v>9.875</v>
      </c>
      <c r="E1016">
        <v>10.0625</v>
      </c>
      <c r="F1016">
        <v>10.0625</v>
      </c>
      <c r="G1016">
        <v>1876600</v>
      </c>
      <c r="H1016" s="3">
        <f>(F1016-B1016)/B1016</f>
        <v>-4.7337278106508875E-2</v>
      </c>
      <c r="I1016" s="3">
        <f>_xlfn.RANK.AVG(H1016,$H$3:$H$10273,1)/10271</f>
        <v>5.1893681238438322E-2</v>
      </c>
      <c r="J1016">
        <f>ROUNDDOWN($I1016*J$2,)-IF(MOD($I1016*J$2,1)=0,1,0)+1</f>
        <v>1</v>
      </c>
      <c r="K1016">
        <f>ROUNDDOWN($I1016*K$2,)-IF(MOD($I1016*K$2,1)=0,1,0)+1</f>
        <v>1</v>
      </c>
      <c r="L1016">
        <f>ROUNDDOWN($I1016*L$2,)-IF(MOD($I1016*L$2,1)=0,1,0)+1</f>
        <v>1</v>
      </c>
      <c r="M1016" s="3">
        <f>IF(L1015=4,H1016,0)</f>
        <v>0</v>
      </c>
      <c r="N1016" s="2">
        <f>IF(L1015=1,H1016,0)</f>
        <v>0</v>
      </c>
      <c r="O1016" s="2">
        <f>IF(OR(L1015=1,L1015=4),H1016,0)</f>
        <v>0</v>
      </c>
      <c r="P1016" s="2">
        <f>IF(OR(L1015=1,L1015=2),H1016,0)</f>
        <v>0</v>
      </c>
      <c r="Q1016" s="2"/>
    </row>
    <row r="1017" spans="1:17" x14ac:dyDescent="0.3">
      <c r="A1017" s="1">
        <v>31861</v>
      </c>
      <c r="B1017">
        <v>10.0625</v>
      </c>
      <c r="C1017">
        <v>10.0625</v>
      </c>
      <c r="D1017">
        <v>9.5625</v>
      </c>
      <c r="E1017">
        <v>9.875</v>
      </c>
      <c r="F1017">
        <v>9.875</v>
      </c>
      <c r="G1017">
        <v>1700400</v>
      </c>
      <c r="H1017" s="3">
        <f>(F1017-B1017)/B1017</f>
        <v>-1.8633540372670808E-2</v>
      </c>
      <c r="I1017" s="3">
        <f>_xlfn.RANK.AVG(H1017,$H$3:$H$10273,1)/10271</f>
        <v>0.24213805861162496</v>
      </c>
      <c r="J1017">
        <f>ROUNDDOWN($I1017*J$2,)-IF(MOD($I1017*J$2,1)=0,1,0)+1</f>
        <v>1</v>
      </c>
      <c r="K1017">
        <f>ROUNDDOWN($I1017*K$2,)-IF(MOD($I1017*K$2,1)=0,1,0)+1</f>
        <v>1</v>
      </c>
      <c r="L1017">
        <f>ROUNDDOWN($I1017*L$2,)-IF(MOD($I1017*L$2,1)=0,1,0)+1</f>
        <v>1</v>
      </c>
      <c r="M1017" s="3">
        <f>IF(L1016=4,H1017,0)</f>
        <v>0</v>
      </c>
      <c r="N1017" s="2">
        <f>IF(L1016=1,H1017,0)</f>
        <v>-1.8633540372670808E-2</v>
      </c>
      <c r="O1017" s="2">
        <f>IF(OR(L1016=1,L1016=4),H1017,0)</f>
        <v>-1.8633540372670808E-2</v>
      </c>
      <c r="P1017" s="2">
        <f>IF(OR(L1016=1,L1016=2),H1017,0)</f>
        <v>-1.8633540372670808E-2</v>
      </c>
      <c r="Q1017" s="2"/>
    </row>
    <row r="1018" spans="1:17" x14ac:dyDescent="0.3">
      <c r="A1018" s="1">
        <v>31862</v>
      </c>
      <c r="B1018">
        <v>9.875</v>
      </c>
      <c r="C1018">
        <v>9.9375</v>
      </c>
      <c r="D1018">
        <v>9.75</v>
      </c>
      <c r="E1018">
        <v>9.8125</v>
      </c>
      <c r="F1018">
        <v>9.8125</v>
      </c>
      <c r="G1018">
        <v>741800</v>
      </c>
      <c r="H1018" s="3">
        <f>(F1018-B1018)/B1018</f>
        <v>-6.3291139240506328E-3</v>
      </c>
      <c r="I1018" s="3">
        <f>_xlfn.RANK.AVG(H1018,$H$3:$H$10273,1)/10271</f>
        <v>0.42327913542985102</v>
      </c>
      <c r="J1018">
        <f>ROUNDDOWN($I1018*J$2,)-IF(MOD($I1018*J$2,1)=0,1,0)+1</f>
        <v>1</v>
      </c>
      <c r="K1018">
        <f>ROUNDDOWN($I1018*K$2,)-IF(MOD($I1018*K$2,1)=0,1,0)+1</f>
        <v>2</v>
      </c>
      <c r="L1018">
        <f>ROUNDDOWN($I1018*L$2,)-IF(MOD($I1018*L$2,1)=0,1,0)+1</f>
        <v>2</v>
      </c>
      <c r="M1018" s="3">
        <f>IF(L1017=4,H1018,0)</f>
        <v>0</v>
      </c>
      <c r="N1018" s="2">
        <f>IF(L1017=1,H1018,0)</f>
        <v>-6.3291139240506328E-3</v>
      </c>
      <c r="O1018" s="2">
        <f>IF(OR(L1017=1,L1017=4),H1018,0)</f>
        <v>-6.3291139240506328E-3</v>
      </c>
      <c r="P1018" s="2">
        <f>IF(OR(L1017=1,L1017=2),H1018,0)</f>
        <v>-6.3291139240506328E-3</v>
      </c>
      <c r="Q1018" s="2"/>
    </row>
    <row r="1019" spans="1:17" x14ac:dyDescent="0.3">
      <c r="A1019" s="1">
        <v>31863</v>
      </c>
      <c r="B1019">
        <v>9.9375</v>
      </c>
      <c r="C1019">
        <v>10.0625</v>
      </c>
      <c r="D1019">
        <v>9.8125</v>
      </c>
      <c r="E1019">
        <v>9.9375</v>
      </c>
      <c r="F1019">
        <v>9.9375</v>
      </c>
      <c r="G1019">
        <v>1151400</v>
      </c>
      <c r="H1019" s="3">
        <f>(F1019-B1019)/B1019</f>
        <v>0</v>
      </c>
      <c r="I1019" s="3">
        <f>_xlfn.RANK.AVG(H1019,$H$3:$H$10273,1)/10271</f>
        <v>0.52443773731866417</v>
      </c>
      <c r="J1019">
        <f>ROUNDDOWN($I1019*J$2,)-IF(MOD($I1019*J$2,1)=0,1,0)+1</f>
        <v>2</v>
      </c>
      <c r="K1019">
        <f>ROUNDDOWN($I1019*K$2,)-IF(MOD($I1019*K$2,1)=0,1,0)+1</f>
        <v>2</v>
      </c>
      <c r="L1019">
        <f>ROUNDDOWN($I1019*L$2,)-IF(MOD($I1019*L$2,1)=0,1,0)+1</f>
        <v>3</v>
      </c>
      <c r="M1019" s="3">
        <f>IF(L1018=4,H1019,0)</f>
        <v>0</v>
      </c>
      <c r="N1019" s="2">
        <f>IF(L1018=1,H1019,0)</f>
        <v>0</v>
      </c>
      <c r="O1019" s="2">
        <f>IF(OR(L1018=1,L1018=4),H1019,0)</f>
        <v>0</v>
      </c>
      <c r="P1019" s="2">
        <f>IF(OR(L1018=1,L1018=2),H1019,0)</f>
        <v>0</v>
      </c>
      <c r="Q1019" s="2"/>
    </row>
    <row r="1020" spans="1:17" x14ac:dyDescent="0.3">
      <c r="A1020" s="1">
        <v>31866</v>
      </c>
      <c r="B1020">
        <v>9.625</v>
      </c>
      <c r="C1020">
        <v>9.9375</v>
      </c>
      <c r="D1020">
        <v>9.375</v>
      </c>
      <c r="E1020">
        <v>9.625</v>
      </c>
      <c r="F1020">
        <v>9.625</v>
      </c>
      <c r="G1020">
        <v>914600</v>
      </c>
      <c r="H1020" s="3">
        <f>(F1020-B1020)/B1020</f>
        <v>0</v>
      </c>
      <c r="I1020" s="3">
        <f>_xlfn.RANK.AVG(H1020,$H$3:$H$10273,1)/10271</f>
        <v>0.52443773731866417</v>
      </c>
      <c r="J1020">
        <f>ROUNDDOWN($I1020*J$2,)-IF(MOD($I1020*J$2,1)=0,1,0)+1</f>
        <v>2</v>
      </c>
      <c r="K1020">
        <f>ROUNDDOWN($I1020*K$2,)-IF(MOD($I1020*K$2,1)=0,1,0)+1</f>
        <v>2</v>
      </c>
      <c r="L1020">
        <f>ROUNDDOWN($I1020*L$2,)-IF(MOD($I1020*L$2,1)=0,1,0)+1</f>
        <v>3</v>
      </c>
      <c r="M1020" s="3">
        <f>IF(L1019=4,H1020,0)</f>
        <v>0</v>
      </c>
      <c r="N1020" s="2">
        <f>IF(L1019=1,H1020,0)</f>
        <v>0</v>
      </c>
      <c r="O1020" s="2">
        <f>IF(OR(L1019=1,L1019=4),H1020,0)</f>
        <v>0</v>
      </c>
      <c r="P1020" s="2">
        <f>IF(OR(L1019=1,L1019=2),H1020,0)</f>
        <v>0</v>
      </c>
      <c r="Q1020" s="2"/>
    </row>
    <row r="1021" spans="1:17" x14ac:dyDescent="0.3">
      <c r="A1021" s="1">
        <v>31867</v>
      </c>
      <c r="B1021">
        <v>9.625</v>
      </c>
      <c r="C1021">
        <v>9.9375</v>
      </c>
      <c r="D1021">
        <v>9.5625</v>
      </c>
      <c r="E1021">
        <v>9.9375</v>
      </c>
      <c r="F1021">
        <v>9.9375</v>
      </c>
      <c r="G1021">
        <v>552600</v>
      </c>
      <c r="H1021" s="3">
        <f>(F1021-B1021)/B1021</f>
        <v>3.2467532467532464E-2</v>
      </c>
      <c r="I1021" s="3">
        <f>_xlfn.RANK.AVG(H1021,$H$3:$H$10273,1)/10271</f>
        <v>0.88340959984422163</v>
      </c>
      <c r="J1021">
        <f>ROUNDDOWN($I1021*J$2,)-IF(MOD($I1021*J$2,1)=0,1,0)+1</f>
        <v>2</v>
      </c>
      <c r="K1021">
        <f>ROUNDDOWN($I1021*K$2,)-IF(MOD($I1021*K$2,1)=0,1,0)+1</f>
        <v>3</v>
      </c>
      <c r="L1021">
        <f>ROUNDDOWN($I1021*L$2,)-IF(MOD($I1021*L$2,1)=0,1,0)+1</f>
        <v>4</v>
      </c>
      <c r="M1021" s="3">
        <f>IF(L1020=4,H1021,0)</f>
        <v>0</v>
      </c>
      <c r="N1021" s="2">
        <f>IF(L1020=1,H1021,0)</f>
        <v>0</v>
      </c>
      <c r="O1021" s="2">
        <f>IF(OR(L1020=1,L1020=4),H1021,0)</f>
        <v>0</v>
      </c>
      <c r="P1021" s="2">
        <f>IF(OR(L1020=1,L1020=2),H1021,0)</f>
        <v>0</v>
      </c>
      <c r="Q1021" s="2"/>
    </row>
    <row r="1022" spans="1:17" x14ac:dyDescent="0.3">
      <c r="A1022" s="1">
        <v>31868</v>
      </c>
      <c r="B1022">
        <v>9.6875</v>
      </c>
      <c r="C1022">
        <v>10.4375</v>
      </c>
      <c r="D1022">
        <v>9.6875</v>
      </c>
      <c r="E1022">
        <v>10.1875</v>
      </c>
      <c r="F1022">
        <v>10.1875</v>
      </c>
      <c r="G1022">
        <v>1583400</v>
      </c>
      <c r="H1022" s="3">
        <f>(F1022-B1022)/B1022</f>
        <v>5.1612903225806452E-2</v>
      </c>
      <c r="I1022" s="3">
        <f>_xlfn.RANK.AVG(H1022,$H$3:$H$10273,1)/10271</f>
        <v>0.9501509103300555</v>
      </c>
      <c r="J1022">
        <f>ROUNDDOWN($I1022*J$2,)-IF(MOD($I1022*J$2,1)=0,1,0)+1</f>
        <v>2</v>
      </c>
      <c r="K1022">
        <f>ROUNDDOWN($I1022*K$2,)-IF(MOD($I1022*K$2,1)=0,1,0)+1</f>
        <v>3</v>
      </c>
      <c r="L1022">
        <f>ROUNDDOWN($I1022*L$2,)-IF(MOD($I1022*L$2,1)=0,1,0)+1</f>
        <v>4</v>
      </c>
      <c r="M1022" s="3">
        <f>IF(L1021=4,H1022,0)</f>
        <v>5.1612903225806452E-2</v>
      </c>
      <c r="N1022" s="2">
        <f>IF(L1021=1,H1022,0)</f>
        <v>0</v>
      </c>
      <c r="O1022" s="2">
        <f>IF(OR(L1021=1,L1021=4),H1022,0)</f>
        <v>5.1612903225806452E-2</v>
      </c>
      <c r="P1022" s="2">
        <f>IF(OR(L1021=1,L1021=2),H1022,0)</f>
        <v>0</v>
      </c>
      <c r="Q1022" s="2"/>
    </row>
    <row r="1023" spans="1:17" x14ac:dyDescent="0.3">
      <c r="A1023" s="1">
        <v>31869</v>
      </c>
      <c r="B1023">
        <v>10.3125</v>
      </c>
      <c r="C1023">
        <v>10.3125</v>
      </c>
      <c r="D1023">
        <v>9.8125</v>
      </c>
      <c r="E1023">
        <v>9.875</v>
      </c>
      <c r="F1023">
        <v>9.875</v>
      </c>
      <c r="G1023">
        <v>1195600</v>
      </c>
      <c r="H1023" s="3">
        <f>(F1023-B1023)/B1023</f>
        <v>-4.2424242424242427E-2</v>
      </c>
      <c r="I1023" s="3">
        <f>_xlfn.RANK.AVG(H1023,$H$3:$H$10273,1)/10271</f>
        <v>6.854249829617369E-2</v>
      </c>
      <c r="J1023">
        <f>ROUNDDOWN($I1023*J$2,)-IF(MOD($I1023*J$2,1)=0,1,0)+1</f>
        <v>1</v>
      </c>
      <c r="K1023">
        <f>ROUNDDOWN($I1023*K$2,)-IF(MOD($I1023*K$2,1)=0,1,0)+1</f>
        <v>1</v>
      </c>
      <c r="L1023">
        <f>ROUNDDOWN($I1023*L$2,)-IF(MOD($I1023*L$2,1)=0,1,0)+1</f>
        <v>1</v>
      </c>
      <c r="M1023" s="3">
        <f>IF(L1022=4,H1023,0)</f>
        <v>-4.2424242424242427E-2</v>
      </c>
      <c r="N1023" s="2">
        <f>IF(L1022=1,H1023,0)</f>
        <v>0</v>
      </c>
      <c r="O1023" s="2">
        <f>IF(OR(L1022=1,L1022=4),H1023,0)</f>
        <v>-4.2424242424242427E-2</v>
      </c>
      <c r="P1023" s="2">
        <f>IF(OR(L1022=1,L1022=2),H1023,0)</f>
        <v>0</v>
      </c>
      <c r="Q1023" s="2"/>
    </row>
    <row r="1024" spans="1:17" x14ac:dyDescent="0.3">
      <c r="A1024" s="1">
        <v>31870</v>
      </c>
      <c r="B1024">
        <v>9.9375</v>
      </c>
      <c r="C1024">
        <v>10.4375</v>
      </c>
      <c r="D1024">
        <v>9.875</v>
      </c>
      <c r="E1024">
        <v>10.375</v>
      </c>
      <c r="F1024">
        <v>10.375</v>
      </c>
      <c r="G1024">
        <v>1184000</v>
      </c>
      <c r="H1024" s="3">
        <f>(F1024-B1024)/B1024</f>
        <v>4.40251572327044E-2</v>
      </c>
      <c r="I1024" s="3">
        <f>_xlfn.RANK.AVG(H1024,$H$3:$H$10273,1)/10271</f>
        <v>0.93121409794567234</v>
      </c>
      <c r="J1024">
        <f>ROUNDDOWN($I1024*J$2,)-IF(MOD($I1024*J$2,1)=0,1,0)+1</f>
        <v>2</v>
      </c>
      <c r="K1024">
        <f>ROUNDDOWN($I1024*K$2,)-IF(MOD($I1024*K$2,1)=0,1,0)+1</f>
        <v>3</v>
      </c>
      <c r="L1024">
        <f>ROUNDDOWN($I1024*L$2,)-IF(MOD($I1024*L$2,1)=0,1,0)+1</f>
        <v>4</v>
      </c>
      <c r="M1024" s="3">
        <f>IF(L1023=4,H1024,0)</f>
        <v>0</v>
      </c>
      <c r="N1024" s="2">
        <f>IF(L1023=1,H1024,0)</f>
        <v>4.40251572327044E-2</v>
      </c>
      <c r="O1024" s="2">
        <f>IF(OR(L1023=1,L1023=4),H1024,0)</f>
        <v>4.40251572327044E-2</v>
      </c>
      <c r="P1024" s="2">
        <f>IF(OR(L1023=1,L1023=2),H1024,0)</f>
        <v>4.40251572327044E-2</v>
      </c>
      <c r="Q1024" s="2"/>
    </row>
    <row r="1025" spans="1:17" x14ac:dyDescent="0.3">
      <c r="A1025" s="1">
        <v>31873</v>
      </c>
      <c r="B1025">
        <v>10.625</v>
      </c>
      <c r="C1025">
        <v>10.625</v>
      </c>
      <c r="D1025">
        <v>10.375</v>
      </c>
      <c r="E1025">
        <v>10.5</v>
      </c>
      <c r="F1025">
        <v>10.5</v>
      </c>
      <c r="G1025">
        <v>1084000</v>
      </c>
      <c r="H1025" s="3">
        <f>(F1025-B1025)/B1025</f>
        <v>-1.1764705882352941E-2</v>
      </c>
      <c r="I1025" s="3">
        <f>_xlfn.RANK.AVG(H1025,$H$3:$H$10273,1)/10271</f>
        <v>0.34071658066400545</v>
      </c>
      <c r="J1025">
        <f>ROUNDDOWN($I1025*J$2,)-IF(MOD($I1025*J$2,1)=0,1,0)+1</f>
        <v>1</v>
      </c>
      <c r="K1025">
        <f>ROUNDDOWN($I1025*K$2,)-IF(MOD($I1025*K$2,1)=0,1,0)+1</f>
        <v>2</v>
      </c>
      <c r="L1025">
        <f>ROUNDDOWN($I1025*L$2,)-IF(MOD($I1025*L$2,1)=0,1,0)+1</f>
        <v>2</v>
      </c>
      <c r="M1025" s="3">
        <f>IF(L1024=4,H1025,0)</f>
        <v>-1.1764705882352941E-2</v>
      </c>
      <c r="N1025" s="2">
        <f>IF(L1024=1,H1025,0)</f>
        <v>0</v>
      </c>
      <c r="O1025" s="2">
        <f>IF(OR(L1024=1,L1024=4),H1025,0)</f>
        <v>-1.1764705882352941E-2</v>
      </c>
      <c r="P1025" s="2">
        <f>IF(OR(L1024=1,L1024=2),H1025,0)</f>
        <v>0</v>
      </c>
      <c r="Q1025" s="2"/>
    </row>
    <row r="1026" spans="1:17" x14ac:dyDescent="0.3">
      <c r="A1026" s="1">
        <v>31874</v>
      </c>
      <c r="B1026">
        <v>10.5</v>
      </c>
      <c r="C1026">
        <v>10.625</v>
      </c>
      <c r="D1026">
        <v>10.125</v>
      </c>
      <c r="E1026">
        <v>10.125</v>
      </c>
      <c r="F1026">
        <v>10.125</v>
      </c>
      <c r="G1026">
        <v>738000</v>
      </c>
      <c r="H1026" s="3">
        <f>(F1026-B1026)/B1026</f>
        <v>-3.5714285714285712E-2</v>
      </c>
      <c r="I1026" s="3">
        <f>_xlfn.RANK.AVG(H1026,$H$3:$H$10273,1)/10271</f>
        <v>9.818907603933405E-2</v>
      </c>
      <c r="J1026">
        <f>ROUNDDOWN($I1026*J$2,)-IF(MOD($I1026*J$2,1)=0,1,0)+1</f>
        <v>1</v>
      </c>
      <c r="K1026">
        <f>ROUNDDOWN($I1026*K$2,)-IF(MOD($I1026*K$2,1)=0,1,0)+1</f>
        <v>1</v>
      </c>
      <c r="L1026">
        <f>ROUNDDOWN($I1026*L$2,)-IF(MOD($I1026*L$2,1)=0,1,0)+1</f>
        <v>1</v>
      </c>
      <c r="M1026" s="3">
        <f>IF(L1025=4,H1026,0)</f>
        <v>0</v>
      </c>
      <c r="N1026" s="2">
        <f>IF(L1025=1,H1026,0)</f>
        <v>0</v>
      </c>
      <c r="O1026" s="2">
        <f>IF(OR(L1025=1,L1025=4),H1026,0)</f>
        <v>0</v>
      </c>
      <c r="P1026" s="2">
        <f>IF(OR(L1025=1,L1025=2),H1026,0)</f>
        <v>-3.5714285714285712E-2</v>
      </c>
      <c r="Q1026" s="2"/>
    </row>
    <row r="1027" spans="1:17" x14ac:dyDescent="0.3">
      <c r="A1027" s="1">
        <v>31875</v>
      </c>
      <c r="B1027">
        <v>10.25</v>
      </c>
      <c r="C1027">
        <v>10.25</v>
      </c>
      <c r="D1027">
        <v>9.875</v>
      </c>
      <c r="E1027">
        <v>10.0625</v>
      </c>
      <c r="F1027">
        <v>10.0625</v>
      </c>
      <c r="G1027">
        <v>833000</v>
      </c>
      <c r="H1027" s="3">
        <f>(F1027-B1027)/B1027</f>
        <v>-1.8292682926829267E-2</v>
      </c>
      <c r="I1027" s="3">
        <f>_xlfn.RANK.AVG(H1027,$H$3:$H$10273,1)/10271</f>
        <v>0.2453509882192581</v>
      </c>
      <c r="J1027">
        <f>ROUNDDOWN($I1027*J$2,)-IF(MOD($I1027*J$2,1)=0,1,0)+1</f>
        <v>1</v>
      </c>
      <c r="K1027">
        <f>ROUNDDOWN($I1027*K$2,)-IF(MOD($I1027*K$2,1)=0,1,0)+1</f>
        <v>1</v>
      </c>
      <c r="L1027">
        <f>ROUNDDOWN($I1027*L$2,)-IF(MOD($I1027*L$2,1)=0,1,0)+1</f>
        <v>1</v>
      </c>
      <c r="M1027" s="3">
        <f>IF(L1026=4,H1027,0)</f>
        <v>0</v>
      </c>
      <c r="N1027" s="2">
        <f>IF(L1026=1,H1027,0)</f>
        <v>-1.8292682926829267E-2</v>
      </c>
      <c r="O1027" s="2">
        <f>IF(OR(L1026=1,L1026=4),H1027,0)</f>
        <v>-1.8292682926829267E-2</v>
      </c>
      <c r="P1027" s="2">
        <f>IF(OR(L1026=1,L1026=2),H1027,0)</f>
        <v>-1.8292682926829267E-2</v>
      </c>
      <c r="Q1027" s="2"/>
    </row>
    <row r="1028" spans="1:17" x14ac:dyDescent="0.3">
      <c r="A1028" s="1">
        <v>31876</v>
      </c>
      <c r="B1028">
        <v>10.0625</v>
      </c>
      <c r="C1028">
        <v>10.125</v>
      </c>
      <c r="D1028">
        <v>9.75</v>
      </c>
      <c r="E1028">
        <v>10.125</v>
      </c>
      <c r="F1028">
        <v>10.125</v>
      </c>
      <c r="G1028">
        <v>891000</v>
      </c>
      <c r="H1028" s="3">
        <f>(F1028-B1028)/B1028</f>
        <v>6.2111801242236021E-3</v>
      </c>
      <c r="I1028" s="3">
        <f>_xlfn.RANK.AVG(H1028,$H$3:$H$10273,1)/10271</f>
        <v>0.6208743062992893</v>
      </c>
      <c r="J1028">
        <f>ROUNDDOWN($I1028*J$2,)-IF(MOD($I1028*J$2,1)=0,1,0)+1</f>
        <v>2</v>
      </c>
      <c r="K1028">
        <f>ROUNDDOWN($I1028*K$2,)-IF(MOD($I1028*K$2,1)=0,1,0)+1</f>
        <v>2</v>
      </c>
      <c r="L1028">
        <f>ROUNDDOWN($I1028*L$2,)-IF(MOD($I1028*L$2,1)=0,1,0)+1</f>
        <v>3</v>
      </c>
      <c r="M1028" s="3">
        <f>IF(L1027=4,H1028,0)</f>
        <v>0</v>
      </c>
      <c r="N1028" s="2">
        <f>IF(L1027=1,H1028,0)</f>
        <v>6.2111801242236021E-3</v>
      </c>
      <c r="O1028" s="2">
        <f>IF(OR(L1027=1,L1027=4),H1028,0)</f>
        <v>6.2111801242236021E-3</v>
      </c>
      <c r="P1028" s="2">
        <f>IF(OR(L1027=1,L1027=2),H1028,0)</f>
        <v>6.2111801242236021E-3</v>
      </c>
      <c r="Q1028" s="2"/>
    </row>
    <row r="1029" spans="1:17" x14ac:dyDescent="0.3">
      <c r="A1029" s="1">
        <v>31877</v>
      </c>
      <c r="B1029">
        <v>10.1875</v>
      </c>
      <c r="C1029">
        <v>10.625</v>
      </c>
      <c r="D1029">
        <v>9.875</v>
      </c>
      <c r="E1029">
        <v>10.5</v>
      </c>
      <c r="F1029">
        <v>10.5</v>
      </c>
      <c r="G1029">
        <v>2100000</v>
      </c>
      <c r="H1029" s="3">
        <f>(F1029-B1029)/B1029</f>
        <v>3.0674846625766871E-2</v>
      </c>
      <c r="I1029" s="3">
        <f>_xlfn.RANK.AVG(H1029,$H$3:$H$10273,1)/10271</f>
        <v>0.87196962321098237</v>
      </c>
      <c r="J1029">
        <f>ROUNDDOWN($I1029*J$2,)-IF(MOD($I1029*J$2,1)=0,1,0)+1</f>
        <v>2</v>
      </c>
      <c r="K1029">
        <f>ROUNDDOWN($I1029*K$2,)-IF(MOD($I1029*K$2,1)=0,1,0)+1</f>
        <v>3</v>
      </c>
      <c r="L1029">
        <f>ROUNDDOWN($I1029*L$2,)-IF(MOD($I1029*L$2,1)=0,1,0)+1</f>
        <v>4</v>
      </c>
      <c r="M1029" s="3">
        <f>IF(L1028=4,H1029,0)</f>
        <v>0</v>
      </c>
      <c r="N1029" s="2">
        <f>IF(L1028=1,H1029,0)</f>
        <v>0</v>
      </c>
      <c r="O1029" s="2">
        <f>IF(OR(L1028=1,L1028=4),H1029,0)</f>
        <v>0</v>
      </c>
      <c r="P1029" s="2">
        <f>IF(OR(L1028=1,L1028=2),H1029,0)</f>
        <v>0</v>
      </c>
      <c r="Q1029" s="2"/>
    </row>
    <row r="1030" spans="1:17" x14ac:dyDescent="0.3">
      <c r="A1030" s="1">
        <v>31880</v>
      </c>
      <c r="B1030">
        <v>10.4375</v>
      </c>
      <c r="C1030">
        <v>10.5</v>
      </c>
      <c r="D1030">
        <v>10</v>
      </c>
      <c r="E1030">
        <v>10.0625</v>
      </c>
      <c r="F1030">
        <v>10.0625</v>
      </c>
      <c r="G1030">
        <v>751200</v>
      </c>
      <c r="H1030" s="3">
        <f>(F1030-B1030)/B1030</f>
        <v>-3.5928143712574849E-2</v>
      </c>
      <c r="I1030" s="3">
        <f>_xlfn.RANK.AVG(H1030,$H$3:$H$10273,1)/10271</f>
        <v>9.736150326161036E-2</v>
      </c>
      <c r="J1030">
        <f>ROUNDDOWN($I1030*J$2,)-IF(MOD($I1030*J$2,1)=0,1,0)+1</f>
        <v>1</v>
      </c>
      <c r="K1030">
        <f>ROUNDDOWN($I1030*K$2,)-IF(MOD($I1030*K$2,1)=0,1,0)+1</f>
        <v>1</v>
      </c>
      <c r="L1030">
        <f>ROUNDDOWN($I1030*L$2,)-IF(MOD($I1030*L$2,1)=0,1,0)+1</f>
        <v>1</v>
      </c>
      <c r="M1030" s="3">
        <f>IF(L1029=4,H1030,0)</f>
        <v>-3.5928143712574849E-2</v>
      </c>
      <c r="N1030" s="2">
        <f>IF(L1029=1,H1030,0)</f>
        <v>0</v>
      </c>
      <c r="O1030" s="2">
        <f>IF(OR(L1029=1,L1029=4),H1030,0)</f>
        <v>-3.5928143712574849E-2</v>
      </c>
      <c r="P1030" s="2">
        <f>IF(OR(L1029=1,L1029=2),H1030,0)</f>
        <v>0</v>
      </c>
      <c r="Q1030" s="2"/>
    </row>
    <row r="1031" spans="1:17" x14ac:dyDescent="0.3">
      <c r="A1031" s="1">
        <v>31881</v>
      </c>
      <c r="B1031">
        <v>9.8125</v>
      </c>
      <c r="C1031">
        <v>10</v>
      </c>
      <c r="D1031">
        <v>9.75</v>
      </c>
      <c r="E1031">
        <v>9.9375</v>
      </c>
      <c r="F1031">
        <v>9.9375</v>
      </c>
      <c r="G1031">
        <v>641200</v>
      </c>
      <c r="H1031" s="3">
        <f>(F1031-B1031)/B1031</f>
        <v>1.2738853503184714E-2</v>
      </c>
      <c r="I1031" s="3">
        <f>_xlfn.RANK.AVG(H1031,$H$3:$H$10273,1)/10271</f>
        <v>0.70879174374452336</v>
      </c>
      <c r="J1031">
        <f>ROUNDDOWN($I1031*J$2,)-IF(MOD($I1031*J$2,1)=0,1,0)+1</f>
        <v>2</v>
      </c>
      <c r="K1031">
        <f>ROUNDDOWN($I1031*K$2,)-IF(MOD($I1031*K$2,1)=0,1,0)+1</f>
        <v>3</v>
      </c>
      <c r="L1031">
        <f>ROUNDDOWN($I1031*L$2,)-IF(MOD($I1031*L$2,1)=0,1,0)+1</f>
        <v>3</v>
      </c>
      <c r="M1031" s="3">
        <f>IF(L1030=4,H1031,0)</f>
        <v>0</v>
      </c>
      <c r="N1031" s="2">
        <f>IF(L1030=1,H1031,0)</f>
        <v>1.2738853503184714E-2</v>
      </c>
      <c r="O1031" s="2">
        <f>IF(OR(L1030=1,L1030=4),H1031,0)</f>
        <v>1.2738853503184714E-2</v>
      </c>
      <c r="P1031" s="2">
        <f>IF(OR(L1030=1,L1030=2),H1031,0)</f>
        <v>1.2738853503184714E-2</v>
      </c>
      <c r="Q1031" s="2"/>
    </row>
    <row r="1032" spans="1:17" x14ac:dyDescent="0.3">
      <c r="A1032" s="1">
        <v>31882</v>
      </c>
      <c r="B1032">
        <v>10.1875</v>
      </c>
      <c r="C1032">
        <v>10.25</v>
      </c>
      <c r="D1032">
        <v>10</v>
      </c>
      <c r="E1032">
        <v>10.1875</v>
      </c>
      <c r="F1032">
        <v>10.1875</v>
      </c>
      <c r="G1032">
        <v>596600</v>
      </c>
      <c r="H1032" s="3">
        <f>(F1032-B1032)/B1032</f>
        <v>0</v>
      </c>
      <c r="I1032" s="3">
        <f>_xlfn.RANK.AVG(H1032,$H$3:$H$10273,1)/10271</f>
        <v>0.52443773731866417</v>
      </c>
      <c r="J1032">
        <f>ROUNDDOWN($I1032*J$2,)-IF(MOD($I1032*J$2,1)=0,1,0)+1</f>
        <v>2</v>
      </c>
      <c r="K1032">
        <f>ROUNDDOWN($I1032*K$2,)-IF(MOD($I1032*K$2,1)=0,1,0)+1</f>
        <v>2</v>
      </c>
      <c r="L1032">
        <f>ROUNDDOWN($I1032*L$2,)-IF(MOD($I1032*L$2,1)=0,1,0)+1</f>
        <v>3</v>
      </c>
      <c r="M1032" s="3">
        <f>IF(L1031=4,H1032,0)</f>
        <v>0</v>
      </c>
      <c r="N1032" s="2">
        <f>IF(L1031=1,H1032,0)</f>
        <v>0</v>
      </c>
      <c r="O1032" s="2">
        <f>IF(OR(L1031=1,L1031=4),H1032,0)</f>
        <v>0</v>
      </c>
      <c r="P1032" s="2">
        <f>IF(OR(L1031=1,L1031=2),H1032,0)</f>
        <v>0</v>
      </c>
      <c r="Q1032" s="2"/>
    </row>
    <row r="1033" spans="1:17" x14ac:dyDescent="0.3">
      <c r="A1033" s="1">
        <v>31883</v>
      </c>
      <c r="B1033">
        <v>10.25</v>
      </c>
      <c r="C1033">
        <v>10.3125</v>
      </c>
      <c r="D1033">
        <v>10</v>
      </c>
      <c r="E1033">
        <v>10.1875</v>
      </c>
      <c r="F1033">
        <v>10.1875</v>
      </c>
      <c r="G1033">
        <v>1362200</v>
      </c>
      <c r="H1033" s="3">
        <f>(F1033-B1033)/B1033</f>
        <v>-6.0975609756097563E-3</v>
      </c>
      <c r="I1033" s="3">
        <f>_xlfn.RANK.AVG(H1033,$H$3:$H$10273,1)/10271</f>
        <v>0.42673546879563823</v>
      </c>
      <c r="J1033">
        <f>ROUNDDOWN($I1033*J$2,)-IF(MOD($I1033*J$2,1)=0,1,0)+1</f>
        <v>1</v>
      </c>
      <c r="K1033">
        <f>ROUNDDOWN($I1033*K$2,)-IF(MOD($I1033*K$2,1)=0,1,0)+1</f>
        <v>2</v>
      </c>
      <c r="L1033">
        <f>ROUNDDOWN($I1033*L$2,)-IF(MOD($I1033*L$2,1)=0,1,0)+1</f>
        <v>2</v>
      </c>
      <c r="M1033" s="3">
        <f>IF(L1032=4,H1033,0)</f>
        <v>0</v>
      </c>
      <c r="N1033" s="2">
        <f>IF(L1032=1,H1033,0)</f>
        <v>0</v>
      </c>
      <c r="O1033" s="2">
        <f>IF(OR(L1032=1,L1032=4),H1033,0)</f>
        <v>0</v>
      </c>
      <c r="P1033" s="2">
        <f>IF(OR(L1032=1,L1032=2),H1033,0)</f>
        <v>0</v>
      </c>
      <c r="Q1033" s="2"/>
    </row>
    <row r="1034" spans="1:17" x14ac:dyDescent="0.3">
      <c r="A1034" s="1">
        <v>31887</v>
      </c>
      <c r="B1034">
        <v>10.1875</v>
      </c>
      <c r="C1034">
        <v>10.25</v>
      </c>
      <c r="D1034">
        <v>10.0625</v>
      </c>
      <c r="E1034">
        <v>10.125</v>
      </c>
      <c r="F1034">
        <v>10.125</v>
      </c>
      <c r="G1034">
        <v>545200</v>
      </c>
      <c r="H1034" s="3">
        <f>(F1034-B1034)/B1034</f>
        <v>-6.1349693251533744E-3</v>
      </c>
      <c r="I1034" s="3">
        <f>_xlfn.RANK.AVG(H1034,$H$3:$H$10273,1)/10271</f>
        <v>0.42600525752117613</v>
      </c>
      <c r="J1034">
        <f>ROUNDDOWN($I1034*J$2,)-IF(MOD($I1034*J$2,1)=0,1,0)+1</f>
        <v>1</v>
      </c>
      <c r="K1034">
        <f>ROUNDDOWN($I1034*K$2,)-IF(MOD($I1034*K$2,1)=0,1,0)+1</f>
        <v>2</v>
      </c>
      <c r="L1034">
        <f>ROUNDDOWN($I1034*L$2,)-IF(MOD($I1034*L$2,1)=0,1,0)+1</f>
        <v>2</v>
      </c>
      <c r="M1034" s="3">
        <f>IF(L1033=4,H1034,0)</f>
        <v>0</v>
      </c>
      <c r="N1034" s="2">
        <f>IF(L1033=1,H1034,0)</f>
        <v>0</v>
      </c>
      <c r="O1034" s="2">
        <f>IF(OR(L1033=1,L1033=4),H1034,0)</f>
        <v>0</v>
      </c>
      <c r="P1034" s="2">
        <f>IF(OR(L1033=1,L1033=2),H1034,0)</f>
        <v>-6.1349693251533744E-3</v>
      </c>
      <c r="Q1034" s="2"/>
    </row>
    <row r="1035" spans="1:17" x14ac:dyDescent="0.3">
      <c r="A1035" s="1">
        <v>31888</v>
      </c>
      <c r="B1035">
        <v>10</v>
      </c>
      <c r="C1035">
        <v>10.375</v>
      </c>
      <c r="D1035">
        <v>9.875</v>
      </c>
      <c r="E1035">
        <v>10.375</v>
      </c>
      <c r="F1035">
        <v>10.375</v>
      </c>
      <c r="G1035">
        <v>1023800</v>
      </c>
      <c r="H1035" s="3">
        <f>(F1035-B1035)/B1035</f>
        <v>3.7499999999999999E-2</v>
      </c>
      <c r="I1035" s="3">
        <f>_xlfn.RANK.AVG(H1035,$H$3:$H$10273,1)/10271</f>
        <v>0.90828546392756304</v>
      </c>
      <c r="J1035">
        <f>ROUNDDOWN($I1035*J$2,)-IF(MOD($I1035*J$2,1)=0,1,0)+1</f>
        <v>2</v>
      </c>
      <c r="K1035">
        <f>ROUNDDOWN($I1035*K$2,)-IF(MOD($I1035*K$2,1)=0,1,0)+1</f>
        <v>3</v>
      </c>
      <c r="L1035">
        <f>ROUNDDOWN($I1035*L$2,)-IF(MOD($I1035*L$2,1)=0,1,0)+1</f>
        <v>4</v>
      </c>
      <c r="M1035" s="3">
        <f>IF(L1034=4,H1035,0)</f>
        <v>0</v>
      </c>
      <c r="N1035" s="2">
        <f>IF(L1034=1,H1035,0)</f>
        <v>0</v>
      </c>
      <c r="O1035" s="2">
        <f>IF(OR(L1034=1,L1034=4),H1035,0)</f>
        <v>0</v>
      </c>
      <c r="P1035" s="2">
        <f>IF(OR(L1034=1,L1034=2),H1035,0)</f>
        <v>3.7499999999999999E-2</v>
      </c>
      <c r="Q1035" s="2"/>
    </row>
    <row r="1036" spans="1:17" x14ac:dyDescent="0.3">
      <c r="A1036" s="1">
        <v>31889</v>
      </c>
      <c r="B1036">
        <v>10.5</v>
      </c>
      <c r="C1036">
        <v>10.5</v>
      </c>
      <c r="D1036">
        <v>10.125</v>
      </c>
      <c r="E1036">
        <v>10.3125</v>
      </c>
      <c r="F1036">
        <v>10.3125</v>
      </c>
      <c r="G1036">
        <v>609600</v>
      </c>
      <c r="H1036" s="3">
        <f>(F1036-B1036)/B1036</f>
        <v>-1.7857142857142856E-2</v>
      </c>
      <c r="I1036" s="3">
        <f>_xlfn.RANK.AVG(H1036,$H$3:$H$10273,1)/10271</f>
        <v>0.25026774413396941</v>
      </c>
      <c r="J1036">
        <f>ROUNDDOWN($I1036*J$2,)-IF(MOD($I1036*J$2,1)=0,1,0)+1</f>
        <v>1</v>
      </c>
      <c r="K1036">
        <f>ROUNDDOWN($I1036*K$2,)-IF(MOD($I1036*K$2,1)=0,1,0)+1</f>
        <v>1</v>
      </c>
      <c r="L1036">
        <f>ROUNDDOWN($I1036*L$2,)-IF(MOD($I1036*L$2,1)=0,1,0)+1</f>
        <v>2</v>
      </c>
      <c r="M1036" s="3">
        <f>IF(L1035=4,H1036,0)</f>
        <v>-1.7857142857142856E-2</v>
      </c>
      <c r="N1036" s="2">
        <f>IF(L1035=1,H1036,0)</f>
        <v>0</v>
      </c>
      <c r="O1036" s="2">
        <f>IF(OR(L1035=1,L1035=4),H1036,0)</f>
        <v>-1.7857142857142856E-2</v>
      </c>
      <c r="P1036" s="2">
        <f>IF(OR(L1035=1,L1035=2),H1036,0)</f>
        <v>0</v>
      </c>
      <c r="Q1036" s="2"/>
    </row>
    <row r="1037" spans="1:17" x14ac:dyDescent="0.3">
      <c r="A1037" s="1">
        <v>31890</v>
      </c>
      <c r="B1037">
        <v>10.25</v>
      </c>
      <c r="C1037">
        <v>10.375</v>
      </c>
      <c r="D1037">
        <v>10</v>
      </c>
      <c r="E1037">
        <v>10.125</v>
      </c>
      <c r="F1037">
        <v>10.125</v>
      </c>
      <c r="G1037">
        <v>363400</v>
      </c>
      <c r="H1037" s="3">
        <f>(F1037-B1037)/B1037</f>
        <v>-1.2195121951219513E-2</v>
      </c>
      <c r="I1037" s="3">
        <f>_xlfn.RANK.AVG(H1037,$H$3:$H$10273,1)/10271</f>
        <v>0.33307370265796904</v>
      </c>
      <c r="J1037">
        <f>ROUNDDOWN($I1037*J$2,)-IF(MOD($I1037*J$2,1)=0,1,0)+1</f>
        <v>1</v>
      </c>
      <c r="K1037">
        <f>ROUNDDOWN($I1037*K$2,)-IF(MOD($I1037*K$2,1)=0,1,0)+1</f>
        <v>1</v>
      </c>
      <c r="L1037">
        <f>ROUNDDOWN($I1037*L$2,)-IF(MOD($I1037*L$2,1)=0,1,0)+1</f>
        <v>2</v>
      </c>
      <c r="M1037" s="3">
        <f>IF(L1036=4,H1037,0)</f>
        <v>0</v>
      </c>
      <c r="N1037" s="2">
        <f>IF(L1036=1,H1037,0)</f>
        <v>0</v>
      </c>
      <c r="O1037" s="2">
        <f>IF(OR(L1036=1,L1036=4),H1037,0)</f>
        <v>0</v>
      </c>
      <c r="P1037" s="2">
        <f>IF(OR(L1036=1,L1036=2),H1037,0)</f>
        <v>-1.2195121951219513E-2</v>
      </c>
      <c r="Q1037" s="2"/>
    </row>
    <row r="1038" spans="1:17" x14ac:dyDescent="0.3">
      <c r="A1038" s="1">
        <v>31891</v>
      </c>
      <c r="B1038">
        <v>10.125</v>
      </c>
      <c r="C1038">
        <v>10.75</v>
      </c>
      <c r="D1038">
        <v>10.125</v>
      </c>
      <c r="E1038">
        <v>10.6875</v>
      </c>
      <c r="F1038">
        <v>10.6875</v>
      </c>
      <c r="G1038">
        <v>1157200</v>
      </c>
      <c r="H1038" s="3">
        <f>(F1038-B1038)/B1038</f>
        <v>5.5555555555555552E-2</v>
      </c>
      <c r="I1038" s="3">
        <f>_xlfn.RANK.AVG(H1038,$H$3:$H$10273,1)/10271</f>
        <v>0.95857268036218479</v>
      </c>
      <c r="J1038">
        <f>ROUNDDOWN($I1038*J$2,)-IF(MOD($I1038*J$2,1)=0,1,0)+1</f>
        <v>2</v>
      </c>
      <c r="K1038">
        <f>ROUNDDOWN($I1038*K$2,)-IF(MOD($I1038*K$2,1)=0,1,0)+1</f>
        <v>3</v>
      </c>
      <c r="L1038">
        <f>ROUNDDOWN($I1038*L$2,)-IF(MOD($I1038*L$2,1)=0,1,0)+1</f>
        <v>4</v>
      </c>
      <c r="M1038" s="3">
        <f>IF(L1037=4,H1038,0)</f>
        <v>0</v>
      </c>
      <c r="N1038" s="2">
        <f>IF(L1037=1,H1038,0)</f>
        <v>0</v>
      </c>
      <c r="O1038" s="2">
        <f>IF(OR(L1037=1,L1037=4),H1038,0)</f>
        <v>0</v>
      </c>
      <c r="P1038" s="2">
        <f>IF(OR(L1037=1,L1037=2),H1038,0)</f>
        <v>5.5555555555555552E-2</v>
      </c>
      <c r="Q1038" s="2"/>
    </row>
    <row r="1039" spans="1:17" x14ac:dyDescent="0.3">
      <c r="A1039" s="1">
        <v>31894</v>
      </c>
      <c r="B1039">
        <v>10.5</v>
      </c>
      <c r="C1039">
        <v>12</v>
      </c>
      <c r="D1039">
        <v>10.3125</v>
      </c>
      <c r="E1039">
        <v>11.125</v>
      </c>
      <c r="F1039">
        <v>11.125</v>
      </c>
      <c r="G1039">
        <v>2060000</v>
      </c>
      <c r="H1039" s="3">
        <f>(F1039-B1039)/B1039</f>
        <v>5.9523809523809521E-2</v>
      </c>
      <c r="I1039" s="3">
        <f>_xlfn.RANK.AVG(H1039,$H$3:$H$10273,1)/10271</f>
        <v>0.96519326258397431</v>
      </c>
      <c r="J1039">
        <f>ROUNDDOWN($I1039*J$2,)-IF(MOD($I1039*J$2,1)=0,1,0)+1</f>
        <v>2</v>
      </c>
      <c r="K1039">
        <f>ROUNDDOWN($I1039*K$2,)-IF(MOD($I1039*K$2,1)=0,1,0)+1</f>
        <v>3</v>
      </c>
      <c r="L1039">
        <f>ROUNDDOWN($I1039*L$2,)-IF(MOD($I1039*L$2,1)=0,1,0)+1</f>
        <v>4</v>
      </c>
      <c r="M1039" s="3">
        <f>IF(L1038=4,H1039,0)</f>
        <v>5.9523809523809521E-2</v>
      </c>
      <c r="N1039" s="2">
        <f>IF(L1038=1,H1039,0)</f>
        <v>0</v>
      </c>
      <c r="O1039" s="2">
        <f>IF(OR(L1038=1,L1038=4),H1039,0)</f>
        <v>5.9523809523809521E-2</v>
      </c>
      <c r="P1039" s="2">
        <f>IF(OR(L1038=1,L1038=2),H1039,0)</f>
        <v>0</v>
      </c>
      <c r="Q1039" s="2"/>
    </row>
    <row r="1040" spans="1:17" x14ac:dyDescent="0.3">
      <c r="A1040" s="1">
        <v>31895</v>
      </c>
      <c r="B1040">
        <v>11.375</v>
      </c>
      <c r="C1040">
        <v>12.125</v>
      </c>
      <c r="D1040">
        <v>11.25</v>
      </c>
      <c r="E1040">
        <v>11.625</v>
      </c>
      <c r="F1040">
        <v>11.625</v>
      </c>
      <c r="G1040">
        <v>2680000</v>
      </c>
      <c r="H1040" s="3">
        <f>(F1040-B1040)/B1040</f>
        <v>2.197802197802198E-2</v>
      </c>
      <c r="I1040" s="3">
        <f>_xlfn.RANK.AVG(H1040,$H$3:$H$10273,1)/10271</f>
        <v>0.80999902638496735</v>
      </c>
      <c r="J1040">
        <f>ROUNDDOWN($I1040*J$2,)-IF(MOD($I1040*J$2,1)=0,1,0)+1</f>
        <v>2</v>
      </c>
      <c r="K1040">
        <f>ROUNDDOWN($I1040*K$2,)-IF(MOD($I1040*K$2,1)=0,1,0)+1</f>
        <v>3</v>
      </c>
      <c r="L1040">
        <f>ROUNDDOWN($I1040*L$2,)-IF(MOD($I1040*L$2,1)=0,1,0)+1</f>
        <v>4</v>
      </c>
      <c r="M1040" s="3">
        <f>IF(L1039=4,H1040,0)</f>
        <v>2.197802197802198E-2</v>
      </c>
      <c r="N1040" s="2">
        <f>IF(L1039=1,H1040,0)</f>
        <v>0</v>
      </c>
      <c r="O1040" s="2">
        <f>IF(OR(L1039=1,L1039=4),H1040,0)</f>
        <v>2.197802197802198E-2</v>
      </c>
      <c r="P1040" s="2">
        <f>IF(OR(L1039=1,L1039=2),H1040,0)</f>
        <v>0</v>
      </c>
      <c r="Q1040" s="2"/>
    </row>
    <row r="1041" spans="1:17" x14ac:dyDescent="0.3">
      <c r="A1041" s="1">
        <v>31896</v>
      </c>
      <c r="B1041">
        <v>11.875</v>
      </c>
      <c r="C1041">
        <v>12</v>
      </c>
      <c r="D1041">
        <v>11.375</v>
      </c>
      <c r="E1041">
        <v>11.5</v>
      </c>
      <c r="F1041">
        <v>11.5</v>
      </c>
      <c r="G1041">
        <v>2820000</v>
      </c>
      <c r="H1041" s="3">
        <f>(F1041-B1041)/B1041</f>
        <v>-3.1578947368421054E-2</v>
      </c>
      <c r="I1041" s="3">
        <f>_xlfn.RANK.AVG(H1041,$H$3:$H$10273,1)/10271</f>
        <v>0.12457404342323046</v>
      </c>
      <c r="J1041">
        <f>ROUNDDOWN($I1041*J$2,)-IF(MOD($I1041*J$2,1)=0,1,0)+1</f>
        <v>1</v>
      </c>
      <c r="K1041">
        <f>ROUNDDOWN($I1041*K$2,)-IF(MOD($I1041*K$2,1)=0,1,0)+1</f>
        <v>1</v>
      </c>
      <c r="L1041">
        <f>ROUNDDOWN($I1041*L$2,)-IF(MOD($I1041*L$2,1)=0,1,0)+1</f>
        <v>1</v>
      </c>
      <c r="M1041" s="3">
        <f>IF(L1040=4,H1041,0)</f>
        <v>-3.1578947368421054E-2</v>
      </c>
      <c r="N1041" s="2">
        <f>IF(L1040=1,H1041,0)</f>
        <v>0</v>
      </c>
      <c r="O1041" s="2">
        <f>IF(OR(L1040=1,L1040=4),H1041,0)</f>
        <v>-3.1578947368421054E-2</v>
      </c>
      <c r="P1041" s="2">
        <f>IF(OR(L1040=1,L1040=2),H1041,0)</f>
        <v>0</v>
      </c>
      <c r="Q1041" s="2"/>
    </row>
    <row r="1042" spans="1:17" x14ac:dyDescent="0.3">
      <c r="A1042" s="1">
        <v>31897</v>
      </c>
      <c r="B1042">
        <v>11.1875</v>
      </c>
      <c r="C1042">
        <v>12</v>
      </c>
      <c r="D1042">
        <v>10.875</v>
      </c>
      <c r="E1042">
        <v>11.0625</v>
      </c>
      <c r="F1042">
        <v>11.0625</v>
      </c>
      <c r="G1042">
        <v>4040000</v>
      </c>
      <c r="H1042" s="3">
        <f>(F1042-B1042)/B1042</f>
        <v>-1.11731843575419E-2</v>
      </c>
      <c r="I1042" s="3">
        <f>_xlfn.RANK.AVG(H1042,$H$3:$H$10273,1)/10271</f>
        <v>0.35098821925810536</v>
      </c>
      <c r="J1042">
        <f>ROUNDDOWN($I1042*J$2,)-IF(MOD($I1042*J$2,1)=0,1,0)+1</f>
        <v>1</v>
      </c>
      <c r="K1042">
        <f>ROUNDDOWN($I1042*K$2,)-IF(MOD($I1042*K$2,1)=0,1,0)+1</f>
        <v>2</v>
      </c>
      <c r="L1042">
        <f>ROUNDDOWN($I1042*L$2,)-IF(MOD($I1042*L$2,1)=0,1,0)+1</f>
        <v>2</v>
      </c>
      <c r="M1042" s="3">
        <f>IF(L1041=4,H1042,0)</f>
        <v>0</v>
      </c>
      <c r="N1042" s="2">
        <f>IF(L1041=1,H1042,0)</f>
        <v>-1.11731843575419E-2</v>
      </c>
      <c r="O1042" s="2">
        <f>IF(OR(L1041=1,L1041=4),H1042,0)</f>
        <v>-1.11731843575419E-2</v>
      </c>
      <c r="P1042" s="2">
        <f>IF(OR(L1041=1,L1041=2),H1042,0)</f>
        <v>-1.11731843575419E-2</v>
      </c>
      <c r="Q1042" s="2"/>
    </row>
    <row r="1043" spans="1:17" x14ac:dyDescent="0.3">
      <c r="A1043" s="1">
        <v>31898</v>
      </c>
      <c r="B1043">
        <v>11.0625</v>
      </c>
      <c r="C1043">
        <v>11.9375</v>
      </c>
      <c r="D1043">
        <v>11</v>
      </c>
      <c r="E1043">
        <v>11.4375</v>
      </c>
      <c r="F1043">
        <v>11.4375</v>
      </c>
      <c r="G1043">
        <v>2960000</v>
      </c>
      <c r="H1043" s="3">
        <f>(F1043-B1043)/B1043</f>
        <v>3.3898305084745763E-2</v>
      </c>
      <c r="I1043" s="3">
        <f>_xlfn.RANK.AVG(H1043,$H$3:$H$10273,1)/10271</f>
        <v>0.89037094732742672</v>
      </c>
      <c r="J1043">
        <f>ROUNDDOWN($I1043*J$2,)-IF(MOD($I1043*J$2,1)=0,1,0)+1</f>
        <v>2</v>
      </c>
      <c r="K1043">
        <f>ROUNDDOWN($I1043*K$2,)-IF(MOD($I1043*K$2,1)=0,1,0)+1</f>
        <v>3</v>
      </c>
      <c r="L1043">
        <f>ROUNDDOWN($I1043*L$2,)-IF(MOD($I1043*L$2,1)=0,1,0)+1</f>
        <v>4</v>
      </c>
      <c r="M1043" s="3">
        <f>IF(L1042=4,H1043,0)</f>
        <v>0</v>
      </c>
      <c r="N1043" s="2">
        <f>IF(L1042=1,H1043,0)</f>
        <v>0</v>
      </c>
      <c r="O1043" s="2">
        <f>IF(OR(L1042=1,L1042=4),H1043,0)</f>
        <v>0</v>
      </c>
      <c r="P1043" s="2">
        <f>IF(OR(L1042=1,L1042=2),H1043,0)</f>
        <v>3.3898305084745763E-2</v>
      </c>
      <c r="Q1043" s="2"/>
    </row>
    <row r="1044" spans="1:17" x14ac:dyDescent="0.3">
      <c r="A1044" s="1">
        <v>31901</v>
      </c>
      <c r="B1044">
        <v>11.4375</v>
      </c>
      <c r="C1044">
        <v>11.5</v>
      </c>
      <c r="D1044">
        <v>11.1875</v>
      </c>
      <c r="E1044">
        <v>11.25</v>
      </c>
      <c r="F1044">
        <v>11.25</v>
      </c>
      <c r="G1044">
        <v>565600</v>
      </c>
      <c r="H1044" s="3">
        <f>(F1044-B1044)/B1044</f>
        <v>-1.6393442622950821E-2</v>
      </c>
      <c r="I1044" s="3">
        <f>_xlfn.RANK.AVG(H1044,$H$3:$H$10273,1)/10271</f>
        <v>0.26818226073410573</v>
      </c>
      <c r="J1044">
        <f>ROUNDDOWN($I1044*J$2,)-IF(MOD($I1044*J$2,1)=0,1,0)+1</f>
        <v>1</v>
      </c>
      <c r="K1044">
        <f>ROUNDDOWN($I1044*K$2,)-IF(MOD($I1044*K$2,1)=0,1,0)+1</f>
        <v>1</v>
      </c>
      <c r="L1044">
        <f>ROUNDDOWN($I1044*L$2,)-IF(MOD($I1044*L$2,1)=0,1,0)+1</f>
        <v>2</v>
      </c>
      <c r="M1044" s="3">
        <f>IF(L1043=4,H1044,0)</f>
        <v>-1.6393442622950821E-2</v>
      </c>
      <c r="N1044" s="2">
        <f>IF(L1043=1,H1044,0)</f>
        <v>0</v>
      </c>
      <c r="O1044" s="2">
        <f>IF(OR(L1043=1,L1043=4),H1044,0)</f>
        <v>-1.6393442622950821E-2</v>
      </c>
      <c r="P1044" s="2">
        <f>IF(OR(L1043=1,L1043=2),H1044,0)</f>
        <v>0</v>
      </c>
      <c r="Q1044" s="2"/>
    </row>
    <row r="1045" spans="1:17" x14ac:dyDescent="0.3">
      <c r="A1045" s="1">
        <v>31902</v>
      </c>
      <c r="B1045">
        <v>11.25</v>
      </c>
      <c r="C1045">
        <v>11.75</v>
      </c>
      <c r="D1045">
        <v>11.1875</v>
      </c>
      <c r="E1045">
        <v>11.5</v>
      </c>
      <c r="F1045">
        <v>11.5</v>
      </c>
      <c r="G1045">
        <v>1606600</v>
      </c>
      <c r="H1045" s="3">
        <f>(F1045-B1045)/B1045</f>
        <v>2.2222222222222223E-2</v>
      </c>
      <c r="I1045" s="3">
        <f>_xlfn.RANK.AVG(H1045,$H$3:$H$10273,1)/10271</f>
        <v>0.81326063674423132</v>
      </c>
      <c r="J1045">
        <f>ROUNDDOWN($I1045*J$2,)-IF(MOD($I1045*J$2,1)=0,1,0)+1</f>
        <v>2</v>
      </c>
      <c r="K1045">
        <f>ROUNDDOWN($I1045*K$2,)-IF(MOD($I1045*K$2,1)=0,1,0)+1</f>
        <v>3</v>
      </c>
      <c r="L1045">
        <f>ROUNDDOWN($I1045*L$2,)-IF(MOD($I1045*L$2,1)=0,1,0)+1</f>
        <v>4</v>
      </c>
      <c r="M1045" s="3">
        <f>IF(L1044=4,H1045,0)</f>
        <v>0</v>
      </c>
      <c r="N1045" s="2">
        <f>IF(L1044=1,H1045,0)</f>
        <v>0</v>
      </c>
      <c r="O1045" s="2">
        <f>IF(OR(L1044=1,L1044=4),H1045,0)</f>
        <v>0</v>
      </c>
      <c r="P1045" s="2">
        <f>IF(OR(L1044=1,L1044=2),H1045,0)</f>
        <v>2.2222222222222223E-2</v>
      </c>
      <c r="Q1045" s="2"/>
    </row>
    <row r="1046" spans="1:17" x14ac:dyDescent="0.3">
      <c r="A1046" s="1">
        <v>31903</v>
      </c>
      <c r="B1046">
        <v>11.375</v>
      </c>
      <c r="C1046">
        <v>11.375</v>
      </c>
      <c r="D1046">
        <v>11</v>
      </c>
      <c r="E1046">
        <v>11.0625</v>
      </c>
      <c r="F1046">
        <v>11.0625</v>
      </c>
      <c r="G1046">
        <v>2240000</v>
      </c>
      <c r="H1046" s="3">
        <f>(F1046-B1046)/B1046</f>
        <v>-2.7472527472527472E-2</v>
      </c>
      <c r="I1046" s="3">
        <f>_xlfn.RANK.AVG(H1046,$H$3:$H$10273,1)/10271</f>
        <v>0.15441534417291403</v>
      </c>
      <c r="J1046">
        <f>ROUNDDOWN($I1046*J$2,)-IF(MOD($I1046*J$2,1)=0,1,0)+1</f>
        <v>1</v>
      </c>
      <c r="K1046">
        <f>ROUNDDOWN($I1046*K$2,)-IF(MOD($I1046*K$2,1)=0,1,0)+1</f>
        <v>1</v>
      </c>
      <c r="L1046">
        <f>ROUNDDOWN($I1046*L$2,)-IF(MOD($I1046*L$2,1)=0,1,0)+1</f>
        <v>1</v>
      </c>
      <c r="M1046" s="3">
        <f>IF(L1045=4,H1046,0)</f>
        <v>-2.7472527472527472E-2</v>
      </c>
      <c r="N1046" s="2">
        <f>IF(L1045=1,H1046,0)</f>
        <v>0</v>
      </c>
      <c r="O1046" s="2">
        <f>IF(OR(L1045=1,L1045=4),H1046,0)</f>
        <v>-2.7472527472527472E-2</v>
      </c>
      <c r="P1046" s="2">
        <f>IF(OR(L1045=1,L1045=2),H1046,0)</f>
        <v>0</v>
      </c>
      <c r="Q1046" s="2"/>
    </row>
    <row r="1047" spans="1:17" x14ac:dyDescent="0.3">
      <c r="A1047" s="1">
        <v>31904</v>
      </c>
      <c r="B1047">
        <v>11</v>
      </c>
      <c r="C1047">
        <v>11.1875</v>
      </c>
      <c r="D1047">
        <v>10.875</v>
      </c>
      <c r="E1047">
        <v>11</v>
      </c>
      <c r="F1047">
        <v>11</v>
      </c>
      <c r="G1047">
        <v>1131600</v>
      </c>
      <c r="H1047" s="3">
        <f>(F1047-B1047)/B1047</f>
        <v>0</v>
      </c>
      <c r="I1047" s="3">
        <f>_xlfn.RANK.AVG(H1047,$H$3:$H$10273,1)/10271</f>
        <v>0.52443773731866417</v>
      </c>
      <c r="J1047">
        <f>ROUNDDOWN($I1047*J$2,)-IF(MOD($I1047*J$2,1)=0,1,0)+1</f>
        <v>2</v>
      </c>
      <c r="K1047">
        <f>ROUNDDOWN($I1047*K$2,)-IF(MOD($I1047*K$2,1)=0,1,0)+1</f>
        <v>2</v>
      </c>
      <c r="L1047">
        <f>ROUNDDOWN($I1047*L$2,)-IF(MOD($I1047*L$2,1)=0,1,0)+1</f>
        <v>3</v>
      </c>
      <c r="M1047" s="3">
        <f>IF(L1046=4,H1047,0)</f>
        <v>0</v>
      </c>
      <c r="N1047" s="2">
        <f>IF(L1046=1,H1047,0)</f>
        <v>0</v>
      </c>
      <c r="O1047" s="2">
        <f>IF(OR(L1046=1,L1046=4),H1047,0)</f>
        <v>0</v>
      </c>
      <c r="P1047" s="2">
        <f>IF(OR(L1046=1,L1046=2),H1047,0)</f>
        <v>0</v>
      </c>
      <c r="Q1047" s="2"/>
    </row>
    <row r="1048" spans="1:17" x14ac:dyDescent="0.3">
      <c r="A1048" s="1">
        <v>31905</v>
      </c>
      <c r="B1048">
        <v>11.0625</v>
      </c>
      <c r="C1048">
        <v>11.125</v>
      </c>
      <c r="D1048">
        <v>10.8125</v>
      </c>
      <c r="E1048">
        <v>10.875</v>
      </c>
      <c r="F1048">
        <v>10.875</v>
      </c>
      <c r="G1048">
        <v>571200</v>
      </c>
      <c r="H1048" s="3">
        <f>(F1048-B1048)/B1048</f>
        <v>-1.6949152542372881E-2</v>
      </c>
      <c r="I1048" s="3">
        <f>_xlfn.RANK.AVG(H1048,$H$3:$H$10273,1)/10271</f>
        <v>0.26156167851231621</v>
      </c>
      <c r="J1048">
        <f>ROUNDDOWN($I1048*J$2,)-IF(MOD($I1048*J$2,1)=0,1,0)+1</f>
        <v>1</v>
      </c>
      <c r="K1048">
        <f>ROUNDDOWN($I1048*K$2,)-IF(MOD($I1048*K$2,1)=0,1,0)+1</f>
        <v>1</v>
      </c>
      <c r="L1048">
        <f>ROUNDDOWN($I1048*L$2,)-IF(MOD($I1048*L$2,1)=0,1,0)+1</f>
        <v>2</v>
      </c>
      <c r="M1048" s="3">
        <f>IF(L1047=4,H1048,0)</f>
        <v>0</v>
      </c>
      <c r="N1048" s="2">
        <f>IF(L1047=1,H1048,0)</f>
        <v>0</v>
      </c>
      <c r="O1048" s="2">
        <f>IF(OR(L1047=1,L1047=4),H1048,0)</f>
        <v>0</v>
      </c>
      <c r="P1048" s="2">
        <f>IF(OR(L1047=1,L1047=2),H1048,0)</f>
        <v>0</v>
      </c>
      <c r="Q1048" s="2"/>
    </row>
    <row r="1049" spans="1:17" x14ac:dyDescent="0.3">
      <c r="A1049" s="1">
        <v>31908</v>
      </c>
      <c r="B1049">
        <v>11</v>
      </c>
      <c r="C1049">
        <v>11.375</v>
      </c>
      <c r="D1049">
        <v>10.9375</v>
      </c>
      <c r="E1049">
        <v>11.125</v>
      </c>
      <c r="F1049">
        <v>11.125</v>
      </c>
      <c r="G1049">
        <v>2020000</v>
      </c>
      <c r="H1049" s="3">
        <f>(F1049-B1049)/B1049</f>
        <v>1.1363636363636364E-2</v>
      </c>
      <c r="I1049" s="3">
        <f>_xlfn.RANK.AVG(H1049,$H$3:$H$10273,1)/10271</f>
        <v>0.69185084217700321</v>
      </c>
      <c r="J1049">
        <f>ROUNDDOWN($I1049*J$2,)-IF(MOD($I1049*J$2,1)=0,1,0)+1</f>
        <v>2</v>
      </c>
      <c r="K1049">
        <f>ROUNDDOWN($I1049*K$2,)-IF(MOD($I1049*K$2,1)=0,1,0)+1</f>
        <v>3</v>
      </c>
      <c r="L1049">
        <f>ROUNDDOWN($I1049*L$2,)-IF(MOD($I1049*L$2,1)=0,1,0)+1</f>
        <v>3</v>
      </c>
      <c r="M1049" s="3">
        <f>IF(L1048=4,H1049,0)</f>
        <v>0</v>
      </c>
      <c r="N1049" s="2">
        <f>IF(L1048=1,H1049,0)</f>
        <v>0</v>
      </c>
      <c r="O1049" s="2">
        <f>IF(OR(L1048=1,L1048=4),H1049,0)</f>
        <v>0</v>
      </c>
      <c r="P1049" s="2">
        <f>IF(OR(L1048=1,L1048=2),H1049,0)</f>
        <v>1.1363636363636364E-2</v>
      </c>
      <c r="Q1049" s="2"/>
    </row>
    <row r="1050" spans="1:17" x14ac:dyDescent="0.3">
      <c r="A1050" s="1">
        <v>31909</v>
      </c>
      <c r="B1050">
        <v>11.125</v>
      </c>
      <c r="C1050">
        <v>11.1875</v>
      </c>
      <c r="D1050">
        <v>11</v>
      </c>
      <c r="E1050">
        <v>11.125</v>
      </c>
      <c r="F1050">
        <v>11.125</v>
      </c>
      <c r="G1050">
        <v>917200</v>
      </c>
      <c r="H1050" s="3">
        <f>(F1050-B1050)/B1050</f>
        <v>0</v>
      </c>
      <c r="I1050" s="3">
        <f>_xlfn.RANK.AVG(H1050,$H$3:$H$10273,1)/10271</f>
        <v>0.52443773731866417</v>
      </c>
      <c r="J1050">
        <f>ROUNDDOWN($I1050*J$2,)-IF(MOD($I1050*J$2,1)=0,1,0)+1</f>
        <v>2</v>
      </c>
      <c r="K1050">
        <f>ROUNDDOWN($I1050*K$2,)-IF(MOD($I1050*K$2,1)=0,1,0)+1</f>
        <v>2</v>
      </c>
      <c r="L1050">
        <f>ROUNDDOWN($I1050*L$2,)-IF(MOD($I1050*L$2,1)=0,1,0)+1</f>
        <v>3</v>
      </c>
      <c r="M1050" s="3">
        <f>IF(L1049=4,H1050,0)</f>
        <v>0</v>
      </c>
      <c r="N1050" s="2">
        <f>IF(L1049=1,H1050,0)</f>
        <v>0</v>
      </c>
      <c r="O1050" s="2">
        <f>IF(OR(L1049=1,L1049=4),H1050,0)</f>
        <v>0</v>
      </c>
      <c r="P1050" s="2">
        <f>IF(OR(L1049=1,L1049=2),H1050,0)</f>
        <v>0</v>
      </c>
      <c r="Q1050" s="2"/>
    </row>
    <row r="1051" spans="1:17" x14ac:dyDescent="0.3">
      <c r="A1051" s="1">
        <v>31910</v>
      </c>
      <c r="B1051">
        <v>11.0625</v>
      </c>
      <c r="C1051">
        <v>11.125</v>
      </c>
      <c r="D1051">
        <v>10.75</v>
      </c>
      <c r="E1051">
        <v>10.875</v>
      </c>
      <c r="F1051">
        <v>10.875</v>
      </c>
      <c r="G1051">
        <v>495800</v>
      </c>
      <c r="H1051" s="3">
        <f>(F1051-B1051)/B1051</f>
        <v>-1.6949152542372881E-2</v>
      </c>
      <c r="I1051" s="3">
        <f>_xlfn.RANK.AVG(H1051,$H$3:$H$10273,1)/10271</f>
        <v>0.26156167851231621</v>
      </c>
      <c r="J1051">
        <f>ROUNDDOWN($I1051*J$2,)-IF(MOD($I1051*J$2,1)=0,1,0)+1</f>
        <v>1</v>
      </c>
      <c r="K1051">
        <f>ROUNDDOWN($I1051*K$2,)-IF(MOD($I1051*K$2,1)=0,1,0)+1</f>
        <v>1</v>
      </c>
      <c r="L1051">
        <f>ROUNDDOWN($I1051*L$2,)-IF(MOD($I1051*L$2,1)=0,1,0)+1</f>
        <v>2</v>
      </c>
      <c r="M1051" s="3">
        <f>IF(L1050=4,H1051,0)</f>
        <v>0</v>
      </c>
      <c r="N1051" s="2">
        <f>IF(L1050=1,H1051,0)</f>
        <v>0</v>
      </c>
      <c r="O1051" s="2">
        <f>IF(OR(L1050=1,L1050=4),H1051,0)</f>
        <v>0</v>
      </c>
      <c r="P1051" s="2">
        <f>IF(OR(L1050=1,L1050=2),H1051,0)</f>
        <v>0</v>
      </c>
      <c r="Q1051" s="2"/>
    </row>
    <row r="1052" spans="1:17" x14ac:dyDescent="0.3">
      <c r="A1052" s="1">
        <v>31911</v>
      </c>
      <c r="B1052">
        <v>10.9375</v>
      </c>
      <c r="C1052">
        <v>10.9375</v>
      </c>
      <c r="D1052">
        <v>10.75</v>
      </c>
      <c r="E1052">
        <v>10.8125</v>
      </c>
      <c r="F1052">
        <v>10.8125</v>
      </c>
      <c r="G1052">
        <v>942000</v>
      </c>
      <c r="H1052" s="3">
        <f>(F1052-B1052)/B1052</f>
        <v>-1.1428571428571429E-2</v>
      </c>
      <c r="I1052" s="3">
        <f>_xlfn.RANK.AVG(H1052,$H$3:$H$10273,1)/10271</f>
        <v>0.3468016746178561</v>
      </c>
      <c r="J1052">
        <f>ROUNDDOWN($I1052*J$2,)-IF(MOD($I1052*J$2,1)=0,1,0)+1</f>
        <v>1</v>
      </c>
      <c r="K1052">
        <f>ROUNDDOWN($I1052*K$2,)-IF(MOD($I1052*K$2,1)=0,1,0)+1</f>
        <v>2</v>
      </c>
      <c r="L1052">
        <f>ROUNDDOWN($I1052*L$2,)-IF(MOD($I1052*L$2,1)=0,1,0)+1</f>
        <v>2</v>
      </c>
      <c r="M1052" s="3">
        <f>IF(L1051=4,H1052,0)</f>
        <v>0</v>
      </c>
      <c r="N1052" s="2">
        <f>IF(L1051=1,H1052,0)</f>
        <v>0</v>
      </c>
      <c r="O1052" s="2">
        <f>IF(OR(L1051=1,L1051=4),H1052,0)</f>
        <v>0</v>
      </c>
      <c r="P1052" s="2">
        <f>IF(OR(L1051=1,L1051=2),H1052,0)</f>
        <v>-1.1428571428571429E-2</v>
      </c>
      <c r="Q1052" s="2"/>
    </row>
    <row r="1053" spans="1:17" x14ac:dyDescent="0.3">
      <c r="A1053" s="1">
        <v>31912</v>
      </c>
      <c r="B1053">
        <v>10.8125</v>
      </c>
      <c r="C1053">
        <v>10.8125</v>
      </c>
      <c r="D1053">
        <v>10.625</v>
      </c>
      <c r="E1053">
        <v>10.6875</v>
      </c>
      <c r="F1053">
        <v>10.6875</v>
      </c>
      <c r="G1053">
        <v>433400</v>
      </c>
      <c r="H1053" s="3">
        <f>(F1053-B1053)/B1053</f>
        <v>-1.1560693641618497E-2</v>
      </c>
      <c r="I1053" s="3">
        <f>_xlfn.RANK.AVG(H1053,$H$3:$H$10273,1)/10271</f>
        <v>0.34465972154610069</v>
      </c>
      <c r="J1053">
        <f>ROUNDDOWN($I1053*J$2,)-IF(MOD($I1053*J$2,1)=0,1,0)+1</f>
        <v>1</v>
      </c>
      <c r="K1053">
        <f>ROUNDDOWN($I1053*K$2,)-IF(MOD($I1053*K$2,1)=0,1,0)+1</f>
        <v>2</v>
      </c>
      <c r="L1053">
        <f>ROUNDDOWN($I1053*L$2,)-IF(MOD($I1053*L$2,1)=0,1,0)+1</f>
        <v>2</v>
      </c>
      <c r="M1053" s="3">
        <f>IF(L1052=4,H1053,0)</f>
        <v>0</v>
      </c>
      <c r="N1053" s="2">
        <f>IF(L1052=1,H1053,0)</f>
        <v>0</v>
      </c>
      <c r="O1053" s="2">
        <f>IF(OR(L1052=1,L1052=4),H1053,0)</f>
        <v>0</v>
      </c>
      <c r="P1053" s="2">
        <f>IF(OR(L1052=1,L1052=2),H1053,0)</f>
        <v>-1.1560693641618497E-2</v>
      </c>
      <c r="Q1053" s="2"/>
    </row>
    <row r="1054" spans="1:17" x14ac:dyDescent="0.3">
      <c r="A1054" s="1">
        <v>31915</v>
      </c>
      <c r="B1054">
        <v>10.5625</v>
      </c>
      <c r="C1054">
        <v>10.625</v>
      </c>
      <c r="D1054">
        <v>10.0625</v>
      </c>
      <c r="E1054">
        <v>10.625</v>
      </c>
      <c r="F1054">
        <v>10.625</v>
      </c>
      <c r="G1054">
        <v>562400</v>
      </c>
      <c r="H1054" s="3">
        <f>(F1054-B1054)/B1054</f>
        <v>5.9171597633136093E-3</v>
      </c>
      <c r="I1054" s="3">
        <f>_xlfn.RANK.AVG(H1054,$H$3:$H$10273,1)/10271</f>
        <v>0.61663908090740926</v>
      </c>
      <c r="J1054">
        <f>ROUNDDOWN($I1054*J$2,)-IF(MOD($I1054*J$2,1)=0,1,0)+1</f>
        <v>2</v>
      </c>
      <c r="K1054">
        <f>ROUNDDOWN($I1054*K$2,)-IF(MOD($I1054*K$2,1)=0,1,0)+1</f>
        <v>2</v>
      </c>
      <c r="L1054">
        <f>ROUNDDOWN($I1054*L$2,)-IF(MOD($I1054*L$2,1)=0,1,0)+1</f>
        <v>3</v>
      </c>
      <c r="M1054" s="3">
        <f>IF(L1053=4,H1054,0)</f>
        <v>0</v>
      </c>
      <c r="N1054" s="2">
        <f>IF(L1053=1,H1054,0)</f>
        <v>0</v>
      </c>
      <c r="O1054" s="2">
        <f>IF(OR(L1053=1,L1053=4),H1054,0)</f>
        <v>0</v>
      </c>
      <c r="P1054" s="2">
        <f>IF(OR(L1053=1,L1053=2),H1054,0)</f>
        <v>5.9171597633136093E-3</v>
      </c>
      <c r="Q1054" s="2"/>
    </row>
    <row r="1055" spans="1:17" x14ac:dyDescent="0.3">
      <c r="A1055" s="1">
        <v>31916</v>
      </c>
      <c r="B1055">
        <v>10.5625</v>
      </c>
      <c r="C1055">
        <v>10.5625</v>
      </c>
      <c r="D1055">
        <v>10.1875</v>
      </c>
      <c r="E1055">
        <v>10.25</v>
      </c>
      <c r="F1055">
        <v>10.25</v>
      </c>
      <c r="G1055">
        <v>919400</v>
      </c>
      <c r="H1055" s="3">
        <f>(F1055-B1055)/B1055</f>
        <v>-2.9585798816568046E-2</v>
      </c>
      <c r="I1055" s="3">
        <f>_xlfn.RANK.AVG(H1055,$H$3:$H$10273,1)/10271</f>
        <v>0.13893486515431799</v>
      </c>
      <c r="J1055">
        <f>ROUNDDOWN($I1055*J$2,)-IF(MOD($I1055*J$2,1)=0,1,0)+1</f>
        <v>1</v>
      </c>
      <c r="K1055">
        <f>ROUNDDOWN($I1055*K$2,)-IF(MOD($I1055*K$2,1)=0,1,0)+1</f>
        <v>1</v>
      </c>
      <c r="L1055">
        <f>ROUNDDOWN($I1055*L$2,)-IF(MOD($I1055*L$2,1)=0,1,0)+1</f>
        <v>1</v>
      </c>
      <c r="M1055" s="3">
        <f>IF(L1054=4,H1055,0)</f>
        <v>0</v>
      </c>
      <c r="N1055" s="2">
        <f>IF(L1054=1,H1055,0)</f>
        <v>0</v>
      </c>
      <c r="O1055" s="2">
        <f>IF(OR(L1054=1,L1054=4),H1055,0)</f>
        <v>0</v>
      </c>
      <c r="P1055" s="2">
        <f>IF(OR(L1054=1,L1054=2),H1055,0)</f>
        <v>0</v>
      </c>
      <c r="Q1055" s="2"/>
    </row>
    <row r="1056" spans="1:17" x14ac:dyDescent="0.3">
      <c r="A1056" s="1">
        <v>31917</v>
      </c>
      <c r="B1056">
        <v>10.25</v>
      </c>
      <c r="C1056">
        <v>10.25</v>
      </c>
      <c r="D1056">
        <v>10</v>
      </c>
      <c r="E1056">
        <v>10.0625</v>
      </c>
      <c r="F1056">
        <v>10.0625</v>
      </c>
      <c r="G1056">
        <v>611600</v>
      </c>
      <c r="H1056" s="3">
        <f>(F1056-B1056)/B1056</f>
        <v>-1.8292682926829267E-2</v>
      </c>
      <c r="I1056" s="3">
        <f>_xlfn.RANK.AVG(H1056,$H$3:$H$10273,1)/10271</f>
        <v>0.2453509882192581</v>
      </c>
      <c r="J1056">
        <f>ROUNDDOWN($I1056*J$2,)-IF(MOD($I1056*J$2,1)=0,1,0)+1</f>
        <v>1</v>
      </c>
      <c r="K1056">
        <f>ROUNDDOWN($I1056*K$2,)-IF(MOD($I1056*K$2,1)=0,1,0)+1</f>
        <v>1</v>
      </c>
      <c r="L1056">
        <f>ROUNDDOWN($I1056*L$2,)-IF(MOD($I1056*L$2,1)=0,1,0)+1</f>
        <v>1</v>
      </c>
      <c r="M1056" s="3">
        <f>IF(L1055=4,H1056,0)</f>
        <v>0</v>
      </c>
      <c r="N1056" s="2">
        <f>IF(L1055=1,H1056,0)</f>
        <v>-1.8292682926829267E-2</v>
      </c>
      <c r="O1056" s="2">
        <f>IF(OR(L1055=1,L1055=4),H1056,0)</f>
        <v>-1.8292682926829267E-2</v>
      </c>
      <c r="P1056" s="2">
        <f>IF(OR(L1055=1,L1055=2),H1056,0)</f>
        <v>-1.8292682926829267E-2</v>
      </c>
      <c r="Q1056" s="2"/>
    </row>
    <row r="1057" spans="1:17" x14ac:dyDescent="0.3">
      <c r="A1057" s="1">
        <v>31918</v>
      </c>
      <c r="B1057">
        <v>10.125</v>
      </c>
      <c r="C1057">
        <v>10.1875</v>
      </c>
      <c r="D1057">
        <v>10.125</v>
      </c>
      <c r="E1057">
        <v>10.1875</v>
      </c>
      <c r="F1057">
        <v>10.1875</v>
      </c>
      <c r="G1057">
        <v>618200</v>
      </c>
      <c r="H1057" s="3">
        <f>(F1057-B1057)/B1057</f>
        <v>6.1728395061728392E-3</v>
      </c>
      <c r="I1057" s="3">
        <f>_xlfn.RANK.AVG(H1057,$H$3:$H$10273,1)/10271</f>
        <v>0.62009541427319637</v>
      </c>
      <c r="J1057">
        <f>ROUNDDOWN($I1057*J$2,)-IF(MOD($I1057*J$2,1)=0,1,0)+1</f>
        <v>2</v>
      </c>
      <c r="K1057">
        <f>ROUNDDOWN($I1057*K$2,)-IF(MOD($I1057*K$2,1)=0,1,0)+1</f>
        <v>2</v>
      </c>
      <c r="L1057">
        <f>ROUNDDOWN($I1057*L$2,)-IF(MOD($I1057*L$2,1)=0,1,0)+1</f>
        <v>3</v>
      </c>
      <c r="M1057" s="3">
        <f>IF(L1056=4,H1057,0)</f>
        <v>0</v>
      </c>
      <c r="N1057" s="2">
        <f>IF(L1056=1,H1057,0)</f>
        <v>6.1728395061728392E-3</v>
      </c>
      <c r="O1057" s="2">
        <f>IF(OR(L1056=1,L1056=4),H1057,0)</f>
        <v>6.1728395061728392E-3</v>
      </c>
      <c r="P1057" s="2">
        <f>IF(OR(L1056=1,L1056=2),H1057,0)</f>
        <v>6.1728395061728392E-3</v>
      </c>
      <c r="Q1057" s="2"/>
    </row>
    <row r="1058" spans="1:17" x14ac:dyDescent="0.3">
      <c r="A1058" s="1">
        <v>31919</v>
      </c>
      <c r="B1058">
        <v>10.125</v>
      </c>
      <c r="C1058">
        <v>10.1875</v>
      </c>
      <c r="D1058">
        <v>10</v>
      </c>
      <c r="E1058">
        <v>10.0625</v>
      </c>
      <c r="F1058">
        <v>10.0625</v>
      </c>
      <c r="G1058">
        <v>261600</v>
      </c>
      <c r="H1058" s="3">
        <f>(F1058-B1058)/B1058</f>
        <v>-6.1728395061728392E-3</v>
      </c>
      <c r="I1058" s="3">
        <f>_xlfn.RANK.AVG(H1058,$H$3:$H$10273,1)/10271</f>
        <v>0.42522636549508325</v>
      </c>
      <c r="J1058">
        <f>ROUNDDOWN($I1058*J$2,)-IF(MOD($I1058*J$2,1)=0,1,0)+1</f>
        <v>1</v>
      </c>
      <c r="K1058">
        <f>ROUNDDOWN($I1058*K$2,)-IF(MOD($I1058*K$2,1)=0,1,0)+1</f>
        <v>2</v>
      </c>
      <c r="L1058">
        <f>ROUNDDOWN($I1058*L$2,)-IF(MOD($I1058*L$2,1)=0,1,0)+1</f>
        <v>2</v>
      </c>
      <c r="M1058" s="3">
        <f>IF(L1057=4,H1058,0)</f>
        <v>0</v>
      </c>
      <c r="N1058" s="2">
        <f>IF(L1057=1,H1058,0)</f>
        <v>0</v>
      </c>
      <c r="O1058" s="2">
        <f>IF(OR(L1057=1,L1057=4),H1058,0)</f>
        <v>0</v>
      </c>
      <c r="P1058" s="2">
        <f>IF(OR(L1057=1,L1057=2),H1058,0)</f>
        <v>0</v>
      </c>
      <c r="Q1058" s="2"/>
    </row>
    <row r="1059" spans="1:17" x14ac:dyDescent="0.3">
      <c r="A1059" s="1">
        <v>31923</v>
      </c>
      <c r="B1059">
        <v>10.125</v>
      </c>
      <c r="C1059">
        <v>10.5</v>
      </c>
      <c r="D1059">
        <v>10.125</v>
      </c>
      <c r="E1059">
        <v>10.5</v>
      </c>
      <c r="F1059">
        <v>10.5</v>
      </c>
      <c r="G1059">
        <v>831000</v>
      </c>
      <c r="H1059" s="3">
        <f>(F1059-B1059)/B1059</f>
        <v>3.7037037037037035E-2</v>
      </c>
      <c r="I1059" s="3">
        <f>_xlfn.RANK.AVG(H1059,$H$3:$H$10273,1)/10271</f>
        <v>0.90560802258786877</v>
      </c>
      <c r="J1059">
        <f>ROUNDDOWN($I1059*J$2,)-IF(MOD($I1059*J$2,1)=0,1,0)+1</f>
        <v>2</v>
      </c>
      <c r="K1059">
        <f>ROUNDDOWN($I1059*K$2,)-IF(MOD($I1059*K$2,1)=0,1,0)+1</f>
        <v>3</v>
      </c>
      <c r="L1059">
        <f>ROUNDDOWN($I1059*L$2,)-IF(MOD($I1059*L$2,1)=0,1,0)+1</f>
        <v>4</v>
      </c>
      <c r="M1059" s="3">
        <f>IF(L1058=4,H1059,0)</f>
        <v>0</v>
      </c>
      <c r="N1059" s="2">
        <f>IF(L1058=1,H1059,0)</f>
        <v>0</v>
      </c>
      <c r="O1059" s="2">
        <f>IF(OR(L1058=1,L1058=4),H1059,0)</f>
        <v>0</v>
      </c>
      <c r="P1059" s="2">
        <f>IF(OR(L1058=1,L1058=2),H1059,0)</f>
        <v>3.7037037037037035E-2</v>
      </c>
      <c r="Q1059" s="2"/>
    </row>
    <row r="1060" spans="1:17" x14ac:dyDescent="0.3">
      <c r="A1060" s="1">
        <v>31924</v>
      </c>
      <c r="B1060">
        <v>10.5</v>
      </c>
      <c r="C1060">
        <v>10.6875</v>
      </c>
      <c r="D1060">
        <v>10.4375</v>
      </c>
      <c r="E1060">
        <v>10.5625</v>
      </c>
      <c r="F1060">
        <v>10.5625</v>
      </c>
      <c r="G1060">
        <v>978600</v>
      </c>
      <c r="H1060" s="3">
        <f>(F1060-B1060)/B1060</f>
        <v>5.9523809523809521E-3</v>
      </c>
      <c r="I1060" s="3">
        <f>_xlfn.RANK.AVG(H1060,$H$3:$H$10273,1)/10271</f>
        <v>0.6170772076720864</v>
      </c>
      <c r="J1060">
        <f>ROUNDDOWN($I1060*J$2,)-IF(MOD($I1060*J$2,1)=0,1,0)+1</f>
        <v>2</v>
      </c>
      <c r="K1060">
        <f>ROUNDDOWN($I1060*K$2,)-IF(MOD($I1060*K$2,1)=0,1,0)+1</f>
        <v>2</v>
      </c>
      <c r="L1060">
        <f>ROUNDDOWN($I1060*L$2,)-IF(MOD($I1060*L$2,1)=0,1,0)+1</f>
        <v>3</v>
      </c>
      <c r="M1060" s="3">
        <f>IF(L1059=4,H1060,0)</f>
        <v>5.9523809523809521E-3</v>
      </c>
      <c r="N1060" s="2">
        <f>IF(L1059=1,H1060,0)</f>
        <v>0</v>
      </c>
      <c r="O1060" s="2">
        <f>IF(OR(L1059=1,L1059=4),H1060,0)</f>
        <v>5.9523809523809521E-3</v>
      </c>
      <c r="P1060" s="2">
        <f>IF(OR(L1059=1,L1059=2),H1060,0)</f>
        <v>0</v>
      </c>
      <c r="Q1060" s="2"/>
    </row>
    <row r="1061" spans="1:17" x14ac:dyDescent="0.3">
      <c r="A1061" s="1">
        <v>31925</v>
      </c>
      <c r="B1061">
        <v>10.5625</v>
      </c>
      <c r="C1061">
        <v>10.6875</v>
      </c>
      <c r="D1061">
        <v>10.5</v>
      </c>
      <c r="E1061">
        <v>10.625</v>
      </c>
      <c r="F1061">
        <v>10.625</v>
      </c>
      <c r="G1061">
        <v>614200</v>
      </c>
      <c r="H1061" s="3">
        <f>(F1061-B1061)/B1061</f>
        <v>5.9171597633136093E-3</v>
      </c>
      <c r="I1061" s="3">
        <f>_xlfn.RANK.AVG(H1061,$H$3:$H$10273,1)/10271</f>
        <v>0.61663908090740926</v>
      </c>
      <c r="J1061">
        <f>ROUNDDOWN($I1061*J$2,)-IF(MOD($I1061*J$2,1)=0,1,0)+1</f>
        <v>2</v>
      </c>
      <c r="K1061">
        <f>ROUNDDOWN($I1061*K$2,)-IF(MOD($I1061*K$2,1)=0,1,0)+1</f>
        <v>2</v>
      </c>
      <c r="L1061">
        <f>ROUNDDOWN($I1061*L$2,)-IF(MOD($I1061*L$2,1)=0,1,0)+1</f>
        <v>3</v>
      </c>
      <c r="M1061" s="3">
        <f>IF(L1060=4,H1061,0)</f>
        <v>0</v>
      </c>
      <c r="N1061" s="2">
        <f>IF(L1060=1,H1061,0)</f>
        <v>0</v>
      </c>
      <c r="O1061" s="2">
        <f>IF(OR(L1060=1,L1060=4),H1061,0)</f>
        <v>0</v>
      </c>
      <c r="P1061" s="2">
        <f>IF(OR(L1060=1,L1060=2),H1061,0)</f>
        <v>0</v>
      </c>
      <c r="Q1061" s="2"/>
    </row>
    <row r="1062" spans="1:17" x14ac:dyDescent="0.3">
      <c r="A1062" s="1">
        <v>31926</v>
      </c>
      <c r="B1062">
        <v>10.625</v>
      </c>
      <c r="C1062">
        <v>10.875</v>
      </c>
      <c r="D1062">
        <v>10.625</v>
      </c>
      <c r="E1062">
        <v>10.8125</v>
      </c>
      <c r="F1062">
        <v>10.8125</v>
      </c>
      <c r="G1062">
        <v>1070000</v>
      </c>
      <c r="H1062" s="3">
        <f>(F1062-B1062)/B1062</f>
        <v>1.7647058823529412E-2</v>
      </c>
      <c r="I1062" s="3">
        <f>_xlfn.RANK.AVG(H1062,$H$3:$H$10273,1)/10271</f>
        <v>0.76847434524389058</v>
      </c>
      <c r="J1062">
        <f>ROUNDDOWN($I1062*J$2,)-IF(MOD($I1062*J$2,1)=0,1,0)+1</f>
        <v>2</v>
      </c>
      <c r="K1062">
        <f>ROUNDDOWN($I1062*K$2,)-IF(MOD($I1062*K$2,1)=0,1,0)+1</f>
        <v>3</v>
      </c>
      <c r="L1062">
        <f>ROUNDDOWN($I1062*L$2,)-IF(MOD($I1062*L$2,1)=0,1,0)+1</f>
        <v>4</v>
      </c>
      <c r="M1062" s="3">
        <f>IF(L1061=4,H1062,0)</f>
        <v>0</v>
      </c>
      <c r="N1062" s="2">
        <f>IF(L1061=1,H1062,0)</f>
        <v>0</v>
      </c>
      <c r="O1062" s="2">
        <f>IF(OR(L1061=1,L1061=4),H1062,0)</f>
        <v>0</v>
      </c>
      <c r="P1062" s="2">
        <f>IF(OR(L1061=1,L1061=2),H1062,0)</f>
        <v>0</v>
      </c>
      <c r="Q1062" s="2"/>
    </row>
    <row r="1063" spans="1:17" x14ac:dyDescent="0.3">
      <c r="A1063" s="1">
        <v>31929</v>
      </c>
      <c r="B1063">
        <v>10.875</v>
      </c>
      <c r="C1063">
        <v>11.125</v>
      </c>
      <c r="D1063">
        <v>10.8125</v>
      </c>
      <c r="E1063">
        <v>11.0625</v>
      </c>
      <c r="F1063">
        <v>11.0625</v>
      </c>
      <c r="G1063">
        <v>859600</v>
      </c>
      <c r="H1063" s="3">
        <f>(F1063-B1063)/B1063</f>
        <v>1.7241379310344827E-2</v>
      </c>
      <c r="I1063" s="3">
        <f>_xlfn.RANK.AVG(H1063,$H$3:$H$10273,1)/10271</f>
        <v>0.76511537338136504</v>
      </c>
      <c r="J1063">
        <f>ROUNDDOWN($I1063*J$2,)-IF(MOD($I1063*J$2,1)=0,1,0)+1</f>
        <v>2</v>
      </c>
      <c r="K1063">
        <f>ROUNDDOWN($I1063*K$2,)-IF(MOD($I1063*K$2,1)=0,1,0)+1</f>
        <v>3</v>
      </c>
      <c r="L1063">
        <f>ROUNDDOWN($I1063*L$2,)-IF(MOD($I1063*L$2,1)=0,1,0)+1</f>
        <v>4</v>
      </c>
      <c r="M1063" s="3">
        <f>IF(L1062=4,H1063,0)</f>
        <v>1.7241379310344827E-2</v>
      </c>
      <c r="N1063" s="2">
        <f>IF(L1062=1,H1063,0)</f>
        <v>0</v>
      </c>
      <c r="O1063" s="2">
        <f>IF(OR(L1062=1,L1062=4),H1063,0)</f>
        <v>1.7241379310344827E-2</v>
      </c>
      <c r="P1063" s="2">
        <f>IF(OR(L1062=1,L1062=2),H1063,0)</f>
        <v>0</v>
      </c>
      <c r="Q1063" s="2"/>
    </row>
    <row r="1064" spans="1:17" x14ac:dyDescent="0.3">
      <c r="A1064" s="1">
        <v>31930</v>
      </c>
      <c r="B1064">
        <v>11</v>
      </c>
      <c r="C1064">
        <v>11</v>
      </c>
      <c r="D1064">
        <v>10.6875</v>
      </c>
      <c r="E1064">
        <v>10.6875</v>
      </c>
      <c r="F1064">
        <v>10.6875</v>
      </c>
      <c r="G1064">
        <v>799400</v>
      </c>
      <c r="H1064" s="3">
        <f>(F1064-B1064)/B1064</f>
        <v>-2.8409090909090908E-2</v>
      </c>
      <c r="I1064" s="3">
        <f>_xlfn.RANK.AVG(H1064,$H$3:$H$10273,1)/10271</f>
        <v>0.14745399668970888</v>
      </c>
      <c r="J1064">
        <f>ROUNDDOWN($I1064*J$2,)-IF(MOD($I1064*J$2,1)=0,1,0)+1</f>
        <v>1</v>
      </c>
      <c r="K1064">
        <f>ROUNDDOWN($I1064*K$2,)-IF(MOD($I1064*K$2,1)=0,1,0)+1</f>
        <v>1</v>
      </c>
      <c r="L1064">
        <f>ROUNDDOWN($I1064*L$2,)-IF(MOD($I1064*L$2,1)=0,1,0)+1</f>
        <v>1</v>
      </c>
      <c r="M1064" s="3">
        <f>IF(L1063=4,H1064,0)</f>
        <v>-2.8409090909090908E-2</v>
      </c>
      <c r="N1064" s="2">
        <f>IF(L1063=1,H1064,0)</f>
        <v>0</v>
      </c>
      <c r="O1064" s="2">
        <f>IF(OR(L1063=1,L1063=4),H1064,0)</f>
        <v>-2.8409090909090908E-2</v>
      </c>
      <c r="P1064" s="2">
        <f>IF(OR(L1063=1,L1063=2),H1064,0)</f>
        <v>0</v>
      </c>
      <c r="Q1064" s="2"/>
    </row>
    <row r="1065" spans="1:17" x14ac:dyDescent="0.3">
      <c r="A1065" s="1">
        <v>31931</v>
      </c>
      <c r="B1065">
        <v>10.5625</v>
      </c>
      <c r="C1065">
        <v>10.6875</v>
      </c>
      <c r="D1065">
        <v>10.3125</v>
      </c>
      <c r="E1065">
        <v>10.375</v>
      </c>
      <c r="F1065">
        <v>10.375</v>
      </c>
      <c r="G1065">
        <v>524000</v>
      </c>
      <c r="H1065" s="3">
        <f>(F1065-B1065)/B1065</f>
        <v>-1.7751479289940829E-2</v>
      </c>
      <c r="I1065" s="3">
        <f>_xlfn.RANK.AVG(H1065,$H$3:$H$10273,1)/10271</f>
        <v>0.25138740142147797</v>
      </c>
      <c r="J1065">
        <f>ROUNDDOWN($I1065*J$2,)-IF(MOD($I1065*J$2,1)=0,1,0)+1</f>
        <v>1</v>
      </c>
      <c r="K1065">
        <f>ROUNDDOWN($I1065*K$2,)-IF(MOD($I1065*K$2,1)=0,1,0)+1</f>
        <v>1</v>
      </c>
      <c r="L1065">
        <f>ROUNDDOWN($I1065*L$2,)-IF(MOD($I1065*L$2,1)=0,1,0)+1</f>
        <v>2</v>
      </c>
      <c r="M1065" s="3">
        <f>IF(L1064=4,H1065,0)</f>
        <v>0</v>
      </c>
      <c r="N1065" s="2">
        <f>IF(L1064=1,H1065,0)</f>
        <v>-1.7751479289940829E-2</v>
      </c>
      <c r="O1065" s="2">
        <f>IF(OR(L1064=1,L1064=4),H1065,0)</f>
        <v>-1.7751479289940829E-2</v>
      </c>
      <c r="P1065" s="2">
        <f>IF(OR(L1064=1,L1064=2),H1065,0)</f>
        <v>-1.7751479289940829E-2</v>
      </c>
      <c r="Q1065" s="2"/>
    </row>
    <row r="1066" spans="1:17" x14ac:dyDescent="0.3">
      <c r="A1066" s="1">
        <v>31932</v>
      </c>
      <c r="B1066">
        <v>10.375</v>
      </c>
      <c r="C1066">
        <v>10.5</v>
      </c>
      <c r="D1066">
        <v>10.25</v>
      </c>
      <c r="E1066">
        <v>10.5</v>
      </c>
      <c r="F1066">
        <v>10.5</v>
      </c>
      <c r="G1066">
        <v>604400</v>
      </c>
      <c r="H1066" s="3">
        <f>(F1066-B1066)/B1066</f>
        <v>1.2048192771084338E-2</v>
      </c>
      <c r="I1066" s="3">
        <f>_xlfn.RANK.AVG(H1066,$H$3:$H$10273,1)/10271</f>
        <v>0.70027261220913251</v>
      </c>
      <c r="J1066">
        <f>ROUNDDOWN($I1066*J$2,)-IF(MOD($I1066*J$2,1)=0,1,0)+1</f>
        <v>2</v>
      </c>
      <c r="K1066">
        <f>ROUNDDOWN($I1066*K$2,)-IF(MOD($I1066*K$2,1)=0,1,0)+1</f>
        <v>3</v>
      </c>
      <c r="L1066">
        <f>ROUNDDOWN($I1066*L$2,)-IF(MOD($I1066*L$2,1)=0,1,0)+1</f>
        <v>3</v>
      </c>
      <c r="M1066" s="3">
        <f>IF(L1065=4,H1066,0)</f>
        <v>0</v>
      </c>
      <c r="N1066" s="2">
        <f>IF(L1065=1,H1066,0)</f>
        <v>0</v>
      </c>
      <c r="O1066" s="2">
        <f>IF(OR(L1065=1,L1065=4),H1066,0)</f>
        <v>0</v>
      </c>
      <c r="P1066" s="2">
        <f>IF(OR(L1065=1,L1065=2),H1066,0)</f>
        <v>1.2048192771084338E-2</v>
      </c>
      <c r="Q1066" s="2"/>
    </row>
    <row r="1067" spans="1:17" x14ac:dyDescent="0.3">
      <c r="A1067" s="1">
        <v>31933</v>
      </c>
      <c r="B1067">
        <v>10.4375</v>
      </c>
      <c r="C1067">
        <v>10.5</v>
      </c>
      <c r="D1067">
        <v>10.3125</v>
      </c>
      <c r="E1067">
        <v>10.375</v>
      </c>
      <c r="F1067">
        <v>10.375</v>
      </c>
      <c r="G1067">
        <v>196200</v>
      </c>
      <c r="H1067" s="3">
        <f>(F1067-B1067)/B1067</f>
        <v>-5.9880239520958087E-3</v>
      </c>
      <c r="I1067" s="3">
        <f>_xlfn.RANK.AVG(H1067,$H$3:$H$10273,1)/10271</f>
        <v>0.42800116833803914</v>
      </c>
      <c r="J1067">
        <f>ROUNDDOWN($I1067*J$2,)-IF(MOD($I1067*J$2,1)=0,1,0)+1</f>
        <v>1</v>
      </c>
      <c r="K1067">
        <f>ROUNDDOWN($I1067*K$2,)-IF(MOD($I1067*K$2,1)=0,1,0)+1</f>
        <v>2</v>
      </c>
      <c r="L1067">
        <f>ROUNDDOWN($I1067*L$2,)-IF(MOD($I1067*L$2,1)=0,1,0)+1</f>
        <v>2</v>
      </c>
      <c r="M1067" s="3">
        <f>IF(L1066=4,H1067,0)</f>
        <v>0</v>
      </c>
      <c r="N1067" s="2">
        <f>IF(L1066=1,H1067,0)</f>
        <v>0</v>
      </c>
      <c r="O1067" s="2">
        <f>IF(OR(L1066=1,L1066=4),H1067,0)</f>
        <v>0</v>
      </c>
      <c r="P1067" s="2">
        <f>IF(OR(L1066=1,L1066=2),H1067,0)</f>
        <v>0</v>
      </c>
      <c r="Q1067" s="2"/>
    </row>
    <row r="1068" spans="1:17" x14ac:dyDescent="0.3">
      <c r="A1068" s="1">
        <v>31936</v>
      </c>
      <c r="B1068">
        <v>10.4375</v>
      </c>
      <c r="C1068">
        <v>10.6875</v>
      </c>
      <c r="D1068">
        <v>10.25</v>
      </c>
      <c r="E1068">
        <v>10.6875</v>
      </c>
      <c r="F1068">
        <v>10.6875</v>
      </c>
      <c r="G1068">
        <v>723200</v>
      </c>
      <c r="H1068" s="3">
        <f>(F1068-B1068)/B1068</f>
        <v>2.3952095808383235E-2</v>
      </c>
      <c r="I1068" s="3">
        <f>_xlfn.RANK.AVG(H1068,$H$3:$H$10273,1)/10271</f>
        <v>0.82854639275630415</v>
      </c>
      <c r="J1068">
        <f>ROUNDDOWN($I1068*J$2,)-IF(MOD($I1068*J$2,1)=0,1,0)+1</f>
        <v>2</v>
      </c>
      <c r="K1068">
        <f>ROUNDDOWN($I1068*K$2,)-IF(MOD($I1068*K$2,1)=0,1,0)+1</f>
        <v>3</v>
      </c>
      <c r="L1068">
        <f>ROUNDDOWN($I1068*L$2,)-IF(MOD($I1068*L$2,1)=0,1,0)+1</f>
        <v>4</v>
      </c>
      <c r="M1068" s="3">
        <f>IF(L1067=4,H1068,0)</f>
        <v>0</v>
      </c>
      <c r="N1068" s="2">
        <f>IF(L1067=1,H1068,0)</f>
        <v>0</v>
      </c>
      <c r="O1068" s="2">
        <f>IF(OR(L1067=1,L1067=4),H1068,0)</f>
        <v>0</v>
      </c>
      <c r="P1068" s="2">
        <f>IF(OR(L1067=1,L1067=2),H1068,0)</f>
        <v>2.3952095808383235E-2</v>
      </c>
      <c r="Q1068" s="2"/>
    </row>
    <row r="1069" spans="1:17" x14ac:dyDescent="0.3">
      <c r="A1069" s="1">
        <v>31937</v>
      </c>
      <c r="B1069">
        <v>10.9375</v>
      </c>
      <c r="C1069">
        <v>11.0625</v>
      </c>
      <c r="D1069">
        <v>10.6875</v>
      </c>
      <c r="E1069">
        <v>10.875</v>
      </c>
      <c r="F1069">
        <v>10.875</v>
      </c>
      <c r="G1069">
        <v>1971600</v>
      </c>
      <c r="H1069" s="3">
        <f>(F1069-B1069)/B1069</f>
        <v>-5.7142857142857143E-3</v>
      </c>
      <c r="I1069" s="3">
        <f>_xlfn.RANK.AVG(H1069,$H$3:$H$10273,1)/10271</f>
        <v>0.43067860967773341</v>
      </c>
      <c r="J1069">
        <f>ROUNDDOWN($I1069*J$2,)-IF(MOD($I1069*J$2,1)=0,1,0)+1</f>
        <v>1</v>
      </c>
      <c r="K1069">
        <f>ROUNDDOWN($I1069*K$2,)-IF(MOD($I1069*K$2,1)=0,1,0)+1</f>
        <v>2</v>
      </c>
      <c r="L1069">
        <f>ROUNDDOWN($I1069*L$2,)-IF(MOD($I1069*L$2,1)=0,1,0)+1</f>
        <v>2</v>
      </c>
      <c r="M1069" s="3">
        <f>IF(L1068=4,H1069,0)</f>
        <v>-5.7142857142857143E-3</v>
      </c>
      <c r="N1069" s="2">
        <f>IF(L1068=1,H1069,0)</f>
        <v>0</v>
      </c>
      <c r="O1069" s="2">
        <f>IF(OR(L1068=1,L1068=4),H1069,0)</f>
        <v>-5.7142857142857143E-3</v>
      </c>
      <c r="P1069" s="2">
        <f>IF(OR(L1068=1,L1068=2),H1069,0)</f>
        <v>0</v>
      </c>
      <c r="Q1069" s="2"/>
    </row>
    <row r="1070" spans="1:17" x14ac:dyDescent="0.3">
      <c r="A1070" s="1">
        <v>31938</v>
      </c>
      <c r="B1070">
        <v>10.875</v>
      </c>
      <c r="C1070">
        <v>10.875</v>
      </c>
      <c r="D1070">
        <v>10.375</v>
      </c>
      <c r="E1070">
        <v>10.625</v>
      </c>
      <c r="F1070">
        <v>10.625</v>
      </c>
      <c r="G1070">
        <v>1098600</v>
      </c>
      <c r="H1070" s="3">
        <f>(F1070-B1070)/B1070</f>
        <v>-2.2988505747126436E-2</v>
      </c>
      <c r="I1070" s="3">
        <f>_xlfn.RANK.AVG(H1070,$H$3:$H$10273,1)/10271</f>
        <v>0.19374939149060461</v>
      </c>
      <c r="J1070">
        <f>ROUNDDOWN($I1070*J$2,)-IF(MOD($I1070*J$2,1)=0,1,0)+1</f>
        <v>1</v>
      </c>
      <c r="K1070">
        <f>ROUNDDOWN($I1070*K$2,)-IF(MOD($I1070*K$2,1)=0,1,0)+1</f>
        <v>1</v>
      </c>
      <c r="L1070">
        <f>ROUNDDOWN($I1070*L$2,)-IF(MOD($I1070*L$2,1)=0,1,0)+1</f>
        <v>1</v>
      </c>
      <c r="M1070" s="3">
        <f>IF(L1069=4,H1070,0)</f>
        <v>0</v>
      </c>
      <c r="N1070" s="2">
        <f>IF(L1069=1,H1070,0)</f>
        <v>0</v>
      </c>
      <c r="O1070" s="2">
        <f>IF(OR(L1069=1,L1069=4),H1070,0)</f>
        <v>0</v>
      </c>
      <c r="P1070" s="2">
        <f>IF(OR(L1069=1,L1069=2),H1070,0)</f>
        <v>-2.2988505747126436E-2</v>
      </c>
      <c r="Q1070" s="2"/>
    </row>
    <row r="1071" spans="1:17" x14ac:dyDescent="0.3">
      <c r="A1071" s="1">
        <v>31939</v>
      </c>
      <c r="B1071">
        <v>10.5</v>
      </c>
      <c r="C1071">
        <v>10.5625</v>
      </c>
      <c r="D1071">
        <v>10.375</v>
      </c>
      <c r="E1071">
        <v>10.5</v>
      </c>
      <c r="F1071">
        <v>10.5</v>
      </c>
      <c r="G1071">
        <v>367000</v>
      </c>
      <c r="H1071" s="3">
        <f>(F1071-B1071)/B1071</f>
        <v>0</v>
      </c>
      <c r="I1071" s="3">
        <f>_xlfn.RANK.AVG(H1071,$H$3:$H$10273,1)/10271</f>
        <v>0.52443773731866417</v>
      </c>
      <c r="J1071">
        <f>ROUNDDOWN($I1071*J$2,)-IF(MOD($I1071*J$2,1)=0,1,0)+1</f>
        <v>2</v>
      </c>
      <c r="K1071">
        <f>ROUNDDOWN($I1071*K$2,)-IF(MOD($I1071*K$2,1)=0,1,0)+1</f>
        <v>2</v>
      </c>
      <c r="L1071">
        <f>ROUNDDOWN($I1071*L$2,)-IF(MOD($I1071*L$2,1)=0,1,0)+1</f>
        <v>3</v>
      </c>
      <c r="M1071" s="3">
        <f>IF(L1070=4,H1071,0)</f>
        <v>0</v>
      </c>
      <c r="N1071" s="2">
        <f>IF(L1070=1,H1071,0)</f>
        <v>0</v>
      </c>
      <c r="O1071" s="2">
        <f>IF(OR(L1070=1,L1070=4),H1071,0)</f>
        <v>0</v>
      </c>
      <c r="P1071" s="2">
        <f>IF(OR(L1070=1,L1070=2),H1071,0)</f>
        <v>0</v>
      </c>
      <c r="Q1071" s="2"/>
    </row>
    <row r="1072" spans="1:17" x14ac:dyDescent="0.3">
      <c r="A1072" s="1">
        <v>31940</v>
      </c>
      <c r="B1072">
        <v>10.5</v>
      </c>
      <c r="C1072">
        <v>10.5</v>
      </c>
      <c r="D1072">
        <v>10.25</v>
      </c>
      <c r="E1072">
        <v>10.375</v>
      </c>
      <c r="F1072">
        <v>10.375</v>
      </c>
      <c r="G1072">
        <v>484000</v>
      </c>
      <c r="H1072" s="3">
        <f>(F1072-B1072)/B1072</f>
        <v>-1.1904761904761904E-2</v>
      </c>
      <c r="I1072" s="3">
        <f>_xlfn.RANK.AVG(H1072,$H$3:$H$10273,1)/10271</f>
        <v>0.33813650082757279</v>
      </c>
      <c r="J1072">
        <f>ROUNDDOWN($I1072*J$2,)-IF(MOD($I1072*J$2,1)=0,1,0)+1</f>
        <v>1</v>
      </c>
      <c r="K1072">
        <f>ROUNDDOWN($I1072*K$2,)-IF(MOD($I1072*K$2,1)=0,1,0)+1</f>
        <v>2</v>
      </c>
      <c r="L1072">
        <f>ROUNDDOWN($I1072*L$2,)-IF(MOD($I1072*L$2,1)=0,1,0)+1</f>
        <v>2</v>
      </c>
      <c r="M1072" s="3">
        <f>IF(L1071=4,H1072,0)</f>
        <v>0</v>
      </c>
      <c r="N1072" s="2">
        <f>IF(L1071=1,H1072,0)</f>
        <v>0</v>
      </c>
      <c r="O1072" s="2">
        <f>IF(OR(L1071=1,L1071=4),H1072,0)</f>
        <v>0</v>
      </c>
      <c r="P1072" s="2">
        <f>IF(OR(L1071=1,L1071=2),H1072,0)</f>
        <v>0</v>
      </c>
      <c r="Q1072" s="2"/>
    </row>
    <row r="1073" spans="1:17" x14ac:dyDescent="0.3">
      <c r="A1073" s="1">
        <v>31943</v>
      </c>
      <c r="B1073">
        <v>10.375</v>
      </c>
      <c r="C1073">
        <v>10.4375</v>
      </c>
      <c r="D1073">
        <v>10</v>
      </c>
      <c r="E1073">
        <v>10.125</v>
      </c>
      <c r="F1073">
        <v>10.125</v>
      </c>
      <c r="G1073">
        <v>602400</v>
      </c>
      <c r="H1073" s="3">
        <f>(F1073-B1073)/B1073</f>
        <v>-2.4096385542168676E-2</v>
      </c>
      <c r="I1073" s="3">
        <f>_xlfn.RANK.AVG(H1073,$H$3:$H$10273,1)/10271</f>
        <v>0.18503553694869049</v>
      </c>
      <c r="J1073">
        <f>ROUNDDOWN($I1073*J$2,)-IF(MOD($I1073*J$2,1)=0,1,0)+1</f>
        <v>1</v>
      </c>
      <c r="K1073">
        <f>ROUNDDOWN($I1073*K$2,)-IF(MOD($I1073*K$2,1)=0,1,0)+1</f>
        <v>1</v>
      </c>
      <c r="L1073">
        <f>ROUNDDOWN($I1073*L$2,)-IF(MOD($I1073*L$2,1)=0,1,0)+1</f>
        <v>1</v>
      </c>
      <c r="M1073" s="3">
        <f>IF(L1072=4,H1073,0)</f>
        <v>0</v>
      </c>
      <c r="N1073" s="2">
        <f>IF(L1072=1,H1073,0)</f>
        <v>0</v>
      </c>
      <c r="O1073" s="2">
        <f>IF(OR(L1072=1,L1072=4),H1073,0)</f>
        <v>0</v>
      </c>
      <c r="P1073" s="2">
        <f>IF(OR(L1072=1,L1072=2),H1073,0)</f>
        <v>-2.4096385542168676E-2</v>
      </c>
      <c r="Q1073" s="2"/>
    </row>
    <row r="1074" spans="1:17" x14ac:dyDescent="0.3">
      <c r="A1074" s="1">
        <v>31944</v>
      </c>
      <c r="B1074">
        <v>10</v>
      </c>
      <c r="C1074">
        <v>10.0625</v>
      </c>
      <c r="D1074">
        <v>9.8125</v>
      </c>
      <c r="E1074">
        <v>9.9375</v>
      </c>
      <c r="F1074">
        <v>9.9375</v>
      </c>
      <c r="G1074">
        <v>1546400</v>
      </c>
      <c r="H1074" s="3">
        <f>(F1074-B1074)/B1074</f>
        <v>-6.2500000000000003E-3</v>
      </c>
      <c r="I1074" s="3">
        <f>_xlfn.RANK.AVG(H1074,$H$3:$H$10273,1)/10271</f>
        <v>0.42381462369778988</v>
      </c>
      <c r="J1074">
        <f>ROUNDDOWN($I1074*J$2,)-IF(MOD($I1074*J$2,1)=0,1,0)+1</f>
        <v>1</v>
      </c>
      <c r="K1074">
        <f>ROUNDDOWN($I1074*K$2,)-IF(MOD($I1074*K$2,1)=0,1,0)+1</f>
        <v>2</v>
      </c>
      <c r="L1074">
        <f>ROUNDDOWN($I1074*L$2,)-IF(MOD($I1074*L$2,1)=0,1,0)+1</f>
        <v>2</v>
      </c>
      <c r="M1074" s="3">
        <f>IF(L1073=4,H1074,0)</f>
        <v>0</v>
      </c>
      <c r="N1074" s="2">
        <f>IF(L1073=1,H1074,0)</f>
        <v>-6.2500000000000003E-3</v>
      </c>
      <c r="O1074" s="2">
        <f>IF(OR(L1073=1,L1073=4),H1074,0)</f>
        <v>-6.2500000000000003E-3</v>
      </c>
      <c r="P1074" s="2">
        <f>IF(OR(L1073=1,L1073=2),H1074,0)</f>
        <v>-6.2500000000000003E-3</v>
      </c>
      <c r="Q1074" s="2"/>
    </row>
    <row r="1075" spans="1:17" x14ac:dyDescent="0.3">
      <c r="A1075" s="1">
        <v>31945</v>
      </c>
      <c r="B1075">
        <v>9.875</v>
      </c>
      <c r="C1075">
        <v>10.1875</v>
      </c>
      <c r="D1075">
        <v>9.875</v>
      </c>
      <c r="E1075">
        <v>10</v>
      </c>
      <c r="F1075">
        <v>10</v>
      </c>
      <c r="G1075">
        <v>1048400</v>
      </c>
      <c r="H1075" s="3">
        <f>(F1075-B1075)/B1075</f>
        <v>1.2658227848101266E-2</v>
      </c>
      <c r="I1075" s="3">
        <f>_xlfn.RANK.AVG(H1075,$H$3:$H$10273,1)/10271</f>
        <v>0.70801285171843054</v>
      </c>
      <c r="J1075">
        <f>ROUNDDOWN($I1075*J$2,)-IF(MOD($I1075*J$2,1)=0,1,0)+1</f>
        <v>2</v>
      </c>
      <c r="K1075">
        <f>ROUNDDOWN($I1075*K$2,)-IF(MOD($I1075*K$2,1)=0,1,0)+1</f>
        <v>3</v>
      </c>
      <c r="L1075">
        <f>ROUNDDOWN($I1075*L$2,)-IF(MOD($I1075*L$2,1)=0,1,0)+1</f>
        <v>3</v>
      </c>
      <c r="M1075" s="3">
        <f>IF(L1074=4,H1075,0)</f>
        <v>0</v>
      </c>
      <c r="N1075" s="2">
        <f>IF(L1074=1,H1075,0)</f>
        <v>0</v>
      </c>
      <c r="O1075" s="2">
        <f>IF(OR(L1074=1,L1074=4),H1075,0)</f>
        <v>0</v>
      </c>
      <c r="P1075" s="2">
        <f>IF(OR(L1074=1,L1074=2),H1075,0)</f>
        <v>1.2658227848101266E-2</v>
      </c>
      <c r="Q1075" s="2"/>
    </row>
    <row r="1076" spans="1:17" x14ac:dyDescent="0.3">
      <c r="A1076" s="1">
        <v>31946</v>
      </c>
      <c r="B1076">
        <v>10</v>
      </c>
      <c r="C1076">
        <v>10</v>
      </c>
      <c r="D1076">
        <v>9.875</v>
      </c>
      <c r="E1076">
        <v>9.9375</v>
      </c>
      <c r="F1076">
        <v>9.9375</v>
      </c>
      <c r="G1076">
        <v>365600</v>
      </c>
      <c r="H1076" s="3">
        <f>(F1076-B1076)/B1076</f>
        <v>-6.2500000000000003E-3</v>
      </c>
      <c r="I1076" s="3">
        <f>_xlfn.RANK.AVG(H1076,$H$3:$H$10273,1)/10271</f>
        <v>0.42381462369778988</v>
      </c>
      <c r="J1076">
        <f>ROUNDDOWN($I1076*J$2,)-IF(MOD($I1076*J$2,1)=0,1,0)+1</f>
        <v>1</v>
      </c>
      <c r="K1076">
        <f>ROUNDDOWN($I1076*K$2,)-IF(MOD($I1076*K$2,1)=0,1,0)+1</f>
        <v>2</v>
      </c>
      <c r="L1076">
        <f>ROUNDDOWN($I1076*L$2,)-IF(MOD($I1076*L$2,1)=0,1,0)+1</f>
        <v>2</v>
      </c>
      <c r="M1076" s="3">
        <f>IF(L1075=4,H1076,0)</f>
        <v>0</v>
      </c>
      <c r="N1076" s="2">
        <f>IF(L1075=1,H1076,0)</f>
        <v>0</v>
      </c>
      <c r="O1076" s="2">
        <f>IF(OR(L1075=1,L1075=4),H1076,0)</f>
        <v>0</v>
      </c>
      <c r="P1076" s="2">
        <f>IF(OR(L1075=1,L1075=2),H1076,0)</f>
        <v>0</v>
      </c>
      <c r="Q1076" s="2"/>
    </row>
    <row r="1077" spans="1:17" x14ac:dyDescent="0.3">
      <c r="A1077" s="1">
        <v>31947</v>
      </c>
      <c r="B1077">
        <v>9.9375</v>
      </c>
      <c r="C1077">
        <v>10</v>
      </c>
      <c r="D1077">
        <v>9.875</v>
      </c>
      <c r="E1077">
        <v>9.9375</v>
      </c>
      <c r="F1077">
        <v>9.9375</v>
      </c>
      <c r="G1077">
        <v>636800</v>
      </c>
      <c r="H1077" s="3">
        <f>(F1077-B1077)/B1077</f>
        <v>0</v>
      </c>
      <c r="I1077" s="3">
        <f>_xlfn.RANK.AVG(H1077,$H$3:$H$10273,1)/10271</f>
        <v>0.52443773731866417</v>
      </c>
      <c r="J1077">
        <f>ROUNDDOWN($I1077*J$2,)-IF(MOD($I1077*J$2,1)=0,1,0)+1</f>
        <v>2</v>
      </c>
      <c r="K1077">
        <f>ROUNDDOWN($I1077*K$2,)-IF(MOD($I1077*K$2,1)=0,1,0)+1</f>
        <v>2</v>
      </c>
      <c r="L1077">
        <f>ROUNDDOWN($I1077*L$2,)-IF(MOD($I1077*L$2,1)=0,1,0)+1</f>
        <v>3</v>
      </c>
      <c r="M1077" s="3">
        <f>IF(L1076=4,H1077,0)</f>
        <v>0</v>
      </c>
      <c r="N1077" s="2">
        <f>IF(L1076=1,H1077,0)</f>
        <v>0</v>
      </c>
      <c r="O1077" s="2">
        <f>IF(OR(L1076=1,L1076=4),H1077,0)</f>
        <v>0</v>
      </c>
      <c r="P1077" s="2">
        <f>IF(OR(L1076=1,L1076=2),H1077,0)</f>
        <v>0</v>
      </c>
      <c r="Q1077" s="2"/>
    </row>
    <row r="1078" spans="1:17" x14ac:dyDescent="0.3">
      <c r="A1078" s="1">
        <v>31950</v>
      </c>
      <c r="B1078">
        <v>10</v>
      </c>
      <c r="C1078">
        <v>10.125</v>
      </c>
      <c r="D1078">
        <v>9.9375</v>
      </c>
      <c r="E1078">
        <v>10</v>
      </c>
      <c r="F1078">
        <v>10</v>
      </c>
      <c r="G1078">
        <v>793400</v>
      </c>
      <c r="H1078" s="3">
        <f>(F1078-B1078)/B1078</f>
        <v>0</v>
      </c>
      <c r="I1078" s="3">
        <f>_xlfn.RANK.AVG(H1078,$H$3:$H$10273,1)/10271</f>
        <v>0.52443773731866417</v>
      </c>
      <c r="J1078">
        <f>ROUNDDOWN($I1078*J$2,)-IF(MOD($I1078*J$2,1)=0,1,0)+1</f>
        <v>2</v>
      </c>
      <c r="K1078">
        <f>ROUNDDOWN($I1078*K$2,)-IF(MOD($I1078*K$2,1)=0,1,0)+1</f>
        <v>2</v>
      </c>
      <c r="L1078">
        <f>ROUNDDOWN($I1078*L$2,)-IF(MOD($I1078*L$2,1)=0,1,0)+1</f>
        <v>3</v>
      </c>
      <c r="M1078" s="3">
        <f>IF(L1077=4,H1078,0)</f>
        <v>0</v>
      </c>
      <c r="N1078" s="2">
        <f>IF(L1077=1,H1078,0)</f>
        <v>0</v>
      </c>
      <c r="O1078" s="2">
        <f>IF(OR(L1077=1,L1077=4),H1078,0)</f>
        <v>0</v>
      </c>
      <c r="P1078" s="2">
        <f>IF(OR(L1077=1,L1077=2),H1078,0)</f>
        <v>0</v>
      </c>
      <c r="Q1078" s="2"/>
    </row>
    <row r="1079" spans="1:17" x14ac:dyDescent="0.3">
      <c r="A1079" s="1">
        <v>31951</v>
      </c>
      <c r="B1079">
        <v>10</v>
      </c>
      <c r="C1079">
        <v>10.0625</v>
      </c>
      <c r="D1079">
        <v>9.875</v>
      </c>
      <c r="E1079">
        <v>9.9375</v>
      </c>
      <c r="F1079">
        <v>9.9375</v>
      </c>
      <c r="G1079">
        <v>413000</v>
      </c>
      <c r="H1079" s="3">
        <f>(F1079-B1079)/B1079</f>
        <v>-6.2500000000000003E-3</v>
      </c>
      <c r="I1079" s="3">
        <f>_xlfn.RANK.AVG(H1079,$H$3:$H$10273,1)/10271</f>
        <v>0.42381462369778988</v>
      </c>
      <c r="J1079">
        <f>ROUNDDOWN($I1079*J$2,)-IF(MOD($I1079*J$2,1)=0,1,0)+1</f>
        <v>1</v>
      </c>
      <c r="K1079">
        <f>ROUNDDOWN($I1079*K$2,)-IF(MOD($I1079*K$2,1)=0,1,0)+1</f>
        <v>2</v>
      </c>
      <c r="L1079">
        <f>ROUNDDOWN($I1079*L$2,)-IF(MOD($I1079*L$2,1)=0,1,0)+1</f>
        <v>2</v>
      </c>
      <c r="M1079" s="3">
        <f>IF(L1078=4,H1079,0)</f>
        <v>0</v>
      </c>
      <c r="N1079" s="2">
        <f>IF(L1078=1,H1079,0)</f>
        <v>0</v>
      </c>
      <c r="O1079" s="2">
        <f>IF(OR(L1078=1,L1078=4),H1079,0)</f>
        <v>0</v>
      </c>
      <c r="P1079" s="2">
        <f>IF(OR(L1078=1,L1078=2),H1079,0)</f>
        <v>0</v>
      </c>
      <c r="Q1079" s="2"/>
    </row>
    <row r="1080" spans="1:17" x14ac:dyDescent="0.3">
      <c r="A1080" s="1">
        <v>31952</v>
      </c>
      <c r="B1080">
        <v>9.875</v>
      </c>
      <c r="C1080">
        <v>9.9375</v>
      </c>
      <c r="D1080">
        <v>9.75</v>
      </c>
      <c r="E1080">
        <v>9.8125</v>
      </c>
      <c r="F1080">
        <v>9.8125</v>
      </c>
      <c r="G1080">
        <v>274400</v>
      </c>
      <c r="H1080" s="3">
        <f>(F1080-B1080)/B1080</f>
        <v>-6.3291139240506328E-3</v>
      </c>
      <c r="I1080" s="3">
        <f>_xlfn.RANK.AVG(H1080,$H$3:$H$10273,1)/10271</f>
        <v>0.42327913542985102</v>
      </c>
      <c r="J1080">
        <f>ROUNDDOWN($I1080*J$2,)-IF(MOD($I1080*J$2,1)=0,1,0)+1</f>
        <v>1</v>
      </c>
      <c r="K1080">
        <f>ROUNDDOWN($I1080*K$2,)-IF(MOD($I1080*K$2,1)=0,1,0)+1</f>
        <v>2</v>
      </c>
      <c r="L1080">
        <f>ROUNDDOWN($I1080*L$2,)-IF(MOD($I1080*L$2,1)=0,1,0)+1</f>
        <v>2</v>
      </c>
      <c r="M1080" s="3">
        <f>IF(L1079=4,H1080,0)</f>
        <v>0</v>
      </c>
      <c r="N1080" s="2">
        <f>IF(L1079=1,H1080,0)</f>
        <v>0</v>
      </c>
      <c r="O1080" s="2">
        <f>IF(OR(L1079=1,L1079=4),H1080,0)</f>
        <v>0</v>
      </c>
      <c r="P1080" s="2">
        <f>IF(OR(L1079=1,L1079=2),H1080,0)</f>
        <v>-6.3291139240506328E-3</v>
      </c>
      <c r="Q1080" s="2"/>
    </row>
    <row r="1081" spans="1:17" x14ac:dyDescent="0.3">
      <c r="A1081" s="1">
        <v>31953</v>
      </c>
      <c r="B1081">
        <v>9.8125</v>
      </c>
      <c r="C1081">
        <v>10</v>
      </c>
      <c r="D1081">
        <v>9.0625</v>
      </c>
      <c r="E1081">
        <v>9.3125</v>
      </c>
      <c r="F1081">
        <v>9.3125</v>
      </c>
      <c r="G1081">
        <v>4040000</v>
      </c>
      <c r="H1081" s="3">
        <f>(F1081-B1081)/B1081</f>
        <v>-5.0955414012738856E-2</v>
      </c>
      <c r="I1081" s="3">
        <f>_xlfn.RANK.AVG(H1081,$H$3:$H$10273,1)/10271</f>
        <v>4.2157530912277287E-2</v>
      </c>
      <c r="J1081">
        <f>ROUNDDOWN($I1081*J$2,)-IF(MOD($I1081*J$2,1)=0,1,0)+1</f>
        <v>1</v>
      </c>
      <c r="K1081">
        <f>ROUNDDOWN($I1081*K$2,)-IF(MOD($I1081*K$2,1)=0,1,0)+1</f>
        <v>1</v>
      </c>
      <c r="L1081">
        <f>ROUNDDOWN($I1081*L$2,)-IF(MOD($I1081*L$2,1)=0,1,0)+1</f>
        <v>1</v>
      </c>
      <c r="M1081" s="3">
        <f>IF(L1080=4,H1081,0)</f>
        <v>0</v>
      </c>
      <c r="N1081" s="2">
        <f>IF(L1080=1,H1081,0)</f>
        <v>0</v>
      </c>
      <c r="O1081" s="2">
        <f>IF(OR(L1080=1,L1080=4),H1081,0)</f>
        <v>0</v>
      </c>
      <c r="P1081" s="2">
        <f>IF(OR(L1080=1,L1080=2),H1081,0)</f>
        <v>-5.0955414012738856E-2</v>
      </c>
      <c r="Q1081" s="2"/>
    </row>
    <row r="1082" spans="1:17" x14ac:dyDescent="0.3">
      <c r="A1082" s="1">
        <v>31954</v>
      </c>
      <c r="B1082">
        <v>9.3125</v>
      </c>
      <c r="C1082">
        <v>9.5625</v>
      </c>
      <c r="D1082">
        <v>9.1875</v>
      </c>
      <c r="E1082">
        <v>9.4375</v>
      </c>
      <c r="F1082">
        <v>9.4375</v>
      </c>
      <c r="G1082">
        <v>1402600</v>
      </c>
      <c r="H1082" s="3">
        <f>(F1082-B1082)/B1082</f>
        <v>1.3422818791946308E-2</v>
      </c>
      <c r="I1082" s="3">
        <f>_xlfn.RANK.AVG(H1082,$H$3:$H$10273,1)/10271</f>
        <v>0.71755427903806834</v>
      </c>
      <c r="J1082">
        <f>ROUNDDOWN($I1082*J$2,)-IF(MOD($I1082*J$2,1)=0,1,0)+1</f>
        <v>2</v>
      </c>
      <c r="K1082">
        <f>ROUNDDOWN($I1082*K$2,)-IF(MOD($I1082*K$2,1)=0,1,0)+1</f>
        <v>3</v>
      </c>
      <c r="L1082">
        <f>ROUNDDOWN($I1082*L$2,)-IF(MOD($I1082*L$2,1)=0,1,0)+1</f>
        <v>3</v>
      </c>
      <c r="M1082" s="3">
        <f>IF(L1081=4,H1082,0)</f>
        <v>0</v>
      </c>
      <c r="N1082" s="2">
        <f>IF(L1081=1,H1082,0)</f>
        <v>1.3422818791946308E-2</v>
      </c>
      <c r="O1082" s="2">
        <f>IF(OR(L1081=1,L1081=4),H1082,0)</f>
        <v>1.3422818791946308E-2</v>
      </c>
      <c r="P1082" s="2">
        <f>IF(OR(L1081=1,L1081=2),H1082,0)</f>
        <v>1.3422818791946308E-2</v>
      </c>
      <c r="Q1082" s="2"/>
    </row>
    <row r="1083" spans="1:17" x14ac:dyDescent="0.3">
      <c r="A1083" s="1">
        <v>31957</v>
      </c>
      <c r="B1083">
        <v>9.4375</v>
      </c>
      <c r="C1083">
        <v>9.6875</v>
      </c>
      <c r="D1083">
        <v>9.4375</v>
      </c>
      <c r="E1083">
        <v>9.625</v>
      </c>
      <c r="F1083">
        <v>9.625</v>
      </c>
      <c r="G1083">
        <v>752800</v>
      </c>
      <c r="H1083" s="3">
        <f>(F1083-B1083)/B1083</f>
        <v>1.9867549668874173E-2</v>
      </c>
      <c r="I1083" s="3">
        <f>_xlfn.RANK.AVG(H1083,$H$3:$H$10273,1)/10271</f>
        <v>0.79135429851036898</v>
      </c>
      <c r="J1083">
        <f>ROUNDDOWN($I1083*J$2,)-IF(MOD($I1083*J$2,1)=0,1,0)+1</f>
        <v>2</v>
      </c>
      <c r="K1083">
        <f>ROUNDDOWN($I1083*K$2,)-IF(MOD($I1083*K$2,1)=0,1,0)+1</f>
        <v>3</v>
      </c>
      <c r="L1083">
        <f>ROUNDDOWN($I1083*L$2,)-IF(MOD($I1083*L$2,1)=0,1,0)+1</f>
        <v>4</v>
      </c>
      <c r="M1083" s="3">
        <f>IF(L1082=4,H1083,0)</f>
        <v>0</v>
      </c>
      <c r="N1083" s="2">
        <f>IF(L1082=1,H1083,0)</f>
        <v>0</v>
      </c>
      <c r="O1083" s="2">
        <f>IF(OR(L1082=1,L1082=4),H1083,0)</f>
        <v>0</v>
      </c>
      <c r="P1083" s="2">
        <f>IF(OR(L1082=1,L1082=2),H1083,0)</f>
        <v>0</v>
      </c>
      <c r="Q1083" s="2"/>
    </row>
    <row r="1084" spans="1:17" x14ac:dyDescent="0.3">
      <c r="A1084" s="1">
        <v>31958</v>
      </c>
      <c r="B1084">
        <v>9.625</v>
      </c>
      <c r="C1084">
        <v>9.625</v>
      </c>
      <c r="D1084">
        <v>9.4375</v>
      </c>
      <c r="E1084">
        <v>9.5</v>
      </c>
      <c r="F1084">
        <v>9.5</v>
      </c>
      <c r="G1084">
        <v>570200</v>
      </c>
      <c r="H1084" s="3">
        <f>(F1084-B1084)/B1084</f>
        <v>-1.2987012987012988E-2</v>
      </c>
      <c r="I1084" s="3">
        <f>_xlfn.RANK.AVG(H1084,$H$3:$H$10273,1)/10271</f>
        <v>0.32075747249537534</v>
      </c>
      <c r="J1084">
        <f>ROUNDDOWN($I1084*J$2,)-IF(MOD($I1084*J$2,1)=0,1,0)+1</f>
        <v>1</v>
      </c>
      <c r="K1084">
        <f>ROUNDDOWN($I1084*K$2,)-IF(MOD($I1084*K$2,1)=0,1,0)+1</f>
        <v>1</v>
      </c>
      <c r="L1084">
        <f>ROUNDDOWN($I1084*L$2,)-IF(MOD($I1084*L$2,1)=0,1,0)+1</f>
        <v>2</v>
      </c>
      <c r="M1084" s="3">
        <f>IF(L1083=4,H1084,0)</f>
        <v>-1.2987012987012988E-2</v>
      </c>
      <c r="N1084" s="2">
        <f>IF(L1083=1,H1084,0)</f>
        <v>0</v>
      </c>
      <c r="O1084" s="2">
        <f>IF(OR(L1083=1,L1083=4),H1084,0)</f>
        <v>-1.2987012987012988E-2</v>
      </c>
      <c r="P1084" s="2">
        <f>IF(OR(L1083=1,L1083=2),H1084,0)</f>
        <v>0</v>
      </c>
      <c r="Q1084" s="2"/>
    </row>
    <row r="1085" spans="1:17" x14ac:dyDescent="0.3">
      <c r="A1085" s="1">
        <v>31959</v>
      </c>
      <c r="B1085">
        <v>9.4375</v>
      </c>
      <c r="C1085">
        <v>9.5</v>
      </c>
      <c r="D1085">
        <v>9.375</v>
      </c>
      <c r="E1085">
        <v>9.375</v>
      </c>
      <c r="F1085">
        <v>9.375</v>
      </c>
      <c r="G1085">
        <v>327600</v>
      </c>
      <c r="H1085" s="3">
        <f>(F1085-B1085)/B1085</f>
        <v>-6.6225165562913907E-3</v>
      </c>
      <c r="I1085" s="3">
        <f>_xlfn.RANK.AVG(H1085,$H$3:$H$10273,1)/10271</f>
        <v>0.41967675980917146</v>
      </c>
      <c r="J1085">
        <f>ROUNDDOWN($I1085*J$2,)-IF(MOD($I1085*J$2,1)=0,1,0)+1</f>
        <v>1</v>
      </c>
      <c r="K1085">
        <f>ROUNDDOWN($I1085*K$2,)-IF(MOD($I1085*K$2,1)=0,1,0)+1</f>
        <v>2</v>
      </c>
      <c r="L1085">
        <f>ROUNDDOWN($I1085*L$2,)-IF(MOD($I1085*L$2,1)=0,1,0)+1</f>
        <v>2</v>
      </c>
      <c r="M1085" s="3">
        <f>IF(L1084=4,H1085,0)</f>
        <v>0</v>
      </c>
      <c r="N1085" s="2">
        <f>IF(L1084=1,H1085,0)</f>
        <v>0</v>
      </c>
      <c r="O1085" s="2">
        <f>IF(OR(L1084=1,L1084=4),H1085,0)</f>
        <v>0</v>
      </c>
      <c r="P1085" s="2">
        <f>IF(OR(L1084=1,L1084=2),H1085,0)</f>
        <v>-6.6225165562913907E-3</v>
      </c>
      <c r="Q1085" s="2"/>
    </row>
    <row r="1086" spans="1:17" x14ac:dyDescent="0.3">
      <c r="A1086" s="1">
        <v>31960</v>
      </c>
      <c r="B1086">
        <v>9.5</v>
      </c>
      <c r="C1086">
        <v>9.625</v>
      </c>
      <c r="D1086">
        <v>9.4375</v>
      </c>
      <c r="E1086">
        <v>9.5625</v>
      </c>
      <c r="F1086">
        <v>9.5625</v>
      </c>
      <c r="G1086">
        <v>478400</v>
      </c>
      <c r="H1086" s="3">
        <f>(F1086-B1086)/B1086</f>
        <v>6.5789473684210523E-3</v>
      </c>
      <c r="I1086" s="3">
        <f>_xlfn.RANK.AVG(H1086,$H$3:$H$10273,1)/10271</f>
        <v>0.62540161620095414</v>
      </c>
      <c r="J1086">
        <f>ROUNDDOWN($I1086*J$2,)-IF(MOD($I1086*J$2,1)=0,1,0)+1</f>
        <v>2</v>
      </c>
      <c r="K1086">
        <f>ROUNDDOWN($I1086*K$2,)-IF(MOD($I1086*K$2,1)=0,1,0)+1</f>
        <v>2</v>
      </c>
      <c r="L1086">
        <f>ROUNDDOWN($I1086*L$2,)-IF(MOD($I1086*L$2,1)=0,1,0)+1</f>
        <v>3</v>
      </c>
      <c r="M1086" s="3">
        <f>IF(L1085=4,H1086,0)</f>
        <v>0</v>
      </c>
      <c r="N1086" s="2">
        <f>IF(L1085=1,H1086,0)</f>
        <v>0</v>
      </c>
      <c r="O1086" s="2">
        <f>IF(OR(L1085=1,L1085=4),H1086,0)</f>
        <v>0</v>
      </c>
      <c r="P1086" s="2">
        <f>IF(OR(L1085=1,L1085=2),H1086,0)</f>
        <v>6.5789473684210523E-3</v>
      </c>
      <c r="Q1086" s="2"/>
    </row>
    <row r="1087" spans="1:17" x14ac:dyDescent="0.3">
      <c r="A1087" s="1">
        <v>31964</v>
      </c>
      <c r="B1087">
        <v>9.5</v>
      </c>
      <c r="C1087">
        <v>9.625</v>
      </c>
      <c r="D1087">
        <v>9.3125</v>
      </c>
      <c r="E1087">
        <v>9.375</v>
      </c>
      <c r="F1087">
        <v>9.375</v>
      </c>
      <c r="G1087">
        <v>874600</v>
      </c>
      <c r="H1087" s="3">
        <f>(F1087-B1087)/B1087</f>
        <v>-1.3157894736842105E-2</v>
      </c>
      <c r="I1087" s="3">
        <f>_xlfn.RANK.AVG(H1087,$H$3:$H$10273,1)/10271</f>
        <v>0.31696037386817255</v>
      </c>
      <c r="J1087">
        <f>ROUNDDOWN($I1087*J$2,)-IF(MOD($I1087*J$2,1)=0,1,0)+1</f>
        <v>1</v>
      </c>
      <c r="K1087">
        <f>ROUNDDOWN($I1087*K$2,)-IF(MOD($I1087*K$2,1)=0,1,0)+1</f>
        <v>1</v>
      </c>
      <c r="L1087">
        <f>ROUNDDOWN($I1087*L$2,)-IF(MOD($I1087*L$2,1)=0,1,0)+1</f>
        <v>2</v>
      </c>
      <c r="M1087" s="3">
        <f>IF(L1086=4,H1087,0)</f>
        <v>0</v>
      </c>
      <c r="N1087" s="2">
        <f>IF(L1086=1,H1087,0)</f>
        <v>0</v>
      </c>
      <c r="O1087" s="2">
        <f>IF(OR(L1086=1,L1086=4),H1087,0)</f>
        <v>0</v>
      </c>
      <c r="P1087" s="2">
        <f>IF(OR(L1086=1,L1086=2),H1087,0)</f>
        <v>0</v>
      </c>
      <c r="Q1087" s="2"/>
    </row>
    <row r="1088" spans="1:17" x14ac:dyDescent="0.3">
      <c r="A1088" s="1">
        <v>31965</v>
      </c>
      <c r="B1088">
        <v>9.3125</v>
      </c>
      <c r="C1088">
        <v>9.5</v>
      </c>
      <c r="D1088">
        <v>9.125</v>
      </c>
      <c r="E1088">
        <v>9.1875</v>
      </c>
      <c r="F1088">
        <v>9.1875</v>
      </c>
      <c r="G1088">
        <v>1280000</v>
      </c>
      <c r="H1088" s="3">
        <f>(F1088-B1088)/B1088</f>
        <v>-1.3422818791946308E-2</v>
      </c>
      <c r="I1088" s="3">
        <f>_xlfn.RANK.AVG(H1088,$H$3:$H$10273,1)/10271</f>
        <v>0.31335799824749294</v>
      </c>
      <c r="J1088">
        <f>ROUNDDOWN($I1088*J$2,)-IF(MOD($I1088*J$2,1)=0,1,0)+1</f>
        <v>1</v>
      </c>
      <c r="K1088">
        <f>ROUNDDOWN($I1088*K$2,)-IF(MOD($I1088*K$2,1)=0,1,0)+1</f>
        <v>1</v>
      </c>
      <c r="L1088">
        <f>ROUNDDOWN($I1088*L$2,)-IF(MOD($I1088*L$2,1)=0,1,0)+1</f>
        <v>2</v>
      </c>
      <c r="M1088" s="3">
        <f>IF(L1087=4,H1088,0)</f>
        <v>0</v>
      </c>
      <c r="N1088" s="2">
        <f>IF(L1087=1,H1088,0)</f>
        <v>0</v>
      </c>
      <c r="O1088" s="2">
        <f>IF(OR(L1087=1,L1087=4),H1088,0)</f>
        <v>0</v>
      </c>
      <c r="P1088" s="2">
        <f>IF(OR(L1087=1,L1087=2),H1088,0)</f>
        <v>-1.3422818791946308E-2</v>
      </c>
      <c r="Q1088" s="2"/>
    </row>
    <row r="1089" spans="1:17" x14ac:dyDescent="0.3">
      <c r="A1089" s="1">
        <v>31966</v>
      </c>
      <c r="B1089">
        <v>9.125</v>
      </c>
      <c r="C1089">
        <v>9.1875</v>
      </c>
      <c r="D1089">
        <v>8.6875</v>
      </c>
      <c r="E1089">
        <v>9.0625</v>
      </c>
      <c r="F1089">
        <v>9.0625</v>
      </c>
      <c r="G1089">
        <v>1354600</v>
      </c>
      <c r="H1089" s="3">
        <f>(F1089-B1089)/B1089</f>
        <v>-6.8493150684931503E-3</v>
      </c>
      <c r="I1089" s="3">
        <f>_xlfn.RANK.AVG(H1089,$H$3:$H$10273,1)/10271</f>
        <v>0.41656119170479994</v>
      </c>
      <c r="J1089">
        <f>ROUNDDOWN($I1089*J$2,)-IF(MOD($I1089*J$2,1)=0,1,0)+1</f>
        <v>1</v>
      </c>
      <c r="K1089">
        <f>ROUNDDOWN($I1089*K$2,)-IF(MOD($I1089*K$2,1)=0,1,0)+1</f>
        <v>2</v>
      </c>
      <c r="L1089">
        <f>ROUNDDOWN($I1089*L$2,)-IF(MOD($I1089*L$2,1)=0,1,0)+1</f>
        <v>2</v>
      </c>
      <c r="M1089" s="3">
        <f>IF(L1088=4,H1089,0)</f>
        <v>0</v>
      </c>
      <c r="N1089" s="2">
        <f>IF(L1088=1,H1089,0)</f>
        <v>0</v>
      </c>
      <c r="O1089" s="2">
        <f>IF(OR(L1088=1,L1088=4),H1089,0)</f>
        <v>0</v>
      </c>
      <c r="P1089" s="2">
        <f>IF(OR(L1088=1,L1088=2),H1089,0)</f>
        <v>-6.8493150684931503E-3</v>
      </c>
      <c r="Q1089" s="2"/>
    </row>
    <row r="1090" spans="1:17" x14ac:dyDescent="0.3">
      <c r="A1090" s="1">
        <v>31967</v>
      </c>
      <c r="B1090">
        <v>9</v>
      </c>
      <c r="C1090">
        <v>9.125</v>
      </c>
      <c r="D1090">
        <v>8.9375</v>
      </c>
      <c r="E1090">
        <v>9.0625</v>
      </c>
      <c r="F1090">
        <v>9.0625</v>
      </c>
      <c r="G1090">
        <v>892400</v>
      </c>
      <c r="H1090" s="3">
        <f>(F1090-B1090)/B1090</f>
        <v>6.9444444444444441E-3</v>
      </c>
      <c r="I1090" s="3">
        <f>_xlfn.RANK.AVG(H1090,$H$3:$H$10273,1)/10271</f>
        <v>0.63031837211566544</v>
      </c>
      <c r="J1090">
        <f>ROUNDDOWN($I1090*J$2,)-IF(MOD($I1090*J$2,1)=0,1,0)+1</f>
        <v>2</v>
      </c>
      <c r="K1090">
        <f>ROUNDDOWN($I1090*K$2,)-IF(MOD($I1090*K$2,1)=0,1,0)+1</f>
        <v>2</v>
      </c>
      <c r="L1090">
        <f>ROUNDDOWN($I1090*L$2,)-IF(MOD($I1090*L$2,1)=0,1,0)+1</f>
        <v>3</v>
      </c>
      <c r="M1090" s="3">
        <f>IF(L1089=4,H1090,0)</f>
        <v>0</v>
      </c>
      <c r="N1090" s="2">
        <f>IF(L1089=1,H1090,0)</f>
        <v>0</v>
      </c>
      <c r="O1090" s="2">
        <f>IF(OR(L1089=1,L1089=4),H1090,0)</f>
        <v>0</v>
      </c>
      <c r="P1090" s="2">
        <f>IF(OR(L1089=1,L1089=2),H1090,0)</f>
        <v>6.9444444444444441E-3</v>
      </c>
      <c r="Q1090" s="2"/>
    </row>
    <row r="1091" spans="1:17" x14ac:dyDescent="0.3">
      <c r="A1091" s="1">
        <v>31968</v>
      </c>
      <c r="B1091">
        <v>9.0625</v>
      </c>
      <c r="C1091">
        <v>9.25</v>
      </c>
      <c r="D1091">
        <v>9</v>
      </c>
      <c r="E1091">
        <v>9.125</v>
      </c>
      <c r="F1091">
        <v>9.125</v>
      </c>
      <c r="G1091">
        <v>650000</v>
      </c>
      <c r="H1091" s="3">
        <f>(F1091-B1091)/B1091</f>
        <v>6.8965517241379309E-3</v>
      </c>
      <c r="I1091" s="3">
        <f>_xlfn.RANK.AVG(H1091,$H$3:$H$10273,1)/10271</f>
        <v>0.62973420309609585</v>
      </c>
      <c r="J1091">
        <f>ROUNDDOWN($I1091*J$2,)-IF(MOD($I1091*J$2,1)=0,1,0)+1</f>
        <v>2</v>
      </c>
      <c r="K1091">
        <f>ROUNDDOWN($I1091*K$2,)-IF(MOD($I1091*K$2,1)=0,1,0)+1</f>
        <v>2</v>
      </c>
      <c r="L1091">
        <f>ROUNDDOWN($I1091*L$2,)-IF(MOD($I1091*L$2,1)=0,1,0)+1</f>
        <v>3</v>
      </c>
      <c r="M1091" s="3">
        <f>IF(L1090=4,H1091,0)</f>
        <v>0</v>
      </c>
      <c r="N1091" s="2">
        <f>IF(L1090=1,H1091,0)</f>
        <v>0</v>
      </c>
      <c r="O1091" s="2">
        <f>IF(OR(L1090=1,L1090=4),H1091,0)</f>
        <v>0</v>
      </c>
      <c r="P1091" s="2">
        <f>IF(OR(L1090=1,L1090=2),H1091,0)</f>
        <v>0</v>
      </c>
      <c r="Q1091" s="2"/>
    </row>
    <row r="1092" spans="1:17" x14ac:dyDescent="0.3">
      <c r="A1092" s="1">
        <v>31971</v>
      </c>
      <c r="B1092">
        <v>9.0625</v>
      </c>
      <c r="C1092">
        <v>9.4375</v>
      </c>
      <c r="D1092">
        <v>9</v>
      </c>
      <c r="E1092">
        <v>9.25</v>
      </c>
      <c r="F1092">
        <v>9.25</v>
      </c>
      <c r="G1092">
        <v>1064200</v>
      </c>
      <c r="H1092" s="3">
        <f>(F1092-B1092)/B1092</f>
        <v>2.0689655172413793E-2</v>
      </c>
      <c r="I1092" s="3">
        <f>_xlfn.RANK.AVG(H1092,$H$3:$H$10273,1)/10271</f>
        <v>0.79763411547074292</v>
      </c>
      <c r="J1092">
        <f>ROUNDDOWN($I1092*J$2,)-IF(MOD($I1092*J$2,1)=0,1,0)+1</f>
        <v>2</v>
      </c>
      <c r="K1092">
        <f>ROUNDDOWN($I1092*K$2,)-IF(MOD($I1092*K$2,1)=0,1,0)+1</f>
        <v>3</v>
      </c>
      <c r="L1092">
        <f>ROUNDDOWN($I1092*L$2,)-IF(MOD($I1092*L$2,1)=0,1,0)+1</f>
        <v>4</v>
      </c>
      <c r="M1092" s="3">
        <f>IF(L1091=4,H1092,0)</f>
        <v>0</v>
      </c>
      <c r="N1092" s="2">
        <f>IF(L1091=1,H1092,0)</f>
        <v>0</v>
      </c>
      <c r="O1092" s="2">
        <f>IF(OR(L1091=1,L1091=4),H1092,0)</f>
        <v>0</v>
      </c>
      <c r="P1092" s="2">
        <f>IF(OR(L1091=1,L1091=2),H1092,0)</f>
        <v>0</v>
      </c>
      <c r="Q1092" s="2"/>
    </row>
    <row r="1093" spans="1:17" x14ac:dyDescent="0.3">
      <c r="A1093" s="1">
        <v>31972</v>
      </c>
      <c r="B1093">
        <v>9.3125</v>
      </c>
      <c r="C1093">
        <v>9.375</v>
      </c>
      <c r="D1093">
        <v>9.125</v>
      </c>
      <c r="E1093">
        <v>9.1875</v>
      </c>
      <c r="F1093">
        <v>9.1875</v>
      </c>
      <c r="G1093">
        <v>2080000</v>
      </c>
      <c r="H1093" s="3">
        <f>(F1093-B1093)/B1093</f>
        <v>-1.3422818791946308E-2</v>
      </c>
      <c r="I1093" s="3">
        <f>_xlfn.RANK.AVG(H1093,$H$3:$H$10273,1)/10271</f>
        <v>0.31335799824749294</v>
      </c>
      <c r="J1093">
        <f>ROUNDDOWN($I1093*J$2,)-IF(MOD($I1093*J$2,1)=0,1,0)+1</f>
        <v>1</v>
      </c>
      <c r="K1093">
        <f>ROUNDDOWN($I1093*K$2,)-IF(MOD($I1093*K$2,1)=0,1,0)+1</f>
        <v>1</v>
      </c>
      <c r="L1093">
        <f>ROUNDDOWN($I1093*L$2,)-IF(MOD($I1093*L$2,1)=0,1,0)+1</f>
        <v>2</v>
      </c>
      <c r="M1093" s="3">
        <f>IF(L1092=4,H1093,0)</f>
        <v>-1.3422818791946308E-2</v>
      </c>
      <c r="N1093" s="2">
        <f>IF(L1092=1,H1093,0)</f>
        <v>0</v>
      </c>
      <c r="O1093" s="2">
        <f>IF(OR(L1092=1,L1092=4),H1093,0)</f>
        <v>-1.3422818791946308E-2</v>
      </c>
      <c r="P1093" s="2">
        <f>IF(OR(L1092=1,L1092=2),H1093,0)</f>
        <v>0</v>
      </c>
      <c r="Q1093" s="2"/>
    </row>
    <row r="1094" spans="1:17" x14ac:dyDescent="0.3">
      <c r="A1094" s="1">
        <v>31973</v>
      </c>
      <c r="B1094">
        <v>9.25</v>
      </c>
      <c r="C1094">
        <v>9.25</v>
      </c>
      <c r="D1094">
        <v>8.8125</v>
      </c>
      <c r="E1094">
        <v>8.875</v>
      </c>
      <c r="F1094">
        <v>8.875</v>
      </c>
      <c r="G1094">
        <v>1024200</v>
      </c>
      <c r="H1094" s="3">
        <f>(F1094-B1094)/B1094</f>
        <v>-4.0540540540540543E-2</v>
      </c>
      <c r="I1094" s="3">
        <f>_xlfn.RANK.AVG(H1094,$H$3:$H$10273,1)/10271</f>
        <v>7.5552526531009634E-2</v>
      </c>
      <c r="J1094">
        <f>ROUNDDOWN($I1094*J$2,)-IF(MOD($I1094*J$2,1)=0,1,0)+1</f>
        <v>1</v>
      </c>
      <c r="K1094">
        <f>ROUNDDOWN($I1094*K$2,)-IF(MOD($I1094*K$2,1)=0,1,0)+1</f>
        <v>1</v>
      </c>
      <c r="L1094">
        <f>ROUNDDOWN($I1094*L$2,)-IF(MOD($I1094*L$2,1)=0,1,0)+1</f>
        <v>1</v>
      </c>
      <c r="M1094" s="3">
        <f>IF(L1093=4,H1094,0)</f>
        <v>0</v>
      </c>
      <c r="N1094" s="2">
        <f>IF(L1093=1,H1094,0)</f>
        <v>0</v>
      </c>
      <c r="O1094" s="2">
        <f>IF(OR(L1093=1,L1093=4),H1094,0)</f>
        <v>0</v>
      </c>
      <c r="P1094" s="2">
        <f>IF(OR(L1093=1,L1093=2),H1094,0)</f>
        <v>-4.0540540540540543E-2</v>
      </c>
      <c r="Q1094" s="2"/>
    </row>
    <row r="1095" spans="1:17" x14ac:dyDescent="0.3">
      <c r="A1095" s="1">
        <v>31974</v>
      </c>
      <c r="B1095">
        <v>8.875</v>
      </c>
      <c r="C1095">
        <v>9.0625</v>
      </c>
      <c r="D1095">
        <v>8.75</v>
      </c>
      <c r="E1095">
        <v>9.0625</v>
      </c>
      <c r="F1095">
        <v>9.0625</v>
      </c>
      <c r="G1095">
        <v>924200</v>
      </c>
      <c r="H1095" s="3">
        <f>(F1095-B1095)/B1095</f>
        <v>2.1126760563380281E-2</v>
      </c>
      <c r="I1095" s="3">
        <f>_xlfn.RANK.AVG(H1095,$H$3:$H$10273,1)/10271</f>
        <v>0.80177197935936129</v>
      </c>
      <c r="J1095">
        <f>ROUNDDOWN($I1095*J$2,)-IF(MOD($I1095*J$2,1)=0,1,0)+1</f>
        <v>2</v>
      </c>
      <c r="K1095">
        <f>ROUNDDOWN($I1095*K$2,)-IF(MOD($I1095*K$2,1)=0,1,0)+1</f>
        <v>3</v>
      </c>
      <c r="L1095">
        <f>ROUNDDOWN($I1095*L$2,)-IF(MOD($I1095*L$2,1)=0,1,0)+1</f>
        <v>4</v>
      </c>
      <c r="M1095" s="3">
        <f>IF(L1094=4,H1095,0)</f>
        <v>0</v>
      </c>
      <c r="N1095" s="2">
        <f>IF(L1094=1,H1095,0)</f>
        <v>2.1126760563380281E-2</v>
      </c>
      <c r="O1095" s="2">
        <f>IF(OR(L1094=1,L1094=4),H1095,0)</f>
        <v>2.1126760563380281E-2</v>
      </c>
      <c r="P1095" s="2">
        <f>IF(OR(L1094=1,L1094=2),H1095,0)</f>
        <v>2.1126760563380281E-2</v>
      </c>
      <c r="Q1095" s="2"/>
    </row>
    <row r="1096" spans="1:17" x14ac:dyDescent="0.3">
      <c r="A1096" s="1">
        <v>31975</v>
      </c>
      <c r="B1096">
        <v>9.125</v>
      </c>
      <c r="C1096">
        <v>9.125</v>
      </c>
      <c r="D1096">
        <v>8.6875</v>
      </c>
      <c r="E1096">
        <v>8.8125</v>
      </c>
      <c r="F1096">
        <v>8.8125</v>
      </c>
      <c r="G1096">
        <v>808600</v>
      </c>
      <c r="H1096" s="3">
        <f>(F1096-B1096)/B1096</f>
        <v>-3.4246575342465752E-2</v>
      </c>
      <c r="I1096" s="3">
        <f>_xlfn.RANK.AVG(H1096,$H$3:$H$10273,1)/10271</f>
        <v>0.10675688832635576</v>
      </c>
      <c r="J1096">
        <f>ROUNDDOWN($I1096*J$2,)-IF(MOD($I1096*J$2,1)=0,1,0)+1</f>
        <v>1</v>
      </c>
      <c r="K1096">
        <f>ROUNDDOWN($I1096*K$2,)-IF(MOD($I1096*K$2,1)=0,1,0)+1</f>
        <v>1</v>
      </c>
      <c r="L1096">
        <f>ROUNDDOWN($I1096*L$2,)-IF(MOD($I1096*L$2,1)=0,1,0)+1</f>
        <v>1</v>
      </c>
      <c r="M1096" s="3">
        <f>IF(L1095=4,H1096,0)</f>
        <v>-3.4246575342465752E-2</v>
      </c>
      <c r="N1096" s="2">
        <f>IF(L1095=1,H1096,0)</f>
        <v>0</v>
      </c>
      <c r="O1096" s="2">
        <f>IF(OR(L1095=1,L1095=4),H1096,0)</f>
        <v>-3.4246575342465752E-2</v>
      </c>
      <c r="P1096" s="2">
        <f>IF(OR(L1095=1,L1095=2),H1096,0)</f>
        <v>0</v>
      </c>
      <c r="Q1096" s="2"/>
    </row>
    <row r="1097" spans="1:17" x14ac:dyDescent="0.3">
      <c r="A1097" s="1">
        <v>31978</v>
      </c>
      <c r="B1097">
        <v>8.75</v>
      </c>
      <c r="C1097">
        <v>8.9375</v>
      </c>
      <c r="D1097">
        <v>8.5625</v>
      </c>
      <c r="E1097">
        <v>8.8125</v>
      </c>
      <c r="F1097">
        <v>8.8125</v>
      </c>
      <c r="G1097">
        <v>691200</v>
      </c>
      <c r="H1097" s="3">
        <f>(F1097-B1097)/B1097</f>
        <v>7.1428571428571426E-3</v>
      </c>
      <c r="I1097" s="3">
        <f>_xlfn.RANK.AVG(H1097,$H$3:$H$10273,1)/10271</f>
        <v>0.63426151299776068</v>
      </c>
      <c r="J1097">
        <f>ROUNDDOWN($I1097*J$2,)-IF(MOD($I1097*J$2,1)=0,1,0)+1</f>
        <v>2</v>
      </c>
      <c r="K1097">
        <f>ROUNDDOWN($I1097*K$2,)-IF(MOD($I1097*K$2,1)=0,1,0)+1</f>
        <v>2</v>
      </c>
      <c r="L1097">
        <f>ROUNDDOWN($I1097*L$2,)-IF(MOD($I1097*L$2,1)=0,1,0)+1</f>
        <v>3</v>
      </c>
      <c r="M1097" s="3">
        <f>IF(L1096=4,H1097,0)</f>
        <v>0</v>
      </c>
      <c r="N1097" s="2">
        <f>IF(L1096=1,H1097,0)</f>
        <v>7.1428571428571426E-3</v>
      </c>
      <c r="O1097" s="2">
        <f>IF(OR(L1096=1,L1096=4),H1097,0)</f>
        <v>7.1428571428571426E-3</v>
      </c>
      <c r="P1097" s="2">
        <f>IF(OR(L1096=1,L1096=2),H1097,0)</f>
        <v>7.1428571428571426E-3</v>
      </c>
      <c r="Q1097" s="2"/>
    </row>
    <row r="1098" spans="1:17" x14ac:dyDescent="0.3">
      <c r="A1098" s="1">
        <v>31979</v>
      </c>
      <c r="B1098">
        <v>8.8125</v>
      </c>
      <c r="C1098">
        <v>8.875</v>
      </c>
      <c r="D1098">
        <v>8.5625</v>
      </c>
      <c r="E1098">
        <v>8.625</v>
      </c>
      <c r="F1098">
        <v>8.625</v>
      </c>
      <c r="G1098">
        <v>1284000</v>
      </c>
      <c r="H1098" s="3">
        <f>(F1098-B1098)/B1098</f>
        <v>-2.1276595744680851E-2</v>
      </c>
      <c r="I1098" s="3">
        <f>_xlfn.RANK.AVG(H1098,$H$3:$H$10273,1)/10271</f>
        <v>0.21098237756790963</v>
      </c>
      <c r="J1098">
        <f>ROUNDDOWN($I1098*J$2,)-IF(MOD($I1098*J$2,1)=0,1,0)+1</f>
        <v>1</v>
      </c>
      <c r="K1098">
        <f>ROUNDDOWN($I1098*K$2,)-IF(MOD($I1098*K$2,1)=0,1,0)+1</f>
        <v>1</v>
      </c>
      <c r="L1098">
        <f>ROUNDDOWN($I1098*L$2,)-IF(MOD($I1098*L$2,1)=0,1,0)+1</f>
        <v>1</v>
      </c>
      <c r="M1098" s="3">
        <f>IF(L1097=4,H1098,0)</f>
        <v>0</v>
      </c>
      <c r="N1098" s="2">
        <f>IF(L1097=1,H1098,0)</f>
        <v>0</v>
      </c>
      <c r="O1098" s="2">
        <f>IF(OR(L1097=1,L1097=4),H1098,0)</f>
        <v>0</v>
      </c>
      <c r="P1098" s="2">
        <f>IF(OR(L1097=1,L1097=2),H1098,0)</f>
        <v>0</v>
      </c>
      <c r="Q1098" s="2"/>
    </row>
    <row r="1099" spans="1:17" x14ac:dyDescent="0.3">
      <c r="A1099" s="1">
        <v>31980</v>
      </c>
      <c r="B1099">
        <v>8.625</v>
      </c>
      <c r="C1099">
        <v>8.625</v>
      </c>
      <c r="D1099">
        <v>8.375</v>
      </c>
      <c r="E1099">
        <v>8.4375</v>
      </c>
      <c r="F1099">
        <v>8.4375</v>
      </c>
      <c r="G1099">
        <v>1056000</v>
      </c>
      <c r="H1099" s="3">
        <f>(F1099-B1099)/B1099</f>
        <v>-2.1739130434782608E-2</v>
      </c>
      <c r="I1099" s="3">
        <f>_xlfn.RANK.AVG(H1099,$H$3:$H$10273,1)/10271</f>
        <v>0.20664979067276798</v>
      </c>
      <c r="J1099">
        <f>ROUNDDOWN($I1099*J$2,)-IF(MOD($I1099*J$2,1)=0,1,0)+1</f>
        <v>1</v>
      </c>
      <c r="K1099">
        <f>ROUNDDOWN($I1099*K$2,)-IF(MOD($I1099*K$2,1)=0,1,0)+1</f>
        <v>1</v>
      </c>
      <c r="L1099">
        <f>ROUNDDOWN($I1099*L$2,)-IF(MOD($I1099*L$2,1)=0,1,0)+1</f>
        <v>1</v>
      </c>
      <c r="M1099" s="3">
        <f>IF(L1098=4,H1099,0)</f>
        <v>0</v>
      </c>
      <c r="N1099" s="2">
        <f>IF(L1098=1,H1099,0)</f>
        <v>-2.1739130434782608E-2</v>
      </c>
      <c r="O1099" s="2">
        <f>IF(OR(L1098=1,L1098=4),H1099,0)</f>
        <v>-2.1739130434782608E-2</v>
      </c>
      <c r="P1099" s="2">
        <f>IF(OR(L1098=1,L1098=2),H1099,0)</f>
        <v>-2.1739130434782608E-2</v>
      </c>
      <c r="Q1099" s="2"/>
    </row>
    <row r="1100" spans="1:17" x14ac:dyDescent="0.3">
      <c r="A1100" s="1">
        <v>31981</v>
      </c>
      <c r="B1100">
        <v>8.5</v>
      </c>
      <c r="C1100">
        <v>8.6875</v>
      </c>
      <c r="D1100">
        <v>8.4375</v>
      </c>
      <c r="E1100">
        <v>8.625</v>
      </c>
      <c r="F1100">
        <v>8.625</v>
      </c>
      <c r="G1100">
        <v>1082800</v>
      </c>
      <c r="H1100" s="3">
        <f>(F1100-B1100)/B1100</f>
        <v>1.4705882352941176E-2</v>
      </c>
      <c r="I1100" s="3">
        <f>_xlfn.RANK.AVG(H1100,$H$3:$H$10273,1)/10271</f>
        <v>0.73615032616103593</v>
      </c>
      <c r="J1100">
        <f>ROUNDDOWN($I1100*J$2,)-IF(MOD($I1100*J$2,1)=0,1,0)+1</f>
        <v>2</v>
      </c>
      <c r="K1100">
        <f>ROUNDDOWN($I1100*K$2,)-IF(MOD($I1100*K$2,1)=0,1,0)+1</f>
        <v>3</v>
      </c>
      <c r="L1100">
        <f>ROUNDDOWN($I1100*L$2,)-IF(MOD($I1100*L$2,1)=0,1,0)+1</f>
        <v>3</v>
      </c>
      <c r="M1100" s="3">
        <f>IF(L1099=4,H1100,0)</f>
        <v>0</v>
      </c>
      <c r="N1100" s="2">
        <f>IF(L1099=1,H1100,0)</f>
        <v>1.4705882352941176E-2</v>
      </c>
      <c r="O1100" s="2">
        <f>IF(OR(L1099=1,L1099=4),H1100,0)</f>
        <v>1.4705882352941176E-2</v>
      </c>
      <c r="P1100" s="2">
        <f>IF(OR(L1099=1,L1099=2),H1100,0)</f>
        <v>1.4705882352941176E-2</v>
      </c>
      <c r="Q1100" s="2"/>
    </row>
    <row r="1101" spans="1:17" x14ac:dyDescent="0.3">
      <c r="A1101" s="1">
        <v>31982</v>
      </c>
      <c r="B1101">
        <v>8.5</v>
      </c>
      <c r="C1101">
        <v>8.6875</v>
      </c>
      <c r="D1101">
        <v>8.5</v>
      </c>
      <c r="E1101">
        <v>8.6875</v>
      </c>
      <c r="F1101">
        <v>8.6875</v>
      </c>
      <c r="G1101">
        <v>326600</v>
      </c>
      <c r="H1101" s="3">
        <f>(F1101-B1101)/B1101</f>
        <v>2.2058823529411766E-2</v>
      </c>
      <c r="I1101" s="3">
        <f>_xlfn.RANK.AVG(H1101,$H$3:$H$10273,1)/10271</f>
        <v>0.81145944893389155</v>
      </c>
      <c r="J1101">
        <f>ROUNDDOWN($I1101*J$2,)-IF(MOD($I1101*J$2,1)=0,1,0)+1</f>
        <v>2</v>
      </c>
      <c r="K1101">
        <f>ROUNDDOWN($I1101*K$2,)-IF(MOD($I1101*K$2,1)=0,1,0)+1</f>
        <v>3</v>
      </c>
      <c r="L1101">
        <f>ROUNDDOWN($I1101*L$2,)-IF(MOD($I1101*L$2,1)=0,1,0)+1</f>
        <v>4</v>
      </c>
      <c r="M1101" s="3">
        <f>IF(L1100=4,H1101,0)</f>
        <v>0</v>
      </c>
      <c r="N1101" s="2">
        <f>IF(L1100=1,H1101,0)</f>
        <v>0</v>
      </c>
      <c r="O1101" s="2">
        <f>IF(OR(L1100=1,L1100=4),H1101,0)</f>
        <v>0</v>
      </c>
      <c r="P1101" s="2">
        <f>IF(OR(L1100=1,L1100=2),H1101,0)</f>
        <v>0</v>
      </c>
      <c r="Q1101" s="2"/>
    </row>
    <row r="1102" spans="1:17" x14ac:dyDescent="0.3">
      <c r="A1102" s="1">
        <v>31985</v>
      </c>
      <c r="B1102">
        <v>8.75</v>
      </c>
      <c r="C1102">
        <v>8.9375</v>
      </c>
      <c r="D1102">
        <v>8.75</v>
      </c>
      <c r="E1102">
        <v>8.875</v>
      </c>
      <c r="F1102">
        <v>8.875</v>
      </c>
      <c r="G1102">
        <v>440600</v>
      </c>
      <c r="H1102" s="3">
        <f>(F1102-B1102)/B1102</f>
        <v>1.4285714285714285E-2</v>
      </c>
      <c r="I1102" s="3">
        <f>_xlfn.RANK.AVG(H1102,$H$3:$H$10273,1)/10271</f>
        <v>0.72957842469087719</v>
      </c>
      <c r="J1102">
        <f>ROUNDDOWN($I1102*J$2,)-IF(MOD($I1102*J$2,1)=0,1,0)+1</f>
        <v>2</v>
      </c>
      <c r="K1102">
        <f>ROUNDDOWN($I1102*K$2,)-IF(MOD($I1102*K$2,1)=0,1,0)+1</f>
        <v>3</v>
      </c>
      <c r="L1102">
        <f>ROUNDDOWN($I1102*L$2,)-IF(MOD($I1102*L$2,1)=0,1,0)+1</f>
        <v>3</v>
      </c>
      <c r="M1102" s="3">
        <f>IF(L1101=4,H1102,0)</f>
        <v>1.4285714285714285E-2</v>
      </c>
      <c r="N1102" s="2">
        <f>IF(L1101=1,H1102,0)</f>
        <v>0</v>
      </c>
      <c r="O1102" s="2">
        <f>IF(OR(L1101=1,L1101=4),H1102,0)</f>
        <v>1.4285714285714285E-2</v>
      </c>
      <c r="P1102" s="2">
        <f>IF(OR(L1101=1,L1101=2),H1102,0)</f>
        <v>0</v>
      </c>
      <c r="Q1102" s="2"/>
    </row>
    <row r="1103" spans="1:17" x14ac:dyDescent="0.3">
      <c r="A1103" s="1">
        <v>31986</v>
      </c>
      <c r="B1103">
        <v>8.875</v>
      </c>
      <c r="C1103">
        <v>8.9375</v>
      </c>
      <c r="D1103">
        <v>8.875</v>
      </c>
      <c r="E1103">
        <v>8.9375</v>
      </c>
      <c r="F1103">
        <v>8.9375</v>
      </c>
      <c r="G1103">
        <v>453400</v>
      </c>
      <c r="H1103" s="3">
        <f>(F1103-B1103)/B1103</f>
        <v>7.0422535211267607E-3</v>
      </c>
      <c r="I1103" s="3">
        <f>_xlfn.RANK.AVG(H1103,$H$3:$H$10273,1)/10271</f>
        <v>0.63192483691948209</v>
      </c>
      <c r="J1103">
        <f>ROUNDDOWN($I1103*J$2,)-IF(MOD($I1103*J$2,1)=0,1,0)+1</f>
        <v>2</v>
      </c>
      <c r="K1103">
        <f>ROUNDDOWN($I1103*K$2,)-IF(MOD($I1103*K$2,1)=0,1,0)+1</f>
        <v>2</v>
      </c>
      <c r="L1103">
        <f>ROUNDDOWN($I1103*L$2,)-IF(MOD($I1103*L$2,1)=0,1,0)+1</f>
        <v>3</v>
      </c>
      <c r="M1103" s="3">
        <f>IF(L1102=4,H1103,0)</f>
        <v>0</v>
      </c>
      <c r="N1103" s="2">
        <f>IF(L1102=1,H1103,0)</f>
        <v>0</v>
      </c>
      <c r="O1103" s="2">
        <f>IF(OR(L1102=1,L1102=4),H1103,0)</f>
        <v>0</v>
      </c>
      <c r="P1103" s="2">
        <f>IF(OR(L1102=1,L1102=2),H1103,0)</f>
        <v>0</v>
      </c>
      <c r="Q1103" s="2"/>
    </row>
    <row r="1104" spans="1:17" x14ac:dyDescent="0.3">
      <c r="A1104" s="1">
        <v>31987</v>
      </c>
      <c r="B1104">
        <v>8.9375</v>
      </c>
      <c r="C1104">
        <v>8.9375</v>
      </c>
      <c r="D1104">
        <v>8.8125</v>
      </c>
      <c r="E1104">
        <v>8.9375</v>
      </c>
      <c r="F1104">
        <v>8.9375</v>
      </c>
      <c r="G1104">
        <v>253200</v>
      </c>
      <c r="H1104" s="3">
        <f>(F1104-B1104)/B1104</f>
        <v>0</v>
      </c>
      <c r="I1104" s="3">
        <f>_xlfn.RANK.AVG(H1104,$H$3:$H$10273,1)/10271</f>
        <v>0.52443773731866417</v>
      </c>
      <c r="J1104">
        <f>ROUNDDOWN($I1104*J$2,)-IF(MOD($I1104*J$2,1)=0,1,0)+1</f>
        <v>2</v>
      </c>
      <c r="K1104">
        <f>ROUNDDOWN($I1104*K$2,)-IF(MOD($I1104*K$2,1)=0,1,0)+1</f>
        <v>2</v>
      </c>
      <c r="L1104">
        <f>ROUNDDOWN($I1104*L$2,)-IF(MOD($I1104*L$2,1)=0,1,0)+1</f>
        <v>3</v>
      </c>
      <c r="M1104" s="3">
        <f>IF(L1103=4,H1104,0)</f>
        <v>0</v>
      </c>
      <c r="N1104" s="2">
        <f>IF(L1103=1,H1104,0)</f>
        <v>0</v>
      </c>
      <c r="O1104" s="2">
        <f>IF(OR(L1103=1,L1103=4),H1104,0)</f>
        <v>0</v>
      </c>
      <c r="P1104" s="2">
        <f>IF(OR(L1103=1,L1103=2),H1104,0)</f>
        <v>0</v>
      </c>
      <c r="Q1104" s="2"/>
    </row>
    <row r="1105" spans="1:17" x14ac:dyDescent="0.3">
      <c r="A1105" s="1">
        <v>31988</v>
      </c>
      <c r="B1105">
        <v>8.875</v>
      </c>
      <c r="C1105">
        <v>8.9375</v>
      </c>
      <c r="D1105">
        <v>8.5625</v>
      </c>
      <c r="E1105">
        <v>8.875</v>
      </c>
      <c r="F1105">
        <v>8.875</v>
      </c>
      <c r="G1105">
        <v>428600</v>
      </c>
      <c r="H1105" s="3">
        <f>(F1105-B1105)/B1105</f>
        <v>0</v>
      </c>
      <c r="I1105" s="3">
        <f>_xlfn.RANK.AVG(H1105,$H$3:$H$10273,1)/10271</f>
        <v>0.52443773731866417</v>
      </c>
      <c r="J1105">
        <f>ROUNDDOWN($I1105*J$2,)-IF(MOD($I1105*J$2,1)=0,1,0)+1</f>
        <v>2</v>
      </c>
      <c r="K1105">
        <f>ROUNDDOWN($I1105*K$2,)-IF(MOD($I1105*K$2,1)=0,1,0)+1</f>
        <v>2</v>
      </c>
      <c r="L1105">
        <f>ROUNDDOWN($I1105*L$2,)-IF(MOD($I1105*L$2,1)=0,1,0)+1</f>
        <v>3</v>
      </c>
      <c r="M1105" s="3">
        <f>IF(L1104=4,H1105,0)</f>
        <v>0</v>
      </c>
      <c r="N1105" s="2">
        <f>IF(L1104=1,H1105,0)</f>
        <v>0</v>
      </c>
      <c r="O1105" s="2">
        <f>IF(OR(L1104=1,L1104=4),H1105,0)</f>
        <v>0</v>
      </c>
      <c r="P1105" s="2">
        <f>IF(OR(L1104=1,L1104=2),H1105,0)</f>
        <v>0</v>
      </c>
      <c r="Q1105" s="2"/>
    </row>
    <row r="1106" spans="1:17" x14ac:dyDescent="0.3">
      <c r="A1106" s="1">
        <v>31989</v>
      </c>
      <c r="B1106">
        <v>8.8125</v>
      </c>
      <c r="C1106">
        <v>9.1875</v>
      </c>
      <c r="D1106">
        <v>8.8125</v>
      </c>
      <c r="E1106">
        <v>9.0625</v>
      </c>
      <c r="F1106">
        <v>9.0625</v>
      </c>
      <c r="G1106">
        <v>1484000</v>
      </c>
      <c r="H1106" s="3">
        <f>(F1106-B1106)/B1106</f>
        <v>2.8368794326241134E-2</v>
      </c>
      <c r="I1106" s="3">
        <f>_xlfn.RANK.AVG(H1106,$H$3:$H$10273,1)/10271</f>
        <v>0.85794956674131051</v>
      </c>
      <c r="J1106">
        <f>ROUNDDOWN($I1106*J$2,)-IF(MOD($I1106*J$2,1)=0,1,0)+1</f>
        <v>2</v>
      </c>
      <c r="K1106">
        <f>ROUNDDOWN($I1106*K$2,)-IF(MOD($I1106*K$2,1)=0,1,0)+1</f>
        <v>3</v>
      </c>
      <c r="L1106">
        <f>ROUNDDOWN($I1106*L$2,)-IF(MOD($I1106*L$2,1)=0,1,0)+1</f>
        <v>4</v>
      </c>
      <c r="M1106" s="3">
        <f>IF(L1105=4,H1106,0)</f>
        <v>0</v>
      </c>
      <c r="N1106" s="2">
        <f>IF(L1105=1,H1106,0)</f>
        <v>0</v>
      </c>
      <c r="O1106" s="2">
        <f>IF(OR(L1105=1,L1105=4),H1106,0)</f>
        <v>0</v>
      </c>
      <c r="P1106" s="2">
        <f>IF(OR(L1105=1,L1105=2),H1106,0)</f>
        <v>0</v>
      </c>
      <c r="Q1106" s="2"/>
    </row>
    <row r="1107" spans="1:17" x14ac:dyDescent="0.3">
      <c r="A1107" s="1">
        <v>31992</v>
      </c>
      <c r="B1107">
        <v>8.9375</v>
      </c>
      <c r="C1107">
        <v>9.1875</v>
      </c>
      <c r="D1107">
        <v>8.9375</v>
      </c>
      <c r="E1107">
        <v>9</v>
      </c>
      <c r="F1107">
        <v>9</v>
      </c>
      <c r="G1107">
        <v>761000</v>
      </c>
      <c r="H1107" s="3">
        <f>(F1107-B1107)/B1107</f>
        <v>6.993006993006993E-3</v>
      </c>
      <c r="I1107" s="3">
        <f>_xlfn.RANK.AVG(H1107,$H$3:$H$10273,1)/10271</f>
        <v>0.63085386038360436</v>
      </c>
      <c r="J1107">
        <f>ROUNDDOWN($I1107*J$2,)-IF(MOD($I1107*J$2,1)=0,1,0)+1</f>
        <v>2</v>
      </c>
      <c r="K1107">
        <f>ROUNDDOWN($I1107*K$2,)-IF(MOD($I1107*K$2,1)=0,1,0)+1</f>
        <v>2</v>
      </c>
      <c r="L1107">
        <f>ROUNDDOWN($I1107*L$2,)-IF(MOD($I1107*L$2,1)=0,1,0)+1</f>
        <v>3</v>
      </c>
      <c r="M1107" s="3">
        <f>IF(L1106=4,H1107,0)</f>
        <v>6.993006993006993E-3</v>
      </c>
      <c r="N1107" s="2">
        <f>IF(L1106=1,H1107,0)</f>
        <v>0</v>
      </c>
      <c r="O1107" s="2">
        <f>IF(OR(L1106=1,L1106=4),H1107,0)</f>
        <v>6.993006993006993E-3</v>
      </c>
      <c r="P1107" s="2">
        <f>IF(OR(L1106=1,L1106=2),H1107,0)</f>
        <v>0</v>
      </c>
      <c r="Q1107" s="2"/>
    </row>
    <row r="1108" spans="1:17" x14ac:dyDescent="0.3">
      <c r="A1108" s="1">
        <v>31993</v>
      </c>
      <c r="B1108">
        <v>9.0625</v>
      </c>
      <c r="C1108">
        <v>9.0625</v>
      </c>
      <c r="D1108">
        <v>8.875</v>
      </c>
      <c r="E1108">
        <v>8.875</v>
      </c>
      <c r="F1108">
        <v>8.875</v>
      </c>
      <c r="G1108">
        <v>831400</v>
      </c>
      <c r="H1108" s="3">
        <f>(F1108-B1108)/B1108</f>
        <v>-2.0689655172413793E-2</v>
      </c>
      <c r="I1108" s="3">
        <f>_xlfn.RANK.AVG(H1108,$H$3:$H$10273,1)/10271</f>
        <v>0.21916074384188491</v>
      </c>
      <c r="J1108">
        <f>ROUNDDOWN($I1108*J$2,)-IF(MOD($I1108*J$2,1)=0,1,0)+1</f>
        <v>1</v>
      </c>
      <c r="K1108">
        <f>ROUNDDOWN($I1108*K$2,)-IF(MOD($I1108*K$2,1)=0,1,0)+1</f>
        <v>1</v>
      </c>
      <c r="L1108">
        <f>ROUNDDOWN($I1108*L$2,)-IF(MOD($I1108*L$2,1)=0,1,0)+1</f>
        <v>1</v>
      </c>
      <c r="M1108" s="3">
        <f>IF(L1107=4,H1108,0)</f>
        <v>0</v>
      </c>
      <c r="N1108" s="2">
        <f>IF(L1107=1,H1108,0)</f>
        <v>0</v>
      </c>
      <c r="O1108" s="2">
        <f>IF(OR(L1107=1,L1107=4),H1108,0)</f>
        <v>0</v>
      </c>
      <c r="P1108" s="2">
        <f>IF(OR(L1107=1,L1107=2),H1108,0)</f>
        <v>0</v>
      </c>
      <c r="Q1108" s="2"/>
    </row>
    <row r="1109" spans="1:17" x14ac:dyDescent="0.3">
      <c r="A1109" s="1">
        <v>31994</v>
      </c>
      <c r="B1109">
        <v>9</v>
      </c>
      <c r="C1109">
        <v>9.125</v>
      </c>
      <c r="D1109">
        <v>9</v>
      </c>
      <c r="E1109">
        <v>9.0625</v>
      </c>
      <c r="F1109">
        <v>9.0625</v>
      </c>
      <c r="G1109">
        <v>925600</v>
      </c>
      <c r="H1109" s="3">
        <f>(F1109-B1109)/B1109</f>
        <v>6.9444444444444441E-3</v>
      </c>
      <c r="I1109" s="3">
        <f>_xlfn.RANK.AVG(H1109,$H$3:$H$10273,1)/10271</f>
        <v>0.63031837211566544</v>
      </c>
      <c r="J1109">
        <f>ROUNDDOWN($I1109*J$2,)-IF(MOD($I1109*J$2,1)=0,1,0)+1</f>
        <v>2</v>
      </c>
      <c r="K1109">
        <f>ROUNDDOWN($I1109*K$2,)-IF(MOD($I1109*K$2,1)=0,1,0)+1</f>
        <v>2</v>
      </c>
      <c r="L1109">
        <f>ROUNDDOWN($I1109*L$2,)-IF(MOD($I1109*L$2,1)=0,1,0)+1</f>
        <v>3</v>
      </c>
      <c r="M1109" s="3">
        <f>IF(L1108=4,H1109,0)</f>
        <v>0</v>
      </c>
      <c r="N1109" s="2">
        <f>IF(L1108=1,H1109,0)</f>
        <v>6.9444444444444441E-3</v>
      </c>
      <c r="O1109" s="2">
        <f>IF(OR(L1108=1,L1108=4),H1109,0)</f>
        <v>6.9444444444444441E-3</v>
      </c>
      <c r="P1109" s="2">
        <f>IF(OR(L1108=1,L1108=2),H1109,0)</f>
        <v>6.9444444444444441E-3</v>
      </c>
      <c r="Q1109" s="2"/>
    </row>
    <row r="1110" spans="1:17" x14ac:dyDescent="0.3">
      <c r="A1110" s="1">
        <v>31995</v>
      </c>
      <c r="B1110">
        <v>9.125</v>
      </c>
      <c r="C1110">
        <v>9.8125</v>
      </c>
      <c r="D1110">
        <v>9.125</v>
      </c>
      <c r="E1110">
        <v>9.8125</v>
      </c>
      <c r="F1110">
        <v>9.8125</v>
      </c>
      <c r="G1110">
        <v>1971800</v>
      </c>
      <c r="H1110" s="3">
        <f>(F1110-B1110)/B1110</f>
        <v>7.5342465753424653E-2</v>
      </c>
      <c r="I1110" s="3">
        <f>_xlfn.RANK.AVG(H1110,$H$3:$H$10273,1)/10271</f>
        <v>0.98150131438029398</v>
      </c>
      <c r="J1110">
        <f>ROUNDDOWN($I1110*J$2,)-IF(MOD($I1110*J$2,1)=0,1,0)+1</f>
        <v>2</v>
      </c>
      <c r="K1110">
        <f>ROUNDDOWN($I1110*K$2,)-IF(MOD($I1110*K$2,1)=0,1,0)+1</f>
        <v>3</v>
      </c>
      <c r="L1110">
        <f>ROUNDDOWN($I1110*L$2,)-IF(MOD($I1110*L$2,1)=0,1,0)+1</f>
        <v>4</v>
      </c>
      <c r="M1110" s="3">
        <f>IF(L1109=4,H1110,0)</f>
        <v>0</v>
      </c>
      <c r="N1110" s="2">
        <f>IF(L1109=1,H1110,0)</f>
        <v>0</v>
      </c>
      <c r="O1110" s="2">
        <f>IF(OR(L1109=1,L1109=4),H1110,0)</f>
        <v>0</v>
      </c>
      <c r="P1110" s="2">
        <f>IF(OR(L1109=1,L1109=2),H1110,0)</f>
        <v>0</v>
      </c>
      <c r="Q1110" s="2"/>
    </row>
    <row r="1111" spans="1:17" x14ac:dyDescent="0.3">
      <c r="A1111" s="1">
        <v>31996</v>
      </c>
      <c r="B1111">
        <v>10</v>
      </c>
      <c r="C1111">
        <v>10.1875</v>
      </c>
      <c r="D1111">
        <v>9.9375</v>
      </c>
      <c r="E1111">
        <v>10.125</v>
      </c>
      <c r="F1111">
        <v>10.125</v>
      </c>
      <c r="G1111">
        <v>1996000</v>
      </c>
      <c r="H1111" s="3">
        <f>(F1111-B1111)/B1111</f>
        <v>1.2500000000000001E-2</v>
      </c>
      <c r="I1111" s="3">
        <f>_xlfn.RANK.AVG(H1111,$H$3:$H$10273,1)/10271</f>
        <v>0.70606562165319831</v>
      </c>
      <c r="J1111">
        <f>ROUNDDOWN($I1111*J$2,)-IF(MOD($I1111*J$2,1)=0,1,0)+1</f>
        <v>2</v>
      </c>
      <c r="K1111">
        <f>ROUNDDOWN($I1111*K$2,)-IF(MOD($I1111*K$2,1)=0,1,0)+1</f>
        <v>3</v>
      </c>
      <c r="L1111">
        <f>ROUNDDOWN($I1111*L$2,)-IF(MOD($I1111*L$2,1)=0,1,0)+1</f>
        <v>3</v>
      </c>
      <c r="M1111" s="3">
        <f>IF(L1110=4,H1111,0)</f>
        <v>1.2500000000000001E-2</v>
      </c>
      <c r="N1111" s="2">
        <f>IF(L1110=1,H1111,0)</f>
        <v>0</v>
      </c>
      <c r="O1111" s="2">
        <f>IF(OR(L1110=1,L1110=4),H1111,0)</f>
        <v>1.2500000000000001E-2</v>
      </c>
      <c r="P1111" s="2">
        <f>IF(OR(L1110=1,L1110=2),H1111,0)</f>
        <v>0</v>
      </c>
      <c r="Q1111" s="2"/>
    </row>
    <row r="1112" spans="1:17" x14ac:dyDescent="0.3">
      <c r="A1112" s="1">
        <v>31999</v>
      </c>
      <c r="B1112">
        <v>10.3125</v>
      </c>
      <c r="C1112">
        <v>10.625</v>
      </c>
      <c r="D1112">
        <v>10.25</v>
      </c>
      <c r="E1112">
        <v>10.625</v>
      </c>
      <c r="F1112">
        <v>10.625</v>
      </c>
      <c r="G1112">
        <v>2720000</v>
      </c>
      <c r="H1112" s="3">
        <f>(F1112-B1112)/B1112</f>
        <v>3.0303030303030304E-2</v>
      </c>
      <c r="I1112" s="3">
        <f>_xlfn.RANK.AVG(H1112,$H$3:$H$10273,1)/10271</f>
        <v>0.86992503164248858</v>
      </c>
      <c r="J1112">
        <f>ROUNDDOWN($I1112*J$2,)-IF(MOD($I1112*J$2,1)=0,1,0)+1</f>
        <v>2</v>
      </c>
      <c r="K1112">
        <f>ROUNDDOWN($I1112*K$2,)-IF(MOD($I1112*K$2,1)=0,1,0)+1</f>
        <v>3</v>
      </c>
      <c r="L1112">
        <f>ROUNDDOWN($I1112*L$2,)-IF(MOD($I1112*L$2,1)=0,1,0)+1</f>
        <v>4</v>
      </c>
      <c r="M1112" s="3">
        <f>IF(L1111=4,H1112,0)</f>
        <v>0</v>
      </c>
      <c r="N1112" s="2">
        <f>IF(L1111=1,H1112,0)</f>
        <v>0</v>
      </c>
      <c r="O1112" s="2">
        <f>IF(OR(L1111=1,L1111=4),H1112,0)</f>
        <v>0</v>
      </c>
      <c r="P1112" s="2">
        <f>IF(OR(L1111=1,L1111=2),H1112,0)</f>
        <v>0</v>
      </c>
      <c r="Q1112" s="2"/>
    </row>
    <row r="1113" spans="1:17" x14ac:dyDescent="0.3">
      <c r="A1113" s="1">
        <v>32000</v>
      </c>
      <c r="B1113">
        <v>10.625</v>
      </c>
      <c r="C1113">
        <v>10.625</v>
      </c>
      <c r="D1113">
        <v>10.0625</v>
      </c>
      <c r="E1113">
        <v>10.125</v>
      </c>
      <c r="F1113">
        <v>10.125</v>
      </c>
      <c r="G1113">
        <v>3820000</v>
      </c>
      <c r="H1113" s="3">
        <f>(F1113-B1113)/B1113</f>
        <v>-4.7058823529411764E-2</v>
      </c>
      <c r="I1113" s="3">
        <f>_xlfn.RANK.AVG(H1113,$H$3:$H$10273,1)/10271</f>
        <v>5.2575211761269593E-2</v>
      </c>
      <c r="J1113">
        <f>ROUNDDOWN($I1113*J$2,)-IF(MOD($I1113*J$2,1)=0,1,0)+1</f>
        <v>1</v>
      </c>
      <c r="K1113">
        <f>ROUNDDOWN($I1113*K$2,)-IF(MOD($I1113*K$2,1)=0,1,0)+1</f>
        <v>1</v>
      </c>
      <c r="L1113">
        <f>ROUNDDOWN($I1113*L$2,)-IF(MOD($I1113*L$2,1)=0,1,0)+1</f>
        <v>1</v>
      </c>
      <c r="M1113" s="3">
        <f>IF(L1112=4,H1113,0)</f>
        <v>-4.7058823529411764E-2</v>
      </c>
      <c r="N1113" s="2">
        <f>IF(L1112=1,H1113,0)</f>
        <v>0</v>
      </c>
      <c r="O1113" s="2">
        <f>IF(OR(L1112=1,L1112=4),H1113,0)</f>
        <v>-4.7058823529411764E-2</v>
      </c>
      <c r="P1113" s="2">
        <f>IF(OR(L1112=1,L1112=2),H1113,0)</f>
        <v>0</v>
      </c>
      <c r="Q1113" s="2"/>
    </row>
    <row r="1114" spans="1:17" x14ac:dyDescent="0.3">
      <c r="A1114" s="1">
        <v>32001</v>
      </c>
      <c r="B1114">
        <v>10.125</v>
      </c>
      <c r="C1114">
        <v>10.5</v>
      </c>
      <c r="D1114">
        <v>10</v>
      </c>
      <c r="E1114">
        <v>10.25</v>
      </c>
      <c r="F1114">
        <v>10.25</v>
      </c>
      <c r="G1114">
        <v>3700000</v>
      </c>
      <c r="H1114" s="3">
        <f>(F1114-B1114)/B1114</f>
        <v>1.2345679012345678E-2</v>
      </c>
      <c r="I1114" s="3">
        <f>_xlfn.RANK.AVG(H1114,$H$3:$H$10273,1)/10271</f>
        <v>0.70392366858144295</v>
      </c>
      <c r="J1114">
        <f>ROUNDDOWN($I1114*J$2,)-IF(MOD($I1114*J$2,1)=0,1,0)+1</f>
        <v>2</v>
      </c>
      <c r="K1114">
        <f>ROUNDDOWN($I1114*K$2,)-IF(MOD($I1114*K$2,1)=0,1,0)+1</f>
        <v>3</v>
      </c>
      <c r="L1114">
        <f>ROUNDDOWN($I1114*L$2,)-IF(MOD($I1114*L$2,1)=0,1,0)+1</f>
        <v>3</v>
      </c>
      <c r="M1114" s="3">
        <f>IF(L1113=4,H1114,0)</f>
        <v>0</v>
      </c>
      <c r="N1114" s="2">
        <f>IF(L1113=1,H1114,0)</f>
        <v>1.2345679012345678E-2</v>
      </c>
      <c r="O1114" s="2">
        <f>IF(OR(L1113=1,L1113=4),H1114,0)</f>
        <v>1.2345679012345678E-2</v>
      </c>
      <c r="P1114" s="2">
        <f>IF(OR(L1113=1,L1113=2),H1114,0)</f>
        <v>1.2345679012345678E-2</v>
      </c>
      <c r="Q1114" s="2"/>
    </row>
    <row r="1115" spans="1:17" x14ac:dyDescent="0.3">
      <c r="A1115" s="1">
        <v>32002</v>
      </c>
      <c r="B1115">
        <v>10.3125</v>
      </c>
      <c r="C1115">
        <v>10.3125</v>
      </c>
      <c r="D1115">
        <v>10</v>
      </c>
      <c r="E1115">
        <v>10.25</v>
      </c>
      <c r="F1115">
        <v>10.25</v>
      </c>
      <c r="G1115">
        <v>1868800</v>
      </c>
      <c r="H1115" s="3">
        <f>(F1115-B1115)/B1115</f>
        <v>-6.0606060606060606E-3</v>
      </c>
      <c r="I1115" s="3">
        <f>_xlfn.RANK.AVG(H1115,$H$3:$H$10273,1)/10271</f>
        <v>0.42756304157336189</v>
      </c>
      <c r="J1115">
        <f>ROUNDDOWN($I1115*J$2,)-IF(MOD($I1115*J$2,1)=0,1,0)+1</f>
        <v>1</v>
      </c>
      <c r="K1115">
        <f>ROUNDDOWN($I1115*K$2,)-IF(MOD($I1115*K$2,1)=0,1,0)+1</f>
        <v>2</v>
      </c>
      <c r="L1115">
        <f>ROUNDDOWN($I1115*L$2,)-IF(MOD($I1115*L$2,1)=0,1,0)+1</f>
        <v>2</v>
      </c>
      <c r="M1115" s="3">
        <f>IF(L1114=4,H1115,0)</f>
        <v>0</v>
      </c>
      <c r="N1115" s="2">
        <f>IF(L1114=1,H1115,0)</f>
        <v>0</v>
      </c>
      <c r="O1115" s="2">
        <f>IF(OR(L1114=1,L1114=4),H1115,0)</f>
        <v>0</v>
      </c>
      <c r="P1115" s="2">
        <f>IF(OR(L1114=1,L1114=2),H1115,0)</f>
        <v>0</v>
      </c>
      <c r="Q1115" s="2"/>
    </row>
    <row r="1116" spans="1:17" x14ac:dyDescent="0.3">
      <c r="A1116" s="1">
        <v>32003</v>
      </c>
      <c r="B1116">
        <v>10.0625</v>
      </c>
      <c r="C1116">
        <v>10.25</v>
      </c>
      <c r="D1116">
        <v>10</v>
      </c>
      <c r="E1116">
        <v>10</v>
      </c>
      <c r="F1116">
        <v>10</v>
      </c>
      <c r="G1116">
        <v>924800</v>
      </c>
      <c r="H1116" s="3">
        <f>(F1116-B1116)/B1116</f>
        <v>-6.2111801242236021E-3</v>
      </c>
      <c r="I1116" s="3">
        <f>_xlfn.RANK.AVG(H1116,$H$3:$H$10273,1)/10271</f>
        <v>0.42449615422062115</v>
      </c>
      <c r="J1116">
        <f>ROUNDDOWN($I1116*J$2,)-IF(MOD($I1116*J$2,1)=0,1,0)+1</f>
        <v>1</v>
      </c>
      <c r="K1116">
        <f>ROUNDDOWN($I1116*K$2,)-IF(MOD($I1116*K$2,1)=0,1,0)+1</f>
        <v>2</v>
      </c>
      <c r="L1116">
        <f>ROUNDDOWN($I1116*L$2,)-IF(MOD($I1116*L$2,1)=0,1,0)+1</f>
        <v>2</v>
      </c>
      <c r="M1116" s="3">
        <f>IF(L1115=4,H1116,0)</f>
        <v>0</v>
      </c>
      <c r="N1116" s="2">
        <f>IF(L1115=1,H1116,0)</f>
        <v>0</v>
      </c>
      <c r="O1116" s="2">
        <f>IF(OR(L1115=1,L1115=4),H1116,0)</f>
        <v>0</v>
      </c>
      <c r="P1116" s="2">
        <f>IF(OR(L1115=1,L1115=2),H1116,0)</f>
        <v>-6.2111801242236021E-3</v>
      </c>
      <c r="Q1116" s="2"/>
    </row>
    <row r="1117" spans="1:17" x14ac:dyDescent="0.3">
      <c r="A1117" s="1">
        <v>32006</v>
      </c>
      <c r="B1117">
        <v>10.0625</v>
      </c>
      <c r="C1117">
        <v>10.1875</v>
      </c>
      <c r="D1117">
        <v>10.0625</v>
      </c>
      <c r="E1117">
        <v>10.125</v>
      </c>
      <c r="F1117">
        <v>10.125</v>
      </c>
      <c r="G1117">
        <v>647600</v>
      </c>
      <c r="H1117" s="3">
        <f>(F1117-B1117)/B1117</f>
        <v>6.2111801242236021E-3</v>
      </c>
      <c r="I1117" s="3">
        <f>_xlfn.RANK.AVG(H1117,$H$3:$H$10273,1)/10271</f>
        <v>0.6208743062992893</v>
      </c>
      <c r="J1117">
        <f>ROUNDDOWN($I1117*J$2,)-IF(MOD($I1117*J$2,1)=0,1,0)+1</f>
        <v>2</v>
      </c>
      <c r="K1117">
        <f>ROUNDDOWN($I1117*K$2,)-IF(MOD($I1117*K$2,1)=0,1,0)+1</f>
        <v>2</v>
      </c>
      <c r="L1117">
        <f>ROUNDDOWN($I1117*L$2,)-IF(MOD($I1117*L$2,1)=0,1,0)+1</f>
        <v>3</v>
      </c>
      <c r="M1117" s="3">
        <f>IF(L1116=4,H1117,0)</f>
        <v>0</v>
      </c>
      <c r="N1117" s="2">
        <f>IF(L1116=1,H1117,0)</f>
        <v>0</v>
      </c>
      <c r="O1117" s="2">
        <f>IF(OR(L1116=1,L1116=4),H1117,0)</f>
        <v>0</v>
      </c>
      <c r="P1117" s="2">
        <f>IF(OR(L1116=1,L1116=2),H1117,0)</f>
        <v>6.2111801242236021E-3</v>
      </c>
      <c r="Q1117" s="2"/>
    </row>
    <row r="1118" spans="1:17" x14ac:dyDescent="0.3">
      <c r="A1118" s="1">
        <v>32007</v>
      </c>
      <c r="B1118">
        <v>10.125</v>
      </c>
      <c r="C1118">
        <v>10.125</v>
      </c>
      <c r="D1118">
        <v>9.625</v>
      </c>
      <c r="E1118">
        <v>9.9375</v>
      </c>
      <c r="F1118">
        <v>9.9375</v>
      </c>
      <c r="G1118">
        <v>618600</v>
      </c>
      <c r="H1118" s="3">
        <f>(F1118-B1118)/B1118</f>
        <v>-1.8518518518518517E-2</v>
      </c>
      <c r="I1118" s="3">
        <f>_xlfn.RANK.AVG(H1118,$H$3:$H$10273,1)/10271</f>
        <v>0.24364716191217992</v>
      </c>
      <c r="J1118">
        <f>ROUNDDOWN($I1118*J$2,)-IF(MOD($I1118*J$2,1)=0,1,0)+1</f>
        <v>1</v>
      </c>
      <c r="K1118">
        <f>ROUNDDOWN($I1118*K$2,)-IF(MOD($I1118*K$2,1)=0,1,0)+1</f>
        <v>1</v>
      </c>
      <c r="L1118">
        <f>ROUNDDOWN($I1118*L$2,)-IF(MOD($I1118*L$2,1)=0,1,0)+1</f>
        <v>1</v>
      </c>
      <c r="M1118" s="3">
        <f>IF(L1117=4,H1118,0)</f>
        <v>0</v>
      </c>
      <c r="N1118" s="2">
        <f>IF(L1117=1,H1118,0)</f>
        <v>0</v>
      </c>
      <c r="O1118" s="2">
        <f>IF(OR(L1117=1,L1117=4),H1118,0)</f>
        <v>0</v>
      </c>
      <c r="P1118" s="2">
        <f>IF(OR(L1117=1,L1117=2),H1118,0)</f>
        <v>0</v>
      </c>
      <c r="Q1118" s="2"/>
    </row>
    <row r="1119" spans="1:17" x14ac:dyDescent="0.3">
      <c r="A1119" s="1">
        <v>32008</v>
      </c>
      <c r="B1119">
        <v>9.9375</v>
      </c>
      <c r="C1119">
        <v>10.3125</v>
      </c>
      <c r="D1119">
        <v>9.875</v>
      </c>
      <c r="E1119">
        <v>10.1875</v>
      </c>
      <c r="F1119">
        <v>10.1875</v>
      </c>
      <c r="G1119">
        <v>741200</v>
      </c>
      <c r="H1119" s="3">
        <f>(F1119-B1119)/B1119</f>
        <v>2.5157232704402517E-2</v>
      </c>
      <c r="I1119" s="3">
        <f>_xlfn.RANK.AVG(H1119,$H$3:$H$10273,1)/10271</f>
        <v>0.8365300360237562</v>
      </c>
      <c r="J1119">
        <f>ROUNDDOWN($I1119*J$2,)-IF(MOD($I1119*J$2,1)=0,1,0)+1</f>
        <v>2</v>
      </c>
      <c r="K1119">
        <f>ROUNDDOWN($I1119*K$2,)-IF(MOD($I1119*K$2,1)=0,1,0)+1</f>
        <v>3</v>
      </c>
      <c r="L1119">
        <f>ROUNDDOWN($I1119*L$2,)-IF(MOD($I1119*L$2,1)=0,1,0)+1</f>
        <v>4</v>
      </c>
      <c r="M1119" s="3">
        <f>IF(L1118=4,H1119,0)</f>
        <v>0</v>
      </c>
      <c r="N1119" s="2">
        <f>IF(L1118=1,H1119,0)</f>
        <v>2.5157232704402517E-2</v>
      </c>
      <c r="O1119" s="2">
        <f>IF(OR(L1118=1,L1118=4),H1119,0)</f>
        <v>2.5157232704402517E-2</v>
      </c>
      <c r="P1119" s="2">
        <f>IF(OR(L1118=1,L1118=2),H1119,0)</f>
        <v>2.5157232704402517E-2</v>
      </c>
      <c r="Q1119" s="2"/>
    </row>
    <row r="1120" spans="1:17" x14ac:dyDescent="0.3">
      <c r="A1120" s="1">
        <v>32009</v>
      </c>
      <c r="B1120">
        <v>10.3125</v>
      </c>
      <c r="C1120">
        <v>10.375</v>
      </c>
      <c r="D1120">
        <v>10.125</v>
      </c>
      <c r="E1120">
        <v>10.375</v>
      </c>
      <c r="F1120">
        <v>10.375</v>
      </c>
      <c r="G1120">
        <v>1564600</v>
      </c>
      <c r="H1120" s="3">
        <f>(F1120-B1120)/B1120</f>
        <v>6.0606060606060606E-3</v>
      </c>
      <c r="I1120" s="3">
        <f>_xlfn.RANK.AVG(H1120,$H$3:$H$10273,1)/10271</f>
        <v>0.61814818420796414</v>
      </c>
      <c r="J1120">
        <f>ROUNDDOWN($I1120*J$2,)-IF(MOD($I1120*J$2,1)=0,1,0)+1</f>
        <v>2</v>
      </c>
      <c r="K1120">
        <f>ROUNDDOWN($I1120*K$2,)-IF(MOD($I1120*K$2,1)=0,1,0)+1</f>
        <v>2</v>
      </c>
      <c r="L1120">
        <f>ROUNDDOWN($I1120*L$2,)-IF(MOD($I1120*L$2,1)=0,1,0)+1</f>
        <v>3</v>
      </c>
      <c r="M1120" s="3">
        <f>IF(L1119=4,H1120,0)</f>
        <v>6.0606060606060606E-3</v>
      </c>
      <c r="N1120" s="2">
        <f>IF(L1119=1,H1120,0)</f>
        <v>0</v>
      </c>
      <c r="O1120" s="2">
        <f>IF(OR(L1119=1,L1119=4),H1120,0)</f>
        <v>6.0606060606060606E-3</v>
      </c>
      <c r="P1120" s="2">
        <f>IF(OR(L1119=1,L1119=2),H1120,0)</f>
        <v>0</v>
      </c>
      <c r="Q1120" s="2"/>
    </row>
    <row r="1121" spans="1:17" x14ac:dyDescent="0.3">
      <c r="A1121" s="1">
        <v>32010</v>
      </c>
      <c r="B1121">
        <v>10.5</v>
      </c>
      <c r="C1121">
        <v>10.9375</v>
      </c>
      <c r="D1121">
        <v>10.4375</v>
      </c>
      <c r="E1121">
        <v>10.6875</v>
      </c>
      <c r="F1121">
        <v>10.6875</v>
      </c>
      <c r="G1121">
        <v>2420000</v>
      </c>
      <c r="H1121" s="3">
        <f>(F1121-B1121)/B1121</f>
        <v>1.7857142857142856E-2</v>
      </c>
      <c r="I1121" s="3">
        <f>_xlfn.RANK.AVG(H1121,$H$3:$H$10273,1)/10271</f>
        <v>0.77154123259663132</v>
      </c>
      <c r="J1121">
        <f>ROUNDDOWN($I1121*J$2,)-IF(MOD($I1121*J$2,1)=0,1,0)+1</f>
        <v>2</v>
      </c>
      <c r="K1121">
        <f>ROUNDDOWN($I1121*K$2,)-IF(MOD($I1121*K$2,1)=0,1,0)+1</f>
        <v>3</v>
      </c>
      <c r="L1121">
        <f>ROUNDDOWN($I1121*L$2,)-IF(MOD($I1121*L$2,1)=0,1,0)+1</f>
        <v>4</v>
      </c>
      <c r="M1121" s="3">
        <f>IF(L1120=4,H1121,0)</f>
        <v>0</v>
      </c>
      <c r="N1121" s="2">
        <f>IF(L1120=1,H1121,0)</f>
        <v>0</v>
      </c>
      <c r="O1121" s="2">
        <f>IF(OR(L1120=1,L1120=4),H1121,0)</f>
        <v>0</v>
      </c>
      <c r="P1121" s="2">
        <f>IF(OR(L1120=1,L1120=2),H1121,0)</f>
        <v>0</v>
      </c>
      <c r="Q1121" s="2"/>
    </row>
    <row r="1122" spans="1:17" x14ac:dyDescent="0.3">
      <c r="A1122" s="1">
        <v>32013</v>
      </c>
      <c r="B1122">
        <v>10.9375</v>
      </c>
      <c r="C1122">
        <v>11.1875</v>
      </c>
      <c r="D1122">
        <v>10.8125</v>
      </c>
      <c r="E1122">
        <v>10.875</v>
      </c>
      <c r="F1122">
        <v>10.875</v>
      </c>
      <c r="G1122">
        <v>1808200</v>
      </c>
      <c r="H1122" s="3">
        <f>(F1122-B1122)/B1122</f>
        <v>-5.7142857142857143E-3</v>
      </c>
      <c r="I1122" s="3">
        <f>_xlfn.RANK.AVG(H1122,$H$3:$H$10273,1)/10271</f>
        <v>0.43067860967773341</v>
      </c>
      <c r="J1122">
        <f>ROUNDDOWN($I1122*J$2,)-IF(MOD($I1122*J$2,1)=0,1,0)+1</f>
        <v>1</v>
      </c>
      <c r="K1122">
        <f>ROUNDDOWN($I1122*K$2,)-IF(MOD($I1122*K$2,1)=0,1,0)+1</f>
        <v>2</v>
      </c>
      <c r="L1122">
        <f>ROUNDDOWN($I1122*L$2,)-IF(MOD($I1122*L$2,1)=0,1,0)+1</f>
        <v>2</v>
      </c>
      <c r="M1122" s="3">
        <f>IF(L1121=4,H1122,0)</f>
        <v>-5.7142857142857143E-3</v>
      </c>
      <c r="N1122" s="2">
        <f>IF(L1121=1,H1122,0)</f>
        <v>0</v>
      </c>
      <c r="O1122" s="2">
        <f>IF(OR(L1121=1,L1121=4),H1122,0)</f>
        <v>-5.7142857142857143E-3</v>
      </c>
      <c r="P1122" s="2">
        <f>IF(OR(L1121=1,L1121=2),H1122,0)</f>
        <v>0</v>
      </c>
      <c r="Q1122" s="2"/>
    </row>
    <row r="1123" spans="1:17" x14ac:dyDescent="0.3">
      <c r="A1123" s="1">
        <v>32014</v>
      </c>
      <c r="B1123">
        <v>11.0625</v>
      </c>
      <c r="C1123">
        <v>11.375</v>
      </c>
      <c r="D1123">
        <v>11</v>
      </c>
      <c r="E1123">
        <v>11.25</v>
      </c>
      <c r="F1123">
        <v>11.25</v>
      </c>
      <c r="G1123">
        <v>1743400</v>
      </c>
      <c r="H1123" s="3">
        <f>(F1123-B1123)/B1123</f>
        <v>1.6949152542372881E-2</v>
      </c>
      <c r="I1123" s="3">
        <f>_xlfn.RANK.AVG(H1123,$H$3:$H$10273,1)/10271</f>
        <v>0.76209716678025508</v>
      </c>
      <c r="J1123">
        <f>ROUNDDOWN($I1123*J$2,)-IF(MOD($I1123*J$2,1)=0,1,0)+1</f>
        <v>2</v>
      </c>
      <c r="K1123">
        <f>ROUNDDOWN($I1123*K$2,)-IF(MOD($I1123*K$2,1)=0,1,0)+1</f>
        <v>3</v>
      </c>
      <c r="L1123">
        <f>ROUNDDOWN($I1123*L$2,)-IF(MOD($I1123*L$2,1)=0,1,0)+1</f>
        <v>4</v>
      </c>
      <c r="M1123" s="3">
        <f>IF(L1122=4,H1123,0)</f>
        <v>0</v>
      </c>
      <c r="N1123" s="2">
        <f>IF(L1122=1,H1123,0)</f>
        <v>0</v>
      </c>
      <c r="O1123" s="2">
        <f>IF(OR(L1122=1,L1122=4),H1123,0)</f>
        <v>0</v>
      </c>
      <c r="P1123" s="2">
        <f>IF(OR(L1122=1,L1122=2),H1123,0)</f>
        <v>1.6949152542372881E-2</v>
      </c>
      <c r="Q1123" s="2"/>
    </row>
    <row r="1124" spans="1:17" x14ac:dyDescent="0.3">
      <c r="A1124" s="1">
        <v>32015</v>
      </c>
      <c r="B1124">
        <v>11.4375</v>
      </c>
      <c r="C1124">
        <v>11.5625</v>
      </c>
      <c r="D1124">
        <v>11.1875</v>
      </c>
      <c r="E1124">
        <v>11.25</v>
      </c>
      <c r="F1124">
        <v>11.25</v>
      </c>
      <c r="G1124">
        <v>1632000</v>
      </c>
      <c r="H1124" s="3">
        <f>(F1124-B1124)/B1124</f>
        <v>-1.6393442622950821E-2</v>
      </c>
      <c r="I1124" s="3">
        <f>_xlfn.RANK.AVG(H1124,$H$3:$H$10273,1)/10271</f>
        <v>0.26818226073410573</v>
      </c>
      <c r="J1124">
        <f>ROUNDDOWN($I1124*J$2,)-IF(MOD($I1124*J$2,1)=0,1,0)+1</f>
        <v>1</v>
      </c>
      <c r="K1124">
        <f>ROUNDDOWN($I1124*K$2,)-IF(MOD($I1124*K$2,1)=0,1,0)+1</f>
        <v>1</v>
      </c>
      <c r="L1124">
        <f>ROUNDDOWN($I1124*L$2,)-IF(MOD($I1124*L$2,1)=0,1,0)+1</f>
        <v>2</v>
      </c>
      <c r="M1124" s="3">
        <f>IF(L1123=4,H1124,0)</f>
        <v>-1.6393442622950821E-2</v>
      </c>
      <c r="N1124" s="2">
        <f>IF(L1123=1,H1124,0)</f>
        <v>0</v>
      </c>
      <c r="O1124" s="2">
        <f>IF(OR(L1123=1,L1123=4),H1124,0)</f>
        <v>-1.6393442622950821E-2</v>
      </c>
      <c r="P1124" s="2">
        <f>IF(OR(L1123=1,L1123=2),H1124,0)</f>
        <v>0</v>
      </c>
      <c r="Q1124" s="2"/>
    </row>
    <row r="1125" spans="1:17" x14ac:dyDescent="0.3">
      <c r="A1125" s="1">
        <v>32016</v>
      </c>
      <c r="B1125">
        <v>11.375</v>
      </c>
      <c r="C1125">
        <v>11.6875</v>
      </c>
      <c r="D1125">
        <v>11.25</v>
      </c>
      <c r="E1125">
        <v>11.5</v>
      </c>
      <c r="F1125">
        <v>11.5</v>
      </c>
      <c r="G1125">
        <v>1623400</v>
      </c>
      <c r="H1125" s="3">
        <f>(F1125-B1125)/B1125</f>
        <v>1.098901098901099E-2</v>
      </c>
      <c r="I1125" s="3">
        <f>_xlfn.RANK.AVG(H1125,$H$3:$H$10273,1)/10271</f>
        <v>0.68673936325576868</v>
      </c>
      <c r="J1125">
        <f>ROUNDDOWN($I1125*J$2,)-IF(MOD($I1125*J$2,1)=0,1,0)+1</f>
        <v>2</v>
      </c>
      <c r="K1125">
        <f>ROUNDDOWN($I1125*K$2,)-IF(MOD($I1125*K$2,1)=0,1,0)+1</f>
        <v>3</v>
      </c>
      <c r="L1125">
        <f>ROUNDDOWN($I1125*L$2,)-IF(MOD($I1125*L$2,1)=0,1,0)+1</f>
        <v>3</v>
      </c>
      <c r="M1125" s="3">
        <f>IF(L1124=4,H1125,0)</f>
        <v>0</v>
      </c>
      <c r="N1125" s="2">
        <f>IF(L1124=1,H1125,0)</f>
        <v>0</v>
      </c>
      <c r="O1125" s="2">
        <f>IF(OR(L1124=1,L1124=4),H1125,0)</f>
        <v>0</v>
      </c>
      <c r="P1125" s="2">
        <f>IF(OR(L1124=1,L1124=2),H1125,0)</f>
        <v>1.098901098901099E-2</v>
      </c>
      <c r="Q1125" s="2"/>
    </row>
    <row r="1126" spans="1:17" x14ac:dyDescent="0.3">
      <c r="A1126" s="1">
        <v>32017</v>
      </c>
      <c r="B1126">
        <v>11.6875</v>
      </c>
      <c r="C1126">
        <v>11.6875</v>
      </c>
      <c r="D1126">
        <v>11</v>
      </c>
      <c r="E1126">
        <v>11</v>
      </c>
      <c r="F1126">
        <v>11</v>
      </c>
      <c r="G1126">
        <v>1600400</v>
      </c>
      <c r="H1126" s="3">
        <f>(F1126-B1126)/B1126</f>
        <v>-5.8823529411764705E-2</v>
      </c>
      <c r="I1126" s="3">
        <f>_xlfn.RANK.AVG(H1126,$H$3:$H$10273,1)/10271</f>
        <v>2.7212540161620096E-2</v>
      </c>
      <c r="J1126">
        <f>ROUNDDOWN($I1126*J$2,)-IF(MOD($I1126*J$2,1)=0,1,0)+1</f>
        <v>1</v>
      </c>
      <c r="K1126">
        <f>ROUNDDOWN($I1126*K$2,)-IF(MOD($I1126*K$2,1)=0,1,0)+1</f>
        <v>1</v>
      </c>
      <c r="L1126">
        <f>ROUNDDOWN($I1126*L$2,)-IF(MOD($I1126*L$2,1)=0,1,0)+1</f>
        <v>1</v>
      </c>
      <c r="M1126" s="3">
        <f>IF(L1125=4,H1126,0)</f>
        <v>0</v>
      </c>
      <c r="N1126" s="2">
        <f>IF(L1125=1,H1126,0)</f>
        <v>0</v>
      </c>
      <c r="O1126" s="2">
        <f>IF(OR(L1125=1,L1125=4),H1126,0)</f>
        <v>0</v>
      </c>
      <c r="P1126" s="2">
        <f>IF(OR(L1125=1,L1125=2),H1126,0)</f>
        <v>0</v>
      </c>
      <c r="Q1126" s="2"/>
    </row>
    <row r="1127" spans="1:17" x14ac:dyDescent="0.3">
      <c r="A1127" s="1">
        <v>32020</v>
      </c>
      <c r="B1127">
        <v>11.0625</v>
      </c>
      <c r="C1127">
        <v>11.0625</v>
      </c>
      <c r="D1127">
        <v>10.6875</v>
      </c>
      <c r="E1127">
        <v>11</v>
      </c>
      <c r="F1127">
        <v>11</v>
      </c>
      <c r="G1127">
        <v>455600</v>
      </c>
      <c r="H1127" s="3">
        <f>(F1127-B1127)/B1127</f>
        <v>-5.6497175141242938E-3</v>
      </c>
      <c r="I1127" s="3">
        <f>_xlfn.RANK.AVG(H1127,$H$3:$H$10273,1)/10271</f>
        <v>0.43121409794567228</v>
      </c>
      <c r="J1127">
        <f>ROUNDDOWN($I1127*J$2,)-IF(MOD($I1127*J$2,1)=0,1,0)+1</f>
        <v>1</v>
      </c>
      <c r="K1127">
        <f>ROUNDDOWN($I1127*K$2,)-IF(MOD($I1127*K$2,1)=0,1,0)+1</f>
        <v>2</v>
      </c>
      <c r="L1127">
        <f>ROUNDDOWN($I1127*L$2,)-IF(MOD($I1127*L$2,1)=0,1,0)+1</f>
        <v>2</v>
      </c>
      <c r="M1127" s="3">
        <f>IF(L1126=4,H1127,0)</f>
        <v>0</v>
      </c>
      <c r="N1127" s="2">
        <f>IF(L1126=1,H1127,0)</f>
        <v>-5.6497175141242938E-3</v>
      </c>
      <c r="O1127" s="2">
        <f>IF(OR(L1126=1,L1126=4),H1127,0)</f>
        <v>-5.6497175141242938E-3</v>
      </c>
      <c r="P1127" s="2">
        <f>IF(OR(L1126=1,L1126=2),H1127,0)</f>
        <v>-5.6497175141242938E-3</v>
      </c>
      <c r="Q1127" s="2"/>
    </row>
    <row r="1128" spans="1:17" x14ac:dyDescent="0.3">
      <c r="A1128" s="1">
        <v>32021</v>
      </c>
      <c r="B1128">
        <v>10.9375</v>
      </c>
      <c r="C1128">
        <v>11.125</v>
      </c>
      <c r="D1128">
        <v>10.4375</v>
      </c>
      <c r="E1128">
        <v>10.5</v>
      </c>
      <c r="F1128">
        <v>10.5</v>
      </c>
      <c r="G1128">
        <v>1015800</v>
      </c>
      <c r="H1128" s="3">
        <f>(F1128-B1128)/B1128</f>
        <v>-0.04</v>
      </c>
      <c r="I1128" s="3">
        <f>_xlfn.RANK.AVG(H1128,$H$3:$H$10273,1)/10271</f>
        <v>7.7694479602765071E-2</v>
      </c>
      <c r="J1128">
        <f>ROUNDDOWN($I1128*J$2,)-IF(MOD($I1128*J$2,1)=0,1,0)+1</f>
        <v>1</v>
      </c>
      <c r="K1128">
        <f>ROUNDDOWN($I1128*K$2,)-IF(MOD($I1128*K$2,1)=0,1,0)+1</f>
        <v>1</v>
      </c>
      <c r="L1128">
        <f>ROUNDDOWN($I1128*L$2,)-IF(MOD($I1128*L$2,1)=0,1,0)+1</f>
        <v>1</v>
      </c>
      <c r="M1128" s="3">
        <f>IF(L1127=4,H1128,0)</f>
        <v>0</v>
      </c>
      <c r="N1128" s="2">
        <f>IF(L1127=1,H1128,0)</f>
        <v>0</v>
      </c>
      <c r="O1128" s="2">
        <f>IF(OR(L1127=1,L1127=4),H1128,0)</f>
        <v>0</v>
      </c>
      <c r="P1128" s="2">
        <f>IF(OR(L1127=1,L1127=2),H1128,0)</f>
        <v>-0.04</v>
      </c>
      <c r="Q1128" s="2"/>
    </row>
    <row r="1129" spans="1:17" x14ac:dyDescent="0.3">
      <c r="A1129" s="1">
        <v>32022</v>
      </c>
      <c r="B1129">
        <v>10.3125</v>
      </c>
      <c r="C1129">
        <v>10.5</v>
      </c>
      <c r="D1129">
        <v>10.1875</v>
      </c>
      <c r="E1129">
        <v>10.3125</v>
      </c>
      <c r="F1129">
        <v>10.3125</v>
      </c>
      <c r="G1129">
        <v>781400</v>
      </c>
      <c r="H1129" s="3">
        <f>(F1129-B1129)/B1129</f>
        <v>0</v>
      </c>
      <c r="I1129" s="3">
        <f>_xlfn.RANK.AVG(H1129,$H$3:$H$10273,1)/10271</f>
        <v>0.52443773731866417</v>
      </c>
      <c r="J1129">
        <f>ROUNDDOWN($I1129*J$2,)-IF(MOD($I1129*J$2,1)=0,1,0)+1</f>
        <v>2</v>
      </c>
      <c r="K1129">
        <f>ROUNDDOWN($I1129*K$2,)-IF(MOD($I1129*K$2,1)=0,1,0)+1</f>
        <v>2</v>
      </c>
      <c r="L1129">
        <f>ROUNDDOWN($I1129*L$2,)-IF(MOD($I1129*L$2,1)=0,1,0)+1</f>
        <v>3</v>
      </c>
      <c r="M1129" s="3">
        <f>IF(L1128=4,H1129,0)</f>
        <v>0</v>
      </c>
      <c r="N1129" s="2">
        <f>IF(L1128=1,H1129,0)</f>
        <v>0</v>
      </c>
      <c r="O1129" s="2">
        <f>IF(OR(L1128=1,L1128=4),H1129,0)</f>
        <v>0</v>
      </c>
      <c r="P1129" s="2">
        <f>IF(OR(L1128=1,L1128=2),H1129,0)</f>
        <v>0</v>
      </c>
      <c r="Q1129" s="2"/>
    </row>
    <row r="1130" spans="1:17" x14ac:dyDescent="0.3">
      <c r="A1130" s="1">
        <v>32023</v>
      </c>
      <c r="B1130">
        <v>10.5625</v>
      </c>
      <c r="C1130">
        <v>10.5625</v>
      </c>
      <c r="D1130">
        <v>10</v>
      </c>
      <c r="E1130">
        <v>10.1875</v>
      </c>
      <c r="F1130">
        <v>10.1875</v>
      </c>
      <c r="G1130">
        <v>833600</v>
      </c>
      <c r="H1130" s="3">
        <f>(F1130-B1130)/B1130</f>
        <v>-3.5502958579881658E-2</v>
      </c>
      <c r="I1130" s="3">
        <f>_xlfn.RANK.AVG(H1130,$H$3:$H$10273,1)/10271</f>
        <v>9.9308733326842563E-2</v>
      </c>
      <c r="J1130">
        <f>ROUNDDOWN($I1130*J$2,)-IF(MOD($I1130*J$2,1)=0,1,0)+1</f>
        <v>1</v>
      </c>
      <c r="K1130">
        <f>ROUNDDOWN($I1130*K$2,)-IF(MOD($I1130*K$2,1)=0,1,0)+1</f>
        <v>1</v>
      </c>
      <c r="L1130">
        <f>ROUNDDOWN($I1130*L$2,)-IF(MOD($I1130*L$2,1)=0,1,0)+1</f>
        <v>1</v>
      </c>
      <c r="M1130" s="3">
        <f>IF(L1129=4,H1130,0)</f>
        <v>0</v>
      </c>
      <c r="N1130" s="2">
        <f>IF(L1129=1,H1130,0)</f>
        <v>0</v>
      </c>
      <c r="O1130" s="2">
        <f>IF(OR(L1129=1,L1129=4),H1130,0)</f>
        <v>0</v>
      </c>
      <c r="P1130" s="2">
        <f>IF(OR(L1129=1,L1129=2),H1130,0)</f>
        <v>0</v>
      </c>
      <c r="Q1130" s="2"/>
    </row>
    <row r="1131" spans="1:17" x14ac:dyDescent="0.3">
      <c r="A1131" s="1">
        <v>32024</v>
      </c>
      <c r="B1131">
        <v>10.25</v>
      </c>
      <c r="C1131">
        <v>10.375</v>
      </c>
      <c r="D1131">
        <v>10.0625</v>
      </c>
      <c r="E1131">
        <v>10.125</v>
      </c>
      <c r="F1131">
        <v>10.125</v>
      </c>
      <c r="G1131">
        <v>624600</v>
      </c>
      <c r="H1131" s="3">
        <f>(F1131-B1131)/B1131</f>
        <v>-1.2195121951219513E-2</v>
      </c>
      <c r="I1131" s="3">
        <f>_xlfn.RANK.AVG(H1131,$H$3:$H$10273,1)/10271</f>
        <v>0.33307370265796904</v>
      </c>
      <c r="J1131">
        <f>ROUNDDOWN($I1131*J$2,)-IF(MOD($I1131*J$2,1)=0,1,0)+1</f>
        <v>1</v>
      </c>
      <c r="K1131">
        <f>ROUNDDOWN($I1131*K$2,)-IF(MOD($I1131*K$2,1)=0,1,0)+1</f>
        <v>1</v>
      </c>
      <c r="L1131">
        <f>ROUNDDOWN($I1131*L$2,)-IF(MOD($I1131*L$2,1)=0,1,0)+1</f>
        <v>2</v>
      </c>
      <c r="M1131" s="3">
        <f>IF(L1130=4,H1131,0)</f>
        <v>0</v>
      </c>
      <c r="N1131" s="2">
        <f>IF(L1130=1,H1131,0)</f>
        <v>-1.2195121951219513E-2</v>
      </c>
      <c r="O1131" s="2">
        <f>IF(OR(L1130=1,L1130=4),H1131,0)</f>
        <v>-1.2195121951219513E-2</v>
      </c>
      <c r="P1131" s="2">
        <f>IF(OR(L1130=1,L1130=2),H1131,0)</f>
        <v>-1.2195121951219513E-2</v>
      </c>
      <c r="Q1131" s="2"/>
    </row>
    <row r="1132" spans="1:17" x14ac:dyDescent="0.3">
      <c r="A1132" s="1">
        <v>32028</v>
      </c>
      <c r="B1132">
        <v>10.1875</v>
      </c>
      <c r="C1132">
        <v>10.1875</v>
      </c>
      <c r="D1132">
        <v>9.6875</v>
      </c>
      <c r="E1132">
        <v>10.125</v>
      </c>
      <c r="F1132">
        <v>10.125</v>
      </c>
      <c r="G1132">
        <v>1133800</v>
      </c>
      <c r="H1132" s="3">
        <f>(F1132-B1132)/B1132</f>
        <v>-6.1349693251533744E-3</v>
      </c>
      <c r="I1132" s="3">
        <f>_xlfn.RANK.AVG(H1132,$H$3:$H$10273,1)/10271</f>
        <v>0.42600525752117613</v>
      </c>
      <c r="J1132">
        <f>ROUNDDOWN($I1132*J$2,)-IF(MOD($I1132*J$2,1)=0,1,0)+1</f>
        <v>1</v>
      </c>
      <c r="K1132">
        <f>ROUNDDOWN($I1132*K$2,)-IF(MOD($I1132*K$2,1)=0,1,0)+1</f>
        <v>2</v>
      </c>
      <c r="L1132">
        <f>ROUNDDOWN($I1132*L$2,)-IF(MOD($I1132*L$2,1)=0,1,0)+1</f>
        <v>2</v>
      </c>
      <c r="M1132" s="3">
        <f>IF(L1131=4,H1132,0)</f>
        <v>0</v>
      </c>
      <c r="N1132" s="2">
        <f>IF(L1131=1,H1132,0)</f>
        <v>0</v>
      </c>
      <c r="O1132" s="2">
        <f>IF(OR(L1131=1,L1131=4),H1132,0)</f>
        <v>0</v>
      </c>
      <c r="P1132" s="2">
        <f>IF(OR(L1131=1,L1131=2),H1132,0)</f>
        <v>-6.1349693251533744E-3</v>
      </c>
      <c r="Q1132" s="2"/>
    </row>
    <row r="1133" spans="1:17" x14ac:dyDescent="0.3">
      <c r="A1133" s="1">
        <v>32029</v>
      </c>
      <c r="B1133">
        <v>10.0625</v>
      </c>
      <c r="C1133">
        <v>10.125</v>
      </c>
      <c r="D1133">
        <v>9.9375</v>
      </c>
      <c r="E1133">
        <v>10.0625</v>
      </c>
      <c r="F1133">
        <v>10.0625</v>
      </c>
      <c r="G1133">
        <v>909800</v>
      </c>
      <c r="H1133" s="3">
        <f>(F1133-B1133)/B1133</f>
        <v>0</v>
      </c>
      <c r="I1133" s="3">
        <f>_xlfn.RANK.AVG(H1133,$H$3:$H$10273,1)/10271</f>
        <v>0.52443773731866417</v>
      </c>
      <c r="J1133">
        <f>ROUNDDOWN($I1133*J$2,)-IF(MOD($I1133*J$2,1)=0,1,0)+1</f>
        <v>2</v>
      </c>
      <c r="K1133">
        <f>ROUNDDOWN($I1133*K$2,)-IF(MOD($I1133*K$2,1)=0,1,0)+1</f>
        <v>2</v>
      </c>
      <c r="L1133">
        <f>ROUNDDOWN($I1133*L$2,)-IF(MOD($I1133*L$2,1)=0,1,0)+1</f>
        <v>3</v>
      </c>
      <c r="M1133" s="3">
        <f>IF(L1132=4,H1133,0)</f>
        <v>0</v>
      </c>
      <c r="N1133" s="2">
        <f>IF(L1132=1,H1133,0)</f>
        <v>0</v>
      </c>
      <c r="O1133" s="2">
        <f>IF(OR(L1132=1,L1132=4),H1133,0)</f>
        <v>0</v>
      </c>
      <c r="P1133" s="2">
        <f>IF(OR(L1132=1,L1132=2),H1133,0)</f>
        <v>0</v>
      </c>
      <c r="Q1133" s="2"/>
    </row>
    <row r="1134" spans="1:17" x14ac:dyDescent="0.3">
      <c r="A1134" s="1">
        <v>32030</v>
      </c>
      <c r="B1134">
        <v>10.3125</v>
      </c>
      <c r="C1134">
        <v>10.625</v>
      </c>
      <c r="D1134">
        <v>10.1875</v>
      </c>
      <c r="E1134">
        <v>10.5625</v>
      </c>
      <c r="F1134">
        <v>10.5625</v>
      </c>
      <c r="G1134">
        <v>1550600</v>
      </c>
      <c r="H1134" s="3">
        <f>(F1134-B1134)/B1134</f>
        <v>2.4242424242424242E-2</v>
      </c>
      <c r="I1134" s="3">
        <f>_xlfn.RANK.AVG(H1134,$H$3:$H$10273,1)/10271</f>
        <v>0.83005549605685913</v>
      </c>
      <c r="J1134">
        <f>ROUNDDOWN($I1134*J$2,)-IF(MOD($I1134*J$2,1)=0,1,0)+1</f>
        <v>2</v>
      </c>
      <c r="K1134">
        <f>ROUNDDOWN($I1134*K$2,)-IF(MOD($I1134*K$2,1)=0,1,0)+1</f>
        <v>3</v>
      </c>
      <c r="L1134">
        <f>ROUNDDOWN($I1134*L$2,)-IF(MOD($I1134*L$2,1)=0,1,0)+1</f>
        <v>4</v>
      </c>
      <c r="M1134" s="3">
        <f>IF(L1133=4,H1134,0)</f>
        <v>0</v>
      </c>
      <c r="N1134" s="2">
        <f>IF(L1133=1,H1134,0)</f>
        <v>0</v>
      </c>
      <c r="O1134" s="2">
        <f>IF(OR(L1133=1,L1133=4),H1134,0)</f>
        <v>0</v>
      </c>
      <c r="P1134" s="2">
        <f>IF(OR(L1133=1,L1133=2),H1134,0)</f>
        <v>0</v>
      </c>
      <c r="Q1134" s="2"/>
    </row>
    <row r="1135" spans="1:17" x14ac:dyDescent="0.3">
      <c r="A1135" s="1">
        <v>32031</v>
      </c>
      <c r="B1135">
        <v>10.5625</v>
      </c>
      <c r="C1135">
        <v>11.0625</v>
      </c>
      <c r="D1135">
        <v>10.5625</v>
      </c>
      <c r="E1135">
        <v>10.8125</v>
      </c>
      <c r="F1135">
        <v>10.8125</v>
      </c>
      <c r="G1135">
        <v>1131200</v>
      </c>
      <c r="H1135" s="3">
        <f>(F1135-B1135)/B1135</f>
        <v>2.3668639053254437E-2</v>
      </c>
      <c r="I1135" s="3">
        <f>_xlfn.RANK.AVG(H1135,$H$3:$H$10273,1)/10271</f>
        <v>0.82567422841008664</v>
      </c>
      <c r="J1135">
        <f>ROUNDDOWN($I1135*J$2,)-IF(MOD($I1135*J$2,1)=0,1,0)+1</f>
        <v>2</v>
      </c>
      <c r="K1135">
        <f>ROUNDDOWN($I1135*K$2,)-IF(MOD($I1135*K$2,1)=0,1,0)+1</f>
        <v>3</v>
      </c>
      <c r="L1135">
        <f>ROUNDDOWN($I1135*L$2,)-IF(MOD($I1135*L$2,1)=0,1,0)+1</f>
        <v>4</v>
      </c>
      <c r="M1135" s="3">
        <f>IF(L1134=4,H1135,0)</f>
        <v>2.3668639053254437E-2</v>
      </c>
      <c r="N1135" s="2">
        <f>IF(L1134=1,H1135,0)</f>
        <v>0</v>
      </c>
      <c r="O1135" s="2">
        <f>IF(OR(L1134=1,L1134=4),H1135,0)</f>
        <v>2.3668639053254437E-2</v>
      </c>
      <c r="P1135" s="2">
        <f>IF(OR(L1134=1,L1134=2),H1135,0)</f>
        <v>0</v>
      </c>
      <c r="Q1135" s="2"/>
    </row>
    <row r="1136" spans="1:17" x14ac:dyDescent="0.3">
      <c r="A1136" s="1">
        <v>32034</v>
      </c>
      <c r="B1136">
        <v>10.875</v>
      </c>
      <c r="C1136">
        <v>10.9375</v>
      </c>
      <c r="D1136">
        <v>10.625</v>
      </c>
      <c r="E1136">
        <v>10.6875</v>
      </c>
      <c r="F1136">
        <v>10.6875</v>
      </c>
      <c r="G1136">
        <v>503800</v>
      </c>
      <c r="H1136" s="3">
        <f>(F1136-B1136)/B1136</f>
        <v>-1.7241379310344827E-2</v>
      </c>
      <c r="I1136" s="3">
        <f>_xlfn.RANK.AVG(H1136,$H$3:$H$10273,1)/10271</f>
        <v>0.25805666439489827</v>
      </c>
      <c r="J1136">
        <f>ROUNDDOWN($I1136*J$2,)-IF(MOD($I1136*J$2,1)=0,1,0)+1</f>
        <v>1</v>
      </c>
      <c r="K1136">
        <f>ROUNDDOWN($I1136*K$2,)-IF(MOD($I1136*K$2,1)=0,1,0)+1</f>
        <v>1</v>
      </c>
      <c r="L1136">
        <f>ROUNDDOWN($I1136*L$2,)-IF(MOD($I1136*L$2,1)=0,1,0)+1</f>
        <v>2</v>
      </c>
      <c r="M1136" s="3">
        <f>IF(L1135=4,H1136,0)</f>
        <v>-1.7241379310344827E-2</v>
      </c>
      <c r="N1136" s="2">
        <f>IF(L1135=1,H1136,0)</f>
        <v>0</v>
      </c>
      <c r="O1136" s="2">
        <f>IF(OR(L1135=1,L1135=4),H1136,0)</f>
        <v>-1.7241379310344827E-2</v>
      </c>
      <c r="P1136" s="2">
        <f>IF(OR(L1135=1,L1135=2),H1136,0)</f>
        <v>0</v>
      </c>
      <c r="Q1136" s="2"/>
    </row>
    <row r="1137" spans="1:17" x14ac:dyDescent="0.3">
      <c r="A1137" s="1">
        <v>32035</v>
      </c>
      <c r="B1137">
        <v>10.625</v>
      </c>
      <c r="C1137">
        <v>10.6875</v>
      </c>
      <c r="D1137">
        <v>10.3125</v>
      </c>
      <c r="E1137">
        <v>10.4375</v>
      </c>
      <c r="F1137">
        <v>10.4375</v>
      </c>
      <c r="G1137">
        <v>474200</v>
      </c>
      <c r="H1137" s="3">
        <f>(F1137-B1137)/B1137</f>
        <v>-1.7647058823529412E-2</v>
      </c>
      <c r="I1137" s="3">
        <f>_xlfn.RANK.AVG(H1137,$H$3:$H$10273,1)/10271</f>
        <v>0.25265310096387888</v>
      </c>
      <c r="J1137">
        <f>ROUNDDOWN($I1137*J$2,)-IF(MOD($I1137*J$2,1)=0,1,0)+1</f>
        <v>1</v>
      </c>
      <c r="K1137">
        <f>ROUNDDOWN($I1137*K$2,)-IF(MOD($I1137*K$2,1)=0,1,0)+1</f>
        <v>1</v>
      </c>
      <c r="L1137">
        <f>ROUNDDOWN($I1137*L$2,)-IF(MOD($I1137*L$2,1)=0,1,0)+1</f>
        <v>2</v>
      </c>
      <c r="M1137" s="3">
        <f>IF(L1136=4,H1137,0)</f>
        <v>0</v>
      </c>
      <c r="N1137" s="2">
        <f>IF(L1136=1,H1137,0)</f>
        <v>0</v>
      </c>
      <c r="O1137" s="2">
        <f>IF(OR(L1136=1,L1136=4),H1137,0)</f>
        <v>0</v>
      </c>
      <c r="P1137" s="2">
        <f>IF(OR(L1136=1,L1136=2),H1137,0)</f>
        <v>-1.7647058823529412E-2</v>
      </c>
      <c r="Q1137" s="2"/>
    </row>
    <row r="1138" spans="1:17" x14ac:dyDescent="0.3">
      <c r="A1138" s="1">
        <v>32036</v>
      </c>
      <c r="B1138">
        <v>10.3125</v>
      </c>
      <c r="C1138">
        <v>10.6875</v>
      </c>
      <c r="D1138">
        <v>10.25</v>
      </c>
      <c r="E1138">
        <v>10.4375</v>
      </c>
      <c r="F1138">
        <v>10.4375</v>
      </c>
      <c r="G1138">
        <v>408200</v>
      </c>
      <c r="H1138" s="3">
        <f>(F1138-B1138)/B1138</f>
        <v>1.2121212121212121E-2</v>
      </c>
      <c r="I1138" s="3">
        <f>_xlfn.RANK.AVG(H1138,$H$3:$H$10273,1)/10271</f>
        <v>0.70075941972544054</v>
      </c>
      <c r="J1138">
        <f>ROUNDDOWN($I1138*J$2,)-IF(MOD($I1138*J$2,1)=0,1,0)+1</f>
        <v>2</v>
      </c>
      <c r="K1138">
        <f>ROUNDDOWN($I1138*K$2,)-IF(MOD($I1138*K$2,1)=0,1,0)+1</f>
        <v>3</v>
      </c>
      <c r="L1138">
        <f>ROUNDDOWN($I1138*L$2,)-IF(MOD($I1138*L$2,1)=0,1,0)+1</f>
        <v>3</v>
      </c>
      <c r="M1138" s="3">
        <f>IF(L1137=4,H1138,0)</f>
        <v>0</v>
      </c>
      <c r="N1138" s="2">
        <f>IF(L1137=1,H1138,0)</f>
        <v>0</v>
      </c>
      <c r="O1138" s="2">
        <f>IF(OR(L1137=1,L1137=4),H1138,0)</f>
        <v>0</v>
      </c>
      <c r="P1138" s="2">
        <f>IF(OR(L1137=1,L1137=2),H1138,0)</f>
        <v>1.2121212121212121E-2</v>
      </c>
      <c r="Q1138" s="2"/>
    </row>
    <row r="1139" spans="1:17" x14ac:dyDescent="0.3">
      <c r="A1139" s="1">
        <v>32037</v>
      </c>
      <c r="B1139">
        <v>10.375</v>
      </c>
      <c r="C1139">
        <v>10.4375</v>
      </c>
      <c r="D1139">
        <v>10.1875</v>
      </c>
      <c r="E1139">
        <v>10.25</v>
      </c>
      <c r="F1139">
        <v>10.25</v>
      </c>
      <c r="G1139">
        <v>536800</v>
      </c>
      <c r="H1139" s="3">
        <f>(F1139-B1139)/B1139</f>
        <v>-1.2048192771084338E-2</v>
      </c>
      <c r="I1139" s="3">
        <f>_xlfn.RANK.AVG(H1139,$H$3:$H$10273,1)/10271</f>
        <v>0.33555642099114008</v>
      </c>
      <c r="J1139">
        <f>ROUNDDOWN($I1139*J$2,)-IF(MOD($I1139*J$2,1)=0,1,0)+1</f>
        <v>1</v>
      </c>
      <c r="K1139">
        <f>ROUNDDOWN($I1139*K$2,)-IF(MOD($I1139*K$2,1)=0,1,0)+1</f>
        <v>2</v>
      </c>
      <c r="L1139">
        <f>ROUNDDOWN($I1139*L$2,)-IF(MOD($I1139*L$2,1)=0,1,0)+1</f>
        <v>2</v>
      </c>
      <c r="M1139" s="3">
        <f>IF(L1138=4,H1139,0)</f>
        <v>0</v>
      </c>
      <c r="N1139" s="2">
        <f>IF(L1138=1,H1139,0)</f>
        <v>0</v>
      </c>
      <c r="O1139" s="2">
        <f>IF(OR(L1138=1,L1138=4),H1139,0)</f>
        <v>0</v>
      </c>
      <c r="P1139" s="2">
        <f>IF(OR(L1138=1,L1138=2),H1139,0)</f>
        <v>0</v>
      </c>
      <c r="Q1139" s="2"/>
    </row>
    <row r="1140" spans="1:17" x14ac:dyDescent="0.3">
      <c r="A1140" s="1">
        <v>32038</v>
      </c>
      <c r="B1140">
        <v>10.25</v>
      </c>
      <c r="C1140">
        <v>10.25</v>
      </c>
      <c r="D1140">
        <v>10.0625</v>
      </c>
      <c r="E1140">
        <v>10.125</v>
      </c>
      <c r="F1140">
        <v>10.125</v>
      </c>
      <c r="G1140">
        <v>747200</v>
      </c>
      <c r="H1140" s="3">
        <f>(F1140-B1140)/B1140</f>
        <v>-1.2195121951219513E-2</v>
      </c>
      <c r="I1140" s="3">
        <f>_xlfn.RANK.AVG(H1140,$H$3:$H$10273,1)/10271</f>
        <v>0.33307370265796904</v>
      </c>
      <c r="J1140">
        <f>ROUNDDOWN($I1140*J$2,)-IF(MOD($I1140*J$2,1)=0,1,0)+1</f>
        <v>1</v>
      </c>
      <c r="K1140">
        <f>ROUNDDOWN($I1140*K$2,)-IF(MOD($I1140*K$2,1)=0,1,0)+1</f>
        <v>1</v>
      </c>
      <c r="L1140">
        <f>ROUNDDOWN($I1140*L$2,)-IF(MOD($I1140*L$2,1)=0,1,0)+1</f>
        <v>2</v>
      </c>
      <c r="M1140" s="3">
        <f>IF(L1139=4,H1140,0)</f>
        <v>0</v>
      </c>
      <c r="N1140" s="2">
        <f>IF(L1139=1,H1140,0)</f>
        <v>0</v>
      </c>
      <c r="O1140" s="2">
        <f>IF(OR(L1139=1,L1139=4),H1140,0)</f>
        <v>0</v>
      </c>
      <c r="P1140" s="2">
        <f>IF(OR(L1139=1,L1139=2),H1140,0)</f>
        <v>-1.2195121951219513E-2</v>
      </c>
      <c r="Q1140" s="2"/>
    </row>
    <row r="1141" spans="1:17" x14ac:dyDescent="0.3">
      <c r="A1141" s="1">
        <v>32041</v>
      </c>
      <c r="B1141">
        <v>10.25</v>
      </c>
      <c r="C1141">
        <v>10.3125</v>
      </c>
      <c r="D1141">
        <v>10.0625</v>
      </c>
      <c r="E1141">
        <v>10.125</v>
      </c>
      <c r="F1141">
        <v>10.125</v>
      </c>
      <c r="G1141">
        <v>654200</v>
      </c>
      <c r="H1141" s="3">
        <f>(F1141-B1141)/B1141</f>
        <v>-1.2195121951219513E-2</v>
      </c>
      <c r="I1141" s="3">
        <f>_xlfn.RANK.AVG(H1141,$H$3:$H$10273,1)/10271</f>
        <v>0.33307370265796904</v>
      </c>
      <c r="J1141">
        <f>ROUNDDOWN($I1141*J$2,)-IF(MOD($I1141*J$2,1)=0,1,0)+1</f>
        <v>1</v>
      </c>
      <c r="K1141">
        <f>ROUNDDOWN($I1141*K$2,)-IF(MOD($I1141*K$2,1)=0,1,0)+1</f>
        <v>1</v>
      </c>
      <c r="L1141">
        <f>ROUNDDOWN($I1141*L$2,)-IF(MOD($I1141*L$2,1)=0,1,0)+1</f>
        <v>2</v>
      </c>
      <c r="M1141" s="3">
        <f>IF(L1140=4,H1141,0)</f>
        <v>0</v>
      </c>
      <c r="N1141" s="2">
        <f>IF(L1140=1,H1141,0)</f>
        <v>0</v>
      </c>
      <c r="O1141" s="2">
        <f>IF(OR(L1140=1,L1140=4),H1141,0)</f>
        <v>0</v>
      </c>
      <c r="P1141" s="2">
        <f>IF(OR(L1140=1,L1140=2),H1141,0)</f>
        <v>-1.2195121951219513E-2</v>
      </c>
      <c r="Q1141" s="2"/>
    </row>
    <row r="1142" spans="1:17" x14ac:dyDescent="0.3">
      <c r="A1142" s="1">
        <v>32042</v>
      </c>
      <c r="B1142">
        <v>10.125</v>
      </c>
      <c r="C1142">
        <v>10.625</v>
      </c>
      <c r="D1142">
        <v>10.0625</v>
      </c>
      <c r="E1142">
        <v>10.5</v>
      </c>
      <c r="F1142">
        <v>10.5</v>
      </c>
      <c r="G1142">
        <v>1012600</v>
      </c>
      <c r="H1142" s="3">
        <f>(F1142-B1142)/B1142</f>
        <v>3.7037037037037035E-2</v>
      </c>
      <c r="I1142" s="3">
        <f>_xlfn.RANK.AVG(H1142,$H$3:$H$10273,1)/10271</f>
        <v>0.90560802258786877</v>
      </c>
      <c r="J1142">
        <f>ROUNDDOWN($I1142*J$2,)-IF(MOD($I1142*J$2,1)=0,1,0)+1</f>
        <v>2</v>
      </c>
      <c r="K1142">
        <f>ROUNDDOWN($I1142*K$2,)-IF(MOD($I1142*K$2,1)=0,1,0)+1</f>
        <v>3</v>
      </c>
      <c r="L1142">
        <f>ROUNDDOWN($I1142*L$2,)-IF(MOD($I1142*L$2,1)=0,1,0)+1</f>
        <v>4</v>
      </c>
      <c r="M1142" s="3">
        <f>IF(L1141=4,H1142,0)</f>
        <v>0</v>
      </c>
      <c r="N1142" s="2">
        <f>IF(L1141=1,H1142,0)</f>
        <v>0</v>
      </c>
      <c r="O1142" s="2">
        <f>IF(OR(L1141=1,L1141=4),H1142,0)</f>
        <v>0</v>
      </c>
      <c r="P1142" s="2">
        <f>IF(OR(L1141=1,L1141=2),H1142,0)</f>
        <v>3.7037037037037035E-2</v>
      </c>
      <c r="Q1142" s="2"/>
    </row>
    <row r="1143" spans="1:17" x14ac:dyDescent="0.3">
      <c r="A1143" s="1">
        <v>32043</v>
      </c>
      <c r="B1143">
        <v>10.5625</v>
      </c>
      <c r="C1143">
        <v>11.25</v>
      </c>
      <c r="D1143">
        <v>10.5625</v>
      </c>
      <c r="E1143">
        <v>11.1875</v>
      </c>
      <c r="F1143">
        <v>11.1875</v>
      </c>
      <c r="G1143">
        <v>1879600</v>
      </c>
      <c r="H1143" s="3">
        <f>(F1143-B1143)/B1143</f>
        <v>5.9171597633136092E-2</v>
      </c>
      <c r="I1143" s="3">
        <f>_xlfn.RANK.AVG(H1143,$H$3:$H$10273,1)/10271</f>
        <v>0.96475513581929706</v>
      </c>
      <c r="J1143">
        <f>ROUNDDOWN($I1143*J$2,)-IF(MOD($I1143*J$2,1)=0,1,0)+1</f>
        <v>2</v>
      </c>
      <c r="K1143">
        <f>ROUNDDOWN($I1143*K$2,)-IF(MOD($I1143*K$2,1)=0,1,0)+1</f>
        <v>3</v>
      </c>
      <c r="L1143">
        <f>ROUNDDOWN($I1143*L$2,)-IF(MOD($I1143*L$2,1)=0,1,0)+1</f>
        <v>4</v>
      </c>
      <c r="M1143" s="3">
        <f>IF(L1142=4,H1143,0)</f>
        <v>5.9171597633136092E-2</v>
      </c>
      <c r="N1143" s="2">
        <f>IF(L1142=1,H1143,0)</f>
        <v>0</v>
      </c>
      <c r="O1143" s="2">
        <f>IF(OR(L1142=1,L1142=4),H1143,0)</f>
        <v>5.9171597633136092E-2</v>
      </c>
      <c r="P1143" s="2">
        <f>IF(OR(L1142=1,L1142=2),H1143,0)</f>
        <v>0</v>
      </c>
      <c r="Q1143" s="2"/>
    </row>
    <row r="1144" spans="1:17" x14ac:dyDescent="0.3">
      <c r="A1144" s="1">
        <v>32044</v>
      </c>
      <c r="B1144">
        <v>11.125</v>
      </c>
      <c r="C1144">
        <v>11.4375</v>
      </c>
      <c r="D1144">
        <v>11.125</v>
      </c>
      <c r="E1144">
        <v>11.375</v>
      </c>
      <c r="F1144">
        <v>11.375</v>
      </c>
      <c r="G1144">
        <v>1418000</v>
      </c>
      <c r="H1144" s="3">
        <f>(F1144-B1144)/B1144</f>
        <v>2.247191011235955E-2</v>
      </c>
      <c r="I1144" s="3">
        <f>_xlfn.RANK.AVG(H1144,$H$3:$H$10273,1)/10271</f>
        <v>0.81559731282251002</v>
      </c>
      <c r="J1144">
        <f>ROUNDDOWN($I1144*J$2,)-IF(MOD($I1144*J$2,1)=0,1,0)+1</f>
        <v>2</v>
      </c>
      <c r="K1144">
        <f>ROUNDDOWN($I1144*K$2,)-IF(MOD($I1144*K$2,1)=0,1,0)+1</f>
        <v>3</v>
      </c>
      <c r="L1144">
        <f>ROUNDDOWN($I1144*L$2,)-IF(MOD($I1144*L$2,1)=0,1,0)+1</f>
        <v>4</v>
      </c>
      <c r="M1144" s="3">
        <f>IF(L1143=4,H1144,0)</f>
        <v>2.247191011235955E-2</v>
      </c>
      <c r="N1144" s="2">
        <f>IF(L1143=1,H1144,0)</f>
        <v>0</v>
      </c>
      <c r="O1144" s="2">
        <f>IF(OR(L1143=1,L1143=4),H1144,0)</f>
        <v>2.247191011235955E-2</v>
      </c>
      <c r="P1144" s="2">
        <f>IF(OR(L1143=1,L1143=2),H1144,0)</f>
        <v>0</v>
      </c>
      <c r="Q1144" s="2"/>
    </row>
    <row r="1145" spans="1:17" x14ac:dyDescent="0.3">
      <c r="A1145" s="1">
        <v>32045</v>
      </c>
      <c r="B1145">
        <v>11.4375</v>
      </c>
      <c r="C1145">
        <v>11.5</v>
      </c>
      <c r="D1145">
        <v>10.9375</v>
      </c>
      <c r="E1145">
        <v>10.9375</v>
      </c>
      <c r="F1145">
        <v>10.9375</v>
      </c>
      <c r="G1145">
        <v>936000</v>
      </c>
      <c r="H1145" s="3">
        <f>(F1145-B1145)/B1145</f>
        <v>-4.3715846994535519E-2</v>
      </c>
      <c r="I1145" s="3">
        <f>_xlfn.RANK.AVG(H1145,$H$3:$H$10273,1)/10271</f>
        <v>6.2895531107000288E-2</v>
      </c>
      <c r="J1145">
        <f>ROUNDDOWN($I1145*J$2,)-IF(MOD($I1145*J$2,1)=0,1,0)+1</f>
        <v>1</v>
      </c>
      <c r="K1145">
        <f>ROUNDDOWN($I1145*K$2,)-IF(MOD($I1145*K$2,1)=0,1,0)+1</f>
        <v>1</v>
      </c>
      <c r="L1145">
        <f>ROUNDDOWN($I1145*L$2,)-IF(MOD($I1145*L$2,1)=0,1,0)+1</f>
        <v>1</v>
      </c>
      <c r="M1145" s="3">
        <f>IF(L1144=4,H1145,0)</f>
        <v>-4.3715846994535519E-2</v>
      </c>
      <c r="N1145" s="2">
        <f>IF(L1144=1,H1145,0)</f>
        <v>0</v>
      </c>
      <c r="O1145" s="2">
        <f>IF(OR(L1144=1,L1144=4),H1145,0)</f>
        <v>-4.3715846994535519E-2</v>
      </c>
      <c r="P1145" s="2">
        <f>IF(OR(L1144=1,L1144=2),H1145,0)</f>
        <v>0</v>
      </c>
      <c r="Q1145" s="2"/>
    </row>
    <row r="1146" spans="1:17" x14ac:dyDescent="0.3">
      <c r="A1146" s="1">
        <v>32048</v>
      </c>
      <c r="B1146">
        <v>11.25</v>
      </c>
      <c r="C1146">
        <v>11.375</v>
      </c>
      <c r="D1146">
        <v>11.0625</v>
      </c>
      <c r="E1146">
        <v>11.0625</v>
      </c>
      <c r="F1146">
        <v>11.0625</v>
      </c>
      <c r="G1146">
        <v>1456800</v>
      </c>
      <c r="H1146" s="3">
        <f>(F1146-B1146)/B1146</f>
        <v>-1.6666666666666666E-2</v>
      </c>
      <c r="I1146" s="3">
        <f>_xlfn.RANK.AVG(H1146,$H$3:$H$10273,1)/10271</f>
        <v>0.26467724661668779</v>
      </c>
      <c r="J1146">
        <f>ROUNDDOWN($I1146*J$2,)-IF(MOD($I1146*J$2,1)=0,1,0)+1</f>
        <v>1</v>
      </c>
      <c r="K1146">
        <f>ROUNDDOWN($I1146*K$2,)-IF(MOD($I1146*K$2,1)=0,1,0)+1</f>
        <v>1</v>
      </c>
      <c r="L1146">
        <f>ROUNDDOWN($I1146*L$2,)-IF(MOD($I1146*L$2,1)=0,1,0)+1</f>
        <v>2</v>
      </c>
      <c r="M1146" s="3">
        <f>IF(L1145=4,H1146,0)</f>
        <v>0</v>
      </c>
      <c r="N1146" s="2">
        <f>IF(L1145=1,H1146,0)</f>
        <v>-1.6666666666666666E-2</v>
      </c>
      <c r="O1146" s="2">
        <f>IF(OR(L1145=1,L1145=4),H1146,0)</f>
        <v>-1.6666666666666666E-2</v>
      </c>
      <c r="P1146" s="2">
        <f>IF(OR(L1145=1,L1145=2),H1146,0)</f>
        <v>-1.6666666666666666E-2</v>
      </c>
      <c r="Q1146" s="2"/>
    </row>
    <row r="1147" spans="1:17" x14ac:dyDescent="0.3">
      <c r="A1147" s="1">
        <v>32049</v>
      </c>
      <c r="B1147">
        <v>11.125</v>
      </c>
      <c r="C1147">
        <v>11.4375</v>
      </c>
      <c r="D1147">
        <v>11.125</v>
      </c>
      <c r="E1147">
        <v>11.1875</v>
      </c>
      <c r="F1147">
        <v>11.1875</v>
      </c>
      <c r="G1147">
        <v>1016600</v>
      </c>
      <c r="H1147" s="3">
        <f>(F1147-B1147)/B1147</f>
        <v>5.6179775280898875E-3</v>
      </c>
      <c r="I1147" s="3">
        <f>_xlfn.RANK.AVG(H1147,$H$3:$H$10273,1)/10271</f>
        <v>0.61337747054814529</v>
      </c>
      <c r="J1147">
        <f>ROUNDDOWN($I1147*J$2,)-IF(MOD($I1147*J$2,1)=0,1,0)+1</f>
        <v>2</v>
      </c>
      <c r="K1147">
        <f>ROUNDDOWN($I1147*K$2,)-IF(MOD($I1147*K$2,1)=0,1,0)+1</f>
        <v>2</v>
      </c>
      <c r="L1147">
        <f>ROUNDDOWN($I1147*L$2,)-IF(MOD($I1147*L$2,1)=0,1,0)+1</f>
        <v>3</v>
      </c>
      <c r="M1147" s="3">
        <f>IF(L1146=4,H1147,0)</f>
        <v>0</v>
      </c>
      <c r="N1147" s="2">
        <f>IF(L1146=1,H1147,0)</f>
        <v>0</v>
      </c>
      <c r="O1147" s="2">
        <f>IF(OR(L1146=1,L1146=4),H1147,0)</f>
        <v>0</v>
      </c>
      <c r="P1147" s="2">
        <f>IF(OR(L1146=1,L1146=2),H1147,0)</f>
        <v>5.6179775280898875E-3</v>
      </c>
      <c r="Q1147" s="2"/>
    </row>
    <row r="1148" spans="1:17" x14ac:dyDescent="0.3">
      <c r="A1148" s="1">
        <v>32050</v>
      </c>
      <c r="B1148">
        <v>11.125</v>
      </c>
      <c r="C1148">
        <v>11.1875</v>
      </c>
      <c r="D1148">
        <v>10.9375</v>
      </c>
      <c r="E1148">
        <v>11</v>
      </c>
      <c r="F1148">
        <v>11</v>
      </c>
      <c r="G1148">
        <v>748200</v>
      </c>
      <c r="H1148" s="3">
        <f>(F1148-B1148)/B1148</f>
        <v>-1.1235955056179775E-2</v>
      </c>
      <c r="I1148" s="3">
        <f>_xlfn.RANK.AVG(H1148,$H$3:$H$10273,1)/10271</f>
        <v>0.34972251971570439</v>
      </c>
      <c r="J1148">
        <f>ROUNDDOWN($I1148*J$2,)-IF(MOD($I1148*J$2,1)=0,1,0)+1</f>
        <v>1</v>
      </c>
      <c r="K1148">
        <f>ROUNDDOWN($I1148*K$2,)-IF(MOD($I1148*K$2,1)=0,1,0)+1</f>
        <v>2</v>
      </c>
      <c r="L1148">
        <f>ROUNDDOWN($I1148*L$2,)-IF(MOD($I1148*L$2,1)=0,1,0)+1</f>
        <v>2</v>
      </c>
      <c r="M1148" s="3">
        <f>IF(L1147=4,H1148,0)</f>
        <v>0</v>
      </c>
      <c r="N1148" s="2">
        <f>IF(L1147=1,H1148,0)</f>
        <v>0</v>
      </c>
      <c r="O1148" s="2">
        <f>IF(OR(L1147=1,L1147=4),H1148,0)</f>
        <v>0</v>
      </c>
      <c r="P1148" s="2">
        <f>IF(OR(L1147=1,L1147=2),H1148,0)</f>
        <v>0</v>
      </c>
      <c r="Q1148" s="2"/>
    </row>
    <row r="1149" spans="1:17" x14ac:dyDescent="0.3">
      <c r="A1149" s="1">
        <v>32051</v>
      </c>
      <c r="B1149">
        <v>11.0625</v>
      </c>
      <c r="C1149">
        <v>12.125</v>
      </c>
      <c r="D1149">
        <v>11</v>
      </c>
      <c r="E1149">
        <v>12</v>
      </c>
      <c r="F1149">
        <v>12</v>
      </c>
      <c r="G1149">
        <v>3360000</v>
      </c>
      <c r="H1149" s="3">
        <f>(F1149-B1149)/B1149</f>
        <v>8.4745762711864403E-2</v>
      </c>
      <c r="I1149" s="3">
        <f>_xlfn.RANK.AVG(H1149,$H$3:$H$10273,1)/10271</f>
        <v>0.98705092006620587</v>
      </c>
      <c r="J1149">
        <f>ROUNDDOWN($I1149*J$2,)-IF(MOD($I1149*J$2,1)=0,1,0)+1</f>
        <v>2</v>
      </c>
      <c r="K1149">
        <f>ROUNDDOWN($I1149*K$2,)-IF(MOD($I1149*K$2,1)=0,1,0)+1</f>
        <v>3</v>
      </c>
      <c r="L1149">
        <f>ROUNDDOWN($I1149*L$2,)-IF(MOD($I1149*L$2,1)=0,1,0)+1</f>
        <v>4</v>
      </c>
      <c r="M1149" s="3">
        <f>IF(L1148=4,H1149,0)</f>
        <v>0</v>
      </c>
      <c r="N1149" s="2">
        <f>IF(L1148=1,H1149,0)</f>
        <v>0</v>
      </c>
      <c r="O1149" s="2">
        <f>IF(OR(L1148=1,L1148=4),H1149,0)</f>
        <v>0</v>
      </c>
      <c r="P1149" s="2">
        <f>IF(OR(L1148=1,L1148=2),H1149,0)</f>
        <v>8.4745762711864403E-2</v>
      </c>
      <c r="Q1149" s="2"/>
    </row>
    <row r="1150" spans="1:17" x14ac:dyDescent="0.3">
      <c r="A1150" s="1">
        <v>32052</v>
      </c>
      <c r="B1150">
        <v>12.25</v>
      </c>
      <c r="C1150">
        <v>12.375</v>
      </c>
      <c r="D1150">
        <v>12.0625</v>
      </c>
      <c r="E1150">
        <v>12.3125</v>
      </c>
      <c r="F1150">
        <v>12.3125</v>
      </c>
      <c r="G1150">
        <v>4520000</v>
      </c>
      <c r="H1150" s="3">
        <f>(F1150-B1150)/B1150</f>
        <v>5.1020408163265302E-3</v>
      </c>
      <c r="I1150" s="3">
        <f>_xlfn.RANK.AVG(H1150,$H$3:$H$10273,1)/10271</f>
        <v>0.6066595268230941</v>
      </c>
      <c r="J1150">
        <f>ROUNDDOWN($I1150*J$2,)-IF(MOD($I1150*J$2,1)=0,1,0)+1</f>
        <v>2</v>
      </c>
      <c r="K1150">
        <f>ROUNDDOWN($I1150*K$2,)-IF(MOD($I1150*K$2,1)=0,1,0)+1</f>
        <v>2</v>
      </c>
      <c r="L1150">
        <f>ROUNDDOWN($I1150*L$2,)-IF(MOD($I1150*L$2,1)=0,1,0)+1</f>
        <v>3</v>
      </c>
      <c r="M1150" s="3">
        <f>IF(L1149=4,H1150,0)</f>
        <v>5.1020408163265302E-3</v>
      </c>
      <c r="N1150" s="2">
        <f>IF(L1149=1,H1150,0)</f>
        <v>0</v>
      </c>
      <c r="O1150" s="2">
        <f>IF(OR(L1149=1,L1149=4),H1150,0)</f>
        <v>5.1020408163265302E-3</v>
      </c>
      <c r="P1150" s="2">
        <f>IF(OR(L1149=1,L1149=2),H1150,0)</f>
        <v>0</v>
      </c>
      <c r="Q1150" s="2"/>
    </row>
    <row r="1151" spans="1:17" x14ac:dyDescent="0.3">
      <c r="A1151" s="1">
        <v>32055</v>
      </c>
      <c r="B1151">
        <v>12.3125</v>
      </c>
      <c r="C1151">
        <v>12.4375</v>
      </c>
      <c r="D1151">
        <v>12</v>
      </c>
      <c r="E1151">
        <v>12.3125</v>
      </c>
      <c r="F1151">
        <v>12.3125</v>
      </c>
      <c r="G1151">
        <v>2500000</v>
      </c>
      <c r="H1151" s="3">
        <f>(F1151-B1151)/B1151</f>
        <v>0</v>
      </c>
      <c r="I1151" s="3">
        <f>_xlfn.RANK.AVG(H1151,$H$3:$H$10273,1)/10271</f>
        <v>0.52443773731866417</v>
      </c>
      <c r="J1151">
        <f>ROUNDDOWN($I1151*J$2,)-IF(MOD($I1151*J$2,1)=0,1,0)+1</f>
        <v>2</v>
      </c>
      <c r="K1151">
        <f>ROUNDDOWN($I1151*K$2,)-IF(MOD($I1151*K$2,1)=0,1,0)+1</f>
        <v>2</v>
      </c>
      <c r="L1151">
        <f>ROUNDDOWN($I1151*L$2,)-IF(MOD($I1151*L$2,1)=0,1,0)+1</f>
        <v>3</v>
      </c>
      <c r="M1151" s="3">
        <f>IF(L1150=4,H1151,0)</f>
        <v>0</v>
      </c>
      <c r="N1151" s="2">
        <f>IF(L1150=1,H1151,0)</f>
        <v>0</v>
      </c>
      <c r="O1151" s="2">
        <f>IF(OR(L1150=1,L1150=4),H1151,0)</f>
        <v>0</v>
      </c>
      <c r="P1151" s="2">
        <f>IF(OR(L1150=1,L1150=2),H1151,0)</f>
        <v>0</v>
      </c>
      <c r="Q1151" s="2"/>
    </row>
    <row r="1152" spans="1:17" x14ac:dyDescent="0.3">
      <c r="A1152" s="1">
        <v>32056</v>
      </c>
      <c r="B1152">
        <v>12</v>
      </c>
      <c r="C1152">
        <v>12.1875</v>
      </c>
      <c r="D1152">
        <v>11.5</v>
      </c>
      <c r="E1152">
        <v>11.5</v>
      </c>
      <c r="F1152">
        <v>11.5</v>
      </c>
      <c r="G1152">
        <v>2120000</v>
      </c>
      <c r="H1152" s="3">
        <f>(F1152-B1152)/B1152</f>
        <v>-4.1666666666666664E-2</v>
      </c>
      <c r="I1152" s="3">
        <f>_xlfn.RANK.AVG(H1152,$H$3:$H$10273,1)/10271</f>
        <v>7.1950150910330052E-2</v>
      </c>
      <c r="J1152">
        <f>ROUNDDOWN($I1152*J$2,)-IF(MOD($I1152*J$2,1)=0,1,0)+1</f>
        <v>1</v>
      </c>
      <c r="K1152">
        <f>ROUNDDOWN($I1152*K$2,)-IF(MOD($I1152*K$2,1)=0,1,0)+1</f>
        <v>1</v>
      </c>
      <c r="L1152">
        <f>ROUNDDOWN($I1152*L$2,)-IF(MOD($I1152*L$2,1)=0,1,0)+1</f>
        <v>1</v>
      </c>
      <c r="M1152" s="3">
        <f>IF(L1151=4,H1152,0)</f>
        <v>0</v>
      </c>
      <c r="N1152" s="2">
        <f>IF(L1151=1,H1152,0)</f>
        <v>0</v>
      </c>
      <c r="O1152" s="2">
        <f>IF(OR(L1151=1,L1151=4),H1152,0)</f>
        <v>0</v>
      </c>
      <c r="P1152" s="2">
        <f>IF(OR(L1151=1,L1151=2),H1152,0)</f>
        <v>0</v>
      </c>
      <c r="Q1152" s="2"/>
    </row>
    <row r="1153" spans="1:17" x14ac:dyDescent="0.3">
      <c r="A1153" s="1">
        <v>32057</v>
      </c>
      <c r="B1153">
        <v>11.6875</v>
      </c>
      <c r="C1153">
        <v>11.6875</v>
      </c>
      <c r="D1153">
        <v>11.1875</v>
      </c>
      <c r="E1153">
        <v>11.5</v>
      </c>
      <c r="F1153">
        <v>11.5</v>
      </c>
      <c r="G1153">
        <v>1853200</v>
      </c>
      <c r="H1153" s="3">
        <f>(F1153-B1153)/B1153</f>
        <v>-1.6042780748663103E-2</v>
      </c>
      <c r="I1153" s="3">
        <f>_xlfn.RANK.AVG(H1153,$H$3:$H$10273,1)/10271</f>
        <v>0.272612209132509</v>
      </c>
      <c r="J1153">
        <f>ROUNDDOWN($I1153*J$2,)-IF(MOD($I1153*J$2,1)=0,1,0)+1</f>
        <v>1</v>
      </c>
      <c r="K1153">
        <f>ROUNDDOWN($I1153*K$2,)-IF(MOD($I1153*K$2,1)=0,1,0)+1</f>
        <v>1</v>
      </c>
      <c r="L1153">
        <f>ROUNDDOWN($I1153*L$2,)-IF(MOD($I1153*L$2,1)=0,1,0)+1</f>
        <v>2</v>
      </c>
      <c r="M1153" s="3">
        <f>IF(L1152=4,H1153,0)</f>
        <v>0</v>
      </c>
      <c r="N1153" s="2">
        <f>IF(L1152=1,H1153,0)</f>
        <v>-1.6042780748663103E-2</v>
      </c>
      <c r="O1153" s="2">
        <f>IF(OR(L1152=1,L1152=4),H1153,0)</f>
        <v>-1.6042780748663103E-2</v>
      </c>
      <c r="P1153" s="2">
        <f>IF(OR(L1152=1,L1152=2),H1153,0)</f>
        <v>-1.6042780748663103E-2</v>
      </c>
      <c r="Q1153" s="2"/>
    </row>
    <row r="1154" spans="1:17" x14ac:dyDescent="0.3">
      <c r="A1154" s="1">
        <v>32058</v>
      </c>
      <c r="B1154">
        <v>11.75</v>
      </c>
      <c r="C1154">
        <v>11.75</v>
      </c>
      <c r="D1154">
        <v>11.3125</v>
      </c>
      <c r="E1154">
        <v>11.4375</v>
      </c>
      <c r="F1154">
        <v>11.4375</v>
      </c>
      <c r="G1154">
        <v>1532800</v>
      </c>
      <c r="H1154" s="3">
        <f>(F1154-B1154)/B1154</f>
        <v>-2.6595744680851064E-2</v>
      </c>
      <c r="I1154" s="3">
        <f>_xlfn.RANK.AVG(H1154,$H$3:$H$10273,1)/10271</f>
        <v>0.16191217992405801</v>
      </c>
      <c r="J1154">
        <f>ROUNDDOWN($I1154*J$2,)-IF(MOD($I1154*J$2,1)=0,1,0)+1</f>
        <v>1</v>
      </c>
      <c r="K1154">
        <f>ROUNDDOWN($I1154*K$2,)-IF(MOD($I1154*K$2,1)=0,1,0)+1</f>
        <v>1</v>
      </c>
      <c r="L1154">
        <f>ROUNDDOWN($I1154*L$2,)-IF(MOD($I1154*L$2,1)=0,1,0)+1</f>
        <v>1</v>
      </c>
      <c r="M1154" s="3">
        <f>IF(L1153=4,H1154,0)</f>
        <v>0</v>
      </c>
      <c r="N1154" s="2">
        <f>IF(L1153=1,H1154,0)</f>
        <v>0</v>
      </c>
      <c r="O1154" s="2">
        <f>IF(OR(L1153=1,L1153=4),H1154,0)</f>
        <v>0</v>
      </c>
      <c r="P1154" s="2">
        <f>IF(OR(L1153=1,L1153=2),H1154,0)</f>
        <v>-2.6595744680851064E-2</v>
      </c>
      <c r="Q1154" s="2"/>
    </row>
    <row r="1155" spans="1:17" x14ac:dyDescent="0.3">
      <c r="A1155" s="1">
        <v>32059</v>
      </c>
      <c r="B1155">
        <v>11.625</v>
      </c>
      <c r="C1155">
        <v>11.6875</v>
      </c>
      <c r="D1155">
        <v>11.0625</v>
      </c>
      <c r="E1155">
        <v>11.125</v>
      </c>
      <c r="F1155">
        <v>11.125</v>
      </c>
      <c r="G1155">
        <v>2160000</v>
      </c>
      <c r="H1155" s="3">
        <f>(F1155-B1155)/B1155</f>
        <v>-4.3010752688172046E-2</v>
      </c>
      <c r="I1155" s="3">
        <f>_xlfn.RANK.AVG(H1155,$H$3:$H$10273,1)/10271</f>
        <v>6.610846071463343E-2</v>
      </c>
      <c r="J1155">
        <f>ROUNDDOWN($I1155*J$2,)-IF(MOD($I1155*J$2,1)=0,1,0)+1</f>
        <v>1</v>
      </c>
      <c r="K1155">
        <f>ROUNDDOWN($I1155*K$2,)-IF(MOD($I1155*K$2,1)=0,1,0)+1</f>
        <v>1</v>
      </c>
      <c r="L1155">
        <f>ROUNDDOWN($I1155*L$2,)-IF(MOD($I1155*L$2,1)=0,1,0)+1</f>
        <v>1</v>
      </c>
      <c r="M1155" s="3">
        <f>IF(L1154=4,H1155,0)</f>
        <v>0</v>
      </c>
      <c r="N1155" s="2">
        <f>IF(L1154=1,H1155,0)</f>
        <v>-4.3010752688172046E-2</v>
      </c>
      <c r="O1155" s="2">
        <f>IF(OR(L1154=1,L1154=4),H1155,0)</f>
        <v>-4.3010752688172046E-2</v>
      </c>
      <c r="P1155" s="2">
        <f>IF(OR(L1154=1,L1154=2),H1155,0)</f>
        <v>-4.3010752688172046E-2</v>
      </c>
      <c r="Q1155" s="2"/>
    </row>
    <row r="1156" spans="1:17" x14ac:dyDescent="0.3">
      <c r="A1156" s="1">
        <v>32062</v>
      </c>
      <c r="B1156">
        <v>10.125</v>
      </c>
      <c r="C1156">
        <v>10.25</v>
      </c>
      <c r="D1156">
        <v>9.5</v>
      </c>
      <c r="E1156">
        <v>9.875</v>
      </c>
      <c r="F1156">
        <v>9.875</v>
      </c>
      <c r="G1156">
        <v>3440000</v>
      </c>
      <c r="H1156" s="3">
        <f>(F1156-B1156)/B1156</f>
        <v>-2.4691358024691357E-2</v>
      </c>
      <c r="I1156" s="3">
        <f>_xlfn.RANK.AVG(H1156,$H$3:$H$10273,1)/10271</f>
        <v>0.17875571998831663</v>
      </c>
      <c r="J1156">
        <f>ROUNDDOWN($I1156*J$2,)-IF(MOD($I1156*J$2,1)=0,1,0)+1</f>
        <v>1</v>
      </c>
      <c r="K1156">
        <f>ROUNDDOWN($I1156*K$2,)-IF(MOD($I1156*K$2,1)=0,1,0)+1</f>
        <v>1</v>
      </c>
      <c r="L1156">
        <f>ROUNDDOWN($I1156*L$2,)-IF(MOD($I1156*L$2,1)=0,1,0)+1</f>
        <v>1</v>
      </c>
      <c r="M1156" s="3">
        <f>IF(L1155=4,H1156,0)</f>
        <v>0</v>
      </c>
      <c r="N1156" s="2">
        <f>IF(L1155=1,H1156,0)</f>
        <v>-2.4691358024691357E-2</v>
      </c>
      <c r="O1156" s="2">
        <f>IF(OR(L1155=1,L1155=4),H1156,0)</f>
        <v>-2.4691358024691357E-2</v>
      </c>
      <c r="P1156" s="2">
        <f>IF(OR(L1155=1,L1155=2),H1156,0)</f>
        <v>-2.4691358024691357E-2</v>
      </c>
      <c r="Q1156" s="2"/>
    </row>
    <row r="1157" spans="1:17" x14ac:dyDescent="0.3">
      <c r="A1157" s="1">
        <v>32063</v>
      </c>
      <c r="B1157">
        <v>10.25</v>
      </c>
      <c r="C1157">
        <v>10.375</v>
      </c>
      <c r="D1157">
        <v>9.9375</v>
      </c>
      <c r="E1157">
        <v>10.375</v>
      </c>
      <c r="F1157">
        <v>10.375</v>
      </c>
      <c r="G1157">
        <v>1772000</v>
      </c>
      <c r="H1157" s="3">
        <f>(F1157-B1157)/B1157</f>
        <v>1.2195121951219513E-2</v>
      </c>
      <c r="I1157" s="3">
        <f>_xlfn.RANK.AVG(H1157,$H$3:$H$10273,1)/10271</f>
        <v>0.70163567325479503</v>
      </c>
      <c r="J1157">
        <f>ROUNDDOWN($I1157*J$2,)-IF(MOD($I1157*J$2,1)=0,1,0)+1</f>
        <v>2</v>
      </c>
      <c r="K1157">
        <f>ROUNDDOWN($I1157*K$2,)-IF(MOD($I1157*K$2,1)=0,1,0)+1</f>
        <v>3</v>
      </c>
      <c r="L1157">
        <f>ROUNDDOWN($I1157*L$2,)-IF(MOD($I1157*L$2,1)=0,1,0)+1</f>
        <v>3</v>
      </c>
      <c r="M1157" s="3">
        <f>IF(L1156=4,H1157,0)</f>
        <v>0</v>
      </c>
      <c r="N1157" s="2">
        <f>IF(L1156=1,H1157,0)</f>
        <v>1.2195121951219513E-2</v>
      </c>
      <c r="O1157" s="2">
        <f>IF(OR(L1156=1,L1156=4),H1157,0)</f>
        <v>1.2195121951219513E-2</v>
      </c>
      <c r="P1157" s="2">
        <f>IF(OR(L1156=1,L1156=2),H1157,0)</f>
        <v>1.2195121951219513E-2</v>
      </c>
      <c r="Q1157" s="2"/>
    </row>
    <row r="1158" spans="1:17" x14ac:dyDescent="0.3">
      <c r="A1158" s="1">
        <v>32064</v>
      </c>
      <c r="B1158">
        <v>10.25</v>
      </c>
      <c r="C1158">
        <v>10.3125</v>
      </c>
      <c r="D1158">
        <v>10</v>
      </c>
      <c r="E1158">
        <v>10</v>
      </c>
      <c r="F1158">
        <v>10</v>
      </c>
      <c r="G1158">
        <v>1008800</v>
      </c>
      <c r="H1158" s="3">
        <f>(F1158-B1158)/B1158</f>
        <v>-2.4390243902439025E-2</v>
      </c>
      <c r="I1158" s="3">
        <f>_xlfn.RANK.AVG(H1158,$H$3:$H$10273,1)/10271</f>
        <v>0.18255281861551942</v>
      </c>
      <c r="J1158">
        <f>ROUNDDOWN($I1158*J$2,)-IF(MOD($I1158*J$2,1)=0,1,0)+1</f>
        <v>1</v>
      </c>
      <c r="K1158">
        <f>ROUNDDOWN($I1158*K$2,)-IF(MOD($I1158*K$2,1)=0,1,0)+1</f>
        <v>1</v>
      </c>
      <c r="L1158">
        <f>ROUNDDOWN($I1158*L$2,)-IF(MOD($I1158*L$2,1)=0,1,0)+1</f>
        <v>1</v>
      </c>
      <c r="M1158" s="3">
        <f>IF(L1157=4,H1158,0)</f>
        <v>0</v>
      </c>
      <c r="N1158" s="2">
        <f>IF(L1157=1,H1158,0)</f>
        <v>0</v>
      </c>
      <c r="O1158" s="2">
        <f>IF(OR(L1157=1,L1157=4),H1158,0)</f>
        <v>0</v>
      </c>
      <c r="P1158" s="2">
        <f>IF(OR(L1157=1,L1157=2),H1158,0)</f>
        <v>0</v>
      </c>
      <c r="Q1158" s="2"/>
    </row>
    <row r="1159" spans="1:17" x14ac:dyDescent="0.3">
      <c r="A1159" s="1">
        <v>32065</v>
      </c>
      <c r="B1159">
        <v>9.875</v>
      </c>
      <c r="C1159">
        <v>9.9375</v>
      </c>
      <c r="D1159">
        <v>9.375</v>
      </c>
      <c r="E1159">
        <v>9.5</v>
      </c>
      <c r="F1159">
        <v>9.5</v>
      </c>
      <c r="G1159">
        <v>2840000</v>
      </c>
      <c r="H1159" s="3">
        <f>(F1159-B1159)/B1159</f>
        <v>-3.7974683544303799E-2</v>
      </c>
      <c r="I1159" s="3">
        <f>_xlfn.RANK.AVG(H1159,$H$3:$H$10273,1)/10271</f>
        <v>8.6505695647940806E-2</v>
      </c>
      <c r="J1159">
        <f>ROUNDDOWN($I1159*J$2,)-IF(MOD($I1159*J$2,1)=0,1,0)+1</f>
        <v>1</v>
      </c>
      <c r="K1159">
        <f>ROUNDDOWN($I1159*K$2,)-IF(MOD($I1159*K$2,1)=0,1,0)+1</f>
        <v>1</v>
      </c>
      <c r="L1159">
        <f>ROUNDDOWN($I1159*L$2,)-IF(MOD($I1159*L$2,1)=0,1,0)+1</f>
        <v>1</v>
      </c>
      <c r="M1159" s="3">
        <f>IF(L1158=4,H1159,0)</f>
        <v>0</v>
      </c>
      <c r="N1159" s="2">
        <f>IF(L1158=1,H1159,0)</f>
        <v>-3.7974683544303799E-2</v>
      </c>
      <c r="O1159" s="2">
        <f>IF(OR(L1158=1,L1158=4),H1159,0)</f>
        <v>-3.7974683544303799E-2</v>
      </c>
      <c r="P1159" s="2">
        <f>IF(OR(L1158=1,L1158=2),H1159,0)</f>
        <v>-3.7974683544303799E-2</v>
      </c>
      <c r="Q1159" s="2"/>
    </row>
    <row r="1160" spans="1:17" x14ac:dyDescent="0.3">
      <c r="A1160" s="1">
        <v>32066</v>
      </c>
      <c r="B1160">
        <v>9.5</v>
      </c>
      <c r="C1160">
        <v>9.5625</v>
      </c>
      <c r="D1160">
        <v>8.75</v>
      </c>
      <c r="E1160">
        <v>9</v>
      </c>
      <c r="F1160">
        <v>9</v>
      </c>
      <c r="G1160">
        <v>1602600</v>
      </c>
      <c r="H1160" s="3">
        <f>(F1160-B1160)/B1160</f>
        <v>-5.2631578947368418E-2</v>
      </c>
      <c r="I1160" s="3">
        <f>_xlfn.RANK.AVG(H1160,$H$3:$H$10273,1)/10271</f>
        <v>3.8068347775289647E-2</v>
      </c>
      <c r="J1160">
        <f>ROUNDDOWN($I1160*J$2,)-IF(MOD($I1160*J$2,1)=0,1,0)+1</f>
        <v>1</v>
      </c>
      <c r="K1160">
        <f>ROUNDDOWN($I1160*K$2,)-IF(MOD($I1160*K$2,1)=0,1,0)+1</f>
        <v>1</v>
      </c>
      <c r="L1160">
        <f>ROUNDDOWN($I1160*L$2,)-IF(MOD($I1160*L$2,1)=0,1,0)+1</f>
        <v>1</v>
      </c>
      <c r="M1160" s="3">
        <f>IF(L1159=4,H1160,0)</f>
        <v>0</v>
      </c>
      <c r="N1160" s="2">
        <f>IF(L1159=1,H1160,0)</f>
        <v>-5.2631578947368418E-2</v>
      </c>
      <c r="O1160" s="2">
        <f>IF(OR(L1159=1,L1159=4),H1160,0)</f>
        <v>-5.2631578947368418E-2</v>
      </c>
      <c r="P1160" s="2">
        <f>IF(OR(L1159=1,L1159=2),H1160,0)</f>
        <v>-5.2631578947368418E-2</v>
      </c>
      <c r="Q1160" s="2"/>
    </row>
    <row r="1161" spans="1:17" x14ac:dyDescent="0.3">
      <c r="A1161" s="1">
        <v>32069</v>
      </c>
      <c r="B1161">
        <v>8</v>
      </c>
      <c r="C1161">
        <v>8.125</v>
      </c>
      <c r="D1161">
        <v>5.75</v>
      </c>
      <c r="E1161">
        <v>5.75</v>
      </c>
      <c r="F1161">
        <v>5.75</v>
      </c>
      <c r="G1161">
        <v>2223600</v>
      </c>
      <c r="H1161" s="3">
        <f>(F1161-B1161)/B1161</f>
        <v>-0.28125</v>
      </c>
      <c r="I1161" s="3">
        <f>_xlfn.RANK.AVG(H1161,$H$3:$H$10273,1)/10271</f>
        <v>9.7361503261610355E-5</v>
      </c>
      <c r="J1161">
        <f>ROUNDDOWN($I1161*J$2,)-IF(MOD($I1161*J$2,1)=0,1,0)+1</f>
        <v>1</v>
      </c>
      <c r="K1161">
        <f>ROUNDDOWN($I1161*K$2,)-IF(MOD($I1161*K$2,1)=0,1,0)+1</f>
        <v>1</v>
      </c>
      <c r="L1161">
        <f>ROUNDDOWN($I1161*L$2,)-IF(MOD($I1161*L$2,1)=0,1,0)+1</f>
        <v>1</v>
      </c>
      <c r="M1161" s="3">
        <f>IF(L1160=4,H1161,0)</f>
        <v>0</v>
      </c>
      <c r="N1161" s="2">
        <f>IF(L1160=1,H1161,0)</f>
        <v>-0.28125</v>
      </c>
      <c r="O1161" s="2">
        <f>IF(OR(L1160=1,L1160=4),H1161,0)</f>
        <v>-0.28125</v>
      </c>
      <c r="P1161" s="2">
        <f>IF(OR(L1160=1,L1160=2),H1161,0)</f>
        <v>-0.28125</v>
      </c>
      <c r="Q1161" s="2"/>
    </row>
    <row r="1162" spans="1:17" x14ac:dyDescent="0.3">
      <c r="A1162" s="1">
        <v>32070</v>
      </c>
      <c r="B1162">
        <v>5.75</v>
      </c>
      <c r="C1162">
        <v>7.25</v>
      </c>
      <c r="D1162">
        <v>4.875</v>
      </c>
      <c r="E1162">
        <v>6.125</v>
      </c>
      <c r="F1162">
        <v>6.125</v>
      </c>
      <c r="G1162">
        <v>3824200</v>
      </c>
      <c r="H1162" s="3">
        <f>(F1162-B1162)/B1162</f>
        <v>6.5217391304347824E-2</v>
      </c>
      <c r="I1162" s="3">
        <f>_xlfn.RANK.AVG(H1162,$H$3:$H$10273,1)/10271</f>
        <v>0.97259273683185665</v>
      </c>
      <c r="J1162">
        <f>ROUNDDOWN($I1162*J$2,)-IF(MOD($I1162*J$2,1)=0,1,0)+1</f>
        <v>2</v>
      </c>
      <c r="K1162">
        <f>ROUNDDOWN($I1162*K$2,)-IF(MOD($I1162*K$2,1)=0,1,0)+1</f>
        <v>3</v>
      </c>
      <c r="L1162">
        <f>ROUNDDOWN($I1162*L$2,)-IF(MOD($I1162*L$2,1)=0,1,0)+1</f>
        <v>4</v>
      </c>
      <c r="M1162" s="3">
        <f>IF(L1161=4,H1162,0)</f>
        <v>0</v>
      </c>
      <c r="N1162" s="2">
        <f>IF(L1161=1,H1162,0)</f>
        <v>6.5217391304347824E-2</v>
      </c>
      <c r="O1162" s="2">
        <f>IF(OR(L1161=1,L1161=4),H1162,0)</f>
        <v>6.5217391304347824E-2</v>
      </c>
      <c r="P1162" s="2">
        <f>IF(OR(L1161=1,L1161=2),H1162,0)</f>
        <v>6.5217391304347824E-2</v>
      </c>
      <c r="Q1162" s="2"/>
    </row>
    <row r="1163" spans="1:17" x14ac:dyDescent="0.3">
      <c r="A1163" s="1">
        <v>32071</v>
      </c>
      <c r="B1163">
        <v>6.5</v>
      </c>
      <c r="C1163">
        <v>6.875</v>
      </c>
      <c r="D1163">
        <v>6.3125</v>
      </c>
      <c r="E1163">
        <v>6.375</v>
      </c>
      <c r="F1163">
        <v>6.375</v>
      </c>
      <c r="G1163">
        <v>2714200</v>
      </c>
      <c r="H1163" s="3">
        <f>(F1163-B1163)/B1163</f>
        <v>-1.9230769230769232E-2</v>
      </c>
      <c r="I1163" s="3">
        <f>_xlfn.RANK.AVG(H1163,$H$3:$H$10273,1)/10271</f>
        <v>0.23663713367734399</v>
      </c>
      <c r="J1163">
        <f>ROUNDDOWN($I1163*J$2,)-IF(MOD($I1163*J$2,1)=0,1,0)+1</f>
        <v>1</v>
      </c>
      <c r="K1163">
        <f>ROUNDDOWN($I1163*K$2,)-IF(MOD($I1163*K$2,1)=0,1,0)+1</f>
        <v>1</v>
      </c>
      <c r="L1163">
        <f>ROUNDDOWN($I1163*L$2,)-IF(MOD($I1163*L$2,1)=0,1,0)+1</f>
        <v>1</v>
      </c>
      <c r="M1163" s="3">
        <f>IF(L1162=4,H1163,0)</f>
        <v>-1.9230769230769232E-2</v>
      </c>
      <c r="N1163" s="2">
        <f>IF(L1162=1,H1163,0)</f>
        <v>0</v>
      </c>
      <c r="O1163" s="2">
        <f>IF(OR(L1162=1,L1162=4),H1163,0)</f>
        <v>-1.9230769230769232E-2</v>
      </c>
      <c r="P1163" s="2">
        <f>IF(OR(L1162=1,L1162=2),H1163,0)</f>
        <v>0</v>
      </c>
      <c r="Q1163" s="2"/>
    </row>
    <row r="1164" spans="1:17" x14ac:dyDescent="0.3">
      <c r="A1164" s="1">
        <v>32072</v>
      </c>
      <c r="B1164">
        <v>6.125</v>
      </c>
      <c r="C1164">
        <v>6.5</v>
      </c>
      <c r="D1164">
        <v>5.5</v>
      </c>
      <c r="E1164">
        <v>6</v>
      </c>
      <c r="F1164">
        <v>6</v>
      </c>
      <c r="G1164">
        <v>1971200</v>
      </c>
      <c r="H1164" s="3">
        <f>(F1164-B1164)/B1164</f>
        <v>-2.0408163265306121E-2</v>
      </c>
      <c r="I1164" s="3">
        <f>_xlfn.RANK.AVG(H1164,$H$3:$H$10273,1)/10271</f>
        <v>0.22183818518157922</v>
      </c>
      <c r="J1164">
        <f>ROUNDDOWN($I1164*J$2,)-IF(MOD($I1164*J$2,1)=0,1,0)+1</f>
        <v>1</v>
      </c>
      <c r="K1164">
        <f>ROUNDDOWN($I1164*K$2,)-IF(MOD($I1164*K$2,1)=0,1,0)+1</f>
        <v>1</v>
      </c>
      <c r="L1164">
        <f>ROUNDDOWN($I1164*L$2,)-IF(MOD($I1164*L$2,1)=0,1,0)+1</f>
        <v>1</v>
      </c>
      <c r="M1164" s="3">
        <f>IF(L1163=4,H1164,0)</f>
        <v>0</v>
      </c>
      <c r="N1164" s="2">
        <f>IF(L1163=1,H1164,0)</f>
        <v>-2.0408163265306121E-2</v>
      </c>
      <c r="O1164" s="2">
        <f>IF(OR(L1163=1,L1163=4),H1164,0)</f>
        <v>-2.0408163265306121E-2</v>
      </c>
      <c r="P1164" s="2">
        <f>IF(OR(L1163=1,L1163=2),H1164,0)</f>
        <v>-2.0408163265306121E-2</v>
      </c>
      <c r="Q1164" s="2"/>
    </row>
    <row r="1165" spans="1:17" x14ac:dyDescent="0.3">
      <c r="A1165" s="1">
        <v>32073</v>
      </c>
      <c r="B1165">
        <v>5.875</v>
      </c>
      <c r="C1165">
        <v>6.125</v>
      </c>
      <c r="D1165">
        <v>5.4375</v>
      </c>
      <c r="E1165">
        <v>5.6875</v>
      </c>
      <c r="F1165">
        <v>5.6875</v>
      </c>
      <c r="G1165">
        <v>1360000</v>
      </c>
      <c r="H1165" s="3">
        <f>(F1165-B1165)/B1165</f>
        <v>-3.1914893617021274E-2</v>
      </c>
      <c r="I1165" s="3">
        <f>_xlfn.RANK.AVG(H1165,$H$3:$H$10273,1)/10271</f>
        <v>0.1222373673449518</v>
      </c>
      <c r="J1165">
        <f>ROUNDDOWN($I1165*J$2,)-IF(MOD($I1165*J$2,1)=0,1,0)+1</f>
        <v>1</v>
      </c>
      <c r="K1165">
        <f>ROUNDDOWN($I1165*K$2,)-IF(MOD($I1165*K$2,1)=0,1,0)+1</f>
        <v>1</v>
      </c>
      <c r="L1165">
        <f>ROUNDDOWN($I1165*L$2,)-IF(MOD($I1165*L$2,1)=0,1,0)+1</f>
        <v>1</v>
      </c>
      <c r="M1165" s="3">
        <f>IF(L1164=4,H1165,0)</f>
        <v>0</v>
      </c>
      <c r="N1165" s="2">
        <f>IF(L1164=1,H1165,0)</f>
        <v>-3.1914893617021274E-2</v>
      </c>
      <c r="O1165" s="2">
        <f>IF(OR(L1164=1,L1164=4),H1165,0)</f>
        <v>-3.1914893617021274E-2</v>
      </c>
      <c r="P1165" s="2">
        <f>IF(OR(L1164=1,L1164=2),H1165,0)</f>
        <v>-3.1914893617021274E-2</v>
      </c>
      <c r="Q1165" s="2"/>
    </row>
    <row r="1166" spans="1:17" x14ac:dyDescent="0.3">
      <c r="A1166" s="1">
        <v>32076</v>
      </c>
      <c r="B1166">
        <v>5.3125</v>
      </c>
      <c r="C1166">
        <v>5.4375</v>
      </c>
      <c r="D1166">
        <v>4.75</v>
      </c>
      <c r="E1166">
        <v>4.875</v>
      </c>
      <c r="F1166">
        <v>4.875</v>
      </c>
      <c r="G1166">
        <v>1097000</v>
      </c>
      <c r="H1166" s="3">
        <f>(F1166-B1166)/B1166</f>
        <v>-8.2352941176470587E-2</v>
      </c>
      <c r="I1166" s="3">
        <f>_xlfn.RANK.AVG(H1166,$H$3:$H$10273,1)/10271</f>
        <v>8.7138545419141265E-3</v>
      </c>
      <c r="J1166">
        <f>ROUNDDOWN($I1166*J$2,)-IF(MOD($I1166*J$2,1)=0,1,0)+1</f>
        <v>1</v>
      </c>
      <c r="K1166">
        <f>ROUNDDOWN($I1166*K$2,)-IF(MOD($I1166*K$2,1)=0,1,0)+1</f>
        <v>1</v>
      </c>
      <c r="L1166">
        <f>ROUNDDOWN($I1166*L$2,)-IF(MOD($I1166*L$2,1)=0,1,0)+1</f>
        <v>1</v>
      </c>
      <c r="M1166" s="3">
        <f>IF(L1165=4,H1166,0)</f>
        <v>0</v>
      </c>
      <c r="N1166" s="2">
        <f>IF(L1165=1,H1166,0)</f>
        <v>-8.2352941176470587E-2</v>
      </c>
      <c r="O1166" s="2">
        <f>IF(OR(L1165=1,L1165=4),H1166,0)</f>
        <v>-8.2352941176470587E-2</v>
      </c>
      <c r="P1166" s="2">
        <f>IF(OR(L1165=1,L1165=2),H1166,0)</f>
        <v>-8.2352941176470587E-2</v>
      </c>
      <c r="Q1166" s="2"/>
    </row>
    <row r="1167" spans="1:17" x14ac:dyDescent="0.3">
      <c r="A1167" s="1">
        <v>32077</v>
      </c>
      <c r="B1167">
        <v>5.1875</v>
      </c>
      <c r="C1167">
        <v>5.625</v>
      </c>
      <c r="D1167">
        <v>5.0625</v>
      </c>
      <c r="E1167">
        <v>5.3125</v>
      </c>
      <c r="F1167">
        <v>5.3125</v>
      </c>
      <c r="G1167">
        <v>1791400</v>
      </c>
      <c r="H1167" s="3">
        <f>(F1167-B1167)/B1167</f>
        <v>2.4096385542168676E-2</v>
      </c>
      <c r="I1167" s="3">
        <f>_xlfn.RANK.AVG(H1167,$H$3:$H$10273,1)/10271</f>
        <v>0.82932528478239709</v>
      </c>
      <c r="J1167">
        <f>ROUNDDOWN($I1167*J$2,)-IF(MOD($I1167*J$2,1)=0,1,0)+1</f>
        <v>2</v>
      </c>
      <c r="K1167">
        <f>ROUNDDOWN($I1167*K$2,)-IF(MOD($I1167*K$2,1)=0,1,0)+1</f>
        <v>3</v>
      </c>
      <c r="L1167">
        <f>ROUNDDOWN($I1167*L$2,)-IF(MOD($I1167*L$2,1)=0,1,0)+1</f>
        <v>4</v>
      </c>
      <c r="M1167" s="3">
        <f>IF(L1166=4,H1167,0)</f>
        <v>0</v>
      </c>
      <c r="N1167" s="2">
        <f>IF(L1166=1,H1167,0)</f>
        <v>2.4096385542168676E-2</v>
      </c>
      <c r="O1167" s="2">
        <f>IF(OR(L1166=1,L1166=4),H1167,0)</f>
        <v>2.4096385542168676E-2</v>
      </c>
      <c r="P1167" s="2">
        <f>IF(OR(L1166=1,L1166=2),H1167,0)</f>
        <v>2.4096385542168676E-2</v>
      </c>
      <c r="Q1167" s="2"/>
    </row>
    <row r="1168" spans="1:17" x14ac:dyDescent="0.3">
      <c r="A1168" s="1">
        <v>32078</v>
      </c>
      <c r="B1168">
        <v>5</v>
      </c>
      <c r="C1168">
        <v>5.5</v>
      </c>
      <c r="D1168">
        <v>4.9375</v>
      </c>
      <c r="E1168">
        <v>5.5</v>
      </c>
      <c r="F1168">
        <v>5.5</v>
      </c>
      <c r="G1168">
        <v>1506800</v>
      </c>
      <c r="H1168" s="3">
        <f>(F1168-B1168)/B1168</f>
        <v>0.1</v>
      </c>
      <c r="I1168" s="3">
        <f>_xlfn.RANK.AVG(H1168,$H$3:$H$10273,1)/10271</f>
        <v>0.99308733326842569</v>
      </c>
      <c r="J1168">
        <f>ROUNDDOWN($I1168*J$2,)-IF(MOD($I1168*J$2,1)=0,1,0)+1</f>
        <v>2</v>
      </c>
      <c r="K1168">
        <f>ROUNDDOWN($I1168*K$2,)-IF(MOD($I1168*K$2,1)=0,1,0)+1</f>
        <v>3</v>
      </c>
      <c r="L1168">
        <f>ROUNDDOWN($I1168*L$2,)-IF(MOD($I1168*L$2,1)=0,1,0)+1</f>
        <v>4</v>
      </c>
      <c r="M1168" s="3">
        <f>IF(L1167=4,H1168,0)</f>
        <v>0.1</v>
      </c>
      <c r="N1168" s="2">
        <f>IF(L1167=1,H1168,0)</f>
        <v>0</v>
      </c>
      <c r="O1168" s="2">
        <f>IF(OR(L1167=1,L1167=4),H1168,0)</f>
        <v>0.1</v>
      </c>
      <c r="P1168" s="2">
        <f>IF(OR(L1167=1,L1167=2),H1168,0)</f>
        <v>0</v>
      </c>
      <c r="Q1168" s="2"/>
    </row>
    <row r="1169" spans="1:17" x14ac:dyDescent="0.3">
      <c r="A1169" s="1">
        <v>32079</v>
      </c>
      <c r="B1169">
        <v>5.4375</v>
      </c>
      <c r="C1169">
        <v>6.1875</v>
      </c>
      <c r="D1169">
        <v>5.4375</v>
      </c>
      <c r="E1169">
        <v>6.0625</v>
      </c>
      <c r="F1169">
        <v>6.0625</v>
      </c>
      <c r="G1169">
        <v>1655600</v>
      </c>
      <c r="H1169" s="3">
        <f>(F1169-B1169)/B1169</f>
        <v>0.11494252873563218</v>
      </c>
      <c r="I1169" s="3">
        <f>_xlfn.RANK.AVG(H1169,$H$3:$H$10273,1)/10271</f>
        <v>0.99600817836627398</v>
      </c>
      <c r="J1169">
        <f>ROUNDDOWN($I1169*J$2,)-IF(MOD($I1169*J$2,1)=0,1,0)+1</f>
        <v>2</v>
      </c>
      <c r="K1169">
        <f>ROUNDDOWN($I1169*K$2,)-IF(MOD($I1169*K$2,1)=0,1,0)+1</f>
        <v>3</v>
      </c>
      <c r="L1169">
        <f>ROUNDDOWN($I1169*L$2,)-IF(MOD($I1169*L$2,1)=0,1,0)+1</f>
        <v>4</v>
      </c>
      <c r="M1169" s="3">
        <f>IF(L1168=4,H1169,0)</f>
        <v>0.11494252873563218</v>
      </c>
      <c r="N1169" s="2">
        <f>IF(L1168=1,H1169,0)</f>
        <v>0</v>
      </c>
      <c r="O1169" s="2">
        <f>IF(OR(L1168=1,L1168=4),H1169,0)</f>
        <v>0.11494252873563218</v>
      </c>
      <c r="P1169" s="2">
        <f>IF(OR(L1168=1,L1168=2),H1169,0)</f>
        <v>0</v>
      </c>
      <c r="Q1169" s="2"/>
    </row>
    <row r="1170" spans="1:17" x14ac:dyDescent="0.3">
      <c r="A1170" s="1">
        <v>32080</v>
      </c>
      <c r="B1170">
        <v>6.25</v>
      </c>
      <c r="C1170">
        <v>6.5</v>
      </c>
      <c r="D1170">
        <v>5.6875</v>
      </c>
      <c r="E1170">
        <v>5.75</v>
      </c>
      <c r="F1170">
        <v>5.75</v>
      </c>
      <c r="G1170">
        <v>1967000</v>
      </c>
      <c r="H1170" s="3">
        <f>(F1170-B1170)/B1170</f>
        <v>-0.08</v>
      </c>
      <c r="I1170" s="3">
        <f>_xlfn.RANK.AVG(H1170,$H$3:$H$10273,1)/10271</f>
        <v>9.5414273196378144E-3</v>
      </c>
      <c r="J1170">
        <f>ROUNDDOWN($I1170*J$2,)-IF(MOD($I1170*J$2,1)=0,1,0)+1</f>
        <v>1</v>
      </c>
      <c r="K1170">
        <f>ROUNDDOWN($I1170*K$2,)-IF(MOD($I1170*K$2,1)=0,1,0)+1</f>
        <v>1</v>
      </c>
      <c r="L1170">
        <f>ROUNDDOWN($I1170*L$2,)-IF(MOD($I1170*L$2,1)=0,1,0)+1</f>
        <v>1</v>
      </c>
      <c r="M1170" s="3">
        <f>IF(L1169=4,H1170,0)</f>
        <v>-0.08</v>
      </c>
      <c r="N1170" s="2">
        <f>IF(L1169=1,H1170,0)</f>
        <v>0</v>
      </c>
      <c r="O1170" s="2">
        <f>IF(OR(L1169=1,L1169=4),H1170,0)</f>
        <v>-0.08</v>
      </c>
      <c r="P1170" s="2">
        <f>IF(OR(L1169=1,L1169=2),H1170,0)</f>
        <v>0</v>
      </c>
      <c r="Q1170" s="2"/>
    </row>
    <row r="1171" spans="1:17" x14ac:dyDescent="0.3">
      <c r="A1171" s="1">
        <v>32083</v>
      </c>
      <c r="B1171">
        <v>5.3125</v>
      </c>
      <c r="C1171">
        <v>5.5625</v>
      </c>
      <c r="D1171">
        <v>5.125</v>
      </c>
      <c r="E1171">
        <v>5.25</v>
      </c>
      <c r="F1171">
        <v>5.25</v>
      </c>
      <c r="G1171">
        <v>1516200</v>
      </c>
      <c r="H1171" s="3">
        <f>(F1171-B1171)/B1171</f>
        <v>-1.1764705882352941E-2</v>
      </c>
      <c r="I1171" s="3">
        <f>_xlfn.RANK.AVG(H1171,$H$3:$H$10273,1)/10271</f>
        <v>0.34071658066400545</v>
      </c>
      <c r="J1171">
        <f>ROUNDDOWN($I1171*J$2,)-IF(MOD($I1171*J$2,1)=0,1,0)+1</f>
        <v>1</v>
      </c>
      <c r="K1171">
        <f>ROUNDDOWN($I1171*K$2,)-IF(MOD($I1171*K$2,1)=0,1,0)+1</f>
        <v>2</v>
      </c>
      <c r="L1171">
        <f>ROUNDDOWN($I1171*L$2,)-IF(MOD($I1171*L$2,1)=0,1,0)+1</f>
        <v>2</v>
      </c>
      <c r="M1171" s="3">
        <f>IF(L1170=4,H1171,0)</f>
        <v>0</v>
      </c>
      <c r="N1171" s="2">
        <f>IF(L1170=1,H1171,0)</f>
        <v>-1.1764705882352941E-2</v>
      </c>
      <c r="O1171" s="2">
        <f>IF(OR(L1170=1,L1170=4),H1171,0)</f>
        <v>-1.1764705882352941E-2</v>
      </c>
      <c r="P1171" s="2">
        <f>IF(OR(L1170=1,L1170=2),H1171,0)</f>
        <v>-1.1764705882352941E-2</v>
      </c>
      <c r="Q1171" s="2"/>
    </row>
    <row r="1172" spans="1:17" x14ac:dyDescent="0.3">
      <c r="A1172" s="1">
        <v>32084</v>
      </c>
      <c r="B1172">
        <v>5.1875</v>
      </c>
      <c r="C1172">
        <v>5.25</v>
      </c>
      <c r="D1172">
        <v>4.875</v>
      </c>
      <c r="E1172">
        <v>5.25</v>
      </c>
      <c r="F1172">
        <v>5.25</v>
      </c>
      <c r="G1172">
        <v>1382200</v>
      </c>
      <c r="H1172" s="3">
        <f>(F1172-B1172)/B1172</f>
        <v>1.2048192771084338E-2</v>
      </c>
      <c r="I1172" s="3">
        <f>_xlfn.RANK.AVG(H1172,$H$3:$H$10273,1)/10271</f>
        <v>0.70027261220913251</v>
      </c>
      <c r="J1172">
        <f>ROUNDDOWN($I1172*J$2,)-IF(MOD($I1172*J$2,1)=0,1,0)+1</f>
        <v>2</v>
      </c>
      <c r="K1172">
        <f>ROUNDDOWN($I1172*K$2,)-IF(MOD($I1172*K$2,1)=0,1,0)+1</f>
        <v>3</v>
      </c>
      <c r="L1172">
        <f>ROUNDDOWN($I1172*L$2,)-IF(MOD($I1172*L$2,1)=0,1,0)+1</f>
        <v>3</v>
      </c>
      <c r="M1172" s="3">
        <f>IF(L1171=4,H1172,0)</f>
        <v>0</v>
      </c>
      <c r="N1172" s="2">
        <f>IF(L1171=1,H1172,0)</f>
        <v>0</v>
      </c>
      <c r="O1172" s="2">
        <f>IF(OR(L1171=1,L1171=4),H1172,0)</f>
        <v>0</v>
      </c>
      <c r="P1172" s="2">
        <f>IF(OR(L1171=1,L1171=2),H1172,0)</f>
        <v>1.2048192771084338E-2</v>
      </c>
      <c r="Q1172" s="2"/>
    </row>
    <row r="1173" spans="1:17" x14ac:dyDescent="0.3">
      <c r="A1173" s="1">
        <v>32085</v>
      </c>
      <c r="B1173">
        <v>5.125</v>
      </c>
      <c r="C1173">
        <v>5.4375</v>
      </c>
      <c r="D1173">
        <v>5.0625</v>
      </c>
      <c r="E1173">
        <v>5.4375</v>
      </c>
      <c r="F1173">
        <v>5.4375</v>
      </c>
      <c r="G1173">
        <v>1258600</v>
      </c>
      <c r="H1173" s="3">
        <f>(F1173-B1173)/B1173</f>
        <v>6.097560975609756E-2</v>
      </c>
      <c r="I1173" s="3">
        <f>_xlfn.RANK.AVG(H1173,$H$3:$H$10273,1)/10271</f>
        <v>0.96757861941388379</v>
      </c>
      <c r="J1173">
        <f>ROUNDDOWN($I1173*J$2,)-IF(MOD($I1173*J$2,1)=0,1,0)+1</f>
        <v>2</v>
      </c>
      <c r="K1173">
        <f>ROUNDDOWN($I1173*K$2,)-IF(MOD($I1173*K$2,1)=0,1,0)+1</f>
        <v>3</v>
      </c>
      <c r="L1173">
        <f>ROUNDDOWN($I1173*L$2,)-IF(MOD($I1173*L$2,1)=0,1,0)+1</f>
        <v>4</v>
      </c>
      <c r="M1173" s="3">
        <f>IF(L1172=4,H1173,0)</f>
        <v>0</v>
      </c>
      <c r="N1173" s="2">
        <f>IF(L1172=1,H1173,0)</f>
        <v>0</v>
      </c>
      <c r="O1173" s="2">
        <f>IF(OR(L1172=1,L1172=4),H1173,0)</f>
        <v>0</v>
      </c>
      <c r="P1173" s="2">
        <f>IF(OR(L1172=1,L1172=2),H1173,0)</f>
        <v>0</v>
      </c>
      <c r="Q1173" s="2"/>
    </row>
    <row r="1174" spans="1:17" x14ac:dyDescent="0.3">
      <c r="A1174" s="1">
        <v>32086</v>
      </c>
      <c r="B1174">
        <v>5.375</v>
      </c>
      <c r="C1174">
        <v>5.625</v>
      </c>
      <c r="D1174">
        <v>5.3125</v>
      </c>
      <c r="E1174">
        <v>5.5625</v>
      </c>
      <c r="F1174">
        <v>5.5625</v>
      </c>
      <c r="G1174">
        <v>1820000</v>
      </c>
      <c r="H1174" s="3">
        <f>(F1174-B1174)/B1174</f>
        <v>3.4883720930232558E-2</v>
      </c>
      <c r="I1174" s="3">
        <f>_xlfn.RANK.AVG(H1174,$H$3:$H$10273,1)/10271</f>
        <v>0.89655340278453899</v>
      </c>
      <c r="J1174">
        <f>ROUNDDOWN($I1174*J$2,)-IF(MOD($I1174*J$2,1)=0,1,0)+1</f>
        <v>2</v>
      </c>
      <c r="K1174">
        <f>ROUNDDOWN($I1174*K$2,)-IF(MOD($I1174*K$2,1)=0,1,0)+1</f>
        <v>3</v>
      </c>
      <c r="L1174">
        <f>ROUNDDOWN($I1174*L$2,)-IF(MOD($I1174*L$2,1)=0,1,0)+1</f>
        <v>4</v>
      </c>
      <c r="M1174" s="3">
        <f>IF(L1173=4,H1174,0)</f>
        <v>3.4883720930232558E-2</v>
      </c>
      <c r="N1174" s="2">
        <f>IF(L1173=1,H1174,0)</f>
        <v>0</v>
      </c>
      <c r="O1174" s="2">
        <f>IF(OR(L1173=1,L1173=4),H1174,0)</f>
        <v>3.4883720930232558E-2</v>
      </c>
      <c r="P1174" s="2">
        <f>IF(OR(L1173=1,L1173=2),H1174,0)</f>
        <v>0</v>
      </c>
      <c r="Q1174" s="2"/>
    </row>
    <row r="1175" spans="1:17" x14ac:dyDescent="0.3">
      <c r="A1175" s="1">
        <v>32087</v>
      </c>
      <c r="B1175">
        <v>5.375</v>
      </c>
      <c r="C1175">
        <v>5.5</v>
      </c>
      <c r="D1175">
        <v>5.1875</v>
      </c>
      <c r="E1175">
        <v>5.25</v>
      </c>
      <c r="F1175">
        <v>5.25</v>
      </c>
      <c r="G1175">
        <v>1403400</v>
      </c>
      <c r="H1175" s="3">
        <f>(F1175-B1175)/B1175</f>
        <v>-2.3255813953488372E-2</v>
      </c>
      <c r="I1175" s="3">
        <f>_xlfn.RANK.AVG(H1175,$H$3:$H$10273,1)/10271</f>
        <v>0.19151007691558758</v>
      </c>
      <c r="J1175">
        <f>ROUNDDOWN($I1175*J$2,)-IF(MOD($I1175*J$2,1)=0,1,0)+1</f>
        <v>1</v>
      </c>
      <c r="K1175">
        <f>ROUNDDOWN($I1175*K$2,)-IF(MOD($I1175*K$2,1)=0,1,0)+1</f>
        <v>1</v>
      </c>
      <c r="L1175">
        <f>ROUNDDOWN($I1175*L$2,)-IF(MOD($I1175*L$2,1)=0,1,0)+1</f>
        <v>1</v>
      </c>
      <c r="M1175" s="3">
        <f>IF(L1174=4,H1175,0)</f>
        <v>-2.3255813953488372E-2</v>
      </c>
      <c r="N1175" s="2">
        <f>IF(L1174=1,H1175,0)</f>
        <v>0</v>
      </c>
      <c r="O1175" s="2">
        <f>IF(OR(L1174=1,L1174=4),H1175,0)</f>
        <v>-2.3255813953488372E-2</v>
      </c>
      <c r="P1175" s="2">
        <f>IF(OR(L1174=1,L1174=2),H1175,0)</f>
        <v>0</v>
      </c>
      <c r="Q1175" s="2"/>
    </row>
    <row r="1176" spans="1:17" x14ac:dyDescent="0.3">
      <c r="A1176" s="1">
        <v>32090</v>
      </c>
      <c r="B1176">
        <v>5.125</v>
      </c>
      <c r="C1176">
        <v>5.1875</v>
      </c>
      <c r="D1176">
        <v>5</v>
      </c>
      <c r="E1176">
        <v>5.0625</v>
      </c>
      <c r="F1176">
        <v>5.0625</v>
      </c>
      <c r="G1176">
        <v>473000</v>
      </c>
      <c r="H1176" s="3">
        <f>(F1176-B1176)/B1176</f>
        <v>-1.2195121951219513E-2</v>
      </c>
      <c r="I1176" s="3">
        <f>_xlfn.RANK.AVG(H1176,$H$3:$H$10273,1)/10271</f>
        <v>0.33307370265796904</v>
      </c>
      <c r="J1176">
        <f>ROUNDDOWN($I1176*J$2,)-IF(MOD($I1176*J$2,1)=0,1,0)+1</f>
        <v>1</v>
      </c>
      <c r="K1176">
        <f>ROUNDDOWN($I1176*K$2,)-IF(MOD($I1176*K$2,1)=0,1,0)+1</f>
        <v>1</v>
      </c>
      <c r="L1176">
        <f>ROUNDDOWN($I1176*L$2,)-IF(MOD($I1176*L$2,1)=0,1,0)+1</f>
        <v>2</v>
      </c>
      <c r="M1176" s="3">
        <f>IF(L1175=4,H1176,0)</f>
        <v>0</v>
      </c>
      <c r="N1176" s="2">
        <f>IF(L1175=1,H1176,0)</f>
        <v>-1.2195121951219513E-2</v>
      </c>
      <c r="O1176" s="2">
        <f>IF(OR(L1175=1,L1175=4),H1176,0)</f>
        <v>-1.2195121951219513E-2</v>
      </c>
      <c r="P1176" s="2">
        <f>IF(OR(L1175=1,L1175=2),H1176,0)</f>
        <v>-1.2195121951219513E-2</v>
      </c>
      <c r="Q1176" s="2"/>
    </row>
    <row r="1177" spans="1:17" x14ac:dyDescent="0.3">
      <c r="A1177" s="1">
        <v>32091</v>
      </c>
      <c r="B1177">
        <v>4.9375</v>
      </c>
      <c r="C1177">
        <v>5.0625</v>
      </c>
      <c r="D1177">
        <v>4.875</v>
      </c>
      <c r="E1177">
        <v>4.875</v>
      </c>
      <c r="F1177">
        <v>4.875</v>
      </c>
      <c r="G1177">
        <v>1270200</v>
      </c>
      <c r="H1177" s="3">
        <f>(F1177-B1177)/B1177</f>
        <v>-1.2658227848101266E-2</v>
      </c>
      <c r="I1177" s="3">
        <f>_xlfn.RANK.AVG(H1177,$H$3:$H$10273,1)/10271</f>
        <v>0.32533346314867101</v>
      </c>
      <c r="J1177">
        <f>ROUNDDOWN($I1177*J$2,)-IF(MOD($I1177*J$2,1)=0,1,0)+1</f>
        <v>1</v>
      </c>
      <c r="K1177">
        <f>ROUNDDOWN($I1177*K$2,)-IF(MOD($I1177*K$2,1)=0,1,0)+1</f>
        <v>1</v>
      </c>
      <c r="L1177">
        <f>ROUNDDOWN($I1177*L$2,)-IF(MOD($I1177*L$2,1)=0,1,0)+1</f>
        <v>2</v>
      </c>
      <c r="M1177" s="3">
        <f>IF(L1176=4,H1177,0)</f>
        <v>0</v>
      </c>
      <c r="N1177" s="2">
        <f>IF(L1176=1,H1177,0)</f>
        <v>0</v>
      </c>
      <c r="O1177" s="2">
        <f>IF(OR(L1176=1,L1176=4),H1177,0)</f>
        <v>0</v>
      </c>
      <c r="P1177" s="2">
        <f>IF(OR(L1176=1,L1176=2),H1177,0)</f>
        <v>-1.2658227848101266E-2</v>
      </c>
      <c r="Q1177" s="2"/>
    </row>
    <row r="1178" spans="1:17" x14ac:dyDescent="0.3">
      <c r="A1178" s="1">
        <v>32092</v>
      </c>
      <c r="B1178">
        <v>5.125</v>
      </c>
      <c r="C1178">
        <v>5.3125</v>
      </c>
      <c r="D1178">
        <v>5.0625</v>
      </c>
      <c r="E1178">
        <v>5.125</v>
      </c>
      <c r="F1178">
        <v>5.125</v>
      </c>
      <c r="G1178">
        <v>587600</v>
      </c>
      <c r="H1178" s="3">
        <f>(F1178-B1178)/B1178</f>
        <v>0</v>
      </c>
      <c r="I1178" s="3">
        <f>_xlfn.RANK.AVG(H1178,$H$3:$H$10273,1)/10271</f>
        <v>0.52443773731866417</v>
      </c>
      <c r="J1178">
        <f>ROUNDDOWN($I1178*J$2,)-IF(MOD($I1178*J$2,1)=0,1,0)+1</f>
        <v>2</v>
      </c>
      <c r="K1178">
        <f>ROUNDDOWN($I1178*K$2,)-IF(MOD($I1178*K$2,1)=0,1,0)+1</f>
        <v>2</v>
      </c>
      <c r="L1178">
        <f>ROUNDDOWN($I1178*L$2,)-IF(MOD($I1178*L$2,1)=0,1,0)+1</f>
        <v>3</v>
      </c>
      <c r="M1178" s="3">
        <f>IF(L1177=4,H1178,0)</f>
        <v>0</v>
      </c>
      <c r="N1178" s="2">
        <f>IF(L1177=1,H1178,0)</f>
        <v>0</v>
      </c>
      <c r="O1178" s="2">
        <f>IF(OR(L1177=1,L1177=4),H1178,0)</f>
        <v>0</v>
      </c>
      <c r="P1178" s="2">
        <f>IF(OR(L1177=1,L1177=2),H1178,0)</f>
        <v>0</v>
      </c>
      <c r="Q1178" s="2"/>
    </row>
    <row r="1179" spans="1:17" x14ac:dyDescent="0.3">
      <c r="A1179" s="1">
        <v>32093</v>
      </c>
      <c r="B1179">
        <v>5.625</v>
      </c>
      <c r="C1179">
        <v>5.625</v>
      </c>
      <c r="D1179">
        <v>5.125</v>
      </c>
      <c r="E1179">
        <v>5.375</v>
      </c>
      <c r="F1179">
        <v>5.375</v>
      </c>
      <c r="G1179">
        <v>1130400</v>
      </c>
      <c r="H1179" s="3">
        <f>(F1179-B1179)/B1179</f>
        <v>-4.4444444444444446E-2</v>
      </c>
      <c r="I1179" s="3">
        <f>_xlfn.RANK.AVG(H1179,$H$3:$H$10273,1)/10271</f>
        <v>6.1289066303183724E-2</v>
      </c>
      <c r="J1179">
        <f>ROUNDDOWN($I1179*J$2,)-IF(MOD($I1179*J$2,1)=0,1,0)+1</f>
        <v>1</v>
      </c>
      <c r="K1179">
        <f>ROUNDDOWN($I1179*K$2,)-IF(MOD($I1179*K$2,1)=0,1,0)+1</f>
        <v>1</v>
      </c>
      <c r="L1179">
        <f>ROUNDDOWN($I1179*L$2,)-IF(MOD($I1179*L$2,1)=0,1,0)+1</f>
        <v>1</v>
      </c>
      <c r="M1179" s="3">
        <f>IF(L1178=4,H1179,0)</f>
        <v>0</v>
      </c>
      <c r="N1179" s="2">
        <f>IF(L1178=1,H1179,0)</f>
        <v>0</v>
      </c>
      <c r="O1179" s="2">
        <f>IF(OR(L1178=1,L1178=4),H1179,0)</f>
        <v>0</v>
      </c>
      <c r="P1179" s="2">
        <f>IF(OR(L1178=1,L1178=2),H1179,0)</f>
        <v>0</v>
      </c>
      <c r="Q1179" s="2"/>
    </row>
    <row r="1180" spans="1:17" x14ac:dyDescent="0.3">
      <c r="A1180" s="1">
        <v>32094</v>
      </c>
      <c r="B1180">
        <v>5.25</v>
      </c>
      <c r="C1180">
        <v>5.4375</v>
      </c>
      <c r="D1180">
        <v>5.25</v>
      </c>
      <c r="E1180">
        <v>5.375</v>
      </c>
      <c r="F1180">
        <v>5.375</v>
      </c>
      <c r="G1180">
        <v>668200</v>
      </c>
      <c r="H1180" s="3">
        <f>(F1180-B1180)/B1180</f>
        <v>2.3809523809523808E-2</v>
      </c>
      <c r="I1180" s="3">
        <f>_xlfn.RANK.AVG(H1180,$H$3:$H$10273,1)/10271</f>
        <v>0.82703728945574917</v>
      </c>
      <c r="J1180">
        <f>ROUNDDOWN($I1180*J$2,)-IF(MOD($I1180*J$2,1)=0,1,0)+1</f>
        <v>2</v>
      </c>
      <c r="K1180">
        <f>ROUNDDOWN($I1180*K$2,)-IF(MOD($I1180*K$2,1)=0,1,0)+1</f>
        <v>3</v>
      </c>
      <c r="L1180">
        <f>ROUNDDOWN($I1180*L$2,)-IF(MOD($I1180*L$2,1)=0,1,0)+1</f>
        <v>4</v>
      </c>
      <c r="M1180" s="3">
        <f>IF(L1179=4,H1180,0)</f>
        <v>0</v>
      </c>
      <c r="N1180" s="2">
        <f>IF(L1179=1,H1180,0)</f>
        <v>2.3809523809523808E-2</v>
      </c>
      <c r="O1180" s="2">
        <f>IF(OR(L1179=1,L1179=4),H1180,0)</f>
        <v>2.3809523809523808E-2</v>
      </c>
      <c r="P1180" s="2">
        <f>IF(OR(L1179=1,L1179=2),H1180,0)</f>
        <v>2.3809523809523808E-2</v>
      </c>
      <c r="Q1180" s="2"/>
    </row>
    <row r="1181" spans="1:17" x14ac:dyDescent="0.3">
      <c r="A1181" s="1">
        <v>32097</v>
      </c>
      <c r="B1181">
        <v>5.375</v>
      </c>
      <c r="C1181">
        <v>5.4375</v>
      </c>
      <c r="D1181">
        <v>5.0625</v>
      </c>
      <c r="E1181">
        <v>5.25</v>
      </c>
      <c r="F1181">
        <v>5.25</v>
      </c>
      <c r="G1181">
        <v>749000</v>
      </c>
      <c r="H1181" s="3">
        <f>(F1181-B1181)/B1181</f>
        <v>-2.3255813953488372E-2</v>
      </c>
      <c r="I1181" s="3">
        <f>_xlfn.RANK.AVG(H1181,$H$3:$H$10273,1)/10271</f>
        <v>0.19151007691558758</v>
      </c>
      <c r="J1181">
        <f>ROUNDDOWN($I1181*J$2,)-IF(MOD($I1181*J$2,1)=0,1,0)+1</f>
        <v>1</v>
      </c>
      <c r="K1181">
        <f>ROUNDDOWN($I1181*K$2,)-IF(MOD($I1181*K$2,1)=0,1,0)+1</f>
        <v>1</v>
      </c>
      <c r="L1181">
        <f>ROUNDDOWN($I1181*L$2,)-IF(MOD($I1181*L$2,1)=0,1,0)+1</f>
        <v>1</v>
      </c>
      <c r="M1181" s="3">
        <f>IF(L1180=4,H1181,0)</f>
        <v>-2.3255813953488372E-2</v>
      </c>
      <c r="N1181" s="2">
        <f>IF(L1180=1,H1181,0)</f>
        <v>0</v>
      </c>
      <c r="O1181" s="2">
        <f>IF(OR(L1180=1,L1180=4),H1181,0)</f>
        <v>-2.3255813953488372E-2</v>
      </c>
      <c r="P1181" s="2">
        <f>IF(OR(L1180=1,L1180=2),H1181,0)</f>
        <v>0</v>
      </c>
      <c r="Q1181" s="2"/>
    </row>
    <row r="1182" spans="1:17" x14ac:dyDescent="0.3">
      <c r="A1182" s="1">
        <v>32098</v>
      </c>
      <c r="B1182">
        <v>5.125</v>
      </c>
      <c r="C1182">
        <v>5.125</v>
      </c>
      <c r="D1182">
        <v>4.875</v>
      </c>
      <c r="E1182">
        <v>5</v>
      </c>
      <c r="F1182">
        <v>5</v>
      </c>
      <c r="G1182">
        <v>751200</v>
      </c>
      <c r="H1182" s="3">
        <f>(F1182-B1182)/B1182</f>
        <v>-2.4390243902439025E-2</v>
      </c>
      <c r="I1182" s="3">
        <f>_xlfn.RANK.AVG(H1182,$H$3:$H$10273,1)/10271</f>
        <v>0.18255281861551942</v>
      </c>
      <c r="J1182">
        <f>ROUNDDOWN($I1182*J$2,)-IF(MOD($I1182*J$2,1)=0,1,0)+1</f>
        <v>1</v>
      </c>
      <c r="K1182">
        <f>ROUNDDOWN($I1182*K$2,)-IF(MOD($I1182*K$2,1)=0,1,0)+1</f>
        <v>1</v>
      </c>
      <c r="L1182">
        <f>ROUNDDOWN($I1182*L$2,)-IF(MOD($I1182*L$2,1)=0,1,0)+1</f>
        <v>1</v>
      </c>
      <c r="M1182" s="3">
        <f>IF(L1181=4,H1182,0)</f>
        <v>0</v>
      </c>
      <c r="N1182" s="2">
        <f>IF(L1181=1,H1182,0)</f>
        <v>-2.4390243902439025E-2</v>
      </c>
      <c r="O1182" s="2">
        <f>IF(OR(L1181=1,L1181=4),H1182,0)</f>
        <v>-2.4390243902439025E-2</v>
      </c>
      <c r="P1182" s="2">
        <f>IF(OR(L1181=1,L1181=2),H1182,0)</f>
        <v>-2.4390243902439025E-2</v>
      </c>
      <c r="Q1182" s="2"/>
    </row>
    <row r="1183" spans="1:17" x14ac:dyDescent="0.3">
      <c r="A1183" s="1">
        <v>32099</v>
      </c>
      <c r="B1183">
        <v>5</v>
      </c>
      <c r="C1183">
        <v>5.1875</v>
      </c>
      <c r="D1183">
        <v>4.9375</v>
      </c>
      <c r="E1183">
        <v>5.125</v>
      </c>
      <c r="F1183">
        <v>5.125</v>
      </c>
      <c r="G1183">
        <v>470800</v>
      </c>
      <c r="H1183" s="3">
        <f>(F1183-B1183)/B1183</f>
        <v>2.5000000000000001E-2</v>
      </c>
      <c r="I1183" s="3">
        <f>_xlfn.RANK.AVG(H1183,$H$3:$H$10273,1)/10271</f>
        <v>0.8353616979846169</v>
      </c>
      <c r="J1183">
        <f>ROUNDDOWN($I1183*J$2,)-IF(MOD($I1183*J$2,1)=0,1,0)+1</f>
        <v>2</v>
      </c>
      <c r="K1183">
        <f>ROUNDDOWN($I1183*K$2,)-IF(MOD($I1183*K$2,1)=0,1,0)+1</f>
        <v>3</v>
      </c>
      <c r="L1183">
        <f>ROUNDDOWN($I1183*L$2,)-IF(MOD($I1183*L$2,1)=0,1,0)+1</f>
        <v>4</v>
      </c>
      <c r="M1183" s="3">
        <f>IF(L1182=4,H1183,0)</f>
        <v>0</v>
      </c>
      <c r="N1183" s="2">
        <f>IF(L1182=1,H1183,0)</f>
        <v>2.5000000000000001E-2</v>
      </c>
      <c r="O1183" s="2">
        <f>IF(OR(L1182=1,L1182=4),H1183,0)</f>
        <v>2.5000000000000001E-2</v>
      </c>
      <c r="P1183" s="2">
        <f>IF(OR(L1182=1,L1182=2),H1183,0)</f>
        <v>2.5000000000000001E-2</v>
      </c>
      <c r="Q1183" s="2"/>
    </row>
    <row r="1184" spans="1:17" x14ac:dyDescent="0.3">
      <c r="A1184" s="1">
        <v>32100</v>
      </c>
      <c r="B1184">
        <v>5.125</v>
      </c>
      <c r="C1184">
        <v>5.125</v>
      </c>
      <c r="D1184">
        <v>4.875</v>
      </c>
      <c r="E1184">
        <v>4.9375</v>
      </c>
      <c r="F1184">
        <v>4.9375</v>
      </c>
      <c r="G1184">
        <v>863800</v>
      </c>
      <c r="H1184" s="3">
        <f>(F1184-B1184)/B1184</f>
        <v>-3.6585365853658534E-2</v>
      </c>
      <c r="I1184" s="3">
        <f>_xlfn.RANK.AVG(H1184,$H$3:$H$10273,1)/10271</f>
        <v>9.3126277869730309E-2</v>
      </c>
      <c r="J1184">
        <f>ROUNDDOWN($I1184*J$2,)-IF(MOD($I1184*J$2,1)=0,1,0)+1</f>
        <v>1</v>
      </c>
      <c r="K1184">
        <f>ROUNDDOWN($I1184*K$2,)-IF(MOD($I1184*K$2,1)=0,1,0)+1</f>
        <v>1</v>
      </c>
      <c r="L1184">
        <f>ROUNDDOWN($I1184*L$2,)-IF(MOD($I1184*L$2,1)=0,1,0)+1</f>
        <v>1</v>
      </c>
      <c r="M1184" s="3">
        <f>IF(L1183=4,H1184,0)</f>
        <v>-3.6585365853658534E-2</v>
      </c>
      <c r="N1184" s="2">
        <f>IF(L1183=1,H1184,0)</f>
        <v>0</v>
      </c>
      <c r="O1184" s="2">
        <f>IF(OR(L1183=1,L1183=4),H1184,0)</f>
        <v>-3.6585365853658534E-2</v>
      </c>
      <c r="P1184" s="2">
        <f>IF(OR(L1183=1,L1183=2),H1184,0)</f>
        <v>0</v>
      </c>
      <c r="Q1184" s="2"/>
    </row>
    <row r="1185" spans="1:17" x14ac:dyDescent="0.3">
      <c r="A1185" s="1">
        <v>32101</v>
      </c>
      <c r="B1185">
        <v>4.875</v>
      </c>
      <c r="C1185">
        <v>5.25</v>
      </c>
      <c r="D1185">
        <v>4.6875</v>
      </c>
      <c r="E1185">
        <v>4.9375</v>
      </c>
      <c r="F1185">
        <v>4.9375</v>
      </c>
      <c r="G1185">
        <v>998400</v>
      </c>
      <c r="H1185" s="3">
        <f>(F1185-B1185)/B1185</f>
        <v>1.282051282051282E-2</v>
      </c>
      <c r="I1185" s="3">
        <f>_xlfn.RANK.AVG(H1185,$H$3:$H$10273,1)/10271</f>
        <v>0.70961931652224708</v>
      </c>
      <c r="J1185">
        <f>ROUNDDOWN($I1185*J$2,)-IF(MOD($I1185*J$2,1)=0,1,0)+1</f>
        <v>2</v>
      </c>
      <c r="K1185">
        <f>ROUNDDOWN($I1185*K$2,)-IF(MOD($I1185*K$2,1)=0,1,0)+1</f>
        <v>3</v>
      </c>
      <c r="L1185">
        <f>ROUNDDOWN($I1185*L$2,)-IF(MOD($I1185*L$2,1)=0,1,0)+1</f>
        <v>3</v>
      </c>
      <c r="M1185" s="3">
        <f>IF(L1184=4,H1185,0)</f>
        <v>0</v>
      </c>
      <c r="N1185" s="2">
        <f>IF(L1184=1,H1185,0)</f>
        <v>1.282051282051282E-2</v>
      </c>
      <c r="O1185" s="2">
        <f>IF(OR(L1184=1,L1184=4),H1185,0)</f>
        <v>1.282051282051282E-2</v>
      </c>
      <c r="P1185" s="2">
        <f>IF(OR(L1184=1,L1184=2),H1185,0)</f>
        <v>1.282051282051282E-2</v>
      </c>
      <c r="Q1185" s="2"/>
    </row>
    <row r="1186" spans="1:17" x14ac:dyDescent="0.3">
      <c r="A1186" s="1">
        <v>32104</v>
      </c>
      <c r="B1186">
        <v>4.8125</v>
      </c>
      <c r="C1186">
        <v>5.0625</v>
      </c>
      <c r="D1186">
        <v>4.8125</v>
      </c>
      <c r="E1186">
        <v>5.0625</v>
      </c>
      <c r="F1186">
        <v>5.0625</v>
      </c>
      <c r="G1186">
        <v>407800</v>
      </c>
      <c r="H1186" s="3">
        <f>(F1186-B1186)/B1186</f>
        <v>5.1948051948051951E-2</v>
      </c>
      <c r="I1186" s="3">
        <f>_xlfn.RANK.AVG(H1186,$H$3:$H$10273,1)/10271</f>
        <v>0.95063771784636353</v>
      </c>
      <c r="J1186">
        <f>ROUNDDOWN($I1186*J$2,)-IF(MOD($I1186*J$2,1)=0,1,0)+1</f>
        <v>2</v>
      </c>
      <c r="K1186">
        <f>ROUNDDOWN($I1186*K$2,)-IF(MOD($I1186*K$2,1)=0,1,0)+1</f>
        <v>3</v>
      </c>
      <c r="L1186">
        <f>ROUNDDOWN($I1186*L$2,)-IF(MOD($I1186*L$2,1)=0,1,0)+1</f>
        <v>4</v>
      </c>
      <c r="M1186" s="3">
        <f>IF(L1185=4,H1186,0)</f>
        <v>0</v>
      </c>
      <c r="N1186" s="2">
        <f>IF(L1185=1,H1186,0)</f>
        <v>0</v>
      </c>
      <c r="O1186" s="2">
        <f>IF(OR(L1185=1,L1185=4),H1186,0)</f>
        <v>0</v>
      </c>
      <c r="P1186" s="2">
        <f>IF(OR(L1185=1,L1185=2),H1186,0)</f>
        <v>0</v>
      </c>
      <c r="Q1186" s="2"/>
    </row>
    <row r="1187" spans="1:17" x14ac:dyDescent="0.3">
      <c r="A1187" s="1">
        <v>32105</v>
      </c>
      <c r="B1187">
        <v>5.0625</v>
      </c>
      <c r="C1187">
        <v>5.1875</v>
      </c>
      <c r="D1187">
        <v>4.9375</v>
      </c>
      <c r="E1187">
        <v>5</v>
      </c>
      <c r="F1187">
        <v>5</v>
      </c>
      <c r="G1187">
        <v>874400</v>
      </c>
      <c r="H1187" s="3">
        <f>(F1187-B1187)/B1187</f>
        <v>-1.2345679012345678E-2</v>
      </c>
      <c r="I1187" s="3">
        <f>_xlfn.RANK.AVG(H1187,$H$3:$H$10273,1)/10271</f>
        <v>0.33015285756012075</v>
      </c>
      <c r="J1187">
        <f>ROUNDDOWN($I1187*J$2,)-IF(MOD($I1187*J$2,1)=0,1,0)+1</f>
        <v>1</v>
      </c>
      <c r="K1187">
        <f>ROUNDDOWN($I1187*K$2,)-IF(MOD($I1187*K$2,1)=0,1,0)+1</f>
        <v>1</v>
      </c>
      <c r="L1187">
        <f>ROUNDDOWN($I1187*L$2,)-IF(MOD($I1187*L$2,1)=0,1,0)+1</f>
        <v>2</v>
      </c>
      <c r="M1187" s="3">
        <f>IF(L1186=4,H1187,0)</f>
        <v>-1.2345679012345678E-2</v>
      </c>
      <c r="N1187" s="2">
        <f>IF(L1186=1,H1187,0)</f>
        <v>0</v>
      </c>
      <c r="O1187" s="2">
        <f>IF(OR(L1186=1,L1186=4),H1187,0)</f>
        <v>-1.2345679012345678E-2</v>
      </c>
      <c r="P1187" s="2">
        <f>IF(OR(L1186=1,L1186=2),H1187,0)</f>
        <v>0</v>
      </c>
      <c r="Q1187" s="2"/>
    </row>
    <row r="1188" spans="1:17" x14ac:dyDescent="0.3">
      <c r="A1188" s="1">
        <v>32106</v>
      </c>
      <c r="B1188">
        <v>4.9375</v>
      </c>
      <c r="C1188">
        <v>5.0625</v>
      </c>
      <c r="D1188">
        <v>4.8125</v>
      </c>
      <c r="E1188">
        <v>4.9375</v>
      </c>
      <c r="F1188">
        <v>4.9375</v>
      </c>
      <c r="G1188">
        <v>417400</v>
      </c>
      <c r="H1188" s="3">
        <f>(F1188-B1188)/B1188</f>
        <v>0</v>
      </c>
      <c r="I1188" s="3">
        <f>_xlfn.RANK.AVG(H1188,$H$3:$H$10273,1)/10271</f>
        <v>0.52443773731866417</v>
      </c>
      <c r="J1188">
        <f>ROUNDDOWN($I1188*J$2,)-IF(MOD($I1188*J$2,1)=0,1,0)+1</f>
        <v>2</v>
      </c>
      <c r="K1188">
        <f>ROUNDDOWN($I1188*K$2,)-IF(MOD($I1188*K$2,1)=0,1,0)+1</f>
        <v>2</v>
      </c>
      <c r="L1188">
        <f>ROUNDDOWN($I1188*L$2,)-IF(MOD($I1188*L$2,1)=0,1,0)+1</f>
        <v>3</v>
      </c>
      <c r="M1188" s="3">
        <f>IF(L1187=4,H1188,0)</f>
        <v>0</v>
      </c>
      <c r="N1188" s="2">
        <f>IF(L1187=1,H1188,0)</f>
        <v>0</v>
      </c>
      <c r="O1188" s="2">
        <f>IF(OR(L1187=1,L1187=4),H1188,0)</f>
        <v>0</v>
      </c>
      <c r="P1188" s="2">
        <f>IF(OR(L1187=1,L1187=2),H1188,0)</f>
        <v>0</v>
      </c>
      <c r="Q1188" s="2"/>
    </row>
    <row r="1189" spans="1:17" x14ac:dyDescent="0.3">
      <c r="A1189" s="1">
        <v>32108</v>
      </c>
      <c r="B1189">
        <v>4.875</v>
      </c>
      <c r="C1189">
        <v>4.9375</v>
      </c>
      <c r="D1189">
        <v>4.6875</v>
      </c>
      <c r="E1189">
        <v>4.6875</v>
      </c>
      <c r="F1189">
        <v>4.6875</v>
      </c>
      <c r="G1189">
        <v>426000</v>
      </c>
      <c r="H1189" s="3">
        <f>(F1189-B1189)/B1189</f>
        <v>-3.8461538461538464E-2</v>
      </c>
      <c r="I1189" s="3">
        <f>_xlfn.RANK.AVG(H1189,$H$3:$H$10273,1)/10271</f>
        <v>8.4071658066400545E-2</v>
      </c>
      <c r="J1189">
        <f>ROUNDDOWN($I1189*J$2,)-IF(MOD($I1189*J$2,1)=0,1,0)+1</f>
        <v>1</v>
      </c>
      <c r="K1189">
        <f>ROUNDDOWN($I1189*K$2,)-IF(MOD($I1189*K$2,1)=0,1,0)+1</f>
        <v>1</v>
      </c>
      <c r="L1189">
        <f>ROUNDDOWN($I1189*L$2,)-IF(MOD($I1189*L$2,1)=0,1,0)+1</f>
        <v>1</v>
      </c>
      <c r="M1189" s="3">
        <f>IF(L1188=4,H1189,0)</f>
        <v>0</v>
      </c>
      <c r="N1189" s="2">
        <f>IF(L1188=1,H1189,0)</f>
        <v>0</v>
      </c>
      <c r="O1189" s="2">
        <f>IF(OR(L1188=1,L1188=4),H1189,0)</f>
        <v>0</v>
      </c>
      <c r="P1189" s="2">
        <f>IF(OR(L1188=1,L1188=2),H1189,0)</f>
        <v>0</v>
      </c>
      <c r="Q1189" s="2"/>
    </row>
    <row r="1190" spans="1:17" x14ac:dyDescent="0.3">
      <c r="A1190" s="1">
        <v>32111</v>
      </c>
      <c r="B1190">
        <v>4.5625</v>
      </c>
      <c r="C1190">
        <v>4.625</v>
      </c>
      <c r="D1190">
        <v>4.375</v>
      </c>
      <c r="E1190">
        <v>4.625</v>
      </c>
      <c r="F1190">
        <v>4.625</v>
      </c>
      <c r="G1190">
        <v>1072800</v>
      </c>
      <c r="H1190" s="3">
        <f>(F1190-B1190)/B1190</f>
        <v>1.3698630136986301E-2</v>
      </c>
      <c r="I1190" s="3">
        <f>_xlfn.RANK.AVG(H1190,$H$3:$H$10273,1)/10271</f>
        <v>0.72096193165222466</v>
      </c>
      <c r="J1190">
        <f>ROUNDDOWN($I1190*J$2,)-IF(MOD($I1190*J$2,1)=0,1,0)+1</f>
        <v>2</v>
      </c>
      <c r="K1190">
        <f>ROUNDDOWN($I1190*K$2,)-IF(MOD($I1190*K$2,1)=0,1,0)+1</f>
        <v>3</v>
      </c>
      <c r="L1190">
        <f>ROUNDDOWN($I1190*L$2,)-IF(MOD($I1190*L$2,1)=0,1,0)+1</f>
        <v>3</v>
      </c>
      <c r="M1190" s="3">
        <f>IF(L1189=4,H1190,0)</f>
        <v>0</v>
      </c>
      <c r="N1190" s="2">
        <f>IF(L1189=1,H1190,0)</f>
        <v>1.3698630136986301E-2</v>
      </c>
      <c r="O1190" s="2">
        <f>IF(OR(L1189=1,L1189=4),H1190,0)</f>
        <v>1.3698630136986301E-2</v>
      </c>
      <c r="P1190" s="2">
        <f>IF(OR(L1189=1,L1189=2),H1190,0)</f>
        <v>1.3698630136986301E-2</v>
      </c>
      <c r="Q1190" s="2"/>
    </row>
    <row r="1191" spans="1:17" x14ac:dyDescent="0.3">
      <c r="A1191" s="1">
        <v>32112</v>
      </c>
      <c r="B1191">
        <v>4.6875</v>
      </c>
      <c r="C1191">
        <v>4.75</v>
      </c>
      <c r="D1191">
        <v>4.4375</v>
      </c>
      <c r="E1191">
        <v>4.5</v>
      </c>
      <c r="F1191">
        <v>4.5</v>
      </c>
      <c r="G1191">
        <v>396800</v>
      </c>
      <c r="H1191" s="3">
        <f>(F1191-B1191)/B1191</f>
        <v>-0.04</v>
      </c>
      <c r="I1191" s="3">
        <f>_xlfn.RANK.AVG(H1191,$H$3:$H$10273,1)/10271</f>
        <v>7.7694479602765071E-2</v>
      </c>
      <c r="J1191">
        <f>ROUNDDOWN($I1191*J$2,)-IF(MOD($I1191*J$2,1)=0,1,0)+1</f>
        <v>1</v>
      </c>
      <c r="K1191">
        <f>ROUNDDOWN($I1191*K$2,)-IF(MOD($I1191*K$2,1)=0,1,0)+1</f>
        <v>1</v>
      </c>
      <c r="L1191">
        <f>ROUNDDOWN($I1191*L$2,)-IF(MOD($I1191*L$2,1)=0,1,0)+1</f>
        <v>1</v>
      </c>
      <c r="M1191" s="3">
        <f>IF(L1190=4,H1191,0)</f>
        <v>0</v>
      </c>
      <c r="N1191" s="2">
        <f>IF(L1190=1,H1191,0)</f>
        <v>0</v>
      </c>
      <c r="O1191" s="2">
        <f>IF(OR(L1190=1,L1190=4),H1191,0)</f>
        <v>0</v>
      </c>
      <c r="P1191" s="2">
        <f>IF(OR(L1190=1,L1190=2),H1191,0)</f>
        <v>0</v>
      </c>
      <c r="Q1191" s="2"/>
    </row>
    <row r="1192" spans="1:17" x14ac:dyDescent="0.3">
      <c r="A1192" s="1">
        <v>32113</v>
      </c>
      <c r="B1192">
        <v>4.4375</v>
      </c>
      <c r="C1192">
        <v>4.625</v>
      </c>
      <c r="D1192">
        <v>4.0625</v>
      </c>
      <c r="E1192">
        <v>4.3125</v>
      </c>
      <c r="F1192">
        <v>4.3125</v>
      </c>
      <c r="G1192">
        <v>2146000</v>
      </c>
      <c r="H1192" s="3">
        <f>(F1192-B1192)/B1192</f>
        <v>-2.8169014084507043E-2</v>
      </c>
      <c r="I1192" s="3">
        <f>_xlfn.RANK.AVG(H1192,$H$3:$H$10273,1)/10271</f>
        <v>0.14959594976146431</v>
      </c>
      <c r="J1192">
        <f>ROUNDDOWN($I1192*J$2,)-IF(MOD($I1192*J$2,1)=0,1,0)+1</f>
        <v>1</v>
      </c>
      <c r="K1192">
        <f>ROUNDDOWN($I1192*K$2,)-IF(MOD($I1192*K$2,1)=0,1,0)+1</f>
        <v>1</v>
      </c>
      <c r="L1192">
        <f>ROUNDDOWN($I1192*L$2,)-IF(MOD($I1192*L$2,1)=0,1,0)+1</f>
        <v>1</v>
      </c>
      <c r="M1192" s="3">
        <f>IF(L1191=4,H1192,0)</f>
        <v>0</v>
      </c>
      <c r="N1192" s="2">
        <f>IF(L1191=1,H1192,0)</f>
        <v>-2.8169014084507043E-2</v>
      </c>
      <c r="O1192" s="2">
        <f>IF(OR(L1191=1,L1191=4),H1192,0)</f>
        <v>-2.8169014084507043E-2</v>
      </c>
      <c r="P1192" s="2">
        <f>IF(OR(L1191=1,L1191=2),H1192,0)</f>
        <v>-2.8169014084507043E-2</v>
      </c>
      <c r="Q1192" s="2"/>
    </row>
    <row r="1193" spans="1:17" x14ac:dyDescent="0.3">
      <c r="A1193" s="1">
        <v>32114</v>
      </c>
      <c r="B1193">
        <v>4.375</v>
      </c>
      <c r="C1193">
        <v>4.375</v>
      </c>
      <c r="D1193">
        <v>4</v>
      </c>
      <c r="E1193">
        <v>4</v>
      </c>
      <c r="F1193">
        <v>4</v>
      </c>
      <c r="G1193">
        <v>1259400</v>
      </c>
      <c r="H1193" s="3">
        <f>(F1193-B1193)/B1193</f>
        <v>-8.5714285714285715E-2</v>
      </c>
      <c r="I1193" s="3">
        <f>_xlfn.RANK.AVG(H1193,$H$3:$H$10273,1)/10271</f>
        <v>7.1073897380975566E-3</v>
      </c>
      <c r="J1193">
        <f>ROUNDDOWN($I1193*J$2,)-IF(MOD($I1193*J$2,1)=0,1,0)+1</f>
        <v>1</v>
      </c>
      <c r="K1193">
        <f>ROUNDDOWN($I1193*K$2,)-IF(MOD($I1193*K$2,1)=0,1,0)+1</f>
        <v>1</v>
      </c>
      <c r="L1193">
        <f>ROUNDDOWN($I1193*L$2,)-IF(MOD($I1193*L$2,1)=0,1,0)+1</f>
        <v>1</v>
      </c>
      <c r="M1193" s="3">
        <f>IF(L1192=4,H1193,0)</f>
        <v>0</v>
      </c>
      <c r="N1193" s="2">
        <f>IF(L1192=1,H1193,0)</f>
        <v>-8.5714285714285715E-2</v>
      </c>
      <c r="O1193" s="2">
        <f>IF(OR(L1192=1,L1192=4),H1193,0)</f>
        <v>-8.5714285714285715E-2</v>
      </c>
      <c r="P1193" s="2">
        <f>IF(OR(L1192=1,L1192=2),H1193,0)</f>
        <v>-8.5714285714285715E-2</v>
      </c>
      <c r="Q1193" s="2"/>
    </row>
    <row r="1194" spans="1:17" x14ac:dyDescent="0.3">
      <c r="A1194" s="1">
        <v>32115</v>
      </c>
      <c r="B1194">
        <v>3.75</v>
      </c>
      <c r="C1194">
        <v>4.0625</v>
      </c>
      <c r="D1194">
        <v>3.75</v>
      </c>
      <c r="E1194">
        <v>4.0625</v>
      </c>
      <c r="F1194">
        <v>4.0625</v>
      </c>
      <c r="G1194">
        <v>975600</v>
      </c>
      <c r="H1194" s="3">
        <f>(F1194-B1194)/B1194</f>
        <v>8.3333333333333329E-2</v>
      </c>
      <c r="I1194" s="3">
        <f>_xlfn.RANK.AVG(H1194,$H$3:$H$10273,1)/10271</f>
        <v>0.9863693895433745</v>
      </c>
      <c r="J1194">
        <f>ROUNDDOWN($I1194*J$2,)-IF(MOD($I1194*J$2,1)=0,1,0)+1</f>
        <v>2</v>
      </c>
      <c r="K1194">
        <f>ROUNDDOWN($I1194*K$2,)-IF(MOD($I1194*K$2,1)=0,1,0)+1</f>
        <v>3</v>
      </c>
      <c r="L1194">
        <f>ROUNDDOWN($I1194*L$2,)-IF(MOD($I1194*L$2,1)=0,1,0)+1</f>
        <v>4</v>
      </c>
      <c r="M1194" s="3">
        <f>IF(L1193=4,H1194,0)</f>
        <v>0</v>
      </c>
      <c r="N1194" s="2">
        <f>IF(L1193=1,H1194,0)</f>
        <v>8.3333333333333329E-2</v>
      </c>
      <c r="O1194" s="2">
        <f>IF(OR(L1193=1,L1193=4),H1194,0)</f>
        <v>8.3333333333333329E-2</v>
      </c>
      <c r="P1194" s="2">
        <f>IF(OR(L1193=1,L1193=2),H1194,0)</f>
        <v>8.3333333333333329E-2</v>
      </c>
      <c r="Q1194" s="2"/>
    </row>
    <row r="1195" spans="1:17" x14ac:dyDescent="0.3">
      <c r="A1195" s="1">
        <v>32118</v>
      </c>
      <c r="B1195">
        <v>4.125</v>
      </c>
      <c r="C1195">
        <v>4.25</v>
      </c>
      <c r="D1195">
        <v>4.0625</v>
      </c>
      <c r="E1195">
        <v>4.25</v>
      </c>
      <c r="F1195">
        <v>4.25</v>
      </c>
      <c r="G1195">
        <v>474200</v>
      </c>
      <c r="H1195" s="3">
        <f>(F1195-B1195)/B1195</f>
        <v>3.0303030303030304E-2</v>
      </c>
      <c r="I1195" s="3">
        <f>_xlfn.RANK.AVG(H1195,$H$3:$H$10273,1)/10271</f>
        <v>0.86992503164248858</v>
      </c>
      <c r="J1195">
        <f>ROUNDDOWN($I1195*J$2,)-IF(MOD($I1195*J$2,1)=0,1,0)+1</f>
        <v>2</v>
      </c>
      <c r="K1195">
        <f>ROUNDDOWN($I1195*K$2,)-IF(MOD($I1195*K$2,1)=0,1,0)+1</f>
        <v>3</v>
      </c>
      <c r="L1195">
        <f>ROUNDDOWN($I1195*L$2,)-IF(MOD($I1195*L$2,1)=0,1,0)+1</f>
        <v>4</v>
      </c>
      <c r="M1195" s="3">
        <f>IF(L1194=4,H1195,0)</f>
        <v>3.0303030303030304E-2</v>
      </c>
      <c r="N1195" s="2">
        <f>IF(L1194=1,H1195,0)</f>
        <v>0</v>
      </c>
      <c r="O1195" s="2">
        <f>IF(OR(L1194=1,L1194=4),H1195,0)</f>
        <v>3.0303030303030304E-2</v>
      </c>
      <c r="P1195" s="2">
        <f>IF(OR(L1194=1,L1194=2),H1195,0)</f>
        <v>0</v>
      </c>
      <c r="Q1195" s="2"/>
    </row>
    <row r="1196" spans="1:17" x14ac:dyDescent="0.3">
      <c r="A1196" s="1">
        <v>32119</v>
      </c>
      <c r="B1196">
        <v>4.25</v>
      </c>
      <c r="C1196">
        <v>4.3125</v>
      </c>
      <c r="D1196">
        <v>4.125</v>
      </c>
      <c r="E1196">
        <v>4.3125</v>
      </c>
      <c r="F1196">
        <v>4.3125</v>
      </c>
      <c r="G1196">
        <v>743000</v>
      </c>
      <c r="H1196" s="3">
        <f>(F1196-B1196)/B1196</f>
        <v>1.4705882352941176E-2</v>
      </c>
      <c r="I1196" s="3">
        <f>_xlfn.RANK.AVG(H1196,$H$3:$H$10273,1)/10271</f>
        <v>0.73615032616103593</v>
      </c>
      <c r="J1196">
        <f>ROUNDDOWN($I1196*J$2,)-IF(MOD($I1196*J$2,1)=0,1,0)+1</f>
        <v>2</v>
      </c>
      <c r="K1196">
        <f>ROUNDDOWN($I1196*K$2,)-IF(MOD($I1196*K$2,1)=0,1,0)+1</f>
        <v>3</v>
      </c>
      <c r="L1196">
        <f>ROUNDDOWN($I1196*L$2,)-IF(MOD($I1196*L$2,1)=0,1,0)+1</f>
        <v>3</v>
      </c>
      <c r="M1196" s="3">
        <f>IF(L1195=4,H1196,0)</f>
        <v>1.4705882352941176E-2</v>
      </c>
      <c r="N1196" s="2">
        <f>IF(L1195=1,H1196,0)</f>
        <v>0</v>
      </c>
      <c r="O1196" s="2">
        <f>IF(OR(L1195=1,L1195=4),H1196,0)</f>
        <v>1.4705882352941176E-2</v>
      </c>
      <c r="P1196" s="2">
        <f>IF(OR(L1195=1,L1195=2),H1196,0)</f>
        <v>0</v>
      </c>
      <c r="Q1196" s="2"/>
    </row>
    <row r="1197" spans="1:17" x14ac:dyDescent="0.3">
      <c r="A1197" s="1">
        <v>32120</v>
      </c>
      <c r="B1197">
        <v>4.375</v>
      </c>
      <c r="C1197">
        <v>4.75</v>
      </c>
      <c r="D1197">
        <v>4.25</v>
      </c>
      <c r="E1197">
        <v>4.5625</v>
      </c>
      <c r="F1197">
        <v>4.5625</v>
      </c>
      <c r="G1197">
        <v>1198000</v>
      </c>
      <c r="H1197" s="3">
        <f>(F1197-B1197)/B1197</f>
        <v>4.2857142857142858E-2</v>
      </c>
      <c r="I1197" s="3">
        <f>_xlfn.RANK.AVG(H1197,$H$3:$H$10273,1)/10271</f>
        <v>0.92790380683477758</v>
      </c>
      <c r="J1197">
        <f>ROUNDDOWN($I1197*J$2,)-IF(MOD($I1197*J$2,1)=0,1,0)+1</f>
        <v>2</v>
      </c>
      <c r="K1197">
        <f>ROUNDDOWN($I1197*K$2,)-IF(MOD($I1197*K$2,1)=0,1,0)+1</f>
        <v>3</v>
      </c>
      <c r="L1197">
        <f>ROUNDDOWN($I1197*L$2,)-IF(MOD($I1197*L$2,1)=0,1,0)+1</f>
        <v>4</v>
      </c>
      <c r="M1197" s="3">
        <f>IF(L1196=4,H1197,0)</f>
        <v>0</v>
      </c>
      <c r="N1197" s="2">
        <f>IF(L1196=1,H1197,0)</f>
        <v>0</v>
      </c>
      <c r="O1197" s="2">
        <f>IF(OR(L1196=1,L1196=4),H1197,0)</f>
        <v>0</v>
      </c>
      <c r="P1197" s="2">
        <f>IF(OR(L1196=1,L1196=2),H1197,0)</f>
        <v>0</v>
      </c>
      <c r="Q1197" s="2"/>
    </row>
    <row r="1198" spans="1:17" x14ac:dyDescent="0.3">
      <c r="A1198" s="1">
        <v>32121</v>
      </c>
      <c r="B1198">
        <v>4.375</v>
      </c>
      <c r="C1198">
        <v>4.9375</v>
      </c>
      <c r="D1198">
        <v>4.375</v>
      </c>
      <c r="E1198">
        <v>4.625</v>
      </c>
      <c r="F1198">
        <v>4.625</v>
      </c>
      <c r="G1198">
        <v>1614200</v>
      </c>
      <c r="H1198" s="3">
        <f>(F1198-B1198)/B1198</f>
        <v>5.7142857142857141E-2</v>
      </c>
      <c r="I1198" s="3">
        <f>_xlfn.RANK.AVG(H1198,$H$3:$H$10273,1)/10271</f>
        <v>0.96198033297634111</v>
      </c>
      <c r="J1198">
        <f>ROUNDDOWN($I1198*J$2,)-IF(MOD($I1198*J$2,1)=0,1,0)+1</f>
        <v>2</v>
      </c>
      <c r="K1198">
        <f>ROUNDDOWN($I1198*K$2,)-IF(MOD($I1198*K$2,1)=0,1,0)+1</f>
        <v>3</v>
      </c>
      <c r="L1198">
        <f>ROUNDDOWN($I1198*L$2,)-IF(MOD($I1198*L$2,1)=0,1,0)+1</f>
        <v>4</v>
      </c>
      <c r="M1198" s="3">
        <f>IF(L1197=4,H1198,0)</f>
        <v>5.7142857142857141E-2</v>
      </c>
      <c r="N1198" s="2">
        <f>IF(L1197=1,H1198,0)</f>
        <v>0</v>
      </c>
      <c r="O1198" s="2">
        <f>IF(OR(L1197=1,L1197=4),H1198,0)</f>
        <v>5.7142857142857141E-2</v>
      </c>
      <c r="P1198" s="2">
        <f>IF(OR(L1197=1,L1197=2),H1198,0)</f>
        <v>0</v>
      </c>
      <c r="Q1198" s="2"/>
    </row>
    <row r="1199" spans="1:17" x14ac:dyDescent="0.3">
      <c r="A1199" s="1">
        <v>32122</v>
      </c>
      <c r="B1199">
        <v>4.5625</v>
      </c>
      <c r="C1199">
        <v>4.75</v>
      </c>
      <c r="D1199">
        <v>4.5625</v>
      </c>
      <c r="E1199">
        <v>4.6875</v>
      </c>
      <c r="F1199">
        <v>4.6875</v>
      </c>
      <c r="G1199">
        <v>420200</v>
      </c>
      <c r="H1199" s="3">
        <f>(F1199-B1199)/B1199</f>
        <v>2.7397260273972601E-2</v>
      </c>
      <c r="I1199" s="3">
        <f>_xlfn.RANK.AVG(H1199,$H$3:$H$10273,1)/10271</f>
        <v>0.85132898451952099</v>
      </c>
      <c r="J1199">
        <f>ROUNDDOWN($I1199*J$2,)-IF(MOD($I1199*J$2,1)=0,1,0)+1</f>
        <v>2</v>
      </c>
      <c r="K1199">
        <f>ROUNDDOWN($I1199*K$2,)-IF(MOD($I1199*K$2,1)=0,1,0)+1</f>
        <v>3</v>
      </c>
      <c r="L1199">
        <f>ROUNDDOWN($I1199*L$2,)-IF(MOD($I1199*L$2,1)=0,1,0)+1</f>
        <v>4</v>
      </c>
      <c r="M1199" s="3">
        <f>IF(L1198=4,H1199,0)</f>
        <v>2.7397260273972601E-2</v>
      </c>
      <c r="N1199" s="2">
        <f>IF(L1198=1,H1199,0)</f>
        <v>0</v>
      </c>
      <c r="O1199" s="2">
        <f>IF(OR(L1198=1,L1198=4),H1199,0)</f>
        <v>2.7397260273972601E-2</v>
      </c>
      <c r="P1199" s="2">
        <f>IF(OR(L1198=1,L1198=2),H1199,0)</f>
        <v>0</v>
      </c>
      <c r="Q1199" s="2"/>
    </row>
    <row r="1200" spans="1:17" x14ac:dyDescent="0.3">
      <c r="A1200" s="1">
        <v>32125</v>
      </c>
      <c r="B1200">
        <v>4.625</v>
      </c>
      <c r="C1200">
        <v>5.0625</v>
      </c>
      <c r="D1200">
        <v>4.5625</v>
      </c>
      <c r="E1200">
        <v>5</v>
      </c>
      <c r="F1200">
        <v>5</v>
      </c>
      <c r="G1200">
        <v>1815400</v>
      </c>
      <c r="H1200" s="3">
        <f>(F1200-B1200)/B1200</f>
        <v>8.1081081081081086E-2</v>
      </c>
      <c r="I1200" s="3">
        <f>_xlfn.RANK.AVG(H1200,$H$3:$H$10273,1)/10271</f>
        <v>0.98490896699445041</v>
      </c>
      <c r="J1200">
        <f>ROUNDDOWN($I1200*J$2,)-IF(MOD($I1200*J$2,1)=0,1,0)+1</f>
        <v>2</v>
      </c>
      <c r="K1200">
        <f>ROUNDDOWN($I1200*K$2,)-IF(MOD($I1200*K$2,1)=0,1,0)+1</f>
        <v>3</v>
      </c>
      <c r="L1200">
        <f>ROUNDDOWN($I1200*L$2,)-IF(MOD($I1200*L$2,1)=0,1,0)+1</f>
        <v>4</v>
      </c>
      <c r="M1200" s="3">
        <f>IF(L1199=4,H1200,0)</f>
        <v>8.1081081081081086E-2</v>
      </c>
      <c r="N1200" s="2">
        <f>IF(L1199=1,H1200,0)</f>
        <v>0</v>
      </c>
      <c r="O1200" s="2">
        <f>IF(OR(L1199=1,L1199=4),H1200,0)</f>
        <v>8.1081081081081086E-2</v>
      </c>
      <c r="P1200" s="2">
        <f>IF(OR(L1199=1,L1199=2),H1200,0)</f>
        <v>0</v>
      </c>
      <c r="Q1200" s="2"/>
    </row>
    <row r="1201" spans="1:17" x14ac:dyDescent="0.3">
      <c r="A1201" s="1">
        <v>32126</v>
      </c>
      <c r="B1201">
        <v>5</v>
      </c>
      <c r="C1201">
        <v>5.1875</v>
      </c>
      <c r="D1201">
        <v>4.875</v>
      </c>
      <c r="E1201">
        <v>4.9375</v>
      </c>
      <c r="F1201">
        <v>4.9375</v>
      </c>
      <c r="G1201">
        <v>1137400</v>
      </c>
      <c r="H1201" s="3">
        <f>(F1201-B1201)/B1201</f>
        <v>-1.2500000000000001E-2</v>
      </c>
      <c r="I1201" s="3">
        <f>_xlfn.RANK.AVG(H1201,$H$3:$H$10273,1)/10271</f>
        <v>0.32771881997858049</v>
      </c>
      <c r="J1201">
        <f>ROUNDDOWN($I1201*J$2,)-IF(MOD($I1201*J$2,1)=0,1,0)+1</f>
        <v>1</v>
      </c>
      <c r="K1201">
        <f>ROUNDDOWN($I1201*K$2,)-IF(MOD($I1201*K$2,1)=0,1,0)+1</f>
        <v>1</v>
      </c>
      <c r="L1201">
        <f>ROUNDDOWN($I1201*L$2,)-IF(MOD($I1201*L$2,1)=0,1,0)+1</f>
        <v>2</v>
      </c>
      <c r="M1201" s="3">
        <f>IF(L1200=4,H1201,0)</f>
        <v>-1.2500000000000001E-2</v>
      </c>
      <c r="N1201" s="2">
        <f>IF(L1200=1,H1201,0)</f>
        <v>0</v>
      </c>
      <c r="O1201" s="2">
        <f>IF(OR(L1200=1,L1200=4),H1201,0)</f>
        <v>-1.2500000000000001E-2</v>
      </c>
      <c r="P1201" s="2">
        <f>IF(OR(L1200=1,L1200=2),H1201,0)</f>
        <v>0</v>
      </c>
      <c r="Q1201" s="2"/>
    </row>
    <row r="1202" spans="1:17" x14ac:dyDescent="0.3">
      <c r="A1202" s="1">
        <v>32127</v>
      </c>
      <c r="B1202">
        <v>5</v>
      </c>
      <c r="C1202">
        <v>5.25</v>
      </c>
      <c r="D1202">
        <v>4.8125</v>
      </c>
      <c r="E1202">
        <v>5.1875</v>
      </c>
      <c r="F1202">
        <v>5.1875</v>
      </c>
      <c r="G1202">
        <v>1196400</v>
      </c>
      <c r="H1202" s="3">
        <f>(F1202-B1202)/B1202</f>
        <v>3.7499999999999999E-2</v>
      </c>
      <c r="I1202" s="3">
        <f>_xlfn.RANK.AVG(H1202,$H$3:$H$10273,1)/10271</f>
        <v>0.90828546392756304</v>
      </c>
      <c r="J1202">
        <f>ROUNDDOWN($I1202*J$2,)-IF(MOD($I1202*J$2,1)=0,1,0)+1</f>
        <v>2</v>
      </c>
      <c r="K1202">
        <f>ROUNDDOWN($I1202*K$2,)-IF(MOD($I1202*K$2,1)=0,1,0)+1</f>
        <v>3</v>
      </c>
      <c r="L1202">
        <f>ROUNDDOWN($I1202*L$2,)-IF(MOD($I1202*L$2,1)=0,1,0)+1</f>
        <v>4</v>
      </c>
      <c r="M1202" s="3">
        <f>IF(L1201=4,H1202,0)</f>
        <v>0</v>
      </c>
      <c r="N1202" s="2">
        <f>IF(L1201=1,H1202,0)</f>
        <v>0</v>
      </c>
      <c r="O1202" s="2">
        <f>IF(OR(L1201=1,L1201=4),H1202,0)</f>
        <v>0</v>
      </c>
      <c r="P1202" s="2">
        <f>IF(OR(L1201=1,L1201=2),H1202,0)</f>
        <v>3.7499999999999999E-2</v>
      </c>
      <c r="Q1202" s="2"/>
    </row>
    <row r="1203" spans="1:17" x14ac:dyDescent="0.3">
      <c r="A1203" s="1">
        <v>32128</v>
      </c>
      <c r="B1203">
        <v>5.1875</v>
      </c>
      <c r="C1203">
        <v>5.25</v>
      </c>
      <c r="D1203">
        <v>5</v>
      </c>
      <c r="E1203">
        <v>5</v>
      </c>
      <c r="F1203">
        <v>5</v>
      </c>
      <c r="G1203">
        <v>1909800</v>
      </c>
      <c r="H1203" s="3">
        <f>(F1203-B1203)/B1203</f>
        <v>-3.614457831325301E-2</v>
      </c>
      <c r="I1203" s="3">
        <f>_xlfn.RANK.AVG(H1203,$H$3:$H$10273,1)/10271</f>
        <v>9.5657676954532173E-2</v>
      </c>
      <c r="J1203">
        <f>ROUNDDOWN($I1203*J$2,)-IF(MOD($I1203*J$2,1)=0,1,0)+1</f>
        <v>1</v>
      </c>
      <c r="K1203">
        <f>ROUNDDOWN($I1203*K$2,)-IF(MOD($I1203*K$2,1)=0,1,0)+1</f>
        <v>1</v>
      </c>
      <c r="L1203">
        <f>ROUNDDOWN($I1203*L$2,)-IF(MOD($I1203*L$2,1)=0,1,0)+1</f>
        <v>1</v>
      </c>
      <c r="M1203" s="3">
        <f>IF(L1202=4,H1203,0)</f>
        <v>-3.614457831325301E-2</v>
      </c>
      <c r="N1203" s="2">
        <f>IF(L1202=1,H1203,0)</f>
        <v>0</v>
      </c>
      <c r="O1203" s="2">
        <f>IF(OR(L1202=1,L1202=4),H1203,0)</f>
        <v>-3.614457831325301E-2</v>
      </c>
      <c r="P1203" s="2">
        <f>IF(OR(L1202=1,L1202=2),H1203,0)</f>
        <v>0</v>
      </c>
      <c r="Q1203" s="2"/>
    </row>
    <row r="1204" spans="1:17" x14ac:dyDescent="0.3">
      <c r="A1204" s="1">
        <v>32129</v>
      </c>
      <c r="B1204">
        <v>5.125</v>
      </c>
      <c r="C1204">
        <v>5.25</v>
      </c>
      <c r="D1204">
        <v>5.0625</v>
      </c>
      <c r="E1204">
        <v>5.25</v>
      </c>
      <c r="F1204">
        <v>5.25</v>
      </c>
      <c r="G1204">
        <v>1747800</v>
      </c>
      <c r="H1204" s="3">
        <f>(F1204-B1204)/B1204</f>
        <v>2.4390243902439025E-2</v>
      </c>
      <c r="I1204" s="3">
        <f>_xlfn.RANK.AVG(H1204,$H$3:$H$10273,1)/10271</f>
        <v>0.83146723785415244</v>
      </c>
      <c r="J1204">
        <f>ROUNDDOWN($I1204*J$2,)-IF(MOD($I1204*J$2,1)=0,1,0)+1</f>
        <v>2</v>
      </c>
      <c r="K1204">
        <f>ROUNDDOWN($I1204*K$2,)-IF(MOD($I1204*K$2,1)=0,1,0)+1</f>
        <v>3</v>
      </c>
      <c r="L1204">
        <f>ROUNDDOWN($I1204*L$2,)-IF(MOD($I1204*L$2,1)=0,1,0)+1</f>
        <v>4</v>
      </c>
      <c r="M1204" s="3">
        <f>IF(L1203=4,H1204,0)</f>
        <v>0</v>
      </c>
      <c r="N1204" s="2">
        <f>IF(L1203=1,H1204,0)</f>
        <v>2.4390243902439025E-2</v>
      </c>
      <c r="O1204" s="2">
        <f>IF(OR(L1203=1,L1203=4),H1204,0)</f>
        <v>2.4390243902439025E-2</v>
      </c>
      <c r="P1204" s="2">
        <f>IF(OR(L1203=1,L1203=2),H1204,0)</f>
        <v>2.4390243902439025E-2</v>
      </c>
      <c r="Q1204" s="2"/>
    </row>
    <row r="1205" spans="1:17" x14ac:dyDescent="0.3">
      <c r="A1205" s="1">
        <v>32132</v>
      </c>
      <c r="B1205">
        <v>5.25</v>
      </c>
      <c r="C1205">
        <v>5.375</v>
      </c>
      <c r="D1205">
        <v>5.125</v>
      </c>
      <c r="E1205">
        <v>5.3125</v>
      </c>
      <c r="F1205">
        <v>5.3125</v>
      </c>
      <c r="G1205">
        <v>1191000</v>
      </c>
      <c r="H1205" s="3">
        <f>(F1205-B1205)/B1205</f>
        <v>1.1904761904761904E-2</v>
      </c>
      <c r="I1205" s="3">
        <f>_xlfn.RANK.AVG(H1205,$H$3:$H$10273,1)/10271</f>
        <v>0.69817933988900793</v>
      </c>
      <c r="J1205">
        <f>ROUNDDOWN($I1205*J$2,)-IF(MOD($I1205*J$2,1)=0,1,0)+1</f>
        <v>2</v>
      </c>
      <c r="K1205">
        <f>ROUNDDOWN($I1205*K$2,)-IF(MOD($I1205*K$2,1)=0,1,0)+1</f>
        <v>3</v>
      </c>
      <c r="L1205">
        <f>ROUNDDOWN($I1205*L$2,)-IF(MOD($I1205*L$2,1)=0,1,0)+1</f>
        <v>3</v>
      </c>
      <c r="M1205" s="3">
        <f>IF(L1204=4,H1205,0)</f>
        <v>1.1904761904761904E-2</v>
      </c>
      <c r="N1205" s="2">
        <f>IF(L1204=1,H1205,0)</f>
        <v>0</v>
      </c>
      <c r="O1205" s="2">
        <f>IF(OR(L1204=1,L1204=4),H1205,0)</f>
        <v>1.1904761904761904E-2</v>
      </c>
      <c r="P1205" s="2">
        <f>IF(OR(L1204=1,L1204=2),H1205,0)</f>
        <v>0</v>
      </c>
      <c r="Q1205" s="2"/>
    </row>
    <row r="1206" spans="1:17" x14ac:dyDescent="0.3">
      <c r="A1206" s="1">
        <v>32133</v>
      </c>
      <c r="B1206">
        <v>5.3125</v>
      </c>
      <c r="C1206">
        <v>5.375</v>
      </c>
      <c r="D1206">
        <v>5.0625</v>
      </c>
      <c r="E1206">
        <v>5.125</v>
      </c>
      <c r="F1206">
        <v>5.125</v>
      </c>
      <c r="G1206">
        <v>2060000</v>
      </c>
      <c r="H1206" s="3">
        <f>(F1206-B1206)/B1206</f>
        <v>-3.5294117647058823E-2</v>
      </c>
      <c r="I1206" s="3">
        <f>_xlfn.RANK.AVG(H1206,$H$3:$H$10273,1)/10271</f>
        <v>0.1005744328692435</v>
      </c>
      <c r="J1206">
        <f>ROUNDDOWN($I1206*J$2,)-IF(MOD($I1206*J$2,1)=0,1,0)+1</f>
        <v>1</v>
      </c>
      <c r="K1206">
        <f>ROUNDDOWN($I1206*K$2,)-IF(MOD($I1206*K$2,1)=0,1,0)+1</f>
        <v>1</v>
      </c>
      <c r="L1206">
        <f>ROUNDDOWN($I1206*L$2,)-IF(MOD($I1206*L$2,1)=0,1,0)+1</f>
        <v>1</v>
      </c>
      <c r="M1206" s="3">
        <f>IF(L1205=4,H1206,0)</f>
        <v>0</v>
      </c>
      <c r="N1206" s="2">
        <f>IF(L1205=1,H1206,0)</f>
        <v>0</v>
      </c>
      <c r="O1206" s="2">
        <f>IF(OR(L1205=1,L1205=4),H1206,0)</f>
        <v>0</v>
      </c>
      <c r="P1206" s="2">
        <f>IF(OR(L1205=1,L1205=2),H1206,0)</f>
        <v>0</v>
      </c>
      <c r="Q1206" s="2"/>
    </row>
    <row r="1207" spans="1:17" x14ac:dyDescent="0.3">
      <c r="A1207" s="1">
        <v>32134</v>
      </c>
      <c r="B1207">
        <v>5.1875</v>
      </c>
      <c r="C1207">
        <v>5.25</v>
      </c>
      <c r="D1207">
        <v>5</v>
      </c>
      <c r="E1207">
        <v>5.1875</v>
      </c>
      <c r="F1207">
        <v>5.1875</v>
      </c>
      <c r="G1207">
        <v>1047400</v>
      </c>
      <c r="H1207" s="3">
        <f>(F1207-B1207)/B1207</f>
        <v>0</v>
      </c>
      <c r="I1207" s="3">
        <f>_xlfn.RANK.AVG(H1207,$H$3:$H$10273,1)/10271</f>
        <v>0.52443773731866417</v>
      </c>
      <c r="J1207">
        <f>ROUNDDOWN($I1207*J$2,)-IF(MOD($I1207*J$2,1)=0,1,0)+1</f>
        <v>2</v>
      </c>
      <c r="K1207">
        <f>ROUNDDOWN($I1207*K$2,)-IF(MOD($I1207*K$2,1)=0,1,0)+1</f>
        <v>2</v>
      </c>
      <c r="L1207">
        <f>ROUNDDOWN($I1207*L$2,)-IF(MOD($I1207*L$2,1)=0,1,0)+1</f>
        <v>3</v>
      </c>
      <c r="M1207" s="3">
        <f>IF(L1206=4,H1207,0)</f>
        <v>0</v>
      </c>
      <c r="N1207" s="2">
        <f>IF(L1206=1,H1207,0)</f>
        <v>0</v>
      </c>
      <c r="O1207" s="2">
        <f>IF(OR(L1206=1,L1206=4),H1207,0)</f>
        <v>0</v>
      </c>
      <c r="P1207" s="2">
        <f>IF(OR(L1206=1,L1206=2),H1207,0)</f>
        <v>0</v>
      </c>
      <c r="Q1207" s="2"/>
    </row>
    <row r="1208" spans="1:17" x14ac:dyDescent="0.3">
      <c r="A1208" s="1">
        <v>32135</v>
      </c>
      <c r="B1208">
        <v>5.1875</v>
      </c>
      <c r="C1208">
        <v>5.25</v>
      </c>
      <c r="D1208">
        <v>5.125</v>
      </c>
      <c r="E1208">
        <v>5.125</v>
      </c>
      <c r="F1208">
        <v>5.125</v>
      </c>
      <c r="G1208">
        <v>297000</v>
      </c>
      <c r="H1208" s="3">
        <f>(F1208-B1208)/B1208</f>
        <v>-1.2048192771084338E-2</v>
      </c>
      <c r="I1208" s="3">
        <f>_xlfn.RANK.AVG(H1208,$H$3:$H$10273,1)/10271</f>
        <v>0.33555642099114008</v>
      </c>
      <c r="J1208">
        <f>ROUNDDOWN($I1208*J$2,)-IF(MOD($I1208*J$2,1)=0,1,0)+1</f>
        <v>1</v>
      </c>
      <c r="K1208">
        <f>ROUNDDOWN($I1208*K$2,)-IF(MOD($I1208*K$2,1)=0,1,0)+1</f>
        <v>2</v>
      </c>
      <c r="L1208">
        <f>ROUNDDOWN($I1208*L$2,)-IF(MOD($I1208*L$2,1)=0,1,0)+1</f>
        <v>2</v>
      </c>
      <c r="M1208" s="3">
        <f>IF(L1207=4,H1208,0)</f>
        <v>0</v>
      </c>
      <c r="N1208" s="2">
        <f>IF(L1207=1,H1208,0)</f>
        <v>0</v>
      </c>
      <c r="O1208" s="2">
        <f>IF(OR(L1207=1,L1207=4),H1208,0)</f>
        <v>0</v>
      </c>
      <c r="P1208" s="2">
        <f>IF(OR(L1207=1,L1207=2),H1208,0)</f>
        <v>0</v>
      </c>
      <c r="Q1208" s="2"/>
    </row>
    <row r="1209" spans="1:17" x14ac:dyDescent="0.3">
      <c r="A1209" s="1">
        <v>32139</v>
      </c>
      <c r="B1209">
        <v>4.9375</v>
      </c>
      <c r="C1209">
        <v>5</v>
      </c>
      <c r="D1209">
        <v>4.8125</v>
      </c>
      <c r="E1209">
        <v>4.9375</v>
      </c>
      <c r="F1209">
        <v>4.9375</v>
      </c>
      <c r="G1209">
        <v>1016800</v>
      </c>
      <c r="H1209" s="3">
        <f>(F1209-B1209)/B1209</f>
        <v>0</v>
      </c>
      <c r="I1209" s="3">
        <f>_xlfn.RANK.AVG(H1209,$H$3:$H$10273,1)/10271</f>
        <v>0.52443773731866417</v>
      </c>
      <c r="J1209">
        <f>ROUNDDOWN($I1209*J$2,)-IF(MOD($I1209*J$2,1)=0,1,0)+1</f>
        <v>2</v>
      </c>
      <c r="K1209">
        <f>ROUNDDOWN($I1209*K$2,)-IF(MOD($I1209*K$2,1)=0,1,0)+1</f>
        <v>2</v>
      </c>
      <c r="L1209">
        <f>ROUNDDOWN($I1209*L$2,)-IF(MOD($I1209*L$2,1)=0,1,0)+1</f>
        <v>3</v>
      </c>
      <c r="M1209" s="3">
        <f>IF(L1208=4,H1209,0)</f>
        <v>0</v>
      </c>
      <c r="N1209" s="2">
        <f>IF(L1208=1,H1209,0)</f>
        <v>0</v>
      </c>
      <c r="O1209" s="2">
        <f>IF(OR(L1208=1,L1208=4),H1209,0)</f>
        <v>0</v>
      </c>
      <c r="P1209" s="2">
        <f>IF(OR(L1208=1,L1208=2),H1209,0)</f>
        <v>0</v>
      </c>
      <c r="Q1209" s="2"/>
    </row>
    <row r="1210" spans="1:17" x14ac:dyDescent="0.3">
      <c r="A1210" s="1">
        <v>32140</v>
      </c>
      <c r="B1210">
        <v>4.9375</v>
      </c>
      <c r="C1210">
        <v>5</v>
      </c>
      <c r="D1210">
        <v>4.5625</v>
      </c>
      <c r="E1210">
        <v>4.8125</v>
      </c>
      <c r="F1210">
        <v>4.8125</v>
      </c>
      <c r="G1210">
        <v>631800</v>
      </c>
      <c r="H1210" s="3">
        <f>(F1210-B1210)/B1210</f>
        <v>-2.5316455696202531E-2</v>
      </c>
      <c r="I1210" s="3">
        <f>_xlfn.RANK.AVG(H1210,$H$3:$H$10273,1)/10271</f>
        <v>0.17354687956382048</v>
      </c>
      <c r="J1210">
        <f>ROUNDDOWN($I1210*J$2,)-IF(MOD($I1210*J$2,1)=0,1,0)+1</f>
        <v>1</v>
      </c>
      <c r="K1210">
        <f>ROUNDDOWN($I1210*K$2,)-IF(MOD($I1210*K$2,1)=0,1,0)+1</f>
        <v>1</v>
      </c>
      <c r="L1210">
        <f>ROUNDDOWN($I1210*L$2,)-IF(MOD($I1210*L$2,1)=0,1,0)+1</f>
        <v>1</v>
      </c>
      <c r="M1210" s="3">
        <f>IF(L1209=4,H1210,0)</f>
        <v>0</v>
      </c>
      <c r="N1210" s="2">
        <f>IF(L1209=1,H1210,0)</f>
        <v>0</v>
      </c>
      <c r="O1210" s="2">
        <f>IF(OR(L1209=1,L1209=4),H1210,0)</f>
        <v>0</v>
      </c>
      <c r="P1210" s="2">
        <f>IF(OR(L1209=1,L1209=2),H1210,0)</f>
        <v>0</v>
      </c>
      <c r="Q1210" s="2"/>
    </row>
    <row r="1211" spans="1:17" x14ac:dyDescent="0.3">
      <c r="A1211" s="1">
        <v>32141</v>
      </c>
      <c r="B1211">
        <v>4.875</v>
      </c>
      <c r="C1211">
        <v>5.0625</v>
      </c>
      <c r="D1211">
        <v>4.8125</v>
      </c>
      <c r="E1211">
        <v>5</v>
      </c>
      <c r="F1211">
        <v>5</v>
      </c>
      <c r="G1211">
        <v>1087600</v>
      </c>
      <c r="H1211" s="3">
        <f>(F1211-B1211)/B1211</f>
        <v>2.564102564102564E-2</v>
      </c>
      <c r="I1211" s="3">
        <f>_xlfn.RANK.AVG(H1211,$H$3:$H$10273,1)/10271</f>
        <v>0.83974296563138939</v>
      </c>
      <c r="J1211">
        <f>ROUNDDOWN($I1211*J$2,)-IF(MOD($I1211*J$2,1)=0,1,0)+1</f>
        <v>2</v>
      </c>
      <c r="K1211">
        <f>ROUNDDOWN($I1211*K$2,)-IF(MOD($I1211*K$2,1)=0,1,0)+1</f>
        <v>3</v>
      </c>
      <c r="L1211">
        <f>ROUNDDOWN($I1211*L$2,)-IF(MOD($I1211*L$2,1)=0,1,0)+1</f>
        <v>4</v>
      </c>
      <c r="M1211" s="3">
        <f>IF(L1210=4,H1211,0)</f>
        <v>0</v>
      </c>
      <c r="N1211" s="2">
        <f>IF(L1210=1,H1211,0)</f>
        <v>2.564102564102564E-2</v>
      </c>
      <c r="O1211" s="2">
        <f>IF(OR(L1210=1,L1210=4),H1211,0)</f>
        <v>2.564102564102564E-2</v>
      </c>
      <c r="P1211" s="2">
        <f>IF(OR(L1210=1,L1210=2),H1211,0)</f>
        <v>2.564102564102564E-2</v>
      </c>
      <c r="Q1211" s="2"/>
    </row>
    <row r="1212" spans="1:17" x14ac:dyDescent="0.3">
      <c r="A1212" s="1">
        <v>32142</v>
      </c>
      <c r="B1212">
        <v>4.8125</v>
      </c>
      <c r="C1212">
        <v>5</v>
      </c>
      <c r="D1212">
        <v>4.625</v>
      </c>
      <c r="E1212">
        <v>4.9375</v>
      </c>
      <c r="F1212">
        <v>4.9375</v>
      </c>
      <c r="G1212">
        <v>882600</v>
      </c>
      <c r="H1212" s="3">
        <f>(F1212-B1212)/B1212</f>
        <v>2.5974025974025976E-2</v>
      </c>
      <c r="I1212" s="3">
        <f>_xlfn.RANK.AVG(H1212,$H$3:$H$10273,1)/10271</f>
        <v>0.84227436471619122</v>
      </c>
      <c r="J1212">
        <f>ROUNDDOWN($I1212*J$2,)-IF(MOD($I1212*J$2,1)=0,1,0)+1</f>
        <v>2</v>
      </c>
      <c r="K1212">
        <f>ROUNDDOWN($I1212*K$2,)-IF(MOD($I1212*K$2,1)=0,1,0)+1</f>
        <v>3</v>
      </c>
      <c r="L1212">
        <f>ROUNDDOWN($I1212*L$2,)-IF(MOD($I1212*L$2,1)=0,1,0)+1</f>
        <v>4</v>
      </c>
      <c r="M1212" s="3">
        <f>IF(L1211=4,H1212,0)</f>
        <v>2.5974025974025976E-2</v>
      </c>
      <c r="N1212" s="2">
        <f>IF(L1211=1,H1212,0)</f>
        <v>0</v>
      </c>
      <c r="O1212" s="2">
        <f>IF(OR(L1211=1,L1211=4),H1212,0)</f>
        <v>2.5974025974025976E-2</v>
      </c>
      <c r="P1212" s="2">
        <f>IF(OR(L1211=1,L1211=2),H1212,0)</f>
        <v>0</v>
      </c>
      <c r="Q1212" s="2"/>
    </row>
    <row r="1213" spans="1:17" x14ac:dyDescent="0.3">
      <c r="A1213" s="1">
        <v>32146</v>
      </c>
      <c r="B1213">
        <v>5</v>
      </c>
      <c r="C1213">
        <v>5.3125</v>
      </c>
      <c r="D1213">
        <v>4.9375</v>
      </c>
      <c r="E1213">
        <v>5.3125</v>
      </c>
      <c r="F1213">
        <v>5.3125</v>
      </c>
      <c r="G1213">
        <v>885200</v>
      </c>
      <c r="H1213" s="3">
        <f>(F1213-B1213)/B1213</f>
        <v>6.25E-2</v>
      </c>
      <c r="I1213" s="3">
        <f>_xlfn.RANK.AVG(H1213,$H$3:$H$10273,1)/10271</f>
        <v>0.96918508421770033</v>
      </c>
      <c r="J1213">
        <f>ROUNDDOWN($I1213*J$2,)-IF(MOD($I1213*J$2,1)=0,1,0)+1</f>
        <v>2</v>
      </c>
      <c r="K1213">
        <f>ROUNDDOWN($I1213*K$2,)-IF(MOD($I1213*K$2,1)=0,1,0)+1</f>
        <v>3</v>
      </c>
      <c r="L1213">
        <f>ROUNDDOWN($I1213*L$2,)-IF(MOD($I1213*L$2,1)=0,1,0)+1</f>
        <v>4</v>
      </c>
      <c r="M1213" s="3">
        <f>IF(L1212=4,H1213,0)</f>
        <v>6.25E-2</v>
      </c>
      <c r="N1213" s="2">
        <f>IF(L1212=1,H1213,0)</f>
        <v>0</v>
      </c>
      <c r="O1213" s="2">
        <f>IF(OR(L1212=1,L1212=4),H1213,0)</f>
        <v>6.25E-2</v>
      </c>
      <c r="P1213" s="2">
        <f>IF(OR(L1212=1,L1212=2),H1213,0)</f>
        <v>0</v>
      </c>
      <c r="Q1213" s="2"/>
    </row>
    <row r="1214" spans="1:17" x14ac:dyDescent="0.3">
      <c r="A1214" s="1">
        <v>32147</v>
      </c>
      <c r="B1214">
        <v>5.5625</v>
      </c>
      <c r="C1214">
        <v>5.625</v>
      </c>
      <c r="D1214">
        <v>5.4375</v>
      </c>
      <c r="E1214">
        <v>5.4375</v>
      </c>
      <c r="F1214">
        <v>5.4375</v>
      </c>
      <c r="G1214">
        <v>1502000</v>
      </c>
      <c r="H1214" s="3">
        <f>(F1214-B1214)/B1214</f>
        <v>-2.247191011235955E-2</v>
      </c>
      <c r="I1214" s="3">
        <f>_xlfn.RANK.AVG(H1214,$H$3:$H$10273,1)/10271</f>
        <v>0.19871482815694674</v>
      </c>
      <c r="J1214">
        <f>ROUNDDOWN($I1214*J$2,)-IF(MOD($I1214*J$2,1)=0,1,0)+1</f>
        <v>1</v>
      </c>
      <c r="K1214">
        <f>ROUNDDOWN($I1214*K$2,)-IF(MOD($I1214*K$2,1)=0,1,0)+1</f>
        <v>1</v>
      </c>
      <c r="L1214">
        <f>ROUNDDOWN($I1214*L$2,)-IF(MOD($I1214*L$2,1)=0,1,0)+1</f>
        <v>1</v>
      </c>
      <c r="M1214" s="3">
        <f>IF(L1213=4,H1214,0)</f>
        <v>-2.247191011235955E-2</v>
      </c>
      <c r="N1214" s="2">
        <f>IF(L1213=1,H1214,0)</f>
        <v>0</v>
      </c>
      <c r="O1214" s="2">
        <f>IF(OR(L1213=1,L1213=4),H1214,0)</f>
        <v>-2.247191011235955E-2</v>
      </c>
      <c r="P1214" s="2">
        <f>IF(OR(L1213=1,L1213=2),H1214,0)</f>
        <v>0</v>
      </c>
      <c r="Q1214" s="2"/>
    </row>
    <row r="1215" spans="1:17" x14ac:dyDescent="0.3">
      <c r="A1215" s="1">
        <v>32148</v>
      </c>
      <c r="B1215">
        <v>5.4375</v>
      </c>
      <c r="C1215">
        <v>5.4375</v>
      </c>
      <c r="D1215">
        <v>5.25</v>
      </c>
      <c r="E1215">
        <v>5.375</v>
      </c>
      <c r="F1215">
        <v>5.375</v>
      </c>
      <c r="G1215">
        <v>1080000</v>
      </c>
      <c r="H1215" s="3">
        <f>(F1215-B1215)/B1215</f>
        <v>-1.1494252873563218E-2</v>
      </c>
      <c r="I1215" s="3">
        <f>_xlfn.RANK.AVG(H1215,$H$3:$H$10273,1)/10271</f>
        <v>0.34587674033687082</v>
      </c>
      <c r="J1215">
        <f>ROUNDDOWN($I1215*J$2,)-IF(MOD($I1215*J$2,1)=0,1,0)+1</f>
        <v>1</v>
      </c>
      <c r="K1215">
        <f>ROUNDDOWN($I1215*K$2,)-IF(MOD($I1215*K$2,1)=0,1,0)+1</f>
        <v>2</v>
      </c>
      <c r="L1215">
        <f>ROUNDDOWN($I1215*L$2,)-IF(MOD($I1215*L$2,1)=0,1,0)+1</f>
        <v>2</v>
      </c>
      <c r="M1215" s="3">
        <f>IF(L1214=4,H1215,0)</f>
        <v>0</v>
      </c>
      <c r="N1215" s="2">
        <f>IF(L1214=1,H1215,0)</f>
        <v>-1.1494252873563218E-2</v>
      </c>
      <c r="O1215" s="2">
        <f>IF(OR(L1214=1,L1214=4),H1215,0)</f>
        <v>-1.1494252873563218E-2</v>
      </c>
      <c r="P1215" s="2">
        <f>IF(OR(L1214=1,L1214=2),H1215,0)</f>
        <v>-1.1494252873563218E-2</v>
      </c>
      <c r="Q1215" s="2"/>
    </row>
    <row r="1216" spans="1:17" x14ac:dyDescent="0.3">
      <c r="A1216" s="1">
        <v>32149</v>
      </c>
      <c r="B1216">
        <v>5.375</v>
      </c>
      <c r="C1216">
        <v>5.5</v>
      </c>
      <c r="D1216">
        <v>5.3125</v>
      </c>
      <c r="E1216">
        <v>5.5</v>
      </c>
      <c r="F1216">
        <v>5.5</v>
      </c>
      <c r="G1216">
        <v>494800</v>
      </c>
      <c r="H1216" s="3">
        <f>(F1216-B1216)/B1216</f>
        <v>2.3255813953488372E-2</v>
      </c>
      <c r="I1216" s="3">
        <f>_xlfn.RANK.AVG(H1216,$H$3:$H$10273,1)/10271</f>
        <v>0.82202317203777631</v>
      </c>
      <c r="J1216">
        <f>ROUNDDOWN($I1216*J$2,)-IF(MOD($I1216*J$2,1)=0,1,0)+1</f>
        <v>2</v>
      </c>
      <c r="K1216">
        <f>ROUNDDOWN($I1216*K$2,)-IF(MOD($I1216*K$2,1)=0,1,0)+1</f>
        <v>3</v>
      </c>
      <c r="L1216">
        <f>ROUNDDOWN($I1216*L$2,)-IF(MOD($I1216*L$2,1)=0,1,0)+1</f>
        <v>4</v>
      </c>
      <c r="M1216" s="3">
        <f>IF(L1215=4,H1216,0)</f>
        <v>0</v>
      </c>
      <c r="N1216" s="2">
        <f>IF(L1215=1,H1216,0)</f>
        <v>0</v>
      </c>
      <c r="O1216" s="2">
        <f>IF(OR(L1215=1,L1215=4),H1216,0)</f>
        <v>0</v>
      </c>
      <c r="P1216" s="2">
        <f>IF(OR(L1215=1,L1215=2),H1216,0)</f>
        <v>2.3255813953488372E-2</v>
      </c>
      <c r="Q1216" s="2"/>
    </row>
    <row r="1217" spans="1:17" x14ac:dyDescent="0.3">
      <c r="A1217" s="1">
        <v>32150</v>
      </c>
      <c r="B1217">
        <v>5.5</v>
      </c>
      <c r="C1217">
        <v>5.5</v>
      </c>
      <c r="D1217">
        <v>5.0625</v>
      </c>
      <c r="E1217">
        <v>5.125</v>
      </c>
      <c r="F1217">
        <v>5.125</v>
      </c>
      <c r="G1217">
        <v>952800</v>
      </c>
      <c r="H1217" s="3">
        <f>(F1217-B1217)/B1217</f>
        <v>-6.8181818181818177E-2</v>
      </c>
      <c r="I1217" s="3">
        <f>_xlfn.RANK.AVG(H1217,$H$3:$H$10273,1)/10271</f>
        <v>1.6648817057735372E-2</v>
      </c>
      <c r="J1217">
        <f>ROUNDDOWN($I1217*J$2,)-IF(MOD($I1217*J$2,1)=0,1,0)+1</f>
        <v>1</v>
      </c>
      <c r="K1217">
        <f>ROUNDDOWN($I1217*K$2,)-IF(MOD($I1217*K$2,1)=0,1,0)+1</f>
        <v>1</v>
      </c>
      <c r="L1217">
        <f>ROUNDDOWN($I1217*L$2,)-IF(MOD($I1217*L$2,1)=0,1,0)+1</f>
        <v>1</v>
      </c>
      <c r="M1217" s="3">
        <f>IF(L1216=4,H1217,0)</f>
        <v>-6.8181818181818177E-2</v>
      </c>
      <c r="N1217" s="2">
        <f>IF(L1216=1,H1217,0)</f>
        <v>0</v>
      </c>
      <c r="O1217" s="2">
        <f>IF(OR(L1216=1,L1216=4),H1217,0)</f>
        <v>-6.8181818181818177E-2</v>
      </c>
      <c r="P1217" s="2">
        <f>IF(OR(L1216=1,L1216=2),H1217,0)</f>
        <v>0</v>
      </c>
      <c r="Q1217" s="2"/>
    </row>
    <row r="1218" spans="1:17" x14ac:dyDescent="0.3">
      <c r="A1218" s="1">
        <v>32153</v>
      </c>
      <c r="B1218">
        <v>5.125</v>
      </c>
      <c r="C1218">
        <v>5.4375</v>
      </c>
      <c r="D1218">
        <v>5</v>
      </c>
      <c r="E1218">
        <v>5</v>
      </c>
      <c r="F1218">
        <v>5</v>
      </c>
      <c r="G1218">
        <v>1303400</v>
      </c>
      <c r="H1218" s="3">
        <f>(F1218-B1218)/B1218</f>
        <v>-2.4390243902439025E-2</v>
      </c>
      <c r="I1218" s="3">
        <f>_xlfn.RANK.AVG(H1218,$H$3:$H$10273,1)/10271</f>
        <v>0.18255281861551942</v>
      </c>
      <c r="J1218">
        <f>ROUNDDOWN($I1218*J$2,)-IF(MOD($I1218*J$2,1)=0,1,0)+1</f>
        <v>1</v>
      </c>
      <c r="K1218">
        <f>ROUNDDOWN($I1218*K$2,)-IF(MOD($I1218*K$2,1)=0,1,0)+1</f>
        <v>1</v>
      </c>
      <c r="L1218">
        <f>ROUNDDOWN($I1218*L$2,)-IF(MOD($I1218*L$2,1)=0,1,0)+1</f>
        <v>1</v>
      </c>
      <c r="M1218" s="3">
        <f>IF(L1217=4,H1218,0)</f>
        <v>0</v>
      </c>
      <c r="N1218" s="2">
        <f>IF(L1217=1,H1218,0)</f>
        <v>-2.4390243902439025E-2</v>
      </c>
      <c r="O1218" s="2">
        <f>IF(OR(L1217=1,L1217=4),H1218,0)</f>
        <v>-2.4390243902439025E-2</v>
      </c>
      <c r="P1218" s="2">
        <f>IF(OR(L1217=1,L1217=2),H1218,0)</f>
        <v>-2.4390243902439025E-2</v>
      </c>
      <c r="Q1218" s="2"/>
    </row>
    <row r="1219" spans="1:17" x14ac:dyDescent="0.3">
      <c r="A1219" s="1">
        <v>32154</v>
      </c>
      <c r="B1219">
        <v>4.9375</v>
      </c>
      <c r="C1219">
        <v>5</v>
      </c>
      <c r="D1219">
        <v>4.6875</v>
      </c>
      <c r="E1219">
        <v>4.75</v>
      </c>
      <c r="F1219">
        <v>4.75</v>
      </c>
      <c r="G1219">
        <v>1523800</v>
      </c>
      <c r="H1219" s="3">
        <f>(F1219-B1219)/B1219</f>
        <v>-3.7974683544303799E-2</v>
      </c>
      <c r="I1219" s="3">
        <f>_xlfn.RANK.AVG(H1219,$H$3:$H$10273,1)/10271</f>
        <v>8.6505695647940806E-2</v>
      </c>
      <c r="J1219">
        <f>ROUNDDOWN($I1219*J$2,)-IF(MOD($I1219*J$2,1)=0,1,0)+1</f>
        <v>1</v>
      </c>
      <c r="K1219">
        <f>ROUNDDOWN($I1219*K$2,)-IF(MOD($I1219*K$2,1)=0,1,0)+1</f>
        <v>1</v>
      </c>
      <c r="L1219">
        <f>ROUNDDOWN($I1219*L$2,)-IF(MOD($I1219*L$2,1)=0,1,0)+1</f>
        <v>1</v>
      </c>
      <c r="M1219" s="3">
        <f>IF(L1218=4,H1219,0)</f>
        <v>0</v>
      </c>
      <c r="N1219" s="2">
        <f>IF(L1218=1,H1219,0)</f>
        <v>-3.7974683544303799E-2</v>
      </c>
      <c r="O1219" s="2">
        <f>IF(OR(L1218=1,L1218=4),H1219,0)</f>
        <v>-3.7974683544303799E-2</v>
      </c>
      <c r="P1219" s="2">
        <f>IF(OR(L1218=1,L1218=2),H1219,0)</f>
        <v>-3.7974683544303799E-2</v>
      </c>
      <c r="Q1219" s="2"/>
    </row>
    <row r="1220" spans="1:17" x14ac:dyDescent="0.3">
      <c r="A1220" s="1">
        <v>32155</v>
      </c>
      <c r="B1220">
        <v>4.75</v>
      </c>
      <c r="C1220">
        <v>4.8125</v>
      </c>
      <c r="D1220">
        <v>4.625</v>
      </c>
      <c r="E1220">
        <v>4.75</v>
      </c>
      <c r="F1220">
        <v>4.75</v>
      </c>
      <c r="G1220">
        <v>616200</v>
      </c>
      <c r="H1220" s="3">
        <f>(F1220-B1220)/B1220</f>
        <v>0</v>
      </c>
      <c r="I1220" s="3">
        <f>_xlfn.RANK.AVG(H1220,$H$3:$H$10273,1)/10271</f>
        <v>0.52443773731866417</v>
      </c>
      <c r="J1220">
        <f>ROUNDDOWN($I1220*J$2,)-IF(MOD($I1220*J$2,1)=0,1,0)+1</f>
        <v>2</v>
      </c>
      <c r="K1220">
        <f>ROUNDDOWN($I1220*K$2,)-IF(MOD($I1220*K$2,1)=0,1,0)+1</f>
        <v>2</v>
      </c>
      <c r="L1220">
        <f>ROUNDDOWN($I1220*L$2,)-IF(MOD($I1220*L$2,1)=0,1,0)+1</f>
        <v>3</v>
      </c>
      <c r="M1220" s="3">
        <f>IF(L1219=4,H1220,0)</f>
        <v>0</v>
      </c>
      <c r="N1220" s="2">
        <f>IF(L1219=1,H1220,0)</f>
        <v>0</v>
      </c>
      <c r="O1220" s="2">
        <f>IF(OR(L1219=1,L1219=4),H1220,0)</f>
        <v>0</v>
      </c>
      <c r="P1220" s="2">
        <f>IF(OR(L1219=1,L1219=2),H1220,0)</f>
        <v>0</v>
      </c>
      <c r="Q1220" s="2"/>
    </row>
    <row r="1221" spans="1:17" x14ac:dyDescent="0.3">
      <c r="A1221" s="1">
        <v>32156</v>
      </c>
      <c r="B1221">
        <v>4.9375</v>
      </c>
      <c r="C1221">
        <v>4.9375</v>
      </c>
      <c r="D1221">
        <v>4.75</v>
      </c>
      <c r="E1221">
        <v>4.875</v>
      </c>
      <c r="F1221">
        <v>4.875</v>
      </c>
      <c r="G1221">
        <v>577200</v>
      </c>
      <c r="H1221" s="3">
        <f>(F1221-B1221)/B1221</f>
        <v>-1.2658227848101266E-2</v>
      </c>
      <c r="I1221" s="3">
        <f>_xlfn.RANK.AVG(H1221,$H$3:$H$10273,1)/10271</f>
        <v>0.32533346314867101</v>
      </c>
      <c r="J1221">
        <f>ROUNDDOWN($I1221*J$2,)-IF(MOD($I1221*J$2,1)=0,1,0)+1</f>
        <v>1</v>
      </c>
      <c r="K1221">
        <f>ROUNDDOWN($I1221*K$2,)-IF(MOD($I1221*K$2,1)=0,1,0)+1</f>
        <v>1</v>
      </c>
      <c r="L1221">
        <f>ROUNDDOWN($I1221*L$2,)-IF(MOD($I1221*L$2,1)=0,1,0)+1</f>
        <v>2</v>
      </c>
      <c r="M1221" s="3">
        <f>IF(L1220=4,H1221,0)</f>
        <v>0</v>
      </c>
      <c r="N1221" s="2">
        <f>IF(L1220=1,H1221,0)</f>
        <v>0</v>
      </c>
      <c r="O1221" s="2">
        <f>IF(OR(L1220=1,L1220=4),H1221,0)</f>
        <v>0</v>
      </c>
      <c r="P1221" s="2">
        <f>IF(OR(L1220=1,L1220=2),H1221,0)</f>
        <v>0</v>
      </c>
      <c r="Q1221" s="2"/>
    </row>
    <row r="1222" spans="1:17" x14ac:dyDescent="0.3">
      <c r="A1222" s="1">
        <v>32157</v>
      </c>
      <c r="B1222">
        <v>5.0625</v>
      </c>
      <c r="C1222">
        <v>5.1875</v>
      </c>
      <c r="D1222">
        <v>4.875</v>
      </c>
      <c r="E1222">
        <v>5</v>
      </c>
      <c r="F1222">
        <v>5</v>
      </c>
      <c r="G1222">
        <v>1226600</v>
      </c>
      <c r="H1222" s="3">
        <f>(F1222-B1222)/B1222</f>
        <v>-1.2345679012345678E-2</v>
      </c>
      <c r="I1222" s="3">
        <f>_xlfn.RANK.AVG(H1222,$H$3:$H$10273,1)/10271</f>
        <v>0.33015285756012075</v>
      </c>
      <c r="J1222">
        <f>ROUNDDOWN($I1222*J$2,)-IF(MOD($I1222*J$2,1)=0,1,0)+1</f>
        <v>1</v>
      </c>
      <c r="K1222">
        <f>ROUNDDOWN($I1222*K$2,)-IF(MOD($I1222*K$2,1)=0,1,0)+1</f>
        <v>1</v>
      </c>
      <c r="L1222">
        <f>ROUNDDOWN($I1222*L$2,)-IF(MOD($I1222*L$2,1)=0,1,0)+1</f>
        <v>2</v>
      </c>
      <c r="M1222" s="3">
        <f>IF(L1221=4,H1222,0)</f>
        <v>0</v>
      </c>
      <c r="N1222" s="2">
        <f>IF(L1221=1,H1222,0)</f>
        <v>0</v>
      </c>
      <c r="O1222" s="2">
        <f>IF(OR(L1221=1,L1221=4),H1222,0)</f>
        <v>0</v>
      </c>
      <c r="P1222" s="2">
        <f>IF(OR(L1221=1,L1221=2),H1222,0)</f>
        <v>-1.2345679012345678E-2</v>
      </c>
      <c r="Q1222" s="2"/>
    </row>
    <row r="1223" spans="1:17" x14ac:dyDescent="0.3">
      <c r="A1223" s="1">
        <v>32160</v>
      </c>
      <c r="B1223">
        <v>5</v>
      </c>
      <c r="C1223">
        <v>5</v>
      </c>
      <c r="D1223">
        <v>4.8125</v>
      </c>
      <c r="E1223">
        <v>4.875</v>
      </c>
      <c r="F1223">
        <v>4.875</v>
      </c>
      <c r="G1223">
        <v>347400</v>
      </c>
      <c r="H1223" s="3">
        <f>(F1223-B1223)/B1223</f>
        <v>-2.5000000000000001E-2</v>
      </c>
      <c r="I1223" s="3">
        <f>_xlfn.RANK.AVG(H1223,$H$3:$H$10273,1)/10271</f>
        <v>0.17617564015188394</v>
      </c>
      <c r="J1223">
        <f>ROUNDDOWN($I1223*J$2,)-IF(MOD($I1223*J$2,1)=0,1,0)+1</f>
        <v>1</v>
      </c>
      <c r="K1223">
        <f>ROUNDDOWN($I1223*K$2,)-IF(MOD($I1223*K$2,1)=0,1,0)+1</f>
        <v>1</v>
      </c>
      <c r="L1223">
        <f>ROUNDDOWN($I1223*L$2,)-IF(MOD($I1223*L$2,1)=0,1,0)+1</f>
        <v>1</v>
      </c>
      <c r="M1223" s="3">
        <f>IF(L1222=4,H1223,0)</f>
        <v>0</v>
      </c>
      <c r="N1223" s="2">
        <f>IF(L1222=1,H1223,0)</f>
        <v>0</v>
      </c>
      <c r="O1223" s="2">
        <f>IF(OR(L1222=1,L1222=4),H1223,0)</f>
        <v>0</v>
      </c>
      <c r="P1223" s="2">
        <f>IF(OR(L1222=1,L1222=2),H1223,0)</f>
        <v>-2.5000000000000001E-2</v>
      </c>
      <c r="Q1223" s="2"/>
    </row>
    <row r="1224" spans="1:17" x14ac:dyDescent="0.3">
      <c r="A1224" s="1">
        <v>32161</v>
      </c>
      <c r="B1224">
        <v>4.875</v>
      </c>
      <c r="C1224">
        <v>4.9375</v>
      </c>
      <c r="D1224">
        <v>4.75</v>
      </c>
      <c r="E1224">
        <v>4.75</v>
      </c>
      <c r="F1224">
        <v>4.75</v>
      </c>
      <c r="G1224">
        <v>670000</v>
      </c>
      <c r="H1224" s="3">
        <f>(F1224-B1224)/B1224</f>
        <v>-2.564102564102564E-2</v>
      </c>
      <c r="I1224" s="3">
        <f>_xlfn.RANK.AVG(H1224,$H$3:$H$10273,1)/10271</f>
        <v>0.1701392269496641</v>
      </c>
      <c r="J1224">
        <f>ROUNDDOWN($I1224*J$2,)-IF(MOD($I1224*J$2,1)=0,1,0)+1</f>
        <v>1</v>
      </c>
      <c r="K1224">
        <f>ROUNDDOWN($I1224*K$2,)-IF(MOD($I1224*K$2,1)=0,1,0)+1</f>
        <v>1</v>
      </c>
      <c r="L1224">
        <f>ROUNDDOWN($I1224*L$2,)-IF(MOD($I1224*L$2,1)=0,1,0)+1</f>
        <v>1</v>
      </c>
      <c r="M1224" s="3">
        <f>IF(L1223=4,H1224,0)</f>
        <v>0</v>
      </c>
      <c r="N1224" s="2">
        <f>IF(L1223=1,H1224,0)</f>
        <v>-2.564102564102564E-2</v>
      </c>
      <c r="O1224" s="2">
        <f>IF(OR(L1223=1,L1223=4),H1224,0)</f>
        <v>-2.564102564102564E-2</v>
      </c>
      <c r="P1224" s="2">
        <f>IF(OR(L1223=1,L1223=2),H1224,0)</f>
        <v>-2.564102564102564E-2</v>
      </c>
      <c r="Q1224" s="2"/>
    </row>
    <row r="1225" spans="1:17" x14ac:dyDescent="0.3">
      <c r="A1225" s="1">
        <v>32162</v>
      </c>
      <c r="B1225">
        <v>4.75</v>
      </c>
      <c r="C1225">
        <v>4.875</v>
      </c>
      <c r="D1225">
        <v>4.4375</v>
      </c>
      <c r="E1225">
        <v>4.4375</v>
      </c>
      <c r="F1225">
        <v>4.4375</v>
      </c>
      <c r="G1225">
        <v>1308000</v>
      </c>
      <c r="H1225" s="3">
        <f>(F1225-B1225)/B1225</f>
        <v>-6.5789473684210523E-2</v>
      </c>
      <c r="I1225" s="3">
        <f>_xlfn.RANK.AVG(H1225,$H$3:$H$10273,1)/10271</f>
        <v>1.9277577645798852E-2</v>
      </c>
      <c r="J1225">
        <f>ROUNDDOWN($I1225*J$2,)-IF(MOD($I1225*J$2,1)=0,1,0)+1</f>
        <v>1</v>
      </c>
      <c r="K1225">
        <f>ROUNDDOWN($I1225*K$2,)-IF(MOD($I1225*K$2,1)=0,1,0)+1</f>
        <v>1</v>
      </c>
      <c r="L1225">
        <f>ROUNDDOWN($I1225*L$2,)-IF(MOD($I1225*L$2,1)=0,1,0)+1</f>
        <v>1</v>
      </c>
      <c r="M1225" s="3">
        <f>IF(L1224=4,H1225,0)</f>
        <v>0</v>
      </c>
      <c r="N1225" s="2">
        <f>IF(L1224=1,H1225,0)</f>
        <v>-6.5789473684210523E-2</v>
      </c>
      <c r="O1225" s="2">
        <f>IF(OR(L1224=1,L1224=4),H1225,0)</f>
        <v>-6.5789473684210523E-2</v>
      </c>
      <c r="P1225" s="2">
        <f>IF(OR(L1224=1,L1224=2),H1225,0)</f>
        <v>-6.5789473684210523E-2</v>
      </c>
      <c r="Q1225" s="2"/>
    </row>
    <row r="1226" spans="1:17" x14ac:dyDescent="0.3">
      <c r="A1226" s="1">
        <v>32163</v>
      </c>
      <c r="B1226">
        <v>4.5</v>
      </c>
      <c r="C1226">
        <v>4.75</v>
      </c>
      <c r="D1226">
        <v>4.5</v>
      </c>
      <c r="E1226">
        <v>4.625</v>
      </c>
      <c r="F1226">
        <v>4.625</v>
      </c>
      <c r="G1226">
        <v>1013200</v>
      </c>
      <c r="H1226" s="3">
        <f>(F1226-B1226)/B1226</f>
        <v>2.7777777777777776E-2</v>
      </c>
      <c r="I1226" s="3">
        <f>_xlfn.RANK.AVG(H1226,$H$3:$H$10273,1)/10271</f>
        <v>0.85386038360432281</v>
      </c>
      <c r="J1226">
        <f>ROUNDDOWN($I1226*J$2,)-IF(MOD($I1226*J$2,1)=0,1,0)+1</f>
        <v>2</v>
      </c>
      <c r="K1226">
        <f>ROUNDDOWN($I1226*K$2,)-IF(MOD($I1226*K$2,1)=0,1,0)+1</f>
        <v>3</v>
      </c>
      <c r="L1226">
        <f>ROUNDDOWN($I1226*L$2,)-IF(MOD($I1226*L$2,1)=0,1,0)+1</f>
        <v>4</v>
      </c>
      <c r="M1226" s="3">
        <f>IF(L1225=4,H1226,0)</f>
        <v>0</v>
      </c>
      <c r="N1226" s="2">
        <f>IF(L1225=1,H1226,0)</f>
        <v>2.7777777777777776E-2</v>
      </c>
      <c r="O1226" s="2">
        <f>IF(OR(L1225=1,L1225=4),H1226,0)</f>
        <v>2.7777777777777776E-2</v>
      </c>
      <c r="P1226" s="2">
        <f>IF(OR(L1225=1,L1225=2),H1226,0)</f>
        <v>2.7777777777777776E-2</v>
      </c>
      <c r="Q1226" s="2"/>
    </row>
    <row r="1227" spans="1:17" x14ac:dyDescent="0.3">
      <c r="A1227" s="1">
        <v>32164</v>
      </c>
      <c r="B1227">
        <v>4.625</v>
      </c>
      <c r="C1227">
        <v>4.6875</v>
      </c>
      <c r="D1227">
        <v>4.5625</v>
      </c>
      <c r="E1227">
        <v>4.6875</v>
      </c>
      <c r="F1227">
        <v>4.6875</v>
      </c>
      <c r="G1227">
        <v>534400</v>
      </c>
      <c r="H1227" s="3">
        <f>(F1227-B1227)/B1227</f>
        <v>1.3513513513513514E-2</v>
      </c>
      <c r="I1227" s="3">
        <f>_xlfn.RANK.AVG(H1227,$H$3:$H$10273,1)/10271</f>
        <v>0.71901470158699254</v>
      </c>
      <c r="J1227">
        <f>ROUNDDOWN($I1227*J$2,)-IF(MOD($I1227*J$2,1)=0,1,0)+1</f>
        <v>2</v>
      </c>
      <c r="K1227">
        <f>ROUNDDOWN($I1227*K$2,)-IF(MOD($I1227*K$2,1)=0,1,0)+1</f>
        <v>3</v>
      </c>
      <c r="L1227">
        <f>ROUNDDOWN($I1227*L$2,)-IF(MOD($I1227*L$2,1)=0,1,0)+1</f>
        <v>3</v>
      </c>
      <c r="M1227" s="3">
        <f>IF(L1226=4,H1227,0)</f>
        <v>1.3513513513513514E-2</v>
      </c>
      <c r="N1227" s="2">
        <f>IF(L1226=1,H1227,0)</f>
        <v>0</v>
      </c>
      <c r="O1227" s="2">
        <f>IF(OR(L1226=1,L1226=4),H1227,0)</f>
        <v>1.3513513513513514E-2</v>
      </c>
      <c r="P1227" s="2">
        <f>IF(OR(L1226=1,L1226=2),H1227,0)</f>
        <v>0</v>
      </c>
      <c r="Q1227" s="2"/>
    </row>
    <row r="1228" spans="1:17" x14ac:dyDescent="0.3">
      <c r="A1228" s="1">
        <v>32167</v>
      </c>
      <c r="B1228">
        <v>4.6875</v>
      </c>
      <c r="C1228">
        <v>4.75</v>
      </c>
      <c r="D1228">
        <v>4.625</v>
      </c>
      <c r="E1228">
        <v>4.6875</v>
      </c>
      <c r="F1228">
        <v>4.6875</v>
      </c>
      <c r="G1228">
        <v>355200</v>
      </c>
      <c r="H1228" s="3">
        <f>(F1228-B1228)/B1228</f>
        <v>0</v>
      </c>
      <c r="I1228" s="3">
        <f>_xlfn.RANK.AVG(H1228,$H$3:$H$10273,1)/10271</f>
        <v>0.52443773731866417</v>
      </c>
      <c r="J1228">
        <f>ROUNDDOWN($I1228*J$2,)-IF(MOD($I1228*J$2,1)=0,1,0)+1</f>
        <v>2</v>
      </c>
      <c r="K1228">
        <f>ROUNDDOWN($I1228*K$2,)-IF(MOD($I1228*K$2,1)=0,1,0)+1</f>
        <v>2</v>
      </c>
      <c r="L1228">
        <f>ROUNDDOWN($I1228*L$2,)-IF(MOD($I1228*L$2,1)=0,1,0)+1</f>
        <v>3</v>
      </c>
      <c r="M1228" s="3">
        <f>IF(L1227=4,H1228,0)</f>
        <v>0</v>
      </c>
      <c r="N1228" s="2">
        <f>IF(L1227=1,H1228,0)</f>
        <v>0</v>
      </c>
      <c r="O1228" s="2">
        <f>IF(OR(L1227=1,L1227=4),H1228,0)</f>
        <v>0</v>
      </c>
      <c r="P1228" s="2">
        <f>IF(OR(L1227=1,L1227=2),H1228,0)</f>
        <v>0</v>
      </c>
      <c r="Q1228" s="2"/>
    </row>
    <row r="1229" spans="1:17" x14ac:dyDescent="0.3">
      <c r="A1229" s="1">
        <v>32168</v>
      </c>
      <c r="B1229">
        <v>4.625</v>
      </c>
      <c r="C1229">
        <v>4.6875</v>
      </c>
      <c r="D1229">
        <v>4.5625</v>
      </c>
      <c r="E1229">
        <v>4.5625</v>
      </c>
      <c r="F1229">
        <v>4.5625</v>
      </c>
      <c r="G1229">
        <v>485600</v>
      </c>
      <c r="H1229" s="3">
        <f>(F1229-B1229)/B1229</f>
        <v>-1.3513513513513514E-2</v>
      </c>
      <c r="I1229" s="3">
        <f>_xlfn.RANK.AVG(H1229,$H$3:$H$10273,1)/10271</f>
        <v>0.31218966020835359</v>
      </c>
      <c r="J1229">
        <f>ROUNDDOWN($I1229*J$2,)-IF(MOD($I1229*J$2,1)=0,1,0)+1</f>
        <v>1</v>
      </c>
      <c r="K1229">
        <f>ROUNDDOWN($I1229*K$2,)-IF(MOD($I1229*K$2,1)=0,1,0)+1</f>
        <v>1</v>
      </c>
      <c r="L1229">
        <f>ROUNDDOWN($I1229*L$2,)-IF(MOD($I1229*L$2,1)=0,1,0)+1</f>
        <v>2</v>
      </c>
      <c r="M1229" s="3">
        <f>IF(L1228=4,H1229,0)</f>
        <v>0</v>
      </c>
      <c r="N1229" s="2">
        <f>IF(L1228=1,H1229,0)</f>
        <v>0</v>
      </c>
      <c r="O1229" s="2">
        <f>IF(OR(L1228=1,L1228=4),H1229,0)</f>
        <v>0</v>
      </c>
      <c r="P1229" s="2">
        <f>IF(OR(L1228=1,L1228=2),H1229,0)</f>
        <v>0</v>
      </c>
      <c r="Q1229" s="2"/>
    </row>
    <row r="1230" spans="1:17" x14ac:dyDescent="0.3">
      <c r="A1230" s="1">
        <v>32169</v>
      </c>
      <c r="B1230">
        <v>4.6875</v>
      </c>
      <c r="C1230">
        <v>4.75</v>
      </c>
      <c r="D1230">
        <v>4.5625</v>
      </c>
      <c r="E1230">
        <v>4.6875</v>
      </c>
      <c r="F1230">
        <v>4.6875</v>
      </c>
      <c r="G1230">
        <v>417400</v>
      </c>
      <c r="H1230" s="3">
        <f>(F1230-B1230)/B1230</f>
        <v>0</v>
      </c>
      <c r="I1230" s="3">
        <f>_xlfn.RANK.AVG(H1230,$H$3:$H$10273,1)/10271</f>
        <v>0.52443773731866417</v>
      </c>
      <c r="J1230">
        <f>ROUNDDOWN($I1230*J$2,)-IF(MOD($I1230*J$2,1)=0,1,0)+1</f>
        <v>2</v>
      </c>
      <c r="K1230">
        <f>ROUNDDOWN($I1230*K$2,)-IF(MOD($I1230*K$2,1)=0,1,0)+1</f>
        <v>2</v>
      </c>
      <c r="L1230">
        <f>ROUNDDOWN($I1230*L$2,)-IF(MOD($I1230*L$2,1)=0,1,0)+1</f>
        <v>3</v>
      </c>
      <c r="M1230" s="3">
        <f>IF(L1229=4,H1230,0)</f>
        <v>0</v>
      </c>
      <c r="N1230" s="2">
        <f>IF(L1229=1,H1230,0)</f>
        <v>0</v>
      </c>
      <c r="O1230" s="2">
        <f>IF(OR(L1229=1,L1229=4),H1230,0)</f>
        <v>0</v>
      </c>
      <c r="P1230" s="2">
        <f>IF(OR(L1229=1,L1229=2),H1230,0)</f>
        <v>0</v>
      </c>
      <c r="Q1230" s="2"/>
    </row>
    <row r="1231" spans="1:17" x14ac:dyDescent="0.3">
      <c r="A1231" s="1">
        <v>32170</v>
      </c>
      <c r="B1231">
        <v>4.6875</v>
      </c>
      <c r="C1231">
        <v>4.875</v>
      </c>
      <c r="D1231">
        <v>4.625</v>
      </c>
      <c r="E1231">
        <v>4.875</v>
      </c>
      <c r="F1231">
        <v>4.875</v>
      </c>
      <c r="G1231">
        <v>646800</v>
      </c>
      <c r="H1231" s="3">
        <f>(F1231-B1231)/B1231</f>
        <v>0.04</v>
      </c>
      <c r="I1231" s="3">
        <f>_xlfn.RANK.AVG(H1231,$H$3:$H$10273,1)/10271</f>
        <v>0.9182650180118781</v>
      </c>
      <c r="J1231">
        <f>ROUNDDOWN($I1231*J$2,)-IF(MOD($I1231*J$2,1)=0,1,0)+1</f>
        <v>2</v>
      </c>
      <c r="K1231">
        <f>ROUNDDOWN($I1231*K$2,)-IF(MOD($I1231*K$2,1)=0,1,0)+1</f>
        <v>3</v>
      </c>
      <c r="L1231">
        <f>ROUNDDOWN($I1231*L$2,)-IF(MOD($I1231*L$2,1)=0,1,0)+1</f>
        <v>4</v>
      </c>
      <c r="M1231" s="3">
        <f>IF(L1230=4,H1231,0)</f>
        <v>0</v>
      </c>
      <c r="N1231" s="2">
        <f>IF(L1230=1,H1231,0)</f>
        <v>0</v>
      </c>
      <c r="O1231" s="2">
        <f>IF(OR(L1230=1,L1230=4),H1231,0)</f>
        <v>0</v>
      </c>
      <c r="P1231" s="2">
        <f>IF(OR(L1230=1,L1230=2),H1231,0)</f>
        <v>0</v>
      </c>
      <c r="Q1231" s="2"/>
    </row>
    <row r="1232" spans="1:17" x14ac:dyDescent="0.3">
      <c r="A1232" s="1">
        <v>32171</v>
      </c>
      <c r="B1232">
        <v>4.875</v>
      </c>
      <c r="C1232">
        <v>4.875</v>
      </c>
      <c r="D1232">
        <v>4.75</v>
      </c>
      <c r="E1232">
        <v>4.8125</v>
      </c>
      <c r="F1232">
        <v>4.8125</v>
      </c>
      <c r="G1232">
        <v>459600</v>
      </c>
      <c r="H1232" s="3">
        <f>(F1232-B1232)/B1232</f>
        <v>-1.282051282051282E-2</v>
      </c>
      <c r="I1232" s="3">
        <f>_xlfn.RANK.AVG(H1232,$H$3:$H$10273,1)/10271</f>
        <v>0.3226073410573459</v>
      </c>
      <c r="J1232">
        <f>ROUNDDOWN($I1232*J$2,)-IF(MOD($I1232*J$2,1)=0,1,0)+1</f>
        <v>1</v>
      </c>
      <c r="K1232">
        <f>ROUNDDOWN($I1232*K$2,)-IF(MOD($I1232*K$2,1)=0,1,0)+1</f>
        <v>1</v>
      </c>
      <c r="L1232">
        <f>ROUNDDOWN($I1232*L$2,)-IF(MOD($I1232*L$2,1)=0,1,0)+1</f>
        <v>2</v>
      </c>
      <c r="M1232" s="3">
        <f>IF(L1231=4,H1232,0)</f>
        <v>-1.282051282051282E-2</v>
      </c>
      <c r="N1232" s="2">
        <f>IF(L1231=1,H1232,0)</f>
        <v>0</v>
      </c>
      <c r="O1232" s="2">
        <f>IF(OR(L1231=1,L1231=4),H1232,0)</f>
        <v>-1.282051282051282E-2</v>
      </c>
      <c r="P1232" s="2">
        <f>IF(OR(L1231=1,L1231=2),H1232,0)</f>
        <v>0</v>
      </c>
      <c r="Q1232" s="2"/>
    </row>
    <row r="1233" spans="1:17" x14ac:dyDescent="0.3">
      <c r="A1233" s="1">
        <v>32174</v>
      </c>
      <c r="B1233">
        <v>4.875</v>
      </c>
      <c r="C1233">
        <v>5</v>
      </c>
      <c r="D1233">
        <v>4.8125</v>
      </c>
      <c r="E1233">
        <v>4.8125</v>
      </c>
      <c r="F1233">
        <v>4.8125</v>
      </c>
      <c r="G1233">
        <v>615000</v>
      </c>
      <c r="H1233" s="3">
        <f>(F1233-B1233)/B1233</f>
        <v>-1.282051282051282E-2</v>
      </c>
      <c r="I1233" s="3">
        <f>_xlfn.RANK.AVG(H1233,$H$3:$H$10273,1)/10271</f>
        <v>0.3226073410573459</v>
      </c>
      <c r="J1233">
        <f>ROUNDDOWN($I1233*J$2,)-IF(MOD($I1233*J$2,1)=0,1,0)+1</f>
        <v>1</v>
      </c>
      <c r="K1233">
        <f>ROUNDDOWN($I1233*K$2,)-IF(MOD($I1233*K$2,1)=0,1,0)+1</f>
        <v>1</v>
      </c>
      <c r="L1233">
        <f>ROUNDDOWN($I1233*L$2,)-IF(MOD($I1233*L$2,1)=0,1,0)+1</f>
        <v>2</v>
      </c>
      <c r="M1233" s="3">
        <f>IF(L1232=4,H1233,0)</f>
        <v>0</v>
      </c>
      <c r="N1233" s="2">
        <f>IF(L1232=1,H1233,0)</f>
        <v>0</v>
      </c>
      <c r="O1233" s="2">
        <f>IF(OR(L1232=1,L1232=4),H1233,0)</f>
        <v>0</v>
      </c>
      <c r="P1233" s="2">
        <f>IF(OR(L1232=1,L1232=2),H1233,0)</f>
        <v>-1.282051282051282E-2</v>
      </c>
      <c r="Q1233" s="2"/>
    </row>
    <row r="1234" spans="1:17" x14ac:dyDescent="0.3">
      <c r="A1234" s="1">
        <v>32175</v>
      </c>
      <c r="B1234">
        <v>4.8125</v>
      </c>
      <c r="C1234">
        <v>4.875</v>
      </c>
      <c r="D1234">
        <v>4.75</v>
      </c>
      <c r="E1234">
        <v>4.875</v>
      </c>
      <c r="F1234">
        <v>4.875</v>
      </c>
      <c r="G1234">
        <v>670600</v>
      </c>
      <c r="H1234" s="3">
        <f>(F1234-B1234)/B1234</f>
        <v>1.2987012987012988E-2</v>
      </c>
      <c r="I1234" s="3">
        <f>_xlfn.RANK.AVG(H1234,$H$3:$H$10273,1)/10271</f>
        <v>0.71219939635867979</v>
      </c>
      <c r="J1234">
        <f>ROUNDDOWN($I1234*J$2,)-IF(MOD($I1234*J$2,1)=0,1,0)+1</f>
        <v>2</v>
      </c>
      <c r="K1234">
        <f>ROUNDDOWN($I1234*K$2,)-IF(MOD($I1234*K$2,1)=0,1,0)+1</f>
        <v>3</v>
      </c>
      <c r="L1234">
        <f>ROUNDDOWN($I1234*L$2,)-IF(MOD($I1234*L$2,1)=0,1,0)+1</f>
        <v>3</v>
      </c>
      <c r="M1234" s="3">
        <f>IF(L1233=4,H1234,0)</f>
        <v>0</v>
      </c>
      <c r="N1234" s="2">
        <f>IF(L1233=1,H1234,0)</f>
        <v>0</v>
      </c>
      <c r="O1234" s="2">
        <f>IF(OR(L1233=1,L1233=4),H1234,0)</f>
        <v>0</v>
      </c>
      <c r="P1234" s="2">
        <f>IF(OR(L1233=1,L1233=2),H1234,0)</f>
        <v>1.2987012987012988E-2</v>
      </c>
      <c r="Q1234" s="2"/>
    </row>
    <row r="1235" spans="1:17" x14ac:dyDescent="0.3">
      <c r="A1235" s="1">
        <v>32176</v>
      </c>
      <c r="B1235">
        <v>4.875</v>
      </c>
      <c r="C1235">
        <v>4.9375</v>
      </c>
      <c r="D1235">
        <v>4.6875</v>
      </c>
      <c r="E1235">
        <v>4.75</v>
      </c>
      <c r="F1235">
        <v>4.75</v>
      </c>
      <c r="G1235">
        <v>570400</v>
      </c>
      <c r="H1235" s="3">
        <f>(F1235-B1235)/B1235</f>
        <v>-2.564102564102564E-2</v>
      </c>
      <c r="I1235" s="3">
        <f>_xlfn.RANK.AVG(H1235,$H$3:$H$10273,1)/10271</f>
        <v>0.1701392269496641</v>
      </c>
      <c r="J1235">
        <f>ROUNDDOWN($I1235*J$2,)-IF(MOD($I1235*J$2,1)=0,1,0)+1</f>
        <v>1</v>
      </c>
      <c r="K1235">
        <f>ROUNDDOWN($I1235*K$2,)-IF(MOD($I1235*K$2,1)=0,1,0)+1</f>
        <v>1</v>
      </c>
      <c r="L1235">
        <f>ROUNDDOWN($I1235*L$2,)-IF(MOD($I1235*L$2,1)=0,1,0)+1</f>
        <v>1</v>
      </c>
      <c r="M1235" s="3">
        <f>IF(L1234=4,H1235,0)</f>
        <v>0</v>
      </c>
      <c r="N1235" s="2">
        <f>IF(L1234=1,H1235,0)</f>
        <v>0</v>
      </c>
      <c r="O1235" s="2">
        <f>IF(OR(L1234=1,L1234=4),H1235,0)</f>
        <v>0</v>
      </c>
      <c r="P1235" s="2">
        <f>IF(OR(L1234=1,L1234=2),H1235,0)</f>
        <v>0</v>
      </c>
      <c r="Q1235" s="2"/>
    </row>
    <row r="1236" spans="1:17" x14ac:dyDescent="0.3">
      <c r="A1236" s="1">
        <v>32177</v>
      </c>
      <c r="B1236">
        <v>4.75</v>
      </c>
      <c r="C1236">
        <v>4.9375</v>
      </c>
      <c r="D1236">
        <v>4.75</v>
      </c>
      <c r="E1236">
        <v>4.8125</v>
      </c>
      <c r="F1236">
        <v>4.8125</v>
      </c>
      <c r="G1236">
        <v>844800</v>
      </c>
      <c r="H1236" s="3">
        <f>(F1236-B1236)/B1236</f>
        <v>1.3157894736842105E-2</v>
      </c>
      <c r="I1236" s="3">
        <f>_xlfn.RANK.AVG(H1236,$H$3:$H$10273,1)/10271</f>
        <v>0.71492551845000485</v>
      </c>
      <c r="J1236">
        <f>ROUNDDOWN($I1236*J$2,)-IF(MOD($I1236*J$2,1)=0,1,0)+1</f>
        <v>2</v>
      </c>
      <c r="K1236">
        <f>ROUNDDOWN($I1236*K$2,)-IF(MOD($I1236*K$2,1)=0,1,0)+1</f>
        <v>3</v>
      </c>
      <c r="L1236">
        <f>ROUNDDOWN($I1236*L$2,)-IF(MOD($I1236*L$2,1)=0,1,0)+1</f>
        <v>3</v>
      </c>
      <c r="M1236" s="3">
        <f>IF(L1235=4,H1236,0)</f>
        <v>0</v>
      </c>
      <c r="N1236" s="2">
        <f>IF(L1235=1,H1236,0)</f>
        <v>1.3157894736842105E-2</v>
      </c>
      <c r="O1236" s="2">
        <f>IF(OR(L1235=1,L1235=4),H1236,0)</f>
        <v>1.3157894736842105E-2</v>
      </c>
      <c r="P1236" s="2">
        <f>IF(OR(L1235=1,L1235=2),H1236,0)</f>
        <v>1.3157894736842105E-2</v>
      </c>
      <c r="Q1236" s="2"/>
    </row>
    <row r="1237" spans="1:17" x14ac:dyDescent="0.3">
      <c r="A1237" s="1">
        <v>32178</v>
      </c>
      <c r="B1237">
        <v>4.875</v>
      </c>
      <c r="C1237">
        <v>4.9375</v>
      </c>
      <c r="D1237">
        <v>4.8125</v>
      </c>
      <c r="E1237">
        <v>4.875</v>
      </c>
      <c r="F1237">
        <v>4.875</v>
      </c>
      <c r="G1237">
        <v>454400</v>
      </c>
      <c r="H1237" s="3">
        <f>(F1237-B1237)/B1237</f>
        <v>0</v>
      </c>
      <c r="I1237" s="3">
        <f>_xlfn.RANK.AVG(H1237,$H$3:$H$10273,1)/10271</f>
        <v>0.52443773731866417</v>
      </c>
      <c r="J1237">
        <f>ROUNDDOWN($I1237*J$2,)-IF(MOD($I1237*J$2,1)=0,1,0)+1</f>
        <v>2</v>
      </c>
      <c r="K1237">
        <f>ROUNDDOWN($I1237*K$2,)-IF(MOD($I1237*K$2,1)=0,1,0)+1</f>
        <v>2</v>
      </c>
      <c r="L1237">
        <f>ROUNDDOWN($I1237*L$2,)-IF(MOD($I1237*L$2,1)=0,1,0)+1</f>
        <v>3</v>
      </c>
      <c r="M1237" s="3">
        <f>IF(L1236=4,H1237,0)</f>
        <v>0</v>
      </c>
      <c r="N1237" s="2">
        <f>IF(L1236=1,H1237,0)</f>
        <v>0</v>
      </c>
      <c r="O1237" s="2">
        <f>IF(OR(L1236=1,L1236=4),H1237,0)</f>
        <v>0</v>
      </c>
      <c r="P1237" s="2">
        <f>IF(OR(L1236=1,L1236=2),H1237,0)</f>
        <v>0</v>
      </c>
      <c r="Q1237" s="2"/>
    </row>
    <row r="1238" spans="1:17" x14ac:dyDescent="0.3">
      <c r="A1238" s="1">
        <v>32181</v>
      </c>
      <c r="B1238">
        <v>4.8125</v>
      </c>
      <c r="C1238">
        <v>4.9375</v>
      </c>
      <c r="D1238">
        <v>4.75</v>
      </c>
      <c r="E1238">
        <v>4.8125</v>
      </c>
      <c r="F1238">
        <v>4.8125</v>
      </c>
      <c r="G1238">
        <v>640400</v>
      </c>
      <c r="H1238" s="3">
        <f>(F1238-B1238)/B1238</f>
        <v>0</v>
      </c>
      <c r="I1238" s="3">
        <f>_xlfn.RANK.AVG(H1238,$H$3:$H$10273,1)/10271</f>
        <v>0.52443773731866417</v>
      </c>
      <c r="J1238">
        <f>ROUNDDOWN($I1238*J$2,)-IF(MOD($I1238*J$2,1)=0,1,0)+1</f>
        <v>2</v>
      </c>
      <c r="K1238">
        <f>ROUNDDOWN($I1238*K$2,)-IF(MOD($I1238*K$2,1)=0,1,0)+1</f>
        <v>2</v>
      </c>
      <c r="L1238">
        <f>ROUNDDOWN($I1238*L$2,)-IF(MOD($I1238*L$2,1)=0,1,0)+1</f>
        <v>3</v>
      </c>
      <c r="M1238" s="3">
        <f>IF(L1237=4,H1238,0)</f>
        <v>0</v>
      </c>
      <c r="N1238" s="2">
        <f>IF(L1237=1,H1238,0)</f>
        <v>0</v>
      </c>
      <c r="O1238" s="2">
        <f>IF(OR(L1237=1,L1237=4),H1238,0)</f>
        <v>0</v>
      </c>
      <c r="P1238" s="2">
        <f>IF(OR(L1237=1,L1237=2),H1238,0)</f>
        <v>0</v>
      </c>
      <c r="Q1238" s="2"/>
    </row>
    <row r="1239" spans="1:17" x14ac:dyDescent="0.3">
      <c r="A1239" s="1">
        <v>32182</v>
      </c>
      <c r="B1239">
        <v>4.875</v>
      </c>
      <c r="C1239">
        <v>4.875</v>
      </c>
      <c r="D1239">
        <v>4.75</v>
      </c>
      <c r="E1239">
        <v>4.875</v>
      </c>
      <c r="F1239">
        <v>4.875</v>
      </c>
      <c r="G1239">
        <v>227600</v>
      </c>
      <c r="H1239" s="3">
        <f>(F1239-B1239)/B1239</f>
        <v>0</v>
      </c>
      <c r="I1239" s="3">
        <f>_xlfn.RANK.AVG(H1239,$H$3:$H$10273,1)/10271</f>
        <v>0.52443773731866417</v>
      </c>
      <c r="J1239">
        <f>ROUNDDOWN($I1239*J$2,)-IF(MOD($I1239*J$2,1)=0,1,0)+1</f>
        <v>2</v>
      </c>
      <c r="K1239">
        <f>ROUNDDOWN($I1239*K$2,)-IF(MOD($I1239*K$2,1)=0,1,0)+1</f>
        <v>2</v>
      </c>
      <c r="L1239">
        <f>ROUNDDOWN($I1239*L$2,)-IF(MOD($I1239*L$2,1)=0,1,0)+1</f>
        <v>3</v>
      </c>
      <c r="M1239" s="3">
        <f>IF(L1238=4,H1239,0)</f>
        <v>0</v>
      </c>
      <c r="N1239" s="2">
        <f>IF(L1238=1,H1239,0)</f>
        <v>0</v>
      </c>
      <c r="O1239" s="2">
        <f>IF(OR(L1238=1,L1238=4),H1239,0)</f>
        <v>0</v>
      </c>
      <c r="P1239" s="2">
        <f>IF(OR(L1238=1,L1238=2),H1239,0)</f>
        <v>0</v>
      </c>
      <c r="Q1239" s="2"/>
    </row>
    <row r="1240" spans="1:17" x14ac:dyDescent="0.3">
      <c r="A1240" s="1">
        <v>32183</v>
      </c>
      <c r="B1240">
        <v>4.875</v>
      </c>
      <c r="C1240">
        <v>5.0625</v>
      </c>
      <c r="D1240">
        <v>4.875</v>
      </c>
      <c r="E1240">
        <v>4.9375</v>
      </c>
      <c r="F1240">
        <v>4.9375</v>
      </c>
      <c r="G1240">
        <v>683800</v>
      </c>
      <c r="H1240" s="3">
        <f>(F1240-B1240)/B1240</f>
        <v>1.282051282051282E-2</v>
      </c>
      <c r="I1240" s="3">
        <f>_xlfn.RANK.AVG(H1240,$H$3:$H$10273,1)/10271</f>
        <v>0.70961931652224708</v>
      </c>
      <c r="J1240">
        <f>ROUNDDOWN($I1240*J$2,)-IF(MOD($I1240*J$2,1)=0,1,0)+1</f>
        <v>2</v>
      </c>
      <c r="K1240">
        <f>ROUNDDOWN($I1240*K$2,)-IF(MOD($I1240*K$2,1)=0,1,0)+1</f>
        <v>3</v>
      </c>
      <c r="L1240">
        <f>ROUNDDOWN($I1240*L$2,)-IF(MOD($I1240*L$2,1)=0,1,0)+1</f>
        <v>3</v>
      </c>
      <c r="M1240" s="3">
        <f>IF(L1239=4,H1240,0)</f>
        <v>0</v>
      </c>
      <c r="N1240" s="2">
        <f>IF(L1239=1,H1240,0)</f>
        <v>0</v>
      </c>
      <c r="O1240" s="2">
        <f>IF(OR(L1239=1,L1239=4),H1240,0)</f>
        <v>0</v>
      </c>
      <c r="P1240" s="2">
        <f>IF(OR(L1239=1,L1239=2),H1240,0)</f>
        <v>0</v>
      </c>
      <c r="Q1240" s="2"/>
    </row>
    <row r="1241" spans="1:17" x14ac:dyDescent="0.3">
      <c r="A1241" s="1">
        <v>32184</v>
      </c>
      <c r="B1241">
        <v>5</v>
      </c>
      <c r="C1241">
        <v>5.1875</v>
      </c>
      <c r="D1241">
        <v>4.9375</v>
      </c>
      <c r="E1241">
        <v>5.125</v>
      </c>
      <c r="F1241">
        <v>5.125</v>
      </c>
      <c r="G1241">
        <v>647400</v>
      </c>
      <c r="H1241" s="3">
        <f>(F1241-B1241)/B1241</f>
        <v>2.5000000000000001E-2</v>
      </c>
      <c r="I1241" s="3">
        <f>_xlfn.RANK.AVG(H1241,$H$3:$H$10273,1)/10271</f>
        <v>0.8353616979846169</v>
      </c>
      <c r="J1241">
        <f>ROUNDDOWN($I1241*J$2,)-IF(MOD($I1241*J$2,1)=0,1,0)+1</f>
        <v>2</v>
      </c>
      <c r="K1241">
        <f>ROUNDDOWN($I1241*K$2,)-IF(MOD($I1241*K$2,1)=0,1,0)+1</f>
        <v>3</v>
      </c>
      <c r="L1241">
        <f>ROUNDDOWN($I1241*L$2,)-IF(MOD($I1241*L$2,1)=0,1,0)+1</f>
        <v>4</v>
      </c>
      <c r="M1241" s="3">
        <f>IF(L1240=4,H1241,0)</f>
        <v>0</v>
      </c>
      <c r="N1241" s="2">
        <f>IF(L1240=1,H1241,0)</f>
        <v>0</v>
      </c>
      <c r="O1241" s="2">
        <f>IF(OR(L1240=1,L1240=4),H1241,0)</f>
        <v>0</v>
      </c>
      <c r="P1241" s="2">
        <f>IF(OR(L1240=1,L1240=2),H1241,0)</f>
        <v>0</v>
      </c>
      <c r="Q1241" s="2"/>
    </row>
    <row r="1242" spans="1:17" x14ac:dyDescent="0.3">
      <c r="A1242" s="1">
        <v>32185</v>
      </c>
      <c r="B1242">
        <v>5.125</v>
      </c>
      <c r="C1242">
        <v>5.25</v>
      </c>
      <c r="D1242">
        <v>5.0625</v>
      </c>
      <c r="E1242">
        <v>5.0625</v>
      </c>
      <c r="F1242">
        <v>5.0625</v>
      </c>
      <c r="G1242">
        <v>627200</v>
      </c>
      <c r="H1242" s="3">
        <f>(F1242-B1242)/B1242</f>
        <v>-1.2195121951219513E-2</v>
      </c>
      <c r="I1242" s="3">
        <f>_xlfn.RANK.AVG(H1242,$H$3:$H$10273,1)/10271</f>
        <v>0.33307370265796904</v>
      </c>
      <c r="J1242">
        <f>ROUNDDOWN($I1242*J$2,)-IF(MOD($I1242*J$2,1)=0,1,0)+1</f>
        <v>1</v>
      </c>
      <c r="K1242">
        <f>ROUNDDOWN($I1242*K$2,)-IF(MOD($I1242*K$2,1)=0,1,0)+1</f>
        <v>1</v>
      </c>
      <c r="L1242">
        <f>ROUNDDOWN($I1242*L$2,)-IF(MOD($I1242*L$2,1)=0,1,0)+1</f>
        <v>2</v>
      </c>
      <c r="M1242" s="3">
        <f>IF(L1241=4,H1242,0)</f>
        <v>-1.2195121951219513E-2</v>
      </c>
      <c r="N1242" s="2">
        <f>IF(L1241=1,H1242,0)</f>
        <v>0</v>
      </c>
      <c r="O1242" s="2">
        <f>IF(OR(L1241=1,L1241=4),H1242,0)</f>
        <v>-1.2195121951219513E-2</v>
      </c>
      <c r="P1242" s="2">
        <f>IF(OR(L1241=1,L1241=2),H1242,0)</f>
        <v>0</v>
      </c>
      <c r="Q1242" s="2"/>
    </row>
    <row r="1243" spans="1:17" x14ac:dyDescent="0.3">
      <c r="A1243" s="1">
        <v>32189</v>
      </c>
      <c r="B1243">
        <v>5.0625</v>
      </c>
      <c r="C1243">
        <v>5.25</v>
      </c>
      <c r="D1243">
        <v>5.0625</v>
      </c>
      <c r="E1243">
        <v>5.25</v>
      </c>
      <c r="F1243">
        <v>5.25</v>
      </c>
      <c r="G1243">
        <v>436200</v>
      </c>
      <c r="H1243" s="3">
        <f>(F1243-B1243)/B1243</f>
        <v>3.7037037037037035E-2</v>
      </c>
      <c r="I1243" s="3">
        <f>_xlfn.RANK.AVG(H1243,$H$3:$H$10273,1)/10271</f>
        <v>0.90560802258786877</v>
      </c>
      <c r="J1243">
        <f>ROUNDDOWN($I1243*J$2,)-IF(MOD($I1243*J$2,1)=0,1,0)+1</f>
        <v>2</v>
      </c>
      <c r="K1243">
        <f>ROUNDDOWN($I1243*K$2,)-IF(MOD($I1243*K$2,1)=0,1,0)+1</f>
        <v>3</v>
      </c>
      <c r="L1243">
        <f>ROUNDDOWN($I1243*L$2,)-IF(MOD($I1243*L$2,1)=0,1,0)+1</f>
        <v>4</v>
      </c>
      <c r="M1243" s="3">
        <f>IF(L1242=4,H1243,0)</f>
        <v>0</v>
      </c>
      <c r="N1243" s="2">
        <f>IF(L1242=1,H1243,0)</f>
        <v>0</v>
      </c>
      <c r="O1243" s="2">
        <f>IF(OR(L1242=1,L1242=4),H1243,0)</f>
        <v>0</v>
      </c>
      <c r="P1243" s="2">
        <f>IF(OR(L1242=1,L1242=2),H1243,0)</f>
        <v>3.7037037037037035E-2</v>
      </c>
      <c r="Q1243" s="2"/>
    </row>
    <row r="1244" spans="1:17" x14ac:dyDescent="0.3">
      <c r="A1244" s="1">
        <v>32190</v>
      </c>
      <c r="B1244">
        <v>5.125</v>
      </c>
      <c r="C1244">
        <v>5.4375</v>
      </c>
      <c r="D1244">
        <v>5.125</v>
      </c>
      <c r="E1244">
        <v>5.3125</v>
      </c>
      <c r="F1244">
        <v>5.3125</v>
      </c>
      <c r="G1244">
        <v>855600</v>
      </c>
      <c r="H1244" s="3">
        <f>(F1244-B1244)/B1244</f>
        <v>3.6585365853658534E-2</v>
      </c>
      <c r="I1244" s="3">
        <f>_xlfn.RANK.AVG(H1244,$H$3:$H$10273,1)/10271</f>
        <v>0.90390419628079055</v>
      </c>
      <c r="J1244">
        <f>ROUNDDOWN($I1244*J$2,)-IF(MOD($I1244*J$2,1)=0,1,0)+1</f>
        <v>2</v>
      </c>
      <c r="K1244">
        <f>ROUNDDOWN($I1244*K$2,)-IF(MOD($I1244*K$2,1)=0,1,0)+1</f>
        <v>3</v>
      </c>
      <c r="L1244">
        <f>ROUNDDOWN($I1244*L$2,)-IF(MOD($I1244*L$2,1)=0,1,0)+1</f>
        <v>4</v>
      </c>
      <c r="M1244" s="3">
        <f>IF(L1243=4,H1244,0)</f>
        <v>3.6585365853658534E-2</v>
      </c>
      <c r="N1244" s="2">
        <f>IF(L1243=1,H1244,0)</f>
        <v>0</v>
      </c>
      <c r="O1244" s="2">
        <f>IF(OR(L1243=1,L1243=4),H1244,0)</f>
        <v>3.6585365853658534E-2</v>
      </c>
      <c r="P1244" s="2">
        <f>IF(OR(L1243=1,L1243=2),H1244,0)</f>
        <v>0</v>
      </c>
      <c r="Q1244" s="2"/>
    </row>
    <row r="1245" spans="1:17" x14ac:dyDescent="0.3">
      <c r="A1245" s="1">
        <v>32191</v>
      </c>
      <c r="B1245">
        <v>5.3125</v>
      </c>
      <c r="C1245">
        <v>5.375</v>
      </c>
      <c r="D1245">
        <v>5.25</v>
      </c>
      <c r="E1245">
        <v>5.25</v>
      </c>
      <c r="F1245">
        <v>5.25</v>
      </c>
      <c r="G1245">
        <v>518800</v>
      </c>
      <c r="H1245" s="3">
        <f>(F1245-B1245)/B1245</f>
        <v>-1.1764705882352941E-2</v>
      </c>
      <c r="I1245" s="3">
        <f>_xlfn.RANK.AVG(H1245,$H$3:$H$10273,1)/10271</f>
        <v>0.34071658066400545</v>
      </c>
      <c r="J1245">
        <f>ROUNDDOWN($I1245*J$2,)-IF(MOD($I1245*J$2,1)=0,1,0)+1</f>
        <v>1</v>
      </c>
      <c r="K1245">
        <f>ROUNDDOWN($I1245*K$2,)-IF(MOD($I1245*K$2,1)=0,1,0)+1</f>
        <v>2</v>
      </c>
      <c r="L1245">
        <f>ROUNDDOWN($I1245*L$2,)-IF(MOD($I1245*L$2,1)=0,1,0)+1</f>
        <v>2</v>
      </c>
      <c r="M1245" s="3">
        <f>IF(L1244=4,H1245,0)</f>
        <v>-1.1764705882352941E-2</v>
      </c>
      <c r="N1245" s="2">
        <f>IF(L1244=1,H1245,0)</f>
        <v>0</v>
      </c>
      <c r="O1245" s="2">
        <f>IF(OR(L1244=1,L1244=4),H1245,0)</f>
        <v>-1.1764705882352941E-2</v>
      </c>
      <c r="P1245" s="2">
        <f>IF(OR(L1244=1,L1244=2),H1245,0)</f>
        <v>0</v>
      </c>
      <c r="Q1245" s="2"/>
    </row>
    <row r="1246" spans="1:17" x14ac:dyDescent="0.3">
      <c r="A1246" s="1">
        <v>32192</v>
      </c>
      <c r="B1246">
        <v>5.25</v>
      </c>
      <c r="C1246">
        <v>5.3125</v>
      </c>
      <c r="D1246">
        <v>5.125</v>
      </c>
      <c r="E1246">
        <v>5.3125</v>
      </c>
      <c r="F1246">
        <v>5.3125</v>
      </c>
      <c r="G1246">
        <v>393800</v>
      </c>
      <c r="H1246" s="3">
        <f>(F1246-B1246)/B1246</f>
        <v>1.1904761904761904E-2</v>
      </c>
      <c r="I1246" s="3">
        <f>_xlfn.RANK.AVG(H1246,$H$3:$H$10273,1)/10271</f>
        <v>0.69817933988900793</v>
      </c>
      <c r="J1246">
        <f>ROUNDDOWN($I1246*J$2,)-IF(MOD($I1246*J$2,1)=0,1,0)+1</f>
        <v>2</v>
      </c>
      <c r="K1246">
        <f>ROUNDDOWN($I1246*K$2,)-IF(MOD($I1246*K$2,1)=0,1,0)+1</f>
        <v>3</v>
      </c>
      <c r="L1246">
        <f>ROUNDDOWN($I1246*L$2,)-IF(MOD($I1246*L$2,1)=0,1,0)+1</f>
        <v>3</v>
      </c>
      <c r="M1246" s="3">
        <f>IF(L1245=4,H1246,0)</f>
        <v>0</v>
      </c>
      <c r="N1246" s="2">
        <f>IF(L1245=1,H1246,0)</f>
        <v>0</v>
      </c>
      <c r="O1246" s="2">
        <f>IF(OR(L1245=1,L1245=4),H1246,0)</f>
        <v>0</v>
      </c>
      <c r="P1246" s="2">
        <f>IF(OR(L1245=1,L1245=2),H1246,0)</f>
        <v>1.1904761904761904E-2</v>
      </c>
      <c r="Q1246" s="2"/>
    </row>
    <row r="1247" spans="1:17" x14ac:dyDescent="0.3">
      <c r="A1247" s="1">
        <v>32195</v>
      </c>
      <c r="B1247">
        <v>5.25</v>
      </c>
      <c r="C1247">
        <v>5.9375</v>
      </c>
      <c r="D1247">
        <v>5.25</v>
      </c>
      <c r="E1247">
        <v>5.9375</v>
      </c>
      <c r="F1247">
        <v>5.9375</v>
      </c>
      <c r="G1247">
        <v>2020000</v>
      </c>
      <c r="H1247" s="3">
        <f>(F1247-B1247)/B1247</f>
        <v>0.13095238095238096</v>
      </c>
      <c r="I1247" s="3">
        <f>_xlfn.RANK.AVG(H1247,$H$3:$H$10273,1)/10271</f>
        <v>0.99756596241845974</v>
      </c>
      <c r="J1247">
        <f>ROUNDDOWN($I1247*J$2,)-IF(MOD($I1247*J$2,1)=0,1,0)+1</f>
        <v>2</v>
      </c>
      <c r="K1247">
        <f>ROUNDDOWN($I1247*K$2,)-IF(MOD($I1247*K$2,1)=0,1,0)+1</f>
        <v>3</v>
      </c>
      <c r="L1247">
        <f>ROUNDDOWN($I1247*L$2,)-IF(MOD($I1247*L$2,1)=0,1,0)+1</f>
        <v>4</v>
      </c>
      <c r="M1247" s="3">
        <f>IF(L1246=4,H1247,0)</f>
        <v>0</v>
      </c>
      <c r="N1247" s="2">
        <f>IF(L1246=1,H1247,0)</f>
        <v>0</v>
      </c>
      <c r="O1247" s="2">
        <f>IF(OR(L1246=1,L1246=4),H1247,0)</f>
        <v>0</v>
      </c>
      <c r="P1247" s="2">
        <f>IF(OR(L1246=1,L1246=2),H1247,0)</f>
        <v>0</v>
      </c>
      <c r="Q1247" s="2"/>
    </row>
    <row r="1248" spans="1:17" x14ac:dyDescent="0.3">
      <c r="A1248" s="1">
        <v>32196</v>
      </c>
      <c r="B1248">
        <v>6</v>
      </c>
      <c r="C1248">
        <v>6.125</v>
      </c>
      <c r="D1248">
        <v>5.8125</v>
      </c>
      <c r="E1248">
        <v>5.875</v>
      </c>
      <c r="F1248">
        <v>5.875</v>
      </c>
      <c r="G1248">
        <v>2860000</v>
      </c>
      <c r="H1248" s="3">
        <f>(F1248-B1248)/B1248</f>
        <v>-2.0833333333333332E-2</v>
      </c>
      <c r="I1248" s="3">
        <f>_xlfn.RANK.AVG(H1248,$H$3:$H$10273,1)/10271</f>
        <v>0.21721351377665271</v>
      </c>
      <c r="J1248">
        <f>ROUNDDOWN($I1248*J$2,)-IF(MOD($I1248*J$2,1)=0,1,0)+1</f>
        <v>1</v>
      </c>
      <c r="K1248">
        <f>ROUNDDOWN($I1248*K$2,)-IF(MOD($I1248*K$2,1)=0,1,0)+1</f>
        <v>1</v>
      </c>
      <c r="L1248">
        <f>ROUNDDOWN($I1248*L$2,)-IF(MOD($I1248*L$2,1)=0,1,0)+1</f>
        <v>1</v>
      </c>
      <c r="M1248" s="3">
        <f>IF(L1247=4,H1248,0)</f>
        <v>-2.0833333333333332E-2</v>
      </c>
      <c r="N1248" s="2">
        <f>IF(L1247=1,H1248,0)</f>
        <v>0</v>
      </c>
      <c r="O1248" s="2">
        <f>IF(OR(L1247=1,L1247=4),H1248,0)</f>
        <v>-2.0833333333333332E-2</v>
      </c>
      <c r="P1248" s="2">
        <f>IF(OR(L1247=1,L1247=2),H1248,0)</f>
        <v>0</v>
      </c>
      <c r="Q1248" s="2"/>
    </row>
    <row r="1249" spans="1:17" x14ac:dyDescent="0.3">
      <c r="A1249" s="1">
        <v>32197</v>
      </c>
      <c r="B1249">
        <v>5.9375</v>
      </c>
      <c r="C1249">
        <v>6.1875</v>
      </c>
      <c r="D1249">
        <v>5.875</v>
      </c>
      <c r="E1249">
        <v>6.125</v>
      </c>
      <c r="F1249">
        <v>6.125</v>
      </c>
      <c r="G1249">
        <v>2860000</v>
      </c>
      <c r="H1249" s="3">
        <f>(F1249-B1249)/B1249</f>
        <v>3.1578947368421054E-2</v>
      </c>
      <c r="I1249" s="3">
        <f>_xlfn.RANK.AVG(H1249,$H$3:$H$10273,1)/10271</f>
        <v>0.87790867490994062</v>
      </c>
      <c r="J1249">
        <f>ROUNDDOWN($I1249*J$2,)-IF(MOD($I1249*J$2,1)=0,1,0)+1</f>
        <v>2</v>
      </c>
      <c r="K1249">
        <f>ROUNDDOWN($I1249*K$2,)-IF(MOD($I1249*K$2,1)=0,1,0)+1</f>
        <v>3</v>
      </c>
      <c r="L1249">
        <f>ROUNDDOWN($I1249*L$2,)-IF(MOD($I1249*L$2,1)=0,1,0)+1</f>
        <v>4</v>
      </c>
      <c r="M1249" s="3">
        <f>IF(L1248=4,H1249,0)</f>
        <v>0</v>
      </c>
      <c r="N1249" s="2">
        <f>IF(L1248=1,H1249,0)</f>
        <v>3.1578947368421054E-2</v>
      </c>
      <c r="O1249" s="2">
        <f>IF(OR(L1248=1,L1248=4),H1249,0)</f>
        <v>3.1578947368421054E-2</v>
      </c>
      <c r="P1249" s="2">
        <f>IF(OR(L1248=1,L1248=2),H1249,0)</f>
        <v>3.1578947368421054E-2</v>
      </c>
      <c r="Q1249" s="2"/>
    </row>
    <row r="1250" spans="1:17" x14ac:dyDescent="0.3">
      <c r="A1250" s="1">
        <v>32198</v>
      </c>
      <c r="B1250">
        <v>6.1875</v>
      </c>
      <c r="C1250">
        <v>6.4375</v>
      </c>
      <c r="D1250">
        <v>6</v>
      </c>
      <c r="E1250">
        <v>6</v>
      </c>
      <c r="F1250">
        <v>6</v>
      </c>
      <c r="G1250">
        <v>2300000</v>
      </c>
      <c r="H1250" s="3">
        <f>(F1250-B1250)/B1250</f>
        <v>-3.0303030303030304E-2</v>
      </c>
      <c r="I1250" s="3">
        <f>_xlfn.RANK.AVG(H1250,$H$3:$H$10273,1)/10271</f>
        <v>0.13319053646188297</v>
      </c>
      <c r="J1250">
        <f>ROUNDDOWN($I1250*J$2,)-IF(MOD($I1250*J$2,1)=0,1,0)+1</f>
        <v>1</v>
      </c>
      <c r="K1250">
        <f>ROUNDDOWN($I1250*K$2,)-IF(MOD($I1250*K$2,1)=0,1,0)+1</f>
        <v>1</v>
      </c>
      <c r="L1250">
        <f>ROUNDDOWN($I1250*L$2,)-IF(MOD($I1250*L$2,1)=0,1,0)+1</f>
        <v>1</v>
      </c>
      <c r="M1250" s="3">
        <f>IF(L1249=4,H1250,0)</f>
        <v>-3.0303030303030304E-2</v>
      </c>
      <c r="N1250" s="2">
        <f>IF(L1249=1,H1250,0)</f>
        <v>0</v>
      </c>
      <c r="O1250" s="2">
        <f>IF(OR(L1249=1,L1249=4),H1250,0)</f>
        <v>-3.0303030303030304E-2</v>
      </c>
      <c r="P1250" s="2">
        <f>IF(OR(L1249=1,L1249=2),H1250,0)</f>
        <v>0</v>
      </c>
      <c r="Q1250" s="2"/>
    </row>
    <row r="1251" spans="1:17" x14ac:dyDescent="0.3">
      <c r="A1251" s="1">
        <v>32199</v>
      </c>
      <c r="B1251">
        <v>6</v>
      </c>
      <c r="C1251">
        <v>6.0625</v>
      </c>
      <c r="D1251">
        <v>5.9375</v>
      </c>
      <c r="E1251">
        <v>5.9375</v>
      </c>
      <c r="F1251">
        <v>5.9375</v>
      </c>
      <c r="G1251">
        <v>560600</v>
      </c>
      <c r="H1251" s="3">
        <f>(F1251-B1251)/B1251</f>
        <v>-1.0416666666666666E-2</v>
      </c>
      <c r="I1251" s="3">
        <f>_xlfn.RANK.AVG(H1251,$H$3:$H$10273,1)/10271</f>
        <v>0.36281764190439103</v>
      </c>
      <c r="J1251">
        <f>ROUNDDOWN($I1251*J$2,)-IF(MOD($I1251*J$2,1)=0,1,0)+1</f>
        <v>1</v>
      </c>
      <c r="K1251">
        <f>ROUNDDOWN($I1251*K$2,)-IF(MOD($I1251*K$2,1)=0,1,0)+1</f>
        <v>2</v>
      </c>
      <c r="L1251">
        <f>ROUNDDOWN($I1251*L$2,)-IF(MOD($I1251*L$2,1)=0,1,0)+1</f>
        <v>2</v>
      </c>
      <c r="M1251" s="3">
        <f>IF(L1250=4,H1251,0)</f>
        <v>0</v>
      </c>
      <c r="N1251" s="2">
        <f>IF(L1250=1,H1251,0)</f>
        <v>-1.0416666666666666E-2</v>
      </c>
      <c r="O1251" s="2">
        <f>IF(OR(L1250=1,L1250=4),H1251,0)</f>
        <v>-1.0416666666666666E-2</v>
      </c>
      <c r="P1251" s="2">
        <f>IF(OR(L1250=1,L1250=2),H1251,0)</f>
        <v>-1.0416666666666666E-2</v>
      </c>
      <c r="Q1251" s="2"/>
    </row>
    <row r="1252" spans="1:17" x14ac:dyDescent="0.3">
      <c r="A1252" s="1">
        <v>32202</v>
      </c>
      <c r="B1252">
        <v>6</v>
      </c>
      <c r="C1252">
        <v>6.0625</v>
      </c>
      <c r="D1252">
        <v>5.875</v>
      </c>
      <c r="E1252">
        <v>6</v>
      </c>
      <c r="F1252">
        <v>6</v>
      </c>
      <c r="G1252">
        <v>738400</v>
      </c>
      <c r="H1252" s="3">
        <f>(F1252-B1252)/B1252</f>
        <v>0</v>
      </c>
      <c r="I1252" s="3">
        <f>_xlfn.RANK.AVG(H1252,$H$3:$H$10273,1)/10271</f>
        <v>0.52443773731866417</v>
      </c>
      <c r="J1252">
        <f>ROUNDDOWN($I1252*J$2,)-IF(MOD($I1252*J$2,1)=0,1,0)+1</f>
        <v>2</v>
      </c>
      <c r="K1252">
        <f>ROUNDDOWN($I1252*K$2,)-IF(MOD($I1252*K$2,1)=0,1,0)+1</f>
        <v>2</v>
      </c>
      <c r="L1252">
        <f>ROUNDDOWN($I1252*L$2,)-IF(MOD($I1252*L$2,1)=0,1,0)+1</f>
        <v>3</v>
      </c>
      <c r="M1252" s="3">
        <f>IF(L1251=4,H1252,0)</f>
        <v>0</v>
      </c>
      <c r="N1252" s="2">
        <f>IF(L1251=1,H1252,0)</f>
        <v>0</v>
      </c>
      <c r="O1252" s="2">
        <f>IF(OR(L1251=1,L1251=4),H1252,0)</f>
        <v>0</v>
      </c>
      <c r="P1252" s="2">
        <f>IF(OR(L1251=1,L1251=2),H1252,0)</f>
        <v>0</v>
      </c>
      <c r="Q1252" s="2"/>
    </row>
    <row r="1253" spans="1:17" x14ac:dyDescent="0.3">
      <c r="A1253" s="1">
        <v>32203</v>
      </c>
      <c r="B1253">
        <v>6</v>
      </c>
      <c r="C1253">
        <v>6.0625</v>
      </c>
      <c r="D1253">
        <v>5.8125</v>
      </c>
      <c r="E1253">
        <v>5.875</v>
      </c>
      <c r="F1253">
        <v>5.875</v>
      </c>
      <c r="G1253">
        <v>872400</v>
      </c>
      <c r="H1253" s="3">
        <f>(F1253-B1253)/B1253</f>
        <v>-2.0833333333333332E-2</v>
      </c>
      <c r="I1253" s="3">
        <f>_xlfn.RANK.AVG(H1253,$H$3:$H$10273,1)/10271</f>
        <v>0.21721351377665271</v>
      </c>
      <c r="J1253">
        <f>ROUNDDOWN($I1253*J$2,)-IF(MOD($I1253*J$2,1)=0,1,0)+1</f>
        <v>1</v>
      </c>
      <c r="K1253">
        <f>ROUNDDOWN($I1253*K$2,)-IF(MOD($I1253*K$2,1)=0,1,0)+1</f>
        <v>1</v>
      </c>
      <c r="L1253">
        <f>ROUNDDOWN($I1253*L$2,)-IF(MOD($I1253*L$2,1)=0,1,0)+1</f>
        <v>1</v>
      </c>
      <c r="M1253" s="3">
        <f>IF(L1252=4,H1253,0)</f>
        <v>0</v>
      </c>
      <c r="N1253" s="2">
        <f>IF(L1252=1,H1253,0)</f>
        <v>0</v>
      </c>
      <c r="O1253" s="2">
        <f>IF(OR(L1252=1,L1252=4),H1253,0)</f>
        <v>0</v>
      </c>
      <c r="P1253" s="2">
        <f>IF(OR(L1252=1,L1252=2),H1253,0)</f>
        <v>0</v>
      </c>
      <c r="Q1253" s="2"/>
    </row>
    <row r="1254" spans="1:17" x14ac:dyDescent="0.3">
      <c r="A1254" s="1">
        <v>32204</v>
      </c>
      <c r="B1254">
        <v>6</v>
      </c>
      <c r="C1254">
        <v>6.3125</v>
      </c>
      <c r="D1254">
        <v>5.9375</v>
      </c>
      <c r="E1254">
        <v>6.1875</v>
      </c>
      <c r="F1254">
        <v>6.1875</v>
      </c>
      <c r="G1254">
        <v>1903400</v>
      </c>
      <c r="H1254" s="3">
        <f>(F1254-B1254)/B1254</f>
        <v>3.125E-2</v>
      </c>
      <c r="I1254" s="3">
        <f>_xlfn.RANK.AVG(H1254,$H$3:$H$10273,1)/10271</f>
        <v>0.87557199883166192</v>
      </c>
      <c r="J1254">
        <f>ROUNDDOWN($I1254*J$2,)-IF(MOD($I1254*J$2,1)=0,1,0)+1</f>
        <v>2</v>
      </c>
      <c r="K1254">
        <f>ROUNDDOWN($I1254*K$2,)-IF(MOD($I1254*K$2,1)=0,1,0)+1</f>
        <v>3</v>
      </c>
      <c r="L1254">
        <f>ROUNDDOWN($I1254*L$2,)-IF(MOD($I1254*L$2,1)=0,1,0)+1</f>
        <v>4</v>
      </c>
      <c r="M1254" s="3">
        <f>IF(L1253=4,H1254,0)</f>
        <v>0</v>
      </c>
      <c r="N1254" s="2">
        <f>IF(L1253=1,H1254,0)</f>
        <v>3.125E-2</v>
      </c>
      <c r="O1254" s="2">
        <f>IF(OR(L1253=1,L1253=4),H1254,0)</f>
        <v>3.125E-2</v>
      </c>
      <c r="P1254" s="2">
        <f>IF(OR(L1253=1,L1253=2),H1254,0)</f>
        <v>3.125E-2</v>
      </c>
      <c r="Q1254" s="2"/>
    </row>
    <row r="1255" spans="1:17" x14ac:dyDescent="0.3">
      <c r="A1255" s="1">
        <v>32205</v>
      </c>
      <c r="B1255">
        <v>6.25</v>
      </c>
      <c r="C1255">
        <v>6.375</v>
      </c>
      <c r="D1255">
        <v>6</v>
      </c>
      <c r="E1255">
        <v>6.1875</v>
      </c>
      <c r="F1255">
        <v>6.1875</v>
      </c>
      <c r="G1255">
        <v>990800</v>
      </c>
      <c r="H1255" s="3">
        <f>(F1255-B1255)/B1255</f>
        <v>-0.01</v>
      </c>
      <c r="I1255" s="3">
        <f>_xlfn.RANK.AVG(H1255,$H$3:$H$10273,1)/10271</f>
        <v>0.36719890955116347</v>
      </c>
      <c r="J1255">
        <f>ROUNDDOWN($I1255*J$2,)-IF(MOD($I1255*J$2,1)=0,1,0)+1</f>
        <v>1</v>
      </c>
      <c r="K1255">
        <f>ROUNDDOWN($I1255*K$2,)-IF(MOD($I1255*K$2,1)=0,1,0)+1</f>
        <v>2</v>
      </c>
      <c r="L1255">
        <f>ROUNDDOWN($I1255*L$2,)-IF(MOD($I1255*L$2,1)=0,1,0)+1</f>
        <v>2</v>
      </c>
      <c r="M1255" s="3">
        <f>IF(L1254=4,H1255,0)</f>
        <v>-0.01</v>
      </c>
      <c r="N1255" s="2">
        <f>IF(L1254=1,H1255,0)</f>
        <v>0</v>
      </c>
      <c r="O1255" s="2">
        <f>IF(OR(L1254=1,L1254=4),H1255,0)</f>
        <v>-0.01</v>
      </c>
      <c r="P1255" s="2">
        <f>IF(OR(L1254=1,L1254=2),H1255,0)</f>
        <v>0</v>
      </c>
      <c r="Q1255" s="2"/>
    </row>
    <row r="1256" spans="1:17" x14ac:dyDescent="0.3">
      <c r="A1256" s="1">
        <v>32206</v>
      </c>
      <c r="B1256">
        <v>6.125</v>
      </c>
      <c r="C1256">
        <v>6.25</v>
      </c>
      <c r="D1256">
        <v>6</v>
      </c>
      <c r="E1256">
        <v>6.0625</v>
      </c>
      <c r="F1256">
        <v>6.0625</v>
      </c>
      <c r="G1256">
        <v>725800</v>
      </c>
      <c r="H1256" s="3">
        <f>(F1256-B1256)/B1256</f>
        <v>-1.020408163265306E-2</v>
      </c>
      <c r="I1256" s="3">
        <f>_xlfn.RANK.AVG(H1256,$H$3:$H$10273,1)/10271</f>
        <v>0.36476487196962321</v>
      </c>
      <c r="J1256">
        <f>ROUNDDOWN($I1256*J$2,)-IF(MOD($I1256*J$2,1)=0,1,0)+1</f>
        <v>1</v>
      </c>
      <c r="K1256">
        <f>ROUNDDOWN($I1256*K$2,)-IF(MOD($I1256*K$2,1)=0,1,0)+1</f>
        <v>2</v>
      </c>
      <c r="L1256">
        <f>ROUNDDOWN($I1256*L$2,)-IF(MOD($I1256*L$2,1)=0,1,0)+1</f>
        <v>2</v>
      </c>
      <c r="M1256" s="3">
        <f>IF(L1255=4,H1256,0)</f>
        <v>0</v>
      </c>
      <c r="N1256" s="2">
        <f>IF(L1255=1,H1256,0)</f>
        <v>0</v>
      </c>
      <c r="O1256" s="2">
        <f>IF(OR(L1255=1,L1255=4),H1256,0)</f>
        <v>0</v>
      </c>
      <c r="P1256" s="2">
        <f>IF(OR(L1255=1,L1255=2),H1256,0)</f>
        <v>-1.020408163265306E-2</v>
      </c>
      <c r="Q1256" s="2"/>
    </row>
    <row r="1257" spans="1:17" x14ac:dyDescent="0.3">
      <c r="A1257" s="1">
        <v>32209</v>
      </c>
      <c r="B1257">
        <v>6.0625</v>
      </c>
      <c r="C1257">
        <v>6.375</v>
      </c>
      <c r="D1257">
        <v>6</v>
      </c>
      <c r="E1257">
        <v>6.3125</v>
      </c>
      <c r="F1257">
        <v>6.3125</v>
      </c>
      <c r="G1257">
        <v>1125800</v>
      </c>
      <c r="H1257" s="3">
        <f>(F1257-B1257)/B1257</f>
        <v>4.1237113402061855E-2</v>
      </c>
      <c r="I1257" s="3">
        <f>_xlfn.RANK.AVG(H1257,$H$3:$H$10273,1)/10271</f>
        <v>0.92323045467822018</v>
      </c>
      <c r="J1257">
        <f>ROUNDDOWN($I1257*J$2,)-IF(MOD($I1257*J$2,1)=0,1,0)+1</f>
        <v>2</v>
      </c>
      <c r="K1257">
        <f>ROUNDDOWN($I1257*K$2,)-IF(MOD($I1257*K$2,1)=0,1,0)+1</f>
        <v>3</v>
      </c>
      <c r="L1257">
        <f>ROUNDDOWN($I1257*L$2,)-IF(MOD($I1257*L$2,1)=0,1,0)+1</f>
        <v>4</v>
      </c>
      <c r="M1257" s="3">
        <f>IF(L1256=4,H1257,0)</f>
        <v>0</v>
      </c>
      <c r="N1257" s="2">
        <f>IF(L1256=1,H1257,0)</f>
        <v>0</v>
      </c>
      <c r="O1257" s="2">
        <f>IF(OR(L1256=1,L1256=4),H1257,0)</f>
        <v>0</v>
      </c>
      <c r="P1257" s="2">
        <f>IF(OR(L1256=1,L1256=2),H1257,0)</f>
        <v>4.1237113402061855E-2</v>
      </c>
      <c r="Q1257" s="2"/>
    </row>
    <row r="1258" spans="1:17" x14ac:dyDescent="0.3">
      <c r="A1258" s="1">
        <v>32210</v>
      </c>
      <c r="B1258">
        <v>6.4375</v>
      </c>
      <c r="C1258">
        <v>6.9375</v>
      </c>
      <c r="D1258">
        <v>6.4375</v>
      </c>
      <c r="E1258">
        <v>6.5625</v>
      </c>
      <c r="F1258">
        <v>6.5625</v>
      </c>
      <c r="G1258">
        <v>2180000</v>
      </c>
      <c r="H1258" s="3">
        <f>(F1258-B1258)/B1258</f>
        <v>1.9417475728155338E-2</v>
      </c>
      <c r="I1258" s="3">
        <f>_xlfn.RANK.AVG(H1258,$H$3:$H$10273,1)/10271</f>
        <v>0.78741115762827374</v>
      </c>
      <c r="J1258">
        <f>ROUNDDOWN($I1258*J$2,)-IF(MOD($I1258*J$2,1)=0,1,0)+1</f>
        <v>2</v>
      </c>
      <c r="K1258">
        <f>ROUNDDOWN($I1258*K$2,)-IF(MOD($I1258*K$2,1)=0,1,0)+1</f>
        <v>3</v>
      </c>
      <c r="L1258">
        <f>ROUNDDOWN($I1258*L$2,)-IF(MOD($I1258*L$2,1)=0,1,0)+1</f>
        <v>4</v>
      </c>
      <c r="M1258" s="3">
        <f>IF(L1257=4,H1258,0)</f>
        <v>1.9417475728155338E-2</v>
      </c>
      <c r="N1258" s="2">
        <f>IF(L1257=1,H1258,0)</f>
        <v>0</v>
      </c>
      <c r="O1258" s="2">
        <f>IF(OR(L1257=1,L1257=4),H1258,0)</f>
        <v>1.9417475728155338E-2</v>
      </c>
      <c r="P1258" s="2">
        <f>IF(OR(L1257=1,L1257=2),H1258,0)</f>
        <v>0</v>
      </c>
      <c r="Q1258" s="2"/>
    </row>
    <row r="1259" spans="1:17" x14ac:dyDescent="0.3">
      <c r="A1259" s="1">
        <v>32211</v>
      </c>
      <c r="B1259">
        <v>6.625</v>
      </c>
      <c r="C1259">
        <v>6.75</v>
      </c>
      <c r="D1259">
        <v>6.5625</v>
      </c>
      <c r="E1259">
        <v>6.625</v>
      </c>
      <c r="F1259">
        <v>6.625</v>
      </c>
      <c r="G1259">
        <v>910400</v>
      </c>
      <c r="H1259" s="3">
        <f>(F1259-B1259)/B1259</f>
        <v>0</v>
      </c>
      <c r="I1259" s="3">
        <f>_xlfn.RANK.AVG(H1259,$H$3:$H$10273,1)/10271</f>
        <v>0.52443773731866417</v>
      </c>
      <c r="J1259">
        <f>ROUNDDOWN($I1259*J$2,)-IF(MOD($I1259*J$2,1)=0,1,0)+1</f>
        <v>2</v>
      </c>
      <c r="K1259">
        <f>ROUNDDOWN($I1259*K$2,)-IF(MOD($I1259*K$2,1)=0,1,0)+1</f>
        <v>2</v>
      </c>
      <c r="L1259">
        <f>ROUNDDOWN($I1259*L$2,)-IF(MOD($I1259*L$2,1)=0,1,0)+1</f>
        <v>3</v>
      </c>
      <c r="M1259" s="3">
        <f>IF(L1258=4,H1259,0)</f>
        <v>0</v>
      </c>
      <c r="N1259" s="2">
        <f>IF(L1258=1,H1259,0)</f>
        <v>0</v>
      </c>
      <c r="O1259" s="2">
        <f>IF(OR(L1258=1,L1258=4),H1259,0)</f>
        <v>0</v>
      </c>
      <c r="P1259" s="2">
        <f>IF(OR(L1258=1,L1258=2),H1259,0)</f>
        <v>0</v>
      </c>
      <c r="Q1259" s="2"/>
    </row>
    <row r="1260" spans="1:17" x14ac:dyDescent="0.3">
      <c r="A1260" s="1">
        <v>32212</v>
      </c>
      <c r="B1260">
        <v>6.75</v>
      </c>
      <c r="C1260">
        <v>6.8125</v>
      </c>
      <c r="D1260">
        <v>6.25</v>
      </c>
      <c r="E1260">
        <v>6.3125</v>
      </c>
      <c r="F1260">
        <v>6.3125</v>
      </c>
      <c r="G1260">
        <v>1606800</v>
      </c>
      <c r="H1260" s="3">
        <f>(F1260-B1260)/B1260</f>
        <v>-6.4814814814814811E-2</v>
      </c>
      <c r="I1260" s="3">
        <f>_xlfn.RANK.AVG(H1260,$H$3:$H$10273,1)/10271</f>
        <v>2.0397234933307369E-2</v>
      </c>
      <c r="J1260">
        <f>ROUNDDOWN($I1260*J$2,)-IF(MOD($I1260*J$2,1)=0,1,0)+1</f>
        <v>1</v>
      </c>
      <c r="K1260">
        <f>ROUNDDOWN($I1260*K$2,)-IF(MOD($I1260*K$2,1)=0,1,0)+1</f>
        <v>1</v>
      </c>
      <c r="L1260">
        <f>ROUNDDOWN($I1260*L$2,)-IF(MOD($I1260*L$2,1)=0,1,0)+1</f>
        <v>1</v>
      </c>
      <c r="M1260" s="3">
        <f>IF(L1259=4,H1260,0)</f>
        <v>0</v>
      </c>
      <c r="N1260" s="2">
        <f>IF(L1259=1,H1260,0)</f>
        <v>0</v>
      </c>
      <c r="O1260" s="2">
        <f>IF(OR(L1259=1,L1259=4),H1260,0)</f>
        <v>0</v>
      </c>
      <c r="P1260" s="2">
        <f>IF(OR(L1259=1,L1259=2),H1260,0)</f>
        <v>0</v>
      </c>
      <c r="Q1260" s="2"/>
    </row>
    <row r="1261" spans="1:17" x14ac:dyDescent="0.3">
      <c r="A1261" s="1">
        <v>32213</v>
      </c>
      <c r="B1261">
        <v>6.375</v>
      </c>
      <c r="C1261">
        <v>6.4375</v>
      </c>
      <c r="D1261">
        <v>6.125</v>
      </c>
      <c r="E1261">
        <v>6.25</v>
      </c>
      <c r="F1261">
        <v>6.25</v>
      </c>
      <c r="G1261">
        <v>692000</v>
      </c>
      <c r="H1261" s="3">
        <f>(F1261-B1261)/B1261</f>
        <v>-1.9607843137254902E-2</v>
      </c>
      <c r="I1261" s="3">
        <f>_xlfn.RANK.AVG(H1261,$H$3:$H$10273,1)/10271</f>
        <v>0.23172037776263266</v>
      </c>
      <c r="J1261">
        <f>ROUNDDOWN($I1261*J$2,)-IF(MOD($I1261*J$2,1)=0,1,0)+1</f>
        <v>1</v>
      </c>
      <c r="K1261">
        <f>ROUNDDOWN($I1261*K$2,)-IF(MOD($I1261*K$2,1)=0,1,0)+1</f>
        <v>1</v>
      </c>
      <c r="L1261">
        <f>ROUNDDOWN($I1261*L$2,)-IF(MOD($I1261*L$2,1)=0,1,0)+1</f>
        <v>1</v>
      </c>
      <c r="M1261" s="3">
        <f>IF(L1260=4,H1261,0)</f>
        <v>0</v>
      </c>
      <c r="N1261" s="2">
        <f>IF(L1260=1,H1261,0)</f>
        <v>-1.9607843137254902E-2</v>
      </c>
      <c r="O1261" s="2">
        <f>IF(OR(L1260=1,L1260=4),H1261,0)</f>
        <v>-1.9607843137254902E-2</v>
      </c>
      <c r="P1261" s="2">
        <f>IF(OR(L1260=1,L1260=2),H1261,0)</f>
        <v>-1.9607843137254902E-2</v>
      </c>
      <c r="Q1261" s="2"/>
    </row>
    <row r="1262" spans="1:17" x14ac:dyDescent="0.3">
      <c r="A1262" s="1">
        <v>32216</v>
      </c>
      <c r="B1262">
        <v>6.1875</v>
      </c>
      <c r="C1262">
        <v>6.375</v>
      </c>
      <c r="D1262">
        <v>6.0625</v>
      </c>
      <c r="E1262">
        <v>6.25</v>
      </c>
      <c r="F1262">
        <v>6.25</v>
      </c>
      <c r="G1262">
        <v>444600</v>
      </c>
      <c r="H1262" s="3">
        <f>(F1262-B1262)/B1262</f>
        <v>1.0101010101010102E-2</v>
      </c>
      <c r="I1262" s="3">
        <f>_xlfn.RANK.AVG(H1262,$H$3:$H$10273,1)/10271</f>
        <v>0.67637036315840715</v>
      </c>
      <c r="J1262">
        <f>ROUNDDOWN($I1262*J$2,)-IF(MOD($I1262*J$2,1)=0,1,0)+1</f>
        <v>2</v>
      </c>
      <c r="K1262">
        <f>ROUNDDOWN($I1262*K$2,)-IF(MOD($I1262*K$2,1)=0,1,0)+1</f>
        <v>3</v>
      </c>
      <c r="L1262">
        <f>ROUNDDOWN($I1262*L$2,)-IF(MOD($I1262*L$2,1)=0,1,0)+1</f>
        <v>3</v>
      </c>
      <c r="M1262" s="3">
        <f>IF(L1261=4,H1262,0)</f>
        <v>0</v>
      </c>
      <c r="N1262" s="2">
        <f>IF(L1261=1,H1262,0)</f>
        <v>1.0101010101010102E-2</v>
      </c>
      <c r="O1262" s="2">
        <f>IF(OR(L1261=1,L1261=4),H1262,0)</f>
        <v>1.0101010101010102E-2</v>
      </c>
      <c r="P1262" s="2">
        <f>IF(OR(L1261=1,L1261=2),H1262,0)</f>
        <v>1.0101010101010102E-2</v>
      </c>
      <c r="Q1262" s="2"/>
    </row>
    <row r="1263" spans="1:17" x14ac:dyDescent="0.3">
      <c r="A1263" s="1">
        <v>32217</v>
      </c>
      <c r="B1263">
        <v>6.25</v>
      </c>
      <c r="C1263">
        <v>6.375</v>
      </c>
      <c r="D1263">
        <v>6.1875</v>
      </c>
      <c r="E1263">
        <v>6.3125</v>
      </c>
      <c r="F1263">
        <v>6.3125</v>
      </c>
      <c r="G1263">
        <v>710600</v>
      </c>
      <c r="H1263" s="3">
        <f>(F1263-B1263)/B1263</f>
        <v>0.01</v>
      </c>
      <c r="I1263" s="3">
        <f>_xlfn.RANK.AVG(H1263,$H$3:$H$10273,1)/10271</f>
        <v>0.67471521760295983</v>
      </c>
      <c r="J1263">
        <f>ROUNDDOWN($I1263*J$2,)-IF(MOD($I1263*J$2,1)=0,1,0)+1</f>
        <v>2</v>
      </c>
      <c r="K1263">
        <f>ROUNDDOWN($I1263*K$2,)-IF(MOD($I1263*K$2,1)=0,1,0)+1</f>
        <v>3</v>
      </c>
      <c r="L1263">
        <f>ROUNDDOWN($I1263*L$2,)-IF(MOD($I1263*L$2,1)=0,1,0)+1</f>
        <v>3</v>
      </c>
      <c r="M1263" s="3">
        <f>IF(L1262=4,H1263,0)</f>
        <v>0</v>
      </c>
      <c r="N1263" s="2">
        <f>IF(L1262=1,H1263,0)</f>
        <v>0</v>
      </c>
      <c r="O1263" s="2">
        <f>IF(OR(L1262=1,L1262=4),H1263,0)</f>
        <v>0</v>
      </c>
      <c r="P1263" s="2">
        <f>IF(OR(L1262=1,L1262=2),H1263,0)</f>
        <v>0</v>
      </c>
      <c r="Q1263" s="2"/>
    </row>
    <row r="1264" spans="1:17" x14ac:dyDescent="0.3">
      <c r="A1264" s="1">
        <v>32218</v>
      </c>
      <c r="B1264">
        <v>6.25</v>
      </c>
      <c r="C1264">
        <v>6.25</v>
      </c>
      <c r="D1264">
        <v>6</v>
      </c>
      <c r="E1264">
        <v>6.125</v>
      </c>
      <c r="F1264">
        <v>6.125</v>
      </c>
      <c r="G1264">
        <v>1000600</v>
      </c>
      <c r="H1264" s="3">
        <f>(F1264-B1264)/B1264</f>
        <v>-0.02</v>
      </c>
      <c r="I1264" s="3">
        <f>_xlfn.RANK.AVG(H1264,$H$3:$H$10273,1)/10271</f>
        <v>0.22690098335118294</v>
      </c>
      <c r="J1264">
        <f>ROUNDDOWN($I1264*J$2,)-IF(MOD($I1264*J$2,1)=0,1,0)+1</f>
        <v>1</v>
      </c>
      <c r="K1264">
        <f>ROUNDDOWN($I1264*K$2,)-IF(MOD($I1264*K$2,1)=0,1,0)+1</f>
        <v>1</v>
      </c>
      <c r="L1264">
        <f>ROUNDDOWN($I1264*L$2,)-IF(MOD($I1264*L$2,1)=0,1,0)+1</f>
        <v>1</v>
      </c>
      <c r="M1264" s="3">
        <f>IF(L1263=4,H1264,0)</f>
        <v>0</v>
      </c>
      <c r="N1264" s="2">
        <f>IF(L1263=1,H1264,0)</f>
        <v>0</v>
      </c>
      <c r="O1264" s="2">
        <f>IF(OR(L1263=1,L1263=4),H1264,0)</f>
        <v>0</v>
      </c>
      <c r="P1264" s="2">
        <f>IF(OR(L1263=1,L1263=2),H1264,0)</f>
        <v>0</v>
      </c>
      <c r="Q1264" s="2"/>
    </row>
    <row r="1265" spans="1:17" x14ac:dyDescent="0.3">
      <c r="A1265" s="1">
        <v>32219</v>
      </c>
      <c r="B1265">
        <v>6.125</v>
      </c>
      <c r="C1265">
        <v>6.25</v>
      </c>
      <c r="D1265">
        <v>6.0625</v>
      </c>
      <c r="E1265">
        <v>6.1875</v>
      </c>
      <c r="F1265">
        <v>6.1875</v>
      </c>
      <c r="G1265">
        <v>845400</v>
      </c>
      <c r="H1265" s="3">
        <f>(F1265-B1265)/B1265</f>
        <v>1.020408163265306E-2</v>
      </c>
      <c r="I1265" s="3">
        <f>_xlfn.RANK.AVG(H1265,$H$3:$H$10273,1)/10271</f>
        <v>0.67744133969428488</v>
      </c>
      <c r="J1265">
        <f>ROUNDDOWN($I1265*J$2,)-IF(MOD($I1265*J$2,1)=0,1,0)+1</f>
        <v>2</v>
      </c>
      <c r="K1265">
        <f>ROUNDDOWN($I1265*K$2,)-IF(MOD($I1265*K$2,1)=0,1,0)+1</f>
        <v>3</v>
      </c>
      <c r="L1265">
        <f>ROUNDDOWN($I1265*L$2,)-IF(MOD($I1265*L$2,1)=0,1,0)+1</f>
        <v>3</v>
      </c>
      <c r="M1265" s="3">
        <f>IF(L1264=4,H1265,0)</f>
        <v>0</v>
      </c>
      <c r="N1265" s="2">
        <f>IF(L1264=1,H1265,0)</f>
        <v>1.020408163265306E-2</v>
      </c>
      <c r="O1265" s="2">
        <f>IF(OR(L1264=1,L1264=4),H1265,0)</f>
        <v>1.020408163265306E-2</v>
      </c>
      <c r="P1265" s="2">
        <f>IF(OR(L1264=1,L1264=2),H1265,0)</f>
        <v>1.020408163265306E-2</v>
      </c>
      <c r="Q1265" s="2"/>
    </row>
    <row r="1266" spans="1:17" x14ac:dyDescent="0.3">
      <c r="A1266" s="1">
        <v>32220</v>
      </c>
      <c r="B1266">
        <v>6.125</v>
      </c>
      <c r="C1266">
        <v>6.4375</v>
      </c>
      <c r="D1266">
        <v>6.125</v>
      </c>
      <c r="E1266">
        <v>6.25</v>
      </c>
      <c r="F1266">
        <v>6.25</v>
      </c>
      <c r="G1266">
        <v>1573600</v>
      </c>
      <c r="H1266" s="3">
        <f>(F1266-B1266)/B1266</f>
        <v>2.0408163265306121E-2</v>
      </c>
      <c r="I1266" s="3">
        <f>_xlfn.RANK.AVG(H1266,$H$3:$H$10273,1)/10271</f>
        <v>0.79593028916366471</v>
      </c>
      <c r="J1266">
        <f>ROUNDDOWN($I1266*J$2,)-IF(MOD($I1266*J$2,1)=0,1,0)+1</f>
        <v>2</v>
      </c>
      <c r="K1266">
        <f>ROUNDDOWN($I1266*K$2,)-IF(MOD($I1266*K$2,1)=0,1,0)+1</f>
        <v>3</v>
      </c>
      <c r="L1266">
        <f>ROUNDDOWN($I1266*L$2,)-IF(MOD($I1266*L$2,1)=0,1,0)+1</f>
        <v>4</v>
      </c>
      <c r="M1266" s="3">
        <f>IF(L1265=4,H1266,0)</f>
        <v>0</v>
      </c>
      <c r="N1266" s="2">
        <f>IF(L1265=1,H1266,0)</f>
        <v>0</v>
      </c>
      <c r="O1266" s="2">
        <f>IF(OR(L1265=1,L1265=4),H1266,0)</f>
        <v>0</v>
      </c>
      <c r="P1266" s="2">
        <f>IF(OR(L1265=1,L1265=2),H1266,0)</f>
        <v>0</v>
      </c>
      <c r="Q1266" s="2"/>
    </row>
    <row r="1267" spans="1:17" x14ac:dyDescent="0.3">
      <c r="A1267" s="1">
        <v>32223</v>
      </c>
      <c r="B1267">
        <v>6.1875</v>
      </c>
      <c r="C1267">
        <v>6.1875</v>
      </c>
      <c r="D1267">
        <v>6.0625</v>
      </c>
      <c r="E1267">
        <v>6.0625</v>
      </c>
      <c r="F1267">
        <v>6.0625</v>
      </c>
      <c r="G1267">
        <v>586200</v>
      </c>
      <c r="H1267" s="3">
        <f>(F1267-B1267)/B1267</f>
        <v>-2.0202020202020204E-2</v>
      </c>
      <c r="I1267" s="3">
        <f>_xlfn.RANK.AVG(H1267,$H$3:$H$10273,1)/10271</f>
        <v>0.22451562652127349</v>
      </c>
      <c r="J1267">
        <f>ROUNDDOWN($I1267*J$2,)-IF(MOD($I1267*J$2,1)=0,1,0)+1</f>
        <v>1</v>
      </c>
      <c r="K1267">
        <f>ROUNDDOWN($I1267*K$2,)-IF(MOD($I1267*K$2,1)=0,1,0)+1</f>
        <v>1</v>
      </c>
      <c r="L1267">
        <f>ROUNDDOWN($I1267*L$2,)-IF(MOD($I1267*L$2,1)=0,1,0)+1</f>
        <v>1</v>
      </c>
      <c r="M1267" s="3">
        <f>IF(L1266=4,H1267,0)</f>
        <v>-2.0202020202020204E-2</v>
      </c>
      <c r="N1267" s="2">
        <f>IF(L1266=1,H1267,0)</f>
        <v>0</v>
      </c>
      <c r="O1267" s="2">
        <f>IF(OR(L1266=1,L1266=4),H1267,0)</f>
        <v>-2.0202020202020204E-2</v>
      </c>
      <c r="P1267" s="2">
        <f>IF(OR(L1266=1,L1266=2),H1267,0)</f>
        <v>0</v>
      </c>
      <c r="Q1267" s="2"/>
    </row>
    <row r="1268" spans="1:17" x14ac:dyDescent="0.3">
      <c r="A1268" s="1">
        <v>32224</v>
      </c>
      <c r="B1268">
        <v>6.1875</v>
      </c>
      <c r="C1268">
        <v>6.3125</v>
      </c>
      <c r="D1268">
        <v>6.125</v>
      </c>
      <c r="E1268">
        <v>6.25</v>
      </c>
      <c r="F1268">
        <v>6.25</v>
      </c>
      <c r="G1268">
        <v>321000</v>
      </c>
      <c r="H1268" s="3">
        <f>(F1268-B1268)/B1268</f>
        <v>1.0101010101010102E-2</v>
      </c>
      <c r="I1268" s="3">
        <f>_xlfn.RANK.AVG(H1268,$H$3:$H$10273,1)/10271</f>
        <v>0.67637036315840715</v>
      </c>
      <c r="J1268">
        <f>ROUNDDOWN($I1268*J$2,)-IF(MOD($I1268*J$2,1)=0,1,0)+1</f>
        <v>2</v>
      </c>
      <c r="K1268">
        <f>ROUNDDOWN($I1268*K$2,)-IF(MOD($I1268*K$2,1)=0,1,0)+1</f>
        <v>3</v>
      </c>
      <c r="L1268">
        <f>ROUNDDOWN($I1268*L$2,)-IF(MOD($I1268*L$2,1)=0,1,0)+1</f>
        <v>3</v>
      </c>
      <c r="M1268" s="3">
        <f>IF(L1267=4,H1268,0)</f>
        <v>0</v>
      </c>
      <c r="N1268" s="2">
        <f>IF(L1267=1,H1268,0)</f>
        <v>1.0101010101010102E-2</v>
      </c>
      <c r="O1268" s="2">
        <f>IF(OR(L1267=1,L1267=4),H1268,0)</f>
        <v>1.0101010101010102E-2</v>
      </c>
      <c r="P1268" s="2">
        <f>IF(OR(L1267=1,L1267=2),H1268,0)</f>
        <v>1.0101010101010102E-2</v>
      </c>
      <c r="Q1268" s="2"/>
    </row>
    <row r="1269" spans="1:17" x14ac:dyDescent="0.3">
      <c r="A1269" s="1">
        <v>32225</v>
      </c>
      <c r="B1269">
        <v>6.1875</v>
      </c>
      <c r="C1269">
        <v>6.25</v>
      </c>
      <c r="D1269">
        <v>6.0625</v>
      </c>
      <c r="E1269">
        <v>6.125</v>
      </c>
      <c r="F1269">
        <v>6.125</v>
      </c>
      <c r="G1269">
        <v>352000</v>
      </c>
      <c r="H1269" s="3">
        <f>(F1269-B1269)/B1269</f>
        <v>-1.0101010101010102E-2</v>
      </c>
      <c r="I1269" s="3">
        <f>_xlfn.RANK.AVG(H1269,$H$3:$H$10273,1)/10271</f>
        <v>0.36607925226365495</v>
      </c>
      <c r="J1269">
        <f>ROUNDDOWN($I1269*J$2,)-IF(MOD($I1269*J$2,1)=0,1,0)+1</f>
        <v>1</v>
      </c>
      <c r="K1269">
        <f>ROUNDDOWN($I1269*K$2,)-IF(MOD($I1269*K$2,1)=0,1,0)+1</f>
        <v>2</v>
      </c>
      <c r="L1269">
        <f>ROUNDDOWN($I1269*L$2,)-IF(MOD($I1269*L$2,1)=0,1,0)+1</f>
        <v>2</v>
      </c>
      <c r="M1269" s="3">
        <f>IF(L1268=4,H1269,0)</f>
        <v>0</v>
      </c>
      <c r="N1269" s="2">
        <f>IF(L1268=1,H1269,0)</f>
        <v>0</v>
      </c>
      <c r="O1269" s="2">
        <f>IF(OR(L1268=1,L1268=4),H1269,0)</f>
        <v>0</v>
      </c>
      <c r="P1269" s="2">
        <f>IF(OR(L1268=1,L1268=2),H1269,0)</f>
        <v>0</v>
      </c>
      <c r="Q1269" s="2"/>
    </row>
    <row r="1270" spans="1:17" x14ac:dyDescent="0.3">
      <c r="A1270" s="1">
        <v>32226</v>
      </c>
      <c r="B1270">
        <v>6.0625</v>
      </c>
      <c r="C1270">
        <v>6.0625</v>
      </c>
      <c r="D1270">
        <v>5.8125</v>
      </c>
      <c r="E1270">
        <v>5.9375</v>
      </c>
      <c r="F1270">
        <v>5.9375</v>
      </c>
      <c r="G1270">
        <v>543000</v>
      </c>
      <c r="H1270" s="3">
        <f>(F1270-B1270)/B1270</f>
        <v>-2.0618556701030927E-2</v>
      </c>
      <c r="I1270" s="3">
        <f>_xlfn.RANK.AVG(H1270,$H$3:$H$10273,1)/10271</f>
        <v>0.21969623210982378</v>
      </c>
      <c r="J1270">
        <f>ROUNDDOWN($I1270*J$2,)-IF(MOD($I1270*J$2,1)=0,1,0)+1</f>
        <v>1</v>
      </c>
      <c r="K1270">
        <f>ROUNDDOWN($I1270*K$2,)-IF(MOD($I1270*K$2,1)=0,1,0)+1</f>
        <v>1</v>
      </c>
      <c r="L1270">
        <f>ROUNDDOWN($I1270*L$2,)-IF(MOD($I1270*L$2,1)=0,1,0)+1</f>
        <v>1</v>
      </c>
      <c r="M1270" s="3">
        <f>IF(L1269=4,H1270,0)</f>
        <v>0</v>
      </c>
      <c r="N1270" s="2">
        <f>IF(L1269=1,H1270,0)</f>
        <v>0</v>
      </c>
      <c r="O1270" s="2">
        <f>IF(OR(L1269=1,L1269=4),H1270,0)</f>
        <v>0</v>
      </c>
      <c r="P1270" s="2">
        <f>IF(OR(L1269=1,L1269=2),H1270,0)</f>
        <v>-2.0618556701030927E-2</v>
      </c>
      <c r="Q1270" s="2"/>
    </row>
    <row r="1271" spans="1:17" x14ac:dyDescent="0.3">
      <c r="A1271" s="1">
        <v>32227</v>
      </c>
      <c r="B1271">
        <v>5.8125</v>
      </c>
      <c r="C1271">
        <v>5.9375</v>
      </c>
      <c r="D1271">
        <v>5.625</v>
      </c>
      <c r="E1271">
        <v>5.625</v>
      </c>
      <c r="F1271">
        <v>5.625</v>
      </c>
      <c r="G1271">
        <v>722000</v>
      </c>
      <c r="H1271" s="3">
        <f>(F1271-B1271)/B1271</f>
        <v>-3.2258064516129031E-2</v>
      </c>
      <c r="I1271" s="3">
        <f>_xlfn.RANK.AVG(H1271,$H$3:$H$10273,1)/10271</f>
        <v>0.11955992600525753</v>
      </c>
      <c r="J1271">
        <f>ROUNDDOWN($I1271*J$2,)-IF(MOD($I1271*J$2,1)=0,1,0)+1</f>
        <v>1</v>
      </c>
      <c r="K1271">
        <f>ROUNDDOWN($I1271*K$2,)-IF(MOD($I1271*K$2,1)=0,1,0)+1</f>
        <v>1</v>
      </c>
      <c r="L1271">
        <f>ROUNDDOWN($I1271*L$2,)-IF(MOD($I1271*L$2,1)=0,1,0)+1</f>
        <v>1</v>
      </c>
      <c r="M1271" s="3">
        <f>IF(L1270=4,H1271,0)</f>
        <v>0</v>
      </c>
      <c r="N1271" s="2">
        <f>IF(L1270=1,H1271,0)</f>
        <v>-3.2258064516129031E-2</v>
      </c>
      <c r="O1271" s="2">
        <f>IF(OR(L1270=1,L1270=4),H1271,0)</f>
        <v>-3.2258064516129031E-2</v>
      </c>
      <c r="P1271" s="2">
        <f>IF(OR(L1270=1,L1270=2),H1271,0)</f>
        <v>-3.2258064516129031E-2</v>
      </c>
      <c r="Q1271" s="2"/>
    </row>
    <row r="1272" spans="1:17" x14ac:dyDescent="0.3">
      <c r="A1272" s="1">
        <v>32230</v>
      </c>
      <c r="B1272">
        <v>5.4375</v>
      </c>
      <c r="C1272">
        <v>5.625</v>
      </c>
      <c r="D1272">
        <v>5.375</v>
      </c>
      <c r="E1272">
        <v>5.5625</v>
      </c>
      <c r="F1272">
        <v>5.5625</v>
      </c>
      <c r="G1272">
        <v>761000</v>
      </c>
      <c r="H1272" s="3">
        <f>(F1272-B1272)/B1272</f>
        <v>2.2988505747126436E-2</v>
      </c>
      <c r="I1272" s="3">
        <f>_xlfn.RANK.AVG(H1272,$H$3:$H$10273,1)/10271</f>
        <v>0.8191023269399279</v>
      </c>
      <c r="J1272">
        <f>ROUNDDOWN($I1272*J$2,)-IF(MOD($I1272*J$2,1)=0,1,0)+1</f>
        <v>2</v>
      </c>
      <c r="K1272">
        <f>ROUNDDOWN($I1272*K$2,)-IF(MOD($I1272*K$2,1)=0,1,0)+1</f>
        <v>3</v>
      </c>
      <c r="L1272">
        <f>ROUNDDOWN($I1272*L$2,)-IF(MOD($I1272*L$2,1)=0,1,0)+1</f>
        <v>4</v>
      </c>
      <c r="M1272" s="3">
        <f>IF(L1271=4,H1272,0)</f>
        <v>0</v>
      </c>
      <c r="N1272" s="2">
        <f>IF(L1271=1,H1272,0)</f>
        <v>2.2988505747126436E-2</v>
      </c>
      <c r="O1272" s="2">
        <f>IF(OR(L1271=1,L1271=4),H1272,0)</f>
        <v>2.2988505747126436E-2</v>
      </c>
      <c r="P1272" s="2">
        <f>IF(OR(L1271=1,L1271=2),H1272,0)</f>
        <v>2.2988505747126436E-2</v>
      </c>
      <c r="Q1272" s="2"/>
    </row>
    <row r="1273" spans="1:17" x14ac:dyDescent="0.3">
      <c r="A1273" s="1">
        <v>32231</v>
      </c>
      <c r="B1273">
        <v>5.625</v>
      </c>
      <c r="C1273">
        <v>5.6875</v>
      </c>
      <c r="D1273">
        <v>5.5625</v>
      </c>
      <c r="E1273">
        <v>5.6875</v>
      </c>
      <c r="F1273">
        <v>5.6875</v>
      </c>
      <c r="G1273">
        <v>1039600</v>
      </c>
      <c r="H1273" s="3">
        <f>(F1273-B1273)/B1273</f>
        <v>1.1111111111111112E-2</v>
      </c>
      <c r="I1273" s="3">
        <f>_xlfn.RANK.AVG(H1273,$H$3:$H$10273,1)/10271</f>
        <v>0.68858923181773923</v>
      </c>
      <c r="J1273">
        <f>ROUNDDOWN($I1273*J$2,)-IF(MOD($I1273*J$2,1)=0,1,0)+1</f>
        <v>2</v>
      </c>
      <c r="K1273">
        <f>ROUNDDOWN($I1273*K$2,)-IF(MOD($I1273*K$2,1)=0,1,0)+1</f>
        <v>3</v>
      </c>
      <c r="L1273">
        <f>ROUNDDOWN($I1273*L$2,)-IF(MOD($I1273*L$2,1)=0,1,0)+1</f>
        <v>3</v>
      </c>
      <c r="M1273" s="3">
        <f>IF(L1272=4,H1273,0)</f>
        <v>1.1111111111111112E-2</v>
      </c>
      <c r="N1273" s="2">
        <f>IF(L1272=1,H1273,0)</f>
        <v>0</v>
      </c>
      <c r="O1273" s="2">
        <f>IF(OR(L1272=1,L1272=4),H1273,0)</f>
        <v>1.1111111111111112E-2</v>
      </c>
      <c r="P1273" s="2">
        <f>IF(OR(L1272=1,L1272=2),H1273,0)</f>
        <v>0</v>
      </c>
      <c r="Q1273" s="2"/>
    </row>
    <row r="1274" spans="1:17" x14ac:dyDescent="0.3">
      <c r="A1274" s="1">
        <v>32232</v>
      </c>
      <c r="B1274">
        <v>5.625</v>
      </c>
      <c r="C1274">
        <v>5.625</v>
      </c>
      <c r="D1274">
        <v>5.5</v>
      </c>
      <c r="E1274">
        <v>5.5</v>
      </c>
      <c r="F1274">
        <v>5.5</v>
      </c>
      <c r="G1274">
        <v>320600</v>
      </c>
      <c r="H1274" s="3">
        <f>(F1274-B1274)/B1274</f>
        <v>-2.2222222222222223E-2</v>
      </c>
      <c r="I1274" s="3">
        <f>_xlfn.RANK.AVG(H1274,$H$3:$H$10273,1)/10271</f>
        <v>0.20124622724174862</v>
      </c>
      <c r="J1274">
        <f>ROUNDDOWN($I1274*J$2,)-IF(MOD($I1274*J$2,1)=0,1,0)+1</f>
        <v>1</v>
      </c>
      <c r="K1274">
        <f>ROUNDDOWN($I1274*K$2,)-IF(MOD($I1274*K$2,1)=0,1,0)+1</f>
        <v>1</v>
      </c>
      <c r="L1274">
        <f>ROUNDDOWN($I1274*L$2,)-IF(MOD($I1274*L$2,1)=0,1,0)+1</f>
        <v>1</v>
      </c>
      <c r="M1274" s="3">
        <f>IF(L1273=4,H1274,0)</f>
        <v>0</v>
      </c>
      <c r="N1274" s="2">
        <f>IF(L1273=1,H1274,0)</f>
        <v>0</v>
      </c>
      <c r="O1274" s="2">
        <f>IF(OR(L1273=1,L1273=4),H1274,0)</f>
        <v>0</v>
      </c>
      <c r="P1274" s="2">
        <f>IF(OR(L1273=1,L1273=2),H1274,0)</f>
        <v>0</v>
      </c>
      <c r="Q1274" s="2"/>
    </row>
    <row r="1275" spans="1:17" x14ac:dyDescent="0.3">
      <c r="A1275" s="1">
        <v>32233</v>
      </c>
      <c r="B1275">
        <v>5.5</v>
      </c>
      <c r="C1275">
        <v>5.5</v>
      </c>
      <c r="D1275">
        <v>5.375</v>
      </c>
      <c r="E1275">
        <v>5.5</v>
      </c>
      <c r="F1275">
        <v>5.5</v>
      </c>
      <c r="G1275">
        <v>417400</v>
      </c>
      <c r="H1275" s="3">
        <f>(F1275-B1275)/B1275</f>
        <v>0</v>
      </c>
      <c r="I1275" s="3">
        <f>_xlfn.RANK.AVG(H1275,$H$3:$H$10273,1)/10271</f>
        <v>0.52443773731866417</v>
      </c>
      <c r="J1275">
        <f>ROUNDDOWN($I1275*J$2,)-IF(MOD($I1275*J$2,1)=0,1,0)+1</f>
        <v>2</v>
      </c>
      <c r="K1275">
        <f>ROUNDDOWN($I1275*K$2,)-IF(MOD($I1275*K$2,1)=0,1,0)+1</f>
        <v>2</v>
      </c>
      <c r="L1275">
        <f>ROUNDDOWN($I1275*L$2,)-IF(MOD($I1275*L$2,1)=0,1,0)+1</f>
        <v>3</v>
      </c>
      <c r="M1275" s="3">
        <f>IF(L1274=4,H1275,0)</f>
        <v>0</v>
      </c>
      <c r="N1275" s="2">
        <f>IF(L1274=1,H1275,0)</f>
        <v>0</v>
      </c>
      <c r="O1275" s="2">
        <f>IF(OR(L1274=1,L1274=4),H1275,0)</f>
        <v>0</v>
      </c>
      <c r="P1275" s="2">
        <f>IF(OR(L1274=1,L1274=2),H1275,0)</f>
        <v>0</v>
      </c>
      <c r="Q1275" s="2"/>
    </row>
    <row r="1276" spans="1:17" x14ac:dyDescent="0.3">
      <c r="A1276" s="1">
        <v>32237</v>
      </c>
      <c r="B1276">
        <v>5.5</v>
      </c>
      <c r="C1276">
        <v>5.6875</v>
      </c>
      <c r="D1276">
        <v>5.4375</v>
      </c>
      <c r="E1276">
        <v>5.5625</v>
      </c>
      <c r="F1276">
        <v>5.5625</v>
      </c>
      <c r="G1276">
        <v>264000</v>
      </c>
      <c r="H1276" s="3">
        <f>(F1276-B1276)/B1276</f>
        <v>1.1363636363636364E-2</v>
      </c>
      <c r="I1276" s="3">
        <f>_xlfn.RANK.AVG(H1276,$H$3:$H$10273,1)/10271</f>
        <v>0.69185084217700321</v>
      </c>
      <c r="J1276">
        <f>ROUNDDOWN($I1276*J$2,)-IF(MOD($I1276*J$2,1)=0,1,0)+1</f>
        <v>2</v>
      </c>
      <c r="K1276">
        <f>ROUNDDOWN($I1276*K$2,)-IF(MOD($I1276*K$2,1)=0,1,0)+1</f>
        <v>3</v>
      </c>
      <c r="L1276">
        <f>ROUNDDOWN($I1276*L$2,)-IF(MOD($I1276*L$2,1)=0,1,0)+1</f>
        <v>3</v>
      </c>
      <c r="M1276" s="3">
        <f>IF(L1275=4,H1276,0)</f>
        <v>0</v>
      </c>
      <c r="N1276" s="2">
        <f>IF(L1275=1,H1276,0)</f>
        <v>0</v>
      </c>
      <c r="O1276" s="2">
        <f>IF(OR(L1275=1,L1275=4),H1276,0)</f>
        <v>0</v>
      </c>
      <c r="P1276" s="2">
        <f>IF(OR(L1275=1,L1275=2),H1276,0)</f>
        <v>0</v>
      </c>
      <c r="Q1276" s="2"/>
    </row>
    <row r="1277" spans="1:17" x14ac:dyDescent="0.3">
      <c r="A1277" s="1">
        <v>32238</v>
      </c>
      <c r="B1277">
        <v>5.625</v>
      </c>
      <c r="C1277">
        <v>5.6875</v>
      </c>
      <c r="D1277">
        <v>5.5</v>
      </c>
      <c r="E1277">
        <v>5.6875</v>
      </c>
      <c r="F1277">
        <v>5.6875</v>
      </c>
      <c r="G1277">
        <v>291200</v>
      </c>
      <c r="H1277" s="3">
        <f>(F1277-B1277)/B1277</f>
        <v>1.1111111111111112E-2</v>
      </c>
      <c r="I1277" s="3">
        <f>_xlfn.RANK.AVG(H1277,$H$3:$H$10273,1)/10271</f>
        <v>0.68858923181773923</v>
      </c>
      <c r="J1277">
        <f>ROUNDDOWN($I1277*J$2,)-IF(MOD($I1277*J$2,1)=0,1,0)+1</f>
        <v>2</v>
      </c>
      <c r="K1277">
        <f>ROUNDDOWN($I1277*K$2,)-IF(MOD($I1277*K$2,1)=0,1,0)+1</f>
        <v>3</v>
      </c>
      <c r="L1277">
        <f>ROUNDDOWN($I1277*L$2,)-IF(MOD($I1277*L$2,1)=0,1,0)+1</f>
        <v>3</v>
      </c>
      <c r="M1277" s="3">
        <f>IF(L1276=4,H1277,0)</f>
        <v>0</v>
      </c>
      <c r="N1277" s="2">
        <f>IF(L1276=1,H1277,0)</f>
        <v>0</v>
      </c>
      <c r="O1277" s="2">
        <f>IF(OR(L1276=1,L1276=4),H1277,0)</f>
        <v>0</v>
      </c>
      <c r="P1277" s="2">
        <f>IF(OR(L1276=1,L1276=2),H1277,0)</f>
        <v>0</v>
      </c>
      <c r="Q1277" s="2"/>
    </row>
    <row r="1278" spans="1:17" x14ac:dyDescent="0.3">
      <c r="A1278" s="1">
        <v>32239</v>
      </c>
      <c r="B1278">
        <v>5.6875</v>
      </c>
      <c r="C1278">
        <v>6</v>
      </c>
      <c r="D1278">
        <v>5.6875</v>
      </c>
      <c r="E1278">
        <v>6</v>
      </c>
      <c r="F1278">
        <v>6</v>
      </c>
      <c r="G1278">
        <v>829800</v>
      </c>
      <c r="H1278" s="3">
        <f>(F1278-B1278)/B1278</f>
        <v>5.4945054945054944E-2</v>
      </c>
      <c r="I1278" s="3">
        <f>_xlfn.RANK.AVG(H1278,$H$3:$H$10273,1)/10271</f>
        <v>0.95745302307467628</v>
      </c>
      <c r="J1278">
        <f>ROUNDDOWN($I1278*J$2,)-IF(MOD($I1278*J$2,1)=0,1,0)+1</f>
        <v>2</v>
      </c>
      <c r="K1278">
        <f>ROUNDDOWN($I1278*K$2,)-IF(MOD($I1278*K$2,1)=0,1,0)+1</f>
        <v>3</v>
      </c>
      <c r="L1278">
        <f>ROUNDDOWN($I1278*L$2,)-IF(MOD($I1278*L$2,1)=0,1,0)+1</f>
        <v>4</v>
      </c>
      <c r="M1278" s="3">
        <f>IF(L1277=4,H1278,0)</f>
        <v>0</v>
      </c>
      <c r="N1278" s="2">
        <f>IF(L1277=1,H1278,0)</f>
        <v>0</v>
      </c>
      <c r="O1278" s="2">
        <f>IF(OR(L1277=1,L1277=4),H1278,0)</f>
        <v>0</v>
      </c>
      <c r="P1278" s="2">
        <f>IF(OR(L1277=1,L1277=2),H1278,0)</f>
        <v>0</v>
      </c>
      <c r="Q1278" s="2"/>
    </row>
    <row r="1279" spans="1:17" x14ac:dyDescent="0.3">
      <c r="A1279" s="1">
        <v>32240</v>
      </c>
      <c r="B1279">
        <v>5.9375</v>
      </c>
      <c r="C1279">
        <v>6.3125</v>
      </c>
      <c r="D1279">
        <v>5.9375</v>
      </c>
      <c r="E1279">
        <v>6.25</v>
      </c>
      <c r="F1279">
        <v>6.25</v>
      </c>
      <c r="G1279">
        <v>1778400</v>
      </c>
      <c r="H1279" s="3">
        <f>(F1279-B1279)/B1279</f>
        <v>5.2631578947368418E-2</v>
      </c>
      <c r="I1279" s="3">
        <f>_xlfn.RANK.AVG(H1279,$H$3:$H$10273,1)/10271</f>
        <v>0.95229286340181096</v>
      </c>
      <c r="J1279">
        <f>ROUNDDOWN($I1279*J$2,)-IF(MOD($I1279*J$2,1)=0,1,0)+1</f>
        <v>2</v>
      </c>
      <c r="K1279">
        <f>ROUNDDOWN($I1279*K$2,)-IF(MOD($I1279*K$2,1)=0,1,0)+1</f>
        <v>3</v>
      </c>
      <c r="L1279">
        <f>ROUNDDOWN($I1279*L$2,)-IF(MOD($I1279*L$2,1)=0,1,0)+1</f>
        <v>4</v>
      </c>
      <c r="M1279" s="3">
        <f>IF(L1278=4,H1279,0)</f>
        <v>5.2631578947368418E-2</v>
      </c>
      <c r="N1279" s="2">
        <f>IF(L1278=1,H1279,0)</f>
        <v>0</v>
      </c>
      <c r="O1279" s="2">
        <f>IF(OR(L1278=1,L1278=4),H1279,0)</f>
        <v>5.2631578947368418E-2</v>
      </c>
      <c r="P1279" s="2">
        <f>IF(OR(L1278=1,L1278=2),H1279,0)</f>
        <v>0</v>
      </c>
      <c r="Q1279" s="2"/>
    </row>
    <row r="1280" spans="1:17" x14ac:dyDescent="0.3">
      <c r="A1280" s="1">
        <v>32241</v>
      </c>
      <c r="B1280">
        <v>6.25</v>
      </c>
      <c r="C1280">
        <v>6.8125</v>
      </c>
      <c r="D1280">
        <v>6.125</v>
      </c>
      <c r="E1280">
        <v>6.6875</v>
      </c>
      <c r="F1280">
        <v>6.6875</v>
      </c>
      <c r="G1280">
        <v>4450000</v>
      </c>
      <c r="H1280" s="3">
        <f>(F1280-B1280)/B1280</f>
        <v>7.0000000000000007E-2</v>
      </c>
      <c r="I1280" s="3">
        <f>_xlfn.RANK.AVG(H1280,$H$3:$H$10273,1)/10271</f>
        <v>0.97828838477266089</v>
      </c>
      <c r="J1280">
        <f>ROUNDDOWN($I1280*J$2,)-IF(MOD($I1280*J$2,1)=0,1,0)+1</f>
        <v>2</v>
      </c>
      <c r="K1280">
        <f>ROUNDDOWN($I1280*K$2,)-IF(MOD($I1280*K$2,1)=0,1,0)+1</f>
        <v>3</v>
      </c>
      <c r="L1280">
        <f>ROUNDDOWN($I1280*L$2,)-IF(MOD($I1280*L$2,1)=0,1,0)+1</f>
        <v>4</v>
      </c>
      <c r="M1280" s="3">
        <f>IF(L1279=4,H1280,0)</f>
        <v>7.0000000000000007E-2</v>
      </c>
      <c r="N1280" s="2">
        <f>IF(L1279=1,H1280,0)</f>
        <v>0</v>
      </c>
      <c r="O1280" s="2">
        <f>IF(OR(L1279=1,L1279=4),H1280,0)</f>
        <v>7.0000000000000007E-2</v>
      </c>
      <c r="P1280" s="2">
        <f>IF(OR(L1279=1,L1279=2),H1280,0)</f>
        <v>0</v>
      </c>
      <c r="Q1280" s="2"/>
    </row>
    <row r="1281" spans="1:17" x14ac:dyDescent="0.3">
      <c r="A1281" s="1">
        <v>32244</v>
      </c>
      <c r="B1281">
        <v>6.8125</v>
      </c>
      <c r="C1281">
        <v>7</v>
      </c>
      <c r="D1281">
        <v>6.5</v>
      </c>
      <c r="E1281">
        <v>6.875</v>
      </c>
      <c r="F1281">
        <v>6.875</v>
      </c>
      <c r="G1281">
        <v>3506000</v>
      </c>
      <c r="H1281" s="3">
        <f>(F1281-B1281)/B1281</f>
        <v>9.1743119266055051E-3</v>
      </c>
      <c r="I1281" s="3">
        <f>_xlfn.RANK.AVG(H1281,$H$3:$H$10273,1)/10271</f>
        <v>0.66546587479310682</v>
      </c>
      <c r="J1281">
        <f>ROUNDDOWN($I1281*J$2,)-IF(MOD($I1281*J$2,1)=0,1,0)+1</f>
        <v>2</v>
      </c>
      <c r="K1281">
        <f>ROUNDDOWN($I1281*K$2,)-IF(MOD($I1281*K$2,1)=0,1,0)+1</f>
        <v>2</v>
      </c>
      <c r="L1281">
        <f>ROUNDDOWN($I1281*L$2,)-IF(MOD($I1281*L$2,1)=0,1,0)+1</f>
        <v>3</v>
      </c>
      <c r="M1281" s="3">
        <f>IF(L1280=4,H1281,0)</f>
        <v>9.1743119266055051E-3</v>
      </c>
      <c r="N1281" s="2">
        <f>IF(L1280=1,H1281,0)</f>
        <v>0</v>
      </c>
      <c r="O1281" s="2">
        <f>IF(OR(L1280=1,L1280=4),H1281,0)</f>
        <v>9.1743119266055051E-3</v>
      </c>
      <c r="P1281" s="2">
        <f>IF(OR(L1280=1,L1280=2),H1281,0)</f>
        <v>0</v>
      </c>
      <c r="Q1281" s="2"/>
    </row>
    <row r="1282" spans="1:17" x14ac:dyDescent="0.3">
      <c r="A1282" s="1">
        <v>32245</v>
      </c>
      <c r="B1282">
        <v>6.9375</v>
      </c>
      <c r="C1282">
        <v>7</v>
      </c>
      <c r="D1282">
        <v>6.3125</v>
      </c>
      <c r="E1282">
        <v>6.8125</v>
      </c>
      <c r="F1282">
        <v>6.8125</v>
      </c>
      <c r="G1282">
        <v>2399800</v>
      </c>
      <c r="H1282" s="3">
        <f>(F1282-B1282)/B1282</f>
        <v>-1.8018018018018018E-2</v>
      </c>
      <c r="I1282" s="3">
        <f>_xlfn.RANK.AVG(H1282,$H$3:$H$10273,1)/10271</f>
        <v>0.24802842955895238</v>
      </c>
      <c r="J1282">
        <f>ROUNDDOWN($I1282*J$2,)-IF(MOD($I1282*J$2,1)=0,1,0)+1</f>
        <v>1</v>
      </c>
      <c r="K1282">
        <f>ROUNDDOWN($I1282*K$2,)-IF(MOD($I1282*K$2,1)=0,1,0)+1</f>
        <v>1</v>
      </c>
      <c r="L1282">
        <f>ROUNDDOWN($I1282*L$2,)-IF(MOD($I1282*L$2,1)=0,1,0)+1</f>
        <v>1</v>
      </c>
      <c r="M1282" s="3">
        <f>IF(L1281=4,H1282,0)</f>
        <v>0</v>
      </c>
      <c r="N1282" s="2">
        <f>IF(L1281=1,H1282,0)</f>
        <v>0</v>
      </c>
      <c r="O1282" s="2">
        <f>IF(OR(L1281=1,L1281=4),H1282,0)</f>
        <v>0</v>
      </c>
      <c r="P1282" s="2">
        <f>IF(OR(L1281=1,L1281=2),H1282,0)</f>
        <v>0</v>
      </c>
      <c r="Q1282" s="2"/>
    </row>
    <row r="1283" spans="1:17" x14ac:dyDescent="0.3">
      <c r="A1283" s="1">
        <v>32246</v>
      </c>
      <c r="B1283">
        <v>6.75</v>
      </c>
      <c r="C1283">
        <v>6.8125</v>
      </c>
      <c r="D1283">
        <v>6.5625</v>
      </c>
      <c r="E1283">
        <v>6.6875</v>
      </c>
      <c r="F1283">
        <v>6.6875</v>
      </c>
      <c r="G1283">
        <v>1052600</v>
      </c>
      <c r="H1283" s="3">
        <f>(F1283-B1283)/B1283</f>
        <v>-9.2592592592592587E-3</v>
      </c>
      <c r="I1283" s="3">
        <f>_xlfn.RANK.AVG(H1283,$H$3:$H$10273,1)/10271</f>
        <v>0.37834680167461787</v>
      </c>
      <c r="J1283">
        <f>ROUNDDOWN($I1283*J$2,)-IF(MOD($I1283*J$2,1)=0,1,0)+1</f>
        <v>1</v>
      </c>
      <c r="K1283">
        <f>ROUNDDOWN($I1283*K$2,)-IF(MOD($I1283*K$2,1)=0,1,0)+1</f>
        <v>2</v>
      </c>
      <c r="L1283">
        <f>ROUNDDOWN($I1283*L$2,)-IF(MOD($I1283*L$2,1)=0,1,0)+1</f>
        <v>2</v>
      </c>
      <c r="M1283" s="3">
        <f>IF(L1282=4,H1283,0)</f>
        <v>0</v>
      </c>
      <c r="N1283" s="2">
        <f>IF(L1282=1,H1283,0)</f>
        <v>-9.2592592592592587E-3</v>
      </c>
      <c r="O1283" s="2">
        <f>IF(OR(L1282=1,L1282=4),H1283,0)</f>
        <v>-9.2592592592592587E-3</v>
      </c>
      <c r="P1283" s="2">
        <f>IF(OR(L1282=1,L1282=2),H1283,0)</f>
        <v>-9.2592592592592587E-3</v>
      </c>
      <c r="Q1283" s="2"/>
    </row>
    <row r="1284" spans="1:17" x14ac:dyDescent="0.3">
      <c r="A1284" s="1">
        <v>32247</v>
      </c>
      <c r="B1284">
        <v>6.5</v>
      </c>
      <c r="C1284">
        <v>6.625</v>
      </c>
      <c r="D1284">
        <v>6.1875</v>
      </c>
      <c r="E1284">
        <v>6.3125</v>
      </c>
      <c r="F1284">
        <v>6.3125</v>
      </c>
      <c r="G1284">
        <v>1569800</v>
      </c>
      <c r="H1284" s="3">
        <f>(F1284-B1284)/B1284</f>
        <v>-2.8846153846153848E-2</v>
      </c>
      <c r="I1284" s="3">
        <f>_xlfn.RANK.AVG(H1284,$H$3:$H$10273,1)/10271</f>
        <v>0.14467919384675298</v>
      </c>
      <c r="J1284">
        <f>ROUNDDOWN($I1284*J$2,)-IF(MOD($I1284*J$2,1)=0,1,0)+1</f>
        <v>1</v>
      </c>
      <c r="K1284">
        <f>ROUNDDOWN($I1284*K$2,)-IF(MOD($I1284*K$2,1)=0,1,0)+1</f>
        <v>1</v>
      </c>
      <c r="L1284">
        <f>ROUNDDOWN($I1284*L$2,)-IF(MOD($I1284*L$2,1)=0,1,0)+1</f>
        <v>1</v>
      </c>
      <c r="M1284" s="3">
        <f>IF(L1283=4,H1284,0)</f>
        <v>0</v>
      </c>
      <c r="N1284" s="2">
        <f>IF(L1283=1,H1284,0)</f>
        <v>0</v>
      </c>
      <c r="O1284" s="2">
        <f>IF(OR(L1283=1,L1283=4),H1284,0)</f>
        <v>0</v>
      </c>
      <c r="P1284" s="2">
        <f>IF(OR(L1283=1,L1283=2),H1284,0)</f>
        <v>-2.8846153846153848E-2</v>
      </c>
      <c r="Q1284" s="2"/>
    </row>
    <row r="1285" spans="1:17" x14ac:dyDescent="0.3">
      <c r="A1285" s="1">
        <v>32248</v>
      </c>
      <c r="B1285">
        <v>6.3125</v>
      </c>
      <c r="C1285">
        <v>6.375</v>
      </c>
      <c r="D1285">
        <v>6.0625</v>
      </c>
      <c r="E1285">
        <v>6.25</v>
      </c>
      <c r="F1285">
        <v>6.25</v>
      </c>
      <c r="G1285">
        <v>1030600</v>
      </c>
      <c r="H1285" s="3">
        <f>(F1285-B1285)/B1285</f>
        <v>-9.9009900990099011E-3</v>
      </c>
      <c r="I1285" s="3">
        <f>_xlfn.RANK.AVG(H1285,$H$3:$H$10273,1)/10271</f>
        <v>0.36861065134845683</v>
      </c>
      <c r="J1285">
        <f>ROUNDDOWN($I1285*J$2,)-IF(MOD($I1285*J$2,1)=0,1,0)+1</f>
        <v>1</v>
      </c>
      <c r="K1285">
        <f>ROUNDDOWN($I1285*K$2,)-IF(MOD($I1285*K$2,1)=0,1,0)+1</f>
        <v>2</v>
      </c>
      <c r="L1285">
        <f>ROUNDDOWN($I1285*L$2,)-IF(MOD($I1285*L$2,1)=0,1,0)+1</f>
        <v>2</v>
      </c>
      <c r="M1285" s="3">
        <f>IF(L1284=4,H1285,0)</f>
        <v>0</v>
      </c>
      <c r="N1285" s="2">
        <f>IF(L1284=1,H1285,0)</f>
        <v>-9.9009900990099011E-3</v>
      </c>
      <c r="O1285" s="2">
        <f>IF(OR(L1284=1,L1284=4),H1285,0)</f>
        <v>-9.9009900990099011E-3</v>
      </c>
      <c r="P1285" s="2">
        <f>IF(OR(L1284=1,L1284=2),H1285,0)</f>
        <v>-9.9009900990099011E-3</v>
      </c>
      <c r="Q1285" s="2"/>
    </row>
    <row r="1286" spans="1:17" x14ac:dyDescent="0.3">
      <c r="A1286" s="1">
        <v>32251</v>
      </c>
      <c r="B1286">
        <v>6.25</v>
      </c>
      <c r="C1286">
        <v>6.5</v>
      </c>
      <c r="D1286">
        <v>6.125</v>
      </c>
      <c r="E1286">
        <v>6.4375</v>
      </c>
      <c r="F1286">
        <v>6.4375</v>
      </c>
      <c r="G1286">
        <v>613400</v>
      </c>
      <c r="H1286" s="3">
        <f>(F1286-B1286)/B1286</f>
        <v>0.03</v>
      </c>
      <c r="I1286" s="3">
        <f>_xlfn.RANK.AVG(H1286,$H$3:$H$10273,1)/10271</f>
        <v>0.86807516308051791</v>
      </c>
      <c r="J1286">
        <f>ROUNDDOWN($I1286*J$2,)-IF(MOD($I1286*J$2,1)=0,1,0)+1</f>
        <v>2</v>
      </c>
      <c r="K1286">
        <f>ROUNDDOWN($I1286*K$2,)-IF(MOD($I1286*K$2,1)=0,1,0)+1</f>
        <v>3</v>
      </c>
      <c r="L1286">
        <f>ROUNDDOWN($I1286*L$2,)-IF(MOD($I1286*L$2,1)=0,1,0)+1</f>
        <v>4</v>
      </c>
      <c r="M1286" s="3">
        <f>IF(L1285=4,H1286,0)</f>
        <v>0</v>
      </c>
      <c r="N1286" s="2">
        <f>IF(L1285=1,H1286,0)</f>
        <v>0</v>
      </c>
      <c r="O1286" s="2">
        <f>IF(OR(L1285=1,L1285=4),H1286,0)</f>
        <v>0</v>
      </c>
      <c r="P1286" s="2">
        <f>IF(OR(L1285=1,L1285=2),H1286,0)</f>
        <v>0.03</v>
      </c>
      <c r="Q1286" s="2"/>
    </row>
    <row r="1287" spans="1:17" x14ac:dyDescent="0.3">
      <c r="A1287" s="1">
        <v>32252</v>
      </c>
      <c r="B1287">
        <v>6.5</v>
      </c>
      <c r="C1287">
        <v>6.6875</v>
      </c>
      <c r="D1287">
        <v>6.3125</v>
      </c>
      <c r="E1287">
        <v>6.3125</v>
      </c>
      <c r="F1287">
        <v>6.3125</v>
      </c>
      <c r="G1287">
        <v>1138200</v>
      </c>
      <c r="H1287" s="3">
        <f>(F1287-B1287)/B1287</f>
        <v>-2.8846153846153848E-2</v>
      </c>
      <c r="I1287" s="3">
        <f>_xlfn.RANK.AVG(H1287,$H$3:$H$10273,1)/10271</f>
        <v>0.14467919384675298</v>
      </c>
      <c r="J1287">
        <f>ROUNDDOWN($I1287*J$2,)-IF(MOD($I1287*J$2,1)=0,1,0)+1</f>
        <v>1</v>
      </c>
      <c r="K1287">
        <f>ROUNDDOWN($I1287*K$2,)-IF(MOD($I1287*K$2,1)=0,1,0)+1</f>
        <v>1</v>
      </c>
      <c r="L1287">
        <f>ROUNDDOWN($I1287*L$2,)-IF(MOD($I1287*L$2,1)=0,1,0)+1</f>
        <v>1</v>
      </c>
      <c r="M1287" s="3">
        <f>IF(L1286=4,H1287,0)</f>
        <v>-2.8846153846153848E-2</v>
      </c>
      <c r="N1287" s="2">
        <f>IF(L1286=1,H1287,0)</f>
        <v>0</v>
      </c>
      <c r="O1287" s="2">
        <f>IF(OR(L1286=1,L1286=4),H1287,0)</f>
        <v>-2.8846153846153848E-2</v>
      </c>
      <c r="P1287" s="2">
        <f>IF(OR(L1286=1,L1286=2),H1287,0)</f>
        <v>0</v>
      </c>
      <c r="Q1287" s="2"/>
    </row>
    <row r="1288" spans="1:17" x14ac:dyDescent="0.3">
      <c r="A1288" s="1">
        <v>32253</v>
      </c>
      <c r="B1288">
        <v>6.375</v>
      </c>
      <c r="C1288">
        <v>6.4375</v>
      </c>
      <c r="D1288">
        <v>6.25</v>
      </c>
      <c r="E1288">
        <v>6.25</v>
      </c>
      <c r="F1288">
        <v>6.25</v>
      </c>
      <c r="G1288">
        <v>628600</v>
      </c>
      <c r="H1288" s="3">
        <f>(F1288-B1288)/B1288</f>
        <v>-1.9607843137254902E-2</v>
      </c>
      <c r="I1288" s="3">
        <f>_xlfn.RANK.AVG(H1288,$H$3:$H$10273,1)/10271</f>
        <v>0.23172037776263266</v>
      </c>
      <c r="J1288">
        <f>ROUNDDOWN($I1288*J$2,)-IF(MOD($I1288*J$2,1)=0,1,0)+1</f>
        <v>1</v>
      </c>
      <c r="K1288">
        <f>ROUNDDOWN($I1288*K$2,)-IF(MOD($I1288*K$2,1)=0,1,0)+1</f>
        <v>1</v>
      </c>
      <c r="L1288">
        <f>ROUNDDOWN($I1288*L$2,)-IF(MOD($I1288*L$2,1)=0,1,0)+1</f>
        <v>1</v>
      </c>
      <c r="M1288" s="3">
        <f>IF(L1287=4,H1288,0)</f>
        <v>0</v>
      </c>
      <c r="N1288" s="2">
        <f>IF(L1287=1,H1288,0)</f>
        <v>-1.9607843137254902E-2</v>
      </c>
      <c r="O1288" s="2">
        <f>IF(OR(L1287=1,L1287=4),H1288,0)</f>
        <v>-1.9607843137254902E-2</v>
      </c>
      <c r="P1288" s="2">
        <f>IF(OR(L1287=1,L1287=2),H1288,0)</f>
        <v>-1.9607843137254902E-2</v>
      </c>
      <c r="Q1288" s="2"/>
    </row>
    <row r="1289" spans="1:17" x14ac:dyDescent="0.3">
      <c r="A1289" s="1">
        <v>32254</v>
      </c>
      <c r="B1289">
        <v>6.4375</v>
      </c>
      <c r="C1289">
        <v>6.625</v>
      </c>
      <c r="D1289">
        <v>6.1875</v>
      </c>
      <c r="E1289">
        <v>6.25</v>
      </c>
      <c r="F1289">
        <v>6.25</v>
      </c>
      <c r="G1289">
        <v>685600</v>
      </c>
      <c r="H1289" s="3">
        <f>(F1289-B1289)/B1289</f>
        <v>-2.9126213592233011E-2</v>
      </c>
      <c r="I1289" s="3">
        <f>_xlfn.RANK.AVG(H1289,$H$3:$H$10273,1)/10271</f>
        <v>0.14263460227825916</v>
      </c>
      <c r="J1289">
        <f>ROUNDDOWN($I1289*J$2,)-IF(MOD($I1289*J$2,1)=0,1,0)+1</f>
        <v>1</v>
      </c>
      <c r="K1289">
        <f>ROUNDDOWN($I1289*K$2,)-IF(MOD($I1289*K$2,1)=0,1,0)+1</f>
        <v>1</v>
      </c>
      <c r="L1289">
        <f>ROUNDDOWN($I1289*L$2,)-IF(MOD($I1289*L$2,1)=0,1,0)+1</f>
        <v>1</v>
      </c>
      <c r="M1289" s="3">
        <f>IF(L1288=4,H1289,0)</f>
        <v>0</v>
      </c>
      <c r="N1289" s="2">
        <f>IF(L1288=1,H1289,0)</f>
        <v>-2.9126213592233011E-2</v>
      </c>
      <c r="O1289" s="2">
        <f>IF(OR(L1288=1,L1288=4),H1289,0)</f>
        <v>-2.9126213592233011E-2</v>
      </c>
      <c r="P1289" s="2">
        <f>IF(OR(L1288=1,L1288=2),H1289,0)</f>
        <v>-2.9126213592233011E-2</v>
      </c>
      <c r="Q1289" s="2"/>
    </row>
    <row r="1290" spans="1:17" x14ac:dyDescent="0.3">
      <c r="A1290" s="1">
        <v>32255</v>
      </c>
      <c r="B1290">
        <v>6.3125</v>
      </c>
      <c r="C1290">
        <v>6.5625</v>
      </c>
      <c r="D1290">
        <v>6.3125</v>
      </c>
      <c r="E1290">
        <v>6.5625</v>
      </c>
      <c r="F1290">
        <v>6.5625</v>
      </c>
      <c r="G1290">
        <v>522800</v>
      </c>
      <c r="H1290" s="3">
        <f>(F1290-B1290)/B1290</f>
        <v>3.9603960396039604E-2</v>
      </c>
      <c r="I1290" s="3">
        <f>_xlfn.RANK.AVG(H1290,$H$3:$H$10273,1)/10271</f>
        <v>0.91656119170479988</v>
      </c>
      <c r="J1290">
        <f>ROUNDDOWN($I1290*J$2,)-IF(MOD($I1290*J$2,1)=0,1,0)+1</f>
        <v>2</v>
      </c>
      <c r="K1290">
        <f>ROUNDDOWN($I1290*K$2,)-IF(MOD($I1290*K$2,1)=0,1,0)+1</f>
        <v>3</v>
      </c>
      <c r="L1290">
        <f>ROUNDDOWN($I1290*L$2,)-IF(MOD($I1290*L$2,1)=0,1,0)+1</f>
        <v>4</v>
      </c>
      <c r="M1290" s="3">
        <f>IF(L1289=4,H1290,0)</f>
        <v>0</v>
      </c>
      <c r="N1290" s="2">
        <f>IF(L1289=1,H1290,0)</f>
        <v>3.9603960396039604E-2</v>
      </c>
      <c r="O1290" s="2">
        <f>IF(OR(L1289=1,L1289=4),H1290,0)</f>
        <v>3.9603960396039604E-2</v>
      </c>
      <c r="P1290" s="2">
        <f>IF(OR(L1289=1,L1289=2),H1290,0)</f>
        <v>3.9603960396039604E-2</v>
      </c>
      <c r="Q1290" s="2"/>
    </row>
    <row r="1291" spans="1:17" x14ac:dyDescent="0.3">
      <c r="A1291" s="1">
        <v>32258</v>
      </c>
      <c r="B1291">
        <v>6.625</v>
      </c>
      <c r="C1291">
        <v>6.8125</v>
      </c>
      <c r="D1291">
        <v>6.5625</v>
      </c>
      <c r="E1291">
        <v>6.75</v>
      </c>
      <c r="F1291">
        <v>6.75</v>
      </c>
      <c r="G1291">
        <v>1198800</v>
      </c>
      <c r="H1291" s="3">
        <f>(F1291-B1291)/B1291</f>
        <v>1.8867924528301886E-2</v>
      </c>
      <c r="I1291" s="3">
        <f>_xlfn.RANK.AVG(H1291,$H$3:$H$10273,1)/10271</f>
        <v>0.78220231720377764</v>
      </c>
      <c r="J1291">
        <f>ROUNDDOWN($I1291*J$2,)-IF(MOD($I1291*J$2,1)=0,1,0)+1</f>
        <v>2</v>
      </c>
      <c r="K1291">
        <f>ROUNDDOWN($I1291*K$2,)-IF(MOD($I1291*K$2,1)=0,1,0)+1</f>
        <v>3</v>
      </c>
      <c r="L1291">
        <f>ROUNDDOWN($I1291*L$2,)-IF(MOD($I1291*L$2,1)=0,1,0)+1</f>
        <v>4</v>
      </c>
      <c r="M1291" s="3">
        <f>IF(L1290=4,H1291,0)</f>
        <v>1.8867924528301886E-2</v>
      </c>
      <c r="N1291" s="2">
        <f>IF(L1290=1,H1291,0)</f>
        <v>0</v>
      </c>
      <c r="O1291" s="2">
        <f>IF(OR(L1290=1,L1290=4),H1291,0)</f>
        <v>1.8867924528301886E-2</v>
      </c>
      <c r="P1291" s="2">
        <f>IF(OR(L1290=1,L1290=2),H1291,0)</f>
        <v>0</v>
      </c>
      <c r="Q1291" s="2"/>
    </row>
    <row r="1292" spans="1:17" x14ac:dyDescent="0.3">
      <c r="A1292" s="1">
        <v>32259</v>
      </c>
      <c r="B1292">
        <v>6.75</v>
      </c>
      <c r="C1292">
        <v>6.9375</v>
      </c>
      <c r="D1292">
        <v>6.75</v>
      </c>
      <c r="E1292">
        <v>6.875</v>
      </c>
      <c r="F1292">
        <v>6.875</v>
      </c>
      <c r="G1292">
        <v>1598600</v>
      </c>
      <c r="H1292" s="3">
        <f>(F1292-B1292)/B1292</f>
        <v>1.8518518518518517E-2</v>
      </c>
      <c r="I1292" s="3">
        <f>_xlfn.RANK.AVG(H1292,$H$3:$H$10273,1)/10271</f>
        <v>0.77840521857657485</v>
      </c>
      <c r="J1292">
        <f>ROUNDDOWN($I1292*J$2,)-IF(MOD($I1292*J$2,1)=0,1,0)+1</f>
        <v>2</v>
      </c>
      <c r="K1292">
        <f>ROUNDDOWN($I1292*K$2,)-IF(MOD($I1292*K$2,1)=0,1,0)+1</f>
        <v>3</v>
      </c>
      <c r="L1292">
        <f>ROUNDDOWN($I1292*L$2,)-IF(MOD($I1292*L$2,1)=0,1,0)+1</f>
        <v>4</v>
      </c>
      <c r="M1292" s="3">
        <f>IF(L1291=4,H1292,0)</f>
        <v>1.8518518518518517E-2</v>
      </c>
      <c r="N1292" s="2">
        <f>IF(L1291=1,H1292,0)</f>
        <v>0</v>
      </c>
      <c r="O1292" s="2">
        <f>IF(OR(L1291=1,L1291=4),H1292,0)</f>
        <v>1.8518518518518517E-2</v>
      </c>
      <c r="P1292" s="2">
        <f>IF(OR(L1291=1,L1291=2),H1292,0)</f>
        <v>0</v>
      </c>
      <c r="Q1292" s="2"/>
    </row>
    <row r="1293" spans="1:17" x14ac:dyDescent="0.3">
      <c r="A1293" s="1">
        <v>32260</v>
      </c>
      <c r="B1293">
        <v>6.875</v>
      </c>
      <c r="C1293">
        <v>7.1875</v>
      </c>
      <c r="D1293">
        <v>6.75</v>
      </c>
      <c r="E1293">
        <v>7.125</v>
      </c>
      <c r="F1293">
        <v>7.125</v>
      </c>
      <c r="G1293">
        <v>2279600</v>
      </c>
      <c r="H1293" s="3">
        <f>(F1293-B1293)/B1293</f>
        <v>3.6363636363636362E-2</v>
      </c>
      <c r="I1293" s="3">
        <f>_xlfn.RANK.AVG(H1293,$H$3:$H$10273,1)/10271</f>
        <v>0.90249245448349724</v>
      </c>
      <c r="J1293">
        <f>ROUNDDOWN($I1293*J$2,)-IF(MOD($I1293*J$2,1)=0,1,0)+1</f>
        <v>2</v>
      </c>
      <c r="K1293">
        <f>ROUNDDOWN($I1293*K$2,)-IF(MOD($I1293*K$2,1)=0,1,0)+1</f>
        <v>3</v>
      </c>
      <c r="L1293">
        <f>ROUNDDOWN($I1293*L$2,)-IF(MOD($I1293*L$2,1)=0,1,0)+1</f>
        <v>4</v>
      </c>
      <c r="M1293" s="3">
        <f>IF(L1292=4,H1293,0)</f>
        <v>3.6363636363636362E-2</v>
      </c>
      <c r="N1293" s="2">
        <f>IF(L1292=1,H1293,0)</f>
        <v>0</v>
      </c>
      <c r="O1293" s="2">
        <f>IF(OR(L1292=1,L1292=4),H1293,0)</f>
        <v>3.6363636363636362E-2</v>
      </c>
      <c r="P1293" s="2">
        <f>IF(OR(L1292=1,L1292=2),H1293,0)</f>
        <v>0</v>
      </c>
      <c r="Q1293" s="2"/>
    </row>
    <row r="1294" spans="1:17" x14ac:dyDescent="0.3">
      <c r="A1294" s="1">
        <v>32261</v>
      </c>
      <c r="B1294">
        <v>7.0625</v>
      </c>
      <c r="C1294">
        <v>7.375</v>
      </c>
      <c r="D1294">
        <v>7</v>
      </c>
      <c r="E1294">
        <v>7.25</v>
      </c>
      <c r="F1294">
        <v>7.25</v>
      </c>
      <c r="G1294">
        <v>3580600</v>
      </c>
      <c r="H1294" s="3">
        <f>(F1294-B1294)/B1294</f>
        <v>2.6548672566371681E-2</v>
      </c>
      <c r="I1294" s="3">
        <f>_xlfn.RANK.AVG(H1294,$H$3:$H$10273,1)/10271</f>
        <v>0.846071463343394</v>
      </c>
      <c r="J1294">
        <f>ROUNDDOWN($I1294*J$2,)-IF(MOD($I1294*J$2,1)=0,1,0)+1</f>
        <v>2</v>
      </c>
      <c r="K1294">
        <f>ROUNDDOWN($I1294*K$2,)-IF(MOD($I1294*K$2,1)=0,1,0)+1</f>
        <v>3</v>
      </c>
      <c r="L1294">
        <f>ROUNDDOWN($I1294*L$2,)-IF(MOD($I1294*L$2,1)=0,1,0)+1</f>
        <v>4</v>
      </c>
      <c r="M1294" s="3">
        <f>IF(L1293=4,H1294,0)</f>
        <v>2.6548672566371681E-2</v>
      </c>
      <c r="N1294" s="2">
        <f>IF(L1293=1,H1294,0)</f>
        <v>0</v>
      </c>
      <c r="O1294" s="2">
        <f>IF(OR(L1293=1,L1293=4),H1294,0)</f>
        <v>2.6548672566371681E-2</v>
      </c>
      <c r="P1294" s="2">
        <f>IF(OR(L1293=1,L1293=2),H1294,0)</f>
        <v>0</v>
      </c>
      <c r="Q1294" s="2"/>
    </row>
    <row r="1295" spans="1:17" x14ac:dyDescent="0.3">
      <c r="A1295" s="1">
        <v>32262</v>
      </c>
      <c r="B1295">
        <v>7.0625</v>
      </c>
      <c r="C1295">
        <v>7.1875</v>
      </c>
      <c r="D1295">
        <v>6.9375</v>
      </c>
      <c r="E1295">
        <v>7.1875</v>
      </c>
      <c r="F1295">
        <v>7.1875</v>
      </c>
      <c r="G1295">
        <v>1762800</v>
      </c>
      <c r="H1295" s="3">
        <f>(F1295-B1295)/B1295</f>
        <v>1.7699115044247787E-2</v>
      </c>
      <c r="I1295" s="3">
        <f>_xlfn.RANK.AVG(H1295,$H$3:$H$10273,1)/10271</f>
        <v>0.76944796027650664</v>
      </c>
      <c r="J1295">
        <f>ROUNDDOWN($I1295*J$2,)-IF(MOD($I1295*J$2,1)=0,1,0)+1</f>
        <v>2</v>
      </c>
      <c r="K1295">
        <f>ROUNDDOWN($I1295*K$2,)-IF(MOD($I1295*K$2,1)=0,1,0)+1</f>
        <v>3</v>
      </c>
      <c r="L1295">
        <f>ROUNDDOWN($I1295*L$2,)-IF(MOD($I1295*L$2,1)=0,1,0)+1</f>
        <v>4</v>
      </c>
      <c r="M1295" s="3">
        <f>IF(L1294=4,H1295,0)</f>
        <v>1.7699115044247787E-2</v>
      </c>
      <c r="N1295" s="2">
        <f>IF(L1294=1,H1295,0)</f>
        <v>0</v>
      </c>
      <c r="O1295" s="2">
        <f>IF(OR(L1294=1,L1294=4),H1295,0)</f>
        <v>1.7699115044247787E-2</v>
      </c>
      <c r="P1295" s="2">
        <f>IF(OR(L1294=1,L1294=2),H1295,0)</f>
        <v>0</v>
      </c>
      <c r="Q1295" s="2"/>
    </row>
    <row r="1296" spans="1:17" x14ac:dyDescent="0.3">
      <c r="A1296" s="1">
        <v>32265</v>
      </c>
      <c r="B1296">
        <v>7.1875</v>
      </c>
      <c r="C1296">
        <v>7.25</v>
      </c>
      <c r="D1296">
        <v>7.125</v>
      </c>
      <c r="E1296">
        <v>7.1875</v>
      </c>
      <c r="F1296">
        <v>7.1875</v>
      </c>
      <c r="G1296">
        <v>499800</v>
      </c>
      <c r="H1296" s="3">
        <f>(F1296-B1296)/B1296</f>
        <v>0</v>
      </c>
      <c r="I1296" s="3">
        <f>_xlfn.RANK.AVG(H1296,$H$3:$H$10273,1)/10271</f>
        <v>0.52443773731866417</v>
      </c>
      <c r="J1296">
        <f>ROUNDDOWN($I1296*J$2,)-IF(MOD($I1296*J$2,1)=0,1,0)+1</f>
        <v>2</v>
      </c>
      <c r="K1296">
        <f>ROUNDDOWN($I1296*K$2,)-IF(MOD($I1296*K$2,1)=0,1,0)+1</f>
        <v>2</v>
      </c>
      <c r="L1296">
        <f>ROUNDDOWN($I1296*L$2,)-IF(MOD($I1296*L$2,1)=0,1,0)+1</f>
        <v>3</v>
      </c>
      <c r="M1296" s="3">
        <f>IF(L1295=4,H1296,0)</f>
        <v>0</v>
      </c>
      <c r="N1296" s="2">
        <f>IF(L1295=1,H1296,0)</f>
        <v>0</v>
      </c>
      <c r="O1296" s="2">
        <f>IF(OR(L1295=1,L1295=4),H1296,0)</f>
        <v>0</v>
      </c>
      <c r="P1296" s="2">
        <f>IF(OR(L1295=1,L1295=2),H1296,0)</f>
        <v>0</v>
      </c>
      <c r="Q1296" s="2"/>
    </row>
    <row r="1297" spans="1:17" x14ac:dyDescent="0.3">
      <c r="A1297" s="1">
        <v>32266</v>
      </c>
      <c r="B1297">
        <v>7.25</v>
      </c>
      <c r="C1297">
        <v>7.3125</v>
      </c>
      <c r="D1297">
        <v>7.125</v>
      </c>
      <c r="E1297">
        <v>7.125</v>
      </c>
      <c r="F1297">
        <v>7.125</v>
      </c>
      <c r="G1297">
        <v>863200</v>
      </c>
      <c r="H1297" s="3">
        <f>(F1297-B1297)/B1297</f>
        <v>-1.7241379310344827E-2</v>
      </c>
      <c r="I1297" s="3">
        <f>_xlfn.RANK.AVG(H1297,$H$3:$H$10273,1)/10271</f>
        <v>0.25805666439489827</v>
      </c>
      <c r="J1297">
        <f>ROUNDDOWN($I1297*J$2,)-IF(MOD($I1297*J$2,1)=0,1,0)+1</f>
        <v>1</v>
      </c>
      <c r="K1297">
        <f>ROUNDDOWN($I1297*K$2,)-IF(MOD($I1297*K$2,1)=0,1,0)+1</f>
        <v>1</v>
      </c>
      <c r="L1297">
        <f>ROUNDDOWN($I1297*L$2,)-IF(MOD($I1297*L$2,1)=0,1,0)+1</f>
        <v>2</v>
      </c>
      <c r="M1297" s="3">
        <f>IF(L1296=4,H1297,0)</f>
        <v>0</v>
      </c>
      <c r="N1297" s="2">
        <f>IF(L1296=1,H1297,0)</f>
        <v>0</v>
      </c>
      <c r="O1297" s="2">
        <f>IF(OR(L1296=1,L1296=4),H1297,0)</f>
        <v>0</v>
      </c>
      <c r="P1297" s="2">
        <f>IF(OR(L1296=1,L1296=2),H1297,0)</f>
        <v>0</v>
      </c>
      <c r="Q1297" s="2"/>
    </row>
    <row r="1298" spans="1:17" x14ac:dyDescent="0.3">
      <c r="A1298" s="1">
        <v>32267</v>
      </c>
      <c r="B1298">
        <v>7.1875</v>
      </c>
      <c r="C1298">
        <v>7.25</v>
      </c>
      <c r="D1298">
        <v>7.0625</v>
      </c>
      <c r="E1298">
        <v>7.25</v>
      </c>
      <c r="F1298">
        <v>7.25</v>
      </c>
      <c r="G1298">
        <v>668600</v>
      </c>
      <c r="H1298" s="3">
        <f>(F1298-B1298)/B1298</f>
        <v>8.6956521739130436E-3</v>
      </c>
      <c r="I1298" s="3">
        <f>_xlfn.RANK.AVG(H1298,$H$3:$H$10273,1)/10271</f>
        <v>0.65835848505500927</v>
      </c>
      <c r="J1298">
        <f>ROUNDDOWN($I1298*J$2,)-IF(MOD($I1298*J$2,1)=0,1,0)+1</f>
        <v>2</v>
      </c>
      <c r="K1298">
        <f>ROUNDDOWN($I1298*K$2,)-IF(MOD($I1298*K$2,1)=0,1,0)+1</f>
        <v>2</v>
      </c>
      <c r="L1298">
        <f>ROUNDDOWN($I1298*L$2,)-IF(MOD($I1298*L$2,1)=0,1,0)+1</f>
        <v>3</v>
      </c>
      <c r="M1298" s="3">
        <f>IF(L1297=4,H1298,0)</f>
        <v>0</v>
      </c>
      <c r="N1298" s="2">
        <f>IF(L1297=1,H1298,0)</f>
        <v>0</v>
      </c>
      <c r="O1298" s="2">
        <f>IF(OR(L1297=1,L1297=4),H1298,0)</f>
        <v>0</v>
      </c>
      <c r="P1298" s="2">
        <f>IF(OR(L1297=1,L1297=2),H1298,0)</f>
        <v>8.6956521739130436E-3</v>
      </c>
      <c r="Q1298" s="2"/>
    </row>
    <row r="1299" spans="1:17" x14ac:dyDescent="0.3">
      <c r="A1299" s="1">
        <v>32268</v>
      </c>
      <c r="B1299">
        <v>7.125</v>
      </c>
      <c r="C1299">
        <v>7.4375</v>
      </c>
      <c r="D1299">
        <v>6.9375</v>
      </c>
      <c r="E1299">
        <v>7.25</v>
      </c>
      <c r="F1299">
        <v>7.25</v>
      </c>
      <c r="G1299">
        <v>948600</v>
      </c>
      <c r="H1299" s="3">
        <f>(F1299-B1299)/B1299</f>
        <v>1.7543859649122806E-2</v>
      </c>
      <c r="I1299" s="3">
        <f>_xlfn.RANK.AVG(H1299,$H$3:$H$10273,1)/10271</f>
        <v>0.76774413396942853</v>
      </c>
      <c r="J1299">
        <f>ROUNDDOWN($I1299*J$2,)-IF(MOD($I1299*J$2,1)=0,1,0)+1</f>
        <v>2</v>
      </c>
      <c r="K1299">
        <f>ROUNDDOWN($I1299*K$2,)-IF(MOD($I1299*K$2,1)=0,1,0)+1</f>
        <v>3</v>
      </c>
      <c r="L1299">
        <f>ROUNDDOWN($I1299*L$2,)-IF(MOD($I1299*L$2,1)=0,1,0)+1</f>
        <v>4</v>
      </c>
      <c r="M1299" s="3">
        <f>IF(L1298=4,H1299,0)</f>
        <v>0</v>
      </c>
      <c r="N1299" s="2">
        <f>IF(L1298=1,H1299,0)</f>
        <v>0</v>
      </c>
      <c r="O1299" s="2">
        <f>IF(OR(L1298=1,L1298=4),H1299,0)</f>
        <v>0</v>
      </c>
      <c r="P1299" s="2">
        <f>IF(OR(L1298=1,L1298=2),H1299,0)</f>
        <v>0</v>
      </c>
      <c r="Q1299" s="2"/>
    </row>
    <row r="1300" spans="1:17" x14ac:dyDescent="0.3">
      <c r="A1300" s="1">
        <v>32269</v>
      </c>
      <c r="B1300">
        <v>7.25</v>
      </c>
      <c r="C1300">
        <v>7.375</v>
      </c>
      <c r="D1300">
        <v>7.0625</v>
      </c>
      <c r="E1300">
        <v>7.125</v>
      </c>
      <c r="F1300">
        <v>7.125</v>
      </c>
      <c r="G1300">
        <v>1196600</v>
      </c>
      <c r="H1300" s="3">
        <f>(F1300-B1300)/B1300</f>
        <v>-1.7241379310344827E-2</v>
      </c>
      <c r="I1300" s="3">
        <f>_xlfn.RANK.AVG(H1300,$H$3:$H$10273,1)/10271</f>
        <v>0.25805666439489827</v>
      </c>
      <c r="J1300">
        <f>ROUNDDOWN($I1300*J$2,)-IF(MOD($I1300*J$2,1)=0,1,0)+1</f>
        <v>1</v>
      </c>
      <c r="K1300">
        <f>ROUNDDOWN($I1300*K$2,)-IF(MOD($I1300*K$2,1)=0,1,0)+1</f>
        <v>1</v>
      </c>
      <c r="L1300">
        <f>ROUNDDOWN($I1300*L$2,)-IF(MOD($I1300*L$2,1)=0,1,0)+1</f>
        <v>2</v>
      </c>
      <c r="M1300" s="3">
        <f>IF(L1299=4,H1300,0)</f>
        <v>-1.7241379310344827E-2</v>
      </c>
      <c r="N1300" s="2">
        <f>IF(L1299=1,H1300,0)</f>
        <v>0</v>
      </c>
      <c r="O1300" s="2">
        <f>IF(OR(L1299=1,L1299=4),H1300,0)</f>
        <v>-1.7241379310344827E-2</v>
      </c>
      <c r="P1300" s="2">
        <f>IF(OR(L1299=1,L1299=2),H1300,0)</f>
        <v>0</v>
      </c>
      <c r="Q1300" s="2"/>
    </row>
    <row r="1301" spans="1:17" x14ac:dyDescent="0.3">
      <c r="A1301" s="1">
        <v>32272</v>
      </c>
      <c r="B1301">
        <v>7.0625</v>
      </c>
      <c r="C1301">
        <v>7.125</v>
      </c>
      <c r="D1301">
        <v>6.5625</v>
      </c>
      <c r="E1301">
        <v>6.8125</v>
      </c>
      <c r="F1301">
        <v>6.8125</v>
      </c>
      <c r="G1301">
        <v>1064000</v>
      </c>
      <c r="H1301" s="3">
        <f>(F1301-B1301)/B1301</f>
        <v>-3.5398230088495575E-2</v>
      </c>
      <c r="I1301" s="3">
        <f>_xlfn.RANK.AVG(H1301,$H$3:$H$10273,1)/10271</f>
        <v>9.9941583098043033E-2</v>
      </c>
      <c r="J1301">
        <f>ROUNDDOWN($I1301*J$2,)-IF(MOD($I1301*J$2,1)=0,1,0)+1</f>
        <v>1</v>
      </c>
      <c r="K1301">
        <f>ROUNDDOWN($I1301*K$2,)-IF(MOD($I1301*K$2,1)=0,1,0)+1</f>
        <v>1</v>
      </c>
      <c r="L1301">
        <f>ROUNDDOWN($I1301*L$2,)-IF(MOD($I1301*L$2,1)=0,1,0)+1</f>
        <v>1</v>
      </c>
      <c r="M1301" s="3">
        <f>IF(L1300=4,H1301,0)</f>
        <v>0</v>
      </c>
      <c r="N1301" s="2">
        <f>IF(L1300=1,H1301,0)</f>
        <v>0</v>
      </c>
      <c r="O1301" s="2">
        <f>IF(OR(L1300=1,L1300=4),H1301,0)</f>
        <v>0</v>
      </c>
      <c r="P1301" s="2">
        <f>IF(OR(L1300=1,L1300=2),H1301,0)</f>
        <v>-3.5398230088495575E-2</v>
      </c>
      <c r="Q1301" s="2"/>
    </row>
    <row r="1302" spans="1:17" x14ac:dyDescent="0.3">
      <c r="A1302" s="1">
        <v>32273</v>
      </c>
      <c r="B1302">
        <v>6.875</v>
      </c>
      <c r="C1302">
        <v>7</v>
      </c>
      <c r="D1302">
        <v>6.75</v>
      </c>
      <c r="E1302">
        <v>6.9375</v>
      </c>
      <c r="F1302">
        <v>6.9375</v>
      </c>
      <c r="G1302">
        <v>741400</v>
      </c>
      <c r="H1302" s="3">
        <f>(F1302-B1302)/B1302</f>
        <v>9.0909090909090905E-3</v>
      </c>
      <c r="I1302" s="3">
        <f>_xlfn.RANK.AVG(H1302,$H$3:$H$10273,1)/10271</f>
        <v>0.66410281374744429</v>
      </c>
      <c r="J1302">
        <f>ROUNDDOWN($I1302*J$2,)-IF(MOD($I1302*J$2,1)=0,1,0)+1</f>
        <v>2</v>
      </c>
      <c r="K1302">
        <f>ROUNDDOWN($I1302*K$2,)-IF(MOD($I1302*K$2,1)=0,1,0)+1</f>
        <v>2</v>
      </c>
      <c r="L1302">
        <f>ROUNDDOWN($I1302*L$2,)-IF(MOD($I1302*L$2,1)=0,1,0)+1</f>
        <v>3</v>
      </c>
      <c r="M1302" s="3">
        <f>IF(L1301=4,H1302,0)</f>
        <v>0</v>
      </c>
      <c r="N1302" s="2">
        <f>IF(L1301=1,H1302,0)</f>
        <v>9.0909090909090905E-3</v>
      </c>
      <c r="O1302" s="2">
        <f>IF(OR(L1301=1,L1301=4),H1302,0)</f>
        <v>9.0909090909090905E-3</v>
      </c>
      <c r="P1302" s="2">
        <f>IF(OR(L1301=1,L1301=2),H1302,0)</f>
        <v>9.0909090909090905E-3</v>
      </c>
      <c r="Q1302" s="2"/>
    </row>
    <row r="1303" spans="1:17" x14ac:dyDescent="0.3">
      <c r="A1303" s="1">
        <v>32274</v>
      </c>
      <c r="B1303">
        <v>6.8125</v>
      </c>
      <c r="C1303">
        <v>7</v>
      </c>
      <c r="D1303">
        <v>6.75</v>
      </c>
      <c r="E1303">
        <v>6.9375</v>
      </c>
      <c r="F1303">
        <v>6.9375</v>
      </c>
      <c r="G1303">
        <v>1149800</v>
      </c>
      <c r="H1303" s="3">
        <f>(F1303-B1303)/B1303</f>
        <v>1.834862385321101E-2</v>
      </c>
      <c r="I1303" s="3">
        <f>_xlfn.RANK.AVG(H1303,$H$3:$H$10273,1)/10271</f>
        <v>0.77665271151786586</v>
      </c>
      <c r="J1303">
        <f>ROUNDDOWN($I1303*J$2,)-IF(MOD($I1303*J$2,1)=0,1,0)+1</f>
        <v>2</v>
      </c>
      <c r="K1303">
        <f>ROUNDDOWN($I1303*K$2,)-IF(MOD($I1303*K$2,1)=0,1,0)+1</f>
        <v>3</v>
      </c>
      <c r="L1303">
        <f>ROUNDDOWN($I1303*L$2,)-IF(MOD($I1303*L$2,1)=0,1,0)+1</f>
        <v>4</v>
      </c>
      <c r="M1303" s="3">
        <f>IF(L1302=4,H1303,0)</f>
        <v>0</v>
      </c>
      <c r="N1303" s="2">
        <f>IF(L1302=1,H1303,0)</f>
        <v>0</v>
      </c>
      <c r="O1303" s="2">
        <f>IF(OR(L1302=1,L1302=4),H1303,0)</f>
        <v>0</v>
      </c>
      <c r="P1303" s="2">
        <f>IF(OR(L1302=1,L1302=2),H1303,0)</f>
        <v>0</v>
      </c>
      <c r="Q1303" s="2"/>
    </row>
    <row r="1304" spans="1:17" x14ac:dyDescent="0.3">
      <c r="A1304" s="1">
        <v>32275</v>
      </c>
      <c r="B1304">
        <v>6.9375</v>
      </c>
      <c r="C1304">
        <v>7.25</v>
      </c>
      <c r="D1304">
        <v>6.9375</v>
      </c>
      <c r="E1304">
        <v>7.25</v>
      </c>
      <c r="F1304">
        <v>7.25</v>
      </c>
      <c r="G1304">
        <v>1207000</v>
      </c>
      <c r="H1304" s="3">
        <f>(F1304-B1304)/B1304</f>
        <v>4.5045045045045043E-2</v>
      </c>
      <c r="I1304" s="3">
        <f>_xlfn.RANK.AVG(H1304,$H$3:$H$10273,1)/10271</f>
        <v>0.93428098529841297</v>
      </c>
      <c r="J1304">
        <f>ROUNDDOWN($I1304*J$2,)-IF(MOD($I1304*J$2,1)=0,1,0)+1</f>
        <v>2</v>
      </c>
      <c r="K1304">
        <f>ROUNDDOWN($I1304*K$2,)-IF(MOD($I1304*K$2,1)=0,1,0)+1</f>
        <v>3</v>
      </c>
      <c r="L1304">
        <f>ROUNDDOWN($I1304*L$2,)-IF(MOD($I1304*L$2,1)=0,1,0)+1</f>
        <v>4</v>
      </c>
      <c r="M1304" s="3">
        <f>IF(L1303=4,H1304,0)</f>
        <v>4.5045045045045043E-2</v>
      </c>
      <c r="N1304" s="2">
        <f>IF(L1303=1,H1304,0)</f>
        <v>0</v>
      </c>
      <c r="O1304" s="2">
        <f>IF(OR(L1303=1,L1303=4),H1304,0)</f>
        <v>4.5045045045045043E-2</v>
      </c>
      <c r="P1304" s="2">
        <f>IF(OR(L1303=1,L1303=2),H1304,0)</f>
        <v>0</v>
      </c>
      <c r="Q1304" s="2"/>
    </row>
    <row r="1305" spans="1:17" x14ac:dyDescent="0.3">
      <c r="A1305" s="1">
        <v>32276</v>
      </c>
      <c r="B1305">
        <v>7.25</v>
      </c>
      <c r="C1305">
        <v>7.5625</v>
      </c>
      <c r="D1305">
        <v>7.1875</v>
      </c>
      <c r="E1305">
        <v>7.5</v>
      </c>
      <c r="F1305">
        <v>7.5</v>
      </c>
      <c r="G1305">
        <v>2376800</v>
      </c>
      <c r="H1305" s="3">
        <f>(F1305-B1305)/B1305</f>
        <v>3.4482758620689655E-2</v>
      </c>
      <c r="I1305" s="3">
        <f>_xlfn.RANK.AVG(H1305,$H$3:$H$10273,1)/10271</f>
        <v>0.89436276896115274</v>
      </c>
      <c r="J1305">
        <f>ROUNDDOWN($I1305*J$2,)-IF(MOD($I1305*J$2,1)=0,1,0)+1</f>
        <v>2</v>
      </c>
      <c r="K1305">
        <f>ROUNDDOWN($I1305*K$2,)-IF(MOD($I1305*K$2,1)=0,1,0)+1</f>
        <v>3</v>
      </c>
      <c r="L1305">
        <f>ROUNDDOWN($I1305*L$2,)-IF(MOD($I1305*L$2,1)=0,1,0)+1</f>
        <v>4</v>
      </c>
      <c r="M1305" s="3">
        <f>IF(L1304=4,H1305,0)</f>
        <v>3.4482758620689655E-2</v>
      </c>
      <c r="N1305" s="2">
        <f>IF(L1304=1,H1305,0)</f>
        <v>0</v>
      </c>
      <c r="O1305" s="2">
        <f>IF(OR(L1304=1,L1304=4),H1305,0)</f>
        <v>3.4482758620689655E-2</v>
      </c>
      <c r="P1305" s="2">
        <f>IF(OR(L1304=1,L1304=2),H1305,0)</f>
        <v>0</v>
      </c>
      <c r="Q1305" s="2"/>
    </row>
    <row r="1306" spans="1:17" x14ac:dyDescent="0.3">
      <c r="A1306" s="1">
        <v>32279</v>
      </c>
      <c r="B1306">
        <v>7.5</v>
      </c>
      <c r="C1306">
        <v>7.5625</v>
      </c>
      <c r="D1306">
        <v>7.3125</v>
      </c>
      <c r="E1306">
        <v>7.5</v>
      </c>
      <c r="F1306">
        <v>7.5</v>
      </c>
      <c r="G1306">
        <v>994000</v>
      </c>
      <c r="H1306" s="3">
        <f>(F1306-B1306)/B1306</f>
        <v>0</v>
      </c>
      <c r="I1306" s="3">
        <f>_xlfn.RANK.AVG(H1306,$H$3:$H$10273,1)/10271</f>
        <v>0.52443773731866417</v>
      </c>
      <c r="J1306">
        <f>ROUNDDOWN($I1306*J$2,)-IF(MOD($I1306*J$2,1)=0,1,0)+1</f>
        <v>2</v>
      </c>
      <c r="K1306">
        <f>ROUNDDOWN($I1306*K$2,)-IF(MOD($I1306*K$2,1)=0,1,0)+1</f>
        <v>2</v>
      </c>
      <c r="L1306">
        <f>ROUNDDOWN($I1306*L$2,)-IF(MOD($I1306*L$2,1)=0,1,0)+1</f>
        <v>3</v>
      </c>
      <c r="M1306" s="3">
        <f>IF(L1305=4,H1306,0)</f>
        <v>0</v>
      </c>
      <c r="N1306" s="2">
        <f>IF(L1305=1,H1306,0)</f>
        <v>0</v>
      </c>
      <c r="O1306" s="2">
        <f>IF(OR(L1305=1,L1305=4),H1306,0)</f>
        <v>0</v>
      </c>
      <c r="P1306" s="2">
        <f>IF(OR(L1305=1,L1305=2),H1306,0)</f>
        <v>0</v>
      </c>
      <c r="Q1306" s="2"/>
    </row>
    <row r="1307" spans="1:17" x14ac:dyDescent="0.3">
      <c r="A1307" s="1">
        <v>32280</v>
      </c>
      <c r="B1307">
        <v>7.625</v>
      </c>
      <c r="C1307">
        <v>7.6875</v>
      </c>
      <c r="D1307">
        <v>7.375</v>
      </c>
      <c r="E1307">
        <v>7.375</v>
      </c>
      <c r="F1307">
        <v>7.375</v>
      </c>
      <c r="G1307">
        <v>1270800</v>
      </c>
      <c r="H1307" s="3">
        <f>(F1307-B1307)/B1307</f>
        <v>-3.2786885245901641E-2</v>
      </c>
      <c r="I1307" s="3">
        <f>_xlfn.RANK.AVG(H1307,$H$3:$H$10273,1)/10271</f>
        <v>0.11644435790088599</v>
      </c>
      <c r="J1307">
        <f>ROUNDDOWN($I1307*J$2,)-IF(MOD($I1307*J$2,1)=0,1,0)+1</f>
        <v>1</v>
      </c>
      <c r="K1307">
        <f>ROUNDDOWN($I1307*K$2,)-IF(MOD($I1307*K$2,1)=0,1,0)+1</f>
        <v>1</v>
      </c>
      <c r="L1307">
        <f>ROUNDDOWN($I1307*L$2,)-IF(MOD($I1307*L$2,1)=0,1,0)+1</f>
        <v>1</v>
      </c>
      <c r="M1307" s="3">
        <f>IF(L1306=4,H1307,0)</f>
        <v>0</v>
      </c>
      <c r="N1307" s="2">
        <f>IF(L1306=1,H1307,0)</f>
        <v>0</v>
      </c>
      <c r="O1307" s="2">
        <f>IF(OR(L1306=1,L1306=4),H1307,0)</f>
        <v>0</v>
      </c>
      <c r="P1307" s="2">
        <f>IF(OR(L1306=1,L1306=2),H1307,0)</f>
        <v>0</v>
      </c>
      <c r="Q1307" s="2"/>
    </row>
    <row r="1308" spans="1:17" x14ac:dyDescent="0.3">
      <c r="A1308" s="1">
        <v>32281</v>
      </c>
      <c r="B1308">
        <v>7.375</v>
      </c>
      <c r="C1308">
        <v>7.4375</v>
      </c>
      <c r="D1308">
        <v>7.0625</v>
      </c>
      <c r="E1308">
        <v>7.125</v>
      </c>
      <c r="F1308">
        <v>7.125</v>
      </c>
      <c r="G1308">
        <v>1304800</v>
      </c>
      <c r="H1308" s="3">
        <f>(F1308-B1308)/B1308</f>
        <v>-3.3898305084745763E-2</v>
      </c>
      <c r="I1308" s="3">
        <f>_xlfn.RANK.AVG(H1308,$H$3:$H$10273,1)/10271</f>
        <v>0.10875279914321877</v>
      </c>
      <c r="J1308">
        <f>ROUNDDOWN($I1308*J$2,)-IF(MOD($I1308*J$2,1)=0,1,0)+1</f>
        <v>1</v>
      </c>
      <c r="K1308">
        <f>ROUNDDOWN($I1308*K$2,)-IF(MOD($I1308*K$2,1)=0,1,0)+1</f>
        <v>1</v>
      </c>
      <c r="L1308">
        <f>ROUNDDOWN($I1308*L$2,)-IF(MOD($I1308*L$2,1)=0,1,0)+1</f>
        <v>1</v>
      </c>
      <c r="M1308" s="3">
        <f>IF(L1307=4,H1308,0)</f>
        <v>0</v>
      </c>
      <c r="N1308" s="2">
        <f>IF(L1307=1,H1308,0)</f>
        <v>-3.3898305084745763E-2</v>
      </c>
      <c r="O1308" s="2">
        <f>IF(OR(L1307=1,L1307=4),H1308,0)</f>
        <v>-3.3898305084745763E-2</v>
      </c>
      <c r="P1308" s="2">
        <f>IF(OR(L1307=1,L1307=2),H1308,0)</f>
        <v>-3.3898305084745763E-2</v>
      </c>
      <c r="Q1308" s="2"/>
    </row>
    <row r="1309" spans="1:17" x14ac:dyDescent="0.3">
      <c r="A1309" s="1">
        <v>32282</v>
      </c>
      <c r="B1309">
        <v>7</v>
      </c>
      <c r="C1309">
        <v>7.4375</v>
      </c>
      <c r="D1309">
        <v>6.75</v>
      </c>
      <c r="E1309">
        <v>7.4375</v>
      </c>
      <c r="F1309">
        <v>7.4375</v>
      </c>
      <c r="G1309">
        <v>3157000</v>
      </c>
      <c r="H1309" s="3">
        <f>(F1309-B1309)/B1309</f>
        <v>6.25E-2</v>
      </c>
      <c r="I1309" s="3">
        <f>_xlfn.RANK.AVG(H1309,$H$3:$H$10273,1)/10271</f>
        <v>0.96918508421770033</v>
      </c>
      <c r="J1309">
        <f>ROUNDDOWN($I1309*J$2,)-IF(MOD($I1309*J$2,1)=0,1,0)+1</f>
        <v>2</v>
      </c>
      <c r="K1309">
        <f>ROUNDDOWN($I1309*K$2,)-IF(MOD($I1309*K$2,1)=0,1,0)+1</f>
        <v>3</v>
      </c>
      <c r="L1309">
        <f>ROUNDDOWN($I1309*L$2,)-IF(MOD($I1309*L$2,1)=0,1,0)+1</f>
        <v>4</v>
      </c>
      <c r="M1309" s="3">
        <f>IF(L1308=4,H1309,0)</f>
        <v>0</v>
      </c>
      <c r="N1309" s="2">
        <f>IF(L1308=1,H1309,0)</f>
        <v>6.25E-2</v>
      </c>
      <c r="O1309" s="2">
        <f>IF(OR(L1308=1,L1308=4),H1309,0)</f>
        <v>6.25E-2</v>
      </c>
      <c r="P1309" s="2">
        <f>IF(OR(L1308=1,L1308=2),H1309,0)</f>
        <v>6.25E-2</v>
      </c>
      <c r="Q1309" s="2"/>
    </row>
    <row r="1310" spans="1:17" x14ac:dyDescent="0.3">
      <c r="A1310" s="1">
        <v>32283</v>
      </c>
      <c r="B1310">
        <v>7.5625</v>
      </c>
      <c r="C1310">
        <v>7.625</v>
      </c>
      <c r="D1310">
        <v>7.125</v>
      </c>
      <c r="E1310">
        <v>7.3125</v>
      </c>
      <c r="F1310">
        <v>7.3125</v>
      </c>
      <c r="G1310">
        <v>2141600</v>
      </c>
      <c r="H1310" s="3">
        <f>(F1310-B1310)/B1310</f>
        <v>-3.3057851239669422E-2</v>
      </c>
      <c r="I1310" s="3">
        <f>_xlfn.RANK.AVG(H1310,$H$3:$H$10273,1)/10271</f>
        <v>0.11410768182260735</v>
      </c>
      <c r="J1310">
        <f>ROUNDDOWN($I1310*J$2,)-IF(MOD($I1310*J$2,1)=0,1,0)+1</f>
        <v>1</v>
      </c>
      <c r="K1310">
        <f>ROUNDDOWN($I1310*K$2,)-IF(MOD($I1310*K$2,1)=0,1,0)+1</f>
        <v>1</v>
      </c>
      <c r="L1310">
        <f>ROUNDDOWN($I1310*L$2,)-IF(MOD($I1310*L$2,1)=0,1,0)+1</f>
        <v>1</v>
      </c>
      <c r="M1310" s="3">
        <f>IF(L1309=4,H1310,0)</f>
        <v>-3.3057851239669422E-2</v>
      </c>
      <c r="N1310" s="2">
        <f>IF(L1309=1,H1310,0)</f>
        <v>0</v>
      </c>
      <c r="O1310" s="2">
        <f>IF(OR(L1309=1,L1309=4),H1310,0)</f>
        <v>-3.3057851239669422E-2</v>
      </c>
      <c r="P1310" s="2">
        <f>IF(OR(L1309=1,L1309=2),H1310,0)</f>
        <v>0</v>
      </c>
      <c r="Q1310" s="2"/>
    </row>
    <row r="1311" spans="1:17" x14ac:dyDescent="0.3">
      <c r="A1311" s="1">
        <v>32286</v>
      </c>
      <c r="B1311">
        <v>7.25</v>
      </c>
      <c r="C1311">
        <v>7.3125</v>
      </c>
      <c r="D1311">
        <v>7</v>
      </c>
      <c r="E1311">
        <v>7.0625</v>
      </c>
      <c r="F1311">
        <v>7.0625</v>
      </c>
      <c r="G1311">
        <v>1029200</v>
      </c>
      <c r="H1311" s="3">
        <f>(F1311-B1311)/B1311</f>
        <v>-2.5862068965517241E-2</v>
      </c>
      <c r="I1311" s="3">
        <f>_xlfn.RANK.AVG(H1311,$H$3:$H$10273,1)/10271</f>
        <v>0.16751046636160064</v>
      </c>
      <c r="J1311">
        <f>ROUNDDOWN($I1311*J$2,)-IF(MOD($I1311*J$2,1)=0,1,0)+1</f>
        <v>1</v>
      </c>
      <c r="K1311">
        <f>ROUNDDOWN($I1311*K$2,)-IF(MOD($I1311*K$2,1)=0,1,0)+1</f>
        <v>1</v>
      </c>
      <c r="L1311">
        <f>ROUNDDOWN($I1311*L$2,)-IF(MOD($I1311*L$2,1)=0,1,0)+1</f>
        <v>1</v>
      </c>
      <c r="M1311" s="3">
        <f>IF(L1310=4,H1311,0)</f>
        <v>0</v>
      </c>
      <c r="N1311" s="2">
        <f>IF(L1310=1,H1311,0)</f>
        <v>-2.5862068965517241E-2</v>
      </c>
      <c r="O1311" s="2">
        <f>IF(OR(L1310=1,L1310=4),H1311,0)</f>
        <v>-2.5862068965517241E-2</v>
      </c>
      <c r="P1311" s="2">
        <f>IF(OR(L1310=1,L1310=2),H1311,0)</f>
        <v>-2.5862068965517241E-2</v>
      </c>
      <c r="Q1311" s="2"/>
    </row>
    <row r="1312" spans="1:17" x14ac:dyDescent="0.3">
      <c r="A1312" s="1">
        <v>32287</v>
      </c>
      <c r="B1312">
        <v>7.0625</v>
      </c>
      <c r="C1312">
        <v>7.3125</v>
      </c>
      <c r="D1312">
        <v>7.0625</v>
      </c>
      <c r="E1312">
        <v>7.25</v>
      </c>
      <c r="F1312">
        <v>7.25</v>
      </c>
      <c r="G1312">
        <v>994000</v>
      </c>
      <c r="H1312" s="3">
        <f>(F1312-B1312)/B1312</f>
        <v>2.6548672566371681E-2</v>
      </c>
      <c r="I1312" s="3">
        <f>_xlfn.RANK.AVG(H1312,$H$3:$H$10273,1)/10271</f>
        <v>0.846071463343394</v>
      </c>
      <c r="J1312">
        <f>ROUNDDOWN($I1312*J$2,)-IF(MOD($I1312*J$2,1)=0,1,0)+1</f>
        <v>2</v>
      </c>
      <c r="K1312">
        <f>ROUNDDOWN($I1312*K$2,)-IF(MOD($I1312*K$2,1)=0,1,0)+1</f>
        <v>3</v>
      </c>
      <c r="L1312">
        <f>ROUNDDOWN($I1312*L$2,)-IF(MOD($I1312*L$2,1)=0,1,0)+1</f>
        <v>4</v>
      </c>
      <c r="M1312" s="3">
        <f>IF(L1311=4,H1312,0)</f>
        <v>0</v>
      </c>
      <c r="N1312" s="2">
        <f>IF(L1311=1,H1312,0)</f>
        <v>2.6548672566371681E-2</v>
      </c>
      <c r="O1312" s="2">
        <f>IF(OR(L1311=1,L1311=4),H1312,0)</f>
        <v>2.6548672566371681E-2</v>
      </c>
      <c r="P1312" s="2">
        <f>IF(OR(L1311=1,L1311=2),H1312,0)</f>
        <v>2.6548672566371681E-2</v>
      </c>
      <c r="Q1312" s="2"/>
    </row>
    <row r="1313" spans="1:17" x14ac:dyDescent="0.3">
      <c r="A1313" s="1">
        <v>32288</v>
      </c>
      <c r="B1313">
        <v>7.3125</v>
      </c>
      <c r="C1313">
        <v>7.3125</v>
      </c>
      <c r="D1313">
        <v>7.1875</v>
      </c>
      <c r="E1313">
        <v>7.1875</v>
      </c>
      <c r="F1313">
        <v>7.1875</v>
      </c>
      <c r="G1313">
        <v>642800</v>
      </c>
      <c r="H1313" s="3">
        <f>(F1313-B1313)/B1313</f>
        <v>-1.7094017094017096E-2</v>
      </c>
      <c r="I1313" s="3">
        <f>_xlfn.RANK.AVG(H1313,$H$3:$H$10273,1)/10271</f>
        <v>0.25995521370849967</v>
      </c>
      <c r="J1313">
        <f>ROUNDDOWN($I1313*J$2,)-IF(MOD($I1313*J$2,1)=0,1,0)+1</f>
        <v>1</v>
      </c>
      <c r="K1313">
        <f>ROUNDDOWN($I1313*K$2,)-IF(MOD($I1313*K$2,1)=0,1,0)+1</f>
        <v>1</v>
      </c>
      <c r="L1313">
        <f>ROUNDDOWN($I1313*L$2,)-IF(MOD($I1313*L$2,1)=0,1,0)+1</f>
        <v>2</v>
      </c>
      <c r="M1313" s="3">
        <f>IF(L1312=4,H1313,0)</f>
        <v>-1.7094017094017096E-2</v>
      </c>
      <c r="N1313" s="2">
        <f>IF(L1312=1,H1313,0)</f>
        <v>0</v>
      </c>
      <c r="O1313" s="2">
        <f>IF(OR(L1312=1,L1312=4),H1313,0)</f>
        <v>-1.7094017094017096E-2</v>
      </c>
      <c r="P1313" s="2">
        <f>IF(OR(L1312=1,L1312=2),H1313,0)</f>
        <v>0</v>
      </c>
      <c r="Q1313" s="2"/>
    </row>
    <row r="1314" spans="1:17" x14ac:dyDescent="0.3">
      <c r="A1314" s="1">
        <v>32289</v>
      </c>
      <c r="B1314">
        <v>7.125</v>
      </c>
      <c r="C1314">
        <v>7.25</v>
      </c>
      <c r="D1314">
        <v>7.125</v>
      </c>
      <c r="E1314">
        <v>7.125</v>
      </c>
      <c r="F1314">
        <v>7.125</v>
      </c>
      <c r="G1314">
        <v>640600</v>
      </c>
      <c r="H1314" s="3">
        <f>(F1314-B1314)/B1314</f>
        <v>0</v>
      </c>
      <c r="I1314" s="3">
        <f>_xlfn.RANK.AVG(H1314,$H$3:$H$10273,1)/10271</f>
        <v>0.52443773731866417</v>
      </c>
      <c r="J1314">
        <f>ROUNDDOWN($I1314*J$2,)-IF(MOD($I1314*J$2,1)=0,1,0)+1</f>
        <v>2</v>
      </c>
      <c r="K1314">
        <f>ROUNDDOWN($I1314*K$2,)-IF(MOD($I1314*K$2,1)=0,1,0)+1</f>
        <v>2</v>
      </c>
      <c r="L1314">
        <f>ROUNDDOWN($I1314*L$2,)-IF(MOD($I1314*L$2,1)=0,1,0)+1</f>
        <v>3</v>
      </c>
      <c r="M1314" s="3">
        <f>IF(L1313=4,H1314,0)</f>
        <v>0</v>
      </c>
      <c r="N1314" s="2">
        <f>IF(L1313=1,H1314,0)</f>
        <v>0</v>
      </c>
      <c r="O1314" s="2">
        <f>IF(OR(L1313=1,L1313=4),H1314,0)</f>
        <v>0</v>
      </c>
      <c r="P1314" s="2">
        <f>IF(OR(L1313=1,L1313=2),H1314,0)</f>
        <v>0</v>
      </c>
      <c r="Q1314" s="2"/>
    </row>
    <row r="1315" spans="1:17" x14ac:dyDescent="0.3">
      <c r="A1315" s="1">
        <v>32290</v>
      </c>
      <c r="B1315">
        <v>7.1875</v>
      </c>
      <c r="C1315">
        <v>7.25</v>
      </c>
      <c r="D1315">
        <v>7.125</v>
      </c>
      <c r="E1315">
        <v>7.125</v>
      </c>
      <c r="F1315">
        <v>7.125</v>
      </c>
      <c r="G1315">
        <v>582800</v>
      </c>
      <c r="H1315" s="3">
        <f>(F1315-B1315)/B1315</f>
        <v>-8.6956521739130436E-3</v>
      </c>
      <c r="I1315" s="3">
        <f>_xlfn.RANK.AVG(H1315,$H$3:$H$10273,1)/10271</f>
        <v>0.38482134164151494</v>
      </c>
      <c r="J1315">
        <f>ROUNDDOWN($I1315*J$2,)-IF(MOD($I1315*J$2,1)=0,1,0)+1</f>
        <v>1</v>
      </c>
      <c r="K1315">
        <f>ROUNDDOWN($I1315*K$2,)-IF(MOD($I1315*K$2,1)=0,1,0)+1</f>
        <v>2</v>
      </c>
      <c r="L1315">
        <f>ROUNDDOWN($I1315*L$2,)-IF(MOD($I1315*L$2,1)=0,1,0)+1</f>
        <v>2</v>
      </c>
      <c r="M1315" s="3">
        <f>IF(L1314=4,H1315,0)</f>
        <v>0</v>
      </c>
      <c r="N1315" s="2">
        <f>IF(L1314=1,H1315,0)</f>
        <v>0</v>
      </c>
      <c r="O1315" s="2">
        <f>IF(OR(L1314=1,L1314=4),H1315,0)</f>
        <v>0</v>
      </c>
      <c r="P1315" s="2">
        <f>IF(OR(L1314=1,L1314=2),H1315,0)</f>
        <v>0</v>
      </c>
      <c r="Q1315" s="2"/>
    </row>
    <row r="1316" spans="1:17" x14ac:dyDescent="0.3">
      <c r="A1316" s="1">
        <v>32294</v>
      </c>
      <c r="B1316">
        <v>7</v>
      </c>
      <c r="C1316">
        <v>7.5</v>
      </c>
      <c r="D1316">
        <v>7</v>
      </c>
      <c r="E1316">
        <v>7.5</v>
      </c>
      <c r="F1316">
        <v>7.5</v>
      </c>
      <c r="G1316">
        <v>2180000</v>
      </c>
      <c r="H1316" s="3">
        <f>(F1316-B1316)/B1316</f>
        <v>7.1428571428571425E-2</v>
      </c>
      <c r="I1316" s="3">
        <f>_xlfn.RANK.AVG(H1316,$H$3:$H$10273,1)/10271</f>
        <v>0.97906727679875383</v>
      </c>
      <c r="J1316">
        <f>ROUNDDOWN($I1316*J$2,)-IF(MOD($I1316*J$2,1)=0,1,0)+1</f>
        <v>2</v>
      </c>
      <c r="K1316">
        <f>ROUNDDOWN($I1316*K$2,)-IF(MOD($I1316*K$2,1)=0,1,0)+1</f>
        <v>3</v>
      </c>
      <c r="L1316">
        <f>ROUNDDOWN($I1316*L$2,)-IF(MOD($I1316*L$2,1)=0,1,0)+1</f>
        <v>4</v>
      </c>
      <c r="M1316" s="3">
        <f>IF(L1315=4,H1316,0)</f>
        <v>0</v>
      </c>
      <c r="N1316" s="2">
        <f>IF(L1315=1,H1316,0)</f>
        <v>0</v>
      </c>
      <c r="O1316" s="2">
        <f>IF(OR(L1315=1,L1315=4),H1316,0)</f>
        <v>0</v>
      </c>
      <c r="P1316" s="2">
        <f>IF(OR(L1315=1,L1315=2),H1316,0)</f>
        <v>7.1428571428571425E-2</v>
      </c>
      <c r="Q1316" s="2"/>
    </row>
    <row r="1317" spans="1:17" x14ac:dyDescent="0.3">
      <c r="A1317" s="1">
        <v>32295</v>
      </c>
      <c r="B1317">
        <v>7.5</v>
      </c>
      <c r="C1317">
        <v>7.9375</v>
      </c>
      <c r="D1317">
        <v>7.5</v>
      </c>
      <c r="E1317">
        <v>7.8125</v>
      </c>
      <c r="F1317">
        <v>7.8125</v>
      </c>
      <c r="G1317">
        <v>2980000</v>
      </c>
      <c r="H1317" s="3">
        <f>(F1317-B1317)/B1317</f>
        <v>4.1666666666666664E-2</v>
      </c>
      <c r="I1317" s="3">
        <f>_xlfn.RANK.AVG(H1317,$H$3:$H$10273,1)/10271</f>
        <v>0.92444747346899037</v>
      </c>
      <c r="J1317">
        <f>ROUNDDOWN($I1317*J$2,)-IF(MOD($I1317*J$2,1)=0,1,0)+1</f>
        <v>2</v>
      </c>
      <c r="K1317">
        <f>ROUNDDOWN($I1317*K$2,)-IF(MOD($I1317*K$2,1)=0,1,0)+1</f>
        <v>3</v>
      </c>
      <c r="L1317">
        <f>ROUNDDOWN($I1317*L$2,)-IF(MOD($I1317*L$2,1)=0,1,0)+1</f>
        <v>4</v>
      </c>
      <c r="M1317" s="3">
        <f>IF(L1316=4,H1317,0)</f>
        <v>4.1666666666666664E-2</v>
      </c>
      <c r="N1317" s="2">
        <f>IF(L1316=1,H1317,0)</f>
        <v>0</v>
      </c>
      <c r="O1317" s="2">
        <f>IF(OR(L1316=1,L1316=4),H1317,0)</f>
        <v>4.1666666666666664E-2</v>
      </c>
      <c r="P1317" s="2">
        <f>IF(OR(L1316=1,L1316=2),H1317,0)</f>
        <v>0</v>
      </c>
      <c r="Q1317" s="2"/>
    </row>
    <row r="1318" spans="1:17" x14ac:dyDescent="0.3">
      <c r="A1318" s="1">
        <v>32296</v>
      </c>
      <c r="B1318">
        <v>7.8125</v>
      </c>
      <c r="C1318">
        <v>7.8125</v>
      </c>
      <c r="D1318">
        <v>7.5625</v>
      </c>
      <c r="E1318">
        <v>7.625</v>
      </c>
      <c r="F1318">
        <v>7.625</v>
      </c>
      <c r="G1318">
        <v>1285200</v>
      </c>
      <c r="H1318" s="3">
        <f>(F1318-B1318)/B1318</f>
        <v>-2.4E-2</v>
      </c>
      <c r="I1318" s="3">
        <f>_xlfn.RANK.AVG(H1318,$H$3:$H$10273,1)/10271</f>
        <v>0.18596047122967579</v>
      </c>
      <c r="J1318">
        <f>ROUNDDOWN($I1318*J$2,)-IF(MOD($I1318*J$2,1)=0,1,0)+1</f>
        <v>1</v>
      </c>
      <c r="K1318">
        <f>ROUNDDOWN($I1318*K$2,)-IF(MOD($I1318*K$2,1)=0,1,0)+1</f>
        <v>1</v>
      </c>
      <c r="L1318">
        <f>ROUNDDOWN($I1318*L$2,)-IF(MOD($I1318*L$2,1)=0,1,0)+1</f>
        <v>1</v>
      </c>
      <c r="M1318" s="3">
        <f>IF(L1317=4,H1318,0)</f>
        <v>-2.4E-2</v>
      </c>
      <c r="N1318" s="2">
        <f>IF(L1317=1,H1318,0)</f>
        <v>0</v>
      </c>
      <c r="O1318" s="2">
        <f>IF(OR(L1317=1,L1317=4),H1318,0)</f>
        <v>-2.4E-2</v>
      </c>
      <c r="P1318" s="2">
        <f>IF(OR(L1317=1,L1317=2),H1318,0)</f>
        <v>0</v>
      </c>
      <c r="Q1318" s="2"/>
    </row>
    <row r="1319" spans="1:17" x14ac:dyDescent="0.3">
      <c r="A1319" s="1">
        <v>32297</v>
      </c>
      <c r="B1319">
        <v>7.75</v>
      </c>
      <c r="C1319">
        <v>7.8125</v>
      </c>
      <c r="D1319">
        <v>7.6875</v>
      </c>
      <c r="E1319">
        <v>7.75</v>
      </c>
      <c r="F1319">
        <v>7.75</v>
      </c>
      <c r="G1319">
        <v>822200</v>
      </c>
      <c r="H1319" s="3">
        <f>(F1319-B1319)/B1319</f>
        <v>0</v>
      </c>
      <c r="I1319" s="3">
        <f>_xlfn.RANK.AVG(H1319,$H$3:$H$10273,1)/10271</f>
        <v>0.52443773731866417</v>
      </c>
      <c r="J1319">
        <f>ROUNDDOWN($I1319*J$2,)-IF(MOD($I1319*J$2,1)=0,1,0)+1</f>
        <v>2</v>
      </c>
      <c r="K1319">
        <f>ROUNDDOWN($I1319*K$2,)-IF(MOD($I1319*K$2,1)=0,1,0)+1</f>
        <v>2</v>
      </c>
      <c r="L1319">
        <f>ROUNDDOWN($I1319*L$2,)-IF(MOD($I1319*L$2,1)=0,1,0)+1</f>
        <v>3</v>
      </c>
      <c r="M1319" s="3">
        <f>IF(L1318=4,H1319,0)</f>
        <v>0</v>
      </c>
      <c r="N1319" s="2">
        <f>IF(L1318=1,H1319,0)</f>
        <v>0</v>
      </c>
      <c r="O1319" s="2">
        <f>IF(OR(L1318=1,L1318=4),H1319,0)</f>
        <v>0</v>
      </c>
      <c r="P1319" s="2">
        <f>IF(OR(L1318=1,L1318=2),H1319,0)</f>
        <v>0</v>
      </c>
      <c r="Q1319" s="2"/>
    </row>
    <row r="1320" spans="1:17" x14ac:dyDescent="0.3">
      <c r="A1320" s="1">
        <v>32300</v>
      </c>
      <c r="B1320">
        <v>7.8125</v>
      </c>
      <c r="C1320">
        <v>8.125</v>
      </c>
      <c r="D1320">
        <v>7.75</v>
      </c>
      <c r="E1320">
        <v>8.125</v>
      </c>
      <c r="F1320">
        <v>8.125</v>
      </c>
      <c r="G1320">
        <v>1542800</v>
      </c>
      <c r="H1320" s="3">
        <f>(F1320-B1320)/B1320</f>
        <v>0.04</v>
      </c>
      <c r="I1320" s="3">
        <f>_xlfn.RANK.AVG(H1320,$H$3:$H$10273,1)/10271</f>
        <v>0.9182650180118781</v>
      </c>
      <c r="J1320">
        <f>ROUNDDOWN($I1320*J$2,)-IF(MOD($I1320*J$2,1)=0,1,0)+1</f>
        <v>2</v>
      </c>
      <c r="K1320">
        <f>ROUNDDOWN($I1320*K$2,)-IF(MOD($I1320*K$2,1)=0,1,0)+1</f>
        <v>3</v>
      </c>
      <c r="L1320">
        <f>ROUNDDOWN($I1320*L$2,)-IF(MOD($I1320*L$2,1)=0,1,0)+1</f>
        <v>4</v>
      </c>
      <c r="M1320" s="3">
        <f>IF(L1319=4,H1320,0)</f>
        <v>0</v>
      </c>
      <c r="N1320" s="2">
        <f>IF(L1319=1,H1320,0)</f>
        <v>0</v>
      </c>
      <c r="O1320" s="2">
        <f>IF(OR(L1319=1,L1319=4),H1320,0)</f>
        <v>0</v>
      </c>
      <c r="P1320" s="2">
        <f>IF(OR(L1319=1,L1319=2),H1320,0)</f>
        <v>0</v>
      </c>
      <c r="Q1320" s="2"/>
    </row>
    <row r="1321" spans="1:17" x14ac:dyDescent="0.3">
      <c r="A1321" s="1">
        <v>32301</v>
      </c>
      <c r="B1321">
        <v>8.125</v>
      </c>
      <c r="C1321">
        <v>8.1875</v>
      </c>
      <c r="D1321">
        <v>7.875</v>
      </c>
      <c r="E1321">
        <v>7.9375</v>
      </c>
      <c r="F1321">
        <v>7.9375</v>
      </c>
      <c r="G1321">
        <v>3515200</v>
      </c>
      <c r="H1321" s="3">
        <f>(F1321-B1321)/B1321</f>
        <v>-2.3076923076923078E-2</v>
      </c>
      <c r="I1321" s="3">
        <f>_xlfn.RANK.AVG(H1321,$H$3:$H$10273,1)/10271</f>
        <v>0.19311654171940415</v>
      </c>
      <c r="J1321">
        <f>ROUNDDOWN($I1321*J$2,)-IF(MOD($I1321*J$2,1)=0,1,0)+1</f>
        <v>1</v>
      </c>
      <c r="K1321">
        <f>ROUNDDOWN($I1321*K$2,)-IF(MOD($I1321*K$2,1)=0,1,0)+1</f>
        <v>1</v>
      </c>
      <c r="L1321">
        <f>ROUNDDOWN($I1321*L$2,)-IF(MOD($I1321*L$2,1)=0,1,0)+1</f>
        <v>1</v>
      </c>
      <c r="M1321" s="3">
        <f>IF(L1320=4,H1321,0)</f>
        <v>-2.3076923076923078E-2</v>
      </c>
      <c r="N1321" s="2">
        <f>IF(L1320=1,H1321,0)</f>
        <v>0</v>
      </c>
      <c r="O1321" s="2">
        <f>IF(OR(L1320=1,L1320=4),H1321,0)</f>
        <v>-2.3076923076923078E-2</v>
      </c>
      <c r="P1321" s="2">
        <f>IF(OR(L1320=1,L1320=2),H1321,0)</f>
        <v>0</v>
      </c>
      <c r="Q1321" s="2"/>
    </row>
    <row r="1322" spans="1:17" x14ac:dyDescent="0.3">
      <c r="A1322" s="1">
        <v>32302</v>
      </c>
      <c r="B1322">
        <v>8</v>
      </c>
      <c r="C1322">
        <v>8.25</v>
      </c>
      <c r="D1322">
        <v>8</v>
      </c>
      <c r="E1322">
        <v>8.1875</v>
      </c>
      <c r="F1322">
        <v>8.1875</v>
      </c>
      <c r="G1322">
        <v>3592600</v>
      </c>
      <c r="H1322" s="3">
        <f>(F1322-B1322)/B1322</f>
        <v>2.34375E-2</v>
      </c>
      <c r="I1322" s="3">
        <f>_xlfn.RANK.AVG(H1322,$H$3:$H$10273,1)/10271</f>
        <v>0.82362963684159285</v>
      </c>
      <c r="J1322">
        <f>ROUNDDOWN($I1322*J$2,)-IF(MOD($I1322*J$2,1)=0,1,0)+1</f>
        <v>2</v>
      </c>
      <c r="K1322">
        <f>ROUNDDOWN($I1322*K$2,)-IF(MOD($I1322*K$2,1)=0,1,0)+1</f>
        <v>3</v>
      </c>
      <c r="L1322">
        <f>ROUNDDOWN($I1322*L$2,)-IF(MOD($I1322*L$2,1)=0,1,0)+1</f>
        <v>4</v>
      </c>
      <c r="M1322" s="3">
        <f>IF(L1321=4,H1322,0)</f>
        <v>0</v>
      </c>
      <c r="N1322" s="2">
        <f>IF(L1321=1,H1322,0)</f>
        <v>2.34375E-2</v>
      </c>
      <c r="O1322" s="2">
        <f>IF(OR(L1321=1,L1321=4),H1322,0)</f>
        <v>2.34375E-2</v>
      </c>
      <c r="P1322" s="2">
        <f>IF(OR(L1321=1,L1321=2),H1322,0)</f>
        <v>2.34375E-2</v>
      </c>
      <c r="Q1322" s="2"/>
    </row>
    <row r="1323" spans="1:17" x14ac:dyDescent="0.3">
      <c r="A1323" s="1">
        <v>32303</v>
      </c>
      <c r="B1323">
        <v>8</v>
      </c>
      <c r="C1323">
        <v>8.125</v>
      </c>
      <c r="D1323">
        <v>7.9375</v>
      </c>
      <c r="E1323">
        <v>8</v>
      </c>
      <c r="F1323">
        <v>8</v>
      </c>
      <c r="G1323">
        <v>1646400</v>
      </c>
      <c r="H1323" s="3">
        <f>(F1323-B1323)/B1323</f>
        <v>0</v>
      </c>
      <c r="I1323" s="3">
        <f>_xlfn.RANK.AVG(H1323,$H$3:$H$10273,1)/10271</f>
        <v>0.52443773731866417</v>
      </c>
      <c r="J1323">
        <f>ROUNDDOWN($I1323*J$2,)-IF(MOD($I1323*J$2,1)=0,1,0)+1</f>
        <v>2</v>
      </c>
      <c r="K1323">
        <f>ROUNDDOWN($I1323*K$2,)-IF(MOD($I1323*K$2,1)=0,1,0)+1</f>
        <v>2</v>
      </c>
      <c r="L1323">
        <f>ROUNDDOWN($I1323*L$2,)-IF(MOD($I1323*L$2,1)=0,1,0)+1</f>
        <v>3</v>
      </c>
      <c r="M1323" s="3">
        <f>IF(L1322=4,H1323,0)</f>
        <v>0</v>
      </c>
      <c r="N1323" s="2">
        <f>IF(L1322=1,H1323,0)</f>
        <v>0</v>
      </c>
      <c r="O1323" s="2">
        <f>IF(OR(L1322=1,L1322=4),H1323,0)</f>
        <v>0</v>
      </c>
      <c r="P1323" s="2">
        <f>IF(OR(L1322=1,L1322=2),H1323,0)</f>
        <v>0</v>
      </c>
      <c r="Q1323" s="2"/>
    </row>
    <row r="1324" spans="1:17" x14ac:dyDescent="0.3">
      <c r="A1324" s="1">
        <v>32304</v>
      </c>
      <c r="B1324">
        <v>8.0625</v>
      </c>
      <c r="C1324">
        <v>8.1875</v>
      </c>
      <c r="D1324">
        <v>8</v>
      </c>
      <c r="E1324">
        <v>8</v>
      </c>
      <c r="F1324">
        <v>8</v>
      </c>
      <c r="G1324">
        <v>818200</v>
      </c>
      <c r="H1324" s="3">
        <f>(F1324-B1324)/B1324</f>
        <v>-7.7519379844961239E-3</v>
      </c>
      <c r="I1324" s="3">
        <f>_xlfn.RANK.AVG(H1324,$H$3:$H$10273,1)/10271</f>
        <v>0.39986369389543375</v>
      </c>
      <c r="J1324">
        <f>ROUNDDOWN($I1324*J$2,)-IF(MOD($I1324*J$2,1)=0,1,0)+1</f>
        <v>1</v>
      </c>
      <c r="K1324">
        <f>ROUNDDOWN($I1324*K$2,)-IF(MOD($I1324*K$2,1)=0,1,0)+1</f>
        <v>2</v>
      </c>
      <c r="L1324">
        <f>ROUNDDOWN($I1324*L$2,)-IF(MOD($I1324*L$2,1)=0,1,0)+1</f>
        <v>2</v>
      </c>
      <c r="M1324" s="3">
        <f>IF(L1323=4,H1324,0)</f>
        <v>0</v>
      </c>
      <c r="N1324" s="2">
        <f>IF(L1323=1,H1324,0)</f>
        <v>0</v>
      </c>
      <c r="O1324" s="2">
        <f>IF(OR(L1323=1,L1323=4),H1324,0)</f>
        <v>0</v>
      </c>
      <c r="P1324" s="2">
        <f>IF(OR(L1323=1,L1323=2),H1324,0)</f>
        <v>0</v>
      </c>
      <c r="Q1324" s="2"/>
    </row>
    <row r="1325" spans="1:17" x14ac:dyDescent="0.3">
      <c r="A1325" s="1">
        <v>32307</v>
      </c>
      <c r="B1325">
        <v>8</v>
      </c>
      <c r="C1325">
        <v>8.0625</v>
      </c>
      <c r="D1325">
        <v>7.9375</v>
      </c>
      <c r="E1325">
        <v>8</v>
      </c>
      <c r="F1325">
        <v>8</v>
      </c>
      <c r="G1325">
        <v>454000</v>
      </c>
      <c r="H1325" s="3">
        <f>(F1325-B1325)/B1325</f>
        <v>0</v>
      </c>
      <c r="I1325" s="3">
        <f>_xlfn.RANK.AVG(H1325,$H$3:$H$10273,1)/10271</f>
        <v>0.52443773731866417</v>
      </c>
      <c r="J1325">
        <f>ROUNDDOWN($I1325*J$2,)-IF(MOD($I1325*J$2,1)=0,1,0)+1</f>
        <v>2</v>
      </c>
      <c r="K1325">
        <f>ROUNDDOWN($I1325*K$2,)-IF(MOD($I1325*K$2,1)=0,1,0)+1</f>
        <v>2</v>
      </c>
      <c r="L1325">
        <f>ROUNDDOWN($I1325*L$2,)-IF(MOD($I1325*L$2,1)=0,1,0)+1</f>
        <v>3</v>
      </c>
      <c r="M1325" s="3">
        <f>IF(L1324=4,H1325,0)</f>
        <v>0</v>
      </c>
      <c r="N1325" s="2">
        <f>IF(L1324=1,H1325,0)</f>
        <v>0</v>
      </c>
      <c r="O1325" s="2">
        <f>IF(OR(L1324=1,L1324=4),H1325,0)</f>
        <v>0</v>
      </c>
      <c r="P1325" s="2">
        <f>IF(OR(L1324=1,L1324=2),H1325,0)</f>
        <v>0</v>
      </c>
      <c r="Q1325" s="2"/>
    </row>
    <row r="1326" spans="1:17" x14ac:dyDescent="0.3">
      <c r="A1326" s="1">
        <v>32308</v>
      </c>
      <c r="B1326">
        <v>8.1875</v>
      </c>
      <c r="C1326">
        <v>8.1875</v>
      </c>
      <c r="D1326">
        <v>8</v>
      </c>
      <c r="E1326">
        <v>8.0625</v>
      </c>
      <c r="F1326">
        <v>8.0625</v>
      </c>
      <c r="G1326">
        <v>985800</v>
      </c>
      <c r="H1326" s="3">
        <f>(F1326-B1326)/B1326</f>
        <v>-1.5267175572519083E-2</v>
      </c>
      <c r="I1326" s="3">
        <f>_xlfn.RANK.AVG(H1326,$H$3:$H$10273,1)/10271</f>
        <v>0.28147210592931554</v>
      </c>
      <c r="J1326">
        <f>ROUNDDOWN($I1326*J$2,)-IF(MOD($I1326*J$2,1)=0,1,0)+1</f>
        <v>1</v>
      </c>
      <c r="K1326">
        <f>ROUNDDOWN($I1326*K$2,)-IF(MOD($I1326*K$2,1)=0,1,0)+1</f>
        <v>1</v>
      </c>
      <c r="L1326">
        <f>ROUNDDOWN($I1326*L$2,)-IF(MOD($I1326*L$2,1)=0,1,0)+1</f>
        <v>2</v>
      </c>
      <c r="M1326" s="3">
        <f>IF(L1325=4,H1326,0)</f>
        <v>0</v>
      </c>
      <c r="N1326" s="2">
        <f>IF(L1325=1,H1326,0)</f>
        <v>0</v>
      </c>
      <c r="O1326" s="2">
        <f>IF(OR(L1325=1,L1325=4),H1326,0)</f>
        <v>0</v>
      </c>
      <c r="P1326" s="2">
        <f>IF(OR(L1325=1,L1325=2),H1326,0)</f>
        <v>0</v>
      </c>
      <c r="Q1326" s="2"/>
    </row>
    <row r="1327" spans="1:17" x14ac:dyDescent="0.3">
      <c r="A1327" s="1">
        <v>32309</v>
      </c>
      <c r="B1327">
        <v>8</v>
      </c>
      <c r="C1327">
        <v>8.125</v>
      </c>
      <c r="D1327">
        <v>7.9375</v>
      </c>
      <c r="E1327">
        <v>8</v>
      </c>
      <c r="F1327">
        <v>8</v>
      </c>
      <c r="G1327">
        <v>876400</v>
      </c>
      <c r="H1327" s="3">
        <f>(F1327-B1327)/B1327</f>
        <v>0</v>
      </c>
      <c r="I1327" s="3">
        <f>_xlfn.RANK.AVG(H1327,$H$3:$H$10273,1)/10271</f>
        <v>0.52443773731866417</v>
      </c>
      <c r="J1327">
        <f>ROUNDDOWN($I1327*J$2,)-IF(MOD($I1327*J$2,1)=0,1,0)+1</f>
        <v>2</v>
      </c>
      <c r="K1327">
        <f>ROUNDDOWN($I1327*K$2,)-IF(MOD($I1327*K$2,1)=0,1,0)+1</f>
        <v>2</v>
      </c>
      <c r="L1327">
        <f>ROUNDDOWN($I1327*L$2,)-IF(MOD($I1327*L$2,1)=0,1,0)+1</f>
        <v>3</v>
      </c>
      <c r="M1327" s="3">
        <f>IF(L1326=4,H1327,0)</f>
        <v>0</v>
      </c>
      <c r="N1327" s="2">
        <f>IF(L1326=1,H1327,0)</f>
        <v>0</v>
      </c>
      <c r="O1327" s="2">
        <f>IF(OR(L1326=1,L1326=4),H1327,0)</f>
        <v>0</v>
      </c>
      <c r="P1327" s="2">
        <f>IF(OR(L1326=1,L1326=2),H1327,0)</f>
        <v>0</v>
      </c>
      <c r="Q1327" s="2"/>
    </row>
    <row r="1328" spans="1:17" x14ac:dyDescent="0.3">
      <c r="A1328" s="1">
        <v>32310</v>
      </c>
      <c r="B1328">
        <v>7.75</v>
      </c>
      <c r="C1328">
        <v>7.875</v>
      </c>
      <c r="D1328">
        <v>7.6875</v>
      </c>
      <c r="E1328">
        <v>7.8125</v>
      </c>
      <c r="F1328">
        <v>7.8125</v>
      </c>
      <c r="G1328">
        <v>1301400</v>
      </c>
      <c r="H1328" s="3">
        <f>(F1328-B1328)/B1328</f>
        <v>8.0645161290322578E-3</v>
      </c>
      <c r="I1328" s="3">
        <f>_xlfn.RANK.AVG(H1328,$H$3:$H$10273,1)/10271</f>
        <v>0.650423522539188</v>
      </c>
      <c r="J1328">
        <f>ROUNDDOWN($I1328*J$2,)-IF(MOD($I1328*J$2,1)=0,1,0)+1</f>
        <v>2</v>
      </c>
      <c r="K1328">
        <f>ROUNDDOWN($I1328*K$2,)-IF(MOD($I1328*K$2,1)=0,1,0)+1</f>
        <v>2</v>
      </c>
      <c r="L1328">
        <f>ROUNDDOWN($I1328*L$2,)-IF(MOD($I1328*L$2,1)=0,1,0)+1</f>
        <v>3</v>
      </c>
      <c r="M1328" s="3">
        <f>IF(L1327=4,H1328,0)</f>
        <v>0</v>
      </c>
      <c r="N1328" s="2">
        <f>IF(L1327=1,H1328,0)</f>
        <v>0</v>
      </c>
      <c r="O1328" s="2">
        <f>IF(OR(L1327=1,L1327=4),H1328,0)</f>
        <v>0</v>
      </c>
      <c r="P1328" s="2">
        <f>IF(OR(L1327=1,L1327=2),H1328,0)</f>
        <v>0</v>
      </c>
      <c r="Q1328" s="2"/>
    </row>
    <row r="1329" spans="1:17" x14ac:dyDescent="0.3">
      <c r="A1329" s="1">
        <v>32311</v>
      </c>
      <c r="B1329">
        <v>7.8125</v>
      </c>
      <c r="C1329">
        <v>7.9375</v>
      </c>
      <c r="D1329">
        <v>7.75</v>
      </c>
      <c r="E1329">
        <v>7.875</v>
      </c>
      <c r="F1329">
        <v>7.875</v>
      </c>
      <c r="G1329">
        <v>779200</v>
      </c>
      <c r="H1329" s="3">
        <f>(F1329-B1329)/B1329</f>
        <v>8.0000000000000002E-3</v>
      </c>
      <c r="I1329" s="3">
        <f>_xlfn.RANK.AVG(H1329,$H$3:$H$10273,1)/10271</f>
        <v>0.64915782299678704</v>
      </c>
      <c r="J1329">
        <f>ROUNDDOWN($I1329*J$2,)-IF(MOD($I1329*J$2,1)=0,1,0)+1</f>
        <v>2</v>
      </c>
      <c r="K1329">
        <f>ROUNDDOWN($I1329*K$2,)-IF(MOD($I1329*K$2,1)=0,1,0)+1</f>
        <v>2</v>
      </c>
      <c r="L1329">
        <f>ROUNDDOWN($I1329*L$2,)-IF(MOD($I1329*L$2,1)=0,1,0)+1</f>
        <v>3</v>
      </c>
      <c r="M1329" s="3">
        <f>IF(L1328=4,H1329,0)</f>
        <v>0</v>
      </c>
      <c r="N1329" s="2">
        <f>IF(L1328=1,H1329,0)</f>
        <v>0</v>
      </c>
      <c r="O1329" s="2">
        <f>IF(OR(L1328=1,L1328=4),H1329,0)</f>
        <v>0</v>
      </c>
      <c r="P1329" s="2">
        <f>IF(OR(L1328=1,L1328=2),H1329,0)</f>
        <v>0</v>
      </c>
      <c r="Q1329" s="2"/>
    </row>
    <row r="1330" spans="1:17" x14ac:dyDescent="0.3">
      <c r="A1330" s="1">
        <v>32314</v>
      </c>
      <c r="B1330">
        <v>7.75</v>
      </c>
      <c r="C1330">
        <v>7.875</v>
      </c>
      <c r="D1330">
        <v>7.5625</v>
      </c>
      <c r="E1330">
        <v>7.5625</v>
      </c>
      <c r="F1330">
        <v>7.5625</v>
      </c>
      <c r="G1330">
        <v>508400</v>
      </c>
      <c r="H1330" s="3">
        <f>(F1330-B1330)/B1330</f>
        <v>-2.4193548387096774E-2</v>
      </c>
      <c r="I1330" s="3">
        <f>_xlfn.RANK.AVG(H1330,$H$3:$H$10273,1)/10271</f>
        <v>0.18391587966118197</v>
      </c>
      <c r="J1330">
        <f>ROUNDDOWN($I1330*J$2,)-IF(MOD($I1330*J$2,1)=0,1,0)+1</f>
        <v>1</v>
      </c>
      <c r="K1330">
        <f>ROUNDDOWN($I1330*K$2,)-IF(MOD($I1330*K$2,1)=0,1,0)+1</f>
        <v>1</v>
      </c>
      <c r="L1330">
        <f>ROUNDDOWN($I1330*L$2,)-IF(MOD($I1330*L$2,1)=0,1,0)+1</f>
        <v>1</v>
      </c>
      <c r="M1330" s="3">
        <f>IF(L1329=4,H1330,0)</f>
        <v>0</v>
      </c>
      <c r="N1330" s="2">
        <f>IF(L1329=1,H1330,0)</f>
        <v>0</v>
      </c>
      <c r="O1330" s="2">
        <f>IF(OR(L1329=1,L1329=4),H1330,0)</f>
        <v>0</v>
      </c>
      <c r="P1330" s="2">
        <f>IF(OR(L1329=1,L1329=2),H1330,0)</f>
        <v>0</v>
      </c>
      <c r="Q1330" s="2"/>
    </row>
    <row r="1331" spans="1:17" x14ac:dyDescent="0.3">
      <c r="A1331" s="1">
        <v>32315</v>
      </c>
      <c r="B1331">
        <v>7.6875</v>
      </c>
      <c r="C1331">
        <v>7.875</v>
      </c>
      <c r="D1331">
        <v>7.5625</v>
      </c>
      <c r="E1331">
        <v>7.875</v>
      </c>
      <c r="F1331">
        <v>7.875</v>
      </c>
      <c r="G1331">
        <v>996000</v>
      </c>
      <c r="H1331" s="3">
        <f>(F1331-B1331)/B1331</f>
        <v>2.4390243902439025E-2</v>
      </c>
      <c r="I1331" s="3">
        <f>_xlfn.RANK.AVG(H1331,$H$3:$H$10273,1)/10271</f>
        <v>0.83146723785415244</v>
      </c>
      <c r="J1331">
        <f>ROUNDDOWN($I1331*J$2,)-IF(MOD($I1331*J$2,1)=0,1,0)+1</f>
        <v>2</v>
      </c>
      <c r="K1331">
        <f>ROUNDDOWN($I1331*K$2,)-IF(MOD($I1331*K$2,1)=0,1,0)+1</f>
        <v>3</v>
      </c>
      <c r="L1331">
        <f>ROUNDDOWN($I1331*L$2,)-IF(MOD($I1331*L$2,1)=0,1,0)+1</f>
        <v>4</v>
      </c>
      <c r="M1331" s="3">
        <f>IF(L1330=4,H1331,0)</f>
        <v>0</v>
      </c>
      <c r="N1331" s="2">
        <f>IF(L1330=1,H1331,0)</f>
        <v>2.4390243902439025E-2</v>
      </c>
      <c r="O1331" s="2">
        <f>IF(OR(L1330=1,L1330=4),H1331,0)</f>
        <v>2.4390243902439025E-2</v>
      </c>
      <c r="P1331" s="2">
        <f>IF(OR(L1330=1,L1330=2),H1331,0)</f>
        <v>2.4390243902439025E-2</v>
      </c>
      <c r="Q1331" s="2"/>
    </row>
    <row r="1332" spans="1:17" x14ac:dyDescent="0.3">
      <c r="A1332" s="1">
        <v>32316</v>
      </c>
      <c r="B1332">
        <v>8.0625</v>
      </c>
      <c r="C1332">
        <v>8.1875</v>
      </c>
      <c r="D1332">
        <v>7.9375</v>
      </c>
      <c r="E1332">
        <v>8</v>
      </c>
      <c r="F1332">
        <v>8</v>
      </c>
      <c r="G1332">
        <v>1197200</v>
      </c>
      <c r="H1332" s="3">
        <f>(F1332-B1332)/B1332</f>
        <v>-7.7519379844961239E-3</v>
      </c>
      <c r="I1332" s="3">
        <f>_xlfn.RANK.AVG(H1332,$H$3:$H$10273,1)/10271</f>
        <v>0.39986369389543375</v>
      </c>
      <c r="J1332">
        <f>ROUNDDOWN($I1332*J$2,)-IF(MOD($I1332*J$2,1)=0,1,0)+1</f>
        <v>1</v>
      </c>
      <c r="K1332">
        <f>ROUNDDOWN($I1332*K$2,)-IF(MOD($I1332*K$2,1)=0,1,0)+1</f>
        <v>2</v>
      </c>
      <c r="L1332">
        <f>ROUNDDOWN($I1332*L$2,)-IF(MOD($I1332*L$2,1)=0,1,0)+1</f>
        <v>2</v>
      </c>
      <c r="M1332" s="3">
        <f>IF(L1331=4,H1332,0)</f>
        <v>-7.7519379844961239E-3</v>
      </c>
      <c r="N1332" s="2">
        <f>IF(L1331=1,H1332,0)</f>
        <v>0</v>
      </c>
      <c r="O1332" s="2">
        <f>IF(OR(L1331=1,L1331=4),H1332,0)</f>
        <v>-7.7519379844961239E-3</v>
      </c>
      <c r="P1332" s="2">
        <f>IF(OR(L1331=1,L1331=2),H1332,0)</f>
        <v>0</v>
      </c>
      <c r="Q1332" s="2"/>
    </row>
    <row r="1333" spans="1:17" x14ac:dyDescent="0.3">
      <c r="A1333" s="1">
        <v>32317</v>
      </c>
      <c r="B1333">
        <v>7.9375</v>
      </c>
      <c r="C1333">
        <v>8.125</v>
      </c>
      <c r="D1333">
        <v>7.875</v>
      </c>
      <c r="E1333">
        <v>8.0625</v>
      </c>
      <c r="F1333">
        <v>8.0625</v>
      </c>
      <c r="G1333">
        <v>1211200</v>
      </c>
      <c r="H1333" s="3">
        <f>(F1333-B1333)/B1333</f>
        <v>1.5748031496062992E-2</v>
      </c>
      <c r="I1333" s="3">
        <f>_xlfn.RANK.AVG(H1333,$H$3:$H$10273,1)/10271</f>
        <v>0.74973225586603054</v>
      </c>
      <c r="J1333">
        <f>ROUNDDOWN($I1333*J$2,)-IF(MOD($I1333*J$2,1)=0,1,0)+1</f>
        <v>2</v>
      </c>
      <c r="K1333">
        <f>ROUNDDOWN($I1333*K$2,)-IF(MOD($I1333*K$2,1)=0,1,0)+1</f>
        <v>3</v>
      </c>
      <c r="L1333">
        <f>ROUNDDOWN($I1333*L$2,)-IF(MOD($I1333*L$2,1)=0,1,0)+1</f>
        <v>3</v>
      </c>
      <c r="M1333" s="3">
        <f>IF(L1332=4,H1333,0)</f>
        <v>0</v>
      </c>
      <c r="N1333" s="2">
        <f>IF(L1332=1,H1333,0)</f>
        <v>0</v>
      </c>
      <c r="O1333" s="2">
        <f>IF(OR(L1332=1,L1332=4),H1333,0)</f>
        <v>0</v>
      </c>
      <c r="P1333" s="2">
        <f>IF(OR(L1332=1,L1332=2),H1333,0)</f>
        <v>1.5748031496062992E-2</v>
      </c>
      <c r="Q1333" s="2"/>
    </row>
    <row r="1334" spans="1:17" x14ac:dyDescent="0.3">
      <c r="A1334" s="1">
        <v>32318</v>
      </c>
      <c r="B1334">
        <v>8.0625</v>
      </c>
      <c r="C1334">
        <v>8.1875</v>
      </c>
      <c r="D1334">
        <v>8</v>
      </c>
      <c r="E1334">
        <v>8.125</v>
      </c>
      <c r="F1334">
        <v>8.125</v>
      </c>
      <c r="G1334">
        <v>998000</v>
      </c>
      <c r="H1334" s="3">
        <f>(F1334-B1334)/B1334</f>
        <v>7.7519379844961239E-3</v>
      </c>
      <c r="I1334" s="3">
        <f>_xlfn.RANK.AVG(H1334,$H$3:$H$10273,1)/10271</f>
        <v>0.64604225489241551</v>
      </c>
      <c r="J1334">
        <f>ROUNDDOWN($I1334*J$2,)-IF(MOD($I1334*J$2,1)=0,1,0)+1</f>
        <v>2</v>
      </c>
      <c r="K1334">
        <f>ROUNDDOWN($I1334*K$2,)-IF(MOD($I1334*K$2,1)=0,1,0)+1</f>
        <v>2</v>
      </c>
      <c r="L1334">
        <f>ROUNDDOWN($I1334*L$2,)-IF(MOD($I1334*L$2,1)=0,1,0)+1</f>
        <v>3</v>
      </c>
      <c r="M1334" s="3">
        <f>IF(L1333=4,H1334,0)</f>
        <v>0</v>
      </c>
      <c r="N1334" s="2">
        <f>IF(L1333=1,H1334,0)</f>
        <v>0</v>
      </c>
      <c r="O1334" s="2">
        <f>IF(OR(L1333=1,L1333=4),H1334,0)</f>
        <v>0</v>
      </c>
      <c r="P1334" s="2">
        <f>IF(OR(L1333=1,L1333=2),H1334,0)</f>
        <v>0</v>
      </c>
      <c r="Q1334" s="2"/>
    </row>
    <row r="1335" spans="1:17" x14ac:dyDescent="0.3">
      <c r="A1335" s="1">
        <v>32321</v>
      </c>
      <c r="B1335">
        <v>8.125</v>
      </c>
      <c r="C1335">
        <v>8.125</v>
      </c>
      <c r="D1335">
        <v>8</v>
      </c>
      <c r="E1335">
        <v>8</v>
      </c>
      <c r="F1335">
        <v>8</v>
      </c>
      <c r="G1335">
        <v>578200</v>
      </c>
      <c r="H1335" s="3">
        <f>(F1335-B1335)/B1335</f>
        <v>-1.5384615384615385E-2</v>
      </c>
      <c r="I1335" s="3">
        <f>_xlfn.RANK.AVG(H1335,$H$3:$H$10273,1)/10271</f>
        <v>0.28010904488365301</v>
      </c>
      <c r="J1335">
        <f>ROUNDDOWN($I1335*J$2,)-IF(MOD($I1335*J$2,1)=0,1,0)+1</f>
        <v>1</v>
      </c>
      <c r="K1335">
        <f>ROUNDDOWN($I1335*K$2,)-IF(MOD($I1335*K$2,1)=0,1,0)+1</f>
        <v>1</v>
      </c>
      <c r="L1335">
        <f>ROUNDDOWN($I1335*L$2,)-IF(MOD($I1335*L$2,1)=0,1,0)+1</f>
        <v>2</v>
      </c>
      <c r="M1335" s="3">
        <f>IF(L1334=4,H1335,0)</f>
        <v>0</v>
      </c>
      <c r="N1335" s="2">
        <f>IF(L1334=1,H1335,0)</f>
        <v>0</v>
      </c>
      <c r="O1335" s="2">
        <f>IF(OR(L1334=1,L1334=4),H1335,0)</f>
        <v>0</v>
      </c>
      <c r="P1335" s="2">
        <f>IF(OR(L1334=1,L1334=2),H1335,0)</f>
        <v>0</v>
      </c>
      <c r="Q1335" s="2"/>
    </row>
    <row r="1336" spans="1:17" x14ac:dyDescent="0.3">
      <c r="A1336" s="1">
        <v>32322</v>
      </c>
      <c r="B1336">
        <v>8</v>
      </c>
      <c r="C1336">
        <v>8.375</v>
      </c>
      <c r="D1336">
        <v>8</v>
      </c>
      <c r="E1336">
        <v>8.375</v>
      </c>
      <c r="F1336">
        <v>8.375</v>
      </c>
      <c r="G1336">
        <v>1940600</v>
      </c>
      <c r="H1336" s="3">
        <f>(F1336-B1336)/B1336</f>
        <v>4.6875E-2</v>
      </c>
      <c r="I1336" s="3">
        <f>_xlfn.RANK.AVG(H1336,$H$3:$H$10273,1)/10271</f>
        <v>0.93890565670333948</v>
      </c>
      <c r="J1336">
        <f>ROUNDDOWN($I1336*J$2,)-IF(MOD($I1336*J$2,1)=0,1,0)+1</f>
        <v>2</v>
      </c>
      <c r="K1336">
        <f>ROUNDDOWN($I1336*K$2,)-IF(MOD($I1336*K$2,1)=0,1,0)+1</f>
        <v>3</v>
      </c>
      <c r="L1336">
        <f>ROUNDDOWN($I1336*L$2,)-IF(MOD($I1336*L$2,1)=0,1,0)+1</f>
        <v>4</v>
      </c>
      <c r="M1336" s="3">
        <f>IF(L1335=4,H1336,0)</f>
        <v>0</v>
      </c>
      <c r="N1336" s="2">
        <f>IF(L1335=1,H1336,0)</f>
        <v>0</v>
      </c>
      <c r="O1336" s="2">
        <f>IF(OR(L1335=1,L1335=4),H1336,0)</f>
        <v>0</v>
      </c>
      <c r="P1336" s="2">
        <f>IF(OR(L1335=1,L1335=2),H1336,0)</f>
        <v>4.6875E-2</v>
      </c>
      <c r="Q1336" s="2"/>
    </row>
    <row r="1337" spans="1:17" x14ac:dyDescent="0.3">
      <c r="A1337" s="1">
        <v>32323</v>
      </c>
      <c r="B1337">
        <v>8.3125</v>
      </c>
      <c r="C1337">
        <v>8.4375</v>
      </c>
      <c r="D1337">
        <v>8.125</v>
      </c>
      <c r="E1337">
        <v>8.125</v>
      </c>
      <c r="F1337">
        <v>8.125</v>
      </c>
      <c r="G1337">
        <v>1049600</v>
      </c>
      <c r="H1337" s="3">
        <f>(F1337-B1337)/B1337</f>
        <v>-2.2556390977443608E-2</v>
      </c>
      <c r="I1337" s="3">
        <f>_xlfn.RANK.AVG(H1337,$H$3:$H$10273,1)/10271</f>
        <v>0.19817933988900788</v>
      </c>
      <c r="J1337">
        <f>ROUNDDOWN($I1337*J$2,)-IF(MOD($I1337*J$2,1)=0,1,0)+1</f>
        <v>1</v>
      </c>
      <c r="K1337">
        <f>ROUNDDOWN($I1337*K$2,)-IF(MOD($I1337*K$2,1)=0,1,0)+1</f>
        <v>1</v>
      </c>
      <c r="L1337">
        <f>ROUNDDOWN($I1337*L$2,)-IF(MOD($I1337*L$2,1)=0,1,0)+1</f>
        <v>1</v>
      </c>
      <c r="M1337" s="3">
        <f>IF(L1336=4,H1337,0)</f>
        <v>-2.2556390977443608E-2</v>
      </c>
      <c r="N1337" s="2">
        <f>IF(L1336=1,H1337,0)</f>
        <v>0</v>
      </c>
      <c r="O1337" s="2">
        <f>IF(OR(L1336=1,L1336=4),H1337,0)</f>
        <v>-2.2556390977443608E-2</v>
      </c>
      <c r="P1337" s="2">
        <f>IF(OR(L1336=1,L1336=2),H1337,0)</f>
        <v>0</v>
      </c>
      <c r="Q1337" s="2"/>
    </row>
    <row r="1338" spans="1:17" x14ac:dyDescent="0.3">
      <c r="A1338" s="1">
        <v>32324</v>
      </c>
      <c r="B1338">
        <v>8</v>
      </c>
      <c r="C1338">
        <v>8.3125</v>
      </c>
      <c r="D1338">
        <v>7.875</v>
      </c>
      <c r="E1338">
        <v>8.25</v>
      </c>
      <c r="F1338">
        <v>8.25</v>
      </c>
      <c r="G1338">
        <v>1148400</v>
      </c>
      <c r="H1338" s="3">
        <f>(F1338-B1338)/B1338</f>
        <v>3.125E-2</v>
      </c>
      <c r="I1338" s="3">
        <f>_xlfn.RANK.AVG(H1338,$H$3:$H$10273,1)/10271</f>
        <v>0.87557199883166192</v>
      </c>
      <c r="J1338">
        <f>ROUNDDOWN($I1338*J$2,)-IF(MOD($I1338*J$2,1)=0,1,0)+1</f>
        <v>2</v>
      </c>
      <c r="K1338">
        <f>ROUNDDOWN($I1338*K$2,)-IF(MOD($I1338*K$2,1)=0,1,0)+1</f>
        <v>3</v>
      </c>
      <c r="L1338">
        <f>ROUNDDOWN($I1338*L$2,)-IF(MOD($I1338*L$2,1)=0,1,0)+1</f>
        <v>4</v>
      </c>
      <c r="M1338" s="3">
        <f>IF(L1337=4,H1338,0)</f>
        <v>0</v>
      </c>
      <c r="N1338" s="2">
        <f>IF(L1337=1,H1338,0)</f>
        <v>3.125E-2</v>
      </c>
      <c r="O1338" s="2">
        <f>IF(OR(L1337=1,L1337=4),H1338,0)</f>
        <v>3.125E-2</v>
      </c>
      <c r="P1338" s="2">
        <f>IF(OR(L1337=1,L1337=2),H1338,0)</f>
        <v>3.125E-2</v>
      </c>
      <c r="Q1338" s="2"/>
    </row>
    <row r="1339" spans="1:17" x14ac:dyDescent="0.3">
      <c r="A1339" s="1">
        <v>32325</v>
      </c>
      <c r="B1339">
        <v>8.25</v>
      </c>
      <c r="C1339">
        <v>8.3125</v>
      </c>
      <c r="D1339">
        <v>8.0625</v>
      </c>
      <c r="E1339">
        <v>8.25</v>
      </c>
      <c r="F1339">
        <v>8.25</v>
      </c>
      <c r="G1339">
        <v>711200</v>
      </c>
      <c r="H1339" s="3">
        <f>(F1339-B1339)/B1339</f>
        <v>0</v>
      </c>
      <c r="I1339" s="3">
        <f>_xlfn.RANK.AVG(H1339,$H$3:$H$10273,1)/10271</f>
        <v>0.52443773731866417</v>
      </c>
      <c r="J1339">
        <f>ROUNDDOWN($I1339*J$2,)-IF(MOD($I1339*J$2,1)=0,1,0)+1</f>
        <v>2</v>
      </c>
      <c r="K1339">
        <f>ROUNDDOWN($I1339*K$2,)-IF(MOD($I1339*K$2,1)=0,1,0)+1</f>
        <v>2</v>
      </c>
      <c r="L1339">
        <f>ROUNDDOWN($I1339*L$2,)-IF(MOD($I1339*L$2,1)=0,1,0)+1</f>
        <v>3</v>
      </c>
      <c r="M1339" s="3">
        <f>IF(L1338=4,H1339,0)</f>
        <v>0</v>
      </c>
      <c r="N1339" s="2">
        <f>IF(L1338=1,H1339,0)</f>
        <v>0</v>
      </c>
      <c r="O1339" s="2">
        <f>IF(OR(L1338=1,L1338=4),H1339,0)</f>
        <v>0</v>
      </c>
      <c r="P1339" s="2">
        <f>IF(OR(L1338=1,L1338=2),H1339,0)</f>
        <v>0</v>
      </c>
      <c r="Q1339" s="2"/>
    </row>
    <row r="1340" spans="1:17" x14ac:dyDescent="0.3">
      <c r="A1340" s="1">
        <v>32329</v>
      </c>
      <c r="B1340">
        <v>8.1875</v>
      </c>
      <c r="C1340">
        <v>8.3125</v>
      </c>
      <c r="D1340">
        <v>8.125</v>
      </c>
      <c r="E1340">
        <v>8.3125</v>
      </c>
      <c r="F1340">
        <v>8.3125</v>
      </c>
      <c r="G1340">
        <v>465000</v>
      </c>
      <c r="H1340" s="3">
        <f>(F1340-B1340)/B1340</f>
        <v>1.5267175572519083E-2</v>
      </c>
      <c r="I1340" s="3">
        <f>_xlfn.RANK.AVG(H1340,$H$3:$H$10273,1)/10271</f>
        <v>0.7429169506377179</v>
      </c>
      <c r="J1340">
        <f>ROUNDDOWN($I1340*J$2,)-IF(MOD($I1340*J$2,1)=0,1,0)+1</f>
        <v>2</v>
      </c>
      <c r="K1340">
        <f>ROUNDDOWN($I1340*K$2,)-IF(MOD($I1340*K$2,1)=0,1,0)+1</f>
        <v>3</v>
      </c>
      <c r="L1340">
        <f>ROUNDDOWN($I1340*L$2,)-IF(MOD($I1340*L$2,1)=0,1,0)+1</f>
        <v>3</v>
      </c>
      <c r="M1340" s="3">
        <f>IF(L1339=4,H1340,0)</f>
        <v>0</v>
      </c>
      <c r="N1340" s="2">
        <f>IF(L1339=1,H1340,0)</f>
        <v>0</v>
      </c>
      <c r="O1340" s="2">
        <f>IF(OR(L1339=1,L1339=4),H1340,0)</f>
        <v>0</v>
      </c>
      <c r="P1340" s="2">
        <f>IF(OR(L1339=1,L1339=2),H1340,0)</f>
        <v>0</v>
      </c>
      <c r="Q1340" s="2"/>
    </row>
    <row r="1341" spans="1:17" x14ac:dyDescent="0.3">
      <c r="A1341" s="1">
        <v>32330</v>
      </c>
      <c r="B1341">
        <v>8.25</v>
      </c>
      <c r="C1341">
        <v>8.25</v>
      </c>
      <c r="D1341">
        <v>7.9375</v>
      </c>
      <c r="E1341">
        <v>8</v>
      </c>
      <c r="F1341">
        <v>8</v>
      </c>
      <c r="G1341">
        <v>658000</v>
      </c>
      <c r="H1341" s="3">
        <f>(F1341-B1341)/B1341</f>
        <v>-3.0303030303030304E-2</v>
      </c>
      <c r="I1341" s="3">
        <f>_xlfn.RANK.AVG(H1341,$H$3:$H$10273,1)/10271</f>
        <v>0.13319053646188297</v>
      </c>
      <c r="J1341">
        <f>ROUNDDOWN($I1341*J$2,)-IF(MOD($I1341*J$2,1)=0,1,0)+1</f>
        <v>1</v>
      </c>
      <c r="K1341">
        <f>ROUNDDOWN($I1341*K$2,)-IF(MOD($I1341*K$2,1)=0,1,0)+1</f>
        <v>1</v>
      </c>
      <c r="L1341">
        <f>ROUNDDOWN($I1341*L$2,)-IF(MOD($I1341*L$2,1)=0,1,0)+1</f>
        <v>1</v>
      </c>
      <c r="M1341" s="3">
        <f>IF(L1340=4,H1341,0)</f>
        <v>0</v>
      </c>
      <c r="N1341" s="2">
        <f>IF(L1340=1,H1341,0)</f>
        <v>0</v>
      </c>
      <c r="O1341" s="2">
        <f>IF(OR(L1340=1,L1340=4),H1341,0)</f>
        <v>0</v>
      </c>
      <c r="P1341" s="2">
        <f>IF(OR(L1340=1,L1340=2),H1341,0)</f>
        <v>0</v>
      </c>
      <c r="Q1341" s="2"/>
    </row>
    <row r="1342" spans="1:17" x14ac:dyDescent="0.3">
      <c r="A1342" s="1">
        <v>32331</v>
      </c>
      <c r="B1342">
        <v>7.875</v>
      </c>
      <c r="C1342">
        <v>8.1875</v>
      </c>
      <c r="D1342">
        <v>7.875</v>
      </c>
      <c r="E1342">
        <v>8.125</v>
      </c>
      <c r="F1342">
        <v>8.125</v>
      </c>
      <c r="G1342">
        <v>970800</v>
      </c>
      <c r="H1342" s="3">
        <f>(F1342-B1342)/B1342</f>
        <v>3.1746031746031744E-2</v>
      </c>
      <c r="I1342" s="3">
        <f>_xlfn.RANK.AVG(H1342,$H$3:$H$10273,1)/10271</f>
        <v>0.87868756693603345</v>
      </c>
      <c r="J1342">
        <f>ROUNDDOWN($I1342*J$2,)-IF(MOD($I1342*J$2,1)=0,1,0)+1</f>
        <v>2</v>
      </c>
      <c r="K1342">
        <f>ROUNDDOWN($I1342*K$2,)-IF(MOD($I1342*K$2,1)=0,1,0)+1</f>
        <v>3</v>
      </c>
      <c r="L1342">
        <f>ROUNDDOWN($I1342*L$2,)-IF(MOD($I1342*L$2,1)=0,1,0)+1</f>
        <v>4</v>
      </c>
      <c r="M1342" s="3">
        <f>IF(L1341=4,H1342,0)</f>
        <v>0</v>
      </c>
      <c r="N1342" s="2">
        <f>IF(L1341=1,H1342,0)</f>
        <v>3.1746031746031744E-2</v>
      </c>
      <c r="O1342" s="2">
        <f>IF(OR(L1341=1,L1341=4),H1342,0)</f>
        <v>3.1746031746031744E-2</v>
      </c>
      <c r="P1342" s="2">
        <f>IF(OR(L1341=1,L1341=2),H1342,0)</f>
        <v>3.1746031746031744E-2</v>
      </c>
      <c r="Q1342" s="2"/>
    </row>
    <row r="1343" spans="1:17" x14ac:dyDescent="0.3">
      <c r="A1343" s="1">
        <v>32332</v>
      </c>
      <c r="B1343">
        <v>8.0625</v>
      </c>
      <c r="C1343">
        <v>8.25</v>
      </c>
      <c r="D1343">
        <v>8.0625</v>
      </c>
      <c r="E1343">
        <v>8.1875</v>
      </c>
      <c r="F1343">
        <v>8.1875</v>
      </c>
      <c r="G1343">
        <v>956200</v>
      </c>
      <c r="H1343" s="3">
        <f>(F1343-B1343)/B1343</f>
        <v>1.5503875968992248E-2</v>
      </c>
      <c r="I1343" s="3">
        <f>_xlfn.RANK.AVG(H1343,$H$3:$H$10273,1)/10271</f>
        <v>0.74632460325187422</v>
      </c>
      <c r="J1343">
        <f>ROUNDDOWN($I1343*J$2,)-IF(MOD($I1343*J$2,1)=0,1,0)+1</f>
        <v>2</v>
      </c>
      <c r="K1343">
        <f>ROUNDDOWN($I1343*K$2,)-IF(MOD($I1343*K$2,1)=0,1,0)+1</f>
        <v>3</v>
      </c>
      <c r="L1343">
        <f>ROUNDDOWN($I1343*L$2,)-IF(MOD($I1343*L$2,1)=0,1,0)+1</f>
        <v>3</v>
      </c>
      <c r="M1343" s="3">
        <f>IF(L1342=4,H1343,0)</f>
        <v>1.5503875968992248E-2</v>
      </c>
      <c r="N1343" s="2">
        <f>IF(L1342=1,H1343,0)</f>
        <v>0</v>
      </c>
      <c r="O1343" s="2">
        <f>IF(OR(L1342=1,L1342=4),H1343,0)</f>
        <v>1.5503875968992248E-2</v>
      </c>
      <c r="P1343" s="2">
        <f>IF(OR(L1342=1,L1342=2),H1343,0)</f>
        <v>0</v>
      </c>
      <c r="Q1343" s="2"/>
    </row>
    <row r="1344" spans="1:17" x14ac:dyDescent="0.3">
      <c r="A1344" s="1">
        <v>32335</v>
      </c>
      <c r="B1344">
        <v>8.1875</v>
      </c>
      <c r="C1344">
        <v>8.375</v>
      </c>
      <c r="D1344">
        <v>7.5</v>
      </c>
      <c r="E1344">
        <v>7.5</v>
      </c>
      <c r="F1344">
        <v>7.5</v>
      </c>
      <c r="G1344">
        <v>2407200</v>
      </c>
      <c r="H1344" s="3">
        <f>(F1344-B1344)/B1344</f>
        <v>-8.3969465648854963E-2</v>
      </c>
      <c r="I1344" s="3">
        <f>_xlfn.RANK.AVG(H1344,$H$3:$H$10273,1)/10271</f>
        <v>8.0810047707136606E-3</v>
      </c>
      <c r="J1344">
        <f>ROUNDDOWN($I1344*J$2,)-IF(MOD($I1344*J$2,1)=0,1,0)+1</f>
        <v>1</v>
      </c>
      <c r="K1344">
        <f>ROUNDDOWN($I1344*K$2,)-IF(MOD($I1344*K$2,1)=0,1,0)+1</f>
        <v>1</v>
      </c>
      <c r="L1344">
        <f>ROUNDDOWN($I1344*L$2,)-IF(MOD($I1344*L$2,1)=0,1,0)+1</f>
        <v>1</v>
      </c>
      <c r="M1344" s="3">
        <f>IF(L1343=4,H1344,0)</f>
        <v>0</v>
      </c>
      <c r="N1344" s="2">
        <f>IF(L1343=1,H1344,0)</f>
        <v>0</v>
      </c>
      <c r="O1344" s="2">
        <f>IF(OR(L1343=1,L1343=4),H1344,0)</f>
        <v>0</v>
      </c>
      <c r="P1344" s="2">
        <f>IF(OR(L1343=1,L1343=2),H1344,0)</f>
        <v>0</v>
      </c>
      <c r="Q1344" s="2"/>
    </row>
    <row r="1345" spans="1:17" x14ac:dyDescent="0.3">
      <c r="A1345" s="1">
        <v>32336</v>
      </c>
      <c r="B1345">
        <v>7.625</v>
      </c>
      <c r="C1345">
        <v>7.75</v>
      </c>
      <c r="D1345">
        <v>7.1875</v>
      </c>
      <c r="E1345">
        <v>7.4375</v>
      </c>
      <c r="F1345">
        <v>7.4375</v>
      </c>
      <c r="G1345">
        <v>2595800</v>
      </c>
      <c r="H1345" s="3">
        <f>(F1345-B1345)/B1345</f>
        <v>-2.4590163934426229E-2</v>
      </c>
      <c r="I1345" s="3">
        <f>_xlfn.RANK.AVG(H1345,$H$3:$H$10273,1)/10271</f>
        <v>0.18016746178560997</v>
      </c>
      <c r="J1345">
        <f>ROUNDDOWN($I1345*J$2,)-IF(MOD($I1345*J$2,1)=0,1,0)+1</f>
        <v>1</v>
      </c>
      <c r="K1345">
        <f>ROUNDDOWN($I1345*K$2,)-IF(MOD($I1345*K$2,1)=0,1,0)+1</f>
        <v>1</v>
      </c>
      <c r="L1345">
        <f>ROUNDDOWN($I1345*L$2,)-IF(MOD($I1345*L$2,1)=0,1,0)+1</f>
        <v>1</v>
      </c>
      <c r="M1345" s="3">
        <f>IF(L1344=4,H1345,0)</f>
        <v>0</v>
      </c>
      <c r="N1345" s="2">
        <f>IF(L1344=1,H1345,0)</f>
        <v>-2.4590163934426229E-2</v>
      </c>
      <c r="O1345" s="2">
        <f>IF(OR(L1344=1,L1344=4),H1345,0)</f>
        <v>-2.4590163934426229E-2</v>
      </c>
      <c r="P1345" s="2">
        <f>IF(OR(L1344=1,L1344=2),H1345,0)</f>
        <v>-2.4590163934426229E-2</v>
      </c>
      <c r="Q1345" s="2"/>
    </row>
    <row r="1346" spans="1:17" x14ac:dyDescent="0.3">
      <c r="A1346" s="1">
        <v>32337</v>
      </c>
      <c r="B1346">
        <v>7.375</v>
      </c>
      <c r="C1346">
        <v>7.4375</v>
      </c>
      <c r="D1346">
        <v>7.3125</v>
      </c>
      <c r="E1346">
        <v>7.4375</v>
      </c>
      <c r="F1346">
        <v>7.4375</v>
      </c>
      <c r="G1346">
        <v>1218600</v>
      </c>
      <c r="H1346" s="3">
        <f>(F1346-B1346)/B1346</f>
        <v>8.4745762711864406E-3</v>
      </c>
      <c r="I1346" s="3">
        <f>_xlfn.RANK.AVG(H1346,$H$3:$H$10273,1)/10271</f>
        <v>0.65543763995716098</v>
      </c>
      <c r="J1346">
        <f>ROUNDDOWN($I1346*J$2,)-IF(MOD($I1346*J$2,1)=0,1,0)+1</f>
        <v>2</v>
      </c>
      <c r="K1346">
        <f>ROUNDDOWN($I1346*K$2,)-IF(MOD($I1346*K$2,1)=0,1,0)+1</f>
        <v>2</v>
      </c>
      <c r="L1346">
        <f>ROUNDDOWN($I1346*L$2,)-IF(MOD($I1346*L$2,1)=0,1,0)+1</f>
        <v>3</v>
      </c>
      <c r="M1346" s="3">
        <f>IF(L1345=4,H1346,0)</f>
        <v>0</v>
      </c>
      <c r="N1346" s="2">
        <f>IF(L1345=1,H1346,0)</f>
        <v>8.4745762711864406E-3</v>
      </c>
      <c r="O1346" s="2">
        <f>IF(OR(L1345=1,L1345=4),H1346,0)</f>
        <v>8.4745762711864406E-3</v>
      </c>
      <c r="P1346" s="2">
        <f>IF(OR(L1345=1,L1345=2),H1346,0)</f>
        <v>8.4745762711864406E-3</v>
      </c>
      <c r="Q1346" s="2"/>
    </row>
    <row r="1347" spans="1:17" x14ac:dyDescent="0.3">
      <c r="A1347" s="1">
        <v>32338</v>
      </c>
      <c r="B1347">
        <v>7.4375</v>
      </c>
      <c r="C1347">
        <v>7.4375</v>
      </c>
      <c r="D1347">
        <v>7.3125</v>
      </c>
      <c r="E1347">
        <v>7.375</v>
      </c>
      <c r="F1347">
        <v>7.375</v>
      </c>
      <c r="G1347">
        <v>1124400</v>
      </c>
      <c r="H1347" s="3">
        <f>(F1347-B1347)/B1347</f>
        <v>-8.4033613445378148E-3</v>
      </c>
      <c r="I1347" s="3">
        <f>_xlfn.RANK.AVG(H1347,$H$3:$H$10273,1)/10271</f>
        <v>0.38939733229481061</v>
      </c>
      <c r="J1347">
        <f>ROUNDDOWN($I1347*J$2,)-IF(MOD($I1347*J$2,1)=0,1,0)+1</f>
        <v>1</v>
      </c>
      <c r="K1347">
        <f>ROUNDDOWN($I1347*K$2,)-IF(MOD($I1347*K$2,1)=0,1,0)+1</f>
        <v>2</v>
      </c>
      <c r="L1347">
        <f>ROUNDDOWN($I1347*L$2,)-IF(MOD($I1347*L$2,1)=0,1,0)+1</f>
        <v>2</v>
      </c>
      <c r="M1347" s="3">
        <f>IF(L1346=4,H1347,0)</f>
        <v>0</v>
      </c>
      <c r="N1347" s="2">
        <f>IF(L1346=1,H1347,0)</f>
        <v>0</v>
      </c>
      <c r="O1347" s="2">
        <f>IF(OR(L1346=1,L1346=4),H1347,0)</f>
        <v>0</v>
      </c>
      <c r="P1347" s="2">
        <f>IF(OR(L1346=1,L1346=2),H1347,0)</f>
        <v>0</v>
      </c>
      <c r="Q1347" s="2"/>
    </row>
    <row r="1348" spans="1:17" x14ac:dyDescent="0.3">
      <c r="A1348" s="1">
        <v>32339</v>
      </c>
      <c r="B1348">
        <v>7.4375</v>
      </c>
      <c r="C1348">
        <v>7.5</v>
      </c>
      <c r="D1348">
        <v>7.1875</v>
      </c>
      <c r="E1348">
        <v>7.1875</v>
      </c>
      <c r="F1348">
        <v>7.1875</v>
      </c>
      <c r="G1348">
        <v>1566000</v>
      </c>
      <c r="H1348" s="3">
        <f>(F1348-B1348)/B1348</f>
        <v>-3.3613445378151259E-2</v>
      </c>
      <c r="I1348" s="3">
        <f>_xlfn.RANK.AVG(H1348,$H$3:$H$10273,1)/10271</f>
        <v>0.11016454094051212</v>
      </c>
      <c r="J1348">
        <f>ROUNDDOWN($I1348*J$2,)-IF(MOD($I1348*J$2,1)=0,1,0)+1</f>
        <v>1</v>
      </c>
      <c r="K1348">
        <f>ROUNDDOWN($I1348*K$2,)-IF(MOD($I1348*K$2,1)=0,1,0)+1</f>
        <v>1</v>
      </c>
      <c r="L1348">
        <f>ROUNDDOWN($I1348*L$2,)-IF(MOD($I1348*L$2,1)=0,1,0)+1</f>
        <v>1</v>
      </c>
      <c r="M1348" s="3">
        <f>IF(L1347=4,H1348,0)</f>
        <v>0</v>
      </c>
      <c r="N1348" s="2">
        <f>IF(L1347=1,H1348,0)</f>
        <v>0</v>
      </c>
      <c r="O1348" s="2">
        <f>IF(OR(L1347=1,L1347=4),H1348,0)</f>
        <v>0</v>
      </c>
      <c r="P1348" s="2">
        <f>IF(OR(L1347=1,L1347=2),H1348,0)</f>
        <v>-3.3613445378151259E-2</v>
      </c>
      <c r="Q1348" s="2"/>
    </row>
    <row r="1349" spans="1:17" x14ac:dyDescent="0.3">
      <c r="A1349" s="1">
        <v>32342</v>
      </c>
      <c r="B1349">
        <v>7</v>
      </c>
      <c r="C1349">
        <v>7.1875</v>
      </c>
      <c r="D1349">
        <v>7</v>
      </c>
      <c r="E1349">
        <v>7.125</v>
      </c>
      <c r="F1349">
        <v>7.125</v>
      </c>
      <c r="G1349">
        <v>996400</v>
      </c>
      <c r="H1349" s="3">
        <f>(F1349-B1349)/B1349</f>
        <v>1.7857142857142856E-2</v>
      </c>
      <c r="I1349" s="3">
        <f>_xlfn.RANK.AVG(H1349,$H$3:$H$10273,1)/10271</f>
        <v>0.77154123259663132</v>
      </c>
      <c r="J1349">
        <f>ROUNDDOWN($I1349*J$2,)-IF(MOD($I1349*J$2,1)=0,1,0)+1</f>
        <v>2</v>
      </c>
      <c r="K1349">
        <f>ROUNDDOWN($I1349*K$2,)-IF(MOD($I1349*K$2,1)=0,1,0)+1</f>
        <v>3</v>
      </c>
      <c r="L1349">
        <f>ROUNDDOWN($I1349*L$2,)-IF(MOD($I1349*L$2,1)=0,1,0)+1</f>
        <v>4</v>
      </c>
      <c r="M1349" s="3">
        <f>IF(L1348=4,H1349,0)</f>
        <v>0</v>
      </c>
      <c r="N1349" s="2">
        <f>IF(L1348=1,H1349,0)</f>
        <v>1.7857142857142856E-2</v>
      </c>
      <c r="O1349" s="2">
        <f>IF(OR(L1348=1,L1348=4),H1349,0)</f>
        <v>1.7857142857142856E-2</v>
      </c>
      <c r="P1349" s="2">
        <f>IF(OR(L1348=1,L1348=2),H1349,0)</f>
        <v>1.7857142857142856E-2</v>
      </c>
      <c r="Q1349" s="2"/>
    </row>
    <row r="1350" spans="1:17" x14ac:dyDescent="0.3">
      <c r="A1350" s="1">
        <v>32343</v>
      </c>
      <c r="B1350">
        <v>7.0625</v>
      </c>
      <c r="C1350">
        <v>7.375</v>
      </c>
      <c r="D1350">
        <v>6.8125</v>
      </c>
      <c r="E1350">
        <v>6.8125</v>
      </c>
      <c r="F1350">
        <v>6.8125</v>
      </c>
      <c r="G1350">
        <v>1191800</v>
      </c>
      <c r="H1350" s="3">
        <f>(F1350-B1350)/B1350</f>
        <v>-3.5398230088495575E-2</v>
      </c>
      <c r="I1350" s="3">
        <f>_xlfn.RANK.AVG(H1350,$H$3:$H$10273,1)/10271</f>
        <v>9.9941583098043033E-2</v>
      </c>
      <c r="J1350">
        <f>ROUNDDOWN($I1350*J$2,)-IF(MOD($I1350*J$2,1)=0,1,0)+1</f>
        <v>1</v>
      </c>
      <c r="K1350">
        <f>ROUNDDOWN($I1350*K$2,)-IF(MOD($I1350*K$2,1)=0,1,0)+1</f>
        <v>1</v>
      </c>
      <c r="L1350">
        <f>ROUNDDOWN($I1350*L$2,)-IF(MOD($I1350*L$2,1)=0,1,0)+1</f>
        <v>1</v>
      </c>
      <c r="M1350" s="3">
        <f>IF(L1349=4,H1350,0)</f>
        <v>-3.5398230088495575E-2</v>
      </c>
      <c r="N1350" s="2">
        <f>IF(L1349=1,H1350,0)</f>
        <v>0</v>
      </c>
      <c r="O1350" s="2">
        <f>IF(OR(L1349=1,L1349=4),H1350,0)</f>
        <v>-3.5398230088495575E-2</v>
      </c>
      <c r="P1350" s="2">
        <f>IF(OR(L1349=1,L1349=2),H1350,0)</f>
        <v>0</v>
      </c>
      <c r="Q1350" s="2"/>
    </row>
    <row r="1351" spans="1:17" x14ac:dyDescent="0.3">
      <c r="A1351" s="1">
        <v>32344</v>
      </c>
      <c r="B1351">
        <v>6.9375</v>
      </c>
      <c r="C1351">
        <v>7.0625</v>
      </c>
      <c r="D1351">
        <v>6.9375</v>
      </c>
      <c r="E1351">
        <v>7.0625</v>
      </c>
      <c r="F1351">
        <v>7.0625</v>
      </c>
      <c r="G1351">
        <v>866200</v>
      </c>
      <c r="H1351" s="3">
        <f>(F1351-B1351)/B1351</f>
        <v>1.8018018018018018E-2</v>
      </c>
      <c r="I1351" s="3">
        <f>_xlfn.RANK.AVG(H1351,$H$3:$H$10273,1)/10271</f>
        <v>0.77319637815207864</v>
      </c>
      <c r="J1351">
        <f>ROUNDDOWN($I1351*J$2,)-IF(MOD($I1351*J$2,1)=0,1,0)+1</f>
        <v>2</v>
      </c>
      <c r="K1351">
        <f>ROUNDDOWN($I1351*K$2,)-IF(MOD($I1351*K$2,1)=0,1,0)+1</f>
        <v>3</v>
      </c>
      <c r="L1351">
        <f>ROUNDDOWN($I1351*L$2,)-IF(MOD($I1351*L$2,1)=0,1,0)+1</f>
        <v>4</v>
      </c>
      <c r="M1351" s="3">
        <f>IF(L1350=4,H1351,0)</f>
        <v>0</v>
      </c>
      <c r="N1351" s="2">
        <f>IF(L1350=1,H1351,0)</f>
        <v>1.8018018018018018E-2</v>
      </c>
      <c r="O1351" s="2">
        <f>IF(OR(L1350=1,L1350=4),H1351,0)</f>
        <v>1.8018018018018018E-2</v>
      </c>
      <c r="P1351" s="2">
        <f>IF(OR(L1350=1,L1350=2),H1351,0)</f>
        <v>1.8018018018018018E-2</v>
      </c>
      <c r="Q1351" s="2"/>
    </row>
    <row r="1352" spans="1:17" x14ac:dyDescent="0.3">
      <c r="A1352" s="1">
        <v>32345</v>
      </c>
      <c r="B1352">
        <v>6.9375</v>
      </c>
      <c r="C1352">
        <v>7.0625</v>
      </c>
      <c r="D1352">
        <v>6.625</v>
      </c>
      <c r="E1352">
        <v>6.875</v>
      </c>
      <c r="F1352">
        <v>6.875</v>
      </c>
      <c r="G1352">
        <v>605600</v>
      </c>
      <c r="H1352" s="3">
        <f>(F1352-B1352)/B1352</f>
        <v>-9.0090090090090089E-3</v>
      </c>
      <c r="I1352" s="3">
        <f>_xlfn.RANK.AVG(H1352,$H$3:$H$10273,1)/10271</f>
        <v>0.38117028526920455</v>
      </c>
      <c r="J1352">
        <f>ROUNDDOWN($I1352*J$2,)-IF(MOD($I1352*J$2,1)=0,1,0)+1</f>
        <v>1</v>
      </c>
      <c r="K1352">
        <f>ROUNDDOWN($I1352*K$2,)-IF(MOD($I1352*K$2,1)=0,1,0)+1</f>
        <v>2</v>
      </c>
      <c r="L1352">
        <f>ROUNDDOWN($I1352*L$2,)-IF(MOD($I1352*L$2,1)=0,1,0)+1</f>
        <v>2</v>
      </c>
      <c r="M1352" s="3">
        <f>IF(L1351=4,H1352,0)</f>
        <v>-9.0090090090090089E-3</v>
      </c>
      <c r="N1352" s="2">
        <f>IF(L1351=1,H1352,0)</f>
        <v>0</v>
      </c>
      <c r="O1352" s="2">
        <f>IF(OR(L1351=1,L1351=4),H1352,0)</f>
        <v>-9.0090090090090089E-3</v>
      </c>
      <c r="P1352" s="2">
        <f>IF(OR(L1351=1,L1351=2),H1352,0)</f>
        <v>0</v>
      </c>
      <c r="Q1352" s="2"/>
    </row>
    <row r="1353" spans="1:17" x14ac:dyDescent="0.3">
      <c r="A1353" s="1">
        <v>32346</v>
      </c>
      <c r="B1353">
        <v>6.8125</v>
      </c>
      <c r="C1353">
        <v>7</v>
      </c>
      <c r="D1353">
        <v>6.75</v>
      </c>
      <c r="E1353">
        <v>6.9375</v>
      </c>
      <c r="F1353">
        <v>6.9375</v>
      </c>
      <c r="G1353">
        <v>590000</v>
      </c>
      <c r="H1353" s="3">
        <f>(F1353-B1353)/B1353</f>
        <v>1.834862385321101E-2</v>
      </c>
      <c r="I1353" s="3">
        <f>_xlfn.RANK.AVG(H1353,$H$3:$H$10273,1)/10271</f>
        <v>0.77665271151786586</v>
      </c>
      <c r="J1353">
        <f>ROUNDDOWN($I1353*J$2,)-IF(MOD($I1353*J$2,1)=0,1,0)+1</f>
        <v>2</v>
      </c>
      <c r="K1353">
        <f>ROUNDDOWN($I1353*K$2,)-IF(MOD($I1353*K$2,1)=0,1,0)+1</f>
        <v>3</v>
      </c>
      <c r="L1353">
        <f>ROUNDDOWN($I1353*L$2,)-IF(MOD($I1353*L$2,1)=0,1,0)+1</f>
        <v>4</v>
      </c>
      <c r="M1353" s="3">
        <f>IF(L1352=4,H1353,0)</f>
        <v>0</v>
      </c>
      <c r="N1353" s="2">
        <f>IF(L1352=1,H1353,0)</f>
        <v>0</v>
      </c>
      <c r="O1353" s="2">
        <f>IF(OR(L1352=1,L1352=4),H1353,0)</f>
        <v>0</v>
      </c>
      <c r="P1353" s="2">
        <f>IF(OR(L1352=1,L1352=2),H1353,0)</f>
        <v>1.834862385321101E-2</v>
      </c>
      <c r="Q1353" s="2"/>
    </row>
    <row r="1354" spans="1:17" x14ac:dyDescent="0.3">
      <c r="A1354" s="1">
        <v>32349</v>
      </c>
      <c r="B1354">
        <v>6.9375</v>
      </c>
      <c r="C1354">
        <v>6.9375</v>
      </c>
      <c r="D1354">
        <v>6.8125</v>
      </c>
      <c r="E1354">
        <v>6.875</v>
      </c>
      <c r="F1354">
        <v>6.875</v>
      </c>
      <c r="G1354">
        <v>560400</v>
      </c>
      <c r="H1354" s="3">
        <f>(F1354-B1354)/B1354</f>
        <v>-9.0090090090090089E-3</v>
      </c>
      <c r="I1354" s="3">
        <f>_xlfn.RANK.AVG(H1354,$H$3:$H$10273,1)/10271</f>
        <v>0.38117028526920455</v>
      </c>
      <c r="J1354">
        <f>ROUNDDOWN($I1354*J$2,)-IF(MOD($I1354*J$2,1)=0,1,0)+1</f>
        <v>1</v>
      </c>
      <c r="K1354">
        <f>ROUNDDOWN($I1354*K$2,)-IF(MOD($I1354*K$2,1)=0,1,0)+1</f>
        <v>2</v>
      </c>
      <c r="L1354">
        <f>ROUNDDOWN($I1354*L$2,)-IF(MOD($I1354*L$2,1)=0,1,0)+1</f>
        <v>2</v>
      </c>
      <c r="M1354" s="3">
        <f>IF(L1353=4,H1354,0)</f>
        <v>-9.0090090090090089E-3</v>
      </c>
      <c r="N1354" s="2">
        <f>IF(L1353=1,H1354,0)</f>
        <v>0</v>
      </c>
      <c r="O1354" s="2">
        <f>IF(OR(L1353=1,L1353=4),H1354,0)</f>
        <v>-9.0090090090090089E-3</v>
      </c>
      <c r="P1354" s="2">
        <f>IF(OR(L1353=1,L1353=2),H1354,0)</f>
        <v>0</v>
      </c>
      <c r="Q1354" s="2"/>
    </row>
    <row r="1355" spans="1:17" x14ac:dyDescent="0.3">
      <c r="A1355" s="1">
        <v>32350</v>
      </c>
      <c r="B1355">
        <v>6.8125</v>
      </c>
      <c r="C1355">
        <v>6.875</v>
      </c>
      <c r="D1355">
        <v>6.75</v>
      </c>
      <c r="E1355">
        <v>6.8125</v>
      </c>
      <c r="F1355">
        <v>6.8125</v>
      </c>
      <c r="G1355">
        <v>349400</v>
      </c>
      <c r="H1355" s="3">
        <f>(F1355-B1355)/B1355</f>
        <v>0</v>
      </c>
      <c r="I1355" s="3">
        <f>_xlfn.RANK.AVG(H1355,$H$3:$H$10273,1)/10271</f>
        <v>0.52443773731866417</v>
      </c>
      <c r="J1355">
        <f>ROUNDDOWN($I1355*J$2,)-IF(MOD($I1355*J$2,1)=0,1,0)+1</f>
        <v>2</v>
      </c>
      <c r="K1355">
        <f>ROUNDDOWN($I1355*K$2,)-IF(MOD($I1355*K$2,1)=0,1,0)+1</f>
        <v>2</v>
      </c>
      <c r="L1355">
        <f>ROUNDDOWN($I1355*L$2,)-IF(MOD($I1355*L$2,1)=0,1,0)+1</f>
        <v>3</v>
      </c>
      <c r="M1355" s="3">
        <f>IF(L1354=4,H1355,0)</f>
        <v>0</v>
      </c>
      <c r="N1355" s="2">
        <f>IF(L1354=1,H1355,0)</f>
        <v>0</v>
      </c>
      <c r="O1355" s="2">
        <f>IF(OR(L1354=1,L1354=4),H1355,0)</f>
        <v>0</v>
      </c>
      <c r="P1355" s="2">
        <f>IF(OR(L1354=1,L1354=2),H1355,0)</f>
        <v>0</v>
      </c>
      <c r="Q1355" s="2"/>
    </row>
    <row r="1356" spans="1:17" x14ac:dyDescent="0.3">
      <c r="A1356" s="1">
        <v>32351</v>
      </c>
      <c r="B1356">
        <v>6.8125</v>
      </c>
      <c r="C1356">
        <v>6.8125</v>
      </c>
      <c r="D1356">
        <v>6.375</v>
      </c>
      <c r="E1356">
        <v>6.4375</v>
      </c>
      <c r="F1356">
        <v>6.4375</v>
      </c>
      <c r="G1356">
        <v>954200</v>
      </c>
      <c r="H1356" s="3">
        <f>(F1356-B1356)/B1356</f>
        <v>-5.5045871559633031E-2</v>
      </c>
      <c r="I1356" s="3">
        <f>_xlfn.RANK.AVG(H1356,$H$3:$H$10273,1)/10271</f>
        <v>3.2713465095901083E-2</v>
      </c>
      <c r="J1356">
        <f>ROUNDDOWN($I1356*J$2,)-IF(MOD($I1356*J$2,1)=0,1,0)+1</f>
        <v>1</v>
      </c>
      <c r="K1356">
        <f>ROUNDDOWN($I1356*K$2,)-IF(MOD($I1356*K$2,1)=0,1,0)+1</f>
        <v>1</v>
      </c>
      <c r="L1356">
        <f>ROUNDDOWN($I1356*L$2,)-IF(MOD($I1356*L$2,1)=0,1,0)+1</f>
        <v>1</v>
      </c>
      <c r="M1356" s="3">
        <f>IF(L1355=4,H1356,0)</f>
        <v>0</v>
      </c>
      <c r="N1356" s="2">
        <f>IF(L1355=1,H1356,0)</f>
        <v>0</v>
      </c>
      <c r="O1356" s="2">
        <f>IF(OR(L1355=1,L1355=4),H1356,0)</f>
        <v>0</v>
      </c>
      <c r="P1356" s="2">
        <f>IF(OR(L1355=1,L1355=2),H1356,0)</f>
        <v>0</v>
      </c>
      <c r="Q1356" s="2"/>
    </row>
    <row r="1357" spans="1:17" x14ac:dyDescent="0.3">
      <c r="A1357" s="1">
        <v>32352</v>
      </c>
      <c r="B1357">
        <v>6.5</v>
      </c>
      <c r="C1357">
        <v>6.625</v>
      </c>
      <c r="D1357">
        <v>6.25</v>
      </c>
      <c r="E1357">
        <v>6.5</v>
      </c>
      <c r="F1357">
        <v>6.5</v>
      </c>
      <c r="G1357">
        <v>1738000</v>
      </c>
      <c r="H1357" s="3">
        <f>(F1357-B1357)/B1357</f>
        <v>0</v>
      </c>
      <c r="I1357" s="3">
        <f>_xlfn.RANK.AVG(H1357,$H$3:$H$10273,1)/10271</f>
        <v>0.52443773731866417</v>
      </c>
      <c r="J1357">
        <f>ROUNDDOWN($I1357*J$2,)-IF(MOD($I1357*J$2,1)=0,1,0)+1</f>
        <v>2</v>
      </c>
      <c r="K1357">
        <f>ROUNDDOWN($I1357*K$2,)-IF(MOD($I1357*K$2,1)=0,1,0)+1</f>
        <v>2</v>
      </c>
      <c r="L1357">
        <f>ROUNDDOWN($I1357*L$2,)-IF(MOD($I1357*L$2,1)=0,1,0)+1</f>
        <v>3</v>
      </c>
      <c r="M1357" s="3">
        <f>IF(L1356=4,H1357,0)</f>
        <v>0</v>
      </c>
      <c r="N1357" s="2">
        <f>IF(L1356=1,H1357,0)</f>
        <v>0</v>
      </c>
      <c r="O1357" s="2">
        <f>IF(OR(L1356=1,L1356=4),H1357,0)</f>
        <v>0</v>
      </c>
      <c r="P1357" s="2">
        <f>IF(OR(L1356=1,L1356=2),H1357,0)</f>
        <v>0</v>
      </c>
      <c r="Q1357" s="2"/>
    </row>
    <row r="1358" spans="1:17" x14ac:dyDescent="0.3">
      <c r="A1358" s="1">
        <v>32353</v>
      </c>
      <c r="B1358">
        <v>6.5625</v>
      </c>
      <c r="C1358">
        <v>6.6875</v>
      </c>
      <c r="D1358">
        <v>6.4375</v>
      </c>
      <c r="E1358">
        <v>6.6875</v>
      </c>
      <c r="F1358">
        <v>6.6875</v>
      </c>
      <c r="G1358">
        <v>1854000</v>
      </c>
      <c r="H1358" s="3">
        <f>(F1358-B1358)/B1358</f>
        <v>1.9047619047619049E-2</v>
      </c>
      <c r="I1358" s="3">
        <f>_xlfn.RANK.AVG(H1358,$H$3:$H$10273,1)/10271</f>
        <v>0.78380878200759418</v>
      </c>
      <c r="J1358">
        <f>ROUNDDOWN($I1358*J$2,)-IF(MOD($I1358*J$2,1)=0,1,0)+1</f>
        <v>2</v>
      </c>
      <c r="K1358">
        <f>ROUNDDOWN($I1358*K$2,)-IF(MOD($I1358*K$2,1)=0,1,0)+1</f>
        <v>3</v>
      </c>
      <c r="L1358">
        <f>ROUNDDOWN($I1358*L$2,)-IF(MOD($I1358*L$2,1)=0,1,0)+1</f>
        <v>4</v>
      </c>
      <c r="M1358" s="3">
        <f>IF(L1357=4,H1358,0)</f>
        <v>0</v>
      </c>
      <c r="N1358" s="2">
        <f>IF(L1357=1,H1358,0)</f>
        <v>0</v>
      </c>
      <c r="O1358" s="2">
        <f>IF(OR(L1357=1,L1357=4),H1358,0)</f>
        <v>0</v>
      </c>
      <c r="P1358" s="2">
        <f>IF(OR(L1357=1,L1357=2),H1358,0)</f>
        <v>0</v>
      </c>
      <c r="Q1358" s="2"/>
    </row>
    <row r="1359" spans="1:17" x14ac:dyDescent="0.3">
      <c r="A1359" s="1">
        <v>32356</v>
      </c>
      <c r="B1359">
        <v>6.6875</v>
      </c>
      <c r="C1359">
        <v>6.75</v>
      </c>
      <c r="D1359">
        <v>6.5625</v>
      </c>
      <c r="E1359">
        <v>6.6875</v>
      </c>
      <c r="F1359">
        <v>6.6875</v>
      </c>
      <c r="G1359">
        <v>475400</v>
      </c>
      <c r="H1359" s="3">
        <f>(F1359-B1359)/B1359</f>
        <v>0</v>
      </c>
      <c r="I1359" s="3">
        <f>_xlfn.RANK.AVG(H1359,$H$3:$H$10273,1)/10271</f>
        <v>0.52443773731866417</v>
      </c>
      <c r="J1359">
        <f>ROUNDDOWN($I1359*J$2,)-IF(MOD($I1359*J$2,1)=0,1,0)+1</f>
        <v>2</v>
      </c>
      <c r="K1359">
        <f>ROUNDDOWN($I1359*K$2,)-IF(MOD($I1359*K$2,1)=0,1,0)+1</f>
        <v>2</v>
      </c>
      <c r="L1359">
        <f>ROUNDDOWN($I1359*L$2,)-IF(MOD($I1359*L$2,1)=0,1,0)+1</f>
        <v>3</v>
      </c>
      <c r="M1359" s="3">
        <f>IF(L1358=4,H1359,0)</f>
        <v>0</v>
      </c>
      <c r="N1359" s="2">
        <f>IF(L1358=1,H1359,0)</f>
        <v>0</v>
      </c>
      <c r="O1359" s="2">
        <f>IF(OR(L1358=1,L1358=4),H1359,0)</f>
        <v>0</v>
      </c>
      <c r="P1359" s="2">
        <f>IF(OR(L1358=1,L1358=2),H1359,0)</f>
        <v>0</v>
      </c>
      <c r="Q1359" s="2"/>
    </row>
    <row r="1360" spans="1:17" x14ac:dyDescent="0.3">
      <c r="A1360" s="1">
        <v>32357</v>
      </c>
      <c r="B1360">
        <v>6.6875</v>
      </c>
      <c r="C1360">
        <v>6.8125</v>
      </c>
      <c r="D1360">
        <v>6.625</v>
      </c>
      <c r="E1360">
        <v>6.6875</v>
      </c>
      <c r="F1360">
        <v>6.6875</v>
      </c>
      <c r="G1360">
        <v>288200</v>
      </c>
      <c r="H1360" s="3">
        <f>(F1360-B1360)/B1360</f>
        <v>0</v>
      </c>
      <c r="I1360" s="3">
        <f>_xlfn.RANK.AVG(H1360,$H$3:$H$10273,1)/10271</f>
        <v>0.52443773731866417</v>
      </c>
      <c r="J1360">
        <f>ROUNDDOWN($I1360*J$2,)-IF(MOD($I1360*J$2,1)=0,1,0)+1</f>
        <v>2</v>
      </c>
      <c r="K1360">
        <f>ROUNDDOWN($I1360*K$2,)-IF(MOD($I1360*K$2,1)=0,1,0)+1</f>
        <v>2</v>
      </c>
      <c r="L1360">
        <f>ROUNDDOWN($I1360*L$2,)-IF(MOD($I1360*L$2,1)=0,1,0)+1</f>
        <v>3</v>
      </c>
      <c r="M1360" s="3">
        <f>IF(L1359=4,H1360,0)</f>
        <v>0</v>
      </c>
      <c r="N1360" s="2">
        <f>IF(L1359=1,H1360,0)</f>
        <v>0</v>
      </c>
      <c r="O1360" s="2">
        <f>IF(OR(L1359=1,L1359=4),H1360,0)</f>
        <v>0</v>
      </c>
      <c r="P1360" s="2">
        <f>IF(OR(L1359=1,L1359=2),H1360,0)</f>
        <v>0</v>
      </c>
      <c r="Q1360" s="2"/>
    </row>
    <row r="1361" spans="1:17" x14ac:dyDescent="0.3">
      <c r="A1361" s="1">
        <v>32358</v>
      </c>
      <c r="B1361">
        <v>6.75</v>
      </c>
      <c r="C1361">
        <v>6.875</v>
      </c>
      <c r="D1361">
        <v>6.6875</v>
      </c>
      <c r="E1361">
        <v>6.75</v>
      </c>
      <c r="F1361">
        <v>6.75</v>
      </c>
      <c r="G1361">
        <v>460600</v>
      </c>
      <c r="H1361" s="3">
        <f>(F1361-B1361)/B1361</f>
        <v>0</v>
      </c>
      <c r="I1361" s="3">
        <f>_xlfn.RANK.AVG(H1361,$H$3:$H$10273,1)/10271</f>
        <v>0.52443773731866417</v>
      </c>
      <c r="J1361">
        <f>ROUNDDOWN($I1361*J$2,)-IF(MOD($I1361*J$2,1)=0,1,0)+1</f>
        <v>2</v>
      </c>
      <c r="K1361">
        <f>ROUNDDOWN($I1361*K$2,)-IF(MOD($I1361*K$2,1)=0,1,0)+1</f>
        <v>2</v>
      </c>
      <c r="L1361">
        <f>ROUNDDOWN($I1361*L$2,)-IF(MOD($I1361*L$2,1)=0,1,0)+1</f>
        <v>3</v>
      </c>
      <c r="M1361" s="3">
        <f>IF(L1360=4,H1361,0)</f>
        <v>0</v>
      </c>
      <c r="N1361" s="2">
        <f>IF(L1360=1,H1361,0)</f>
        <v>0</v>
      </c>
      <c r="O1361" s="2">
        <f>IF(OR(L1360=1,L1360=4),H1361,0)</f>
        <v>0</v>
      </c>
      <c r="P1361" s="2">
        <f>IF(OR(L1360=1,L1360=2),H1361,0)</f>
        <v>0</v>
      </c>
      <c r="Q1361" s="2"/>
    </row>
    <row r="1362" spans="1:17" x14ac:dyDescent="0.3">
      <c r="A1362" s="1">
        <v>32359</v>
      </c>
      <c r="B1362">
        <v>6.8125</v>
      </c>
      <c r="C1362">
        <v>6.8125</v>
      </c>
      <c r="D1362">
        <v>6.6875</v>
      </c>
      <c r="E1362">
        <v>6.6875</v>
      </c>
      <c r="F1362">
        <v>6.6875</v>
      </c>
      <c r="G1362">
        <v>280800</v>
      </c>
      <c r="H1362" s="3">
        <f>(F1362-B1362)/B1362</f>
        <v>-1.834862385321101E-2</v>
      </c>
      <c r="I1362" s="3">
        <f>_xlfn.RANK.AVG(H1362,$H$3:$H$10273,1)/10271</f>
        <v>0.24501022295784247</v>
      </c>
      <c r="J1362">
        <f>ROUNDDOWN($I1362*J$2,)-IF(MOD($I1362*J$2,1)=0,1,0)+1</f>
        <v>1</v>
      </c>
      <c r="K1362">
        <f>ROUNDDOWN($I1362*K$2,)-IF(MOD($I1362*K$2,1)=0,1,0)+1</f>
        <v>1</v>
      </c>
      <c r="L1362">
        <f>ROUNDDOWN($I1362*L$2,)-IF(MOD($I1362*L$2,1)=0,1,0)+1</f>
        <v>1</v>
      </c>
      <c r="M1362" s="3">
        <f>IF(L1361=4,H1362,0)</f>
        <v>0</v>
      </c>
      <c r="N1362" s="2">
        <f>IF(L1361=1,H1362,0)</f>
        <v>0</v>
      </c>
      <c r="O1362" s="2">
        <f>IF(OR(L1361=1,L1361=4),H1362,0)</f>
        <v>0</v>
      </c>
      <c r="P1362" s="2">
        <f>IF(OR(L1361=1,L1361=2),H1362,0)</f>
        <v>0</v>
      </c>
      <c r="Q1362" s="2"/>
    </row>
    <row r="1363" spans="1:17" x14ac:dyDescent="0.3">
      <c r="A1363" s="1">
        <v>32360</v>
      </c>
      <c r="B1363">
        <v>6.625</v>
      </c>
      <c r="C1363">
        <v>6.6875</v>
      </c>
      <c r="D1363">
        <v>6.375</v>
      </c>
      <c r="E1363">
        <v>6.4375</v>
      </c>
      <c r="F1363">
        <v>6.4375</v>
      </c>
      <c r="G1363">
        <v>656200</v>
      </c>
      <c r="H1363" s="3">
        <f>(F1363-B1363)/B1363</f>
        <v>-2.8301886792452831E-2</v>
      </c>
      <c r="I1363" s="3">
        <f>_xlfn.RANK.AVG(H1363,$H$3:$H$10273,1)/10271</f>
        <v>0.1484762924739558</v>
      </c>
      <c r="J1363">
        <f>ROUNDDOWN($I1363*J$2,)-IF(MOD($I1363*J$2,1)=0,1,0)+1</f>
        <v>1</v>
      </c>
      <c r="K1363">
        <f>ROUNDDOWN($I1363*K$2,)-IF(MOD($I1363*K$2,1)=0,1,0)+1</f>
        <v>1</v>
      </c>
      <c r="L1363">
        <f>ROUNDDOWN($I1363*L$2,)-IF(MOD($I1363*L$2,1)=0,1,0)+1</f>
        <v>1</v>
      </c>
      <c r="M1363" s="3">
        <f>IF(L1362=4,H1363,0)</f>
        <v>0</v>
      </c>
      <c r="N1363" s="2">
        <f>IF(L1362=1,H1363,0)</f>
        <v>-2.8301886792452831E-2</v>
      </c>
      <c r="O1363" s="2">
        <f>IF(OR(L1362=1,L1362=4),H1363,0)</f>
        <v>-2.8301886792452831E-2</v>
      </c>
      <c r="P1363" s="2">
        <f>IF(OR(L1362=1,L1362=2),H1363,0)</f>
        <v>-2.8301886792452831E-2</v>
      </c>
      <c r="Q1363" s="2"/>
    </row>
    <row r="1364" spans="1:17" x14ac:dyDescent="0.3">
      <c r="A1364" s="1">
        <v>32363</v>
      </c>
      <c r="B1364">
        <v>6.5</v>
      </c>
      <c r="C1364">
        <v>6.5625</v>
      </c>
      <c r="D1364">
        <v>6.3125</v>
      </c>
      <c r="E1364">
        <v>6.375</v>
      </c>
      <c r="F1364">
        <v>6.375</v>
      </c>
      <c r="G1364">
        <v>642000</v>
      </c>
      <c r="H1364" s="3">
        <f>(F1364-B1364)/B1364</f>
        <v>-1.9230769230769232E-2</v>
      </c>
      <c r="I1364" s="3">
        <f>_xlfn.RANK.AVG(H1364,$H$3:$H$10273,1)/10271</f>
        <v>0.23663713367734399</v>
      </c>
      <c r="J1364">
        <f>ROUNDDOWN($I1364*J$2,)-IF(MOD($I1364*J$2,1)=0,1,0)+1</f>
        <v>1</v>
      </c>
      <c r="K1364">
        <f>ROUNDDOWN($I1364*K$2,)-IF(MOD($I1364*K$2,1)=0,1,0)+1</f>
        <v>1</v>
      </c>
      <c r="L1364">
        <f>ROUNDDOWN($I1364*L$2,)-IF(MOD($I1364*L$2,1)=0,1,0)+1</f>
        <v>1</v>
      </c>
      <c r="M1364" s="3">
        <f>IF(L1363=4,H1364,0)</f>
        <v>0</v>
      </c>
      <c r="N1364" s="2">
        <f>IF(L1363=1,H1364,0)</f>
        <v>-1.9230769230769232E-2</v>
      </c>
      <c r="O1364" s="2">
        <f>IF(OR(L1363=1,L1363=4),H1364,0)</f>
        <v>-1.9230769230769232E-2</v>
      </c>
      <c r="P1364" s="2">
        <f>IF(OR(L1363=1,L1363=2),H1364,0)</f>
        <v>-1.9230769230769232E-2</v>
      </c>
      <c r="Q1364" s="2"/>
    </row>
    <row r="1365" spans="1:17" x14ac:dyDescent="0.3">
      <c r="A1365" s="1">
        <v>32364</v>
      </c>
      <c r="B1365">
        <v>6.375</v>
      </c>
      <c r="C1365">
        <v>6.375</v>
      </c>
      <c r="D1365">
        <v>6.125</v>
      </c>
      <c r="E1365">
        <v>6.3125</v>
      </c>
      <c r="F1365">
        <v>6.3125</v>
      </c>
      <c r="G1365">
        <v>1399800</v>
      </c>
      <c r="H1365" s="3">
        <f>(F1365-B1365)/B1365</f>
        <v>-9.8039215686274508E-3</v>
      </c>
      <c r="I1365" s="3">
        <f>_xlfn.RANK.AVG(H1365,$H$3:$H$10273,1)/10271</f>
        <v>0.37050920066205822</v>
      </c>
      <c r="J1365">
        <f>ROUNDDOWN($I1365*J$2,)-IF(MOD($I1365*J$2,1)=0,1,0)+1</f>
        <v>1</v>
      </c>
      <c r="K1365">
        <f>ROUNDDOWN($I1365*K$2,)-IF(MOD($I1365*K$2,1)=0,1,0)+1</f>
        <v>2</v>
      </c>
      <c r="L1365">
        <f>ROUNDDOWN($I1365*L$2,)-IF(MOD($I1365*L$2,1)=0,1,0)+1</f>
        <v>2</v>
      </c>
      <c r="M1365" s="3">
        <f>IF(L1364=4,H1365,0)</f>
        <v>0</v>
      </c>
      <c r="N1365" s="2">
        <f>IF(L1364=1,H1365,0)</f>
        <v>-9.8039215686274508E-3</v>
      </c>
      <c r="O1365" s="2">
        <f>IF(OR(L1364=1,L1364=4),H1365,0)</f>
        <v>-9.8039215686274508E-3</v>
      </c>
      <c r="P1365" s="2">
        <f>IF(OR(L1364=1,L1364=2),H1365,0)</f>
        <v>-9.8039215686274508E-3</v>
      </c>
      <c r="Q1365" s="2"/>
    </row>
    <row r="1366" spans="1:17" x14ac:dyDescent="0.3">
      <c r="A1366" s="1">
        <v>32365</v>
      </c>
      <c r="B1366">
        <v>6.25</v>
      </c>
      <c r="C1366">
        <v>6.3125</v>
      </c>
      <c r="D1366">
        <v>6</v>
      </c>
      <c r="E1366">
        <v>6.0625</v>
      </c>
      <c r="F1366">
        <v>6.0625</v>
      </c>
      <c r="G1366">
        <v>901400</v>
      </c>
      <c r="H1366" s="3">
        <f>(F1366-B1366)/B1366</f>
        <v>-0.03</v>
      </c>
      <c r="I1366" s="3">
        <f>_xlfn.RANK.AVG(H1366,$H$3:$H$10273,1)/10271</f>
        <v>0.13586797780157725</v>
      </c>
      <c r="J1366">
        <f>ROUNDDOWN($I1366*J$2,)-IF(MOD($I1366*J$2,1)=0,1,0)+1</f>
        <v>1</v>
      </c>
      <c r="K1366">
        <f>ROUNDDOWN($I1366*K$2,)-IF(MOD($I1366*K$2,1)=0,1,0)+1</f>
        <v>1</v>
      </c>
      <c r="L1366">
        <f>ROUNDDOWN($I1366*L$2,)-IF(MOD($I1366*L$2,1)=0,1,0)+1</f>
        <v>1</v>
      </c>
      <c r="M1366" s="3">
        <f>IF(L1365=4,H1366,0)</f>
        <v>0</v>
      </c>
      <c r="N1366" s="2">
        <f>IF(L1365=1,H1366,0)</f>
        <v>0</v>
      </c>
      <c r="O1366" s="2">
        <f>IF(OR(L1365=1,L1365=4),H1366,0)</f>
        <v>0</v>
      </c>
      <c r="P1366" s="2">
        <f>IF(OR(L1365=1,L1365=2),H1366,0)</f>
        <v>-0.03</v>
      </c>
      <c r="Q1366" s="2"/>
    </row>
    <row r="1367" spans="1:17" x14ac:dyDescent="0.3">
      <c r="A1367" s="1">
        <v>32366</v>
      </c>
      <c r="B1367">
        <v>6.125</v>
      </c>
      <c r="C1367">
        <v>6.125</v>
      </c>
      <c r="D1367">
        <v>5.875</v>
      </c>
      <c r="E1367">
        <v>6</v>
      </c>
      <c r="F1367">
        <v>6</v>
      </c>
      <c r="G1367">
        <v>1706400</v>
      </c>
      <c r="H1367" s="3">
        <f>(F1367-B1367)/B1367</f>
        <v>-2.0408163265306121E-2</v>
      </c>
      <c r="I1367" s="3">
        <f>_xlfn.RANK.AVG(H1367,$H$3:$H$10273,1)/10271</f>
        <v>0.22183818518157922</v>
      </c>
      <c r="J1367">
        <f>ROUNDDOWN($I1367*J$2,)-IF(MOD($I1367*J$2,1)=0,1,0)+1</f>
        <v>1</v>
      </c>
      <c r="K1367">
        <f>ROUNDDOWN($I1367*K$2,)-IF(MOD($I1367*K$2,1)=0,1,0)+1</f>
        <v>1</v>
      </c>
      <c r="L1367">
        <f>ROUNDDOWN($I1367*L$2,)-IF(MOD($I1367*L$2,1)=0,1,0)+1</f>
        <v>1</v>
      </c>
      <c r="M1367" s="3">
        <f>IF(L1366=4,H1367,0)</f>
        <v>0</v>
      </c>
      <c r="N1367" s="2">
        <f>IF(L1366=1,H1367,0)</f>
        <v>-2.0408163265306121E-2</v>
      </c>
      <c r="O1367" s="2">
        <f>IF(OR(L1366=1,L1366=4),H1367,0)</f>
        <v>-2.0408163265306121E-2</v>
      </c>
      <c r="P1367" s="2">
        <f>IF(OR(L1366=1,L1366=2),H1367,0)</f>
        <v>-2.0408163265306121E-2</v>
      </c>
      <c r="Q1367" s="2"/>
    </row>
    <row r="1368" spans="1:17" x14ac:dyDescent="0.3">
      <c r="A1368" s="1">
        <v>32367</v>
      </c>
      <c r="B1368">
        <v>6</v>
      </c>
      <c r="C1368">
        <v>6.125</v>
      </c>
      <c r="D1368">
        <v>6</v>
      </c>
      <c r="E1368">
        <v>6.125</v>
      </c>
      <c r="F1368">
        <v>6.125</v>
      </c>
      <c r="G1368">
        <v>709200</v>
      </c>
      <c r="H1368" s="3">
        <f>(F1368-B1368)/B1368</f>
        <v>2.0833333333333332E-2</v>
      </c>
      <c r="I1368" s="3">
        <f>_xlfn.RANK.AVG(H1368,$H$3:$H$10273,1)/10271</f>
        <v>0.79924058027455946</v>
      </c>
      <c r="J1368">
        <f>ROUNDDOWN($I1368*J$2,)-IF(MOD($I1368*J$2,1)=0,1,0)+1</f>
        <v>2</v>
      </c>
      <c r="K1368">
        <f>ROUNDDOWN($I1368*K$2,)-IF(MOD($I1368*K$2,1)=0,1,0)+1</f>
        <v>3</v>
      </c>
      <c r="L1368">
        <f>ROUNDDOWN($I1368*L$2,)-IF(MOD($I1368*L$2,1)=0,1,0)+1</f>
        <v>4</v>
      </c>
      <c r="M1368" s="3">
        <f>IF(L1367=4,H1368,0)</f>
        <v>0</v>
      </c>
      <c r="N1368" s="2">
        <f>IF(L1367=1,H1368,0)</f>
        <v>2.0833333333333332E-2</v>
      </c>
      <c r="O1368" s="2">
        <f>IF(OR(L1367=1,L1367=4),H1368,0)</f>
        <v>2.0833333333333332E-2</v>
      </c>
      <c r="P1368" s="2">
        <f>IF(OR(L1367=1,L1367=2),H1368,0)</f>
        <v>2.0833333333333332E-2</v>
      </c>
      <c r="Q1368" s="2"/>
    </row>
    <row r="1369" spans="1:17" x14ac:dyDescent="0.3">
      <c r="A1369" s="1">
        <v>32370</v>
      </c>
      <c r="B1369">
        <v>6.0625</v>
      </c>
      <c r="C1369">
        <v>6.125</v>
      </c>
      <c r="D1369">
        <v>5.875</v>
      </c>
      <c r="E1369">
        <v>5.875</v>
      </c>
      <c r="F1369">
        <v>5.875</v>
      </c>
      <c r="G1369">
        <v>707000</v>
      </c>
      <c r="H1369" s="3">
        <f>(F1369-B1369)/B1369</f>
        <v>-3.0927835051546393E-2</v>
      </c>
      <c r="I1369" s="3">
        <f>_xlfn.RANK.AVG(H1369,$H$3:$H$10273,1)/10271</f>
        <v>0.12934475708304935</v>
      </c>
      <c r="J1369">
        <f>ROUNDDOWN($I1369*J$2,)-IF(MOD($I1369*J$2,1)=0,1,0)+1</f>
        <v>1</v>
      </c>
      <c r="K1369">
        <f>ROUNDDOWN($I1369*K$2,)-IF(MOD($I1369*K$2,1)=0,1,0)+1</f>
        <v>1</v>
      </c>
      <c r="L1369">
        <f>ROUNDDOWN($I1369*L$2,)-IF(MOD($I1369*L$2,1)=0,1,0)+1</f>
        <v>1</v>
      </c>
      <c r="M1369" s="3">
        <f>IF(L1368=4,H1369,0)</f>
        <v>-3.0927835051546393E-2</v>
      </c>
      <c r="N1369" s="2">
        <f>IF(L1368=1,H1369,0)</f>
        <v>0</v>
      </c>
      <c r="O1369" s="2">
        <f>IF(OR(L1368=1,L1368=4),H1369,0)</f>
        <v>-3.0927835051546393E-2</v>
      </c>
      <c r="P1369" s="2">
        <f>IF(OR(L1368=1,L1368=2),H1369,0)</f>
        <v>0</v>
      </c>
      <c r="Q1369" s="2"/>
    </row>
    <row r="1370" spans="1:17" x14ac:dyDescent="0.3">
      <c r="A1370" s="1">
        <v>32371</v>
      </c>
      <c r="B1370">
        <v>5.875</v>
      </c>
      <c r="C1370">
        <v>6.1875</v>
      </c>
      <c r="D1370">
        <v>5.875</v>
      </c>
      <c r="E1370">
        <v>6</v>
      </c>
      <c r="F1370">
        <v>6</v>
      </c>
      <c r="G1370">
        <v>777200</v>
      </c>
      <c r="H1370" s="3">
        <f>(F1370-B1370)/B1370</f>
        <v>2.1276595744680851E-2</v>
      </c>
      <c r="I1370" s="3">
        <f>_xlfn.RANK.AVG(H1370,$H$3:$H$10273,1)/10271</f>
        <v>0.80284295589523902</v>
      </c>
      <c r="J1370">
        <f>ROUNDDOWN($I1370*J$2,)-IF(MOD($I1370*J$2,1)=0,1,0)+1</f>
        <v>2</v>
      </c>
      <c r="K1370">
        <f>ROUNDDOWN($I1370*K$2,)-IF(MOD($I1370*K$2,1)=0,1,0)+1</f>
        <v>3</v>
      </c>
      <c r="L1370">
        <f>ROUNDDOWN($I1370*L$2,)-IF(MOD($I1370*L$2,1)=0,1,0)+1</f>
        <v>4</v>
      </c>
      <c r="M1370" s="3">
        <f>IF(L1369=4,H1370,0)</f>
        <v>0</v>
      </c>
      <c r="N1370" s="2">
        <f>IF(L1369=1,H1370,0)</f>
        <v>2.1276595744680851E-2</v>
      </c>
      <c r="O1370" s="2">
        <f>IF(OR(L1369=1,L1369=4),H1370,0)</f>
        <v>2.1276595744680851E-2</v>
      </c>
      <c r="P1370" s="2">
        <f>IF(OR(L1369=1,L1369=2),H1370,0)</f>
        <v>2.1276595744680851E-2</v>
      </c>
      <c r="Q1370" s="2"/>
    </row>
    <row r="1371" spans="1:17" x14ac:dyDescent="0.3">
      <c r="A1371" s="1">
        <v>32372</v>
      </c>
      <c r="B1371">
        <v>6</v>
      </c>
      <c r="C1371">
        <v>6.0625</v>
      </c>
      <c r="D1371">
        <v>5.8125</v>
      </c>
      <c r="E1371">
        <v>5.9375</v>
      </c>
      <c r="F1371">
        <v>5.9375</v>
      </c>
      <c r="G1371">
        <v>564600</v>
      </c>
      <c r="H1371" s="3">
        <f>(F1371-B1371)/B1371</f>
        <v>-1.0416666666666666E-2</v>
      </c>
      <c r="I1371" s="3">
        <f>_xlfn.RANK.AVG(H1371,$H$3:$H$10273,1)/10271</f>
        <v>0.36281764190439103</v>
      </c>
      <c r="J1371">
        <f>ROUNDDOWN($I1371*J$2,)-IF(MOD($I1371*J$2,1)=0,1,0)+1</f>
        <v>1</v>
      </c>
      <c r="K1371">
        <f>ROUNDDOWN($I1371*K$2,)-IF(MOD($I1371*K$2,1)=0,1,0)+1</f>
        <v>2</v>
      </c>
      <c r="L1371">
        <f>ROUNDDOWN($I1371*L$2,)-IF(MOD($I1371*L$2,1)=0,1,0)+1</f>
        <v>2</v>
      </c>
      <c r="M1371" s="3">
        <f>IF(L1370=4,H1371,0)</f>
        <v>-1.0416666666666666E-2</v>
      </c>
      <c r="N1371" s="2">
        <f>IF(L1370=1,H1371,0)</f>
        <v>0</v>
      </c>
      <c r="O1371" s="2">
        <f>IF(OR(L1370=1,L1370=4),H1371,0)</f>
        <v>-1.0416666666666666E-2</v>
      </c>
      <c r="P1371" s="2">
        <f>IF(OR(L1370=1,L1370=2),H1371,0)</f>
        <v>0</v>
      </c>
      <c r="Q1371" s="2"/>
    </row>
    <row r="1372" spans="1:17" x14ac:dyDescent="0.3">
      <c r="A1372" s="1">
        <v>32373</v>
      </c>
      <c r="B1372">
        <v>5.9375</v>
      </c>
      <c r="C1372">
        <v>5.9375</v>
      </c>
      <c r="D1372">
        <v>5.6875</v>
      </c>
      <c r="E1372">
        <v>5.875</v>
      </c>
      <c r="F1372">
        <v>5.875</v>
      </c>
      <c r="G1372">
        <v>1102000</v>
      </c>
      <c r="H1372" s="3">
        <f>(F1372-B1372)/B1372</f>
        <v>-1.0526315789473684E-2</v>
      </c>
      <c r="I1372" s="3">
        <f>_xlfn.RANK.AVG(H1372,$H$3:$H$10273,1)/10271</f>
        <v>0.36106513484568203</v>
      </c>
      <c r="J1372">
        <f>ROUNDDOWN($I1372*J$2,)-IF(MOD($I1372*J$2,1)=0,1,0)+1</f>
        <v>1</v>
      </c>
      <c r="K1372">
        <f>ROUNDDOWN($I1372*K$2,)-IF(MOD($I1372*K$2,1)=0,1,0)+1</f>
        <v>2</v>
      </c>
      <c r="L1372">
        <f>ROUNDDOWN($I1372*L$2,)-IF(MOD($I1372*L$2,1)=0,1,0)+1</f>
        <v>2</v>
      </c>
      <c r="M1372" s="3">
        <f>IF(L1371=4,H1372,0)</f>
        <v>0</v>
      </c>
      <c r="N1372" s="2">
        <f>IF(L1371=1,H1372,0)</f>
        <v>0</v>
      </c>
      <c r="O1372" s="2">
        <f>IF(OR(L1371=1,L1371=4),H1372,0)</f>
        <v>0</v>
      </c>
      <c r="P1372" s="2">
        <f>IF(OR(L1371=1,L1371=2),H1372,0)</f>
        <v>-1.0526315789473684E-2</v>
      </c>
      <c r="Q1372" s="2"/>
    </row>
    <row r="1373" spans="1:17" x14ac:dyDescent="0.3">
      <c r="A1373" s="1">
        <v>32374</v>
      </c>
      <c r="B1373">
        <v>5.8125</v>
      </c>
      <c r="C1373">
        <v>5.9375</v>
      </c>
      <c r="D1373">
        <v>5.8125</v>
      </c>
      <c r="E1373">
        <v>5.9375</v>
      </c>
      <c r="F1373">
        <v>5.9375</v>
      </c>
      <c r="G1373">
        <v>504200</v>
      </c>
      <c r="H1373" s="3">
        <f>(F1373-B1373)/B1373</f>
        <v>2.1505376344086023E-2</v>
      </c>
      <c r="I1373" s="3">
        <f>_xlfn.RANK.AVG(H1373,$H$3:$H$10273,1)/10271</f>
        <v>0.80581248174471809</v>
      </c>
      <c r="J1373">
        <f>ROUNDDOWN($I1373*J$2,)-IF(MOD($I1373*J$2,1)=0,1,0)+1</f>
        <v>2</v>
      </c>
      <c r="K1373">
        <f>ROUNDDOWN($I1373*K$2,)-IF(MOD($I1373*K$2,1)=0,1,0)+1</f>
        <v>3</v>
      </c>
      <c r="L1373">
        <f>ROUNDDOWN($I1373*L$2,)-IF(MOD($I1373*L$2,1)=0,1,0)+1</f>
        <v>4</v>
      </c>
      <c r="M1373" s="3">
        <f>IF(L1372=4,H1373,0)</f>
        <v>0</v>
      </c>
      <c r="N1373" s="2">
        <f>IF(L1372=1,H1373,0)</f>
        <v>0</v>
      </c>
      <c r="O1373" s="2">
        <f>IF(OR(L1372=1,L1372=4),H1373,0)</f>
        <v>0</v>
      </c>
      <c r="P1373" s="2">
        <f>IF(OR(L1372=1,L1372=2),H1373,0)</f>
        <v>2.1505376344086023E-2</v>
      </c>
      <c r="Q1373" s="2"/>
    </row>
    <row r="1374" spans="1:17" x14ac:dyDescent="0.3">
      <c r="A1374" s="1">
        <v>32377</v>
      </c>
      <c r="B1374">
        <v>5.875</v>
      </c>
      <c r="C1374">
        <v>5.9375</v>
      </c>
      <c r="D1374">
        <v>5.75</v>
      </c>
      <c r="E1374">
        <v>5.8125</v>
      </c>
      <c r="F1374">
        <v>5.8125</v>
      </c>
      <c r="G1374">
        <v>438800</v>
      </c>
      <c r="H1374" s="3">
        <f>(F1374-B1374)/B1374</f>
        <v>-1.0638297872340425E-2</v>
      </c>
      <c r="I1374" s="3">
        <f>_xlfn.RANK.AVG(H1374,$H$3:$H$10273,1)/10271</f>
        <v>0.35931262778697304</v>
      </c>
      <c r="J1374">
        <f>ROUNDDOWN($I1374*J$2,)-IF(MOD($I1374*J$2,1)=0,1,0)+1</f>
        <v>1</v>
      </c>
      <c r="K1374">
        <f>ROUNDDOWN($I1374*K$2,)-IF(MOD($I1374*K$2,1)=0,1,0)+1</f>
        <v>2</v>
      </c>
      <c r="L1374">
        <f>ROUNDDOWN($I1374*L$2,)-IF(MOD($I1374*L$2,1)=0,1,0)+1</f>
        <v>2</v>
      </c>
      <c r="M1374" s="3">
        <f>IF(L1373=4,H1374,0)</f>
        <v>-1.0638297872340425E-2</v>
      </c>
      <c r="N1374" s="2">
        <f>IF(L1373=1,H1374,0)</f>
        <v>0</v>
      </c>
      <c r="O1374" s="2">
        <f>IF(OR(L1373=1,L1373=4),H1374,0)</f>
        <v>-1.0638297872340425E-2</v>
      </c>
      <c r="P1374" s="2">
        <f>IF(OR(L1373=1,L1373=2),H1374,0)</f>
        <v>0</v>
      </c>
      <c r="Q1374" s="2"/>
    </row>
    <row r="1375" spans="1:17" x14ac:dyDescent="0.3">
      <c r="A1375" s="1">
        <v>32378</v>
      </c>
      <c r="B1375">
        <v>5.875</v>
      </c>
      <c r="C1375">
        <v>5.875</v>
      </c>
      <c r="D1375">
        <v>5.5</v>
      </c>
      <c r="E1375">
        <v>5.625</v>
      </c>
      <c r="F1375">
        <v>5.625</v>
      </c>
      <c r="G1375">
        <v>1890600</v>
      </c>
      <c r="H1375" s="3">
        <f>(F1375-B1375)/B1375</f>
        <v>-4.2553191489361701E-2</v>
      </c>
      <c r="I1375" s="3">
        <f>_xlfn.RANK.AVG(H1375,$H$3:$H$10273,1)/10271</f>
        <v>6.7812287021711617E-2</v>
      </c>
      <c r="J1375">
        <f>ROUNDDOWN($I1375*J$2,)-IF(MOD($I1375*J$2,1)=0,1,0)+1</f>
        <v>1</v>
      </c>
      <c r="K1375">
        <f>ROUNDDOWN($I1375*K$2,)-IF(MOD($I1375*K$2,1)=0,1,0)+1</f>
        <v>1</v>
      </c>
      <c r="L1375">
        <f>ROUNDDOWN($I1375*L$2,)-IF(MOD($I1375*L$2,1)=0,1,0)+1</f>
        <v>1</v>
      </c>
      <c r="M1375" s="3">
        <f>IF(L1374=4,H1375,0)</f>
        <v>0</v>
      </c>
      <c r="N1375" s="2">
        <f>IF(L1374=1,H1375,0)</f>
        <v>0</v>
      </c>
      <c r="O1375" s="2">
        <f>IF(OR(L1374=1,L1374=4),H1375,0)</f>
        <v>0</v>
      </c>
      <c r="P1375" s="2">
        <f>IF(OR(L1374=1,L1374=2),H1375,0)</f>
        <v>-4.2553191489361701E-2</v>
      </c>
      <c r="Q1375" s="2"/>
    </row>
    <row r="1376" spans="1:17" x14ac:dyDescent="0.3">
      <c r="A1376" s="1">
        <v>32379</v>
      </c>
      <c r="B1376">
        <v>5.625</v>
      </c>
      <c r="C1376">
        <v>5.9375</v>
      </c>
      <c r="D1376">
        <v>5.625</v>
      </c>
      <c r="E1376">
        <v>5.9375</v>
      </c>
      <c r="F1376">
        <v>5.9375</v>
      </c>
      <c r="G1376">
        <v>1160600</v>
      </c>
      <c r="H1376" s="3">
        <f>(F1376-B1376)/B1376</f>
        <v>5.5555555555555552E-2</v>
      </c>
      <c r="I1376" s="3">
        <f>_xlfn.RANK.AVG(H1376,$H$3:$H$10273,1)/10271</f>
        <v>0.95857268036218479</v>
      </c>
      <c r="J1376">
        <f>ROUNDDOWN($I1376*J$2,)-IF(MOD($I1376*J$2,1)=0,1,0)+1</f>
        <v>2</v>
      </c>
      <c r="K1376">
        <f>ROUNDDOWN($I1376*K$2,)-IF(MOD($I1376*K$2,1)=0,1,0)+1</f>
        <v>3</v>
      </c>
      <c r="L1376">
        <f>ROUNDDOWN($I1376*L$2,)-IF(MOD($I1376*L$2,1)=0,1,0)+1</f>
        <v>4</v>
      </c>
      <c r="M1376" s="3">
        <f>IF(L1375=4,H1376,0)</f>
        <v>0</v>
      </c>
      <c r="N1376" s="2">
        <f>IF(L1375=1,H1376,0)</f>
        <v>5.5555555555555552E-2</v>
      </c>
      <c r="O1376" s="2">
        <f>IF(OR(L1375=1,L1375=4),H1376,0)</f>
        <v>5.5555555555555552E-2</v>
      </c>
      <c r="P1376" s="2">
        <f>IF(OR(L1375=1,L1375=2),H1376,0)</f>
        <v>5.5555555555555552E-2</v>
      </c>
      <c r="Q1376" s="2"/>
    </row>
    <row r="1377" spans="1:17" x14ac:dyDescent="0.3">
      <c r="A1377" s="1">
        <v>32380</v>
      </c>
      <c r="B1377">
        <v>5.75</v>
      </c>
      <c r="C1377">
        <v>5.875</v>
      </c>
      <c r="D1377">
        <v>5.6875</v>
      </c>
      <c r="E1377">
        <v>5.875</v>
      </c>
      <c r="F1377">
        <v>5.875</v>
      </c>
      <c r="G1377">
        <v>524200</v>
      </c>
      <c r="H1377" s="3">
        <f>(F1377-B1377)/B1377</f>
        <v>2.1739130434782608E-2</v>
      </c>
      <c r="I1377" s="3">
        <f>_xlfn.RANK.AVG(H1377,$H$3:$H$10273,1)/10271</f>
        <v>0.80737026579690385</v>
      </c>
      <c r="J1377">
        <f>ROUNDDOWN($I1377*J$2,)-IF(MOD($I1377*J$2,1)=0,1,0)+1</f>
        <v>2</v>
      </c>
      <c r="K1377">
        <f>ROUNDDOWN($I1377*K$2,)-IF(MOD($I1377*K$2,1)=0,1,0)+1</f>
        <v>3</v>
      </c>
      <c r="L1377">
        <f>ROUNDDOWN($I1377*L$2,)-IF(MOD($I1377*L$2,1)=0,1,0)+1</f>
        <v>4</v>
      </c>
      <c r="M1377" s="3">
        <f>IF(L1376=4,H1377,0)</f>
        <v>2.1739130434782608E-2</v>
      </c>
      <c r="N1377" s="2">
        <f>IF(L1376=1,H1377,0)</f>
        <v>0</v>
      </c>
      <c r="O1377" s="2">
        <f>IF(OR(L1376=1,L1376=4),H1377,0)</f>
        <v>2.1739130434782608E-2</v>
      </c>
      <c r="P1377" s="2">
        <f>IF(OR(L1376=1,L1376=2),H1377,0)</f>
        <v>0</v>
      </c>
      <c r="Q1377" s="2"/>
    </row>
    <row r="1378" spans="1:17" x14ac:dyDescent="0.3">
      <c r="A1378" s="1">
        <v>32381</v>
      </c>
      <c r="B1378">
        <v>5.875</v>
      </c>
      <c r="C1378">
        <v>5.9375</v>
      </c>
      <c r="D1378">
        <v>5.8125</v>
      </c>
      <c r="E1378">
        <v>5.875</v>
      </c>
      <c r="F1378">
        <v>5.875</v>
      </c>
      <c r="G1378">
        <v>223000</v>
      </c>
      <c r="H1378" s="3">
        <f>(F1378-B1378)/B1378</f>
        <v>0</v>
      </c>
      <c r="I1378" s="3">
        <f>_xlfn.RANK.AVG(H1378,$H$3:$H$10273,1)/10271</f>
        <v>0.52443773731866417</v>
      </c>
      <c r="J1378">
        <f>ROUNDDOWN($I1378*J$2,)-IF(MOD($I1378*J$2,1)=0,1,0)+1</f>
        <v>2</v>
      </c>
      <c r="K1378">
        <f>ROUNDDOWN($I1378*K$2,)-IF(MOD($I1378*K$2,1)=0,1,0)+1</f>
        <v>2</v>
      </c>
      <c r="L1378">
        <f>ROUNDDOWN($I1378*L$2,)-IF(MOD($I1378*L$2,1)=0,1,0)+1</f>
        <v>3</v>
      </c>
      <c r="M1378" s="3">
        <f>IF(L1377=4,H1378,0)</f>
        <v>0</v>
      </c>
      <c r="N1378" s="2">
        <f>IF(L1377=1,H1378,0)</f>
        <v>0</v>
      </c>
      <c r="O1378" s="2">
        <f>IF(OR(L1377=1,L1377=4),H1378,0)</f>
        <v>0</v>
      </c>
      <c r="P1378" s="2">
        <f>IF(OR(L1377=1,L1377=2),H1378,0)</f>
        <v>0</v>
      </c>
      <c r="Q1378" s="2"/>
    </row>
    <row r="1379" spans="1:17" x14ac:dyDescent="0.3">
      <c r="A1379" s="1">
        <v>32384</v>
      </c>
      <c r="B1379">
        <v>5.8125</v>
      </c>
      <c r="C1379">
        <v>5.9375</v>
      </c>
      <c r="D1379">
        <v>5.8125</v>
      </c>
      <c r="E1379">
        <v>5.875</v>
      </c>
      <c r="F1379">
        <v>5.875</v>
      </c>
      <c r="G1379">
        <v>290600</v>
      </c>
      <c r="H1379" s="3">
        <f>(F1379-B1379)/B1379</f>
        <v>1.0752688172043012E-2</v>
      </c>
      <c r="I1379" s="3">
        <f>_xlfn.RANK.AVG(H1379,$H$3:$H$10273,1)/10271</f>
        <v>0.68367247590302793</v>
      </c>
      <c r="J1379">
        <f>ROUNDDOWN($I1379*J$2,)-IF(MOD($I1379*J$2,1)=0,1,0)+1</f>
        <v>2</v>
      </c>
      <c r="K1379">
        <f>ROUNDDOWN($I1379*K$2,)-IF(MOD($I1379*K$2,1)=0,1,0)+1</f>
        <v>3</v>
      </c>
      <c r="L1379">
        <f>ROUNDDOWN($I1379*L$2,)-IF(MOD($I1379*L$2,1)=0,1,0)+1</f>
        <v>3</v>
      </c>
      <c r="M1379" s="3">
        <f>IF(L1378=4,H1379,0)</f>
        <v>0</v>
      </c>
      <c r="N1379" s="2">
        <f>IF(L1378=1,H1379,0)</f>
        <v>0</v>
      </c>
      <c r="O1379" s="2">
        <f>IF(OR(L1378=1,L1378=4),H1379,0)</f>
        <v>0</v>
      </c>
      <c r="P1379" s="2">
        <f>IF(OR(L1378=1,L1378=2),H1379,0)</f>
        <v>0</v>
      </c>
      <c r="Q1379" s="2"/>
    </row>
    <row r="1380" spans="1:17" x14ac:dyDescent="0.3">
      <c r="A1380" s="1">
        <v>32385</v>
      </c>
      <c r="B1380">
        <v>5.875</v>
      </c>
      <c r="C1380">
        <v>5.9375</v>
      </c>
      <c r="D1380">
        <v>5.8125</v>
      </c>
      <c r="E1380">
        <v>5.875</v>
      </c>
      <c r="F1380">
        <v>5.875</v>
      </c>
      <c r="G1380">
        <v>279400</v>
      </c>
      <c r="H1380" s="3">
        <f>(F1380-B1380)/B1380</f>
        <v>0</v>
      </c>
      <c r="I1380" s="3">
        <f>_xlfn.RANK.AVG(H1380,$H$3:$H$10273,1)/10271</f>
        <v>0.52443773731866417</v>
      </c>
      <c r="J1380">
        <f>ROUNDDOWN($I1380*J$2,)-IF(MOD($I1380*J$2,1)=0,1,0)+1</f>
        <v>2</v>
      </c>
      <c r="K1380">
        <f>ROUNDDOWN($I1380*K$2,)-IF(MOD($I1380*K$2,1)=0,1,0)+1</f>
        <v>2</v>
      </c>
      <c r="L1380">
        <f>ROUNDDOWN($I1380*L$2,)-IF(MOD($I1380*L$2,1)=0,1,0)+1</f>
        <v>3</v>
      </c>
      <c r="M1380" s="3">
        <f>IF(L1379=4,H1380,0)</f>
        <v>0</v>
      </c>
      <c r="N1380" s="2">
        <f>IF(L1379=1,H1380,0)</f>
        <v>0</v>
      </c>
      <c r="O1380" s="2">
        <f>IF(OR(L1379=1,L1379=4),H1380,0)</f>
        <v>0</v>
      </c>
      <c r="P1380" s="2">
        <f>IF(OR(L1379=1,L1379=2),H1380,0)</f>
        <v>0</v>
      </c>
      <c r="Q1380" s="2"/>
    </row>
    <row r="1381" spans="1:17" x14ac:dyDescent="0.3">
      <c r="A1381" s="1">
        <v>32386</v>
      </c>
      <c r="B1381">
        <v>5.9375</v>
      </c>
      <c r="C1381">
        <v>5.9375</v>
      </c>
      <c r="D1381">
        <v>5.625</v>
      </c>
      <c r="E1381">
        <v>5.6875</v>
      </c>
      <c r="F1381">
        <v>5.6875</v>
      </c>
      <c r="G1381">
        <v>1463400</v>
      </c>
      <c r="H1381" s="3">
        <f>(F1381-B1381)/B1381</f>
        <v>-4.2105263157894736E-2</v>
      </c>
      <c r="I1381" s="3">
        <f>_xlfn.RANK.AVG(H1381,$H$3:$H$10273,1)/10271</f>
        <v>7.0148963099990261E-2</v>
      </c>
      <c r="J1381">
        <f>ROUNDDOWN($I1381*J$2,)-IF(MOD($I1381*J$2,1)=0,1,0)+1</f>
        <v>1</v>
      </c>
      <c r="K1381">
        <f>ROUNDDOWN($I1381*K$2,)-IF(MOD($I1381*K$2,1)=0,1,0)+1</f>
        <v>1</v>
      </c>
      <c r="L1381">
        <f>ROUNDDOWN($I1381*L$2,)-IF(MOD($I1381*L$2,1)=0,1,0)+1</f>
        <v>1</v>
      </c>
      <c r="M1381" s="3">
        <f>IF(L1380=4,H1381,0)</f>
        <v>0</v>
      </c>
      <c r="N1381" s="2">
        <f>IF(L1380=1,H1381,0)</f>
        <v>0</v>
      </c>
      <c r="O1381" s="2">
        <f>IF(OR(L1380=1,L1380=4),H1381,0)</f>
        <v>0</v>
      </c>
      <c r="P1381" s="2">
        <f>IF(OR(L1380=1,L1380=2),H1381,0)</f>
        <v>0</v>
      </c>
      <c r="Q1381" s="2"/>
    </row>
    <row r="1382" spans="1:17" x14ac:dyDescent="0.3">
      <c r="A1382" s="1">
        <v>32387</v>
      </c>
      <c r="B1382">
        <v>5.625</v>
      </c>
      <c r="C1382">
        <v>5.625</v>
      </c>
      <c r="D1382">
        <v>5.25</v>
      </c>
      <c r="E1382">
        <v>5.375</v>
      </c>
      <c r="F1382">
        <v>5.375</v>
      </c>
      <c r="G1382">
        <v>1144800</v>
      </c>
      <c r="H1382" s="3">
        <f>(F1382-B1382)/B1382</f>
        <v>-4.4444444444444446E-2</v>
      </c>
      <c r="I1382" s="3">
        <f>_xlfn.RANK.AVG(H1382,$H$3:$H$10273,1)/10271</f>
        <v>6.1289066303183724E-2</v>
      </c>
      <c r="J1382">
        <f>ROUNDDOWN($I1382*J$2,)-IF(MOD($I1382*J$2,1)=0,1,0)+1</f>
        <v>1</v>
      </c>
      <c r="K1382">
        <f>ROUNDDOWN($I1382*K$2,)-IF(MOD($I1382*K$2,1)=0,1,0)+1</f>
        <v>1</v>
      </c>
      <c r="L1382">
        <f>ROUNDDOWN($I1382*L$2,)-IF(MOD($I1382*L$2,1)=0,1,0)+1</f>
        <v>1</v>
      </c>
      <c r="M1382" s="3">
        <f>IF(L1381=4,H1382,0)</f>
        <v>0</v>
      </c>
      <c r="N1382" s="2">
        <f>IF(L1381=1,H1382,0)</f>
        <v>-4.4444444444444446E-2</v>
      </c>
      <c r="O1382" s="2">
        <f>IF(OR(L1381=1,L1381=4),H1382,0)</f>
        <v>-4.4444444444444446E-2</v>
      </c>
      <c r="P1382" s="2">
        <f>IF(OR(L1381=1,L1381=2),H1382,0)</f>
        <v>-4.4444444444444446E-2</v>
      </c>
      <c r="Q1382" s="2"/>
    </row>
    <row r="1383" spans="1:17" x14ac:dyDescent="0.3">
      <c r="A1383" s="1">
        <v>32388</v>
      </c>
      <c r="B1383">
        <v>5.5</v>
      </c>
      <c r="C1383">
        <v>5.6875</v>
      </c>
      <c r="D1383">
        <v>5.4375</v>
      </c>
      <c r="E1383">
        <v>5.6875</v>
      </c>
      <c r="F1383">
        <v>5.6875</v>
      </c>
      <c r="G1383">
        <v>757400</v>
      </c>
      <c r="H1383" s="3">
        <f>(F1383-B1383)/B1383</f>
        <v>3.4090909090909088E-2</v>
      </c>
      <c r="I1383" s="3">
        <f>_xlfn.RANK.AVG(H1383,$H$3:$H$10273,1)/10271</f>
        <v>0.89134456236004289</v>
      </c>
      <c r="J1383">
        <f>ROUNDDOWN($I1383*J$2,)-IF(MOD($I1383*J$2,1)=0,1,0)+1</f>
        <v>2</v>
      </c>
      <c r="K1383">
        <f>ROUNDDOWN($I1383*K$2,)-IF(MOD($I1383*K$2,1)=0,1,0)+1</f>
        <v>3</v>
      </c>
      <c r="L1383">
        <f>ROUNDDOWN($I1383*L$2,)-IF(MOD($I1383*L$2,1)=0,1,0)+1</f>
        <v>4</v>
      </c>
      <c r="M1383" s="3">
        <f>IF(L1382=4,H1383,0)</f>
        <v>0</v>
      </c>
      <c r="N1383" s="2">
        <f>IF(L1382=1,H1383,0)</f>
        <v>3.4090909090909088E-2</v>
      </c>
      <c r="O1383" s="2">
        <f>IF(OR(L1382=1,L1382=4),H1383,0)</f>
        <v>3.4090909090909088E-2</v>
      </c>
      <c r="P1383" s="2">
        <f>IF(OR(L1382=1,L1382=2),H1383,0)</f>
        <v>3.4090909090909088E-2</v>
      </c>
      <c r="Q1383" s="2"/>
    </row>
    <row r="1384" spans="1:17" x14ac:dyDescent="0.3">
      <c r="A1384" s="1">
        <v>32392</v>
      </c>
      <c r="B1384">
        <v>5.6875</v>
      </c>
      <c r="C1384">
        <v>5.6875</v>
      </c>
      <c r="D1384">
        <v>5.5625</v>
      </c>
      <c r="E1384">
        <v>5.6875</v>
      </c>
      <c r="F1384">
        <v>5.6875</v>
      </c>
      <c r="G1384">
        <v>376800</v>
      </c>
      <c r="H1384" s="3">
        <f>(F1384-B1384)/B1384</f>
        <v>0</v>
      </c>
      <c r="I1384" s="3">
        <f>_xlfn.RANK.AVG(H1384,$H$3:$H$10273,1)/10271</f>
        <v>0.52443773731866417</v>
      </c>
      <c r="J1384">
        <f>ROUNDDOWN($I1384*J$2,)-IF(MOD($I1384*J$2,1)=0,1,0)+1</f>
        <v>2</v>
      </c>
      <c r="K1384">
        <f>ROUNDDOWN($I1384*K$2,)-IF(MOD($I1384*K$2,1)=0,1,0)+1</f>
        <v>2</v>
      </c>
      <c r="L1384">
        <f>ROUNDDOWN($I1384*L$2,)-IF(MOD($I1384*L$2,1)=0,1,0)+1</f>
        <v>3</v>
      </c>
      <c r="M1384" s="3">
        <f>IF(L1383=4,H1384,0)</f>
        <v>0</v>
      </c>
      <c r="N1384" s="2">
        <f>IF(L1383=1,H1384,0)</f>
        <v>0</v>
      </c>
      <c r="O1384" s="2">
        <f>IF(OR(L1383=1,L1383=4),H1384,0)</f>
        <v>0</v>
      </c>
      <c r="P1384" s="2">
        <f>IF(OR(L1383=1,L1383=2),H1384,0)</f>
        <v>0</v>
      </c>
      <c r="Q1384" s="2"/>
    </row>
    <row r="1385" spans="1:17" x14ac:dyDescent="0.3">
      <c r="A1385" s="1">
        <v>32393</v>
      </c>
      <c r="B1385">
        <v>5.75</v>
      </c>
      <c r="C1385">
        <v>5.75</v>
      </c>
      <c r="D1385">
        <v>5.375</v>
      </c>
      <c r="E1385">
        <v>5.5</v>
      </c>
      <c r="F1385">
        <v>5.5</v>
      </c>
      <c r="G1385">
        <v>727600</v>
      </c>
      <c r="H1385" s="3">
        <f>(F1385-B1385)/B1385</f>
        <v>-4.3478260869565216E-2</v>
      </c>
      <c r="I1385" s="3">
        <f>_xlfn.RANK.AVG(H1385,$H$3:$H$10273,1)/10271</f>
        <v>6.4209911401032035E-2</v>
      </c>
      <c r="J1385">
        <f>ROUNDDOWN($I1385*J$2,)-IF(MOD($I1385*J$2,1)=0,1,0)+1</f>
        <v>1</v>
      </c>
      <c r="K1385">
        <f>ROUNDDOWN($I1385*K$2,)-IF(MOD($I1385*K$2,1)=0,1,0)+1</f>
        <v>1</v>
      </c>
      <c r="L1385">
        <f>ROUNDDOWN($I1385*L$2,)-IF(MOD($I1385*L$2,1)=0,1,0)+1</f>
        <v>1</v>
      </c>
      <c r="M1385" s="3">
        <f>IF(L1384=4,H1385,0)</f>
        <v>0</v>
      </c>
      <c r="N1385" s="2">
        <f>IF(L1384=1,H1385,0)</f>
        <v>0</v>
      </c>
      <c r="O1385" s="2">
        <f>IF(OR(L1384=1,L1384=4),H1385,0)</f>
        <v>0</v>
      </c>
      <c r="P1385" s="2">
        <f>IF(OR(L1384=1,L1384=2),H1385,0)</f>
        <v>0</v>
      </c>
      <c r="Q1385" s="2"/>
    </row>
    <row r="1386" spans="1:17" x14ac:dyDescent="0.3">
      <c r="A1386" s="1">
        <v>32394</v>
      </c>
      <c r="B1386">
        <v>5.5</v>
      </c>
      <c r="C1386">
        <v>5.625</v>
      </c>
      <c r="D1386">
        <v>5.375</v>
      </c>
      <c r="E1386">
        <v>5.5625</v>
      </c>
      <c r="F1386">
        <v>5.5625</v>
      </c>
      <c r="G1386">
        <v>711000</v>
      </c>
      <c r="H1386" s="3">
        <f>(F1386-B1386)/B1386</f>
        <v>1.1363636363636364E-2</v>
      </c>
      <c r="I1386" s="3">
        <f>_xlfn.RANK.AVG(H1386,$H$3:$H$10273,1)/10271</f>
        <v>0.69185084217700321</v>
      </c>
      <c r="J1386">
        <f>ROUNDDOWN($I1386*J$2,)-IF(MOD($I1386*J$2,1)=0,1,0)+1</f>
        <v>2</v>
      </c>
      <c r="K1386">
        <f>ROUNDDOWN($I1386*K$2,)-IF(MOD($I1386*K$2,1)=0,1,0)+1</f>
        <v>3</v>
      </c>
      <c r="L1386">
        <f>ROUNDDOWN($I1386*L$2,)-IF(MOD($I1386*L$2,1)=0,1,0)+1</f>
        <v>3</v>
      </c>
      <c r="M1386" s="3">
        <f>IF(L1385=4,H1386,0)</f>
        <v>0</v>
      </c>
      <c r="N1386" s="2">
        <f>IF(L1385=1,H1386,0)</f>
        <v>1.1363636363636364E-2</v>
      </c>
      <c r="O1386" s="2">
        <f>IF(OR(L1385=1,L1385=4),H1386,0)</f>
        <v>1.1363636363636364E-2</v>
      </c>
      <c r="P1386" s="2">
        <f>IF(OR(L1385=1,L1385=2),H1386,0)</f>
        <v>1.1363636363636364E-2</v>
      </c>
      <c r="Q1386" s="2"/>
    </row>
    <row r="1387" spans="1:17" x14ac:dyDescent="0.3">
      <c r="A1387" s="1">
        <v>32395</v>
      </c>
      <c r="B1387">
        <v>5.5625</v>
      </c>
      <c r="C1387">
        <v>5.8125</v>
      </c>
      <c r="D1387">
        <v>5.5</v>
      </c>
      <c r="E1387">
        <v>5.8125</v>
      </c>
      <c r="F1387">
        <v>5.8125</v>
      </c>
      <c r="G1387">
        <v>1230200</v>
      </c>
      <c r="H1387" s="3">
        <f>(F1387-B1387)/B1387</f>
        <v>4.49438202247191E-2</v>
      </c>
      <c r="I1387" s="3">
        <f>_xlfn.RANK.AVG(H1387,$H$3:$H$10273,1)/10271</f>
        <v>0.93379417778210494</v>
      </c>
      <c r="J1387">
        <f>ROUNDDOWN($I1387*J$2,)-IF(MOD($I1387*J$2,1)=0,1,0)+1</f>
        <v>2</v>
      </c>
      <c r="K1387">
        <f>ROUNDDOWN($I1387*K$2,)-IF(MOD($I1387*K$2,1)=0,1,0)+1</f>
        <v>3</v>
      </c>
      <c r="L1387">
        <f>ROUNDDOWN($I1387*L$2,)-IF(MOD($I1387*L$2,1)=0,1,0)+1</f>
        <v>4</v>
      </c>
      <c r="M1387" s="3">
        <f>IF(L1386=4,H1387,0)</f>
        <v>0</v>
      </c>
      <c r="N1387" s="2">
        <f>IF(L1386=1,H1387,0)</f>
        <v>0</v>
      </c>
      <c r="O1387" s="2">
        <f>IF(OR(L1386=1,L1386=4),H1387,0)</f>
        <v>0</v>
      </c>
      <c r="P1387" s="2">
        <f>IF(OR(L1386=1,L1386=2),H1387,0)</f>
        <v>0</v>
      </c>
      <c r="Q1387" s="2"/>
    </row>
    <row r="1388" spans="1:17" x14ac:dyDescent="0.3">
      <c r="A1388" s="1">
        <v>32398</v>
      </c>
      <c r="B1388">
        <v>5.8125</v>
      </c>
      <c r="C1388">
        <v>5.875</v>
      </c>
      <c r="D1388">
        <v>5.75</v>
      </c>
      <c r="E1388">
        <v>5.75</v>
      </c>
      <c r="F1388">
        <v>5.75</v>
      </c>
      <c r="G1388">
        <v>557600</v>
      </c>
      <c r="H1388" s="3">
        <f>(F1388-B1388)/B1388</f>
        <v>-1.0752688172043012E-2</v>
      </c>
      <c r="I1388" s="3">
        <f>_xlfn.RANK.AVG(H1388,$H$3:$H$10273,1)/10271</f>
        <v>0.35746275922500242</v>
      </c>
      <c r="J1388">
        <f>ROUNDDOWN($I1388*J$2,)-IF(MOD($I1388*J$2,1)=0,1,0)+1</f>
        <v>1</v>
      </c>
      <c r="K1388">
        <f>ROUNDDOWN($I1388*K$2,)-IF(MOD($I1388*K$2,1)=0,1,0)+1</f>
        <v>2</v>
      </c>
      <c r="L1388">
        <f>ROUNDDOWN($I1388*L$2,)-IF(MOD($I1388*L$2,1)=0,1,0)+1</f>
        <v>2</v>
      </c>
      <c r="M1388" s="3">
        <f>IF(L1387=4,H1388,0)</f>
        <v>-1.0752688172043012E-2</v>
      </c>
      <c r="N1388" s="2">
        <f>IF(L1387=1,H1388,0)</f>
        <v>0</v>
      </c>
      <c r="O1388" s="2">
        <f>IF(OR(L1387=1,L1387=4),H1388,0)</f>
        <v>-1.0752688172043012E-2</v>
      </c>
      <c r="P1388" s="2">
        <f>IF(OR(L1387=1,L1387=2),H1388,0)</f>
        <v>0</v>
      </c>
      <c r="Q1388" s="2"/>
    </row>
    <row r="1389" spans="1:17" x14ac:dyDescent="0.3">
      <c r="A1389" s="1">
        <v>32399</v>
      </c>
      <c r="B1389">
        <v>5.6875</v>
      </c>
      <c r="C1389">
        <v>5.75</v>
      </c>
      <c r="D1389">
        <v>5.5625</v>
      </c>
      <c r="E1389">
        <v>5.75</v>
      </c>
      <c r="F1389">
        <v>5.75</v>
      </c>
      <c r="G1389">
        <v>522400</v>
      </c>
      <c r="H1389" s="3">
        <f>(F1389-B1389)/B1389</f>
        <v>1.098901098901099E-2</v>
      </c>
      <c r="I1389" s="3">
        <f>_xlfn.RANK.AVG(H1389,$H$3:$H$10273,1)/10271</f>
        <v>0.68673936325576868</v>
      </c>
      <c r="J1389">
        <f>ROUNDDOWN($I1389*J$2,)-IF(MOD($I1389*J$2,1)=0,1,0)+1</f>
        <v>2</v>
      </c>
      <c r="K1389">
        <f>ROUNDDOWN($I1389*K$2,)-IF(MOD($I1389*K$2,1)=0,1,0)+1</f>
        <v>3</v>
      </c>
      <c r="L1389">
        <f>ROUNDDOWN($I1389*L$2,)-IF(MOD($I1389*L$2,1)=0,1,0)+1</f>
        <v>3</v>
      </c>
      <c r="M1389" s="3">
        <f>IF(L1388=4,H1389,0)</f>
        <v>0</v>
      </c>
      <c r="N1389" s="2">
        <f>IF(L1388=1,H1389,0)</f>
        <v>0</v>
      </c>
      <c r="O1389" s="2">
        <f>IF(OR(L1388=1,L1388=4),H1389,0)</f>
        <v>0</v>
      </c>
      <c r="P1389" s="2">
        <f>IF(OR(L1388=1,L1388=2),H1389,0)</f>
        <v>1.098901098901099E-2</v>
      </c>
      <c r="Q1389" s="2"/>
    </row>
    <row r="1390" spans="1:17" x14ac:dyDescent="0.3">
      <c r="A1390" s="1">
        <v>32400</v>
      </c>
      <c r="B1390">
        <v>5.75</v>
      </c>
      <c r="C1390">
        <v>5.75</v>
      </c>
      <c r="D1390">
        <v>5.625</v>
      </c>
      <c r="E1390">
        <v>5.75</v>
      </c>
      <c r="F1390">
        <v>5.75</v>
      </c>
      <c r="G1390">
        <v>719000</v>
      </c>
      <c r="H1390" s="3">
        <f>(F1390-B1390)/B1390</f>
        <v>0</v>
      </c>
      <c r="I1390" s="3">
        <f>_xlfn.RANK.AVG(H1390,$H$3:$H$10273,1)/10271</f>
        <v>0.52443773731866417</v>
      </c>
      <c r="J1390">
        <f>ROUNDDOWN($I1390*J$2,)-IF(MOD($I1390*J$2,1)=0,1,0)+1</f>
        <v>2</v>
      </c>
      <c r="K1390">
        <f>ROUNDDOWN($I1390*K$2,)-IF(MOD($I1390*K$2,1)=0,1,0)+1</f>
        <v>2</v>
      </c>
      <c r="L1390">
        <f>ROUNDDOWN($I1390*L$2,)-IF(MOD($I1390*L$2,1)=0,1,0)+1</f>
        <v>3</v>
      </c>
      <c r="M1390" s="3">
        <f>IF(L1389=4,H1390,0)</f>
        <v>0</v>
      </c>
      <c r="N1390" s="2">
        <f>IF(L1389=1,H1390,0)</f>
        <v>0</v>
      </c>
      <c r="O1390" s="2">
        <f>IF(OR(L1389=1,L1389=4),H1390,0)</f>
        <v>0</v>
      </c>
      <c r="P1390" s="2">
        <f>IF(OR(L1389=1,L1389=2),H1390,0)</f>
        <v>0</v>
      </c>
      <c r="Q1390" s="2"/>
    </row>
    <row r="1391" spans="1:17" x14ac:dyDescent="0.3">
      <c r="A1391" s="1">
        <v>32401</v>
      </c>
      <c r="B1391">
        <v>5.75</v>
      </c>
      <c r="C1391">
        <v>5.8125</v>
      </c>
      <c r="D1391">
        <v>5.625</v>
      </c>
      <c r="E1391">
        <v>5.625</v>
      </c>
      <c r="F1391">
        <v>5.625</v>
      </c>
      <c r="G1391">
        <v>428800</v>
      </c>
      <c r="H1391" s="3">
        <f>(F1391-B1391)/B1391</f>
        <v>-2.1739130434782608E-2</v>
      </c>
      <c r="I1391" s="3">
        <f>_xlfn.RANK.AVG(H1391,$H$3:$H$10273,1)/10271</f>
        <v>0.20664979067276798</v>
      </c>
      <c r="J1391">
        <f>ROUNDDOWN($I1391*J$2,)-IF(MOD($I1391*J$2,1)=0,1,0)+1</f>
        <v>1</v>
      </c>
      <c r="K1391">
        <f>ROUNDDOWN($I1391*K$2,)-IF(MOD($I1391*K$2,1)=0,1,0)+1</f>
        <v>1</v>
      </c>
      <c r="L1391">
        <f>ROUNDDOWN($I1391*L$2,)-IF(MOD($I1391*L$2,1)=0,1,0)+1</f>
        <v>1</v>
      </c>
      <c r="M1391" s="3">
        <f>IF(L1390=4,H1391,0)</f>
        <v>0</v>
      </c>
      <c r="N1391" s="2">
        <f>IF(L1390=1,H1391,0)</f>
        <v>0</v>
      </c>
      <c r="O1391" s="2">
        <f>IF(OR(L1390=1,L1390=4),H1391,0)</f>
        <v>0</v>
      </c>
      <c r="P1391" s="2">
        <f>IF(OR(L1390=1,L1390=2),H1391,0)</f>
        <v>0</v>
      </c>
      <c r="Q1391" s="2"/>
    </row>
    <row r="1392" spans="1:17" x14ac:dyDescent="0.3">
      <c r="A1392" s="1">
        <v>32402</v>
      </c>
      <c r="B1392">
        <v>5.625</v>
      </c>
      <c r="C1392">
        <v>5.875</v>
      </c>
      <c r="D1392">
        <v>5.625</v>
      </c>
      <c r="E1392">
        <v>5.875</v>
      </c>
      <c r="F1392">
        <v>5.875</v>
      </c>
      <c r="G1392">
        <v>752000</v>
      </c>
      <c r="H1392" s="3">
        <f>(F1392-B1392)/B1392</f>
        <v>4.4444444444444446E-2</v>
      </c>
      <c r="I1392" s="3">
        <f>_xlfn.RANK.AVG(H1392,$H$3:$H$10273,1)/10271</f>
        <v>0.93233375523318085</v>
      </c>
      <c r="J1392">
        <f>ROUNDDOWN($I1392*J$2,)-IF(MOD($I1392*J$2,1)=0,1,0)+1</f>
        <v>2</v>
      </c>
      <c r="K1392">
        <f>ROUNDDOWN($I1392*K$2,)-IF(MOD($I1392*K$2,1)=0,1,0)+1</f>
        <v>3</v>
      </c>
      <c r="L1392">
        <f>ROUNDDOWN($I1392*L$2,)-IF(MOD($I1392*L$2,1)=0,1,0)+1</f>
        <v>4</v>
      </c>
      <c r="M1392" s="3">
        <f>IF(L1391=4,H1392,0)</f>
        <v>0</v>
      </c>
      <c r="N1392" s="2">
        <f>IF(L1391=1,H1392,0)</f>
        <v>4.4444444444444446E-2</v>
      </c>
      <c r="O1392" s="2">
        <f>IF(OR(L1391=1,L1391=4),H1392,0)</f>
        <v>4.4444444444444446E-2</v>
      </c>
      <c r="P1392" s="2">
        <f>IF(OR(L1391=1,L1391=2),H1392,0)</f>
        <v>4.4444444444444446E-2</v>
      </c>
      <c r="Q1392" s="2"/>
    </row>
    <row r="1393" spans="1:17" x14ac:dyDescent="0.3">
      <c r="A1393" s="1">
        <v>32405</v>
      </c>
      <c r="B1393">
        <v>5.875</v>
      </c>
      <c r="C1393">
        <v>5.875</v>
      </c>
      <c r="D1393">
        <v>5.6875</v>
      </c>
      <c r="E1393">
        <v>5.75</v>
      </c>
      <c r="F1393">
        <v>5.75</v>
      </c>
      <c r="G1393">
        <v>406800</v>
      </c>
      <c r="H1393" s="3">
        <f>(F1393-B1393)/B1393</f>
        <v>-2.1276595744680851E-2</v>
      </c>
      <c r="I1393" s="3">
        <f>_xlfn.RANK.AVG(H1393,$H$3:$H$10273,1)/10271</f>
        <v>0.21098237756790963</v>
      </c>
      <c r="J1393">
        <f>ROUNDDOWN($I1393*J$2,)-IF(MOD($I1393*J$2,1)=0,1,0)+1</f>
        <v>1</v>
      </c>
      <c r="K1393">
        <f>ROUNDDOWN($I1393*K$2,)-IF(MOD($I1393*K$2,1)=0,1,0)+1</f>
        <v>1</v>
      </c>
      <c r="L1393">
        <f>ROUNDDOWN($I1393*L$2,)-IF(MOD($I1393*L$2,1)=0,1,0)+1</f>
        <v>1</v>
      </c>
      <c r="M1393" s="3">
        <f>IF(L1392=4,H1393,0)</f>
        <v>-2.1276595744680851E-2</v>
      </c>
      <c r="N1393" s="2">
        <f>IF(L1392=1,H1393,0)</f>
        <v>0</v>
      </c>
      <c r="O1393" s="2">
        <f>IF(OR(L1392=1,L1392=4),H1393,0)</f>
        <v>-2.1276595744680851E-2</v>
      </c>
      <c r="P1393" s="2">
        <f>IF(OR(L1392=1,L1392=2),H1393,0)</f>
        <v>0</v>
      </c>
      <c r="Q1393" s="2"/>
    </row>
    <row r="1394" spans="1:17" x14ac:dyDescent="0.3">
      <c r="A1394" s="1">
        <v>32406</v>
      </c>
      <c r="B1394">
        <v>5.75</v>
      </c>
      <c r="C1394">
        <v>5.8125</v>
      </c>
      <c r="D1394">
        <v>5.6875</v>
      </c>
      <c r="E1394">
        <v>5.75</v>
      </c>
      <c r="F1394">
        <v>5.75</v>
      </c>
      <c r="G1394">
        <v>497200</v>
      </c>
      <c r="H1394" s="3">
        <f>(F1394-B1394)/B1394</f>
        <v>0</v>
      </c>
      <c r="I1394" s="3">
        <f>_xlfn.RANK.AVG(H1394,$H$3:$H$10273,1)/10271</f>
        <v>0.52443773731866417</v>
      </c>
      <c r="J1394">
        <f>ROUNDDOWN($I1394*J$2,)-IF(MOD($I1394*J$2,1)=0,1,0)+1</f>
        <v>2</v>
      </c>
      <c r="K1394">
        <f>ROUNDDOWN($I1394*K$2,)-IF(MOD($I1394*K$2,1)=0,1,0)+1</f>
        <v>2</v>
      </c>
      <c r="L1394">
        <f>ROUNDDOWN($I1394*L$2,)-IF(MOD($I1394*L$2,1)=0,1,0)+1</f>
        <v>3</v>
      </c>
      <c r="M1394" s="3">
        <f>IF(L1393=4,H1394,0)</f>
        <v>0</v>
      </c>
      <c r="N1394" s="2">
        <f>IF(L1393=1,H1394,0)</f>
        <v>0</v>
      </c>
      <c r="O1394" s="2">
        <f>IF(OR(L1393=1,L1393=4),H1394,0)</f>
        <v>0</v>
      </c>
      <c r="P1394" s="2">
        <f>IF(OR(L1393=1,L1393=2),H1394,0)</f>
        <v>0</v>
      </c>
      <c r="Q1394" s="2"/>
    </row>
    <row r="1395" spans="1:17" x14ac:dyDescent="0.3">
      <c r="A1395" s="1">
        <v>32407</v>
      </c>
      <c r="B1395">
        <v>5.5625</v>
      </c>
      <c r="C1395">
        <v>5.625</v>
      </c>
      <c r="D1395">
        <v>5.4375</v>
      </c>
      <c r="E1395">
        <v>5.5</v>
      </c>
      <c r="F1395">
        <v>5.5</v>
      </c>
      <c r="G1395">
        <v>1073400</v>
      </c>
      <c r="H1395" s="3">
        <f>(F1395-B1395)/B1395</f>
        <v>-1.1235955056179775E-2</v>
      </c>
      <c r="I1395" s="3">
        <f>_xlfn.RANK.AVG(H1395,$H$3:$H$10273,1)/10271</f>
        <v>0.34972251971570439</v>
      </c>
      <c r="J1395">
        <f>ROUNDDOWN($I1395*J$2,)-IF(MOD($I1395*J$2,1)=0,1,0)+1</f>
        <v>1</v>
      </c>
      <c r="K1395">
        <f>ROUNDDOWN($I1395*K$2,)-IF(MOD($I1395*K$2,1)=0,1,0)+1</f>
        <v>2</v>
      </c>
      <c r="L1395">
        <f>ROUNDDOWN($I1395*L$2,)-IF(MOD($I1395*L$2,1)=0,1,0)+1</f>
        <v>2</v>
      </c>
      <c r="M1395" s="3">
        <f>IF(L1394=4,H1395,0)</f>
        <v>0</v>
      </c>
      <c r="N1395" s="2">
        <f>IF(L1394=1,H1395,0)</f>
        <v>0</v>
      </c>
      <c r="O1395" s="2">
        <f>IF(OR(L1394=1,L1394=4),H1395,0)</f>
        <v>0</v>
      </c>
      <c r="P1395" s="2">
        <f>IF(OR(L1394=1,L1394=2),H1395,0)</f>
        <v>0</v>
      </c>
      <c r="Q1395" s="2"/>
    </row>
    <row r="1396" spans="1:17" x14ac:dyDescent="0.3">
      <c r="A1396" s="1">
        <v>32408</v>
      </c>
      <c r="B1396">
        <v>5.5</v>
      </c>
      <c r="C1396">
        <v>5.75</v>
      </c>
      <c r="D1396">
        <v>5.5</v>
      </c>
      <c r="E1396">
        <v>5.6875</v>
      </c>
      <c r="F1396">
        <v>5.6875</v>
      </c>
      <c r="G1396">
        <v>853200</v>
      </c>
      <c r="H1396" s="3">
        <f>(F1396-B1396)/B1396</f>
        <v>3.4090909090909088E-2</v>
      </c>
      <c r="I1396" s="3">
        <f>_xlfn.RANK.AVG(H1396,$H$3:$H$10273,1)/10271</f>
        <v>0.89134456236004289</v>
      </c>
      <c r="J1396">
        <f>ROUNDDOWN($I1396*J$2,)-IF(MOD($I1396*J$2,1)=0,1,0)+1</f>
        <v>2</v>
      </c>
      <c r="K1396">
        <f>ROUNDDOWN($I1396*K$2,)-IF(MOD($I1396*K$2,1)=0,1,0)+1</f>
        <v>3</v>
      </c>
      <c r="L1396">
        <f>ROUNDDOWN($I1396*L$2,)-IF(MOD($I1396*L$2,1)=0,1,0)+1</f>
        <v>4</v>
      </c>
      <c r="M1396" s="3">
        <f>IF(L1395=4,H1396,0)</f>
        <v>0</v>
      </c>
      <c r="N1396" s="2">
        <f>IF(L1395=1,H1396,0)</f>
        <v>0</v>
      </c>
      <c r="O1396" s="2">
        <f>IF(OR(L1395=1,L1395=4),H1396,0)</f>
        <v>0</v>
      </c>
      <c r="P1396" s="2">
        <f>IF(OR(L1395=1,L1395=2),H1396,0)</f>
        <v>3.4090909090909088E-2</v>
      </c>
      <c r="Q1396" s="2"/>
    </row>
    <row r="1397" spans="1:17" x14ac:dyDescent="0.3">
      <c r="A1397" s="1">
        <v>32409</v>
      </c>
      <c r="B1397">
        <v>5.5625</v>
      </c>
      <c r="C1397">
        <v>5.6875</v>
      </c>
      <c r="D1397">
        <v>5.5625</v>
      </c>
      <c r="E1397">
        <v>5.6875</v>
      </c>
      <c r="F1397">
        <v>5.6875</v>
      </c>
      <c r="G1397">
        <v>633000</v>
      </c>
      <c r="H1397" s="3">
        <f>(F1397-B1397)/B1397</f>
        <v>2.247191011235955E-2</v>
      </c>
      <c r="I1397" s="3">
        <f>_xlfn.RANK.AVG(H1397,$H$3:$H$10273,1)/10271</f>
        <v>0.81559731282251002</v>
      </c>
      <c r="J1397">
        <f>ROUNDDOWN($I1397*J$2,)-IF(MOD($I1397*J$2,1)=0,1,0)+1</f>
        <v>2</v>
      </c>
      <c r="K1397">
        <f>ROUNDDOWN($I1397*K$2,)-IF(MOD($I1397*K$2,1)=0,1,0)+1</f>
        <v>3</v>
      </c>
      <c r="L1397">
        <f>ROUNDDOWN($I1397*L$2,)-IF(MOD($I1397*L$2,1)=0,1,0)+1</f>
        <v>4</v>
      </c>
      <c r="M1397" s="3">
        <f>IF(L1396=4,H1397,0)</f>
        <v>2.247191011235955E-2</v>
      </c>
      <c r="N1397" s="2">
        <f>IF(L1396=1,H1397,0)</f>
        <v>0</v>
      </c>
      <c r="O1397" s="2">
        <f>IF(OR(L1396=1,L1396=4),H1397,0)</f>
        <v>2.247191011235955E-2</v>
      </c>
      <c r="P1397" s="2">
        <f>IF(OR(L1396=1,L1396=2),H1397,0)</f>
        <v>0</v>
      </c>
      <c r="Q1397" s="2"/>
    </row>
    <row r="1398" spans="1:17" x14ac:dyDescent="0.3">
      <c r="A1398" s="1">
        <v>32412</v>
      </c>
      <c r="B1398">
        <v>5.6875</v>
      </c>
      <c r="C1398">
        <v>5.75</v>
      </c>
      <c r="D1398">
        <v>5.5625</v>
      </c>
      <c r="E1398">
        <v>5.625</v>
      </c>
      <c r="F1398">
        <v>5.625</v>
      </c>
      <c r="G1398">
        <v>610400</v>
      </c>
      <c r="H1398" s="3">
        <f>(F1398-B1398)/B1398</f>
        <v>-1.098901098901099E-2</v>
      </c>
      <c r="I1398" s="3">
        <f>_xlfn.RANK.AVG(H1398,$H$3:$H$10273,1)/10271</f>
        <v>0.35342225683964562</v>
      </c>
      <c r="J1398">
        <f>ROUNDDOWN($I1398*J$2,)-IF(MOD($I1398*J$2,1)=0,1,0)+1</f>
        <v>1</v>
      </c>
      <c r="K1398">
        <f>ROUNDDOWN($I1398*K$2,)-IF(MOD($I1398*K$2,1)=0,1,0)+1</f>
        <v>2</v>
      </c>
      <c r="L1398">
        <f>ROUNDDOWN($I1398*L$2,)-IF(MOD($I1398*L$2,1)=0,1,0)+1</f>
        <v>2</v>
      </c>
      <c r="M1398" s="3">
        <f>IF(L1397=4,H1398,0)</f>
        <v>-1.098901098901099E-2</v>
      </c>
      <c r="N1398" s="2">
        <f>IF(L1397=1,H1398,0)</f>
        <v>0</v>
      </c>
      <c r="O1398" s="2">
        <f>IF(OR(L1397=1,L1397=4),H1398,0)</f>
        <v>-1.098901098901099E-2</v>
      </c>
      <c r="P1398" s="2">
        <f>IF(OR(L1397=1,L1397=2),H1398,0)</f>
        <v>0</v>
      </c>
      <c r="Q1398" s="2"/>
    </row>
    <row r="1399" spans="1:17" x14ac:dyDescent="0.3">
      <c r="A1399" s="1">
        <v>32413</v>
      </c>
      <c r="B1399">
        <v>5.625</v>
      </c>
      <c r="C1399">
        <v>5.625</v>
      </c>
      <c r="D1399">
        <v>5.375</v>
      </c>
      <c r="E1399">
        <v>5.5</v>
      </c>
      <c r="F1399">
        <v>5.5</v>
      </c>
      <c r="G1399">
        <v>625000</v>
      </c>
      <c r="H1399" s="3">
        <f>(F1399-B1399)/B1399</f>
        <v>-2.2222222222222223E-2</v>
      </c>
      <c r="I1399" s="3">
        <f>_xlfn.RANK.AVG(H1399,$H$3:$H$10273,1)/10271</f>
        <v>0.20124622724174862</v>
      </c>
      <c r="J1399">
        <f>ROUNDDOWN($I1399*J$2,)-IF(MOD($I1399*J$2,1)=0,1,0)+1</f>
        <v>1</v>
      </c>
      <c r="K1399">
        <f>ROUNDDOWN($I1399*K$2,)-IF(MOD($I1399*K$2,1)=0,1,0)+1</f>
        <v>1</v>
      </c>
      <c r="L1399">
        <f>ROUNDDOWN($I1399*L$2,)-IF(MOD($I1399*L$2,1)=0,1,0)+1</f>
        <v>1</v>
      </c>
      <c r="M1399" s="3">
        <f>IF(L1398=4,H1399,0)</f>
        <v>0</v>
      </c>
      <c r="N1399" s="2">
        <f>IF(L1398=1,H1399,0)</f>
        <v>0</v>
      </c>
      <c r="O1399" s="2">
        <f>IF(OR(L1398=1,L1398=4),H1399,0)</f>
        <v>0</v>
      </c>
      <c r="P1399" s="2">
        <f>IF(OR(L1398=1,L1398=2),H1399,0)</f>
        <v>-2.2222222222222223E-2</v>
      </c>
      <c r="Q1399" s="2"/>
    </row>
    <row r="1400" spans="1:17" x14ac:dyDescent="0.3">
      <c r="A1400" s="1">
        <v>32414</v>
      </c>
      <c r="B1400">
        <v>5.4375</v>
      </c>
      <c r="C1400">
        <v>5.5</v>
      </c>
      <c r="D1400">
        <v>5.375</v>
      </c>
      <c r="E1400">
        <v>5.4375</v>
      </c>
      <c r="F1400">
        <v>5.4375</v>
      </c>
      <c r="G1400">
        <v>925800</v>
      </c>
      <c r="H1400" s="3">
        <f>(F1400-B1400)/B1400</f>
        <v>0</v>
      </c>
      <c r="I1400" s="3">
        <f>_xlfn.RANK.AVG(H1400,$H$3:$H$10273,1)/10271</f>
        <v>0.52443773731866417</v>
      </c>
      <c r="J1400">
        <f>ROUNDDOWN($I1400*J$2,)-IF(MOD($I1400*J$2,1)=0,1,0)+1</f>
        <v>2</v>
      </c>
      <c r="K1400">
        <f>ROUNDDOWN($I1400*K$2,)-IF(MOD($I1400*K$2,1)=0,1,0)+1</f>
        <v>2</v>
      </c>
      <c r="L1400">
        <f>ROUNDDOWN($I1400*L$2,)-IF(MOD($I1400*L$2,1)=0,1,0)+1</f>
        <v>3</v>
      </c>
      <c r="M1400" s="3">
        <f>IF(L1399=4,H1400,0)</f>
        <v>0</v>
      </c>
      <c r="N1400" s="2">
        <f>IF(L1399=1,H1400,0)</f>
        <v>0</v>
      </c>
      <c r="O1400" s="2">
        <f>IF(OR(L1399=1,L1399=4),H1400,0)</f>
        <v>0</v>
      </c>
      <c r="P1400" s="2">
        <f>IF(OR(L1399=1,L1399=2),H1400,0)</f>
        <v>0</v>
      </c>
      <c r="Q1400" s="2"/>
    </row>
    <row r="1401" spans="1:17" x14ac:dyDescent="0.3">
      <c r="A1401" s="1">
        <v>32415</v>
      </c>
      <c r="B1401">
        <v>5.4375</v>
      </c>
      <c r="C1401">
        <v>5.5</v>
      </c>
      <c r="D1401">
        <v>5.25</v>
      </c>
      <c r="E1401">
        <v>5.375</v>
      </c>
      <c r="F1401">
        <v>5.375</v>
      </c>
      <c r="G1401">
        <v>1155200</v>
      </c>
      <c r="H1401" s="3">
        <f>(F1401-B1401)/B1401</f>
        <v>-1.1494252873563218E-2</v>
      </c>
      <c r="I1401" s="3">
        <f>_xlfn.RANK.AVG(H1401,$H$3:$H$10273,1)/10271</f>
        <v>0.34587674033687082</v>
      </c>
      <c r="J1401">
        <f>ROUNDDOWN($I1401*J$2,)-IF(MOD($I1401*J$2,1)=0,1,0)+1</f>
        <v>1</v>
      </c>
      <c r="K1401">
        <f>ROUNDDOWN($I1401*K$2,)-IF(MOD($I1401*K$2,1)=0,1,0)+1</f>
        <v>2</v>
      </c>
      <c r="L1401">
        <f>ROUNDDOWN($I1401*L$2,)-IF(MOD($I1401*L$2,1)=0,1,0)+1</f>
        <v>2</v>
      </c>
      <c r="M1401" s="3">
        <f>IF(L1400=4,H1401,0)</f>
        <v>0</v>
      </c>
      <c r="N1401" s="2">
        <f>IF(L1400=1,H1401,0)</f>
        <v>0</v>
      </c>
      <c r="O1401" s="2">
        <f>IF(OR(L1400=1,L1400=4),H1401,0)</f>
        <v>0</v>
      </c>
      <c r="P1401" s="2">
        <f>IF(OR(L1400=1,L1400=2),H1401,0)</f>
        <v>0</v>
      </c>
      <c r="Q1401" s="2"/>
    </row>
    <row r="1402" spans="1:17" x14ac:dyDescent="0.3">
      <c r="A1402" s="1">
        <v>32416</v>
      </c>
      <c r="B1402">
        <v>4.875</v>
      </c>
      <c r="C1402">
        <v>5</v>
      </c>
      <c r="D1402">
        <v>4.5</v>
      </c>
      <c r="E1402">
        <v>4.625</v>
      </c>
      <c r="F1402">
        <v>4.625</v>
      </c>
      <c r="G1402">
        <v>4783200</v>
      </c>
      <c r="H1402" s="3">
        <f>(F1402-B1402)/B1402</f>
        <v>-5.128205128205128E-2</v>
      </c>
      <c r="I1402" s="3">
        <f>_xlfn.RANK.AVG(H1402,$H$3:$H$10273,1)/10271</f>
        <v>4.1037873624768767E-2</v>
      </c>
      <c r="J1402">
        <f>ROUNDDOWN($I1402*J$2,)-IF(MOD($I1402*J$2,1)=0,1,0)+1</f>
        <v>1</v>
      </c>
      <c r="K1402">
        <f>ROUNDDOWN($I1402*K$2,)-IF(MOD($I1402*K$2,1)=0,1,0)+1</f>
        <v>1</v>
      </c>
      <c r="L1402">
        <f>ROUNDDOWN($I1402*L$2,)-IF(MOD($I1402*L$2,1)=0,1,0)+1</f>
        <v>1</v>
      </c>
      <c r="M1402" s="3">
        <f>IF(L1401=4,H1402,0)</f>
        <v>0</v>
      </c>
      <c r="N1402" s="2">
        <f>IF(L1401=1,H1402,0)</f>
        <v>0</v>
      </c>
      <c r="O1402" s="2">
        <f>IF(OR(L1401=1,L1401=4),H1402,0)</f>
        <v>0</v>
      </c>
      <c r="P1402" s="2">
        <f>IF(OR(L1401=1,L1401=2),H1402,0)</f>
        <v>-5.128205128205128E-2</v>
      </c>
      <c r="Q1402" s="2"/>
    </row>
    <row r="1403" spans="1:17" x14ac:dyDescent="0.3">
      <c r="A1403" s="1">
        <v>32419</v>
      </c>
      <c r="B1403">
        <v>4.5</v>
      </c>
      <c r="C1403">
        <v>4.5625</v>
      </c>
      <c r="D1403">
        <v>4.3125</v>
      </c>
      <c r="E1403">
        <v>4.5</v>
      </c>
      <c r="F1403">
        <v>4.5</v>
      </c>
      <c r="G1403">
        <v>1977400</v>
      </c>
      <c r="H1403" s="3">
        <f>(F1403-B1403)/B1403</f>
        <v>0</v>
      </c>
      <c r="I1403" s="3">
        <f>_xlfn.RANK.AVG(H1403,$H$3:$H$10273,1)/10271</f>
        <v>0.52443773731866417</v>
      </c>
      <c r="J1403">
        <f>ROUNDDOWN($I1403*J$2,)-IF(MOD($I1403*J$2,1)=0,1,0)+1</f>
        <v>2</v>
      </c>
      <c r="K1403">
        <f>ROUNDDOWN($I1403*K$2,)-IF(MOD($I1403*K$2,1)=0,1,0)+1</f>
        <v>2</v>
      </c>
      <c r="L1403">
        <f>ROUNDDOWN($I1403*L$2,)-IF(MOD($I1403*L$2,1)=0,1,0)+1</f>
        <v>3</v>
      </c>
      <c r="M1403" s="3">
        <f>IF(L1402=4,H1403,0)</f>
        <v>0</v>
      </c>
      <c r="N1403" s="2">
        <f>IF(L1402=1,H1403,0)</f>
        <v>0</v>
      </c>
      <c r="O1403" s="2">
        <f>IF(OR(L1402=1,L1402=4),H1403,0)</f>
        <v>0</v>
      </c>
      <c r="P1403" s="2">
        <f>IF(OR(L1402=1,L1402=2),H1403,0)</f>
        <v>0</v>
      </c>
      <c r="Q1403" s="2"/>
    </row>
    <row r="1404" spans="1:17" x14ac:dyDescent="0.3">
      <c r="A1404" s="1">
        <v>32420</v>
      </c>
      <c r="B1404">
        <v>4.5</v>
      </c>
      <c r="C1404">
        <v>4.5625</v>
      </c>
      <c r="D1404">
        <v>4.4375</v>
      </c>
      <c r="E1404">
        <v>4.5</v>
      </c>
      <c r="F1404">
        <v>4.5</v>
      </c>
      <c r="G1404">
        <v>1672200</v>
      </c>
      <c r="H1404" s="3">
        <f>(F1404-B1404)/B1404</f>
        <v>0</v>
      </c>
      <c r="I1404" s="3">
        <f>_xlfn.RANK.AVG(H1404,$H$3:$H$10273,1)/10271</f>
        <v>0.52443773731866417</v>
      </c>
      <c r="J1404">
        <f>ROUNDDOWN($I1404*J$2,)-IF(MOD($I1404*J$2,1)=0,1,0)+1</f>
        <v>2</v>
      </c>
      <c r="K1404">
        <f>ROUNDDOWN($I1404*K$2,)-IF(MOD($I1404*K$2,1)=0,1,0)+1</f>
        <v>2</v>
      </c>
      <c r="L1404">
        <f>ROUNDDOWN($I1404*L$2,)-IF(MOD($I1404*L$2,1)=0,1,0)+1</f>
        <v>3</v>
      </c>
      <c r="M1404" s="3">
        <f>IF(L1403=4,H1404,0)</f>
        <v>0</v>
      </c>
      <c r="N1404" s="2">
        <f>IF(L1403=1,H1404,0)</f>
        <v>0</v>
      </c>
      <c r="O1404" s="2">
        <f>IF(OR(L1403=1,L1403=4),H1404,0)</f>
        <v>0</v>
      </c>
      <c r="P1404" s="2">
        <f>IF(OR(L1403=1,L1403=2),H1404,0)</f>
        <v>0</v>
      </c>
      <c r="Q1404" s="2"/>
    </row>
    <row r="1405" spans="1:17" x14ac:dyDescent="0.3">
      <c r="A1405" s="1">
        <v>32421</v>
      </c>
      <c r="B1405">
        <v>4.5</v>
      </c>
      <c r="C1405">
        <v>4.5</v>
      </c>
      <c r="D1405">
        <v>4.25</v>
      </c>
      <c r="E1405">
        <v>4.375</v>
      </c>
      <c r="F1405">
        <v>4.375</v>
      </c>
      <c r="G1405">
        <v>816800</v>
      </c>
      <c r="H1405" s="3">
        <f>(F1405-B1405)/B1405</f>
        <v>-2.7777777777777776E-2</v>
      </c>
      <c r="I1405" s="3">
        <f>_xlfn.RANK.AVG(H1405,$H$3:$H$10273,1)/10271</f>
        <v>0.15266283711420503</v>
      </c>
      <c r="J1405">
        <f>ROUNDDOWN($I1405*J$2,)-IF(MOD($I1405*J$2,1)=0,1,0)+1</f>
        <v>1</v>
      </c>
      <c r="K1405">
        <f>ROUNDDOWN($I1405*K$2,)-IF(MOD($I1405*K$2,1)=0,1,0)+1</f>
        <v>1</v>
      </c>
      <c r="L1405">
        <f>ROUNDDOWN($I1405*L$2,)-IF(MOD($I1405*L$2,1)=0,1,0)+1</f>
        <v>1</v>
      </c>
      <c r="M1405" s="3">
        <f>IF(L1404=4,H1405,0)</f>
        <v>0</v>
      </c>
      <c r="N1405" s="2">
        <f>IF(L1404=1,H1405,0)</f>
        <v>0</v>
      </c>
      <c r="O1405" s="2">
        <f>IF(OR(L1404=1,L1404=4),H1405,0)</f>
        <v>0</v>
      </c>
      <c r="P1405" s="2">
        <f>IF(OR(L1404=1,L1404=2),H1405,0)</f>
        <v>0</v>
      </c>
      <c r="Q1405" s="2"/>
    </row>
    <row r="1406" spans="1:17" x14ac:dyDescent="0.3">
      <c r="A1406" s="1">
        <v>32422</v>
      </c>
      <c r="B1406">
        <v>4.3125</v>
      </c>
      <c r="C1406">
        <v>4.4375</v>
      </c>
      <c r="D1406">
        <v>4.3125</v>
      </c>
      <c r="E1406">
        <v>4.375</v>
      </c>
      <c r="F1406">
        <v>4.375</v>
      </c>
      <c r="G1406">
        <v>742600</v>
      </c>
      <c r="H1406" s="3">
        <f>(F1406-B1406)/B1406</f>
        <v>1.4492753623188406E-2</v>
      </c>
      <c r="I1406" s="3">
        <f>_xlfn.RANK.AVG(H1406,$H$3:$H$10273,1)/10271</f>
        <v>0.73259663129198715</v>
      </c>
      <c r="J1406">
        <f>ROUNDDOWN($I1406*J$2,)-IF(MOD($I1406*J$2,1)=0,1,0)+1</f>
        <v>2</v>
      </c>
      <c r="K1406">
        <f>ROUNDDOWN($I1406*K$2,)-IF(MOD($I1406*K$2,1)=0,1,0)+1</f>
        <v>3</v>
      </c>
      <c r="L1406">
        <f>ROUNDDOWN($I1406*L$2,)-IF(MOD($I1406*L$2,1)=0,1,0)+1</f>
        <v>3</v>
      </c>
      <c r="M1406" s="3">
        <f>IF(L1405=4,H1406,0)</f>
        <v>0</v>
      </c>
      <c r="N1406" s="2">
        <f>IF(L1405=1,H1406,0)</f>
        <v>1.4492753623188406E-2</v>
      </c>
      <c r="O1406" s="2">
        <f>IF(OR(L1405=1,L1405=4),H1406,0)</f>
        <v>1.4492753623188406E-2</v>
      </c>
      <c r="P1406" s="2">
        <f>IF(OR(L1405=1,L1405=2),H1406,0)</f>
        <v>1.4492753623188406E-2</v>
      </c>
      <c r="Q1406" s="2"/>
    </row>
    <row r="1407" spans="1:17" x14ac:dyDescent="0.3">
      <c r="A1407" s="1">
        <v>32423</v>
      </c>
      <c r="B1407">
        <v>4.4375</v>
      </c>
      <c r="C1407">
        <v>4.4375</v>
      </c>
      <c r="D1407">
        <v>4.25</v>
      </c>
      <c r="E1407">
        <v>4.375</v>
      </c>
      <c r="F1407">
        <v>4.375</v>
      </c>
      <c r="G1407">
        <v>737600</v>
      </c>
      <c r="H1407" s="3">
        <f>(F1407-B1407)/B1407</f>
        <v>-1.4084507042253521E-2</v>
      </c>
      <c r="I1407" s="3">
        <f>_xlfn.RANK.AVG(H1407,$H$3:$H$10273,1)/10271</f>
        <v>0.30099308733326841</v>
      </c>
      <c r="J1407">
        <f>ROUNDDOWN($I1407*J$2,)-IF(MOD($I1407*J$2,1)=0,1,0)+1</f>
        <v>1</v>
      </c>
      <c r="K1407">
        <f>ROUNDDOWN($I1407*K$2,)-IF(MOD($I1407*K$2,1)=0,1,0)+1</f>
        <v>1</v>
      </c>
      <c r="L1407">
        <f>ROUNDDOWN($I1407*L$2,)-IF(MOD($I1407*L$2,1)=0,1,0)+1</f>
        <v>2</v>
      </c>
      <c r="M1407" s="3">
        <f>IF(L1406=4,H1407,0)</f>
        <v>0</v>
      </c>
      <c r="N1407" s="2">
        <f>IF(L1406=1,H1407,0)</f>
        <v>0</v>
      </c>
      <c r="O1407" s="2">
        <f>IF(OR(L1406=1,L1406=4),H1407,0)</f>
        <v>0</v>
      </c>
      <c r="P1407" s="2">
        <f>IF(OR(L1406=1,L1406=2),H1407,0)</f>
        <v>0</v>
      </c>
      <c r="Q1407" s="2"/>
    </row>
    <row r="1408" spans="1:17" x14ac:dyDescent="0.3">
      <c r="A1408" s="1">
        <v>32426</v>
      </c>
      <c r="B1408">
        <v>4.375</v>
      </c>
      <c r="C1408">
        <v>4.375</v>
      </c>
      <c r="D1408">
        <v>4.1875</v>
      </c>
      <c r="E1408">
        <v>4.3125</v>
      </c>
      <c r="F1408">
        <v>4.3125</v>
      </c>
      <c r="G1408">
        <v>1205000</v>
      </c>
      <c r="H1408" s="3">
        <f>(F1408-B1408)/B1408</f>
        <v>-1.4285714285714285E-2</v>
      </c>
      <c r="I1408" s="3">
        <f>_xlfn.RANK.AVG(H1408,$H$3:$H$10273,1)/10271</f>
        <v>0.29656313893486513</v>
      </c>
      <c r="J1408">
        <f>ROUNDDOWN($I1408*J$2,)-IF(MOD($I1408*J$2,1)=0,1,0)+1</f>
        <v>1</v>
      </c>
      <c r="K1408">
        <f>ROUNDDOWN($I1408*K$2,)-IF(MOD($I1408*K$2,1)=0,1,0)+1</f>
        <v>1</v>
      </c>
      <c r="L1408">
        <f>ROUNDDOWN($I1408*L$2,)-IF(MOD($I1408*L$2,1)=0,1,0)+1</f>
        <v>2</v>
      </c>
      <c r="M1408" s="3">
        <f>IF(L1407=4,H1408,0)</f>
        <v>0</v>
      </c>
      <c r="N1408" s="2">
        <f>IF(L1407=1,H1408,0)</f>
        <v>0</v>
      </c>
      <c r="O1408" s="2">
        <f>IF(OR(L1407=1,L1407=4),H1408,0)</f>
        <v>0</v>
      </c>
      <c r="P1408" s="2">
        <f>IF(OR(L1407=1,L1407=2),H1408,0)</f>
        <v>-1.4285714285714285E-2</v>
      </c>
      <c r="Q1408" s="2"/>
    </row>
    <row r="1409" spans="1:17" x14ac:dyDescent="0.3">
      <c r="A1409" s="1">
        <v>32427</v>
      </c>
      <c r="B1409">
        <v>4.4375</v>
      </c>
      <c r="C1409">
        <v>4.625</v>
      </c>
      <c r="D1409">
        <v>4.375</v>
      </c>
      <c r="E1409">
        <v>4.625</v>
      </c>
      <c r="F1409">
        <v>4.625</v>
      </c>
      <c r="G1409">
        <v>3152800</v>
      </c>
      <c r="H1409" s="3">
        <f>(F1409-B1409)/B1409</f>
        <v>4.2253521126760563E-2</v>
      </c>
      <c r="I1409" s="3">
        <f>_xlfn.RANK.AVG(H1409,$H$3:$H$10273,1)/10271</f>
        <v>0.92615129977606858</v>
      </c>
      <c r="J1409">
        <f>ROUNDDOWN($I1409*J$2,)-IF(MOD($I1409*J$2,1)=0,1,0)+1</f>
        <v>2</v>
      </c>
      <c r="K1409">
        <f>ROUNDDOWN($I1409*K$2,)-IF(MOD($I1409*K$2,1)=0,1,0)+1</f>
        <v>3</v>
      </c>
      <c r="L1409">
        <f>ROUNDDOWN($I1409*L$2,)-IF(MOD($I1409*L$2,1)=0,1,0)+1</f>
        <v>4</v>
      </c>
      <c r="M1409" s="3">
        <f>IF(L1408=4,H1409,0)</f>
        <v>0</v>
      </c>
      <c r="N1409" s="2">
        <f>IF(L1408=1,H1409,0)</f>
        <v>0</v>
      </c>
      <c r="O1409" s="2">
        <f>IF(OR(L1408=1,L1408=4),H1409,0)</f>
        <v>0</v>
      </c>
      <c r="P1409" s="2">
        <f>IF(OR(L1408=1,L1408=2),H1409,0)</f>
        <v>4.2253521126760563E-2</v>
      </c>
      <c r="Q1409" s="2"/>
    </row>
    <row r="1410" spans="1:17" x14ac:dyDescent="0.3">
      <c r="A1410" s="1">
        <v>32428</v>
      </c>
      <c r="B1410">
        <v>4.5625</v>
      </c>
      <c r="C1410">
        <v>5.0625</v>
      </c>
      <c r="D1410">
        <v>4.375</v>
      </c>
      <c r="E1410">
        <v>4.9375</v>
      </c>
      <c r="F1410">
        <v>4.9375</v>
      </c>
      <c r="G1410">
        <v>2234400</v>
      </c>
      <c r="H1410" s="3">
        <f>(F1410-B1410)/B1410</f>
        <v>8.2191780821917804E-2</v>
      </c>
      <c r="I1410" s="3">
        <f>_xlfn.RANK.AVG(H1410,$H$3:$H$10273,1)/10271</f>
        <v>0.98568785902054323</v>
      </c>
      <c r="J1410">
        <f>ROUNDDOWN($I1410*J$2,)-IF(MOD($I1410*J$2,1)=0,1,0)+1</f>
        <v>2</v>
      </c>
      <c r="K1410">
        <f>ROUNDDOWN($I1410*K$2,)-IF(MOD($I1410*K$2,1)=0,1,0)+1</f>
        <v>3</v>
      </c>
      <c r="L1410">
        <f>ROUNDDOWN($I1410*L$2,)-IF(MOD($I1410*L$2,1)=0,1,0)+1</f>
        <v>4</v>
      </c>
      <c r="M1410" s="3">
        <f>IF(L1409=4,H1410,0)</f>
        <v>8.2191780821917804E-2</v>
      </c>
      <c r="N1410" s="2">
        <f>IF(L1409=1,H1410,0)</f>
        <v>0</v>
      </c>
      <c r="O1410" s="2">
        <f>IF(OR(L1409=1,L1409=4),H1410,0)</f>
        <v>8.2191780821917804E-2</v>
      </c>
      <c r="P1410" s="2">
        <f>IF(OR(L1409=1,L1409=2),H1410,0)</f>
        <v>0</v>
      </c>
      <c r="Q1410" s="2"/>
    </row>
    <row r="1411" spans="1:17" x14ac:dyDescent="0.3">
      <c r="A1411" s="1">
        <v>32429</v>
      </c>
      <c r="B1411">
        <v>4.875</v>
      </c>
      <c r="C1411">
        <v>5.25</v>
      </c>
      <c r="D1411">
        <v>4.75</v>
      </c>
      <c r="E1411">
        <v>5.25</v>
      </c>
      <c r="F1411">
        <v>5.25</v>
      </c>
      <c r="G1411">
        <v>2515000</v>
      </c>
      <c r="H1411" s="3">
        <f>(F1411-B1411)/B1411</f>
        <v>7.6923076923076927E-2</v>
      </c>
      <c r="I1411" s="3">
        <f>_xlfn.RANK.AVG(H1411,$H$3:$H$10273,1)/10271</f>
        <v>0.98286437542595662</v>
      </c>
      <c r="J1411">
        <f>ROUNDDOWN($I1411*J$2,)-IF(MOD($I1411*J$2,1)=0,1,0)+1</f>
        <v>2</v>
      </c>
      <c r="K1411">
        <f>ROUNDDOWN($I1411*K$2,)-IF(MOD($I1411*K$2,1)=0,1,0)+1</f>
        <v>3</v>
      </c>
      <c r="L1411">
        <f>ROUNDDOWN($I1411*L$2,)-IF(MOD($I1411*L$2,1)=0,1,0)+1</f>
        <v>4</v>
      </c>
      <c r="M1411" s="3">
        <f>IF(L1410=4,H1411,0)</f>
        <v>7.6923076923076927E-2</v>
      </c>
      <c r="N1411" s="2">
        <f>IF(L1410=1,H1411,0)</f>
        <v>0</v>
      </c>
      <c r="O1411" s="2">
        <f>IF(OR(L1410=1,L1410=4),H1411,0)</f>
        <v>7.6923076923076927E-2</v>
      </c>
      <c r="P1411" s="2">
        <f>IF(OR(L1410=1,L1410=2),H1411,0)</f>
        <v>0</v>
      </c>
      <c r="Q1411" s="2"/>
    </row>
    <row r="1412" spans="1:17" x14ac:dyDescent="0.3">
      <c r="A1412" s="1">
        <v>32430</v>
      </c>
      <c r="B1412">
        <v>5.25</v>
      </c>
      <c r="C1412">
        <v>5.25</v>
      </c>
      <c r="D1412">
        <v>4.8125</v>
      </c>
      <c r="E1412">
        <v>4.9375</v>
      </c>
      <c r="F1412">
        <v>4.9375</v>
      </c>
      <c r="G1412">
        <v>1327000</v>
      </c>
      <c r="H1412" s="3">
        <f>(F1412-B1412)/B1412</f>
        <v>-5.9523809523809521E-2</v>
      </c>
      <c r="I1412" s="3">
        <f>_xlfn.RANK.AVG(H1412,$H$3:$H$10273,1)/10271</f>
        <v>2.5898159867588356E-2</v>
      </c>
      <c r="J1412">
        <f>ROUNDDOWN($I1412*J$2,)-IF(MOD($I1412*J$2,1)=0,1,0)+1</f>
        <v>1</v>
      </c>
      <c r="K1412">
        <f>ROUNDDOWN($I1412*K$2,)-IF(MOD($I1412*K$2,1)=0,1,0)+1</f>
        <v>1</v>
      </c>
      <c r="L1412">
        <f>ROUNDDOWN($I1412*L$2,)-IF(MOD($I1412*L$2,1)=0,1,0)+1</f>
        <v>1</v>
      </c>
      <c r="M1412" s="3">
        <f>IF(L1411=4,H1412,0)</f>
        <v>-5.9523809523809521E-2</v>
      </c>
      <c r="N1412" s="2">
        <f>IF(L1411=1,H1412,0)</f>
        <v>0</v>
      </c>
      <c r="O1412" s="2">
        <f>IF(OR(L1411=1,L1411=4),H1412,0)</f>
        <v>-5.9523809523809521E-2</v>
      </c>
      <c r="P1412" s="2">
        <f>IF(OR(L1411=1,L1411=2),H1412,0)</f>
        <v>0</v>
      </c>
      <c r="Q1412" s="2"/>
    </row>
    <row r="1413" spans="1:17" x14ac:dyDescent="0.3">
      <c r="A1413" s="1">
        <v>32433</v>
      </c>
      <c r="B1413">
        <v>4.875</v>
      </c>
      <c r="C1413">
        <v>4.9375</v>
      </c>
      <c r="D1413">
        <v>4.625</v>
      </c>
      <c r="E1413">
        <v>4.75</v>
      </c>
      <c r="F1413">
        <v>4.75</v>
      </c>
      <c r="G1413">
        <v>533000</v>
      </c>
      <c r="H1413" s="3">
        <f>(F1413-B1413)/B1413</f>
        <v>-2.564102564102564E-2</v>
      </c>
      <c r="I1413" s="3">
        <f>_xlfn.RANK.AVG(H1413,$H$3:$H$10273,1)/10271</f>
        <v>0.1701392269496641</v>
      </c>
      <c r="J1413">
        <f>ROUNDDOWN($I1413*J$2,)-IF(MOD($I1413*J$2,1)=0,1,0)+1</f>
        <v>1</v>
      </c>
      <c r="K1413">
        <f>ROUNDDOWN($I1413*K$2,)-IF(MOD($I1413*K$2,1)=0,1,0)+1</f>
        <v>1</v>
      </c>
      <c r="L1413">
        <f>ROUNDDOWN($I1413*L$2,)-IF(MOD($I1413*L$2,1)=0,1,0)+1</f>
        <v>1</v>
      </c>
      <c r="M1413" s="3">
        <f>IF(L1412=4,H1413,0)</f>
        <v>0</v>
      </c>
      <c r="N1413" s="2">
        <f>IF(L1412=1,H1413,0)</f>
        <v>-2.564102564102564E-2</v>
      </c>
      <c r="O1413" s="2">
        <f>IF(OR(L1412=1,L1412=4),H1413,0)</f>
        <v>-2.564102564102564E-2</v>
      </c>
      <c r="P1413" s="2">
        <f>IF(OR(L1412=1,L1412=2),H1413,0)</f>
        <v>-2.564102564102564E-2</v>
      </c>
      <c r="Q1413" s="2"/>
    </row>
    <row r="1414" spans="1:17" x14ac:dyDescent="0.3">
      <c r="A1414" s="1">
        <v>32434</v>
      </c>
      <c r="B1414">
        <v>4.75</v>
      </c>
      <c r="C1414">
        <v>4.8125</v>
      </c>
      <c r="D1414">
        <v>4.6875</v>
      </c>
      <c r="E1414">
        <v>4.75</v>
      </c>
      <c r="F1414">
        <v>4.75</v>
      </c>
      <c r="G1414">
        <v>389600</v>
      </c>
      <c r="H1414" s="3">
        <f>(F1414-B1414)/B1414</f>
        <v>0</v>
      </c>
      <c r="I1414" s="3">
        <f>_xlfn.RANK.AVG(H1414,$H$3:$H$10273,1)/10271</f>
        <v>0.52443773731866417</v>
      </c>
      <c r="J1414">
        <f>ROUNDDOWN($I1414*J$2,)-IF(MOD($I1414*J$2,1)=0,1,0)+1</f>
        <v>2</v>
      </c>
      <c r="K1414">
        <f>ROUNDDOWN($I1414*K$2,)-IF(MOD($I1414*K$2,1)=0,1,0)+1</f>
        <v>2</v>
      </c>
      <c r="L1414">
        <f>ROUNDDOWN($I1414*L$2,)-IF(MOD($I1414*L$2,1)=0,1,0)+1</f>
        <v>3</v>
      </c>
      <c r="M1414" s="3">
        <f>IF(L1413=4,H1414,0)</f>
        <v>0</v>
      </c>
      <c r="N1414" s="2">
        <f>IF(L1413=1,H1414,0)</f>
        <v>0</v>
      </c>
      <c r="O1414" s="2">
        <f>IF(OR(L1413=1,L1413=4),H1414,0)</f>
        <v>0</v>
      </c>
      <c r="P1414" s="2">
        <f>IF(OR(L1413=1,L1413=2),H1414,0)</f>
        <v>0</v>
      </c>
      <c r="Q1414" s="2"/>
    </row>
    <row r="1415" spans="1:17" x14ac:dyDescent="0.3">
      <c r="A1415" s="1">
        <v>32435</v>
      </c>
      <c r="B1415">
        <v>4.75</v>
      </c>
      <c r="C1415">
        <v>4.875</v>
      </c>
      <c r="D1415">
        <v>4.625</v>
      </c>
      <c r="E1415">
        <v>4.6875</v>
      </c>
      <c r="F1415">
        <v>4.6875</v>
      </c>
      <c r="G1415">
        <v>804200</v>
      </c>
      <c r="H1415" s="3">
        <f>(F1415-B1415)/B1415</f>
        <v>-1.3157894736842105E-2</v>
      </c>
      <c r="I1415" s="3">
        <f>_xlfn.RANK.AVG(H1415,$H$3:$H$10273,1)/10271</f>
        <v>0.31696037386817255</v>
      </c>
      <c r="J1415">
        <f>ROUNDDOWN($I1415*J$2,)-IF(MOD($I1415*J$2,1)=0,1,0)+1</f>
        <v>1</v>
      </c>
      <c r="K1415">
        <f>ROUNDDOWN($I1415*K$2,)-IF(MOD($I1415*K$2,1)=0,1,0)+1</f>
        <v>1</v>
      </c>
      <c r="L1415">
        <f>ROUNDDOWN($I1415*L$2,)-IF(MOD($I1415*L$2,1)=0,1,0)+1</f>
        <v>2</v>
      </c>
      <c r="M1415" s="3">
        <f>IF(L1414=4,H1415,0)</f>
        <v>0</v>
      </c>
      <c r="N1415" s="2">
        <f>IF(L1414=1,H1415,0)</f>
        <v>0</v>
      </c>
      <c r="O1415" s="2">
        <f>IF(OR(L1414=1,L1414=4),H1415,0)</f>
        <v>0</v>
      </c>
      <c r="P1415" s="2">
        <f>IF(OR(L1414=1,L1414=2),H1415,0)</f>
        <v>0</v>
      </c>
      <c r="Q1415" s="2"/>
    </row>
    <row r="1416" spans="1:17" x14ac:dyDescent="0.3">
      <c r="A1416" s="1">
        <v>32436</v>
      </c>
      <c r="B1416">
        <v>4.6875</v>
      </c>
      <c r="C1416">
        <v>4.6875</v>
      </c>
      <c r="D1416">
        <v>4.5625</v>
      </c>
      <c r="E1416">
        <v>4.625</v>
      </c>
      <c r="F1416">
        <v>4.625</v>
      </c>
      <c r="G1416">
        <v>849200</v>
      </c>
      <c r="H1416" s="3">
        <f>(F1416-B1416)/B1416</f>
        <v>-1.3333333333333334E-2</v>
      </c>
      <c r="I1416" s="3">
        <f>_xlfn.RANK.AVG(H1416,$H$3:$H$10273,1)/10271</f>
        <v>0.31428293252847822</v>
      </c>
      <c r="J1416">
        <f>ROUNDDOWN($I1416*J$2,)-IF(MOD($I1416*J$2,1)=0,1,0)+1</f>
        <v>1</v>
      </c>
      <c r="K1416">
        <f>ROUNDDOWN($I1416*K$2,)-IF(MOD($I1416*K$2,1)=0,1,0)+1</f>
        <v>1</v>
      </c>
      <c r="L1416">
        <f>ROUNDDOWN($I1416*L$2,)-IF(MOD($I1416*L$2,1)=0,1,0)+1</f>
        <v>2</v>
      </c>
      <c r="M1416" s="3">
        <f>IF(L1415=4,H1416,0)</f>
        <v>0</v>
      </c>
      <c r="N1416" s="2">
        <f>IF(L1415=1,H1416,0)</f>
        <v>0</v>
      </c>
      <c r="O1416" s="2">
        <f>IF(OR(L1415=1,L1415=4),H1416,0)</f>
        <v>0</v>
      </c>
      <c r="P1416" s="2">
        <f>IF(OR(L1415=1,L1415=2),H1416,0)</f>
        <v>-1.3333333333333334E-2</v>
      </c>
      <c r="Q1416" s="2"/>
    </row>
    <row r="1417" spans="1:17" x14ac:dyDescent="0.3">
      <c r="A1417" s="1">
        <v>32437</v>
      </c>
      <c r="B1417">
        <v>4.625</v>
      </c>
      <c r="C1417">
        <v>4.6875</v>
      </c>
      <c r="D1417">
        <v>4.5625</v>
      </c>
      <c r="E1417">
        <v>4.6875</v>
      </c>
      <c r="F1417">
        <v>4.6875</v>
      </c>
      <c r="G1417">
        <v>541800</v>
      </c>
      <c r="H1417" s="3">
        <f>(F1417-B1417)/B1417</f>
        <v>1.3513513513513514E-2</v>
      </c>
      <c r="I1417" s="3">
        <f>_xlfn.RANK.AVG(H1417,$H$3:$H$10273,1)/10271</f>
        <v>0.71901470158699254</v>
      </c>
      <c r="J1417">
        <f>ROUNDDOWN($I1417*J$2,)-IF(MOD($I1417*J$2,1)=0,1,0)+1</f>
        <v>2</v>
      </c>
      <c r="K1417">
        <f>ROUNDDOWN($I1417*K$2,)-IF(MOD($I1417*K$2,1)=0,1,0)+1</f>
        <v>3</v>
      </c>
      <c r="L1417">
        <f>ROUNDDOWN($I1417*L$2,)-IF(MOD($I1417*L$2,1)=0,1,0)+1</f>
        <v>3</v>
      </c>
      <c r="M1417" s="3">
        <f>IF(L1416=4,H1417,0)</f>
        <v>0</v>
      </c>
      <c r="N1417" s="2">
        <f>IF(L1416=1,H1417,0)</f>
        <v>0</v>
      </c>
      <c r="O1417" s="2">
        <f>IF(OR(L1416=1,L1416=4),H1417,0)</f>
        <v>0</v>
      </c>
      <c r="P1417" s="2">
        <f>IF(OR(L1416=1,L1416=2),H1417,0)</f>
        <v>1.3513513513513514E-2</v>
      </c>
      <c r="Q1417" s="2"/>
    </row>
    <row r="1418" spans="1:17" x14ac:dyDescent="0.3">
      <c r="A1418" s="1">
        <v>32440</v>
      </c>
      <c r="B1418">
        <v>4.6875</v>
      </c>
      <c r="C1418">
        <v>4.6875</v>
      </c>
      <c r="D1418">
        <v>4.5</v>
      </c>
      <c r="E1418">
        <v>4.5</v>
      </c>
      <c r="F1418">
        <v>4.5</v>
      </c>
      <c r="G1418">
        <v>1212200</v>
      </c>
      <c r="H1418" s="3">
        <f>(F1418-B1418)/B1418</f>
        <v>-0.04</v>
      </c>
      <c r="I1418" s="3">
        <f>_xlfn.RANK.AVG(H1418,$H$3:$H$10273,1)/10271</f>
        <v>7.7694479602765071E-2</v>
      </c>
      <c r="J1418">
        <f>ROUNDDOWN($I1418*J$2,)-IF(MOD($I1418*J$2,1)=0,1,0)+1</f>
        <v>1</v>
      </c>
      <c r="K1418">
        <f>ROUNDDOWN($I1418*K$2,)-IF(MOD($I1418*K$2,1)=0,1,0)+1</f>
        <v>1</v>
      </c>
      <c r="L1418">
        <f>ROUNDDOWN($I1418*L$2,)-IF(MOD($I1418*L$2,1)=0,1,0)+1</f>
        <v>1</v>
      </c>
      <c r="M1418" s="3">
        <f>IF(L1417=4,H1418,0)</f>
        <v>0</v>
      </c>
      <c r="N1418" s="2">
        <f>IF(L1417=1,H1418,0)</f>
        <v>0</v>
      </c>
      <c r="O1418" s="2">
        <f>IF(OR(L1417=1,L1417=4),H1418,0)</f>
        <v>0</v>
      </c>
      <c r="P1418" s="2">
        <f>IF(OR(L1417=1,L1417=2),H1418,0)</f>
        <v>0</v>
      </c>
      <c r="Q1418" s="2"/>
    </row>
    <row r="1419" spans="1:17" x14ac:dyDescent="0.3">
      <c r="A1419" s="1">
        <v>32441</v>
      </c>
      <c r="B1419">
        <v>4.4375</v>
      </c>
      <c r="C1419">
        <v>4.5625</v>
      </c>
      <c r="D1419">
        <v>4.4375</v>
      </c>
      <c r="E1419">
        <v>4.5625</v>
      </c>
      <c r="F1419">
        <v>4.5625</v>
      </c>
      <c r="G1419">
        <v>468000</v>
      </c>
      <c r="H1419" s="3">
        <f>(F1419-B1419)/B1419</f>
        <v>2.8169014084507043E-2</v>
      </c>
      <c r="I1419" s="3">
        <f>_xlfn.RANK.AVG(H1419,$H$3:$H$10273,1)/10271</f>
        <v>0.85658650569564798</v>
      </c>
      <c r="J1419">
        <f>ROUNDDOWN($I1419*J$2,)-IF(MOD($I1419*J$2,1)=0,1,0)+1</f>
        <v>2</v>
      </c>
      <c r="K1419">
        <f>ROUNDDOWN($I1419*K$2,)-IF(MOD($I1419*K$2,1)=0,1,0)+1</f>
        <v>3</v>
      </c>
      <c r="L1419">
        <f>ROUNDDOWN($I1419*L$2,)-IF(MOD($I1419*L$2,1)=0,1,0)+1</f>
        <v>4</v>
      </c>
      <c r="M1419" s="3">
        <f>IF(L1418=4,H1419,0)</f>
        <v>0</v>
      </c>
      <c r="N1419" s="2">
        <f>IF(L1418=1,H1419,0)</f>
        <v>2.8169014084507043E-2</v>
      </c>
      <c r="O1419" s="2">
        <f>IF(OR(L1418=1,L1418=4),H1419,0)</f>
        <v>2.8169014084507043E-2</v>
      </c>
      <c r="P1419" s="2">
        <f>IF(OR(L1418=1,L1418=2),H1419,0)</f>
        <v>2.8169014084507043E-2</v>
      </c>
      <c r="Q1419" s="2"/>
    </row>
    <row r="1420" spans="1:17" x14ac:dyDescent="0.3">
      <c r="A1420" s="1">
        <v>32442</v>
      </c>
      <c r="B1420">
        <v>4.5625</v>
      </c>
      <c r="C1420">
        <v>4.5625</v>
      </c>
      <c r="D1420">
        <v>4.375</v>
      </c>
      <c r="E1420">
        <v>4.5</v>
      </c>
      <c r="F1420">
        <v>4.5</v>
      </c>
      <c r="G1420">
        <v>455400</v>
      </c>
      <c r="H1420" s="3">
        <f>(F1420-B1420)/B1420</f>
        <v>-1.3698630136986301E-2</v>
      </c>
      <c r="I1420" s="3">
        <f>_xlfn.RANK.AVG(H1420,$H$3:$H$10273,1)/10271</f>
        <v>0.30858728458767404</v>
      </c>
      <c r="J1420">
        <f>ROUNDDOWN($I1420*J$2,)-IF(MOD($I1420*J$2,1)=0,1,0)+1</f>
        <v>1</v>
      </c>
      <c r="K1420">
        <f>ROUNDDOWN($I1420*K$2,)-IF(MOD($I1420*K$2,1)=0,1,0)+1</f>
        <v>1</v>
      </c>
      <c r="L1420">
        <f>ROUNDDOWN($I1420*L$2,)-IF(MOD($I1420*L$2,1)=0,1,0)+1</f>
        <v>2</v>
      </c>
      <c r="M1420" s="3">
        <f>IF(L1419=4,H1420,0)</f>
        <v>-1.3698630136986301E-2</v>
      </c>
      <c r="N1420" s="2">
        <f>IF(L1419=1,H1420,0)</f>
        <v>0</v>
      </c>
      <c r="O1420" s="2">
        <f>IF(OR(L1419=1,L1419=4),H1420,0)</f>
        <v>-1.3698630136986301E-2</v>
      </c>
      <c r="P1420" s="2">
        <f>IF(OR(L1419=1,L1419=2),H1420,0)</f>
        <v>0</v>
      </c>
      <c r="Q1420" s="2"/>
    </row>
    <row r="1421" spans="1:17" x14ac:dyDescent="0.3">
      <c r="A1421" s="1">
        <v>32443</v>
      </c>
      <c r="B1421">
        <v>4.375</v>
      </c>
      <c r="C1421">
        <v>4.4375</v>
      </c>
      <c r="D1421">
        <v>4.25</v>
      </c>
      <c r="E1421">
        <v>4.3125</v>
      </c>
      <c r="F1421">
        <v>4.3125</v>
      </c>
      <c r="G1421">
        <v>1374000</v>
      </c>
      <c r="H1421" s="3">
        <f>(F1421-B1421)/B1421</f>
        <v>-1.4285714285714285E-2</v>
      </c>
      <c r="I1421" s="3">
        <f>_xlfn.RANK.AVG(H1421,$H$3:$H$10273,1)/10271</f>
        <v>0.29656313893486513</v>
      </c>
      <c r="J1421">
        <f>ROUNDDOWN($I1421*J$2,)-IF(MOD($I1421*J$2,1)=0,1,0)+1</f>
        <v>1</v>
      </c>
      <c r="K1421">
        <f>ROUNDDOWN($I1421*K$2,)-IF(MOD($I1421*K$2,1)=0,1,0)+1</f>
        <v>1</v>
      </c>
      <c r="L1421">
        <f>ROUNDDOWN($I1421*L$2,)-IF(MOD($I1421*L$2,1)=0,1,0)+1</f>
        <v>2</v>
      </c>
      <c r="M1421" s="3">
        <f>IF(L1420=4,H1421,0)</f>
        <v>0</v>
      </c>
      <c r="N1421" s="2">
        <f>IF(L1420=1,H1421,0)</f>
        <v>0</v>
      </c>
      <c r="O1421" s="2">
        <f>IF(OR(L1420=1,L1420=4),H1421,0)</f>
        <v>0</v>
      </c>
      <c r="P1421" s="2">
        <f>IF(OR(L1420=1,L1420=2),H1421,0)</f>
        <v>-1.4285714285714285E-2</v>
      </c>
      <c r="Q1421" s="2"/>
    </row>
    <row r="1422" spans="1:17" x14ac:dyDescent="0.3">
      <c r="A1422" s="1">
        <v>32444</v>
      </c>
      <c r="B1422">
        <v>4.3125</v>
      </c>
      <c r="C1422">
        <v>4.4375</v>
      </c>
      <c r="D1422">
        <v>4.3125</v>
      </c>
      <c r="E1422">
        <v>4.3125</v>
      </c>
      <c r="F1422">
        <v>4.3125</v>
      </c>
      <c r="G1422">
        <v>493400</v>
      </c>
      <c r="H1422" s="3">
        <f>(F1422-B1422)/B1422</f>
        <v>0</v>
      </c>
      <c r="I1422" s="3">
        <f>_xlfn.RANK.AVG(H1422,$H$3:$H$10273,1)/10271</f>
        <v>0.52443773731866417</v>
      </c>
      <c r="J1422">
        <f>ROUNDDOWN($I1422*J$2,)-IF(MOD($I1422*J$2,1)=0,1,0)+1</f>
        <v>2</v>
      </c>
      <c r="K1422">
        <f>ROUNDDOWN($I1422*K$2,)-IF(MOD($I1422*K$2,1)=0,1,0)+1</f>
        <v>2</v>
      </c>
      <c r="L1422">
        <f>ROUNDDOWN($I1422*L$2,)-IF(MOD($I1422*L$2,1)=0,1,0)+1</f>
        <v>3</v>
      </c>
      <c r="M1422" s="3">
        <f>IF(L1421=4,H1422,0)</f>
        <v>0</v>
      </c>
      <c r="N1422" s="2">
        <f>IF(L1421=1,H1422,0)</f>
        <v>0</v>
      </c>
      <c r="O1422" s="2">
        <f>IF(OR(L1421=1,L1421=4),H1422,0)</f>
        <v>0</v>
      </c>
      <c r="P1422" s="2">
        <f>IF(OR(L1421=1,L1421=2),H1422,0)</f>
        <v>0</v>
      </c>
      <c r="Q1422" s="2"/>
    </row>
    <row r="1423" spans="1:17" x14ac:dyDescent="0.3">
      <c r="A1423" s="1">
        <v>32447</v>
      </c>
      <c r="B1423">
        <v>4.375</v>
      </c>
      <c r="C1423">
        <v>4.5625</v>
      </c>
      <c r="D1423">
        <v>4.3125</v>
      </c>
      <c r="E1423">
        <v>4.5</v>
      </c>
      <c r="F1423">
        <v>4.5</v>
      </c>
      <c r="G1423">
        <v>981200</v>
      </c>
      <c r="H1423" s="3">
        <f>(F1423-B1423)/B1423</f>
        <v>2.8571428571428571E-2</v>
      </c>
      <c r="I1423" s="3">
        <f>_xlfn.RANK.AVG(H1423,$H$3:$H$10273,1)/10271</f>
        <v>0.8591179047804498</v>
      </c>
      <c r="J1423">
        <f>ROUNDDOWN($I1423*J$2,)-IF(MOD($I1423*J$2,1)=0,1,0)+1</f>
        <v>2</v>
      </c>
      <c r="K1423">
        <f>ROUNDDOWN($I1423*K$2,)-IF(MOD($I1423*K$2,1)=0,1,0)+1</f>
        <v>3</v>
      </c>
      <c r="L1423">
        <f>ROUNDDOWN($I1423*L$2,)-IF(MOD($I1423*L$2,1)=0,1,0)+1</f>
        <v>4</v>
      </c>
      <c r="M1423" s="3">
        <f>IF(L1422=4,H1423,0)</f>
        <v>0</v>
      </c>
      <c r="N1423" s="2">
        <f>IF(L1422=1,H1423,0)</f>
        <v>0</v>
      </c>
      <c r="O1423" s="2">
        <f>IF(OR(L1422=1,L1422=4),H1423,0)</f>
        <v>0</v>
      </c>
      <c r="P1423" s="2">
        <f>IF(OR(L1422=1,L1422=2),H1423,0)</f>
        <v>0</v>
      </c>
      <c r="Q1423" s="2"/>
    </row>
    <row r="1424" spans="1:17" x14ac:dyDescent="0.3">
      <c r="A1424" s="1">
        <v>32448</v>
      </c>
      <c r="B1424">
        <v>4.5625</v>
      </c>
      <c r="C1424">
        <v>4.5625</v>
      </c>
      <c r="D1424">
        <v>4.3125</v>
      </c>
      <c r="E1424">
        <v>4.4375</v>
      </c>
      <c r="F1424">
        <v>4.4375</v>
      </c>
      <c r="G1424">
        <v>853000</v>
      </c>
      <c r="H1424" s="3">
        <f>(F1424-B1424)/B1424</f>
        <v>-2.7397260273972601E-2</v>
      </c>
      <c r="I1424" s="3">
        <f>_xlfn.RANK.AVG(H1424,$H$3:$H$10273,1)/10271</f>
        <v>0.15572972446694577</v>
      </c>
      <c r="J1424">
        <f>ROUNDDOWN($I1424*J$2,)-IF(MOD($I1424*J$2,1)=0,1,0)+1</f>
        <v>1</v>
      </c>
      <c r="K1424">
        <f>ROUNDDOWN($I1424*K$2,)-IF(MOD($I1424*K$2,1)=0,1,0)+1</f>
        <v>1</v>
      </c>
      <c r="L1424">
        <f>ROUNDDOWN($I1424*L$2,)-IF(MOD($I1424*L$2,1)=0,1,0)+1</f>
        <v>1</v>
      </c>
      <c r="M1424" s="3">
        <f>IF(L1423=4,H1424,0)</f>
        <v>-2.7397260273972601E-2</v>
      </c>
      <c r="N1424" s="2">
        <f>IF(L1423=1,H1424,0)</f>
        <v>0</v>
      </c>
      <c r="O1424" s="2">
        <f>IF(OR(L1423=1,L1423=4),H1424,0)</f>
        <v>-2.7397260273972601E-2</v>
      </c>
      <c r="P1424" s="2">
        <f>IF(OR(L1423=1,L1423=2),H1424,0)</f>
        <v>0</v>
      </c>
      <c r="Q1424" s="2"/>
    </row>
    <row r="1425" spans="1:17" x14ac:dyDescent="0.3">
      <c r="A1425" s="1">
        <v>32449</v>
      </c>
      <c r="B1425">
        <v>4.4375</v>
      </c>
      <c r="C1425">
        <v>4.4375</v>
      </c>
      <c r="D1425">
        <v>4.25</v>
      </c>
      <c r="E1425">
        <v>4.25</v>
      </c>
      <c r="F1425">
        <v>4.25</v>
      </c>
      <c r="G1425">
        <v>742000</v>
      </c>
      <c r="H1425" s="3">
        <f>(F1425-B1425)/B1425</f>
        <v>-4.2253521126760563E-2</v>
      </c>
      <c r="I1425" s="3">
        <f>_xlfn.RANK.AVG(H1425,$H$3:$H$10273,1)/10271</f>
        <v>6.9175348067374159E-2</v>
      </c>
      <c r="J1425">
        <f>ROUNDDOWN($I1425*J$2,)-IF(MOD($I1425*J$2,1)=0,1,0)+1</f>
        <v>1</v>
      </c>
      <c r="K1425">
        <f>ROUNDDOWN($I1425*K$2,)-IF(MOD($I1425*K$2,1)=0,1,0)+1</f>
        <v>1</v>
      </c>
      <c r="L1425">
        <f>ROUNDDOWN($I1425*L$2,)-IF(MOD($I1425*L$2,1)=0,1,0)+1</f>
        <v>1</v>
      </c>
      <c r="M1425" s="3">
        <f>IF(L1424=4,H1425,0)</f>
        <v>0</v>
      </c>
      <c r="N1425" s="2">
        <f>IF(L1424=1,H1425,0)</f>
        <v>-4.2253521126760563E-2</v>
      </c>
      <c r="O1425" s="2">
        <f>IF(OR(L1424=1,L1424=4),H1425,0)</f>
        <v>-4.2253521126760563E-2</v>
      </c>
      <c r="P1425" s="2">
        <f>IF(OR(L1424=1,L1424=2),H1425,0)</f>
        <v>-4.2253521126760563E-2</v>
      </c>
      <c r="Q1425" s="2"/>
    </row>
    <row r="1426" spans="1:17" x14ac:dyDescent="0.3">
      <c r="A1426" s="1">
        <v>32450</v>
      </c>
      <c r="B1426">
        <v>4.25</v>
      </c>
      <c r="C1426">
        <v>4.4375</v>
      </c>
      <c r="D1426">
        <v>4.25</v>
      </c>
      <c r="E1426">
        <v>4.375</v>
      </c>
      <c r="F1426">
        <v>4.375</v>
      </c>
      <c r="G1426">
        <v>512600</v>
      </c>
      <c r="H1426" s="3">
        <f>(F1426-B1426)/B1426</f>
        <v>2.9411764705882353E-2</v>
      </c>
      <c r="I1426" s="3">
        <f>_xlfn.RANK.AVG(H1426,$H$3:$H$10273,1)/10271</f>
        <v>0.86369389543374553</v>
      </c>
      <c r="J1426">
        <f>ROUNDDOWN($I1426*J$2,)-IF(MOD($I1426*J$2,1)=0,1,0)+1</f>
        <v>2</v>
      </c>
      <c r="K1426">
        <f>ROUNDDOWN($I1426*K$2,)-IF(MOD($I1426*K$2,1)=0,1,0)+1</f>
        <v>3</v>
      </c>
      <c r="L1426">
        <f>ROUNDDOWN($I1426*L$2,)-IF(MOD($I1426*L$2,1)=0,1,0)+1</f>
        <v>4</v>
      </c>
      <c r="M1426" s="3">
        <f>IF(L1425=4,H1426,0)</f>
        <v>0</v>
      </c>
      <c r="N1426" s="2">
        <f>IF(L1425=1,H1426,0)</f>
        <v>2.9411764705882353E-2</v>
      </c>
      <c r="O1426" s="2">
        <f>IF(OR(L1425=1,L1425=4),H1426,0)</f>
        <v>2.9411764705882353E-2</v>
      </c>
      <c r="P1426" s="2">
        <f>IF(OR(L1425=1,L1425=2),H1426,0)</f>
        <v>2.9411764705882353E-2</v>
      </c>
      <c r="Q1426" s="2"/>
    </row>
    <row r="1427" spans="1:17" x14ac:dyDescent="0.3">
      <c r="A1427" s="1">
        <v>32451</v>
      </c>
      <c r="B1427">
        <v>4.3125</v>
      </c>
      <c r="C1427">
        <v>4.5625</v>
      </c>
      <c r="D1427">
        <v>4.3125</v>
      </c>
      <c r="E1427">
        <v>4.375</v>
      </c>
      <c r="F1427">
        <v>4.375</v>
      </c>
      <c r="G1427">
        <v>709000</v>
      </c>
      <c r="H1427" s="3">
        <f>(F1427-B1427)/B1427</f>
        <v>1.4492753623188406E-2</v>
      </c>
      <c r="I1427" s="3">
        <f>_xlfn.RANK.AVG(H1427,$H$3:$H$10273,1)/10271</f>
        <v>0.73259663129198715</v>
      </c>
      <c r="J1427">
        <f>ROUNDDOWN($I1427*J$2,)-IF(MOD($I1427*J$2,1)=0,1,0)+1</f>
        <v>2</v>
      </c>
      <c r="K1427">
        <f>ROUNDDOWN($I1427*K$2,)-IF(MOD($I1427*K$2,1)=0,1,0)+1</f>
        <v>3</v>
      </c>
      <c r="L1427">
        <f>ROUNDDOWN($I1427*L$2,)-IF(MOD($I1427*L$2,1)=0,1,0)+1</f>
        <v>3</v>
      </c>
      <c r="M1427" s="3">
        <f>IF(L1426=4,H1427,0)</f>
        <v>1.4492753623188406E-2</v>
      </c>
      <c r="N1427" s="2">
        <f>IF(L1426=1,H1427,0)</f>
        <v>0</v>
      </c>
      <c r="O1427" s="2">
        <f>IF(OR(L1426=1,L1426=4),H1427,0)</f>
        <v>1.4492753623188406E-2</v>
      </c>
      <c r="P1427" s="2">
        <f>IF(OR(L1426=1,L1426=2),H1427,0)</f>
        <v>0</v>
      </c>
      <c r="Q1427" s="2"/>
    </row>
    <row r="1428" spans="1:17" x14ac:dyDescent="0.3">
      <c r="A1428" s="1">
        <v>32454</v>
      </c>
      <c r="B1428">
        <v>4.3125</v>
      </c>
      <c r="C1428">
        <v>4.375</v>
      </c>
      <c r="D1428">
        <v>4.25</v>
      </c>
      <c r="E1428">
        <v>4.25</v>
      </c>
      <c r="F1428">
        <v>4.25</v>
      </c>
      <c r="G1428">
        <v>457800</v>
      </c>
      <c r="H1428" s="3">
        <f>(F1428-B1428)/B1428</f>
        <v>-1.4492753623188406E-2</v>
      </c>
      <c r="I1428" s="3">
        <f>_xlfn.RANK.AVG(H1428,$H$3:$H$10273,1)/10271</f>
        <v>0.29223055203972348</v>
      </c>
      <c r="J1428">
        <f>ROUNDDOWN($I1428*J$2,)-IF(MOD($I1428*J$2,1)=0,1,0)+1</f>
        <v>1</v>
      </c>
      <c r="K1428">
        <f>ROUNDDOWN($I1428*K$2,)-IF(MOD($I1428*K$2,1)=0,1,0)+1</f>
        <v>1</v>
      </c>
      <c r="L1428">
        <f>ROUNDDOWN($I1428*L$2,)-IF(MOD($I1428*L$2,1)=0,1,0)+1</f>
        <v>2</v>
      </c>
      <c r="M1428" s="3">
        <f>IF(L1427=4,H1428,0)</f>
        <v>0</v>
      </c>
      <c r="N1428" s="2">
        <f>IF(L1427=1,H1428,0)</f>
        <v>0</v>
      </c>
      <c r="O1428" s="2">
        <f>IF(OR(L1427=1,L1427=4),H1428,0)</f>
        <v>0</v>
      </c>
      <c r="P1428" s="2">
        <f>IF(OR(L1427=1,L1427=2),H1428,0)</f>
        <v>0</v>
      </c>
      <c r="Q1428" s="2"/>
    </row>
    <row r="1429" spans="1:17" x14ac:dyDescent="0.3">
      <c r="A1429" s="1">
        <v>32455</v>
      </c>
      <c r="B1429">
        <v>4.3125</v>
      </c>
      <c r="C1429">
        <v>4.375</v>
      </c>
      <c r="D1429">
        <v>4.25</v>
      </c>
      <c r="E1429">
        <v>4.375</v>
      </c>
      <c r="F1429">
        <v>4.375</v>
      </c>
      <c r="G1429">
        <v>229400</v>
      </c>
      <c r="H1429" s="3">
        <f>(F1429-B1429)/B1429</f>
        <v>1.4492753623188406E-2</v>
      </c>
      <c r="I1429" s="3">
        <f>_xlfn.RANK.AVG(H1429,$H$3:$H$10273,1)/10271</f>
        <v>0.73259663129198715</v>
      </c>
      <c r="J1429">
        <f>ROUNDDOWN($I1429*J$2,)-IF(MOD($I1429*J$2,1)=0,1,0)+1</f>
        <v>2</v>
      </c>
      <c r="K1429">
        <f>ROUNDDOWN($I1429*K$2,)-IF(MOD($I1429*K$2,1)=0,1,0)+1</f>
        <v>3</v>
      </c>
      <c r="L1429">
        <f>ROUNDDOWN($I1429*L$2,)-IF(MOD($I1429*L$2,1)=0,1,0)+1</f>
        <v>3</v>
      </c>
      <c r="M1429" s="3">
        <f>IF(L1428=4,H1429,0)</f>
        <v>0</v>
      </c>
      <c r="N1429" s="2">
        <f>IF(L1428=1,H1429,0)</f>
        <v>0</v>
      </c>
      <c r="O1429" s="2">
        <f>IF(OR(L1428=1,L1428=4),H1429,0)</f>
        <v>0</v>
      </c>
      <c r="P1429" s="2">
        <f>IF(OR(L1428=1,L1428=2),H1429,0)</f>
        <v>1.4492753623188406E-2</v>
      </c>
      <c r="Q1429" s="2"/>
    </row>
    <row r="1430" spans="1:17" x14ac:dyDescent="0.3">
      <c r="A1430" s="1">
        <v>32456</v>
      </c>
      <c r="B1430">
        <v>4.1875</v>
      </c>
      <c r="C1430">
        <v>4.3125</v>
      </c>
      <c r="D1430">
        <v>4.1875</v>
      </c>
      <c r="E1430">
        <v>4.25</v>
      </c>
      <c r="F1430">
        <v>4.25</v>
      </c>
      <c r="G1430">
        <v>360400</v>
      </c>
      <c r="H1430" s="3">
        <f>(F1430-B1430)/B1430</f>
        <v>1.4925373134328358E-2</v>
      </c>
      <c r="I1430" s="3">
        <f>_xlfn.RANK.AVG(H1430,$H$3:$H$10273,1)/10271</f>
        <v>0.73916853276214589</v>
      </c>
      <c r="J1430">
        <f>ROUNDDOWN($I1430*J$2,)-IF(MOD($I1430*J$2,1)=0,1,0)+1</f>
        <v>2</v>
      </c>
      <c r="K1430">
        <f>ROUNDDOWN($I1430*K$2,)-IF(MOD($I1430*K$2,1)=0,1,0)+1</f>
        <v>3</v>
      </c>
      <c r="L1430">
        <f>ROUNDDOWN($I1430*L$2,)-IF(MOD($I1430*L$2,1)=0,1,0)+1</f>
        <v>3</v>
      </c>
      <c r="M1430" s="3">
        <f>IF(L1429=4,H1430,0)</f>
        <v>0</v>
      </c>
      <c r="N1430" s="2">
        <f>IF(L1429=1,H1430,0)</f>
        <v>0</v>
      </c>
      <c r="O1430" s="2">
        <f>IF(OR(L1429=1,L1429=4),H1430,0)</f>
        <v>0</v>
      </c>
      <c r="P1430" s="2">
        <f>IF(OR(L1429=1,L1429=2),H1430,0)</f>
        <v>0</v>
      </c>
      <c r="Q1430" s="2"/>
    </row>
    <row r="1431" spans="1:17" x14ac:dyDescent="0.3">
      <c r="A1431" s="1">
        <v>32457</v>
      </c>
      <c r="B1431">
        <v>4.25</v>
      </c>
      <c r="C1431">
        <v>4.3125</v>
      </c>
      <c r="D1431">
        <v>4.125</v>
      </c>
      <c r="E1431">
        <v>4.125</v>
      </c>
      <c r="F1431">
        <v>4.125</v>
      </c>
      <c r="G1431">
        <v>783800</v>
      </c>
      <c r="H1431" s="3">
        <f>(F1431-B1431)/B1431</f>
        <v>-2.9411764705882353E-2</v>
      </c>
      <c r="I1431" s="3">
        <f>_xlfn.RANK.AVG(H1431,$H$3:$H$10273,1)/10271</f>
        <v>0.14049264920650376</v>
      </c>
      <c r="J1431">
        <f>ROUNDDOWN($I1431*J$2,)-IF(MOD($I1431*J$2,1)=0,1,0)+1</f>
        <v>1</v>
      </c>
      <c r="K1431">
        <f>ROUNDDOWN($I1431*K$2,)-IF(MOD($I1431*K$2,1)=0,1,0)+1</f>
        <v>1</v>
      </c>
      <c r="L1431">
        <f>ROUNDDOWN($I1431*L$2,)-IF(MOD($I1431*L$2,1)=0,1,0)+1</f>
        <v>1</v>
      </c>
      <c r="M1431" s="3">
        <f>IF(L1430=4,H1431,0)</f>
        <v>0</v>
      </c>
      <c r="N1431" s="2">
        <f>IF(L1430=1,H1431,0)</f>
        <v>0</v>
      </c>
      <c r="O1431" s="2">
        <f>IF(OR(L1430=1,L1430=4),H1431,0)</f>
        <v>0</v>
      </c>
      <c r="P1431" s="2">
        <f>IF(OR(L1430=1,L1430=2),H1431,0)</f>
        <v>0</v>
      </c>
      <c r="Q1431" s="2"/>
    </row>
    <row r="1432" spans="1:17" x14ac:dyDescent="0.3">
      <c r="A1432" s="1">
        <v>32458</v>
      </c>
      <c r="B1432">
        <v>4.125</v>
      </c>
      <c r="C1432">
        <v>4.1875</v>
      </c>
      <c r="D1432">
        <v>4</v>
      </c>
      <c r="E1432">
        <v>4.0625</v>
      </c>
      <c r="F1432">
        <v>4.0625</v>
      </c>
      <c r="G1432">
        <v>2286000</v>
      </c>
      <c r="H1432" s="3">
        <f>(F1432-B1432)/B1432</f>
        <v>-1.5151515151515152E-2</v>
      </c>
      <c r="I1432" s="3">
        <f>_xlfn.RANK.AVG(H1432,$H$3:$H$10273,1)/10271</f>
        <v>0.28273780547171651</v>
      </c>
      <c r="J1432">
        <f>ROUNDDOWN($I1432*J$2,)-IF(MOD($I1432*J$2,1)=0,1,0)+1</f>
        <v>1</v>
      </c>
      <c r="K1432">
        <f>ROUNDDOWN($I1432*K$2,)-IF(MOD($I1432*K$2,1)=0,1,0)+1</f>
        <v>1</v>
      </c>
      <c r="L1432">
        <f>ROUNDDOWN($I1432*L$2,)-IF(MOD($I1432*L$2,1)=0,1,0)+1</f>
        <v>2</v>
      </c>
      <c r="M1432" s="3">
        <f>IF(L1431=4,H1432,0)</f>
        <v>0</v>
      </c>
      <c r="N1432" s="2">
        <f>IF(L1431=1,H1432,0)</f>
        <v>-1.5151515151515152E-2</v>
      </c>
      <c r="O1432" s="2">
        <f>IF(OR(L1431=1,L1431=4),H1432,0)</f>
        <v>-1.5151515151515152E-2</v>
      </c>
      <c r="P1432" s="2">
        <f>IF(OR(L1431=1,L1431=2),H1432,0)</f>
        <v>-1.5151515151515152E-2</v>
      </c>
      <c r="Q1432" s="2"/>
    </row>
    <row r="1433" spans="1:17" x14ac:dyDescent="0.3">
      <c r="A1433" s="1">
        <v>32461</v>
      </c>
      <c r="B1433">
        <v>4.0625</v>
      </c>
      <c r="C1433">
        <v>4.125</v>
      </c>
      <c r="D1433">
        <v>3.8125</v>
      </c>
      <c r="E1433">
        <v>3.875</v>
      </c>
      <c r="F1433">
        <v>3.875</v>
      </c>
      <c r="G1433">
        <v>1550200</v>
      </c>
      <c r="H1433" s="3">
        <f>(F1433-B1433)/B1433</f>
        <v>-4.6153846153846156E-2</v>
      </c>
      <c r="I1433" s="3">
        <f>_xlfn.RANK.AVG(H1433,$H$3:$H$10273,1)/10271</f>
        <v>5.6031545127056763E-2</v>
      </c>
      <c r="J1433">
        <f>ROUNDDOWN($I1433*J$2,)-IF(MOD($I1433*J$2,1)=0,1,0)+1</f>
        <v>1</v>
      </c>
      <c r="K1433">
        <f>ROUNDDOWN($I1433*K$2,)-IF(MOD($I1433*K$2,1)=0,1,0)+1</f>
        <v>1</v>
      </c>
      <c r="L1433">
        <f>ROUNDDOWN($I1433*L$2,)-IF(MOD($I1433*L$2,1)=0,1,0)+1</f>
        <v>1</v>
      </c>
      <c r="M1433" s="3">
        <f>IF(L1432=4,H1433,0)</f>
        <v>0</v>
      </c>
      <c r="N1433" s="2">
        <f>IF(L1432=1,H1433,0)</f>
        <v>0</v>
      </c>
      <c r="O1433" s="2">
        <f>IF(OR(L1432=1,L1432=4),H1433,0)</f>
        <v>0</v>
      </c>
      <c r="P1433" s="2">
        <f>IF(OR(L1432=1,L1432=2),H1433,0)</f>
        <v>-4.6153846153846156E-2</v>
      </c>
      <c r="Q1433" s="2"/>
    </row>
    <row r="1434" spans="1:17" x14ac:dyDescent="0.3">
      <c r="A1434" s="1">
        <v>32462</v>
      </c>
      <c r="B1434">
        <v>3.8125</v>
      </c>
      <c r="C1434">
        <v>3.9375</v>
      </c>
      <c r="D1434">
        <v>3.75</v>
      </c>
      <c r="E1434">
        <v>3.8125</v>
      </c>
      <c r="F1434">
        <v>3.8125</v>
      </c>
      <c r="G1434">
        <v>970000</v>
      </c>
      <c r="H1434" s="3">
        <f>(F1434-B1434)/B1434</f>
        <v>0</v>
      </c>
      <c r="I1434" s="3">
        <f>_xlfn.RANK.AVG(H1434,$H$3:$H$10273,1)/10271</f>
        <v>0.52443773731866417</v>
      </c>
      <c r="J1434">
        <f>ROUNDDOWN($I1434*J$2,)-IF(MOD($I1434*J$2,1)=0,1,0)+1</f>
        <v>2</v>
      </c>
      <c r="K1434">
        <f>ROUNDDOWN($I1434*K$2,)-IF(MOD($I1434*K$2,1)=0,1,0)+1</f>
        <v>2</v>
      </c>
      <c r="L1434">
        <f>ROUNDDOWN($I1434*L$2,)-IF(MOD($I1434*L$2,1)=0,1,0)+1</f>
        <v>3</v>
      </c>
      <c r="M1434" s="3">
        <f>IF(L1433=4,H1434,0)</f>
        <v>0</v>
      </c>
      <c r="N1434" s="2">
        <f>IF(L1433=1,H1434,0)</f>
        <v>0</v>
      </c>
      <c r="O1434" s="2">
        <f>IF(OR(L1433=1,L1433=4),H1434,0)</f>
        <v>0</v>
      </c>
      <c r="P1434" s="2">
        <f>IF(OR(L1433=1,L1433=2),H1434,0)</f>
        <v>0</v>
      </c>
      <c r="Q1434" s="2"/>
    </row>
    <row r="1435" spans="1:17" x14ac:dyDescent="0.3">
      <c r="A1435" s="1">
        <v>32463</v>
      </c>
      <c r="B1435">
        <v>3.8125</v>
      </c>
      <c r="C1435">
        <v>3.8125</v>
      </c>
      <c r="D1435">
        <v>3.5625</v>
      </c>
      <c r="E1435">
        <v>3.6875</v>
      </c>
      <c r="F1435">
        <v>3.6875</v>
      </c>
      <c r="G1435">
        <v>813000</v>
      </c>
      <c r="H1435" s="3">
        <f>(F1435-B1435)/B1435</f>
        <v>-3.2786885245901641E-2</v>
      </c>
      <c r="I1435" s="3">
        <f>_xlfn.RANK.AVG(H1435,$H$3:$H$10273,1)/10271</f>
        <v>0.11644435790088599</v>
      </c>
      <c r="J1435">
        <f>ROUNDDOWN($I1435*J$2,)-IF(MOD($I1435*J$2,1)=0,1,0)+1</f>
        <v>1</v>
      </c>
      <c r="K1435">
        <f>ROUNDDOWN($I1435*K$2,)-IF(MOD($I1435*K$2,1)=0,1,0)+1</f>
        <v>1</v>
      </c>
      <c r="L1435">
        <f>ROUNDDOWN($I1435*L$2,)-IF(MOD($I1435*L$2,1)=0,1,0)+1</f>
        <v>1</v>
      </c>
      <c r="M1435" s="3">
        <f>IF(L1434=4,H1435,0)</f>
        <v>0</v>
      </c>
      <c r="N1435" s="2">
        <f>IF(L1434=1,H1435,0)</f>
        <v>0</v>
      </c>
      <c r="O1435" s="2">
        <f>IF(OR(L1434=1,L1434=4),H1435,0)</f>
        <v>0</v>
      </c>
      <c r="P1435" s="2">
        <f>IF(OR(L1434=1,L1434=2),H1435,0)</f>
        <v>0</v>
      </c>
      <c r="Q1435" s="2"/>
    </row>
    <row r="1436" spans="1:17" x14ac:dyDescent="0.3">
      <c r="A1436" s="1">
        <v>32464</v>
      </c>
      <c r="B1436">
        <v>3.6875</v>
      </c>
      <c r="C1436">
        <v>3.875</v>
      </c>
      <c r="D1436">
        <v>3.6875</v>
      </c>
      <c r="E1436">
        <v>3.75</v>
      </c>
      <c r="F1436">
        <v>3.75</v>
      </c>
      <c r="G1436">
        <v>509400</v>
      </c>
      <c r="H1436" s="3">
        <f>(F1436-B1436)/B1436</f>
        <v>1.6949152542372881E-2</v>
      </c>
      <c r="I1436" s="3">
        <f>_xlfn.RANK.AVG(H1436,$H$3:$H$10273,1)/10271</f>
        <v>0.76209716678025508</v>
      </c>
      <c r="J1436">
        <f>ROUNDDOWN($I1436*J$2,)-IF(MOD($I1436*J$2,1)=0,1,0)+1</f>
        <v>2</v>
      </c>
      <c r="K1436">
        <f>ROUNDDOWN($I1436*K$2,)-IF(MOD($I1436*K$2,1)=0,1,0)+1</f>
        <v>3</v>
      </c>
      <c r="L1436">
        <f>ROUNDDOWN($I1436*L$2,)-IF(MOD($I1436*L$2,1)=0,1,0)+1</f>
        <v>4</v>
      </c>
      <c r="M1436" s="3">
        <f>IF(L1435=4,H1436,0)</f>
        <v>0</v>
      </c>
      <c r="N1436" s="2">
        <f>IF(L1435=1,H1436,0)</f>
        <v>1.6949152542372881E-2</v>
      </c>
      <c r="O1436" s="2">
        <f>IF(OR(L1435=1,L1435=4),H1436,0)</f>
        <v>1.6949152542372881E-2</v>
      </c>
      <c r="P1436" s="2">
        <f>IF(OR(L1435=1,L1435=2),H1436,0)</f>
        <v>1.6949152542372881E-2</v>
      </c>
      <c r="Q1436" s="2"/>
    </row>
    <row r="1437" spans="1:17" x14ac:dyDescent="0.3">
      <c r="A1437" s="1">
        <v>32465</v>
      </c>
      <c r="B1437">
        <v>3.75</v>
      </c>
      <c r="C1437">
        <v>3.875</v>
      </c>
      <c r="D1437">
        <v>3.75</v>
      </c>
      <c r="E1437">
        <v>3.875</v>
      </c>
      <c r="F1437">
        <v>3.875</v>
      </c>
      <c r="G1437">
        <v>983000</v>
      </c>
      <c r="H1437" s="3">
        <f>(F1437-B1437)/B1437</f>
        <v>3.3333333333333333E-2</v>
      </c>
      <c r="I1437" s="3">
        <f>_xlfn.RANK.AVG(H1437,$H$3:$H$10273,1)/10271</f>
        <v>0.88793690974588646</v>
      </c>
      <c r="J1437">
        <f>ROUNDDOWN($I1437*J$2,)-IF(MOD($I1437*J$2,1)=0,1,0)+1</f>
        <v>2</v>
      </c>
      <c r="K1437">
        <f>ROUNDDOWN($I1437*K$2,)-IF(MOD($I1437*K$2,1)=0,1,0)+1</f>
        <v>3</v>
      </c>
      <c r="L1437">
        <f>ROUNDDOWN($I1437*L$2,)-IF(MOD($I1437*L$2,1)=0,1,0)+1</f>
        <v>4</v>
      </c>
      <c r="M1437" s="3">
        <f>IF(L1436=4,H1437,0)</f>
        <v>3.3333333333333333E-2</v>
      </c>
      <c r="N1437" s="2">
        <f>IF(L1436=1,H1437,0)</f>
        <v>0</v>
      </c>
      <c r="O1437" s="2">
        <f>IF(OR(L1436=1,L1436=4),H1437,0)</f>
        <v>3.3333333333333333E-2</v>
      </c>
      <c r="P1437" s="2">
        <f>IF(OR(L1436=1,L1436=2),H1437,0)</f>
        <v>0</v>
      </c>
      <c r="Q1437" s="2"/>
    </row>
    <row r="1438" spans="1:17" x14ac:dyDescent="0.3">
      <c r="A1438" s="1">
        <v>32468</v>
      </c>
      <c r="B1438">
        <v>3.8125</v>
      </c>
      <c r="C1438">
        <v>3.875</v>
      </c>
      <c r="D1438">
        <v>3.6875</v>
      </c>
      <c r="E1438">
        <v>3.8125</v>
      </c>
      <c r="F1438">
        <v>3.8125</v>
      </c>
      <c r="G1438">
        <v>350400</v>
      </c>
      <c r="H1438" s="3">
        <f>(F1438-B1438)/B1438</f>
        <v>0</v>
      </c>
      <c r="I1438" s="3">
        <f>_xlfn.RANK.AVG(H1438,$H$3:$H$10273,1)/10271</f>
        <v>0.52443773731866417</v>
      </c>
      <c r="J1438">
        <f>ROUNDDOWN($I1438*J$2,)-IF(MOD($I1438*J$2,1)=0,1,0)+1</f>
        <v>2</v>
      </c>
      <c r="K1438">
        <f>ROUNDDOWN($I1438*K$2,)-IF(MOD($I1438*K$2,1)=0,1,0)+1</f>
        <v>2</v>
      </c>
      <c r="L1438">
        <f>ROUNDDOWN($I1438*L$2,)-IF(MOD($I1438*L$2,1)=0,1,0)+1</f>
        <v>3</v>
      </c>
      <c r="M1438" s="3">
        <f>IF(L1437=4,H1438,0)</f>
        <v>0</v>
      </c>
      <c r="N1438" s="2">
        <f>IF(L1437=1,H1438,0)</f>
        <v>0</v>
      </c>
      <c r="O1438" s="2">
        <f>IF(OR(L1437=1,L1437=4),H1438,0)</f>
        <v>0</v>
      </c>
      <c r="P1438" s="2">
        <f>IF(OR(L1437=1,L1437=2),H1438,0)</f>
        <v>0</v>
      </c>
      <c r="Q1438" s="2"/>
    </row>
    <row r="1439" spans="1:17" x14ac:dyDescent="0.3">
      <c r="A1439" s="1">
        <v>32469</v>
      </c>
      <c r="B1439">
        <v>3.75</v>
      </c>
      <c r="C1439">
        <v>3.875</v>
      </c>
      <c r="D1439">
        <v>3.6875</v>
      </c>
      <c r="E1439">
        <v>3.8125</v>
      </c>
      <c r="F1439">
        <v>3.8125</v>
      </c>
      <c r="G1439">
        <v>552000</v>
      </c>
      <c r="H1439" s="3">
        <f>(F1439-B1439)/B1439</f>
        <v>1.6666666666666666E-2</v>
      </c>
      <c r="I1439" s="3">
        <f>_xlfn.RANK.AVG(H1439,$H$3:$H$10273,1)/10271</f>
        <v>0.7588355564209911</v>
      </c>
      <c r="J1439">
        <f>ROUNDDOWN($I1439*J$2,)-IF(MOD($I1439*J$2,1)=0,1,0)+1</f>
        <v>2</v>
      </c>
      <c r="K1439">
        <f>ROUNDDOWN($I1439*K$2,)-IF(MOD($I1439*K$2,1)=0,1,0)+1</f>
        <v>3</v>
      </c>
      <c r="L1439">
        <f>ROUNDDOWN($I1439*L$2,)-IF(MOD($I1439*L$2,1)=0,1,0)+1</f>
        <v>4</v>
      </c>
      <c r="M1439" s="3">
        <f>IF(L1438=4,H1439,0)</f>
        <v>0</v>
      </c>
      <c r="N1439" s="2">
        <f>IF(L1438=1,H1439,0)</f>
        <v>0</v>
      </c>
      <c r="O1439" s="2">
        <f>IF(OR(L1438=1,L1438=4),H1439,0)</f>
        <v>0</v>
      </c>
      <c r="P1439" s="2">
        <f>IF(OR(L1438=1,L1438=2),H1439,0)</f>
        <v>0</v>
      </c>
      <c r="Q1439" s="2"/>
    </row>
    <row r="1440" spans="1:17" x14ac:dyDescent="0.3">
      <c r="A1440" s="1">
        <v>32470</v>
      </c>
      <c r="B1440">
        <v>3.8125</v>
      </c>
      <c r="C1440">
        <v>3.875</v>
      </c>
      <c r="D1440">
        <v>3.75</v>
      </c>
      <c r="E1440">
        <v>3.8125</v>
      </c>
      <c r="F1440">
        <v>3.8125</v>
      </c>
      <c r="G1440">
        <v>694600</v>
      </c>
      <c r="H1440" s="3">
        <f>(F1440-B1440)/B1440</f>
        <v>0</v>
      </c>
      <c r="I1440" s="3">
        <f>_xlfn.RANK.AVG(H1440,$H$3:$H$10273,1)/10271</f>
        <v>0.52443773731866417</v>
      </c>
      <c r="J1440">
        <f>ROUNDDOWN($I1440*J$2,)-IF(MOD($I1440*J$2,1)=0,1,0)+1</f>
        <v>2</v>
      </c>
      <c r="K1440">
        <f>ROUNDDOWN($I1440*K$2,)-IF(MOD($I1440*K$2,1)=0,1,0)+1</f>
        <v>2</v>
      </c>
      <c r="L1440">
        <f>ROUNDDOWN($I1440*L$2,)-IF(MOD($I1440*L$2,1)=0,1,0)+1</f>
        <v>3</v>
      </c>
      <c r="M1440" s="3">
        <f>IF(L1439=4,H1440,0)</f>
        <v>0</v>
      </c>
      <c r="N1440" s="2">
        <f>IF(L1439=1,H1440,0)</f>
        <v>0</v>
      </c>
      <c r="O1440" s="2">
        <f>IF(OR(L1439=1,L1439=4),H1440,0)</f>
        <v>0</v>
      </c>
      <c r="P1440" s="2">
        <f>IF(OR(L1439=1,L1439=2),H1440,0)</f>
        <v>0</v>
      </c>
      <c r="Q1440" s="2"/>
    </row>
    <row r="1441" spans="1:17" x14ac:dyDescent="0.3">
      <c r="A1441" s="1">
        <v>32472</v>
      </c>
      <c r="B1441">
        <v>3.6875</v>
      </c>
      <c r="C1441">
        <v>3.75</v>
      </c>
      <c r="D1441">
        <v>3.625</v>
      </c>
      <c r="E1441">
        <v>3.75</v>
      </c>
      <c r="F1441">
        <v>3.75</v>
      </c>
      <c r="G1441">
        <v>236400</v>
      </c>
      <c r="H1441" s="3">
        <f>(F1441-B1441)/B1441</f>
        <v>1.6949152542372881E-2</v>
      </c>
      <c r="I1441" s="3">
        <f>_xlfn.RANK.AVG(H1441,$H$3:$H$10273,1)/10271</f>
        <v>0.76209716678025508</v>
      </c>
      <c r="J1441">
        <f>ROUNDDOWN($I1441*J$2,)-IF(MOD($I1441*J$2,1)=0,1,0)+1</f>
        <v>2</v>
      </c>
      <c r="K1441">
        <f>ROUNDDOWN($I1441*K$2,)-IF(MOD($I1441*K$2,1)=0,1,0)+1</f>
        <v>3</v>
      </c>
      <c r="L1441">
        <f>ROUNDDOWN($I1441*L$2,)-IF(MOD($I1441*L$2,1)=0,1,0)+1</f>
        <v>4</v>
      </c>
      <c r="M1441" s="3">
        <f>IF(L1440=4,H1441,0)</f>
        <v>0</v>
      </c>
      <c r="N1441" s="2">
        <f>IF(L1440=1,H1441,0)</f>
        <v>0</v>
      </c>
      <c r="O1441" s="2">
        <f>IF(OR(L1440=1,L1440=4),H1441,0)</f>
        <v>0</v>
      </c>
      <c r="P1441" s="2">
        <f>IF(OR(L1440=1,L1440=2),H1441,0)</f>
        <v>0</v>
      </c>
      <c r="Q1441" s="2"/>
    </row>
    <row r="1442" spans="1:17" x14ac:dyDescent="0.3">
      <c r="A1442" s="1">
        <v>32475</v>
      </c>
      <c r="B1442">
        <v>3.6875</v>
      </c>
      <c r="C1442">
        <v>3.75</v>
      </c>
      <c r="D1442">
        <v>3.5625</v>
      </c>
      <c r="E1442">
        <v>3.625</v>
      </c>
      <c r="F1442">
        <v>3.625</v>
      </c>
      <c r="G1442">
        <v>491600</v>
      </c>
      <c r="H1442" s="3">
        <f>(F1442-B1442)/B1442</f>
        <v>-1.6949152542372881E-2</v>
      </c>
      <c r="I1442" s="3">
        <f>_xlfn.RANK.AVG(H1442,$H$3:$H$10273,1)/10271</f>
        <v>0.26156167851231621</v>
      </c>
      <c r="J1442">
        <f>ROUNDDOWN($I1442*J$2,)-IF(MOD($I1442*J$2,1)=0,1,0)+1</f>
        <v>1</v>
      </c>
      <c r="K1442">
        <f>ROUNDDOWN($I1442*K$2,)-IF(MOD($I1442*K$2,1)=0,1,0)+1</f>
        <v>1</v>
      </c>
      <c r="L1442">
        <f>ROUNDDOWN($I1442*L$2,)-IF(MOD($I1442*L$2,1)=0,1,0)+1</f>
        <v>2</v>
      </c>
      <c r="M1442" s="3">
        <f>IF(L1441=4,H1442,0)</f>
        <v>-1.6949152542372881E-2</v>
      </c>
      <c r="N1442" s="2">
        <f>IF(L1441=1,H1442,0)</f>
        <v>0</v>
      </c>
      <c r="O1442" s="2">
        <f>IF(OR(L1441=1,L1441=4),H1442,0)</f>
        <v>-1.6949152542372881E-2</v>
      </c>
      <c r="P1442" s="2">
        <f>IF(OR(L1441=1,L1441=2),H1442,0)</f>
        <v>0</v>
      </c>
      <c r="Q1442" s="2"/>
    </row>
    <row r="1443" spans="1:17" x14ac:dyDescent="0.3">
      <c r="A1443" s="1">
        <v>32476</v>
      </c>
      <c r="B1443">
        <v>3.625</v>
      </c>
      <c r="C1443">
        <v>3.75</v>
      </c>
      <c r="D1443">
        <v>3.5625</v>
      </c>
      <c r="E1443">
        <v>3.6875</v>
      </c>
      <c r="F1443">
        <v>3.6875</v>
      </c>
      <c r="G1443">
        <v>906200</v>
      </c>
      <c r="H1443" s="3">
        <f>(F1443-B1443)/B1443</f>
        <v>1.7241379310344827E-2</v>
      </c>
      <c r="I1443" s="3">
        <f>_xlfn.RANK.AVG(H1443,$H$3:$H$10273,1)/10271</f>
        <v>0.76511537338136504</v>
      </c>
      <c r="J1443">
        <f>ROUNDDOWN($I1443*J$2,)-IF(MOD($I1443*J$2,1)=0,1,0)+1</f>
        <v>2</v>
      </c>
      <c r="K1443">
        <f>ROUNDDOWN($I1443*K$2,)-IF(MOD($I1443*K$2,1)=0,1,0)+1</f>
        <v>3</v>
      </c>
      <c r="L1443">
        <f>ROUNDDOWN($I1443*L$2,)-IF(MOD($I1443*L$2,1)=0,1,0)+1</f>
        <v>4</v>
      </c>
      <c r="M1443" s="3">
        <f>IF(L1442=4,H1443,0)</f>
        <v>0</v>
      </c>
      <c r="N1443" s="2">
        <f>IF(L1442=1,H1443,0)</f>
        <v>0</v>
      </c>
      <c r="O1443" s="2">
        <f>IF(OR(L1442=1,L1442=4),H1443,0)</f>
        <v>0</v>
      </c>
      <c r="P1443" s="2">
        <f>IF(OR(L1442=1,L1442=2),H1443,0)</f>
        <v>1.7241379310344827E-2</v>
      </c>
      <c r="Q1443" s="2"/>
    </row>
    <row r="1444" spans="1:17" x14ac:dyDescent="0.3">
      <c r="A1444" s="1">
        <v>32477</v>
      </c>
      <c r="B1444">
        <v>3.6875</v>
      </c>
      <c r="C1444">
        <v>3.8125</v>
      </c>
      <c r="D1444">
        <v>3.6875</v>
      </c>
      <c r="E1444">
        <v>3.75</v>
      </c>
      <c r="F1444">
        <v>3.75</v>
      </c>
      <c r="G1444">
        <v>593200</v>
      </c>
      <c r="H1444" s="3">
        <f>(F1444-B1444)/B1444</f>
        <v>1.6949152542372881E-2</v>
      </c>
      <c r="I1444" s="3">
        <f>_xlfn.RANK.AVG(H1444,$H$3:$H$10273,1)/10271</f>
        <v>0.76209716678025508</v>
      </c>
      <c r="J1444">
        <f>ROUNDDOWN($I1444*J$2,)-IF(MOD($I1444*J$2,1)=0,1,0)+1</f>
        <v>2</v>
      </c>
      <c r="K1444">
        <f>ROUNDDOWN($I1444*K$2,)-IF(MOD($I1444*K$2,1)=0,1,0)+1</f>
        <v>3</v>
      </c>
      <c r="L1444">
        <f>ROUNDDOWN($I1444*L$2,)-IF(MOD($I1444*L$2,1)=0,1,0)+1</f>
        <v>4</v>
      </c>
      <c r="M1444" s="3">
        <f>IF(L1443=4,H1444,0)</f>
        <v>1.6949152542372881E-2</v>
      </c>
      <c r="N1444" s="2">
        <f>IF(L1443=1,H1444,0)</f>
        <v>0</v>
      </c>
      <c r="O1444" s="2">
        <f>IF(OR(L1443=1,L1443=4),H1444,0)</f>
        <v>1.6949152542372881E-2</v>
      </c>
      <c r="P1444" s="2">
        <f>IF(OR(L1443=1,L1443=2),H1444,0)</f>
        <v>0</v>
      </c>
      <c r="Q1444" s="2"/>
    </row>
    <row r="1445" spans="1:17" x14ac:dyDescent="0.3">
      <c r="A1445" s="1">
        <v>32478</v>
      </c>
      <c r="B1445">
        <v>3.75</v>
      </c>
      <c r="C1445">
        <v>4.0625</v>
      </c>
      <c r="D1445">
        <v>3.75</v>
      </c>
      <c r="E1445">
        <v>4</v>
      </c>
      <c r="F1445">
        <v>4</v>
      </c>
      <c r="G1445">
        <v>1138600</v>
      </c>
      <c r="H1445" s="3">
        <f>(F1445-B1445)/B1445</f>
        <v>6.6666666666666666E-2</v>
      </c>
      <c r="I1445" s="3">
        <f>_xlfn.RANK.AVG(H1445,$H$3:$H$10273,1)/10271</f>
        <v>0.97453996689708888</v>
      </c>
      <c r="J1445">
        <f>ROUNDDOWN($I1445*J$2,)-IF(MOD($I1445*J$2,1)=0,1,0)+1</f>
        <v>2</v>
      </c>
      <c r="K1445">
        <f>ROUNDDOWN($I1445*K$2,)-IF(MOD($I1445*K$2,1)=0,1,0)+1</f>
        <v>3</v>
      </c>
      <c r="L1445">
        <f>ROUNDDOWN($I1445*L$2,)-IF(MOD($I1445*L$2,1)=0,1,0)+1</f>
        <v>4</v>
      </c>
      <c r="M1445" s="3">
        <f>IF(L1444=4,H1445,0)</f>
        <v>6.6666666666666666E-2</v>
      </c>
      <c r="N1445" s="2">
        <f>IF(L1444=1,H1445,0)</f>
        <v>0</v>
      </c>
      <c r="O1445" s="2">
        <f>IF(OR(L1444=1,L1444=4),H1445,0)</f>
        <v>6.6666666666666666E-2</v>
      </c>
      <c r="P1445" s="2">
        <f>IF(OR(L1444=1,L1444=2),H1445,0)</f>
        <v>0</v>
      </c>
      <c r="Q1445" s="2"/>
    </row>
    <row r="1446" spans="1:17" x14ac:dyDescent="0.3">
      <c r="A1446" s="1">
        <v>32479</v>
      </c>
      <c r="B1446">
        <v>3.9375</v>
      </c>
      <c r="C1446">
        <v>4.0625</v>
      </c>
      <c r="D1446">
        <v>3.9375</v>
      </c>
      <c r="E1446">
        <v>3.9375</v>
      </c>
      <c r="F1446">
        <v>3.9375</v>
      </c>
      <c r="G1446">
        <v>1140600</v>
      </c>
      <c r="H1446" s="3">
        <f>(F1446-B1446)/B1446</f>
        <v>0</v>
      </c>
      <c r="I1446" s="3">
        <f>_xlfn.RANK.AVG(H1446,$H$3:$H$10273,1)/10271</f>
        <v>0.52443773731866417</v>
      </c>
      <c r="J1446">
        <f>ROUNDDOWN($I1446*J$2,)-IF(MOD($I1446*J$2,1)=0,1,0)+1</f>
        <v>2</v>
      </c>
      <c r="K1446">
        <f>ROUNDDOWN($I1446*K$2,)-IF(MOD($I1446*K$2,1)=0,1,0)+1</f>
        <v>2</v>
      </c>
      <c r="L1446">
        <f>ROUNDDOWN($I1446*L$2,)-IF(MOD($I1446*L$2,1)=0,1,0)+1</f>
        <v>3</v>
      </c>
      <c r="M1446" s="3">
        <f>IF(L1445=4,H1446,0)</f>
        <v>0</v>
      </c>
      <c r="N1446" s="2">
        <f>IF(L1445=1,H1446,0)</f>
        <v>0</v>
      </c>
      <c r="O1446" s="2">
        <f>IF(OR(L1445=1,L1445=4),H1446,0)</f>
        <v>0</v>
      </c>
      <c r="P1446" s="2">
        <f>IF(OR(L1445=1,L1445=2),H1446,0)</f>
        <v>0</v>
      </c>
      <c r="Q1446" s="2"/>
    </row>
    <row r="1447" spans="1:17" x14ac:dyDescent="0.3">
      <c r="A1447" s="1">
        <v>32482</v>
      </c>
      <c r="B1447">
        <v>4</v>
      </c>
      <c r="C1447">
        <v>4.125</v>
      </c>
      <c r="D1447">
        <v>3.875</v>
      </c>
      <c r="E1447">
        <v>3.9375</v>
      </c>
      <c r="F1447">
        <v>3.9375</v>
      </c>
      <c r="G1447">
        <v>873000</v>
      </c>
      <c r="H1447" s="3">
        <f>(F1447-B1447)/B1447</f>
        <v>-1.5625E-2</v>
      </c>
      <c r="I1447" s="3">
        <f>_xlfn.RANK.AVG(H1447,$H$3:$H$10273,1)/10271</f>
        <v>0.27786973030863599</v>
      </c>
      <c r="J1447">
        <f>ROUNDDOWN($I1447*J$2,)-IF(MOD($I1447*J$2,1)=0,1,0)+1</f>
        <v>1</v>
      </c>
      <c r="K1447">
        <f>ROUNDDOWN($I1447*K$2,)-IF(MOD($I1447*K$2,1)=0,1,0)+1</f>
        <v>1</v>
      </c>
      <c r="L1447">
        <f>ROUNDDOWN($I1447*L$2,)-IF(MOD($I1447*L$2,1)=0,1,0)+1</f>
        <v>2</v>
      </c>
      <c r="M1447" s="3">
        <f>IF(L1446=4,H1447,0)</f>
        <v>0</v>
      </c>
      <c r="N1447" s="2">
        <f>IF(L1446=1,H1447,0)</f>
        <v>0</v>
      </c>
      <c r="O1447" s="2">
        <f>IF(OR(L1446=1,L1446=4),H1447,0)</f>
        <v>0</v>
      </c>
      <c r="P1447" s="2">
        <f>IF(OR(L1446=1,L1446=2),H1447,0)</f>
        <v>0</v>
      </c>
      <c r="Q1447" s="2"/>
    </row>
    <row r="1448" spans="1:17" x14ac:dyDescent="0.3">
      <c r="A1448" s="1">
        <v>32483</v>
      </c>
      <c r="B1448">
        <v>3.9375</v>
      </c>
      <c r="C1448">
        <v>3.9375</v>
      </c>
      <c r="D1448">
        <v>3.75</v>
      </c>
      <c r="E1448">
        <v>3.75</v>
      </c>
      <c r="F1448">
        <v>3.75</v>
      </c>
      <c r="G1448">
        <v>904800</v>
      </c>
      <c r="H1448" s="3">
        <f>(F1448-B1448)/B1448</f>
        <v>-4.7619047619047616E-2</v>
      </c>
      <c r="I1448" s="3">
        <f>_xlfn.RANK.AVG(H1448,$H$3:$H$10273,1)/10271</f>
        <v>5.0871385454191412E-2</v>
      </c>
      <c r="J1448">
        <f>ROUNDDOWN($I1448*J$2,)-IF(MOD($I1448*J$2,1)=0,1,0)+1</f>
        <v>1</v>
      </c>
      <c r="K1448">
        <f>ROUNDDOWN($I1448*K$2,)-IF(MOD($I1448*K$2,1)=0,1,0)+1</f>
        <v>1</v>
      </c>
      <c r="L1448">
        <f>ROUNDDOWN($I1448*L$2,)-IF(MOD($I1448*L$2,1)=0,1,0)+1</f>
        <v>1</v>
      </c>
      <c r="M1448" s="3">
        <f>IF(L1447=4,H1448,0)</f>
        <v>0</v>
      </c>
      <c r="N1448" s="2">
        <f>IF(L1447=1,H1448,0)</f>
        <v>0</v>
      </c>
      <c r="O1448" s="2">
        <f>IF(OR(L1447=1,L1447=4),H1448,0)</f>
        <v>0</v>
      </c>
      <c r="P1448" s="2">
        <f>IF(OR(L1447=1,L1447=2),H1448,0)</f>
        <v>-4.7619047619047616E-2</v>
      </c>
      <c r="Q1448" s="2"/>
    </row>
    <row r="1449" spans="1:17" x14ac:dyDescent="0.3">
      <c r="A1449" s="1">
        <v>32484</v>
      </c>
      <c r="B1449">
        <v>3.8125</v>
      </c>
      <c r="C1449">
        <v>3.8125</v>
      </c>
      <c r="D1449">
        <v>3.6875</v>
      </c>
      <c r="E1449">
        <v>3.75</v>
      </c>
      <c r="F1449">
        <v>3.75</v>
      </c>
      <c r="G1449">
        <v>1601000</v>
      </c>
      <c r="H1449" s="3">
        <f>(F1449-B1449)/B1449</f>
        <v>-1.6393442622950821E-2</v>
      </c>
      <c r="I1449" s="3">
        <f>_xlfn.RANK.AVG(H1449,$H$3:$H$10273,1)/10271</f>
        <v>0.26818226073410573</v>
      </c>
      <c r="J1449">
        <f>ROUNDDOWN($I1449*J$2,)-IF(MOD($I1449*J$2,1)=0,1,0)+1</f>
        <v>1</v>
      </c>
      <c r="K1449">
        <f>ROUNDDOWN($I1449*K$2,)-IF(MOD($I1449*K$2,1)=0,1,0)+1</f>
        <v>1</v>
      </c>
      <c r="L1449">
        <f>ROUNDDOWN($I1449*L$2,)-IF(MOD($I1449*L$2,1)=0,1,0)+1</f>
        <v>2</v>
      </c>
      <c r="M1449" s="3">
        <f>IF(L1448=4,H1449,0)</f>
        <v>0</v>
      </c>
      <c r="N1449" s="2">
        <f>IF(L1448=1,H1449,0)</f>
        <v>-1.6393442622950821E-2</v>
      </c>
      <c r="O1449" s="2">
        <f>IF(OR(L1448=1,L1448=4),H1449,0)</f>
        <v>-1.6393442622950821E-2</v>
      </c>
      <c r="P1449" s="2">
        <f>IF(OR(L1448=1,L1448=2),H1449,0)</f>
        <v>-1.6393442622950821E-2</v>
      </c>
      <c r="Q1449" s="2"/>
    </row>
    <row r="1450" spans="1:17" x14ac:dyDescent="0.3">
      <c r="A1450" s="1">
        <v>32485</v>
      </c>
      <c r="B1450">
        <v>3.6875</v>
      </c>
      <c r="C1450">
        <v>3.8125</v>
      </c>
      <c r="D1450">
        <v>3.6875</v>
      </c>
      <c r="E1450">
        <v>3.75</v>
      </c>
      <c r="F1450">
        <v>3.75</v>
      </c>
      <c r="G1450">
        <v>1385400</v>
      </c>
      <c r="H1450" s="3">
        <f>(F1450-B1450)/B1450</f>
        <v>1.6949152542372881E-2</v>
      </c>
      <c r="I1450" s="3">
        <f>_xlfn.RANK.AVG(H1450,$H$3:$H$10273,1)/10271</f>
        <v>0.76209716678025508</v>
      </c>
      <c r="J1450">
        <f>ROUNDDOWN($I1450*J$2,)-IF(MOD($I1450*J$2,1)=0,1,0)+1</f>
        <v>2</v>
      </c>
      <c r="K1450">
        <f>ROUNDDOWN($I1450*K$2,)-IF(MOD($I1450*K$2,1)=0,1,0)+1</f>
        <v>3</v>
      </c>
      <c r="L1450">
        <f>ROUNDDOWN($I1450*L$2,)-IF(MOD($I1450*L$2,1)=0,1,0)+1</f>
        <v>4</v>
      </c>
      <c r="M1450" s="3">
        <f>IF(L1449=4,H1450,0)</f>
        <v>0</v>
      </c>
      <c r="N1450" s="2">
        <f>IF(L1449=1,H1450,0)</f>
        <v>0</v>
      </c>
      <c r="O1450" s="2">
        <f>IF(OR(L1449=1,L1449=4),H1450,0)</f>
        <v>0</v>
      </c>
      <c r="P1450" s="2">
        <f>IF(OR(L1449=1,L1449=2),H1450,0)</f>
        <v>1.6949152542372881E-2</v>
      </c>
      <c r="Q1450" s="2"/>
    </row>
    <row r="1451" spans="1:17" x14ac:dyDescent="0.3">
      <c r="A1451" s="1">
        <v>32486</v>
      </c>
      <c r="B1451">
        <v>3.75</v>
      </c>
      <c r="C1451">
        <v>3.75</v>
      </c>
      <c r="D1451">
        <v>3.5625</v>
      </c>
      <c r="E1451">
        <v>3.5625</v>
      </c>
      <c r="F1451">
        <v>3.5625</v>
      </c>
      <c r="G1451">
        <v>1529800</v>
      </c>
      <c r="H1451" s="3">
        <f>(F1451-B1451)/B1451</f>
        <v>-0.05</v>
      </c>
      <c r="I1451" s="3">
        <f>_xlfn.RANK.AVG(H1451,$H$3:$H$10273,1)/10271</f>
        <v>4.4786291500340768E-2</v>
      </c>
      <c r="J1451">
        <f>ROUNDDOWN($I1451*J$2,)-IF(MOD($I1451*J$2,1)=0,1,0)+1</f>
        <v>1</v>
      </c>
      <c r="K1451">
        <f>ROUNDDOWN($I1451*K$2,)-IF(MOD($I1451*K$2,1)=0,1,0)+1</f>
        <v>1</v>
      </c>
      <c r="L1451">
        <f>ROUNDDOWN($I1451*L$2,)-IF(MOD($I1451*L$2,1)=0,1,0)+1</f>
        <v>1</v>
      </c>
      <c r="M1451" s="3">
        <f>IF(L1450=4,H1451,0)</f>
        <v>-0.05</v>
      </c>
      <c r="N1451" s="2">
        <f>IF(L1450=1,H1451,0)</f>
        <v>0</v>
      </c>
      <c r="O1451" s="2">
        <f>IF(OR(L1450=1,L1450=4),H1451,0)</f>
        <v>-0.05</v>
      </c>
      <c r="P1451" s="2">
        <f>IF(OR(L1450=1,L1450=2),H1451,0)</f>
        <v>0</v>
      </c>
      <c r="Q1451" s="2"/>
    </row>
    <row r="1452" spans="1:17" x14ac:dyDescent="0.3">
      <c r="A1452" s="1">
        <v>32489</v>
      </c>
      <c r="B1452">
        <v>3.625</v>
      </c>
      <c r="C1452">
        <v>3.875</v>
      </c>
      <c r="D1452">
        <v>3.5625</v>
      </c>
      <c r="E1452">
        <v>3.625</v>
      </c>
      <c r="F1452">
        <v>3.625</v>
      </c>
      <c r="G1452">
        <v>538600</v>
      </c>
      <c r="H1452" s="3">
        <f>(F1452-B1452)/B1452</f>
        <v>0</v>
      </c>
      <c r="I1452" s="3">
        <f>_xlfn.RANK.AVG(H1452,$H$3:$H$10273,1)/10271</f>
        <v>0.52443773731866417</v>
      </c>
      <c r="J1452">
        <f>ROUNDDOWN($I1452*J$2,)-IF(MOD($I1452*J$2,1)=0,1,0)+1</f>
        <v>2</v>
      </c>
      <c r="K1452">
        <f>ROUNDDOWN($I1452*K$2,)-IF(MOD($I1452*K$2,1)=0,1,0)+1</f>
        <v>2</v>
      </c>
      <c r="L1452">
        <f>ROUNDDOWN($I1452*L$2,)-IF(MOD($I1452*L$2,1)=0,1,0)+1</f>
        <v>3</v>
      </c>
      <c r="M1452" s="3">
        <f>IF(L1451=4,H1452,0)</f>
        <v>0</v>
      </c>
      <c r="N1452" s="2">
        <f>IF(L1451=1,H1452,0)</f>
        <v>0</v>
      </c>
      <c r="O1452" s="2">
        <f>IF(OR(L1451=1,L1451=4),H1452,0)</f>
        <v>0</v>
      </c>
      <c r="P1452" s="2">
        <f>IF(OR(L1451=1,L1451=2),H1452,0)</f>
        <v>0</v>
      </c>
      <c r="Q1452" s="2"/>
    </row>
    <row r="1453" spans="1:17" x14ac:dyDescent="0.3">
      <c r="A1453" s="1">
        <v>32490</v>
      </c>
      <c r="B1453">
        <v>3.6875</v>
      </c>
      <c r="C1453">
        <v>3.75</v>
      </c>
      <c r="D1453">
        <v>3.5625</v>
      </c>
      <c r="E1453">
        <v>3.6875</v>
      </c>
      <c r="F1453">
        <v>3.6875</v>
      </c>
      <c r="G1453">
        <v>820200</v>
      </c>
      <c r="H1453" s="3">
        <f>(F1453-B1453)/B1453</f>
        <v>0</v>
      </c>
      <c r="I1453" s="3">
        <f>_xlfn.RANK.AVG(H1453,$H$3:$H$10273,1)/10271</f>
        <v>0.52443773731866417</v>
      </c>
      <c r="J1453">
        <f>ROUNDDOWN($I1453*J$2,)-IF(MOD($I1453*J$2,1)=0,1,0)+1</f>
        <v>2</v>
      </c>
      <c r="K1453">
        <f>ROUNDDOWN($I1453*K$2,)-IF(MOD($I1453*K$2,1)=0,1,0)+1</f>
        <v>2</v>
      </c>
      <c r="L1453">
        <f>ROUNDDOWN($I1453*L$2,)-IF(MOD($I1453*L$2,1)=0,1,0)+1</f>
        <v>3</v>
      </c>
      <c r="M1453" s="3">
        <f>IF(L1452=4,H1453,0)</f>
        <v>0</v>
      </c>
      <c r="N1453" s="2">
        <f>IF(L1452=1,H1453,0)</f>
        <v>0</v>
      </c>
      <c r="O1453" s="2">
        <f>IF(OR(L1452=1,L1452=4),H1453,0)</f>
        <v>0</v>
      </c>
      <c r="P1453" s="2">
        <f>IF(OR(L1452=1,L1452=2),H1453,0)</f>
        <v>0</v>
      </c>
      <c r="Q1453" s="2"/>
    </row>
    <row r="1454" spans="1:17" x14ac:dyDescent="0.3">
      <c r="A1454" s="1">
        <v>32491</v>
      </c>
      <c r="B1454">
        <v>3.6875</v>
      </c>
      <c r="C1454">
        <v>3.8125</v>
      </c>
      <c r="D1454">
        <v>3.625</v>
      </c>
      <c r="E1454">
        <v>3.75</v>
      </c>
      <c r="F1454">
        <v>3.75</v>
      </c>
      <c r="G1454">
        <v>725400</v>
      </c>
      <c r="H1454" s="3">
        <f>(F1454-B1454)/B1454</f>
        <v>1.6949152542372881E-2</v>
      </c>
      <c r="I1454" s="3">
        <f>_xlfn.RANK.AVG(H1454,$H$3:$H$10273,1)/10271</f>
        <v>0.76209716678025508</v>
      </c>
      <c r="J1454">
        <f>ROUNDDOWN($I1454*J$2,)-IF(MOD($I1454*J$2,1)=0,1,0)+1</f>
        <v>2</v>
      </c>
      <c r="K1454">
        <f>ROUNDDOWN($I1454*K$2,)-IF(MOD($I1454*K$2,1)=0,1,0)+1</f>
        <v>3</v>
      </c>
      <c r="L1454">
        <f>ROUNDDOWN($I1454*L$2,)-IF(MOD($I1454*L$2,1)=0,1,0)+1</f>
        <v>4</v>
      </c>
      <c r="M1454" s="3">
        <f>IF(L1453=4,H1454,0)</f>
        <v>0</v>
      </c>
      <c r="N1454" s="2">
        <f>IF(L1453=1,H1454,0)</f>
        <v>0</v>
      </c>
      <c r="O1454" s="2">
        <f>IF(OR(L1453=1,L1453=4),H1454,0)</f>
        <v>0</v>
      </c>
      <c r="P1454" s="2">
        <f>IF(OR(L1453=1,L1453=2),H1454,0)</f>
        <v>0</v>
      </c>
      <c r="Q1454" s="2"/>
    </row>
    <row r="1455" spans="1:17" x14ac:dyDescent="0.3">
      <c r="A1455" s="1">
        <v>32492</v>
      </c>
      <c r="B1455">
        <v>4</v>
      </c>
      <c r="C1455">
        <v>4.125</v>
      </c>
      <c r="D1455">
        <v>3.9375</v>
      </c>
      <c r="E1455">
        <v>4.125</v>
      </c>
      <c r="F1455">
        <v>4.125</v>
      </c>
      <c r="G1455">
        <v>2373600</v>
      </c>
      <c r="H1455" s="3">
        <f>(F1455-B1455)/B1455</f>
        <v>3.125E-2</v>
      </c>
      <c r="I1455" s="3">
        <f>_xlfn.RANK.AVG(H1455,$H$3:$H$10273,1)/10271</f>
        <v>0.87557199883166192</v>
      </c>
      <c r="J1455">
        <f>ROUNDDOWN($I1455*J$2,)-IF(MOD($I1455*J$2,1)=0,1,0)+1</f>
        <v>2</v>
      </c>
      <c r="K1455">
        <f>ROUNDDOWN($I1455*K$2,)-IF(MOD($I1455*K$2,1)=0,1,0)+1</f>
        <v>3</v>
      </c>
      <c r="L1455">
        <f>ROUNDDOWN($I1455*L$2,)-IF(MOD($I1455*L$2,1)=0,1,0)+1</f>
        <v>4</v>
      </c>
      <c r="M1455" s="3">
        <f>IF(L1454=4,H1455,0)</f>
        <v>3.125E-2</v>
      </c>
      <c r="N1455" s="2">
        <f>IF(L1454=1,H1455,0)</f>
        <v>0</v>
      </c>
      <c r="O1455" s="2">
        <f>IF(OR(L1454=1,L1454=4),H1455,0)</f>
        <v>3.125E-2</v>
      </c>
      <c r="P1455" s="2">
        <f>IF(OR(L1454=1,L1454=2),H1455,0)</f>
        <v>0</v>
      </c>
      <c r="Q1455" s="2"/>
    </row>
    <row r="1456" spans="1:17" x14ac:dyDescent="0.3">
      <c r="A1456" s="1">
        <v>32493</v>
      </c>
      <c r="B1456">
        <v>4.125</v>
      </c>
      <c r="C1456">
        <v>4.4375</v>
      </c>
      <c r="D1456">
        <v>4</v>
      </c>
      <c r="E1456">
        <v>4.375</v>
      </c>
      <c r="F1456">
        <v>4.375</v>
      </c>
      <c r="G1456">
        <v>2397800</v>
      </c>
      <c r="H1456" s="3">
        <f>(F1456-B1456)/B1456</f>
        <v>6.0606060606060608E-2</v>
      </c>
      <c r="I1456" s="3">
        <f>_xlfn.RANK.AVG(H1456,$H$3:$H$10273,1)/10271</f>
        <v>0.96694576964268331</v>
      </c>
      <c r="J1456">
        <f>ROUNDDOWN($I1456*J$2,)-IF(MOD($I1456*J$2,1)=0,1,0)+1</f>
        <v>2</v>
      </c>
      <c r="K1456">
        <f>ROUNDDOWN($I1456*K$2,)-IF(MOD($I1456*K$2,1)=0,1,0)+1</f>
        <v>3</v>
      </c>
      <c r="L1456">
        <f>ROUNDDOWN($I1456*L$2,)-IF(MOD($I1456*L$2,1)=0,1,0)+1</f>
        <v>4</v>
      </c>
      <c r="M1456" s="3">
        <f>IF(L1455=4,H1456,0)</f>
        <v>6.0606060606060608E-2</v>
      </c>
      <c r="N1456" s="2">
        <f>IF(L1455=1,H1456,0)</f>
        <v>0</v>
      </c>
      <c r="O1456" s="2">
        <f>IF(OR(L1455=1,L1455=4),H1456,0)</f>
        <v>6.0606060606060608E-2</v>
      </c>
      <c r="P1456" s="2">
        <f>IF(OR(L1455=1,L1455=2),H1456,0)</f>
        <v>0</v>
      </c>
      <c r="Q1456" s="2"/>
    </row>
    <row r="1457" spans="1:17" x14ac:dyDescent="0.3">
      <c r="A1457" s="1">
        <v>32496</v>
      </c>
      <c r="B1457">
        <v>4.3125</v>
      </c>
      <c r="C1457">
        <v>4.5</v>
      </c>
      <c r="D1457">
        <v>4.25</v>
      </c>
      <c r="E1457">
        <v>4.5</v>
      </c>
      <c r="F1457">
        <v>4.5</v>
      </c>
      <c r="G1457">
        <v>1784200</v>
      </c>
      <c r="H1457" s="3">
        <f>(F1457-B1457)/B1457</f>
        <v>4.3478260869565216E-2</v>
      </c>
      <c r="I1457" s="3">
        <f>_xlfn.RANK.AVG(H1457,$H$3:$H$10273,1)/10271</f>
        <v>0.92989971765164059</v>
      </c>
      <c r="J1457">
        <f>ROUNDDOWN($I1457*J$2,)-IF(MOD($I1457*J$2,1)=0,1,0)+1</f>
        <v>2</v>
      </c>
      <c r="K1457">
        <f>ROUNDDOWN($I1457*K$2,)-IF(MOD($I1457*K$2,1)=0,1,0)+1</f>
        <v>3</v>
      </c>
      <c r="L1457">
        <f>ROUNDDOWN($I1457*L$2,)-IF(MOD($I1457*L$2,1)=0,1,0)+1</f>
        <v>4</v>
      </c>
      <c r="M1457" s="3">
        <f>IF(L1456=4,H1457,0)</f>
        <v>4.3478260869565216E-2</v>
      </c>
      <c r="N1457" s="2">
        <f>IF(L1456=1,H1457,0)</f>
        <v>0</v>
      </c>
      <c r="O1457" s="2">
        <f>IF(OR(L1456=1,L1456=4),H1457,0)</f>
        <v>4.3478260869565216E-2</v>
      </c>
      <c r="P1457" s="2">
        <f>IF(OR(L1456=1,L1456=2),H1457,0)</f>
        <v>0</v>
      </c>
      <c r="Q1457" s="2"/>
    </row>
    <row r="1458" spans="1:17" x14ac:dyDescent="0.3">
      <c r="A1458" s="1">
        <v>32497</v>
      </c>
      <c r="B1458">
        <v>4.5</v>
      </c>
      <c r="C1458">
        <v>4.5</v>
      </c>
      <c r="D1458">
        <v>4.1875</v>
      </c>
      <c r="E1458">
        <v>4.25</v>
      </c>
      <c r="F1458">
        <v>4.25</v>
      </c>
      <c r="G1458">
        <v>1107800</v>
      </c>
      <c r="H1458" s="3">
        <f>(F1458-B1458)/B1458</f>
        <v>-5.5555555555555552E-2</v>
      </c>
      <c r="I1458" s="3">
        <f>_xlfn.RANK.AVG(H1458,$H$3:$H$10273,1)/10271</f>
        <v>3.1885892318177393E-2</v>
      </c>
      <c r="J1458">
        <f>ROUNDDOWN($I1458*J$2,)-IF(MOD($I1458*J$2,1)=0,1,0)+1</f>
        <v>1</v>
      </c>
      <c r="K1458">
        <f>ROUNDDOWN($I1458*K$2,)-IF(MOD($I1458*K$2,1)=0,1,0)+1</f>
        <v>1</v>
      </c>
      <c r="L1458">
        <f>ROUNDDOWN($I1458*L$2,)-IF(MOD($I1458*L$2,1)=0,1,0)+1</f>
        <v>1</v>
      </c>
      <c r="M1458" s="3">
        <f>IF(L1457=4,H1458,0)</f>
        <v>-5.5555555555555552E-2</v>
      </c>
      <c r="N1458" s="2">
        <f>IF(L1457=1,H1458,0)</f>
        <v>0</v>
      </c>
      <c r="O1458" s="2">
        <f>IF(OR(L1457=1,L1457=4),H1458,0)</f>
        <v>-5.5555555555555552E-2</v>
      </c>
      <c r="P1458" s="2">
        <f>IF(OR(L1457=1,L1457=2),H1458,0)</f>
        <v>0</v>
      </c>
      <c r="Q1458" s="2"/>
    </row>
    <row r="1459" spans="1:17" x14ac:dyDescent="0.3">
      <c r="A1459" s="1">
        <v>32498</v>
      </c>
      <c r="B1459">
        <v>4.25</v>
      </c>
      <c r="C1459">
        <v>4.25</v>
      </c>
      <c r="D1459">
        <v>4.125</v>
      </c>
      <c r="E1459">
        <v>4.1875</v>
      </c>
      <c r="F1459">
        <v>4.1875</v>
      </c>
      <c r="G1459">
        <v>490400</v>
      </c>
      <c r="H1459" s="3">
        <f>(F1459-B1459)/B1459</f>
        <v>-1.4705882352941176E-2</v>
      </c>
      <c r="I1459" s="3">
        <f>_xlfn.RANK.AVG(H1459,$H$3:$H$10273,1)/10271</f>
        <v>0.28930970694187519</v>
      </c>
      <c r="J1459">
        <f>ROUNDDOWN($I1459*J$2,)-IF(MOD($I1459*J$2,1)=0,1,0)+1</f>
        <v>1</v>
      </c>
      <c r="K1459">
        <f>ROUNDDOWN($I1459*K$2,)-IF(MOD($I1459*K$2,1)=0,1,0)+1</f>
        <v>1</v>
      </c>
      <c r="L1459">
        <f>ROUNDDOWN($I1459*L$2,)-IF(MOD($I1459*L$2,1)=0,1,0)+1</f>
        <v>2</v>
      </c>
      <c r="M1459" s="3">
        <f>IF(L1458=4,H1459,0)</f>
        <v>0</v>
      </c>
      <c r="N1459" s="2">
        <f>IF(L1458=1,H1459,0)</f>
        <v>-1.4705882352941176E-2</v>
      </c>
      <c r="O1459" s="2">
        <f>IF(OR(L1458=1,L1458=4),H1459,0)</f>
        <v>-1.4705882352941176E-2</v>
      </c>
      <c r="P1459" s="2">
        <f>IF(OR(L1458=1,L1458=2),H1459,0)</f>
        <v>-1.4705882352941176E-2</v>
      </c>
      <c r="Q1459" s="2"/>
    </row>
    <row r="1460" spans="1:17" x14ac:dyDescent="0.3">
      <c r="A1460" s="1">
        <v>32499</v>
      </c>
      <c r="B1460">
        <v>4.1875</v>
      </c>
      <c r="C1460">
        <v>4.3125</v>
      </c>
      <c r="D1460">
        <v>4.125</v>
      </c>
      <c r="E1460">
        <v>4.1875</v>
      </c>
      <c r="F1460">
        <v>4.1875</v>
      </c>
      <c r="G1460">
        <v>811000</v>
      </c>
      <c r="H1460" s="3">
        <f>(F1460-B1460)/B1460</f>
        <v>0</v>
      </c>
      <c r="I1460" s="3">
        <f>_xlfn.RANK.AVG(H1460,$H$3:$H$10273,1)/10271</f>
        <v>0.52443773731866417</v>
      </c>
      <c r="J1460">
        <f>ROUNDDOWN($I1460*J$2,)-IF(MOD($I1460*J$2,1)=0,1,0)+1</f>
        <v>2</v>
      </c>
      <c r="K1460">
        <f>ROUNDDOWN($I1460*K$2,)-IF(MOD($I1460*K$2,1)=0,1,0)+1</f>
        <v>2</v>
      </c>
      <c r="L1460">
        <f>ROUNDDOWN($I1460*L$2,)-IF(MOD($I1460*L$2,1)=0,1,0)+1</f>
        <v>3</v>
      </c>
      <c r="M1460" s="3">
        <f>IF(L1459=4,H1460,0)</f>
        <v>0</v>
      </c>
      <c r="N1460" s="2">
        <f>IF(L1459=1,H1460,0)</f>
        <v>0</v>
      </c>
      <c r="O1460" s="2">
        <f>IF(OR(L1459=1,L1459=4),H1460,0)</f>
        <v>0</v>
      </c>
      <c r="P1460" s="2">
        <f>IF(OR(L1459=1,L1459=2),H1460,0)</f>
        <v>0</v>
      </c>
      <c r="Q1460" s="2"/>
    </row>
    <row r="1461" spans="1:17" x14ac:dyDescent="0.3">
      <c r="A1461" s="1">
        <v>32500</v>
      </c>
      <c r="B1461">
        <v>4.25</v>
      </c>
      <c r="C1461">
        <v>4.3125</v>
      </c>
      <c r="D1461">
        <v>4.1875</v>
      </c>
      <c r="E1461">
        <v>4.3125</v>
      </c>
      <c r="F1461">
        <v>4.3125</v>
      </c>
      <c r="G1461">
        <v>389600</v>
      </c>
      <c r="H1461" s="3">
        <f>(F1461-B1461)/B1461</f>
        <v>1.4705882352941176E-2</v>
      </c>
      <c r="I1461" s="3">
        <f>_xlfn.RANK.AVG(H1461,$H$3:$H$10273,1)/10271</f>
        <v>0.73615032616103593</v>
      </c>
      <c r="J1461">
        <f>ROUNDDOWN($I1461*J$2,)-IF(MOD($I1461*J$2,1)=0,1,0)+1</f>
        <v>2</v>
      </c>
      <c r="K1461">
        <f>ROUNDDOWN($I1461*K$2,)-IF(MOD($I1461*K$2,1)=0,1,0)+1</f>
        <v>3</v>
      </c>
      <c r="L1461">
        <f>ROUNDDOWN($I1461*L$2,)-IF(MOD($I1461*L$2,1)=0,1,0)+1</f>
        <v>3</v>
      </c>
      <c r="M1461" s="3">
        <f>IF(L1460=4,H1461,0)</f>
        <v>0</v>
      </c>
      <c r="N1461" s="2">
        <f>IF(L1460=1,H1461,0)</f>
        <v>0</v>
      </c>
      <c r="O1461" s="2">
        <f>IF(OR(L1460=1,L1460=4),H1461,0)</f>
        <v>0</v>
      </c>
      <c r="P1461" s="2">
        <f>IF(OR(L1460=1,L1460=2),H1461,0)</f>
        <v>0</v>
      </c>
      <c r="Q1461" s="2"/>
    </row>
    <row r="1462" spans="1:17" x14ac:dyDescent="0.3">
      <c r="A1462" s="1">
        <v>32504</v>
      </c>
      <c r="B1462">
        <v>4.3125</v>
      </c>
      <c r="C1462">
        <v>4.375</v>
      </c>
      <c r="D1462">
        <v>4.25</v>
      </c>
      <c r="E1462">
        <v>4.3125</v>
      </c>
      <c r="F1462">
        <v>4.3125</v>
      </c>
      <c r="G1462">
        <v>580000</v>
      </c>
      <c r="H1462" s="3">
        <f>(F1462-B1462)/B1462</f>
        <v>0</v>
      </c>
      <c r="I1462" s="3">
        <f>_xlfn.RANK.AVG(H1462,$H$3:$H$10273,1)/10271</f>
        <v>0.52443773731866417</v>
      </c>
      <c r="J1462">
        <f>ROUNDDOWN($I1462*J$2,)-IF(MOD($I1462*J$2,1)=0,1,0)+1</f>
        <v>2</v>
      </c>
      <c r="K1462">
        <f>ROUNDDOWN($I1462*K$2,)-IF(MOD($I1462*K$2,1)=0,1,0)+1</f>
        <v>2</v>
      </c>
      <c r="L1462">
        <f>ROUNDDOWN($I1462*L$2,)-IF(MOD($I1462*L$2,1)=0,1,0)+1</f>
        <v>3</v>
      </c>
      <c r="M1462" s="3">
        <f>IF(L1461=4,H1462,0)</f>
        <v>0</v>
      </c>
      <c r="N1462" s="2">
        <f>IF(L1461=1,H1462,0)</f>
        <v>0</v>
      </c>
      <c r="O1462" s="2">
        <f>IF(OR(L1461=1,L1461=4),H1462,0)</f>
        <v>0</v>
      </c>
      <c r="P1462" s="2">
        <f>IF(OR(L1461=1,L1461=2),H1462,0)</f>
        <v>0</v>
      </c>
      <c r="Q1462" s="2"/>
    </row>
    <row r="1463" spans="1:17" x14ac:dyDescent="0.3">
      <c r="A1463" s="1">
        <v>32505</v>
      </c>
      <c r="B1463">
        <v>4.3125</v>
      </c>
      <c r="C1463">
        <v>4.375</v>
      </c>
      <c r="D1463">
        <v>4.25</v>
      </c>
      <c r="E1463">
        <v>4.25</v>
      </c>
      <c r="F1463">
        <v>4.25</v>
      </c>
      <c r="G1463">
        <v>371400</v>
      </c>
      <c r="H1463" s="3">
        <f>(F1463-B1463)/B1463</f>
        <v>-1.4492753623188406E-2</v>
      </c>
      <c r="I1463" s="3">
        <f>_xlfn.RANK.AVG(H1463,$H$3:$H$10273,1)/10271</f>
        <v>0.29223055203972348</v>
      </c>
      <c r="J1463">
        <f>ROUNDDOWN($I1463*J$2,)-IF(MOD($I1463*J$2,1)=0,1,0)+1</f>
        <v>1</v>
      </c>
      <c r="K1463">
        <f>ROUNDDOWN($I1463*K$2,)-IF(MOD($I1463*K$2,1)=0,1,0)+1</f>
        <v>1</v>
      </c>
      <c r="L1463">
        <f>ROUNDDOWN($I1463*L$2,)-IF(MOD($I1463*L$2,1)=0,1,0)+1</f>
        <v>2</v>
      </c>
      <c r="M1463" s="3">
        <f>IF(L1462=4,H1463,0)</f>
        <v>0</v>
      </c>
      <c r="N1463" s="2">
        <f>IF(L1462=1,H1463,0)</f>
        <v>0</v>
      </c>
      <c r="O1463" s="2">
        <f>IF(OR(L1462=1,L1462=4),H1463,0)</f>
        <v>0</v>
      </c>
      <c r="P1463" s="2">
        <f>IF(OR(L1462=1,L1462=2),H1463,0)</f>
        <v>0</v>
      </c>
      <c r="Q1463" s="2"/>
    </row>
    <row r="1464" spans="1:17" x14ac:dyDescent="0.3">
      <c r="A1464" s="1">
        <v>32506</v>
      </c>
      <c r="B1464">
        <v>4.25</v>
      </c>
      <c r="C1464">
        <v>4.4375</v>
      </c>
      <c r="D1464">
        <v>4.25</v>
      </c>
      <c r="E1464">
        <v>4.375</v>
      </c>
      <c r="F1464">
        <v>4.375</v>
      </c>
      <c r="G1464">
        <v>853200</v>
      </c>
      <c r="H1464" s="3">
        <f>(F1464-B1464)/B1464</f>
        <v>2.9411764705882353E-2</v>
      </c>
      <c r="I1464" s="3">
        <f>_xlfn.RANK.AVG(H1464,$H$3:$H$10273,1)/10271</f>
        <v>0.86369389543374553</v>
      </c>
      <c r="J1464">
        <f>ROUNDDOWN($I1464*J$2,)-IF(MOD($I1464*J$2,1)=0,1,0)+1</f>
        <v>2</v>
      </c>
      <c r="K1464">
        <f>ROUNDDOWN($I1464*K$2,)-IF(MOD($I1464*K$2,1)=0,1,0)+1</f>
        <v>3</v>
      </c>
      <c r="L1464">
        <f>ROUNDDOWN($I1464*L$2,)-IF(MOD($I1464*L$2,1)=0,1,0)+1</f>
        <v>4</v>
      </c>
      <c r="M1464" s="3">
        <f>IF(L1463=4,H1464,0)</f>
        <v>0</v>
      </c>
      <c r="N1464" s="2">
        <f>IF(L1463=1,H1464,0)</f>
        <v>0</v>
      </c>
      <c r="O1464" s="2">
        <f>IF(OR(L1463=1,L1463=4),H1464,0)</f>
        <v>0</v>
      </c>
      <c r="P1464" s="2">
        <f>IF(OR(L1463=1,L1463=2),H1464,0)</f>
        <v>2.9411764705882353E-2</v>
      </c>
      <c r="Q1464" s="2"/>
    </row>
    <row r="1465" spans="1:17" x14ac:dyDescent="0.3">
      <c r="A1465" s="1">
        <v>32507</v>
      </c>
      <c r="B1465">
        <v>4.375</v>
      </c>
      <c r="C1465">
        <v>4.375</v>
      </c>
      <c r="D1465">
        <v>4.25</v>
      </c>
      <c r="E1465">
        <v>4.3125</v>
      </c>
      <c r="F1465">
        <v>4.3125</v>
      </c>
      <c r="G1465">
        <v>674800</v>
      </c>
      <c r="H1465" s="3">
        <f>(F1465-B1465)/B1465</f>
        <v>-1.4285714285714285E-2</v>
      </c>
      <c r="I1465" s="3">
        <f>_xlfn.RANK.AVG(H1465,$H$3:$H$10273,1)/10271</f>
        <v>0.29656313893486513</v>
      </c>
      <c r="J1465">
        <f>ROUNDDOWN($I1465*J$2,)-IF(MOD($I1465*J$2,1)=0,1,0)+1</f>
        <v>1</v>
      </c>
      <c r="K1465">
        <f>ROUNDDOWN($I1465*K$2,)-IF(MOD($I1465*K$2,1)=0,1,0)+1</f>
        <v>1</v>
      </c>
      <c r="L1465">
        <f>ROUNDDOWN($I1465*L$2,)-IF(MOD($I1465*L$2,1)=0,1,0)+1</f>
        <v>2</v>
      </c>
      <c r="M1465" s="3">
        <f>IF(L1464=4,H1465,0)</f>
        <v>-1.4285714285714285E-2</v>
      </c>
      <c r="N1465" s="2">
        <f>IF(L1464=1,H1465,0)</f>
        <v>0</v>
      </c>
      <c r="O1465" s="2">
        <f>IF(OR(L1464=1,L1464=4),H1465,0)</f>
        <v>-1.4285714285714285E-2</v>
      </c>
      <c r="P1465" s="2">
        <f>IF(OR(L1464=1,L1464=2),H1465,0)</f>
        <v>0</v>
      </c>
      <c r="Q1465" s="2"/>
    </row>
    <row r="1466" spans="1:17" x14ac:dyDescent="0.3">
      <c r="A1466" s="1">
        <v>32511</v>
      </c>
      <c r="B1466">
        <v>4.3125</v>
      </c>
      <c r="C1466">
        <v>4.375</v>
      </c>
      <c r="D1466">
        <v>4.25</v>
      </c>
      <c r="E1466">
        <v>4.375</v>
      </c>
      <c r="F1466">
        <v>4.375</v>
      </c>
      <c r="G1466">
        <v>519200</v>
      </c>
      <c r="H1466" s="3">
        <f>(F1466-B1466)/B1466</f>
        <v>1.4492753623188406E-2</v>
      </c>
      <c r="I1466" s="3">
        <f>_xlfn.RANK.AVG(H1466,$H$3:$H$10273,1)/10271</f>
        <v>0.73259663129198715</v>
      </c>
      <c r="J1466">
        <f>ROUNDDOWN($I1466*J$2,)-IF(MOD($I1466*J$2,1)=0,1,0)+1</f>
        <v>2</v>
      </c>
      <c r="K1466">
        <f>ROUNDDOWN($I1466*K$2,)-IF(MOD($I1466*K$2,1)=0,1,0)+1</f>
        <v>3</v>
      </c>
      <c r="L1466">
        <f>ROUNDDOWN($I1466*L$2,)-IF(MOD($I1466*L$2,1)=0,1,0)+1</f>
        <v>3</v>
      </c>
      <c r="M1466" s="3">
        <f>IF(L1465=4,H1466,0)</f>
        <v>0</v>
      </c>
      <c r="N1466" s="2">
        <f>IF(L1465=1,H1466,0)</f>
        <v>0</v>
      </c>
      <c r="O1466" s="2">
        <f>IF(OR(L1465=1,L1465=4),H1466,0)</f>
        <v>0</v>
      </c>
      <c r="P1466" s="2">
        <f>IF(OR(L1465=1,L1465=2),H1466,0)</f>
        <v>1.4492753623188406E-2</v>
      </c>
      <c r="Q1466" s="2"/>
    </row>
    <row r="1467" spans="1:17" x14ac:dyDescent="0.3">
      <c r="A1467" s="1">
        <v>32512</v>
      </c>
      <c r="B1467">
        <v>4.375</v>
      </c>
      <c r="C1467">
        <v>4.5</v>
      </c>
      <c r="D1467">
        <v>4.3125</v>
      </c>
      <c r="E1467">
        <v>4.5</v>
      </c>
      <c r="F1467">
        <v>4.5</v>
      </c>
      <c r="G1467">
        <v>1425200</v>
      </c>
      <c r="H1467" s="3">
        <f>(F1467-B1467)/B1467</f>
        <v>2.8571428571428571E-2</v>
      </c>
      <c r="I1467" s="3">
        <f>_xlfn.RANK.AVG(H1467,$H$3:$H$10273,1)/10271</f>
        <v>0.8591179047804498</v>
      </c>
      <c r="J1467">
        <f>ROUNDDOWN($I1467*J$2,)-IF(MOD($I1467*J$2,1)=0,1,0)+1</f>
        <v>2</v>
      </c>
      <c r="K1467">
        <f>ROUNDDOWN($I1467*K$2,)-IF(MOD($I1467*K$2,1)=0,1,0)+1</f>
        <v>3</v>
      </c>
      <c r="L1467">
        <f>ROUNDDOWN($I1467*L$2,)-IF(MOD($I1467*L$2,1)=0,1,0)+1</f>
        <v>4</v>
      </c>
      <c r="M1467" s="3">
        <f>IF(L1466=4,H1467,0)</f>
        <v>0</v>
      </c>
      <c r="N1467" s="2">
        <f>IF(L1466=1,H1467,0)</f>
        <v>0</v>
      </c>
      <c r="O1467" s="2">
        <f>IF(OR(L1466=1,L1466=4),H1467,0)</f>
        <v>0</v>
      </c>
      <c r="P1467" s="2">
        <f>IF(OR(L1466=1,L1466=2),H1467,0)</f>
        <v>0</v>
      </c>
      <c r="Q1467" s="2"/>
    </row>
    <row r="1468" spans="1:17" x14ac:dyDescent="0.3">
      <c r="A1468" s="1">
        <v>32513</v>
      </c>
      <c r="B1468">
        <v>4.5</v>
      </c>
      <c r="C1468">
        <v>4.6875</v>
      </c>
      <c r="D1468">
        <v>4.4375</v>
      </c>
      <c r="E1468">
        <v>4.5625</v>
      </c>
      <c r="F1468">
        <v>4.5625</v>
      </c>
      <c r="G1468">
        <v>2532800</v>
      </c>
      <c r="H1468" s="3">
        <f>(F1468-B1468)/B1468</f>
        <v>1.3888888888888888E-2</v>
      </c>
      <c r="I1468" s="3">
        <f>_xlfn.RANK.AVG(H1468,$H$3:$H$10273,1)/10271</f>
        <v>0.72329860773050336</v>
      </c>
      <c r="J1468">
        <f>ROUNDDOWN($I1468*J$2,)-IF(MOD($I1468*J$2,1)=0,1,0)+1</f>
        <v>2</v>
      </c>
      <c r="K1468">
        <f>ROUNDDOWN($I1468*K$2,)-IF(MOD($I1468*K$2,1)=0,1,0)+1</f>
        <v>3</v>
      </c>
      <c r="L1468">
        <f>ROUNDDOWN($I1468*L$2,)-IF(MOD($I1468*L$2,1)=0,1,0)+1</f>
        <v>3</v>
      </c>
      <c r="M1468" s="3">
        <f>IF(L1467=4,H1468,0)</f>
        <v>1.3888888888888888E-2</v>
      </c>
      <c r="N1468" s="2">
        <f>IF(L1467=1,H1468,0)</f>
        <v>0</v>
      </c>
      <c r="O1468" s="2">
        <f>IF(OR(L1467=1,L1467=4),H1468,0)</f>
        <v>1.3888888888888888E-2</v>
      </c>
      <c r="P1468" s="2">
        <f>IF(OR(L1467=1,L1467=2),H1468,0)</f>
        <v>0</v>
      </c>
      <c r="Q1468" s="2"/>
    </row>
    <row r="1469" spans="1:17" x14ac:dyDescent="0.3">
      <c r="A1469" s="1">
        <v>32514</v>
      </c>
      <c r="B1469">
        <v>4.5625</v>
      </c>
      <c r="C1469">
        <v>4.6875</v>
      </c>
      <c r="D1469">
        <v>4.5625</v>
      </c>
      <c r="E1469">
        <v>4.5625</v>
      </c>
      <c r="F1469">
        <v>4.5625</v>
      </c>
      <c r="G1469">
        <v>905200</v>
      </c>
      <c r="H1469" s="3">
        <f>(F1469-B1469)/B1469</f>
        <v>0</v>
      </c>
      <c r="I1469" s="3">
        <f>_xlfn.RANK.AVG(H1469,$H$3:$H$10273,1)/10271</f>
        <v>0.52443773731866417</v>
      </c>
      <c r="J1469">
        <f>ROUNDDOWN($I1469*J$2,)-IF(MOD($I1469*J$2,1)=0,1,0)+1</f>
        <v>2</v>
      </c>
      <c r="K1469">
        <f>ROUNDDOWN($I1469*K$2,)-IF(MOD($I1469*K$2,1)=0,1,0)+1</f>
        <v>2</v>
      </c>
      <c r="L1469">
        <f>ROUNDDOWN($I1469*L$2,)-IF(MOD($I1469*L$2,1)=0,1,0)+1</f>
        <v>3</v>
      </c>
      <c r="M1469" s="3">
        <f>IF(L1468=4,H1469,0)</f>
        <v>0</v>
      </c>
      <c r="N1469" s="2">
        <f>IF(L1468=1,H1469,0)</f>
        <v>0</v>
      </c>
      <c r="O1469" s="2">
        <f>IF(OR(L1468=1,L1468=4),H1469,0)</f>
        <v>0</v>
      </c>
      <c r="P1469" s="2">
        <f>IF(OR(L1468=1,L1468=2),H1469,0)</f>
        <v>0</v>
      </c>
      <c r="Q1469" s="2"/>
    </row>
    <row r="1470" spans="1:17" x14ac:dyDescent="0.3">
      <c r="A1470" s="1">
        <v>32517</v>
      </c>
      <c r="B1470">
        <v>4.6875</v>
      </c>
      <c r="C1470">
        <v>4.6875</v>
      </c>
      <c r="D1470">
        <v>4.5625</v>
      </c>
      <c r="E1470">
        <v>4.5625</v>
      </c>
      <c r="F1470">
        <v>4.5625</v>
      </c>
      <c r="G1470">
        <v>880800</v>
      </c>
      <c r="H1470" s="3">
        <f>(F1470-B1470)/B1470</f>
        <v>-2.6666666666666668E-2</v>
      </c>
      <c r="I1470" s="3">
        <f>_xlfn.RANK.AVG(H1470,$H$3:$H$10273,1)/10271</f>
        <v>0.16132801090448837</v>
      </c>
      <c r="J1470">
        <f>ROUNDDOWN($I1470*J$2,)-IF(MOD($I1470*J$2,1)=0,1,0)+1</f>
        <v>1</v>
      </c>
      <c r="K1470">
        <f>ROUNDDOWN($I1470*K$2,)-IF(MOD($I1470*K$2,1)=0,1,0)+1</f>
        <v>1</v>
      </c>
      <c r="L1470">
        <f>ROUNDDOWN($I1470*L$2,)-IF(MOD($I1470*L$2,1)=0,1,0)+1</f>
        <v>1</v>
      </c>
      <c r="M1470" s="3">
        <f>IF(L1469=4,H1470,0)</f>
        <v>0</v>
      </c>
      <c r="N1470" s="2">
        <f>IF(L1469=1,H1470,0)</f>
        <v>0</v>
      </c>
      <c r="O1470" s="2">
        <f>IF(OR(L1469=1,L1469=4),H1470,0)</f>
        <v>0</v>
      </c>
      <c r="P1470" s="2">
        <f>IF(OR(L1469=1,L1469=2),H1470,0)</f>
        <v>0</v>
      </c>
      <c r="Q1470" s="2"/>
    </row>
    <row r="1471" spans="1:17" x14ac:dyDescent="0.3">
      <c r="A1471" s="1">
        <v>32518</v>
      </c>
      <c r="B1471">
        <v>4.625</v>
      </c>
      <c r="C1471">
        <v>4.625</v>
      </c>
      <c r="D1471">
        <v>4.5</v>
      </c>
      <c r="E1471">
        <v>4.5625</v>
      </c>
      <c r="F1471">
        <v>4.5625</v>
      </c>
      <c r="G1471">
        <v>539400</v>
      </c>
      <c r="H1471" s="3">
        <f>(F1471-B1471)/B1471</f>
        <v>-1.3513513513513514E-2</v>
      </c>
      <c r="I1471" s="3">
        <f>_xlfn.RANK.AVG(H1471,$H$3:$H$10273,1)/10271</f>
        <v>0.31218966020835359</v>
      </c>
      <c r="J1471">
        <f>ROUNDDOWN($I1471*J$2,)-IF(MOD($I1471*J$2,1)=0,1,0)+1</f>
        <v>1</v>
      </c>
      <c r="K1471">
        <f>ROUNDDOWN($I1471*K$2,)-IF(MOD($I1471*K$2,1)=0,1,0)+1</f>
        <v>1</v>
      </c>
      <c r="L1471">
        <f>ROUNDDOWN($I1471*L$2,)-IF(MOD($I1471*L$2,1)=0,1,0)+1</f>
        <v>2</v>
      </c>
      <c r="M1471" s="3">
        <f>IF(L1470=4,H1471,0)</f>
        <v>0</v>
      </c>
      <c r="N1471" s="2">
        <f>IF(L1470=1,H1471,0)</f>
        <v>-1.3513513513513514E-2</v>
      </c>
      <c r="O1471" s="2">
        <f>IF(OR(L1470=1,L1470=4),H1471,0)</f>
        <v>-1.3513513513513514E-2</v>
      </c>
      <c r="P1471" s="2">
        <f>IF(OR(L1470=1,L1470=2),H1471,0)</f>
        <v>-1.3513513513513514E-2</v>
      </c>
      <c r="Q1471" s="2"/>
    </row>
    <row r="1472" spans="1:17" x14ac:dyDescent="0.3">
      <c r="A1472" s="1">
        <v>32519</v>
      </c>
      <c r="B1472">
        <v>4.4375</v>
      </c>
      <c r="C1472">
        <v>4.5</v>
      </c>
      <c r="D1472">
        <v>4.3125</v>
      </c>
      <c r="E1472">
        <v>4.3125</v>
      </c>
      <c r="F1472">
        <v>4.3125</v>
      </c>
      <c r="G1472">
        <v>718600</v>
      </c>
      <c r="H1472" s="3">
        <f>(F1472-B1472)/B1472</f>
        <v>-2.8169014084507043E-2</v>
      </c>
      <c r="I1472" s="3">
        <f>_xlfn.RANK.AVG(H1472,$H$3:$H$10273,1)/10271</f>
        <v>0.14959594976146431</v>
      </c>
      <c r="J1472">
        <f>ROUNDDOWN($I1472*J$2,)-IF(MOD($I1472*J$2,1)=0,1,0)+1</f>
        <v>1</v>
      </c>
      <c r="K1472">
        <f>ROUNDDOWN($I1472*K$2,)-IF(MOD($I1472*K$2,1)=0,1,0)+1</f>
        <v>1</v>
      </c>
      <c r="L1472">
        <f>ROUNDDOWN($I1472*L$2,)-IF(MOD($I1472*L$2,1)=0,1,0)+1</f>
        <v>1</v>
      </c>
      <c r="M1472" s="3">
        <f>IF(L1471=4,H1472,0)</f>
        <v>0</v>
      </c>
      <c r="N1472" s="2">
        <f>IF(L1471=1,H1472,0)</f>
        <v>0</v>
      </c>
      <c r="O1472" s="2">
        <f>IF(OR(L1471=1,L1471=4),H1472,0)</f>
        <v>0</v>
      </c>
      <c r="P1472" s="2">
        <f>IF(OR(L1471=1,L1471=2),H1472,0)</f>
        <v>-2.8169014084507043E-2</v>
      </c>
      <c r="Q1472" s="2"/>
    </row>
    <row r="1473" spans="1:17" x14ac:dyDescent="0.3">
      <c r="A1473" s="1">
        <v>32520</v>
      </c>
      <c r="B1473">
        <v>4.3125</v>
      </c>
      <c r="C1473">
        <v>4.5</v>
      </c>
      <c r="D1473">
        <v>4.3125</v>
      </c>
      <c r="E1473">
        <v>4.375</v>
      </c>
      <c r="F1473">
        <v>4.375</v>
      </c>
      <c r="G1473">
        <v>645200</v>
      </c>
      <c r="H1473" s="3">
        <f>(F1473-B1473)/B1473</f>
        <v>1.4492753623188406E-2</v>
      </c>
      <c r="I1473" s="3">
        <f>_xlfn.RANK.AVG(H1473,$H$3:$H$10273,1)/10271</f>
        <v>0.73259663129198715</v>
      </c>
      <c r="J1473">
        <f>ROUNDDOWN($I1473*J$2,)-IF(MOD($I1473*J$2,1)=0,1,0)+1</f>
        <v>2</v>
      </c>
      <c r="K1473">
        <f>ROUNDDOWN($I1473*K$2,)-IF(MOD($I1473*K$2,1)=0,1,0)+1</f>
        <v>3</v>
      </c>
      <c r="L1473">
        <f>ROUNDDOWN($I1473*L$2,)-IF(MOD($I1473*L$2,1)=0,1,0)+1</f>
        <v>3</v>
      </c>
      <c r="M1473" s="3">
        <f>IF(L1472=4,H1473,0)</f>
        <v>0</v>
      </c>
      <c r="N1473" s="2">
        <f>IF(L1472=1,H1473,0)</f>
        <v>1.4492753623188406E-2</v>
      </c>
      <c r="O1473" s="2">
        <f>IF(OR(L1472=1,L1472=4),H1473,0)</f>
        <v>1.4492753623188406E-2</v>
      </c>
      <c r="P1473" s="2">
        <f>IF(OR(L1472=1,L1472=2),H1473,0)</f>
        <v>1.4492753623188406E-2</v>
      </c>
      <c r="Q1473" s="2"/>
    </row>
    <row r="1474" spans="1:17" x14ac:dyDescent="0.3">
      <c r="A1474" s="1">
        <v>32521</v>
      </c>
      <c r="B1474">
        <v>4.375</v>
      </c>
      <c r="C1474">
        <v>4.5</v>
      </c>
      <c r="D1474">
        <v>4.3125</v>
      </c>
      <c r="E1474">
        <v>4.4375</v>
      </c>
      <c r="F1474">
        <v>4.4375</v>
      </c>
      <c r="G1474">
        <v>1544200</v>
      </c>
      <c r="H1474" s="3">
        <f>(F1474-B1474)/B1474</f>
        <v>1.4285714285714285E-2</v>
      </c>
      <c r="I1474" s="3">
        <f>_xlfn.RANK.AVG(H1474,$H$3:$H$10273,1)/10271</f>
        <v>0.72957842469087719</v>
      </c>
      <c r="J1474">
        <f>ROUNDDOWN($I1474*J$2,)-IF(MOD($I1474*J$2,1)=0,1,0)+1</f>
        <v>2</v>
      </c>
      <c r="K1474">
        <f>ROUNDDOWN($I1474*K$2,)-IF(MOD($I1474*K$2,1)=0,1,0)+1</f>
        <v>3</v>
      </c>
      <c r="L1474">
        <f>ROUNDDOWN($I1474*L$2,)-IF(MOD($I1474*L$2,1)=0,1,0)+1</f>
        <v>3</v>
      </c>
      <c r="M1474" s="3">
        <f>IF(L1473=4,H1474,0)</f>
        <v>0</v>
      </c>
      <c r="N1474" s="2">
        <f>IF(L1473=1,H1474,0)</f>
        <v>0</v>
      </c>
      <c r="O1474" s="2">
        <f>IF(OR(L1473=1,L1473=4),H1474,0)</f>
        <v>0</v>
      </c>
      <c r="P1474" s="2">
        <f>IF(OR(L1473=1,L1473=2),H1474,0)</f>
        <v>0</v>
      </c>
      <c r="Q1474" s="2"/>
    </row>
    <row r="1475" spans="1:17" x14ac:dyDescent="0.3">
      <c r="A1475" s="1">
        <v>32524</v>
      </c>
      <c r="B1475">
        <v>4.4375</v>
      </c>
      <c r="C1475">
        <v>4.4375</v>
      </c>
      <c r="D1475">
        <v>4.3125</v>
      </c>
      <c r="E1475">
        <v>4.375</v>
      </c>
      <c r="F1475">
        <v>4.375</v>
      </c>
      <c r="G1475">
        <v>818800</v>
      </c>
      <c r="H1475" s="3">
        <f>(F1475-B1475)/B1475</f>
        <v>-1.4084507042253521E-2</v>
      </c>
      <c r="I1475" s="3">
        <f>_xlfn.RANK.AVG(H1475,$H$3:$H$10273,1)/10271</f>
        <v>0.30099308733326841</v>
      </c>
      <c r="J1475">
        <f>ROUNDDOWN($I1475*J$2,)-IF(MOD($I1475*J$2,1)=0,1,0)+1</f>
        <v>1</v>
      </c>
      <c r="K1475">
        <f>ROUNDDOWN($I1475*K$2,)-IF(MOD($I1475*K$2,1)=0,1,0)+1</f>
        <v>1</v>
      </c>
      <c r="L1475">
        <f>ROUNDDOWN($I1475*L$2,)-IF(MOD($I1475*L$2,1)=0,1,0)+1</f>
        <v>2</v>
      </c>
      <c r="M1475" s="3">
        <f>IF(L1474=4,H1475,0)</f>
        <v>0</v>
      </c>
      <c r="N1475" s="2">
        <f>IF(L1474=1,H1475,0)</f>
        <v>0</v>
      </c>
      <c r="O1475" s="2">
        <f>IF(OR(L1474=1,L1474=4),H1475,0)</f>
        <v>0</v>
      </c>
      <c r="P1475" s="2">
        <f>IF(OR(L1474=1,L1474=2),H1475,0)</f>
        <v>0</v>
      </c>
      <c r="Q1475" s="2"/>
    </row>
    <row r="1476" spans="1:17" x14ac:dyDescent="0.3">
      <c r="A1476" s="1">
        <v>32525</v>
      </c>
      <c r="B1476">
        <v>4.375</v>
      </c>
      <c r="C1476">
        <v>4.375</v>
      </c>
      <c r="D1476">
        <v>4.25</v>
      </c>
      <c r="E1476">
        <v>4.25</v>
      </c>
      <c r="F1476">
        <v>4.25</v>
      </c>
      <c r="G1476">
        <v>859800</v>
      </c>
      <c r="H1476" s="3">
        <f>(F1476-B1476)/B1476</f>
        <v>-2.8571428571428571E-2</v>
      </c>
      <c r="I1476" s="3">
        <f>_xlfn.RANK.AVG(H1476,$H$3:$H$10273,1)/10271</f>
        <v>0.1467237854152468</v>
      </c>
      <c r="J1476">
        <f>ROUNDDOWN($I1476*J$2,)-IF(MOD($I1476*J$2,1)=0,1,0)+1</f>
        <v>1</v>
      </c>
      <c r="K1476">
        <f>ROUNDDOWN($I1476*K$2,)-IF(MOD($I1476*K$2,1)=0,1,0)+1</f>
        <v>1</v>
      </c>
      <c r="L1476">
        <f>ROUNDDOWN($I1476*L$2,)-IF(MOD($I1476*L$2,1)=0,1,0)+1</f>
        <v>1</v>
      </c>
      <c r="M1476" s="3">
        <f>IF(L1475=4,H1476,0)</f>
        <v>0</v>
      </c>
      <c r="N1476" s="2">
        <f>IF(L1475=1,H1476,0)</f>
        <v>0</v>
      </c>
      <c r="O1476" s="2">
        <f>IF(OR(L1475=1,L1475=4),H1476,0)</f>
        <v>0</v>
      </c>
      <c r="P1476" s="2">
        <f>IF(OR(L1475=1,L1475=2),H1476,0)</f>
        <v>-2.8571428571428571E-2</v>
      </c>
      <c r="Q1476" s="2"/>
    </row>
    <row r="1477" spans="1:17" x14ac:dyDescent="0.3">
      <c r="A1477" s="1">
        <v>32526</v>
      </c>
      <c r="B1477">
        <v>4.25</v>
      </c>
      <c r="C1477">
        <v>4.375</v>
      </c>
      <c r="D1477">
        <v>4.1875</v>
      </c>
      <c r="E1477">
        <v>4.3125</v>
      </c>
      <c r="F1477">
        <v>4.3125</v>
      </c>
      <c r="G1477">
        <v>1125000</v>
      </c>
      <c r="H1477" s="3">
        <f>(F1477-B1477)/B1477</f>
        <v>1.4705882352941176E-2</v>
      </c>
      <c r="I1477" s="3">
        <f>_xlfn.RANK.AVG(H1477,$H$3:$H$10273,1)/10271</f>
        <v>0.73615032616103593</v>
      </c>
      <c r="J1477">
        <f>ROUNDDOWN($I1477*J$2,)-IF(MOD($I1477*J$2,1)=0,1,0)+1</f>
        <v>2</v>
      </c>
      <c r="K1477">
        <f>ROUNDDOWN($I1477*K$2,)-IF(MOD($I1477*K$2,1)=0,1,0)+1</f>
        <v>3</v>
      </c>
      <c r="L1477">
        <f>ROUNDDOWN($I1477*L$2,)-IF(MOD($I1477*L$2,1)=0,1,0)+1</f>
        <v>3</v>
      </c>
      <c r="M1477" s="3">
        <f>IF(L1476=4,H1477,0)</f>
        <v>0</v>
      </c>
      <c r="N1477" s="2">
        <f>IF(L1476=1,H1477,0)</f>
        <v>1.4705882352941176E-2</v>
      </c>
      <c r="O1477" s="2">
        <f>IF(OR(L1476=1,L1476=4),H1477,0)</f>
        <v>1.4705882352941176E-2</v>
      </c>
      <c r="P1477" s="2">
        <f>IF(OR(L1476=1,L1476=2),H1477,0)</f>
        <v>1.4705882352941176E-2</v>
      </c>
      <c r="Q1477" s="2"/>
    </row>
    <row r="1478" spans="1:17" x14ac:dyDescent="0.3">
      <c r="A1478" s="1">
        <v>32527</v>
      </c>
      <c r="B1478">
        <v>4.375</v>
      </c>
      <c r="C1478">
        <v>4.375</v>
      </c>
      <c r="D1478">
        <v>4.25</v>
      </c>
      <c r="E1478">
        <v>4.3125</v>
      </c>
      <c r="F1478">
        <v>4.3125</v>
      </c>
      <c r="G1478">
        <v>877800</v>
      </c>
      <c r="H1478" s="3">
        <f>(F1478-B1478)/B1478</f>
        <v>-1.4285714285714285E-2</v>
      </c>
      <c r="I1478" s="3">
        <f>_xlfn.RANK.AVG(H1478,$H$3:$H$10273,1)/10271</f>
        <v>0.29656313893486513</v>
      </c>
      <c r="J1478">
        <f>ROUNDDOWN($I1478*J$2,)-IF(MOD($I1478*J$2,1)=0,1,0)+1</f>
        <v>1</v>
      </c>
      <c r="K1478">
        <f>ROUNDDOWN($I1478*K$2,)-IF(MOD($I1478*K$2,1)=0,1,0)+1</f>
        <v>1</v>
      </c>
      <c r="L1478">
        <f>ROUNDDOWN($I1478*L$2,)-IF(MOD($I1478*L$2,1)=0,1,0)+1</f>
        <v>2</v>
      </c>
      <c r="M1478" s="3">
        <f>IF(L1477=4,H1478,0)</f>
        <v>0</v>
      </c>
      <c r="N1478" s="2">
        <f>IF(L1477=1,H1478,0)</f>
        <v>0</v>
      </c>
      <c r="O1478" s="2">
        <f>IF(OR(L1477=1,L1477=4),H1478,0)</f>
        <v>0</v>
      </c>
      <c r="P1478" s="2">
        <f>IF(OR(L1477=1,L1477=2),H1478,0)</f>
        <v>0</v>
      </c>
      <c r="Q1478" s="2"/>
    </row>
    <row r="1479" spans="1:17" x14ac:dyDescent="0.3">
      <c r="A1479" s="1">
        <v>32528</v>
      </c>
      <c r="B1479">
        <v>4.3125</v>
      </c>
      <c r="C1479">
        <v>4.375</v>
      </c>
      <c r="D1479">
        <v>4.25</v>
      </c>
      <c r="E1479">
        <v>4.25</v>
      </c>
      <c r="F1479">
        <v>4.25</v>
      </c>
      <c r="G1479">
        <v>1777600</v>
      </c>
      <c r="H1479" s="3">
        <f>(F1479-B1479)/B1479</f>
        <v>-1.4492753623188406E-2</v>
      </c>
      <c r="I1479" s="3">
        <f>_xlfn.RANK.AVG(H1479,$H$3:$H$10273,1)/10271</f>
        <v>0.29223055203972348</v>
      </c>
      <c r="J1479">
        <f>ROUNDDOWN($I1479*J$2,)-IF(MOD($I1479*J$2,1)=0,1,0)+1</f>
        <v>1</v>
      </c>
      <c r="K1479">
        <f>ROUNDDOWN($I1479*K$2,)-IF(MOD($I1479*K$2,1)=0,1,0)+1</f>
        <v>1</v>
      </c>
      <c r="L1479">
        <f>ROUNDDOWN($I1479*L$2,)-IF(MOD($I1479*L$2,1)=0,1,0)+1</f>
        <v>2</v>
      </c>
      <c r="M1479" s="3">
        <f>IF(L1478=4,H1479,0)</f>
        <v>0</v>
      </c>
      <c r="N1479" s="2">
        <f>IF(L1478=1,H1479,0)</f>
        <v>0</v>
      </c>
      <c r="O1479" s="2">
        <f>IF(OR(L1478=1,L1478=4),H1479,0)</f>
        <v>0</v>
      </c>
      <c r="P1479" s="2">
        <f>IF(OR(L1478=1,L1478=2),H1479,0)</f>
        <v>-1.4492753623188406E-2</v>
      </c>
      <c r="Q1479" s="2"/>
    </row>
    <row r="1480" spans="1:17" x14ac:dyDescent="0.3">
      <c r="A1480" s="1">
        <v>32531</v>
      </c>
      <c r="B1480">
        <v>4.3125</v>
      </c>
      <c r="C1480">
        <v>4.3125</v>
      </c>
      <c r="D1480">
        <v>4.25</v>
      </c>
      <c r="E1480">
        <v>4.3125</v>
      </c>
      <c r="F1480">
        <v>4.3125</v>
      </c>
      <c r="G1480">
        <v>408200</v>
      </c>
      <c r="H1480" s="3">
        <f>(F1480-B1480)/B1480</f>
        <v>0</v>
      </c>
      <c r="I1480" s="3">
        <f>_xlfn.RANK.AVG(H1480,$H$3:$H$10273,1)/10271</f>
        <v>0.52443773731866417</v>
      </c>
      <c r="J1480">
        <f>ROUNDDOWN($I1480*J$2,)-IF(MOD($I1480*J$2,1)=0,1,0)+1</f>
        <v>2</v>
      </c>
      <c r="K1480">
        <f>ROUNDDOWN($I1480*K$2,)-IF(MOD($I1480*K$2,1)=0,1,0)+1</f>
        <v>2</v>
      </c>
      <c r="L1480">
        <f>ROUNDDOWN($I1480*L$2,)-IF(MOD($I1480*L$2,1)=0,1,0)+1</f>
        <v>3</v>
      </c>
      <c r="M1480" s="3">
        <f>IF(L1479=4,H1480,0)</f>
        <v>0</v>
      </c>
      <c r="N1480" s="2">
        <f>IF(L1479=1,H1480,0)</f>
        <v>0</v>
      </c>
      <c r="O1480" s="2">
        <f>IF(OR(L1479=1,L1479=4),H1480,0)</f>
        <v>0</v>
      </c>
      <c r="P1480" s="2">
        <f>IF(OR(L1479=1,L1479=2),H1480,0)</f>
        <v>0</v>
      </c>
      <c r="Q1480" s="2"/>
    </row>
    <row r="1481" spans="1:17" x14ac:dyDescent="0.3">
      <c r="A1481" s="1">
        <v>32532</v>
      </c>
      <c r="B1481">
        <v>4.25</v>
      </c>
      <c r="C1481">
        <v>4.375</v>
      </c>
      <c r="D1481">
        <v>4.25</v>
      </c>
      <c r="E1481">
        <v>4.3125</v>
      </c>
      <c r="F1481">
        <v>4.3125</v>
      </c>
      <c r="G1481">
        <v>1179200</v>
      </c>
      <c r="H1481" s="3">
        <f>(F1481-B1481)/B1481</f>
        <v>1.4705882352941176E-2</v>
      </c>
      <c r="I1481" s="3">
        <f>_xlfn.RANK.AVG(H1481,$H$3:$H$10273,1)/10271</f>
        <v>0.73615032616103593</v>
      </c>
      <c r="J1481">
        <f>ROUNDDOWN($I1481*J$2,)-IF(MOD($I1481*J$2,1)=0,1,0)+1</f>
        <v>2</v>
      </c>
      <c r="K1481">
        <f>ROUNDDOWN($I1481*K$2,)-IF(MOD($I1481*K$2,1)=0,1,0)+1</f>
        <v>3</v>
      </c>
      <c r="L1481">
        <f>ROUNDDOWN($I1481*L$2,)-IF(MOD($I1481*L$2,1)=0,1,0)+1</f>
        <v>3</v>
      </c>
      <c r="M1481" s="3">
        <f>IF(L1480=4,H1481,0)</f>
        <v>0</v>
      </c>
      <c r="N1481" s="2">
        <f>IF(L1480=1,H1481,0)</f>
        <v>0</v>
      </c>
      <c r="O1481" s="2">
        <f>IF(OR(L1480=1,L1480=4),H1481,0)</f>
        <v>0</v>
      </c>
      <c r="P1481" s="2">
        <f>IF(OR(L1480=1,L1480=2),H1481,0)</f>
        <v>0</v>
      </c>
      <c r="Q1481" s="2"/>
    </row>
    <row r="1482" spans="1:17" x14ac:dyDescent="0.3">
      <c r="A1482" s="1">
        <v>32533</v>
      </c>
      <c r="B1482">
        <v>4.3125</v>
      </c>
      <c r="C1482">
        <v>4.4375</v>
      </c>
      <c r="D1482">
        <v>4.3125</v>
      </c>
      <c r="E1482">
        <v>4.375</v>
      </c>
      <c r="F1482">
        <v>4.375</v>
      </c>
      <c r="G1482">
        <v>980200</v>
      </c>
      <c r="H1482" s="3">
        <f>(F1482-B1482)/B1482</f>
        <v>1.4492753623188406E-2</v>
      </c>
      <c r="I1482" s="3">
        <f>_xlfn.RANK.AVG(H1482,$H$3:$H$10273,1)/10271</f>
        <v>0.73259663129198715</v>
      </c>
      <c r="J1482">
        <f>ROUNDDOWN($I1482*J$2,)-IF(MOD($I1482*J$2,1)=0,1,0)+1</f>
        <v>2</v>
      </c>
      <c r="K1482">
        <f>ROUNDDOWN($I1482*K$2,)-IF(MOD($I1482*K$2,1)=0,1,0)+1</f>
        <v>3</v>
      </c>
      <c r="L1482">
        <f>ROUNDDOWN($I1482*L$2,)-IF(MOD($I1482*L$2,1)=0,1,0)+1</f>
        <v>3</v>
      </c>
      <c r="M1482" s="3">
        <f>IF(L1481=4,H1482,0)</f>
        <v>0</v>
      </c>
      <c r="N1482" s="2">
        <f>IF(L1481=1,H1482,0)</f>
        <v>0</v>
      </c>
      <c r="O1482" s="2">
        <f>IF(OR(L1481=1,L1481=4),H1482,0)</f>
        <v>0</v>
      </c>
      <c r="P1482" s="2">
        <f>IF(OR(L1481=1,L1481=2),H1482,0)</f>
        <v>0</v>
      </c>
      <c r="Q1482" s="2"/>
    </row>
    <row r="1483" spans="1:17" x14ac:dyDescent="0.3">
      <c r="A1483" s="1">
        <v>32534</v>
      </c>
      <c r="B1483">
        <v>4.4375</v>
      </c>
      <c r="C1483">
        <v>4.625</v>
      </c>
      <c r="D1483">
        <v>4.4375</v>
      </c>
      <c r="E1483">
        <v>4.5625</v>
      </c>
      <c r="F1483">
        <v>4.5625</v>
      </c>
      <c r="G1483">
        <v>2773000</v>
      </c>
      <c r="H1483" s="3">
        <f>(F1483-B1483)/B1483</f>
        <v>2.8169014084507043E-2</v>
      </c>
      <c r="I1483" s="3">
        <f>_xlfn.RANK.AVG(H1483,$H$3:$H$10273,1)/10271</f>
        <v>0.85658650569564798</v>
      </c>
      <c r="J1483">
        <f>ROUNDDOWN($I1483*J$2,)-IF(MOD($I1483*J$2,1)=0,1,0)+1</f>
        <v>2</v>
      </c>
      <c r="K1483">
        <f>ROUNDDOWN($I1483*K$2,)-IF(MOD($I1483*K$2,1)=0,1,0)+1</f>
        <v>3</v>
      </c>
      <c r="L1483">
        <f>ROUNDDOWN($I1483*L$2,)-IF(MOD($I1483*L$2,1)=0,1,0)+1</f>
        <v>4</v>
      </c>
      <c r="M1483" s="3">
        <f>IF(L1482=4,H1483,0)</f>
        <v>0</v>
      </c>
      <c r="N1483" s="2">
        <f>IF(L1482=1,H1483,0)</f>
        <v>0</v>
      </c>
      <c r="O1483" s="2">
        <f>IF(OR(L1482=1,L1482=4),H1483,0)</f>
        <v>0</v>
      </c>
      <c r="P1483" s="2">
        <f>IF(OR(L1482=1,L1482=2),H1483,0)</f>
        <v>0</v>
      </c>
      <c r="Q1483" s="2"/>
    </row>
    <row r="1484" spans="1:17" x14ac:dyDescent="0.3">
      <c r="A1484" s="1">
        <v>32535</v>
      </c>
      <c r="B1484">
        <v>4.5625</v>
      </c>
      <c r="C1484">
        <v>4.625</v>
      </c>
      <c r="D1484">
        <v>4.5</v>
      </c>
      <c r="E1484">
        <v>4.5625</v>
      </c>
      <c r="F1484">
        <v>4.5625</v>
      </c>
      <c r="G1484">
        <v>1499400</v>
      </c>
      <c r="H1484" s="3">
        <f>(F1484-B1484)/B1484</f>
        <v>0</v>
      </c>
      <c r="I1484" s="3">
        <f>_xlfn.RANK.AVG(H1484,$H$3:$H$10273,1)/10271</f>
        <v>0.52443773731866417</v>
      </c>
      <c r="J1484">
        <f>ROUNDDOWN($I1484*J$2,)-IF(MOD($I1484*J$2,1)=0,1,0)+1</f>
        <v>2</v>
      </c>
      <c r="K1484">
        <f>ROUNDDOWN($I1484*K$2,)-IF(MOD($I1484*K$2,1)=0,1,0)+1</f>
        <v>2</v>
      </c>
      <c r="L1484">
        <f>ROUNDDOWN($I1484*L$2,)-IF(MOD($I1484*L$2,1)=0,1,0)+1</f>
        <v>3</v>
      </c>
      <c r="M1484" s="3">
        <f>IF(L1483=4,H1484,0)</f>
        <v>0</v>
      </c>
      <c r="N1484" s="2">
        <f>IF(L1483=1,H1484,0)</f>
        <v>0</v>
      </c>
      <c r="O1484" s="2">
        <f>IF(OR(L1483=1,L1483=4),H1484,0)</f>
        <v>0</v>
      </c>
      <c r="P1484" s="2">
        <f>IF(OR(L1483=1,L1483=2),H1484,0)</f>
        <v>0</v>
      </c>
      <c r="Q1484" s="2"/>
    </row>
    <row r="1485" spans="1:17" x14ac:dyDescent="0.3">
      <c r="A1485" s="1">
        <v>32538</v>
      </c>
      <c r="B1485">
        <v>4.5625</v>
      </c>
      <c r="C1485">
        <v>4.625</v>
      </c>
      <c r="D1485">
        <v>4.5</v>
      </c>
      <c r="E1485">
        <v>4.5</v>
      </c>
      <c r="F1485">
        <v>4.5</v>
      </c>
      <c r="G1485">
        <v>544600</v>
      </c>
      <c r="H1485" s="3">
        <f>(F1485-B1485)/B1485</f>
        <v>-1.3698630136986301E-2</v>
      </c>
      <c r="I1485" s="3">
        <f>_xlfn.RANK.AVG(H1485,$H$3:$H$10273,1)/10271</f>
        <v>0.30858728458767404</v>
      </c>
      <c r="J1485">
        <f>ROUNDDOWN($I1485*J$2,)-IF(MOD($I1485*J$2,1)=0,1,0)+1</f>
        <v>1</v>
      </c>
      <c r="K1485">
        <f>ROUNDDOWN($I1485*K$2,)-IF(MOD($I1485*K$2,1)=0,1,0)+1</f>
        <v>1</v>
      </c>
      <c r="L1485">
        <f>ROUNDDOWN($I1485*L$2,)-IF(MOD($I1485*L$2,1)=0,1,0)+1</f>
        <v>2</v>
      </c>
      <c r="M1485" s="3">
        <f>IF(L1484=4,H1485,0)</f>
        <v>0</v>
      </c>
      <c r="N1485" s="2">
        <f>IF(L1484=1,H1485,0)</f>
        <v>0</v>
      </c>
      <c r="O1485" s="2">
        <f>IF(OR(L1484=1,L1484=4),H1485,0)</f>
        <v>0</v>
      </c>
      <c r="P1485" s="2">
        <f>IF(OR(L1484=1,L1484=2),H1485,0)</f>
        <v>0</v>
      </c>
      <c r="Q1485" s="2"/>
    </row>
    <row r="1486" spans="1:17" x14ac:dyDescent="0.3">
      <c r="A1486" s="1">
        <v>32539</v>
      </c>
      <c r="B1486">
        <v>4.5</v>
      </c>
      <c r="C1486">
        <v>4.5625</v>
      </c>
      <c r="D1486">
        <v>4.4375</v>
      </c>
      <c r="E1486">
        <v>4.5625</v>
      </c>
      <c r="F1486">
        <v>4.5625</v>
      </c>
      <c r="G1486">
        <v>994800</v>
      </c>
      <c r="H1486" s="3">
        <f>(F1486-B1486)/B1486</f>
        <v>1.3888888888888888E-2</v>
      </c>
      <c r="I1486" s="3">
        <f>_xlfn.RANK.AVG(H1486,$H$3:$H$10273,1)/10271</f>
        <v>0.72329860773050336</v>
      </c>
      <c r="J1486">
        <f>ROUNDDOWN($I1486*J$2,)-IF(MOD($I1486*J$2,1)=0,1,0)+1</f>
        <v>2</v>
      </c>
      <c r="K1486">
        <f>ROUNDDOWN($I1486*K$2,)-IF(MOD($I1486*K$2,1)=0,1,0)+1</f>
        <v>3</v>
      </c>
      <c r="L1486">
        <f>ROUNDDOWN($I1486*L$2,)-IF(MOD($I1486*L$2,1)=0,1,0)+1</f>
        <v>3</v>
      </c>
      <c r="M1486" s="3">
        <f>IF(L1485=4,H1486,0)</f>
        <v>0</v>
      </c>
      <c r="N1486" s="2">
        <f>IF(L1485=1,H1486,0)</f>
        <v>0</v>
      </c>
      <c r="O1486" s="2">
        <f>IF(OR(L1485=1,L1485=4),H1486,0)</f>
        <v>0</v>
      </c>
      <c r="P1486" s="2">
        <f>IF(OR(L1485=1,L1485=2),H1486,0)</f>
        <v>1.3888888888888888E-2</v>
      </c>
      <c r="Q1486" s="2"/>
    </row>
    <row r="1487" spans="1:17" x14ac:dyDescent="0.3">
      <c r="A1487" s="1">
        <v>32540</v>
      </c>
      <c r="B1487">
        <v>4.5625</v>
      </c>
      <c r="C1487">
        <v>4.5625</v>
      </c>
      <c r="D1487">
        <v>4.5</v>
      </c>
      <c r="E1487">
        <v>4.5</v>
      </c>
      <c r="F1487">
        <v>4.5</v>
      </c>
      <c r="G1487">
        <v>682400</v>
      </c>
      <c r="H1487" s="3">
        <f>(F1487-B1487)/B1487</f>
        <v>-1.3698630136986301E-2</v>
      </c>
      <c r="I1487" s="3">
        <f>_xlfn.RANK.AVG(H1487,$H$3:$H$10273,1)/10271</f>
        <v>0.30858728458767404</v>
      </c>
      <c r="J1487">
        <f>ROUNDDOWN($I1487*J$2,)-IF(MOD($I1487*J$2,1)=0,1,0)+1</f>
        <v>1</v>
      </c>
      <c r="K1487">
        <f>ROUNDDOWN($I1487*K$2,)-IF(MOD($I1487*K$2,1)=0,1,0)+1</f>
        <v>1</v>
      </c>
      <c r="L1487">
        <f>ROUNDDOWN($I1487*L$2,)-IF(MOD($I1487*L$2,1)=0,1,0)+1</f>
        <v>2</v>
      </c>
      <c r="M1487" s="3">
        <f>IF(L1486=4,H1487,0)</f>
        <v>0</v>
      </c>
      <c r="N1487" s="2">
        <f>IF(L1486=1,H1487,0)</f>
        <v>0</v>
      </c>
      <c r="O1487" s="2">
        <f>IF(OR(L1486=1,L1486=4),H1487,0)</f>
        <v>0</v>
      </c>
      <c r="P1487" s="2">
        <f>IF(OR(L1486=1,L1486=2),H1487,0)</f>
        <v>0</v>
      </c>
      <c r="Q1487" s="2"/>
    </row>
    <row r="1488" spans="1:17" x14ac:dyDescent="0.3">
      <c r="A1488" s="1">
        <v>32541</v>
      </c>
      <c r="B1488">
        <v>4.5625</v>
      </c>
      <c r="C1488">
        <v>4.6875</v>
      </c>
      <c r="D1488">
        <v>4.5</v>
      </c>
      <c r="E1488">
        <v>4.6875</v>
      </c>
      <c r="F1488">
        <v>4.6875</v>
      </c>
      <c r="G1488">
        <v>838200</v>
      </c>
      <c r="H1488" s="3">
        <f>(F1488-B1488)/B1488</f>
        <v>2.7397260273972601E-2</v>
      </c>
      <c r="I1488" s="3">
        <f>_xlfn.RANK.AVG(H1488,$H$3:$H$10273,1)/10271</f>
        <v>0.85132898451952099</v>
      </c>
      <c r="J1488">
        <f>ROUNDDOWN($I1488*J$2,)-IF(MOD($I1488*J$2,1)=0,1,0)+1</f>
        <v>2</v>
      </c>
      <c r="K1488">
        <f>ROUNDDOWN($I1488*K$2,)-IF(MOD($I1488*K$2,1)=0,1,0)+1</f>
        <v>3</v>
      </c>
      <c r="L1488">
        <f>ROUNDDOWN($I1488*L$2,)-IF(MOD($I1488*L$2,1)=0,1,0)+1</f>
        <v>4</v>
      </c>
      <c r="M1488" s="3">
        <f>IF(L1487=4,H1488,0)</f>
        <v>0</v>
      </c>
      <c r="N1488" s="2">
        <f>IF(L1487=1,H1488,0)</f>
        <v>0</v>
      </c>
      <c r="O1488" s="2">
        <f>IF(OR(L1487=1,L1487=4),H1488,0)</f>
        <v>0</v>
      </c>
      <c r="P1488" s="2">
        <f>IF(OR(L1487=1,L1487=2),H1488,0)</f>
        <v>2.7397260273972601E-2</v>
      </c>
      <c r="Q1488" s="2"/>
    </row>
    <row r="1489" spans="1:17" x14ac:dyDescent="0.3">
      <c r="A1489" s="1">
        <v>32542</v>
      </c>
      <c r="B1489">
        <v>4.625</v>
      </c>
      <c r="C1489">
        <v>4.8125</v>
      </c>
      <c r="D1489">
        <v>4.625</v>
      </c>
      <c r="E1489">
        <v>4.75</v>
      </c>
      <c r="F1489">
        <v>4.75</v>
      </c>
      <c r="G1489">
        <v>1565600</v>
      </c>
      <c r="H1489" s="3">
        <f>(F1489-B1489)/B1489</f>
        <v>2.7027027027027029E-2</v>
      </c>
      <c r="I1489" s="3">
        <f>_xlfn.RANK.AVG(H1489,$H$3:$H$10273,1)/10271</f>
        <v>0.84923571219939631</v>
      </c>
      <c r="J1489">
        <f>ROUNDDOWN($I1489*J$2,)-IF(MOD($I1489*J$2,1)=0,1,0)+1</f>
        <v>2</v>
      </c>
      <c r="K1489">
        <f>ROUNDDOWN($I1489*K$2,)-IF(MOD($I1489*K$2,1)=0,1,0)+1</f>
        <v>3</v>
      </c>
      <c r="L1489">
        <f>ROUNDDOWN($I1489*L$2,)-IF(MOD($I1489*L$2,1)=0,1,0)+1</f>
        <v>4</v>
      </c>
      <c r="M1489" s="3">
        <f>IF(L1488=4,H1489,0)</f>
        <v>2.7027027027027029E-2</v>
      </c>
      <c r="N1489" s="2">
        <f>IF(L1488=1,H1489,0)</f>
        <v>0</v>
      </c>
      <c r="O1489" s="2">
        <f>IF(OR(L1488=1,L1488=4),H1489,0)</f>
        <v>2.7027027027027029E-2</v>
      </c>
      <c r="P1489" s="2">
        <f>IF(OR(L1488=1,L1488=2),H1489,0)</f>
        <v>0</v>
      </c>
      <c r="Q1489" s="2"/>
    </row>
    <row r="1490" spans="1:17" x14ac:dyDescent="0.3">
      <c r="A1490" s="1">
        <v>32545</v>
      </c>
      <c r="B1490">
        <v>4.6875</v>
      </c>
      <c r="C1490">
        <v>4.6875</v>
      </c>
      <c r="D1490">
        <v>4.5625</v>
      </c>
      <c r="E1490">
        <v>4.6875</v>
      </c>
      <c r="F1490">
        <v>4.6875</v>
      </c>
      <c r="G1490">
        <v>589800</v>
      </c>
      <c r="H1490" s="3">
        <f>(F1490-B1490)/B1490</f>
        <v>0</v>
      </c>
      <c r="I1490" s="3">
        <f>_xlfn.RANK.AVG(H1490,$H$3:$H$10273,1)/10271</f>
        <v>0.52443773731866417</v>
      </c>
      <c r="J1490">
        <f>ROUNDDOWN($I1490*J$2,)-IF(MOD($I1490*J$2,1)=0,1,0)+1</f>
        <v>2</v>
      </c>
      <c r="K1490">
        <f>ROUNDDOWN($I1490*K$2,)-IF(MOD($I1490*K$2,1)=0,1,0)+1</f>
        <v>2</v>
      </c>
      <c r="L1490">
        <f>ROUNDDOWN($I1490*L$2,)-IF(MOD($I1490*L$2,1)=0,1,0)+1</f>
        <v>3</v>
      </c>
      <c r="M1490" s="3">
        <f>IF(L1489=4,H1490,0)</f>
        <v>0</v>
      </c>
      <c r="N1490" s="2">
        <f>IF(L1489=1,H1490,0)</f>
        <v>0</v>
      </c>
      <c r="O1490" s="2">
        <f>IF(OR(L1489=1,L1489=4),H1490,0)</f>
        <v>0</v>
      </c>
      <c r="P1490" s="2">
        <f>IF(OR(L1489=1,L1489=2),H1490,0)</f>
        <v>0</v>
      </c>
      <c r="Q1490" s="2"/>
    </row>
    <row r="1491" spans="1:17" x14ac:dyDescent="0.3">
      <c r="A1491" s="1">
        <v>32546</v>
      </c>
      <c r="B1491">
        <v>4.5625</v>
      </c>
      <c r="C1491">
        <v>4.6875</v>
      </c>
      <c r="D1491">
        <v>4.5</v>
      </c>
      <c r="E1491">
        <v>4.6875</v>
      </c>
      <c r="F1491">
        <v>4.6875</v>
      </c>
      <c r="G1491">
        <v>1032200</v>
      </c>
      <c r="H1491" s="3">
        <f>(F1491-B1491)/B1491</f>
        <v>2.7397260273972601E-2</v>
      </c>
      <c r="I1491" s="3">
        <f>_xlfn.RANK.AVG(H1491,$H$3:$H$10273,1)/10271</f>
        <v>0.85132898451952099</v>
      </c>
      <c r="J1491">
        <f>ROUNDDOWN($I1491*J$2,)-IF(MOD($I1491*J$2,1)=0,1,0)+1</f>
        <v>2</v>
      </c>
      <c r="K1491">
        <f>ROUNDDOWN($I1491*K$2,)-IF(MOD($I1491*K$2,1)=0,1,0)+1</f>
        <v>3</v>
      </c>
      <c r="L1491">
        <f>ROUNDDOWN($I1491*L$2,)-IF(MOD($I1491*L$2,1)=0,1,0)+1</f>
        <v>4</v>
      </c>
      <c r="M1491" s="3">
        <f>IF(L1490=4,H1491,0)</f>
        <v>0</v>
      </c>
      <c r="N1491" s="2">
        <f>IF(L1490=1,H1491,0)</f>
        <v>0</v>
      </c>
      <c r="O1491" s="2">
        <f>IF(OR(L1490=1,L1490=4),H1491,0)</f>
        <v>0</v>
      </c>
      <c r="P1491" s="2">
        <f>IF(OR(L1490=1,L1490=2),H1491,0)</f>
        <v>0</v>
      </c>
      <c r="Q1491" s="2"/>
    </row>
    <row r="1492" spans="1:17" x14ac:dyDescent="0.3">
      <c r="A1492" s="1">
        <v>32547</v>
      </c>
      <c r="B1492">
        <v>4.6875</v>
      </c>
      <c r="C1492">
        <v>4.75</v>
      </c>
      <c r="D1492">
        <v>4.5</v>
      </c>
      <c r="E1492">
        <v>4.5</v>
      </c>
      <c r="F1492">
        <v>4.5</v>
      </c>
      <c r="G1492">
        <v>1062400</v>
      </c>
      <c r="H1492" s="3">
        <f>(F1492-B1492)/B1492</f>
        <v>-0.04</v>
      </c>
      <c r="I1492" s="3">
        <f>_xlfn.RANK.AVG(H1492,$H$3:$H$10273,1)/10271</f>
        <v>7.7694479602765071E-2</v>
      </c>
      <c r="J1492">
        <f>ROUNDDOWN($I1492*J$2,)-IF(MOD($I1492*J$2,1)=0,1,0)+1</f>
        <v>1</v>
      </c>
      <c r="K1492">
        <f>ROUNDDOWN($I1492*K$2,)-IF(MOD($I1492*K$2,1)=0,1,0)+1</f>
        <v>1</v>
      </c>
      <c r="L1492">
        <f>ROUNDDOWN($I1492*L$2,)-IF(MOD($I1492*L$2,1)=0,1,0)+1</f>
        <v>1</v>
      </c>
      <c r="M1492" s="3">
        <f>IF(L1491=4,H1492,0)</f>
        <v>-0.04</v>
      </c>
      <c r="N1492" s="2">
        <f>IF(L1491=1,H1492,0)</f>
        <v>0</v>
      </c>
      <c r="O1492" s="2">
        <f>IF(OR(L1491=1,L1491=4),H1492,0)</f>
        <v>-0.04</v>
      </c>
      <c r="P1492" s="2">
        <f>IF(OR(L1491=1,L1491=2),H1492,0)</f>
        <v>0</v>
      </c>
      <c r="Q1492" s="2"/>
    </row>
    <row r="1493" spans="1:17" x14ac:dyDescent="0.3">
      <c r="A1493" s="1">
        <v>32548</v>
      </c>
      <c r="B1493">
        <v>4.5</v>
      </c>
      <c r="C1493">
        <v>4.625</v>
      </c>
      <c r="D1493">
        <v>4.375</v>
      </c>
      <c r="E1493">
        <v>4.4375</v>
      </c>
      <c r="F1493">
        <v>4.4375</v>
      </c>
      <c r="G1493">
        <v>630000</v>
      </c>
      <c r="H1493" s="3">
        <f>(F1493-B1493)/B1493</f>
        <v>-1.3888888888888888E-2</v>
      </c>
      <c r="I1493" s="3">
        <f>_xlfn.RANK.AVG(H1493,$H$3:$H$10273,1)/10271</f>
        <v>0.30527699347677928</v>
      </c>
      <c r="J1493">
        <f>ROUNDDOWN($I1493*J$2,)-IF(MOD($I1493*J$2,1)=0,1,0)+1</f>
        <v>1</v>
      </c>
      <c r="K1493">
        <f>ROUNDDOWN($I1493*K$2,)-IF(MOD($I1493*K$2,1)=0,1,0)+1</f>
        <v>1</v>
      </c>
      <c r="L1493">
        <f>ROUNDDOWN($I1493*L$2,)-IF(MOD($I1493*L$2,1)=0,1,0)+1</f>
        <v>2</v>
      </c>
      <c r="M1493" s="3">
        <f>IF(L1492=4,H1493,0)</f>
        <v>0</v>
      </c>
      <c r="N1493" s="2">
        <f>IF(L1492=1,H1493,0)</f>
        <v>-1.3888888888888888E-2</v>
      </c>
      <c r="O1493" s="2">
        <f>IF(OR(L1492=1,L1492=4),H1493,0)</f>
        <v>-1.3888888888888888E-2</v>
      </c>
      <c r="P1493" s="2">
        <f>IF(OR(L1492=1,L1492=2),H1493,0)</f>
        <v>-1.3888888888888888E-2</v>
      </c>
      <c r="Q1493" s="2"/>
    </row>
    <row r="1494" spans="1:17" x14ac:dyDescent="0.3">
      <c r="A1494" s="1">
        <v>32549</v>
      </c>
      <c r="B1494">
        <v>4.375</v>
      </c>
      <c r="C1494">
        <v>4.4375</v>
      </c>
      <c r="D1494">
        <v>4.3125</v>
      </c>
      <c r="E1494">
        <v>4.4375</v>
      </c>
      <c r="F1494">
        <v>4.4375</v>
      </c>
      <c r="G1494">
        <v>454400</v>
      </c>
      <c r="H1494" s="3">
        <f>(F1494-B1494)/B1494</f>
        <v>1.4285714285714285E-2</v>
      </c>
      <c r="I1494" s="3">
        <f>_xlfn.RANK.AVG(H1494,$H$3:$H$10273,1)/10271</f>
        <v>0.72957842469087719</v>
      </c>
      <c r="J1494">
        <f>ROUNDDOWN($I1494*J$2,)-IF(MOD($I1494*J$2,1)=0,1,0)+1</f>
        <v>2</v>
      </c>
      <c r="K1494">
        <f>ROUNDDOWN($I1494*K$2,)-IF(MOD($I1494*K$2,1)=0,1,0)+1</f>
        <v>3</v>
      </c>
      <c r="L1494">
        <f>ROUNDDOWN($I1494*L$2,)-IF(MOD($I1494*L$2,1)=0,1,0)+1</f>
        <v>3</v>
      </c>
      <c r="M1494" s="3">
        <f>IF(L1493=4,H1494,0)</f>
        <v>0</v>
      </c>
      <c r="N1494" s="2">
        <f>IF(L1493=1,H1494,0)</f>
        <v>0</v>
      </c>
      <c r="O1494" s="2">
        <f>IF(OR(L1493=1,L1493=4),H1494,0)</f>
        <v>0</v>
      </c>
      <c r="P1494" s="2">
        <f>IF(OR(L1493=1,L1493=2),H1494,0)</f>
        <v>1.4285714285714285E-2</v>
      </c>
      <c r="Q1494" s="2"/>
    </row>
    <row r="1495" spans="1:17" x14ac:dyDescent="0.3">
      <c r="A1495" s="1">
        <v>32552</v>
      </c>
      <c r="B1495">
        <v>4.375</v>
      </c>
      <c r="C1495">
        <v>4.4375</v>
      </c>
      <c r="D1495">
        <v>4.3125</v>
      </c>
      <c r="E1495">
        <v>4.4375</v>
      </c>
      <c r="F1495">
        <v>4.4375</v>
      </c>
      <c r="G1495">
        <v>436000</v>
      </c>
      <c r="H1495" s="3">
        <f>(F1495-B1495)/B1495</f>
        <v>1.4285714285714285E-2</v>
      </c>
      <c r="I1495" s="3">
        <f>_xlfn.RANK.AVG(H1495,$H$3:$H$10273,1)/10271</f>
        <v>0.72957842469087719</v>
      </c>
      <c r="J1495">
        <f>ROUNDDOWN($I1495*J$2,)-IF(MOD($I1495*J$2,1)=0,1,0)+1</f>
        <v>2</v>
      </c>
      <c r="K1495">
        <f>ROUNDDOWN($I1495*K$2,)-IF(MOD($I1495*K$2,1)=0,1,0)+1</f>
        <v>3</v>
      </c>
      <c r="L1495">
        <f>ROUNDDOWN($I1495*L$2,)-IF(MOD($I1495*L$2,1)=0,1,0)+1</f>
        <v>3</v>
      </c>
      <c r="M1495" s="3">
        <f>IF(L1494=4,H1495,0)</f>
        <v>0</v>
      </c>
      <c r="N1495" s="2">
        <f>IF(L1494=1,H1495,0)</f>
        <v>0</v>
      </c>
      <c r="O1495" s="2">
        <f>IF(OR(L1494=1,L1494=4),H1495,0)</f>
        <v>0</v>
      </c>
      <c r="P1495" s="2">
        <f>IF(OR(L1494=1,L1494=2),H1495,0)</f>
        <v>0</v>
      </c>
      <c r="Q1495" s="2"/>
    </row>
    <row r="1496" spans="1:17" x14ac:dyDescent="0.3">
      <c r="A1496" s="1">
        <v>32553</v>
      </c>
      <c r="B1496">
        <v>4.375</v>
      </c>
      <c r="C1496">
        <v>4.4375</v>
      </c>
      <c r="D1496">
        <v>4.3125</v>
      </c>
      <c r="E1496">
        <v>4.3125</v>
      </c>
      <c r="F1496">
        <v>4.3125</v>
      </c>
      <c r="G1496">
        <v>629000</v>
      </c>
      <c r="H1496" s="3">
        <f>(F1496-B1496)/B1496</f>
        <v>-1.4285714285714285E-2</v>
      </c>
      <c r="I1496" s="3">
        <f>_xlfn.RANK.AVG(H1496,$H$3:$H$10273,1)/10271</f>
        <v>0.29656313893486513</v>
      </c>
      <c r="J1496">
        <f>ROUNDDOWN($I1496*J$2,)-IF(MOD($I1496*J$2,1)=0,1,0)+1</f>
        <v>1</v>
      </c>
      <c r="K1496">
        <f>ROUNDDOWN($I1496*K$2,)-IF(MOD($I1496*K$2,1)=0,1,0)+1</f>
        <v>1</v>
      </c>
      <c r="L1496">
        <f>ROUNDDOWN($I1496*L$2,)-IF(MOD($I1496*L$2,1)=0,1,0)+1</f>
        <v>2</v>
      </c>
      <c r="M1496" s="3">
        <f>IF(L1495=4,H1496,0)</f>
        <v>0</v>
      </c>
      <c r="N1496" s="2">
        <f>IF(L1495=1,H1496,0)</f>
        <v>0</v>
      </c>
      <c r="O1496" s="2">
        <f>IF(OR(L1495=1,L1495=4),H1496,0)</f>
        <v>0</v>
      </c>
      <c r="P1496" s="2">
        <f>IF(OR(L1495=1,L1495=2),H1496,0)</f>
        <v>0</v>
      </c>
      <c r="Q1496" s="2"/>
    </row>
    <row r="1497" spans="1:17" x14ac:dyDescent="0.3">
      <c r="A1497" s="1">
        <v>32554</v>
      </c>
      <c r="B1497">
        <v>4.3125</v>
      </c>
      <c r="C1497">
        <v>4.4375</v>
      </c>
      <c r="D1497">
        <v>4.3125</v>
      </c>
      <c r="E1497">
        <v>4.375</v>
      </c>
      <c r="F1497">
        <v>4.375</v>
      </c>
      <c r="G1497">
        <v>202000</v>
      </c>
      <c r="H1497" s="3">
        <f>(F1497-B1497)/B1497</f>
        <v>1.4492753623188406E-2</v>
      </c>
      <c r="I1497" s="3">
        <f>_xlfn.RANK.AVG(H1497,$H$3:$H$10273,1)/10271</f>
        <v>0.73259663129198715</v>
      </c>
      <c r="J1497">
        <f>ROUNDDOWN($I1497*J$2,)-IF(MOD($I1497*J$2,1)=0,1,0)+1</f>
        <v>2</v>
      </c>
      <c r="K1497">
        <f>ROUNDDOWN($I1497*K$2,)-IF(MOD($I1497*K$2,1)=0,1,0)+1</f>
        <v>3</v>
      </c>
      <c r="L1497">
        <f>ROUNDDOWN($I1497*L$2,)-IF(MOD($I1497*L$2,1)=0,1,0)+1</f>
        <v>3</v>
      </c>
      <c r="M1497" s="3">
        <f>IF(L1496=4,H1497,0)</f>
        <v>0</v>
      </c>
      <c r="N1497" s="2">
        <f>IF(L1496=1,H1497,0)</f>
        <v>0</v>
      </c>
      <c r="O1497" s="2">
        <f>IF(OR(L1496=1,L1496=4),H1497,0)</f>
        <v>0</v>
      </c>
      <c r="P1497" s="2">
        <f>IF(OR(L1496=1,L1496=2),H1497,0)</f>
        <v>1.4492753623188406E-2</v>
      </c>
      <c r="Q1497" s="2"/>
    </row>
    <row r="1498" spans="1:17" x14ac:dyDescent="0.3">
      <c r="A1498" s="1">
        <v>32555</v>
      </c>
      <c r="B1498">
        <v>4.375</v>
      </c>
      <c r="C1498">
        <v>4.375</v>
      </c>
      <c r="D1498">
        <v>4.3125</v>
      </c>
      <c r="E1498">
        <v>4.3125</v>
      </c>
      <c r="F1498">
        <v>4.3125</v>
      </c>
      <c r="G1498">
        <v>446400</v>
      </c>
      <c r="H1498" s="3">
        <f>(F1498-B1498)/B1498</f>
        <v>-1.4285714285714285E-2</v>
      </c>
      <c r="I1498" s="3">
        <f>_xlfn.RANK.AVG(H1498,$H$3:$H$10273,1)/10271</f>
        <v>0.29656313893486513</v>
      </c>
      <c r="J1498">
        <f>ROUNDDOWN($I1498*J$2,)-IF(MOD($I1498*J$2,1)=0,1,0)+1</f>
        <v>1</v>
      </c>
      <c r="K1498">
        <f>ROUNDDOWN($I1498*K$2,)-IF(MOD($I1498*K$2,1)=0,1,0)+1</f>
        <v>1</v>
      </c>
      <c r="L1498">
        <f>ROUNDDOWN($I1498*L$2,)-IF(MOD($I1498*L$2,1)=0,1,0)+1</f>
        <v>2</v>
      </c>
      <c r="M1498" s="3">
        <f>IF(L1497=4,H1498,0)</f>
        <v>0</v>
      </c>
      <c r="N1498" s="2">
        <f>IF(L1497=1,H1498,0)</f>
        <v>0</v>
      </c>
      <c r="O1498" s="2">
        <f>IF(OR(L1497=1,L1497=4),H1498,0)</f>
        <v>0</v>
      </c>
      <c r="P1498" s="2">
        <f>IF(OR(L1497=1,L1497=2),H1498,0)</f>
        <v>0</v>
      </c>
      <c r="Q1498" s="2"/>
    </row>
    <row r="1499" spans="1:17" x14ac:dyDescent="0.3">
      <c r="A1499" s="1">
        <v>32556</v>
      </c>
      <c r="B1499">
        <v>4.375</v>
      </c>
      <c r="C1499">
        <v>4.375</v>
      </c>
      <c r="D1499">
        <v>4.3125</v>
      </c>
      <c r="E1499">
        <v>4.3125</v>
      </c>
      <c r="F1499">
        <v>4.3125</v>
      </c>
      <c r="G1499">
        <v>355000</v>
      </c>
      <c r="H1499" s="3">
        <f>(F1499-B1499)/B1499</f>
        <v>-1.4285714285714285E-2</v>
      </c>
      <c r="I1499" s="3">
        <f>_xlfn.RANK.AVG(H1499,$H$3:$H$10273,1)/10271</f>
        <v>0.29656313893486513</v>
      </c>
      <c r="J1499">
        <f>ROUNDDOWN($I1499*J$2,)-IF(MOD($I1499*J$2,1)=0,1,0)+1</f>
        <v>1</v>
      </c>
      <c r="K1499">
        <f>ROUNDDOWN($I1499*K$2,)-IF(MOD($I1499*K$2,1)=0,1,0)+1</f>
        <v>1</v>
      </c>
      <c r="L1499">
        <f>ROUNDDOWN($I1499*L$2,)-IF(MOD($I1499*L$2,1)=0,1,0)+1</f>
        <v>2</v>
      </c>
      <c r="M1499" s="3">
        <f>IF(L1498=4,H1499,0)</f>
        <v>0</v>
      </c>
      <c r="N1499" s="2">
        <f>IF(L1498=1,H1499,0)</f>
        <v>0</v>
      </c>
      <c r="O1499" s="2">
        <f>IF(OR(L1498=1,L1498=4),H1499,0)</f>
        <v>0</v>
      </c>
      <c r="P1499" s="2">
        <f>IF(OR(L1498=1,L1498=2),H1499,0)</f>
        <v>-1.4285714285714285E-2</v>
      </c>
      <c r="Q1499" s="2"/>
    </row>
    <row r="1500" spans="1:17" x14ac:dyDescent="0.3">
      <c r="A1500" s="1">
        <v>32560</v>
      </c>
      <c r="B1500">
        <v>4.3125</v>
      </c>
      <c r="C1500">
        <v>4.5625</v>
      </c>
      <c r="D1500">
        <v>4.3125</v>
      </c>
      <c r="E1500">
        <v>4.5</v>
      </c>
      <c r="F1500">
        <v>4.5</v>
      </c>
      <c r="G1500">
        <v>820800</v>
      </c>
      <c r="H1500" s="3">
        <f>(F1500-B1500)/B1500</f>
        <v>4.3478260869565216E-2</v>
      </c>
      <c r="I1500" s="3">
        <f>_xlfn.RANK.AVG(H1500,$H$3:$H$10273,1)/10271</f>
        <v>0.92989971765164059</v>
      </c>
      <c r="J1500">
        <f>ROUNDDOWN($I1500*J$2,)-IF(MOD($I1500*J$2,1)=0,1,0)+1</f>
        <v>2</v>
      </c>
      <c r="K1500">
        <f>ROUNDDOWN($I1500*K$2,)-IF(MOD($I1500*K$2,1)=0,1,0)+1</f>
        <v>3</v>
      </c>
      <c r="L1500">
        <f>ROUNDDOWN($I1500*L$2,)-IF(MOD($I1500*L$2,1)=0,1,0)+1</f>
        <v>4</v>
      </c>
      <c r="M1500" s="3">
        <f>IF(L1499=4,H1500,0)</f>
        <v>0</v>
      </c>
      <c r="N1500" s="2">
        <f>IF(L1499=1,H1500,0)</f>
        <v>0</v>
      </c>
      <c r="O1500" s="2">
        <f>IF(OR(L1499=1,L1499=4),H1500,0)</f>
        <v>0</v>
      </c>
      <c r="P1500" s="2">
        <f>IF(OR(L1499=1,L1499=2),H1500,0)</f>
        <v>4.3478260869565216E-2</v>
      </c>
      <c r="Q1500" s="2"/>
    </row>
    <row r="1501" spans="1:17" x14ac:dyDescent="0.3">
      <c r="A1501" s="1">
        <v>32561</v>
      </c>
      <c r="B1501">
        <v>4.5</v>
      </c>
      <c r="C1501">
        <v>4.5</v>
      </c>
      <c r="D1501">
        <v>4.3125</v>
      </c>
      <c r="E1501">
        <v>4.3125</v>
      </c>
      <c r="F1501">
        <v>4.3125</v>
      </c>
      <c r="G1501">
        <v>636400</v>
      </c>
      <c r="H1501" s="3">
        <f>(F1501-B1501)/B1501</f>
        <v>-4.1666666666666664E-2</v>
      </c>
      <c r="I1501" s="3">
        <f>_xlfn.RANK.AVG(H1501,$H$3:$H$10273,1)/10271</f>
        <v>7.1950150910330052E-2</v>
      </c>
      <c r="J1501">
        <f>ROUNDDOWN($I1501*J$2,)-IF(MOD($I1501*J$2,1)=0,1,0)+1</f>
        <v>1</v>
      </c>
      <c r="K1501">
        <f>ROUNDDOWN($I1501*K$2,)-IF(MOD($I1501*K$2,1)=0,1,0)+1</f>
        <v>1</v>
      </c>
      <c r="L1501">
        <f>ROUNDDOWN($I1501*L$2,)-IF(MOD($I1501*L$2,1)=0,1,0)+1</f>
        <v>1</v>
      </c>
      <c r="M1501" s="3">
        <f>IF(L1500=4,H1501,0)</f>
        <v>-4.1666666666666664E-2</v>
      </c>
      <c r="N1501" s="2">
        <f>IF(L1500=1,H1501,0)</f>
        <v>0</v>
      </c>
      <c r="O1501" s="2">
        <f>IF(OR(L1500=1,L1500=4),H1501,0)</f>
        <v>-4.1666666666666664E-2</v>
      </c>
      <c r="P1501" s="2">
        <f>IF(OR(L1500=1,L1500=2),H1501,0)</f>
        <v>0</v>
      </c>
      <c r="Q1501" s="2"/>
    </row>
    <row r="1502" spans="1:17" x14ac:dyDescent="0.3">
      <c r="A1502" s="1">
        <v>32562</v>
      </c>
      <c r="B1502">
        <v>4.3125</v>
      </c>
      <c r="C1502">
        <v>4.375</v>
      </c>
      <c r="D1502">
        <v>4.1875</v>
      </c>
      <c r="E1502">
        <v>4.3125</v>
      </c>
      <c r="F1502">
        <v>4.3125</v>
      </c>
      <c r="G1502">
        <v>666800</v>
      </c>
      <c r="H1502" s="3">
        <f>(F1502-B1502)/B1502</f>
        <v>0</v>
      </c>
      <c r="I1502" s="3">
        <f>_xlfn.RANK.AVG(H1502,$H$3:$H$10273,1)/10271</f>
        <v>0.52443773731866417</v>
      </c>
      <c r="J1502">
        <f>ROUNDDOWN($I1502*J$2,)-IF(MOD($I1502*J$2,1)=0,1,0)+1</f>
        <v>2</v>
      </c>
      <c r="K1502">
        <f>ROUNDDOWN($I1502*K$2,)-IF(MOD($I1502*K$2,1)=0,1,0)+1</f>
        <v>2</v>
      </c>
      <c r="L1502">
        <f>ROUNDDOWN($I1502*L$2,)-IF(MOD($I1502*L$2,1)=0,1,0)+1</f>
        <v>3</v>
      </c>
      <c r="M1502" s="3">
        <f>IF(L1501=4,H1502,0)</f>
        <v>0</v>
      </c>
      <c r="N1502" s="2">
        <f>IF(L1501=1,H1502,0)</f>
        <v>0</v>
      </c>
      <c r="O1502" s="2">
        <f>IF(OR(L1501=1,L1501=4),H1502,0)</f>
        <v>0</v>
      </c>
      <c r="P1502" s="2">
        <f>IF(OR(L1501=1,L1501=2),H1502,0)</f>
        <v>0</v>
      </c>
      <c r="Q1502" s="2"/>
    </row>
    <row r="1503" spans="1:17" x14ac:dyDescent="0.3">
      <c r="A1503" s="1">
        <v>32563</v>
      </c>
      <c r="B1503">
        <v>4.25</v>
      </c>
      <c r="C1503">
        <v>4.3125</v>
      </c>
      <c r="D1503">
        <v>4.1875</v>
      </c>
      <c r="E1503">
        <v>4.1875</v>
      </c>
      <c r="F1503">
        <v>4.1875</v>
      </c>
      <c r="G1503">
        <v>361800</v>
      </c>
      <c r="H1503" s="3">
        <f>(F1503-B1503)/B1503</f>
        <v>-1.4705882352941176E-2</v>
      </c>
      <c r="I1503" s="3">
        <f>_xlfn.RANK.AVG(H1503,$H$3:$H$10273,1)/10271</f>
        <v>0.28930970694187519</v>
      </c>
      <c r="J1503">
        <f>ROUNDDOWN($I1503*J$2,)-IF(MOD($I1503*J$2,1)=0,1,0)+1</f>
        <v>1</v>
      </c>
      <c r="K1503">
        <f>ROUNDDOWN($I1503*K$2,)-IF(MOD($I1503*K$2,1)=0,1,0)+1</f>
        <v>1</v>
      </c>
      <c r="L1503">
        <f>ROUNDDOWN($I1503*L$2,)-IF(MOD($I1503*L$2,1)=0,1,0)+1</f>
        <v>2</v>
      </c>
      <c r="M1503" s="3">
        <f>IF(L1502=4,H1503,0)</f>
        <v>0</v>
      </c>
      <c r="N1503" s="2">
        <f>IF(L1502=1,H1503,0)</f>
        <v>0</v>
      </c>
      <c r="O1503" s="2">
        <f>IF(OR(L1502=1,L1502=4),H1503,0)</f>
        <v>0</v>
      </c>
      <c r="P1503" s="2">
        <f>IF(OR(L1502=1,L1502=2),H1503,0)</f>
        <v>0</v>
      </c>
      <c r="Q1503" s="2"/>
    </row>
    <row r="1504" spans="1:17" x14ac:dyDescent="0.3">
      <c r="A1504" s="1">
        <v>32566</v>
      </c>
      <c r="B1504">
        <v>4.1875</v>
      </c>
      <c r="C1504">
        <v>4.25</v>
      </c>
      <c r="D1504">
        <v>4.125</v>
      </c>
      <c r="E1504">
        <v>4.1875</v>
      </c>
      <c r="F1504">
        <v>4.1875</v>
      </c>
      <c r="G1504">
        <v>421000</v>
      </c>
      <c r="H1504" s="3">
        <f>(F1504-B1504)/B1504</f>
        <v>0</v>
      </c>
      <c r="I1504" s="3">
        <f>_xlfn.RANK.AVG(H1504,$H$3:$H$10273,1)/10271</f>
        <v>0.52443773731866417</v>
      </c>
      <c r="J1504">
        <f>ROUNDDOWN($I1504*J$2,)-IF(MOD($I1504*J$2,1)=0,1,0)+1</f>
        <v>2</v>
      </c>
      <c r="K1504">
        <f>ROUNDDOWN($I1504*K$2,)-IF(MOD($I1504*K$2,1)=0,1,0)+1</f>
        <v>2</v>
      </c>
      <c r="L1504">
        <f>ROUNDDOWN($I1504*L$2,)-IF(MOD($I1504*L$2,1)=0,1,0)+1</f>
        <v>3</v>
      </c>
      <c r="M1504" s="3">
        <f>IF(L1503=4,H1504,0)</f>
        <v>0</v>
      </c>
      <c r="N1504" s="2">
        <f>IF(L1503=1,H1504,0)</f>
        <v>0</v>
      </c>
      <c r="O1504" s="2">
        <f>IF(OR(L1503=1,L1503=4),H1504,0)</f>
        <v>0</v>
      </c>
      <c r="P1504" s="2">
        <f>IF(OR(L1503=1,L1503=2),H1504,0)</f>
        <v>0</v>
      </c>
      <c r="Q1504" s="2"/>
    </row>
    <row r="1505" spans="1:17" x14ac:dyDescent="0.3">
      <c r="A1505" s="1">
        <v>32567</v>
      </c>
      <c r="B1505">
        <v>4.1875</v>
      </c>
      <c r="C1505">
        <v>4.1875</v>
      </c>
      <c r="D1505">
        <v>4.0625</v>
      </c>
      <c r="E1505">
        <v>4.125</v>
      </c>
      <c r="F1505">
        <v>4.125</v>
      </c>
      <c r="G1505">
        <v>664000</v>
      </c>
      <c r="H1505" s="3">
        <f>(F1505-B1505)/B1505</f>
        <v>-1.4925373134328358E-2</v>
      </c>
      <c r="I1505" s="3">
        <f>_xlfn.RANK.AVG(H1505,$H$3:$H$10273,1)/10271</f>
        <v>0.28556128906630318</v>
      </c>
      <c r="J1505">
        <f>ROUNDDOWN($I1505*J$2,)-IF(MOD($I1505*J$2,1)=0,1,0)+1</f>
        <v>1</v>
      </c>
      <c r="K1505">
        <f>ROUNDDOWN($I1505*K$2,)-IF(MOD($I1505*K$2,1)=0,1,0)+1</f>
        <v>1</v>
      </c>
      <c r="L1505">
        <f>ROUNDDOWN($I1505*L$2,)-IF(MOD($I1505*L$2,1)=0,1,0)+1</f>
        <v>2</v>
      </c>
      <c r="M1505" s="3">
        <f>IF(L1504=4,H1505,0)</f>
        <v>0</v>
      </c>
      <c r="N1505" s="2">
        <f>IF(L1504=1,H1505,0)</f>
        <v>0</v>
      </c>
      <c r="O1505" s="2">
        <f>IF(OR(L1504=1,L1504=4),H1505,0)</f>
        <v>0</v>
      </c>
      <c r="P1505" s="2">
        <f>IF(OR(L1504=1,L1504=2),H1505,0)</f>
        <v>0</v>
      </c>
      <c r="Q1505" s="2"/>
    </row>
    <row r="1506" spans="1:17" x14ac:dyDescent="0.3">
      <c r="A1506" s="1">
        <v>32568</v>
      </c>
      <c r="B1506">
        <v>4.125</v>
      </c>
      <c r="C1506">
        <v>4.125</v>
      </c>
      <c r="D1506">
        <v>4</v>
      </c>
      <c r="E1506">
        <v>4.0625</v>
      </c>
      <c r="F1506">
        <v>4.0625</v>
      </c>
      <c r="G1506">
        <v>347800</v>
      </c>
      <c r="H1506" s="3">
        <f>(F1506-B1506)/B1506</f>
        <v>-1.5151515151515152E-2</v>
      </c>
      <c r="I1506" s="3">
        <f>_xlfn.RANK.AVG(H1506,$H$3:$H$10273,1)/10271</f>
        <v>0.28273780547171651</v>
      </c>
      <c r="J1506">
        <f>ROUNDDOWN($I1506*J$2,)-IF(MOD($I1506*J$2,1)=0,1,0)+1</f>
        <v>1</v>
      </c>
      <c r="K1506">
        <f>ROUNDDOWN($I1506*K$2,)-IF(MOD($I1506*K$2,1)=0,1,0)+1</f>
        <v>1</v>
      </c>
      <c r="L1506">
        <f>ROUNDDOWN($I1506*L$2,)-IF(MOD($I1506*L$2,1)=0,1,0)+1</f>
        <v>2</v>
      </c>
      <c r="M1506" s="3">
        <f>IF(L1505=4,H1506,0)</f>
        <v>0</v>
      </c>
      <c r="N1506" s="2">
        <f>IF(L1505=1,H1506,0)</f>
        <v>0</v>
      </c>
      <c r="O1506" s="2">
        <f>IF(OR(L1505=1,L1505=4),H1506,0)</f>
        <v>0</v>
      </c>
      <c r="P1506" s="2">
        <f>IF(OR(L1505=1,L1505=2),H1506,0)</f>
        <v>-1.5151515151515152E-2</v>
      </c>
      <c r="Q1506" s="2"/>
    </row>
    <row r="1507" spans="1:17" x14ac:dyDescent="0.3">
      <c r="A1507" s="1">
        <v>32569</v>
      </c>
      <c r="B1507">
        <v>4.0625</v>
      </c>
      <c r="C1507">
        <v>4.0625</v>
      </c>
      <c r="D1507">
        <v>4</v>
      </c>
      <c r="E1507">
        <v>4.0625</v>
      </c>
      <c r="F1507">
        <v>4.0625</v>
      </c>
      <c r="G1507">
        <v>433000</v>
      </c>
      <c r="H1507" s="3">
        <f>(F1507-B1507)/B1507</f>
        <v>0</v>
      </c>
      <c r="I1507" s="3">
        <f>_xlfn.RANK.AVG(H1507,$H$3:$H$10273,1)/10271</f>
        <v>0.52443773731866417</v>
      </c>
      <c r="J1507">
        <f>ROUNDDOWN($I1507*J$2,)-IF(MOD($I1507*J$2,1)=0,1,0)+1</f>
        <v>2</v>
      </c>
      <c r="K1507">
        <f>ROUNDDOWN($I1507*K$2,)-IF(MOD($I1507*K$2,1)=0,1,0)+1</f>
        <v>2</v>
      </c>
      <c r="L1507">
        <f>ROUNDDOWN($I1507*L$2,)-IF(MOD($I1507*L$2,1)=0,1,0)+1</f>
        <v>3</v>
      </c>
      <c r="M1507" s="3">
        <f>IF(L1506=4,H1507,0)</f>
        <v>0</v>
      </c>
      <c r="N1507" s="2">
        <f>IF(L1506=1,H1507,0)</f>
        <v>0</v>
      </c>
      <c r="O1507" s="2">
        <f>IF(OR(L1506=1,L1506=4),H1507,0)</f>
        <v>0</v>
      </c>
      <c r="P1507" s="2">
        <f>IF(OR(L1506=1,L1506=2),H1507,0)</f>
        <v>0</v>
      </c>
      <c r="Q1507" s="2"/>
    </row>
    <row r="1508" spans="1:17" x14ac:dyDescent="0.3">
      <c r="A1508" s="1">
        <v>32570</v>
      </c>
      <c r="B1508">
        <v>4.0625</v>
      </c>
      <c r="C1508">
        <v>4.0625</v>
      </c>
      <c r="D1508">
        <v>4</v>
      </c>
      <c r="E1508">
        <v>4.0625</v>
      </c>
      <c r="F1508">
        <v>4.0625</v>
      </c>
      <c r="G1508">
        <v>302200</v>
      </c>
      <c r="H1508" s="3">
        <f>(F1508-B1508)/B1508</f>
        <v>0</v>
      </c>
      <c r="I1508" s="3">
        <f>_xlfn.RANK.AVG(H1508,$H$3:$H$10273,1)/10271</f>
        <v>0.52443773731866417</v>
      </c>
      <c r="J1508">
        <f>ROUNDDOWN($I1508*J$2,)-IF(MOD($I1508*J$2,1)=0,1,0)+1</f>
        <v>2</v>
      </c>
      <c r="K1508">
        <f>ROUNDDOWN($I1508*K$2,)-IF(MOD($I1508*K$2,1)=0,1,0)+1</f>
        <v>2</v>
      </c>
      <c r="L1508">
        <f>ROUNDDOWN($I1508*L$2,)-IF(MOD($I1508*L$2,1)=0,1,0)+1</f>
        <v>3</v>
      </c>
      <c r="M1508" s="3">
        <f>IF(L1507=4,H1508,0)</f>
        <v>0</v>
      </c>
      <c r="N1508" s="2">
        <f>IF(L1507=1,H1508,0)</f>
        <v>0</v>
      </c>
      <c r="O1508" s="2">
        <f>IF(OR(L1507=1,L1507=4),H1508,0)</f>
        <v>0</v>
      </c>
      <c r="P1508" s="2">
        <f>IF(OR(L1507=1,L1507=2),H1508,0)</f>
        <v>0</v>
      </c>
      <c r="Q1508" s="2"/>
    </row>
    <row r="1509" spans="1:17" x14ac:dyDescent="0.3">
      <c r="A1509" s="1">
        <v>32573</v>
      </c>
      <c r="B1509">
        <v>4.0625</v>
      </c>
      <c r="C1509">
        <v>4.125</v>
      </c>
      <c r="D1509">
        <v>4.0625</v>
      </c>
      <c r="E1509">
        <v>4.125</v>
      </c>
      <c r="F1509">
        <v>4.125</v>
      </c>
      <c r="G1509">
        <v>410200</v>
      </c>
      <c r="H1509" s="3">
        <f>(F1509-B1509)/B1509</f>
        <v>1.5384615384615385E-2</v>
      </c>
      <c r="I1509" s="3">
        <f>_xlfn.RANK.AVG(H1509,$H$3:$H$10273,1)/10271</f>
        <v>0.74437737318664199</v>
      </c>
      <c r="J1509">
        <f>ROUNDDOWN($I1509*J$2,)-IF(MOD($I1509*J$2,1)=0,1,0)+1</f>
        <v>2</v>
      </c>
      <c r="K1509">
        <f>ROUNDDOWN($I1509*K$2,)-IF(MOD($I1509*K$2,1)=0,1,0)+1</f>
        <v>3</v>
      </c>
      <c r="L1509">
        <f>ROUNDDOWN($I1509*L$2,)-IF(MOD($I1509*L$2,1)=0,1,0)+1</f>
        <v>3</v>
      </c>
      <c r="M1509" s="3">
        <f>IF(L1508=4,H1509,0)</f>
        <v>0</v>
      </c>
      <c r="N1509" s="2">
        <f>IF(L1508=1,H1509,0)</f>
        <v>0</v>
      </c>
      <c r="O1509" s="2">
        <f>IF(OR(L1508=1,L1508=4),H1509,0)</f>
        <v>0</v>
      </c>
      <c r="P1509" s="2">
        <f>IF(OR(L1508=1,L1508=2),H1509,0)</f>
        <v>0</v>
      </c>
      <c r="Q1509" s="2"/>
    </row>
    <row r="1510" spans="1:17" x14ac:dyDescent="0.3">
      <c r="A1510" s="1">
        <v>32574</v>
      </c>
      <c r="B1510">
        <v>4.0625</v>
      </c>
      <c r="C1510">
        <v>4.125</v>
      </c>
      <c r="D1510">
        <v>4.0625</v>
      </c>
      <c r="E1510">
        <v>4.0625</v>
      </c>
      <c r="F1510">
        <v>4.0625</v>
      </c>
      <c r="G1510">
        <v>424000</v>
      </c>
      <c r="H1510" s="3">
        <f>(F1510-B1510)/B1510</f>
        <v>0</v>
      </c>
      <c r="I1510" s="3">
        <f>_xlfn.RANK.AVG(H1510,$H$3:$H$10273,1)/10271</f>
        <v>0.52443773731866417</v>
      </c>
      <c r="J1510">
        <f>ROUNDDOWN($I1510*J$2,)-IF(MOD($I1510*J$2,1)=0,1,0)+1</f>
        <v>2</v>
      </c>
      <c r="K1510">
        <f>ROUNDDOWN($I1510*K$2,)-IF(MOD($I1510*K$2,1)=0,1,0)+1</f>
        <v>2</v>
      </c>
      <c r="L1510">
        <f>ROUNDDOWN($I1510*L$2,)-IF(MOD($I1510*L$2,1)=0,1,0)+1</f>
        <v>3</v>
      </c>
      <c r="M1510" s="3">
        <f>IF(L1509=4,H1510,0)</f>
        <v>0</v>
      </c>
      <c r="N1510" s="2">
        <f>IF(L1509=1,H1510,0)</f>
        <v>0</v>
      </c>
      <c r="O1510" s="2">
        <f>IF(OR(L1509=1,L1509=4),H1510,0)</f>
        <v>0</v>
      </c>
      <c r="P1510" s="2">
        <f>IF(OR(L1509=1,L1509=2),H1510,0)</f>
        <v>0</v>
      </c>
      <c r="Q1510" s="2"/>
    </row>
    <row r="1511" spans="1:17" x14ac:dyDescent="0.3">
      <c r="A1511" s="1">
        <v>32575</v>
      </c>
      <c r="B1511">
        <v>4.125</v>
      </c>
      <c r="C1511">
        <v>4.1875</v>
      </c>
      <c r="D1511">
        <v>4.0625</v>
      </c>
      <c r="E1511">
        <v>4.125</v>
      </c>
      <c r="F1511">
        <v>4.125</v>
      </c>
      <c r="G1511">
        <v>305400</v>
      </c>
      <c r="H1511" s="3">
        <f>(F1511-B1511)/B1511</f>
        <v>0</v>
      </c>
      <c r="I1511" s="3">
        <f>_xlfn.RANK.AVG(H1511,$H$3:$H$10273,1)/10271</f>
        <v>0.52443773731866417</v>
      </c>
      <c r="J1511">
        <f>ROUNDDOWN($I1511*J$2,)-IF(MOD($I1511*J$2,1)=0,1,0)+1</f>
        <v>2</v>
      </c>
      <c r="K1511">
        <f>ROUNDDOWN($I1511*K$2,)-IF(MOD($I1511*K$2,1)=0,1,0)+1</f>
        <v>2</v>
      </c>
      <c r="L1511">
        <f>ROUNDDOWN($I1511*L$2,)-IF(MOD($I1511*L$2,1)=0,1,0)+1</f>
        <v>3</v>
      </c>
      <c r="M1511" s="3">
        <f>IF(L1510=4,H1511,0)</f>
        <v>0</v>
      </c>
      <c r="N1511" s="2">
        <f>IF(L1510=1,H1511,0)</f>
        <v>0</v>
      </c>
      <c r="O1511" s="2">
        <f>IF(OR(L1510=1,L1510=4),H1511,0)</f>
        <v>0</v>
      </c>
      <c r="P1511" s="2">
        <f>IF(OR(L1510=1,L1510=2),H1511,0)</f>
        <v>0</v>
      </c>
      <c r="Q1511" s="2"/>
    </row>
    <row r="1512" spans="1:17" x14ac:dyDescent="0.3">
      <c r="A1512" s="1">
        <v>32576</v>
      </c>
      <c r="B1512">
        <v>4.25</v>
      </c>
      <c r="C1512">
        <v>4.3125</v>
      </c>
      <c r="D1512">
        <v>4.1875</v>
      </c>
      <c r="E1512">
        <v>4.3125</v>
      </c>
      <c r="F1512">
        <v>4.3125</v>
      </c>
      <c r="G1512">
        <v>780600</v>
      </c>
      <c r="H1512" s="3">
        <f>(F1512-B1512)/B1512</f>
        <v>1.4705882352941176E-2</v>
      </c>
      <c r="I1512" s="3">
        <f>_xlfn.RANK.AVG(H1512,$H$3:$H$10273,1)/10271</f>
        <v>0.73615032616103593</v>
      </c>
      <c r="J1512">
        <f>ROUNDDOWN($I1512*J$2,)-IF(MOD($I1512*J$2,1)=0,1,0)+1</f>
        <v>2</v>
      </c>
      <c r="K1512">
        <f>ROUNDDOWN($I1512*K$2,)-IF(MOD($I1512*K$2,1)=0,1,0)+1</f>
        <v>3</v>
      </c>
      <c r="L1512">
        <f>ROUNDDOWN($I1512*L$2,)-IF(MOD($I1512*L$2,1)=0,1,0)+1</f>
        <v>3</v>
      </c>
      <c r="M1512" s="3">
        <f>IF(L1511=4,H1512,0)</f>
        <v>0</v>
      </c>
      <c r="N1512" s="2">
        <f>IF(L1511=1,H1512,0)</f>
        <v>0</v>
      </c>
      <c r="O1512" s="2">
        <f>IF(OR(L1511=1,L1511=4),H1512,0)</f>
        <v>0</v>
      </c>
      <c r="P1512" s="2">
        <f>IF(OR(L1511=1,L1511=2),H1512,0)</f>
        <v>0</v>
      </c>
      <c r="Q1512" s="2"/>
    </row>
    <row r="1513" spans="1:17" x14ac:dyDescent="0.3">
      <c r="A1513" s="1">
        <v>32577</v>
      </c>
      <c r="B1513">
        <v>4.25</v>
      </c>
      <c r="C1513">
        <v>4.3125</v>
      </c>
      <c r="D1513">
        <v>4.1875</v>
      </c>
      <c r="E1513">
        <v>4.3125</v>
      </c>
      <c r="F1513">
        <v>4.3125</v>
      </c>
      <c r="G1513">
        <v>543600</v>
      </c>
      <c r="H1513" s="3">
        <f>(F1513-B1513)/B1513</f>
        <v>1.4705882352941176E-2</v>
      </c>
      <c r="I1513" s="3">
        <f>_xlfn.RANK.AVG(H1513,$H$3:$H$10273,1)/10271</f>
        <v>0.73615032616103593</v>
      </c>
      <c r="J1513">
        <f>ROUNDDOWN($I1513*J$2,)-IF(MOD($I1513*J$2,1)=0,1,0)+1</f>
        <v>2</v>
      </c>
      <c r="K1513">
        <f>ROUNDDOWN($I1513*K$2,)-IF(MOD($I1513*K$2,1)=0,1,0)+1</f>
        <v>3</v>
      </c>
      <c r="L1513">
        <f>ROUNDDOWN($I1513*L$2,)-IF(MOD($I1513*L$2,1)=0,1,0)+1</f>
        <v>3</v>
      </c>
      <c r="M1513" s="3">
        <f>IF(L1512=4,H1513,0)</f>
        <v>0</v>
      </c>
      <c r="N1513" s="2">
        <f>IF(L1512=1,H1513,0)</f>
        <v>0</v>
      </c>
      <c r="O1513" s="2">
        <f>IF(OR(L1512=1,L1512=4),H1513,0)</f>
        <v>0</v>
      </c>
      <c r="P1513" s="2">
        <f>IF(OR(L1512=1,L1512=2),H1513,0)</f>
        <v>0</v>
      </c>
      <c r="Q1513" s="2"/>
    </row>
    <row r="1514" spans="1:17" x14ac:dyDescent="0.3">
      <c r="A1514" s="1">
        <v>32580</v>
      </c>
      <c r="B1514">
        <v>4.3125</v>
      </c>
      <c r="C1514">
        <v>4.375</v>
      </c>
      <c r="D1514">
        <v>4.3125</v>
      </c>
      <c r="E1514">
        <v>4.375</v>
      </c>
      <c r="F1514">
        <v>4.375</v>
      </c>
      <c r="G1514">
        <v>275800</v>
      </c>
      <c r="H1514" s="3">
        <f>(F1514-B1514)/B1514</f>
        <v>1.4492753623188406E-2</v>
      </c>
      <c r="I1514" s="3">
        <f>_xlfn.RANK.AVG(H1514,$H$3:$H$10273,1)/10271</f>
        <v>0.73259663129198715</v>
      </c>
      <c r="J1514">
        <f>ROUNDDOWN($I1514*J$2,)-IF(MOD($I1514*J$2,1)=0,1,0)+1</f>
        <v>2</v>
      </c>
      <c r="K1514">
        <f>ROUNDDOWN($I1514*K$2,)-IF(MOD($I1514*K$2,1)=0,1,0)+1</f>
        <v>3</v>
      </c>
      <c r="L1514">
        <f>ROUNDDOWN($I1514*L$2,)-IF(MOD($I1514*L$2,1)=0,1,0)+1</f>
        <v>3</v>
      </c>
      <c r="M1514" s="3">
        <f>IF(L1513=4,H1514,0)</f>
        <v>0</v>
      </c>
      <c r="N1514" s="2">
        <f>IF(L1513=1,H1514,0)</f>
        <v>0</v>
      </c>
      <c r="O1514" s="2">
        <f>IF(OR(L1513=1,L1513=4),H1514,0)</f>
        <v>0</v>
      </c>
      <c r="P1514" s="2">
        <f>IF(OR(L1513=1,L1513=2),H1514,0)</f>
        <v>0</v>
      </c>
      <c r="Q1514" s="2"/>
    </row>
    <row r="1515" spans="1:17" x14ac:dyDescent="0.3">
      <c r="A1515" s="1">
        <v>32581</v>
      </c>
      <c r="B1515">
        <v>4.375</v>
      </c>
      <c r="C1515">
        <v>4.375</v>
      </c>
      <c r="D1515">
        <v>4.25</v>
      </c>
      <c r="E1515">
        <v>4.3125</v>
      </c>
      <c r="F1515">
        <v>4.3125</v>
      </c>
      <c r="G1515">
        <v>286000</v>
      </c>
      <c r="H1515" s="3">
        <f>(F1515-B1515)/B1515</f>
        <v>-1.4285714285714285E-2</v>
      </c>
      <c r="I1515" s="3">
        <f>_xlfn.RANK.AVG(H1515,$H$3:$H$10273,1)/10271</f>
        <v>0.29656313893486513</v>
      </c>
      <c r="J1515">
        <f>ROUNDDOWN($I1515*J$2,)-IF(MOD($I1515*J$2,1)=0,1,0)+1</f>
        <v>1</v>
      </c>
      <c r="K1515">
        <f>ROUNDDOWN($I1515*K$2,)-IF(MOD($I1515*K$2,1)=0,1,0)+1</f>
        <v>1</v>
      </c>
      <c r="L1515">
        <f>ROUNDDOWN($I1515*L$2,)-IF(MOD($I1515*L$2,1)=0,1,0)+1</f>
        <v>2</v>
      </c>
      <c r="M1515" s="3">
        <f>IF(L1514=4,H1515,0)</f>
        <v>0</v>
      </c>
      <c r="N1515" s="2">
        <f>IF(L1514=1,H1515,0)</f>
        <v>0</v>
      </c>
      <c r="O1515" s="2">
        <f>IF(OR(L1514=1,L1514=4),H1515,0)</f>
        <v>0</v>
      </c>
      <c r="P1515" s="2">
        <f>IF(OR(L1514=1,L1514=2),H1515,0)</f>
        <v>0</v>
      </c>
      <c r="Q1515" s="2"/>
    </row>
    <row r="1516" spans="1:17" x14ac:dyDescent="0.3">
      <c r="A1516" s="1">
        <v>32582</v>
      </c>
      <c r="B1516">
        <v>4.3125</v>
      </c>
      <c r="C1516">
        <v>4.3125</v>
      </c>
      <c r="D1516">
        <v>4.1875</v>
      </c>
      <c r="E1516">
        <v>4.1875</v>
      </c>
      <c r="F1516">
        <v>4.1875</v>
      </c>
      <c r="G1516">
        <v>236400</v>
      </c>
      <c r="H1516" s="3">
        <f>(F1516-B1516)/B1516</f>
        <v>-2.8985507246376812E-2</v>
      </c>
      <c r="I1516" s="3">
        <f>_xlfn.RANK.AVG(H1516,$H$3:$H$10273,1)/10271</f>
        <v>0.14380294031739851</v>
      </c>
      <c r="J1516">
        <f>ROUNDDOWN($I1516*J$2,)-IF(MOD($I1516*J$2,1)=0,1,0)+1</f>
        <v>1</v>
      </c>
      <c r="K1516">
        <f>ROUNDDOWN($I1516*K$2,)-IF(MOD($I1516*K$2,1)=0,1,0)+1</f>
        <v>1</v>
      </c>
      <c r="L1516">
        <f>ROUNDDOWN($I1516*L$2,)-IF(MOD($I1516*L$2,1)=0,1,0)+1</f>
        <v>1</v>
      </c>
      <c r="M1516" s="3">
        <f>IF(L1515=4,H1516,0)</f>
        <v>0</v>
      </c>
      <c r="N1516" s="2">
        <f>IF(L1515=1,H1516,0)</f>
        <v>0</v>
      </c>
      <c r="O1516" s="2">
        <f>IF(OR(L1515=1,L1515=4),H1516,0)</f>
        <v>0</v>
      </c>
      <c r="P1516" s="2">
        <f>IF(OR(L1515=1,L1515=2),H1516,0)</f>
        <v>-2.8985507246376812E-2</v>
      </c>
      <c r="Q1516" s="2"/>
    </row>
    <row r="1517" spans="1:17" x14ac:dyDescent="0.3">
      <c r="A1517" s="1">
        <v>32583</v>
      </c>
      <c r="B1517">
        <v>4.25</v>
      </c>
      <c r="C1517">
        <v>4.25</v>
      </c>
      <c r="D1517">
        <v>4.1875</v>
      </c>
      <c r="E1517">
        <v>4.1875</v>
      </c>
      <c r="F1517">
        <v>4.1875</v>
      </c>
      <c r="G1517">
        <v>379400</v>
      </c>
      <c r="H1517" s="3">
        <f>(F1517-B1517)/B1517</f>
        <v>-1.4705882352941176E-2</v>
      </c>
      <c r="I1517" s="3">
        <f>_xlfn.RANK.AVG(H1517,$H$3:$H$10273,1)/10271</f>
        <v>0.28930970694187519</v>
      </c>
      <c r="J1517">
        <f>ROUNDDOWN($I1517*J$2,)-IF(MOD($I1517*J$2,1)=0,1,0)+1</f>
        <v>1</v>
      </c>
      <c r="K1517">
        <f>ROUNDDOWN($I1517*K$2,)-IF(MOD($I1517*K$2,1)=0,1,0)+1</f>
        <v>1</v>
      </c>
      <c r="L1517">
        <f>ROUNDDOWN($I1517*L$2,)-IF(MOD($I1517*L$2,1)=0,1,0)+1</f>
        <v>2</v>
      </c>
      <c r="M1517" s="3">
        <f>IF(L1516=4,H1517,0)</f>
        <v>0</v>
      </c>
      <c r="N1517" s="2">
        <f>IF(L1516=1,H1517,0)</f>
        <v>-1.4705882352941176E-2</v>
      </c>
      <c r="O1517" s="2">
        <f>IF(OR(L1516=1,L1516=4),H1517,0)</f>
        <v>-1.4705882352941176E-2</v>
      </c>
      <c r="P1517" s="2">
        <f>IF(OR(L1516=1,L1516=2),H1517,0)</f>
        <v>-1.4705882352941176E-2</v>
      </c>
      <c r="Q1517" s="2"/>
    </row>
    <row r="1518" spans="1:17" x14ac:dyDescent="0.3">
      <c r="A1518" s="1">
        <v>32584</v>
      </c>
      <c r="B1518">
        <v>4.125</v>
      </c>
      <c r="C1518">
        <v>4.125</v>
      </c>
      <c r="D1518">
        <v>4</v>
      </c>
      <c r="E1518">
        <v>4.0625</v>
      </c>
      <c r="F1518">
        <v>4.0625</v>
      </c>
      <c r="G1518">
        <v>653600</v>
      </c>
      <c r="H1518" s="3">
        <f>(F1518-B1518)/B1518</f>
        <v>-1.5151515151515152E-2</v>
      </c>
      <c r="I1518" s="3">
        <f>_xlfn.RANK.AVG(H1518,$H$3:$H$10273,1)/10271</f>
        <v>0.28273780547171651</v>
      </c>
      <c r="J1518">
        <f>ROUNDDOWN($I1518*J$2,)-IF(MOD($I1518*J$2,1)=0,1,0)+1</f>
        <v>1</v>
      </c>
      <c r="K1518">
        <f>ROUNDDOWN($I1518*K$2,)-IF(MOD($I1518*K$2,1)=0,1,0)+1</f>
        <v>1</v>
      </c>
      <c r="L1518">
        <f>ROUNDDOWN($I1518*L$2,)-IF(MOD($I1518*L$2,1)=0,1,0)+1</f>
        <v>2</v>
      </c>
      <c r="M1518" s="3">
        <f>IF(L1517=4,H1518,0)</f>
        <v>0</v>
      </c>
      <c r="N1518" s="2">
        <f>IF(L1517=1,H1518,0)</f>
        <v>0</v>
      </c>
      <c r="O1518" s="2">
        <f>IF(OR(L1517=1,L1517=4),H1518,0)</f>
        <v>0</v>
      </c>
      <c r="P1518" s="2">
        <f>IF(OR(L1517=1,L1517=2),H1518,0)</f>
        <v>-1.5151515151515152E-2</v>
      </c>
      <c r="Q1518" s="2"/>
    </row>
    <row r="1519" spans="1:17" x14ac:dyDescent="0.3">
      <c r="A1519" s="1">
        <v>32587</v>
      </c>
      <c r="B1519">
        <v>4.0625</v>
      </c>
      <c r="C1519">
        <v>4.1875</v>
      </c>
      <c r="D1519">
        <v>4.0625</v>
      </c>
      <c r="E1519">
        <v>4.125</v>
      </c>
      <c r="F1519">
        <v>4.125</v>
      </c>
      <c r="G1519">
        <v>347800</v>
      </c>
      <c r="H1519" s="3">
        <f>(F1519-B1519)/B1519</f>
        <v>1.5384615384615385E-2</v>
      </c>
      <c r="I1519" s="3">
        <f>_xlfn.RANK.AVG(H1519,$H$3:$H$10273,1)/10271</f>
        <v>0.74437737318664199</v>
      </c>
      <c r="J1519">
        <f>ROUNDDOWN($I1519*J$2,)-IF(MOD($I1519*J$2,1)=0,1,0)+1</f>
        <v>2</v>
      </c>
      <c r="K1519">
        <f>ROUNDDOWN($I1519*K$2,)-IF(MOD($I1519*K$2,1)=0,1,0)+1</f>
        <v>3</v>
      </c>
      <c r="L1519">
        <f>ROUNDDOWN($I1519*L$2,)-IF(MOD($I1519*L$2,1)=0,1,0)+1</f>
        <v>3</v>
      </c>
      <c r="M1519" s="3">
        <f>IF(L1518=4,H1519,0)</f>
        <v>0</v>
      </c>
      <c r="N1519" s="2">
        <f>IF(L1518=1,H1519,0)</f>
        <v>0</v>
      </c>
      <c r="O1519" s="2">
        <f>IF(OR(L1518=1,L1518=4),H1519,0)</f>
        <v>0</v>
      </c>
      <c r="P1519" s="2">
        <f>IF(OR(L1518=1,L1518=2),H1519,0)</f>
        <v>1.5384615384615385E-2</v>
      </c>
      <c r="Q1519" s="2"/>
    </row>
    <row r="1520" spans="1:17" x14ac:dyDescent="0.3">
      <c r="A1520" s="1">
        <v>32588</v>
      </c>
      <c r="B1520">
        <v>4.1875</v>
      </c>
      <c r="C1520">
        <v>4.1875</v>
      </c>
      <c r="D1520">
        <v>4.0625</v>
      </c>
      <c r="E1520">
        <v>4.125</v>
      </c>
      <c r="F1520">
        <v>4.125</v>
      </c>
      <c r="G1520">
        <v>367600</v>
      </c>
      <c r="H1520" s="3">
        <f>(F1520-B1520)/B1520</f>
        <v>-1.4925373134328358E-2</v>
      </c>
      <c r="I1520" s="3">
        <f>_xlfn.RANK.AVG(H1520,$H$3:$H$10273,1)/10271</f>
        <v>0.28556128906630318</v>
      </c>
      <c r="J1520">
        <f>ROUNDDOWN($I1520*J$2,)-IF(MOD($I1520*J$2,1)=0,1,0)+1</f>
        <v>1</v>
      </c>
      <c r="K1520">
        <f>ROUNDDOWN($I1520*K$2,)-IF(MOD($I1520*K$2,1)=0,1,0)+1</f>
        <v>1</v>
      </c>
      <c r="L1520">
        <f>ROUNDDOWN($I1520*L$2,)-IF(MOD($I1520*L$2,1)=0,1,0)+1</f>
        <v>2</v>
      </c>
      <c r="M1520" s="3">
        <f>IF(L1519=4,H1520,0)</f>
        <v>0</v>
      </c>
      <c r="N1520" s="2">
        <f>IF(L1519=1,H1520,0)</f>
        <v>0</v>
      </c>
      <c r="O1520" s="2">
        <f>IF(OR(L1519=1,L1519=4),H1520,0)</f>
        <v>0</v>
      </c>
      <c r="P1520" s="2">
        <f>IF(OR(L1519=1,L1519=2),H1520,0)</f>
        <v>0</v>
      </c>
      <c r="Q1520" s="2"/>
    </row>
    <row r="1521" spans="1:17" x14ac:dyDescent="0.3">
      <c r="A1521" s="1">
        <v>32589</v>
      </c>
      <c r="B1521">
        <v>4.125</v>
      </c>
      <c r="C1521">
        <v>4.125</v>
      </c>
      <c r="D1521">
        <v>4</v>
      </c>
      <c r="E1521">
        <v>4</v>
      </c>
      <c r="F1521">
        <v>4</v>
      </c>
      <c r="G1521">
        <v>330800</v>
      </c>
      <c r="H1521" s="3">
        <f>(F1521-B1521)/B1521</f>
        <v>-3.0303030303030304E-2</v>
      </c>
      <c r="I1521" s="3">
        <f>_xlfn.RANK.AVG(H1521,$H$3:$H$10273,1)/10271</f>
        <v>0.13319053646188297</v>
      </c>
      <c r="J1521">
        <f>ROUNDDOWN($I1521*J$2,)-IF(MOD($I1521*J$2,1)=0,1,0)+1</f>
        <v>1</v>
      </c>
      <c r="K1521">
        <f>ROUNDDOWN($I1521*K$2,)-IF(MOD($I1521*K$2,1)=0,1,0)+1</f>
        <v>1</v>
      </c>
      <c r="L1521">
        <f>ROUNDDOWN($I1521*L$2,)-IF(MOD($I1521*L$2,1)=0,1,0)+1</f>
        <v>1</v>
      </c>
      <c r="M1521" s="3">
        <f>IF(L1520=4,H1521,0)</f>
        <v>0</v>
      </c>
      <c r="N1521" s="2">
        <f>IF(L1520=1,H1521,0)</f>
        <v>0</v>
      </c>
      <c r="O1521" s="2">
        <f>IF(OR(L1520=1,L1520=4),H1521,0)</f>
        <v>0</v>
      </c>
      <c r="P1521" s="2">
        <f>IF(OR(L1520=1,L1520=2),H1521,0)</f>
        <v>-3.0303030303030304E-2</v>
      </c>
      <c r="Q1521" s="2"/>
    </row>
    <row r="1522" spans="1:17" x14ac:dyDescent="0.3">
      <c r="A1522" s="1">
        <v>32590</v>
      </c>
      <c r="B1522">
        <v>4</v>
      </c>
      <c r="C1522">
        <v>4.125</v>
      </c>
      <c r="D1522">
        <v>4</v>
      </c>
      <c r="E1522">
        <v>4.125</v>
      </c>
      <c r="F1522">
        <v>4.125</v>
      </c>
      <c r="G1522">
        <v>333400</v>
      </c>
      <c r="H1522" s="3">
        <f>(F1522-B1522)/B1522</f>
        <v>3.125E-2</v>
      </c>
      <c r="I1522" s="3">
        <f>_xlfn.RANK.AVG(H1522,$H$3:$H$10273,1)/10271</f>
        <v>0.87557199883166192</v>
      </c>
      <c r="J1522">
        <f>ROUNDDOWN($I1522*J$2,)-IF(MOD($I1522*J$2,1)=0,1,0)+1</f>
        <v>2</v>
      </c>
      <c r="K1522">
        <f>ROUNDDOWN($I1522*K$2,)-IF(MOD($I1522*K$2,1)=0,1,0)+1</f>
        <v>3</v>
      </c>
      <c r="L1522">
        <f>ROUNDDOWN($I1522*L$2,)-IF(MOD($I1522*L$2,1)=0,1,0)+1</f>
        <v>4</v>
      </c>
      <c r="M1522" s="3">
        <f>IF(L1521=4,H1522,0)</f>
        <v>0</v>
      </c>
      <c r="N1522" s="2">
        <f>IF(L1521=1,H1522,0)</f>
        <v>3.125E-2</v>
      </c>
      <c r="O1522" s="2">
        <f>IF(OR(L1521=1,L1521=4),H1522,0)</f>
        <v>3.125E-2</v>
      </c>
      <c r="P1522" s="2">
        <f>IF(OR(L1521=1,L1521=2),H1522,0)</f>
        <v>3.125E-2</v>
      </c>
      <c r="Q1522" s="2"/>
    </row>
    <row r="1523" spans="1:17" x14ac:dyDescent="0.3">
      <c r="A1523" s="1">
        <v>32594</v>
      </c>
      <c r="B1523">
        <v>4.125</v>
      </c>
      <c r="C1523">
        <v>4.25</v>
      </c>
      <c r="D1523">
        <v>4.125</v>
      </c>
      <c r="E1523">
        <v>4.25</v>
      </c>
      <c r="F1523">
        <v>4.25</v>
      </c>
      <c r="G1523">
        <v>190000</v>
      </c>
      <c r="H1523" s="3">
        <f>(F1523-B1523)/B1523</f>
        <v>3.0303030303030304E-2</v>
      </c>
      <c r="I1523" s="3">
        <f>_xlfn.RANK.AVG(H1523,$H$3:$H$10273,1)/10271</f>
        <v>0.86992503164248858</v>
      </c>
      <c r="J1523">
        <f>ROUNDDOWN($I1523*J$2,)-IF(MOD($I1523*J$2,1)=0,1,0)+1</f>
        <v>2</v>
      </c>
      <c r="K1523">
        <f>ROUNDDOWN($I1523*K$2,)-IF(MOD($I1523*K$2,1)=0,1,0)+1</f>
        <v>3</v>
      </c>
      <c r="L1523">
        <f>ROUNDDOWN($I1523*L$2,)-IF(MOD($I1523*L$2,1)=0,1,0)+1</f>
        <v>4</v>
      </c>
      <c r="M1523" s="3">
        <f>IF(L1522=4,H1523,0)</f>
        <v>3.0303030303030304E-2</v>
      </c>
      <c r="N1523" s="2">
        <f>IF(L1522=1,H1523,0)</f>
        <v>0</v>
      </c>
      <c r="O1523" s="2">
        <f>IF(OR(L1522=1,L1522=4),H1523,0)</f>
        <v>3.0303030303030304E-2</v>
      </c>
      <c r="P1523" s="2">
        <f>IF(OR(L1522=1,L1522=2),H1523,0)</f>
        <v>0</v>
      </c>
      <c r="Q1523" s="2"/>
    </row>
    <row r="1524" spans="1:17" x14ac:dyDescent="0.3">
      <c r="A1524" s="1">
        <v>32595</v>
      </c>
      <c r="B1524">
        <v>4.25</v>
      </c>
      <c r="C1524">
        <v>4.3125</v>
      </c>
      <c r="D1524">
        <v>4.1875</v>
      </c>
      <c r="E1524">
        <v>4.1875</v>
      </c>
      <c r="F1524">
        <v>4.1875</v>
      </c>
      <c r="G1524">
        <v>323600</v>
      </c>
      <c r="H1524" s="3">
        <f>(F1524-B1524)/B1524</f>
        <v>-1.4705882352941176E-2</v>
      </c>
      <c r="I1524" s="3">
        <f>_xlfn.RANK.AVG(H1524,$H$3:$H$10273,1)/10271</f>
        <v>0.28930970694187519</v>
      </c>
      <c r="J1524">
        <f>ROUNDDOWN($I1524*J$2,)-IF(MOD($I1524*J$2,1)=0,1,0)+1</f>
        <v>1</v>
      </c>
      <c r="K1524">
        <f>ROUNDDOWN($I1524*K$2,)-IF(MOD($I1524*K$2,1)=0,1,0)+1</f>
        <v>1</v>
      </c>
      <c r="L1524">
        <f>ROUNDDOWN($I1524*L$2,)-IF(MOD($I1524*L$2,1)=0,1,0)+1</f>
        <v>2</v>
      </c>
      <c r="M1524" s="3">
        <f>IF(L1523=4,H1524,0)</f>
        <v>-1.4705882352941176E-2</v>
      </c>
      <c r="N1524" s="2">
        <f>IF(L1523=1,H1524,0)</f>
        <v>0</v>
      </c>
      <c r="O1524" s="2">
        <f>IF(OR(L1523=1,L1523=4),H1524,0)</f>
        <v>-1.4705882352941176E-2</v>
      </c>
      <c r="P1524" s="2">
        <f>IF(OR(L1523=1,L1523=2),H1524,0)</f>
        <v>0</v>
      </c>
      <c r="Q1524" s="2"/>
    </row>
    <row r="1525" spans="1:17" x14ac:dyDescent="0.3">
      <c r="A1525" s="1">
        <v>32596</v>
      </c>
      <c r="B1525">
        <v>4.1875</v>
      </c>
      <c r="C1525">
        <v>4.25</v>
      </c>
      <c r="D1525">
        <v>4.125</v>
      </c>
      <c r="E1525">
        <v>4.125</v>
      </c>
      <c r="F1525">
        <v>4.125</v>
      </c>
      <c r="G1525">
        <v>481000</v>
      </c>
      <c r="H1525" s="3">
        <f>(F1525-B1525)/B1525</f>
        <v>-1.4925373134328358E-2</v>
      </c>
      <c r="I1525" s="3">
        <f>_xlfn.RANK.AVG(H1525,$H$3:$H$10273,1)/10271</f>
        <v>0.28556128906630318</v>
      </c>
      <c r="J1525">
        <f>ROUNDDOWN($I1525*J$2,)-IF(MOD($I1525*J$2,1)=0,1,0)+1</f>
        <v>1</v>
      </c>
      <c r="K1525">
        <f>ROUNDDOWN($I1525*K$2,)-IF(MOD($I1525*K$2,1)=0,1,0)+1</f>
        <v>1</v>
      </c>
      <c r="L1525">
        <f>ROUNDDOWN($I1525*L$2,)-IF(MOD($I1525*L$2,1)=0,1,0)+1</f>
        <v>2</v>
      </c>
      <c r="M1525" s="3">
        <f>IF(L1524=4,H1525,0)</f>
        <v>0</v>
      </c>
      <c r="N1525" s="2">
        <f>IF(L1524=1,H1525,0)</f>
        <v>0</v>
      </c>
      <c r="O1525" s="2">
        <f>IF(OR(L1524=1,L1524=4),H1525,0)</f>
        <v>0</v>
      </c>
      <c r="P1525" s="2">
        <f>IF(OR(L1524=1,L1524=2),H1525,0)</f>
        <v>-1.4925373134328358E-2</v>
      </c>
      <c r="Q1525" s="2"/>
    </row>
    <row r="1526" spans="1:17" x14ac:dyDescent="0.3">
      <c r="A1526" s="1">
        <v>32597</v>
      </c>
      <c r="B1526">
        <v>4.1875</v>
      </c>
      <c r="C1526">
        <v>4.25</v>
      </c>
      <c r="D1526">
        <v>4.125</v>
      </c>
      <c r="E1526">
        <v>4.125</v>
      </c>
      <c r="F1526">
        <v>4.125</v>
      </c>
      <c r="G1526">
        <v>281800</v>
      </c>
      <c r="H1526" s="3">
        <f>(F1526-B1526)/B1526</f>
        <v>-1.4925373134328358E-2</v>
      </c>
      <c r="I1526" s="3">
        <f>_xlfn.RANK.AVG(H1526,$H$3:$H$10273,1)/10271</f>
        <v>0.28556128906630318</v>
      </c>
      <c r="J1526">
        <f>ROUNDDOWN($I1526*J$2,)-IF(MOD($I1526*J$2,1)=0,1,0)+1</f>
        <v>1</v>
      </c>
      <c r="K1526">
        <f>ROUNDDOWN($I1526*K$2,)-IF(MOD($I1526*K$2,1)=0,1,0)+1</f>
        <v>1</v>
      </c>
      <c r="L1526">
        <f>ROUNDDOWN($I1526*L$2,)-IF(MOD($I1526*L$2,1)=0,1,0)+1</f>
        <v>2</v>
      </c>
      <c r="M1526" s="3">
        <f>IF(L1525=4,H1526,0)</f>
        <v>0</v>
      </c>
      <c r="N1526" s="2">
        <f>IF(L1525=1,H1526,0)</f>
        <v>0</v>
      </c>
      <c r="O1526" s="2">
        <f>IF(OR(L1525=1,L1525=4),H1526,0)</f>
        <v>0</v>
      </c>
      <c r="P1526" s="2">
        <f>IF(OR(L1525=1,L1525=2),H1526,0)</f>
        <v>-1.4925373134328358E-2</v>
      </c>
      <c r="Q1526" s="2"/>
    </row>
    <row r="1527" spans="1:17" x14ac:dyDescent="0.3">
      <c r="A1527" s="1">
        <v>32598</v>
      </c>
      <c r="B1527">
        <v>4.125</v>
      </c>
      <c r="C1527">
        <v>4.25</v>
      </c>
      <c r="D1527">
        <v>4.125</v>
      </c>
      <c r="E1527">
        <v>4.25</v>
      </c>
      <c r="F1527">
        <v>4.25</v>
      </c>
      <c r="G1527">
        <v>920400</v>
      </c>
      <c r="H1527" s="3">
        <f>(F1527-B1527)/B1527</f>
        <v>3.0303030303030304E-2</v>
      </c>
      <c r="I1527" s="3">
        <f>_xlfn.RANK.AVG(H1527,$H$3:$H$10273,1)/10271</f>
        <v>0.86992503164248858</v>
      </c>
      <c r="J1527">
        <f>ROUNDDOWN($I1527*J$2,)-IF(MOD($I1527*J$2,1)=0,1,0)+1</f>
        <v>2</v>
      </c>
      <c r="K1527">
        <f>ROUNDDOWN($I1527*K$2,)-IF(MOD($I1527*K$2,1)=0,1,0)+1</f>
        <v>3</v>
      </c>
      <c r="L1527">
        <f>ROUNDDOWN($I1527*L$2,)-IF(MOD($I1527*L$2,1)=0,1,0)+1</f>
        <v>4</v>
      </c>
      <c r="M1527" s="3">
        <f>IF(L1526=4,H1527,0)</f>
        <v>0</v>
      </c>
      <c r="N1527" s="2">
        <f>IF(L1526=1,H1527,0)</f>
        <v>0</v>
      </c>
      <c r="O1527" s="2">
        <f>IF(OR(L1526=1,L1526=4),H1527,0)</f>
        <v>0</v>
      </c>
      <c r="P1527" s="2">
        <f>IF(OR(L1526=1,L1526=2),H1527,0)</f>
        <v>3.0303030303030304E-2</v>
      </c>
      <c r="Q1527" s="2"/>
    </row>
    <row r="1528" spans="1:17" x14ac:dyDescent="0.3">
      <c r="A1528" s="1">
        <v>32601</v>
      </c>
      <c r="B1528">
        <v>4.1875</v>
      </c>
      <c r="C1528">
        <v>4.3125</v>
      </c>
      <c r="D1528">
        <v>4.1875</v>
      </c>
      <c r="E1528">
        <v>4.3125</v>
      </c>
      <c r="F1528">
        <v>4.3125</v>
      </c>
      <c r="G1528">
        <v>424400</v>
      </c>
      <c r="H1528" s="3">
        <f>(F1528-B1528)/B1528</f>
        <v>2.9850746268656716E-2</v>
      </c>
      <c r="I1528" s="3">
        <f>_xlfn.RANK.AVG(H1528,$H$3:$H$10273,1)/10271</f>
        <v>0.8666634212832246</v>
      </c>
      <c r="J1528">
        <f>ROUNDDOWN($I1528*J$2,)-IF(MOD($I1528*J$2,1)=0,1,0)+1</f>
        <v>2</v>
      </c>
      <c r="K1528">
        <f>ROUNDDOWN($I1528*K$2,)-IF(MOD($I1528*K$2,1)=0,1,0)+1</f>
        <v>3</v>
      </c>
      <c r="L1528">
        <f>ROUNDDOWN($I1528*L$2,)-IF(MOD($I1528*L$2,1)=0,1,0)+1</f>
        <v>4</v>
      </c>
      <c r="M1528" s="3">
        <f>IF(L1527=4,H1528,0)</f>
        <v>2.9850746268656716E-2</v>
      </c>
      <c r="N1528" s="2">
        <f>IF(L1527=1,H1528,0)</f>
        <v>0</v>
      </c>
      <c r="O1528" s="2">
        <f>IF(OR(L1527=1,L1527=4),H1528,0)</f>
        <v>2.9850746268656716E-2</v>
      </c>
      <c r="P1528" s="2">
        <f>IF(OR(L1527=1,L1527=2),H1528,0)</f>
        <v>0</v>
      </c>
      <c r="Q1528" s="2"/>
    </row>
    <row r="1529" spans="1:17" x14ac:dyDescent="0.3">
      <c r="A1529" s="1">
        <v>32602</v>
      </c>
      <c r="B1529">
        <v>4.3125</v>
      </c>
      <c r="C1529">
        <v>4.3125</v>
      </c>
      <c r="D1529">
        <v>4.1875</v>
      </c>
      <c r="E1529">
        <v>4.25</v>
      </c>
      <c r="F1529">
        <v>4.25</v>
      </c>
      <c r="G1529">
        <v>473000</v>
      </c>
      <c r="H1529" s="3">
        <f>(F1529-B1529)/B1529</f>
        <v>-1.4492753623188406E-2</v>
      </c>
      <c r="I1529" s="3">
        <f>_xlfn.RANK.AVG(H1529,$H$3:$H$10273,1)/10271</f>
        <v>0.29223055203972348</v>
      </c>
      <c r="J1529">
        <f>ROUNDDOWN($I1529*J$2,)-IF(MOD($I1529*J$2,1)=0,1,0)+1</f>
        <v>1</v>
      </c>
      <c r="K1529">
        <f>ROUNDDOWN($I1529*K$2,)-IF(MOD($I1529*K$2,1)=0,1,0)+1</f>
        <v>1</v>
      </c>
      <c r="L1529">
        <f>ROUNDDOWN($I1529*L$2,)-IF(MOD($I1529*L$2,1)=0,1,0)+1</f>
        <v>2</v>
      </c>
      <c r="M1529" s="3">
        <f>IF(L1528=4,H1529,0)</f>
        <v>-1.4492753623188406E-2</v>
      </c>
      <c r="N1529" s="2">
        <f>IF(L1528=1,H1529,0)</f>
        <v>0</v>
      </c>
      <c r="O1529" s="2">
        <f>IF(OR(L1528=1,L1528=4),H1529,0)</f>
        <v>-1.4492753623188406E-2</v>
      </c>
      <c r="P1529" s="2">
        <f>IF(OR(L1528=1,L1528=2),H1529,0)</f>
        <v>0</v>
      </c>
      <c r="Q1529" s="2"/>
    </row>
    <row r="1530" spans="1:17" x14ac:dyDescent="0.3">
      <c r="A1530" s="1">
        <v>32603</v>
      </c>
      <c r="B1530">
        <v>4.1875</v>
      </c>
      <c r="C1530">
        <v>4.3125</v>
      </c>
      <c r="D1530">
        <v>4.1875</v>
      </c>
      <c r="E1530">
        <v>4.3125</v>
      </c>
      <c r="F1530">
        <v>4.3125</v>
      </c>
      <c r="G1530">
        <v>400800</v>
      </c>
      <c r="H1530" s="3">
        <f>(F1530-B1530)/B1530</f>
        <v>2.9850746268656716E-2</v>
      </c>
      <c r="I1530" s="3">
        <f>_xlfn.RANK.AVG(H1530,$H$3:$H$10273,1)/10271</f>
        <v>0.8666634212832246</v>
      </c>
      <c r="J1530">
        <f>ROUNDDOWN($I1530*J$2,)-IF(MOD($I1530*J$2,1)=0,1,0)+1</f>
        <v>2</v>
      </c>
      <c r="K1530">
        <f>ROUNDDOWN($I1530*K$2,)-IF(MOD($I1530*K$2,1)=0,1,0)+1</f>
        <v>3</v>
      </c>
      <c r="L1530">
        <f>ROUNDDOWN($I1530*L$2,)-IF(MOD($I1530*L$2,1)=0,1,0)+1</f>
        <v>4</v>
      </c>
      <c r="M1530" s="3">
        <f>IF(L1529=4,H1530,0)</f>
        <v>0</v>
      </c>
      <c r="N1530" s="2">
        <f>IF(L1529=1,H1530,0)</f>
        <v>0</v>
      </c>
      <c r="O1530" s="2">
        <f>IF(OR(L1529=1,L1529=4),H1530,0)</f>
        <v>0</v>
      </c>
      <c r="P1530" s="2">
        <f>IF(OR(L1529=1,L1529=2),H1530,0)</f>
        <v>2.9850746268656716E-2</v>
      </c>
      <c r="Q1530" s="2"/>
    </row>
    <row r="1531" spans="1:17" x14ac:dyDescent="0.3">
      <c r="A1531" s="1">
        <v>32604</v>
      </c>
      <c r="B1531">
        <v>4.25</v>
      </c>
      <c r="C1531">
        <v>4.3125</v>
      </c>
      <c r="D1531">
        <v>4.1875</v>
      </c>
      <c r="E1531">
        <v>4.3125</v>
      </c>
      <c r="F1531">
        <v>4.3125</v>
      </c>
      <c r="G1531">
        <v>124600</v>
      </c>
      <c r="H1531" s="3">
        <f>(F1531-B1531)/B1531</f>
        <v>1.4705882352941176E-2</v>
      </c>
      <c r="I1531" s="3">
        <f>_xlfn.RANK.AVG(H1531,$H$3:$H$10273,1)/10271</f>
        <v>0.73615032616103593</v>
      </c>
      <c r="J1531">
        <f>ROUNDDOWN($I1531*J$2,)-IF(MOD($I1531*J$2,1)=0,1,0)+1</f>
        <v>2</v>
      </c>
      <c r="K1531">
        <f>ROUNDDOWN($I1531*K$2,)-IF(MOD($I1531*K$2,1)=0,1,0)+1</f>
        <v>3</v>
      </c>
      <c r="L1531">
        <f>ROUNDDOWN($I1531*L$2,)-IF(MOD($I1531*L$2,1)=0,1,0)+1</f>
        <v>3</v>
      </c>
      <c r="M1531" s="3">
        <f>IF(L1530=4,H1531,0)</f>
        <v>1.4705882352941176E-2</v>
      </c>
      <c r="N1531" s="2">
        <f>IF(L1530=1,H1531,0)</f>
        <v>0</v>
      </c>
      <c r="O1531" s="2">
        <f>IF(OR(L1530=1,L1530=4),H1531,0)</f>
        <v>1.4705882352941176E-2</v>
      </c>
      <c r="P1531" s="2">
        <f>IF(OR(L1530=1,L1530=2),H1531,0)</f>
        <v>0</v>
      </c>
      <c r="Q1531" s="2"/>
    </row>
    <row r="1532" spans="1:17" x14ac:dyDescent="0.3">
      <c r="A1532" s="1">
        <v>32605</v>
      </c>
      <c r="B1532">
        <v>4.25</v>
      </c>
      <c r="C1532">
        <v>4.6875</v>
      </c>
      <c r="D1532">
        <v>4.25</v>
      </c>
      <c r="E1532">
        <v>4.625</v>
      </c>
      <c r="F1532">
        <v>4.625</v>
      </c>
      <c r="G1532">
        <v>1752800</v>
      </c>
      <c r="H1532" s="3">
        <f>(F1532-B1532)/B1532</f>
        <v>8.8235294117647065E-2</v>
      </c>
      <c r="I1532" s="3">
        <f>_xlfn.RANK.AVG(H1532,$H$3:$H$10273,1)/10271</f>
        <v>0.98919287313796123</v>
      </c>
      <c r="J1532">
        <f>ROUNDDOWN($I1532*J$2,)-IF(MOD($I1532*J$2,1)=0,1,0)+1</f>
        <v>2</v>
      </c>
      <c r="K1532">
        <f>ROUNDDOWN($I1532*K$2,)-IF(MOD($I1532*K$2,1)=0,1,0)+1</f>
        <v>3</v>
      </c>
      <c r="L1532">
        <f>ROUNDDOWN($I1532*L$2,)-IF(MOD($I1532*L$2,1)=0,1,0)+1</f>
        <v>4</v>
      </c>
      <c r="M1532" s="3">
        <f>IF(L1531=4,H1532,0)</f>
        <v>0</v>
      </c>
      <c r="N1532" s="2">
        <f>IF(L1531=1,H1532,0)</f>
        <v>0</v>
      </c>
      <c r="O1532" s="2">
        <f>IF(OR(L1531=1,L1531=4),H1532,0)</f>
        <v>0</v>
      </c>
      <c r="P1532" s="2">
        <f>IF(OR(L1531=1,L1531=2),H1532,0)</f>
        <v>0</v>
      </c>
      <c r="Q1532" s="2"/>
    </row>
    <row r="1533" spans="1:17" x14ac:dyDescent="0.3">
      <c r="A1533" s="1">
        <v>32608</v>
      </c>
      <c r="B1533">
        <v>4.625</v>
      </c>
      <c r="C1533">
        <v>4.625</v>
      </c>
      <c r="D1533">
        <v>4.4375</v>
      </c>
      <c r="E1533">
        <v>4.4375</v>
      </c>
      <c r="F1533">
        <v>4.4375</v>
      </c>
      <c r="G1533">
        <v>581000</v>
      </c>
      <c r="H1533" s="3">
        <f>(F1533-B1533)/B1533</f>
        <v>-4.0540540540540543E-2</v>
      </c>
      <c r="I1533" s="3">
        <f>_xlfn.RANK.AVG(H1533,$H$3:$H$10273,1)/10271</f>
        <v>7.5552526531009634E-2</v>
      </c>
      <c r="J1533">
        <f>ROUNDDOWN($I1533*J$2,)-IF(MOD($I1533*J$2,1)=0,1,0)+1</f>
        <v>1</v>
      </c>
      <c r="K1533">
        <f>ROUNDDOWN($I1533*K$2,)-IF(MOD($I1533*K$2,1)=0,1,0)+1</f>
        <v>1</v>
      </c>
      <c r="L1533">
        <f>ROUNDDOWN($I1533*L$2,)-IF(MOD($I1533*L$2,1)=0,1,0)+1</f>
        <v>1</v>
      </c>
      <c r="M1533" s="3">
        <f>IF(L1532=4,H1533,0)</f>
        <v>-4.0540540540540543E-2</v>
      </c>
      <c r="N1533" s="2">
        <f>IF(L1532=1,H1533,0)</f>
        <v>0</v>
      </c>
      <c r="O1533" s="2">
        <f>IF(OR(L1532=1,L1532=4),H1533,0)</f>
        <v>-4.0540540540540543E-2</v>
      </c>
      <c r="P1533" s="2">
        <f>IF(OR(L1532=1,L1532=2),H1533,0)</f>
        <v>0</v>
      </c>
      <c r="Q1533" s="2"/>
    </row>
    <row r="1534" spans="1:17" x14ac:dyDescent="0.3">
      <c r="A1534" s="1">
        <v>32609</v>
      </c>
      <c r="B1534">
        <v>4.375</v>
      </c>
      <c r="C1534">
        <v>4.5625</v>
      </c>
      <c r="D1534">
        <v>4.375</v>
      </c>
      <c r="E1534">
        <v>4.5625</v>
      </c>
      <c r="F1534">
        <v>4.5625</v>
      </c>
      <c r="G1534">
        <v>654400</v>
      </c>
      <c r="H1534" s="3">
        <f>(F1534-B1534)/B1534</f>
        <v>4.2857142857142858E-2</v>
      </c>
      <c r="I1534" s="3">
        <f>_xlfn.RANK.AVG(H1534,$H$3:$H$10273,1)/10271</f>
        <v>0.92790380683477758</v>
      </c>
      <c r="J1534">
        <f>ROUNDDOWN($I1534*J$2,)-IF(MOD($I1534*J$2,1)=0,1,0)+1</f>
        <v>2</v>
      </c>
      <c r="K1534">
        <f>ROUNDDOWN($I1534*K$2,)-IF(MOD($I1534*K$2,1)=0,1,0)+1</f>
        <v>3</v>
      </c>
      <c r="L1534">
        <f>ROUNDDOWN($I1534*L$2,)-IF(MOD($I1534*L$2,1)=0,1,0)+1</f>
        <v>4</v>
      </c>
      <c r="M1534" s="3">
        <f>IF(L1533=4,H1534,0)</f>
        <v>0</v>
      </c>
      <c r="N1534" s="2">
        <f>IF(L1533=1,H1534,0)</f>
        <v>4.2857142857142858E-2</v>
      </c>
      <c r="O1534" s="2">
        <f>IF(OR(L1533=1,L1533=4),H1534,0)</f>
        <v>4.2857142857142858E-2</v>
      </c>
      <c r="P1534" s="2">
        <f>IF(OR(L1533=1,L1533=2),H1534,0)</f>
        <v>4.2857142857142858E-2</v>
      </c>
      <c r="Q1534" s="2"/>
    </row>
    <row r="1535" spans="1:17" x14ac:dyDescent="0.3">
      <c r="A1535" s="1">
        <v>32610</v>
      </c>
      <c r="B1535">
        <v>4.5625</v>
      </c>
      <c r="C1535">
        <v>4.5625</v>
      </c>
      <c r="D1535">
        <v>4.5</v>
      </c>
      <c r="E1535">
        <v>4.5</v>
      </c>
      <c r="F1535">
        <v>4.5</v>
      </c>
      <c r="G1535">
        <v>551400</v>
      </c>
      <c r="H1535" s="3">
        <f>(F1535-B1535)/B1535</f>
        <v>-1.3698630136986301E-2</v>
      </c>
      <c r="I1535" s="3">
        <f>_xlfn.RANK.AVG(H1535,$H$3:$H$10273,1)/10271</f>
        <v>0.30858728458767404</v>
      </c>
      <c r="J1535">
        <f>ROUNDDOWN($I1535*J$2,)-IF(MOD($I1535*J$2,1)=0,1,0)+1</f>
        <v>1</v>
      </c>
      <c r="K1535">
        <f>ROUNDDOWN($I1535*K$2,)-IF(MOD($I1535*K$2,1)=0,1,0)+1</f>
        <v>1</v>
      </c>
      <c r="L1535">
        <f>ROUNDDOWN($I1535*L$2,)-IF(MOD($I1535*L$2,1)=0,1,0)+1</f>
        <v>2</v>
      </c>
      <c r="M1535" s="3">
        <f>IF(L1534=4,H1535,0)</f>
        <v>-1.3698630136986301E-2</v>
      </c>
      <c r="N1535" s="2">
        <f>IF(L1534=1,H1535,0)</f>
        <v>0</v>
      </c>
      <c r="O1535" s="2">
        <f>IF(OR(L1534=1,L1534=4),H1535,0)</f>
        <v>-1.3698630136986301E-2</v>
      </c>
      <c r="P1535" s="2">
        <f>IF(OR(L1534=1,L1534=2),H1535,0)</f>
        <v>0</v>
      </c>
      <c r="Q1535" s="2"/>
    </row>
    <row r="1536" spans="1:17" x14ac:dyDescent="0.3">
      <c r="A1536" s="1">
        <v>32611</v>
      </c>
      <c r="B1536">
        <v>4.625</v>
      </c>
      <c r="C1536">
        <v>4.6875</v>
      </c>
      <c r="D1536">
        <v>4.4375</v>
      </c>
      <c r="E1536">
        <v>4.5</v>
      </c>
      <c r="F1536">
        <v>4.5</v>
      </c>
      <c r="G1536">
        <v>721600</v>
      </c>
      <c r="H1536" s="3">
        <f>(F1536-B1536)/B1536</f>
        <v>-2.7027027027027029E-2</v>
      </c>
      <c r="I1536" s="3">
        <f>_xlfn.RANK.AVG(H1536,$H$3:$H$10273,1)/10271</f>
        <v>0.15904001557784053</v>
      </c>
      <c r="J1536">
        <f>ROUNDDOWN($I1536*J$2,)-IF(MOD($I1536*J$2,1)=0,1,0)+1</f>
        <v>1</v>
      </c>
      <c r="K1536">
        <f>ROUNDDOWN($I1536*K$2,)-IF(MOD($I1536*K$2,1)=0,1,0)+1</f>
        <v>1</v>
      </c>
      <c r="L1536">
        <f>ROUNDDOWN($I1536*L$2,)-IF(MOD($I1536*L$2,1)=0,1,0)+1</f>
        <v>1</v>
      </c>
      <c r="M1536" s="3">
        <f>IF(L1535=4,H1536,0)</f>
        <v>0</v>
      </c>
      <c r="N1536" s="2">
        <f>IF(L1535=1,H1536,0)</f>
        <v>0</v>
      </c>
      <c r="O1536" s="2">
        <f>IF(OR(L1535=1,L1535=4),H1536,0)</f>
        <v>0</v>
      </c>
      <c r="P1536" s="2">
        <f>IF(OR(L1535=1,L1535=2),H1536,0)</f>
        <v>-2.7027027027027029E-2</v>
      </c>
      <c r="Q1536" s="2"/>
    </row>
    <row r="1537" spans="1:17" x14ac:dyDescent="0.3">
      <c r="A1537" s="1">
        <v>32612</v>
      </c>
      <c r="B1537">
        <v>4.5625</v>
      </c>
      <c r="C1537">
        <v>4.625</v>
      </c>
      <c r="D1537">
        <v>4.375</v>
      </c>
      <c r="E1537">
        <v>4.4375</v>
      </c>
      <c r="F1537">
        <v>4.4375</v>
      </c>
      <c r="G1537">
        <v>712000</v>
      </c>
      <c r="H1537" s="3">
        <f>(F1537-B1537)/B1537</f>
        <v>-2.7397260273972601E-2</v>
      </c>
      <c r="I1537" s="3">
        <f>_xlfn.RANK.AVG(H1537,$H$3:$H$10273,1)/10271</f>
        <v>0.15572972446694577</v>
      </c>
      <c r="J1537">
        <f>ROUNDDOWN($I1537*J$2,)-IF(MOD($I1537*J$2,1)=0,1,0)+1</f>
        <v>1</v>
      </c>
      <c r="K1537">
        <f>ROUNDDOWN($I1537*K$2,)-IF(MOD($I1537*K$2,1)=0,1,0)+1</f>
        <v>1</v>
      </c>
      <c r="L1537">
        <f>ROUNDDOWN($I1537*L$2,)-IF(MOD($I1537*L$2,1)=0,1,0)+1</f>
        <v>1</v>
      </c>
      <c r="M1537" s="3">
        <f>IF(L1536=4,H1537,0)</f>
        <v>0</v>
      </c>
      <c r="N1537" s="2">
        <f>IF(L1536=1,H1537,0)</f>
        <v>-2.7397260273972601E-2</v>
      </c>
      <c r="O1537" s="2">
        <f>IF(OR(L1536=1,L1536=4),H1537,0)</f>
        <v>-2.7397260273972601E-2</v>
      </c>
      <c r="P1537" s="2">
        <f>IF(OR(L1536=1,L1536=2),H1537,0)</f>
        <v>-2.7397260273972601E-2</v>
      </c>
      <c r="Q1537" s="2"/>
    </row>
    <row r="1538" spans="1:17" x14ac:dyDescent="0.3">
      <c r="A1538" s="1">
        <v>32615</v>
      </c>
      <c r="B1538">
        <v>4.5</v>
      </c>
      <c r="C1538">
        <v>4.5</v>
      </c>
      <c r="D1538">
        <v>4.375</v>
      </c>
      <c r="E1538">
        <v>4.4375</v>
      </c>
      <c r="F1538">
        <v>4.4375</v>
      </c>
      <c r="G1538">
        <v>161600</v>
      </c>
      <c r="H1538" s="3">
        <f>(F1538-B1538)/B1538</f>
        <v>-1.3888888888888888E-2</v>
      </c>
      <c r="I1538" s="3">
        <f>_xlfn.RANK.AVG(H1538,$H$3:$H$10273,1)/10271</f>
        <v>0.30527699347677928</v>
      </c>
      <c r="J1538">
        <f>ROUNDDOWN($I1538*J$2,)-IF(MOD($I1538*J$2,1)=0,1,0)+1</f>
        <v>1</v>
      </c>
      <c r="K1538">
        <f>ROUNDDOWN($I1538*K$2,)-IF(MOD($I1538*K$2,1)=0,1,0)+1</f>
        <v>1</v>
      </c>
      <c r="L1538">
        <f>ROUNDDOWN($I1538*L$2,)-IF(MOD($I1538*L$2,1)=0,1,0)+1</f>
        <v>2</v>
      </c>
      <c r="M1538" s="3">
        <f>IF(L1537=4,H1538,0)</f>
        <v>0</v>
      </c>
      <c r="N1538" s="2">
        <f>IF(L1537=1,H1538,0)</f>
        <v>-1.3888888888888888E-2</v>
      </c>
      <c r="O1538" s="2">
        <f>IF(OR(L1537=1,L1537=4),H1538,0)</f>
        <v>-1.3888888888888888E-2</v>
      </c>
      <c r="P1538" s="2">
        <f>IF(OR(L1537=1,L1537=2),H1538,0)</f>
        <v>-1.3888888888888888E-2</v>
      </c>
      <c r="Q1538" s="2"/>
    </row>
    <row r="1539" spans="1:17" x14ac:dyDescent="0.3">
      <c r="A1539" s="1">
        <v>32616</v>
      </c>
      <c r="B1539">
        <v>4.5</v>
      </c>
      <c r="C1539">
        <v>4.625</v>
      </c>
      <c r="D1539">
        <v>4.5</v>
      </c>
      <c r="E1539">
        <v>4.5625</v>
      </c>
      <c r="F1539">
        <v>4.5625</v>
      </c>
      <c r="G1539">
        <v>433400</v>
      </c>
      <c r="H1539" s="3">
        <f>(F1539-B1539)/B1539</f>
        <v>1.3888888888888888E-2</v>
      </c>
      <c r="I1539" s="3">
        <f>_xlfn.RANK.AVG(H1539,$H$3:$H$10273,1)/10271</f>
        <v>0.72329860773050336</v>
      </c>
      <c r="J1539">
        <f>ROUNDDOWN($I1539*J$2,)-IF(MOD($I1539*J$2,1)=0,1,0)+1</f>
        <v>2</v>
      </c>
      <c r="K1539">
        <f>ROUNDDOWN($I1539*K$2,)-IF(MOD($I1539*K$2,1)=0,1,0)+1</f>
        <v>3</v>
      </c>
      <c r="L1539">
        <f>ROUNDDOWN($I1539*L$2,)-IF(MOD($I1539*L$2,1)=0,1,0)+1</f>
        <v>3</v>
      </c>
      <c r="M1539" s="3">
        <f>IF(L1538=4,H1539,0)</f>
        <v>0</v>
      </c>
      <c r="N1539" s="2">
        <f>IF(L1538=1,H1539,0)</f>
        <v>0</v>
      </c>
      <c r="O1539" s="2">
        <f>IF(OR(L1538=1,L1538=4),H1539,0)</f>
        <v>0</v>
      </c>
      <c r="P1539" s="2">
        <f>IF(OR(L1538=1,L1538=2),H1539,0)</f>
        <v>1.3888888888888888E-2</v>
      </c>
      <c r="Q1539" s="2"/>
    </row>
    <row r="1540" spans="1:17" x14ac:dyDescent="0.3">
      <c r="A1540" s="1">
        <v>32617</v>
      </c>
      <c r="B1540">
        <v>4.5625</v>
      </c>
      <c r="C1540">
        <v>4.625</v>
      </c>
      <c r="D1540">
        <v>4.5</v>
      </c>
      <c r="E1540">
        <v>4.5</v>
      </c>
      <c r="F1540">
        <v>4.5</v>
      </c>
      <c r="G1540">
        <v>406800</v>
      </c>
      <c r="H1540" s="3">
        <f>(F1540-B1540)/B1540</f>
        <v>-1.3698630136986301E-2</v>
      </c>
      <c r="I1540" s="3">
        <f>_xlfn.RANK.AVG(H1540,$H$3:$H$10273,1)/10271</f>
        <v>0.30858728458767404</v>
      </c>
      <c r="J1540">
        <f>ROUNDDOWN($I1540*J$2,)-IF(MOD($I1540*J$2,1)=0,1,0)+1</f>
        <v>1</v>
      </c>
      <c r="K1540">
        <f>ROUNDDOWN($I1540*K$2,)-IF(MOD($I1540*K$2,1)=0,1,0)+1</f>
        <v>1</v>
      </c>
      <c r="L1540">
        <f>ROUNDDOWN($I1540*L$2,)-IF(MOD($I1540*L$2,1)=0,1,0)+1</f>
        <v>2</v>
      </c>
      <c r="M1540" s="3">
        <f>IF(L1539=4,H1540,0)</f>
        <v>0</v>
      </c>
      <c r="N1540" s="2">
        <f>IF(L1539=1,H1540,0)</f>
        <v>0</v>
      </c>
      <c r="O1540" s="2">
        <f>IF(OR(L1539=1,L1539=4),H1540,0)</f>
        <v>0</v>
      </c>
      <c r="P1540" s="2">
        <f>IF(OR(L1539=1,L1539=2),H1540,0)</f>
        <v>0</v>
      </c>
      <c r="Q1540" s="2"/>
    </row>
    <row r="1541" spans="1:17" x14ac:dyDescent="0.3">
      <c r="A1541" s="1">
        <v>32618</v>
      </c>
      <c r="B1541">
        <v>4.5</v>
      </c>
      <c r="C1541">
        <v>4.5625</v>
      </c>
      <c r="D1541">
        <v>4.4375</v>
      </c>
      <c r="E1541">
        <v>4.5</v>
      </c>
      <c r="F1541">
        <v>4.5</v>
      </c>
      <c r="G1541">
        <v>187600</v>
      </c>
      <c r="H1541" s="3">
        <f>(F1541-B1541)/B1541</f>
        <v>0</v>
      </c>
      <c r="I1541" s="3">
        <f>_xlfn.RANK.AVG(H1541,$H$3:$H$10273,1)/10271</f>
        <v>0.52443773731866417</v>
      </c>
      <c r="J1541">
        <f>ROUNDDOWN($I1541*J$2,)-IF(MOD($I1541*J$2,1)=0,1,0)+1</f>
        <v>2</v>
      </c>
      <c r="K1541">
        <f>ROUNDDOWN($I1541*K$2,)-IF(MOD($I1541*K$2,1)=0,1,0)+1</f>
        <v>2</v>
      </c>
      <c r="L1541">
        <f>ROUNDDOWN($I1541*L$2,)-IF(MOD($I1541*L$2,1)=0,1,0)+1</f>
        <v>3</v>
      </c>
      <c r="M1541" s="3">
        <f>IF(L1540=4,H1541,0)</f>
        <v>0</v>
      </c>
      <c r="N1541" s="2">
        <f>IF(L1540=1,H1541,0)</f>
        <v>0</v>
      </c>
      <c r="O1541" s="2">
        <f>IF(OR(L1540=1,L1540=4),H1541,0)</f>
        <v>0</v>
      </c>
      <c r="P1541" s="2">
        <f>IF(OR(L1540=1,L1540=2),H1541,0)</f>
        <v>0</v>
      </c>
      <c r="Q1541" s="2"/>
    </row>
    <row r="1542" spans="1:17" x14ac:dyDescent="0.3">
      <c r="A1542" s="1">
        <v>32619</v>
      </c>
      <c r="B1542">
        <v>4.4375</v>
      </c>
      <c r="C1542">
        <v>4.5</v>
      </c>
      <c r="D1542">
        <v>4.4375</v>
      </c>
      <c r="E1542">
        <v>4.4375</v>
      </c>
      <c r="F1542">
        <v>4.4375</v>
      </c>
      <c r="G1542">
        <v>209600</v>
      </c>
      <c r="H1542" s="3">
        <f>(F1542-B1542)/B1542</f>
        <v>0</v>
      </c>
      <c r="I1542" s="3">
        <f>_xlfn.RANK.AVG(H1542,$H$3:$H$10273,1)/10271</f>
        <v>0.52443773731866417</v>
      </c>
      <c r="J1542">
        <f>ROUNDDOWN($I1542*J$2,)-IF(MOD($I1542*J$2,1)=0,1,0)+1</f>
        <v>2</v>
      </c>
      <c r="K1542">
        <f>ROUNDDOWN($I1542*K$2,)-IF(MOD($I1542*K$2,1)=0,1,0)+1</f>
        <v>2</v>
      </c>
      <c r="L1542">
        <f>ROUNDDOWN($I1542*L$2,)-IF(MOD($I1542*L$2,1)=0,1,0)+1</f>
        <v>3</v>
      </c>
      <c r="M1542" s="3">
        <f>IF(L1541=4,H1542,0)</f>
        <v>0</v>
      </c>
      <c r="N1542" s="2">
        <f>IF(L1541=1,H1542,0)</f>
        <v>0</v>
      </c>
      <c r="O1542" s="2">
        <f>IF(OR(L1541=1,L1541=4),H1542,0)</f>
        <v>0</v>
      </c>
      <c r="P1542" s="2">
        <f>IF(OR(L1541=1,L1541=2),H1542,0)</f>
        <v>0</v>
      </c>
      <c r="Q1542" s="2"/>
    </row>
    <row r="1543" spans="1:17" x14ac:dyDescent="0.3">
      <c r="A1543" s="1">
        <v>32622</v>
      </c>
      <c r="B1543">
        <v>4.5</v>
      </c>
      <c r="C1543">
        <v>4.5625</v>
      </c>
      <c r="D1543">
        <v>4.5</v>
      </c>
      <c r="E1543">
        <v>4.5625</v>
      </c>
      <c r="F1543">
        <v>4.5625</v>
      </c>
      <c r="G1543">
        <v>298600</v>
      </c>
      <c r="H1543" s="3">
        <f>(F1543-B1543)/B1543</f>
        <v>1.3888888888888888E-2</v>
      </c>
      <c r="I1543" s="3">
        <f>_xlfn.RANK.AVG(H1543,$H$3:$H$10273,1)/10271</f>
        <v>0.72329860773050336</v>
      </c>
      <c r="J1543">
        <f>ROUNDDOWN($I1543*J$2,)-IF(MOD($I1543*J$2,1)=0,1,0)+1</f>
        <v>2</v>
      </c>
      <c r="K1543">
        <f>ROUNDDOWN($I1543*K$2,)-IF(MOD($I1543*K$2,1)=0,1,0)+1</f>
        <v>3</v>
      </c>
      <c r="L1543">
        <f>ROUNDDOWN($I1543*L$2,)-IF(MOD($I1543*L$2,1)=0,1,0)+1</f>
        <v>3</v>
      </c>
      <c r="M1543" s="3">
        <f>IF(L1542=4,H1543,0)</f>
        <v>0</v>
      </c>
      <c r="N1543" s="2">
        <f>IF(L1542=1,H1543,0)</f>
        <v>0</v>
      </c>
      <c r="O1543" s="2">
        <f>IF(OR(L1542=1,L1542=4),H1543,0)</f>
        <v>0</v>
      </c>
      <c r="P1543" s="2">
        <f>IF(OR(L1542=1,L1542=2),H1543,0)</f>
        <v>0</v>
      </c>
      <c r="Q1543" s="2"/>
    </row>
    <row r="1544" spans="1:17" x14ac:dyDescent="0.3">
      <c r="A1544" s="1">
        <v>32623</v>
      </c>
      <c r="B1544">
        <v>4.5</v>
      </c>
      <c r="C1544">
        <v>4.5625</v>
      </c>
      <c r="D1544">
        <v>4.4375</v>
      </c>
      <c r="E1544">
        <v>4.5</v>
      </c>
      <c r="F1544">
        <v>4.5</v>
      </c>
      <c r="G1544">
        <v>274600</v>
      </c>
      <c r="H1544" s="3">
        <f>(F1544-B1544)/B1544</f>
        <v>0</v>
      </c>
      <c r="I1544" s="3">
        <f>_xlfn.RANK.AVG(H1544,$H$3:$H$10273,1)/10271</f>
        <v>0.52443773731866417</v>
      </c>
      <c r="J1544">
        <f>ROUNDDOWN($I1544*J$2,)-IF(MOD($I1544*J$2,1)=0,1,0)+1</f>
        <v>2</v>
      </c>
      <c r="K1544">
        <f>ROUNDDOWN($I1544*K$2,)-IF(MOD($I1544*K$2,1)=0,1,0)+1</f>
        <v>2</v>
      </c>
      <c r="L1544">
        <f>ROUNDDOWN($I1544*L$2,)-IF(MOD($I1544*L$2,1)=0,1,0)+1</f>
        <v>3</v>
      </c>
      <c r="M1544" s="3">
        <f>IF(L1543=4,H1544,0)</f>
        <v>0</v>
      </c>
      <c r="N1544" s="2">
        <f>IF(L1543=1,H1544,0)</f>
        <v>0</v>
      </c>
      <c r="O1544" s="2">
        <f>IF(OR(L1543=1,L1543=4),H1544,0)</f>
        <v>0</v>
      </c>
      <c r="P1544" s="2">
        <f>IF(OR(L1543=1,L1543=2),H1544,0)</f>
        <v>0</v>
      </c>
      <c r="Q1544" s="2"/>
    </row>
    <row r="1545" spans="1:17" x14ac:dyDescent="0.3">
      <c r="A1545" s="1">
        <v>32624</v>
      </c>
      <c r="B1545">
        <v>4.5</v>
      </c>
      <c r="C1545">
        <v>4.5625</v>
      </c>
      <c r="D1545">
        <v>4.4375</v>
      </c>
      <c r="E1545">
        <v>4.4375</v>
      </c>
      <c r="F1545">
        <v>4.4375</v>
      </c>
      <c r="G1545">
        <v>274600</v>
      </c>
      <c r="H1545" s="3">
        <f>(F1545-B1545)/B1545</f>
        <v>-1.3888888888888888E-2</v>
      </c>
      <c r="I1545" s="3">
        <f>_xlfn.RANK.AVG(H1545,$H$3:$H$10273,1)/10271</f>
        <v>0.30527699347677928</v>
      </c>
      <c r="J1545">
        <f>ROUNDDOWN($I1545*J$2,)-IF(MOD($I1545*J$2,1)=0,1,0)+1</f>
        <v>1</v>
      </c>
      <c r="K1545">
        <f>ROUNDDOWN($I1545*K$2,)-IF(MOD($I1545*K$2,1)=0,1,0)+1</f>
        <v>1</v>
      </c>
      <c r="L1545">
        <f>ROUNDDOWN($I1545*L$2,)-IF(MOD($I1545*L$2,1)=0,1,0)+1</f>
        <v>2</v>
      </c>
      <c r="M1545" s="3">
        <f>IF(L1544=4,H1545,0)</f>
        <v>0</v>
      </c>
      <c r="N1545" s="2">
        <f>IF(L1544=1,H1545,0)</f>
        <v>0</v>
      </c>
      <c r="O1545" s="2">
        <f>IF(OR(L1544=1,L1544=4),H1545,0)</f>
        <v>0</v>
      </c>
      <c r="P1545" s="2">
        <f>IF(OR(L1544=1,L1544=2),H1545,0)</f>
        <v>0</v>
      </c>
      <c r="Q1545" s="2"/>
    </row>
    <row r="1546" spans="1:17" x14ac:dyDescent="0.3">
      <c r="A1546" s="1">
        <v>32625</v>
      </c>
      <c r="B1546">
        <v>4.5</v>
      </c>
      <c r="C1546">
        <v>4.5625</v>
      </c>
      <c r="D1546">
        <v>4.125</v>
      </c>
      <c r="E1546">
        <v>4.4375</v>
      </c>
      <c r="F1546">
        <v>4.4375</v>
      </c>
      <c r="G1546">
        <v>473600</v>
      </c>
      <c r="H1546" s="3">
        <f>(F1546-B1546)/B1546</f>
        <v>-1.3888888888888888E-2</v>
      </c>
      <c r="I1546" s="3">
        <f>_xlfn.RANK.AVG(H1546,$H$3:$H$10273,1)/10271</f>
        <v>0.30527699347677928</v>
      </c>
      <c r="J1546">
        <f>ROUNDDOWN($I1546*J$2,)-IF(MOD($I1546*J$2,1)=0,1,0)+1</f>
        <v>1</v>
      </c>
      <c r="K1546">
        <f>ROUNDDOWN($I1546*K$2,)-IF(MOD($I1546*K$2,1)=0,1,0)+1</f>
        <v>1</v>
      </c>
      <c r="L1546">
        <f>ROUNDDOWN($I1546*L$2,)-IF(MOD($I1546*L$2,1)=0,1,0)+1</f>
        <v>2</v>
      </c>
      <c r="M1546" s="3">
        <f>IF(L1545=4,H1546,0)</f>
        <v>0</v>
      </c>
      <c r="N1546" s="2">
        <f>IF(L1545=1,H1546,0)</f>
        <v>0</v>
      </c>
      <c r="O1546" s="2">
        <f>IF(OR(L1545=1,L1545=4),H1546,0)</f>
        <v>0</v>
      </c>
      <c r="P1546" s="2">
        <f>IF(OR(L1545=1,L1545=2),H1546,0)</f>
        <v>-1.3888888888888888E-2</v>
      </c>
      <c r="Q1546" s="2"/>
    </row>
    <row r="1547" spans="1:17" x14ac:dyDescent="0.3">
      <c r="A1547" s="1">
        <v>32626</v>
      </c>
      <c r="B1547">
        <v>4.5</v>
      </c>
      <c r="C1547">
        <v>4.5</v>
      </c>
      <c r="D1547">
        <v>4.4375</v>
      </c>
      <c r="E1547">
        <v>4.4375</v>
      </c>
      <c r="F1547">
        <v>4.4375</v>
      </c>
      <c r="G1547">
        <v>129600</v>
      </c>
      <c r="H1547" s="3">
        <f>(F1547-B1547)/B1547</f>
        <v>-1.3888888888888888E-2</v>
      </c>
      <c r="I1547" s="3">
        <f>_xlfn.RANK.AVG(H1547,$H$3:$H$10273,1)/10271</f>
        <v>0.30527699347677928</v>
      </c>
      <c r="J1547">
        <f>ROUNDDOWN($I1547*J$2,)-IF(MOD($I1547*J$2,1)=0,1,0)+1</f>
        <v>1</v>
      </c>
      <c r="K1547">
        <f>ROUNDDOWN($I1547*K$2,)-IF(MOD($I1547*K$2,1)=0,1,0)+1</f>
        <v>1</v>
      </c>
      <c r="L1547">
        <f>ROUNDDOWN($I1547*L$2,)-IF(MOD($I1547*L$2,1)=0,1,0)+1</f>
        <v>2</v>
      </c>
      <c r="M1547" s="3">
        <f>IF(L1546=4,H1547,0)</f>
        <v>0</v>
      </c>
      <c r="N1547" s="2">
        <f>IF(L1546=1,H1547,0)</f>
        <v>0</v>
      </c>
      <c r="O1547" s="2">
        <f>IF(OR(L1546=1,L1546=4),H1547,0)</f>
        <v>0</v>
      </c>
      <c r="P1547" s="2">
        <f>IF(OR(L1546=1,L1546=2),H1547,0)</f>
        <v>-1.3888888888888888E-2</v>
      </c>
      <c r="Q1547" s="2"/>
    </row>
    <row r="1548" spans="1:17" x14ac:dyDescent="0.3">
      <c r="A1548" s="1">
        <v>32629</v>
      </c>
      <c r="B1548">
        <v>4.4375</v>
      </c>
      <c r="C1548">
        <v>4.5</v>
      </c>
      <c r="D1548">
        <v>4.375</v>
      </c>
      <c r="E1548">
        <v>4.4375</v>
      </c>
      <c r="F1548">
        <v>4.4375</v>
      </c>
      <c r="G1548">
        <v>300200</v>
      </c>
      <c r="H1548" s="3">
        <f>(F1548-B1548)/B1548</f>
        <v>0</v>
      </c>
      <c r="I1548" s="3">
        <f>_xlfn.RANK.AVG(H1548,$H$3:$H$10273,1)/10271</f>
        <v>0.52443773731866417</v>
      </c>
      <c r="J1548">
        <f>ROUNDDOWN($I1548*J$2,)-IF(MOD($I1548*J$2,1)=0,1,0)+1</f>
        <v>2</v>
      </c>
      <c r="K1548">
        <f>ROUNDDOWN($I1548*K$2,)-IF(MOD($I1548*K$2,1)=0,1,0)+1</f>
        <v>2</v>
      </c>
      <c r="L1548">
        <f>ROUNDDOWN($I1548*L$2,)-IF(MOD($I1548*L$2,1)=0,1,0)+1</f>
        <v>3</v>
      </c>
      <c r="M1548" s="3">
        <f>IF(L1547=4,H1548,0)</f>
        <v>0</v>
      </c>
      <c r="N1548" s="2">
        <f>IF(L1547=1,H1548,0)</f>
        <v>0</v>
      </c>
      <c r="O1548" s="2">
        <f>IF(OR(L1547=1,L1547=4),H1548,0)</f>
        <v>0</v>
      </c>
      <c r="P1548" s="2">
        <f>IF(OR(L1547=1,L1547=2),H1548,0)</f>
        <v>0</v>
      </c>
      <c r="Q1548" s="2"/>
    </row>
    <row r="1549" spans="1:17" x14ac:dyDescent="0.3">
      <c r="A1549" s="1">
        <v>32630</v>
      </c>
      <c r="B1549">
        <v>4.375</v>
      </c>
      <c r="C1549">
        <v>4.5</v>
      </c>
      <c r="D1549">
        <v>4.375</v>
      </c>
      <c r="E1549">
        <v>4.375</v>
      </c>
      <c r="F1549">
        <v>4.375</v>
      </c>
      <c r="G1549">
        <v>250200</v>
      </c>
      <c r="H1549" s="3">
        <f>(F1549-B1549)/B1549</f>
        <v>0</v>
      </c>
      <c r="I1549" s="3">
        <f>_xlfn.RANK.AVG(H1549,$H$3:$H$10273,1)/10271</f>
        <v>0.52443773731866417</v>
      </c>
      <c r="J1549">
        <f>ROUNDDOWN($I1549*J$2,)-IF(MOD($I1549*J$2,1)=0,1,0)+1</f>
        <v>2</v>
      </c>
      <c r="K1549">
        <f>ROUNDDOWN($I1549*K$2,)-IF(MOD($I1549*K$2,1)=0,1,0)+1</f>
        <v>2</v>
      </c>
      <c r="L1549">
        <f>ROUNDDOWN($I1549*L$2,)-IF(MOD($I1549*L$2,1)=0,1,0)+1</f>
        <v>3</v>
      </c>
      <c r="M1549" s="3">
        <f>IF(L1548=4,H1549,0)</f>
        <v>0</v>
      </c>
      <c r="N1549" s="2">
        <f>IF(L1548=1,H1549,0)</f>
        <v>0</v>
      </c>
      <c r="O1549" s="2">
        <f>IF(OR(L1548=1,L1548=4),H1549,0)</f>
        <v>0</v>
      </c>
      <c r="P1549" s="2">
        <f>IF(OR(L1548=1,L1548=2),H1549,0)</f>
        <v>0</v>
      </c>
      <c r="Q1549" s="2"/>
    </row>
    <row r="1550" spans="1:17" x14ac:dyDescent="0.3">
      <c r="A1550" s="1">
        <v>32631</v>
      </c>
      <c r="B1550">
        <v>4.375</v>
      </c>
      <c r="C1550">
        <v>4.4375</v>
      </c>
      <c r="D1550">
        <v>4.3125</v>
      </c>
      <c r="E1550">
        <v>4.4375</v>
      </c>
      <c r="F1550">
        <v>4.4375</v>
      </c>
      <c r="G1550">
        <v>748200</v>
      </c>
      <c r="H1550" s="3">
        <f>(F1550-B1550)/B1550</f>
        <v>1.4285714285714285E-2</v>
      </c>
      <c r="I1550" s="3">
        <f>_xlfn.RANK.AVG(H1550,$H$3:$H$10273,1)/10271</f>
        <v>0.72957842469087719</v>
      </c>
      <c r="J1550">
        <f>ROUNDDOWN($I1550*J$2,)-IF(MOD($I1550*J$2,1)=0,1,0)+1</f>
        <v>2</v>
      </c>
      <c r="K1550">
        <f>ROUNDDOWN($I1550*K$2,)-IF(MOD($I1550*K$2,1)=0,1,0)+1</f>
        <v>3</v>
      </c>
      <c r="L1550">
        <f>ROUNDDOWN($I1550*L$2,)-IF(MOD($I1550*L$2,1)=0,1,0)+1</f>
        <v>3</v>
      </c>
      <c r="M1550" s="3">
        <f>IF(L1549=4,H1550,0)</f>
        <v>0</v>
      </c>
      <c r="N1550" s="2">
        <f>IF(L1549=1,H1550,0)</f>
        <v>0</v>
      </c>
      <c r="O1550" s="2">
        <f>IF(OR(L1549=1,L1549=4),H1550,0)</f>
        <v>0</v>
      </c>
      <c r="P1550" s="2">
        <f>IF(OR(L1549=1,L1549=2),H1550,0)</f>
        <v>0</v>
      </c>
      <c r="Q1550" s="2"/>
    </row>
    <row r="1551" spans="1:17" x14ac:dyDescent="0.3">
      <c r="A1551" s="1">
        <v>32632</v>
      </c>
      <c r="B1551">
        <v>4.375</v>
      </c>
      <c r="C1551">
        <v>4.4375</v>
      </c>
      <c r="D1551">
        <v>4.3125</v>
      </c>
      <c r="E1551">
        <v>4.4375</v>
      </c>
      <c r="F1551">
        <v>4.4375</v>
      </c>
      <c r="G1551">
        <v>687000</v>
      </c>
      <c r="H1551" s="3">
        <f>(F1551-B1551)/B1551</f>
        <v>1.4285714285714285E-2</v>
      </c>
      <c r="I1551" s="3">
        <f>_xlfn.RANK.AVG(H1551,$H$3:$H$10273,1)/10271</f>
        <v>0.72957842469087719</v>
      </c>
      <c r="J1551">
        <f>ROUNDDOWN($I1551*J$2,)-IF(MOD($I1551*J$2,1)=0,1,0)+1</f>
        <v>2</v>
      </c>
      <c r="K1551">
        <f>ROUNDDOWN($I1551*K$2,)-IF(MOD($I1551*K$2,1)=0,1,0)+1</f>
        <v>3</v>
      </c>
      <c r="L1551">
        <f>ROUNDDOWN($I1551*L$2,)-IF(MOD($I1551*L$2,1)=0,1,0)+1</f>
        <v>3</v>
      </c>
      <c r="M1551" s="3">
        <f>IF(L1550=4,H1551,0)</f>
        <v>0</v>
      </c>
      <c r="N1551" s="2">
        <f>IF(L1550=1,H1551,0)</f>
        <v>0</v>
      </c>
      <c r="O1551" s="2">
        <f>IF(OR(L1550=1,L1550=4),H1551,0)</f>
        <v>0</v>
      </c>
      <c r="P1551" s="2">
        <f>IF(OR(L1550=1,L1550=2),H1551,0)</f>
        <v>0</v>
      </c>
      <c r="Q1551" s="2"/>
    </row>
    <row r="1552" spans="1:17" x14ac:dyDescent="0.3">
      <c r="A1552" s="1">
        <v>32633</v>
      </c>
      <c r="B1552">
        <v>4.375</v>
      </c>
      <c r="C1552">
        <v>4.4375</v>
      </c>
      <c r="D1552">
        <v>4.3125</v>
      </c>
      <c r="E1552">
        <v>4.3125</v>
      </c>
      <c r="F1552">
        <v>4.3125</v>
      </c>
      <c r="G1552">
        <v>509200</v>
      </c>
      <c r="H1552" s="3">
        <f>(F1552-B1552)/B1552</f>
        <v>-1.4285714285714285E-2</v>
      </c>
      <c r="I1552" s="3">
        <f>_xlfn.RANK.AVG(H1552,$H$3:$H$10273,1)/10271</f>
        <v>0.29656313893486513</v>
      </c>
      <c r="J1552">
        <f>ROUNDDOWN($I1552*J$2,)-IF(MOD($I1552*J$2,1)=0,1,0)+1</f>
        <v>1</v>
      </c>
      <c r="K1552">
        <f>ROUNDDOWN($I1552*K$2,)-IF(MOD($I1552*K$2,1)=0,1,0)+1</f>
        <v>1</v>
      </c>
      <c r="L1552">
        <f>ROUNDDOWN($I1552*L$2,)-IF(MOD($I1552*L$2,1)=0,1,0)+1</f>
        <v>2</v>
      </c>
      <c r="M1552" s="3">
        <f>IF(L1551=4,H1552,0)</f>
        <v>0</v>
      </c>
      <c r="N1552" s="2">
        <f>IF(L1551=1,H1552,0)</f>
        <v>0</v>
      </c>
      <c r="O1552" s="2">
        <f>IF(OR(L1551=1,L1551=4),H1552,0)</f>
        <v>0</v>
      </c>
      <c r="P1552" s="2">
        <f>IF(OR(L1551=1,L1551=2),H1552,0)</f>
        <v>0</v>
      </c>
      <c r="Q1552" s="2"/>
    </row>
    <row r="1553" spans="1:17" x14ac:dyDescent="0.3">
      <c r="A1553" s="1">
        <v>32636</v>
      </c>
      <c r="B1553">
        <v>4.3125</v>
      </c>
      <c r="C1553">
        <v>4.375</v>
      </c>
      <c r="D1553">
        <v>4.3125</v>
      </c>
      <c r="E1553">
        <v>4.375</v>
      </c>
      <c r="F1553">
        <v>4.375</v>
      </c>
      <c r="G1553">
        <v>262600</v>
      </c>
      <c r="H1553" s="3">
        <f>(F1553-B1553)/B1553</f>
        <v>1.4492753623188406E-2</v>
      </c>
      <c r="I1553" s="3">
        <f>_xlfn.RANK.AVG(H1553,$H$3:$H$10273,1)/10271</f>
        <v>0.73259663129198715</v>
      </c>
      <c r="J1553">
        <f>ROUNDDOWN($I1553*J$2,)-IF(MOD($I1553*J$2,1)=0,1,0)+1</f>
        <v>2</v>
      </c>
      <c r="K1553">
        <f>ROUNDDOWN($I1553*K$2,)-IF(MOD($I1553*K$2,1)=0,1,0)+1</f>
        <v>3</v>
      </c>
      <c r="L1553">
        <f>ROUNDDOWN($I1553*L$2,)-IF(MOD($I1553*L$2,1)=0,1,0)+1</f>
        <v>3</v>
      </c>
      <c r="M1553" s="3">
        <f>IF(L1552=4,H1553,0)</f>
        <v>0</v>
      </c>
      <c r="N1553" s="2">
        <f>IF(L1552=1,H1553,0)</f>
        <v>0</v>
      </c>
      <c r="O1553" s="2">
        <f>IF(OR(L1552=1,L1552=4),H1553,0)</f>
        <v>0</v>
      </c>
      <c r="P1553" s="2">
        <f>IF(OR(L1552=1,L1552=2),H1553,0)</f>
        <v>1.4492753623188406E-2</v>
      </c>
      <c r="Q1553" s="2"/>
    </row>
    <row r="1554" spans="1:17" x14ac:dyDescent="0.3">
      <c r="A1554" s="1">
        <v>32637</v>
      </c>
      <c r="B1554">
        <v>4.375</v>
      </c>
      <c r="C1554">
        <v>4.375</v>
      </c>
      <c r="D1554">
        <v>4.3125</v>
      </c>
      <c r="E1554">
        <v>4.3125</v>
      </c>
      <c r="F1554">
        <v>4.3125</v>
      </c>
      <c r="G1554">
        <v>393800</v>
      </c>
      <c r="H1554" s="3">
        <f>(F1554-B1554)/B1554</f>
        <v>-1.4285714285714285E-2</v>
      </c>
      <c r="I1554" s="3">
        <f>_xlfn.RANK.AVG(H1554,$H$3:$H$10273,1)/10271</f>
        <v>0.29656313893486513</v>
      </c>
      <c r="J1554">
        <f>ROUNDDOWN($I1554*J$2,)-IF(MOD($I1554*J$2,1)=0,1,0)+1</f>
        <v>1</v>
      </c>
      <c r="K1554">
        <f>ROUNDDOWN($I1554*K$2,)-IF(MOD($I1554*K$2,1)=0,1,0)+1</f>
        <v>1</v>
      </c>
      <c r="L1554">
        <f>ROUNDDOWN($I1554*L$2,)-IF(MOD($I1554*L$2,1)=0,1,0)+1</f>
        <v>2</v>
      </c>
      <c r="M1554" s="3">
        <f>IF(L1553=4,H1554,0)</f>
        <v>0</v>
      </c>
      <c r="N1554" s="2">
        <f>IF(L1553=1,H1554,0)</f>
        <v>0</v>
      </c>
      <c r="O1554" s="2">
        <f>IF(OR(L1553=1,L1553=4),H1554,0)</f>
        <v>0</v>
      </c>
      <c r="P1554" s="2">
        <f>IF(OR(L1553=1,L1553=2),H1554,0)</f>
        <v>0</v>
      </c>
      <c r="Q1554" s="2"/>
    </row>
    <row r="1555" spans="1:17" x14ac:dyDescent="0.3">
      <c r="A1555" s="1">
        <v>32638</v>
      </c>
      <c r="B1555">
        <v>4.3125</v>
      </c>
      <c r="C1555">
        <v>4.375</v>
      </c>
      <c r="D1555">
        <v>4.25</v>
      </c>
      <c r="E1555">
        <v>4.375</v>
      </c>
      <c r="F1555">
        <v>4.375</v>
      </c>
      <c r="G1555">
        <v>190400</v>
      </c>
      <c r="H1555" s="3">
        <f>(F1555-B1555)/B1555</f>
        <v>1.4492753623188406E-2</v>
      </c>
      <c r="I1555" s="3">
        <f>_xlfn.RANK.AVG(H1555,$H$3:$H$10273,1)/10271</f>
        <v>0.73259663129198715</v>
      </c>
      <c r="J1555">
        <f>ROUNDDOWN($I1555*J$2,)-IF(MOD($I1555*J$2,1)=0,1,0)+1</f>
        <v>2</v>
      </c>
      <c r="K1555">
        <f>ROUNDDOWN($I1555*K$2,)-IF(MOD($I1555*K$2,1)=0,1,0)+1</f>
        <v>3</v>
      </c>
      <c r="L1555">
        <f>ROUNDDOWN($I1555*L$2,)-IF(MOD($I1555*L$2,1)=0,1,0)+1</f>
        <v>3</v>
      </c>
      <c r="M1555" s="3">
        <f>IF(L1554=4,H1555,0)</f>
        <v>0</v>
      </c>
      <c r="N1555" s="2">
        <f>IF(L1554=1,H1555,0)</f>
        <v>0</v>
      </c>
      <c r="O1555" s="2">
        <f>IF(OR(L1554=1,L1554=4),H1555,0)</f>
        <v>0</v>
      </c>
      <c r="P1555" s="2">
        <f>IF(OR(L1554=1,L1554=2),H1555,0)</f>
        <v>1.4492753623188406E-2</v>
      </c>
      <c r="Q1555" s="2"/>
    </row>
    <row r="1556" spans="1:17" x14ac:dyDescent="0.3">
      <c r="A1556" s="1">
        <v>32639</v>
      </c>
      <c r="B1556">
        <v>4.3125</v>
      </c>
      <c r="C1556">
        <v>4.375</v>
      </c>
      <c r="D1556">
        <v>4.25</v>
      </c>
      <c r="E1556">
        <v>4.3125</v>
      </c>
      <c r="F1556">
        <v>4.3125</v>
      </c>
      <c r="G1556">
        <v>481800</v>
      </c>
      <c r="H1556" s="3">
        <f>(F1556-B1556)/B1556</f>
        <v>0</v>
      </c>
      <c r="I1556" s="3">
        <f>_xlfn.RANK.AVG(H1556,$H$3:$H$10273,1)/10271</f>
        <v>0.52443773731866417</v>
      </c>
      <c r="J1556">
        <f>ROUNDDOWN($I1556*J$2,)-IF(MOD($I1556*J$2,1)=0,1,0)+1</f>
        <v>2</v>
      </c>
      <c r="K1556">
        <f>ROUNDDOWN($I1556*K$2,)-IF(MOD($I1556*K$2,1)=0,1,0)+1</f>
        <v>2</v>
      </c>
      <c r="L1556">
        <f>ROUNDDOWN($I1556*L$2,)-IF(MOD($I1556*L$2,1)=0,1,0)+1</f>
        <v>3</v>
      </c>
      <c r="M1556" s="3">
        <f>IF(L1555=4,H1556,0)</f>
        <v>0</v>
      </c>
      <c r="N1556" s="2">
        <f>IF(L1555=1,H1556,0)</f>
        <v>0</v>
      </c>
      <c r="O1556" s="2">
        <f>IF(OR(L1555=1,L1555=4),H1556,0)</f>
        <v>0</v>
      </c>
      <c r="P1556" s="2">
        <f>IF(OR(L1555=1,L1555=2),H1556,0)</f>
        <v>0</v>
      </c>
      <c r="Q1556" s="2"/>
    </row>
    <row r="1557" spans="1:17" x14ac:dyDescent="0.3">
      <c r="A1557" s="1">
        <v>32640</v>
      </c>
      <c r="B1557">
        <v>4.375</v>
      </c>
      <c r="C1557">
        <v>4.5625</v>
      </c>
      <c r="D1557">
        <v>4.3125</v>
      </c>
      <c r="E1557">
        <v>4.5625</v>
      </c>
      <c r="F1557">
        <v>4.5625</v>
      </c>
      <c r="G1557">
        <v>1485200</v>
      </c>
      <c r="H1557" s="3">
        <f>(F1557-B1557)/B1557</f>
        <v>4.2857142857142858E-2</v>
      </c>
      <c r="I1557" s="3">
        <f>_xlfn.RANK.AVG(H1557,$H$3:$H$10273,1)/10271</f>
        <v>0.92790380683477758</v>
      </c>
      <c r="J1557">
        <f>ROUNDDOWN($I1557*J$2,)-IF(MOD($I1557*J$2,1)=0,1,0)+1</f>
        <v>2</v>
      </c>
      <c r="K1557">
        <f>ROUNDDOWN($I1557*K$2,)-IF(MOD($I1557*K$2,1)=0,1,0)+1</f>
        <v>3</v>
      </c>
      <c r="L1557">
        <f>ROUNDDOWN($I1557*L$2,)-IF(MOD($I1557*L$2,1)=0,1,0)+1</f>
        <v>4</v>
      </c>
      <c r="M1557" s="3">
        <f>IF(L1556=4,H1557,0)</f>
        <v>0</v>
      </c>
      <c r="N1557" s="2">
        <f>IF(L1556=1,H1557,0)</f>
        <v>0</v>
      </c>
      <c r="O1557" s="2">
        <f>IF(OR(L1556=1,L1556=4),H1557,0)</f>
        <v>0</v>
      </c>
      <c r="P1557" s="2">
        <f>IF(OR(L1556=1,L1556=2),H1557,0)</f>
        <v>0</v>
      </c>
      <c r="Q1557" s="2"/>
    </row>
    <row r="1558" spans="1:17" x14ac:dyDescent="0.3">
      <c r="A1558" s="1">
        <v>32643</v>
      </c>
      <c r="B1558">
        <v>4.5625</v>
      </c>
      <c r="C1558">
        <v>4.5625</v>
      </c>
      <c r="D1558">
        <v>4.4375</v>
      </c>
      <c r="E1558">
        <v>4.4375</v>
      </c>
      <c r="F1558">
        <v>4.4375</v>
      </c>
      <c r="G1558">
        <v>528200</v>
      </c>
      <c r="H1558" s="3">
        <f>(F1558-B1558)/B1558</f>
        <v>-2.7397260273972601E-2</v>
      </c>
      <c r="I1558" s="3">
        <f>_xlfn.RANK.AVG(H1558,$H$3:$H$10273,1)/10271</f>
        <v>0.15572972446694577</v>
      </c>
      <c r="J1558">
        <f>ROUNDDOWN($I1558*J$2,)-IF(MOD($I1558*J$2,1)=0,1,0)+1</f>
        <v>1</v>
      </c>
      <c r="K1558">
        <f>ROUNDDOWN($I1558*K$2,)-IF(MOD($I1558*K$2,1)=0,1,0)+1</f>
        <v>1</v>
      </c>
      <c r="L1558">
        <f>ROUNDDOWN($I1558*L$2,)-IF(MOD($I1558*L$2,1)=0,1,0)+1</f>
        <v>1</v>
      </c>
      <c r="M1558" s="3">
        <f>IF(L1557=4,H1558,0)</f>
        <v>-2.7397260273972601E-2</v>
      </c>
      <c r="N1558" s="2">
        <f>IF(L1557=1,H1558,0)</f>
        <v>0</v>
      </c>
      <c r="O1558" s="2">
        <f>IF(OR(L1557=1,L1557=4),H1558,0)</f>
        <v>-2.7397260273972601E-2</v>
      </c>
      <c r="P1558" s="2">
        <f>IF(OR(L1557=1,L1557=2),H1558,0)</f>
        <v>0</v>
      </c>
      <c r="Q1558" s="2"/>
    </row>
    <row r="1559" spans="1:17" x14ac:dyDescent="0.3">
      <c r="A1559" s="1">
        <v>32644</v>
      </c>
      <c r="B1559">
        <v>4.4375</v>
      </c>
      <c r="C1559">
        <v>4.5625</v>
      </c>
      <c r="D1559">
        <v>4.4375</v>
      </c>
      <c r="E1559">
        <v>4.5</v>
      </c>
      <c r="F1559">
        <v>4.5</v>
      </c>
      <c r="G1559">
        <v>812400</v>
      </c>
      <c r="H1559" s="3">
        <f>(F1559-B1559)/B1559</f>
        <v>1.4084507042253521E-2</v>
      </c>
      <c r="I1559" s="3">
        <f>_xlfn.RANK.AVG(H1559,$H$3:$H$10273,1)/10271</f>
        <v>0.72612209132509009</v>
      </c>
      <c r="J1559">
        <f>ROUNDDOWN($I1559*J$2,)-IF(MOD($I1559*J$2,1)=0,1,0)+1</f>
        <v>2</v>
      </c>
      <c r="K1559">
        <f>ROUNDDOWN($I1559*K$2,)-IF(MOD($I1559*K$2,1)=0,1,0)+1</f>
        <v>3</v>
      </c>
      <c r="L1559">
        <f>ROUNDDOWN($I1559*L$2,)-IF(MOD($I1559*L$2,1)=0,1,0)+1</f>
        <v>3</v>
      </c>
      <c r="M1559" s="3">
        <f>IF(L1558=4,H1559,0)</f>
        <v>0</v>
      </c>
      <c r="N1559" s="2">
        <f>IF(L1558=1,H1559,0)</f>
        <v>1.4084507042253521E-2</v>
      </c>
      <c r="O1559" s="2">
        <f>IF(OR(L1558=1,L1558=4),H1559,0)</f>
        <v>1.4084507042253521E-2</v>
      </c>
      <c r="P1559" s="2">
        <f>IF(OR(L1558=1,L1558=2),H1559,0)</f>
        <v>1.4084507042253521E-2</v>
      </c>
      <c r="Q1559" s="2"/>
    </row>
    <row r="1560" spans="1:17" x14ac:dyDescent="0.3">
      <c r="A1560" s="1">
        <v>32645</v>
      </c>
      <c r="B1560">
        <v>4.5625</v>
      </c>
      <c r="C1560">
        <v>4.75</v>
      </c>
      <c r="D1560">
        <v>4.5</v>
      </c>
      <c r="E1560">
        <v>4.6875</v>
      </c>
      <c r="F1560">
        <v>4.6875</v>
      </c>
      <c r="G1560">
        <v>1553400</v>
      </c>
      <c r="H1560" s="3">
        <f>(F1560-B1560)/B1560</f>
        <v>2.7397260273972601E-2</v>
      </c>
      <c r="I1560" s="3">
        <f>_xlfn.RANK.AVG(H1560,$H$3:$H$10273,1)/10271</f>
        <v>0.85132898451952099</v>
      </c>
      <c r="J1560">
        <f>ROUNDDOWN($I1560*J$2,)-IF(MOD($I1560*J$2,1)=0,1,0)+1</f>
        <v>2</v>
      </c>
      <c r="K1560">
        <f>ROUNDDOWN($I1560*K$2,)-IF(MOD($I1560*K$2,1)=0,1,0)+1</f>
        <v>3</v>
      </c>
      <c r="L1560">
        <f>ROUNDDOWN($I1560*L$2,)-IF(MOD($I1560*L$2,1)=0,1,0)+1</f>
        <v>4</v>
      </c>
      <c r="M1560" s="3">
        <f>IF(L1559=4,H1560,0)</f>
        <v>0</v>
      </c>
      <c r="N1560" s="2">
        <f>IF(L1559=1,H1560,0)</f>
        <v>0</v>
      </c>
      <c r="O1560" s="2">
        <f>IF(OR(L1559=1,L1559=4),H1560,0)</f>
        <v>0</v>
      </c>
      <c r="P1560" s="2">
        <f>IF(OR(L1559=1,L1559=2),H1560,0)</f>
        <v>0</v>
      </c>
      <c r="Q1560" s="2"/>
    </row>
    <row r="1561" spans="1:17" x14ac:dyDescent="0.3">
      <c r="A1561" s="1">
        <v>32646</v>
      </c>
      <c r="B1561">
        <v>4.6875</v>
      </c>
      <c r="C1561">
        <v>4.75</v>
      </c>
      <c r="D1561">
        <v>4.5625</v>
      </c>
      <c r="E1561">
        <v>4.625</v>
      </c>
      <c r="F1561">
        <v>4.625</v>
      </c>
      <c r="G1561">
        <v>895000</v>
      </c>
      <c r="H1561" s="3">
        <f>(F1561-B1561)/B1561</f>
        <v>-1.3333333333333334E-2</v>
      </c>
      <c r="I1561" s="3">
        <f>_xlfn.RANK.AVG(H1561,$H$3:$H$10273,1)/10271</f>
        <v>0.31428293252847822</v>
      </c>
      <c r="J1561">
        <f>ROUNDDOWN($I1561*J$2,)-IF(MOD($I1561*J$2,1)=0,1,0)+1</f>
        <v>1</v>
      </c>
      <c r="K1561">
        <f>ROUNDDOWN($I1561*K$2,)-IF(MOD($I1561*K$2,1)=0,1,0)+1</f>
        <v>1</v>
      </c>
      <c r="L1561">
        <f>ROUNDDOWN($I1561*L$2,)-IF(MOD($I1561*L$2,1)=0,1,0)+1</f>
        <v>2</v>
      </c>
      <c r="M1561" s="3">
        <f>IF(L1560=4,H1561,0)</f>
        <v>-1.3333333333333334E-2</v>
      </c>
      <c r="N1561" s="2">
        <f>IF(L1560=1,H1561,0)</f>
        <v>0</v>
      </c>
      <c r="O1561" s="2">
        <f>IF(OR(L1560=1,L1560=4),H1561,0)</f>
        <v>-1.3333333333333334E-2</v>
      </c>
      <c r="P1561" s="2">
        <f>IF(OR(L1560=1,L1560=2),H1561,0)</f>
        <v>0</v>
      </c>
      <c r="Q1561" s="2"/>
    </row>
    <row r="1562" spans="1:17" x14ac:dyDescent="0.3">
      <c r="A1562" s="1">
        <v>32647</v>
      </c>
      <c r="B1562">
        <v>4.625</v>
      </c>
      <c r="C1562">
        <v>4.6875</v>
      </c>
      <c r="D1562">
        <v>4.5625</v>
      </c>
      <c r="E1562">
        <v>4.6875</v>
      </c>
      <c r="F1562">
        <v>4.6875</v>
      </c>
      <c r="G1562">
        <v>1060800</v>
      </c>
      <c r="H1562" s="3">
        <f>(F1562-B1562)/B1562</f>
        <v>1.3513513513513514E-2</v>
      </c>
      <c r="I1562" s="3">
        <f>_xlfn.RANK.AVG(H1562,$H$3:$H$10273,1)/10271</f>
        <v>0.71901470158699254</v>
      </c>
      <c r="J1562">
        <f>ROUNDDOWN($I1562*J$2,)-IF(MOD($I1562*J$2,1)=0,1,0)+1</f>
        <v>2</v>
      </c>
      <c r="K1562">
        <f>ROUNDDOWN($I1562*K$2,)-IF(MOD($I1562*K$2,1)=0,1,0)+1</f>
        <v>3</v>
      </c>
      <c r="L1562">
        <f>ROUNDDOWN($I1562*L$2,)-IF(MOD($I1562*L$2,1)=0,1,0)+1</f>
        <v>3</v>
      </c>
      <c r="M1562" s="3">
        <f>IF(L1561=4,H1562,0)</f>
        <v>0</v>
      </c>
      <c r="N1562" s="2">
        <f>IF(L1561=1,H1562,0)</f>
        <v>0</v>
      </c>
      <c r="O1562" s="2">
        <f>IF(OR(L1561=1,L1561=4),H1562,0)</f>
        <v>0</v>
      </c>
      <c r="P1562" s="2">
        <f>IF(OR(L1561=1,L1561=2),H1562,0)</f>
        <v>1.3513513513513514E-2</v>
      </c>
      <c r="Q1562" s="2"/>
    </row>
    <row r="1563" spans="1:17" x14ac:dyDescent="0.3">
      <c r="A1563" s="1">
        <v>32650</v>
      </c>
      <c r="B1563">
        <v>4.6875</v>
      </c>
      <c r="C1563">
        <v>4.6875</v>
      </c>
      <c r="D1563">
        <v>4.5625</v>
      </c>
      <c r="E1563">
        <v>4.625</v>
      </c>
      <c r="F1563">
        <v>4.625</v>
      </c>
      <c r="G1563">
        <v>390600</v>
      </c>
      <c r="H1563" s="3">
        <f>(F1563-B1563)/B1563</f>
        <v>-1.3333333333333334E-2</v>
      </c>
      <c r="I1563" s="3">
        <f>_xlfn.RANK.AVG(H1563,$H$3:$H$10273,1)/10271</f>
        <v>0.31428293252847822</v>
      </c>
      <c r="J1563">
        <f>ROUNDDOWN($I1563*J$2,)-IF(MOD($I1563*J$2,1)=0,1,0)+1</f>
        <v>1</v>
      </c>
      <c r="K1563">
        <f>ROUNDDOWN($I1563*K$2,)-IF(MOD($I1563*K$2,1)=0,1,0)+1</f>
        <v>1</v>
      </c>
      <c r="L1563">
        <f>ROUNDDOWN($I1563*L$2,)-IF(MOD($I1563*L$2,1)=0,1,0)+1</f>
        <v>2</v>
      </c>
      <c r="M1563" s="3">
        <f>IF(L1562=4,H1563,0)</f>
        <v>0</v>
      </c>
      <c r="N1563" s="2">
        <f>IF(L1562=1,H1563,0)</f>
        <v>0</v>
      </c>
      <c r="O1563" s="2">
        <f>IF(OR(L1562=1,L1562=4),H1563,0)</f>
        <v>0</v>
      </c>
      <c r="P1563" s="2">
        <f>IF(OR(L1562=1,L1562=2),H1563,0)</f>
        <v>0</v>
      </c>
      <c r="Q1563" s="2"/>
    </row>
    <row r="1564" spans="1:17" x14ac:dyDescent="0.3">
      <c r="A1564" s="1">
        <v>32651</v>
      </c>
      <c r="B1564">
        <v>4.5625</v>
      </c>
      <c r="C1564">
        <v>4.625</v>
      </c>
      <c r="D1564">
        <v>4.5</v>
      </c>
      <c r="E1564">
        <v>4.5625</v>
      </c>
      <c r="F1564">
        <v>4.5625</v>
      </c>
      <c r="G1564">
        <v>395400</v>
      </c>
      <c r="H1564" s="3">
        <f>(F1564-B1564)/B1564</f>
        <v>0</v>
      </c>
      <c r="I1564" s="3">
        <f>_xlfn.RANK.AVG(H1564,$H$3:$H$10273,1)/10271</f>
        <v>0.52443773731866417</v>
      </c>
      <c r="J1564">
        <f>ROUNDDOWN($I1564*J$2,)-IF(MOD($I1564*J$2,1)=0,1,0)+1</f>
        <v>2</v>
      </c>
      <c r="K1564">
        <f>ROUNDDOWN($I1564*K$2,)-IF(MOD($I1564*K$2,1)=0,1,0)+1</f>
        <v>2</v>
      </c>
      <c r="L1564">
        <f>ROUNDDOWN($I1564*L$2,)-IF(MOD($I1564*L$2,1)=0,1,0)+1</f>
        <v>3</v>
      </c>
      <c r="M1564" s="3">
        <f>IF(L1563=4,H1564,0)</f>
        <v>0</v>
      </c>
      <c r="N1564" s="2">
        <f>IF(L1563=1,H1564,0)</f>
        <v>0</v>
      </c>
      <c r="O1564" s="2">
        <f>IF(OR(L1563=1,L1563=4),H1564,0)</f>
        <v>0</v>
      </c>
      <c r="P1564" s="2">
        <f>IF(OR(L1563=1,L1563=2),H1564,0)</f>
        <v>0</v>
      </c>
      <c r="Q1564" s="2"/>
    </row>
    <row r="1565" spans="1:17" x14ac:dyDescent="0.3">
      <c r="A1565" s="1">
        <v>32652</v>
      </c>
      <c r="B1565">
        <v>4.5625</v>
      </c>
      <c r="C1565">
        <v>4.625</v>
      </c>
      <c r="D1565">
        <v>4.5625</v>
      </c>
      <c r="E1565">
        <v>4.5625</v>
      </c>
      <c r="F1565">
        <v>4.5625</v>
      </c>
      <c r="G1565">
        <v>330200</v>
      </c>
      <c r="H1565" s="3">
        <f>(F1565-B1565)/B1565</f>
        <v>0</v>
      </c>
      <c r="I1565" s="3">
        <f>_xlfn.RANK.AVG(H1565,$H$3:$H$10273,1)/10271</f>
        <v>0.52443773731866417</v>
      </c>
      <c r="J1565">
        <f>ROUNDDOWN($I1565*J$2,)-IF(MOD($I1565*J$2,1)=0,1,0)+1</f>
        <v>2</v>
      </c>
      <c r="K1565">
        <f>ROUNDDOWN($I1565*K$2,)-IF(MOD($I1565*K$2,1)=0,1,0)+1</f>
        <v>2</v>
      </c>
      <c r="L1565">
        <f>ROUNDDOWN($I1565*L$2,)-IF(MOD($I1565*L$2,1)=0,1,0)+1</f>
        <v>3</v>
      </c>
      <c r="M1565" s="3">
        <f>IF(L1564=4,H1565,0)</f>
        <v>0</v>
      </c>
      <c r="N1565" s="2">
        <f>IF(L1564=1,H1565,0)</f>
        <v>0</v>
      </c>
      <c r="O1565" s="2">
        <f>IF(OR(L1564=1,L1564=4),H1565,0)</f>
        <v>0</v>
      </c>
      <c r="P1565" s="2">
        <f>IF(OR(L1564=1,L1564=2),H1565,0)</f>
        <v>0</v>
      </c>
      <c r="Q1565" s="2"/>
    </row>
    <row r="1566" spans="1:17" x14ac:dyDescent="0.3">
      <c r="A1566" s="1">
        <v>32653</v>
      </c>
      <c r="B1566">
        <v>4.625</v>
      </c>
      <c r="C1566">
        <v>4.6875</v>
      </c>
      <c r="D1566">
        <v>4.5625</v>
      </c>
      <c r="E1566">
        <v>4.6875</v>
      </c>
      <c r="F1566">
        <v>4.6875</v>
      </c>
      <c r="G1566">
        <v>580000</v>
      </c>
      <c r="H1566" s="3">
        <f>(F1566-B1566)/B1566</f>
        <v>1.3513513513513514E-2</v>
      </c>
      <c r="I1566" s="3">
        <f>_xlfn.RANK.AVG(H1566,$H$3:$H$10273,1)/10271</f>
        <v>0.71901470158699254</v>
      </c>
      <c r="J1566">
        <f>ROUNDDOWN($I1566*J$2,)-IF(MOD($I1566*J$2,1)=0,1,0)+1</f>
        <v>2</v>
      </c>
      <c r="K1566">
        <f>ROUNDDOWN($I1566*K$2,)-IF(MOD($I1566*K$2,1)=0,1,0)+1</f>
        <v>3</v>
      </c>
      <c r="L1566">
        <f>ROUNDDOWN($I1566*L$2,)-IF(MOD($I1566*L$2,1)=0,1,0)+1</f>
        <v>3</v>
      </c>
      <c r="M1566" s="3">
        <f>IF(L1565=4,H1566,0)</f>
        <v>0</v>
      </c>
      <c r="N1566" s="2">
        <f>IF(L1565=1,H1566,0)</f>
        <v>0</v>
      </c>
      <c r="O1566" s="2">
        <f>IF(OR(L1565=1,L1565=4),H1566,0)</f>
        <v>0</v>
      </c>
      <c r="P1566" s="2">
        <f>IF(OR(L1565=1,L1565=2),H1566,0)</f>
        <v>0</v>
      </c>
      <c r="Q1566" s="2"/>
    </row>
    <row r="1567" spans="1:17" x14ac:dyDescent="0.3">
      <c r="A1567" s="1">
        <v>32654</v>
      </c>
      <c r="B1567">
        <v>4.625</v>
      </c>
      <c r="C1567">
        <v>4.75</v>
      </c>
      <c r="D1567">
        <v>4.625</v>
      </c>
      <c r="E1567">
        <v>4.75</v>
      </c>
      <c r="F1567">
        <v>4.75</v>
      </c>
      <c r="G1567">
        <v>1240600</v>
      </c>
      <c r="H1567" s="3">
        <f>(F1567-B1567)/B1567</f>
        <v>2.7027027027027029E-2</v>
      </c>
      <c r="I1567" s="3">
        <f>_xlfn.RANK.AVG(H1567,$H$3:$H$10273,1)/10271</f>
        <v>0.84923571219939631</v>
      </c>
      <c r="J1567">
        <f>ROUNDDOWN($I1567*J$2,)-IF(MOD($I1567*J$2,1)=0,1,0)+1</f>
        <v>2</v>
      </c>
      <c r="K1567">
        <f>ROUNDDOWN($I1567*K$2,)-IF(MOD($I1567*K$2,1)=0,1,0)+1</f>
        <v>3</v>
      </c>
      <c r="L1567">
        <f>ROUNDDOWN($I1567*L$2,)-IF(MOD($I1567*L$2,1)=0,1,0)+1</f>
        <v>4</v>
      </c>
      <c r="M1567" s="3">
        <f>IF(L1566=4,H1567,0)</f>
        <v>0</v>
      </c>
      <c r="N1567" s="2">
        <f>IF(L1566=1,H1567,0)</f>
        <v>0</v>
      </c>
      <c r="O1567" s="2">
        <f>IF(OR(L1566=1,L1566=4),H1567,0)</f>
        <v>0</v>
      </c>
      <c r="P1567" s="2">
        <f>IF(OR(L1566=1,L1566=2),H1567,0)</f>
        <v>0</v>
      </c>
      <c r="Q1567" s="2"/>
    </row>
    <row r="1568" spans="1:17" x14ac:dyDescent="0.3">
      <c r="A1568" s="1">
        <v>32658</v>
      </c>
      <c r="B1568">
        <v>4.8125</v>
      </c>
      <c r="C1568">
        <v>5.1875</v>
      </c>
      <c r="D1568">
        <v>4.8125</v>
      </c>
      <c r="E1568">
        <v>5.125</v>
      </c>
      <c r="F1568">
        <v>5.125</v>
      </c>
      <c r="G1568">
        <v>3442600</v>
      </c>
      <c r="H1568" s="3">
        <f>(F1568-B1568)/B1568</f>
        <v>6.4935064935064929E-2</v>
      </c>
      <c r="I1568" s="3">
        <f>_xlfn.RANK.AVG(H1568,$H$3:$H$10273,1)/10271</f>
        <v>0.97200856781228706</v>
      </c>
      <c r="J1568">
        <f>ROUNDDOWN($I1568*J$2,)-IF(MOD($I1568*J$2,1)=0,1,0)+1</f>
        <v>2</v>
      </c>
      <c r="K1568">
        <f>ROUNDDOWN($I1568*K$2,)-IF(MOD($I1568*K$2,1)=0,1,0)+1</f>
        <v>3</v>
      </c>
      <c r="L1568">
        <f>ROUNDDOWN($I1568*L$2,)-IF(MOD($I1568*L$2,1)=0,1,0)+1</f>
        <v>4</v>
      </c>
      <c r="M1568" s="3">
        <f>IF(L1567=4,H1568,0)</f>
        <v>6.4935064935064929E-2</v>
      </c>
      <c r="N1568" s="2">
        <f>IF(L1567=1,H1568,0)</f>
        <v>0</v>
      </c>
      <c r="O1568" s="2">
        <f>IF(OR(L1567=1,L1567=4),H1568,0)</f>
        <v>6.4935064935064929E-2</v>
      </c>
      <c r="P1568" s="2">
        <f>IF(OR(L1567=1,L1567=2),H1568,0)</f>
        <v>0</v>
      </c>
      <c r="Q1568" s="2"/>
    </row>
    <row r="1569" spans="1:17" x14ac:dyDescent="0.3">
      <c r="A1569" s="1">
        <v>32659</v>
      </c>
      <c r="B1569">
        <v>5.125</v>
      </c>
      <c r="C1569">
        <v>5.25</v>
      </c>
      <c r="D1569">
        <v>5.0625</v>
      </c>
      <c r="E1569">
        <v>5.1875</v>
      </c>
      <c r="F1569">
        <v>5.1875</v>
      </c>
      <c r="G1569">
        <v>1879600</v>
      </c>
      <c r="H1569" s="3">
        <f>(F1569-B1569)/B1569</f>
        <v>1.2195121951219513E-2</v>
      </c>
      <c r="I1569" s="3">
        <f>_xlfn.RANK.AVG(H1569,$H$3:$H$10273,1)/10271</f>
        <v>0.70163567325479503</v>
      </c>
      <c r="J1569">
        <f>ROUNDDOWN($I1569*J$2,)-IF(MOD($I1569*J$2,1)=0,1,0)+1</f>
        <v>2</v>
      </c>
      <c r="K1569">
        <f>ROUNDDOWN($I1569*K$2,)-IF(MOD($I1569*K$2,1)=0,1,0)+1</f>
        <v>3</v>
      </c>
      <c r="L1569">
        <f>ROUNDDOWN($I1569*L$2,)-IF(MOD($I1569*L$2,1)=0,1,0)+1</f>
        <v>3</v>
      </c>
      <c r="M1569" s="3">
        <f>IF(L1568=4,H1569,0)</f>
        <v>1.2195121951219513E-2</v>
      </c>
      <c r="N1569" s="2">
        <f>IF(L1568=1,H1569,0)</f>
        <v>0</v>
      </c>
      <c r="O1569" s="2">
        <f>IF(OR(L1568=1,L1568=4),H1569,0)</f>
        <v>1.2195121951219513E-2</v>
      </c>
      <c r="P1569" s="2">
        <f>IF(OR(L1568=1,L1568=2),H1569,0)</f>
        <v>0</v>
      </c>
      <c r="Q1569" s="2"/>
    </row>
    <row r="1570" spans="1:17" x14ac:dyDescent="0.3">
      <c r="A1570" s="1">
        <v>32660</v>
      </c>
      <c r="B1570">
        <v>5.1875</v>
      </c>
      <c r="C1570">
        <v>5.1875</v>
      </c>
      <c r="D1570">
        <v>5</v>
      </c>
      <c r="E1570">
        <v>5.125</v>
      </c>
      <c r="F1570">
        <v>5.125</v>
      </c>
      <c r="G1570">
        <v>1348600</v>
      </c>
      <c r="H1570" s="3">
        <f>(F1570-B1570)/B1570</f>
        <v>-1.2048192771084338E-2</v>
      </c>
      <c r="I1570" s="3">
        <f>_xlfn.RANK.AVG(H1570,$H$3:$H$10273,1)/10271</f>
        <v>0.33555642099114008</v>
      </c>
      <c r="J1570">
        <f>ROUNDDOWN($I1570*J$2,)-IF(MOD($I1570*J$2,1)=0,1,0)+1</f>
        <v>1</v>
      </c>
      <c r="K1570">
        <f>ROUNDDOWN($I1570*K$2,)-IF(MOD($I1570*K$2,1)=0,1,0)+1</f>
        <v>2</v>
      </c>
      <c r="L1570">
        <f>ROUNDDOWN($I1570*L$2,)-IF(MOD($I1570*L$2,1)=0,1,0)+1</f>
        <v>2</v>
      </c>
      <c r="M1570" s="3">
        <f>IF(L1569=4,H1570,0)</f>
        <v>0</v>
      </c>
      <c r="N1570" s="2">
        <f>IF(L1569=1,H1570,0)</f>
        <v>0</v>
      </c>
      <c r="O1570" s="2">
        <f>IF(OR(L1569=1,L1569=4),H1570,0)</f>
        <v>0</v>
      </c>
      <c r="P1570" s="2">
        <f>IF(OR(L1569=1,L1569=2),H1570,0)</f>
        <v>0</v>
      </c>
      <c r="Q1570" s="2"/>
    </row>
    <row r="1571" spans="1:17" x14ac:dyDescent="0.3">
      <c r="A1571" s="1">
        <v>32661</v>
      </c>
      <c r="B1571">
        <v>5.125</v>
      </c>
      <c r="C1571">
        <v>5.1875</v>
      </c>
      <c r="D1571">
        <v>5.0625</v>
      </c>
      <c r="E1571">
        <v>5.1875</v>
      </c>
      <c r="F1571">
        <v>5.1875</v>
      </c>
      <c r="G1571">
        <v>788200</v>
      </c>
      <c r="H1571" s="3">
        <f>(F1571-B1571)/B1571</f>
        <v>1.2195121951219513E-2</v>
      </c>
      <c r="I1571" s="3">
        <f>_xlfn.RANK.AVG(H1571,$H$3:$H$10273,1)/10271</f>
        <v>0.70163567325479503</v>
      </c>
      <c r="J1571">
        <f>ROUNDDOWN($I1571*J$2,)-IF(MOD($I1571*J$2,1)=0,1,0)+1</f>
        <v>2</v>
      </c>
      <c r="K1571">
        <f>ROUNDDOWN($I1571*K$2,)-IF(MOD($I1571*K$2,1)=0,1,0)+1</f>
        <v>3</v>
      </c>
      <c r="L1571">
        <f>ROUNDDOWN($I1571*L$2,)-IF(MOD($I1571*L$2,1)=0,1,0)+1</f>
        <v>3</v>
      </c>
      <c r="M1571" s="3">
        <f>IF(L1570=4,H1571,0)</f>
        <v>0</v>
      </c>
      <c r="N1571" s="2">
        <f>IF(L1570=1,H1571,0)</f>
        <v>0</v>
      </c>
      <c r="O1571" s="2">
        <f>IF(OR(L1570=1,L1570=4),H1571,0)</f>
        <v>0</v>
      </c>
      <c r="P1571" s="2">
        <f>IF(OR(L1570=1,L1570=2),H1571,0)</f>
        <v>1.2195121951219513E-2</v>
      </c>
      <c r="Q1571" s="2"/>
    </row>
    <row r="1572" spans="1:17" x14ac:dyDescent="0.3">
      <c r="A1572" s="1">
        <v>32664</v>
      </c>
      <c r="B1572">
        <v>5.125</v>
      </c>
      <c r="C1572">
        <v>5.1875</v>
      </c>
      <c r="D1572">
        <v>5</v>
      </c>
      <c r="E1572">
        <v>5.0625</v>
      </c>
      <c r="F1572">
        <v>5.0625</v>
      </c>
      <c r="G1572">
        <v>1080200</v>
      </c>
      <c r="H1572" s="3">
        <f>(F1572-B1572)/B1572</f>
        <v>-1.2195121951219513E-2</v>
      </c>
      <c r="I1572" s="3">
        <f>_xlfn.RANK.AVG(H1572,$H$3:$H$10273,1)/10271</f>
        <v>0.33307370265796904</v>
      </c>
      <c r="J1572">
        <f>ROUNDDOWN($I1572*J$2,)-IF(MOD($I1572*J$2,1)=0,1,0)+1</f>
        <v>1</v>
      </c>
      <c r="K1572">
        <f>ROUNDDOWN($I1572*K$2,)-IF(MOD($I1572*K$2,1)=0,1,0)+1</f>
        <v>1</v>
      </c>
      <c r="L1572">
        <f>ROUNDDOWN($I1572*L$2,)-IF(MOD($I1572*L$2,1)=0,1,0)+1</f>
        <v>2</v>
      </c>
      <c r="M1572" s="3">
        <f>IF(L1571=4,H1572,0)</f>
        <v>0</v>
      </c>
      <c r="N1572" s="2">
        <f>IF(L1571=1,H1572,0)</f>
        <v>0</v>
      </c>
      <c r="O1572" s="2">
        <f>IF(OR(L1571=1,L1571=4),H1572,0)</f>
        <v>0</v>
      </c>
      <c r="P1572" s="2">
        <f>IF(OR(L1571=1,L1571=2),H1572,0)</f>
        <v>0</v>
      </c>
      <c r="Q1572" s="2"/>
    </row>
    <row r="1573" spans="1:17" x14ac:dyDescent="0.3">
      <c r="A1573" s="1">
        <v>32665</v>
      </c>
      <c r="B1573">
        <v>5</v>
      </c>
      <c r="C1573">
        <v>5.0625</v>
      </c>
      <c r="D1573">
        <v>5</v>
      </c>
      <c r="E1573">
        <v>5.0625</v>
      </c>
      <c r="F1573">
        <v>5.0625</v>
      </c>
      <c r="G1573">
        <v>743400</v>
      </c>
      <c r="H1573" s="3">
        <f>(F1573-B1573)/B1573</f>
        <v>1.2500000000000001E-2</v>
      </c>
      <c r="I1573" s="3">
        <f>_xlfn.RANK.AVG(H1573,$H$3:$H$10273,1)/10271</f>
        <v>0.70606562165319831</v>
      </c>
      <c r="J1573">
        <f>ROUNDDOWN($I1573*J$2,)-IF(MOD($I1573*J$2,1)=0,1,0)+1</f>
        <v>2</v>
      </c>
      <c r="K1573">
        <f>ROUNDDOWN($I1573*K$2,)-IF(MOD($I1573*K$2,1)=0,1,0)+1</f>
        <v>3</v>
      </c>
      <c r="L1573">
        <f>ROUNDDOWN($I1573*L$2,)-IF(MOD($I1573*L$2,1)=0,1,0)+1</f>
        <v>3</v>
      </c>
      <c r="M1573" s="3">
        <f>IF(L1572=4,H1573,0)</f>
        <v>0</v>
      </c>
      <c r="N1573" s="2">
        <f>IF(L1572=1,H1573,0)</f>
        <v>0</v>
      </c>
      <c r="O1573" s="2">
        <f>IF(OR(L1572=1,L1572=4),H1573,0)</f>
        <v>0</v>
      </c>
      <c r="P1573" s="2">
        <f>IF(OR(L1572=1,L1572=2),H1573,0)</f>
        <v>1.2500000000000001E-2</v>
      </c>
      <c r="Q1573" s="2"/>
    </row>
    <row r="1574" spans="1:17" x14ac:dyDescent="0.3">
      <c r="A1574" s="1">
        <v>32666</v>
      </c>
      <c r="B1574">
        <v>5.0625</v>
      </c>
      <c r="C1574">
        <v>5.125</v>
      </c>
      <c r="D1574">
        <v>5</v>
      </c>
      <c r="E1574">
        <v>5.125</v>
      </c>
      <c r="F1574">
        <v>5.125</v>
      </c>
      <c r="G1574">
        <v>477800</v>
      </c>
      <c r="H1574" s="3">
        <f>(F1574-B1574)/B1574</f>
        <v>1.2345679012345678E-2</v>
      </c>
      <c r="I1574" s="3">
        <f>_xlfn.RANK.AVG(H1574,$H$3:$H$10273,1)/10271</f>
        <v>0.70392366858144295</v>
      </c>
      <c r="J1574">
        <f>ROUNDDOWN($I1574*J$2,)-IF(MOD($I1574*J$2,1)=0,1,0)+1</f>
        <v>2</v>
      </c>
      <c r="K1574">
        <f>ROUNDDOWN($I1574*K$2,)-IF(MOD($I1574*K$2,1)=0,1,0)+1</f>
        <v>3</v>
      </c>
      <c r="L1574">
        <f>ROUNDDOWN($I1574*L$2,)-IF(MOD($I1574*L$2,1)=0,1,0)+1</f>
        <v>3</v>
      </c>
      <c r="M1574" s="3">
        <f>IF(L1573=4,H1574,0)</f>
        <v>0</v>
      </c>
      <c r="N1574" s="2">
        <f>IF(L1573=1,H1574,0)</f>
        <v>0</v>
      </c>
      <c r="O1574" s="2">
        <f>IF(OR(L1573=1,L1573=4),H1574,0)</f>
        <v>0</v>
      </c>
      <c r="P1574" s="2">
        <f>IF(OR(L1573=1,L1573=2),H1574,0)</f>
        <v>0</v>
      </c>
      <c r="Q1574" s="2"/>
    </row>
    <row r="1575" spans="1:17" x14ac:dyDescent="0.3">
      <c r="A1575" s="1">
        <v>32667</v>
      </c>
      <c r="B1575">
        <v>5.125</v>
      </c>
      <c r="C1575">
        <v>5.125</v>
      </c>
      <c r="D1575">
        <v>5.0625</v>
      </c>
      <c r="E1575">
        <v>5.0625</v>
      </c>
      <c r="F1575">
        <v>5.0625</v>
      </c>
      <c r="G1575">
        <v>560000</v>
      </c>
      <c r="H1575" s="3">
        <f>(F1575-B1575)/B1575</f>
        <v>-1.2195121951219513E-2</v>
      </c>
      <c r="I1575" s="3">
        <f>_xlfn.RANK.AVG(H1575,$H$3:$H$10273,1)/10271</f>
        <v>0.33307370265796904</v>
      </c>
      <c r="J1575">
        <f>ROUNDDOWN($I1575*J$2,)-IF(MOD($I1575*J$2,1)=0,1,0)+1</f>
        <v>1</v>
      </c>
      <c r="K1575">
        <f>ROUNDDOWN($I1575*K$2,)-IF(MOD($I1575*K$2,1)=0,1,0)+1</f>
        <v>1</v>
      </c>
      <c r="L1575">
        <f>ROUNDDOWN($I1575*L$2,)-IF(MOD($I1575*L$2,1)=0,1,0)+1</f>
        <v>2</v>
      </c>
      <c r="M1575" s="3">
        <f>IF(L1574=4,H1575,0)</f>
        <v>0</v>
      </c>
      <c r="N1575" s="2">
        <f>IF(L1574=1,H1575,0)</f>
        <v>0</v>
      </c>
      <c r="O1575" s="2">
        <f>IF(OR(L1574=1,L1574=4),H1575,0)</f>
        <v>0</v>
      </c>
      <c r="P1575" s="2">
        <f>IF(OR(L1574=1,L1574=2),H1575,0)</f>
        <v>0</v>
      </c>
      <c r="Q1575" s="2"/>
    </row>
    <row r="1576" spans="1:17" x14ac:dyDescent="0.3">
      <c r="A1576" s="1">
        <v>32668</v>
      </c>
      <c r="B1576">
        <v>5.0625</v>
      </c>
      <c r="C1576">
        <v>5.125</v>
      </c>
      <c r="D1576">
        <v>5</v>
      </c>
      <c r="E1576">
        <v>5</v>
      </c>
      <c r="F1576">
        <v>5</v>
      </c>
      <c r="G1576">
        <v>382200</v>
      </c>
      <c r="H1576" s="3">
        <f>(F1576-B1576)/B1576</f>
        <v>-1.2345679012345678E-2</v>
      </c>
      <c r="I1576" s="3">
        <f>_xlfn.RANK.AVG(H1576,$H$3:$H$10273,1)/10271</f>
        <v>0.33015285756012075</v>
      </c>
      <c r="J1576">
        <f>ROUNDDOWN($I1576*J$2,)-IF(MOD($I1576*J$2,1)=0,1,0)+1</f>
        <v>1</v>
      </c>
      <c r="K1576">
        <f>ROUNDDOWN($I1576*K$2,)-IF(MOD($I1576*K$2,1)=0,1,0)+1</f>
        <v>1</v>
      </c>
      <c r="L1576">
        <f>ROUNDDOWN($I1576*L$2,)-IF(MOD($I1576*L$2,1)=0,1,0)+1</f>
        <v>2</v>
      </c>
      <c r="M1576" s="3">
        <f>IF(L1575=4,H1576,0)</f>
        <v>0</v>
      </c>
      <c r="N1576" s="2">
        <f>IF(L1575=1,H1576,0)</f>
        <v>0</v>
      </c>
      <c r="O1576" s="2">
        <f>IF(OR(L1575=1,L1575=4),H1576,0)</f>
        <v>0</v>
      </c>
      <c r="P1576" s="2">
        <f>IF(OR(L1575=1,L1575=2),H1576,0)</f>
        <v>-1.2345679012345678E-2</v>
      </c>
      <c r="Q1576" s="2"/>
    </row>
    <row r="1577" spans="1:17" x14ac:dyDescent="0.3">
      <c r="A1577" s="1">
        <v>32671</v>
      </c>
      <c r="B1577">
        <v>5.0625</v>
      </c>
      <c r="C1577">
        <v>5.1875</v>
      </c>
      <c r="D1577">
        <v>5</v>
      </c>
      <c r="E1577">
        <v>5.1875</v>
      </c>
      <c r="F1577">
        <v>5.1875</v>
      </c>
      <c r="G1577">
        <v>468200</v>
      </c>
      <c r="H1577" s="3">
        <f>(F1577-B1577)/B1577</f>
        <v>2.4691358024691357E-2</v>
      </c>
      <c r="I1577" s="3">
        <f>_xlfn.RANK.AVG(H1577,$H$3:$H$10273,1)/10271</f>
        <v>0.83317106416123066</v>
      </c>
      <c r="J1577">
        <f>ROUNDDOWN($I1577*J$2,)-IF(MOD($I1577*J$2,1)=0,1,0)+1</f>
        <v>2</v>
      </c>
      <c r="K1577">
        <f>ROUNDDOWN($I1577*K$2,)-IF(MOD($I1577*K$2,1)=0,1,0)+1</f>
        <v>3</v>
      </c>
      <c r="L1577">
        <f>ROUNDDOWN($I1577*L$2,)-IF(MOD($I1577*L$2,1)=0,1,0)+1</f>
        <v>4</v>
      </c>
      <c r="M1577" s="3">
        <f>IF(L1576=4,H1577,0)</f>
        <v>0</v>
      </c>
      <c r="N1577" s="2">
        <f>IF(L1576=1,H1577,0)</f>
        <v>0</v>
      </c>
      <c r="O1577" s="2">
        <f>IF(OR(L1576=1,L1576=4),H1577,0)</f>
        <v>0</v>
      </c>
      <c r="P1577" s="2">
        <f>IF(OR(L1576=1,L1576=2),H1577,0)</f>
        <v>2.4691358024691357E-2</v>
      </c>
      <c r="Q1577" s="2"/>
    </row>
    <row r="1578" spans="1:17" x14ac:dyDescent="0.3">
      <c r="A1578" s="1">
        <v>32672</v>
      </c>
      <c r="B1578">
        <v>5.125</v>
      </c>
      <c r="C1578">
        <v>5.125</v>
      </c>
      <c r="D1578">
        <v>5</v>
      </c>
      <c r="E1578">
        <v>5.0625</v>
      </c>
      <c r="F1578">
        <v>5.0625</v>
      </c>
      <c r="G1578">
        <v>449200</v>
      </c>
      <c r="H1578" s="3">
        <f>(F1578-B1578)/B1578</f>
        <v>-1.2195121951219513E-2</v>
      </c>
      <c r="I1578" s="3">
        <f>_xlfn.RANK.AVG(H1578,$H$3:$H$10273,1)/10271</f>
        <v>0.33307370265796904</v>
      </c>
      <c r="J1578">
        <f>ROUNDDOWN($I1578*J$2,)-IF(MOD($I1578*J$2,1)=0,1,0)+1</f>
        <v>1</v>
      </c>
      <c r="K1578">
        <f>ROUNDDOWN($I1578*K$2,)-IF(MOD($I1578*K$2,1)=0,1,0)+1</f>
        <v>1</v>
      </c>
      <c r="L1578">
        <f>ROUNDDOWN($I1578*L$2,)-IF(MOD($I1578*L$2,1)=0,1,0)+1</f>
        <v>2</v>
      </c>
      <c r="M1578" s="3">
        <f>IF(L1577=4,H1578,0)</f>
        <v>-1.2195121951219513E-2</v>
      </c>
      <c r="N1578" s="2">
        <f>IF(L1577=1,H1578,0)</f>
        <v>0</v>
      </c>
      <c r="O1578" s="2">
        <f>IF(OR(L1577=1,L1577=4),H1578,0)</f>
        <v>-1.2195121951219513E-2</v>
      </c>
      <c r="P1578" s="2">
        <f>IF(OR(L1577=1,L1577=2),H1578,0)</f>
        <v>0</v>
      </c>
      <c r="Q1578" s="2"/>
    </row>
    <row r="1579" spans="1:17" x14ac:dyDescent="0.3">
      <c r="A1579" s="1">
        <v>32673</v>
      </c>
      <c r="B1579">
        <v>5.0625</v>
      </c>
      <c r="C1579">
        <v>5.0625</v>
      </c>
      <c r="D1579">
        <v>4.9375</v>
      </c>
      <c r="E1579">
        <v>5.0625</v>
      </c>
      <c r="F1579">
        <v>5.0625</v>
      </c>
      <c r="G1579">
        <v>430000</v>
      </c>
      <c r="H1579" s="3">
        <f>(F1579-B1579)/B1579</f>
        <v>0</v>
      </c>
      <c r="I1579" s="3">
        <f>_xlfn.RANK.AVG(H1579,$H$3:$H$10273,1)/10271</f>
        <v>0.52443773731866417</v>
      </c>
      <c r="J1579">
        <f>ROUNDDOWN($I1579*J$2,)-IF(MOD($I1579*J$2,1)=0,1,0)+1</f>
        <v>2</v>
      </c>
      <c r="K1579">
        <f>ROUNDDOWN($I1579*K$2,)-IF(MOD($I1579*K$2,1)=0,1,0)+1</f>
        <v>2</v>
      </c>
      <c r="L1579">
        <f>ROUNDDOWN($I1579*L$2,)-IF(MOD($I1579*L$2,1)=0,1,0)+1</f>
        <v>3</v>
      </c>
      <c r="M1579" s="3">
        <f>IF(L1578=4,H1579,0)</f>
        <v>0</v>
      </c>
      <c r="N1579" s="2">
        <f>IF(L1578=1,H1579,0)</f>
        <v>0</v>
      </c>
      <c r="O1579" s="2">
        <f>IF(OR(L1578=1,L1578=4),H1579,0)</f>
        <v>0</v>
      </c>
      <c r="P1579" s="2">
        <f>IF(OR(L1578=1,L1578=2),H1579,0)</f>
        <v>0</v>
      </c>
      <c r="Q1579" s="2"/>
    </row>
    <row r="1580" spans="1:17" x14ac:dyDescent="0.3">
      <c r="A1580" s="1">
        <v>32674</v>
      </c>
      <c r="B1580">
        <v>5</v>
      </c>
      <c r="C1580">
        <v>5.0625</v>
      </c>
      <c r="D1580">
        <v>4.875</v>
      </c>
      <c r="E1580">
        <v>4.875</v>
      </c>
      <c r="F1580">
        <v>4.875</v>
      </c>
      <c r="G1580">
        <v>1116400</v>
      </c>
      <c r="H1580" s="3">
        <f>(F1580-B1580)/B1580</f>
        <v>-2.5000000000000001E-2</v>
      </c>
      <c r="I1580" s="3">
        <f>_xlfn.RANK.AVG(H1580,$H$3:$H$10273,1)/10271</f>
        <v>0.17617564015188394</v>
      </c>
      <c r="J1580">
        <f>ROUNDDOWN($I1580*J$2,)-IF(MOD($I1580*J$2,1)=0,1,0)+1</f>
        <v>1</v>
      </c>
      <c r="K1580">
        <f>ROUNDDOWN($I1580*K$2,)-IF(MOD($I1580*K$2,1)=0,1,0)+1</f>
        <v>1</v>
      </c>
      <c r="L1580">
        <f>ROUNDDOWN($I1580*L$2,)-IF(MOD($I1580*L$2,1)=0,1,0)+1</f>
        <v>1</v>
      </c>
      <c r="M1580" s="3">
        <f>IF(L1579=4,H1580,0)</f>
        <v>0</v>
      </c>
      <c r="N1580" s="2">
        <f>IF(L1579=1,H1580,0)</f>
        <v>0</v>
      </c>
      <c r="O1580" s="2">
        <f>IF(OR(L1579=1,L1579=4),H1580,0)</f>
        <v>0</v>
      </c>
      <c r="P1580" s="2">
        <f>IF(OR(L1579=1,L1579=2),H1580,0)</f>
        <v>0</v>
      </c>
      <c r="Q1580" s="2"/>
    </row>
    <row r="1581" spans="1:17" x14ac:dyDescent="0.3">
      <c r="A1581" s="1">
        <v>32675</v>
      </c>
      <c r="B1581">
        <v>4.875</v>
      </c>
      <c r="C1581">
        <v>5</v>
      </c>
      <c r="D1581">
        <v>4.875</v>
      </c>
      <c r="E1581">
        <v>4.9375</v>
      </c>
      <c r="F1581">
        <v>4.9375</v>
      </c>
      <c r="G1581">
        <v>490000</v>
      </c>
      <c r="H1581" s="3">
        <f>(F1581-B1581)/B1581</f>
        <v>1.282051282051282E-2</v>
      </c>
      <c r="I1581" s="3">
        <f>_xlfn.RANK.AVG(H1581,$H$3:$H$10273,1)/10271</f>
        <v>0.70961931652224708</v>
      </c>
      <c r="J1581">
        <f>ROUNDDOWN($I1581*J$2,)-IF(MOD($I1581*J$2,1)=0,1,0)+1</f>
        <v>2</v>
      </c>
      <c r="K1581">
        <f>ROUNDDOWN($I1581*K$2,)-IF(MOD($I1581*K$2,1)=0,1,0)+1</f>
        <v>3</v>
      </c>
      <c r="L1581">
        <f>ROUNDDOWN($I1581*L$2,)-IF(MOD($I1581*L$2,1)=0,1,0)+1</f>
        <v>3</v>
      </c>
      <c r="M1581" s="3">
        <f>IF(L1580=4,H1581,0)</f>
        <v>0</v>
      </c>
      <c r="N1581" s="2">
        <f>IF(L1580=1,H1581,0)</f>
        <v>1.282051282051282E-2</v>
      </c>
      <c r="O1581" s="2">
        <f>IF(OR(L1580=1,L1580=4),H1581,0)</f>
        <v>1.282051282051282E-2</v>
      </c>
      <c r="P1581" s="2">
        <f>IF(OR(L1580=1,L1580=2),H1581,0)</f>
        <v>1.282051282051282E-2</v>
      </c>
      <c r="Q1581" s="2"/>
    </row>
    <row r="1582" spans="1:17" x14ac:dyDescent="0.3">
      <c r="A1582" s="1">
        <v>32678</v>
      </c>
      <c r="B1582">
        <v>4.9375</v>
      </c>
      <c r="C1582">
        <v>5</v>
      </c>
      <c r="D1582">
        <v>4.8125</v>
      </c>
      <c r="E1582">
        <v>4.875</v>
      </c>
      <c r="F1582">
        <v>4.875</v>
      </c>
      <c r="G1582">
        <v>908600</v>
      </c>
      <c r="H1582" s="3">
        <f>(F1582-B1582)/B1582</f>
        <v>-1.2658227848101266E-2</v>
      </c>
      <c r="I1582" s="3">
        <f>_xlfn.RANK.AVG(H1582,$H$3:$H$10273,1)/10271</f>
        <v>0.32533346314867101</v>
      </c>
      <c r="J1582">
        <f>ROUNDDOWN($I1582*J$2,)-IF(MOD($I1582*J$2,1)=0,1,0)+1</f>
        <v>1</v>
      </c>
      <c r="K1582">
        <f>ROUNDDOWN($I1582*K$2,)-IF(MOD($I1582*K$2,1)=0,1,0)+1</f>
        <v>1</v>
      </c>
      <c r="L1582">
        <f>ROUNDDOWN($I1582*L$2,)-IF(MOD($I1582*L$2,1)=0,1,0)+1</f>
        <v>2</v>
      </c>
      <c r="M1582" s="3">
        <f>IF(L1581=4,H1582,0)</f>
        <v>0</v>
      </c>
      <c r="N1582" s="2">
        <f>IF(L1581=1,H1582,0)</f>
        <v>0</v>
      </c>
      <c r="O1582" s="2">
        <f>IF(OR(L1581=1,L1581=4),H1582,0)</f>
        <v>0</v>
      </c>
      <c r="P1582" s="2">
        <f>IF(OR(L1581=1,L1581=2),H1582,0)</f>
        <v>0</v>
      </c>
      <c r="Q1582" s="2"/>
    </row>
    <row r="1583" spans="1:17" x14ac:dyDescent="0.3">
      <c r="A1583" s="1">
        <v>32679</v>
      </c>
      <c r="B1583">
        <v>4.875</v>
      </c>
      <c r="C1583">
        <v>4.9375</v>
      </c>
      <c r="D1583">
        <v>4.875</v>
      </c>
      <c r="E1583">
        <v>4.9375</v>
      </c>
      <c r="F1583">
        <v>4.9375</v>
      </c>
      <c r="G1583">
        <v>845400</v>
      </c>
      <c r="H1583" s="3">
        <f>(F1583-B1583)/B1583</f>
        <v>1.282051282051282E-2</v>
      </c>
      <c r="I1583" s="3">
        <f>_xlfn.RANK.AVG(H1583,$H$3:$H$10273,1)/10271</f>
        <v>0.70961931652224708</v>
      </c>
      <c r="J1583">
        <f>ROUNDDOWN($I1583*J$2,)-IF(MOD($I1583*J$2,1)=0,1,0)+1</f>
        <v>2</v>
      </c>
      <c r="K1583">
        <f>ROUNDDOWN($I1583*K$2,)-IF(MOD($I1583*K$2,1)=0,1,0)+1</f>
        <v>3</v>
      </c>
      <c r="L1583">
        <f>ROUNDDOWN($I1583*L$2,)-IF(MOD($I1583*L$2,1)=0,1,0)+1</f>
        <v>3</v>
      </c>
      <c r="M1583" s="3">
        <f>IF(L1582=4,H1583,0)</f>
        <v>0</v>
      </c>
      <c r="N1583" s="2">
        <f>IF(L1582=1,H1583,0)</f>
        <v>0</v>
      </c>
      <c r="O1583" s="2">
        <f>IF(OR(L1582=1,L1582=4),H1583,0)</f>
        <v>0</v>
      </c>
      <c r="P1583" s="2">
        <f>IF(OR(L1582=1,L1582=2),H1583,0)</f>
        <v>1.282051282051282E-2</v>
      </c>
      <c r="Q1583" s="2"/>
    </row>
    <row r="1584" spans="1:17" x14ac:dyDescent="0.3">
      <c r="A1584" s="1">
        <v>32680</v>
      </c>
      <c r="B1584">
        <v>4.9375</v>
      </c>
      <c r="C1584">
        <v>4.9375</v>
      </c>
      <c r="D1584">
        <v>4.8125</v>
      </c>
      <c r="E1584">
        <v>4.875</v>
      </c>
      <c r="F1584">
        <v>4.875</v>
      </c>
      <c r="G1584">
        <v>798800</v>
      </c>
      <c r="H1584" s="3">
        <f>(F1584-B1584)/B1584</f>
        <v>-1.2658227848101266E-2</v>
      </c>
      <c r="I1584" s="3">
        <f>_xlfn.RANK.AVG(H1584,$H$3:$H$10273,1)/10271</f>
        <v>0.32533346314867101</v>
      </c>
      <c r="J1584">
        <f>ROUNDDOWN($I1584*J$2,)-IF(MOD($I1584*J$2,1)=0,1,0)+1</f>
        <v>1</v>
      </c>
      <c r="K1584">
        <f>ROUNDDOWN($I1584*K$2,)-IF(MOD($I1584*K$2,1)=0,1,0)+1</f>
        <v>1</v>
      </c>
      <c r="L1584">
        <f>ROUNDDOWN($I1584*L$2,)-IF(MOD($I1584*L$2,1)=0,1,0)+1</f>
        <v>2</v>
      </c>
      <c r="M1584" s="3">
        <f>IF(L1583=4,H1584,0)</f>
        <v>0</v>
      </c>
      <c r="N1584" s="2">
        <f>IF(L1583=1,H1584,0)</f>
        <v>0</v>
      </c>
      <c r="O1584" s="2">
        <f>IF(OR(L1583=1,L1583=4),H1584,0)</f>
        <v>0</v>
      </c>
      <c r="P1584" s="2">
        <f>IF(OR(L1583=1,L1583=2),H1584,0)</f>
        <v>0</v>
      </c>
      <c r="Q1584" s="2"/>
    </row>
    <row r="1585" spans="1:17" x14ac:dyDescent="0.3">
      <c r="A1585" s="1">
        <v>32681</v>
      </c>
      <c r="B1585">
        <v>4.875</v>
      </c>
      <c r="C1585">
        <v>5.0625</v>
      </c>
      <c r="D1585">
        <v>4.875</v>
      </c>
      <c r="E1585">
        <v>5</v>
      </c>
      <c r="F1585">
        <v>5</v>
      </c>
      <c r="G1585">
        <v>761400</v>
      </c>
      <c r="H1585" s="3">
        <f>(F1585-B1585)/B1585</f>
        <v>2.564102564102564E-2</v>
      </c>
      <c r="I1585" s="3">
        <f>_xlfn.RANK.AVG(H1585,$H$3:$H$10273,1)/10271</f>
        <v>0.83974296563138939</v>
      </c>
      <c r="J1585">
        <f>ROUNDDOWN($I1585*J$2,)-IF(MOD($I1585*J$2,1)=0,1,0)+1</f>
        <v>2</v>
      </c>
      <c r="K1585">
        <f>ROUNDDOWN($I1585*K$2,)-IF(MOD($I1585*K$2,1)=0,1,0)+1</f>
        <v>3</v>
      </c>
      <c r="L1585">
        <f>ROUNDDOWN($I1585*L$2,)-IF(MOD($I1585*L$2,1)=0,1,0)+1</f>
        <v>4</v>
      </c>
      <c r="M1585" s="3">
        <f>IF(L1584=4,H1585,0)</f>
        <v>0</v>
      </c>
      <c r="N1585" s="2">
        <f>IF(L1584=1,H1585,0)</f>
        <v>0</v>
      </c>
      <c r="O1585" s="2">
        <f>IF(OR(L1584=1,L1584=4),H1585,0)</f>
        <v>0</v>
      </c>
      <c r="P1585" s="2">
        <f>IF(OR(L1584=1,L1584=2),H1585,0)</f>
        <v>2.564102564102564E-2</v>
      </c>
      <c r="Q1585" s="2"/>
    </row>
    <row r="1586" spans="1:17" x14ac:dyDescent="0.3">
      <c r="A1586" s="1">
        <v>32682</v>
      </c>
      <c r="B1586">
        <v>5.0625</v>
      </c>
      <c r="C1586">
        <v>5.125</v>
      </c>
      <c r="D1586">
        <v>5</v>
      </c>
      <c r="E1586">
        <v>5.125</v>
      </c>
      <c r="F1586">
        <v>5.125</v>
      </c>
      <c r="G1586">
        <v>666600</v>
      </c>
      <c r="H1586" s="3">
        <f>(F1586-B1586)/B1586</f>
        <v>1.2345679012345678E-2</v>
      </c>
      <c r="I1586" s="3">
        <f>_xlfn.RANK.AVG(H1586,$H$3:$H$10273,1)/10271</f>
        <v>0.70392366858144295</v>
      </c>
      <c r="J1586">
        <f>ROUNDDOWN($I1586*J$2,)-IF(MOD($I1586*J$2,1)=0,1,0)+1</f>
        <v>2</v>
      </c>
      <c r="K1586">
        <f>ROUNDDOWN($I1586*K$2,)-IF(MOD($I1586*K$2,1)=0,1,0)+1</f>
        <v>3</v>
      </c>
      <c r="L1586">
        <f>ROUNDDOWN($I1586*L$2,)-IF(MOD($I1586*L$2,1)=0,1,0)+1</f>
        <v>3</v>
      </c>
      <c r="M1586" s="3">
        <f>IF(L1585=4,H1586,0)</f>
        <v>1.2345679012345678E-2</v>
      </c>
      <c r="N1586" s="2">
        <f>IF(L1585=1,H1586,0)</f>
        <v>0</v>
      </c>
      <c r="O1586" s="2">
        <f>IF(OR(L1585=1,L1585=4),H1586,0)</f>
        <v>1.2345679012345678E-2</v>
      </c>
      <c r="P1586" s="2">
        <f>IF(OR(L1585=1,L1585=2),H1586,0)</f>
        <v>0</v>
      </c>
      <c r="Q1586" s="2"/>
    </row>
    <row r="1587" spans="1:17" x14ac:dyDescent="0.3">
      <c r="A1587" s="1">
        <v>32685</v>
      </c>
      <c r="B1587">
        <v>5.0625</v>
      </c>
      <c r="C1587">
        <v>5.125</v>
      </c>
      <c r="D1587">
        <v>5</v>
      </c>
      <c r="E1587">
        <v>5.0625</v>
      </c>
      <c r="F1587">
        <v>5.0625</v>
      </c>
      <c r="G1587">
        <v>275600</v>
      </c>
      <c r="H1587" s="3">
        <f>(F1587-B1587)/B1587</f>
        <v>0</v>
      </c>
      <c r="I1587" s="3">
        <f>_xlfn.RANK.AVG(H1587,$H$3:$H$10273,1)/10271</f>
        <v>0.52443773731866417</v>
      </c>
      <c r="J1587">
        <f>ROUNDDOWN($I1587*J$2,)-IF(MOD($I1587*J$2,1)=0,1,0)+1</f>
        <v>2</v>
      </c>
      <c r="K1587">
        <f>ROUNDDOWN($I1587*K$2,)-IF(MOD($I1587*K$2,1)=0,1,0)+1</f>
        <v>2</v>
      </c>
      <c r="L1587">
        <f>ROUNDDOWN($I1587*L$2,)-IF(MOD($I1587*L$2,1)=0,1,0)+1</f>
        <v>3</v>
      </c>
      <c r="M1587" s="3">
        <f>IF(L1586=4,H1587,0)</f>
        <v>0</v>
      </c>
      <c r="N1587" s="2">
        <f>IF(L1586=1,H1587,0)</f>
        <v>0</v>
      </c>
      <c r="O1587" s="2">
        <f>IF(OR(L1586=1,L1586=4),H1587,0)</f>
        <v>0</v>
      </c>
      <c r="P1587" s="2">
        <f>IF(OR(L1586=1,L1586=2),H1587,0)</f>
        <v>0</v>
      </c>
      <c r="Q1587" s="2"/>
    </row>
    <row r="1588" spans="1:17" x14ac:dyDescent="0.3">
      <c r="A1588" s="1">
        <v>32686</v>
      </c>
      <c r="B1588">
        <v>5</v>
      </c>
      <c r="C1588">
        <v>5.1875</v>
      </c>
      <c r="D1588">
        <v>5</v>
      </c>
      <c r="E1588">
        <v>5.0625</v>
      </c>
      <c r="F1588">
        <v>5.0625</v>
      </c>
      <c r="G1588">
        <v>522800</v>
      </c>
      <c r="H1588" s="3">
        <f>(F1588-B1588)/B1588</f>
        <v>1.2500000000000001E-2</v>
      </c>
      <c r="I1588" s="3">
        <f>_xlfn.RANK.AVG(H1588,$H$3:$H$10273,1)/10271</f>
        <v>0.70606562165319831</v>
      </c>
      <c r="J1588">
        <f>ROUNDDOWN($I1588*J$2,)-IF(MOD($I1588*J$2,1)=0,1,0)+1</f>
        <v>2</v>
      </c>
      <c r="K1588">
        <f>ROUNDDOWN($I1588*K$2,)-IF(MOD($I1588*K$2,1)=0,1,0)+1</f>
        <v>3</v>
      </c>
      <c r="L1588">
        <f>ROUNDDOWN($I1588*L$2,)-IF(MOD($I1588*L$2,1)=0,1,0)+1</f>
        <v>3</v>
      </c>
      <c r="M1588" s="3">
        <f>IF(L1587=4,H1588,0)</f>
        <v>0</v>
      </c>
      <c r="N1588" s="2">
        <f>IF(L1587=1,H1588,0)</f>
        <v>0</v>
      </c>
      <c r="O1588" s="2">
        <f>IF(OR(L1587=1,L1587=4),H1588,0)</f>
        <v>0</v>
      </c>
      <c r="P1588" s="2">
        <f>IF(OR(L1587=1,L1587=2),H1588,0)</f>
        <v>0</v>
      </c>
      <c r="Q1588" s="2"/>
    </row>
    <row r="1589" spans="1:17" x14ac:dyDescent="0.3">
      <c r="A1589" s="1">
        <v>32687</v>
      </c>
      <c r="B1589">
        <v>5</v>
      </c>
      <c r="C1589">
        <v>5</v>
      </c>
      <c r="D1589">
        <v>4.875</v>
      </c>
      <c r="E1589">
        <v>5</v>
      </c>
      <c r="F1589">
        <v>5</v>
      </c>
      <c r="G1589">
        <v>1319600</v>
      </c>
      <c r="H1589" s="3">
        <f>(F1589-B1589)/B1589</f>
        <v>0</v>
      </c>
      <c r="I1589" s="3">
        <f>_xlfn.RANK.AVG(H1589,$H$3:$H$10273,1)/10271</f>
        <v>0.52443773731866417</v>
      </c>
      <c r="J1589">
        <f>ROUNDDOWN($I1589*J$2,)-IF(MOD($I1589*J$2,1)=0,1,0)+1</f>
        <v>2</v>
      </c>
      <c r="K1589">
        <f>ROUNDDOWN($I1589*K$2,)-IF(MOD($I1589*K$2,1)=0,1,0)+1</f>
        <v>2</v>
      </c>
      <c r="L1589">
        <f>ROUNDDOWN($I1589*L$2,)-IF(MOD($I1589*L$2,1)=0,1,0)+1</f>
        <v>3</v>
      </c>
      <c r="M1589" s="3">
        <f>IF(L1588=4,H1589,0)</f>
        <v>0</v>
      </c>
      <c r="N1589" s="2">
        <f>IF(L1588=1,H1589,0)</f>
        <v>0</v>
      </c>
      <c r="O1589" s="2">
        <f>IF(OR(L1588=1,L1588=4),H1589,0)</f>
        <v>0</v>
      </c>
      <c r="P1589" s="2">
        <f>IF(OR(L1588=1,L1588=2),H1589,0)</f>
        <v>0</v>
      </c>
      <c r="Q1589" s="2"/>
    </row>
    <row r="1590" spans="1:17" x14ac:dyDescent="0.3">
      <c r="A1590" s="1">
        <v>32688</v>
      </c>
      <c r="B1590">
        <v>4.875</v>
      </c>
      <c r="C1590">
        <v>5</v>
      </c>
      <c r="D1590">
        <v>4.8125</v>
      </c>
      <c r="E1590">
        <v>4.875</v>
      </c>
      <c r="F1590">
        <v>4.875</v>
      </c>
      <c r="G1590">
        <v>836400</v>
      </c>
      <c r="H1590" s="3">
        <f>(F1590-B1590)/B1590</f>
        <v>0</v>
      </c>
      <c r="I1590" s="3">
        <f>_xlfn.RANK.AVG(H1590,$H$3:$H$10273,1)/10271</f>
        <v>0.52443773731866417</v>
      </c>
      <c r="J1590">
        <f>ROUNDDOWN($I1590*J$2,)-IF(MOD($I1590*J$2,1)=0,1,0)+1</f>
        <v>2</v>
      </c>
      <c r="K1590">
        <f>ROUNDDOWN($I1590*K$2,)-IF(MOD($I1590*K$2,1)=0,1,0)+1</f>
        <v>2</v>
      </c>
      <c r="L1590">
        <f>ROUNDDOWN($I1590*L$2,)-IF(MOD($I1590*L$2,1)=0,1,0)+1</f>
        <v>3</v>
      </c>
      <c r="M1590" s="3">
        <f>IF(L1589=4,H1590,0)</f>
        <v>0</v>
      </c>
      <c r="N1590" s="2">
        <f>IF(L1589=1,H1590,0)</f>
        <v>0</v>
      </c>
      <c r="O1590" s="2">
        <f>IF(OR(L1589=1,L1589=4),H1590,0)</f>
        <v>0</v>
      </c>
      <c r="P1590" s="2">
        <f>IF(OR(L1589=1,L1589=2),H1590,0)</f>
        <v>0</v>
      </c>
      <c r="Q1590" s="2"/>
    </row>
    <row r="1591" spans="1:17" x14ac:dyDescent="0.3">
      <c r="A1591" s="1">
        <v>32689</v>
      </c>
      <c r="B1591">
        <v>4.8125</v>
      </c>
      <c r="C1591">
        <v>4.9375</v>
      </c>
      <c r="D1591">
        <v>4.8125</v>
      </c>
      <c r="E1591">
        <v>4.875</v>
      </c>
      <c r="F1591">
        <v>4.875</v>
      </c>
      <c r="G1591">
        <v>714200</v>
      </c>
      <c r="H1591" s="3">
        <f>(F1591-B1591)/B1591</f>
        <v>1.2987012987012988E-2</v>
      </c>
      <c r="I1591" s="3">
        <f>_xlfn.RANK.AVG(H1591,$H$3:$H$10273,1)/10271</f>
        <v>0.71219939635867979</v>
      </c>
      <c r="J1591">
        <f>ROUNDDOWN($I1591*J$2,)-IF(MOD($I1591*J$2,1)=0,1,0)+1</f>
        <v>2</v>
      </c>
      <c r="K1591">
        <f>ROUNDDOWN($I1591*K$2,)-IF(MOD($I1591*K$2,1)=0,1,0)+1</f>
        <v>3</v>
      </c>
      <c r="L1591">
        <f>ROUNDDOWN($I1591*L$2,)-IF(MOD($I1591*L$2,1)=0,1,0)+1</f>
        <v>3</v>
      </c>
      <c r="M1591" s="3">
        <f>IF(L1590=4,H1591,0)</f>
        <v>0</v>
      </c>
      <c r="N1591" s="2">
        <f>IF(L1590=1,H1591,0)</f>
        <v>0</v>
      </c>
      <c r="O1591" s="2">
        <f>IF(OR(L1590=1,L1590=4),H1591,0)</f>
        <v>0</v>
      </c>
      <c r="P1591" s="2">
        <f>IF(OR(L1590=1,L1590=2),H1591,0)</f>
        <v>0</v>
      </c>
      <c r="Q1591" s="2"/>
    </row>
    <row r="1592" spans="1:17" x14ac:dyDescent="0.3">
      <c r="A1592" s="1">
        <v>32692</v>
      </c>
      <c r="B1592">
        <v>4.8125</v>
      </c>
      <c r="C1592">
        <v>4.9375</v>
      </c>
      <c r="D1592">
        <v>4.8125</v>
      </c>
      <c r="E1592">
        <v>4.9375</v>
      </c>
      <c r="F1592">
        <v>4.9375</v>
      </c>
      <c r="G1592">
        <v>196800</v>
      </c>
      <c r="H1592" s="3">
        <f>(F1592-B1592)/B1592</f>
        <v>2.5974025974025976E-2</v>
      </c>
      <c r="I1592" s="3">
        <f>_xlfn.RANK.AVG(H1592,$H$3:$H$10273,1)/10271</f>
        <v>0.84227436471619122</v>
      </c>
      <c r="J1592">
        <f>ROUNDDOWN($I1592*J$2,)-IF(MOD($I1592*J$2,1)=0,1,0)+1</f>
        <v>2</v>
      </c>
      <c r="K1592">
        <f>ROUNDDOWN($I1592*K$2,)-IF(MOD($I1592*K$2,1)=0,1,0)+1</f>
        <v>3</v>
      </c>
      <c r="L1592">
        <f>ROUNDDOWN($I1592*L$2,)-IF(MOD($I1592*L$2,1)=0,1,0)+1</f>
        <v>4</v>
      </c>
      <c r="M1592" s="3">
        <f>IF(L1591=4,H1592,0)</f>
        <v>0</v>
      </c>
      <c r="N1592" s="2">
        <f>IF(L1591=1,H1592,0)</f>
        <v>0</v>
      </c>
      <c r="O1592" s="2">
        <f>IF(OR(L1591=1,L1591=4),H1592,0)</f>
        <v>0</v>
      </c>
      <c r="P1592" s="2">
        <f>IF(OR(L1591=1,L1591=2),H1592,0)</f>
        <v>0</v>
      </c>
      <c r="Q1592" s="2"/>
    </row>
    <row r="1593" spans="1:17" x14ac:dyDescent="0.3">
      <c r="A1593" s="1">
        <v>32694</v>
      </c>
      <c r="B1593">
        <v>4.9375</v>
      </c>
      <c r="C1593">
        <v>4.9375</v>
      </c>
      <c r="D1593">
        <v>4.875</v>
      </c>
      <c r="E1593">
        <v>4.9375</v>
      </c>
      <c r="F1593">
        <v>4.9375</v>
      </c>
      <c r="G1593">
        <v>496200</v>
      </c>
      <c r="H1593" s="3">
        <f>(F1593-B1593)/B1593</f>
        <v>0</v>
      </c>
      <c r="I1593" s="3">
        <f>_xlfn.RANK.AVG(H1593,$H$3:$H$10273,1)/10271</f>
        <v>0.52443773731866417</v>
      </c>
      <c r="J1593">
        <f>ROUNDDOWN($I1593*J$2,)-IF(MOD($I1593*J$2,1)=0,1,0)+1</f>
        <v>2</v>
      </c>
      <c r="K1593">
        <f>ROUNDDOWN($I1593*K$2,)-IF(MOD($I1593*K$2,1)=0,1,0)+1</f>
        <v>2</v>
      </c>
      <c r="L1593">
        <f>ROUNDDOWN($I1593*L$2,)-IF(MOD($I1593*L$2,1)=0,1,0)+1</f>
        <v>3</v>
      </c>
      <c r="M1593" s="3">
        <f>IF(L1592=4,H1593,0)</f>
        <v>0</v>
      </c>
      <c r="N1593" s="2">
        <f>IF(L1592=1,H1593,0)</f>
        <v>0</v>
      </c>
      <c r="O1593" s="2">
        <f>IF(OR(L1592=1,L1592=4),H1593,0)</f>
        <v>0</v>
      </c>
      <c r="P1593" s="2">
        <f>IF(OR(L1592=1,L1592=2),H1593,0)</f>
        <v>0</v>
      </c>
      <c r="Q1593" s="2"/>
    </row>
    <row r="1594" spans="1:17" x14ac:dyDescent="0.3">
      <c r="A1594" s="1">
        <v>32695</v>
      </c>
      <c r="B1594">
        <v>4.875</v>
      </c>
      <c r="C1594">
        <v>5</v>
      </c>
      <c r="D1594">
        <v>4.875</v>
      </c>
      <c r="E1594">
        <v>5</v>
      </c>
      <c r="F1594">
        <v>5</v>
      </c>
      <c r="G1594">
        <v>524400</v>
      </c>
      <c r="H1594" s="3">
        <f>(F1594-B1594)/B1594</f>
        <v>2.564102564102564E-2</v>
      </c>
      <c r="I1594" s="3">
        <f>_xlfn.RANK.AVG(H1594,$H$3:$H$10273,1)/10271</f>
        <v>0.83974296563138939</v>
      </c>
      <c r="J1594">
        <f>ROUNDDOWN($I1594*J$2,)-IF(MOD($I1594*J$2,1)=0,1,0)+1</f>
        <v>2</v>
      </c>
      <c r="K1594">
        <f>ROUNDDOWN($I1594*K$2,)-IF(MOD($I1594*K$2,1)=0,1,0)+1</f>
        <v>3</v>
      </c>
      <c r="L1594">
        <f>ROUNDDOWN($I1594*L$2,)-IF(MOD($I1594*L$2,1)=0,1,0)+1</f>
        <v>4</v>
      </c>
      <c r="M1594" s="3">
        <f>IF(L1593=4,H1594,0)</f>
        <v>0</v>
      </c>
      <c r="N1594" s="2">
        <f>IF(L1593=1,H1594,0)</f>
        <v>0</v>
      </c>
      <c r="O1594" s="2">
        <f>IF(OR(L1593=1,L1593=4),H1594,0)</f>
        <v>0</v>
      </c>
      <c r="P1594" s="2">
        <f>IF(OR(L1593=1,L1593=2),H1594,0)</f>
        <v>0</v>
      </c>
      <c r="Q1594" s="2"/>
    </row>
    <row r="1595" spans="1:17" x14ac:dyDescent="0.3">
      <c r="A1595" s="1">
        <v>32696</v>
      </c>
      <c r="B1595">
        <v>4.9375</v>
      </c>
      <c r="C1595">
        <v>5.0625</v>
      </c>
      <c r="D1595">
        <v>4.9375</v>
      </c>
      <c r="E1595">
        <v>5</v>
      </c>
      <c r="F1595">
        <v>5</v>
      </c>
      <c r="G1595">
        <v>498000</v>
      </c>
      <c r="H1595" s="3">
        <f>(F1595-B1595)/B1595</f>
        <v>1.2658227848101266E-2</v>
      </c>
      <c r="I1595" s="3">
        <f>_xlfn.RANK.AVG(H1595,$H$3:$H$10273,1)/10271</f>
        <v>0.70801285171843054</v>
      </c>
      <c r="J1595">
        <f>ROUNDDOWN($I1595*J$2,)-IF(MOD($I1595*J$2,1)=0,1,0)+1</f>
        <v>2</v>
      </c>
      <c r="K1595">
        <f>ROUNDDOWN($I1595*K$2,)-IF(MOD($I1595*K$2,1)=0,1,0)+1</f>
        <v>3</v>
      </c>
      <c r="L1595">
        <f>ROUNDDOWN($I1595*L$2,)-IF(MOD($I1595*L$2,1)=0,1,0)+1</f>
        <v>3</v>
      </c>
      <c r="M1595" s="3">
        <f>IF(L1594=4,H1595,0)</f>
        <v>1.2658227848101266E-2</v>
      </c>
      <c r="N1595" s="2">
        <f>IF(L1594=1,H1595,0)</f>
        <v>0</v>
      </c>
      <c r="O1595" s="2">
        <f>IF(OR(L1594=1,L1594=4),H1595,0)</f>
        <v>1.2658227848101266E-2</v>
      </c>
      <c r="P1595" s="2">
        <f>IF(OR(L1594=1,L1594=2),H1595,0)</f>
        <v>0</v>
      </c>
      <c r="Q1595" s="2"/>
    </row>
    <row r="1596" spans="1:17" x14ac:dyDescent="0.3">
      <c r="A1596" s="1">
        <v>32699</v>
      </c>
      <c r="B1596">
        <v>5</v>
      </c>
      <c r="C1596">
        <v>5.0625</v>
      </c>
      <c r="D1596">
        <v>4.875</v>
      </c>
      <c r="E1596">
        <v>4.9375</v>
      </c>
      <c r="F1596">
        <v>4.9375</v>
      </c>
      <c r="G1596">
        <v>1134800</v>
      </c>
      <c r="H1596" s="3">
        <f>(F1596-B1596)/B1596</f>
        <v>-1.2500000000000001E-2</v>
      </c>
      <c r="I1596" s="3">
        <f>_xlfn.RANK.AVG(H1596,$H$3:$H$10273,1)/10271</f>
        <v>0.32771881997858049</v>
      </c>
      <c r="J1596">
        <f>ROUNDDOWN($I1596*J$2,)-IF(MOD($I1596*J$2,1)=0,1,0)+1</f>
        <v>1</v>
      </c>
      <c r="K1596">
        <f>ROUNDDOWN($I1596*K$2,)-IF(MOD($I1596*K$2,1)=0,1,0)+1</f>
        <v>1</v>
      </c>
      <c r="L1596">
        <f>ROUNDDOWN($I1596*L$2,)-IF(MOD($I1596*L$2,1)=0,1,0)+1</f>
        <v>2</v>
      </c>
      <c r="M1596" s="3">
        <f>IF(L1595=4,H1596,0)</f>
        <v>0</v>
      </c>
      <c r="N1596" s="2">
        <f>IF(L1595=1,H1596,0)</f>
        <v>0</v>
      </c>
      <c r="O1596" s="2">
        <f>IF(OR(L1595=1,L1595=4),H1596,0)</f>
        <v>0</v>
      </c>
      <c r="P1596" s="2">
        <f>IF(OR(L1595=1,L1595=2),H1596,0)</f>
        <v>0</v>
      </c>
      <c r="Q1596" s="2"/>
    </row>
    <row r="1597" spans="1:17" x14ac:dyDescent="0.3">
      <c r="A1597" s="1">
        <v>32700</v>
      </c>
      <c r="B1597">
        <v>4.9375</v>
      </c>
      <c r="C1597">
        <v>5.0625</v>
      </c>
      <c r="D1597">
        <v>4.6875</v>
      </c>
      <c r="E1597">
        <v>4.6875</v>
      </c>
      <c r="F1597">
        <v>4.6875</v>
      </c>
      <c r="G1597">
        <v>1152200</v>
      </c>
      <c r="H1597" s="3">
        <f>(F1597-B1597)/B1597</f>
        <v>-5.0632911392405063E-2</v>
      </c>
      <c r="I1597" s="3">
        <f>_xlfn.RANK.AVG(H1597,$H$3:$H$10273,1)/10271</f>
        <v>4.3325868951416609E-2</v>
      </c>
      <c r="J1597">
        <f>ROUNDDOWN($I1597*J$2,)-IF(MOD($I1597*J$2,1)=0,1,0)+1</f>
        <v>1</v>
      </c>
      <c r="K1597">
        <f>ROUNDDOWN($I1597*K$2,)-IF(MOD($I1597*K$2,1)=0,1,0)+1</f>
        <v>1</v>
      </c>
      <c r="L1597">
        <f>ROUNDDOWN($I1597*L$2,)-IF(MOD($I1597*L$2,1)=0,1,0)+1</f>
        <v>1</v>
      </c>
      <c r="M1597" s="3">
        <f>IF(L1596=4,H1597,0)</f>
        <v>0</v>
      </c>
      <c r="N1597" s="2">
        <f>IF(L1596=1,H1597,0)</f>
        <v>0</v>
      </c>
      <c r="O1597" s="2">
        <f>IF(OR(L1596=1,L1596=4),H1597,0)</f>
        <v>0</v>
      </c>
      <c r="P1597" s="2">
        <f>IF(OR(L1596=1,L1596=2),H1597,0)</f>
        <v>-5.0632911392405063E-2</v>
      </c>
      <c r="Q1597" s="2"/>
    </row>
    <row r="1598" spans="1:17" x14ac:dyDescent="0.3">
      <c r="A1598" s="1">
        <v>32701</v>
      </c>
      <c r="B1598">
        <v>4.625</v>
      </c>
      <c r="C1598">
        <v>4.75</v>
      </c>
      <c r="D1598">
        <v>4.5625</v>
      </c>
      <c r="E1598">
        <v>4.6875</v>
      </c>
      <c r="F1598">
        <v>4.6875</v>
      </c>
      <c r="G1598">
        <v>1215800</v>
      </c>
      <c r="H1598" s="3">
        <f>(F1598-B1598)/B1598</f>
        <v>1.3513513513513514E-2</v>
      </c>
      <c r="I1598" s="3">
        <f>_xlfn.RANK.AVG(H1598,$H$3:$H$10273,1)/10271</f>
        <v>0.71901470158699254</v>
      </c>
      <c r="J1598">
        <f>ROUNDDOWN($I1598*J$2,)-IF(MOD($I1598*J$2,1)=0,1,0)+1</f>
        <v>2</v>
      </c>
      <c r="K1598">
        <f>ROUNDDOWN($I1598*K$2,)-IF(MOD($I1598*K$2,1)=0,1,0)+1</f>
        <v>3</v>
      </c>
      <c r="L1598">
        <f>ROUNDDOWN($I1598*L$2,)-IF(MOD($I1598*L$2,1)=0,1,0)+1</f>
        <v>3</v>
      </c>
      <c r="M1598" s="3">
        <f>IF(L1597=4,H1598,0)</f>
        <v>0</v>
      </c>
      <c r="N1598" s="2">
        <f>IF(L1597=1,H1598,0)</f>
        <v>1.3513513513513514E-2</v>
      </c>
      <c r="O1598" s="2">
        <f>IF(OR(L1597=1,L1597=4),H1598,0)</f>
        <v>1.3513513513513514E-2</v>
      </c>
      <c r="P1598" s="2">
        <f>IF(OR(L1597=1,L1597=2),H1598,0)</f>
        <v>1.3513513513513514E-2</v>
      </c>
      <c r="Q1598" s="2"/>
    </row>
    <row r="1599" spans="1:17" x14ac:dyDescent="0.3">
      <c r="A1599" s="1">
        <v>32702</v>
      </c>
      <c r="B1599">
        <v>4.6875</v>
      </c>
      <c r="C1599">
        <v>4.75</v>
      </c>
      <c r="D1599">
        <v>4.625</v>
      </c>
      <c r="E1599">
        <v>4.75</v>
      </c>
      <c r="F1599">
        <v>4.75</v>
      </c>
      <c r="G1599">
        <v>508800</v>
      </c>
      <c r="H1599" s="3">
        <f>(F1599-B1599)/B1599</f>
        <v>1.3333333333333334E-2</v>
      </c>
      <c r="I1599" s="3">
        <f>_xlfn.RANK.AVG(H1599,$H$3:$H$10273,1)/10271</f>
        <v>0.71653198325382139</v>
      </c>
      <c r="J1599">
        <f>ROUNDDOWN($I1599*J$2,)-IF(MOD($I1599*J$2,1)=0,1,0)+1</f>
        <v>2</v>
      </c>
      <c r="K1599">
        <f>ROUNDDOWN($I1599*K$2,)-IF(MOD($I1599*K$2,1)=0,1,0)+1</f>
        <v>3</v>
      </c>
      <c r="L1599">
        <f>ROUNDDOWN($I1599*L$2,)-IF(MOD($I1599*L$2,1)=0,1,0)+1</f>
        <v>3</v>
      </c>
      <c r="M1599" s="3">
        <f>IF(L1598=4,H1599,0)</f>
        <v>0</v>
      </c>
      <c r="N1599" s="2">
        <f>IF(L1598=1,H1599,0)</f>
        <v>0</v>
      </c>
      <c r="O1599" s="2">
        <f>IF(OR(L1598=1,L1598=4),H1599,0)</f>
        <v>0</v>
      </c>
      <c r="P1599" s="2">
        <f>IF(OR(L1598=1,L1598=2),H1599,0)</f>
        <v>0</v>
      </c>
      <c r="Q1599" s="2"/>
    </row>
    <row r="1600" spans="1:17" x14ac:dyDescent="0.3">
      <c r="A1600" s="1">
        <v>32703</v>
      </c>
      <c r="B1600">
        <v>4.6875</v>
      </c>
      <c r="C1600">
        <v>4.75</v>
      </c>
      <c r="D1600">
        <v>4.625</v>
      </c>
      <c r="E1600">
        <v>4.6875</v>
      </c>
      <c r="F1600">
        <v>4.6875</v>
      </c>
      <c r="G1600">
        <v>874800</v>
      </c>
      <c r="H1600" s="3">
        <f>(F1600-B1600)/B1600</f>
        <v>0</v>
      </c>
      <c r="I1600" s="3">
        <f>_xlfn.RANK.AVG(H1600,$H$3:$H$10273,1)/10271</f>
        <v>0.52443773731866417</v>
      </c>
      <c r="J1600">
        <f>ROUNDDOWN($I1600*J$2,)-IF(MOD($I1600*J$2,1)=0,1,0)+1</f>
        <v>2</v>
      </c>
      <c r="K1600">
        <f>ROUNDDOWN($I1600*K$2,)-IF(MOD($I1600*K$2,1)=0,1,0)+1</f>
        <v>2</v>
      </c>
      <c r="L1600">
        <f>ROUNDDOWN($I1600*L$2,)-IF(MOD($I1600*L$2,1)=0,1,0)+1</f>
        <v>3</v>
      </c>
      <c r="M1600" s="3">
        <f>IF(L1599=4,H1600,0)</f>
        <v>0</v>
      </c>
      <c r="N1600" s="2">
        <f>IF(L1599=1,H1600,0)</f>
        <v>0</v>
      </c>
      <c r="O1600" s="2">
        <f>IF(OR(L1599=1,L1599=4),H1600,0)</f>
        <v>0</v>
      </c>
      <c r="P1600" s="2">
        <f>IF(OR(L1599=1,L1599=2),H1600,0)</f>
        <v>0</v>
      </c>
      <c r="Q1600" s="2"/>
    </row>
    <row r="1601" spans="1:17" x14ac:dyDescent="0.3">
      <c r="A1601" s="1">
        <v>32706</v>
      </c>
      <c r="B1601">
        <v>4.625</v>
      </c>
      <c r="C1601">
        <v>4.75</v>
      </c>
      <c r="D1601">
        <v>4.625</v>
      </c>
      <c r="E1601">
        <v>4.6875</v>
      </c>
      <c r="F1601">
        <v>4.6875</v>
      </c>
      <c r="G1601">
        <v>214000</v>
      </c>
      <c r="H1601" s="3">
        <f>(F1601-B1601)/B1601</f>
        <v>1.3513513513513514E-2</v>
      </c>
      <c r="I1601" s="3">
        <f>_xlfn.RANK.AVG(H1601,$H$3:$H$10273,1)/10271</f>
        <v>0.71901470158699254</v>
      </c>
      <c r="J1601">
        <f>ROUNDDOWN($I1601*J$2,)-IF(MOD($I1601*J$2,1)=0,1,0)+1</f>
        <v>2</v>
      </c>
      <c r="K1601">
        <f>ROUNDDOWN($I1601*K$2,)-IF(MOD($I1601*K$2,1)=0,1,0)+1</f>
        <v>3</v>
      </c>
      <c r="L1601">
        <f>ROUNDDOWN($I1601*L$2,)-IF(MOD($I1601*L$2,1)=0,1,0)+1</f>
        <v>3</v>
      </c>
      <c r="M1601" s="3">
        <f>IF(L1600=4,H1601,0)</f>
        <v>0</v>
      </c>
      <c r="N1601" s="2">
        <f>IF(L1600=1,H1601,0)</f>
        <v>0</v>
      </c>
      <c r="O1601" s="2">
        <f>IF(OR(L1600=1,L1600=4),H1601,0)</f>
        <v>0</v>
      </c>
      <c r="P1601" s="2">
        <f>IF(OR(L1600=1,L1600=2),H1601,0)</f>
        <v>0</v>
      </c>
      <c r="Q1601" s="2"/>
    </row>
    <row r="1602" spans="1:17" x14ac:dyDescent="0.3">
      <c r="A1602" s="1">
        <v>32707</v>
      </c>
      <c r="B1602">
        <v>4.625</v>
      </c>
      <c r="C1602">
        <v>4.75</v>
      </c>
      <c r="D1602">
        <v>4.625</v>
      </c>
      <c r="E1602">
        <v>4.6875</v>
      </c>
      <c r="F1602">
        <v>4.6875</v>
      </c>
      <c r="G1602">
        <v>355400</v>
      </c>
      <c r="H1602" s="3">
        <f>(F1602-B1602)/B1602</f>
        <v>1.3513513513513514E-2</v>
      </c>
      <c r="I1602" s="3">
        <f>_xlfn.RANK.AVG(H1602,$H$3:$H$10273,1)/10271</f>
        <v>0.71901470158699254</v>
      </c>
      <c r="J1602">
        <f>ROUNDDOWN($I1602*J$2,)-IF(MOD($I1602*J$2,1)=0,1,0)+1</f>
        <v>2</v>
      </c>
      <c r="K1602">
        <f>ROUNDDOWN($I1602*K$2,)-IF(MOD($I1602*K$2,1)=0,1,0)+1</f>
        <v>3</v>
      </c>
      <c r="L1602">
        <f>ROUNDDOWN($I1602*L$2,)-IF(MOD($I1602*L$2,1)=0,1,0)+1</f>
        <v>3</v>
      </c>
      <c r="M1602" s="3">
        <f>IF(L1601=4,H1602,0)</f>
        <v>0</v>
      </c>
      <c r="N1602" s="2">
        <f>IF(L1601=1,H1602,0)</f>
        <v>0</v>
      </c>
      <c r="O1602" s="2">
        <f>IF(OR(L1601=1,L1601=4),H1602,0)</f>
        <v>0</v>
      </c>
      <c r="P1602" s="2">
        <f>IF(OR(L1601=1,L1601=2),H1602,0)</f>
        <v>0</v>
      </c>
      <c r="Q1602" s="2"/>
    </row>
    <row r="1603" spans="1:17" x14ac:dyDescent="0.3">
      <c r="A1603" s="1">
        <v>32708</v>
      </c>
      <c r="B1603">
        <v>4.6875</v>
      </c>
      <c r="C1603">
        <v>4.6875</v>
      </c>
      <c r="D1603">
        <v>4.625</v>
      </c>
      <c r="E1603">
        <v>4.625</v>
      </c>
      <c r="F1603">
        <v>4.625</v>
      </c>
      <c r="G1603">
        <v>596600</v>
      </c>
      <c r="H1603" s="3">
        <f>(F1603-B1603)/B1603</f>
        <v>-1.3333333333333334E-2</v>
      </c>
      <c r="I1603" s="3">
        <f>_xlfn.RANK.AVG(H1603,$H$3:$H$10273,1)/10271</f>
        <v>0.31428293252847822</v>
      </c>
      <c r="J1603">
        <f>ROUNDDOWN($I1603*J$2,)-IF(MOD($I1603*J$2,1)=0,1,0)+1</f>
        <v>1</v>
      </c>
      <c r="K1603">
        <f>ROUNDDOWN($I1603*K$2,)-IF(MOD($I1603*K$2,1)=0,1,0)+1</f>
        <v>1</v>
      </c>
      <c r="L1603">
        <f>ROUNDDOWN($I1603*L$2,)-IF(MOD($I1603*L$2,1)=0,1,0)+1</f>
        <v>2</v>
      </c>
      <c r="M1603" s="3">
        <f>IF(L1602=4,H1603,0)</f>
        <v>0</v>
      </c>
      <c r="N1603" s="2">
        <f>IF(L1602=1,H1603,0)</f>
        <v>0</v>
      </c>
      <c r="O1603" s="2">
        <f>IF(OR(L1602=1,L1602=4),H1603,0)</f>
        <v>0</v>
      </c>
      <c r="P1603" s="2">
        <f>IF(OR(L1602=1,L1602=2),H1603,0)</f>
        <v>0</v>
      </c>
      <c r="Q1603" s="2"/>
    </row>
    <row r="1604" spans="1:17" x14ac:dyDescent="0.3">
      <c r="A1604" s="1">
        <v>32709</v>
      </c>
      <c r="B1604">
        <v>4.625</v>
      </c>
      <c r="C1604">
        <v>4.625</v>
      </c>
      <c r="D1604">
        <v>4.4375</v>
      </c>
      <c r="E1604">
        <v>4.5625</v>
      </c>
      <c r="F1604">
        <v>4.5625</v>
      </c>
      <c r="G1604">
        <v>775800</v>
      </c>
      <c r="H1604" s="3">
        <f>(F1604-B1604)/B1604</f>
        <v>-1.3513513513513514E-2</v>
      </c>
      <c r="I1604" s="3">
        <f>_xlfn.RANK.AVG(H1604,$H$3:$H$10273,1)/10271</f>
        <v>0.31218966020835359</v>
      </c>
      <c r="J1604">
        <f>ROUNDDOWN($I1604*J$2,)-IF(MOD($I1604*J$2,1)=0,1,0)+1</f>
        <v>1</v>
      </c>
      <c r="K1604">
        <f>ROUNDDOWN($I1604*K$2,)-IF(MOD($I1604*K$2,1)=0,1,0)+1</f>
        <v>1</v>
      </c>
      <c r="L1604">
        <f>ROUNDDOWN($I1604*L$2,)-IF(MOD($I1604*L$2,1)=0,1,0)+1</f>
        <v>2</v>
      </c>
      <c r="M1604" s="3">
        <f>IF(L1603=4,H1604,0)</f>
        <v>0</v>
      </c>
      <c r="N1604" s="2">
        <f>IF(L1603=1,H1604,0)</f>
        <v>0</v>
      </c>
      <c r="O1604" s="2">
        <f>IF(OR(L1603=1,L1603=4),H1604,0)</f>
        <v>0</v>
      </c>
      <c r="P1604" s="2">
        <f>IF(OR(L1603=1,L1603=2),H1604,0)</f>
        <v>-1.3513513513513514E-2</v>
      </c>
      <c r="Q1604" s="2"/>
    </row>
    <row r="1605" spans="1:17" x14ac:dyDescent="0.3">
      <c r="A1605" s="1">
        <v>32710</v>
      </c>
      <c r="B1605">
        <v>4.5</v>
      </c>
      <c r="C1605">
        <v>4.5625</v>
      </c>
      <c r="D1605">
        <v>4.375</v>
      </c>
      <c r="E1605">
        <v>4.5</v>
      </c>
      <c r="F1605">
        <v>4.5</v>
      </c>
      <c r="G1605">
        <v>583200</v>
      </c>
      <c r="H1605" s="3">
        <f>(F1605-B1605)/B1605</f>
        <v>0</v>
      </c>
      <c r="I1605" s="3">
        <f>_xlfn.RANK.AVG(H1605,$H$3:$H$10273,1)/10271</f>
        <v>0.52443773731866417</v>
      </c>
      <c r="J1605">
        <f>ROUNDDOWN($I1605*J$2,)-IF(MOD($I1605*J$2,1)=0,1,0)+1</f>
        <v>2</v>
      </c>
      <c r="K1605">
        <f>ROUNDDOWN($I1605*K$2,)-IF(MOD($I1605*K$2,1)=0,1,0)+1</f>
        <v>2</v>
      </c>
      <c r="L1605">
        <f>ROUNDDOWN($I1605*L$2,)-IF(MOD($I1605*L$2,1)=0,1,0)+1</f>
        <v>3</v>
      </c>
      <c r="M1605" s="3">
        <f>IF(L1604=4,H1605,0)</f>
        <v>0</v>
      </c>
      <c r="N1605" s="2">
        <f>IF(L1604=1,H1605,0)</f>
        <v>0</v>
      </c>
      <c r="O1605" s="2">
        <f>IF(OR(L1604=1,L1604=4),H1605,0)</f>
        <v>0</v>
      </c>
      <c r="P1605" s="2">
        <f>IF(OR(L1604=1,L1604=2),H1605,0)</f>
        <v>0</v>
      </c>
      <c r="Q1605" s="2"/>
    </row>
    <row r="1606" spans="1:17" x14ac:dyDescent="0.3">
      <c r="A1606" s="1">
        <v>32713</v>
      </c>
      <c r="B1606">
        <v>4.375</v>
      </c>
      <c r="C1606">
        <v>4.5</v>
      </c>
      <c r="D1606">
        <v>4.375</v>
      </c>
      <c r="E1606">
        <v>4.5</v>
      </c>
      <c r="F1606">
        <v>4.5</v>
      </c>
      <c r="G1606">
        <v>763000</v>
      </c>
      <c r="H1606" s="3">
        <f>(F1606-B1606)/B1606</f>
        <v>2.8571428571428571E-2</v>
      </c>
      <c r="I1606" s="3">
        <f>_xlfn.RANK.AVG(H1606,$H$3:$H$10273,1)/10271</f>
        <v>0.8591179047804498</v>
      </c>
      <c r="J1606">
        <f>ROUNDDOWN($I1606*J$2,)-IF(MOD($I1606*J$2,1)=0,1,0)+1</f>
        <v>2</v>
      </c>
      <c r="K1606">
        <f>ROUNDDOWN($I1606*K$2,)-IF(MOD($I1606*K$2,1)=0,1,0)+1</f>
        <v>3</v>
      </c>
      <c r="L1606">
        <f>ROUNDDOWN($I1606*L$2,)-IF(MOD($I1606*L$2,1)=0,1,0)+1</f>
        <v>4</v>
      </c>
      <c r="M1606" s="3">
        <f>IF(L1605=4,H1606,0)</f>
        <v>0</v>
      </c>
      <c r="N1606" s="2">
        <f>IF(L1605=1,H1606,0)</f>
        <v>0</v>
      </c>
      <c r="O1606" s="2">
        <f>IF(OR(L1605=1,L1605=4),H1606,0)</f>
        <v>0</v>
      </c>
      <c r="P1606" s="2">
        <f>IF(OR(L1605=1,L1605=2),H1606,0)</f>
        <v>0</v>
      </c>
      <c r="Q1606" s="2"/>
    </row>
    <row r="1607" spans="1:17" x14ac:dyDescent="0.3">
      <c r="A1607" s="1">
        <v>32714</v>
      </c>
      <c r="B1607">
        <v>4.4375</v>
      </c>
      <c r="C1607">
        <v>4.5625</v>
      </c>
      <c r="D1607">
        <v>4.375</v>
      </c>
      <c r="E1607">
        <v>4.4375</v>
      </c>
      <c r="F1607">
        <v>4.4375</v>
      </c>
      <c r="G1607">
        <v>642200</v>
      </c>
      <c r="H1607" s="3">
        <f>(F1607-B1607)/B1607</f>
        <v>0</v>
      </c>
      <c r="I1607" s="3">
        <f>_xlfn.RANK.AVG(H1607,$H$3:$H$10273,1)/10271</f>
        <v>0.52443773731866417</v>
      </c>
      <c r="J1607">
        <f>ROUNDDOWN($I1607*J$2,)-IF(MOD($I1607*J$2,1)=0,1,0)+1</f>
        <v>2</v>
      </c>
      <c r="K1607">
        <f>ROUNDDOWN($I1607*K$2,)-IF(MOD($I1607*K$2,1)=0,1,0)+1</f>
        <v>2</v>
      </c>
      <c r="L1607">
        <f>ROUNDDOWN($I1607*L$2,)-IF(MOD($I1607*L$2,1)=0,1,0)+1</f>
        <v>3</v>
      </c>
      <c r="M1607" s="3">
        <f>IF(L1606=4,H1607,0)</f>
        <v>0</v>
      </c>
      <c r="N1607" s="2">
        <f>IF(L1606=1,H1607,0)</f>
        <v>0</v>
      </c>
      <c r="O1607" s="2">
        <f>IF(OR(L1606=1,L1606=4),H1607,0)</f>
        <v>0</v>
      </c>
      <c r="P1607" s="2">
        <f>IF(OR(L1606=1,L1606=2),H1607,0)</f>
        <v>0</v>
      </c>
      <c r="Q1607" s="2"/>
    </row>
    <row r="1608" spans="1:17" x14ac:dyDescent="0.3">
      <c r="A1608" s="1">
        <v>32715</v>
      </c>
      <c r="B1608">
        <v>4.375</v>
      </c>
      <c r="C1608">
        <v>4.5</v>
      </c>
      <c r="D1608">
        <v>4.375</v>
      </c>
      <c r="E1608">
        <v>4.5</v>
      </c>
      <c r="F1608">
        <v>4.5</v>
      </c>
      <c r="G1608">
        <v>301800</v>
      </c>
      <c r="H1608" s="3">
        <f>(F1608-B1608)/B1608</f>
        <v>2.8571428571428571E-2</v>
      </c>
      <c r="I1608" s="3">
        <f>_xlfn.RANK.AVG(H1608,$H$3:$H$10273,1)/10271</f>
        <v>0.8591179047804498</v>
      </c>
      <c r="J1608">
        <f>ROUNDDOWN($I1608*J$2,)-IF(MOD($I1608*J$2,1)=0,1,0)+1</f>
        <v>2</v>
      </c>
      <c r="K1608">
        <f>ROUNDDOWN($I1608*K$2,)-IF(MOD($I1608*K$2,1)=0,1,0)+1</f>
        <v>3</v>
      </c>
      <c r="L1608">
        <f>ROUNDDOWN($I1608*L$2,)-IF(MOD($I1608*L$2,1)=0,1,0)+1</f>
        <v>4</v>
      </c>
      <c r="M1608" s="3">
        <f>IF(L1607=4,H1608,0)</f>
        <v>0</v>
      </c>
      <c r="N1608" s="2">
        <f>IF(L1607=1,H1608,0)</f>
        <v>0</v>
      </c>
      <c r="O1608" s="2">
        <f>IF(OR(L1607=1,L1607=4),H1608,0)</f>
        <v>0</v>
      </c>
      <c r="P1608" s="2">
        <f>IF(OR(L1607=1,L1607=2),H1608,0)</f>
        <v>0</v>
      </c>
      <c r="Q1608" s="2"/>
    </row>
    <row r="1609" spans="1:17" x14ac:dyDescent="0.3">
      <c r="A1609" s="1">
        <v>32716</v>
      </c>
      <c r="B1609">
        <v>4.4375</v>
      </c>
      <c r="C1609">
        <v>4.4375</v>
      </c>
      <c r="D1609">
        <v>4.375</v>
      </c>
      <c r="E1609">
        <v>4.4375</v>
      </c>
      <c r="F1609">
        <v>4.4375</v>
      </c>
      <c r="G1609">
        <v>217200</v>
      </c>
      <c r="H1609" s="3">
        <f>(F1609-B1609)/B1609</f>
        <v>0</v>
      </c>
      <c r="I1609" s="3">
        <f>_xlfn.RANK.AVG(H1609,$H$3:$H$10273,1)/10271</f>
        <v>0.52443773731866417</v>
      </c>
      <c r="J1609">
        <f>ROUNDDOWN($I1609*J$2,)-IF(MOD($I1609*J$2,1)=0,1,0)+1</f>
        <v>2</v>
      </c>
      <c r="K1609">
        <f>ROUNDDOWN($I1609*K$2,)-IF(MOD($I1609*K$2,1)=0,1,0)+1</f>
        <v>2</v>
      </c>
      <c r="L1609">
        <f>ROUNDDOWN($I1609*L$2,)-IF(MOD($I1609*L$2,1)=0,1,0)+1</f>
        <v>3</v>
      </c>
      <c r="M1609" s="3">
        <f>IF(L1608=4,H1609,0)</f>
        <v>0</v>
      </c>
      <c r="N1609" s="2">
        <f>IF(L1608=1,H1609,0)</f>
        <v>0</v>
      </c>
      <c r="O1609" s="2">
        <f>IF(OR(L1608=1,L1608=4),H1609,0)</f>
        <v>0</v>
      </c>
      <c r="P1609" s="2">
        <f>IF(OR(L1608=1,L1608=2),H1609,0)</f>
        <v>0</v>
      </c>
      <c r="Q1609" s="2"/>
    </row>
    <row r="1610" spans="1:17" x14ac:dyDescent="0.3">
      <c r="A1610" s="1">
        <v>32717</v>
      </c>
      <c r="B1610">
        <v>4.4375</v>
      </c>
      <c r="C1610">
        <v>4.4375</v>
      </c>
      <c r="D1610">
        <v>4.0625</v>
      </c>
      <c r="E1610">
        <v>4.25</v>
      </c>
      <c r="F1610">
        <v>4.25</v>
      </c>
      <c r="G1610">
        <v>712400</v>
      </c>
      <c r="H1610" s="3">
        <f>(F1610-B1610)/B1610</f>
        <v>-4.2253521126760563E-2</v>
      </c>
      <c r="I1610" s="3">
        <f>_xlfn.RANK.AVG(H1610,$H$3:$H$10273,1)/10271</f>
        <v>6.9175348067374159E-2</v>
      </c>
      <c r="J1610">
        <f>ROUNDDOWN($I1610*J$2,)-IF(MOD($I1610*J$2,1)=0,1,0)+1</f>
        <v>1</v>
      </c>
      <c r="K1610">
        <f>ROUNDDOWN($I1610*K$2,)-IF(MOD($I1610*K$2,1)=0,1,0)+1</f>
        <v>1</v>
      </c>
      <c r="L1610">
        <f>ROUNDDOWN($I1610*L$2,)-IF(MOD($I1610*L$2,1)=0,1,0)+1</f>
        <v>1</v>
      </c>
      <c r="M1610" s="3">
        <f>IF(L1609=4,H1610,0)</f>
        <v>0</v>
      </c>
      <c r="N1610" s="2">
        <f>IF(L1609=1,H1610,0)</f>
        <v>0</v>
      </c>
      <c r="O1610" s="2">
        <f>IF(OR(L1609=1,L1609=4),H1610,0)</f>
        <v>0</v>
      </c>
      <c r="P1610" s="2">
        <f>IF(OR(L1609=1,L1609=2),H1610,0)</f>
        <v>0</v>
      </c>
      <c r="Q1610" s="2"/>
    </row>
    <row r="1611" spans="1:17" x14ac:dyDescent="0.3">
      <c r="A1611" s="1">
        <v>32720</v>
      </c>
      <c r="B1611">
        <v>4.25</v>
      </c>
      <c r="C1611">
        <v>4.3125</v>
      </c>
      <c r="D1611">
        <v>4.25</v>
      </c>
      <c r="E1611">
        <v>4.3125</v>
      </c>
      <c r="F1611">
        <v>4.3125</v>
      </c>
      <c r="G1611">
        <v>406000</v>
      </c>
      <c r="H1611" s="3">
        <f>(F1611-B1611)/B1611</f>
        <v>1.4705882352941176E-2</v>
      </c>
      <c r="I1611" s="3">
        <f>_xlfn.RANK.AVG(H1611,$H$3:$H$10273,1)/10271</f>
        <v>0.73615032616103593</v>
      </c>
      <c r="J1611">
        <f>ROUNDDOWN($I1611*J$2,)-IF(MOD($I1611*J$2,1)=0,1,0)+1</f>
        <v>2</v>
      </c>
      <c r="K1611">
        <f>ROUNDDOWN($I1611*K$2,)-IF(MOD($I1611*K$2,1)=0,1,0)+1</f>
        <v>3</v>
      </c>
      <c r="L1611">
        <f>ROUNDDOWN($I1611*L$2,)-IF(MOD($I1611*L$2,1)=0,1,0)+1</f>
        <v>3</v>
      </c>
      <c r="M1611" s="3">
        <f>IF(L1610=4,H1611,0)</f>
        <v>0</v>
      </c>
      <c r="N1611" s="2">
        <f>IF(L1610=1,H1611,0)</f>
        <v>1.4705882352941176E-2</v>
      </c>
      <c r="O1611" s="2">
        <f>IF(OR(L1610=1,L1610=4),H1611,0)</f>
        <v>1.4705882352941176E-2</v>
      </c>
      <c r="P1611" s="2">
        <f>IF(OR(L1610=1,L1610=2),H1611,0)</f>
        <v>1.4705882352941176E-2</v>
      </c>
      <c r="Q1611" s="2"/>
    </row>
    <row r="1612" spans="1:17" x14ac:dyDescent="0.3">
      <c r="A1612" s="1">
        <v>32721</v>
      </c>
      <c r="B1612">
        <v>4.3125</v>
      </c>
      <c r="C1612">
        <v>4.3125</v>
      </c>
      <c r="D1612">
        <v>4.1875</v>
      </c>
      <c r="E1612">
        <v>4.25</v>
      </c>
      <c r="F1612">
        <v>4.25</v>
      </c>
      <c r="G1612">
        <v>468000</v>
      </c>
      <c r="H1612" s="3">
        <f>(F1612-B1612)/B1612</f>
        <v>-1.4492753623188406E-2</v>
      </c>
      <c r="I1612" s="3">
        <f>_xlfn.RANK.AVG(H1612,$H$3:$H$10273,1)/10271</f>
        <v>0.29223055203972348</v>
      </c>
      <c r="J1612">
        <f>ROUNDDOWN($I1612*J$2,)-IF(MOD($I1612*J$2,1)=0,1,0)+1</f>
        <v>1</v>
      </c>
      <c r="K1612">
        <f>ROUNDDOWN($I1612*K$2,)-IF(MOD($I1612*K$2,1)=0,1,0)+1</f>
        <v>1</v>
      </c>
      <c r="L1612">
        <f>ROUNDDOWN($I1612*L$2,)-IF(MOD($I1612*L$2,1)=0,1,0)+1</f>
        <v>2</v>
      </c>
      <c r="M1612" s="3">
        <f>IF(L1611=4,H1612,0)</f>
        <v>0</v>
      </c>
      <c r="N1612" s="2">
        <f>IF(L1611=1,H1612,0)</f>
        <v>0</v>
      </c>
      <c r="O1612" s="2">
        <f>IF(OR(L1611=1,L1611=4),H1612,0)</f>
        <v>0</v>
      </c>
      <c r="P1612" s="2">
        <f>IF(OR(L1611=1,L1611=2),H1612,0)</f>
        <v>0</v>
      </c>
      <c r="Q1612" s="2"/>
    </row>
    <row r="1613" spans="1:17" x14ac:dyDescent="0.3">
      <c r="A1613" s="1">
        <v>32722</v>
      </c>
      <c r="B1613">
        <v>4.25</v>
      </c>
      <c r="C1613">
        <v>4.3125</v>
      </c>
      <c r="D1613">
        <v>4.1875</v>
      </c>
      <c r="E1613">
        <v>4.25</v>
      </c>
      <c r="F1613">
        <v>4.25</v>
      </c>
      <c r="G1613">
        <v>98400</v>
      </c>
      <c r="H1613" s="3">
        <f>(F1613-B1613)/B1613</f>
        <v>0</v>
      </c>
      <c r="I1613" s="3">
        <f>_xlfn.RANK.AVG(H1613,$H$3:$H$10273,1)/10271</f>
        <v>0.52443773731866417</v>
      </c>
      <c r="J1613">
        <f>ROUNDDOWN($I1613*J$2,)-IF(MOD($I1613*J$2,1)=0,1,0)+1</f>
        <v>2</v>
      </c>
      <c r="K1613">
        <f>ROUNDDOWN($I1613*K$2,)-IF(MOD($I1613*K$2,1)=0,1,0)+1</f>
        <v>2</v>
      </c>
      <c r="L1613">
        <f>ROUNDDOWN($I1613*L$2,)-IF(MOD($I1613*L$2,1)=0,1,0)+1</f>
        <v>3</v>
      </c>
      <c r="M1613" s="3">
        <f>IF(L1612=4,H1613,0)</f>
        <v>0</v>
      </c>
      <c r="N1613" s="2">
        <f>IF(L1612=1,H1613,0)</f>
        <v>0</v>
      </c>
      <c r="O1613" s="2">
        <f>IF(OR(L1612=1,L1612=4),H1613,0)</f>
        <v>0</v>
      </c>
      <c r="P1613" s="2">
        <f>IF(OR(L1612=1,L1612=2),H1613,0)</f>
        <v>0</v>
      </c>
      <c r="Q1613" s="2"/>
    </row>
    <row r="1614" spans="1:17" x14ac:dyDescent="0.3">
      <c r="A1614" s="1">
        <v>32723</v>
      </c>
      <c r="B1614">
        <v>4.3125</v>
      </c>
      <c r="C1614">
        <v>4.3125</v>
      </c>
      <c r="D1614">
        <v>4.1875</v>
      </c>
      <c r="E1614">
        <v>4.25</v>
      </c>
      <c r="F1614">
        <v>4.25</v>
      </c>
      <c r="G1614">
        <v>313800</v>
      </c>
      <c r="H1614" s="3">
        <f>(F1614-B1614)/B1614</f>
        <v>-1.4492753623188406E-2</v>
      </c>
      <c r="I1614" s="3">
        <f>_xlfn.RANK.AVG(H1614,$H$3:$H$10273,1)/10271</f>
        <v>0.29223055203972348</v>
      </c>
      <c r="J1614">
        <f>ROUNDDOWN($I1614*J$2,)-IF(MOD($I1614*J$2,1)=0,1,0)+1</f>
        <v>1</v>
      </c>
      <c r="K1614">
        <f>ROUNDDOWN($I1614*K$2,)-IF(MOD($I1614*K$2,1)=0,1,0)+1</f>
        <v>1</v>
      </c>
      <c r="L1614">
        <f>ROUNDDOWN($I1614*L$2,)-IF(MOD($I1614*L$2,1)=0,1,0)+1</f>
        <v>2</v>
      </c>
      <c r="M1614" s="3">
        <f>IF(L1613=4,H1614,0)</f>
        <v>0</v>
      </c>
      <c r="N1614" s="2">
        <f>IF(L1613=1,H1614,0)</f>
        <v>0</v>
      </c>
      <c r="O1614" s="2">
        <f>IF(OR(L1613=1,L1613=4),H1614,0)</f>
        <v>0</v>
      </c>
      <c r="P1614" s="2">
        <f>IF(OR(L1613=1,L1613=2),H1614,0)</f>
        <v>0</v>
      </c>
      <c r="Q1614" s="2"/>
    </row>
    <row r="1615" spans="1:17" x14ac:dyDescent="0.3">
      <c r="A1615" s="1">
        <v>32724</v>
      </c>
      <c r="B1615">
        <v>4.25</v>
      </c>
      <c r="C1615">
        <v>4.5</v>
      </c>
      <c r="D1615">
        <v>4.25</v>
      </c>
      <c r="E1615">
        <v>4.4375</v>
      </c>
      <c r="F1615">
        <v>4.4375</v>
      </c>
      <c r="G1615">
        <v>498000</v>
      </c>
      <c r="H1615" s="3">
        <f>(F1615-B1615)/B1615</f>
        <v>4.4117647058823532E-2</v>
      </c>
      <c r="I1615" s="3">
        <f>_xlfn.RANK.AVG(H1615,$H$3:$H$10273,1)/10271</f>
        <v>0.93145750170382635</v>
      </c>
      <c r="J1615">
        <f>ROUNDDOWN($I1615*J$2,)-IF(MOD($I1615*J$2,1)=0,1,0)+1</f>
        <v>2</v>
      </c>
      <c r="K1615">
        <f>ROUNDDOWN($I1615*K$2,)-IF(MOD($I1615*K$2,1)=0,1,0)+1</f>
        <v>3</v>
      </c>
      <c r="L1615">
        <f>ROUNDDOWN($I1615*L$2,)-IF(MOD($I1615*L$2,1)=0,1,0)+1</f>
        <v>4</v>
      </c>
      <c r="M1615" s="3">
        <f>IF(L1614=4,H1615,0)</f>
        <v>0</v>
      </c>
      <c r="N1615" s="2">
        <f>IF(L1614=1,H1615,0)</f>
        <v>0</v>
      </c>
      <c r="O1615" s="2">
        <f>IF(OR(L1614=1,L1614=4),H1615,0)</f>
        <v>0</v>
      </c>
      <c r="P1615" s="2">
        <f>IF(OR(L1614=1,L1614=2),H1615,0)</f>
        <v>4.4117647058823532E-2</v>
      </c>
      <c r="Q1615" s="2"/>
    </row>
    <row r="1616" spans="1:17" x14ac:dyDescent="0.3">
      <c r="A1616" s="1">
        <v>32727</v>
      </c>
      <c r="B1616">
        <v>4.4375</v>
      </c>
      <c r="C1616">
        <v>4.5</v>
      </c>
      <c r="D1616">
        <v>4.3125</v>
      </c>
      <c r="E1616">
        <v>4.5</v>
      </c>
      <c r="F1616">
        <v>4.5</v>
      </c>
      <c r="G1616">
        <v>395200</v>
      </c>
      <c r="H1616" s="3">
        <f>(F1616-B1616)/B1616</f>
        <v>1.4084507042253521E-2</v>
      </c>
      <c r="I1616" s="3">
        <f>_xlfn.RANK.AVG(H1616,$H$3:$H$10273,1)/10271</f>
        <v>0.72612209132509009</v>
      </c>
      <c r="J1616">
        <f>ROUNDDOWN($I1616*J$2,)-IF(MOD($I1616*J$2,1)=0,1,0)+1</f>
        <v>2</v>
      </c>
      <c r="K1616">
        <f>ROUNDDOWN($I1616*K$2,)-IF(MOD($I1616*K$2,1)=0,1,0)+1</f>
        <v>3</v>
      </c>
      <c r="L1616">
        <f>ROUNDDOWN($I1616*L$2,)-IF(MOD($I1616*L$2,1)=0,1,0)+1</f>
        <v>3</v>
      </c>
      <c r="M1616" s="3">
        <f>IF(L1615=4,H1616,0)</f>
        <v>1.4084507042253521E-2</v>
      </c>
      <c r="N1616" s="2">
        <f>IF(L1615=1,H1616,0)</f>
        <v>0</v>
      </c>
      <c r="O1616" s="2">
        <f>IF(OR(L1615=1,L1615=4),H1616,0)</f>
        <v>1.4084507042253521E-2</v>
      </c>
      <c r="P1616" s="2">
        <f>IF(OR(L1615=1,L1615=2),H1616,0)</f>
        <v>0</v>
      </c>
      <c r="Q1616" s="2"/>
    </row>
    <row r="1617" spans="1:17" x14ac:dyDescent="0.3">
      <c r="A1617" s="1">
        <v>32728</v>
      </c>
      <c r="B1617">
        <v>4.5625</v>
      </c>
      <c r="C1617">
        <v>4.5625</v>
      </c>
      <c r="D1617">
        <v>4.3125</v>
      </c>
      <c r="E1617">
        <v>4.3125</v>
      </c>
      <c r="F1617">
        <v>4.3125</v>
      </c>
      <c r="G1617">
        <v>245400</v>
      </c>
      <c r="H1617" s="3">
        <f>(F1617-B1617)/B1617</f>
        <v>-5.4794520547945202E-2</v>
      </c>
      <c r="I1617" s="3">
        <f>_xlfn.RANK.AVG(H1617,$H$3:$H$10273,1)/10271</f>
        <v>3.3102911108947523E-2</v>
      </c>
      <c r="J1617">
        <f>ROUNDDOWN($I1617*J$2,)-IF(MOD($I1617*J$2,1)=0,1,0)+1</f>
        <v>1</v>
      </c>
      <c r="K1617">
        <f>ROUNDDOWN($I1617*K$2,)-IF(MOD($I1617*K$2,1)=0,1,0)+1</f>
        <v>1</v>
      </c>
      <c r="L1617">
        <f>ROUNDDOWN($I1617*L$2,)-IF(MOD($I1617*L$2,1)=0,1,0)+1</f>
        <v>1</v>
      </c>
      <c r="M1617" s="3">
        <f>IF(L1616=4,H1617,0)</f>
        <v>0</v>
      </c>
      <c r="N1617" s="2">
        <f>IF(L1616=1,H1617,0)</f>
        <v>0</v>
      </c>
      <c r="O1617" s="2">
        <f>IF(OR(L1616=1,L1616=4),H1617,0)</f>
        <v>0</v>
      </c>
      <c r="P1617" s="2">
        <f>IF(OR(L1616=1,L1616=2),H1617,0)</f>
        <v>0</v>
      </c>
      <c r="Q1617" s="2"/>
    </row>
    <row r="1618" spans="1:17" x14ac:dyDescent="0.3">
      <c r="A1618" s="1">
        <v>32729</v>
      </c>
      <c r="B1618">
        <v>4.3125</v>
      </c>
      <c r="C1618">
        <v>4.4375</v>
      </c>
      <c r="D1618">
        <v>4.3125</v>
      </c>
      <c r="E1618">
        <v>4.3125</v>
      </c>
      <c r="F1618">
        <v>4.3125</v>
      </c>
      <c r="G1618">
        <v>229000</v>
      </c>
      <c r="H1618" s="3">
        <f>(F1618-B1618)/B1618</f>
        <v>0</v>
      </c>
      <c r="I1618" s="3">
        <f>_xlfn.RANK.AVG(H1618,$H$3:$H$10273,1)/10271</f>
        <v>0.52443773731866417</v>
      </c>
      <c r="J1618">
        <f>ROUNDDOWN($I1618*J$2,)-IF(MOD($I1618*J$2,1)=0,1,0)+1</f>
        <v>2</v>
      </c>
      <c r="K1618">
        <f>ROUNDDOWN($I1618*K$2,)-IF(MOD($I1618*K$2,1)=0,1,0)+1</f>
        <v>2</v>
      </c>
      <c r="L1618">
        <f>ROUNDDOWN($I1618*L$2,)-IF(MOD($I1618*L$2,1)=0,1,0)+1</f>
        <v>3</v>
      </c>
      <c r="M1618" s="3">
        <f>IF(L1617=4,H1618,0)</f>
        <v>0</v>
      </c>
      <c r="N1618" s="2">
        <f>IF(L1617=1,H1618,0)</f>
        <v>0</v>
      </c>
      <c r="O1618" s="2">
        <f>IF(OR(L1617=1,L1617=4),H1618,0)</f>
        <v>0</v>
      </c>
      <c r="P1618" s="2">
        <f>IF(OR(L1617=1,L1617=2),H1618,0)</f>
        <v>0</v>
      </c>
      <c r="Q1618" s="2"/>
    </row>
    <row r="1619" spans="1:17" x14ac:dyDescent="0.3">
      <c r="A1619" s="1">
        <v>32730</v>
      </c>
      <c r="B1619">
        <v>4.3125</v>
      </c>
      <c r="C1619">
        <v>4.5</v>
      </c>
      <c r="D1619">
        <v>4.3125</v>
      </c>
      <c r="E1619">
        <v>4.375</v>
      </c>
      <c r="F1619">
        <v>4.375</v>
      </c>
      <c r="G1619">
        <v>653400</v>
      </c>
      <c r="H1619" s="3">
        <f>(F1619-B1619)/B1619</f>
        <v>1.4492753623188406E-2</v>
      </c>
      <c r="I1619" s="3">
        <f>_xlfn.RANK.AVG(H1619,$H$3:$H$10273,1)/10271</f>
        <v>0.73259663129198715</v>
      </c>
      <c r="J1619">
        <f>ROUNDDOWN($I1619*J$2,)-IF(MOD($I1619*J$2,1)=0,1,0)+1</f>
        <v>2</v>
      </c>
      <c r="K1619">
        <f>ROUNDDOWN($I1619*K$2,)-IF(MOD($I1619*K$2,1)=0,1,0)+1</f>
        <v>3</v>
      </c>
      <c r="L1619">
        <f>ROUNDDOWN($I1619*L$2,)-IF(MOD($I1619*L$2,1)=0,1,0)+1</f>
        <v>3</v>
      </c>
      <c r="M1619" s="3">
        <f>IF(L1618=4,H1619,0)</f>
        <v>0</v>
      </c>
      <c r="N1619" s="2">
        <f>IF(L1618=1,H1619,0)</f>
        <v>0</v>
      </c>
      <c r="O1619" s="2">
        <f>IF(OR(L1618=1,L1618=4),H1619,0)</f>
        <v>0</v>
      </c>
      <c r="P1619" s="2">
        <f>IF(OR(L1618=1,L1618=2),H1619,0)</f>
        <v>0</v>
      </c>
      <c r="Q1619" s="2"/>
    </row>
    <row r="1620" spans="1:17" x14ac:dyDescent="0.3">
      <c r="A1620" s="1">
        <v>32731</v>
      </c>
      <c r="B1620">
        <v>4.3125</v>
      </c>
      <c r="C1620">
        <v>4.375</v>
      </c>
      <c r="D1620">
        <v>4.3125</v>
      </c>
      <c r="E1620">
        <v>4.3125</v>
      </c>
      <c r="F1620">
        <v>4.3125</v>
      </c>
      <c r="G1620">
        <v>572600</v>
      </c>
      <c r="H1620" s="3">
        <f>(F1620-B1620)/B1620</f>
        <v>0</v>
      </c>
      <c r="I1620" s="3">
        <f>_xlfn.RANK.AVG(H1620,$H$3:$H$10273,1)/10271</f>
        <v>0.52443773731866417</v>
      </c>
      <c r="J1620">
        <f>ROUNDDOWN($I1620*J$2,)-IF(MOD($I1620*J$2,1)=0,1,0)+1</f>
        <v>2</v>
      </c>
      <c r="K1620">
        <f>ROUNDDOWN($I1620*K$2,)-IF(MOD($I1620*K$2,1)=0,1,0)+1</f>
        <v>2</v>
      </c>
      <c r="L1620">
        <f>ROUNDDOWN($I1620*L$2,)-IF(MOD($I1620*L$2,1)=0,1,0)+1</f>
        <v>3</v>
      </c>
      <c r="M1620" s="3">
        <f>IF(L1619=4,H1620,0)</f>
        <v>0</v>
      </c>
      <c r="N1620" s="2">
        <f>IF(L1619=1,H1620,0)</f>
        <v>0</v>
      </c>
      <c r="O1620" s="2">
        <f>IF(OR(L1619=1,L1619=4),H1620,0)</f>
        <v>0</v>
      </c>
      <c r="P1620" s="2">
        <f>IF(OR(L1619=1,L1619=2),H1620,0)</f>
        <v>0</v>
      </c>
      <c r="Q1620" s="2"/>
    </row>
    <row r="1621" spans="1:17" x14ac:dyDescent="0.3">
      <c r="A1621" s="1">
        <v>32734</v>
      </c>
      <c r="B1621">
        <v>4.3125</v>
      </c>
      <c r="C1621">
        <v>4.375</v>
      </c>
      <c r="D1621">
        <v>4.25</v>
      </c>
      <c r="E1621">
        <v>4.3125</v>
      </c>
      <c r="F1621">
        <v>4.3125</v>
      </c>
      <c r="G1621">
        <v>140800</v>
      </c>
      <c r="H1621" s="3">
        <f>(F1621-B1621)/B1621</f>
        <v>0</v>
      </c>
      <c r="I1621" s="3">
        <f>_xlfn.RANK.AVG(H1621,$H$3:$H$10273,1)/10271</f>
        <v>0.52443773731866417</v>
      </c>
      <c r="J1621">
        <f>ROUNDDOWN($I1621*J$2,)-IF(MOD($I1621*J$2,1)=0,1,0)+1</f>
        <v>2</v>
      </c>
      <c r="K1621">
        <f>ROUNDDOWN($I1621*K$2,)-IF(MOD($I1621*K$2,1)=0,1,0)+1</f>
        <v>2</v>
      </c>
      <c r="L1621">
        <f>ROUNDDOWN($I1621*L$2,)-IF(MOD($I1621*L$2,1)=0,1,0)+1</f>
        <v>3</v>
      </c>
      <c r="M1621" s="3">
        <f>IF(L1620=4,H1621,0)</f>
        <v>0</v>
      </c>
      <c r="N1621" s="2">
        <f>IF(L1620=1,H1621,0)</f>
        <v>0</v>
      </c>
      <c r="O1621" s="2">
        <f>IF(OR(L1620=1,L1620=4),H1621,0)</f>
        <v>0</v>
      </c>
      <c r="P1621" s="2">
        <f>IF(OR(L1620=1,L1620=2),H1621,0)</f>
        <v>0</v>
      </c>
      <c r="Q1621" s="2"/>
    </row>
    <row r="1622" spans="1:17" x14ac:dyDescent="0.3">
      <c r="A1622" s="1">
        <v>32735</v>
      </c>
      <c r="B1622">
        <v>4.25</v>
      </c>
      <c r="C1622">
        <v>4.3125</v>
      </c>
      <c r="D1622">
        <v>4.25</v>
      </c>
      <c r="E1622">
        <v>4.3125</v>
      </c>
      <c r="F1622">
        <v>4.3125</v>
      </c>
      <c r="G1622">
        <v>100200</v>
      </c>
      <c r="H1622" s="3">
        <f>(F1622-B1622)/B1622</f>
        <v>1.4705882352941176E-2</v>
      </c>
      <c r="I1622" s="3">
        <f>_xlfn.RANK.AVG(H1622,$H$3:$H$10273,1)/10271</f>
        <v>0.73615032616103593</v>
      </c>
      <c r="J1622">
        <f>ROUNDDOWN($I1622*J$2,)-IF(MOD($I1622*J$2,1)=0,1,0)+1</f>
        <v>2</v>
      </c>
      <c r="K1622">
        <f>ROUNDDOWN($I1622*K$2,)-IF(MOD($I1622*K$2,1)=0,1,0)+1</f>
        <v>3</v>
      </c>
      <c r="L1622">
        <f>ROUNDDOWN($I1622*L$2,)-IF(MOD($I1622*L$2,1)=0,1,0)+1</f>
        <v>3</v>
      </c>
      <c r="M1622" s="3">
        <f>IF(L1621=4,H1622,0)</f>
        <v>0</v>
      </c>
      <c r="N1622" s="2">
        <f>IF(L1621=1,H1622,0)</f>
        <v>0</v>
      </c>
      <c r="O1622" s="2">
        <f>IF(OR(L1621=1,L1621=4),H1622,0)</f>
        <v>0</v>
      </c>
      <c r="P1622" s="2">
        <f>IF(OR(L1621=1,L1621=2),H1622,0)</f>
        <v>0</v>
      </c>
      <c r="Q1622" s="2"/>
    </row>
    <row r="1623" spans="1:17" x14ac:dyDescent="0.3">
      <c r="A1623" s="1">
        <v>32736</v>
      </c>
      <c r="B1623">
        <v>4.25</v>
      </c>
      <c r="C1623">
        <v>4.3125</v>
      </c>
      <c r="D1623">
        <v>4.25</v>
      </c>
      <c r="E1623">
        <v>4.25</v>
      </c>
      <c r="F1623">
        <v>4.25</v>
      </c>
      <c r="G1623">
        <v>132600</v>
      </c>
      <c r="H1623" s="3">
        <f>(F1623-B1623)/B1623</f>
        <v>0</v>
      </c>
      <c r="I1623" s="3">
        <f>_xlfn.RANK.AVG(H1623,$H$3:$H$10273,1)/10271</f>
        <v>0.52443773731866417</v>
      </c>
      <c r="J1623">
        <f>ROUNDDOWN($I1623*J$2,)-IF(MOD($I1623*J$2,1)=0,1,0)+1</f>
        <v>2</v>
      </c>
      <c r="K1623">
        <f>ROUNDDOWN($I1623*K$2,)-IF(MOD($I1623*K$2,1)=0,1,0)+1</f>
        <v>2</v>
      </c>
      <c r="L1623">
        <f>ROUNDDOWN($I1623*L$2,)-IF(MOD($I1623*L$2,1)=0,1,0)+1</f>
        <v>3</v>
      </c>
      <c r="M1623" s="3">
        <f>IF(L1622=4,H1623,0)</f>
        <v>0</v>
      </c>
      <c r="N1623" s="2">
        <f>IF(L1622=1,H1623,0)</f>
        <v>0</v>
      </c>
      <c r="O1623" s="2">
        <f>IF(OR(L1622=1,L1622=4),H1623,0)</f>
        <v>0</v>
      </c>
      <c r="P1623" s="2">
        <f>IF(OR(L1622=1,L1622=2),H1623,0)</f>
        <v>0</v>
      </c>
      <c r="Q1623" s="2"/>
    </row>
    <row r="1624" spans="1:17" x14ac:dyDescent="0.3">
      <c r="A1624" s="1">
        <v>32737</v>
      </c>
      <c r="B1624">
        <v>4.25</v>
      </c>
      <c r="C1624">
        <v>4.3125</v>
      </c>
      <c r="D1624">
        <v>4.125</v>
      </c>
      <c r="E1624">
        <v>4.1875</v>
      </c>
      <c r="F1624">
        <v>4.1875</v>
      </c>
      <c r="G1624">
        <v>579400</v>
      </c>
      <c r="H1624" s="3">
        <f>(F1624-B1624)/B1624</f>
        <v>-1.4705882352941176E-2</v>
      </c>
      <c r="I1624" s="3">
        <f>_xlfn.RANK.AVG(H1624,$H$3:$H$10273,1)/10271</f>
        <v>0.28930970694187519</v>
      </c>
      <c r="J1624">
        <f>ROUNDDOWN($I1624*J$2,)-IF(MOD($I1624*J$2,1)=0,1,0)+1</f>
        <v>1</v>
      </c>
      <c r="K1624">
        <f>ROUNDDOWN($I1624*K$2,)-IF(MOD($I1624*K$2,1)=0,1,0)+1</f>
        <v>1</v>
      </c>
      <c r="L1624">
        <f>ROUNDDOWN($I1624*L$2,)-IF(MOD($I1624*L$2,1)=0,1,0)+1</f>
        <v>2</v>
      </c>
      <c r="M1624" s="3">
        <f>IF(L1623=4,H1624,0)</f>
        <v>0</v>
      </c>
      <c r="N1624" s="2">
        <f>IF(L1623=1,H1624,0)</f>
        <v>0</v>
      </c>
      <c r="O1624" s="2">
        <f>IF(OR(L1623=1,L1623=4),H1624,0)</f>
        <v>0</v>
      </c>
      <c r="P1624" s="2">
        <f>IF(OR(L1623=1,L1623=2),H1624,0)</f>
        <v>0</v>
      </c>
      <c r="Q1624" s="2"/>
    </row>
    <row r="1625" spans="1:17" x14ac:dyDescent="0.3">
      <c r="A1625" s="1">
        <v>32738</v>
      </c>
      <c r="B1625">
        <v>4.1875</v>
      </c>
      <c r="C1625">
        <v>4.25</v>
      </c>
      <c r="D1625">
        <v>4.1875</v>
      </c>
      <c r="E1625">
        <v>4.25</v>
      </c>
      <c r="F1625">
        <v>4.25</v>
      </c>
      <c r="G1625">
        <v>166400</v>
      </c>
      <c r="H1625" s="3">
        <f>(F1625-B1625)/B1625</f>
        <v>1.4925373134328358E-2</v>
      </c>
      <c r="I1625" s="3">
        <f>_xlfn.RANK.AVG(H1625,$H$3:$H$10273,1)/10271</f>
        <v>0.73916853276214589</v>
      </c>
      <c r="J1625">
        <f>ROUNDDOWN($I1625*J$2,)-IF(MOD($I1625*J$2,1)=0,1,0)+1</f>
        <v>2</v>
      </c>
      <c r="K1625">
        <f>ROUNDDOWN($I1625*K$2,)-IF(MOD($I1625*K$2,1)=0,1,0)+1</f>
        <v>3</v>
      </c>
      <c r="L1625">
        <f>ROUNDDOWN($I1625*L$2,)-IF(MOD($I1625*L$2,1)=0,1,0)+1</f>
        <v>3</v>
      </c>
      <c r="M1625" s="3">
        <f>IF(L1624=4,H1625,0)</f>
        <v>0</v>
      </c>
      <c r="N1625" s="2">
        <f>IF(L1624=1,H1625,0)</f>
        <v>0</v>
      </c>
      <c r="O1625" s="2">
        <f>IF(OR(L1624=1,L1624=4),H1625,0)</f>
        <v>0</v>
      </c>
      <c r="P1625" s="2">
        <f>IF(OR(L1624=1,L1624=2),H1625,0)</f>
        <v>1.4925373134328358E-2</v>
      </c>
      <c r="Q1625" s="2"/>
    </row>
    <row r="1626" spans="1:17" x14ac:dyDescent="0.3">
      <c r="A1626" s="1">
        <v>32741</v>
      </c>
      <c r="B1626">
        <v>4.25</v>
      </c>
      <c r="C1626">
        <v>4.25</v>
      </c>
      <c r="D1626">
        <v>4.125</v>
      </c>
      <c r="E1626">
        <v>4.1875</v>
      </c>
      <c r="F1626">
        <v>4.1875</v>
      </c>
      <c r="G1626">
        <v>270400</v>
      </c>
      <c r="H1626" s="3">
        <f>(F1626-B1626)/B1626</f>
        <v>-1.4705882352941176E-2</v>
      </c>
      <c r="I1626" s="3">
        <f>_xlfn.RANK.AVG(H1626,$H$3:$H$10273,1)/10271</f>
        <v>0.28930970694187519</v>
      </c>
      <c r="J1626">
        <f>ROUNDDOWN($I1626*J$2,)-IF(MOD($I1626*J$2,1)=0,1,0)+1</f>
        <v>1</v>
      </c>
      <c r="K1626">
        <f>ROUNDDOWN($I1626*K$2,)-IF(MOD($I1626*K$2,1)=0,1,0)+1</f>
        <v>1</v>
      </c>
      <c r="L1626">
        <f>ROUNDDOWN($I1626*L$2,)-IF(MOD($I1626*L$2,1)=0,1,0)+1</f>
        <v>2</v>
      </c>
      <c r="M1626" s="3">
        <f>IF(L1625=4,H1626,0)</f>
        <v>0</v>
      </c>
      <c r="N1626" s="2">
        <f>IF(L1625=1,H1626,0)</f>
        <v>0</v>
      </c>
      <c r="O1626" s="2">
        <f>IF(OR(L1625=1,L1625=4),H1626,0)</f>
        <v>0</v>
      </c>
      <c r="P1626" s="2">
        <f>IF(OR(L1625=1,L1625=2),H1626,0)</f>
        <v>0</v>
      </c>
      <c r="Q1626" s="2"/>
    </row>
    <row r="1627" spans="1:17" x14ac:dyDescent="0.3">
      <c r="A1627" s="1">
        <v>32742</v>
      </c>
      <c r="B1627">
        <v>4.1875</v>
      </c>
      <c r="C1627">
        <v>4.1875</v>
      </c>
      <c r="D1627">
        <v>4.125</v>
      </c>
      <c r="E1627">
        <v>4.125</v>
      </c>
      <c r="F1627">
        <v>4.125</v>
      </c>
      <c r="G1627">
        <v>157200</v>
      </c>
      <c r="H1627" s="3">
        <f>(F1627-B1627)/B1627</f>
        <v>-1.4925373134328358E-2</v>
      </c>
      <c r="I1627" s="3">
        <f>_xlfn.RANK.AVG(H1627,$H$3:$H$10273,1)/10271</f>
        <v>0.28556128906630318</v>
      </c>
      <c r="J1627">
        <f>ROUNDDOWN($I1627*J$2,)-IF(MOD($I1627*J$2,1)=0,1,0)+1</f>
        <v>1</v>
      </c>
      <c r="K1627">
        <f>ROUNDDOWN($I1627*K$2,)-IF(MOD($I1627*K$2,1)=0,1,0)+1</f>
        <v>1</v>
      </c>
      <c r="L1627">
        <f>ROUNDDOWN($I1627*L$2,)-IF(MOD($I1627*L$2,1)=0,1,0)+1</f>
        <v>2</v>
      </c>
      <c r="M1627" s="3">
        <f>IF(L1626=4,H1627,0)</f>
        <v>0</v>
      </c>
      <c r="N1627" s="2">
        <f>IF(L1626=1,H1627,0)</f>
        <v>0</v>
      </c>
      <c r="O1627" s="2">
        <f>IF(OR(L1626=1,L1626=4),H1627,0)</f>
        <v>0</v>
      </c>
      <c r="P1627" s="2">
        <f>IF(OR(L1626=1,L1626=2),H1627,0)</f>
        <v>-1.4925373134328358E-2</v>
      </c>
      <c r="Q1627" s="2"/>
    </row>
    <row r="1628" spans="1:17" x14ac:dyDescent="0.3">
      <c r="A1628" s="1">
        <v>32743</v>
      </c>
      <c r="B1628">
        <v>4.125</v>
      </c>
      <c r="C1628">
        <v>4.3125</v>
      </c>
      <c r="D1628">
        <v>4.125</v>
      </c>
      <c r="E1628">
        <v>4.3125</v>
      </c>
      <c r="F1628">
        <v>4.3125</v>
      </c>
      <c r="G1628">
        <v>248600</v>
      </c>
      <c r="H1628" s="3">
        <f>(F1628-B1628)/B1628</f>
        <v>4.5454545454545456E-2</v>
      </c>
      <c r="I1628" s="3">
        <f>_xlfn.RANK.AVG(H1628,$H$3:$H$10273,1)/10271</f>
        <v>0.9353519618342907</v>
      </c>
      <c r="J1628">
        <f>ROUNDDOWN($I1628*J$2,)-IF(MOD($I1628*J$2,1)=0,1,0)+1</f>
        <v>2</v>
      </c>
      <c r="K1628">
        <f>ROUNDDOWN($I1628*K$2,)-IF(MOD($I1628*K$2,1)=0,1,0)+1</f>
        <v>3</v>
      </c>
      <c r="L1628">
        <f>ROUNDDOWN($I1628*L$2,)-IF(MOD($I1628*L$2,1)=0,1,0)+1</f>
        <v>4</v>
      </c>
      <c r="M1628" s="3">
        <f>IF(L1627=4,H1628,0)</f>
        <v>0</v>
      </c>
      <c r="N1628" s="2">
        <f>IF(L1627=1,H1628,0)</f>
        <v>0</v>
      </c>
      <c r="O1628" s="2">
        <f>IF(OR(L1627=1,L1627=4),H1628,0)</f>
        <v>0</v>
      </c>
      <c r="P1628" s="2">
        <f>IF(OR(L1627=1,L1627=2),H1628,0)</f>
        <v>4.5454545454545456E-2</v>
      </c>
      <c r="Q1628" s="2"/>
    </row>
    <row r="1629" spans="1:17" x14ac:dyDescent="0.3">
      <c r="A1629" s="1">
        <v>32744</v>
      </c>
      <c r="B1629">
        <v>4.3125</v>
      </c>
      <c r="C1629">
        <v>4.3125</v>
      </c>
      <c r="D1629">
        <v>4.1875</v>
      </c>
      <c r="E1629">
        <v>4.3125</v>
      </c>
      <c r="F1629">
        <v>4.3125</v>
      </c>
      <c r="G1629">
        <v>318600</v>
      </c>
      <c r="H1629" s="3">
        <f>(F1629-B1629)/B1629</f>
        <v>0</v>
      </c>
      <c r="I1629" s="3">
        <f>_xlfn.RANK.AVG(H1629,$H$3:$H$10273,1)/10271</f>
        <v>0.52443773731866417</v>
      </c>
      <c r="J1629">
        <f>ROUNDDOWN($I1629*J$2,)-IF(MOD($I1629*J$2,1)=0,1,0)+1</f>
        <v>2</v>
      </c>
      <c r="K1629">
        <f>ROUNDDOWN($I1629*K$2,)-IF(MOD($I1629*K$2,1)=0,1,0)+1</f>
        <v>2</v>
      </c>
      <c r="L1629">
        <f>ROUNDDOWN($I1629*L$2,)-IF(MOD($I1629*L$2,1)=0,1,0)+1</f>
        <v>3</v>
      </c>
      <c r="M1629" s="3">
        <f>IF(L1628=4,H1629,0)</f>
        <v>0</v>
      </c>
      <c r="N1629" s="2">
        <f>IF(L1628=1,H1629,0)</f>
        <v>0</v>
      </c>
      <c r="O1629" s="2">
        <f>IF(OR(L1628=1,L1628=4),H1629,0)</f>
        <v>0</v>
      </c>
      <c r="P1629" s="2">
        <f>IF(OR(L1628=1,L1628=2),H1629,0)</f>
        <v>0</v>
      </c>
      <c r="Q1629" s="2"/>
    </row>
    <row r="1630" spans="1:17" x14ac:dyDescent="0.3">
      <c r="A1630" s="1">
        <v>32745</v>
      </c>
      <c r="B1630">
        <v>4.25</v>
      </c>
      <c r="C1630">
        <v>4.3125</v>
      </c>
      <c r="D1630">
        <v>4.25</v>
      </c>
      <c r="E1630">
        <v>4.25</v>
      </c>
      <c r="F1630">
        <v>4.25</v>
      </c>
      <c r="G1630">
        <v>223600</v>
      </c>
      <c r="H1630" s="3">
        <f>(F1630-B1630)/B1630</f>
        <v>0</v>
      </c>
      <c r="I1630" s="3">
        <f>_xlfn.RANK.AVG(H1630,$H$3:$H$10273,1)/10271</f>
        <v>0.52443773731866417</v>
      </c>
      <c r="J1630">
        <f>ROUNDDOWN($I1630*J$2,)-IF(MOD($I1630*J$2,1)=0,1,0)+1</f>
        <v>2</v>
      </c>
      <c r="K1630">
        <f>ROUNDDOWN($I1630*K$2,)-IF(MOD($I1630*K$2,1)=0,1,0)+1</f>
        <v>2</v>
      </c>
      <c r="L1630">
        <f>ROUNDDOWN($I1630*L$2,)-IF(MOD($I1630*L$2,1)=0,1,0)+1</f>
        <v>3</v>
      </c>
      <c r="M1630" s="3">
        <f>IF(L1629=4,H1630,0)</f>
        <v>0</v>
      </c>
      <c r="N1630" s="2">
        <f>IF(L1629=1,H1630,0)</f>
        <v>0</v>
      </c>
      <c r="O1630" s="2">
        <f>IF(OR(L1629=1,L1629=4),H1630,0)</f>
        <v>0</v>
      </c>
      <c r="P1630" s="2">
        <f>IF(OR(L1629=1,L1629=2),H1630,0)</f>
        <v>0</v>
      </c>
      <c r="Q1630" s="2"/>
    </row>
    <row r="1631" spans="1:17" x14ac:dyDescent="0.3">
      <c r="A1631" s="1">
        <v>32748</v>
      </c>
      <c r="B1631">
        <v>4.25</v>
      </c>
      <c r="C1631">
        <v>4.3125</v>
      </c>
      <c r="D1631">
        <v>4.1875</v>
      </c>
      <c r="E1631">
        <v>4.25</v>
      </c>
      <c r="F1631">
        <v>4.25</v>
      </c>
      <c r="G1631">
        <v>125600</v>
      </c>
      <c r="H1631" s="3">
        <f>(F1631-B1631)/B1631</f>
        <v>0</v>
      </c>
      <c r="I1631" s="3">
        <f>_xlfn.RANK.AVG(H1631,$H$3:$H$10273,1)/10271</f>
        <v>0.52443773731866417</v>
      </c>
      <c r="J1631">
        <f>ROUNDDOWN($I1631*J$2,)-IF(MOD($I1631*J$2,1)=0,1,0)+1</f>
        <v>2</v>
      </c>
      <c r="K1631">
        <f>ROUNDDOWN($I1631*K$2,)-IF(MOD($I1631*K$2,1)=0,1,0)+1</f>
        <v>2</v>
      </c>
      <c r="L1631">
        <f>ROUNDDOWN($I1631*L$2,)-IF(MOD($I1631*L$2,1)=0,1,0)+1</f>
        <v>3</v>
      </c>
      <c r="M1631" s="3">
        <f>IF(L1630=4,H1631,0)</f>
        <v>0</v>
      </c>
      <c r="N1631" s="2">
        <f>IF(L1630=1,H1631,0)</f>
        <v>0</v>
      </c>
      <c r="O1631" s="2">
        <f>IF(OR(L1630=1,L1630=4),H1631,0)</f>
        <v>0</v>
      </c>
      <c r="P1631" s="2">
        <f>IF(OR(L1630=1,L1630=2),H1631,0)</f>
        <v>0</v>
      </c>
      <c r="Q1631" s="2"/>
    </row>
    <row r="1632" spans="1:17" x14ac:dyDescent="0.3">
      <c r="A1632" s="1">
        <v>32749</v>
      </c>
      <c r="B1632">
        <v>4.3125</v>
      </c>
      <c r="C1632">
        <v>4.3125</v>
      </c>
      <c r="D1632">
        <v>4.1875</v>
      </c>
      <c r="E1632">
        <v>4.25</v>
      </c>
      <c r="F1632">
        <v>4.25</v>
      </c>
      <c r="G1632">
        <v>324200</v>
      </c>
      <c r="H1632" s="3">
        <f>(F1632-B1632)/B1632</f>
        <v>-1.4492753623188406E-2</v>
      </c>
      <c r="I1632" s="3">
        <f>_xlfn.RANK.AVG(H1632,$H$3:$H$10273,1)/10271</f>
        <v>0.29223055203972348</v>
      </c>
      <c r="J1632">
        <f>ROUNDDOWN($I1632*J$2,)-IF(MOD($I1632*J$2,1)=0,1,0)+1</f>
        <v>1</v>
      </c>
      <c r="K1632">
        <f>ROUNDDOWN($I1632*K$2,)-IF(MOD($I1632*K$2,1)=0,1,0)+1</f>
        <v>1</v>
      </c>
      <c r="L1632">
        <f>ROUNDDOWN($I1632*L$2,)-IF(MOD($I1632*L$2,1)=0,1,0)+1</f>
        <v>2</v>
      </c>
      <c r="M1632" s="3">
        <f>IF(L1631=4,H1632,0)</f>
        <v>0</v>
      </c>
      <c r="N1632" s="2">
        <f>IF(L1631=1,H1632,0)</f>
        <v>0</v>
      </c>
      <c r="O1632" s="2">
        <f>IF(OR(L1631=1,L1631=4),H1632,0)</f>
        <v>0</v>
      </c>
      <c r="P1632" s="2">
        <f>IF(OR(L1631=1,L1631=2),H1632,0)</f>
        <v>0</v>
      </c>
      <c r="Q1632" s="2"/>
    </row>
    <row r="1633" spans="1:17" x14ac:dyDescent="0.3">
      <c r="A1633" s="1">
        <v>32750</v>
      </c>
      <c r="B1633">
        <v>4.1875</v>
      </c>
      <c r="C1633">
        <v>4.25</v>
      </c>
      <c r="D1633">
        <v>4.125</v>
      </c>
      <c r="E1633">
        <v>4.1875</v>
      </c>
      <c r="F1633">
        <v>4.1875</v>
      </c>
      <c r="G1633">
        <v>249000</v>
      </c>
      <c r="H1633" s="3">
        <f>(F1633-B1633)/B1633</f>
        <v>0</v>
      </c>
      <c r="I1633" s="3">
        <f>_xlfn.RANK.AVG(H1633,$H$3:$H$10273,1)/10271</f>
        <v>0.52443773731866417</v>
      </c>
      <c r="J1633">
        <f>ROUNDDOWN($I1633*J$2,)-IF(MOD($I1633*J$2,1)=0,1,0)+1</f>
        <v>2</v>
      </c>
      <c r="K1633">
        <f>ROUNDDOWN($I1633*K$2,)-IF(MOD($I1633*K$2,1)=0,1,0)+1</f>
        <v>2</v>
      </c>
      <c r="L1633">
        <f>ROUNDDOWN($I1633*L$2,)-IF(MOD($I1633*L$2,1)=0,1,0)+1</f>
        <v>3</v>
      </c>
      <c r="M1633" s="3">
        <f>IF(L1632=4,H1633,0)</f>
        <v>0</v>
      </c>
      <c r="N1633" s="2">
        <f>IF(L1632=1,H1633,0)</f>
        <v>0</v>
      </c>
      <c r="O1633" s="2">
        <f>IF(OR(L1632=1,L1632=4),H1633,0)</f>
        <v>0</v>
      </c>
      <c r="P1633" s="2">
        <f>IF(OR(L1632=1,L1632=2),H1633,0)</f>
        <v>0</v>
      </c>
      <c r="Q1633" s="2"/>
    </row>
    <row r="1634" spans="1:17" x14ac:dyDescent="0.3">
      <c r="A1634" s="1">
        <v>32751</v>
      </c>
      <c r="B1634">
        <v>4.1875</v>
      </c>
      <c r="C1634">
        <v>4.3125</v>
      </c>
      <c r="D1634">
        <v>4.125</v>
      </c>
      <c r="E1634">
        <v>4.3125</v>
      </c>
      <c r="F1634">
        <v>4.3125</v>
      </c>
      <c r="G1634">
        <v>483000</v>
      </c>
      <c r="H1634" s="3">
        <f>(F1634-B1634)/B1634</f>
        <v>2.9850746268656716E-2</v>
      </c>
      <c r="I1634" s="3">
        <f>_xlfn.RANK.AVG(H1634,$H$3:$H$10273,1)/10271</f>
        <v>0.8666634212832246</v>
      </c>
      <c r="J1634">
        <f>ROUNDDOWN($I1634*J$2,)-IF(MOD($I1634*J$2,1)=0,1,0)+1</f>
        <v>2</v>
      </c>
      <c r="K1634">
        <f>ROUNDDOWN($I1634*K$2,)-IF(MOD($I1634*K$2,1)=0,1,0)+1</f>
        <v>3</v>
      </c>
      <c r="L1634">
        <f>ROUNDDOWN($I1634*L$2,)-IF(MOD($I1634*L$2,1)=0,1,0)+1</f>
        <v>4</v>
      </c>
      <c r="M1634" s="3">
        <f>IF(L1633=4,H1634,0)</f>
        <v>0</v>
      </c>
      <c r="N1634" s="2">
        <f>IF(L1633=1,H1634,0)</f>
        <v>0</v>
      </c>
      <c r="O1634" s="2">
        <f>IF(OR(L1633=1,L1633=4),H1634,0)</f>
        <v>0</v>
      </c>
      <c r="P1634" s="2">
        <f>IF(OR(L1633=1,L1633=2),H1634,0)</f>
        <v>0</v>
      </c>
      <c r="Q1634" s="2"/>
    </row>
    <row r="1635" spans="1:17" x14ac:dyDescent="0.3">
      <c r="A1635" s="1">
        <v>32752</v>
      </c>
      <c r="B1635">
        <v>4.25</v>
      </c>
      <c r="C1635">
        <v>4.25</v>
      </c>
      <c r="D1635">
        <v>4.1875</v>
      </c>
      <c r="E1635">
        <v>4.25</v>
      </c>
      <c r="F1635">
        <v>4.25</v>
      </c>
      <c r="G1635">
        <v>158200</v>
      </c>
      <c r="H1635" s="3">
        <f>(F1635-B1635)/B1635</f>
        <v>0</v>
      </c>
      <c r="I1635" s="3">
        <f>_xlfn.RANK.AVG(H1635,$H$3:$H$10273,1)/10271</f>
        <v>0.52443773731866417</v>
      </c>
      <c r="J1635">
        <f>ROUNDDOWN($I1635*J$2,)-IF(MOD($I1635*J$2,1)=0,1,0)+1</f>
        <v>2</v>
      </c>
      <c r="K1635">
        <f>ROUNDDOWN($I1635*K$2,)-IF(MOD($I1635*K$2,1)=0,1,0)+1</f>
        <v>2</v>
      </c>
      <c r="L1635">
        <f>ROUNDDOWN($I1635*L$2,)-IF(MOD($I1635*L$2,1)=0,1,0)+1</f>
        <v>3</v>
      </c>
      <c r="M1635" s="3">
        <f>IF(L1634=4,H1635,0)</f>
        <v>0</v>
      </c>
      <c r="N1635" s="2">
        <f>IF(L1634=1,H1635,0)</f>
        <v>0</v>
      </c>
      <c r="O1635" s="2">
        <f>IF(OR(L1634=1,L1634=4),H1635,0)</f>
        <v>0</v>
      </c>
      <c r="P1635" s="2">
        <f>IF(OR(L1634=1,L1634=2),H1635,0)</f>
        <v>0</v>
      </c>
      <c r="Q1635" s="2"/>
    </row>
    <row r="1636" spans="1:17" x14ac:dyDescent="0.3">
      <c r="A1636" s="1">
        <v>32756</v>
      </c>
      <c r="B1636">
        <v>4.25</v>
      </c>
      <c r="C1636">
        <v>4.25</v>
      </c>
      <c r="D1636">
        <v>4.1875</v>
      </c>
      <c r="E1636">
        <v>4.1875</v>
      </c>
      <c r="F1636">
        <v>4.1875</v>
      </c>
      <c r="G1636">
        <v>945000</v>
      </c>
      <c r="H1636" s="3">
        <f>(F1636-B1636)/B1636</f>
        <v>-1.4705882352941176E-2</v>
      </c>
      <c r="I1636" s="3">
        <f>_xlfn.RANK.AVG(H1636,$H$3:$H$10273,1)/10271</f>
        <v>0.28930970694187519</v>
      </c>
      <c r="J1636">
        <f>ROUNDDOWN($I1636*J$2,)-IF(MOD($I1636*J$2,1)=0,1,0)+1</f>
        <v>1</v>
      </c>
      <c r="K1636">
        <f>ROUNDDOWN($I1636*K$2,)-IF(MOD($I1636*K$2,1)=0,1,0)+1</f>
        <v>1</v>
      </c>
      <c r="L1636">
        <f>ROUNDDOWN($I1636*L$2,)-IF(MOD($I1636*L$2,1)=0,1,0)+1</f>
        <v>2</v>
      </c>
      <c r="M1636" s="3">
        <f>IF(L1635=4,H1636,0)</f>
        <v>0</v>
      </c>
      <c r="N1636" s="2">
        <f>IF(L1635=1,H1636,0)</f>
        <v>0</v>
      </c>
      <c r="O1636" s="2">
        <f>IF(OR(L1635=1,L1635=4),H1636,0)</f>
        <v>0</v>
      </c>
      <c r="P1636" s="2">
        <f>IF(OR(L1635=1,L1635=2),H1636,0)</f>
        <v>0</v>
      </c>
      <c r="Q1636" s="2"/>
    </row>
    <row r="1637" spans="1:17" x14ac:dyDescent="0.3">
      <c r="A1637" s="1">
        <v>32757</v>
      </c>
      <c r="B1637">
        <v>4.1875</v>
      </c>
      <c r="C1637">
        <v>4.25</v>
      </c>
      <c r="D1637">
        <v>4.125</v>
      </c>
      <c r="E1637">
        <v>4.125</v>
      </c>
      <c r="F1637">
        <v>4.125</v>
      </c>
      <c r="G1637">
        <v>169400</v>
      </c>
      <c r="H1637" s="3">
        <f>(F1637-B1637)/B1637</f>
        <v>-1.4925373134328358E-2</v>
      </c>
      <c r="I1637" s="3">
        <f>_xlfn.RANK.AVG(H1637,$H$3:$H$10273,1)/10271</f>
        <v>0.28556128906630318</v>
      </c>
      <c r="J1637">
        <f>ROUNDDOWN($I1637*J$2,)-IF(MOD($I1637*J$2,1)=0,1,0)+1</f>
        <v>1</v>
      </c>
      <c r="K1637">
        <f>ROUNDDOWN($I1637*K$2,)-IF(MOD($I1637*K$2,1)=0,1,0)+1</f>
        <v>1</v>
      </c>
      <c r="L1637">
        <f>ROUNDDOWN($I1637*L$2,)-IF(MOD($I1637*L$2,1)=0,1,0)+1</f>
        <v>2</v>
      </c>
      <c r="M1637" s="3">
        <f>IF(L1636=4,H1637,0)</f>
        <v>0</v>
      </c>
      <c r="N1637" s="2">
        <f>IF(L1636=1,H1637,0)</f>
        <v>0</v>
      </c>
      <c r="O1637" s="2">
        <f>IF(OR(L1636=1,L1636=4),H1637,0)</f>
        <v>0</v>
      </c>
      <c r="P1637" s="2">
        <f>IF(OR(L1636=1,L1636=2),H1637,0)</f>
        <v>-1.4925373134328358E-2</v>
      </c>
      <c r="Q1637" s="2"/>
    </row>
    <row r="1638" spans="1:17" x14ac:dyDescent="0.3">
      <c r="A1638" s="1">
        <v>32758</v>
      </c>
      <c r="B1638">
        <v>4.1875</v>
      </c>
      <c r="C1638">
        <v>4.25</v>
      </c>
      <c r="D1638">
        <v>4.125</v>
      </c>
      <c r="E1638">
        <v>4.125</v>
      </c>
      <c r="F1638">
        <v>4.125</v>
      </c>
      <c r="G1638">
        <v>341600</v>
      </c>
      <c r="H1638" s="3">
        <f>(F1638-B1638)/B1638</f>
        <v>-1.4925373134328358E-2</v>
      </c>
      <c r="I1638" s="3">
        <f>_xlfn.RANK.AVG(H1638,$H$3:$H$10273,1)/10271</f>
        <v>0.28556128906630318</v>
      </c>
      <c r="J1638">
        <f>ROUNDDOWN($I1638*J$2,)-IF(MOD($I1638*J$2,1)=0,1,0)+1</f>
        <v>1</v>
      </c>
      <c r="K1638">
        <f>ROUNDDOWN($I1638*K$2,)-IF(MOD($I1638*K$2,1)=0,1,0)+1</f>
        <v>1</v>
      </c>
      <c r="L1638">
        <f>ROUNDDOWN($I1638*L$2,)-IF(MOD($I1638*L$2,1)=0,1,0)+1</f>
        <v>2</v>
      </c>
      <c r="M1638" s="3">
        <f>IF(L1637=4,H1638,0)</f>
        <v>0</v>
      </c>
      <c r="N1638" s="2">
        <f>IF(L1637=1,H1638,0)</f>
        <v>0</v>
      </c>
      <c r="O1638" s="2">
        <f>IF(OR(L1637=1,L1637=4),H1638,0)</f>
        <v>0</v>
      </c>
      <c r="P1638" s="2">
        <f>IF(OR(L1637=1,L1637=2),H1638,0)</f>
        <v>-1.4925373134328358E-2</v>
      </c>
      <c r="Q1638" s="2"/>
    </row>
    <row r="1639" spans="1:17" x14ac:dyDescent="0.3">
      <c r="A1639" s="1">
        <v>32759</v>
      </c>
      <c r="B1639">
        <v>4.125</v>
      </c>
      <c r="C1639">
        <v>4.1875</v>
      </c>
      <c r="D1639">
        <v>4.125</v>
      </c>
      <c r="E1639">
        <v>4.1875</v>
      </c>
      <c r="F1639">
        <v>4.1875</v>
      </c>
      <c r="G1639">
        <v>733200</v>
      </c>
      <c r="H1639" s="3">
        <f>(F1639-B1639)/B1639</f>
        <v>1.5151515151515152E-2</v>
      </c>
      <c r="I1639" s="3">
        <f>_xlfn.RANK.AVG(H1639,$H$3:$H$10273,1)/10271</f>
        <v>0.74135916658553203</v>
      </c>
      <c r="J1639">
        <f>ROUNDDOWN($I1639*J$2,)-IF(MOD($I1639*J$2,1)=0,1,0)+1</f>
        <v>2</v>
      </c>
      <c r="K1639">
        <f>ROUNDDOWN($I1639*K$2,)-IF(MOD($I1639*K$2,1)=0,1,0)+1</f>
        <v>3</v>
      </c>
      <c r="L1639">
        <f>ROUNDDOWN($I1639*L$2,)-IF(MOD($I1639*L$2,1)=0,1,0)+1</f>
        <v>3</v>
      </c>
      <c r="M1639" s="3">
        <f>IF(L1638=4,H1639,0)</f>
        <v>0</v>
      </c>
      <c r="N1639" s="2">
        <f>IF(L1638=1,H1639,0)</f>
        <v>0</v>
      </c>
      <c r="O1639" s="2">
        <f>IF(OR(L1638=1,L1638=4),H1639,0)</f>
        <v>0</v>
      </c>
      <c r="P1639" s="2">
        <f>IF(OR(L1638=1,L1638=2),H1639,0)</f>
        <v>1.5151515151515152E-2</v>
      </c>
      <c r="Q1639" s="2"/>
    </row>
    <row r="1640" spans="1:17" x14ac:dyDescent="0.3">
      <c r="A1640" s="1">
        <v>32762</v>
      </c>
      <c r="B1640">
        <v>4.125</v>
      </c>
      <c r="C1640">
        <v>4.25</v>
      </c>
      <c r="D1640">
        <v>4.125</v>
      </c>
      <c r="E1640">
        <v>4.1875</v>
      </c>
      <c r="F1640">
        <v>4.1875</v>
      </c>
      <c r="G1640">
        <v>331800</v>
      </c>
      <c r="H1640" s="3">
        <f>(F1640-B1640)/B1640</f>
        <v>1.5151515151515152E-2</v>
      </c>
      <c r="I1640" s="3">
        <f>_xlfn.RANK.AVG(H1640,$H$3:$H$10273,1)/10271</f>
        <v>0.74135916658553203</v>
      </c>
      <c r="J1640">
        <f>ROUNDDOWN($I1640*J$2,)-IF(MOD($I1640*J$2,1)=0,1,0)+1</f>
        <v>2</v>
      </c>
      <c r="K1640">
        <f>ROUNDDOWN($I1640*K$2,)-IF(MOD($I1640*K$2,1)=0,1,0)+1</f>
        <v>3</v>
      </c>
      <c r="L1640">
        <f>ROUNDDOWN($I1640*L$2,)-IF(MOD($I1640*L$2,1)=0,1,0)+1</f>
        <v>3</v>
      </c>
      <c r="M1640" s="3">
        <f>IF(L1639=4,H1640,0)</f>
        <v>0</v>
      </c>
      <c r="N1640" s="2">
        <f>IF(L1639=1,H1640,0)</f>
        <v>0</v>
      </c>
      <c r="O1640" s="2">
        <f>IF(OR(L1639=1,L1639=4),H1640,0)</f>
        <v>0</v>
      </c>
      <c r="P1640" s="2">
        <f>IF(OR(L1639=1,L1639=2),H1640,0)</f>
        <v>0</v>
      </c>
      <c r="Q1640" s="2"/>
    </row>
    <row r="1641" spans="1:17" x14ac:dyDescent="0.3">
      <c r="A1641" s="1">
        <v>32763</v>
      </c>
      <c r="B1641">
        <v>4.25</v>
      </c>
      <c r="C1641">
        <v>4.3125</v>
      </c>
      <c r="D1641">
        <v>4.1875</v>
      </c>
      <c r="E1641">
        <v>4.25</v>
      </c>
      <c r="F1641">
        <v>4.25</v>
      </c>
      <c r="G1641">
        <v>366600</v>
      </c>
      <c r="H1641" s="3">
        <f>(F1641-B1641)/B1641</f>
        <v>0</v>
      </c>
      <c r="I1641" s="3">
        <f>_xlfn.RANK.AVG(H1641,$H$3:$H$10273,1)/10271</f>
        <v>0.52443773731866417</v>
      </c>
      <c r="J1641">
        <f>ROUNDDOWN($I1641*J$2,)-IF(MOD($I1641*J$2,1)=0,1,0)+1</f>
        <v>2</v>
      </c>
      <c r="K1641">
        <f>ROUNDDOWN($I1641*K$2,)-IF(MOD($I1641*K$2,1)=0,1,0)+1</f>
        <v>2</v>
      </c>
      <c r="L1641">
        <f>ROUNDDOWN($I1641*L$2,)-IF(MOD($I1641*L$2,1)=0,1,0)+1</f>
        <v>3</v>
      </c>
      <c r="M1641" s="3">
        <f>IF(L1640=4,H1641,0)</f>
        <v>0</v>
      </c>
      <c r="N1641" s="2">
        <f>IF(L1640=1,H1641,0)</f>
        <v>0</v>
      </c>
      <c r="O1641" s="2">
        <f>IF(OR(L1640=1,L1640=4),H1641,0)</f>
        <v>0</v>
      </c>
      <c r="P1641" s="2">
        <f>IF(OR(L1640=1,L1640=2),H1641,0)</f>
        <v>0</v>
      </c>
      <c r="Q1641" s="2"/>
    </row>
    <row r="1642" spans="1:17" x14ac:dyDescent="0.3">
      <c r="A1642" s="1">
        <v>32764</v>
      </c>
      <c r="B1642">
        <v>4.3125</v>
      </c>
      <c r="C1642">
        <v>4.625</v>
      </c>
      <c r="D1642">
        <v>4.3125</v>
      </c>
      <c r="E1642">
        <v>4.5</v>
      </c>
      <c r="F1642">
        <v>4.5</v>
      </c>
      <c r="G1642">
        <v>1635800</v>
      </c>
      <c r="H1642" s="3">
        <f>(F1642-B1642)/B1642</f>
        <v>4.3478260869565216E-2</v>
      </c>
      <c r="I1642" s="3">
        <f>_xlfn.RANK.AVG(H1642,$H$3:$H$10273,1)/10271</f>
        <v>0.92989971765164059</v>
      </c>
      <c r="J1642">
        <f>ROUNDDOWN($I1642*J$2,)-IF(MOD($I1642*J$2,1)=0,1,0)+1</f>
        <v>2</v>
      </c>
      <c r="K1642">
        <f>ROUNDDOWN($I1642*K$2,)-IF(MOD($I1642*K$2,1)=0,1,0)+1</f>
        <v>3</v>
      </c>
      <c r="L1642">
        <f>ROUNDDOWN($I1642*L$2,)-IF(MOD($I1642*L$2,1)=0,1,0)+1</f>
        <v>4</v>
      </c>
      <c r="M1642" s="3">
        <f>IF(L1641=4,H1642,0)</f>
        <v>0</v>
      </c>
      <c r="N1642" s="2">
        <f>IF(L1641=1,H1642,0)</f>
        <v>0</v>
      </c>
      <c r="O1642" s="2">
        <f>IF(OR(L1641=1,L1641=4),H1642,0)</f>
        <v>0</v>
      </c>
      <c r="P1642" s="2">
        <f>IF(OR(L1641=1,L1641=2),H1642,0)</f>
        <v>0</v>
      </c>
      <c r="Q1642" s="2"/>
    </row>
    <row r="1643" spans="1:17" x14ac:dyDescent="0.3">
      <c r="A1643" s="1">
        <v>32765</v>
      </c>
      <c r="B1643">
        <v>4.4375</v>
      </c>
      <c r="C1643">
        <v>4.5</v>
      </c>
      <c r="D1643">
        <v>4.375</v>
      </c>
      <c r="E1643">
        <v>4.375</v>
      </c>
      <c r="F1643">
        <v>4.375</v>
      </c>
      <c r="G1643">
        <v>665200</v>
      </c>
      <c r="H1643" s="3">
        <f>(F1643-B1643)/B1643</f>
        <v>-1.4084507042253521E-2</v>
      </c>
      <c r="I1643" s="3">
        <f>_xlfn.RANK.AVG(H1643,$H$3:$H$10273,1)/10271</f>
        <v>0.30099308733326841</v>
      </c>
      <c r="J1643">
        <f>ROUNDDOWN($I1643*J$2,)-IF(MOD($I1643*J$2,1)=0,1,0)+1</f>
        <v>1</v>
      </c>
      <c r="K1643">
        <f>ROUNDDOWN($I1643*K$2,)-IF(MOD($I1643*K$2,1)=0,1,0)+1</f>
        <v>1</v>
      </c>
      <c r="L1643">
        <f>ROUNDDOWN($I1643*L$2,)-IF(MOD($I1643*L$2,1)=0,1,0)+1</f>
        <v>2</v>
      </c>
      <c r="M1643" s="3">
        <f>IF(L1642=4,H1643,0)</f>
        <v>-1.4084507042253521E-2</v>
      </c>
      <c r="N1643" s="2">
        <f>IF(L1642=1,H1643,0)</f>
        <v>0</v>
      </c>
      <c r="O1643" s="2">
        <f>IF(OR(L1642=1,L1642=4),H1643,0)</f>
        <v>-1.4084507042253521E-2</v>
      </c>
      <c r="P1643" s="2">
        <f>IF(OR(L1642=1,L1642=2),H1643,0)</f>
        <v>0</v>
      </c>
      <c r="Q1643" s="2"/>
    </row>
    <row r="1644" spans="1:17" x14ac:dyDescent="0.3">
      <c r="A1644" s="1">
        <v>32766</v>
      </c>
      <c r="B1644">
        <v>4.375</v>
      </c>
      <c r="C1644">
        <v>4.4375</v>
      </c>
      <c r="D1644">
        <v>4.3125</v>
      </c>
      <c r="E1644">
        <v>4.375</v>
      </c>
      <c r="F1644">
        <v>4.375</v>
      </c>
      <c r="G1644">
        <v>650600</v>
      </c>
      <c r="H1644" s="3">
        <f>(F1644-B1644)/B1644</f>
        <v>0</v>
      </c>
      <c r="I1644" s="3">
        <f>_xlfn.RANK.AVG(H1644,$H$3:$H$10273,1)/10271</f>
        <v>0.52443773731866417</v>
      </c>
      <c r="J1644">
        <f>ROUNDDOWN($I1644*J$2,)-IF(MOD($I1644*J$2,1)=0,1,0)+1</f>
        <v>2</v>
      </c>
      <c r="K1644">
        <f>ROUNDDOWN($I1644*K$2,)-IF(MOD($I1644*K$2,1)=0,1,0)+1</f>
        <v>2</v>
      </c>
      <c r="L1644">
        <f>ROUNDDOWN($I1644*L$2,)-IF(MOD($I1644*L$2,1)=0,1,0)+1</f>
        <v>3</v>
      </c>
      <c r="M1644" s="3">
        <f>IF(L1643=4,H1644,0)</f>
        <v>0</v>
      </c>
      <c r="N1644" s="2">
        <f>IF(L1643=1,H1644,0)</f>
        <v>0</v>
      </c>
      <c r="O1644" s="2">
        <f>IF(OR(L1643=1,L1643=4),H1644,0)</f>
        <v>0</v>
      </c>
      <c r="P1644" s="2">
        <f>IF(OR(L1643=1,L1643=2),H1644,0)</f>
        <v>0</v>
      </c>
      <c r="Q1644" s="2"/>
    </row>
    <row r="1645" spans="1:17" x14ac:dyDescent="0.3">
      <c r="A1645" s="1">
        <v>32769</v>
      </c>
      <c r="B1645">
        <v>4.375</v>
      </c>
      <c r="C1645">
        <v>4.375</v>
      </c>
      <c r="D1645">
        <v>4.25</v>
      </c>
      <c r="E1645">
        <v>4.3125</v>
      </c>
      <c r="F1645">
        <v>4.3125</v>
      </c>
      <c r="G1645">
        <v>211000</v>
      </c>
      <c r="H1645" s="3">
        <f>(F1645-B1645)/B1645</f>
        <v>-1.4285714285714285E-2</v>
      </c>
      <c r="I1645" s="3">
        <f>_xlfn.RANK.AVG(H1645,$H$3:$H$10273,1)/10271</f>
        <v>0.29656313893486513</v>
      </c>
      <c r="J1645">
        <f>ROUNDDOWN($I1645*J$2,)-IF(MOD($I1645*J$2,1)=0,1,0)+1</f>
        <v>1</v>
      </c>
      <c r="K1645">
        <f>ROUNDDOWN($I1645*K$2,)-IF(MOD($I1645*K$2,1)=0,1,0)+1</f>
        <v>1</v>
      </c>
      <c r="L1645">
        <f>ROUNDDOWN($I1645*L$2,)-IF(MOD($I1645*L$2,1)=0,1,0)+1</f>
        <v>2</v>
      </c>
      <c r="M1645" s="3">
        <f>IF(L1644=4,H1645,0)</f>
        <v>0</v>
      </c>
      <c r="N1645" s="2">
        <f>IF(L1644=1,H1645,0)</f>
        <v>0</v>
      </c>
      <c r="O1645" s="2">
        <f>IF(OR(L1644=1,L1644=4),H1645,0)</f>
        <v>0</v>
      </c>
      <c r="P1645" s="2">
        <f>IF(OR(L1644=1,L1644=2),H1645,0)</f>
        <v>0</v>
      </c>
      <c r="Q1645" s="2"/>
    </row>
    <row r="1646" spans="1:17" x14ac:dyDescent="0.3">
      <c r="A1646" s="1">
        <v>32770</v>
      </c>
      <c r="B1646">
        <v>4.3125</v>
      </c>
      <c r="C1646">
        <v>4.3125</v>
      </c>
      <c r="D1646">
        <v>4.1875</v>
      </c>
      <c r="E1646">
        <v>4.25</v>
      </c>
      <c r="F1646">
        <v>4.25</v>
      </c>
      <c r="G1646">
        <v>362600</v>
      </c>
      <c r="H1646" s="3">
        <f>(F1646-B1646)/B1646</f>
        <v>-1.4492753623188406E-2</v>
      </c>
      <c r="I1646" s="3">
        <f>_xlfn.RANK.AVG(H1646,$H$3:$H$10273,1)/10271</f>
        <v>0.29223055203972348</v>
      </c>
      <c r="J1646">
        <f>ROUNDDOWN($I1646*J$2,)-IF(MOD($I1646*J$2,1)=0,1,0)+1</f>
        <v>1</v>
      </c>
      <c r="K1646">
        <f>ROUNDDOWN($I1646*K$2,)-IF(MOD($I1646*K$2,1)=0,1,0)+1</f>
        <v>1</v>
      </c>
      <c r="L1646">
        <f>ROUNDDOWN($I1646*L$2,)-IF(MOD($I1646*L$2,1)=0,1,0)+1</f>
        <v>2</v>
      </c>
      <c r="M1646" s="3">
        <f>IF(L1645=4,H1646,0)</f>
        <v>0</v>
      </c>
      <c r="N1646" s="2">
        <f>IF(L1645=1,H1646,0)</f>
        <v>0</v>
      </c>
      <c r="O1646" s="2">
        <f>IF(OR(L1645=1,L1645=4),H1646,0)</f>
        <v>0</v>
      </c>
      <c r="P1646" s="2">
        <f>IF(OR(L1645=1,L1645=2),H1646,0)</f>
        <v>-1.4492753623188406E-2</v>
      </c>
      <c r="Q1646" s="2"/>
    </row>
    <row r="1647" spans="1:17" x14ac:dyDescent="0.3">
      <c r="A1647" s="1">
        <v>32771</v>
      </c>
      <c r="B1647">
        <v>4.25</v>
      </c>
      <c r="C1647">
        <v>4.25</v>
      </c>
      <c r="D1647">
        <v>4.1875</v>
      </c>
      <c r="E1647">
        <v>4.25</v>
      </c>
      <c r="F1647">
        <v>4.25</v>
      </c>
      <c r="G1647">
        <v>186800</v>
      </c>
      <c r="H1647" s="3">
        <f>(F1647-B1647)/B1647</f>
        <v>0</v>
      </c>
      <c r="I1647" s="3">
        <f>_xlfn.RANK.AVG(H1647,$H$3:$H$10273,1)/10271</f>
        <v>0.52443773731866417</v>
      </c>
      <c r="J1647">
        <f>ROUNDDOWN($I1647*J$2,)-IF(MOD($I1647*J$2,1)=0,1,0)+1</f>
        <v>2</v>
      </c>
      <c r="K1647">
        <f>ROUNDDOWN($I1647*K$2,)-IF(MOD($I1647*K$2,1)=0,1,0)+1</f>
        <v>2</v>
      </c>
      <c r="L1647">
        <f>ROUNDDOWN($I1647*L$2,)-IF(MOD($I1647*L$2,1)=0,1,0)+1</f>
        <v>3</v>
      </c>
      <c r="M1647" s="3">
        <f>IF(L1646=4,H1647,0)</f>
        <v>0</v>
      </c>
      <c r="N1647" s="2">
        <f>IF(L1646=1,H1647,0)</f>
        <v>0</v>
      </c>
      <c r="O1647" s="2">
        <f>IF(OR(L1646=1,L1646=4),H1647,0)</f>
        <v>0</v>
      </c>
      <c r="P1647" s="2">
        <f>IF(OR(L1646=1,L1646=2),H1647,0)</f>
        <v>0</v>
      </c>
      <c r="Q1647" s="2"/>
    </row>
    <row r="1648" spans="1:17" x14ac:dyDescent="0.3">
      <c r="A1648" s="1">
        <v>32772</v>
      </c>
      <c r="B1648">
        <v>4.25</v>
      </c>
      <c r="C1648">
        <v>4.3125</v>
      </c>
      <c r="D1648">
        <v>4.1875</v>
      </c>
      <c r="E1648">
        <v>4.3125</v>
      </c>
      <c r="F1648">
        <v>4.3125</v>
      </c>
      <c r="G1648">
        <v>272600</v>
      </c>
      <c r="H1648" s="3">
        <f>(F1648-B1648)/B1648</f>
        <v>1.4705882352941176E-2</v>
      </c>
      <c r="I1648" s="3">
        <f>_xlfn.RANK.AVG(H1648,$H$3:$H$10273,1)/10271</f>
        <v>0.73615032616103593</v>
      </c>
      <c r="J1648">
        <f>ROUNDDOWN($I1648*J$2,)-IF(MOD($I1648*J$2,1)=0,1,0)+1</f>
        <v>2</v>
      </c>
      <c r="K1648">
        <f>ROUNDDOWN($I1648*K$2,)-IF(MOD($I1648*K$2,1)=0,1,0)+1</f>
        <v>3</v>
      </c>
      <c r="L1648">
        <f>ROUNDDOWN($I1648*L$2,)-IF(MOD($I1648*L$2,1)=0,1,0)+1</f>
        <v>3</v>
      </c>
      <c r="M1648" s="3">
        <f>IF(L1647=4,H1648,0)</f>
        <v>0</v>
      </c>
      <c r="N1648" s="2">
        <f>IF(L1647=1,H1648,0)</f>
        <v>0</v>
      </c>
      <c r="O1648" s="2">
        <f>IF(OR(L1647=1,L1647=4),H1648,0)</f>
        <v>0</v>
      </c>
      <c r="P1648" s="2">
        <f>IF(OR(L1647=1,L1647=2),H1648,0)</f>
        <v>0</v>
      </c>
      <c r="Q1648" s="2"/>
    </row>
    <row r="1649" spans="1:17" x14ac:dyDescent="0.3">
      <c r="A1649" s="1">
        <v>32773</v>
      </c>
      <c r="B1649">
        <v>4.3125</v>
      </c>
      <c r="C1649">
        <v>4.3125</v>
      </c>
      <c r="D1649">
        <v>4.25</v>
      </c>
      <c r="E1649">
        <v>4.3125</v>
      </c>
      <c r="F1649">
        <v>4.3125</v>
      </c>
      <c r="G1649">
        <v>195400</v>
      </c>
      <c r="H1649" s="3">
        <f>(F1649-B1649)/B1649</f>
        <v>0</v>
      </c>
      <c r="I1649" s="3">
        <f>_xlfn.RANK.AVG(H1649,$H$3:$H$10273,1)/10271</f>
        <v>0.52443773731866417</v>
      </c>
      <c r="J1649">
        <f>ROUNDDOWN($I1649*J$2,)-IF(MOD($I1649*J$2,1)=0,1,0)+1</f>
        <v>2</v>
      </c>
      <c r="K1649">
        <f>ROUNDDOWN($I1649*K$2,)-IF(MOD($I1649*K$2,1)=0,1,0)+1</f>
        <v>2</v>
      </c>
      <c r="L1649">
        <f>ROUNDDOWN($I1649*L$2,)-IF(MOD($I1649*L$2,1)=0,1,0)+1</f>
        <v>3</v>
      </c>
      <c r="M1649" s="3">
        <f>IF(L1648=4,H1649,0)</f>
        <v>0</v>
      </c>
      <c r="N1649" s="2">
        <f>IF(L1648=1,H1649,0)</f>
        <v>0</v>
      </c>
      <c r="O1649" s="2">
        <f>IF(OR(L1648=1,L1648=4),H1649,0)</f>
        <v>0</v>
      </c>
      <c r="P1649" s="2">
        <f>IF(OR(L1648=1,L1648=2),H1649,0)</f>
        <v>0</v>
      </c>
      <c r="Q1649" s="2"/>
    </row>
    <row r="1650" spans="1:17" x14ac:dyDescent="0.3">
      <c r="A1650" s="1">
        <v>32776</v>
      </c>
      <c r="B1650">
        <v>4.25</v>
      </c>
      <c r="C1650">
        <v>4.3125</v>
      </c>
      <c r="D1650">
        <v>4.25</v>
      </c>
      <c r="E1650">
        <v>4.25</v>
      </c>
      <c r="F1650">
        <v>4.25</v>
      </c>
      <c r="G1650">
        <v>182200</v>
      </c>
      <c r="H1650" s="3">
        <f>(F1650-B1650)/B1650</f>
        <v>0</v>
      </c>
      <c r="I1650" s="3">
        <f>_xlfn.RANK.AVG(H1650,$H$3:$H$10273,1)/10271</f>
        <v>0.52443773731866417</v>
      </c>
      <c r="J1650">
        <f>ROUNDDOWN($I1650*J$2,)-IF(MOD($I1650*J$2,1)=0,1,0)+1</f>
        <v>2</v>
      </c>
      <c r="K1650">
        <f>ROUNDDOWN($I1650*K$2,)-IF(MOD($I1650*K$2,1)=0,1,0)+1</f>
        <v>2</v>
      </c>
      <c r="L1650">
        <f>ROUNDDOWN($I1650*L$2,)-IF(MOD($I1650*L$2,1)=0,1,0)+1</f>
        <v>3</v>
      </c>
      <c r="M1650" s="3">
        <f>IF(L1649=4,H1650,0)</f>
        <v>0</v>
      </c>
      <c r="N1650" s="2">
        <f>IF(L1649=1,H1650,0)</f>
        <v>0</v>
      </c>
      <c r="O1650" s="2">
        <f>IF(OR(L1649=1,L1649=4),H1650,0)</f>
        <v>0</v>
      </c>
      <c r="P1650" s="2">
        <f>IF(OR(L1649=1,L1649=2),H1650,0)</f>
        <v>0</v>
      </c>
      <c r="Q1650" s="2"/>
    </row>
    <row r="1651" spans="1:17" x14ac:dyDescent="0.3">
      <c r="A1651" s="1">
        <v>32777</v>
      </c>
      <c r="B1651">
        <v>4.3125</v>
      </c>
      <c r="C1651">
        <v>4.375</v>
      </c>
      <c r="D1651">
        <v>4.25</v>
      </c>
      <c r="E1651">
        <v>4.3125</v>
      </c>
      <c r="F1651">
        <v>4.3125</v>
      </c>
      <c r="G1651">
        <v>576800</v>
      </c>
      <c r="H1651" s="3">
        <f>(F1651-B1651)/B1651</f>
        <v>0</v>
      </c>
      <c r="I1651" s="3">
        <f>_xlfn.RANK.AVG(H1651,$H$3:$H$10273,1)/10271</f>
        <v>0.52443773731866417</v>
      </c>
      <c r="J1651">
        <f>ROUNDDOWN($I1651*J$2,)-IF(MOD($I1651*J$2,1)=0,1,0)+1</f>
        <v>2</v>
      </c>
      <c r="K1651">
        <f>ROUNDDOWN($I1651*K$2,)-IF(MOD($I1651*K$2,1)=0,1,0)+1</f>
        <v>2</v>
      </c>
      <c r="L1651">
        <f>ROUNDDOWN($I1651*L$2,)-IF(MOD($I1651*L$2,1)=0,1,0)+1</f>
        <v>3</v>
      </c>
      <c r="M1651" s="3">
        <f>IF(L1650=4,H1651,0)</f>
        <v>0</v>
      </c>
      <c r="N1651" s="2">
        <f>IF(L1650=1,H1651,0)</f>
        <v>0</v>
      </c>
      <c r="O1651" s="2">
        <f>IF(OR(L1650=1,L1650=4),H1651,0)</f>
        <v>0</v>
      </c>
      <c r="P1651" s="2">
        <f>IF(OR(L1650=1,L1650=2),H1651,0)</f>
        <v>0</v>
      </c>
      <c r="Q1651" s="2"/>
    </row>
    <row r="1652" spans="1:17" x14ac:dyDescent="0.3">
      <c r="A1652" s="1">
        <v>32778</v>
      </c>
      <c r="B1652">
        <v>4.3125</v>
      </c>
      <c r="C1652">
        <v>4.375</v>
      </c>
      <c r="D1652">
        <v>4.3125</v>
      </c>
      <c r="E1652">
        <v>4.3125</v>
      </c>
      <c r="F1652">
        <v>4.3125</v>
      </c>
      <c r="G1652">
        <v>354800</v>
      </c>
      <c r="H1652" s="3">
        <f>(F1652-B1652)/B1652</f>
        <v>0</v>
      </c>
      <c r="I1652" s="3">
        <f>_xlfn.RANK.AVG(H1652,$H$3:$H$10273,1)/10271</f>
        <v>0.52443773731866417</v>
      </c>
      <c r="J1652">
        <f>ROUNDDOWN($I1652*J$2,)-IF(MOD($I1652*J$2,1)=0,1,0)+1</f>
        <v>2</v>
      </c>
      <c r="K1652">
        <f>ROUNDDOWN($I1652*K$2,)-IF(MOD($I1652*K$2,1)=0,1,0)+1</f>
        <v>2</v>
      </c>
      <c r="L1652">
        <f>ROUNDDOWN($I1652*L$2,)-IF(MOD($I1652*L$2,1)=0,1,0)+1</f>
        <v>3</v>
      </c>
      <c r="M1652" s="3">
        <f>IF(L1651=4,H1652,0)</f>
        <v>0</v>
      </c>
      <c r="N1652" s="2">
        <f>IF(L1651=1,H1652,0)</f>
        <v>0</v>
      </c>
      <c r="O1652" s="2">
        <f>IF(OR(L1651=1,L1651=4),H1652,0)</f>
        <v>0</v>
      </c>
      <c r="P1652" s="2">
        <f>IF(OR(L1651=1,L1651=2),H1652,0)</f>
        <v>0</v>
      </c>
      <c r="Q1652" s="2"/>
    </row>
    <row r="1653" spans="1:17" x14ac:dyDescent="0.3">
      <c r="A1653" s="1">
        <v>32779</v>
      </c>
      <c r="B1653">
        <v>4.375</v>
      </c>
      <c r="C1653">
        <v>4.5</v>
      </c>
      <c r="D1653">
        <v>4.3125</v>
      </c>
      <c r="E1653">
        <v>4.5</v>
      </c>
      <c r="F1653">
        <v>4.5</v>
      </c>
      <c r="G1653">
        <v>531000</v>
      </c>
      <c r="H1653" s="3">
        <f>(F1653-B1653)/B1653</f>
        <v>2.8571428571428571E-2</v>
      </c>
      <c r="I1653" s="3">
        <f>_xlfn.RANK.AVG(H1653,$H$3:$H$10273,1)/10271</f>
        <v>0.8591179047804498</v>
      </c>
      <c r="J1653">
        <f>ROUNDDOWN($I1653*J$2,)-IF(MOD($I1653*J$2,1)=0,1,0)+1</f>
        <v>2</v>
      </c>
      <c r="K1653">
        <f>ROUNDDOWN($I1653*K$2,)-IF(MOD($I1653*K$2,1)=0,1,0)+1</f>
        <v>3</v>
      </c>
      <c r="L1653">
        <f>ROUNDDOWN($I1653*L$2,)-IF(MOD($I1653*L$2,1)=0,1,0)+1</f>
        <v>4</v>
      </c>
      <c r="M1653" s="3">
        <f>IF(L1652=4,H1653,0)</f>
        <v>0</v>
      </c>
      <c r="N1653" s="2">
        <f>IF(L1652=1,H1653,0)</f>
        <v>0</v>
      </c>
      <c r="O1653" s="2">
        <f>IF(OR(L1652=1,L1652=4),H1653,0)</f>
        <v>0</v>
      </c>
      <c r="P1653" s="2">
        <f>IF(OR(L1652=1,L1652=2),H1653,0)</f>
        <v>0</v>
      </c>
      <c r="Q1653" s="2"/>
    </row>
    <row r="1654" spans="1:17" x14ac:dyDescent="0.3">
      <c r="A1654" s="1">
        <v>32780</v>
      </c>
      <c r="B1654">
        <v>4.4375</v>
      </c>
      <c r="C1654">
        <v>4.5</v>
      </c>
      <c r="D1654">
        <v>4.375</v>
      </c>
      <c r="E1654">
        <v>4.4375</v>
      </c>
      <c r="F1654">
        <v>4.4375</v>
      </c>
      <c r="G1654">
        <v>652200</v>
      </c>
      <c r="H1654" s="3">
        <f>(F1654-B1654)/B1654</f>
        <v>0</v>
      </c>
      <c r="I1654" s="3">
        <f>_xlfn.RANK.AVG(H1654,$H$3:$H$10273,1)/10271</f>
        <v>0.52443773731866417</v>
      </c>
      <c r="J1654">
        <f>ROUNDDOWN($I1654*J$2,)-IF(MOD($I1654*J$2,1)=0,1,0)+1</f>
        <v>2</v>
      </c>
      <c r="K1654">
        <f>ROUNDDOWN($I1654*K$2,)-IF(MOD($I1654*K$2,1)=0,1,0)+1</f>
        <v>2</v>
      </c>
      <c r="L1654">
        <f>ROUNDDOWN($I1654*L$2,)-IF(MOD($I1654*L$2,1)=0,1,0)+1</f>
        <v>3</v>
      </c>
      <c r="M1654" s="3">
        <f>IF(L1653=4,H1654,0)</f>
        <v>0</v>
      </c>
      <c r="N1654" s="2">
        <f>IF(L1653=1,H1654,0)</f>
        <v>0</v>
      </c>
      <c r="O1654" s="2">
        <f>IF(OR(L1653=1,L1653=4),H1654,0)</f>
        <v>0</v>
      </c>
      <c r="P1654" s="2">
        <f>IF(OR(L1653=1,L1653=2),H1654,0)</f>
        <v>0</v>
      </c>
      <c r="Q1654" s="2"/>
    </row>
    <row r="1655" spans="1:17" x14ac:dyDescent="0.3">
      <c r="A1655" s="1">
        <v>32783</v>
      </c>
      <c r="B1655">
        <v>4.4375</v>
      </c>
      <c r="C1655">
        <v>4.5</v>
      </c>
      <c r="D1655">
        <v>4.3125</v>
      </c>
      <c r="E1655">
        <v>4.375</v>
      </c>
      <c r="F1655">
        <v>4.375</v>
      </c>
      <c r="G1655">
        <v>179600</v>
      </c>
      <c r="H1655" s="3">
        <f>(F1655-B1655)/B1655</f>
        <v>-1.4084507042253521E-2</v>
      </c>
      <c r="I1655" s="3">
        <f>_xlfn.RANK.AVG(H1655,$H$3:$H$10273,1)/10271</f>
        <v>0.30099308733326841</v>
      </c>
      <c r="J1655">
        <f>ROUNDDOWN($I1655*J$2,)-IF(MOD($I1655*J$2,1)=0,1,0)+1</f>
        <v>1</v>
      </c>
      <c r="K1655">
        <f>ROUNDDOWN($I1655*K$2,)-IF(MOD($I1655*K$2,1)=0,1,0)+1</f>
        <v>1</v>
      </c>
      <c r="L1655">
        <f>ROUNDDOWN($I1655*L$2,)-IF(MOD($I1655*L$2,1)=0,1,0)+1</f>
        <v>2</v>
      </c>
      <c r="M1655" s="3">
        <f>IF(L1654=4,H1655,0)</f>
        <v>0</v>
      </c>
      <c r="N1655" s="2">
        <f>IF(L1654=1,H1655,0)</f>
        <v>0</v>
      </c>
      <c r="O1655" s="2">
        <f>IF(OR(L1654=1,L1654=4),H1655,0)</f>
        <v>0</v>
      </c>
      <c r="P1655" s="2">
        <f>IF(OR(L1654=1,L1654=2),H1655,0)</f>
        <v>0</v>
      </c>
      <c r="Q1655" s="2"/>
    </row>
    <row r="1656" spans="1:17" x14ac:dyDescent="0.3">
      <c r="A1656" s="1">
        <v>32784</v>
      </c>
      <c r="B1656">
        <v>4.4375</v>
      </c>
      <c r="C1656">
        <v>4.4375</v>
      </c>
      <c r="D1656">
        <v>4.3125</v>
      </c>
      <c r="E1656">
        <v>4.375</v>
      </c>
      <c r="F1656">
        <v>4.375</v>
      </c>
      <c r="G1656">
        <v>341800</v>
      </c>
      <c r="H1656" s="3">
        <f>(F1656-B1656)/B1656</f>
        <v>-1.4084507042253521E-2</v>
      </c>
      <c r="I1656" s="3">
        <f>_xlfn.RANK.AVG(H1656,$H$3:$H$10273,1)/10271</f>
        <v>0.30099308733326841</v>
      </c>
      <c r="J1656">
        <f>ROUNDDOWN($I1656*J$2,)-IF(MOD($I1656*J$2,1)=0,1,0)+1</f>
        <v>1</v>
      </c>
      <c r="K1656">
        <f>ROUNDDOWN($I1656*K$2,)-IF(MOD($I1656*K$2,1)=0,1,0)+1</f>
        <v>1</v>
      </c>
      <c r="L1656">
        <f>ROUNDDOWN($I1656*L$2,)-IF(MOD($I1656*L$2,1)=0,1,0)+1</f>
        <v>2</v>
      </c>
      <c r="M1656" s="3">
        <f>IF(L1655=4,H1656,0)</f>
        <v>0</v>
      </c>
      <c r="N1656" s="2">
        <f>IF(L1655=1,H1656,0)</f>
        <v>0</v>
      </c>
      <c r="O1656" s="2">
        <f>IF(OR(L1655=1,L1655=4),H1656,0)</f>
        <v>0</v>
      </c>
      <c r="P1656" s="2">
        <f>IF(OR(L1655=1,L1655=2),H1656,0)</f>
        <v>-1.4084507042253521E-2</v>
      </c>
      <c r="Q1656" s="2"/>
    </row>
    <row r="1657" spans="1:17" x14ac:dyDescent="0.3">
      <c r="A1657" s="1">
        <v>32785</v>
      </c>
      <c r="B1657">
        <v>4.3125</v>
      </c>
      <c r="C1657">
        <v>4.375</v>
      </c>
      <c r="D1657">
        <v>4.25</v>
      </c>
      <c r="E1657">
        <v>4.3125</v>
      </c>
      <c r="F1657">
        <v>4.3125</v>
      </c>
      <c r="G1657">
        <v>174200</v>
      </c>
      <c r="H1657" s="3">
        <f>(F1657-B1657)/B1657</f>
        <v>0</v>
      </c>
      <c r="I1657" s="3">
        <f>_xlfn.RANK.AVG(H1657,$H$3:$H$10273,1)/10271</f>
        <v>0.52443773731866417</v>
      </c>
      <c r="J1657">
        <f>ROUNDDOWN($I1657*J$2,)-IF(MOD($I1657*J$2,1)=0,1,0)+1</f>
        <v>2</v>
      </c>
      <c r="K1657">
        <f>ROUNDDOWN($I1657*K$2,)-IF(MOD($I1657*K$2,1)=0,1,0)+1</f>
        <v>2</v>
      </c>
      <c r="L1657">
        <f>ROUNDDOWN($I1657*L$2,)-IF(MOD($I1657*L$2,1)=0,1,0)+1</f>
        <v>3</v>
      </c>
      <c r="M1657" s="3">
        <f>IF(L1656=4,H1657,0)</f>
        <v>0</v>
      </c>
      <c r="N1657" s="2">
        <f>IF(L1656=1,H1657,0)</f>
        <v>0</v>
      </c>
      <c r="O1657" s="2">
        <f>IF(OR(L1656=1,L1656=4),H1657,0)</f>
        <v>0</v>
      </c>
      <c r="P1657" s="2">
        <f>IF(OR(L1656=1,L1656=2),H1657,0)</f>
        <v>0</v>
      </c>
      <c r="Q1657" s="2"/>
    </row>
    <row r="1658" spans="1:17" x14ac:dyDescent="0.3">
      <c r="A1658" s="1">
        <v>32786</v>
      </c>
      <c r="B1658">
        <v>4.3125</v>
      </c>
      <c r="C1658">
        <v>4.375</v>
      </c>
      <c r="D1658">
        <v>4.1875</v>
      </c>
      <c r="E1658">
        <v>4.25</v>
      </c>
      <c r="F1658">
        <v>4.25</v>
      </c>
      <c r="G1658">
        <v>421600</v>
      </c>
      <c r="H1658" s="3">
        <f>(F1658-B1658)/B1658</f>
        <v>-1.4492753623188406E-2</v>
      </c>
      <c r="I1658" s="3">
        <f>_xlfn.RANK.AVG(H1658,$H$3:$H$10273,1)/10271</f>
        <v>0.29223055203972348</v>
      </c>
      <c r="J1658">
        <f>ROUNDDOWN($I1658*J$2,)-IF(MOD($I1658*J$2,1)=0,1,0)+1</f>
        <v>1</v>
      </c>
      <c r="K1658">
        <f>ROUNDDOWN($I1658*K$2,)-IF(MOD($I1658*K$2,1)=0,1,0)+1</f>
        <v>1</v>
      </c>
      <c r="L1658">
        <f>ROUNDDOWN($I1658*L$2,)-IF(MOD($I1658*L$2,1)=0,1,0)+1</f>
        <v>2</v>
      </c>
      <c r="M1658" s="3">
        <f>IF(L1657=4,H1658,0)</f>
        <v>0</v>
      </c>
      <c r="N1658" s="2">
        <f>IF(L1657=1,H1658,0)</f>
        <v>0</v>
      </c>
      <c r="O1658" s="2">
        <f>IF(OR(L1657=1,L1657=4),H1658,0)</f>
        <v>0</v>
      </c>
      <c r="P1658" s="2">
        <f>IF(OR(L1657=1,L1657=2),H1658,0)</f>
        <v>0</v>
      </c>
      <c r="Q1658" s="2"/>
    </row>
    <row r="1659" spans="1:17" x14ac:dyDescent="0.3">
      <c r="A1659" s="1">
        <v>32787</v>
      </c>
      <c r="B1659">
        <v>4.25</v>
      </c>
      <c r="C1659">
        <v>4.3125</v>
      </c>
      <c r="D1659">
        <v>4.1875</v>
      </c>
      <c r="E1659">
        <v>4.3125</v>
      </c>
      <c r="F1659">
        <v>4.3125</v>
      </c>
      <c r="G1659">
        <v>213400</v>
      </c>
      <c r="H1659" s="3">
        <f>(F1659-B1659)/B1659</f>
        <v>1.4705882352941176E-2</v>
      </c>
      <c r="I1659" s="3">
        <f>_xlfn.RANK.AVG(H1659,$H$3:$H$10273,1)/10271</f>
        <v>0.73615032616103593</v>
      </c>
      <c r="J1659">
        <f>ROUNDDOWN($I1659*J$2,)-IF(MOD($I1659*J$2,1)=0,1,0)+1</f>
        <v>2</v>
      </c>
      <c r="K1659">
        <f>ROUNDDOWN($I1659*K$2,)-IF(MOD($I1659*K$2,1)=0,1,0)+1</f>
        <v>3</v>
      </c>
      <c r="L1659">
        <f>ROUNDDOWN($I1659*L$2,)-IF(MOD($I1659*L$2,1)=0,1,0)+1</f>
        <v>3</v>
      </c>
      <c r="M1659" s="3">
        <f>IF(L1658=4,H1659,0)</f>
        <v>0</v>
      </c>
      <c r="N1659" s="2">
        <f>IF(L1658=1,H1659,0)</f>
        <v>0</v>
      </c>
      <c r="O1659" s="2">
        <f>IF(OR(L1658=1,L1658=4),H1659,0)</f>
        <v>0</v>
      </c>
      <c r="P1659" s="2">
        <f>IF(OR(L1658=1,L1658=2),H1659,0)</f>
        <v>1.4705882352941176E-2</v>
      </c>
      <c r="Q1659" s="2"/>
    </row>
    <row r="1660" spans="1:17" x14ac:dyDescent="0.3">
      <c r="A1660" s="1">
        <v>32790</v>
      </c>
      <c r="B1660">
        <v>4.25</v>
      </c>
      <c r="C1660">
        <v>4.3125</v>
      </c>
      <c r="D1660">
        <v>4.0625</v>
      </c>
      <c r="E1660">
        <v>4.3125</v>
      </c>
      <c r="F1660">
        <v>4.3125</v>
      </c>
      <c r="G1660">
        <v>253800</v>
      </c>
      <c r="H1660" s="3">
        <f>(F1660-B1660)/B1660</f>
        <v>1.4705882352941176E-2</v>
      </c>
      <c r="I1660" s="3">
        <f>_xlfn.RANK.AVG(H1660,$H$3:$H$10273,1)/10271</f>
        <v>0.73615032616103593</v>
      </c>
      <c r="J1660">
        <f>ROUNDDOWN($I1660*J$2,)-IF(MOD($I1660*J$2,1)=0,1,0)+1</f>
        <v>2</v>
      </c>
      <c r="K1660">
        <f>ROUNDDOWN($I1660*K$2,)-IF(MOD($I1660*K$2,1)=0,1,0)+1</f>
        <v>3</v>
      </c>
      <c r="L1660">
        <f>ROUNDDOWN($I1660*L$2,)-IF(MOD($I1660*L$2,1)=0,1,0)+1</f>
        <v>3</v>
      </c>
      <c r="M1660" s="3">
        <f>IF(L1659=4,H1660,0)</f>
        <v>0</v>
      </c>
      <c r="N1660" s="2">
        <f>IF(L1659=1,H1660,0)</f>
        <v>0</v>
      </c>
      <c r="O1660" s="2">
        <f>IF(OR(L1659=1,L1659=4),H1660,0)</f>
        <v>0</v>
      </c>
      <c r="P1660" s="2">
        <f>IF(OR(L1659=1,L1659=2),H1660,0)</f>
        <v>0</v>
      </c>
      <c r="Q1660" s="2"/>
    </row>
    <row r="1661" spans="1:17" x14ac:dyDescent="0.3">
      <c r="A1661" s="1">
        <v>32791</v>
      </c>
      <c r="B1661">
        <v>4.375</v>
      </c>
      <c r="C1661">
        <v>4.5</v>
      </c>
      <c r="D1661">
        <v>4.3125</v>
      </c>
      <c r="E1661">
        <v>4.375</v>
      </c>
      <c r="F1661">
        <v>4.375</v>
      </c>
      <c r="G1661">
        <v>1339200</v>
      </c>
      <c r="H1661" s="3">
        <f>(F1661-B1661)/B1661</f>
        <v>0</v>
      </c>
      <c r="I1661" s="3">
        <f>_xlfn.RANK.AVG(H1661,$H$3:$H$10273,1)/10271</f>
        <v>0.52443773731866417</v>
      </c>
      <c r="J1661">
        <f>ROUNDDOWN($I1661*J$2,)-IF(MOD($I1661*J$2,1)=0,1,0)+1</f>
        <v>2</v>
      </c>
      <c r="K1661">
        <f>ROUNDDOWN($I1661*K$2,)-IF(MOD($I1661*K$2,1)=0,1,0)+1</f>
        <v>2</v>
      </c>
      <c r="L1661">
        <f>ROUNDDOWN($I1661*L$2,)-IF(MOD($I1661*L$2,1)=0,1,0)+1</f>
        <v>3</v>
      </c>
      <c r="M1661" s="3">
        <f>IF(L1660=4,H1661,0)</f>
        <v>0</v>
      </c>
      <c r="N1661" s="2">
        <f>IF(L1660=1,H1661,0)</f>
        <v>0</v>
      </c>
      <c r="O1661" s="2">
        <f>IF(OR(L1660=1,L1660=4),H1661,0)</f>
        <v>0</v>
      </c>
      <c r="P1661" s="2">
        <f>IF(OR(L1660=1,L1660=2),H1661,0)</f>
        <v>0</v>
      </c>
      <c r="Q1661" s="2"/>
    </row>
    <row r="1662" spans="1:17" x14ac:dyDescent="0.3">
      <c r="A1662" s="1">
        <v>32792</v>
      </c>
      <c r="B1662">
        <v>4.4375</v>
      </c>
      <c r="C1662">
        <v>4.4375</v>
      </c>
      <c r="D1662">
        <v>4.3125</v>
      </c>
      <c r="E1662">
        <v>4.3125</v>
      </c>
      <c r="F1662">
        <v>4.3125</v>
      </c>
      <c r="G1662">
        <v>597600</v>
      </c>
      <c r="H1662" s="3">
        <f>(F1662-B1662)/B1662</f>
        <v>-2.8169014084507043E-2</v>
      </c>
      <c r="I1662" s="3">
        <f>_xlfn.RANK.AVG(H1662,$H$3:$H$10273,1)/10271</f>
        <v>0.14959594976146431</v>
      </c>
      <c r="J1662">
        <f>ROUNDDOWN($I1662*J$2,)-IF(MOD($I1662*J$2,1)=0,1,0)+1</f>
        <v>1</v>
      </c>
      <c r="K1662">
        <f>ROUNDDOWN($I1662*K$2,)-IF(MOD($I1662*K$2,1)=0,1,0)+1</f>
        <v>1</v>
      </c>
      <c r="L1662">
        <f>ROUNDDOWN($I1662*L$2,)-IF(MOD($I1662*L$2,1)=0,1,0)+1</f>
        <v>1</v>
      </c>
      <c r="M1662" s="3">
        <f>IF(L1661=4,H1662,0)</f>
        <v>0</v>
      </c>
      <c r="N1662" s="2">
        <f>IF(L1661=1,H1662,0)</f>
        <v>0</v>
      </c>
      <c r="O1662" s="2">
        <f>IF(OR(L1661=1,L1661=4),H1662,0)</f>
        <v>0</v>
      </c>
      <c r="P1662" s="2">
        <f>IF(OR(L1661=1,L1661=2),H1662,0)</f>
        <v>0</v>
      </c>
      <c r="Q1662" s="2"/>
    </row>
    <row r="1663" spans="1:17" x14ac:dyDescent="0.3">
      <c r="A1663" s="1">
        <v>32793</v>
      </c>
      <c r="B1663">
        <v>4.375</v>
      </c>
      <c r="C1663">
        <v>4.375</v>
      </c>
      <c r="D1663">
        <v>4.25</v>
      </c>
      <c r="E1663">
        <v>4.3125</v>
      </c>
      <c r="F1663">
        <v>4.3125</v>
      </c>
      <c r="G1663">
        <v>334800</v>
      </c>
      <c r="H1663" s="3">
        <f>(F1663-B1663)/B1663</f>
        <v>-1.4285714285714285E-2</v>
      </c>
      <c r="I1663" s="3">
        <f>_xlfn.RANK.AVG(H1663,$H$3:$H$10273,1)/10271</f>
        <v>0.29656313893486513</v>
      </c>
      <c r="J1663">
        <f>ROUNDDOWN($I1663*J$2,)-IF(MOD($I1663*J$2,1)=0,1,0)+1</f>
        <v>1</v>
      </c>
      <c r="K1663">
        <f>ROUNDDOWN($I1663*K$2,)-IF(MOD($I1663*K$2,1)=0,1,0)+1</f>
        <v>1</v>
      </c>
      <c r="L1663">
        <f>ROUNDDOWN($I1663*L$2,)-IF(MOD($I1663*L$2,1)=0,1,0)+1</f>
        <v>2</v>
      </c>
      <c r="M1663" s="3">
        <f>IF(L1662=4,H1663,0)</f>
        <v>0</v>
      </c>
      <c r="N1663" s="2">
        <f>IF(L1662=1,H1663,0)</f>
        <v>-1.4285714285714285E-2</v>
      </c>
      <c r="O1663" s="2">
        <f>IF(OR(L1662=1,L1662=4),H1663,0)</f>
        <v>-1.4285714285714285E-2</v>
      </c>
      <c r="P1663" s="2">
        <f>IF(OR(L1662=1,L1662=2),H1663,0)</f>
        <v>-1.4285714285714285E-2</v>
      </c>
      <c r="Q1663" s="2"/>
    </row>
    <row r="1664" spans="1:17" x14ac:dyDescent="0.3">
      <c r="A1664" s="1">
        <v>32794</v>
      </c>
      <c r="B1664">
        <v>4.25</v>
      </c>
      <c r="C1664">
        <v>4.375</v>
      </c>
      <c r="D1664">
        <v>4</v>
      </c>
      <c r="E1664">
        <v>4.0625</v>
      </c>
      <c r="F1664">
        <v>4.0625</v>
      </c>
      <c r="G1664">
        <v>820200</v>
      </c>
      <c r="H1664" s="3">
        <f>(F1664-B1664)/B1664</f>
        <v>-4.4117647058823532E-2</v>
      </c>
      <c r="I1664" s="3">
        <f>_xlfn.RANK.AVG(H1664,$H$3:$H$10273,1)/10271</f>
        <v>6.1824554571122577E-2</v>
      </c>
      <c r="J1664">
        <f>ROUNDDOWN($I1664*J$2,)-IF(MOD($I1664*J$2,1)=0,1,0)+1</f>
        <v>1</v>
      </c>
      <c r="K1664">
        <f>ROUNDDOWN($I1664*K$2,)-IF(MOD($I1664*K$2,1)=0,1,0)+1</f>
        <v>1</v>
      </c>
      <c r="L1664">
        <f>ROUNDDOWN($I1664*L$2,)-IF(MOD($I1664*L$2,1)=0,1,0)+1</f>
        <v>1</v>
      </c>
      <c r="M1664" s="3">
        <f>IF(L1663=4,H1664,0)</f>
        <v>0</v>
      </c>
      <c r="N1664" s="2">
        <f>IF(L1663=1,H1664,0)</f>
        <v>0</v>
      </c>
      <c r="O1664" s="2">
        <f>IF(OR(L1663=1,L1663=4),H1664,0)</f>
        <v>0</v>
      </c>
      <c r="P1664" s="2">
        <f>IF(OR(L1663=1,L1663=2),H1664,0)</f>
        <v>-4.4117647058823532E-2</v>
      </c>
      <c r="Q1664" s="2"/>
    </row>
    <row r="1665" spans="1:17" x14ac:dyDescent="0.3">
      <c r="A1665" s="1">
        <v>32797</v>
      </c>
      <c r="B1665">
        <v>3.9375</v>
      </c>
      <c r="C1665">
        <v>4.1875</v>
      </c>
      <c r="D1665">
        <v>3.75</v>
      </c>
      <c r="E1665">
        <v>4.1875</v>
      </c>
      <c r="F1665">
        <v>4.1875</v>
      </c>
      <c r="G1665">
        <v>1035200</v>
      </c>
      <c r="H1665" s="3">
        <f>(F1665-B1665)/B1665</f>
        <v>6.3492063492063489E-2</v>
      </c>
      <c r="I1665" s="3">
        <f>_xlfn.RANK.AVG(H1665,$H$3:$H$10273,1)/10271</f>
        <v>0.97040210300847041</v>
      </c>
      <c r="J1665">
        <f>ROUNDDOWN($I1665*J$2,)-IF(MOD($I1665*J$2,1)=0,1,0)+1</f>
        <v>2</v>
      </c>
      <c r="K1665">
        <f>ROUNDDOWN($I1665*K$2,)-IF(MOD($I1665*K$2,1)=0,1,0)+1</f>
        <v>3</v>
      </c>
      <c r="L1665">
        <f>ROUNDDOWN($I1665*L$2,)-IF(MOD($I1665*L$2,1)=0,1,0)+1</f>
        <v>4</v>
      </c>
      <c r="M1665" s="3">
        <f>IF(L1664=4,H1665,0)</f>
        <v>0</v>
      </c>
      <c r="N1665" s="2">
        <f>IF(L1664=1,H1665,0)</f>
        <v>6.3492063492063489E-2</v>
      </c>
      <c r="O1665" s="2">
        <f>IF(OR(L1664=1,L1664=4),H1665,0)</f>
        <v>6.3492063492063489E-2</v>
      </c>
      <c r="P1665" s="2">
        <f>IF(OR(L1664=1,L1664=2),H1665,0)</f>
        <v>6.3492063492063489E-2</v>
      </c>
      <c r="Q1665" s="2"/>
    </row>
    <row r="1666" spans="1:17" x14ac:dyDescent="0.3">
      <c r="A1666" s="1">
        <v>32798</v>
      </c>
      <c r="B1666">
        <v>4.125</v>
      </c>
      <c r="C1666">
        <v>4.1875</v>
      </c>
      <c r="D1666">
        <v>4.0625</v>
      </c>
      <c r="E1666">
        <v>4.125</v>
      </c>
      <c r="F1666">
        <v>4.125</v>
      </c>
      <c r="G1666">
        <v>357600</v>
      </c>
      <c r="H1666" s="3">
        <f>(F1666-B1666)/B1666</f>
        <v>0</v>
      </c>
      <c r="I1666" s="3">
        <f>_xlfn.RANK.AVG(H1666,$H$3:$H$10273,1)/10271</f>
        <v>0.52443773731866417</v>
      </c>
      <c r="J1666">
        <f>ROUNDDOWN($I1666*J$2,)-IF(MOD($I1666*J$2,1)=0,1,0)+1</f>
        <v>2</v>
      </c>
      <c r="K1666">
        <f>ROUNDDOWN($I1666*K$2,)-IF(MOD($I1666*K$2,1)=0,1,0)+1</f>
        <v>2</v>
      </c>
      <c r="L1666">
        <f>ROUNDDOWN($I1666*L$2,)-IF(MOD($I1666*L$2,1)=0,1,0)+1</f>
        <v>3</v>
      </c>
      <c r="M1666" s="3">
        <f>IF(L1665=4,H1666,0)</f>
        <v>0</v>
      </c>
      <c r="N1666" s="2">
        <f>IF(L1665=1,H1666,0)</f>
        <v>0</v>
      </c>
      <c r="O1666" s="2">
        <f>IF(OR(L1665=1,L1665=4),H1666,0)</f>
        <v>0</v>
      </c>
      <c r="P1666" s="2">
        <f>IF(OR(L1665=1,L1665=2),H1666,0)</f>
        <v>0</v>
      </c>
      <c r="Q1666" s="2"/>
    </row>
    <row r="1667" spans="1:17" x14ac:dyDescent="0.3">
      <c r="A1667" s="1">
        <v>32799</v>
      </c>
      <c r="B1667">
        <v>4</v>
      </c>
      <c r="C1667">
        <v>4.25</v>
      </c>
      <c r="D1667">
        <v>4</v>
      </c>
      <c r="E1667">
        <v>4.1875</v>
      </c>
      <c r="F1667">
        <v>4.1875</v>
      </c>
      <c r="G1667">
        <v>466000</v>
      </c>
      <c r="H1667" s="3">
        <f>(F1667-B1667)/B1667</f>
        <v>4.6875E-2</v>
      </c>
      <c r="I1667" s="3">
        <f>_xlfn.RANK.AVG(H1667,$H$3:$H$10273,1)/10271</f>
        <v>0.93890565670333948</v>
      </c>
      <c r="J1667">
        <f>ROUNDDOWN($I1667*J$2,)-IF(MOD($I1667*J$2,1)=0,1,0)+1</f>
        <v>2</v>
      </c>
      <c r="K1667">
        <f>ROUNDDOWN($I1667*K$2,)-IF(MOD($I1667*K$2,1)=0,1,0)+1</f>
        <v>3</v>
      </c>
      <c r="L1667">
        <f>ROUNDDOWN($I1667*L$2,)-IF(MOD($I1667*L$2,1)=0,1,0)+1</f>
        <v>4</v>
      </c>
      <c r="M1667" s="3">
        <f>IF(L1666=4,H1667,0)</f>
        <v>0</v>
      </c>
      <c r="N1667" s="2">
        <f>IF(L1666=1,H1667,0)</f>
        <v>0</v>
      </c>
      <c r="O1667" s="2">
        <f>IF(OR(L1666=1,L1666=4),H1667,0)</f>
        <v>0</v>
      </c>
      <c r="P1667" s="2">
        <f>IF(OR(L1666=1,L1666=2),H1667,0)</f>
        <v>0</v>
      </c>
      <c r="Q1667" s="2"/>
    </row>
    <row r="1668" spans="1:17" x14ac:dyDescent="0.3">
      <c r="A1668" s="1">
        <v>32800</v>
      </c>
      <c r="B1668">
        <v>4.1875</v>
      </c>
      <c r="C1668">
        <v>4.25</v>
      </c>
      <c r="D1668">
        <v>4.1875</v>
      </c>
      <c r="E1668">
        <v>4.1875</v>
      </c>
      <c r="F1668">
        <v>4.1875</v>
      </c>
      <c r="G1668">
        <v>458000</v>
      </c>
      <c r="H1668" s="3">
        <f>(F1668-B1668)/B1668</f>
        <v>0</v>
      </c>
      <c r="I1668" s="3">
        <f>_xlfn.RANK.AVG(H1668,$H$3:$H$10273,1)/10271</f>
        <v>0.52443773731866417</v>
      </c>
      <c r="J1668">
        <f>ROUNDDOWN($I1668*J$2,)-IF(MOD($I1668*J$2,1)=0,1,0)+1</f>
        <v>2</v>
      </c>
      <c r="K1668">
        <f>ROUNDDOWN($I1668*K$2,)-IF(MOD($I1668*K$2,1)=0,1,0)+1</f>
        <v>2</v>
      </c>
      <c r="L1668">
        <f>ROUNDDOWN($I1668*L$2,)-IF(MOD($I1668*L$2,1)=0,1,0)+1</f>
        <v>3</v>
      </c>
      <c r="M1668" s="3">
        <f>IF(L1667=4,H1668,0)</f>
        <v>0</v>
      </c>
      <c r="N1668" s="2">
        <f>IF(L1667=1,H1668,0)</f>
        <v>0</v>
      </c>
      <c r="O1668" s="2">
        <f>IF(OR(L1667=1,L1667=4),H1668,0)</f>
        <v>0</v>
      </c>
      <c r="P1668" s="2">
        <f>IF(OR(L1667=1,L1667=2),H1668,0)</f>
        <v>0</v>
      </c>
      <c r="Q1668" s="2"/>
    </row>
    <row r="1669" spans="1:17" x14ac:dyDescent="0.3">
      <c r="A1669" s="1">
        <v>32801</v>
      </c>
      <c r="B1669">
        <v>4.1875</v>
      </c>
      <c r="C1669">
        <v>4.25</v>
      </c>
      <c r="D1669">
        <v>4.125</v>
      </c>
      <c r="E1669">
        <v>4.125</v>
      </c>
      <c r="F1669">
        <v>4.125</v>
      </c>
      <c r="G1669">
        <v>369400</v>
      </c>
      <c r="H1669" s="3">
        <f>(F1669-B1669)/B1669</f>
        <v>-1.4925373134328358E-2</v>
      </c>
      <c r="I1669" s="3">
        <f>_xlfn.RANK.AVG(H1669,$H$3:$H$10273,1)/10271</f>
        <v>0.28556128906630318</v>
      </c>
      <c r="J1669">
        <f>ROUNDDOWN($I1669*J$2,)-IF(MOD($I1669*J$2,1)=0,1,0)+1</f>
        <v>1</v>
      </c>
      <c r="K1669">
        <f>ROUNDDOWN($I1669*K$2,)-IF(MOD($I1669*K$2,1)=0,1,0)+1</f>
        <v>1</v>
      </c>
      <c r="L1669">
        <f>ROUNDDOWN($I1669*L$2,)-IF(MOD($I1669*L$2,1)=0,1,0)+1</f>
        <v>2</v>
      </c>
      <c r="M1669" s="3">
        <f>IF(L1668=4,H1669,0)</f>
        <v>0</v>
      </c>
      <c r="N1669" s="2">
        <f>IF(L1668=1,H1669,0)</f>
        <v>0</v>
      </c>
      <c r="O1669" s="2">
        <f>IF(OR(L1668=1,L1668=4),H1669,0)</f>
        <v>0</v>
      </c>
      <c r="P1669" s="2">
        <f>IF(OR(L1668=1,L1668=2),H1669,0)</f>
        <v>0</v>
      </c>
      <c r="Q1669" s="2"/>
    </row>
    <row r="1670" spans="1:17" x14ac:dyDescent="0.3">
      <c r="A1670" s="1">
        <v>32804</v>
      </c>
      <c r="B1670">
        <v>4.125</v>
      </c>
      <c r="C1670">
        <v>4.1875</v>
      </c>
      <c r="D1670">
        <v>4.125</v>
      </c>
      <c r="E1670">
        <v>4.1875</v>
      </c>
      <c r="F1670">
        <v>4.1875</v>
      </c>
      <c r="G1670">
        <v>299600</v>
      </c>
      <c r="H1670" s="3">
        <f>(F1670-B1670)/B1670</f>
        <v>1.5151515151515152E-2</v>
      </c>
      <c r="I1670" s="3">
        <f>_xlfn.RANK.AVG(H1670,$H$3:$H$10273,1)/10271</f>
        <v>0.74135916658553203</v>
      </c>
      <c r="J1670">
        <f>ROUNDDOWN($I1670*J$2,)-IF(MOD($I1670*J$2,1)=0,1,0)+1</f>
        <v>2</v>
      </c>
      <c r="K1670">
        <f>ROUNDDOWN($I1670*K$2,)-IF(MOD($I1670*K$2,1)=0,1,0)+1</f>
        <v>3</v>
      </c>
      <c r="L1670">
        <f>ROUNDDOWN($I1670*L$2,)-IF(MOD($I1670*L$2,1)=0,1,0)+1</f>
        <v>3</v>
      </c>
      <c r="M1670" s="3">
        <f>IF(L1669=4,H1670,0)</f>
        <v>0</v>
      </c>
      <c r="N1670" s="2">
        <f>IF(L1669=1,H1670,0)</f>
        <v>0</v>
      </c>
      <c r="O1670" s="2">
        <f>IF(OR(L1669=1,L1669=4),H1670,0)</f>
        <v>0</v>
      </c>
      <c r="P1670" s="2">
        <f>IF(OR(L1669=1,L1669=2),H1670,0)</f>
        <v>1.5151515151515152E-2</v>
      </c>
      <c r="Q1670" s="2"/>
    </row>
    <row r="1671" spans="1:17" x14ac:dyDescent="0.3">
      <c r="A1671" s="1">
        <v>32805</v>
      </c>
      <c r="B1671">
        <v>4.125</v>
      </c>
      <c r="C1671">
        <v>4.1875</v>
      </c>
      <c r="D1671">
        <v>3.9375</v>
      </c>
      <c r="E1671">
        <v>4.125</v>
      </c>
      <c r="F1671">
        <v>4.125</v>
      </c>
      <c r="G1671">
        <v>396400</v>
      </c>
      <c r="H1671" s="3">
        <f>(F1671-B1671)/B1671</f>
        <v>0</v>
      </c>
      <c r="I1671" s="3">
        <f>_xlfn.RANK.AVG(H1671,$H$3:$H$10273,1)/10271</f>
        <v>0.52443773731866417</v>
      </c>
      <c r="J1671">
        <f>ROUNDDOWN($I1671*J$2,)-IF(MOD($I1671*J$2,1)=0,1,0)+1</f>
        <v>2</v>
      </c>
      <c r="K1671">
        <f>ROUNDDOWN($I1671*K$2,)-IF(MOD($I1671*K$2,1)=0,1,0)+1</f>
        <v>2</v>
      </c>
      <c r="L1671">
        <f>ROUNDDOWN($I1671*L$2,)-IF(MOD($I1671*L$2,1)=0,1,0)+1</f>
        <v>3</v>
      </c>
      <c r="M1671" s="3">
        <f>IF(L1670=4,H1671,0)</f>
        <v>0</v>
      </c>
      <c r="N1671" s="2">
        <f>IF(L1670=1,H1671,0)</f>
        <v>0</v>
      </c>
      <c r="O1671" s="2">
        <f>IF(OR(L1670=1,L1670=4),H1671,0)</f>
        <v>0</v>
      </c>
      <c r="P1671" s="2">
        <f>IF(OR(L1670=1,L1670=2),H1671,0)</f>
        <v>0</v>
      </c>
      <c r="Q1671" s="2"/>
    </row>
    <row r="1672" spans="1:17" x14ac:dyDescent="0.3">
      <c r="A1672" s="1">
        <v>32806</v>
      </c>
      <c r="B1672">
        <v>4.0625</v>
      </c>
      <c r="C1672">
        <v>4.125</v>
      </c>
      <c r="D1672">
        <v>4</v>
      </c>
      <c r="E1672">
        <v>4.0625</v>
      </c>
      <c r="F1672">
        <v>4.0625</v>
      </c>
      <c r="G1672">
        <v>159600</v>
      </c>
      <c r="H1672" s="3">
        <f>(F1672-B1672)/B1672</f>
        <v>0</v>
      </c>
      <c r="I1672" s="3">
        <f>_xlfn.RANK.AVG(H1672,$H$3:$H$10273,1)/10271</f>
        <v>0.52443773731866417</v>
      </c>
      <c r="J1672">
        <f>ROUNDDOWN($I1672*J$2,)-IF(MOD($I1672*J$2,1)=0,1,0)+1</f>
        <v>2</v>
      </c>
      <c r="K1672">
        <f>ROUNDDOWN($I1672*K$2,)-IF(MOD($I1672*K$2,1)=0,1,0)+1</f>
        <v>2</v>
      </c>
      <c r="L1672">
        <f>ROUNDDOWN($I1672*L$2,)-IF(MOD($I1672*L$2,1)=0,1,0)+1</f>
        <v>3</v>
      </c>
      <c r="M1672" s="3">
        <f>IF(L1671=4,H1672,0)</f>
        <v>0</v>
      </c>
      <c r="N1672" s="2">
        <f>IF(L1671=1,H1672,0)</f>
        <v>0</v>
      </c>
      <c r="O1672" s="2">
        <f>IF(OR(L1671=1,L1671=4),H1672,0)</f>
        <v>0</v>
      </c>
      <c r="P1672" s="2">
        <f>IF(OR(L1671=1,L1671=2),H1672,0)</f>
        <v>0</v>
      </c>
      <c r="Q1672" s="2"/>
    </row>
    <row r="1673" spans="1:17" x14ac:dyDescent="0.3">
      <c r="A1673" s="1">
        <v>32807</v>
      </c>
      <c r="B1673">
        <v>4</v>
      </c>
      <c r="C1673">
        <v>4.0625</v>
      </c>
      <c r="D1673">
        <v>3.9375</v>
      </c>
      <c r="E1673">
        <v>3.9375</v>
      </c>
      <c r="F1673">
        <v>3.9375</v>
      </c>
      <c r="G1673">
        <v>403000</v>
      </c>
      <c r="H1673" s="3">
        <f>(F1673-B1673)/B1673</f>
        <v>-1.5625E-2</v>
      </c>
      <c r="I1673" s="3">
        <f>_xlfn.RANK.AVG(H1673,$H$3:$H$10273,1)/10271</f>
        <v>0.27786973030863599</v>
      </c>
      <c r="J1673">
        <f>ROUNDDOWN($I1673*J$2,)-IF(MOD($I1673*J$2,1)=0,1,0)+1</f>
        <v>1</v>
      </c>
      <c r="K1673">
        <f>ROUNDDOWN($I1673*K$2,)-IF(MOD($I1673*K$2,1)=0,1,0)+1</f>
        <v>1</v>
      </c>
      <c r="L1673">
        <f>ROUNDDOWN($I1673*L$2,)-IF(MOD($I1673*L$2,1)=0,1,0)+1</f>
        <v>2</v>
      </c>
      <c r="M1673" s="3">
        <f>IF(L1672=4,H1673,0)</f>
        <v>0</v>
      </c>
      <c r="N1673" s="2">
        <f>IF(L1672=1,H1673,0)</f>
        <v>0</v>
      </c>
      <c r="O1673" s="2">
        <f>IF(OR(L1672=1,L1672=4),H1673,0)</f>
        <v>0</v>
      </c>
      <c r="P1673" s="2">
        <f>IF(OR(L1672=1,L1672=2),H1673,0)</f>
        <v>0</v>
      </c>
      <c r="Q1673" s="2"/>
    </row>
    <row r="1674" spans="1:17" x14ac:dyDescent="0.3">
      <c r="A1674" s="1">
        <v>32808</v>
      </c>
      <c r="B1674">
        <v>3.9375</v>
      </c>
      <c r="C1674">
        <v>4</v>
      </c>
      <c r="D1674">
        <v>3.8125</v>
      </c>
      <c r="E1674">
        <v>3.9375</v>
      </c>
      <c r="F1674">
        <v>3.9375</v>
      </c>
      <c r="G1674">
        <v>353800</v>
      </c>
      <c r="H1674" s="3">
        <f>(F1674-B1674)/B1674</f>
        <v>0</v>
      </c>
      <c r="I1674" s="3">
        <f>_xlfn.RANK.AVG(H1674,$H$3:$H$10273,1)/10271</f>
        <v>0.52443773731866417</v>
      </c>
      <c r="J1674">
        <f>ROUNDDOWN($I1674*J$2,)-IF(MOD($I1674*J$2,1)=0,1,0)+1</f>
        <v>2</v>
      </c>
      <c r="K1674">
        <f>ROUNDDOWN($I1674*K$2,)-IF(MOD($I1674*K$2,1)=0,1,0)+1</f>
        <v>2</v>
      </c>
      <c r="L1674">
        <f>ROUNDDOWN($I1674*L$2,)-IF(MOD($I1674*L$2,1)=0,1,0)+1</f>
        <v>3</v>
      </c>
      <c r="M1674" s="3">
        <f>IF(L1673=4,H1674,0)</f>
        <v>0</v>
      </c>
      <c r="N1674" s="2">
        <f>IF(L1673=1,H1674,0)</f>
        <v>0</v>
      </c>
      <c r="O1674" s="2">
        <f>IF(OR(L1673=1,L1673=4),H1674,0)</f>
        <v>0</v>
      </c>
      <c r="P1674" s="2">
        <f>IF(OR(L1673=1,L1673=2),H1674,0)</f>
        <v>0</v>
      </c>
      <c r="Q1674" s="2"/>
    </row>
    <row r="1675" spans="1:17" x14ac:dyDescent="0.3">
      <c r="A1675" s="1">
        <v>32811</v>
      </c>
      <c r="B1675">
        <v>3.875</v>
      </c>
      <c r="C1675">
        <v>3.9375</v>
      </c>
      <c r="D1675">
        <v>3.875</v>
      </c>
      <c r="E1675">
        <v>3.875</v>
      </c>
      <c r="F1675">
        <v>3.875</v>
      </c>
      <c r="G1675">
        <v>154800</v>
      </c>
      <c r="H1675" s="3">
        <f>(F1675-B1675)/B1675</f>
        <v>0</v>
      </c>
      <c r="I1675" s="3">
        <f>_xlfn.RANK.AVG(H1675,$H$3:$H$10273,1)/10271</f>
        <v>0.52443773731866417</v>
      </c>
      <c r="J1675">
        <f>ROUNDDOWN($I1675*J$2,)-IF(MOD($I1675*J$2,1)=0,1,0)+1</f>
        <v>2</v>
      </c>
      <c r="K1675">
        <f>ROUNDDOWN($I1675*K$2,)-IF(MOD($I1675*K$2,1)=0,1,0)+1</f>
        <v>2</v>
      </c>
      <c r="L1675">
        <f>ROUNDDOWN($I1675*L$2,)-IF(MOD($I1675*L$2,1)=0,1,0)+1</f>
        <v>3</v>
      </c>
      <c r="M1675" s="3">
        <f>IF(L1674=4,H1675,0)</f>
        <v>0</v>
      </c>
      <c r="N1675" s="2">
        <f>IF(L1674=1,H1675,0)</f>
        <v>0</v>
      </c>
      <c r="O1675" s="2">
        <f>IF(OR(L1674=1,L1674=4),H1675,0)</f>
        <v>0</v>
      </c>
      <c r="P1675" s="2">
        <f>IF(OR(L1674=1,L1674=2),H1675,0)</f>
        <v>0</v>
      </c>
      <c r="Q1675" s="2"/>
    </row>
    <row r="1676" spans="1:17" x14ac:dyDescent="0.3">
      <c r="A1676" s="1">
        <v>32812</v>
      </c>
      <c r="B1676">
        <v>3.9375</v>
      </c>
      <c r="C1676">
        <v>4</v>
      </c>
      <c r="D1676">
        <v>3.875</v>
      </c>
      <c r="E1676">
        <v>3.9375</v>
      </c>
      <c r="F1676">
        <v>3.9375</v>
      </c>
      <c r="G1676">
        <v>470000</v>
      </c>
      <c r="H1676" s="3">
        <f>(F1676-B1676)/B1676</f>
        <v>0</v>
      </c>
      <c r="I1676" s="3">
        <f>_xlfn.RANK.AVG(H1676,$H$3:$H$10273,1)/10271</f>
        <v>0.52443773731866417</v>
      </c>
      <c r="J1676">
        <f>ROUNDDOWN($I1676*J$2,)-IF(MOD($I1676*J$2,1)=0,1,0)+1</f>
        <v>2</v>
      </c>
      <c r="K1676">
        <f>ROUNDDOWN($I1676*K$2,)-IF(MOD($I1676*K$2,1)=0,1,0)+1</f>
        <v>2</v>
      </c>
      <c r="L1676">
        <f>ROUNDDOWN($I1676*L$2,)-IF(MOD($I1676*L$2,1)=0,1,0)+1</f>
        <v>3</v>
      </c>
      <c r="M1676" s="3">
        <f>IF(L1675=4,H1676,0)</f>
        <v>0</v>
      </c>
      <c r="N1676" s="2">
        <f>IF(L1675=1,H1676,0)</f>
        <v>0</v>
      </c>
      <c r="O1676" s="2">
        <f>IF(OR(L1675=1,L1675=4),H1676,0)</f>
        <v>0</v>
      </c>
      <c r="P1676" s="2">
        <f>IF(OR(L1675=1,L1675=2),H1676,0)</f>
        <v>0</v>
      </c>
      <c r="Q1676" s="2"/>
    </row>
    <row r="1677" spans="1:17" x14ac:dyDescent="0.3">
      <c r="A1677" s="1">
        <v>32813</v>
      </c>
      <c r="B1677">
        <v>3.875</v>
      </c>
      <c r="C1677">
        <v>3.875</v>
      </c>
      <c r="D1677">
        <v>3.75</v>
      </c>
      <c r="E1677">
        <v>3.8125</v>
      </c>
      <c r="F1677">
        <v>3.8125</v>
      </c>
      <c r="G1677">
        <v>327000</v>
      </c>
      <c r="H1677" s="3">
        <f>(F1677-B1677)/B1677</f>
        <v>-1.6129032258064516E-2</v>
      </c>
      <c r="I1677" s="3">
        <f>_xlfn.RANK.AVG(H1677,$H$3:$H$10273,1)/10271</f>
        <v>0.27168727485152372</v>
      </c>
      <c r="J1677">
        <f>ROUNDDOWN($I1677*J$2,)-IF(MOD($I1677*J$2,1)=0,1,0)+1</f>
        <v>1</v>
      </c>
      <c r="K1677">
        <f>ROUNDDOWN($I1677*K$2,)-IF(MOD($I1677*K$2,1)=0,1,0)+1</f>
        <v>1</v>
      </c>
      <c r="L1677">
        <f>ROUNDDOWN($I1677*L$2,)-IF(MOD($I1677*L$2,1)=0,1,0)+1</f>
        <v>2</v>
      </c>
      <c r="M1677" s="3">
        <f>IF(L1676=4,H1677,0)</f>
        <v>0</v>
      </c>
      <c r="N1677" s="2">
        <f>IF(L1676=1,H1677,0)</f>
        <v>0</v>
      </c>
      <c r="O1677" s="2">
        <f>IF(OR(L1676=1,L1676=4),H1677,0)</f>
        <v>0</v>
      </c>
      <c r="P1677" s="2">
        <f>IF(OR(L1676=1,L1676=2),H1677,0)</f>
        <v>0</v>
      </c>
      <c r="Q1677" s="2"/>
    </row>
    <row r="1678" spans="1:17" x14ac:dyDescent="0.3">
      <c r="A1678" s="1">
        <v>32814</v>
      </c>
      <c r="B1678">
        <v>3.75</v>
      </c>
      <c r="C1678">
        <v>3.8125</v>
      </c>
      <c r="D1678">
        <v>3.6875</v>
      </c>
      <c r="E1678">
        <v>3.75</v>
      </c>
      <c r="F1678">
        <v>3.75</v>
      </c>
      <c r="G1678">
        <v>252600</v>
      </c>
      <c r="H1678" s="3">
        <f>(F1678-B1678)/B1678</f>
        <v>0</v>
      </c>
      <c r="I1678" s="3">
        <f>_xlfn.RANK.AVG(H1678,$H$3:$H$10273,1)/10271</f>
        <v>0.52443773731866417</v>
      </c>
      <c r="J1678">
        <f>ROUNDDOWN($I1678*J$2,)-IF(MOD($I1678*J$2,1)=0,1,0)+1</f>
        <v>2</v>
      </c>
      <c r="K1678">
        <f>ROUNDDOWN($I1678*K$2,)-IF(MOD($I1678*K$2,1)=0,1,0)+1</f>
        <v>2</v>
      </c>
      <c r="L1678">
        <f>ROUNDDOWN($I1678*L$2,)-IF(MOD($I1678*L$2,1)=0,1,0)+1</f>
        <v>3</v>
      </c>
      <c r="M1678" s="3">
        <f>IF(L1677=4,H1678,0)</f>
        <v>0</v>
      </c>
      <c r="N1678" s="2">
        <f>IF(L1677=1,H1678,0)</f>
        <v>0</v>
      </c>
      <c r="O1678" s="2">
        <f>IF(OR(L1677=1,L1677=4),H1678,0)</f>
        <v>0</v>
      </c>
      <c r="P1678" s="2">
        <f>IF(OR(L1677=1,L1677=2),H1678,0)</f>
        <v>0</v>
      </c>
      <c r="Q1678" s="2"/>
    </row>
    <row r="1679" spans="1:17" x14ac:dyDescent="0.3">
      <c r="A1679" s="1">
        <v>32815</v>
      </c>
      <c r="B1679">
        <v>3.6875</v>
      </c>
      <c r="C1679">
        <v>3.75</v>
      </c>
      <c r="D1679">
        <v>3.6875</v>
      </c>
      <c r="E1679">
        <v>3.75</v>
      </c>
      <c r="F1679">
        <v>3.75</v>
      </c>
      <c r="G1679">
        <v>338600</v>
      </c>
      <c r="H1679" s="3">
        <f>(F1679-B1679)/B1679</f>
        <v>1.6949152542372881E-2</v>
      </c>
      <c r="I1679" s="3">
        <f>_xlfn.RANK.AVG(H1679,$H$3:$H$10273,1)/10271</f>
        <v>0.76209716678025508</v>
      </c>
      <c r="J1679">
        <f>ROUNDDOWN($I1679*J$2,)-IF(MOD($I1679*J$2,1)=0,1,0)+1</f>
        <v>2</v>
      </c>
      <c r="K1679">
        <f>ROUNDDOWN($I1679*K$2,)-IF(MOD($I1679*K$2,1)=0,1,0)+1</f>
        <v>3</v>
      </c>
      <c r="L1679">
        <f>ROUNDDOWN($I1679*L$2,)-IF(MOD($I1679*L$2,1)=0,1,0)+1</f>
        <v>4</v>
      </c>
      <c r="M1679" s="3">
        <f>IF(L1678=4,H1679,0)</f>
        <v>0</v>
      </c>
      <c r="N1679" s="2">
        <f>IF(L1678=1,H1679,0)</f>
        <v>0</v>
      </c>
      <c r="O1679" s="2">
        <f>IF(OR(L1678=1,L1678=4),H1679,0)</f>
        <v>0</v>
      </c>
      <c r="P1679" s="2">
        <f>IF(OR(L1678=1,L1678=2),H1679,0)</f>
        <v>0</v>
      </c>
      <c r="Q1679" s="2"/>
    </row>
    <row r="1680" spans="1:17" x14ac:dyDescent="0.3">
      <c r="A1680" s="1">
        <v>32818</v>
      </c>
      <c r="B1680">
        <v>3.75</v>
      </c>
      <c r="C1680">
        <v>3.75</v>
      </c>
      <c r="D1680">
        <v>3.5625</v>
      </c>
      <c r="E1680">
        <v>3.625</v>
      </c>
      <c r="F1680">
        <v>3.625</v>
      </c>
      <c r="G1680">
        <v>310200</v>
      </c>
      <c r="H1680" s="3">
        <f>(F1680-B1680)/B1680</f>
        <v>-3.3333333333333333E-2</v>
      </c>
      <c r="I1680" s="3">
        <f>_xlfn.RANK.AVG(H1680,$H$3:$H$10273,1)/10271</f>
        <v>0.11289066303183722</v>
      </c>
      <c r="J1680">
        <f>ROUNDDOWN($I1680*J$2,)-IF(MOD($I1680*J$2,1)=0,1,0)+1</f>
        <v>1</v>
      </c>
      <c r="K1680">
        <f>ROUNDDOWN($I1680*K$2,)-IF(MOD($I1680*K$2,1)=0,1,0)+1</f>
        <v>1</v>
      </c>
      <c r="L1680">
        <f>ROUNDDOWN($I1680*L$2,)-IF(MOD($I1680*L$2,1)=0,1,0)+1</f>
        <v>1</v>
      </c>
      <c r="M1680" s="3">
        <f>IF(L1679=4,H1680,0)</f>
        <v>-3.3333333333333333E-2</v>
      </c>
      <c r="N1680" s="2">
        <f>IF(L1679=1,H1680,0)</f>
        <v>0</v>
      </c>
      <c r="O1680" s="2">
        <f>IF(OR(L1679=1,L1679=4),H1680,0)</f>
        <v>-3.3333333333333333E-2</v>
      </c>
      <c r="P1680" s="2">
        <f>IF(OR(L1679=1,L1679=2),H1680,0)</f>
        <v>0</v>
      </c>
      <c r="Q1680" s="2"/>
    </row>
    <row r="1681" spans="1:17" x14ac:dyDescent="0.3">
      <c r="A1681" s="1">
        <v>32819</v>
      </c>
      <c r="B1681">
        <v>3.5625</v>
      </c>
      <c r="C1681">
        <v>3.75</v>
      </c>
      <c r="D1681">
        <v>3.5625</v>
      </c>
      <c r="E1681">
        <v>3.6875</v>
      </c>
      <c r="F1681">
        <v>3.6875</v>
      </c>
      <c r="G1681">
        <v>353600</v>
      </c>
      <c r="H1681" s="3">
        <f>(F1681-B1681)/B1681</f>
        <v>3.5087719298245612E-2</v>
      </c>
      <c r="I1681" s="3">
        <f>_xlfn.RANK.AVG(H1681,$H$3:$H$10273,1)/10271</f>
        <v>0.89733229481063193</v>
      </c>
      <c r="J1681">
        <f>ROUNDDOWN($I1681*J$2,)-IF(MOD($I1681*J$2,1)=0,1,0)+1</f>
        <v>2</v>
      </c>
      <c r="K1681">
        <f>ROUNDDOWN($I1681*K$2,)-IF(MOD($I1681*K$2,1)=0,1,0)+1</f>
        <v>3</v>
      </c>
      <c r="L1681">
        <f>ROUNDDOWN($I1681*L$2,)-IF(MOD($I1681*L$2,1)=0,1,0)+1</f>
        <v>4</v>
      </c>
      <c r="M1681" s="3">
        <f>IF(L1680=4,H1681,0)</f>
        <v>0</v>
      </c>
      <c r="N1681" s="2">
        <f>IF(L1680=1,H1681,0)</f>
        <v>3.5087719298245612E-2</v>
      </c>
      <c r="O1681" s="2">
        <f>IF(OR(L1680=1,L1680=4),H1681,0)</f>
        <v>3.5087719298245612E-2</v>
      </c>
      <c r="P1681" s="2">
        <f>IF(OR(L1680=1,L1680=2),H1681,0)</f>
        <v>3.5087719298245612E-2</v>
      </c>
      <c r="Q1681" s="2"/>
    </row>
    <row r="1682" spans="1:17" x14ac:dyDescent="0.3">
      <c r="A1682" s="1">
        <v>32820</v>
      </c>
      <c r="B1682">
        <v>3.75</v>
      </c>
      <c r="C1682">
        <v>3.8125</v>
      </c>
      <c r="D1682">
        <v>3.6875</v>
      </c>
      <c r="E1682">
        <v>3.6875</v>
      </c>
      <c r="F1682">
        <v>3.6875</v>
      </c>
      <c r="G1682">
        <v>464000</v>
      </c>
      <c r="H1682" s="3">
        <f>(F1682-B1682)/B1682</f>
        <v>-1.6666666666666666E-2</v>
      </c>
      <c r="I1682" s="3">
        <f>_xlfn.RANK.AVG(H1682,$H$3:$H$10273,1)/10271</f>
        <v>0.26467724661668779</v>
      </c>
      <c r="J1682">
        <f>ROUNDDOWN($I1682*J$2,)-IF(MOD($I1682*J$2,1)=0,1,0)+1</f>
        <v>1</v>
      </c>
      <c r="K1682">
        <f>ROUNDDOWN($I1682*K$2,)-IF(MOD($I1682*K$2,1)=0,1,0)+1</f>
        <v>1</v>
      </c>
      <c r="L1682">
        <f>ROUNDDOWN($I1682*L$2,)-IF(MOD($I1682*L$2,1)=0,1,0)+1</f>
        <v>2</v>
      </c>
      <c r="M1682" s="3">
        <f>IF(L1681=4,H1682,0)</f>
        <v>-1.6666666666666666E-2</v>
      </c>
      <c r="N1682" s="2">
        <f>IF(L1681=1,H1682,0)</f>
        <v>0</v>
      </c>
      <c r="O1682" s="2">
        <f>IF(OR(L1681=1,L1681=4),H1682,0)</f>
        <v>-1.6666666666666666E-2</v>
      </c>
      <c r="P1682" s="2">
        <f>IF(OR(L1681=1,L1681=2),H1682,0)</f>
        <v>0</v>
      </c>
      <c r="Q1682" s="2"/>
    </row>
    <row r="1683" spans="1:17" x14ac:dyDescent="0.3">
      <c r="A1683" s="1">
        <v>32821</v>
      </c>
      <c r="B1683">
        <v>3.8125</v>
      </c>
      <c r="C1683">
        <v>3.8125</v>
      </c>
      <c r="D1683">
        <v>3.6875</v>
      </c>
      <c r="E1683">
        <v>3.6875</v>
      </c>
      <c r="F1683">
        <v>3.6875</v>
      </c>
      <c r="G1683">
        <v>100000</v>
      </c>
      <c r="H1683" s="3">
        <f>(F1683-B1683)/B1683</f>
        <v>-3.2786885245901641E-2</v>
      </c>
      <c r="I1683" s="3">
        <f>_xlfn.RANK.AVG(H1683,$H$3:$H$10273,1)/10271</f>
        <v>0.11644435790088599</v>
      </c>
      <c r="J1683">
        <f>ROUNDDOWN($I1683*J$2,)-IF(MOD($I1683*J$2,1)=0,1,0)+1</f>
        <v>1</v>
      </c>
      <c r="K1683">
        <f>ROUNDDOWN($I1683*K$2,)-IF(MOD($I1683*K$2,1)=0,1,0)+1</f>
        <v>1</v>
      </c>
      <c r="L1683">
        <f>ROUNDDOWN($I1683*L$2,)-IF(MOD($I1683*L$2,1)=0,1,0)+1</f>
        <v>1</v>
      </c>
      <c r="M1683" s="3">
        <f>IF(L1682=4,H1683,0)</f>
        <v>0</v>
      </c>
      <c r="N1683" s="2">
        <f>IF(L1682=1,H1683,0)</f>
        <v>0</v>
      </c>
      <c r="O1683" s="2">
        <f>IF(OR(L1682=1,L1682=4),H1683,0)</f>
        <v>0</v>
      </c>
      <c r="P1683" s="2">
        <f>IF(OR(L1682=1,L1682=2),H1683,0)</f>
        <v>-3.2786885245901641E-2</v>
      </c>
      <c r="Q1683" s="2"/>
    </row>
    <row r="1684" spans="1:17" x14ac:dyDescent="0.3">
      <c r="A1684" s="1">
        <v>32822</v>
      </c>
      <c r="B1684">
        <v>3.75</v>
      </c>
      <c r="C1684">
        <v>3.875</v>
      </c>
      <c r="D1684">
        <v>3.75</v>
      </c>
      <c r="E1684">
        <v>3.8125</v>
      </c>
      <c r="F1684">
        <v>3.8125</v>
      </c>
      <c r="G1684">
        <v>124200</v>
      </c>
      <c r="H1684" s="3">
        <f>(F1684-B1684)/B1684</f>
        <v>1.6666666666666666E-2</v>
      </c>
      <c r="I1684" s="3">
        <f>_xlfn.RANK.AVG(H1684,$H$3:$H$10273,1)/10271</f>
        <v>0.7588355564209911</v>
      </c>
      <c r="J1684">
        <f>ROUNDDOWN($I1684*J$2,)-IF(MOD($I1684*J$2,1)=0,1,0)+1</f>
        <v>2</v>
      </c>
      <c r="K1684">
        <f>ROUNDDOWN($I1684*K$2,)-IF(MOD($I1684*K$2,1)=0,1,0)+1</f>
        <v>3</v>
      </c>
      <c r="L1684">
        <f>ROUNDDOWN($I1684*L$2,)-IF(MOD($I1684*L$2,1)=0,1,0)+1</f>
        <v>4</v>
      </c>
      <c r="M1684" s="3">
        <f>IF(L1683=4,H1684,0)</f>
        <v>0</v>
      </c>
      <c r="N1684" s="2">
        <f>IF(L1683=1,H1684,0)</f>
        <v>1.6666666666666666E-2</v>
      </c>
      <c r="O1684" s="2">
        <f>IF(OR(L1683=1,L1683=4),H1684,0)</f>
        <v>1.6666666666666666E-2</v>
      </c>
      <c r="P1684" s="2">
        <f>IF(OR(L1683=1,L1683=2),H1684,0)</f>
        <v>1.6666666666666666E-2</v>
      </c>
      <c r="Q1684" s="2"/>
    </row>
    <row r="1685" spans="1:17" x14ac:dyDescent="0.3">
      <c r="A1685" s="1">
        <v>32825</v>
      </c>
      <c r="B1685">
        <v>3.875</v>
      </c>
      <c r="C1685">
        <v>3.9375</v>
      </c>
      <c r="D1685">
        <v>3.8125</v>
      </c>
      <c r="E1685">
        <v>3.8125</v>
      </c>
      <c r="F1685">
        <v>3.8125</v>
      </c>
      <c r="G1685">
        <v>112400</v>
      </c>
      <c r="H1685" s="3">
        <f>(F1685-B1685)/B1685</f>
        <v>-1.6129032258064516E-2</v>
      </c>
      <c r="I1685" s="3">
        <f>_xlfn.RANK.AVG(H1685,$H$3:$H$10273,1)/10271</f>
        <v>0.27168727485152372</v>
      </c>
      <c r="J1685">
        <f>ROUNDDOWN($I1685*J$2,)-IF(MOD($I1685*J$2,1)=0,1,0)+1</f>
        <v>1</v>
      </c>
      <c r="K1685">
        <f>ROUNDDOWN($I1685*K$2,)-IF(MOD($I1685*K$2,1)=0,1,0)+1</f>
        <v>1</v>
      </c>
      <c r="L1685">
        <f>ROUNDDOWN($I1685*L$2,)-IF(MOD($I1685*L$2,1)=0,1,0)+1</f>
        <v>2</v>
      </c>
      <c r="M1685" s="3">
        <f>IF(L1684=4,H1685,0)</f>
        <v>-1.6129032258064516E-2</v>
      </c>
      <c r="N1685" s="2">
        <f>IF(L1684=1,H1685,0)</f>
        <v>0</v>
      </c>
      <c r="O1685" s="2">
        <f>IF(OR(L1684=1,L1684=4),H1685,0)</f>
        <v>-1.6129032258064516E-2</v>
      </c>
      <c r="P1685" s="2">
        <f>IF(OR(L1684=1,L1684=2),H1685,0)</f>
        <v>0</v>
      </c>
      <c r="Q1685" s="2"/>
    </row>
    <row r="1686" spans="1:17" x14ac:dyDescent="0.3">
      <c r="A1686" s="1">
        <v>32826</v>
      </c>
      <c r="B1686">
        <v>3.875</v>
      </c>
      <c r="C1686">
        <v>3.9375</v>
      </c>
      <c r="D1686">
        <v>3.8125</v>
      </c>
      <c r="E1686">
        <v>3.8125</v>
      </c>
      <c r="F1686">
        <v>3.8125</v>
      </c>
      <c r="G1686">
        <v>176400</v>
      </c>
      <c r="H1686" s="3">
        <f>(F1686-B1686)/B1686</f>
        <v>-1.6129032258064516E-2</v>
      </c>
      <c r="I1686" s="3">
        <f>_xlfn.RANK.AVG(H1686,$H$3:$H$10273,1)/10271</f>
        <v>0.27168727485152372</v>
      </c>
      <c r="J1686">
        <f>ROUNDDOWN($I1686*J$2,)-IF(MOD($I1686*J$2,1)=0,1,0)+1</f>
        <v>1</v>
      </c>
      <c r="K1686">
        <f>ROUNDDOWN($I1686*K$2,)-IF(MOD($I1686*K$2,1)=0,1,0)+1</f>
        <v>1</v>
      </c>
      <c r="L1686">
        <f>ROUNDDOWN($I1686*L$2,)-IF(MOD($I1686*L$2,1)=0,1,0)+1</f>
        <v>2</v>
      </c>
      <c r="M1686" s="3">
        <f>IF(L1685=4,H1686,0)</f>
        <v>0</v>
      </c>
      <c r="N1686" s="2">
        <f>IF(L1685=1,H1686,0)</f>
        <v>0</v>
      </c>
      <c r="O1686" s="2">
        <f>IF(OR(L1685=1,L1685=4),H1686,0)</f>
        <v>0</v>
      </c>
      <c r="P1686" s="2">
        <f>IF(OR(L1685=1,L1685=2),H1686,0)</f>
        <v>-1.6129032258064516E-2</v>
      </c>
      <c r="Q1686" s="2"/>
    </row>
    <row r="1687" spans="1:17" x14ac:dyDescent="0.3">
      <c r="A1687" s="1">
        <v>32827</v>
      </c>
      <c r="B1687">
        <v>3.8125</v>
      </c>
      <c r="C1687">
        <v>3.875</v>
      </c>
      <c r="D1687">
        <v>3.75</v>
      </c>
      <c r="E1687">
        <v>3.75</v>
      </c>
      <c r="F1687">
        <v>3.75</v>
      </c>
      <c r="G1687">
        <v>171400</v>
      </c>
      <c r="H1687" s="3">
        <f>(F1687-B1687)/B1687</f>
        <v>-1.6393442622950821E-2</v>
      </c>
      <c r="I1687" s="3">
        <f>_xlfn.RANK.AVG(H1687,$H$3:$H$10273,1)/10271</f>
        <v>0.26818226073410573</v>
      </c>
      <c r="J1687">
        <f>ROUNDDOWN($I1687*J$2,)-IF(MOD($I1687*J$2,1)=0,1,0)+1</f>
        <v>1</v>
      </c>
      <c r="K1687">
        <f>ROUNDDOWN($I1687*K$2,)-IF(MOD($I1687*K$2,1)=0,1,0)+1</f>
        <v>1</v>
      </c>
      <c r="L1687">
        <f>ROUNDDOWN($I1687*L$2,)-IF(MOD($I1687*L$2,1)=0,1,0)+1</f>
        <v>2</v>
      </c>
      <c r="M1687" s="3">
        <f>IF(L1686=4,H1687,0)</f>
        <v>0</v>
      </c>
      <c r="N1687" s="2">
        <f>IF(L1686=1,H1687,0)</f>
        <v>0</v>
      </c>
      <c r="O1687" s="2">
        <f>IF(OR(L1686=1,L1686=4),H1687,0)</f>
        <v>0</v>
      </c>
      <c r="P1687" s="2">
        <f>IF(OR(L1686=1,L1686=2),H1687,0)</f>
        <v>-1.6393442622950821E-2</v>
      </c>
      <c r="Q1687" s="2"/>
    </row>
    <row r="1688" spans="1:17" x14ac:dyDescent="0.3">
      <c r="A1688" s="1">
        <v>32828</v>
      </c>
      <c r="B1688">
        <v>3.75</v>
      </c>
      <c r="C1688">
        <v>3.9375</v>
      </c>
      <c r="D1688">
        <v>3.75</v>
      </c>
      <c r="E1688">
        <v>3.8125</v>
      </c>
      <c r="F1688">
        <v>3.8125</v>
      </c>
      <c r="G1688">
        <v>218600</v>
      </c>
      <c r="H1688" s="3">
        <f>(F1688-B1688)/B1688</f>
        <v>1.6666666666666666E-2</v>
      </c>
      <c r="I1688" s="3">
        <f>_xlfn.RANK.AVG(H1688,$H$3:$H$10273,1)/10271</f>
        <v>0.7588355564209911</v>
      </c>
      <c r="J1688">
        <f>ROUNDDOWN($I1688*J$2,)-IF(MOD($I1688*J$2,1)=0,1,0)+1</f>
        <v>2</v>
      </c>
      <c r="K1688">
        <f>ROUNDDOWN($I1688*K$2,)-IF(MOD($I1688*K$2,1)=0,1,0)+1</f>
        <v>3</v>
      </c>
      <c r="L1688">
        <f>ROUNDDOWN($I1688*L$2,)-IF(MOD($I1688*L$2,1)=0,1,0)+1</f>
        <v>4</v>
      </c>
      <c r="M1688" s="3">
        <f>IF(L1687=4,H1688,0)</f>
        <v>0</v>
      </c>
      <c r="N1688" s="2">
        <f>IF(L1687=1,H1688,0)</f>
        <v>0</v>
      </c>
      <c r="O1688" s="2">
        <f>IF(OR(L1687=1,L1687=4),H1688,0)</f>
        <v>0</v>
      </c>
      <c r="P1688" s="2">
        <f>IF(OR(L1687=1,L1687=2),H1688,0)</f>
        <v>1.6666666666666666E-2</v>
      </c>
      <c r="Q1688" s="2"/>
    </row>
    <row r="1689" spans="1:17" x14ac:dyDescent="0.3">
      <c r="A1689" s="1">
        <v>32829</v>
      </c>
      <c r="B1689">
        <v>3.8125</v>
      </c>
      <c r="C1689">
        <v>4</v>
      </c>
      <c r="D1689">
        <v>3.8125</v>
      </c>
      <c r="E1689">
        <v>3.875</v>
      </c>
      <c r="F1689">
        <v>3.875</v>
      </c>
      <c r="G1689">
        <v>174800</v>
      </c>
      <c r="H1689" s="3">
        <f>(F1689-B1689)/B1689</f>
        <v>1.6393442622950821E-2</v>
      </c>
      <c r="I1689" s="3">
        <f>_xlfn.RANK.AVG(H1689,$H$3:$H$10273,1)/10271</f>
        <v>0.75586603057151203</v>
      </c>
      <c r="J1689">
        <f>ROUNDDOWN($I1689*J$2,)-IF(MOD($I1689*J$2,1)=0,1,0)+1</f>
        <v>2</v>
      </c>
      <c r="K1689">
        <f>ROUNDDOWN($I1689*K$2,)-IF(MOD($I1689*K$2,1)=0,1,0)+1</f>
        <v>3</v>
      </c>
      <c r="L1689">
        <f>ROUNDDOWN($I1689*L$2,)-IF(MOD($I1689*L$2,1)=0,1,0)+1</f>
        <v>4</v>
      </c>
      <c r="M1689" s="3">
        <f>IF(L1688=4,H1689,0)</f>
        <v>1.6393442622950821E-2</v>
      </c>
      <c r="N1689" s="2">
        <f>IF(L1688=1,H1689,0)</f>
        <v>0</v>
      </c>
      <c r="O1689" s="2">
        <f>IF(OR(L1688=1,L1688=4),H1689,0)</f>
        <v>1.6393442622950821E-2</v>
      </c>
      <c r="P1689" s="2">
        <f>IF(OR(L1688=1,L1688=2),H1689,0)</f>
        <v>0</v>
      </c>
      <c r="Q1689" s="2"/>
    </row>
    <row r="1690" spans="1:17" x14ac:dyDescent="0.3">
      <c r="A1690" s="1">
        <v>32832</v>
      </c>
      <c r="B1690">
        <v>3.875</v>
      </c>
      <c r="C1690">
        <v>3.9375</v>
      </c>
      <c r="D1690">
        <v>3.8125</v>
      </c>
      <c r="E1690">
        <v>3.8125</v>
      </c>
      <c r="F1690">
        <v>3.8125</v>
      </c>
      <c r="G1690">
        <v>250600</v>
      </c>
      <c r="H1690" s="3">
        <f>(F1690-B1690)/B1690</f>
        <v>-1.6129032258064516E-2</v>
      </c>
      <c r="I1690" s="3">
        <f>_xlfn.RANK.AVG(H1690,$H$3:$H$10273,1)/10271</f>
        <v>0.27168727485152372</v>
      </c>
      <c r="J1690">
        <f>ROUNDDOWN($I1690*J$2,)-IF(MOD($I1690*J$2,1)=0,1,0)+1</f>
        <v>1</v>
      </c>
      <c r="K1690">
        <f>ROUNDDOWN($I1690*K$2,)-IF(MOD($I1690*K$2,1)=0,1,0)+1</f>
        <v>1</v>
      </c>
      <c r="L1690">
        <f>ROUNDDOWN($I1690*L$2,)-IF(MOD($I1690*L$2,1)=0,1,0)+1</f>
        <v>2</v>
      </c>
      <c r="M1690" s="3">
        <f>IF(L1689=4,H1690,0)</f>
        <v>-1.6129032258064516E-2</v>
      </c>
      <c r="N1690" s="2">
        <f>IF(L1689=1,H1690,0)</f>
        <v>0</v>
      </c>
      <c r="O1690" s="2">
        <f>IF(OR(L1689=1,L1689=4),H1690,0)</f>
        <v>-1.6129032258064516E-2</v>
      </c>
      <c r="P1690" s="2">
        <f>IF(OR(L1689=1,L1689=2),H1690,0)</f>
        <v>0</v>
      </c>
      <c r="Q1690" s="2"/>
    </row>
    <row r="1691" spans="1:17" x14ac:dyDescent="0.3">
      <c r="A1691" s="1">
        <v>32833</v>
      </c>
      <c r="B1691">
        <v>3.875</v>
      </c>
      <c r="C1691">
        <v>3.875</v>
      </c>
      <c r="D1691">
        <v>3.75</v>
      </c>
      <c r="E1691">
        <v>3.8125</v>
      </c>
      <c r="F1691">
        <v>3.8125</v>
      </c>
      <c r="G1691">
        <v>371600</v>
      </c>
      <c r="H1691" s="3">
        <f>(F1691-B1691)/B1691</f>
        <v>-1.6129032258064516E-2</v>
      </c>
      <c r="I1691" s="3">
        <f>_xlfn.RANK.AVG(H1691,$H$3:$H$10273,1)/10271</f>
        <v>0.27168727485152372</v>
      </c>
      <c r="J1691">
        <f>ROUNDDOWN($I1691*J$2,)-IF(MOD($I1691*J$2,1)=0,1,0)+1</f>
        <v>1</v>
      </c>
      <c r="K1691">
        <f>ROUNDDOWN($I1691*K$2,)-IF(MOD($I1691*K$2,1)=0,1,0)+1</f>
        <v>1</v>
      </c>
      <c r="L1691">
        <f>ROUNDDOWN($I1691*L$2,)-IF(MOD($I1691*L$2,1)=0,1,0)+1</f>
        <v>2</v>
      </c>
      <c r="M1691" s="3">
        <f>IF(L1690=4,H1691,0)</f>
        <v>0</v>
      </c>
      <c r="N1691" s="2">
        <f>IF(L1690=1,H1691,0)</f>
        <v>0</v>
      </c>
      <c r="O1691" s="2">
        <f>IF(OR(L1690=1,L1690=4),H1691,0)</f>
        <v>0</v>
      </c>
      <c r="P1691" s="2">
        <f>IF(OR(L1690=1,L1690=2),H1691,0)</f>
        <v>-1.6129032258064516E-2</v>
      </c>
      <c r="Q1691" s="2"/>
    </row>
    <row r="1692" spans="1:17" x14ac:dyDescent="0.3">
      <c r="A1692" s="1">
        <v>32834</v>
      </c>
      <c r="B1692">
        <v>3.75</v>
      </c>
      <c r="C1692">
        <v>3.9375</v>
      </c>
      <c r="D1692">
        <v>3.625</v>
      </c>
      <c r="E1692">
        <v>3.75</v>
      </c>
      <c r="F1692">
        <v>3.75</v>
      </c>
      <c r="G1692">
        <v>1399000</v>
      </c>
      <c r="H1692" s="3">
        <f>(F1692-B1692)/B1692</f>
        <v>0</v>
      </c>
      <c r="I1692" s="3">
        <f>_xlfn.RANK.AVG(H1692,$H$3:$H$10273,1)/10271</f>
        <v>0.52443773731866417</v>
      </c>
      <c r="J1692">
        <f>ROUNDDOWN($I1692*J$2,)-IF(MOD($I1692*J$2,1)=0,1,0)+1</f>
        <v>2</v>
      </c>
      <c r="K1692">
        <f>ROUNDDOWN($I1692*K$2,)-IF(MOD($I1692*K$2,1)=0,1,0)+1</f>
        <v>2</v>
      </c>
      <c r="L1692">
        <f>ROUNDDOWN($I1692*L$2,)-IF(MOD($I1692*L$2,1)=0,1,0)+1</f>
        <v>3</v>
      </c>
      <c r="M1692" s="3">
        <f>IF(L1691=4,H1692,0)</f>
        <v>0</v>
      </c>
      <c r="N1692" s="2">
        <f>IF(L1691=1,H1692,0)</f>
        <v>0</v>
      </c>
      <c r="O1692" s="2">
        <f>IF(OR(L1691=1,L1691=4),H1692,0)</f>
        <v>0</v>
      </c>
      <c r="P1692" s="2">
        <f>IF(OR(L1691=1,L1691=2),H1692,0)</f>
        <v>0</v>
      </c>
      <c r="Q1692" s="2"/>
    </row>
    <row r="1693" spans="1:17" x14ac:dyDescent="0.3">
      <c r="A1693" s="1">
        <v>32836</v>
      </c>
      <c r="B1693">
        <v>3.6875</v>
      </c>
      <c r="C1693">
        <v>3.8125</v>
      </c>
      <c r="D1693">
        <v>3.6875</v>
      </c>
      <c r="E1693">
        <v>3.8125</v>
      </c>
      <c r="F1693">
        <v>3.8125</v>
      </c>
      <c r="G1693">
        <v>339800</v>
      </c>
      <c r="H1693" s="3">
        <f>(F1693-B1693)/B1693</f>
        <v>3.3898305084745763E-2</v>
      </c>
      <c r="I1693" s="3">
        <f>_xlfn.RANK.AVG(H1693,$H$3:$H$10273,1)/10271</f>
        <v>0.89037094732742672</v>
      </c>
      <c r="J1693">
        <f>ROUNDDOWN($I1693*J$2,)-IF(MOD($I1693*J$2,1)=0,1,0)+1</f>
        <v>2</v>
      </c>
      <c r="K1693">
        <f>ROUNDDOWN($I1693*K$2,)-IF(MOD($I1693*K$2,1)=0,1,0)+1</f>
        <v>3</v>
      </c>
      <c r="L1693">
        <f>ROUNDDOWN($I1693*L$2,)-IF(MOD($I1693*L$2,1)=0,1,0)+1</f>
        <v>4</v>
      </c>
      <c r="M1693" s="3">
        <f>IF(L1692=4,H1693,0)</f>
        <v>0</v>
      </c>
      <c r="N1693" s="2">
        <f>IF(L1692=1,H1693,0)</f>
        <v>0</v>
      </c>
      <c r="O1693" s="2">
        <f>IF(OR(L1692=1,L1692=4),H1693,0)</f>
        <v>0</v>
      </c>
      <c r="P1693" s="2">
        <f>IF(OR(L1692=1,L1692=2),H1693,0)</f>
        <v>0</v>
      </c>
      <c r="Q1693" s="2"/>
    </row>
    <row r="1694" spans="1:17" x14ac:dyDescent="0.3">
      <c r="A1694" s="1">
        <v>32839</v>
      </c>
      <c r="B1694">
        <v>3.75</v>
      </c>
      <c r="C1694">
        <v>3.8125</v>
      </c>
      <c r="D1694">
        <v>3.75</v>
      </c>
      <c r="E1694">
        <v>3.8125</v>
      </c>
      <c r="F1694">
        <v>3.8125</v>
      </c>
      <c r="G1694">
        <v>567200</v>
      </c>
      <c r="H1694" s="3">
        <f>(F1694-B1694)/B1694</f>
        <v>1.6666666666666666E-2</v>
      </c>
      <c r="I1694" s="3">
        <f>_xlfn.RANK.AVG(H1694,$H$3:$H$10273,1)/10271</f>
        <v>0.7588355564209911</v>
      </c>
      <c r="J1694">
        <f>ROUNDDOWN($I1694*J$2,)-IF(MOD($I1694*J$2,1)=0,1,0)+1</f>
        <v>2</v>
      </c>
      <c r="K1694">
        <f>ROUNDDOWN($I1694*K$2,)-IF(MOD($I1694*K$2,1)=0,1,0)+1</f>
        <v>3</v>
      </c>
      <c r="L1694">
        <f>ROUNDDOWN($I1694*L$2,)-IF(MOD($I1694*L$2,1)=0,1,0)+1</f>
        <v>4</v>
      </c>
      <c r="M1694" s="3">
        <f>IF(L1693=4,H1694,0)</f>
        <v>1.6666666666666666E-2</v>
      </c>
      <c r="N1694" s="2">
        <f>IF(L1693=1,H1694,0)</f>
        <v>0</v>
      </c>
      <c r="O1694" s="2">
        <f>IF(OR(L1693=1,L1693=4),H1694,0)</f>
        <v>1.6666666666666666E-2</v>
      </c>
      <c r="P1694" s="2">
        <f>IF(OR(L1693=1,L1693=2),H1694,0)</f>
        <v>0</v>
      </c>
      <c r="Q1694" s="2"/>
    </row>
    <row r="1695" spans="1:17" x14ac:dyDescent="0.3">
      <c r="A1695" s="1">
        <v>32840</v>
      </c>
      <c r="B1695">
        <v>3.8125</v>
      </c>
      <c r="C1695">
        <v>3.8125</v>
      </c>
      <c r="D1695">
        <v>3.75</v>
      </c>
      <c r="E1695">
        <v>3.8125</v>
      </c>
      <c r="F1695">
        <v>3.8125</v>
      </c>
      <c r="G1695">
        <v>361600</v>
      </c>
      <c r="H1695" s="3">
        <f>(F1695-B1695)/B1695</f>
        <v>0</v>
      </c>
      <c r="I1695" s="3">
        <f>_xlfn.RANK.AVG(H1695,$H$3:$H$10273,1)/10271</f>
        <v>0.52443773731866417</v>
      </c>
      <c r="J1695">
        <f>ROUNDDOWN($I1695*J$2,)-IF(MOD($I1695*J$2,1)=0,1,0)+1</f>
        <v>2</v>
      </c>
      <c r="K1695">
        <f>ROUNDDOWN($I1695*K$2,)-IF(MOD($I1695*K$2,1)=0,1,0)+1</f>
        <v>2</v>
      </c>
      <c r="L1695">
        <f>ROUNDDOWN($I1695*L$2,)-IF(MOD($I1695*L$2,1)=0,1,0)+1</f>
        <v>3</v>
      </c>
      <c r="M1695" s="3">
        <f>IF(L1694=4,H1695,0)</f>
        <v>0</v>
      </c>
      <c r="N1695" s="2">
        <f>IF(L1694=1,H1695,0)</f>
        <v>0</v>
      </c>
      <c r="O1695" s="2">
        <f>IF(OR(L1694=1,L1694=4),H1695,0)</f>
        <v>0</v>
      </c>
      <c r="P1695" s="2">
        <f>IF(OR(L1694=1,L1694=2),H1695,0)</f>
        <v>0</v>
      </c>
      <c r="Q1695" s="2"/>
    </row>
    <row r="1696" spans="1:17" x14ac:dyDescent="0.3">
      <c r="A1696" s="1">
        <v>32841</v>
      </c>
      <c r="B1696">
        <v>3.75</v>
      </c>
      <c r="C1696">
        <v>3.8125</v>
      </c>
      <c r="D1696">
        <v>3.75</v>
      </c>
      <c r="E1696">
        <v>3.75</v>
      </c>
      <c r="F1696">
        <v>3.75</v>
      </c>
      <c r="G1696">
        <v>458800</v>
      </c>
      <c r="H1696" s="3">
        <f>(F1696-B1696)/B1696</f>
        <v>0</v>
      </c>
      <c r="I1696" s="3">
        <f>_xlfn.RANK.AVG(H1696,$H$3:$H$10273,1)/10271</f>
        <v>0.52443773731866417</v>
      </c>
      <c r="J1696">
        <f>ROUNDDOWN($I1696*J$2,)-IF(MOD($I1696*J$2,1)=0,1,0)+1</f>
        <v>2</v>
      </c>
      <c r="K1696">
        <f>ROUNDDOWN($I1696*K$2,)-IF(MOD($I1696*K$2,1)=0,1,0)+1</f>
        <v>2</v>
      </c>
      <c r="L1696">
        <f>ROUNDDOWN($I1696*L$2,)-IF(MOD($I1696*L$2,1)=0,1,0)+1</f>
        <v>3</v>
      </c>
      <c r="M1696" s="3">
        <f>IF(L1695=4,H1696,0)</f>
        <v>0</v>
      </c>
      <c r="N1696" s="2">
        <f>IF(L1695=1,H1696,0)</f>
        <v>0</v>
      </c>
      <c r="O1696" s="2">
        <f>IF(OR(L1695=1,L1695=4),H1696,0)</f>
        <v>0</v>
      </c>
      <c r="P1696" s="2">
        <f>IF(OR(L1695=1,L1695=2),H1696,0)</f>
        <v>0</v>
      </c>
      <c r="Q1696" s="2"/>
    </row>
    <row r="1697" spans="1:17" x14ac:dyDescent="0.3">
      <c r="A1697" s="1">
        <v>32842</v>
      </c>
      <c r="B1697">
        <v>3.75</v>
      </c>
      <c r="C1697">
        <v>3.75</v>
      </c>
      <c r="D1697">
        <v>3.6875</v>
      </c>
      <c r="E1697">
        <v>3.75</v>
      </c>
      <c r="F1697">
        <v>3.75</v>
      </c>
      <c r="G1697">
        <v>395800</v>
      </c>
      <c r="H1697" s="3">
        <f>(F1697-B1697)/B1697</f>
        <v>0</v>
      </c>
      <c r="I1697" s="3">
        <f>_xlfn.RANK.AVG(H1697,$H$3:$H$10273,1)/10271</f>
        <v>0.52443773731866417</v>
      </c>
      <c r="J1697">
        <f>ROUNDDOWN($I1697*J$2,)-IF(MOD($I1697*J$2,1)=0,1,0)+1</f>
        <v>2</v>
      </c>
      <c r="K1697">
        <f>ROUNDDOWN($I1697*K$2,)-IF(MOD($I1697*K$2,1)=0,1,0)+1</f>
        <v>2</v>
      </c>
      <c r="L1697">
        <f>ROUNDDOWN($I1697*L$2,)-IF(MOD($I1697*L$2,1)=0,1,0)+1</f>
        <v>3</v>
      </c>
      <c r="M1697" s="3">
        <f>IF(L1696=4,H1697,0)</f>
        <v>0</v>
      </c>
      <c r="N1697" s="2">
        <f>IF(L1696=1,H1697,0)</f>
        <v>0</v>
      </c>
      <c r="O1697" s="2">
        <f>IF(OR(L1696=1,L1696=4),H1697,0)</f>
        <v>0</v>
      </c>
      <c r="P1697" s="2">
        <f>IF(OR(L1696=1,L1696=2),H1697,0)</f>
        <v>0</v>
      </c>
      <c r="Q1697" s="2"/>
    </row>
    <row r="1698" spans="1:17" x14ac:dyDescent="0.3">
      <c r="A1698" s="1">
        <v>32843</v>
      </c>
      <c r="B1698">
        <v>3.75</v>
      </c>
      <c r="C1698">
        <v>3.8125</v>
      </c>
      <c r="D1698">
        <v>3.6875</v>
      </c>
      <c r="E1698">
        <v>3.8125</v>
      </c>
      <c r="F1698">
        <v>3.8125</v>
      </c>
      <c r="G1698">
        <v>620000</v>
      </c>
      <c r="H1698" s="3">
        <f>(F1698-B1698)/B1698</f>
        <v>1.6666666666666666E-2</v>
      </c>
      <c r="I1698" s="3">
        <f>_xlfn.RANK.AVG(H1698,$H$3:$H$10273,1)/10271</f>
        <v>0.7588355564209911</v>
      </c>
      <c r="J1698">
        <f>ROUNDDOWN($I1698*J$2,)-IF(MOD($I1698*J$2,1)=0,1,0)+1</f>
        <v>2</v>
      </c>
      <c r="K1698">
        <f>ROUNDDOWN($I1698*K$2,)-IF(MOD($I1698*K$2,1)=0,1,0)+1</f>
        <v>3</v>
      </c>
      <c r="L1698">
        <f>ROUNDDOWN($I1698*L$2,)-IF(MOD($I1698*L$2,1)=0,1,0)+1</f>
        <v>4</v>
      </c>
      <c r="M1698" s="3">
        <f>IF(L1697=4,H1698,0)</f>
        <v>0</v>
      </c>
      <c r="N1698" s="2">
        <f>IF(L1697=1,H1698,0)</f>
        <v>0</v>
      </c>
      <c r="O1698" s="2">
        <f>IF(OR(L1697=1,L1697=4),H1698,0)</f>
        <v>0</v>
      </c>
      <c r="P1698" s="2">
        <f>IF(OR(L1697=1,L1697=2),H1698,0)</f>
        <v>0</v>
      </c>
      <c r="Q1698" s="2"/>
    </row>
    <row r="1699" spans="1:17" x14ac:dyDescent="0.3">
      <c r="A1699" s="1">
        <v>32846</v>
      </c>
      <c r="B1699">
        <v>3.8125</v>
      </c>
      <c r="C1699">
        <v>3.8125</v>
      </c>
      <c r="D1699">
        <v>3.75</v>
      </c>
      <c r="E1699">
        <v>3.8125</v>
      </c>
      <c r="F1699">
        <v>3.8125</v>
      </c>
      <c r="G1699">
        <v>355600</v>
      </c>
      <c r="H1699" s="3">
        <f>(F1699-B1699)/B1699</f>
        <v>0</v>
      </c>
      <c r="I1699" s="3">
        <f>_xlfn.RANK.AVG(H1699,$H$3:$H$10273,1)/10271</f>
        <v>0.52443773731866417</v>
      </c>
      <c r="J1699">
        <f>ROUNDDOWN($I1699*J$2,)-IF(MOD($I1699*J$2,1)=0,1,0)+1</f>
        <v>2</v>
      </c>
      <c r="K1699">
        <f>ROUNDDOWN($I1699*K$2,)-IF(MOD($I1699*K$2,1)=0,1,0)+1</f>
        <v>2</v>
      </c>
      <c r="L1699">
        <f>ROUNDDOWN($I1699*L$2,)-IF(MOD($I1699*L$2,1)=0,1,0)+1</f>
        <v>3</v>
      </c>
      <c r="M1699" s="3">
        <f>IF(L1698=4,H1699,0)</f>
        <v>0</v>
      </c>
      <c r="N1699" s="2">
        <f>IF(L1698=1,H1699,0)</f>
        <v>0</v>
      </c>
      <c r="O1699" s="2">
        <f>IF(OR(L1698=1,L1698=4),H1699,0)</f>
        <v>0</v>
      </c>
      <c r="P1699" s="2">
        <f>IF(OR(L1698=1,L1698=2),H1699,0)</f>
        <v>0</v>
      </c>
      <c r="Q1699" s="2"/>
    </row>
    <row r="1700" spans="1:17" x14ac:dyDescent="0.3">
      <c r="A1700" s="1">
        <v>32847</v>
      </c>
      <c r="B1700">
        <v>3.8125</v>
      </c>
      <c r="C1700">
        <v>3.8125</v>
      </c>
      <c r="D1700">
        <v>3.75</v>
      </c>
      <c r="E1700">
        <v>3.75</v>
      </c>
      <c r="F1700">
        <v>3.75</v>
      </c>
      <c r="G1700">
        <v>256400</v>
      </c>
      <c r="H1700" s="3">
        <f>(F1700-B1700)/B1700</f>
        <v>-1.6393442622950821E-2</v>
      </c>
      <c r="I1700" s="3">
        <f>_xlfn.RANK.AVG(H1700,$H$3:$H$10273,1)/10271</f>
        <v>0.26818226073410573</v>
      </c>
      <c r="J1700">
        <f>ROUNDDOWN($I1700*J$2,)-IF(MOD($I1700*J$2,1)=0,1,0)+1</f>
        <v>1</v>
      </c>
      <c r="K1700">
        <f>ROUNDDOWN($I1700*K$2,)-IF(MOD($I1700*K$2,1)=0,1,0)+1</f>
        <v>1</v>
      </c>
      <c r="L1700">
        <f>ROUNDDOWN($I1700*L$2,)-IF(MOD($I1700*L$2,1)=0,1,0)+1</f>
        <v>2</v>
      </c>
      <c r="M1700" s="3">
        <f>IF(L1699=4,H1700,0)</f>
        <v>0</v>
      </c>
      <c r="N1700" s="2">
        <f>IF(L1699=1,H1700,0)</f>
        <v>0</v>
      </c>
      <c r="O1700" s="2">
        <f>IF(OR(L1699=1,L1699=4),H1700,0)</f>
        <v>0</v>
      </c>
      <c r="P1700" s="2">
        <f>IF(OR(L1699=1,L1699=2),H1700,0)</f>
        <v>0</v>
      </c>
      <c r="Q1700" s="2"/>
    </row>
    <row r="1701" spans="1:17" x14ac:dyDescent="0.3">
      <c r="A1701" s="1">
        <v>32848</v>
      </c>
      <c r="B1701">
        <v>3.75</v>
      </c>
      <c r="C1701">
        <v>3.8125</v>
      </c>
      <c r="D1701">
        <v>3.6875</v>
      </c>
      <c r="E1701">
        <v>3.75</v>
      </c>
      <c r="F1701">
        <v>3.75</v>
      </c>
      <c r="G1701">
        <v>137600</v>
      </c>
      <c r="H1701" s="3">
        <f>(F1701-B1701)/B1701</f>
        <v>0</v>
      </c>
      <c r="I1701" s="3">
        <f>_xlfn.RANK.AVG(H1701,$H$3:$H$10273,1)/10271</f>
        <v>0.52443773731866417</v>
      </c>
      <c r="J1701">
        <f>ROUNDDOWN($I1701*J$2,)-IF(MOD($I1701*J$2,1)=0,1,0)+1</f>
        <v>2</v>
      </c>
      <c r="K1701">
        <f>ROUNDDOWN($I1701*K$2,)-IF(MOD($I1701*K$2,1)=0,1,0)+1</f>
        <v>2</v>
      </c>
      <c r="L1701">
        <f>ROUNDDOWN($I1701*L$2,)-IF(MOD($I1701*L$2,1)=0,1,0)+1</f>
        <v>3</v>
      </c>
      <c r="M1701" s="3">
        <f>IF(L1700=4,H1701,0)</f>
        <v>0</v>
      </c>
      <c r="N1701" s="2">
        <f>IF(L1700=1,H1701,0)</f>
        <v>0</v>
      </c>
      <c r="O1701" s="2">
        <f>IF(OR(L1700=1,L1700=4),H1701,0)</f>
        <v>0</v>
      </c>
      <c r="P1701" s="2">
        <f>IF(OR(L1700=1,L1700=2),H1701,0)</f>
        <v>0</v>
      </c>
      <c r="Q1701" s="2"/>
    </row>
    <row r="1702" spans="1:17" x14ac:dyDescent="0.3">
      <c r="A1702" s="1">
        <v>32849</v>
      </c>
      <c r="B1702">
        <v>3.75</v>
      </c>
      <c r="C1702">
        <v>3.8125</v>
      </c>
      <c r="D1702">
        <v>3.75</v>
      </c>
      <c r="E1702">
        <v>3.75</v>
      </c>
      <c r="F1702">
        <v>3.75</v>
      </c>
      <c r="G1702">
        <v>378400</v>
      </c>
      <c r="H1702" s="3">
        <f>(F1702-B1702)/B1702</f>
        <v>0</v>
      </c>
      <c r="I1702" s="3">
        <f>_xlfn.RANK.AVG(H1702,$H$3:$H$10273,1)/10271</f>
        <v>0.52443773731866417</v>
      </c>
      <c r="J1702">
        <f>ROUNDDOWN($I1702*J$2,)-IF(MOD($I1702*J$2,1)=0,1,0)+1</f>
        <v>2</v>
      </c>
      <c r="K1702">
        <f>ROUNDDOWN($I1702*K$2,)-IF(MOD($I1702*K$2,1)=0,1,0)+1</f>
        <v>2</v>
      </c>
      <c r="L1702">
        <f>ROUNDDOWN($I1702*L$2,)-IF(MOD($I1702*L$2,1)=0,1,0)+1</f>
        <v>3</v>
      </c>
      <c r="M1702" s="3">
        <f>IF(L1701=4,H1702,0)</f>
        <v>0</v>
      </c>
      <c r="N1702" s="2">
        <f>IF(L1701=1,H1702,0)</f>
        <v>0</v>
      </c>
      <c r="O1702" s="2">
        <f>IF(OR(L1701=1,L1701=4),H1702,0)</f>
        <v>0</v>
      </c>
      <c r="P1702" s="2">
        <f>IF(OR(L1701=1,L1701=2),H1702,0)</f>
        <v>0</v>
      </c>
      <c r="Q1702" s="2"/>
    </row>
    <row r="1703" spans="1:17" x14ac:dyDescent="0.3">
      <c r="A1703" s="1">
        <v>32850</v>
      </c>
      <c r="B1703">
        <v>3.75</v>
      </c>
      <c r="C1703">
        <v>3.875</v>
      </c>
      <c r="D1703">
        <v>3.75</v>
      </c>
      <c r="E1703">
        <v>3.875</v>
      </c>
      <c r="F1703">
        <v>3.875</v>
      </c>
      <c r="G1703">
        <v>395600</v>
      </c>
      <c r="H1703" s="3">
        <f>(F1703-B1703)/B1703</f>
        <v>3.3333333333333333E-2</v>
      </c>
      <c r="I1703" s="3">
        <f>_xlfn.RANK.AVG(H1703,$H$3:$H$10273,1)/10271</f>
        <v>0.88793690974588646</v>
      </c>
      <c r="J1703">
        <f>ROUNDDOWN($I1703*J$2,)-IF(MOD($I1703*J$2,1)=0,1,0)+1</f>
        <v>2</v>
      </c>
      <c r="K1703">
        <f>ROUNDDOWN($I1703*K$2,)-IF(MOD($I1703*K$2,1)=0,1,0)+1</f>
        <v>3</v>
      </c>
      <c r="L1703">
        <f>ROUNDDOWN($I1703*L$2,)-IF(MOD($I1703*L$2,1)=0,1,0)+1</f>
        <v>4</v>
      </c>
      <c r="M1703" s="3">
        <f>IF(L1702=4,H1703,0)</f>
        <v>0</v>
      </c>
      <c r="N1703" s="2">
        <f>IF(L1702=1,H1703,0)</f>
        <v>0</v>
      </c>
      <c r="O1703" s="2">
        <f>IF(OR(L1702=1,L1702=4),H1703,0)</f>
        <v>0</v>
      </c>
      <c r="P1703" s="2">
        <f>IF(OR(L1702=1,L1702=2),H1703,0)</f>
        <v>0</v>
      </c>
      <c r="Q1703" s="2"/>
    </row>
    <row r="1704" spans="1:17" x14ac:dyDescent="0.3">
      <c r="A1704" s="1">
        <v>32853</v>
      </c>
      <c r="B1704">
        <v>3.8125</v>
      </c>
      <c r="C1704">
        <v>3.9375</v>
      </c>
      <c r="D1704">
        <v>3.8125</v>
      </c>
      <c r="E1704">
        <v>3.8125</v>
      </c>
      <c r="F1704">
        <v>3.8125</v>
      </c>
      <c r="G1704">
        <v>453200</v>
      </c>
      <c r="H1704" s="3">
        <f>(F1704-B1704)/B1704</f>
        <v>0</v>
      </c>
      <c r="I1704" s="3">
        <f>_xlfn.RANK.AVG(H1704,$H$3:$H$10273,1)/10271</f>
        <v>0.52443773731866417</v>
      </c>
      <c r="J1704">
        <f>ROUNDDOWN($I1704*J$2,)-IF(MOD($I1704*J$2,1)=0,1,0)+1</f>
        <v>2</v>
      </c>
      <c r="K1704">
        <f>ROUNDDOWN($I1704*K$2,)-IF(MOD($I1704*K$2,1)=0,1,0)+1</f>
        <v>2</v>
      </c>
      <c r="L1704">
        <f>ROUNDDOWN($I1704*L$2,)-IF(MOD($I1704*L$2,1)=0,1,0)+1</f>
        <v>3</v>
      </c>
      <c r="M1704" s="3">
        <f>IF(L1703=4,H1704,0)</f>
        <v>0</v>
      </c>
      <c r="N1704" s="2">
        <f>IF(L1703=1,H1704,0)</f>
        <v>0</v>
      </c>
      <c r="O1704" s="2">
        <f>IF(OR(L1703=1,L1703=4),H1704,0)</f>
        <v>0</v>
      </c>
      <c r="P1704" s="2">
        <f>IF(OR(L1703=1,L1703=2),H1704,0)</f>
        <v>0</v>
      </c>
      <c r="Q1704" s="2"/>
    </row>
    <row r="1705" spans="1:17" x14ac:dyDescent="0.3">
      <c r="A1705" s="1">
        <v>32854</v>
      </c>
      <c r="B1705">
        <v>3.8125</v>
      </c>
      <c r="C1705">
        <v>3.875</v>
      </c>
      <c r="D1705">
        <v>3.75</v>
      </c>
      <c r="E1705">
        <v>3.875</v>
      </c>
      <c r="F1705">
        <v>3.875</v>
      </c>
      <c r="G1705">
        <v>432200</v>
      </c>
      <c r="H1705" s="3">
        <f>(F1705-B1705)/B1705</f>
        <v>1.6393442622950821E-2</v>
      </c>
      <c r="I1705" s="3">
        <f>_xlfn.RANK.AVG(H1705,$H$3:$H$10273,1)/10271</f>
        <v>0.75586603057151203</v>
      </c>
      <c r="J1705">
        <f>ROUNDDOWN($I1705*J$2,)-IF(MOD($I1705*J$2,1)=0,1,0)+1</f>
        <v>2</v>
      </c>
      <c r="K1705">
        <f>ROUNDDOWN($I1705*K$2,)-IF(MOD($I1705*K$2,1)=0,1,0)+1</f>
        <v>3</v>
      </c>
      <c r="L1705">
        <f>ROUNDDOWN($I1705*L$2,)-IF(MOD($I1705*L$2,1)=0,1,0)+1</f>
        <v>4</v>
      </c>
      <c r="M1705" s="3">
        <f>IF(L1704=4,H1705,0)</f>
        <v>0</v>
      </c>
      <c r="N1705" s="2">
        <f>IF(L1704=1,H1705,0)</f>
        <v>0</v>
      </c>
      <c r="O1705" s="2">
        <f>IF(OR(L1704=1,L1704=4),H1705,0)</f>
        <v>0</v>
      </c>
      <c r="P1705" s="2">
        <f>IF(OR(L1704=1,L1704=2),H1705,0)</f>
        <v>0</v>
      </c>
      <c r="Q1705" s="2"/>
    </row>
    <row r="1706" spans="1:17" x14ac:dyDescent="0.3">
      <c r="A1706" s="1">
        <v>32855</v>
      </c>
      <c r="B1706">
        <v>3.875</v>
      </c>
      <c r="C1706">
        <v>4</v>
      </c>
      <c r="D1706">
        <v>3.8125</v>
      </c>
      <c r="E1706">
        <v>4</v>
      </c>
      <c r="F1706">
        <v>4</v>
      </c>
      <c r="G1706">
        <v>1114200</v>
      </c>
      <c r="H1706" s="3">
        <f>(F1706-B1706)/B1706</f>
        <v>3.2258064516129031E-2</v>
      </c>
      <c r="I1706" s="3">
        <f>_xlfn.RANK.AVG(H1706,$H$3:$H$10273,1)/10271</f>
        <v>0.88190049654366665</v>
      </c>
      <c r="J1706">
        <f>ROUNDDOWN($I1706*J$2,)-IF(MOD($I1706*J$2,1)=0,1,0)+1</f>
        <v>2</v>
      </c>
      <c r="K1706">
        <f>ROUNDDOWN($I1706*K$2,)-IF(MOD($I1706*K$2,1)=0,1,0)+1</f>
        <v>3</v>
      </c>
      <c r="L1706">
        <f>ROUNDDOWN($I1706*L$2,)-IF(MOD($I1706*L$2,1)=0,1,0)+1</f>
        <v>4</v>
      </c>
      <c r="M1706" s="3">
        <f>IF(L1705=4,H1706,0)</f>
        <v>3.2258064516129031E-2</v>
      </c>
      <c r="N1706" s="2">
        <f>IF(L1705=1,H1706,0)</f>
        <v>0</v>
      </c>
      <c r="O1706" s="2">
        <f>IF(OR(L1705=1,L1705=4),H1706,0)</f>
        <v>3.2258064516129031E-2</v>
      </c>
      <c r="P1706" s="2">
        <f>IF(OR(L1705=1,L1705=2),H1706,0)</f>
        <v>0</v>
      </c>
      <c r="Q1706" s="2"/>
    </row>
    <row r="1707" spans="1:17" x14ac:dyDescent="0.3">
      <c r="A1707" s="1">
        <v>32856</v>
      </c>
      <c r="B1707">
        <v>4</v>
      </c>
      <c r="C1707">
        <v>4.0625</v>
      </c>
      <c r="D1707">
        <v>3.9375</v>
      </c>
      <c r="E1707">
        <v>4.0625</v>
      </c>
      <c r="F1707">
        <v>4.0625</v>
      </c>
      <c r="G1707">
        <v>852800</v>
      </c>
      <c r="H1707" s="3">
        <f>(F1707-B1707)/B1707</f>
        <v>1.5625E-2</v>
      </c>
      <c r="I1707" s="3">
        <f>_xlfn.RANK.AVG(H1707,$H$3:$H$10273,1)/10271</f>
        <v>0.74797974880732154</v>
      </c>
      <c r="J1707">
        <f>ROUNDDOWN($I1707*J$2,)-IF(MOD($I1707*J$2,1)=0,1,0)+1</f>
        <v>2</v>
      </c>
      <c r="K1707">
        <f>ROUNDDOWN($I1707*K$2,)-IF(MOD($I1707*K$2,1)=0,1,0)+1</f>
        <v>3</v>
      </c>
      <c r="L1707">
        <f>ROUNDDOWN($I1707*L$2,)-IF(MOD($I1707*L$2,1)=0,1,0)+1</f>
        <v>3</v>
      </c>
      <c r="M1707" s="3">
        <f>IF(L1706=4,H1707,0)</f>
        <v>1.5625E-2</v>
      </c>
      <c r="N1707" s="2">
        <f>IF(L1706=1,H1707,0)</f>
        <v>0</v>
      </c>
      <c r="O1707" s="2">
        <f>IF(OR(L1706=1,L1706=4),H1707,0)</f>
        <v>1.5625E-2</v>
      </c>
      <c r="P1707" s="2">
        <f>IF(OR(L1706=1,L1706=2),H1707,0)</f>
        <v>0</v>
      </c>
      <c r="Q1707" s="2"/>
    </row>
    <row r="1708" spans="1:17" x14ac:dyDescent="0.3">
      <c r="A1708" s="1">
        <v>32857</v>
      </c>
      <c r="B1708">
        <v>4</v>
      </c>
      <c r="C1708">
        <v>4.0625</v>
      </c>
      <c r="D1708">
        <v>3.9375</v>
      </c>
      <c r="E1708">
        <v>4</v>
      </c>
      <c r="F1708">
        <v>4</v>
      </c>
      <c r="G1708">
        <v>622800</v>
      </c>
      <c r="H1708" s="3">
        <f>(F1708-B1708)/B1708</f>
        <v>0</v>
      </c>
      <c r="I1708" s="3">
        <f>_xlfn.RANK.AVG(H1708,$H$3:$H$10273,1)/10271</f>
        <v>0.52443773731866417</v>
      </c>
      <c r="J1708">
        <f>ROUNDDOWN($I1708*J$2,)-IF(MOD($I1708*J$2,1)=0,1,0)+1</f>
        <v>2</v>
      </c>
      <c r="K1708">
        <f>ROUNDDOWN($I1708*K$2,)-IF(MOD($I1708*K$2,1)=0,1,0)+1</f>
        <v>2</v>
      </c>
      <c r="L1708">
        <f>ROUNDDOWN($I1708*L$2,)-IF(MOD($I1708*L$2,1)=0,1,0)+1</f>
        <v>3</v>
      </c>
      <c r="M1708" s="3">
        <f>IF(L1707=4,H1708,0)</f>
        <v>0</v>
      </c>
      <c r="N1708" s="2">
        <f>IF(L1707=1,H1708,0)</f>
        <v>0</v>
      </c>
      <c r="O1708" s="2">
        <f>IF(OR(L1707=1,L1707=4),H1708,0)</f>
        <v>0</v>
      </c>
      <c r="P1708" s="2">
        <f>IF(OR(L1707=1,L1707=2),H1708,0)</f>
        <v>0</v>
      </c>
      <c r="Q1708" s="2"/>
    </row>
    <row r="1709" spans="1:17" x14ac:dyDescent="0.3">
      <c r="A1709" s="1">
        <v>32860</v>
      </c>
      <c r="B1709">
        <v>4</v>
      </c>
      <c r="C1709">
        <v>4.0625</v>
      </c>
      <c r="D1709">
        <v>3.8125</v>
      </c>
      <c r="E1709">
        <v>3.875</v>
      </c>
      <c r="F1709">
        <v>3.875</v>
      </c>
      <c r="G1709">
        <v>735000</v>
      </c>
      <c r="H1709" s="3">
        <f>(F1709-B1709)/B1709</f>
        <v>-3.125E-2</v>
      </c>
      <c r="I1709" s="3">
        <f>_xlfn.RANK.AVG(H1709,$H$3:$H$10273,1)/10271</f>
        <v>0.12710544250803232</v>
      </c>
      <c r="J1709">
        <f>ROUNDDOWN($I1709*J$2,)-IF(MOD($I1709*J$2,1)=0,1,0)+1</f>
        <v>1</v>
      </c>
      <c r="K1709">
        <f>ROUNDDOWN($I1709*K$2,)-IF(MOD($I1709*K$2,1)=0,1,0)+1</f>
        <v>1</v>
      </c>
      <c r="L1709">
        <f>ROUNDDOWN($I1709*L$2,)-IF(MOD($I1709*L$2,1)=0,1,0)+1</f>
        <v>1</v>
      </c>
      <c r="M1709" s="3">
        <f>IF(L1708=4,H1709,0)</f>
        <v>0</v>
      </c>
      <c r="N1709" s="2">
        <f>IF(L1708=1,H1709,0)</f>
        <v>0</v>
      </c>
      <c r="O1709" s="2">
        <f>IF(OR(L1708=1,L1708=4),H1709,0)</f>
        <v>0</v>
      </c>
      <c r="P1709" s="2">
        <f>IF(OR(L1708=1,L1708=2),H1709,0)</f>
        <v>0</v>
      </c>
      <c r="Q1709" s="2"/>
    </row>
    <row r="1710" spans="1:17" x14ac:dyDescent="0.3">
      <c r="A1710" s="1">
        <v>32861</v>
      </c>
      <c r="B1710">
        <v>3.8125</v>
      </c>
      <c r="C1710">
        <v>3.875</v>
      </c>
      <c r="D1710">
        <v>3.8125</v>
      </c>
      <c r="E1710">
        <v>3.8125</v>
      </c>
      <c r="F1710">
        <v>3.8125</v>
      </c>
      <c r="G1710">
        <v>141000</v>
      </c>
      <c r="H1710" s="3">
        <f>(F1710-B1710)/B1710</f>
        <v>0</v>
      </c>
      <c r="I1710" s="3">
        <f>_xlfn.RANK.AVG(H1710,$H$3:$H$10273,1)/10271</f>
        <v>0.52443773731866417</v>
      </c>
      <c r="J1710">
        <f>ROUNDDOWN($I1710*J$2,)-IF(MOD($I1710*J$2,1)=0,1,0)+1</f>
        <v>2</v>
      </c>
      <c r="K1710">
        <f>ROUNDDOWN($I1710*K$2,)-IF(MOD($I1710*K$2,1)=0,1,0)+1</f>
        <v>2</v>
      </c>
      <c r="L1710">
        <f>ROUNDDOWN($I1710*L$2,)-IF(MOD($I1710*L$2,1)=0,1,0)+1</f>
        <v>3</v>
      </c>
      <c r="M1710" s="3">
        <f>IF(L1709=4,H1710,0)</f>
        <v>0</v>
      </c>
      <c r="N1710" s="2">
        <f>IF(L1709=1,H1710,0)</f>
        <v>0</v>
      </c>
      <c r="O1710" s="2">
        <f>IF(OR(L1709=1,L1709=4),H1710,0)</f>
        <v>0</v>
      </c>
      <c r="P1710" s="2">
        <f>IF(OR(L1709=1,L1709=2),H1710,0)</f>
        <v>0</v>
      </c>
      <c r="Q1710" s="2"/>
    </row>
    <row r="1711" spans="1:17" x14ac:dyDescent="0.3">
      <c r="A1711" s="1">
        <v>32862</v>
      </c>
      <c r="B1711">
        <v>3.8125</v>
      </c>
      <c r="C1711">
        <v>3.875</v>
      </c>
      <c r="D1711">
        <v>3.75</v>
      </c>
      <c r="E1711">
        <v>3.8125</v>
      </c>
      <c r="F1711">
        <v>3.8125</v>
      </c>
      <c r="G1711">
        <v>1352600</v>
      </c>
      <c r="H1711" s="3">
        <f>(F1711-B1711)/B1711</f>
        <v>0</v>
      </c>
      <c r="I1711" s="3">
        <f>_xlfn.RANK.AVG(H1711,$H$3:$H$10273,1)/10271</f>
        <v>0.52443773731866417</v>
      </c>
      <c r="J1711">
        <f>ROUNDDOWN($I1711*J$2,)-IF(MOD($I1711*J$2,1)=0,1,0)+1</f>
        <v>2</v>
      </c>
      <c r="K1711">
        <f>ROUNDDOWN($I1711*K$2,)-IF(MOD($I1711*K$2,1)=0,1,0)+1</f>
        <v>2</v>
      </c>
      <c r="L1711">
        <f>ROUNDDOWN($I1711*L$2,)-IF(MOD($I1711*L$2,1)=0,1,0)+1</f>
        <v>3</v>
      </c>
      <c r="M1711" s="3">
        <f>IF(L1710=4,H1711,0)</f>
        <v>0</v>
      </c>
      <c r="N1711" s="2">
        <f>IF(L1710=1,H1711,0)</f>
        <v>0</v>
      </c>
      <c r="O1711" s="2">
        <f>IF(OR(L1710=1,L1710=4),H1711,0)</f>
        <v>0</v>
      </c>
      <c r="P1711" s="2">
        <f>IF(OR(L1710=1,L1710=2),H1711,0)</f>
        <v>0</v>
      </c>
      <c r="Q1711" s="2"/>
    </row>
    <row r="1712" spans="1:17" x14ac:dyDescent="0.3">
      <c r="A1712" s="1">
        <v>32863</v>
      </c>
      <c r="B1712">
        <v>3.8125</v>
      </c>
      <c r="C1712">
        <v>3.8125</v>
      </c>
      <c r="D1712">
        <v>3.6875</v>
      </c>
      <c r="E1712">
        <v>3.8125</v>
      </c>
      <c r="F1712">
        <v>3.8125</v>
      </c>
      <c r="G1712">
        <v>800000</v>
      </c>
      <c r="H1712" s="3">
        <f>(F1712-B1712)/B1712</f>
        <v>0</v>
      </c>
      <c r="I1712" s="3">
        <f>_xlfn.RANK.AVG(H1712,$H$3:$H$10273,1)/10271</f>
        <v>0.52443773731866417</v>
      </c>
      <c r="J1712">
        <f>ROUNDDOWN($I1712*J$2,)-IF(MOD($I1712*J$2,1)=0,1,0)+1</f>
        <v>2</v>
      </c>
      <c r="K1712">
        <f>ROUNDDOWN($I1712*K$2,)-IF(MOD($I1712*K$2,1)=0,1,0)+1</f>
        <v>2</v>
      </c>
      <c r="L1712">
        <f>ROUNDDOWN($I1712*L$2,)-IF(MOD($I1712*L$2,1)=0,1,0)+1</f>
        <v>3</v>
      </c>
      <c r="M1712" s="3">
        <f>IF(L1711=4,H1712,0)</f>
        <v>0</v>
      </c>
      <c r="N1712" s="2">
        <f>IF(L1711=1,H1712,0)</f>
        <v>0</v>
      </c>
      <c r="O1712" s="2">
        <f>IF(OR(L1711=1,L1711=4),H1712,0)</f>
        <v>0</v>
      </c>
      <c r="P1712" s="2">
        <f>IF(OR(L1711=1,L1711=2),H1712,0)</f>
        <v>0</v>
      </c>
      <c r="Q1712" s="2"/>
    </row>
    <row r="1713" spans="1:17" x14ac:dyDescent="0.3">
      <c r="A1713" s="1">
        <v>32864</v>
      </c>
      <c r="B1713">
        <v>3.875</v>
      </c>
      <c r="C1713">
        <v>3.875</v>
      </c>
      <c r="D1713">
        <v>3.8125</v>
      </c>
      <c r="E1713">
        <v>3.875</v>
      </c>
      <c r="F1713">
        <v>3.875</v>
      </c>
      <c r="G1713">
        <v>363600</v>
      </c>
      <c r="H1713" s="3">
        <f>(F1713-B1713)/B1713</f>
        <v>0</v>
      </c>
      <c r="I1713" s="3">
        <f>_xlfn.RANK.AVG(H1713,$H$3:$H$10273,1)/10271</f>
        <v>0.52443773731866417</v>
      </c>
      <c r="J1713">
        <f>ROUNDDOWN($I1713*J$2,)-IF(MOD($I1713*J$2,1)=0,1,0)+1</f>
        <v>2</v>
      </c>
      <c r="K1713">
        <f>ROUNDDOWN($I1713*K$2,)-IF(MOD($I1713*K$2,1)=0,1,0)+1</f>
        <v>2</v>
      </c>
      <c r="L1713">
        <f>ROUNDDOWN($I1713*L$2,)-IF(MOD($I1713*L$2,1)=0,1,0)+1</f>
        <v>3</v>
      </c>
      <c r="M1713" s="3">
        <f>IF(L1712=4,H1713,0)</f>
        <v>0</v>
      </c>
      <c r="N1713" s="2">
        <f>IF(L1712=1,H1713,0)</f>
        <v>0</v>
      </c>
      <c r="O1713" s="2">
        <f>IF(OR(L1712=1,L1712=4),H1713,0)</f>
        <v>0</v>
      </c>
      <c r="P1713" s="2">
        <f>IF(OR(L1712=1,L1712=2),H1713,0)</f>
        <v>0</v>
      </c>
      <c r="Q1713" s="2"/>
    </row>
    <row r="1714" spans="1:17" x14ac:dyDescent="0.3">
      <c r="A1714" s="1">
        <v>32868</v>
      </c>
      <c r="B1714">
        <v>3.9375</v>
      </c>
      <c r="C1714">
        <v>4</v>
      </c>
      <c r="D1714">
        <v>3.875</v>
      </c>
      <c r="E1714">
        <v>3.9375</v>
      </c>
      <c r="F1714">
        <v>3.9375</v>
      </c>
      <c r="G1714">
        <v>237600</v>
      </c>
      <c r="H1714" s="3">
        <f>(F1714-B1714)/B1714</f>
        <v>0</v>
      </c>
      <c r="I1714" s="3">
        <f>_xlfn.RANK.AVG(H1714,$H$3:$H$10273,1)/10271</f>
        <v>0.52443773731866417</v>
      </c>
      <c r="J1714">
        <f>ROUNDDOWN($I1714*J$2,)-IF(MOD($I1714*J$2,1)=0,1,0)+1</f>
        <v>2</v>
      </c>
      <c r="K1714">
        <f>ROUNDDOWN($I1714*K$2,)-IF(MOD($I1714*K$2,1)=0,1,0)+1</f>
        <v>2</v>
      </c>
      <c r="L1714">
        <f>ROUNDDOWN($I1714*L$2,)-IF(MOD($I1714*L$2,1)=0,1,0)+1</f>
        <v>3</v>
      </c>
      <c r="M1714" s="3">
        <f>IF(L1713=4,H1714,0)</f>
        <v>0</v>
      </c>
      <c r="N1714" s="2">
        <f>IF(L1713=1,H1714,0)</f>
        <v>0</v>
      </c>
      <c r="O1714" s="2">
        <f>IF(OR(L1713=1,L1713=4),H1714,0)</f>
        <v>0</v>
      </c>
      <c r="P1714" s="2">
        <f>IF(OR(L1713=1,L1713=2),H1714,0)</f>
        <v>0</v>
      </c>
      <c r="Q1714" s="2"/>
    </row>
    <row r="1715" spans="1:17" x14ac:dyDescent="0.3">
      <c r="A1715" s="1">
        <v>32869</v>
      </c>
      <c r="B1715">
        <v>4</v>
      </c>
      <c r="C1715">
        <v>4</v>
      </c>
      <c r="D1715">
        <v>3.875</v>
      </c>
      <c r="E1715">
        <v>3.9375</v>
      </c>
      <c r="F1715">
        <v>3.9375</v>
      </c>
      <c r="G1715">
        <v>883000</v>
      </c>
      <c r="H1715" s="3">
        <f>(F1715-B1715)/B1715</f>
        <v>-1.5625E-2</v>
      </c>
      <c r="I1715" s="3">
        <f>_xlfn.RANK.AVG(H1715,$H$3:$H$10273,1)/10271</f>
        <v>0.27786973030863599</v>
      </c>
      <c r="J1715">
        <f>ROUNDDOWN($I1715*J$2,)-IF(MOD($I1715*J$2,1)=0,1,0)+1</f>
        <v>1</v>
      </c>
      <c r="K1715">
        <f>ROUNDDOWN($I1715*K$2,)-IF(MOD($I1715*K$2,1)=0,1,0)+1</f>
        <v>1</v>
      </c>
      <c r="L1715">
        <f>ROUNDDOWN($I1715*L$2,)-IF(MOD($I1715*L$2,1)=0,1,0)+1</f>
        <v>2</v>
      </c>
      <c r="M1715" s="3">
        <f>IF(L1714=4,H1715,0)</f>
        <v>0</v>
      </c>
      <c r="N1715" s="2">
        <f>IF(L1714=1,H1715,0)</f>
        <v>0</v>
      </c>
      <c r="O1715" s="2">
        <f>IF(OR(L1714=1,L1714=4),H1715,0)</f>
        <v>0</v>
      </c>
      <c r="P1715" s="2">
        <f>IF(OR(L1714=1,L1714=2),H1715,0)</f>
        <v>0</v>
      </c>
      <c r="Q1715" s="2"/>
    </row>
    <row r="1716" spans="1:17" x14ac:dyDescent="0.3">
      <c r="A1716" s="1">
        <v>32870</v>
      </c>
      <c r="B1716">
        <v>3.875</v>
      </c>
      <c r="C1716">
        <v>3.9375</v>
      </c>
      <c r="D1716">
        <v>3.8125</v>
      </c>
      <c r="E1716">
        <v>3.875</v>
      </c>
      <c r="F1716">
        <v>3.875</v>
      </c>
      <c r="G1716">
        <v>1047600</v>
      </c>
      <c r="H1716" s="3">
        <f>(F1716-B1716)/B1716</f>
        <v>0</v>
      </c>
      <c r="I1716" s="3">
        <f>_xlfn.RANK.AVG(H1716,$H$3:$H$10273,1)/10271</f>
        <v>0.52443773731866417</v>
      </c>
      <c r="J1716">
        <f>ROUNDDOWN($I1716*J$2,)-IF(MOD($I1716*J$2,1)=0,1,0)+1</f>
        <v>2</v>
      </c>
      <c r="K1716">
        <f>ROUNDDOWN($I1716*K$2,)-IF(MOD($I1716*K$2,1)=0,1,0)+1</f>
        <v>2</v>
      </c>
      <c r="L1716">
        <f>ROUNDDOWN($I1716*L$2,)-IF(MOD($I1716*L$2,1)=0,1,0)+1</f>
        <v>3</v>
      </c>
      <c r="M1716" s="3">
        <f>IF(L1715=4,H1716,0)</f>
        <v>0</v>
      </c>
      <c r="N1716" s="2">
        <f>IF(L1715=1,H1716,0)</f>
        <v>0</v>
      </c>
      <c r="O1716" s="2">
        <f>IF(OR(L1715=1,L1715=4),H1716,0)</f>
        <v>0</v>
      </c>
      <c r="P1716" s="2">
        <f>IF(OR(L1715=1,L1715=2),H1716,0)</f>
        <v>0</v>
      </c>
      <c r="Q1716" s="2"/>
    </row>
    <row r="1717" spans="1:17" x14ac:dyDescent="0.3">
      <c r="A1717" s="1">
        <v>32871</v>
      </c>
      <c r="B1717">
        <v>3.875</v>
      </c>
      <c r="C1717">
        <v>3.9375</v>
      </c>
      <c r="D1717">
        <v>3.8125</v>
      </c>
      <c r="E1717">
        <v>3.9375</v>
      </c>
      <c r="F1717">
        <v>3.9375</v>
      </c>
      <c r="G1717">
        <v>1317000</v>
      </c>
      <c r="H1717" s="3">
        <f>(F1717-B1717)/B1717</f>
        <v>1.6129032258064516E-2</v>
      </c>
      <c r="I1717" s="3">
        <f>_xlfn.RANK.AVG(H1717,$H$3:$H$10273,1)/10271</f>
        <v>0.75338331223834099</v>
      </c>
      <c r="J1717">
        <f>ROUNDDOWN($I1717*J$2,)-IF(MOD($I1717*J$2,1)=0,1,0)+1</f>
        <v>2</v>
      </c>
      <c r="K1717">
        <f>ROUNDDOWN($I1717*K$2,)-IF(MOD($I1717*K$2,1)=0,1,0)+1</f>
        <v>3</v>
      </c>
      <c r="L1717">
        <f>ROUNDDOWN($I1717*L$2,)-IF(MOD($I1717*L$2,1)=0,1,0)+1</f>
        <v>4</v>
      </c>
      <c r="M1717" s="3">
        <f>IF(L1716=4,H1717,0)</f>
        <v>0</v>
      </c>
      <c r="N1717" s="2">
        <f>IF(L1716=1,H1717,0)</f>
        <v>0</v>
      </c>
      <c r="O1717" s="2">
        <f>IF(OR(L1716=1,L1716=4),H1717,0)</f>
        <v>0</v>
      </c>
      <c r="P1717" s="2">
        <f>IF(OR(L1716=1,L1716=2),H1717,0)</f>
        <v>0</v>
      </c>
      <c r="Q1717" s="2"/>
    </row>
    <row r="1718" spans="1:17" x14ac:dyDescent="0.3">
      <c r="A1718" s="1">
        <v>32875</v>
      </c>
      <c r="B1718">
        <v>3.9375</v>
      </c>
      <c r="C1718">
        <v>4.125</v>
      </c>
      <c r="D1718">
        <v>3.8125</v>
      </c>
      <c r="E1718">
        <v>4.125</v>
      </c>
      <c r="F1718">
        <v>4.125</v>
      </c>
      <c r="G1718">
        <v>2544000</v>
      </c>
      <c r="H1718" s="3">
        <f>(F1718-B1718)/B1718</f>
        <v>4.7619047619047616E-2</v>
      </c>
      <c r="I1718" s="3">
        <f>_xlfn.RANK.AVG(H1718,$H$3:$H$10273,1)/10271</f>
        <v>0.94060948301041769</v>
      </c>
      <c r="J1718">
        <f>ROUNDDOWN($I1718*J$2,)-IF(MOD($I1718*J$2,1)=0,1,0)+1</f>
        <v>2</v>
      </c>
      <c r="K1718">
        <f>ROUNDDOWN($I1718*K$2,)-IF(MOD($I1718*K$2,1)=0,1,0)+1</f>
        <v>3</v>
      </c>
      <c r="L1718">
        <f>ROUNDDOWN($I1718*L$2,)-IF(MOD($I1718*L$2,1)=0,1,0)+1</f>
        <v>4</v>
      </c>
      <c r="M1718" s="3">
        <f>IF(L1717=4,H1718,0)</f>
        <v>4.7619047619047616E-2</v>
      </c>
      <c r="N1718" s="2">
        <f>IF(L1717=1,H1718,0)</f>
        <v>0</v>
      </c>
      <c r="O1718" s="2">
        <f>IF(OR(L1717=1,L1717=4),H1718,0)</f>
        <v>4.7619047619047616E-2</v>
      </c>
      <c r="P1718" s="2">
        <f>IF(OR(L1717=1,L1717=2),H1718,0)</f>
        <v>0</v>
      </c>
      <c r="Q1718" s="2"/>
    </row>
    <row r="1719" spans="1:17" x14ac:dyDescent="0.3">
      <c r="A1719" s="1">
        <v>32876</v>
      </c>
      <c r="B1719">
        <v>4.0625</v>
      </c>
      <c r="C1719">
        <v>4.125</v>
      </c>
      <c r="D1719">
        <v>3.9375</v>
      </c>
      <c r="E1719">
        <v>4</v>
      </c>
      <c r="F1719">
        <v>4</v>
      </c>
      <c r="G1719">
        <v>686800</v>
      </c>
      <c r="H1719" s="3">
        <f>(F1719-B1719)/B1719</f>
        <v>-1.5384615384615385E-2</v>
      </c>
      <c r="I1719" s="3">
        <f>_xlfn.RANK.AVG(H1719,$H$3:$H$10273,1)/10271</f>
        <v>0.28010904488365301</v>
      </c>
      <c r="J1719">
        <f>ROUNDDOWN($I1719*J$2,)-IF(MOD($I1719*J$2,1)=0,1,0)+1</f>
        <v>1</v>
      </c>
      <c r="K1719">
        <f>ROUNDDOWN($I1719*K$2,)-IF(MOD($I1719*K$2,1)=0,1,0)+1</f>
        <v>1</v>
      </c>
      <c r="L1719">
        <f>ROUNDDOWN($I1719*L$2,)-IF(MOD($I1719*L$2,1)=0,1,0)+1</f>
        <v>2</v>
      </c>
      <c r="M1719" s="3">
        <f>IF(L1718=4,H1719,0)</f>
        <v>-1.5384615384615385E-2</v>
      </c>
      <c r="N1719" s="2">
        <f>IF(L1718=1,H1719,0)</f>
        <v>0</v>
      </c>
      <c r="O1719" s="2">
        <f>IF(OR(L1718=1,L1718=4),H1719,0)</f>
        <v>-1.5384615384615385E-2</v>
      </c>
      <c r="P1719" s="2">
        <f>IF(OR(L1718=1,L1718=2),H1719,0)</f>
        <v>0</v>
      </c>
      <c r="Q1719" s="2"/>
    </row>
    <row r="1720" spans="1:17" x14ac:dyDescent="0.3">
      <c r="A1720" s="1">
        <v>32877</v>
      </c>
      <c r="B1720">
        <v>4</v>
      </c>
      <c r="C1720">
        <v>4.0625</v>
      </c>
      <c r="D1720">
        <v>3.875</v>
      </c>
      <c r="E1720">
        <v>3.9375</v>
      </c>
      <c r="F1720">
        <v>3.9375</v>
      </c>
      <c r="G1720">
        <v>944200</v>
      </c>
      <c r="H1720" s="3">
        <f>(F1720-B1720)/B1720</f>
        <v>-1.5625E-2</v>
      </c>
      <c r="I1720" s="3">
        <f>_xlfn.RANK.AVG(H1720,$H$3:$H$10273,1)/10271</f>
        <v>0.27786973030863599</v>
      </c>
      <c r="J1720">
        <f>ROUNDDOWN($I1720*J$2,)-IF(MOD($I1720*J$2,1)=0,1,0)+1</f>
        <v>1</v>
      </c>
      <c r="K1720">
        <f>ROUNDDOWN($I1720*K$2,)-IF(MOD($I1720*K$2,1)=0,1,0)+1</f>
        <v>1</v>
      </c>
      <c r="L1720">
        <f>ROUNDDOWN($I1720*L$2,)-IF(MOD($I1720*L$2,1)=0,1,0)+1</f>
        <v>2</v>
      </c>
      <c r="M1720" s="3">
        <f>IF(L1719=4,H1720,0)</f>
        <v>0</v>
      </c>
      <c r="N1720" s="2">
        <f>IF(L1719=1,H1720,0)</f>
        <v>0</v>
      </c>
      <c r="O1720" s="2">
        <f>IF(OR(L1719=1,L1719=4),H1720,0)</f>
        <v>0</v>
      </c>
      <c r="P1720" s="2">
        <f>IF(OR(L1719=1,L1719=2),H1720,0)</f>
        <v>-1.5625E-2</v>
      </c>
      <c r="Q1720" s="2"/>
    </row>
    <row r="1721" spans="1:17" x14ac:dyDescent="0.3">
      <c r="A1721" s="1">
        <v>32878</v>
      </c>
      <c r="B1721">
        <v>3.8125</v>
      </c>
      <c r="C1721">
        <v>3.8125</v>
      </c>
      <c r="D1721">
        <v>3.6875</v>
      </c>
      <c r="E1721">
        <v>3.8125</v>
      </c>
      <c r="F1721">
        <v>3.8125</v>
      </c>
      <c r="G1721">
        <v>1511000</v>
      </c>
      <c r="H1721" s="3">
        <f>(F1721-B1721)/B1721</f>
        <v>0</v>
      </c>
      <c r="I1721" s="3">
        <f>_xlfn.RANK.AVG(H1721,$H$3:$H$10273,1)/10271</f>
        <v>0.52443773731866417</v>
      </c>
      <c r="J1721">
        <f>ROUNDDOWN($I1721*J$2,)-IF(MOD($I1721*J$2,1)=0,1,0)+1</f>
        <v>2</v>
      </c>
      <c r="K1721">
        <f>ROUNDDOWN($I1721*K$2,)-IF(MOD($I1721*K$2,1)=0,1,0)+1</f>
        <v>2</v>
      </c>
      <c r="L1721">
        <f>ROUNDDOWN($I1721*L$2,)-IF(MOD($I1721*L$2,1)=0,1,0)+1</f>
        <v>3</v>
      </c>
      <c r="M1721" s="3">
        <f>IF(L1720=4,H1721,0)</f>
        <v>0</v>
      </c>
      <c r="N1721" s="2">
        <f>IF(L1720=1,H1721,0)</f>
        <v>0</v>
      </c>
      <c r="O1721" s="2">
        <f>IF(OR(L1720=1,L1720=4),H1721,0)</f>
        <v>0</v>
      </c>
      <c r="P1721" s="2">
        <f>IF(OR(L1720=1,L1720=2),H1721,0)</f>
        <v>0</v>
      </c>
      <c r="Q1721" s="2"/>
    </row>
    <row r="1722" spans="1:17" x14ac:dyDescent="0.3">
      <c r="A1722" s="1">
        <v>32881</v>
      </c>
      <c r="B1722">
        <v>3.8125</v>
      </c>
      <c r="C1722">
        <v>3.8125</v>
      </c>
      <c r="D1722">
        <v>3.75</v>
      </c>
      <c r="E1722">
        <v>3.8125</v>
      </c>
      <c r="F1722">
        <v>3.8125</v>
      </c>
      <c r="G1722">
        <v>477000</v>
      </c>
      <c r="H1722" s="3">
        <f>(F1722-B1722)/B1722</f>
        <v>0</v>
      </c>
      <c r="I1722" s="3">
        <f>_xlfn.RANK.AVG(H1722,$H$3:$H$10273,1)/10271</f>
        <v>0.52443773731866417</v>
      </c>
      <c r="J1722">
        <f>ROUNDDOWN($I1722*J$2,)-IF(MOD($I1722*J$2,1)=0,1,0)+1</f>
        <v>2</v>
      </c>
      <c r="K1722">
        <f>ROUNDDOWN($I1722*K$2,)-IF(MOD($I1722*K$2,1)=0,1,0)+1</f>
        <v>2</v>
      </c>
      <c r="L1722">
        <f>ROUNDDOWN($I1722*L$2,)-IF(MOD($I1722*L$2,1)=0,1,0)+1</f>
        <v>3</v>
      </c>
      <c r="M1722" s="3">
        <f>IF(L1721=4,H1722,0)</f>
        <v>0</v>
      </c>
      <c r="N1722" s="2">
        <f>IF(L1721=1,H1722,0)</f>
        <v>0</v>
      </c>
      <c r="O1722" s="2">
        <f>IF(OR(L1721=1,L1721=4),H1722,0)</f>
        <v>0</v>
      </c>
      <c r="P1722" s="2">
        <f>IF(OR(L1721=1,L1721=2),H1722,0)</f>
        <v>0</v>
      </c>
      <c r="Q1722" s="2"/>
    </row>
    <row r="1723" spans="1:17" x14ac:dyDescent="0.3">
      <c r="A1723" s="1">
        <v>32882</v>
      </c>
      <c r="B1723">
        <v>3.8125</v>
      </c>
      <c r="C1723">
        <v>3.875</v>
      </c>
      <c r="D1723">
        <v>3.75</v>
      </c>
      <c r="E1723">
        <v>3.875</v>
      </c>
      <c r="F1723">
        <v>3.875</v>
      </c>
      <c r="G1723">
        <v>1075000</v>
      </c>
      <c r="H1723" s="3">
        <f>(F1723-B1723)/B1723</f>
        <v>1.6393442622950821E-2</v>
      </c>
      <c r="I1723" s="3">
        <f>_xlfn.RANK.AVG(H1723,$H$3:$H$10273,1)/10271</f>
        <v>0.75586603057151203</v>
      </c>
      <c r="J1723">
        <f>ROUNDDOWN($I1723*J$2,)-IF(MOD($I1723*J$2,1)=0,1,0)+1</f>
        <v>2</v>
      </c>
      <c r="K1723">
        <f>ROUNDDOWN($I1723*K$2,)-IF(MOD($I1723*K$2,1)=0,1,0)+1</f>
        <v>3</v>
      </c>
      <c r="L1723">
        <f>ROUNDDOWN($I1723*L$2,)-IF(MOD($I1723*L$2,1)=0,1,0)+1</f>
        <v>4</v>
      </c>
      <c r="M1723" s="3">
        <f>IF(L1722=4,H1723,0)</f>
        <v>0</v>
      </c>
      <c r="N1723" s="2">
        <f>IF(L1722=1,H1723,0)</f>
        <v>0</v>
      </c>
      <c r="O1723" s="2">
        <f>IF(OR(L1722=1,L1722=4),H1723,0)</f>
        <v>0</v>
      </c>
      <c r="P1723" s="2">
        <f>IF(OR(L1722=1,L1722=2),H1723,0)</f>
        <v>0</v>
      </c>
      <c r="Q1723" s="2"/>
    </row>
    <row r="1724" spans="1:17" x14ac:dyDescent="0.3">
      <c r="A1724" s="1">
        <v>32883</v>
      </c>
      <c r="B1724">
        <v>3.8125</v>
      </c>
      <c r="C1724">
        <v>3.875</v>
      </c>
      <c r="D1724">
        <v>3.8125</v>
      </c>
      <c r="E1724">
        <v>3.8125</v>
      </c>
      <c r="F1724">
        <v>3.8125</v>
      </c>
      <c r="G1724">
        <v>1191600</v>
      </c>
      <c r="H1724" s="3">
        <f>(F1724-B1724)/B1724</f>
        <v>0</v>
      </c>
      <c r="I1724" s="3">
        <f>_xlfn.RANK.AVG(H1724,$H$3:$H$10273,1)/10271</f>
        <v>0.52443773731866417</v>
      </c>
      <c r="J1724">
        <f>ROUNDDOWN($I1724*J$2,)-IF(MOD($I1724*J$2,1)=0,1,0)+1</f>
        <v>2</v>
      </c>
      <c r="K1724">
        <f>ROUNDDOWN($I1724*K$2,)-IF(MOD($I1724*K$2,1)=0,1,0)+1</f>
        <v>2</v>
      </c>
      <c r="L1724">
        <f>ROUNDDOWN($I1724*L$2,)-IF(MOD($I1724*L$2,1)=0,1,0)+1</f>
        <v>3</v>
      </c>
      <c r="M1724" s="3">
        <f>IF(L1723=4,H1724,0)</f>
        <v>0</v>
      </c>
      <c r="N1724" s="2">
        <f>IF(L1723=1,H1724,0)</f>
        <v>0</v>
      </c>
      <c r="O1724" s="2">
        <f>IF(OR(L1723=1,L1723=4),H1724,0)</f>
        <v>0</v>
      </c>
      <c r="P1724" s="2">
        <f>IF(OR(L1723=1,L1723=2),H1724,0)</f>
        <v>0</v>
      </c>
      <c r="Q1724" s="2"/>
    </row>
    <row r="1725" spans="1:17" x14ac:dyDescent="0.3">
      <c r="A1725" s="1">
        <v>32884</v>
      </c>
      <c r="B1725">
        <v>3.8125</v>
      </c>
      <c r="C1725">
        <v>3.875</v>
      </c>
      <c r="D1725">
        <v>3.8125</v>
      </c>
      <c r="E1725">
        <v>3.875</v>
      </c>
      <c r="F1725">
        <v>3.875</v>
      </c>
      <c r="G1725">
        <v>395400</v>
      </c>
      <c r="H1725" s="3">
        <f>(F1725-B1725)/B1725</f>
        <v>1.6393442622950821E-2</v>
      </c>
      <c r="I1725" s="3">
        <f>_xlfn.RANK.AVG(H1725,$H$3:$H$10273,1)/10271</f>
        <v>0.75586603057151203</v>
      </c>
      <c r="J1725">
        <f>ROUNDDOWN($I1725*J$2,)-IF(MOD($I1725*J$2,1)=0,1,0)+1</f>
        <v>2</v>
      </c>
      <c r="K1725">
        <f>ROUNDDOWN($I1725*K$2,)-IF(MOD($I1725*K$2,1)=0,1,0)+1</f>
        <v>3</v>
      </c>
      <c r="L1725">
        <f>ROUNDDOWN($I1725*L$2,)-IF(MOD($I1725*L$2,1)=0,1,0)+1</f>
        <v>4</v>
      </c>
      <c r="M1725" s="3">
        <f>IF(L1724=4,H1725,0)</f>
        <v>0</v>
      </c>
      <c r="N1725" s="2">
        <f>IF(L1724=1,H1725,0)</f>
        <v>0</v>
      </c>
      <c r="O1725" s="2">
        <f>IF(OR(L1724=1,L1724=4),H1725,0)</f>
        <v>0</v>
      </c>
      <c r="P1725" s="2">
        <f>IF(OR(L1724=1,L1724=2),H1725,0)</f>
        <v>0</v>
      </c>
      <c r="Q1725" s="2"/>
    </row>
    <row r="1726" spans="1:17" x14ac:dyDescent="0.3">
      <c r="A1726" s="1">
        <v>32885</v>
      </c>
      <c r="B1726">
        <v>3.75</v>
      </c>
      <c r="C1726">
        <v>3.8125</v>
      </c>
      <c r="D1726">
        <v>3.6875</v>
      </c>
      <c r="E1726">
        <v>3.75</v>
      </c>
      <c r="F1726">
        <v>3.75</v>
      </c>
      <c r="G1726">
        <v>832600</v>
      </c>
      <c r="H1726" s="3">
        <f>(F1726-B1726)/B1726</f>
        <v>0</v>
      </c>
      <c r="I1726" s="3">
        <f>_xlfn.RANK.AVG(H1726,$H$3:$H$10273,1)/10271</f>
        <v>0.52443773731866417</v>
      </c>
      <c r="J1726">
        <f>ROUNDDOWN($I1726*J$2,)-IF(MOD($I1726*J$2,1)=0,1,0)+1</f>
        <v>2</v>
      </c>
      <c r="K1726">
        <f>ROUNDDOWN($I1726*K$2,)-IF(MOD($I1726*K$2,1)=0,1,0)+1</f>
        <v>2</v>
      </c>
      <c r="L1726">
        <f>ROUNDDOWN($I1726*L$2,)-IF(MOD($I1726*L$2,1)=0,1,0)+1</f>
        <v>3</v>
      </c>
      <c r="M1726" s="3">
        <f>IF(L1725=4,H1726,0)</f>
        <v>0</v>
      </c>
      <c r="N1726" s="2">
        <f>IF(L1725=1,H1726,0)</f>
        <v>0</v>
      </c>
      <c r="O1726" s="2">
        <f>IF(OR(L1725=1,L1725=4),H1726,0)</f>
        <v>0</v>
      </c>
      <c r="P1726" s="2">
        <f>IF(OR(L1725=1,L1725=2),H1726,0)</f>
        <v>0</v>
      </c>
      <c r="Q1726" s="2"/>
    </row>
    <row r="1727" spans="1:17" x14ac:dyDescent="0.3">
      <c r="A1727" s="1">
        <v>32888</v>
      </c>
      <c r="B1727">
        <v>3.6875</v>
      </c>
      <c r="C1727">
        <v>3.75</v>
      </c>
      <c r="D1727">
        <v>3.625</v>
      </c>
      <c r="E1727">
        <v>3.625</v>
      </c>
      <c r="F1727">
        <v>3.625</v>
      </c>
      <c r="G1727">
        <v>439600</v>
      </c>
      <c r="H1727" s="3">
        <f>(F1727-B1727)/B1727</f>
        <v>-1.6949152542372881E-2</v>
      </c>
      <c r="I1727" s="3">
        <f>_xlfn.RANK.AVG(H1727,$H$3:$H$10273,1)/10271</f>
        <v>0.26156167851231621</v>
      </c>
      <c r="J1727">
        <f>ROUNDDOWN($I1727*J$2,)-IF(MOD($I1727*J$2,1)=0,1,0)+1</f>
        <v>1</v>
      </c>
      <c r="K1727">
        <f>ROUNDDOWN($I1727*K$2,)-IF(MOD($I1727*K$2,1)=0,1,0)+1</f>
        <v>1</v>
      </c>
      <c r="L1727">
        <f>ROUNDDOWN($I1727*L$2,)-IF(MOD($I1727*L$2,1)=0,1,0)+1</f>
        <v>2</v>
      </c>
      <c r="M1727" s="3">
        <f>IF(L1726=4,H1727,0)</f>
        <v>0</v>
      </c>
      <c r="N1727" s="2">
        <f>IF(L1726=1,H1727,0)</f>
        <v>0</v>
      </c>
      <c r="O1727" s="2">
        <f>IF(OR(L1726=1,L1726=4),H1727,0)</f>
        <v>0</v>
      </c>
      <c r="P1727" s="2">
        <f>IF(OR(L1726=1,L1726=2),H1727,0)</f>
        <v>0</v>
      </c>
      <c r="Q1727" s="2"/>
    </row>
    <row r="1728" spans="1:17" x14ac:dyDescent="0.3">
      <c r="A1728" s="1">
        <v>32889</v>
      </c>
      <c r="B1728">
        <v>3.625</v>
      </c>
      <c r="C1728">
        <v>3.9375</v>
      </c>
      <c r="D1728">
        <v>3.5625</v>
      </c>
      <c r="E1728">
        <v>3.9375</v>
      </c>
      <c r="F1728">
        <v>3.9375</v>
      </c>
      <c r="G1728">
        <v>935800</v>
      </c>
      <c r="H1728" s="3">
        <f>(F1728-B1728)/B1728</f>
        <v>8.6206896551724144E-2</v>
      </c>
      <c r="I1728" s="3">
        <f>_xlfn.RANK.AVG(H1728,$H$3:$H$10273,1)/10271</f>
        <v>0.98763508908577546</v>
      </c>
      <c r="J1728">
        <f>ROUNDDOWN($I1728*J$2,)-IF(MOD($I1728*J$2,1)=0,1,0)+1</f>
        <v>2</v>
      </c>
      <c r="K1728">
        <f>ROUNDDOWN($I1728*K$2,)-IF(MOD($I1728*K$2,1)=0,1,0)+1</f>
        <v>3</v>
      </c>
      <c r="L1728">
        <f>ROUNDDOWN($I1728*L$2,)-IF(MOD($I1728*L$2,1)=0,1,0)+1</f>
        <v>4</v>
      </c>
      <c r="M1728" s="3">
        <f>IF(L1727=4,H1728,0)</f>
        <v>0</v>
      </c>
      <c r="N1728" s="2">
        <f>IF(L1727=1,H1728,0)</f>
        <v>0</v>
      </c>
      <c r="O1728" s="2">
        <f>IF(OR(L1727=1,L1727=4),H1728,0)</f>
        <v>0</v>
      </c>
      <c r="P1728" s="2">
        <f>IF(OR(L1727=1,L1727=2),H1728,0)</f>
        <v>8.6206896551724144E-2</v>
      </c>
      <c r="Q1728" s="2"/>
    </row>
    <row r="1729" spans="1:17" x14ac:dyDescent="0.3">
      <c r="A1729" s="1">
        <v>32890</v>
      </c>
      <c r="B1729">
        <v>3.8125</v>
      </c>
      <c r="C1729">
        <v>3.875</v>
      </c>
      <c r="D1729">
        <v>3.75</v>
      </c>
      <c r="E1729">
        <v>3.8125</v>
      </c>
      <c r="F1729">
        <v>3.8125</v>
      </c>
      <c r="G1729">
        <v>930000</v>
      </c>
      <c r="H1729" s="3">
        <f>(F1729-B1729)/B1729</f>
        <v>0</v>
      </c>
      <c r="I1729" s="3">
        <f>_xlfn.RANK.AVG(H1729,$H$3:$H$10273,1)/10271</f>
        <v>0.52443773731866417</v>
      </c>
      <c r="J1729">
        <f>ROUNDDOWN($I1729*J$2,)-IF(MOD($I1729*J$2,1)=0,1,0)+1</f>
        <v>2</v>
      </c>
      <c r="K1729">
        <f>ROUNDDOWN($I1729*K$2,)-IF(MOD($I1729*K$2,1)=0,1,0)+1</f>
        <v>2</v>
      </c>
      <c r="L1729">
        <f>ROUNDDOWN($I1729*L$2,)-IF(MOD($I1729*L$2,1)=0,1,0)+1</f>
        <v>3</v>
      </c>
      <c r="M1729" s="3">
        <f>IF(L1728=4,H1729,0)</f>
        <v>0</v>
      </c>
      <c r="N1729" s="2">
        <f>IF(L1728=1,H1729,0)</f>
        <v>0</v>
      </c>
      <c r="O1729" s="2">
        <f>IF(OR(L1728=1,L1728=4),H1729,0)</f>
        <v>0</v>
      </c>
      <c r="P1729" s="2">
        <f>IF(OR(L1728=1,L1728=2),H1729,0)</f>
        <v>0</v>
      </c>
      <c r="Q1729" s="2"/>
    </row>
    <row r="1730" spans="1:17" x14ac:dyDescent="0.3">
      <c r="A1730" s="1">
        <v>32891</v>
      </c>
      <c r="B1730">
        <v>3.75</v>
      </c>
      <c r="C1730">
        <v>3.875</v>
      </c>
      <c r="D1730">
        <v>3.75</v>
      </c>
      <c r="E1730">
        <v>3.8125</v>
      </c>
      <c r="F1730">
        <v>3.8125</v>
      </c>
      <c r="G1730">
        <v>501400</v>
      </c>
      <c r="H1730" s="3">
        <f>(F1730-B1730)/B1730</f>
        <v>1.6666666666666666E-2</v>
      </c>
      <c r="I1730" s="3">
        <f>_xlfn.RANK.AVG(H1730,$H$3:$H$10273,1)/10271</f>
        <v>0.7588355564209911</v>
      </c>
      <c r="J1730">
        <f>ROUNDDOWN($I1730*J$2,)-IF(MOD($I1730*J$2,1)=0,1,0)+1</f>
        <v>2</v>
      </c>
      <c r="K1730">
        <f>ROUNDDOWN($I1730*K$2,)-IF(MOD($I1730*K$2,1)=0,1,0)+1</f>
        <v>3</v>
      </c>
      <c r="L1730">
        <f>ROUNDDOWN($I1730*L$2,)-IF(MOD($I1730*L$2,1)=0,1,0)+1</f>
        <v>4</v>
      </c>
      <c r="M1730" s="3">
        <f>IF(L1729=4,H1730,0)</f>
        <v>0</v>
      </c>
      <c r="N1730" s="2">
        <f>IF(L1729=1,H1730,0)</f>
        <v>0</v>
      </c>
      <c r="O1730" s="2">
        <f>IF(OR(L1729=1,L1729=4),H1730,0)</f>
        <v>0</v>
      </c>
      <c r="P1730" s="2">
        <f>IF(OR(L1729=1,L1729=2),H1730,0)</f>
        <v>0</v>
      </c>
      <c r="Q1730" s="2"/>
    </row>
    <row r="1731" spans="1:17" x14ac:dyDescent="0.3">
      <c r="A1731" s="1">
        <v>32892</v>
      </c>
      <c r="B1731">
        <v>3.8125</v>
      </c>
      <c r="C1731">
        <v>3.875</v>
      </c>
      <c r="D1731">
        <v>3.75</v>
      </c>
      <c r="E1731">
        <v>3.75</v>
      </c>
      <c r="F1731">
        <v>3.75</v>
      </c>
      <c r="G1731">
        <v>324800</v>
      </c>
      <c r="H1731" s="3">
        <f>(F1731-B1731)/B1731</f>
        <v>-1.6393442622950821E-2</v>
      </c>
      <c r="I1731" s="3">
        <f>_xlfn.RANK.AVG(H1731,$H$3:$H$10273,1)/10271</f>
        <v>0.26818226073410573</v>
      </c>
      <c r="J1731">
        <f>ROUNDDOWN($I1731*J$2,)-IF(MOD($I1731*J$2,1)=0,1,0)+1</f>
        <v>1</v>
      </c>
      <c r="K1731">
        <f>ROUNDDOWN($I1731*K$2,)-IF(MOD($I1731*K$2,1)=0,1,0)+1</f>
        <v>1</v>
      </c>
      <c r="L1731">
        <f>ROUNDDOWN($I1731*L$2,)-IF(MOD($I1731*L$2,1)=0,1,0)+1</f>
        <v>2</v>
      </c>
      <c r="M1731" s="3">
        <f>IF(L1730=4,H1731,0)</f>
        <v>-1.6393442622950821E-2</v>
      </c>
      <c r="N1731" s="2">
        <f>IF(L1730=1,H1731,0)</f>
        <v>0</v>
      </c>
      <c r="O1731" s="2">
        <f>IF(OR(L1730=1,L1730=4),H1731,0)</f>
        <v>-1.6393442622950821E-2</v>
      </c>
      <c r="P1731" s="2">
        <f>IF(OR(L1730=1,L1730=2),H1731,0)</f>
        <v>0</v>
      </c>
      <c r="Q1731" s="2"/>
    </row>
    <row r="1732" spans="1:17" x14ac:dyDescent="0.3">
      <c r="A1732" s="1">
        <v>32895</v>
      </c>
      <c r="B1732">
        <v>3.75</v>
      </c>
      <c r="C1732">
        <v>3.875</v>
      </c>
      <c r="D1732">
        <v>3.75</v>
      </c>
      <c r="E1732">
        <v>3.75</v>
      </c>
      <c r="F1732">
        <v>3.75</v>
      </c>
      <c r="G1732">
        <v>345600</v>
      </c>
      <c r="H1732" s="3">
        <f>(F1732-B1732)/B1732</f>
        <v>0</v>
      </c>
      <c r="I1732" s="3">
        <f>_xlfn.RANK.AVG(H1732,$H$3:$H$10273,1)/10271</f>
        <v>0.52443773731866417</v>
      </c>
      <c r="J1732">
        <f>ROUNDDOWN($I1732*J$2,)-IF(MOD($I1732*J$2,1)=0,1,0)+1</f>
        <v>2</v>
      </c>
      <c r="K1732">
        <f>ROUNDDOWN($I1732*K$2,)-IF(MOD($I1732*K$2,1)=0,1,0)+1</f>
        <v>2</v>
      </c>
      <c r="L1732">
        <f>ROUNDDOWN($I1732*L$2,)-IF(MOD($I1732*L$2,1)=0,1,0)+1</f>
        <v>3</v>
      </c>
      <c r="M1732" s="3">
        <f>IF(L1731=4,H1732,0)</f>
        <v>0</v>
      </c>
      <c r="N1732" s="2">
        <f>IF(L1731=1,H1732,0)</f>
        <v>0</v>
      </c>
      <c r="O1732" s="2">
        <f>IF(OR(L1731=1,L1731=4),H1732,0)</f>
        <v>0</v>
      </c>
      <c r="P1732" s="2">
        <f>IF(OR(L1731=1,L1731=2),H1732,0)</f>
        <v>0</v>
      </c>
      <c r="Q1732" s="2"/>
    </row>
    <row r="1733" spans="1:17" x14ac:dyDescent="0.3">
      <c r="A1733" s="1">
        <v>32896</v>
      </c>
      <c r="B1733">
        <v>3.75</v>
      </c>
      <c r="C1733">
        <v>3.875</v>
      </c>
      <c r="D1733">
        <v>3.6875</v>
      </c>
      <c r="E1733">
        <v>3.6875</v>
      </c>
      <c r="F1733">
        <v>3.6875</v>
      </c>
      <c r="G1733">
        <v>283400</v>
      </c>
      <c r="H1733" s="3">
        <f>(F1733-B1733)/B1733</f>
        <v>-1.6666666666666666E-2</v>
      </c>
      <c r="I1733" s="3">
        <f>_xlfn.RANK.AVG(H1733,$H$3:$H$10273,1)/10271</f>
        <v>0.26467724661668779</v>
      </c>
      <c r="J1733">
        <f>ROUNDDOWN($I1733*J$2,)-IF(MOD($I1733*J$2,1)=0,1,0)+1</f>
        <v>1</v>
      </c>
      <c r="K1733">
        <f>ROUNDDOWN($I1733*K$2,)-IF(MOD($I1733*K$2,1)=0,1,0)+1</f>
        <v>1</v>
      </c>
      <c r="L1733">
        <f>ROUNDDOWN($I1733*L$2,)-IF(MOD($I1733*L$2,1)=0,1,0)+1</f>
        <v>2</v>
      </c>
      <c r="M1733" s="3">
        <f>IF(L1732=4,H1733,0)</f>
        <v>0</v>
      </c>
      <c r="N1733" s="2">
        <f>IF(L1732=1,H1733,0)</f>
        <v>0</v>
      </c>
      <c r="O1733" s="2">
        <f>IF(OR(L1732=1,L1732=4),H1733,0)</f>
        <v>0</v>
      </c>
      <c r="P1733" s="2">
        <f>IF(OR(L1732=1,L1732=2),H1733,0)</f>
        <v>0</v>
      </c>
      <c r="Q1733" s="2"/>
    </row>
    <row r="1734" spans="1:17" x14ac:dyDescent="0.3">
      <c r="A1734" s="1">
        <v>32897</v>
      </c>
      <c r="B1734">
        <v>3.625</v>
      </c>
      <c r="C1734">
        <v>3.875</v>
      </c>
      <c r="D1734">
        <v>3.5625</v>
      </c>
      <c r="E1734">
        <v>3.8125</v>
      </c>
      <c r="F1734">
        <v>3.8125</v>
      </c>
      <c r="G1734">
        <v>617800</v>
      </c>
      <c r="H1734" s="3">
        <f>(F1734-B1734)/B1734</f>
        <v>5.1724137931034482E-2</v>
      </c>
      <c r="I1734" s="3">
        <f>_xlfn.RANK.AVG(H1734,$H$3:$H$10273,1)/10271</f>
        <v>0.95034563333657873</v>
      </c>
      <c r="J1734">
        <f>ROUNDDOWN($I1734*J$2,)-IF(MOD($I1734*J$2,1)=0,1,0)+1</f>
        <v>2</v>
      </c>
      <c r="K1734">
        <f>ROUNDDOWN($I1734*K$2,)-IF(MOD($I1734*K$2,1)=0,1,0)+1</f>
        <v>3</v>
      </c>
      <c r="L1734">
        <f>ROUNDDOWN($I1734*L$2,)-IF(MOD($I1734*L$2,1)=0,1,0)+1</f>
        <v>4</v>
      </c>
      <c r="M1734" s="3">
        <f>IF(L1733=4,H1734,0)</f>
        <v>0</v>
      </c>
      <c r="N1734" s="2">
        <f>IF(L1733=1,H1734,0)</f>
        <v>0</v>
      </c>
      <c r="O1734" s="2">
        <f>IF(OR(L1733=1,L1733=4),H1734,0)</f>
        <v>0</v>
      </c>
      <c r="P1734" s="2">
        <f>IF(OR(L1733=1,L1733=2),H1734,0)</f>
        <v>5.1724137931034482E-2</v>
      </c>
      <c r="Q1734" s="2"/>
    </row>
    <row r="1735" spans="1:17" x14ac:dyDescent="0.3">
      <c r="A1735" s="1">
        <v>32898</v>
      </c>
      <c r="B1735">
        <v>3.8125</v>
      </c>
      <c r="C1735">
        <v>3.875</v>
      </c>
      <c r="D1735">
        <v>3.75</v>
      </c>
      <c r="E1735">
        <v>3.8125</v>
      </c>
      <c r="F1735">
        <v>3.8125</v>
      </c>
      <c r="G1735">
        <v>394000</v>
      </c>
      <c r="H1735" s="3">
        <f>(F1735-B1735)/B1735</f>
        <v>0</v>
      </c>
      <c r="I1735" s="3">
        <f>_xlfn.RANK.AVG(H1735,$H$3:$H$10273,1)/10271</f>
        <v>0.52443773731866417</v>
      </c>
      <c r="J1735">
        <f>ROUNDDOWN($I1735*J$2,)-IF(MOD($I1735*J$2,1)=0,1,0)+1</f>
        <v>2</v>
      </c>
      <c r="K1735">
        <f>ROUNDDOWN($I1735*K$2,)-IF(MOD($I1735*K$2,1)=0,1,0)+1</f>
        <v>2</v>
      </c>
      <c r="L1735">
        <f>ROUNDDOWN($I1735*L$2,)-IF(MOD($I1735*L$2,1)=0,1,0)+1</f>
        <v>3</v>
      </c>
      <c r="M1735" s="3">
        <f>IF(L1734=4,H1735,0)</f>
        <v>0</v>
      </c>
      <c r="N1735" s="2">
        <f>IF(L1734=1,H1735,0)</f>
        <v>0</v>
      </c>
      <c r="O1735" s="2">
        <f>IF(OR(L1734=1,L1734=4),H1735,0)</f>
        <v>0</v>
      </c>
      <c r="P1735" s="2">
        <f>IF(OR(L1734=1,L1734=2),H1735,0)</f>
        <v>0</v>
      </c>
      <c r="Q1735" s="2"/>
    </row>
    <row r="1736" spans="1:17" x14ac:dyDescent="0.3">
      <c r="A1736" s="1">
        <v>32899</v>
      </c>
      <c r="B1736">
        <v>3.75</v>
      </c>
      <c r="C1736">
        <v>3.875</v>
      </c>
      <c r="D1736">
        <v>3.6875</v>
      </c>
      <c r="E1736">
        <v>3.6875</v>
      </c>
      <c r="F1736">
        <v>3.6875</v>
      </c>
      <c r="G1736">
        <v>612000</v>
      </c>
      <c r="H1736" s="3">
        <f>(F1736-B1736)/B1736</f>
        <v>-1.6666666666666666E-2</v>
      </c>
      <c r="I1736" s="3">
        <f>_xlfn.RANK.AVG(H1736,$H$3:$H$10273,1)/10271</f>
        <v>0.26467724661668779</v>
      </c>
      <c r="J1736">
        <f>ROUNDDOWN($I1736*J$2,)-IF(MOD($I1736*J$2,1)=0,1,0)+1</f>
        <v>1</v>
      </c>
      <c r="K1736">
        <f>ROUNDDOWN($I1736*K$2,)-IF(MOD($I1736*K$2,1)=0,1,0)+1</f>
        <v>1</v>
      </c>
      <c r="L1736">
        <f>ROUNDDOWN($I1736*L$2,)-IF(MOD($I1736*L$2,1)=0,1,0)+1</f>
        <v>2</v>
      </c>
      <c r="M1736" s="3">
        <f>IF(L1735=4,H1736,0)</f>
        <v>0</v>
      </c>
      <c r="N1736" s="2">
        <f>IF(L1735=1,H1736,0)</f>
        <v>0</v>
      </c>
      <c r="O1736" s="2">
        <f>IF(OR(L1735=1,L1735=4),H1736,0)</f>
        <v>0</v>
      </c>
      <c r="P1736" s="2">
        <f>IF(OR(L1735=1,L1735=2),H1736,0)</f>
        <v>0</v>
      </c>
      <c r="Q1736" s="2"/>
    </row>
    <row r="1737" spans="1:17" x14ac:dyDescent="0.3">
      <c r="A1737" s="1">
        <v>32902</v>
      </c>
      <c r="B1737">
        <v>3.6875</v>
      </c>
      <c r="C1737">
        <v>3.75</v>
      </c>
      <c r="D1737">
        <v>3.6875</v>
      </c>
      <c r="E1737">
        <v>3.6875</v>
      </c>
      <c r="F1737">
        <v>3.6875</v>
      </c>
      <c r="G1737">
        <v>171200</v>
      </c>
      <c r="H1737" s="3">
        <f>(F1737-B1737)/B1737</f>
        <v>0</v>
      </c>
      <c r="I1737" s="3">
        <f>_xlfn.RANK.AVG(H1737,$H$3:$H$10273,1)/10271</f>
        <v>0.52443773731866417</v>
      </c>
      <c r="J1737">
        <f>ROUNDDOWN($I1737*J$2,)-IF(MOD($I1737*J$2,1)=0,1,0)+1</f>
        <v>2</v>
      </c>
      <c r="K1737">
        <f>ROUNDDOWN($I1737*K$2,)-IF(MOD($I1737*K$2,1)=0,1,0)+1</f>
        <v>2</v>
      </c>
      <c r="L1737">
        <f>ROUNDDOWN($I1737*L$2,)-IF(MOD($I1737*L$2,1)=0,1,0)+1</f>
        <v>3</v>
      </c>
      <c r="M1737" s="3">
        <f>IF(L1736=4,H1737,0)</f>
        <v>0</v>
      </c>
      <c r="N1737" s="2">
        <f>IF(L1736=1,H1737,0)</f>
        <v>0</v>
      </c>
      <c r="O1737" s="2">
        <f>IF(OR(L1736=1,L1736=4),H1737,0)</f>
        <v>0</v>
      </c>
      <c r="P1737" s="2">
        <f>IF(OR(L1736=1,L1736=2),H1737,0)</f>
        <v>0</v>
      </c>
      <c r="Q1737" s="2"/>
    </row>
    <row r="1738" spans="1:17" x14ac:dyDescent="0.3">
      <c r="A1738" s="1">
        <v>32903</v>
      </c>
      <c r="B1738">
        <v>3.75</v>
      </c>
      <c r="C1738">
        <v>3.75</v>
      </c>
      <c r="D1738">
        <v>3.5625</v>
      </c>
      <c r="E1738">
        <v>3.625</v>
      </c>
      <c r="F1738">
        <v>3.625</v>
      </c>
      <c r="G1738">
        <v>313000</v>
      </c>
      <c r="H1738" s="3">
        <f>(F1738-B1738)/B1738</f>
        <v>-3.3333333333333333E-2</v>
      </c>
      <c r="I1738" s="3">
        <f>_xlfn.RANK.AVG(H1738,$H$3:$H$10273,1)/10271</f>
        <v>0.11289066303183722</v>
      </c>
      <c r="J1738">
        <f>ROUNDDOWN($I1738*J$2,)-IF(MOD($I1738*J$2,1)=0,1,0)+1</f>
        <v>1</v>
      </c>
      <c r="K1738">
        <f>ROUNDDOWN($I1738*K$2,)-IF(MOD($I1738*K$2,1)=0,1,0)+1</f>
        <v>1</v>
      </c>
      <c r="L1738">
        <f>ROUNDDOWN($I1738*L$2,)-IF(MOD($I1738*L$2,1)=0,1,0)+1</f>
        <v>1</v>
      </c>
      <c r="M1738" s="3">
        <f>IF(L1737=4,H1738,0)</f>
        <v>0</v>
      </c>
      <c r="N1738" s="2">
        <f>IF(L1737=1,H1738,0)</f>
        <v>0</v>
      </c>
      <c r="O1738" s="2">
        <f>IF(OR(L1737=1,L1737=4),H1738,0)</f>
        <v>0</v>
      </c>
      <c r="P1738" s="2">
        <f>IF(OR(L1737=1,L1737=2),H1738,0)</f>
        <v>0</v>
      </c>
      <c r="Q1738" s="2"/>
    </row>
    <row r="1739" spans="1:17" x14ac:dyDescent="0.3">
      <c r="A1739" s="1">
        <v>32904</v>
      </c>
      <c r="B1739">
        <v>3.625</v>
      </c>
      <c r="C1739">
        <v>3.75</v>
      </c>
      <c r="D1739">
        <v>3.625</v>
      </c>
      <c r="E1739">
        <v>3.625</v>
      </c>
      <c r="F1739">
        <v>3.625</v>
      </c>
      <c r="G1739">
        <v>844200</v>
      </c>
      <c r="H1739" s="3">
        <f>(F1739-B1739)/B1739</f>
        <v>0</v>
      </c>
      <c r="I1739" s="3">
        <f>_xlfn.RANK.AVG(H1739,$H$3:$H$10273,1)/10271</f>
        <v>0.52443773731866417</v>
      </c>
      <c r="J1739">
        <f>ROUNDDOWN($I1739*J$2,)-IF(MOD($I1739*J$2,1)=0,1,0)+1</f>
        <v>2</v>
      </c>
      <c r="K1739">
        <f>ROUNDDOWN($I1739*K$2,)-IF(MOD($I1739*K$2,1)=0,1,0)+1</f>
        <v>2</v>
      </c>
      <c r="L1739">
        <f>ROUNDDOWN($I1739*L$2,)-IF(MOD($I1739*L$2,1)=0,1,0)+1</f>
        <v>3</v>
      </c>
      <c r="M1739" s="3">
        <f>IF(L1738=4,H1739,0)</f>
        <v>0</v>
      </c>
      <c r="N1739" s="2">
        <f>IF(L1738=1,H1739,0)</f>
        <v>0</v>
      </c>
      <c r="O1739" s="2">
        <f>IF(OR(L1738=1,L1738=4),H1739,0)</f>
        <v>0</v>
      </c>
      <c r="P1739" s="2">
        <f>IF(OR(L1738=1,L1738=2),H1739,0)</f>
        <v>0</v>
      </c>
      <c r="Q1739" s="2"/>
    </row>
    <row r="1740" spans="1:17" x14ac:dyDescent="0.3">
      <c r="A1740" s="1">
        <v>32905</v>
      </c>
      <c r="B1740">
        <v>3.625</v>
      </c>
      <c r="C1740">
        <v>3.6875</v>
      </c>
      <c r="D1740">
        <v>3.5625</v>
      </c>
      <c r="E1740">
        <v>3.625</v>
      </c>
      <c r="F1740">
        <v>3.625</v>
      </c>
      <c r="G1740">
        <v>696600</v>
      </c>
      <c r="H1740" s="3">
        <f>(F1740-B1740)/B1740</f>
        <v>0</v>
      </c>
      <c r="I1740" s="3">
        <f>_xlfn.RANK.AVG(H1740,$H$3:$H$10273,1)/10271</f>
        <v>0.52443773731866417</v>
      </c>
      <c r="J1740">
        <f>ROUNDDOWN($I1740*J$2,)-IF(MOD($I1740*J$2,1)=0,1,0)+1</f>
        <v>2</v>
      </c>
      <c r="K1740">
        <f>ROUNDDOWN($I1740*K$2,)-IF(MOD($I1740*K$2,1)=0,1,0)+1</f>
        <v>2</v>
      </c>
      <c r="L1740">
        <f>ROUNDDOWN($I1740*L$2,)-IF(MOD($I1740*L$2,1)=0,1,0)+1</f>
        <v>3</v>
      </c>
      <c r="M1740" s="3">
        <f>IF(L1739=4,H1740,0)</f>
        <v>0</v>
      </c>
      <c r="N1740" s="2">
        <f>IF(L1739=1,H1740,0)</f>
        <v>0</v>
      </c>
      <c r="O1740" s="2">
        <f>IF(OR(L1739=1,L1739=4),H1740,0)</f>
        <v>0</v>
      </c>
      <c r="P1740" s="2">
        <f>IF(OR(L1739=1,L1739=2),H1740,0)</f>
        <v>0</v>
      </c>
      <c r="Q1740" s="2"/>
    </row>
    <row r="1741" spans="1:17" x14ac:dyDescent="0.3">
      <c r="A1741" s="1">
        <v>32906</v>
      </c>
      <c r="B1741">
        <v>3.625</v>
      </c>
      <c r="C1741">
        <v>3.625</v>
      </c>
      <c r="D1741">
        <v>3.5</v>
      </c>
      <c r="E1741">
        <v>3.5</v>
      </c>
      <c r="F1741">
        <v>3.5</v>
      </c>
      <c r="G1741">
        <v>475600</v>
      </c>
      <c r="H1741" s="3">
        <f>(F1741-B1741)/B1741</f>
        <v>-3.4482758620689655E-2</v>
      </c>
      <c r="I1741" s="3">
        <f>_xlfn.RANK.AVG(H1741,$H$3:$H$10273,1)/10271</f>
        <v>0.10549118878395482</v>
      </c>
      <c r="J1741">
        <f>ROUNDDOWN($I1741*J$2,)-IF(MOD($I1741*J$2,1)=0,1,0)+1</f>
        <v>1</v>
      </c>
      <c r="K1741">
        <f>ROUNDDOWN($I1741*K$2,)-IF(MOD($I1741*K$2,1)=0,1,0)+1</f>
        <v>1</v>
      </c>
      <c r="L1741">
        <f>ROUNDDOWN($I1741*L$2,)-IF(MOD($I1741*L$2,1)=0,1,0)+1</f>
        <v>1</v>
      </c>
      <c r="M1741" s="3">
        <f>IF(L1740=4,H1741,0)</f>
        <v>0</v>
      </c>
      <c r="N1741" s="2">
        <f>IF(L1740=1,H1741,0)</f>
        <v>0</v>
      </c>
      <c r="O1741" s="2">
        <f>IF(OR(L1740=1,L1740=4),H1741,0)</f>
        <v>0</v>
      </c>
      <c r="P1741" s="2">
        <f>IF(OR(L1740=1,L1740=2),H1741,0)</f>
        <v>0</v>
      </c>
      <c r="Q1741" s="2"/>
    </row>
    <row r="1742" spans="1:17" x14ac:dyDescent="0.3">
      <c r="A1742" s="1">
        <v>32909</v>
      </c>
      <c r="B1742">
        <v>3.5</v>
      </c>
      <c r="C1742">
        <v>3.5625</v>
      </c>
      <c r="D1742">
        <v>3.4375</v>
      </c>
      <c r="E1742">
        <v>3.5625</v>
      </c>
      <c r="F1742">
        <v>3.5625</v>
      </c>
      <c r="G1742">
        <v>313400</v>
      </c>
      <c r="H1742" s="3">
        <f>(F1742-B1742)/B1742</f>
        <v>1.7857142857142856E-2</v>
      </c>
      <c r="I1742" s="3">
        <f>_xlfn.RANK.AVG(H1742,$H$3:$H$10273,1)/10271</f>
        <v>0.77154123259663132</v>
      </c>
      <c r="J1742">
        <f>ROUNDDOWN($I1742*J$2,)-IF(MOD($I1742*J$2,1)=0,1,0)+1</f>
        <v>2</v>
      </c>
      <c r="K1742">
        <f>ROUNDDOWN($I1742*K$2,)-IF(MOD($I1742*K$2,1)=0,1,0)+1</f>
        <v>3</v>
      </c>
      <c r="L1742">
        <f>ROUNDDOWN($I1742*L$2,)-IF(MOD($I1742*L$2,1)=0,1,0)+1</f>
        <v>4</v>
      </c>
      <c r="M1742" s="3">
        <f>IF(L1741=4,H1742,0)</f>
        <v>0</v>
      </c>
      <c r="N1742" s="2">
        <f>IF(L1741=1,H1742,0)</f>
        <v>1.7857142857142856E-2</v>
      </c>
      <c r="O1742" s="2">
        <f>IF(OR(L1741=1,L1741=4),H1742,0)</f>
        <v>1.7857142857142856E-2</v>
      </c>
      <c r="P1742" s="2">
        <f>IF(OR(L1741=1,L1741=2),H1742,0)</f>
        <v>1.7857142857142856E-2</v>
      </c>
      <c r="Q1742" s="2"/>
    </row>
    <row r="1743" spans="1:17" x14ac:dyDescent="0.3">
      <c r="A1743" s="1">
        <v>32910</v>
      </c>
      <c r="B1743">
        <v>3.5</v>
      </c>
      <c r="C1743">
        <v>3.625</v>
      </c>
      <c r="D1743">
        <v>3.4375</v>
      </c>
      <c r="E1743">
        <v>3.5</v>
      </c>
      <c r="F1743">
        <v>3.5</v>
      </c>
      <c r="G1743">
        <v>561800</v>
      </c>
      <c r="H1743" s="3">
        <f>(F1743-B1743)/B1743</f>
        <v>0</v>
      </c>
      <c r="I1743" s="3">
        <f>_xlfn.RANK.AVG(H1743,$H$3:$H$10273,1)/10271</f>
        <v>0.52443773731866417</v>
      </c>
      <c r="J1743">
        <f>ROUNDDOWN($I1743*J$2,)-IF(MOD($I1743*J$2,1)=0,1,0)+1</f>
        <v>2</v>
      </c>
      <c r="K1743">
        <f>ROUNDDOWN($I1743*K$2,)-IF(MOD($I1743*K$2,1)=0,1,0)+1</f>
        <v>2</v>
      </c>
      <c r="L1743">
        <f>ROUNDDOWN($I1743*L$2,)-IF(MOD($I1743*L$2,1)=0,1,0)+1</f>
        <v>3</v>
      </c>
      <c r="M1743" s="3">
        <f>IF(L1742=4,H1743,0)</f>
        <v>0</v>
      </c>
      <c r="N1743" s="2">
        <f>IF(L1742=1,H1743,0)</f>
        <v>0</v>
      </c>
      <c r="O1743" s="2">
        <f>IF(OR(L1742=1,L1742=4),H1743,0)</f>
        <v>0</v>
      </c>
      <c r="P1743" s="2">
        <f>IF(OR(L1742=1,L1742=2),H1743,0)</f>
        <v>0</v>
      </c>
      <c r="Q1743" s="2"/>
    </row>
    <row r="1744" spans="1:17" x14ac:dyDescent="0.3">
      <c r="A1744" s="1">
        <v>32911</v>
      </c>
      <c r="B1744">
        <v>3.5</v>
      </c>
      <c r="C1744">
        <v>3.6875</v>
      </c>
      <c r="D1744">
        <v>3.4375</v>
      </c>
      <c r="E1744">
        <v>3.6875</v>
      </c>
      <c r="F1744">
        <v>3.6875</v>
      </c>
      <c r="G1744">
        <v>590200</v>
      </c>
      <c r="H1744" s="3">
        <f>(F1744-B1744)/B1744</f>
        <v>5.3571428571428568E-2</v>
      </c>
      <c r="I1744" s="3">
        <f>_xlfn.RANK.AVG(H1744,$H$3:$H$10273,1)/10271</f>
        <v>0.95394800895725829</v>
      </c>
      <c r="J1744">
        <f>ROUNDDOWN($I1744*J$2,)-IF(MOD($I1744*J$2,1)=0,1,0)+1</f>
        <v>2</v>
      </c>
      <c r="K1744">
        <f>ROUNDDOWN($I1744*K$2,)-IF(MOD($I1744*K$2,1)=0,1,0)+1</f>
        <v>3</v>
      </c>
      <c r="L1744">
        <f>ROUNDDOWN($I1744*L$2,)-IF(MOD($I1744*L$2,1)=0,1,0)+1</f>
        <v>4</v>
      </c>
      <c r="M1744" s="3">
        <f>IF(L1743=4,H1744,0)</f>
        <v>0</v>
      </c>
      <c r="N1744" s="2">
        <f>IF(L1743=1,H1744,0)</f>
        <v>0</v>
      </c>
      <c r="O1744" s="2">
        <f>IF(OR(L1743=1,L1743=4),H1744,0)</f>
        <v>0</v>
      </c>
      <c r="P1744" s="2">
        <f>IF(OR(L1743=1,L1743=2),H1744,0)</f>
        <v>0</v>
      </c>
      <c r="Q1744" s="2"/>
    </row>
    <row r="1745" spans="1:17" x14ac:dyDescent="0.3">
      <c r="A1745" s="1">
        <v>32912</v>
      </c>
      <c r="B1745">
        <v>3.625</v>
      </c>
      <c r="C1745">
        <v>3.6875</v>
      </c>
      <c r="D1745">
        <v>3.625</v>
      </c>
      <c r="E1745">
        <v>3.6875</v>
      </c>
      <c r="F1745">
        <v>3.6875</v>
      </c>
      <c r="G1745">
        <v>514800</v>
      </c>
      <c r="H1745" s="3">
        <f>(F1745-B1745)/B1745</f>
        <v>1.7241379310344827E-2</v>
      </c>
      <c r="I1745" s="3">
        <f>_xlfn.RANK.AVG(H1745,$H$3:$H$10273,1)/10271</f>
        <v>0.76511537338136504</v>
      </c>
      <c r="J1745">
        <f>ROUNDDOWN($I1745*J$2,)-IF(MOD($I1745*J$2,1)=0,1,0)+1</f>
        <v>2</v>
      </c>
      <c r="K1745">
        <f>ROUNDDOWN($I1745*K$2,)-IF(MOD($I1745*K$2,1)=0,1,0)+1</f>
        <v>3</v>
      </c>
      <c r="L1745">
        <f>ROUNDDOWN($I1745*L$2,)-IF(MOD($I1745*L$2,1)=0,1,0)+1</f>
        <v>4</v>
      </c>
      <c r="M1745" s="3">
        <f>IF(L1744=4,H1745,0)</f>
        <v>1.7241379310344827E-2</v>
      </c>
      <c r="N1745" s="2">
        <f>IF(L1744=1,H1745,0)</f>
        <v>0</v>
      </c>
      <c r="O1745" s="2">
        <f>IF(OR(L1744=1,L1744=4),H1745,0)</f>
        <v>1.7241379310344827E-2</v>
      </c>
      <c r="P1745" s="2">
        <f>IF(OR(L1744=1,L1744=2),H1745,0)</f>
        <v>0</v>
      </c>
      <c r="Q1745" s="2"/>
    </row>
    <row r="1746" spans="1:17" x14ac:dyDescent="0.3">
      <c r="A1746" s="1">
        <v>32913</v>
      </c>
      <c r="B1746">
        <v>3.625</v>
      </c>
      <c r="C1746">
        <v>3.6875</v>
      </c>
      <c r="D1746">
        <v>3.625</v>
      </c>
      <c r="E1746">
        <v>3.625</v>
      </c>
      <c r="F1746">
        <v>3.625</v>
      </c>
      <c r="G1746">
        <v>135600</v>
      </c>
      <c r="H1746" s="3">
        <f>(F1746-B1746)/B1746</f>
        <v>0</v>
      </c>
      <c r="I1746" s="3">
        <f>_xlfn.RANK.AVG(H1746,$H$3:$H$10273,1)/10271</f>
        <v>0.52443773731866417</v>
      </c>
      <c r="J1746">
        <f>ROUNDDOWN($I1746*J$2,)-IF(MOD($I1746*J$2,1)=0,1,0)+1</f>
        <v>2</v>
      </c>
      <c r="K1746">
        <f>ROUNDDOWN($I1746*K$2,)-IF(MOD($I1746*K$2,1)=0,1,0)+1</f>
        <v>2</v>
      </c>
      <c r="L1746">
        <f>ROUNDDOWN($I1746*L$2,)-IF(MOD($I1746*L$2,1)=0,1,0)+1</f>
        <v>3</v>
      </c>
      <c r="M1746" s="3">
        <f>IF(L1745=4,H1746,0)</f>
        <v>0</v>
      </c>
      <c r="N1746" s="2">
        <f>IF(L1745=1,H1746,0)</f>
        <v>0</v>
      </c>
      <c r="O1746" s="2">
        <f>IF(OR(L1745=1,L1745=4),H1746,0)</f>
        <v>0</v>
      </c>
      <c r="P1746" s="2">
        <f>IF(OR(L1745=1,L1745=2),H1746,0)</f>
        <v>0</v>
      </c>
      <c r="Q1746" s="2"/>
    </row>
    <row r="1747" spans="1:17" x14ac:dyDescent="0.3">
      <c r="A1747" s="1">
        <v>32916</v>
      </c>
      <c r="B1747">
        <v>3.625</v>
      </c>
      <c r="C1747">
        <v>3.6875</v>
      </c>
      <c r="D1747">
        <v>3.5</v>
      </c>
      <c r="E1747">
        <v>3.5</v>
      </c>
      <c r="F1747">
        <v>3.5</v>
      </c>
      <c r="G1747">
        <v>333000</v>
      </c>
      <c r="H1747" s="3">
        <f>(F1747-B1747)/B1747</f>
        <v>-3.4482758620689655E-2</v>
      </c>
      <c r="I1747" s="3">
        <f>_xlfn.RANK.AVG(H1747,$H$3:$H$10273,1)/10271</f>
        <v>0.10549118878395482</v>
      </c>
      <c r="J1747">
        <f>ROUNDDOWN($I1747*J$2,)-IF(MOD($I1747*J$2,1)=0,1,0)+1</f>
        <v>1</v>
      </c>
      <c r="K1747">
        <f>ROUNDDOWN($I1747*K$2,)-IF(MOD($I1747*K$2,1)=0,1,0)+1</f>
        <v>1</v>
      </c>
      <c r="L1747">
        <f>ROUNDDOWN($I1747*L$2,)-IF(MOD($I1747*L$2,1)=0,1,0)+1</f>
        <v>1</v>
      </c>
      <c r="M1747" s="3">
        <f>IF(L1746=4,H1747,0)</f>
        <v>0</v>
      </c>
      <c r="N1747" s="2">
        <f>IF(L1746=1,H1747,0)</f>
        <v>0</v>
      </c>
      <c r="O1747" s="2">
        <f>IF(OR(L1746=1,L1746=4),H1747,0)</f>
        <v>0</v>
      </c>
      <c r="P1747" s="2">
        <f>IF(OR(L1746=1,L1746=2),H1747,0)</f>
        <v>0</v>
      </c>
      <c r="Q1747" s="2"/>
    </row>
    <row r="1748" spans="1:17" x14ac:dyDescent="0.3">
      <c r="A1748" s="1">
        <v>32917</v>
      </c>
      <c r="B1748">
        <v>3.5</v>
      </c>
      <c r="C1748">
        <v>3.625</v>
      </c>
      <c r="D1748">
        <v>3.5</v>
      </c>
      <c r="E1748">
        <v>3.5625</v>
      </c>
      <c r="F1748">
        <v>3.5625</v>
      </c>
      <c r="G1748">
        <v>152600</v>
      </c>
      <c r="H1748" s="3">
        <f>(F1748-B1748)/B1748</f>
        <v>1.7857142857142856E-2</v>
      </c>
      <c r="I1748" s="3">
        <f>_xlfn.RANK.AVG(H1748,$H$3:$H$10273,1)/10271</f>
        <v>0.77154123259663132</v>
      </c>
      <c r="J1748">
        <f>ROUNDDOWN($I1748*J$2,)-IF(MOD($I1748*J$2,1)=0,1,0)+1</f>
        <v>2</v>
      </c>
      <c r="K1748">
        <f>ROUNDDOWN($I1748*K$2,)-IF(MOD($I1748*K$2,1)=0,1,0)+1</f>
        <v>3</v>
      </c>
      <c r="L1748">
        <f>ROUNDDOWN($I1748*L$2,)-IF(MOD($I1748*L$2,1)=0,1,0)+1</f>
        <v>4</v>
      </c>
      <c r="M1748" s="3">
        <f>IF(L1747=4,H1748,0)</f>
        <v>0</v>
      </c>
      <c r="N1748" s="2">
        <f>IF(L1747=1,H1748,0)</f>
        <v>1.7857142857142856E-2</v>
      </c>
      <c r="O1748" s="2">
        <f>IF(OR(L1747=1,L1747=4),H1748,0)</f>
        <v>1.7857142857142856E-2</v>
      </c>
      <c r="P1748" s="2">
        <f>IF(OR(L1747=1,L1747=2),H1748,0)</f>
        <v>1.7857142857142856E-2</v>
      </c>
      <c r="Q1748" s="2"/>
    </row>
    <row r="1749" spans="1:17" x14ac:dyDescent="0.3">
      <c r="A1749" s="1">
        <v>32918</v>
      </c>
      <c r="B1749">
        <v>3.5625</v>
      </c>
      <c r="C1749">
        <v>3.625</v>
      </c>
      <c r="D1749">
        <v>3.5625</v>
      </c>
      <c r="E1749">
        <v>3.5625</v>
      </c>
      <c r="F1749">
        <v>3.5625</v>
      </c>
      <c r="G1749">
        <v>84200</v>
      </c>
      <c r="H1749" s="3">
        <f>(F1749-B1749)/B1749</f>
        <v>0</v>
      </c>
      <c r="I1749" s="3">
        <f>_xlfn.RANK.AVG(H1749,$H$3:$H$10273,1)/10271</f>
        <v>0.52443773731866417</v>
      </c>
      <c r="J1749">
        <f>ROUNDDOWN($I1749*J$2,)-IF(MOD($I1749*J$2,1)=0,1,0)+1</f>
        <v>2</v>
      </c>
      <c r="K1749">
        <f>ROUNDDOWN($I1749*K$2,)-IF(MOD($I1749*K$2,1)=0,1,0)+1</f>
        <v>2</v>
      </c>
      <c r="L1749">
        <f>ROUNDDOWN($I1749*L$2,)-IF(MOD($I1749*L$2,1)=0,1,0)+1</f>
        <v>3</v>
      </c>
      <c r="M1749" s="3">
        <f>IF(L1748=4,H1749,0)</f>
        <v>0</v>
      </c>
      <c r="N1749" s="2">
        <f>IF(L1748=1,H1749,0)</f>
        <v>0</v>
      </c>
      <c r="O1749" s="2">
        <f>IF(OR(L1748=1,L1748=4),H1749,0)</f>
        <v>0</v>
      </c>
      <c r="P1749" s="2">
        <f>IF(OR(L1748=1,L1748=2),H1749,0)</f>
        <v>0</v>
      </c>
      <c r="Q1749" s="2"/>
    </row>
    <row r="1750" spans="1:17" x14ac:dyDescent="0.3">
      <c r="A1750" s="1">
        <v>32919</v>
      </c>
      <c r="B1750">
        <v>3.5625</v>
      </c>
      <c r="C1750">
        <v>3.625</v>
      </c>
      <c r="D1750">
        <v>3.5625</v>
      </c>
      <c r="E1750">
        <v>3.5625</v>
      </c>
      <c r="F1750">
        <v>3.5625</v>
      </c>
      <c r="G1750">
        <v>99800</v>
      </c>
      <c r="H1750" s="3">
        <f>(F1750-B1750)/B1750</f>
        <v>0</v>
      </c>
      <c r="I1750" s="3">
        <f>_xlfn.RANK.AVG(H1750,$H$3:$H$10273,1)/10271</f>
        <v>0.52443773731866417</v>
      </c>
      <c r="J1750">
        <f>ROUNDDOWN($I1750*J$2,)-IF(MOD($I1750*J$2,1)=0,1,0)+1</f>
        <v>2</v>
      </c>
      <c r="K1750">
        <f>ROUNDDOWN($I1750*K$2,)-IF(MOD($I1750*K$2,1)=0,1,0)+1</f>
        <v>2</v>
      </c>
      <c r="L1750">
        <f>ROUNDDOWN($I1750*L$2,)-IF(MOD($I1750*L$2,1)=0,1,0)+1</f>
        <v>3</v>
      </c>
      <c r="M1750" s="3">
        <f>IF(L1749=4,H1750,0)</f>
        <v>0</v>
      </c>
      <c r="N1750" s="2">
        <f>IF(L1749=1,H1750,0)</f>
        <v>0</v>
      </c>
      <c r="O1750" s="2">
        <f>IF(OR(L1749=1,L1749=4),H1750,0)</f>
        <v>0</v>
      </c>
      <c r="P1750" s="2">
        <f>IF(OR(L1749=1,L1749=2),H1750,0)</f>
        <v>0</v>
      </c>
      <c r="Q1750" s="2"/>
    </row>
    <row r="1751" spans="1:17" x14ac:dyDescent="0.3">
      <c r="A1751" s="1">
        <v>32920</v>
      </c>
      <c r="B1751">
        <v>3.5625</v>
      </c>
      <c r="C1751">
        <v>3.625</v>
      </c>
      <c r="D1751">
        <v>3.5625</v>
      </c>
      <c r="E1751">
        <v>3.625</v>
      </c>
      <c r="F1751">
        <v>3.625</v>
      </c>
      <c r="G1751">
        <v>213000</v>
      </c>
      <c r="H1751" s="3">
        <f>(F1751-B1751)/B1751</f>
        <v>1.7543859649122806E-2</v>
      </c>
      <c r="I1751" s="3">
        <f>_xlfn.RANK.AVG(H1751,$H$3:$H$10273,1)/10271</f>
        <v>0.76774413396942853</v>
      </c>
      <c r="J1751">
        <f>ROUNDDOWN($I1751*J$2,)-IF(MOD($I1751*J$2,1)=0,1,0)+1</f>
        <v>2</v>
      </c>
      <c r="K1751">
        <f>ROUNDDOWN($I1751*K$2,)-IF(MOD($I1751*K$2,1)=0,1,0)+1</f>
        <v>3</v>
      </c>
      <c r="L1751">
        <f>ROUNDDOWN($I1751*L$2,)-IF(MOD($I1751*L$2,1)=0,1,0)+1</f>
        <v>4</v>
      </c>
      <c r="M1751" s="3">
        <f>IF(L1750=4,H1751,0)</f>
        <v>0</v>
      </c>
      <c r="N1751" s="2">
        <f>IF(L1750=1,H1751,0)</f>
        <v>0</v>
      </c>
      <c r="O1751" s="2">
        <f>IF(OR(L1750=1,L1750=4),H1751,0)</f>
        <v>0</v>
      </c>
      <c r="P1751" s="2">
        <f>IF(OR(L1750=1,L1750=2),H1751,0)</f>
        <v>0</v>
      </c>
      <c r="Q1751" s="2"/>
    </row>
    <row r="1752" spans="1:17" x14ac:dyDescent="0.3">
      <c r="A1752" s="1">
        <v>32924</v>
      </c>
      <c r="B1752">
        <v>3.5625</v>
      </c>
      <c r="C1752">
        <v>3.625</v>
      </c>
      <c r="D1752">
        <v>3.5625</v>
      </c>
      <c r="E1752">
        <v>3.5625</v>
      </c>
      <c r="F1752">
        <v>3.5625</v>
      </c>
      <c r="G1752">
        <v>305800</v>
      </c>
      <c r="H1752" s="3">
        <f>(F1752-B1752)/B1752</f>
        <v>0</v>
      </c>
      <c r="I1752" s="3">
        <f>_xlfn.RANK.AVG(H1752,$H$3:$H$10273,1)/10271</f>
        <v>0.52443773731866417</v>
      </c>
      <c r="J1752">
        <f>ROUNDDOWN($I1752*J$2,)-IF(MOD($I1752*J$2,1)=0,1,0)+1</f>
        <v>2</v>
      </c>
      <c r="K1752">
        <f>ROUNDDOWN($I1752*K$2,)-IF(MOD($I1752*K$2,1)=0,1,0)+1</f>
        <v>2</v>
      </c>
      <c r="L1752">
        <f>ROUNDDOWN($I1752*L$2,)-IF(MOD($I1752*L$2,1)=0,1,0)+1</f>
        <v>3</v>
      </c>
      <c r="M1752" s="3">
        <f>IF(L1751=4,H1752,0)</f>
        <v>0</v>
      </c>
      <c r="N1752" s="2">
        <f>IF(L1751=1,H1752,0)</f>
        <v>0</v>
      </c>
      <c r="O1752" s="2">
        <f>IF(OR(L1751=1,L1751=4),H1752,0)</f>
        <v>0</v>
      </c>
      <c r="P1752" s="2">
        <f>IF(OR(L1751=1,L1751=2),H1752,0)</f>
        <v>0</v>
      </c>
      <c r="Q1752" s="2"/>
    </row>
    <row r="1753" spans="1:17" x14ac:dyDescent="0.3">
      <c r="A1753" s="1">
        <v>32925</v>
      </c>
      <c r="B1753">
        <v>3.5625</v>
      </c>
      <c r="C1753">
        <v>3.75</v>
      </c>
      <c r="D1753">
        <v>3.5</v>
      </c>
      <c r="E1753">
        <v>3.75</v>
      </c>
      <c r="F1753">
        <v>3.75</v>
      </c>
      <c r="G1753">
        <v>874800</v>
      </c>
      <c r="H1753" s="3">
        <f>(F1753-B1753)/B1753</f>
        <v>5.2631578947368418E-2</v>
      </c>
      <c r="I1753" s="3">
        <f>_xlfn.RANK.AVG(H1753,$H$3:$H$10273,1)/10271</f>
        <v>0.95229286340181096</v>
      </c>
      <c r="J1753">
        <f>ROUNDDOWN($I1753*J$2,)-IF(MOD($I1753*J$2,1)=0,1,0)+1</f>
        <v>2</v>
      </c>
      <c r="K1753">
        <f>ROUNDDOWN($I1753*K$2,)-IF(MOD($I1753*K$2,1)=0,1,0)+1</f>
        <v>3</v>
      </c>
      <c r="L1753">
        <f>ROUNDDOWN($I1753*L$2,)-IF(MOD($I1753*L$2,1)=0,1,0)+1</f>
        <v>4</v>
      </c>
      <c r="M1753" s="3">
        <f>IF(L1752=4,H1753,0)</f>
        <v>0</v>
      </c>
      <c r="N1753" s="2">
        <f>IF(L1752=1,H1753,0)</f>
        <v>0</v>
      </c>
      <c r="O1753" s="2">
        <f>IF(OR(L1752=1,L1752=4),H1753,0)</f>
        <v>0</v>
      </c>
      <c r="P1753" s="2">
        <f>IF(OR(L1752=1,L1752=2),H1753,0)</f>
        <v>0</v>
      </c>
      <c r="Q1753" s="2"/>
    </row>
    <row r="1754" spans="1:17" x14ac:dyDescent="0.3">
      <c r="A1754" s="1">
        <v>32926</v>
      </c>
      <c r="B1754">
        <v>3.75</v>
      </c>
      <c r="C1754">
        <v>3.9375</v>
      </c>
      <c r="D1754">
        <v>3.75</v>
      </c>
      <c r="E1754">
        <v>3.875</v>
      </c>
      <c r="F1754">
        <v>3.875</v>
      </c>
      <c r="G1754">
        <v>1695000</v>
      </c>
      <c r="H1754" s="3">
        <f>(F1754-B1754)/B1754</f>
        <v>3.3333333333333333E-2</v>
      </c>
      <c r="I1754" s="3">
        <f>_xlfn.RANK.AVG(H1754,$H$3:$H$10273,1)/10271</f>
        <v>0.88793690974588646</v>
      </c>
      <c r="J1754">
        <f>ROUNDDOWN($I1754*J$2,)-IF(MOD($I1754*J$2,1)=0,1,0)+1</f>
        <v>2</v>
      </c>
      <c r="K1754">
        <f>ROUNDDOWN($I1754*K$2,)-IF(MOD($I1754*K$2,1)=0,1,0)+1</f>
        <v>3</v>
      </c>
      <c r="L1754">
        <f>ROUNDDOWN($I1754*L$2,)-IF(MOD($I1754*L$2,1)=0,1,0)+1</f>
        <v>4</v>
      </c>
      <c r="M1754" s="3">
        <f>IF(L1753=4,H1754,0)</f>
        <v>3.3333333333333333E-2</v>
      </c>
      <c r="N1754" s="2">
        <f>IF(L1753=1,H1754,0)</f>
        <v>0</v>
      </c>
      <c r="O1754" s="2">
        <f>IF(OR(L1753=1,L1753=4),H1754,0)</f>
        <v>3.3333333333333333E-2</v>
      </c>
      <c r="P1754" s="2">
        <f>IF(OR(L1753=1,L1753=2),H1754,0)</f>
        <v>0</v>
      </c>
      <c r="Q1754" s="2"/>
    </row>
    <row r="1755" spans="1:17" x14ac:dyDescent="0.3">
      <c r="A1755" s="1">
        <v>32927</v>
      </c>
      <c r="B1755">
        <v>3.875</v>
      </c>
      <c r="C1755">
        <v>3.9375</v>
      </c>
      <c r="D1755">
        <v>3.8125</v>
      </c>
      <c r="E1755">
        <v>3.875</v>
      </c>
      <c r="F1755">
        <v>3.875</v>
      </c>
      <c r="G1755">
        <v>651600</v>
      </c>
      <c r="H1755" s="3">
        <f>(F1755-B1755)/B1755</f>
        <v>0</v>
      </c>
      <c r="I1755" s="3">
        <f>_xlfn.RANK.AVG(H1755,$H$3:$H$10273,1)/10271</f>
        <v>0.52443773731866417</v>
      </c>
      <c r="J1755">
        <f>ROUNDDOWN($I1755*J$2,)-IF(MOD($I1755*J$2,1)=0,1,0)+1</f>
        <v>2</v>
      </c>
      <c r="K1755">
        <f>ROUNDDOWN($I1755*K$2,)-IF(MOD($I1755*K$2,1)=0,1,0)+1</f>
        <v>2</v>
      </c>
      <c r="L1755">
        <f>ROUNDDOWN($I1755*L$2,)-IF(MOD($I1755*L$2,1)=0,1,0)+1</f>
        <v>3</v>
      </c>
      <c r="M1755" s="3">
        <f>IF(L1754=4,H1755,0)</f>
        <v>0</v>
      </c>
      <c r="N1755" s="2">
        <f>IF(L1754=1,H1755,0)</f>
        <v>0</v>
      </c>
      <c r="O1755" s="2">
        <f>IF(OR(L1754=1,L1754=4),H1755,0)</f>
        <v>0</v>
      </c>
      <c r="P1755" s="2">
        <f>IF(OR(L1754=1,L1754=2),H1755,0)</f>
        <v>0</v>
      </c>
      <c r="Q1755" s="2"/>
    </row>
    <row r="1756" spans="1:17" x14ac:dyDescent="0.3">
      <c r="A1756" s="1">
        <v>32930</v>
      </c>
      <c r="B1756">
        <v>3.875</v>
      </c>
      <c r="C1756">
        <v>4.125</v>
      </c>
      <c r="D1756">
        <v>3.875</v>
      </c>
      <c r="E1756">
        <v>4.0625</v>
      </c>
      <c r="F1756">
        <v>4.0625</v>
      </c>
      <c r="G1756">
        <v>1289400</v>
      </c>
      <c r="H1756" s="3">
        <f>(F1756-B1756)/B1756</f>
        <v>4.8387096774193547E-2</v>
      </c>
      <c r="I1756" s="3">
        <f>_xlfn.RANK.AVG(H1756,$H$3:$H$10273,1)/10271</f>
        <v>0.94221594781423423</v>
      </c>
      <c r="J1756">
        <f>ROUNDDOWN($I1756*J$2,)-IF(MOD($I1756*J$2,1)=0,1,0)+1</f>
        <v>2</v>
      </c>
      <c r="K1756">
        <f>ROUNDDOWN($I1756*K$2,)-IF(MOD($I1756*K$2,1)=0,1,0)+1</f>
        <v>3</v>
      </c>
      <c r="L1756">
        <f>ROUNDDOWN($I1756*L$2,)-IF(MOD($I1756*L$2,1)=0,1,0)+1</f>
        <v>4</v>
      </c>
      <c r="M1756" s="3">
        <f>IF(L1755=4,H1756,0)</f>
        <v>0</v>
      </c>
      <c r="N1756" s="2">
        <f>IF(L1755=1,H1756,0)</f>
        <v>0</v>
      </c>
      <c r="O1756" s="2">
        <f>IF(OR(L1755=1,L1755=4),H1756,0)</f>
        <v>0</v>
      </c>
      <c r="P1756" s="2">
        <f>IF(OR(L1755=1,L1755=2),H1756,0)</f>
        <v>0</v>
      </c>
      <c r="Q1756" s="2"/>
    </row>
    <row r="1757" spans="1:17" x14ac:dyDescent="0.3">
      <c r="A1757" s="1">
        <v>32931</v>
      </c>
      <c r="B1757">
        <v>4.25</v>
      </c>
      <c r="C1757">
        <v>4.375</v>
      </c>
      <c r="D1757">
        <v>4.1875</v>
      </c>
      <c r="E1757">
        <v>4.3125</v>
      </c>
      <c r="F1757">
        <v>4.3125</v>
      </c>
      <c r="G1757">
        <v>2304400</v>
      </c>
      <c r="H1757" s="3">
        <f>(F1757-B1757)/B1757</f>
        <v>1.4705882352941176E-2</v>
      </c>
      <c r="I1757" s="3">
        <f>_xlfn.RANK.AVG(H1757,$H$3:$H$10273,1)/10271</f>
        <v>0.73615032616103593</v>
      </c>
      <c r="J1757">
        <f>ROUNDDOWN($I1757*J$2,)-IF(MOD($I1757*J$2,1)=0,1,0)+1</f>
        <v>2</v>
      </c>
      <c r="K1757">
        <f>ROUNDDOWN($I1757*K$2,)-IF(MOD($I1757*K$2,1)=0,1,0)+1</f>
        <v>3</v>
      </c>
      <c r="L1757">
        <f>ROUNDDOWN($I1757*L$2,)-IF(MOD($I1757*L$2,1)=0,1,0)+1</f>
        <v>3</v>
      </c>
      <c r="M1757" s="3">
        <f>IF(L1756=4,H1757,0)</f>
        <v>1.4705882352941176E-2</v>
      </c>
      <c r="N1757" s="2">
        <f>IF(L1756=1,H1757,0)</f>
        <v>0</v>
      </c>
      <c r="O1757" s="2">
        <f>IF(OR(L1756=1,L1756=4),H1757,0)</f>
        <v>1.4705882352941176E-2</v>
      </c>
      <c r="P1757" s="2">
        <f>IF(OR(L1756=1,L1756=2),H1757,0)</f>
        <v>0</v>
      </c>
      <c r="Q1757" s="2"/>
    </row>
    <row r="1758" spans="1:17" x14ac:dyDescent="0.3">
      <c r="A1758" s="1">
        <v>32932</v>
      </c>
      <c r="B1758">
        <v>4.3125</v>
      </c>
      <c r="C1758">
        <v>4.375</v>
      </c>
      <c r="D1758">
        <v>4.125</v>
      </c>
      <c r="E1758">
        <v>4.125</v>
      </c>
      <c r="F1758">
        <v>4.125</v>
      </c>
      <c r="G1758">
        <v>1223600</v>
      </c>
      <c r="H1758" s="3">
        <f>(F1758-B1758)/B1758</f>
        <v>-4.3478260869565216E-2</v>
      </c>
      <c r="I1758" s="3">
        <f>_xlfn.RANK.AVG(H1758,$H$3:$H$10273,1)/10271</f>
        <v>6.4209911401032035E-2</v>
      </c>
      <c r="J1758">
        <f>ROUNDDOWN($I1758*J$2,)-IF(MOD($I1758*J$2,1)=0,1,0)+1</f>
        <v>1</v>
      </c>
      <c r="K1758">
        <f>ROUNDDOWN($I1758*K$2,)-IF(MOD($I1758*K$2,1)=0,1,0)+1</f>
        <v>1</v>
      </c>
      <c r="L1758">
        <f>ROUNDDOWN($I1758*L$2,)-IF(MOD($I1758*L$2,1)=0,1,0)+1</f>
        <v>1</v>
      </c>
      <c r="M1758" s="3">
        <f>IF(L1757=4,H1758,0)</f>
        <v>0</v>
      </c>
      <c r="N1758" s="2">
        <f>IF(L1757=1,H1758,0)</f>
        <v>0</v>
      </c>
      <c r="O1758" s="2">
        <f>IF(OR(L1757=1,L1757=4),H1758,0)</f>
        <v>0</v>
      </c>
      <c r="P1758" s="2">
        <f>IF(OR(L1757=1,L1757=2),H1758,0)</f>
        <v>0</v>
      </c>
      <c r="Q1758" s="2"/>
    </row>
    <row r="1759" spans="1:17" x14ac:dyDescent="0.3">
      <c r="A1759" s="1">
        <v>32933</v>
      </c>
      <c r="B1759">
        <v>4.125</v>
      </c>
      <c r="C1759">
        <v>4.375</v>
      </c>
      <c r="D1759">
        <v>4.125</v>
      </c>
      <c r="E1759">
        <v>4.375</v>
      </c>
      <c r="F1759">
        <v>4.375</v>
      </c>
      <c r="G1759">
        <v>820600</v>
      </c>
      <c r="H1759" s="3">
        <f>(F1759-B1759)/B1759</f>
        <v>6.0606060606060608E-2</v>
      </c>
      <c r="I1759" s="3">
        <f>_xlfn.RANK.AVG(H1759,$H$3:$H$10273,1)/10271</f>
        <v>0.96694576964268331</v>
      </c>
      <c r="J1759">
        <f>ROUNDDOWN($I1759*J$2,)-IF(MOD($I1759*J$2,1)=0,1,0)+1</f>
        <v>2</v>
      </c>
      <c r="K1759">
        <f>ROUNDDOWN($I1759*K$2,)-IF(MOD($I1759*K$2,1)=0,1,0)+1</f>
        <v>3</v>
      </c>
      <c r="L1759">
        <f>ROUNDDOWN($I1759*L$2,)-IF(MOD($I1759*L$2,1)=0,1,0)+1</f>
        <v>4</v>
      </c>
      <c r="M1759" s="3">
        <f>IF(L1758=4,H1759,0)</f>
        <v>0</v>
      </c>
      <c r="N1759" s="2">
        <f>IF(L1758=1,H1759,0)</f>
        <v>6.0606060606060608E-2</v>
      </c>
      <c r="O1759" s="2">
        <f>IF(OR(L1758=1,L1758=4),H1759,0)</f>
        <v>6.0606060606060608E-2</v>
      </c>
      <c r="P1759" s="2">
        <f>IF(OR(L1758=1,L1758=2),H1759,0)</f>
        <v>6.0606060606060608E-2</v>
      </c>
      <c r="Q1759" s="2"/>
    </row>
    <row r="1760" spans="1:17" x14ac:dyDescent="0.3">
      <c r="A1760" s="1">
        <v>32934</v>
      </c>
      <c r="B1760">
        <v>4.375</v>
      </c>
      <c r="C1760">
        <v>4.5625</v>
      </c>
      <c r="D1760">
        <v>4.375</v>
      </c>
      <c r="E1760">
        <v>4.5</v>
      </c>
      <c r="F1760">
        <v>4.5</v>
      </c>
      <c r="G1760">
        <v>1771000</v>
      </c>
      <c r="H1760" s="3">
        <f>(F1760-B1760)/B1760</f>
        <v>2.8571428571428571E-2</v>
      </c>
      <c r="I1760" s="3">
        <f>_xlfn.RANK.AVG(H1760,$H$3:$H$10273,1)/10271</f>
        <v>0.8591179047804498</v>
      </c>
      <c r="J1760">
        <f>ROUNDDOWN($I1760*J$2,)-IF(MOD($I1760*J$2,1)=0,1,0)+1</f>
        <v>2</v>
      </c>
      <c r="K1760">
        <f>ROUNDDOWN($I1760*K$2,)-IF(MOD($I1760*K$2,1)=0,1,0)+1</f>
        <v>3</v>
      </c>
      <c r="L1760">
        <f>ROUNDDOWN($I1760*L$2,)-IF(MOD($I1760*L$2,1)=0,1,0)+1</f>
        <v>4</v>
      </c>
      <c r="M1760" s="3">
        <f>IF(L1759=4,H1760,0)</f>
        <v>2.8571428571428571E-2</v>
      </c>
      <c r="N1760" s="2">
        <f>IF(L1759=1,H1760,0)</f>
        <v>0</v>
      </c>
      <c r="O1760" s="2">
        <f>IF(OR(L1759=1,L1759=4),H1760,0)</f>
        <v>2.8571428571428571E-2</v>
      </c>
      <c r="P1760" s="2">
        <f>IF(OR(L1759=1,L1759=2),H1760,0)</f>
        <v>0</v>
      </c>
      <c r="Q1760" s="2"/>
    </row>
    <row r="1761" spans="1:17" x14ac:dyDescent="0.3">
      <c r="A1761" s="1">
        <v>32937</v>
      </c>
      <c r="B1761">
        <v>4.5</v>
      </c>
      <c r="C1761">
        <v>4.625</v>
      </c>
      <c r="D1761">
        <v>4.375</v>
      </c>
      <c r="E1761">
        <v>4.625</v>
      </c>
      <c r="F1761">
        <v>4.625</v>
      </c>
      <c r="G1761">
        <v>1325000</v>
      </c>
      <c r="H1761" s="3">
        <f>(F1761-B1761)/B1761</f>
        <v>2.7777777777777776E-2</v>
      </c>
      <c r="I1761" s="3">
        <f>_xlfn.RANK.AVG(H1761,$H$3:$H$10273,1)/10271</f>
        <v>0.85386038360432281</v>
      </c>
      <c r="J1761">
        <f>ROUNDDOWN($I1761*J$2,)-IF(MOD($I1761*J$2,1)=0,1,0)+1</f>
        <v>2</v>
      </c>
      <c r="K1761">
        <f>ROUNDDOWN($I1761*K$2,)-IF(MOD($I1761*K$2,1)=0,1,0)+1</f>
        <v>3</v>
      </c>
      <c r="L1761">
        <f>ROUNDDOWN($I1761*L$2,)-IF(MOD($I1761*L$2,1)=0,1,0)+1</f>
        <v>4</v>
      </c>
      <c r="M1761" s="3">
        <f>IF(L1760=4,H1761,0)</f>
        <v>2.7777777777777776E-2</v>
      </c>
      <c r="N1761" s="2">
        <f>IF(L1760=1,H1761,0)</f>
        <v>0</v>
      </c>
      <c r="O1761" s="2">
        <f>IF(OR(L1760=1,L1760=4),H1761,0)</f>
        <v>2.7777777777777776E-2</v>
      </c>
      <c r="P1761" s="2">
        <f>IF(OR(L1760=1,L1760=2),H1761,0)</f>
        <v>0</v>
      </c>
      <c r="Q1761" s="2"/>
    </row>
    <row r="1762" spans="1:17" x14ac:dyDescent="0.3">
      <c r="A1762" s="1">
        <v>32938</v>
      </c>
      <c r="B1762">
        <v>4.6875</v>
      </c>
      <c r="C1762">
        <v>4.6875</v>
      </c>
      <c r="D1762">
        <v>4.5625</v>
      </c>
      <c r="E1762">
        <v>4.5625</v>
      </c>
      <c r="F1762">
        <v>4.5625</v>
      </c>
      <c r="G1762">
        <v>1185000</v>
      </c>
      <c r="H1762" s="3">
        <f>(F1762-B1762)/B1762</f>
        <v>-2.6666666666666668E-2</v>
      </c>
      <c r="I1762" s="3">
        <f>_xlfn.RANK.AVG(H1762,$H$3:$H$10273,1)/10271</f>
        <v>0.16132801090448837</v>
      </c>
      <c r="J1762">
        <f>ROUNDDOWN($I1762*J$2,)-IF(MOD($I1762*J$2,1)=0,1,0)+1</f>
        <v>1</v>
      </c>
      <c r="K1762">
        <f>ROUNDDOWN($I1762*K$2,)-IF(MOD($I1762*K$2,1)=0,1,0)+1</f>
        <v>1</v>
      </c>
      <c r="L1762">
        <f>ROUNDDOWN($I1762*L$2,)-IF(MOD($I1762*L$2,1)=0,1,0)+1</f>
        <v>1</v>
      </c>
      <c r="M1762" s="3">
        <f>IF(L1761=4,H1762,0)</f>
        <v>-2.6666666666666668E-2</v>
      </c>
      <c r="N1762" s="2">
        <f>IF(L1761=1,H1762,0)</f>
        <v>0</v>
      </c>
      <c r="O1762" s="2">
        <f>IF(OR(L1761=1,L1761=4),H1762,0)</f>
        <v>-2.6666666666666668E-2</v>
      </c>
      <c r="P1762" s="2">
        <f>IF(OR(L1761=1,L1761=2),H1762,0)</f>
        <v>0</v>
      </c>
      <c r="Q1762" s="2"/>
    </row>
    <row r="1763" spans="1:17" x14ac:dyDescent="0.3">
      <c r="A1763" s="1">
        <v>32939</v>
      </c>
      <c r="B1763">
        <v>4.625</v>
      </c>
      <c r="C1763">
        <v>4.6875</v>
      </c>
      <c r="D1763">
        <v>4.5</v>
      </c>
      <c r="E1763">
        <v>4.5</v>
      </c>
      <c r="F1763">
        <v>4.5</v>
      </c>
      <c r="G1763">
        <v>506000</v>
      </c>
      <c r="H1763" s="3">
        <f>(F1763-B1763)/B1763</f>
        <v>-2.7027027027027029E-2</v>
      </c>
      <c r="I1763" s="3">
        <f>_xlfn.RANK.AVG(H1763,$H$3:$H$10273,1)/10271</f>
        <v>0.15904001557784053</v>
      </c>
      <c r="J1763">
        <f>ROUNDDOWN($I1763*J$2,)-IF(MOD($I1763*J$2,1)=0,1,0)+1</f>
        <v>1</v>
      </c>
      <c r="K1763">
        <f>ROUNDDOWN($I1763*K$2,)-IF(MOD($I1763*K$2,1)=0,1,0)+1</f>
        <v>1</v>
      </c>
      <c r="L1763">
        <f>ROUNDDOWN($I1763*L$2,)-IF(MOD($I1763*L$2,1)=0,1,0)+1</f>
        <v>1</v>
      </c>
      <c r="M1763" s="3">
        <f>IF(L1762=4,H1763,0)</f>
        <v>0</v>
      </c>
      <c r="N1763" s="2">
        <f>IF(L1762=1,H1763,0)</f>
        <v>-2.7027027027027029E-2</v>
      </c>
      <c r="O1763" s="2">
        <f>IF(OR(L1762=1,L1762=4),H1763,0)</f>
        <v>-2.7027027027027029E-2</v>
      </c>
      <c r="P1763" s="2">
        <f>IF(OR(L1762=1,L1762=2),H1763,0)</f>
        <v>-2.7027027027027029E-2</v>
      </c>
      <c r="Q1763" s="2"/>
    </row>
    <row r="1764" spans="1:17" x14ac:dyDescent="0.3">
      <c r="A1764" s="1">
        <v>32940</v>
      </c>
      <c r="B1764">
        <v>4.5</v>
      </c>
      <c r="C1764">
        <v>4.5625</v>
      </c>
      <c r="D1764">
        <v>4.4375</v>
      </c>
      <c r="E1764">
        <v>4.5</v>
      </c>
      <c r="F1764">
        <v>4.5</v>
      </c>
      <c r="G1764">
        <v>268400</v>
      </c>
      <c r="H1764" s="3">
        <f>(F1764-B1764)/B1764</f>
        <v>0</v>
      </c>
      <c r="I1764" s="3">
        <f>_xlfn.RANK.AVG(H1764,$H$3:$H$10273,1)/10271</f>
        <v>0.52443773731866417</v>
      </c>
      <c r="J1764">
        <f>ROUNDDOWN($I1764*J$2,)-IF(MOD($I1764*J$2,1)=0,1,0)+1</f>
        <v>2</v>
      </c>
      <c r="K1764">
        <f>ROUNDDOWN($I1764*K$2,)-IF(MOD($I1764*K$2,1)=0,1,0)+1</f>
        <v>2</v>
      </c>
      <c r="L1764">
        <f>ROUNDDOWN($I1764*L$2,)-IF(MOD($I1764*L$2,1)=0,1,0)+1</f>
        <v>3</v>
      </c>
      <c r="M1764" s="3">
        <f>IF(L1763=4,H1764,0)</f>
        <v>0</v>
      </c>
      <c r="N1764" s="2">
        <f>IF(L1763=1,H1764,0)</f>
        <v>0</v>
      </c>
      <c r="O1764" s="2">
        <f>IF(OR(L1763=1,L1763=4),H1764,0)</f>
        <v>0</v>
      </c>
      <c r="P1764" s="2">
        <f>IF(OR(L1763=1,L1763=2),H1764,0)</f>
        <v>0</v>
      </c>
      <c r="Q1764" s="2"/>
    </row>
    <row r="1765" spans="1:17" x14ac:dyDescent="0.3">
      <c r="A1765" s="1">
        <v>32941</v>
      </c>
      <c r="B1765">
        <v>4.4375</v>
      </c>
      <c r="C1765">
        <v>4.5625</v>
      </c>
      <c r="D1765">
        <v>4.4375</v>
      </c>
      <c r="E1765">
        <v>4.5</v>
      </c>
      <c r="F1765">
        <v>4.5</v>
      </c>
      <c r="G1765">
        <v>282000</v>
      </c>
      <c r="H1765" s="3">
        <f>(F1765-B1765)/B1765</f>
        <v>1.4084507042253521E-2</v>
      </c>
      <c r="I1765" s="3">
        <f>_xlfn.RANK.AVG(H1765,$H$3:$H$10273,1)/10271</f>
        <v>0.72612209132509009</v>
      </c>
      <c r="J1765">
        <f>ROUNDDOWN($I1765*J$2,)-IF(MOD($I1765*J$2,1)=0,1,0)+1</f>
        <v>2</v>
      </c>
      <c r="K1765">
        <f>ROUNDDOWN($I1765*K$2,)-IF(MOD($I1765*K$2,1)=0,1,0)+1</f>
        <v>3</v>
      </c>
      <c r="L1765">
        <f>ROUNDDOWN($I1765*L$2,)-IF(MOD($I1765*L$2,1)=0,1,0)+1</f>
        <v>3</v>
      </c>
      <c r="M1765" s="3">
        <f>IF(L1764=4,H1765,0)</f>
        <v>0</v>
      </c>
      <c r="N1765" s="2">
        <f>IF(L1764=1,H1765,0)</f>
        <v>0</v>
      </c>
      <c r="O1765" s="2">
        <f>IF(OR(L1764=1,L1764=4),H1765,0)</f>
        <v>0</v>
      </c>
      <c r="P1765" s="2">
        <f>IF(OR(L1764=1,L1764=2),H1765,0)</f>
        <v>0</v>
      </c>
      <c r="Q1765" s="2"/>
    </row>
    <row r="1766" spans="1:17" x14ac:dyDescent="0.3">
      <c r="A1766" s="1">
        <v>32944</v>
      </c>
      <c r="B1766">
        <v>4.4375</v>
      </c>
      <c r="C1766">
        <v>4.5</v>
      </c>
      <c r="D1766">
        <v>4.4375</v>
      </c>
      <c r="E1766">
        <v>4.4375</v>
      </c>
      <c r="F1766">
        <v>4.4375</v>
      </c>
      <c r="G1766">
        <v>532600</v>
      </c>
      <c r="H1766" s="3">
        <f>(F1766-B1766)/B1766</f>
        <v>0</v>
      </c>
      <c r="I1766" s="3">
        <f>_xlfn.RANK.AVG(H1766,$H$3:$H$10273,1)/10271</f>
        <v>0.52443773731866417</v>
      </c>
      <c r="J1766">
        <f>ROUNDDOWN($I1766*J$2,)-IF(MOD($I1766*J$2,1)=0,1,0)+1</f>
        <v>2</v>
      </c>
      <c r="K1766">
        <f>ROUNDDOWN($I1766*K$2,)-IF(MOD($I1766*K$2,1)=0,1,0)+1</f>
        <v>2</v>
      </c>
      <c r="L1766">
        <f>ROUNDDOWN($I1766*L$2,)-IF(MOD($I1766*L$2,1)=0,1,0)+1</f>
        <v>3</v>
      </c>
      <c r="M1766" s="3">
        <f>IF(L1765=4,H1766,0)</f>
        <v>0</v>
      </c>
      <c r="N1766" s="2">
        <f>IF(L1765=1,H1766,0)</f>
        <v>0</v>
      </c>
      <c r="O1766" s="2">
        <f>IF(OR(L1765=1,L1765=4),H1766,0)</f>
        <v>0</v>
      </c>
      <c r="P1766" s="2">
        <f>IF(OR(L1765=1,L1765=2),H1766,0)</f>
        <v>0</v>
      </c>
      <c r="Q1766" s="2"/>
    </row>
    <row r="1767" spans="1:17" x14ac:dyDescent="0.3">
      <c r="A1767" s="1">
        <v>32945</v>
      </c>
      <c r="B1767">
        <v>4.4375</v>
      </c>
      <c r="C1767">
        <v>4.5</v>
      </c>
      <c r="D1767">
        <v>4.375</v>
      </c>
      <c r="E1767">
        <v>4.4375</v>
      </c>
      <c r="F1767">
        <v>4.4375</v>
      </c>
      <c r="G1767">
        <v>866600</v>
      </c>
      <c r="H1767" s="3">
        <f>(F1767-B1767)/B1767</f>
        <v>0</v>
      </c>
      <c r="I1767" s="3">
        <f>_xlfn.RANK.AVG(H1767,$H$3:$H$10273,1)/10271</f>
        <v>0.52443773731866417</v>
      </c>
      <c r="J1767">
        <f>ROUNDDOWN($I1767*J$2,)-IF(MOD($I1767*J$2,1)=0,1,0)+1</f>
        <v>2</v>
      </c>
      <c r="K1767">
        <f>ROUNDDOWN($I1767*K$2,)-IF(MOD($I1767*K$2,1)=0,1,0)+1</f>
        <v>2</v>
      </c>
      <c r="L1767">
        <f>ROUNDDOWN($I1767*L$2,)-IF(MOD($I1767*L$2,1)=0,1,0)+1</f>
        <v>3</v>
      </c>
      <c r="M1767" s="3">
        <f>IF(L1766=4,H1767,0)</f>
        <v>0</v>
      </c>
      <c r="N1767" s="2">
        <f>IF(L1766=1,H1767,0)</f>
        <v>0</v>
      </c>
      <c r="O1767" s="2">
        <f>IF(OR(L1766=1,L1766=4),H1767,0)</f>
        <v>0</v>
      </c>
      <c r="P1767" s="2">
        <f>IF(OR(L1766=1,L1766=2),H1767,0)</f>
        <v>0</v>
      </c>
      <c r="Q1767" s="2"/>
    </row>
    <row r="1768" spans="1:17" x14ac:dyDescent="0.3">
      <c r="A1768" s="1">
        <v>32946</v>
      </c>
      <c r="B1768">
        <v>4.4375</v>
      </c>
      <c r="C1768">
        <v>4.5625</v>
      </c>
      <c r="D1768">
        <v>4.4375</v>
      </c>
      <c r="E1768">
        <v>4.5625</v>
      </c>
      <c r="F1768">
        <v>4.5625</v>
      </c>
      <c r="G1768">
        <v>731600</v>
      </c>
      <c r="H1768" s="3">
        <f>(F1768-B1768)/B1768</f>
        <v>2.8169014084507043E-2</v>
      </c>
      <c r="I1768" s="3">
        <f>_xlfn.RANK.AVG(H1768,$H$3:$H$10273,1)/10271</f>
        <v>0.85658650569564798</v>
      </c>
      <c r="J1768">
        <f>ROUNDDOWN($I1768*J$2,)-IF(MOD($I1768*J$2,1)=0,1,0)+1</f>
        <v>2</v>
      </c>
      <c r="K1768">
        <f>ROUNDDOWN($I1768*K$2,)-IF(MOD($I1768*K$2,1)=0,1,0)+1</f>
        <v>3</v>
      </c>
      <c r="L1768">
        <f>ROUNDDOWN($I1768*L$2,)-IF(MOD($I1768*L$2,1)=0,1,0)+1</f>
        <v>4</v>
      </c>
      <c r="M1768" s="3">
        <f>IF(L1767=4,H1768,0)</f>
        <v>0</v>
      </c>
      <c r="N1768" s="2">
        <f>IF(L1767=1,H1768,0)</f>
        <v>0</v>
      </c>
      <c r="O1768" s="2">
        <f>IF(OR(L1767=1,L1767=4),H1768,0)</f>
        <v>0</v>
      </c>
      <c r="P1768" s="2">
        <f>IF(OR(L1767=1,L1767=2),H1768,0)</f>
        <v>0</v>
      </c>
      <c r="Q1768" s="2"/>
    </row>
    <row r="1769" spans="1:17" x14ac:dyDescent="0.3">
      <c r="A1769" s="1">
        <v>32947</v>
      </c>
      <c r="B1769">
        <v>4.5625</v>
      </c>
      <c r="C1769">
        <v>4.5625</v>
      </c>
      <c r="D1769">
        <v>4.4375</v>
      </c>
      <c r="E1769">
        <v>4.5</v>
      </c>
      <c r="F1769">
        <v>4.5</v>
      </c>
      <c r="G1769">
        <v>518000</v>
      </c>
      <c r="H1769" s="3">
        <f>(F1769-B1769)/B1769</f>
        <v>-1.3698630136986301E-2</v>
      </c>
      <c r="I1769" s="3">
        <f>_xlfn.RANK.AVG(H1769,$H$3:$H$10273,1)/10271</f>
        <v>0.30858728458767404</v>
      </c>
      <c r="J1769">
        <f>ROUNDDOWN($I1769*J$2,)-IF(MOD($I1769*J$2,1)=0,1,0)+1</f>
        <v>1</v>
      </c>
      <c r="K1769">
        <f>ROUNDDOWN($I1769*K$2,)-IF(MOD($I1769*K$2,1)=0,1,0)+1</f>
        <v>1</v>
      </c>
      <c r="L1769">
        <f>ROUNDDOWN($I1769*L$2,)-IF(MOD($I1769*L$2,1)=0,1,0)+1</f>
        <v>2</v>
      </c>
      <c r="M1769" s="3">
        <f>IF(L1768=4,H1769,0)</f>
        <v>-1.3698630136986301E-2</v>
      </c>
      <c r="N1769" s="2">
        <f>IF(L1768=1,H1769,0)</f>
        <v>0</v>
      </c>
      <c r="O1769" s="2">
        <f>IF(OR(L1768=1,L1768=4),H1769,0)</f>
        <v>-1.3698630136986301E-2</v>
      </c>
      <c r="P1769" s="2">
        <f>IF(OR(L1768=1,L1768=2),H1769,0)</f>
        <v>0</v>
      </c>
      <c r="Q1769" s="2"/>
    </row>
    <row r="1770" spans="1:17" x14ac:dyDescent="0.3">
      <c r="A1770" s="1">
        <v>32948</v>
      </c>
      <c r="B1770">
        <v>4.5625</v>
      </c>
      <c r="C1770">
        <v>4.6875</v>
      </c>
      <c r="D1770">
        <v>4.5</v>
      </c>
      <c r="E1770">
        <v>4.625</v>
      </c>
      <c r="F1770">
        <v>4.625</v>
      </c>
      <c r="G1770">
        <v>1199600</v>
      </c>
      <c r="H1770" s="3">
        <f>(F1770-B1770)/B1770</f>
        <v>1.3698630136986301E-2</v>
      </c>
      <c r="I1770" s="3">
        <f>_xlfn.RANK.AVG(H1770,$H$3:$H$10273,1)/10271</f>
        <v>0.72096193165222466</v>
      </c>
      <c r="J1770">
        <f>ROUNDDOWN($I1770*J$2,)-IF(MOD($I1770*J$2,1)=0,1,0)+1</f>
        <v>2</v>
      </c>
      <c r="K1770">
        <f>ROUNDDOWN($I1770*K$2,)-IF(MOD($I1770*K$2,1)=0,1,0)+1</f>
        <v>3</v>
      </c>
      <c r="L1770">
        <f>ROUNDDOWN($I1770*L$2,)-IF(MOD($I1770*L$2,1)=0,1,0)+1</f>
        <v>3</v>
      </c>
      <c r="M1770" s="3">
        <f>IF(L1769=4,H1770,0)</f>
        <v>0</v>
      </c>
      <c r="N1770" s="2">
        <f>IF(L1769=1,H1770,0)</f>
        <v>0</v>
      </c>
      <c r="O1770" s="2">
        <f>IF(OR(L1769=1,L1769=4),H1770,0)</f>
        <v>0</v>
      </c>
      <c r="P1770" s="2">
        <f>IF(OR(L1769=1,L1769=2),H1770,0)</f>
        <v>1.3698630136986301E-2</v>
      </c>
      <c r="Q1770" s="2"/>
    </row>
    <row r="1771" spans="1:17" x14ac:dyDescent="0.3">
      <c r="A1771" s="1">
        <v>32951</v>
      </c>
      <c r="B1771">
        <v>4.625</v>
      </c>
      <c r="C1771">
        <v>4.875</v>
      </c>
      <c r="D1771">
        <v>4.5625</v>
      </c>
      <c r="E1771">
        <v>4.8125</v>
      </c>
      <c r="F1771">
        <v>4.8125</v>
      </c>
      <c r="G1771">
        <v>1644600</v>
      </c>
      <c r="H1771" s="3">
        <f>(F1771-B1771)/B1771</f>
        <v>4.0540540540540543E-2</v>
      </c>
      <c r="I1771" s="3">
        <f>_xlfn.RANK.AVG(H1771,$H$3:$H$10273,1)/10271</f>
        <v>0.9206016940901568</v>
      </c>
      <c r="J1771">
        <f>ROUNDDOWN($I1771*J$2,)-IF(MOD($I1771*J$2,1)=0,1,0)+1</f>
        <v>2</v>
      </c>
      <c r="K1771">
        <f>ROUNDDOWN($I1771*K$2,)-IF(MOD($I1771*K$2,1)=0,1,0)+1</f>
        <v>3</v>
      </c>
      <c r="L1771">
        <f>ROUNDDOWN($I1771*L$2,)-IF(MOD($I1771*L$2,1)=0,1,0)+1</f>
        <v>4</v>
      </c>
      <c r="M1771" s="3">
        <f>IF(L1770=4,H1771,0)</f>
        <v>0</v>
      </c>
      <c r="N1771" s="2">
        <f>IF(L1770=1,H1771,0)</f>
        <v>0</v>
      </c>
      <c r="O1771" s="2">
        <f>IF(OR(L1770=1,L1770=4),H1771,0)</f>
        <v>0</v>
      </c>
      <c r="P1771" s="2">
        <f>IF(OR(L1770=1,L1770=2),H1771,0)</f>
        <v>0</v>
      </c>
      <c r="Q1771" s="2"/>
    </row>
    <row r="1772" spans="1:17" x14ac:dyDescent="0.3">
      <c r="A1772" s="1">
        <v>32952</v>
      </c>
      <c r="B1772">
        <v>4.875</v>
      </c>
      <c r="C1772">
        <v>4.875</v>
      </c>
      <c r="D1772">
        <v>4.5</v>
      </c>
      <c r="E1772">
        <v>4.5</v>
      </c>
      <c r="F1772">
        <v>4.5</v>
      </c>
      <c r="G1772">
        <v>1515600</v>
      </c>
      <c r="H1772" s="3">
        <f>(F1772-B1772)/B1772</f>
        <v>-7.6923076923076927E-2</v>
      </c>
      <c r="I1772" s="3">
        <f>_xlfn.RANK.AVG(H1772,$H$3:$H$10273,1)/10271</f>
        <v>1.1196572875085192E-2</v>
      </c>
      <c r="J1772">
        <f>ROUNDDOWN($I1772*J$2,)-IF(MOD($I1772*J$2,1)=0,1,0)+1</f>
        <v>1</v>
      </c>
      <c r="K1772">
        <f>ROUNDDOWN($I1772*K$2,)-IF(MOD($I1772*K$2,1)=0,1,0)+1</f>
        <v>1</v>
      </c>
      <c r="L1772">
        <f>ROUNDDOWN($I1772*L$2,)-IF(MOD($I1772*L$2,1)=0,1,0)+1</f>
        <v>1</v>
      </c>
      <c r="M1772" s="3">
        <f>IF(L1771=4,H1772,0)</f>
        <v>-7.6923076923076927E-2</v>
      </c>
      <c r="N1772" s="2">
        <f>IF(L1771=1,H1772,0)</f>
        <v>0</v>
      </c>
      <c r="O1772" s="2">
        <f>IF(OR(L1771=1,L1771=4),H1772,0)</f>
        <v>-7.6923076923076927E-2</v>
      </c>
      <c r="P1772" s="2">
        <f>IF(OR(L1771=1,L1771=2),H1772,0)</f>
        <v>0</v>
      </c>
      <c r="Q1772" s="2"/>
    </row>
    <row r="1773" spans="1:17" x14ac:dyDescent="0.3">
      <c r="A1773" s="1">
        <v>32953</v>
      </c>
      <c r="B1773">
        <v>4.625</v>
      </c>
      <c r="C1773">
        <v>4.875</v>
      </c>
      <c r="D1773">
        <v>4.625</v>
      </c>
      <c r="E1773">
        <v>4.75</v>
      </c>
      <c r="F1773">
        <v>4.75</v>
      </c>
      <c r="G1773">
        <v>2375000</v>
      </c>
      <c r="H1773" s="3">
        <f>(F1773-B1773)/B1773</f>
        <v>2.7027027027027029E-2</v>
      </c>
      <c r="I1773" s="3">
        <f>_xlfn.RANK.AVG(H1773,$H$3:$H$10273,1)/10271</f>
        <v>0.84923571219939631</v>
      </c>
      <c r="J1773">
        <f>ROUNDDOWN($I1773*J$2,)-IF(MOD($I1773*J$2,1)=0,1,0)+1</f>
        <v>2</v>
      </c>
      <c r="K1773">
        <f>ROUNDDOWN($I1773*K$2,)-IF(MOD($I1773*K$2,1)=0,1,0)+1</f>
        <v>3</v>
      </c>
      <c r="L1773">
        <f>ROUNDDOWN($I1773*L$2,)-IF(MOD($I1773*L$2,1)=0,1,0)+1</f>
        <v>4</v>
      </c>
      <c r="M1773" s="3">
        <f>IF(L1772=4,H1773,0)</f>
        <v>0</v>
      </c>
      <c r="N1773" s="2">
        <f>IF(L1772=1,H1773,0)</f>
        <v>2.7027027027027029E-2</v>
      </c>
      <c r="O1773" s="2">
        <f>IF(OR(L1772=1,L1772=4),H1773,0)</f>
        <v>2.7027027027027029E-2</v>
      </c>
      <c r="P1773" s="2">
        <f>IF(OR(L1772=1,L1772=2),H1773,0)</f>
        <v>2.7027027027027029E-2</v>
      </c>
      <c r="Q1773" s="2"/>
    </row>
    <row r="1774" spans="1:17" x14ac:dyDescent="0.3">
      <c r="A1774" s="1">
        <v>32954</v>
      </c>
      <c r="B1774">
        <v>4.6875</v>
      </c>
      <c r="C1774">
        <v>4.875</v>
      </c>
      <c r="D1774">
        <v>4.625</v>
      </c>
      <c r="E1774">
        <v>4.8125</v>
      </c>
      <c r="F1774">
        <v>4.8125</v>
      </c>
      <c r="G1774">
        <v>1576200</v>
      </c>
      <c r="H1774" s="3">
        <f>(F1774-B1774)/B1774</f>
        <v>2.6666666666666668E-2</v>
      </c>
      <c r="I1774" s="3">
        <f>_xlfn.RANK.AVG(H1774,$H$3:$H$10273,1)/10271</f>
        <v>0.8469477168727485</v>
      </c>
      <c r="J1774">
        <f>ROUNDDOWN($I1774*J$2,)-IF(MOD($I1774*J$2,1)=0,1,0)+1</f>
        <v>2</v>
      </c>
      <c r="K1774">
        <f>ROUNDDOWN($I1774*K$2,)-IF(MOD($I1774*K$2,1)=0,1,0)+1</f>
        <v>3</v>
      </c>
      <c r="L1774">
        <f>ROUNDDOWN($I1774*L$2,)-IF(MOD($I1774*L$2,1)=0,1,0)+1</f>
        <v>4</v>
      </c>
      <c r="M1774" s="3">
        <f>IF(L1773=4,H1774,0)</f>
        <v>2.6666666666666668E-2</v>
      </c>
      <c r="N1774" s="2">
        <f>IF(L1773=1,H1774,0)</f>
        <v>0</v>
      </c>
      <c r="O1774" s="2">
        <f>IF(OR(L1773=1,L1773=4),H1774,0)</f>
        <v>2.6666666666666668E-2</v>
      </c>
      <c r="P1774" s="2">
        <f>IF(OR(L1773=1,L1773=2),H1774,0)</f>
        <v>0</v>
      </c>
      <c r="Q1774" s="2"/>
    </row>
    <row r="1775" spans="1:17" x14ac:dyDescent="0.3">
      <c r="A1775" s="1">
        <v>32955</v>
      </c>
      <c r="B1775">
        <v>4.9375</v>
      </c>
      <c r="C1775">
        <v>5.0625</v>
      </c>
      <c r="D1775">
        <v>4.9375</v>
      </c>
      <c r="E1775">
        <v>4.9375</v>
      </c>
      <c r="F1775">
        <v>4.9375</v>
      </c>
      <c r="G1775">
        <v>1940200</v>
      </c>
      <c r="H1775" s="3">
        <f>(F1775-B1775)/B1775</f>
        <v>0</v>
      </c>
      <c r="I1775" s="3">
        <f>_xlfn.RANK.AVG(H1775,$H$3:$H$10273,1)/10271</f>
        <v>0.52443773731866417</v>
      </c>
      <c r="J1775">
        <f>ROUNDDOWN($I1775*J$2,)-IF(MOD($I1775*J$2,1)=0,1,0)+1</f>
        <v>2</v>
      </c>
      <c r="K1775">
        <f>ROUNDDOWN($I1775*K$2,)-IF(MOD($I1775*K$2,1)=0,1,0)+1</f>
        <v>2</v>
      </c>
      <c r="L1775">
        <f>ROUNDDOWN($I1775*L$2,)-IF(MOD($I1775*L$2,1)=0,1,0)+1</f>
        <v>3</v>
      </c>
      <c r="M1775" s="3">
        <f>IF(L1774=4,H1775,0)</f>
        <v>0</v>
      </c>
      <c r="N1775" s="2">
        <f>IF(L1774=1,H1775,0)</f>
        <v>0</v>
      </c>
      <c r="O1775" s="2">
        <f>IF(OR(L1774=1,L1774=4),H1775,0)</f>
        <v>0</v>
      </c>
      <c r="P1775" s="2">
        <f>IF(OR(L1774=1,L1774=2),H1775,0)</f>
        <v>0</v>
      </c>
      <c r="Q1775" s="2"/>
    </row>
    <row r="1776" spans="1:17" x14ac:dyDescent="0.3">
      <c r="A1776" s="1">
        <v>32958</v>
      </c>
      <c r="B1776">
        <v>5</v>
      </c>
      <c r="C1776">
        <v>5</v>
      </c>
      <c r="D1776">
        <v>4.8125</v>
      </c>
      <c r="E1776">
        <v>4.8125</v>
      </c>
      <c r="F1776">
        <v>4.8125</v>
      </c>
      <c r="G1776">
        <v>595000</v>
      </c>
      <c r="H1776" s="3">
        <f>(F1776-B1776)/B1776</f>
        <v>-3.7499999999999999E-2</v>
      </c>
      <c r="I1776" s="3">
        <f>_xlfn.RANK.AVG(H1776,$H$3:$H$10273,1)/10271</f>
        <v>8.8452925713173008E-2</v>
      </c>
      <c r="J1776">
        <f>ROUNDDOWN($I1776*J$2,)-IF(MOD($I1776*J$2,1)=0,1,0)+1</f>
        <v>1</v>
      </c>
      <c r="K1776">
        <f>ROUNDDOWN($I1776*K$2,)-IF(MOD($I1776*K$2,1)=0,1,0)+1</f>
        <v>1</v>
      </c>
      <c r="L1776">
        <f>ROUNDDOWN($I1776*L$2,)-IF(MOD($I1776*L$2,1)=0,1,0)+1</f>
        <v>1</v>
      </c>
      <c r="M1776" s="3">
        <f>IF(L1775=4,H1776,0)</f>
        <v>0</v>
      </c>
      <c r="N1776" s="2">
        <f>IF(L1775=1,H1776,0)</f>
        <v>0</v>
      </c>
      <c r="O1776" s="2">
        <f>IF(OR(L1775=1,L1775=4),H1776,0)</f>
        <v>0</v>
      </c>
      <c r="P1776" s="2">
        <f>IF(OR(L1775=1,L1775=2),H1776,0)</f>
        <v>0</v>
      </c>
      <c r="Q1776" s="2"/>
    </row>
    <row r="1777" spans="1:17" x14ac:dyDescent="0.3">
      <c r="A1777" s="1">
        <v>32959</v>
      </c>
      <c r="B1777">
        <v>4.8125</v>
      </c>
      <c r="C1777">
        <v>4.9375</v>
      </c>
      <c r="D1777">
        <v>4.75</v>
      </c>
      <c r="E1777">
        <v>4.875</v>
      </c>
      <c r="F1777">
        <v>4.875</v>
      </c>
      <c r="G1777">
        <v>770800</v>
      </c>
      <c r="H1777" s="3">
        <f>(F1777-B1777)/B1777</f>
        <v>1.2987012987012988E-2</v>
      </c>
      <c r="I1777" s="3">
        <f>_xlfn.RANK.AVG(H1777,$H$3:$H$10273,1)/10271</f>
        <v>0.71219939635867979</v>
      </c>
      <c r="J1777">
        <f>ROUNDDOWN($I1777*J$2,)-IF(MOD($I1777*J$2,1)=0,1,0)+1</f>
        <v>2</v>
      </c>
      <c r="K1777">
        <f>ROUNDDOWN($I1777*K$2,)-IF(MOD($I1777*K$2,1)=0,1,0)+1</f>
        <v>3</v>
      </c>
      <c r="L1777">
        <f>ROUNDDOWN($I1777*L$2,)-IF(MOD($I1777*L$2,1)=0,1,0)+1</f>
        <v>3</v>
      </c>
      <c r="M1777" s="3">
        <f>IF(L1776=4,H1777,0)</f>
        <v>0</v>
      </c>
      <c r="N1777" s="2">
        <f>IF(L1776=1,H1777,0)</f>
        <v>1.2987012987012988E-2</v>
      </c>
      <c r="O1777" s="2">
        <f>IF(OR(L1776=1,L1776=4),H1777,0)</f>
        <v>1.2987012987012988E-2</v>
      </c>
      <c r="P1777" s="2">
        <f>IF(OR(L1776=1,L1776=2),H1777,0)</f>
        <v>1.2987012987012988E-2</v>
      </c>
      <c r="Q1777" s="2"/>
    </row>
    <row r="1778" spans="1:17" x14ac:dyDescent="0.3">
      <c r="A1778" s="1">
        <v>32960</v>
      </c>
      <c r="B1778">
        <v>4.8125</v>
      </c>
      <c r="C1778">
        <v>4.8125</v>
      </c>
      <c r="D1778">
        <v>4.75</v>
      </c>
      <c r="E1778">
        <v>4.75</v>
      </c>
      <c r="F1778">
        <v>4.75</v>
      </c>
      <c r="G1778">
        <v>391200</v>
      </c>
      <c r="H1778" s="3">
        <f>(F1778-B1778)/B1778</f>
        <v>-1.2987012987012988E-2</v>
      </c>
      <c r="I1778" s="3">
        <f>_xlfn.RANK.AVG(H1778,$H$3:$H$10273,1)/10271</f>
        <v>0.32075747249537534</v>
      </c>
      <c r="J1778">
        <f>ROUNDDOWN($I1778*J$2,)-IF(MOD($I1778*J$2,1)=0,1,0)+1</f>
        <v>1</v>
      </c>
      <c r="K1778">
        <f>ROUNDDOWN($I1778*K$2,)-IF(MOD($I1778*K$2,1)=0,1,0)+1</f>
        <v>1</v>
      </c>
      <c r="L1778">
        <f>ROUNDDOWN($I1778*L$2,)-IF(MOD($I1778*L$2,1)=0,1,0)+1</f>
        <v>2</v>
      </c>
      <c r="M1778" s="3">
        <f>IF(L1777=4,H1778,0)</f>
        <v>0</v>
      </c>
      <c r="N1778" s="2">
        <f>IF(L1777=1,H1778,0)</f>
        <v>0</v>
      </c>
      <c r="O1778" s="2">
        <f>IF(OR(L1777=1,L1777=4),H1778,0)</f>
        <v>0</v>
      </c>
      <c r="P1778" s="2">
        <f>IF(OR(L1777=1,L1777=2),H1778,0)</f>
        <v>0</v>
      </c>
      <c r="Q1778" s="2"/>
    </row>
    <row r="1779" spans="1:17" x14ac:dyDescent="0.3">
      <c r="A1779" s="1">
        <v>32961</v>
      </c>
      <c r="B1779">
        <v>4.75</v>
      </c>
      <c r="C1779">
        <v>4.8125</v>
      </c>
      <c r="D1779">
        <v>4.625</v>
      </c>
      <c r="E1779">
        <v>4.6875</v>
      </c>
      <c r="F1779">
        <v>4.6875</v>
      </c>
      <c r="G1779">
        <v>285200</v>
      </c>
      <c r="H1779" s="3">
        <f>(F1779-B1779)/B1779</f>
        <v>-1.3157894736842105E-2</v>
      </c>
      <c r="I1779" s="3">
        <f>_xlfn.RANK.AVG(H1779,$H$3:$H$10273,1)/10271</f>
        <v>0.31696037386817255</v>
      </c>
      <c r="J1779">
        <f>ROUNDDOWN($I1779*J$2,)-IF(MOD($I1779*J$2,1)=0,1,0)+1</f>
        <v>1</v>
      </c>
      <c r="K1779">
        <f>ROUNDDOWN($I1779*K$2,)-IF(MOD($I1779*K$2,1)=0,1,0)+1</f>
        <v>1</v>
      </c>
      <c r="L1779">
        <f>ROUNDDOWN($I1779*L$2,)-IF(MOD($I1779*L$2,1)=0,1,0)+1</f>
        <v>2</v>
      </c>
      <c r="M1779" s="3">
        <f>IF(L1778=4,H1779,0)</f>
        <v>0</v>
      </c>
      <c r="N1779" s="2">
        <f>IF(L1778=1,H1779,0)</f>
        <v>0</v>
      </c>
      <c r="O1779" s="2">
        <f>IF(OR(L1778=1,L1778=4),H1779,0)</f>
        <v>0</v>
      </c>
      <c r="P1779" s="2">
        <f>IF(OR(L1778=1,L1778=2),H1779,0)</f>
        <v>-1.3157894736842105E-2</v>
      </c>
      <c r="Q1779" s="2"/>
    </row>
    <row r="1780" spans="1:17" x14ac:dyDescent="0.3">
      <c r="A1780" s="1">
        <v>32962</v>
      </c>
      <c r="B1780">
        <v>4.625</v>
      </c>
      <c r="C1780">
        <v>4.625</v>
      </c>
      <c r="D1780">
        <v>4.5</v>
      </c>
      <c r="E1780">
        <v>4.5625</v>
      </c>
      <c r="F1780">
        <v>4.5625</v>
      </c>
      <c r="G1780">
        <v>1195400</v>
      </c>
      <c r="H1780" s="3">
        <f>(F1780-B1780)/B1780</f>
        <v>-1.3513513513513514E-2</v>
      </c>
      <c r="I1780" s="3">
        <f>_xlfn.RANK.AVG(H1780,$H$3:$H$10273,1)/10271</f>
        <v>0.31218966020835359</v>
      </c>
      <c r="J1780">
        <f>ROUNDDOWN($I1780*J$2,)-IF(MOD($I1780*J$2,1)=0,1,0)+1</f>
        <v>1</v>
      </c>
      <c r="K1780">
        <f>ROUNDDOWN($I1780*K$2,)-IF(MOD($I1780*K$2,1)=0,1,0)+1</f>
        <v>1</v>
      </c>
      <c r="L1780">
        <f>ROUNDDOWN($I1780*L$2,)-IF(MOD($I1780*L$2,1)=0,1,0)+1</f>
        <v>2</v>
      </c>
      <c r="M1780" s="3">
        <f>IF(L1779=4,H1780,0)</f>
        <v>0</v>
      </c>
      <c r="N1780" s="2">
        <f>IF(L1779=1,H1780,0)</f>
        <v>0</v>
      </c>
      <c r="O1780" s="2">
        <f>IF(OR(L1779=1,L1779=4),H1780,0)</f>
        <v>0</v>
      </c>
      <c r="P1780" s="2">
        <f>IF(OR(L1779=1,L1779=2),H1780,0)</f>
        <v>-1.3513513513513514E-2</v>
      </c>
      <c r="Q1780" s="2"/>
    </row>
    <row r="1781" spans="1:17" x14ac:dyDescent="0.3">
      <c r="A1781" s="1">
        <v>32965</v>
      </c>
      <c r="B1781">
        <v>4.4375</v>
      </c>
      <c r="C1781">
        <v>4.6875</v>
      </c>
      <c r="D1781">
        <v>4.4375</v>
      </c>
      <c r="E1781">
        <v>4.6875</v>
      </c>
      <c r="F1781">
        <v>4.6875</v>
      </c>
      <c r="G1781">
        <v>1291600</v>
      </c>
      <c r="H1781" s="3">
        <f>(F1781-B1781)/B1781</f>
        <v>5.6338028169014086E-2</v>
      </c>
      <c r="I1781" s="3">
        <f>_xlfn.RANK.AVG(H1781,$H$3:$H$10273,1)/10271</f>
        <v>0.96042254892415535</v>
      </c>
      <c r="J1781">
        <f>ROUNDDOWN($I1781*J$2,)-IF(MOD($I1781*J$2,1)=0,1,0)+1</f>
        <v>2</v>
      </c>
      <c r="K1781">
        <f>ROUNDDOWN($I1781*K$2,)-IF(MOD($I1781*K$2,1)=0,1,0)+1</f>
        <v>3</v>
      </c>
      <c r="L1781">
        <f>ROUNDDOWN($I1781*L$2,)-IF(MOD($I1781*L$2,1)=0,1,0)+1</f>
        <v>4</v>
      </c>
      <c r="M1781" s="3">
        <f>IF(L1780=4,H1781,0)</f>
        <v>0</v>
      </c>
      <c r="N1781" s="2">
        <f>IF(L1780=1,H1781,0)</f>
        <v>0</v>
      </c>
      <c r="O1781" s="2">
        <f>IF(OR(L1780=1,L1780=4),H1781,0)</f>
        <v>0</v>
      </c>
      <c r="P1781" s="2">
        <f>IF(OR(L1780=1,L1780=2),H1781,0)</f>
        <v>5.6338028169014086E-2</v>
      </c>
      <c r="Q1781" s="2"/>
    </row>
    <row r="1782" spans="1:17" x14ac:dyDescent="0.3">
      <c r="A1782" s="1">
        <v>32966</v>
      </c>
      <c r="B1782">
        <v>4.6875</v>
      </c>
      <c r="C1782">
        <v>4.75</v>
      </c>
      <c r="D1782">
        <v>4.625</v>
      </c>
      <c r="E1782">
        <v>4.625</v>
      </c>
      <c r="F1782">
        <v>4.625</v>
      </c>
      <c r="G1782">
        <v>764800</v>
      </c>
      <c r="H1782" s="3">
        <f>(F1782-B1782)/B1782</f>
        <v>-1.3333333333333334E-2</v>
      </c>
      <c r="I1782" s="3">
        <f>_xlfn.RANK.AVG(H1782,$H$3:$H$10273,1)/10271</f>
        <v>0.31428293252847822</v>
      </c>
      <c r="J1782">
        <f>ROUNDDOWN($I1782*J$2,)-IF(MOD($I1782*J$2,1)=0,1,0)+1</f>
        <v>1</v>
      </c>
      <c r="K1782">
        <f>ROUNDDOWN($I1782*K$2,)-IF(MOD($I1782*K$2,1)=0,1,0)+1</f>
        <v>1</v>
      </c>
      <c r="L1782">
        <f>ROUNDDOWN($I1782*L$2,)-IF(MOD($I1782*L$2,1)=0,1,0)+1</f>
        <v>2</v>
      </c>
      <c r="M1782" s="3">
        <f>IF(L1781=4,H1782,0)</f>
        <v>-1.3333333333333334E-2</v>
      </c>
      <c r="N1782" s="2">
        <f>IF(L1781=1,H1782,0)</f>
        <v>0</v>
      </c>
      <c r="O1782" s="2">
        <f>IF(OR(L1781=1,L1781=4),H1782,0)</f>
        <v>-1.3333333333333334E-2</v>
      </c>
      <c r="P1782" s="2">
        <f>IF(OR(L1781=1,L1781=2),H1782,0)</f>
        <v>0</v>
      </c>
      <c r="Q1782" s="2"/>
    </row>
    <row r="1783" spans="1:17" x14ac:dyDescent="0.3">
      <c r="A1783" s="1">
        <v>32967</v>
      </c>
      <c r="B1783">
        <v>4.5625</v>
      </c>
      <c r="C1783">
        <v>4.6875</v>
      </c>
      <c r="D1783">
        <v>4.5625</v>
      </c>
      <c r="E1783">
        <v>4.5625</v>
      </c>
      <c r="F1783">
        <v>4.5625</v>
      </c>
      <c r="G1783">
        <v>367400</v>
      </c>
      <c r="H1783" s="3">
        <f>(F1783-B1783)/B1783</f>
        <v>0</v>
      </c>
      <c r="I1783" s="3">
        <f>_xlfn.RANK.AVG(H1783,$H$3:$H$10273,1)/10271</f>
        <v>0.52443773731866417</v>
      </c>
      <c r="J1783">
        <f>ROUNDDOWN($I1783*J$2,)-IF(MOD($I1783*J$2,1)=0,1,0)+1</f>
        <v>2</v>
      </c>
      <c r="K1783">
        <f>ROUNDDOWN($I1783*K$2,)-IF(MOD($I1783*K$2,1)=0,1,0)+1</f>
        <v>2</v>
      </c>
      <c r="L1783">
        <f>ROUNDDOWN($I1783*L$2,)-IF(MOD($I1783*L$2,1)=0,1,0)+1</f>
        <v>3</v>
      </c>
      <c r="M1783" s="3">
        <f>IF(L1782=4,H1783,0)</f>
        <v>0</v>
      </c>
      <c r="N1783" s="2">
        <f>IF(L1782=1,H1783,0)</f>
        <v>0</v>
      </c>
      <c r="O1783" s="2">
        <f>IF(OR(L1782=1,L1782=4),H1783,0)</f>
        <v>0</v>
      </c>
      <c r="P1783" s="2">
        <f>IF(OR(L1782=1,L1782=2),H1783,0)</f>
        <v>0</v>
      </c>
      <c r="Q1783" s="2"/>
    </row>
    <row r="1784" spans="1:17" x14ac:dyDescent="0.3">
      <c r="A1784" s="1">
        <v>32968</v>
      </c>
      <c r="B1784">
        <v>4.5625</v>
      </c>
      <c r="C1784">
        <v>4.625</v>
      </c>
      <c r="D1784">
        <v>4.5</v>
      </c>
      <c r="E1784">
        <v>4.5</v>
      </c>
      <c r="F1784">
        <v>4.5</v>
      </c>
      <c r="G1784">
        <v>276400</v>
      </c>
      <c r="H1784" s="3">
        <f>(F1784-B1784)/B1784</f>
        <v>-1.3698630136986301E-2</v>
      </c>
      <c r="I1784" s="3">
        <f>_xlfn.RANK.AVG(H1784,$H$3:$H$10273,1)/10271</f>
        <v>0.30858728458767404</v>
      </c>
      <c r="J1784">
        <f>ROUNDDOWN($I1784*J$2,)-IF(MOD($I1784*J$2,1)=0,1,0)+1</f>
        <v>1</v>
      </c>
      <c r="K1784">
        <f>ROUNDDOWN($I1784*K$2,)-IF(MOD($I1784*K$2,1)=0,1,0)+1</f>
        <v>1</v>
      </c>
      <c r="L1784">
        <f>ROUNDDOWN($I1784*L$2,)-IF(MOD($I1784*L$2,1)=0,1,0)+1</f>
        <v>2</v>
      </c>
      <c r="M1784" s="3">
        <f>IF(L1783=4,H1784,0)</f>
        <v>0</v>
      </c>
      <c r="N1784" s="2">
        <f>IF(L1783=1,H1784,0)</f>
        <v>0</v>
      </c>
      <c r="O1784" s="2">
        <f>IF(OR(L1783=1,L1783=4),H1784,0)</f>
        <v>0</v>
      </c>
      <c r="P1784" s="2">
        <f>IF(OR(L1783=1,L1783=2),H1784,0)</f>
        <v>0</v>
      </c>
      <c r="Q1784" s="2"/>
    </row>
    <row r="1785" spans="1:17" x14ac:dyDescent="0.3">
      <c r="A1785" s="1">
        <v>32969</v>
      </c>
      <c r="B1785">
        <v>4.5625</v>
      </c>
      <c r="C1785">
        <v>4.625</v>
      </c>
      <c r="D1785">
        <v>4.4375</v>
      </c>
      <c r="E1785">
        <v>4.4375</v>
      </c>
      <c r="F1785">
        <v>4.4375</v>
      </c>
      <c r="G1785">
        <v>453400</v>
      </c>
      <c r="H1785" s="3">
        <f>(F1785-B1785)/B1785</f>
        <v>-2.7397260273972601E-2</v>
      </c>
      <c r="I1785" s="3">
        <f>_xlfn.RANK.AVG(H1785,$H$3:$H$10273,1)/10271</f>
        <v>0.15572972446694577</v>
      </c>
      <c r="J1785">
        <f>ROUNDDOWN($I1785*J$2,)-IF(MOD($I1785*J$2,1)=0,1,0)+1</f>
        <v>1</v>
      </c>
      <c r="K1785">
        <f>ROUNDDOWN($I1785*K$2,)-IF(MOD($I1785*K$2,1)=0,1,0)+1</f>
        <v>1</v>
      </c>
      <c r="L1785">
        <f>ROUNDDOWN($I1785*L$2,)-IF(MOD($I1785*L$2,1)=0,1,0)+1</f>
        <v>1</v>
      </c>
      <c r="M1785" s="3">
        <f>IF(L1784=4,H1785,0)</f>
        <v>0</v>
      </c>
      <c r="N1785" s="2">
        <f>IF(L1784=1,H1785,0)</f>
        <v>0</v>
      </c>
      <c r="O1785" s="2">
        <f>IF(OR(L1784=1,L1784=4),H1785,0)</f>
        <v>0</v>
      </c>
      <c r="P1785" s="2">
        <f>IF(OR(L1784=1,L1784=2),H1785,0)</f>
        <v>-2.7397260273972601E-2</v>
      </c>
      <c r="Q1785" s="2"/>
    </row>
    <row r="1786" spans="1:17" x14ac:dyDescent="0.3">
      <c r="A1786" s="1">
        <v>32972</v>
      </c>
      <c r="B1786">
        <v>4.5</v>
      </c>
      <c r="C1786">
        <v>4.5625</v>
      </c>
      <c r="D1786">
        <v>4.1875</v>
      </c>
      <c r="E1786">
        <v>4.25</v>
      </c>
      <c r="F1786">
        <v>4.25</v>
      </c>
      <c r="G1786">
        <v>767400</v>
      </c>
      <c r="H1786" s="3">
        <f>(F1786-B1786)/B1786</f>
        <v>-5.5555555555555552E-2</v>
      </c>
      <c r="I1786" s="3">
        <f>_xlfn.RANK.AVG(H1786,$H$3:$H$10273,1)/10271</f>
        <v>3.1885892318177393E-2</v>
      </c>
      <c r="J1786">
        <f>ROUNDDOWN($I1786*J$2,)-IF(MOD($I1786*J$2,1)=0,1,0)+1</f>
        <v>1</v>
      </c>
      <c r="K1786">
        <f>ROUNDDOWN($I1786*K$2,)-IF(MOD($I1786*K$2,1)=0,1,0)+1</f>
        <v>1</v>
      </c>
      <c r="L1786">
        <f>ROUNDDOWN($I1786*L$2,)-IF(MOD($I1786*L$2,1)=0,1,0)+1</f>
        <v>1</v>
      </c>
      <c r="M1786" s="3">
        <f>IF(L1785=4,H1786,0)</f>
        <v>0</v>
      </c>
      <c r="N1786" s="2">
        <f>IF(L1785=1,H1786,0)</f>
        <v>-5.5555555555555552E-2</v>
      </c>
      <c r="O1786" s="2">
        <f>IF(OR(L1785=1,L1785=4),H1786,0)</f>
        <v>-5.5555555555555552E-2</v>
      </c>
      <c r="P1786" s="2">
        <f>IF(OR(L1785=1,L1785=2),H1786,0)</f>
        <v>-5.5555555555555552E-2</v>
      </c>
      <c r="Q1786" s="2"/>
    </row>
    <row r="1787" spans="1:17" x14ac:dyDescent="0.3">
      <c r="A1787" s="1">
        <v>32973</v>
      </c>
      <c r="B1787">
        <v>4.25</v>
      </c>
      <c r="C1787">
        <v>4.375</v>
      </c>
      <c r="D1787">
        <v>4.1875</v>
      </c>
      <c r="E1787">
        <v>4.375</v>
      </c>
      <c r="F1787">
        <v>4.375</v>
      </c>
      <c r="G1787">
        <v>564600</v>
      </c>
      <c r="H1787" s="3">
        <f>(F1787-B1787)/B1787</f>
        <v>2.9411764705882353E-2</v>
      </c>
      <c r="I1787" s="3">
        <f>_xlfn.RANK.AVG(H1787,$H$3:$H$10273,1)/10271</f>
        <v>0.86369389543374553</v>
      </c>
      <c r="J1787">
        <f>ROUNDDOWN($I1787*J$2,)-IF(MOD($I1787*J$2,1)=0,1,0)+1</f>
        <v>2</v>
      </c>
      <c r="K1787">
        <f>ROUNDDOWN($I1787*K$2,)-IF(MOD($I1787*K$2,1)=0,1,0)+1</f>
        <v>3</v>
      </c>
      <c r="L1787">
        <f>ROUNDDOWN($I1787*L$2,)-IF(MOD($I1787*L$2,1)=0,1,0)+1</f>
        <v>4</v>
      </c>
      <c r="M1787" s="3">
        <f>IF(L1786=4,H1787,0)</f>
        <v>0</v>
      </c>
      <c r="N1787" s="2">
        <f>IF(L1786=1,H1787,0)</f>
        <v>2.9411764705882353E-2</v>
      </c>
      <c r="O1787" s="2">
        <f>IF(OR(L1786=1,L1786=4),H1787,0)</f>
        <v>2.9411764705882353E-2</v>
      </c>
      <c r="P1787" s="2">
        <f>IF(OR(L1786=1,L1786=2),H1787,0)</f>
        <v>2.9411764705882353E-2</v>
      </c>
      <c r="Q1787" s="2"/>
    </row>
    <row r="1788" spans="1:17" x14ac:dyDescent="0.3">
      <c r="A1788" s="1">
        <v>32974</v>
      </c>
      <c r="B1788">
        <v>4.375</v>
      </c>
      <c r="C1788">
        <v>4.5</v>
      </c>
      <c r="D1788">
        <v>4.375</v>
      </c>
      <c r="E1788">
        <v>4.4375</v>
      </c>
      <c r="F1788">
        <v>4.4375</v>
      </c>
      <c r="G1788">
        <v>390400</v>
      </c>
      <c r="H1788" s="3">
        <f>(F1788-B1788)/B1788</f>
        <v>1.4285714285714285E-2</v>
      </c>
      <c r="I1788" s="3">
        <f>_xlfn.RANK.AVG(H1788,$H$3:$H$10273,1)/10271</f>
        <v>0.72957842469087719</v>
      </c>
      <c r="J1788">
        <f>ROUNDDOWN($I1788*J$2,)-IF(MOD($I1788*J$2,1)=0,1,0)+1</f>
        <v>2</v>
      </c>
      <c r="K1788">
        <f>ROUNDDOWN($I1788*K$2,)-IF(MOD($I1788*K$2,1)=0,1,0)+1</f>
        <v>3</v>
      </c>
      <c r="L1788">
        <f>ROUNDDOWN($I1788*L$2,)-IF(MOD($I1788*L$2,1)=0,1,0)+1</f>
        <v>3</v>
      </c>
      <c r="M1788" s="3">
        <f>IF(L1787=4,H1788,0)</f>
        <v>1.4285714285714285E-2</v>
      </c>
      <c r="N1788" s="2">
        <f>IF(L1787=1,H1788,0)</f>
        <v>0</v>
      </c>
      <c r="O1788" s="2">
        <f>IF(OR(L1787=1,L1787=4),H1788,0)</f>
        <v>1.4285714285714285E-2</v>
      </c>
      <c r="P1788" s="2">
        <f>IF(OR(L1787=1,L1787=2),H1788,0)</f>
        <v>0</v>
      </c>
      <c r="Q1788" s="2"/>
    </row>
    <row r="1789" spans="1:17" x14ac:dyDescent="0.3">
      <c r="A1789" s="1">
        <v>32975</v>
      </c>
      <c r="B1789">
        <v>4.4375</v>
      </c>
      <c r="C1789">
        <v>4.5</v>
      </c>
      <c r="D1789">
        <v>4.375</v>
      </c>
      <c r="E1789">
        <v>4.4375</v>
      </c>
      <c r="F1789">
        <v>4.4375</v>
      </c>
      <c r="G1789">
        <v>383600</v>
      </c>
      <c r="H1789" s="3">
        <f>(F1789-B1789)/B1789</f>
        <v>0</v>
      </c>
      <c r="I1789" s="3">
        <f>_xlfn.RANK.AVG(H1789,$H$3:$H$10273,1)/10271</f>
        <v>0.52443773731866417</v>
      </c>
      <c r="J1789">
        <f>ROUNDDOWN($I1789*J$2,)-IF(MOD($I1789*J$2,1)=0,1,0)+1</f>
        <v>2</v>
      </c>
      <c r="K1789">
        <f>ROUNDDOWN($I1789*K$2,)-IF(MOD($I1789*K$2,1)=0,1,0)+1</f>
        <v>2</v>
      </c>
      <c r="L1789">
        <f>ROUNDDOWN($I1789*L$2,)-IF(MOD($I1789*L$2,1)=0,1,0)+1</f>
        <v>3</v>
      </c>
      <c r="M1789" s="3">
        <f>IF(L1788=4,H1789,0)</f>
        <v>0</v>
      </c>
      <c r="N1789" s="2">
        <f>IF(L1788=1,H1789,0)</f>
        <v>0</v>
      </c>
      <c r="O1789" s="2">
        <f>IF(OR(L1788=1,L1788=4),H1789,0)</f>
        <v>0</v>
      </c>
      <c r="P1789" s="2">
        <f>IF(OR(L1788=1,L1788=2),H1789,0)</f>
        <v>0</v>
      </c>
      <c r="Q1789" s="2"/>
    </row>
    <row r="1790" spans="1:17" x14ac:dyDescent="0.3">
      <c r="A1790" s="1">
        <v>32979</v>
      </c>
      <c r="B1790">
        <v>4.4375</v>
      </c>
      <c r="C1790">
        <v>4.4375</v>
      </c>
      <c r="D1790">
        <v>4.125</v>
      </c>
      <c r="E1790">
        <v>4.3125</v>
      </c>
      <c r="F1790">
        <v>4.3125</v>
      </c>
      <c r="G1790">
        <v>1500400</v>
      </c>
      <c r="H1790" s="3">
        <f>(F1790-B1790)/B1790</f>
        <v>-2.8169014084507043E-2</v>
      </c>
      <c r="I1790" s="3">
        <f>_xlfn.RANK.AVG(H1790,$H$3:$H$10273,1)/10271</f>
        <v>0.14959594976146431</v>
      </c>
      <c r="J1790">
        <f>ROUNDDOWN($I1790*J$2,)-IF(MOD($I1790*J$2,1)=0,1,0)+1</f>
        <v>1</v>
      </c>
      <c r="K1790">
        <f>ROUNDDOWN($I1790*K$2,)-IF(MOD($I1790*K$2,1)=0,1,0)+1</f>
        <v>1</v>
      </c>
      <c r="L1790">
        <f>ROUNDDOWN($I1790*L$2,)-IF(MOD($I1790*L$2,1)=0,1,0)+1</f>
        <v>1</v>
      </c>
      <c r="M1790" s="3">
        <f>IF(L1789=4,H1790,0)</f>
        <v>0</v>
      </c>
      <c r="N1790" s="2">
        <f>IF(L1789=1,H1790,0)</f>
        <v>0</v>
      </c>
      <c r="O1790" s="2">
        <f>IF(OR(L1789=1,L1789=4),H1790,0)</f>
        <v>0</v>
      </c>
      <c r="P1790" s="2">
        <f>IF(OR(L1789=1,L1789=2),H1790,0)</f>
        <v>0</v>
      </c>
      <c r="Q1790" s="2"/>
    </row>
    <row r="1791" spans="1:17" x14ac:dyDescent="0.3">
      <c r="A1791" s="1">
        <v>32980</v>
      </c>
      <c r="B1791">
        <v>4.3125</v>
      </c>
      <c r="C1791">
        <v>4.5</v>
      </c>
      <c r="D1791">
        <v>4.25</v>
      </c>
      <c r="E1791">
        <v>4.4375</v>
      </c>
      <c r="F1791">
        <v>4.4375</v>
      </c>
      <c r="G1791">
        <v>797000</v>
      </c>
      <c r="H1791" s="3">
        <f>(F1791-B1791)/B1791</f>
        <v>2.8985507246376812E-2</v>
      </c>
      <c r="I1791" s="3">
        <f>_xlfn.RANK.AVG(H1791,$H$3:$H$10273,1)/10271</f>
        <v>0.86169798461688252</v>
      </c>
      <c r="J1791">
        <f>ROUNDDOWN($I1791*J$2,)-IF(MOD($I1791*J$2,1)=0,1,0)+1</f>
        <v>2</v>
      </c>
      <c r="K1791">
        <f>ROUNDDOWN($I1791*K$2,)-IF(MOD($I1791*K$2,1)=0,1,0)+1</f>
        <v>3</v>
      </c>
      <c r="L1791">
        <f>ROUNDDOWN($I1791*L$2,)-IF(MOD($I1791*L$2,1)=0,1,0)+1</f>
        <v>4</v>
      </c>
      <c r="M1791" s="3">
        <f>IF(L1790=4,H1791,0)</f>
        <v>0</v>
      </c>
      <c r="N1791" s="2">
        <f>IF(L1790=1,H1791,0)</f>
        <v>2.8985507246376812E-2</v>
      </c>
      <c r="O1791" s="2">
        <f>IF(OR(L1790=1,L1790=4),H1791,0)</f>
        <v>2.8985507246376812E-2</v>
      </c>
      <c r="P1791" s="2">
        <f>IF(OR(L1790=1,L1790=2),H1791,0)</f>
        <v>2.8985507246376812E-2</v>
      </c>
      <c r="Q1791" s="2"/>
    </row>
    <row r="1792" spans="1:17" x14ac:dyDescent="0.3">
      <c r="A1792" s="1">
        <v>32981</v>
      </c>
      <c r="B1792">
        <v>4.5</v>
      </c>
      <c r="C1792">
        <v>4.5</v>
      </c>
      <c r="D1792">
        <v>4.375</v>
      </c>
      <c r="E1792">
        <v>4.375</v>
      </c>
      <c r="F1792">
        <v>4.375</v>
      </c>
      <c r="G1792">
        <v>485200</v>
      </c>
      <c r="H1792" s="3">
        <f>(F1792-B1792)/B1792</f>
        <v>-2.7777777777777776E-2</v>
      </c>
      <c r="I1792" s="3">
        <f>_xlfn.RANK.AVG(H1792,$H$3:$H$10273,1)/10271</f>
        <v>0.15266283711420503</v>
      </c>
      <c r="J1792">
        <f>ROUNDDOWN($I1792*J$2,)-IF(MOD($I1792*J$2,1)=0,1,0)+1</f>
        <v>1</v>
      </c>
      <c r="K1792">
        <f>ROUNDDOWN($I1792*K$2,)-IF(MOD($I1792*K$2,1)=0,1,0)+1</f>
        <v>1</v>
      </c>
      <c r="L1792">
        <f>ROUNDDOWN($I1792*L$2,)-IF(MOD($I1792*L$2,1)=0,1,0)+1</f>
        <v>1</v>
      </c>
      <c r="M1792" s="3">
        <f>IF(L1791=4,H1792,0)</f>
        <v>-2.7777777777777776E-2</v>
      </c>
      <c r="N1792" s="2">
        <f>IF(L1791=1,H1792,0)</f>
        <v>0</v>
      </c>
      <c r="O1792" s="2">
        <f>IF(OR(L1791=1,L1791=4),H1792,0)</f>
        <v>-2.7777777777777776E-2</v>
      </c>
      <c r="P1792" s="2">
        <f>IF(OR(L1791=1,L1791=2),H1792,0)</f>
        <v>0</v>
      </c>
      <c r="Q1792" s="2"/>
    </row>
    <row r="1793" spans="1:17" x14ac:dyDescent="0.3">
      <c r="A1793" s="1">
        <v>32982</v>
      </c>
      <c r="B1793">
        <v>4.4375</v>
      </c>
      <c r="C1793">
        <v>4.4375</v>
      </c>
      <c r="D1793">
        <v>4.3125</v>
      </c>
      <c r="E1793">
        <v>4.3125</v>
      </c>
      <c r="F1793">
        <v>4.3125</v>
      </c>
      <c r="G1793">
        <v>332000</v>
      </c>
      <c r="H1793" s="3">
        <f>(F1793-B1793)/B1793</f>
        <v>-2.8169014084507043E-2</v>
      </c>
      <c r="I1793" s="3">
        <f>_xlfn.RANK.AVG(H1793,$H$3:$H$10273,1)/10271</f>
        <v>0.14959594976146431</v>
      </c>
      <c r="J1793">
        <f>ROUNDDOWN($I1793*J$2,)-IF(MOD($I1793*J$2,1)=0,1,0)+1</f>
        <v>1</v>
      </c>
      <c r="K1793">
        <f>ROUNDDOWN($I1793*K$2,)-IF(MOD($I1793*K$2,1)=0,1,0)+1</f>
        <v>1</v>
      </c>
      <c r="L1793">
        <f>ROUNDDOWN($I1793*L$2,)-IF(MOD($I1793*L$2,1)=0,1,0)+1</f>
        <v>1</v>
      </c>
      <c r="M1793" s="3">
        <f>IF(L1792=4,H1793,0)</f>
        <v>0</v>
      </c>
      <c r="N1793" s="2">
        <f>IF(L1792=1,H1793,0)</f>
        <v>-2.8169014084507043E-2</v>
      </c>
      <c r="O1793" s="2">
        <f>IF(OR(L1792=1,L1792=4),H1793,0)</f>
        <v>-2.8169014084507043E-2</v>
      </c>
      <c r="P1793" s="2">
        <f>IF(OR(L1792=1,L1792=2),H1793,0)</f>
        <v>-2.8169014084507043E-2</v>
      </c>
      <c r="Q1793" s="2"/>
    </row>
    <row r="1794" spans="1:17" x14ac:dyDescent="0.3">
      <c r="A1794" s="1">
        <v>32983</v>
      </c>
      <c r="B1794">
        <v>4.3125</v>
      </c>
      <c r="C1794">
        <v>4.375</v>
      </c>
      <c r="D1794">
        <v>4.25</v>
      </c>
      <c r="E1794">
        <v>4.3125</v>
      </c>
      <c r="F1794">
        <v>4.3125</v>
      </c>
      <c r="G1794">
        <v>564000</v>
      </c>
      <c r="H1794" s="3">
        <f>(F1794-B1794)/B1794</f>
        <v>0</v>
      </c>
      <c r="I1794" s="3">
        <f>_xlfn.RANK.AVG(H1794,$H$3:$H$10273,1)/10271</f>
        <v>0.52443773731866417</v>
      </c>
      <c r="J1794">
        <f>ROUNDDOWN($I1794*J$2,)-IF(MOD($I1794*J$2,1)=0,1,0)+1</f>
        <v>2</v>
      </c>
      <c r="K1794">
        <f>ROUNDDOWN($I1794*K$2,)-IF(MOD($I1794*K$2,1)=0,1,0)+1</f>
        <v>2</v>
      </c>
      <c r="L1794">
        <f>ROUNDDOWN($I1794*L$2,)-IF(MOD($I1794*L$2,1)=0,1,0)+1</f>
        <v>3</v>
      </c>
      <c r="M1794" s="3">
        <f>IF(L1793=4,H1794,0)</f>
        <v>0</v>
      </c>
      <c r="N1794" s="2">
        <f>IF(L1793=1,H1794,0)</f>
        <v>0</v>
      </c>
      <c r="O1794" s="2">
        <f>IF(OR(L1793=1,L1793=4),H1794,0)</f>
        <v>0</v>
      </c>
      <c r="P1794" s="2">
        <f>IF(OR(L1793=1,L1793=2),H1794,0)</f>
        <v>0</v>
      </c>
      <c r="Q1794" s="2"/>
    </row>
    <row r="1795" spans="1:17" x14ac:dyDescent="0.3">
      <c r="A1795" s="1">
        <v>32986</v>
      </c>
      <c r="B1795">
        <v>4.3125</v>
      </c>
      <c r="C1795">
        <v>4.3125</v>
      </c>
      <c r="D1795">
        <v>4.125</v>
      </c>
      <c r="E1795">
        <v>4.1875</v>
      </c>
      <c r="F1795">
        <v>4.1875</v>
      </c>
      <c r="G1795">
        <v>325200</v>
      </c>
      <c r="H1795" s="3">
        <f>(F1795-B1795)/B1795</f>
        <v>-2.8985507246376812E-2</v>
      </c>
      <c r="I1795" s="3">
        <f>_xlfn.RANK.AVG(H1795,$H$3:$H$10273,1)/10271</f>
        <v>0.14380294031739851</v>
      </c>
      <c r="J1795">
        <f>ROUNDDOWN($I1795*J$2,)-IF(MOD($I1795*J$2,1)=0,1,0)+1</f>
        <v>1</v>
      </c>
      <c r="K1795">
        <f>ROUNDDOWN($I1795*K$2,)-IF(MOD($I1795*K$2,1)=0,1,0)+1</f>
        <v>1</v>
      </c>
      <c r="L1795">
        <f>ROUNDDOWN($I1795*L$2,)-IF(MOD($I1795*L$2,1)=0,1,0)+1</f>
        <v>1</v>
      </c>
      <c r="M1795" s="3">
        <f>IF(L1794=4,H1795,0)</f>
        <v>0</v>
      </c>
      <c r="N1795" s="2">
        <f>IF(L1794=1,H1795,0)</f>
        <v>0</v>
      </c>
      <c r="O1795" s="2">
        <f>IF(OR(L1794=1,L1794=4),H1795,0)</f>
        <v>0</v>
      </c>
      <c r="P1795" s="2">
        <f>IF(OR(L1794=1,L1794=2),H1795,0)</f>
        <v>0</v>
      </c>
      <c r="Q1795" s="2"/>
    </row>
    <row r="1796" spans="1:17" x14ac:dyDescent="0.3">
      <c r="A1796" s="1">
        <v>32987</v>
      </c>
      <c r="B1796">
        <v>4.25</v>
      </c>
      <c r="C1796">
        <v>4.25</v>
      </c>
      <c r="D1796">
        <v>4.0625</v>
      </c>
      <c r="E1796">
        <v>4.1875</v>
      </c>
      <c r="F1796">
        <v>4.1875</v>
      </c>
      <c r="G1796">
        <v>1629000</v>
      </c>
      <c r="H1796" s="3">
        <f>(F1796-B1796)/B1796</f>
        <v>-1.4705882352941176E-2</v>
      </c>
      <c r="I1796" s="3">
        <f>_xlfn.RANK.AVG(H1796,$H$3:$H$10273,1)/10271</f>
        <v>0.28930970694187519</v>
      </c>
      <c r="J1796">
        <f>ROUNDDOWN($I1796*J$2,)-IF(MOD($I1796*J$2,1)=0,1,0)+1</f>
        <v>1</v>
      </c>
      <c r="K1796">
        <f>ROUNDDOWN($I1796*K$2,)-IF(MOD($I1796*K$2,1)=0,1,0)+1</f>
        <v>1</v>
      </c>
      <c r="L1796">
        <f>ROUNDDOWN($I1796*L$2,)-IF(MOD($I1796*L$2,1)=0,1,0)+1</f>
        <v>2</v>
      </c>
      <c r="M1796" s="3">
        <f>IF(L1795=4,H1796,0)</f>
        <v>0</v>
      </c>
      <c r="N1796" s="2">
        <f>IF(L1795=1,H1796,0)</f>
        <v>-1.4705882352941176E-2</v>
      </c>
      <c r="O1796" s="2">
        <f>IF(OR(L1795=1,L1795=4),H1796,0)</f>
        <v>-1.4705882352941176E-2</v>
      </c>
      <c r="P1796" s="2">
        <f>IF(OR(L1795=1,L1795=2),H1796,0)</f>
        <v>-1.4705882352941176E-2</v>
      </c>
      <c r="Q1796" s="2"/>
    </row>
    <row r="1797" spans="1:17" x14ac:dyDescent="0.3">
      <c r="A1797" s="1">
        <v>32988</v>
      </c>
      <c r="B1797">
        <v>4.125</v>
      </c>
      <c r="C1797">
        <v>4.25</v>
      </c>
      <c r="D1797">
        <v>4.0625</v>
      </c>
      <c r="E1797">
        <v>4.1875</v>
      </c>
      <c r="F1797">
        <v>4.1875</v>
      </c>
      <c r="G1797">
        <v>383400</v>
      </c>
      <c r="H1797" s="3">
        <f>(F1797-B1797)/B1797</f>
        <v>1.5151515151515152E-2</v>
      </c>
      <c r="I1797" s="3">
        <f>_xlfn.RANK.AVG(H1797,$H$3:$H$10273,1)/10271</f>
        <v>0.74135916658553203</v>
      </c>
      <c r="J1797">
        <f>ROUNDDOWN($I1797*J$2,)-IF(MOD($I1797*J$2,1)=0,1,0)+1</f>
        <v>2</v>
      </c>
      <c r="K1797">
        <f>ROUNDDOWN($I1797*K$2,)-IF(MOD($I1797*K$2,1)=0,1,0)+1</f>
        <v>3</v>
      </c>
      <c r="L1797">
        <f>ROUNDDOWN($I1797*L$2,)-IF(MOD($I1797*L$2,1)=0,1,0)+1</f>
        <v>3</v>
      </c>
      <c r="M1797" s="3">
        <f>IF(L1796=4,H1797,0)</f>
        <v>0</v>
      </c>
      <c r="N1797" s="2">
        <f>IF(L1796=1,H1797,0)</f>
        <v>0</v>
      </c>
      <c r="O1797" s="2">
        <f>IF(OR(L1796=1,L1796=4),H1797,0)</f>
        <v>0</v>
      </c>
      <c r="P1797" s="2">
        <f>IF(OR(L1796=1,L1796=2),H1797,0)</f>
        <v>1.5151515151515152E-2</v>
      </c>
      <c r="Q1797" s="2"/>
    </row>
    <row r="1798" spans="1:17" x14ac:dyDescent="0.3">
      <c r="A1798" s="1">
        <v>32989</v>
      </c>
      <c r="B1798">
        <v>4.1875</v>
      </c>
      <c r="C1798">
        <v>4.3125</v>
      </c>
      <c r="D1798">
        <v>4.1875</v>
      </c>
      <c r="E1798">
        <v>4.3125</v>
      </c>
      <c r="F1798">
        <v>4.3125</v>
      </c>
      <c r="G1798">
        <v>445000</v>
      </c>
      <c r="H1798" s="3">
        <f>(F1798-B1798)/B1798</f>
        <v>2.9850746268656716E-2</v>
      </c>
      <c r="I1798" s="3">
        <f>_xlfn.RANK.AVG(H1798,$H$3:$H$10273,1)/10271</f>
        <v>0.8666634212832246</v>
      </c>
      <c r="J1798">
        <f>ROUNDDOWN($I1798*J$2,)-IF(MOD($I1798*J$2,1)=0,1,0)+1</f>
        <v>2</v>
      </c>
      <c r="K1798">
        <f>ROUNDDOWN($I1798*K$2,)-IF(MOD($I1798*K$2,1)=0,1,0)+1</f>
        <v>3</v>
      </c>
      <c r="L1798">
        <f>ROUNDDOWN($I1798*L$2,)-IF(MOD($I1798*L$2,1)=0,1,0)+1</f>
        <v>4</v>
      </c>
      <c r="M1798" s="3">
        <f>IF(L1797=4,H1798,0)</f>
        <v>0</v>
      </c>
      <c r="N1798" s="2">
        <f>IF(L1797=1,H1798,0)</f>
        <v>0</v>
      </c>
      <c r="O1798" s="2">
        <f>IF(OR(L1797=1,L1797=4),H1798,0)</f>
        <v>0</v>
      </c>
      <c r="P1798" s="2">
        <f>IF(OR(L1797=1,L1797=2),H1798,0)</f>
        <v>0</v>
      </c>
      <c r="Q1798" s="2"/>
    </row>
    <row r="1799" spans="1:17" x14ac:dyDescent="0.3">
      <c r="A1799" s="1">
        <v>32990</v>
      </c>
      <c r="B1799">
        <v>4.3125</v>
      </c>
      <c r="C1799">
        <v>4.375</v>
      </c>
      <c r="D1799">
        <v>4.25</v>
      </c>
      <c r="E1799">
        <v>4.3125</v>
      </c>
      <c r="F1799">
        <v>4.3125</v>
      </c>
      <c r="G1799">
        <v>205600</v>
      </c>
      <c r="H1799" s="3">
        <f>(F1799-B1799)/B1799</f>
        <v>0</v>
      </c>
      <c r="I1799" s="3">
        <f>_xlfn.RANK.AVG(H1799,$H$3:$H$10273,1)/10271</f>
        <v>0.52443773731866417</v>
      </c>
      <c r="J1799">
        <f>ROUNDDOWN($I1799*J$2,)-IF(MOD($I1799*J$2,1)=0,1,0)+1</f>
        <v>2</v>
      </c>
      <c r="K1799">
        <f>ROUNDDOWN($I1799*K$2,)-IF(MOD($I1799*K$2,1)=0,1,0)+1</f>
        <v>2</v>
      </c>
      <c r="L1799">
        <f>ROUNDDOWN($I1799*L$2,)-IF(MOD($I1799*L$2,1)=0,1,0)+1</f>
        <v>3</v>
      </c>
      <c r="M1799" s="3">
        <f>IF(L1798=4,H1799,0)</f>
        <v>0</v>
      </c>
      <c r="N1799" s="2">
        <f>IF(L1798=1,H1799,0)</f>
        <v>0</v>
      </c>
      <c r="O1799" s="2">
        <f>IF(OR(L1798=1,L1798=4),H1799,0)</f>
        <v>0</v>
      </c>
      <c r="P1799" s="2">
        <f>IF(OR(L1798=1,L1798=2),H1799,0)</f>
        <v>0</v>
      </c>
      <c r="Q1799" s="2"/>
    </row>
    <row r="1800" spans="1:17" x14ac:dyDescent="0.3">
      <c r="A1800" s="1">
        <v>32993</v>
      </c>
      <c r="B1800">
        <v>4.25</v>
      </c>
      <c r="C1800">
        <v>4.375</v>
      </c>
      <c r="D1800">
        <v>4.25</v>
      </c>
      <c r="E1800">
        <v>4.375</v>
      </c>
      <c r="F1800">
        <v>4.375</v>
      </c>
      <c r="G1800">
        <v>230200</v>
      </c>
      <c r="H1800" s="3">
        <f>(F1800-B1800)/B1800</f>
        <v>2.9411764705882353E-2</v>
      </c>
      <c r="I1800" s="3">
        <f>_xlfn.RANK.AVG(H1800,$H$3:$H$10273,1)/10271</f>
        <v>0.86369389543374553</v>
      </c>
      <c r="J1800">
        <f>ROUNDDOWN($I1800*J$2,)-IF(MOD($I1800*J$2,1)=0,1,0)+1</f>
        <v>2</v>
      </c>
      <c r="K1800">
        <f>ROUNDDOWN($I1800*K$2,)-IF(MOD($I1800*K$2,1)=0,1,0)+1</f>
        <v>3</v>
      </c>
      <c r="L1800">
        <f>ROUNDDOWN($I1800*L$2,)-IF(MOD($I1800*L$2,1)=0,1,0)+1</f>
        <v>4</v>
      </c>
      <c r="M1800" s="3">
        <f>IF(L1799=4,H1800,0)</f>
        <v>0</v>
      </c>
      <c r="N1800" s="2">
        <f>IF(L1799=1,H1800,0)</f>
        <v>0</v>
      </c>
      <c r="O1800" s="2">
        <f>IF(OR(L1799=1,L1799=4),H1800,0)</f>
        <v>0</v>
      </c>
      <c r="P1800" s="2">
        <f>IF(OR(L1799=1,L1799=2),H1800,0)</f>
        <v>0</v>
      </c>
      <c r="Q1800" s="2"/>
    </row>
    <row r="1801" spans="1:17" x14ac:dyDescent="0.3">
      <c r="A1801" s="1">
        <v>32994</v>
      </c>
      <c r="B1801">
        <v>4.375</v>
      </c>
      <c r="C1801">
        <v>4.4375</v>
      </c>
      <c r="D1801">
        <v>4.3125</v>
      </c>
      <c r="E1801">
        <v>4.375</v>
      </c>
      <c r="F1801">
        <v>4.375</v>
      </c>
      <c r="G1801">
        <v>730000</v>
      </c>
      <c r="H1801" s="3">
        <f>(F1801-B1801)/B1801</f>
        <v>0</v>
      </c>
      <c r="I1801" s="3">
        <f>_xlfn.RANK.AVG(H1801,$H$3:$H$10273,1)/10271</f>
        <v>0.52443773731866417</v>
      </c>
      <c r="J1801">
        <f>ROUNDDOWN($I1801*J$2,)-IF(MOD($I1801*J$2,1)=0,1,0)+1</f>
        <v>2</v>
      </c>
      <c r="K1801">
        <f>ROUNDDOWN($I1801*K$2,)-IF(MOD($I1801*K$2,1)=0,1,0)+1</f>
        <v>2</v>
      </c>
      <c r="L1801">
        <f>ROUNDDOWN($I1801*L$2,)-IF(MOD($I1801*L$2,1)=0,1,0)+1</f>
        <v>3</v>
      </c>
      <c r="M1801" s="3">
        <f>IF(L1800=4,H1801,0)</f>
        <v>0</v>
      </c>
      <c r="N1801" s="2">
        <f>IF(L1800=1,H1801,0)</f>
        <v>0</v>
      </c>
      <c r="O1801" s="2">
        <f>IF(OR(L1800=1,L1800=4),H1801,0)</f>
        <v>0</v>
      </c>
      <c r="P1801" s="2">
        <f>IF(OR(L1800=1,L1800=2),H1801,0)</f>
        <v>0</v>
      </c>
      <c r="Q1801" s="2"/>
    </row>
    <row r="1802" spans="1:17" x14ac:dyDescent="0.3">
      <c r="A1802" s="1">
        <v>32995</v>
      </c>
      <c r="B1802">
        <v>4.3125</v>
      </c>
      <c r="C1802">
        <v>4.375</v>
      </c>
      <c r="D1802">
        <v>4.3125</v>
      </c>
      <c r="E1802">
        <v>4.3125</v>
      </c>
      <c r="F1802">
        <v>4.3125</v>
      </c>
      <c r="G1802">
        <v>113400</v>
      </c>
      <c r="H1802" s="3">
        <f>(F1802-B1802)/B1802</f>
        <v>0</v>
      </c>
      <c r="I1802" s="3">
        <f>_xlfn.RANK.AVG(H1802,$H$3:$H$10273,1)/10271</f>
        <v>0.52443773731866417</v>
      </c>
      <c r="J1802">
        <f>ROUNDDOWN($I1802*J$2,)-IF(MOD($I1802*J$2,1)=0,1,0)+1</f>
        <v>2</v>
      </c>
      <c r="K1802">
        <f>ROUNDDOWN($I1802*K$2,)-IF(MOD($I1802*K$2,1)=0,1,0)+1</f>
        <v>2</v>
      </c>
      <c r="L1802">
        <f>ROUNDDOWN($I1802*L$2,)-IF(MOD($I1802*L$2,1)=0,1,0)+1</f>
        <v>3</v>
      </c>
      <c r="M1802" s="3">
        <f>IF(L1801=4,H1802,0)</f>
        <v>0</v>
      </c>
      <c r="N1802" s="2">
        <f>IF(L1801=1,H1802,0)</f>
        <v>0</v>
      </c>
      <c r="O1802" s="2">
        <f>IF(OR(L1801=1,L1801=4),H1802,0)</f>
        <v>0</v>
      </c>
      <c r="P1802" s="2">
        <f>IF(OR(L1801=1,L1801=2),H1802,0)</f>
        <v>0</v>
      </c>
      <c r="Q1802" s="2"/>
    </row>
    <row r="1803" spans="1:17" x14ac:dyDescent="0.3">
      <c r="A1803" s="1">
        <v>32996</v>
      </c>
      <c r="B1803">
        <v>4.375</v>
      </c>
      <c r="C1803">
        <v>4.4375</v>
      </c>
      <c r="D1803">
        <v>4.25</v>
      </c>
      <c r="E1803">
        <v>4.3125</v>
      </c>
      <c r="F1803">
        <v>4.3125</v>
      </c>
      <c r="G1803">
        <v>365000</v>
      </c>
      <c r="H1803" s="3">
        <f>(F1803-B1803)/B1803</f>
        <v>-1.4285714285714285E-2</v>
      </c>
      <c r="I1803" s="3">
        <f>_xlfn.RANK.AVG(H1803,$H$3:$H$10273,1)/10271</f>
        <v>0.29656313893486513</v>
      </c>
      <c r="J1803">
        <f>ROUNDDOWN($I1803*J$2,)-IF(MOD($I1803*J$2,1)=0,1,0)+1</f>
        <v>1</v>
      </c>
      <c r="K1803">
        <f>ROUNDDOWN($I1803*K$2,)-IF(MOD($I1803*K$2,1)=0,1,0)+1</f>
        <v>1</v>
      </c>
      <c r="L1803">
        <f>ROUNDDOWN($I1803*L$2,)-IF(MOD($I1803*L$2,1)=0,1,0)+1</f>
        <v>2</v>
      </c>
      <c r="M1803" s="3">
        <f>IF(L1802=4,H1803,0)</f>
        <v>0</v>
      </c>
      <c r="N1803" s="2">
        <f>IF(L1802=1,H1803,0)</f>
        <v>0</v>
      </c>
      <c r="O1803" s="2">
        <f>IF(OR(L1802=1,L1802=4),H1803,0)</f>
        <v>0</v>
      </c>
      <c r="P1803" s="2">
        <f>IF(OR(L1802=1,L1802=2),H1803,0)</f>
        <v>0</v>
      </c>
      <c r="Q1803" s="2"/>
    </row>
    <row r="1804" spans="1:17" x14ac:dyDescent="0.3">
      <c r="A1804" s="1">
        <v>32997</v>
      </c>
      <c r="B1804">
        <v>4.25</v>
      </c>
      <c r="C1804">
        <v>4.3125</v>
      </c>
      <c r="D1804">
        <v>4.125</v>
      </c>
      <c r="E1804">
        <v>4.1875</v>
      </c>
      <c r="F1804">
        <v>4.1875</v>
      </c>
      <c r="G1804">
        <v>390200</v>
      </c>
      <c r="H1804" s="3">
        <f>(F1804-B1804)/B1804</f>
        <v>-1.4705882352941176E-2</v>
      </c>
      <c r="I1804" s="3">
        <f>_xlfn.RANK.AVG(H1804,$H$3:$H$10273,1)/10271</f>
        <v>0.28930970694187519</v>
      </c>
      <c r="J1804">
        <f>ROUNDDOWN($I1804*J$2,)-IF(MOD($I1804*J$2,1)=0,1,0)+1</f>
        <v>1</v>
      </c>
      <c r="K1804">
        <f>ROUNDDOWN($I1804*K$2,)-IF(MOD($I1804*K$2,1)=0,1,0)+1</f>
        <v>1</v>
      </c>
      <c r="L1804">
        <f>ROUNDDOWN($I1804*L$2,)-IF(MOD($I1804*L$2,1)=0,1,0)+1</f>
        <v>2</v>
      </c>
      <c r="M1804" s="3">
        <f>IF(L1803=4,H1804,0)</f>
        <v>0</v>
      </c>
      <c r="N1804" s="2">
        <f>IF(L1803=1,H1804,0)</f>
        <v>0</v>
      </c>
      <c r="O1804" s="2">
        <f>IF(OR(L1803=1,L1803=4),H1804,0)</f>
        <v>0</v>
      </c>
      <c r="P1804" s="2">
        <f>IF(OR(L1803=1,L1803=2),H1804,0)</f>
        <v>-1.4705882352941176E-2</v>
      </c>
      <c r="Q1804" s="2"/>
    </row>
    <row r="1805" spans="1:17" x14ac:dyDescent="0.3">
      <c r="A1805" s="1">
        <v>33000</v>
      </c>
      <c r="B1805">
        <v>4.1875</v>
      </c>
      <c r="C1805">
        <v>4.375</v>
      </c>
      <c r="D1805">
        <v>4.1875</v>
      </c>
      <c r="E1805">
        <v>4.3125</v>
      </c>
      <c r="F1805">
        <v>4.3125</v>
      </c>
      <c r="G1805">
        <v>863800</v>
      </c>
      <c r="H1805" s="3">
        <f>(F1805-B1805)/B1805</f>
        <v>2.9850746268656716E-2</v>
      </c>
      <c r="I1805" s="3">
        <f>_xlfn.RANK.AVG(H1805,$H$3:$H$10273,1)/10271</f>
        <v>0.8666634212832246</v>
      </c>
      <c r="J1805">
        <f>ROUNDDOWN($I1805*J$2,)-IF(MOD($I1805*J$2,1)=0,1,0)+1</f>
        <v>2</v>
      </c>
      <c r="K1805">
        <f>ROUNDDOWN($I1805*K$2,)-IF(MOD($I1805*K$2,1)=0,1,0)+1</f>
        <v>3</v>
      </c>
      <c r="L1805">
        <f>ROUNDDOWN($I1805*L$2,)-IF(MOD($I1805*L$2,1)=0,1,0)+1</f>
        <v>4</v>
      </c>
      <c r="M1805" s="3">
        <f>IF(L1804=4,H1805,0)</f>
        <v>0</v>
      </c>
      <c r="N1805" s="2">
        <f>IF(L1804=1,H1805,0)</f>
        <v>0</v>
      </c>
      <c r="O1805" s="2">
        <f>IF(OR(L1804=1,L1804=4),H1805,0)</f>
        <v>0</v>
      </c>
      <c r="P1805" s="2">
        <f>IF(OR(L1804=1,L1804=2),H1805,0)</f>
        <v>2.9850746268656716E-2</v>
      </c>
      <c r="Q1805" s="2"/>
    </row>
    <row r="1806" spans="1:17" x14ac:dyDescent="0.3">
      <c r="A1806" s="1">
        <v>33001</v>
      </c>
      <c r="B1806">
        <v>4.375</v>
      </c>
      <c r="C1806">
        <v>4.5</v>
      </c>
      <c r="D1806">
        <v>4.3125</v>
      </c>
      <c r="E1806">
        <v>4.5</v>
      </c>
      <c r="F1806">
        <v>4.5</v>
      </c>
      <c r="G1806">
        <v>1053200</v>
      </c>
      <c r="H1806" s="3">
        <f>(F1806-B1806)/B1806</f>
        <v>2.8571428571428571E-2</v>
      </c>
      <c r="I1806" s="3">
        <f>_xlfn.RANK.AVG(H1806,$H$3:$H$10273,1)/10271</f>
        <v>0.8591179047804498</v>
      </c>
      <c r="J1806">
        <f>ROUNDDOWN($I1806*J$2,)-IF(MOD($I1806*J$2,1)=0,1,0)+1</f>
        <v>2</v>
      </c>
      <c r="K1806">
        <f>ROUNDDOWN($I1806*K$2,)-IF(MOD($I1806*K$2,1)=0,1,0)+1</f>
        <v>3</v>
      </c>
      <c r="L1806">
        <f>ROUNDDOWN($I1806*L$2,)-IF(MOD($I1806*L$2,1)=0,1,0)+1</f>
        <v>4</v>
      </c>
      <c r="M1806" s="3">
        <f>IF(L1805=4,H1806,0)</f>
        <v>2.8571428571428571E-2</v>
      </c>
      <c r="N1806" s="2">
        <f>IF(L1805=1,H1806,0)</f>
        <v>0</v>
      </c>
      <c r="O1806" s="2">
        <f>IF(OR(L1805=1,L1805=4),H1806,0)</f>
        <v>2.8571428571428571E-2</v>
      </c>
      <c r="P1806" s="2">
        <f>IF(OR(L1805=1,L1805=2),H1806,0)</f>
        <v>0</v>
      </c>
      <c r="Q1806" s="2"/>
    </row>
    <row r="1807" spans="1:17" x14ac:dyDescent="0.3">
      <c r="A1807" s="1">
        <v>33002</v>
      </c>
      <c r="B1807">
        <v>4.5</v>
      </c>
      <c r="C1807">
        <v>4.5625</v>
      </c>
      <c r="D1807">
        <v>4.4375</v>
      </c>
      <c r="E1807">
        <v>4.5</v>
      </c>
      <c r="F1807">
        <v>4.5</v>
      </c>
      <c r="G1807">
        <v>461000</v>
      </c>
      <c r="H1807" s="3">
        <f>(F1807-B1807)/B1807</f>
        <v>0</v>
      </c>
      <c r="I1807" s="3">
        <f>_xlfn.RANK.AVG(H1807,$H$3:$H$10273,1)/10271</f>
        <v>0.52443773731866417</v>
      </c>
      <c r="J1807">
        <f>ROUNDDOWN($I1807*J$2,)-IF(MOD($I1807*J$2,1)=0,1,0)+1</f>
        <v>2</v>
      </c>
      <c r="K1807">
        <f>ROUNDDOWN($I1807*K$2,)-IF(MOD($I1807*K$2,1)=0,1,0)+1</f>
        <v>2</v>
      </c>
      <c r="L1807">
        <f>ROUNDDOWN($I1807*L$2,)-IF(MOD($I1807*L$2,1)=0,1,0)+1</f>
        <v>3</v>
      </c>
      <c r="M1807" s="3">
        <f>IF(L1806=4,H1807,0)</f>
        <v>0</v>
      </c>
      <c r="N1807" s="2">
        <f>IF(L1806=1,H1807,0)</f>
        <v>0</v>
      </c>
      <c r="O1807" s="2">
        <f>IF(OR(L1806=1,L1806=4),H1807,0)</f>
        <v>0</v>
      </c>
      <c r="P1807" s="2">
        <f>IF(OR(L1806=1,L1806=2),H1807,0)</f>
        <v>0</v>
      </c>
      <c r="Q1807" s="2"/>
    </row>
    <row r="1808" spans="1:17" x14ac:dyDescent="0.3">
      <c r="A1808" s="1">
        <v>33003</v>
      </c>
      <c r="B1808">
        <v>4.5625</v>
      </c>
      <c r="C1808">
        <v>4.625</v>
      </c>
      <c r="D1808">
        <v>4.4375</v>
      </c>
      <c r="E1808">
        <v>4.5625</v>
      </c>
      <c r="F1808">
        <v>4.5625</v>
      </c>
      <c r="G1808">
        <v>1711400</v>
      </c>
      <c r="H1808" s="3">
        <f>(F1808-B1808)/B1808</f>
        <v>0</v>
      </c>
      <c r="I1808" s="3">
        <f>_xlfn.RANK.AVG(H1808,$H$3:$H$10273,1)/10271</f>
        <v>0.52443773731866417</v>
      </c>
      <c r="J1808">
        <f>ROUNDDOWN($I1808*J$2,)-IF(MOD($I1808*J$2,1)=0,1,0)+1</f>
        <v>2</v>
      </c>
      <c r="K1808">
        <f>ROUNDDOWN($I1808*K$2,)-IF(MOD($I1808*K$2,1)=0,1,0)+1</f>
        <v>2</v>
      </c>
      <c r="L1808">
        <f>ROUNDDOWN($I1808*L$2,)-IF(MOD($I1808*L$2,1)=0,1,0)+1</f>
        <v>3</v>
      </c>
      <c r="M1808" s="3">
        <f>IF(L1807=4,H1808,0)</f>
        <v>0</v>
      </c>
      <c r="N1808" s="2">
        <f>IF(L1807=1,H1808,0)</f>
        <v>0</v>
      </c>
      <c r="O1808" s="2">
        <f>IF(OR(L1807=1,L1807=4),H1808,0)</f>
        <v>0</v>
      </c>
      <c r="P1808" s="2">
        <f>IF(OR(L1807=1,L1807=2),H1808,0)</f>
        <v>0</v>
      </c>
      <c r="Q1808" s="2"/>
    </row>
    <row r="1809" spans="1:17" x14ac:dyDescent="0.3">
      <c r="A1809" s="1">
        <v>33004</v>
      </c>
      <c r="B1809">
        <v>4.5</v>
      </c>
      <c r="C1809">
        <v>4.75</v>
      </c>
      <c r="D1809">
        <v>4.5</v>
      </c>
      <c r="E1809">
        <v>4.75</v>
      </c>
      <c r="F1809">
        <v>4.75</v>
      </c>
      <c r="G1809">
        <v>2194800</v>
      </c>
      <c r="H1809" s="3">
        <f>(F1809-B1809)/B1809</f>
        <v>5.5555555555555552E-2</v>
      </c>
      <c r="I1809" s="3">
        <f>_xlfn.RANK.AVG(H1809,$H$3:$H$10273,1)/10271</f>
        <v>0.95857268036218479</v>
      </c>
      <c r="J1809">
        <f>ROUNDDOWN($I1809*J$2,)-IF(MOD($I1809*J$2,1)=0,1,0)+1</f>
        <v>2</v>
      </c>
      <c r="K1809">
        <f>ROUNDDOWN($I1809*K$2,)-IF(MOD($I1809*K$2,1)=0,1,0)+1</f>
        <v>3</v>
      </c>
      <c r="L1809">
        <f>ROUNDDOWN($I1809*L$2,)-IF(MOD($I1809*L$2,1)=0,1,0)+1</f>
        <v>4</v>
      </c>
      <c r="M1809" s="3">
        <f>IF(L1808=4,H1809,0)</f>
        <v>0</v>
      </c>
      <c r="N1809" s="2">
        <f>IF(L1808=1,H1809,0)</f>
        <v>0</v>
      </c>
      <c r="O1809" s="2">
        <f>IF(OR(L1808=1,L1808=4),H1809,0)</f>
        <v>0</v>
      </c>
      <c r="P1809" s="2">
        <f>IF(OR(L1808=1,L1808=2),H1809,0)</f>
        <v>0</v>
      </c>
      <c r="Q1809" s="2"/>
    </row>
    <row r="1810" spans="1:17" x14ac:dyDescent="0.3">
      <c r="A1810" s="1">
        <v>33007</v>
      </c>
      <c r="B1810">
        <v>4.75</v>
      </c>
      <c r="C1810">
        <v>5</v>
      </c>
      <c r="D1810">
        <v>4.6875</v>
      </c>
      <c r="E1810">
        <v>4.9375</v>
      </c>
      <c r="F1810">
        <v>4.9375</v>
      </c>
      <c r="G1810">
        <v>2734600</v>
      </c>
      <c r="H1810" s="3">
        <f>(F1810-B1810)/B1810</f>
        <v>3.9473684210526314E-2</v>
      </c>
      <c r="I1810" s="3">
        <f>_xlfn.RANK.AVG(H1810,$H$3:$H$10273,1)/10271</f>
        <v>0.91612306494012263</v>
      </c>
      <c r="J1810">
        <f>ROUNDDOWN($I1810*J$2,)-IF(MOD($I1810*J$2,1)=0,1,0)+1</f>
        <v>2</v>
      </c>
      <c r="K1810">
        <f>ROUNDDOWN($I1810*K$2,)-IF(MOD($I1810*K$2,1)=0,1,0)+1</f>
        <v>3</v>
      </c>
      <c r="L1810">
        <f>ROUNDDOWN($I1810*L$2,)-IF(MOD($I1810*L$2,1)=0,1,0)+1</f>
        <v>4</v>
      </c>
      <c r="M1810" s="3">
        <f>IF(L1809=4,H1810,0)</f>
        <v>3.9473684210526314E-2</v>
      </c>
      <c r="N1810" s="2">
        <f>IF(L1809=1,H1810,0)</f>
        <v>0</v>
      </c>
      <c r="O1810" s="2">
        <f>IF(OR(L1809=1,L1809=4),H1810,0)</f>
        <v>3.9473684210526314E-2</v>
      </c>
      <c r="P1810" s="2">
        <f>IF(OR(L1809=1,L1809=2),H1810,0)</f>
        <v>0</v>
      </c>
      <c r="Q1810" s="2"/>
    </row>
    <row r="1811" spans="1:17" x14ac:dyDescent="0.3">
      <c r="A1811" s="1">
        <v>33008</v>
      </c>
      <c r="B1811">
        <v>4.9375</v>
      </c>
      <c r="C1811">
        <v>5.1875</v>
      </c>
      <c r="D1811">
        <v>4.875</v>
      </c>
      <c r="E1811">
        <v>5.0625</v>
      </c>
      <c r="F1811">
        <v>5.0625</v>
      </c>
      <c r="G1811">
        <v>2955400</v>
      </c>
      <c r="H1811" s="3">
        <f>(F1811-B1811)/B1811</f>
        <v>2.5316455696202531E-2</v>
      </c>
      <c r="I1811" s="3">
        <f>_xlfn.RANK.AVG(H1811,$H$3:$H$10273,1)/10271</f>
        <v>0.83760101255963393</v>
      </c>
      <c r="J1811">
        <f>ROUNDDOWN($I1811*J$2,)-IF(MOD($I1811*J$2,1)=0,1,0)+1</f>
        <v>2</v>
      </c>
      <c r="K1811">
        <f>ROUNDDOWN($I1811*K$2,)-IF(MOD($I1811*K$2,1)=0,1,0)+1</f>
        <v>3</v>
      </c>
      <c r="L1811">
        <f>ROUNDDOWN($I1811*L$2,)-IF(MOD($I1811*L$2,1)=0,1,0)+1</f>
        <v>4</v>
      </c>
      <c r="M1811" s="3">
        <f>IF(L1810=4,H1811,0)</f>
        <v>2.5316455696202531E-2</v>
      </c>
      <c r="N1811" s="2">
        <f>IF(L1810=1,H1811,0)</f>
        <v>0</v>
      </c>
      <c r="O1811" s="2">
        <f>IF(OR(L1810=1,L1810=4),H1811,0)</f>
        <v>2.5316455696202531E-2</v>
      </c>
      <c r="P1811" s="2">
        <f>IF(OR(L1810=1,L1810=2),H1811,0)</f>
        <v>0</v>
      </c>
      <c r="Q1811" s="2"/>
    </row>
    <row r="1812" spans="1:17" x14ac:dyDescent="0.3">
      <c r="A1812" s="1">
        <v>33009</v>
      </c>
      <c r="B1812">
        <v>5.0625</v>
      </c>
      <c r="C1812">
        <v>5.3125</v>
      </c>
      <c r="D1812">
        <v>4.9375</v>
      </c>
      <c r="E1812">
        <v>5</v>
      </c>
      <c r="F1812">
        <v>5</v>
      </c>
      <c r="G1812">
        <v>3724200</v>
      </c>
      <c r="H1812" s="3">
        <f>(F1812-B1812)/B1812</f>
        <v>-1.2345679012345678E-2</v>
      </c>
      <c r="I1812" s="3">
        <f>_xlfn.RANK.AVG(H1812,$H$3:$H$10273,1)/10271</f>
        <v>0.33015285756012075</v>
      </c>
      <c r="J1812">
        <f>ROUNDDOWN($I1812*J$2,)-IF(MOD($I1812*J$2,1)=0,1,0)+1</f>
        <v>1</v>
      </c>
      <c r="K1812">
        <f>ROUNDDOWN($I1812*K$2,)-IF(MOD($I1812*K$2,1)=0,1,0)+1</f>
        <v>1</v>
      </c>
      <c r="L1812">
        <f>ROUNDDOWN($I1812*L$2,)-IF(MOD($I1812*L$2,1)=0,1,0)+1</f>
        <v>2</v>
      </c>
      <c r="M1812" s="3">
        <f>IF(L1811=4,H1812,0)</f>
        <v>-1.2345679012345678E-2</v>
      </c>
      <c r="N1812" s="2">
        <f>IF(L1811=1,H1812,0)</f>
        <v>0</v>
      </c>
      <c r="O1812" s="2">
        <f>IF(OR(L1811=1,L1811=4),H1812,0)</f>
        <v>-1.2345679012345678E-2</v>
      </c>
      <c r="P1812" s="2">
        <f>IF(OR(L1811=1,L1811=2),H1812,0)</f>
        <v>0</v>
      </c>
      <c r="Q1812" s="2"/>
    </row>
    <row r="1813" spans="1:17" x14ac:dyDescent="0.3">
      <c r="A1813" s="1">
        <v>33010</v>
      </c>
      <c r="B1813">
        <v>5.0625</v>
      </c>
      <c r="C1813">
        <v>5.25</v>
      </c>
      <c r="D1813">
        <v>5</v>
      </c>
      <c r="E1813">
        <v>5.25</v>
      </c>
      <c r="F1813">
        <v>5.25</v>
      </c>
      <c r="G1813">
        <v>1432000</v>
      </c>
      <c r="H1813" s="3">
        <f>(F1813-B1813)/B1813</f>
        <v>3.7037037037037035E-2</v>
      </c>
      <c r="I1813" s="3">
        <f>_xlfn.RANK.AVG(H1813,$H$3:$H$10273,1)/10271</f>
        <v>0.90560802258786877</v>
      </c>
      <c r="J1813">
        <f>ROUNDDOWN($I1813*J$2,)-IF(MOD($I1813*J$2,1)=0,1,0)+1</f>
        <v>2</v>
      </c>
      <c r="K1813">
        <f>ROUNDDOWN($I1813*K$2,)-IF(MOD($I1813*K$2,1)=0,1,0)+1</f>
        <v>3</v>
      </c>
      <c r="L1813">
        <f>ROUNDDOWN($I1813*L$2,)-IF(MOD($I1813*L$2,1)=0,1,0)+1</f>
        <v>4</v>
      </c>
      <c r="M1813" s="3">
        <f>IF(L1812=4,H1813,0)</f>
        <v>0</v>
      </c>
      <c r="N1813" s="2">
        <f>IF(L1812=1,H1813,0)</f>
        <v>0</v>
      </c>
      <c r="O1813" s="2">
        <f>IF(OR(L1812=1,L1812=4),H1813,0)</f>
        <v>0</v>
      </c>
      <c r="P1813" s="2">
        <f>IF(OR(L1812=1,L1812=2),H1813,0)</f>
        <v>3.7037037037037035E-2</v>
      </c>
      <c r="Q1813" s="2"/>
    </row>
    <row r="1814" spans="1:17" x14ac:dyDescent="0.3">
      <c r="A1814" s="1">
        <v>33011</v>
      </c>
      <c r="B1814">
        <v>5.25</v>
      </c>
      <c r="C1814">
        <v>5.25</v>
      </c>
      <c r="D1814">
        <v>5.0625</v>
      </c>
      <c r="E1814">
        <v>5.1875</v>
      </c>
      <c r="F1814">
        <v>5.1875</v>
      </c>
      <c r="G1814">
        <v>615200</v>
      </c>
      <c r="H1814" s="3">
        <f>(F1814-B1814)/B1814</f>
        <v>-1.1904761904761904E-2</v>
      </c>
      <c r="I1814" s="3">
        <f>_xlfn.RANK.AVG(H1814,$H$3:$H$10273,1)/10271</f>
        <v>0.33813650082757279</v>
      </c>
      <c r="J1814">
        <f>ROUNDDOWN($I1814*J$2,)-IF(MOD($I1814*J$2,1)=0,1,0)+1</f>
        <v>1</v>
      </c>
      <c r="K1814">
        <f>ROUNDDOWN($I1814*K$2,)-IF(MOD($I1814*K$2,1)=0,1,0)+1</f>
        <v>2</v>
      </c>
      <c r="L1814">
        <f>ROUNDDOWN($I1814*L$2,)-IF(MOD($I1814*L$2,1)=0,1,0)+1</f>
        <v>2</v>
      </c>
      <c r="M1814" s="3">
        <f>IF(L1813=4,H1814,0)</f>
        <v>-1.1904761904761904E-2</v>
      </c>
      <c r="N1814" s="2">
        <f>IF(L1813=1,H1814,0)</f>
        <v>0</v>
      </c>
      <c r="O1814" s="2">
        <f>IF(OR(L1813=1,L1813=4),H1814,0)</f>
        <v>-1.1904761904761904E-2</v>
      </c>
      <c r="P1814" s="2">
        <f>IF(OR(L1813=1,L1813=2),H1814,0)</f>
        <v>0</v>
      </c>
      <c r="Q1814" s="2"/>
    </row>
    <row r="1815" spans="1:17" x14ac:dyDescent="0.3">
      <c r="A1815" s="1">
        <v>33014</v>
      </c>
      <c r="B1815">
        <v>5.25</v>
      </c>
      <c r="C1815">
        <v>5.5</v>
      </c>
      <c r="D1815">
        <v>5.125</v>
      </c>
      <c r="E1815">
        <v>5.375</v>
      </c>
      <c r="F1815">
        <v>5.375</v>
      </c>
      <c r="G1815">
        <v>3713600</v>
      </c>
      <c r="H1815" s="3">
        <f>(F1815-B1815)/B1815</f>
        <v>2.3809523809523808E-2</v>
      </c>
      <c r="I1815" s="3">
        <f>_xlfn.RANK.AVG(H1815,$H$3:$H$10273,1)/10271</f>
        <v>0.82703728945574917</v>
      </c>
      <c r="J1815">
        <f>ROUNDDOWN($I1815*J$2,)-IF(MOD($I1815*J$2,1)=0,1,0)+1</f>
        <v>2</v>
      </c>
      <c r="K1815">
        <f>ROUNDDOWN($I1815*K$2,)-IF(MOD($I1815*K$2,1)=0,1,0)+1</f>
        <v>3</v>
      </c>
      <c r="L1815">
        <f>ROUNDDOWN($I1815*L$2,)-IF(MOD($I1815*L$2,1)=0,1,0)+1</f>
        <v>4</v>
      </c>
      <c r="M1815" s="3">
        <f>IF(L1814=4,H1815,0)</f>
        <v>0</v>
      </c>
      <c r="N1815" s="2">
        <f>IF(L1814=1,H1815,0)</f>
        <v>0</v>
      </c>
      <c r="O1815" s="2">
        <f>IF(OR(L1814=1,L1814=4),H1815,0)</f>
        <v>0</v>
      </c>
      <c r="P1815" s="2">
        <f>IF(OR(L1814=1,L1814=2),H1815,0)</f>
        <v>2.3809523809523808E-2</v>
      </c>
      <c r="Q1815" s="2"/>
    </row>
    <row r="1816" spans="1:17" x14ac:dyDescent="0.3">
      <c r="A1816" s="1">
        <v>33015</v>
      </c>
      <c r="B1816">
        <v>5.5</v>
      </c>
      <c r="C1816">
        <v>5.5625</v>
      </c>
      <c r="D1816">
        <v>5.3125</v>
      </c>
      <c r="E1816">
        <v>5.375</v>
      </c>
      <c r="F1816">
        <v>5.375</v>
      </c>
      <c r="G1816">
        <v>1709800</v>
      </c>
      <c r="H1816" s="3">
        <f>(F1816-B1816)/B1816</f>
        <v>-2.2727272727272728E-2</v>
      </c>
      <c r="I1816" s="3">
        <f>_xlfn.RANK.AVG(H1816,$H$3:$H$10273,1)/10271</f>
        <v>0.19613474832051406</v>
      </c>
      <c r="J1816">
        <f>ROUNDDOWN($I1816*J$2,)-IF(MOD($I1816*J$2,1)=0,1,0)+1</f>
        <v>1</v>
      </c>
      <c r="K1816">
        <f>ROUNDDOWN($I1816*K$2,)-IF(MOD($I1816*K$2,1)=0,1,0)+1</f>
        <v>1</v>
      </c>
      <c r="L1816">
        <f>ROUNDDOWN($I1816*L$2,)-IF(MOD($I1816*L$2,1)=0,1,0)+1</f>
        <v>1</v>
      </c>
      <c r="M1816" s="3">
        <f>IF(L1815=4,H1816,0)</f>
        <v>-2.2727272727272728E-2</v>
      </c>
      <c r="N1816" s="2">
        <f>IF(L1815=1,H1816,0)</f>
        <v>0</v>
      </c>
      <c r="O1816" s="2">
        <f>IF(OR(L1815=1,L1815=4),H1816,0)</f>
        <v>-2.2727272727272728E-2</v>
      </c>
      <c r="P1816" s="2">
        <f>IF(OR(L1815=1,L1815=2),H1816,0)</f>
        <v>0</v>
      </c>
      <c r="Q1816" s="2"/>
    </row>
    <row r="1817" spans="1:17" x14ac:dyDescent="0.3">
      <c r="A1817" s="1">
        <v>33016</v>
      </c>
      <c r="B1817">
        <v>5.3125</v>
      </c>
      <c r="C1817">
        <v>5.625</v>
      </c>
      <c r="D1817">
        <v>5.3125</v>
      </c>
      <c r="E1817">
        <v>5.5625</v>
      </c>
      <c r="F1817">
        <v>5.5625</v>
      </c>
      <c r="G1817">
        <v>2368600</v>
      </c>
      <c r="H1817" s="3">
        <f>(F1817-B1817)/B1817</f>
        <v>4.7058823529411764E-2</v>
      </c>
      <c r="I1817" s="3">
        <f>_xlfn.RANK.AVG(H1817,$H$3:$H$10273,1)/10271</f>
        <v>0.9394411449712784</v>
      </c>
      <c r="J1817">
        <f>ROUNDDOWN($I1817*J$2,)-IF(MOD($I1817*J$2,1)=0,1,0)+1</f>
        <v>2</v>
      </c>
      <c r="K1817">
        <f>ROUNDDOWN($I1817*K$2,)-IF(MOD($I1817*K$2,1)=0,1,0)+1</f>
        <v>3</v>
      </c>
      <c r="L1817">
        <f>ROUNDDOWN($I1817*L$2,)-IF(MOD($I1817*L$2,1)=0,1,0)+1</f>
        <v>4</v>
      </c>
      <c r="M1817" s="3">
        <f>IF(L1816=4,H1817,0)</f>
        <v>0</v>
      </c>
      <c r="N1817" s="2">
        <f>IF(L1816=1,H1817,0)</f>
        <v>4.7058823529411764E-2</v>
      </c>
      <c r="O1817" s="2">
        <f>IF(OR(L1816=1,L1816=4),H1817,0)</f>
        <v>4.7058823529411764E-2</v>
      </c>
      <c r="P1817" s="2">
        <f>IF(OR(L1816=1,L1816=2),H1817,0)</f>
        <v>4.7058823529411764E-2</v>
      </c>
      <c r="Q1817" s="2"/>
    </row>
    <row r="1818" spans="1:17" x14ac:dyDescent="0.3">
      <c r="A1818" s="1">
        <v>33017</v>
      </c>
      <c r="B1818">
        <v>5.5</v>
      </c>
      <c r="C1818">
        <v>5.5625</v>
      </c>
      <c r="D1818">
        <v>5.375</v>
      </c>
      <c r="E1818">
        <v>5.4375</v>
      </c>
      <c r="F1818">
        <v>5.4375</v>
      </c>
      <c r="G1818">
        <v>1427800</v>
      </c>
      <c r="H1818" s="3">
        <f>(F1818-B1818)/B1818</f>
        <v>-1.1363636363636364E-2</v>
      </c>
      <c r="I1818" s="3">
        <f>_xlfn.RANK.AVG(H1818,$H$3:$H$10273,1)/10271</f>
        <v>0.34792133190536462</v>
      </c>
      <c r="J1818">
        <f>ROUNDDOWN($I1818*J$2,)-IF(MOD($I1818*J$2,1)=0,1,0)+1</f>
        <v>1</v>
      </c>
      <c r="K1818">
        <f>ROUNDDOWN($I1818*K$2,)-IF(MOD($I1818*K$2,1)=0,1,0)+1</f>
        <v>2</v>
      </c>
      <c r="L1818">
        <f>ROUNDDOWN($I1818*L$2,)-IF(MOD($I1818*L$2,1)=0,1,0)+1</f>
        <v>2</v>
      </c>
      <c r="M1818" s="3">
        <f>IF(L1817=4,H1818,0)</f>
        <v>-1.1363636363636364E-2</v>
      </c>
      <c r="N1818" s="2">
        <f>IF(L1817=1,H1818,0)</f>
        <v>0</v>
      </c>
      <c r="O1818" s="2">
        <f>IF(OR(L1817=1,L1817=4),H1818,0)</f>
        <v>-1.1363636363636364E-2</v>
      </c>
      <c r="P1818" s="2">
        <f>IF(OR(L1817=1,L1817=2),H1818,0)</f>
        <v>0</v>
      </c>
      <c r="Q1818" s="2"/>
    </row>
    <row r="1819" spans="1:17" x14ac:dyDescent="0.3">
      <c r="A1819" s="1">
        <v>33018</v>
      </c>
      <c r="B1819">
        <v>5.375</v>
      </c>
      <c r="C1819">
        <v>5.375</v>
      </c>
      <c r="D1819">
        <v>5</v>
      </c>
      <c r="E1819">
        <v>5.375</v>
      </c>
      <c r="F1819">
        <v>5.375</v>
      </c>
      <c r="G1819">
        <v>1856200</v>
      </c>
      <c r="H1819" s="3">
        <f>(F1819-B1819)/B1819</f>
        <v>0</v>
      </c>
      <c r="I1819" s="3">
        <f>_xlfn.RANK.AVG(H1819,$H$3:$H$10273,1)/10271</f>
        <v>0.52443773731866417</v>
      </c>
      <c r="J1819">
        <f>ROUNDDOWN($I1819*J$2,)-IF(MOD($I1819*J$2,1)=0,1,0)+1</f>
        <v>2</v>
      </c>
      <c r="K1819">
        <f>ROUNDDOWN($I1819*K$2,)-IF(MOD($I1819*K$2,1)=0,1,0)+1</f>
        <v>2</v>
      </c>
      <c r="L1819">
        <f>ROUNDDOWN($I1819*L$2,)-IF(MOD($I1819*L$2,1)=0,1,0)+1</f>
        <v>3</v>
      </c>
      <c r="M1819" s="3">
        <f>IF(L1818=4,H1819,0)</f>
        <v>0</v>
      </c>
      <c r="N1819" s="2">
        <f>IF(L1818=1,H1819,0)</f>
        <v>0</v>
      </c>
      <c r="O1819" s="2">
        <f>IF(OR(L1818=1,L1818=4),H1819,0)</f>
        <v>0</v>
      </c>
      <c r="P1819" s="2">
        <f>IF(OR(L1818=1,L1818=2),H1819,0)</f>
        <v>0</v>
      </c>
      <c r="Q1819" s="2"/>
    </row>
    <row r="1820" spans="1:17" x14ac:dyDescent="0.3">
      <c r="A1820" s="1">
        <v>33022</v>
      </c>
      <c r="B1820">
        <v>5.3125</v>
      </c>
      <c r="C1820">
        <v>5.5625</v>
      </c>
      <c r="D1820">
        <v>5.25</v>
      </c>
      <c r="E1820">
        <v>5.5</v>
      </c>
      <c r="F1820">
        <v>5.5</v>
      </c>
      <c r="G1820">
        <v>1052000</v>
      </c>
      <c r="H1820" s="3">
        <f>(F1820-B1820)/B1820</f>
        <v>3.5294117647058823E-2</v>
      </c>
      <c r="I1820" s="3">
        <f>_xlfn.RANK.AVG(H1820,$H$3:$H$10273,1)/10271</f>
        <v>0.89786778307857074</v>
      </c>
      <c r="J1820">
        <f>ROUNDDOWN($I1820*J$2,)-IF(MOD($I1820*J$2,1)=0,1,0)+1</f>
        <v>2</v>
      </c>
      <c r="K1820">
        <f>ROUNDDOWN($I1820*K$2,)-IF(MOD($I1820*K$2,1)=0,1,0)+1</f>
        <v>3</v>
      </c>
      <c r="L1820">
        <f>ROUNDDOWN($I1820*L$2,)-IF(MOD($I1820*L$2,1)=0,1,0)+1</f>
        <v>4</v>
      </c>
      <c r="M1820" s="3">
        <f>IF(L1819=4,H1820,0)</f>
        <v>0</v>
      </c>
      <c r="N1820" s="2">
        <f>IF(L1819=1,H1820,0)</f>
        <v>0</v>
      </c>
      <c r="O1820" s="2">
        <f>IF(OR(L1819=1,L1819=4),H1820,0)</f>
        <v>0</v>
      </c>
      <c r="P1820" s="2">
        <f>IF(OR(L1819=1,L1819=2),H1820,0)</f>
        <v>0</v>
      </c>
      <c r="Q1820" s="2"/>
    </row>
    <row r="1821" spans="1:17" x14ac:dyDescent="0.3">
      <c r="A1821" s="1">
        <v>33023</v>
      </c>
      <c r="B1821">
        <v>5.625</v>
      </c>
      <c r="C1821">
        <v>5.6875</v>
      </c>
      <c r="D1821">
        <v>5.375</v>
      </c>
      <c r="E1821">
        <v>5.375</v>
      </c>
      <c r="F1821">
        <v>5.375</v>
      </c>
      <c r="G1821">
        <v>1559800</v>
      </c>
      <c r="H1821" s="3">
        <f>(F1821-B1821)/B1821</f>
        <v>-4.4444444444444446E-2</v>
      </c>
      <c r="I1821" s="3">
        <f>_xlfn.RANK.AVG(H1821,$H$3:$H$10273,1)/10271</f>
        <v>6.1289066303183724E-2</v>
      </c>
      <c r="J1821">
        <f>ROUNDDOWN($I1821*J$2,)-IF(MOD($I1821*J$2,1)=0,1,0)+1</f>
        <v>1</v>
      </c>
      <c r="K1821">
        <f>ROUNDDOWN($I1821*K$2,)-IF(MOD($I1821*K$2,1)=0,1,0)+1</f>
        <v>1</v>
      </c>
      <c r="L1821">
        <f>ROUNDDOWN($I1821*L$2,)-IF(MOD($I1821*L$2,1)=0,1,0)+1</f>
        <v>1</v>
      </c>
      <c r="M1821" s="3">
        <f>IF(L1820=4,H1821,0)</f>
        <v>-4.4444444444444446E-2</v>
      </c>
      <c r="N1821" s="2">
        <f>IF(L1820=1,H1821,0)</f>
        <v>0</v>
      </c>
      <c r="O1821" s="2">
        <f>IF(OR(L1820=1,L1820=4),H1821,0)</f>
        <v>-4.4444444444444446E-2</v>
      </c>
      <c r="P1821" s="2">
        <f>IF(OR(L1820=1,L1820=2),H1821,0)</f>
        <v>0</v>
      </c>
      <c r="Q1821" s="2"/>
    </row>
    <row r="1822" spans="1:17" x14ac:dyDescent="0.3">
      <c r="A1822" s="1">
        <v>33024</v>
      </c>
      <c r="B1822">
        <v>5.3125</v>
      </c>
      <c r="C1822">
        <v>5.375</v>
      </c>
      <c r="D1822">
        <v>5.25</v>
      </c>
      <c r="E1822">
        <v>5.25</v>
      </c>
      <c r="F1822">
        <v>5.25</v>
      </c>
      <c r="G1822">
        <v>1009800</v>
      </c>
      <c r="H1822" s="3">
        <f>(F1822-B1822)/B1822</f>
        <v>-1.1764705882352941E-2</v>
      </c>
      <c r="I1822" s="3">
        <f>_xlfn.RANK.AVG(H1822,$H$3:$H$10273,1)/10271</f>
        <v>0.34071658066400545</v>
      </c>
      <c r="J1822">
        <f>ROUNDDOWN($I1822*J$2,)-IF(MOD($I1822*J$2,1)=0,1,0)+1</f>
        <v>1</v>
      </c>
      <c r="K1822">
        <f>ROUNDDOWN($I1822*K$2,)-IF(MOD($I1822*K$2,1)=0,1,0)+1</f>
        <v>2</v>
      </c>
      <c r="L1822">
        <f>ROUNDDOWN($I1822*L$2,)-IF(MOD($I1822*L$2,1)=0,1,0)+1</f>
        <v>2</v>
      </c>
      <c r="M1822" s="3">
        <f>IF(L1821=4,H1822,0)</f>
        <v>0</v>
      </c>
      <c r="N1822" s="2">
        <f>IF(L1821=1,H1822,0)</f>
        <v>-1.1764705882352941E-2</v>
      </c>
      <c r="O1822" s="2">
        <f>IF(OR(L1821=1,L1821=4),H1822,0)</f>
        <v>-1.1764705882352941E-2</v>
      </c>
      <c r="P1822" s="2">
        <f>IF(OR(L1821=1,L1821=2),H1822,0)</f>
        <v>-1.1764705882352941E-2</v>
      </c>
      <c r="Q1822" s="2"/>
    </row>
    <row r="1823" spans="1:17" x14ac:dyDescent="0.3">
      <c r="A1823" s="1">
        <v>33025</v>
      </c>
      <c r="B1823">
        <v>5.3125</v>
      </c>
      <c r="C1823">
        <v>5.375</v>
      </c>
      <c r="D1823">
        <v>5.1875</v>
      </c>
      <c r="E1823">
        <v>5.25</v>
      </c>
      <c r="F1823">
        <v>5.25</v>
      </c>
      <c r="G1823">
        <v>1158000</v>
      </c>
      <c r="H1823" s="3">
        <f>(F1823-B1823)/B1823</f>
        <v>-1.1764705882352941E-2</v>
      </c>
      <c r="I1823" s="3">
        <f>_xlfn.RANK.AVG(H1823,$H$3:$H$10273,1)/10271</f>
        <v>0.34071658066400545</v>
      </c>
      <c r="J1823">
        <f>ROUNDDOWN($I1823*J$2,)-IF(MOD($I1823*J$2,1)=0,1,0)+1</f>
        <v>1</v>
      </c>
      <c r="K1823">
        <f>ROUNDDOWN($I1823*K$2,)-IF(MOD($I1823*K$2,1)=0,1,0)+1</f>
        <v>2</v>
      </c>
      <c r="L1823">
        <f>ROUNDDOWN($I1823*L$2,)-IF(MOD($I1823*L$2,1)=0,1,0)+1</f>
        <v>2</v>
      </c>
      <c r="M1823" s="3">
        <f>IF(L1822=4,H1823,0)</f>
        <v>0</v>
      </c>
      <c r="N1823" s="2">
        <f>IF(L1822=1,H1823,0)</f>
        <v>0</v>
      </c>
      <c r="O1823" s="2">
        <f>IF(OR(L1822=1,L1822=4),H1823,0)</f>
        <v>0</v>
      </c>
      <c r="P1823" s="2">
        <f>IF(OR(L1822=1,L1822=2),H1823,0)</f>
        <v>-1.1764705882352941E-2</v>
      </c>
      <c r="Q1823" s="2"/>
    </row>
    <row r="1824" spans="1:17" x14ac:dyDescent="0.3">
      <c r="A1824" s="1">
        <v>33028</v>
      </c>
      <c r="B1824">
        <v>5.1875</v>
      </c>
      <c r="C1824">
        <v>5.375</v>
      </c>
      <c r="D1824">
        <v>5.1875</v>
      </c>
      <c r="E1824">
        <v>5.375</v>
      </c>
      <c r="F1824">
        <v>5.375</v>
      </c>
      <c r="G1824">
        <v>689200</v>
      </c>
      <c r="H1824" s="3">
        <f>(F1824-B1824)/B1824</f>
        <v>3.614457831325301E-2</v>
      </c>
      <c r="I1824" s="3">
        <f>_xlfn.RANK.AVG(H1824,$H$3:$H$10273,1)/10271</f>
        <v>0.90166488170577352</v>
      </c>
      <c r="J1824">
        <f>ROUNDDOWN($I1824*J$2,)-IF(MOD($I1824*J$2,1)=0,1,0)+1</f>
        <v>2</v>
      </c>
      <c r="K1824">
        <f>ROUNDDOWN($I1824*K$2,)-IF(MOD($I1824*K$2,1)=0,1,0)+1</f>
        <v>3</v>
      </c>
      <c r="L1824">
        <f>ROUNDDOWN($I1824*L$2,)-IF(MOD($I1824*L$2,1)=0,1,0)+1</f>
        <v>4</v>
      </c>
      <c r="M1824" s="3">
        <f>IF(L1823=4,H1824,0)</f>
        <v>0</v>
      </c>
      <c r="N1824" s="2">
        <f>IF(L1823=1,H1824,0)</f>
        <v>0</v>
      </c>
      <c r="O1824" s="2">
        <f>IF(OR(L1823=1,L1823=4),H1824,0)</f>
        <v>0</v>
      </c>
      <c r="P1824" s="2">
        <f>IF(OR(L1823=1,L1823=2),H1824,0)</f>
        <v>3.614457831325301E-2</v>
      </c>
      <c r="Q1824" s="2"/>
    </row>
    <row r="1825" spans="1:17" x14ac:dyDescent="0.3">
      <c r="A1825" s="1">
        <v>33029</v>
      </c>
      <c r="B1825">
        <v>5.1875</v>
      </c>
      <c r="C1825">
        <v>5.25</v>
      </c>
      <c r="D1825">
        <v>5</v>
      </c>
      <c r="E1825">
        <v>5.0625</v>
      </c>
      <c r="F1825">
        <v>5.0625</v>
      </c>
      <c r="G1825">
        <v>2936400</v>
      </c>
      <c r="H1825" s="3">
        <f>(F1825-B1825)/B1825</f>
        <v>-2.4096385542168676E-2</v>
      </c>
      <c r="I1825" s="3">
        <f>_xlfn.RANK.AVG(H1825,$H$3:$H$10273,1)/10271</f>
        <v>0.18503553694869049</v>
      </c>
      <c r="J1825">
        <f>ROUNDDOWN($I1825*J$2,)-IF(MOD($I1825*J$2,1)=0,1,0)+1</f>
        <v>1</v>
      </c>
      <c r="K1825">
        <f>ROUNDDOWN($I1825*K$2,)-IF(MOD($I1825*K$2,1)=0,1,0)+1</f>
        <v>1</v>
      </c>
      <c r="L1825">
        <f>ROUNDDOWN($I1825*L$2,)-IF(MOD($I1825*L$2,1)=0,1,0)+1</f>
        <v>1</v>
      </c>
      <c r="M1825" s="3">
        <f>IF(L1824=4,H1825,0)</f>
        <v>-2.4096385542168676E-2</v>
      </c>
      <c r="N1825" s="2">
        <f>IF(L1824=1,H1825,0)</f>
        <v>0</v>
      </c>
      <c r="O1825" s="2">
        <f>IF(OR(L1824=1,L1824=4),H1825,0)</f>
        <v>-2.4096385542168676E-2</v>
      </c>
      <c r="P1825" s="2">
        <f>IF(OR(L1824=1,L1824=2),H1825,0)</f>
        <v>0</v>
      </c>
      <c r="Q1825" s="2"/>
    </row>
    <row r="1826" spans="1:17" x14ac:dyDescent="0.3">
      <c r="A1826" s="1">
        <v>33030</v>
      </c>
      <c r="B1826">
        <v>5.125</v>
      </c>
      <c r="C1826">
        <v>5.1875</v>
      </c>
      <c r="D1826">
        <v>5.0625</v>
      </c>
      <c r="E1826">
        <v>5.125</v>
      </c>
      <c r="F1826">
        <v>5.125</v>
      </c>
      <c r="G1826">
        <v>591200</v>
      </c>
      <c r="H1826" s="3">
        <f>(F1826-B1826)/B1826</f>
        <v>0</v>
      </c>
      <c r="I1826" s="3">
        <f>_xlfn.RANK.AVG(H1826,$H$3:$H$10273,1)/10271</f>
        <v>0.52443773731866417</v>
      </c>
      <c r="J1826">
        <f>ROUNDDOWN($I1826*J$2,)-IF(MOD($I1826*J$2,1)=0,1,0)+1</f>
        <v>2</v>
      </c>
      <c r="K1826">
        <f>ROUNDDOWN($I1826*K$2,)-IF(MOD($I1826*K$2,1)=0,1,0)+1</f>
        <v>2</v>
      </c>
      <c r="L1826">
        <f>ROUNDDOWN($I1826*L$2,)-IF(MOD($I1826*L$2,1)=0,1,0)+1</f>
        <v>3</v>
      </c>
      <c r="M1826" s="3">
        <f>IF(L1825=4,H1826,0)</f>
        <v>0</v>
      </c>
      <c r="N1826" s="2">
        <f>IF(L1825=1,H1826,0)</f>
        <v>0</v>
      </c>
      <c r="O1826" s="2">
        <f>IF(OR(L1825=1,L1825=4),H1826,0)</f>
        <v>0</v>
      </c>
      <c r="P1826" s="2">
        <f>IF(OR(L1825=1,L1825=2),H1826,0)</f>
        <v>0</v>
      </c>
      <c r="Q1826" s="2"/>
    </row>
    <row r="1827" spans="1:17" x14ac:dyDescent="0.3">
      <c r="A1827" s="1">
        <v>33031</v>
      </c>
      <c r="B1827">
        <v>5.125</v>
      </c>
      <c r="C1827">
        <v>5.1875</v>
      </c>
      <c r="D1827">
        <v>4.875</v>
      </c>
      <c r="E1827">
        <v>4.875</v>
      </c>
      <c r="F1827">
        <v>4.875</v>
      </c>
      <c r="G1827">
        <v>2536800</v>
      </c>
      <c r="H1827" s="3">
        <f>(F1827-B1827)/B1827</f>
        <v>-4.878048780487805E-2</v>
      </c>
      <c r="I1827" s="3">
        <f>_xlfn.RANK.AVG(H1827,$H$3:$H$10273,1)/10271</f>
        <v>4.819394411449713E-2</v>
      </c>
      <c r="J1827">
        <f>ROUNDDOWN($I1827*J$2,)-IF(MOD($I1827*J$2,1)=0,1,0)+1</f>
        <v>1</v>
      </c>
      <c r="K1827">
        <f>ROUNDDOWN($I1827*K$2,)-IF(MOD($I1827*K$2,1)=0,1,0)+1</f>
        <v>1</v>
      </c>
      <c r="L1827">
        <f>ROUNDDOWN($I1827*L$2,)-IF(MOD($I1827*L$2,1)=0,1,0)+1</f>
        <v>1</v>
      </c>
      <c r="M1827" s="3">
        <f>IF(L1826=4,H1827,0)</f>
        <v>0</v>
      </c>
      <c r="N1827" s="2">
        <f>IF(L1826=1,H1827,0)</f>
        <v>0</v>
      </c>
      <c r="O1827" s="2">
        <f>IF(OR(L1826=1,L1826=4),H1827,0)</f>
        <v>0</v>
      </c>
      <c r="P1827" s="2">
        <f>IF(OR(L1826=1,L1826=2),H1827,0)</f>
        <v>0</v>
      </c>
      <c r="Q1827" s="2"/>
    </row>
    <row r="1828" spans="1:17" x14ac:dyDescent="0.3">
      <c r="A1828" s="1">
        <v>33032</v>
      </c>
      <c r="B1828">
        <v>4.875</v>
      </c>
      <c r="C1828">
        <v>4.9375</v>
      </c>
      <c r="D1828">
        <v>4.75</v>
      </c>
      <c r="E1828">
        <v>4.8125</v>
      </c>
      <c r="F1828">
        <v>4.8125</v>
      </c>
      <c r="G1828">
        <v>937000</v>
      </c>
      <c r="H1828" s="3">
        <f>(F1828-B1828)/B1828</f>
        <v>-1.282051282051282E-2</v>
      </c>
      <c r="I1828" s="3">
        <f>_xlfn.RANK.AVG(H1828,$H$3:$H$10273,1)/10271</f>
        <v>0.3226073410573459</v>
      </c>
      <c r="J1828">
        <f>ROUNDDOWN($I1828*J$2,)-IF(MOD($I1828*J$2,1)=0,1,0)+1</f>
        <v>1</v>
      </c>
      <c r="K1828">
        <f>ROUNDDOWN($I1828*K$2,)-IF(MOD($I1828*K$2,1)=0,1,0)+1</f>
        <v>1</v>
      </c>
      <c r="L1828">
        <f>ROUNDDOWN($I1828*L$2,)-IF(MOD($I1828*L$2,1)=0,1,0)+1</f>
        <v>2</v>
      </c>
      <c r="M1828" s="3">
        <f>IF(L1827=4,H1828,0)</f>
        <v>0</v>
      </c>
      <c r="N1828" s="2">
        <f>IF(L1827=1,H1828,0)</f>
        <v>-1.282051282051282E-2</v>
      </c>
      <c r="O1828" s="2">
        <f>IF(OR(L1827=1,L1827=4),H1828,0)</f>
        <v>-1.282051282051282E-2</v>
      </c>
      <c r="P1828" s="2">
        <f>IF(OR(L1827=1,L1827=2),H1828,0)</f>
        <v>-1.282051282051282E-2</v>
      </c>
      <c r="Q1828" s="2"/>
    </row>
    <row r="1829" spans="1:17" x14ac:dyDescent="0.3">
      <c r="A1829" s="1">
        <v>33035</v>
      </c>
      <c r="B1829">
        <v>4.8125</v>
      </c>
      <c r="C1829">
        <v>4.9375</v>
      </c>
      <c r="D1829">
        <v>4.8125</v>
      </c>
      <c r="E1829">
        <v>4.875</v>
      </c>
      <c r="F1829">
        <v>4.875</v>
      </c>
      <c r="G1829">
        <v>671600</v>
      </c>
      <c r="H1829" s="3">
        <f>(F1829-B1829)/B1829</f>
        <v>1.2987012987012988E-2</v>
      </c>
      <c r="I1829" s="3">
        <f>_xlfn.RANK.AVG(H1829,$H$3:$H$10273,1)/10271</f>
        <v>0.71219939635867979</v>
      </c>
      <c r="J1829">
        <f>ROUNDDOWN($I1829*J$2,)-IF(MOD($I1829*J$2,1)=0,1,0)+1</f>
        <v>2</v>
      </c>
      <c r="K1829">
        <f>ROUNDDOWN($I1829*K$2,)-IF(MOD($I1829*K$2,1)=0,1,0)+1</f>
        <v>3</v>
      </c>
      <c r="L1829">
        <f>ROUNDDOWN($I1829*L$2,)-IF(MOD($I1829*L$2,1)=0,1,0)+1</f>
        <v>3</v>
      </c>
      <c r="M1829" s="3">
        <f>IF(L1828=4,H1829,0)</f>
        <v>0</v>
      </c>
      <c r="N1829" s="2">
        <f>IF(L1828=1,H1829,0)</f>
        <v>0</v>
      </c>
      <c r="O1829" s="2">
        <f>IF(OR(L1828=1,L1828=4),H1829,0)</f>
        <v>0</v>
      </c>
      <c r="P1829" s="2">
        <f>IF(OR(L1828=1,L1828=2),H1829,0)</f>
        <v>1.2987012987012988E-2</v>
      </c>
      <c r="Q1829" s="2"/>
    </row>
    <row r="1830" spans="1:17" x14ac:dyDescent="0.3">
      <c r="A1830" s="1">
        <v>33036</v>
      </c>
      <c r="B1830">
        <v>4.9375</v>
      </c>
      <c r="C1830">
        <v>5</v>
      </c>
      <c r="D1830">
        <v>4.75</v>
      </c>
      <c r="E1830">
        <v>4.9375</v>
      </c>
      <c r="F1830">
        <v>4.9375</v>
      </c>
      <c r="G1830">
        <v>4471000</v>
      </c>
      <c r="H1830" s="3">
        <f>(F1830-B1830)/B1830</f>
        <v>0</v>
      </c>
      <c r="I1830" s="3">
        <f>_xlfn.RANK.AVG(H1830,$H$3:$H$10273,1)/10271</f>
        <v>0.52443773731866417</v>
      </c>
      <c r="J1830">
        <f>ROUNDDOWN($I1830*J$2,)-IF(MOD($I1830*J$2,1)=0,1,0)+1</f>
        <v>2</v>
      </c>
      <c r="K1830">
        <f>ROUNDDOWN($I1830*K$2,)-IF(MOD($I1830*K$2,1)=0,1,0)+1</f>
        <v>2</v>
      </c>
      <c r="L1830">
        <f>ROUNDDOWN($I1830*L$2,)-IF(MOD($I1830*L$2,1)=0,1,0)+1</f>
        <v>3</v>
      </c>
      <c r="M1830" s="3">
        <f>IF(L1829=4,H1830,0)</f>
        <v>0</v>
      </c>
      <c r="N1830" s="2">
        <f>IF(L1829=1,H1830,0)</f>
        <v>0</v>
      </c>
      <c r="O1830" s="2">
        <f>IF(OR(L1829=1,L1829=4),H1830,0)</f>
        <v>0</v>
      </c>
      <c r="P1830" s="2">
        <f>IF(OR(L1829=1,L1829=2),H1830,0)</f>
        <v>0</v>
      </c>
      <c r="Q1830" s="2"/>
    </row>
    <row r="1831" spans="1:17" x14ac:dyDescent="0.3">
      <c r="A1831" s="1">
        <v>33037</v>
      </c>
      <c r="B1831">
        <v>5</v>
      </c>
      <c r="C1831">
        <v>5</v>
      </c>
      <c r="D1831">
        <v>4.875</v>
      </c>
      <c r="E1831">
        <v>4.9375</v>
      </c>
      <c r="F1831">
        <v>4.9375</v>
      </c>
      <c r="G1831">
        <v>1418800</v>
      </c>
      <c r="H1831" s="3">
        <f>(F1831-B1831)/B1831</f>
        <v>-1.2500000000000001E-2</v>
      </c>
      <c r="I1831" s="3">
        <f>_xlfn.RANK.AVG(H1831,$H$3:$H$10273,1)/10271</f>
        <v>0.32771881997858049</v>
      </c>
      <c r="J1831">
        <f>ROUNDDOWN($I1831*J$2,)-IF(MOD($I1831*J$2,1)=0,1,0)+1</f>
        <v>1</v>
      </c>
      <c r="K1831">
        <f>ROUNDDOWN($I1831*K$2,)-IF(MOD($I1831*K$2,1)=0,1,0)+1</f>
        <v>1</v>
      </c>
      <c r="L1831">
        <f>ROUNDDOWN($I1831*L$2,)-IF(MOD($I1831*L$2,1)=0,1,0)+1</f>
        <v>2</v>
      </c>
      <c r="M1831" s="3">
        <f>IF(L1830=4,H1831,0)</f>
        <v>0</v>
      </c>
      <c r="N1831" s="2">
        <f>IF(L1830=1,H1831,0)</f>
        <v>0</v>
      </c>
      <c r="O1831" s="2">
        <f>IF(OR(L1830=1,L1830=4),H1831,0)</f>
        <v>0</v>
      </c>
      <c r="P1831" s="2">
        <f>IF(OR(L1830=1,L1830=2),H1831,0)</f>
        <v>0</v>
      </c>
      <c r="Q1831" s="2"/>
    </row>
    <row r="1832" spans="1:17" x14ac:dyDescent="0.3">
      <c r="A1832" s="1">
        <v>33038</v>
      </c>
      <c r="B1832">
        <v>4.9375</v>
      </c>
      <c r="C1832">
        <v>4.9375</v>
      </c>
      <c r="D1832">
        <v>4.6875</v>
      </c>
      <c r="E1832">
        <v>4.6875</v>
      </c>
      <c r="F1832">
        <v>4.6875</v>
      </c>
      <c r="G1832">
        <v>1289400</v>
      </c>
      <c r="H1832" s="3">
        <f>(F1832-B1832)/B1832</f>
        <v>-5.0632911392405063E-2</v>
      </c>
      <c r="I1832" s="3">
        <f>_xlfn.RANK.AVG(H1832,$H$3:$H$10273,1)/10271</f>
        <v>4.3325868951416609E-2</v>
      </c>
      <c r="J1832">
        <f>ROUNDDOWN($I1832*J$2,)-IF(MOD($I1832*J$2,1)=0,1,0)+1</f>
        <v>1</v>
      </c>
      <c r="K1832">
        <f>ROUNDDOWN($I1832*K$2,)-IF(MOD($I1832*K$2,1)=0,1,0)+1</f>
        <v>1</v>
      </c>
      <c r="L1832">
        <f>ROUNDDOWN($I1832*L$2,)-IF(MOD($I1832*L$2,1)=0,1,0)+1</f>
        <v>1</v>
      </c>
      <c r="M1832" s="3">
        <f>IF(L1831=4,H1832,0)</f>
        <v>0</v>
      </c>
      <c r="N1832" s="2">
        <f>IF(L1831=1,H1832,0)</f>
        <v>0</v>
      </c>
      <c r="O1832" s="2">
        <f>IF(OR(L1831=1,L1831=4),H1832,0)</f>
        <v>0</v>
      </c>
      <c r="P1832" s="2">
        <f>IF(OR(L1831=1,L1831=2),H1832,0)</f>
        <v>-5.0632911392405063E-2</v>
      </c>
      <c r="Q1832" s="2"/>
    </row>
    <row r="1833" spans="1:17" x14ac:dyDescent="0.3">
      <c r="A1833" s="1">
        <v>33039</v>
      </c>
      <c r="B1833">
        <v>4.625</v>
      </c>
      <c r="C1833">
        <v>4.75</v>
      </c>
      <c r="D1833">
        <v>4.625</v>
      </c>
      <c r="E1833">
        <v>4.6875</v>
      </c>
      <c r="F1833">
        <v>4.6875</v>
      </c>
      <c r="G1833">
        <v>824400</v>
      </c>
      <c r="H1833" s="3">
        <f>(F1833-B1833)/B1833</f>
        <v>1.3513513513513514E-2</v>
      </c>
      <c r="I1833" s="3">
        <f>_xlfn.RANK.AVG(H1833,$H$3:$H$10273,1)/10271</f>
        <v>0.71901470158699254</v>
      </c>
      <c r="J1833">
        <f>ROUNDDOWN($I1833*J$2,)-IF(MOD($I1833*J$2,1)=0,1,0)+1</f>
        <v>2</v>
      </c>
      <c r="K1833">
        <f>ROUNDDOWN($I1833*K$2,)-IF(MOD($I1833*K$2,1)=0,1,0)+1</f>
        <v>3</v>
      </c>
      <c r="L1833">
        <f>ROUNDDOWN($I1833*L$2,)-IF(MOD($I1833*L$2,1)=0,1,0)+1</f>
        <v>3</v>
      </c>
      <c r="M1833" s="3">
        <f>IF(L1832=4,H1833,0)</f>
        <v>0</v>
      </c>
      <c r="N1833" s="2">
        <f>IF(L1832=1,H1833,0)</f>
        <v>1.3513513513513514E-2</v>
      </c>
      <c r="O1833" s="2">
        <f>IF(OR(L1832=1,L1832=4),H1833,0)</f>
        <v>1.3513513513513514E-2</v>
      </c>
      <c r="P1833" s="2">
        <f>IF(OR(L1832=1,L1832=2),H1833,0)</f>
        <v>1.3513513513513514E-2</v>
      </c>
      <c r="Q1833" s="2"/>
    </row>
    <row r="1834" spans="1:17" x14ac:dyDescent="0.3">
      <c r="A1834" s="1">
        <v>33042</v>
      </c>
      <c r="B1834">
        <v>4.6875</v>
      </c>
      <c r="C1834">
        <v>4.6875</v>
      </c>
      <c r="D1834">
        <v>4.5625</v>
      </c>
      <c r="E1834">
        <v>4.625</v>
      </c>
      <c r="F1834">
        <v>4.625</v>
      </c>
      <c r="G1834">
        <v>995200</v>
      </c>
      <c r="H1834" s="3">
        <f>(F1834-B1834)/B1834</f>
        <v>-1.3333333333333334E-2</v>
      </c>
      <c r="I1834" s="3">
        <f>_xlfn.RANK.AVG(H1834,$H$3:$H$10273,1)/10271</f>
        <v>0.31428293252847822</v>
      </c>
      <c r="J1834">
        <f>ROUNDDOWN($I1834*J$2,)-IF(MOD($I1834*J$2,1)=0,1,0)+1</f>
        <v>1</v>
      </c>
      <c r="K1834">
        <f>ROUNDDOWN($I1834*K$2,)-IF(MOD($I1834*K$2,1)=0,1,0)+1</f>
        <v>1</v>
      </c>
      <c r="L1834">
        <f>ROUNDDOWN($I1834*L$2,)-IF(MOD($I1834*L$2,1)=0,1,0)+1</f>
        <v>2</v>
      </c>
      <c r="M1834" s="3">
        <f>IF(L1833=4,H1834,0)</f>
        <v>0</v>
      </c>
      <c r="N1834" s="2">
        <f>IF(L1833=1,H1834,0)</f>
        <v>0</v>
      </c>
      <c r="O1834" s="2">
        <f>IF(OR(L1833=1,L1833=4),H1834,0)</f>
        <v>0</v>
      </c>
      <c r="P1834" s="2">
        <f>IF(OR(L1833=1,L1833=2),H1834,0)</f>
        <v>0</v>
      </c>
      <c r="Q1834" s="2"/>
    </row>
    <row r="1835" spans="1:17" x14ac:dyDescent="0.3">
      <c r="A1835" s="1">
        <v>33043</v>
      </c>
      <c r="B1835">
        <v>4.5625</v>
      </c>
      <c r="C1835">
        <v>4.6875</v>
      </c>
      <c r="D1835">
        <v>4.5</v>
      </c>
      <c r="E1835">
        <v>4.625</v>
      </c>
      <c r="F1835">
        <v>4.625</v>
      </c>
      <c r="G1835">
        <v>435600</v>
      </c>
      <c r="H1835" s="3">
        <f>(F1835-B1835)/B1835</f>
        <v>1.3698630136986301E-2</v>
      </c>
      <c r="I1835" s="3">
        <f>_xlfn.RANK.AVG(H1835,$H$3:$H$10273,1)/10271</f>
        <v>0.72096193165222466</v>
      </c>
      <c r="J1835">
        <f>ROUNDDOWN($I1835*J$2,)-IF(MOD($I1835*J$2,1)=0,1,0)+1</f>
        <v>2</v>
      </c>
      <c r="K1835">
        <f>ROUNDDOWN($I1835*K$2,)-IF(MOD($I1835*K$2,1)=0,1,0)+1</f>
        <v>3</v>
      </c>
      <c r="L1835">
        <f>ROUNDDOWN($I1835*L$2,)-IF(MOD($I1835*L$2,1)=0,1,0)+1</f>
        <v>3</v>
      </c>
      <c r="M1835" s="3">
        <f>IF(L1834=4,H1835,0)</f>
        <v>0</v>
      </c>
      <c r="N1835" s="2">
        <f>IF(L1834=1,H1835,0)</f>
        <v>0</v>
      </c>
      <c r="O1835" s="2">
        <f>IF(OR(L1834=1,L1834=4),H1835,0)</f>
        <v>0</v>
      </c>
      <c r="P1835" s="2">
        <f>IF(OR(L1834=1,L1834=2),H1835,0)</f>
        <v>1.3698630136986301E-2</v>
      </c>
      <c r="Q1835" s="2"/>
    </row>
    <row r="1836" spans="1:17" x14ac:dyDescent="0.3">
      <c r="A1836" s="1">
        <v>33044</v>
      </c>
      <c r="B1836">
        <v>4.625</v>
      </c>
      <c r="C1836">
        <v>4.625</v>
      </c>
      <c r="D1836">
        <v>4.4375</v>
      </c>
      <c r="E1836">
        <v>4.5625</v>
      </c>
      <c r="F1836">
        <v>4.5625</v>
      </c>
      <c r="G1836">
        <v>1040400</v>
      </c>
      <c r="H1836" s="3">
        <f>(F1836-B1836)/B1836</f>
        <v>-1.3513513513513514E-2</v>
      </c>
      <c r="I1836" s="3">
        <f>_xlfn.RANK.AVG(H1836,$H$3:$H$10273,1)/10271</f>
        <v>0.31218966020835359</v>
      </c>
      <c r="J1836">
        <f>ROUNDDOWN($I1836*J$2,)-IF(MOD($I1836*J$2,1)=0,1,0)+1</f>
        <v>1</v>
      </c>
      <c r="K1836">
        <f>ROUNDDOWN($I1836*K$2,)-IF(MOD($I1836*K$2,1)=0,1,0)+1</f>
        <v>1</v>
      </c>
      <c r="L1836">
        <f>ROUNDDOWN($I1836*L$2,)-IF(MOD($I1836*L$2,1)=0,1,0)+1</f>
        <v>2</v>
      </c>
      <c r="M1836" s="3">
        <f>IF(L1835=4,H1836,0)</f>
        <v>0</v>
      </c>
      <c r="N1836" s="2">
        <f>IF(L1835=1,H1836,0)</f>
        <v>0</v>
      </c>
      <c r="O1836" s="2">
        <f>IF(OR(L1835=1,L1835=4),H1836,0)</f>
        <v>0</v>
      </c>
      <c r="P1836" s="2">
        <f>IF(OR(L1835=1,L1835=2),H1836,0)</f>
        <v>0</v>
      </c>
      <c r="Q1836" s="2"/>
    </row>
    <row r="1837" spans="1:17" x14ac:dyDescent="0.3">
      <c r="A1837" s="1">
        <v>33045</v>
      </c>
      <c r="B1837">
        <v>4.5625</v>
      </c>
      <c r="C1837">
        <v>4.625</v>
      </c>
      <c r="D1837">
        <v>4.5</v>
      </c>
      <c r="E1837">
        <v>4.625</v>
      </c>
      <c r="F1837">
        <v>4.625</v>
      </c>
      <c r="G1837">
        <v>371400</v>
      </c>
      <c r="H1837" s="3">
        <f>(F1837-B1837)/B1837</f>
        <v>1.3698630136986301E-2</v>
      </c>
      <c r="I1837" s="3">
        <f>_xlfn.RANK.AVG(H1837,$H$3:$H$10273,1)/10271</f>
        <v>0.72096193165222466</v>
      </c>
      <c r="J1837">
        <f>ROUNDDOWN($I1837*J$2,)-IF(MOD($I1837*J$2,1)=0,1,0)+1</f>
        <v>2</v>
      </c>
      <c r="K1837">
        <f>ROUNDDOWN($I1837*K$2,)-IF(MOD($I1837*K$2,1)=0,1,0)+1</f>
        <v>3</v>
      </c>
      <c r="L1837">
        <f>ROUNDDOWN($I1837*L$2,)-IF(MOD($I1837*L$2,1)=0,1,0)+1</f>
        <v>3</v>
      </c>
      <c r="M1837" s="3">
        <f>IF(L1836=4,H1837,0)</f>
        <v>0</v>
      </c>
      <c r="N1837" s="2">
        <f>IF(L1836=1,H1837,0)</f>
        <v>0</v>
      </c>
      <c r="O1837" s="2">
        <f>IF(OR(L1836=1,L1836=4),H1837,0)</f>
        <v>0</v>
      </c>
      <c r="P1837" s="2">
        <f>IF(OR(L1836=1,L1836=2),H1837,0)</f>
        <v>1.3698630136986301E-2</v>
      </c>
      <c r="Q1837" s="2"/>
    </row>
    <row r="1838" spans="1:17" x14ac:dyDescent="0.3">
      <c r="A1838" s="1">
        <v>33046</v>
      </c>
      <c r="B1838">
        <v>4.6875</v>
      </c>
      <c r="C1838">
        <v>4.75</v>
      </c>
      <c r="D1838">
        <v>4.5</v>
      </c>
      <c r="E1838">
        <v>4.5</v>
      </c>
      <c r="F1838">
        <v>4.5</v>
      </c>
      <c r="G1838">
        <v>664200</v>
      </c>
      <c r="H1838" s="3">
        <f>(F1838-B1838)/B1838</f>
        <v>-0.04</v>
      </c>
      <c r="I1838" s="3">
        <f>_xlfn.RANK.AVG(H1838,$H$3:$H$10273,1)/10271</f>
        <v>7.7694479602765071E-2</v>
      </c>
      <c r="J1838">
        <f>ROUNDDOWN($I1838*J$2,)-IF(MOD($I1838*J$2,1)=0,1,0)+1</f>
        <v>1</v>
      </c>
      <c r="K1838">
        <f>ROUNDDOWN($I1838*K$2,)-IF(MOD($I1838*K$2,1)=0,1,0)+1</f>
        <v>1</v>
      </c>
      <c r="L1838">
        <f>ROUNDDOWN($I1838*L$2,)-IF(MOD($I1838*L$2,1)=0,1,0)+1</f>
        <v>1</v>
      </c>
      <c r="M1838" s="3">
        <f>IF(L1837=4,H1838,0)</f>
        <v>0</v>
      </c>
      <c r="N1838" s="2">
        <f>IF(L1837=1,H1838,0)</f>
        <v>0</v>
      </c>
      <c r="O1838" s="2">
        <f>IF(OR(L1837=1,L1837=4),H1838,0)</f>
        <v>0</v>
      </c>
      <c r="P1838" s="2">
        <f>IF(OR(L1837=1,L1837=2),H1838,0)</f>
        <v>0</v>
      </c>
      <c r="Q1838" s="2"/>
    </row>
    <row r="1839" spans="1:17" x14ac:dyDescent="0.3">
      <c r="A1839" s="1">
        <v>33049</v>
      </c>
      <c r="B1839">
        <v>4.5625</v>
      </c>
      <c r="C1839">
        <v>4.625</v>
      </c>
      <c r="D1839">
        <v>4.4375</v>
      </c>
      <c r="E1839">
        <v>4.5</v>
      </c>
      <c r="F1839">
        <v>4.5</v>
      </c>
      <c r="G1839">
        <v>291600</v>
      </c>
      <c r="H1839" s="3">
        <f>(F1839-B1839)/B1839</f>
        <v>-1.3698630136986301E-2</v>
      </c>
      <c r="I1839" s="3">
        <f>_xlfn.RANK.AVG(H1839,$H$3:$H$10273,1)/10271</f>
        <v>0.30858728458767404</v>
      </c>
      <c r="J1839">
        <f>ROUNDDOWN($I1839*J$2,)-IF(MOD($I1839*J$2,1)=0,1,0)+1</f>
        <v>1</v>
      </c>
      <c r="K1839">
        <f>ROUNDDOWN($I1839*K$2,)-IF(MOD($I1839*K$2,1)=0,1,0)+1</f>
        <v>1</v>
      </c>
      <c r="L1839">
        <f>ROUNDDOWN($I1839*L$2,)-IF(MOD($I1839*L$2,1)=0,1,0)+1</f>
        <v>2</v>
      </c>
      <c r="M1839" s="3">
        <f>IF(L1838=4,H1839,0)</f>
        <v>0</v>
      </c>
      <c r="N1839" s="2">
        <f>IF(L1838=1,H1839,0)</f>
        <v>-1.3698630136986301E-2</v>
      </c>
      <c r="O1839" s="2">
        <f>IF(OR(L1838=1,L1838=4),H1839,0)</f>
        <v>-1.3698630136986301E-2</v>
      </c>
      <c r="P1839" s="2">
        <f>IF(OR(L1838=1,L1838=2),H1839,0)</f>
        <v>-1.3698630136986301E-2</v>
      </c>
      <c r="Q1839" s="2"/>
    </row>
    <row r="1840" spans="1:17" x14ac:dyDescent="0.3">
      <c r="A1840" s="1">
        <v>33050</v>
      </c>
      <c r="B1840">
        <v>4.5625</v>
      </c>
      <c r="C1840">
        <v>4.5625</v>
      </c>
      <c r="D1840">
        <v>4.4375</v>
      </c>
      <c r="E1840">
        <v>4.5</v>
      </c>
      <c r="F1840">
        <v>4.5</v>
      </c>
      <c r="G1840">
        <v>331000</v>
      </c>
      <c r="H1840" s="3">
        <f>(F1840-B1840)/B1840</f>
        <v>-1.3698630136986301E-2</v>
      </c>
      <c r="I1840" s="3">
        <f>_xlfn.RANK.AVG(H1840,$H$3:$H$10273,1)/10271</f>
        <v>0.30858728458767404</v>
      </c>
      <c r="J1840">
        <f>ROUNDDOWN($I1840*J$2,)-IF(MOD($I1840*J$2,1)=0,1,0)+1</f>
        <v>1</v>
      </c>
      <c r="K1840">
        <f>ROUNDDOWN($I1840*K$2,)-IF(MOD($I1840*K$2,1)=0,1,0)+1</f>
        <v>1</v>
      </c>
      <c r="L1840">
        <f>ROUNDDOWN($I1840*L$2,)-IF(MOD($I1840*L$2,1)=0,1,0)+1</f>
        <v>2</v>
      </c>
      <c r="M1840" s="3">
        <f>IF(L1839=4,H1840,0)</f>
        <v>0</v>
      </c>
      <c r="N1840" s="2">
        <f>IF(L1839=1,H1840,0)</f>
        <v>0</v>
      </c>
      <c r="O1840" s="2">
        <f>IF(OR(L1839=1,L1839=4),H1840,0)</f>
        <v>0</v>
      </c>
      <c r="P1840" s="2">
        <f>IF(OR(L1839=1,L1839=2),H1840,0)</f>
        <v>-1.3698630136986301E-2</v>
      </c>
      <c r="Q1840" s="2"/>
    </row>
    <row r="1841" spans="1:17" x14ac:dyDescent="0.3">
      <c r="A1841" s="1">
        <v>33051</v>
      </c>
      <c r="B1841">
        <v>4.4375</v>
      </c>
      <c r="C1841">
        <v>4.5625</v>
      </c>
      <c r="D1841">
        <v>4.4375</v>
      </c>
      <c r="E1841">
        <v>4.5625</v>
      </c>
      <c r="F1841">
        <v>4.5625</v>
      </c>
      <c r="G1841">
        <v>432600</v>
      </c>
      <c r="H1841" s="3">
        <f>(F1841-B1841)/B1841</f>
        <v>2.8169014084507043E-2</v>
      </c>
      <c r="I1841" s="3">
        <f>_xlfn.RANK.AVG(H1841,$H$3:$H$10273,1)/10271</f>
        <v>0.85658650569564798</v>
      </c>
      <c r="J1841">
        <f>ROUNDDOWN($I1841*J$2,)-IF(MOD($I1841*J$2,1)=0,1,0)+1</f>
        <v>2</v>
      </c>
      <c r="K1841">
        <f>ROUNDDOWN($I1841*K$2,)-IF(MOD($I1841*K$2,1)=0,1,0)+1</f>
        <v>3</v>
      </c>
      <c r="L1841">
        <f>ROUNDDOWN($I1841*L$2,)-IF(MOD($I1841*L$2,1)=0,1,0)+1</f>
        <v>4</v>
      </c>
      <c r="M1841" s="3">
        <f>IF(L1840=4,H1841,0)</f>
        <v>0</v>
      </c>
      <c r="N1841" s="2">
        <f>IF(L1840=1,H1841,0)</f>
        <v>0</v>
      </c>
      <c r="O1841" s="2">
        <f>IF(OR(L1840=1,L1840=4),H1841,0)</f>
        <v>0</v>
      </c>
      <c r="P1841" s="2">
        <f>IF(OR(L1840=1,L1840=2),H1841,0)</f>
        <v>2.8169014084507043E-2</v>
      </c>
      <c r="Q1841" s="2"/>
    </row>
    <row r="1842" spans="1:17" x14ac:dyDescent="0.3">
      <c r="A1842" s="1">
        <v>33052</v>
      </c>
      <c r="B1842">
        <v>4.5625</v>
      </c>
      <c r="C1842">
        <v>4.6875</v>
      </c>
      <c r="D1842">
        <v>4.5</v>
      </c>
      <c r="E1842">
        <v>4.6875</v>
      </c>
      <c r="F1842">
        <v>4.6875</v>
      </c>
      <c r="G1842">
        <v>1693400</v>
      </c>
      <c r="H1842" s="3">
        <f>(F1842-B1842)/B1842</f>
        <v>2.7397260273972601E-2</v>
      </c>
      <c r="I1842" s="3">
        <f>_xlfn.RANK.AVG(H1842,$H$3:$H$10273,1)/10271</f>
        <v>0.85132898451952099</v>
      </c>
      <c r="J1842">
        <f>ROUNDDOWN($I1842*J$2,)-IF(MOD($I1842*J$2,1)=0,1,0)+1</f>
        <v>2</v>
      </c>
      <c r="K1842">
        <f>ROUNDDOWN($I1842*K$2,)-IF(MOD($I1842*K$2,1)=0,1,0)+1</f>
        <v>3</v>
      </c>
      <c r="L1842">
        <f>ROUNDDOWN($I1842*L$2,)-IF(MOD($I1842*L$2,1)=0,1,0)+1</f>
        <v>4</v>
      </c>
      <c r="M1842" s="3">
        <f>IF(L1841=4,H1842,0)</f>
        <v>2.7397260273972601E-2</v>
      </c>
      <c r="N1842" s="2">
        <f>IF(L1841=1,H1842,0)</f>
        <v>0</v>
      </c>
      <c r="O1842" s="2">
        <f>IF(OR(L1841=1,L1841=4),H1842,0)</f>
        <v>2.7397260273972601E-2</v>
      </c>
      <c r="P1842" s="2">
        <f>IF(OR(L1841=1,L1841=2),H1842,0)</f>
        <v>0</v>
      </c>
      <c r="Q1842" s="2"/>
    </row>
    <row r="1843" spans="1:17" x14ac:dyDescent="0.3">
      <c r="A1843" s="1">
        <v>33053</v>
      </c>
      <c r="B1843">
        <v>4.6875</v>
      </c>
      <c r="C1843">
        <v>4.75</v>
      </c>
      <c r="D1843">
        <v>4.625</v>
      </c>
      <c r="E1843">
        <v>4.75</v>
      </c>
      <c r="F1843">
        <v>4.75</v>
      </c>
      <c r="G1843">
        <v>570600</v>
      </c>
      <c r="H1843" s="3">
        <f>(F1843-B1843)/B1843</f>
        <v>1.3333333333333334E-2</v>
      </c>
      <c r="I1843" s="3">
        <f>_xlfn.RANK.AVG(H1843,$H$3:$H$10273,1)/10271</f>
        <v>0.71653198325382139</v>
      </c>
      <c r="J1843">
        <f>ROUNDDOWN($I1843*J$2,)-IF(MOD($I1843*J$2,1)=0,1,0)+1</f>
        <v>2</v>
      </c>
      <c r="K1843">
        <f>ROUNDDOWN($I1843*K$2,)-IF(MOD($I1843*K$2,1)=0,1,0)+1</f>
        <v>3</v>
      </c>
      <c r="L1843">
        <f>ROUNDDOWN($I1843*L$2,)-IF(MOD($I1843*L$2,1)=0,1,0)+1</f>
        <v>3</v>
      </c>
      <c r="M1843" s="3">
        <f>IF(L1842=4,H1843,0)</f>
        <v>1.3333333333333334E-2</v>
      </c>
      <c r="N1843" s="2">
        <f>IF(L1842=1,H1843,0)</f>
        <v>0</v>
      </c>
      <c r="O1843" s="2">
        <f>IF(OR(L1842=1,L1842=4),H1843,0)</f>
        <v>1.3333333333333334E-2</v>
      </c>
      <c r="P1843" s="2">
        <f>IF(OR(L1842=1,L1842=2),H1843,0)</f>
        <v>0</v>
      </c>
      <c r="Q1843" s="2"/>
    </row>
    <row r="1844" spans="1:17" x14ac:dyDescent="0.3">
      <c r="A1844" s="1">
        <v>33056</v>
      </c>
      <c r="B1844">
        <v>4.75</v>
      </c>
      <c r="C1844">
        <v>4.875</v>
      </c>
      <c r="D1844">
        <v>4.6875</v>
      </c>
      <c r="E1844">
        <v>4.875</v>
      </c>
      <c r="F1844">
        <v>4.875</v>
      </c>
      <c r="G1844">
        <v>1623600</v>
      </c>
      <c r="H1844" s="3">
        <f>(F1844-B1844)/B1844</f>
        <v>2.6315789473684209E-2</v>
      </c>
      <c r="I1844" s="3">
        <f>_xlfn.RANK.AVG(H1844,$H$3:$H$10273,1)/10271</f>
        <v>0.84446499853957746</v>
      </c>
      <c r="J1844">
        <f>ROUNDDOWN($I1844*J$2,)-IF(MOD($I1844*J$2,1)=0,1,0)+1</f>
        <v>2</v>
      </c>
      <c r="K1844">
        <f>ROUNDDOWN($I1844*K$2,)-IF(MOD($I1844*K$2,1)=0,1,0)+1</f>
        <v>3</v>
      </c>
      <c r="L1844">
        <f>ROUNDDOWN($I1844*L$2,)-IF(MOD($I1844*L$2,1)=0,1,0)+1</f>
        <v>4</v>
      </c>
      <c r="M1844" s="3">
        <f>IF(L1843=4,H1844,0)</f>
        <v>0</v>
      </c>
      <c r="N1844" s="2">
        <f>IF(L1843=1,H1844,0)</f>
        <v>0</v>
      </c>
      <c r="O1844" s="2">
        <f>IF(OR(L1843=1,L1843=4),H1844,0)</f>
        <v>0</v>
      </c>
      <c r="P1844" s="2">
        <f>IF(OR(L1843=1,L1843=2),H1844,0)</f>
        <v>0</v>
      </c>
      <c r="Q1844" s="2"/>
    </row>
    <row r="1845" spans="1:17" x14ac:dyDescent="0.3">
      <c r="A1845" s="1">
        <v>33057</v>
      </c>
      <c r="B1845">
        <v>4.875</v>
      </c>
      <c r="C1845">
        <v>4.875</v>
      </c>
      <c r="D1845">
        <v>4.75</v>
      </c>
      <c r="E1845">
        <v>4.75</v>
      </c>
      <c r="F1845">
        <v>4.75</v>
      </c>
      <c r="G1845">
        <v>403400</v>
      </c>
      <c r="H1845" s="3">
        <f>(F1845-B1845)/B1845</f>
        <v>-2.564102564102564E-2</v>
      </c>
      <c r="I1845" s="3">
        <f>_xlfn.RANK.AVG(H1845,$H$3:$H$10273,1)/10271</f>
        <v>0.1701392269496641</v>
      </c>
      <c r="J1845">
        <f>ROUNDDOWN($I1845*J$2,)-IF(MOD($I1845*J$2,1)=0,1,0)+1</f>
        <v>1</v>
      </c>
      <c r="K1845">
        <f>ROUNDDOWN($I1845*K$2,)-IF(MOD($I1845*K$2,1)=0,1,0)+1</f>
        <v>1</v>
      </c>
      <c r="L1845">
        <f>ROUNDDOWN($I1845*L$2,)-IF(MOD($I1845*L$2,1)=0,1,0)+1</f>
        <v>1</v>
      </c>
      <c r="M1845" s="3">
        <f>IF(L1844=4,H1845,0)</f>
        <v>-2.564102564102564E-2</v>
      </c>
      <c r="N1845" s="2">
        <f>IF(L1844=1,H1845,0)</f>
        <v>0</v>
      </c>
      <c r="O1845" s="2">
        <f>IF(OR(L1844=1,L1844=4),H1845,0)</f>
        <v>-2.564102564102564E-2</v>
      </c>
      <c r="P1845" s="2">
        <f>IF(OR(L1844=1,L1844=2),H1845,0)</f>
        <v>0</v>
      </c>
      <c r="Q1845" s="2"/>
    </row>
    <row r="1846" spans="1:17" x14ac:dyDescent="0.3">
      <c r="A1846" s="1">
        <v>33059</v>
      </c>
      <c r="B1846">
        <v>4.75</v>
      </c>
      <c r="C1846">
        <v>4.75</v>
      </c>
      <c r="D1846">
        <v>4.625</v>
      </c>
      <c r="E1846">
        <v>4.75</v>
      </c>
      <c r="F1846">
        <v>4.75</v>
      </c>
      <c r="G1846">
        <v>306600</v>
      </c>
      <c r="H1846" s="3">
        <f>(F1846-B1846)/B1846</f>
        <v>0</v>
      </c>
      <c r="I1846" s="3">
        <f>_xlfn.RANK.AVG(H1846,$H$3:$H$10273,1)/10271</f>
        <v>0.52443773731866417</v>
      </c>
      <c r="J1846">
        <f>ROUNDDOWN($I1846*J$2,)-IF(MOD($I1846*J$2,1)=0,1,0)+1</f>
        <v>2</v>
      </c>
      <c r="K1846">
        <f>ROUNDDOWN($I1846*K$2,)-IF(MOD($I1846*K$2,1)=0,1,0)+1</f>
        <v>2</v>
      </c>
      <c r="L1846">
        <f>ROUNDDOWN($I1846*L$2,)-IF(MOD($I1846*L$2,1)=0,1,0)+1</f>
        <v>3</v>
      </c>
      <c r="M1846" s="3">
        <f>IF(L1845=4,H1846,0)</f>
        <v>0</v>
      </c>
      <c r="N1846" s="2">
        <f>IF(L1845=1,H1846,0)</f>
        <v>0</v>
      </c>
      <c r="O1846" s="2">
        <f>IF(OR(L1845=1,L1845=4),H1846,0)</f>
        <v>0</v>
      </c>
      <c r="P1846" s="2">
        <f>IF(OR(L1845=1,L1845=2),H1846,0)</f>
        <v>0</v>
      </c>
      <c r="Q1846" s="2"/>
    </row>
    <row r="1847" spans="1:17" x14ac:dyDescent="0.3">
      <c r="A1847" s="1">
        <v>33060</v>
      </c>
      <c r="B1847">
        <v>4.6875</v>
      </c>
      <c r="C1847">
        <v>4.8125</v>
      </c>
      <c r="D1847">
        <v>4.625</v>
      </c>
      <c r="E1847">
        <v>4.8125</v>
      </c>
      <c r="F1847">
        <v>4.8125</v>
      </c>
      <c r="G1847">
        <v>297000</v>
      </c>
      <c r="H1847" s="3">
        <f>(F1847-B1847)/B1847</f>
        <v>2.6666666666666668E-2</v>
      </c>
      <c r="I1847" s="3">
        <f>_xlfn.RANK.AVG(H1847,$H$3:$H$10273,1)/10271</f>
        <v>0.8469477168727485</v>
      </c>
      <c r="J1847">
        <f>ROUNDDOWN($I1847*J$2,)-IF(MOD($I1847*J$2,1)=0,1,0)+1</f>
        <v>2</v>
      </c>
      <c r="K1847">
        <f>ROUNDDOWN($I1847*K$2,)-IF(MOD($I1847*K$2,1)=0,1,0)+1</f>
        <v>3</v>
      </c>
      <c r="L1847">
        <f>ROUNDDOWN($I1847*L$2,)-IF(MOD($I1847*L$2,1)=0,1,0)+1</f>
        <v>4</v>
      </c>
      <c r="M1847" s="3">
        <f>IF(L1846=4,H1847,0)</f>
        <v>0</v>
      </c>
      <c r="N1847" s="2">
        <f>IF(L1846=1,H1847,0)</f>
        <v>0</v>
      </c>
      <c r="O1847" s="2">
        <f>IF(OR(L1846=1,L1846=4),H1847,0)</f>
        <v>0</v>
      </c>
      <c r="P1847" s="2">
        <f>IF(OR(L1846=1,L1846=2),H1847,0)</f>
        <v>0</v>
      </c>
      <c r="Q1847" s="2"/>
    </row>
    <row r="1848" spans="1:17" x14ac:dyDescent="0.3">
      <c r="A1848" s="1">
        <v>33063</v>
      </c>
      <c r="B1848">
        <v>4.75</v>
      </c>
      <c r="C1848">
        <v>4.8125</v>
      </c>
      <c r="D1848">
        <v>4.625</v>
      </c>
      <c r="E1848">
        <v>4.6875</v>
      </c>
      <c r="F1848">
        <v>4.6875</v>
      </c>
      <c r="G1848">
        <v>492600</v>
      </c>
      <c r="H1848" s="3">
        <f>(F1848-B1848)/B1848</f>
        <v>-1.3157894736842105E-2</v>
      </c>
      <c r="I1848" s="3">
        <f>_xlfn.RANK.AVG(H1848,$H$3:$H$10273,1)/10271</f>
        <v>0.31696037386817255</v>
      </c>
      <c r="J1848">
        <f>ROUNDDOWN($I1848*J$2,)-IF(MOD($I1848*J$2,1)=0,1,0)+1</f>
        <v>1</v>
      </c>
      <c r="K1848">
        <f>ROUNDDOWN($I1848*K$2,)-IF(MOD($I1848*K$2,1)=0,1,0)+1</f>
        <v>1</v>
      </c>
      <c r="L1848">
        <f>ROUNDDOWN($I1848*L$2,)-IF(MOD($I1848*L$2,1)=0,1,0)+1</f>
        <v>2</v>
      </c>
      <c r="M1848" s="3">
        <f>IF(L1847=4,H1848,0)</f>
        <v>-1.3157894736842105E-2</v>
      </c>
      <c r="N1848" s="2">
        <f>IF(L1847=1,H1848,0)</f>
        <v>0</v>
      </c>
      <c r="O1848" s="2">
        <f>IF(OR(L1847=1,L1847=4),H1848,0)</f>
        <v>-1.3157894736842105E-2</v>
      </c>
      <c r="P1848" s="2">
        <f>IF(OR(L1847=1,L1847=2),H1848,0)</f>
        <v>0</v>
      </c>
      <c r="Q1848" s="2"/>
    </row>
    <row r="1849" spans="1:17" x14ac:dyDescent="0.3">
      <c r="A1849" s="1">
        <v>33064</v>
      </c>
      <c r="B1849">
        <v>4.6875</v>
      </c>
      <c r="C1849">
        <v>4.6875</v>
      </c>
      <c r="D1849">
        <v>4.5</v>
      </c>
      <c r="E1849">
        <v>4.5</v>
      </c>
      <c r="F1849">
        <v>4.5</v>
      </c>
      <c r="G1849">
        <v>284600</v>
      </c>
      <c r="H1849" s="3">
        <f>(F1849-B1849)/B1849</f>
        <v>-0.04</v>
      </c>
      <c r="I1849" s="3">
        <f>_xlfn.RANK.AVG(H1849,$H$3:$H$10273,1)/10271</f>
        <v>7.7694479602765071E-2</v>
      </c>
      <c r="J1849">
        <f>ROUNDDOWN($I1849*J$2,)-IF(MOD($I1849*J$2,1)=0,1,0)+1</f>
        <v>1</v>
      </c>
      <c r="K1849">
        <f>ROUNDDOWN($I1849*K$2,)-IF(MOD($I1849*K$2,1)=0,1,0)+1</f>
        <v>1</v>
      </c>
      <c r="L1849">
        <f>ROUNDDOWN($I1849*L$2,)-IF(MOD($I1849*L$2,1)=0,1,0)+1</f>
        <v>1</v>
      </c>
      <c r="M1849" s="3">
        <f>IF(L1848=4,H1849,0)</f>
        <v>0</v>
      </c>
      <c r="N1849" s="2">
        <f>IF(L1848=1,H1849,0)</f>
        <v>0</v>
      </c>
      <c r="O1849" s="2">
        <f>IF(OR(L1848=1,L1848=4),H1849,0)</f>
        <v>0</v>
      </c>
      <c r="P1849" s="2">
        <f>IF(OR(L1848=1,L1848=2),H1849,0)</f>
        <v>-0.04</v>
      </c>
      <c r="Q1849" s="2"/>
    </row>
    <row r="1850" spans="1:17" x14ac:dyDescent="0.3">
      <c r="A1850" s="1">
        <v>33065</v>
      </c>
      <c r="B1850">
        <v>4.5</v>
      </c>
      <c r="C1850">
        <v>4.6875</v>
      </c>
      <c r="D1850">
        <v>4.5</v>
      </c>
      <c r="E1850">
        <v>4.6875</v>
      </c>
      <c r="F1850">
        <v>4.6875</v>
      </c>
      <c r="G1850">
        <v>575600</v>
      </c>
      <c r="H1850" s="3">
        <f>(F1850-B1850)/B1850</f>
        <v>4.1666666666666664E-2</v>
      </c>
      <c r="I1850" s="3">
        <f>_xlfn.RANK.AVG(H1850,$H$3:$H$10273,1)/10271</f>
        <v>0.92444747346899037</v>
      </c>
      <c r="J1850">
        <f>ROUNDDOWN($I1850*J$2,)-IF(MOD($I1850*J$2,1)=0,1,0)+1</f>
        <v>2</v>
      </c>
      <c r="K1850">
        <f>ROUNDDOWN($I1850*K$2,)-IF(MOD($I1850*K$2,1)=0,1,0)+1</f>
        <v>3</v>
      </c>
      <c r="L1850">
        <f>ROUNDDOWN($I1850*L$2,)-IF(MOD($I1850*L$2,1)=0,1,0)+1</f>
        <v>4</v>
      </c>
      <c r="M1850" s="3">
        <f>IF(L1849=4,H1850,0)</f>
        <v>0</v>
      </c>
      <c r="N1850" s="2">
        <f>IF(L1849=1,H1850,0)</f>
        <v>4.1666666666666664E-2</v>
      </c>
      <c r="O1850" s="2">
        <f>IF(OR(L1849=1,L1849=4),H1850,0)</f>
        <v>4.1666666666666664E-2</v>
      </c>
      <c r="P1850" s="2">
        <f>IF(OR(L1849=1,L1849=2),H1850,0)</f>
        <v>4.1666666666666664E-2</v>
      </c>
      <c r="Q1850" s="2"/>
    </row>
    <row r="1851" spans="1:17" x14ac:dyDescent="0.3">
      <c r="A1851" s="1">
        <v>33066</v>
      </c>
      <c r="B1851">
        <v>4.625</v>
      </c>
      <c r="C1851">
        <v>4.6875</v>
      </c>
      <c r="D1851">
        <v>4.625</v>
      </c>
      <c r="E1851">
        <v>4.6875</v>
      </c>
      <c r="F1851">
        <v>4.6875</v>
      </c>
      <c r="G1851">
        <v>505200</v>
      </c>
      <c r="H1851" s="3">
        <f>(F1851-B1851)/B1851</f>
        <v>1.3513513513513514E-2</v>
      </c>
      <c r="I1851" s="3">
        <f>_xlfn.RANK.AVG(H1851,$H$3:$H$10273,1)/10271</f>
        <v>0.71901470158699254</v>
      </c>
      <c r="J1851">
        <f>ROUNDDOWN($I1851*J$2,)-IF(MOD($I1851*J$2,1)=0,1,0)+1</f>
        <v>2</v>
      </c>
      <c r="K1851">
        <f>ROUNDDOWN($I1851*K$2,)-IF(MOD($I1851*K$2,1)=0,1,0)+1</f>
        <v>3</v>
      </c>
      <c r="L1851">
        <f>ROUNDDOWN($I1851*L$2,)-IF(MOD($I1851*L$2,1)=0,1,0)+1</f>
        <v>3</v>
      </c>
      <c r="M1851" s="3">
        <f>IF(L1850=4,H1851,0)</f>
        <v>1.3513513513513514E-2</v>
      </c>
      <c r="N1851" s="2">
        <f>IF(L1850=1,H1851,0)</f>
        <v>0</v>
      </c>
      <c r="O1851" s="2">
        <f>IF(OR(L1850=1,L1850=4),H1851,0)</f>
        <v>1.3513513513513514E-2</v>
      </c>
      <c r="P1851" s="2">
        <f>IF(OR(L1850=1,L1850=2),H1851,0)</f>
        <v>0</v>
      </c>
      <c r="Q1851" s="2"/>
    </row>
    <row r="1852" spans="1:17" x14ac:dyDescent="0.3">
      <c r="A1852" s="1">
        <v>33067</v>
      </c>
      <c r="B1852">
        <v>4.625</v>
      </c>
      <c r="C1852">
        <v>4.8125</v>
      </c>
      <c r="D1852">
        <v>4.625</v>
      </c>
      <c r="E1852">
        <v>4.8125</v>
      </c>
      <c r="F1852">
        <v>4.8125</v>
      </c>
      <c r="G1852">
        <v>2050200</v>
      </c>
      <c r="H1852" s="3">
        <f>(F1852-B1852)/B1852</f>
        <v>4.0540540540540543E-2</v>
      </c>
      <c r="I1852" s="3">
        <f>_xlfn.RANK.AVG(H1852,$H$3:$H$10273,1)/10271</f>
        <v>0.9206016940901568</v>
      </c>
      <c r="J1852">
        <f>ROUNDDOWN($I1852*J$2,)-IF(MOD($I1852*J$2,1)=0,1,0)+1</f>
        <v>2</v>
      </c>
      <c r="K1852">
        <f>ROUNDDOWN($I1852*K$2,)-IF(MOD($I1852*K$2,1)=0,1,0)+1</f>
        <v>3</v>
      </c>
      <c r="L1852">
        <f>ROUNDDOWN($I1852*L$2,)-IF(MOD($I1852*L$2,1)=0,1,0)+1</f>
        <v>4</v>
      </c>
      <c r="M1852" s="3">
        <f>IF(L1851=4,H1852,0)</f>
        <v>0</v>
      </c>
      <c r="N1852" s="2">
        <f>IF(L1851=1,H1852,0)</f>
        <v>0</v>
      </c>
      <c r="O1852" s="2">
        <f>IF(OR(L1851=1,L1851=4),H1852,0)</f>
        <v>0</v>
      </c>
      <c r="P1852" s="2">
        <f>IF(OR(L1851=1,L1851=2),H1852,0)</f>
        <v>0</v>
      </c>
      <c r="Q1852" s="2"/>
    </row>
    <row r="1853" spans="1:17" x14ac:dyDescent="0.3">
      <c r="A1853" s="1">
        <v>33070</v>
      </c>
      <c r="B1853">
        <v>4.8125</v>
      </c>
      <c r="C1853">
        <v>4.8125</v>
      </c>
      <c r="D1853">
        <v>4.75</v>
      </c>
      <c r="E1853">
        <v>4.8125</v>
      </c>
      <c r="F1853">
        <v>4.8125</v>
      </c>
      <c r="G1853">
        <v>411000</v>
      </c>
      <c r="H1853" s="3">
        <f>(F1853-B1853)/B1853</f>
        <v>0</v>
      </c>
      <c r="I1853" s="3">
        <f>_xlfn.RANK.AVG(H1853,$H$3:$H$10273,1)/10271</f>
        <v>0.52443773731866417</v>
      </c>
      <c r="J1853">
        <f>ROUNDDOWN($I1853*J$2,)-IF(MOD($I1853*J$2,1)=0,1,0)+1</f>
        <v>2</v>
      </c>
      <c r="K1853">
        <f>ROUNDDOWN($I1853*K$2,)-IF(MOD($I1853*K$2,1)=0,1,0)+1</f>
        <v>2</v>
      </c>
      <c r="L1853">
        <f>ROUNDDOWN($I1853*L$2,)-IF(MOD($I1853*L$2,1)=0,1,0)+1</f>
        <v>3</v>
      </c>
      <c r="M1853" s="3">
        <f>IF(L1852=4,H1853,0)</f>
        <v>0</v>
      </c>
      <c r="N1853" s="2">
        <f>IF(L1852=1,H1853,0)</f>
        <v>0</v>
      </c>
      <c r="O1853" s="2">
        <f>IF(OR(L1852=1,L1852=4),H1853,0)</f>
        <v>0</v>
      </c>
      <c r="P1853" s="2">
        <f>IF(OR(L1852=1,L1852=2),H1853,0)</f>
        <v>0</v>
      </c>
      <c r="Q1853" s="2"/>
    </row>
    <row r="1854" spans="1:17" x14ac:dyDescent="0.3">
      <c r="A1854" s="1">
        <v>33071</v>
      </c>
      <c r="B1854">
        <v>4.75</v>
      </c>
      <c r="C1854">
        <v>4.8125</v>
      </c>
      <c r="D1854">
        <v>4.625</v>
      </c>
      <c r="E1854">
        <v>4.6875</v>
      </c>
      <c r="F1854">
        <v>4.6875</v>
      </c>
      <c r="G1854">
        <v>295600</v>
      </c>
      <c r="H1854" s="3">
        <f>(F1854-B1854)/B1854</f>
        <v>-1.3157894736842105E-2</v>
      </c>
      <c r="I1854" s="3">
        <f>_xlfn.RANK.AVG(H1854,$H$3:$H$10273,1)/10271</f>
        <v>0.31696037386817255</v>
      </c>
      <c r="J1854">
        <f>ROUNDDOWN($I1854*J$2,)-IF(MOD($I1854*J$2,1)=0,1,0)+1</f>
        <v>1</v>
      </c>
      <c r="K1854">
        <f>ROUNDDOWN($I1854*K$2,)-IF(MOD($I1854*K$2,1)=0,1,0)+1</f>
        <v>1</v>
      </c>
      <c r="L1854">
        <f>ROUNDDOWN($I1854*L$2,)-IF(MOD($I1854*L$2,1)=0,1,0)+1</f>
        <v>2</v>
      </c>
      <c r="M1854" s="3">
        <f>IF(L1853=4,H1854,0)</f>
        <v>0</v>
      </c>
      <c r="N1854" s="2">
        <f>IF(L1853=1,H1854,0)</f>
        <v>0</v>
      </c>
      <c r="O1854" s="2">
        <f>IF(OR(L1853=1,L1853=4),H1854,0)</f>
        <v>0</v>
      </c>
      <c r="P1854" s="2">
        <f>IF(OR(L1853=1,L1853=2),H1854,0)</f>
        <v>0</v>
      </c>
      <c r="Q1854" s="2"/>
    </row>
    <row r="1855" spans="1:17" x14ac:dyDescent="0.3">
      <c r="A1855" s="1">
        <v>33072</v>
      </c>
      <c r="B1855">
        <v>4.625</v>
      </c>
      <c r="C1855">
        <v>4.6875</v>
      </c>
      <c r="D1855">
        <v>4.5625</v>
      </c>
      <c r="E1855">
        <v>4.5625</v>
      </c>
      <c r="F1855">
        <v>4.5625</v>
      </c>
      <c r="G1855">
        <v>356200</v>
      </c>
      <c r="H1855" s="3">
        <f>(F1855-B1855)/B1855</f>
        <v>-1.3513513513513514E-2</v>
      </c>
      <c r="I1855" s="3">
        <f>_xlfn.RANK.AVG(H1855,$H$3:$H$10273,1)/10271</f>
        <v>0.31218966020835359</v>
      </c>
      <c r="J1855">
        <f>ROUNDDOWN($I1855*J$2,)-IF(MOD($I1855*J$2,1)=0,1,0)+1</f>
        <v>1</v>
      </c>
      <c r="K1855">
        <f>ROUNDDOWN($I1855*K$2,)-IF(MOD($I1855*K$2,1)=0,1,0)+1</f>
        <v>1</v>
      </c>
      <c r="L1855">
        <f>ROUNDDOWN($I1855*L$2,)-IF(MOD($I1855*L$2,1)=0,1,0)+1</f>
        <v>2</v>
      </c>
      <c r="M1855" s="3">
        <f>IF(L1854=4,H1855,0)</f>
        <v>0</v>
      </c>
      <c r="N1855" s="2">
        <f>IF(L1854=1,H1855,0)</f>
        <v>0</v>
      </c>
      <c r="O1855" s="2">
        <f>IF(OR(L1854=1,L1854=4),H1855,0)</f>
        <v>0</v>
      </c>
      <c r="P1855" s="2">
        <f>IF(OR(L1854=1,L1854=2),H1855,0)</f>
        <v>-1.3513513513513514E-2</v>
      </c>
      <c r="Q1855" s="2"/>
    </row>
    <row r="1856" spans="1:17" x14ac:dyDescent="0.3">
      <c r="A1856" s="1">
        <v>33073</v>
      </c>
      <c r="B1856">
        <v>4.625</v>
      </c>
      <c r="C1856">
        <v>4.625</v>
      </c>
      <c r="D1856">
        <v>4.375</v>
      </c>
      <c r="E1856">
        <v>4.5</v>
      </c>
      <c r="F1856">
        <v>4.5</v>
      </c>
      <c r="G1856">
        <v>770000</v>
      </c>
      <c r="H1856" s="3">
        <f>(F1856-B1856)/B1856</f>
        <v>-2.7027027027027029E-2</v>
      </c>
      <c r="I1856" s="3">
        <f>_xlfn.RANK.AVG(H1856,$H$3:$H$10273,1)/10271</f>
        <v>0.15904001557784053</v>
      </c>
      <c r="J1856">
        <f>ROUNDDOWN($I1856*J$2,)-IF(MOD($I1856*J$2,1)=0,1,0)+1</f>
        <v>1</v>
      </c>
      <c r="K1856">
        <f>ROUNDDOWN($I1856*K$2,)-IF(MOD($I1856*K$2,1)=0,1,0)+1</f>
        <v>1</v>
      </c>
      <c r="L1856">
        <f>ROUNDDOWN($I1856*L$2,)-IF(MOD($I1856*L$2,1)=0,1,0)+1</f>
        <v>1</v>
      </c>
      <c r="M1856" s="3">
        <f>IF(L1855=4,H1856,0)</f>
        <v>0</v>
      </c>
      <c r="N1856" s="2">
        <f>IF(L1855=1,H1856,0)</f>
        <v>0</v>
      </c>
      <c r="O1856" s="2">
        <f>IF(OR(L1855=1,L1855=4),H1856,0)</f>
        <v>0</v>
      </c>
      <c r="P1856" s="2">
        <f>IF(OR(L1855=1,L1855=2),H1856,0)</f>
        <v>-2.7027027027027029E-2</v>
      </c>
      <c r="Q1856" s="2"/>
    </row>
    <row r="1857" spans="1:17" x14ac:dyDescent="0.3">
      <c r="A1857" s="1">
        <v>33074</v>
      </c>
      <c r="B1857">
        <v>4.5</v>
      </c>
      <c r="C1857">
        <v>4.5</v>
      </c>
      <c r="D1857">
        <v>3.5625</v>
      </c>
      <c r="E1857">
        <v>3.625</v>
      </c>
      <c r="F1857">
        <v>3.625</v>
      </c>
      <c r="G1857">
        <v>2850800</v>
      </c>
      <c r="H1857" s="3">
        <f>(F1857-B1857)/B1857</f>
        <v>-0.19444444444444445</v>
      </c>
      <c r="I1857" s="3">
        <f>_xlfn.RANK.AVG(H1857,$H$3:$H$10273,1)/10271</f>
        <v>1.9472300652322071E-4</v>
      </c>
      <c r="J1857">
        <f>ROUNDDOWN($I1857*J$2,)-IF(MOD($I1857*J$2,1)=0,1,0)+1</f>
        <v>1</v>
      </c>
      <c r="K1857">
        <f>ROUNDDOWN($I1857*K$2,)-IF(MOD($I1857*K$2,1)=0,1,0)+1</f>
        <v>1</v>
      </c>
      <c r="L1857">
        <f>ROUNDDOWN($I1857*L$2,)-IF(MOD($I1857*L$2,1)=0,1,0)+1</f>
        <v>1</v>
      </c>
      <c r="M1857" s="3">
        <f>IF(L1856=4,H1857,0)</f>
        <v>0</v>
      </c>
      <c r="N1857" s="2">
        <f>IF(L1856=1,H1857,0)</f>
        <v>-0.19444444444444445</v>
      </c>
      <c r="O1857" s="2">
        <f>IF(OR(L1856=1,L1856=4),H1857,0)</f>
        <v>-0.19444444444444445</v>
      </c>
      <c r="P1857" s="2">
        <f>IF(OR(L1856=1,L1856=2),H1857,0)</f>
        <v>-0.19444444444444445</v>
      </c>
      <c r="Q1857" s="2"/>
    </row>
    <row r="1858" spans="1:17" x14ac:dyDescent="0.3">
      <c r="A1858" s="1">
        <v>33077</v>
      </c>
      <c r="B1858">
        <v>3.5625</v>
      </c>
      <c r="C1858">
        <v>3.625</v>
      </c>
      <c r="D1858">
        <v>3.4375</v>
      </c>
      <c r="E1858">
        <v>3.5625</v>
      </c>
      <c r="F1858">
        <v>3.5625</v>
      </c>
      <c r="G1858">
        <v>1412000</v>
      </c>
      <c r="H1858" s="3">
        <f>(F1858-B1858)/B1858</f>
        <v>0</v>
      </c>
      <c r="I1858" s="3">
        <f>_xlfn.RANK.AVG(H1858,$H$3:$H$10273,1)/10271</f>
        <v>0.52443773731866417</v>
      </c>
      <c r="J1858">
        <f>ROUNDDOWN($I1858*J$2,)-IF(MOD($I1858*J$2,1)=0,1,0)+1</f>
        <v>2</v>
      </c>
      <c r="K1858">
        <f>ROUNDDOWN($I1858*K$2,)-IF(MOD($I1858*K$2,1)=0,1,0)+1</f>
        <v>2</v>
      </c>
      <c r="L1858">
        <f>ROUNDDOWN($I1858*L$2,)-IF(MOD($I1858*L$2,1)=0,1,0)+1</f>
        <v>3</v>
      </c>
      <c r="M1858" s="3">
        <f>IF(L1857=4,H1858,0)</f>
        <v>0</v>
      </c>
      <c r="N1858" s="2">
        <f>IF(L1857=1,H1858,0)</f>
        <v>0</v>
      </c>
      <c r="O1858" s="2">
        <f>IF(OR(L1857=1,L1857=4),H1858,0)</f>
        <v>0</v>
      </c>
      <c r="P1858" s="2">
        <f>IF(OR(L1857=1,L1857=2),H1858,0)</f>
        <v>0</v>
      </c>
      <c r="Q1858" s="2"/>
    </row>
    <row r="1859" spans="1:17" x14ac:dyDescent="0.3">
      <c r="A1859" s="1">
        <v>33078</v>
      </c>
      <c r="B1859">
        <v>3.5</v>
      </c>
      <c r="C1859">
        <v>3.5625</v>
      </c>
      <c r="D1859">
        <v>3.375</v>
      </c>
      <c r="E1859">
        <v>3.5625</v>
      </c>
      <c r="F1859">
        <v>3.5625</v>
      </c>
      <c r="G1859">
        <v>2124000</v>
      </c>
      <c r="H1859" s="3">
        <f>(F1859-B1859)/B1859</f>
        <v>1.7857142857142856E-2</v>
      </c>
      <c r="I1859" s="3">
        <f>_xlfn.RANK.AVG(H1859,$H$3:$H$10273,1)/10271</f>
        <v>0.77154123259663132</v>
      </c>
      <c r="J1859">
        <f>ROUNDDOWN($I1859*J$2,)-IF(MOD($I1859*J$2,1)=0,1,0)+1</f>
        <v>2</v>
      </c>
      <c r="K1859">
        <f>ROUNDDOWN($I1859*K$2,)-IF(MOD($I1859*K$2,1)=0,1,0)+1</f>
        <v>3</v>
      </c>
      <c r="L1859">
        <f>ROUNDDOWN($I1859*L$2,)-IF(MOD($I1859*L$2,1)=0,1,0)+1</f>
        <v>4</v>
      </c>
      <c r="M1859" s="3">
        <f>IF(L1858=4,H1859,0)</f>
        <v>0</v>
      </c>
      <c r="N1859" s="2">
        <f>IF(L1858=1,H1859,0)</f>
        <v>0</v>
      </c>
      <c r="O1859" s="2">
        <f>IF(OR(L1858=1,L1858=4),H1859,0)</f>
        <v>0</v>
      </c>
      <c r="P1859" s="2">
        <f>IF(OR(L1858=1,L1858=2),H1859,0)</f>
        <v>0</v>
      </c>
      <c r="Q1859" s="2"/>
    </row>
    <row r="1860" spans="1:17" x14ac:dyDescent="0.3">
      <c r="A1860" s="1">
        <v>33079</v>
      </c>
      <c r="B1860">
        <v>3.5</v>
      </c>
      <c r="C1860">
        <v>3.625</v>
      </c>
      <c r="D1860">
        <v>3.5</v>
      </c>
      <c r="E1860">
        <v>3.625</v>
      </c>
      <c r="F1860">
        <v>3.625</v>
      </c>
      <c r="G1860">
        <v>584600</v>
      </c>
      <c r="H1860" s="3">
        <f>(F1860-B1860)/B1860</f>
        <v>3.5714285714285712E-2</v>
      </c>
      <c r="I1860" s="3">
        <f>_xlfn.RANK.AVG(H1860,$H$3:$H$10273,1)/10271</f>
        <v>0.89947424788238728</v>
      </c>
      <c r="J1860">
        <f>ROUNDDOWN($I1860*J$2,)-IF(MOD($I1860*J$2,1)=0,1,0)+1</f>
        <v>2</v>
      </c>
      <c r="K1860">
        <f>ROUNDDOWN($I1860*K$2,)-IF(MOD($I1860*K$2,1)=0,1,0)+1</f>
        <v>3</v>
      </c>
      <c r="L1860">
        <f>ROUNDDOWN($I1860*L$2,)-IF(MOD($I1860*L$2,1)=0,1,0)+1</f>
        <v>4</v>
      </c>
      <c r="M1860" s="3">
        <f>IF(L1859=4,H1860,0)</f>
        <v>3.5714285714285712E-2</v>
      </c>
      <c r="N1860" s="2">
        <f>IF(L1859=1,H1860,0)</f>
        <v>0</v>
      </c>
      <c r="O1860" s="2">
        <f>IF(OR(L1859=1,L1859=4),H1860,0)</f>
        <v>3.5714285714285712E-2</v>
      </c>
      <c r="P1860" s="2">
        <f>IF(OR(L1859=1,L1859=2),H1860,0)</f>
        <v>0</v>
      </c>
      <c r="Q1860" s="2"/>
    </row>
    <row r="1861" spans="1:17" x14ac:dyDescent="0.3">
      <c r="A1861" s="1">
        <v>33080</v>
      </c>
      <c r="B1861">
        <v>3.5625</v>
      </c>
      <c r="C1861">
        <v>3.6875</v>
      </c>
      <c r="D1861">
        <v>3.5625</v>
      </c>
      <c r="E1861">
        <v>3.625</v>
      </c>
      <c r="F1861">
        <v>3.625</v>
      </c>
      <c r="G1861">
        <v>1057400</v>
      </c>
      <c r="H1861" s="3">
        <f>(F1861-B1861)/B1861</f>
        <v>1.7543859649122806E-2</v>
      </c>
      <c r="I1861" s="3">
        <f>_xlfn.RANK.AVG(H1861,$H$3:$H$10273,1)/10271</f>
        <v>0.76774413396942853</v>
      </c>
      <c r="J1861">
        <f>ROUNDDOWN($I1861*J$2,)-IF(MOD($I1861*J$2,1)=0,1,0)+1</f>
        <v>2</v>
      </c>
      <c r="K1861">
        <f>ROUNDDOWN($I1861*K$2,)-IF(MOD($I1861*K$2,1)=0,1,0)+1</f>
        <v>3</v>
      </c>
      <c r="L1861">
        <f>ROUNDDOWN($I1861*L$2,)-IF(MOD($I1861*L$2,1)=0,1,0)+1</f>
        <v>4</v>
      </c>
      <c r="M1861" s="3">
        <f>IF(L1860=4,H1861,0)</f>
        <v>1.7543859649122806E-2</v>
      </c>
      <c r="N1861" s="2">
        <f>IF(L1860=1,H1861,0)</f>
        <v>0</v>
      </c>
      <c r="O1861" s="2">
        <f>IF(OR(L1860=1,L1860=4),H1861,0)</f>
        <v>1.7543859649122806E-2</v>
      </c>
      <c r="P1861" s="2">
        <f>IF(OR(L1860=1,L1860=2),H1861,0)</f>
        <v>0</v>
      </c>
      <c r="Q1861" s="2"/>
    </row>
    <row r="1862" spans="1:17" x14ac:dyDescent="0.3">
      <c r="A1862" s="1">
        <v>33081</v>
      </c>
      <c r="B1862">
        <v>3.5625</v>
      </c>
      <c r="C1862">
        <v>3.625</v>
      </c>
      <c r="D1862">
        <v>3.5</v>
      </c>
      <c r="E1862">
        <v>3.5625</v>
      </c>
      <c r="F1862">
        <v>3.5625</v>
      </c>
      <c r="G1862">
        <v>365800</v>
      </c>
      <c r="H1862" s="3">
        <f>(F1862-B1862)/B1862</f>
        <v>0</v>
      </c>
      <c r="I1862" s="3">
        <f>_xlfn.RANK.AVG(H1862,$H$3:$H$10273,1)/10271</f>
        <v>0.52443773731866417</v>
      </c>
      <c r="J1862">
        <f>ROUNDDOWN($I1862*J$2,)-IF(MOD($I1862*J$2,1)=0,1,0)+1</f>
        <v>2</v>
      </c>
      <c r="K1862">
        <f>ROUNDDOWN($I1862*K$2,)-IF(MOD($I1862*K$2,1)=0,1,0)+1</f>
        <v>2</v>
      </c>
      <c r="L1862">
        <f>ROUNDDOWN($I1862*L$2,)-IF(MOD($I1862*L$2,1)=0,1,0)+1</f>
        <v>3</v>
      </c>
      <c r="M1862" s="3">
        <f>IF(L1861=4,H1862,0)</f>
        <v>0</v>
      </c>
      <c r="N1862" s="2">
        <f>IF(L1861=1,H1862,0)</f>
        <v>0</v>
      </c>
      <c r="O1862" s="2">
        <f>IF(OR(L1861=1,L1861=4),H1862,0)</f>
        <v>0</v>
      </c>
      <c r="P1862" s="2">
        <f>IF(OR(L1861=1,L1861=2),H1862,0)</f>
        <v>0</v>
      </c>
      <c r="Q1862" s="2"/>
    </row>
    <row r="1863" spans="1:17" x14ac:dyDescent="0.3">
      <c r="A1863" s="1">
        <v>33084</v>
      </c>
      <c r="B1863">
        <v>3.5625</v>
      </c>
      <c r="C1863">
        <v>3.5625</v>
      </c>
      <c r="D1863">
        <v>3.5</v>
      </c>
      <c r="E1863">
        <v>3.5625</v>
      </c>
      <c r="F1863">
        <v>3.5625</v>
      </c>
      <c r="G1863">
        <v>356000</v>
      </c>
      <c r="H1863" s="3">
        <f>(F1863-B1863)/B1863</f>
        <v>0</v>
      </c>
      <c r="I1863" s="3">
        <f>_xlfn.RANK.AVG(H1863,$H$3:$H$10273,1)/10271</f>
        <v>0.52443773731866417</v>
      </c>
      <c r="J1863">
        <f>ROUNDDOWN($I1863*J$2,)-IF(MOD($I1863*J$2,1)=0,1,0)+1</f>
        <v>2</v>
      </c>
      <c r="K1863">
        <f>ROUNDDOWN($I1863*K$2,)-IF(MOD($I1863*K$2,1)=0,1,0)+1</f>
        <v>2</v>
      </c>
      <c r="L1863">
        <f>ROUNDDOWN($I1863*L$2,)-IF(MOD($I1863*L$2,1)=0,1,0)+1</f>
        <v>3</v>
      </c>
      <c r="M1863" s="3">
        <f>IF(L1862=4,H1863,0)</f>
        <v>0</v>
      </c>
      <c r="N1863" s="2">
        <f>IF(L1862=1,H1863,0)</f>
        <v>0</v>
      </c>
      <c r="O1863" s="2">
        <f>IF(OR(L1862=1,L1862=4),H1863,0)</f>
        <v>0</v>
      </c>
      <c r="P1863" s="2">
        <f>IF(OR(L1862=1,L1862=2),H1863,0)</f>
        <v>0</v>
      </c>
      <c r="Q1863" s="2"/>
    </row>
    <row r="1864" spans="1:17" x14ac:dyDescent="0.3">
      <c r="A1864" s="1">
        <v>33085</v>
      </c>
      <c r="B1864">
        <v>3.5625</v>
      </c>
      <c r="C1864">
        <v>3.5625</v>
      </c>
      <c r="D1864">
        <v>3.4375</v>
      </c>
      <c r="E1864">
        <v>3.5</v>
      </c>
      <c r="F1864">
        <v>3.5</v>
      </c>
      <c r="G1864">
        <v>392400</v>
      </c>
      <c r="H1864" s="3">
        <f>(F1864-B1864)/B1864</f>
        <v>-1.7543859649122806E-2</v>
      </c>
      <c r="I1864" s="3">
        <f>_xlfn.RANK.AVG(H1864,$H$3:$H$10273,1)/10271</f>
        <v>0.25435692727095705</v>
      </c>
      <c r="J1864">
        <f>ROUNDDOWN($I1864*J$2,)-IF(MOD($I1864*J$2,1)=0,1,0)+1</f>
        <v>1</v>
      </c>
      <c r="K1864">
        <f>ROUNDDOWN($I1864*K$2,)-IF(MOD($I1864*K$2,1)=0,1,0)+1</f>
        <v>1</v>
      </c>
      <c r="L1864">
        <f>ROUNDDOWN($I1864*L$2,)-IF(MOD($I1864*L$2,1)=0,1,0)+1</f>
        <v>2</v>
      </c>
      <c r="M1864" s="3">
        <f>IF(L1863=4,H1864,0)</f>
        <v>0</v>
      </c>
      <c r="N1864" s="2">
        <f>IF(L1863=1,H1864,0)</f>
        <v>0</v>
      </c>
      <c r="O1864" s="2">
        <f>IF(OR(L1863=1,L1863=4),H1864,0)</f>
        <v>0</v>
      </c>
      <c r="P1864" s="2">
        <f>IF(OR(L1863=1,L1863=2),H1864,0)</f>
        <v>0</v>
      </c>
      <c r="Q1864" s="2"/>
    </row>
    <row r="1865" spans="1:17" x14ac:dyDescent="0.3">
      <c r="A1865" s="1">
        <v>33086</v>
      </c>
      <c r="B1865">
        <v>3.4375</v>
      </c>
      <c r="C1865">
        <v>3.5</v>
      </c>
      <c r="D1865">
        <v>3.4375</v>
      </c>
      <c r="E1865">
        <v>3.4375</v>
      </c>
      <c r="F1865">
        <v>3.4375</v>
      </c>
      <c r="G1865">
        <v>836000</v>
      </c>
      <c r="H1865" s="3">
        <f>(F1865-B1865)/B1865</f>
        <v>0</v>
      </c>
      <c r="I1865" s="3">
        <f>_xlfn.RANK.AVG(H1865,$H$3:$H$10273,1)/10271</f>
        <v>0.52443773731866417</v>
      </c>
      <c r="J1865">
        <f>ROUNDDOWN($I1865*J$2,)-IF(MOD($I1865*J$2,1)=0,1,0)+1</f>
        <v>2</v>
      </c>
      <c r="K1865">
        <f>ROUNDDOWN($I1865*K$2,)-IF(MOD($I1865*K$2,1)=0,1,0)+1</f>
        <v>2</v>
      </c>
      <c r="L1865">
        <f>ROUNDDOWN($I1865*L$2,)-IF(MOD($I1865*L$2,1)=0,1,0)+1</f>
        <v>3</v>
      </c>
      <c r="M1865" s="3">
        <f>IF(L1864=4,H1865,0)</f>
        <v>0</v>
      </c>
      <c r="N1865" s="2">
        <f>IF(L1864=1,H1865,0)</f>
        <v>0</v>
      </c>
      <c r="O1865" s="2">
        <f>IF(OR(L1864=1,L1864=4),H1865,0)</f>
        <v>0</v>
      </c>
      <c r="P1865" s="2">
        <f>IF(OR(L1864=1,L1864=2),H1865,0)</f>
        <v>0</v>
      </c>
      <c r="Q1865" s="2"/>
    </row>
    <row r="1866" spans="1:17" x14ac:dyDescent="0.3">
      <c r="A1866" s="1">
        <v>33087</v>
      </c>
      <c r="B1866">
        <v>3.3125</v>
      </c>
      <c r="C1866">
        <v>3.375</v>
      </c>
      <c r="D1866">
        <v>3.125</v>
      </c>
      <c r="E1866">
        <v>3.1875</v>
      </c>
      <c r="F1866">
        <v>3.1875</v>
      </c>
      <c r="G1866">
        <v>1540200</v>
      </c>
      <c r="H1866" s="3">
        <f>(F1866-B1866)/B1866</f>
        <v>-3.7735849056603772E-2</v>
      </c>
      <c r="I1866" s="3">
        <f>_xlfn.RANK.AVG(H1866,$H$3:$H$10273,1)/10271</f>
        <v>8.7479310680556907E-2</v>
      </c>
      <c r="J1866">
        <f>ROUNDDOWN($I1866*J$2,)-IF(MOD($I1866*J$2,1)=0,1,0)+1</f>
        <v>1</v>
      </c>
      <c r="K1866">
        <f>ROUNDDOWN($I1866*K$2,)-IF(MOD($I1866*K$2,1)=0,1,0)+1</f>
        <v>1</v>
      </c>
      <c r="L1866">
        <f>ROUNDDOWN($I1866*L$2,)-IF(MOD($I1866*L$2,1)=0,1,0)+1</f>
        <v>1</v>
      </c>
      <c r="M1866" s="3">
        <f>IF(L1865=4,H1866,0)</f>
        <v>0</v>
      </c>
      <c r="N1866" s="2">
        <f>IF(L1865=1,H1866,0)</f>
        <v>0</v>
      </c>
      <c r="O1866" s="2">
        <f>IF(OR(L1865=1,L1865=4),H1866,0)</f>
        <v>0</v>
      </c>
      <c r="P1866" s="2">
        <f>IF(OR(L1865=1,L1865=2),H1866,0)</f>
        <v>0</v>
      </c>
      <c r="Q1866" s="2"/>
    </row>
    <row r="1867" spans="1:17" x14ac:dyDescent="0.3">
      <c r="A1867" s="1">
        <v>33088</v>
      </c>
      <c r="B1867">
        <v>3.125</v>
      </c>
      <c r="C1867">
        <v>3.125</v>
      </c>
      <c r="D1867">
        <v>2.8125</v>
      </c>
      <c r="E1867">
        <v>3.0625</v>
      </c>
      <c r="F1867">
        <v>3.0625</v>
      </c>
      <c r="G1867">
        <v>1366600</v>
      </c>
      <c r="H1867" s="3">
        <f>(F1867-B1867)/B1867</f>
        <v>-0.02</v>
      </c>
      <c r="I1867" s="3">
        <f>_xlfn.RANK.AVG(H1867,$H$3:$H$10273,1)/10271</f>
        <v>0.22690098335118294</v>
      </c>
      <c r="J1867">
        <f>ROUNDDOWN($I1867*J$2,)-IF(MOD($I1867*J$2,1)=0,1,0)+1</f>
        <v>1</v>
      </c>
      <c r="K1867">
        <f>ROUNDDOWN($I1867*K$2,)-IF(MOD($I1867*K$2,1)=0,1,0)+1</f>
        <v>1</v>
      </c>
      <c r="L1867">
        <f>ROUNDDOWN($I1867*L$2,)-IF(MOD($I1867*L$2,1)=0,1,0)+1</f>
        <v>1</v>
      </c>
      <c r="M1867" s="3">
        <f>IF(L1866=4,H1867,0)</f>
        <v>0</v>
      </c>
      <c r="N1867" s="2">
        <f>IF(L1866=1,H1867,0)</f>
        <v>-0.02</v>
      </c>
      <c r="O1867" s="2">
        <f>IF(OR(L1866=1,L1866=4),H1867,0)</f>
        <v>-0.02</v>
      </c>
      <c r="P1867" s="2">
        <f>IF(OR(L1866=1,L1866=2),H1867,0)</f>
        <v>-0.02</v>
      </c>
      <c r="Q1867" s="2"/>
    </row>
    <row r="1868" spans="1:17" x14ac:dyDescent="0.3">
      <c r="A1868" s="1">
        <v>33091</v>
      </c>
      <c r="B1868">
        <v>2.875</v>
      </c>
      <c r="C1868">
        <v>2.9375</v>
      </c>
      <c r="D1868">
        <v>2.75</v>
      </c>
      <c r="E1868">
        <v>2.8125</v>
      </c>
      <c r="F1868">
        <v>2.8125</v>
      </c>
      <c r="G1868">
        <v>1012200</v>
      </c>
      <c r="H1868" s="3">
        <f>(F1868-B1868)/B1868</f>
        <v>-2.1739130434782608E-2</v>
      </c>
      <c r="I1868" s="3">
        <f>_xlfn.RANK.AVG(H1868,$H$3:$H$10273,1)/10271</f>
        <v>0.20664979067276798</v>
      </c>
      <c r="J1868">
        <f>ROUNDDOWN($I1868*J$2,)-IF(MOD($I1868*J$2,1)=0,1,0)+1</f>
        <v>1</v>
      </c>
      <c r="K1868">
        <f>ROUNDDOWN($I1868*K$2,)-IF(MOD($I1868*K$2,1)=0,1,0)+1</f>
        <v>1</v>
      </c>
      <c r="L1868">
        <f>ROUNDDOWN($I1868*L$2,)-IF(MOD($I1868*L$2,1)=0,1,0)+1</f>
        <v>1</v>
      </c>
      <c r="M1868" s="3">
        <f>IF(L1867=4,H1868,0)</f>
        <v>0</v>
      </c>
      <c r="N1868" s="2">
        <f>IF(L1867=1,H1868,0)</f>
        <v>-2.1739130434782608E-2</v>
      </c>
      <c r="O1868" s="2">
        <f>IF(OR(L1867=1,L1867=4),H1868,0)</f>
        <v>-2.1739130434782608E-2</v>
      </c>
      <c r="P1868" s="2">
        <f>IF(OR(L1867=1,L1867=2),H1868,0)</f>
        <v>-2.1739130434782608E-2</v>
      </c>
      <c r="Q1868" s="2"/>
    </row>
    <row r="1869" spans="1:17" x14ac:dyDescent="0.3">
      <c r="A1869" s="1">
        <v>33092</v>
      </c>
      <c r="B1869">
        <v>2.875</v>
      </c>
      <c r="C1869">
        <v>2.9375</v>
      </c>
      <c r="D1869">
        <v>2.4375</v>
      </c>
      <c r="E1869">
        <v>2.6875</v>
      </c>
      <c r="F1869">
        <v>2.6875</v>
      </c>
      <c r="G1869">
        <v>2224800</v>
      </c>
      <c r="H1869" s="3">
        <f>(F1869-B1869)/B1869</f>
        <v>-6.5217391304347824E-2</v>
      </c>
      <c r="I1869" s="3">
        <f>_xlfn.RANK.AVG(H1869,$H$3:$H$10273,1)/10271</f>
        <v>1.9959108168630123E-2</v>
      </c>
      <c r="J1869">
        <f>ROUNDDOWN($I1869*J$2,)-IF(MOD($I1869*J$2,1)=0,1,0)+1</f>
        <v>1</v>
      </c>
      <c r="K1869">
        <f>ROUNDDOWN($I1869*K$2,)-IF(MOD($I1869*K$2,1)=0,1,0)+1</f>
        <v>1</v>
      </c>
      <c r="L1869">
        <f>ROUNDDOWN($I1869*L$2,)-IF(MOD($I1869*L$2,1)=0,1,0)+1</f>
        <v>1</v>
      </c>
      <c r="M1869" s="3">
        <f>IF(L1868=4,H1869,0)</f>
        <v>0</v>
      </c>
      <c r="N1869" s="2">
        <f>IF(L1868=1,H1869,0)</f>
        <v>-6.5217391304347824E-2</v>
      </c>
      <c r="O1869" s="2">
        <f>IF(OR(L1868=1,L1868=4),H1869,0)</f>
        <v>-6.5217391304347824E-2</v>
      </c>
      <c r="P1869" s="2">
        <f>IF(OR(L1868=1,L1868=2),H1869,0)</f>
        <v>-6.5217391304347824E-2</v>
      </c>
      <c r="Q1869" s="2"/>
    </row>
    <row r="1870" spans="1:17" x14ac:dyDescent="0.3">
      <c r="A1870" s="1">
        <v>33093</v>
      </c>
      <c r="B1870">
        <v>2.75</v>
      </c>
      <c r="C1870">
        <v>2.875</v>
      </c>
      <c r="D1870">
        <v>2.625</v>
      </c>
      <c r="E1870">
        <v>2.8125</v>
      </c>
      <c r="F1870">
        <v>2.8125</v>
      </c>
      <c r="G1870">
        <v>1670800</v>
      </c>
      <c r="H1870" s="3">
        <f>(F1870-B1870)/B1870</f>
        <v>2.2727272727272728E-2</v>
      </c>
      <c r="I1870" s="3">
        <f>_xlfn.RANK.AVG(H1870,$H$3:$H$10273,1)/10271</f>
        <v>0.81778794664589616</v>
      </c>
      <c r="J1870">
        <f>ROUNDDOWN($I1870*J$2,)-IF(MOD($I1870*J$2,1)=0,1,0)+1</f>
        <v>2</v>
      </c>
      <c r="K1870">
        <f>ROUNDDOWN($I1870*K$2,)-IF(MOD($I1870*K$2,1)=0,1,0)+1</f>
        <v>3</v>
      </c>
      <c r="L1870">
        <f>ROUNDDOWN($I1870*L$2,)-IF(MOD($I1870*L$2,1)=0,1,0)+1</f>
        <v>4</v>
      </c>
      <c r="M1870" s="3">
        <f>IF(L1869=4,H1870,0)</f>
        <v>0</v>
      </c>
      <c r="N1870" s="2">
        <f>IF(L1869=1,H1870,0)</f>
        <v>2.2727272727272728E-2</v>
      </c>
      <c r="O1870" s="2">
        <f>IF(OR(L1869=1,L1869=4),H1870,0)</f>
        <v>2.2727272727272728E-2</v>
      </c>
      <c r="P1870" s="2">
        <f>IF(OR(L1869=1,L1869=2),H1870,0)</f>
        <v>2.2727272727272728E-2</v>
      </c>
      <c r="Q1870" s="2"/>
    </row>
    <row r="1871" spans="1:17" x14ac:dyDescent="0.3">
      <c r="A1871" s="1">
        <v>33094</v>
      </c>
      <c r="B1871">
        <v>2.75</v>
      </c>
      <c r="C1871">
        <v>2.875</v>
      </c>
      <c r="D1871">
        <v>2.75</v>
      </c>
      <c r="E1871">
        <v>2.8125</v>
      </c>
      <c r="F1871">
        <v>2.8125</v>
      </c>
      <c r="G1871">
        <v>1351400</v>
      </c>
      <c r="H1871" s="3">
        <f>(F1871-B1871)/B1871</f>
        <v>2.2727272727272728E-2</v>
      </c>
      <c r="I1871" s="3">
        <f>_xlfn.RANK.AVG(H1871,$H$3:$H$10273,1)/10271</f>
        <v>0.81778794664589616</v>
      </c>
      <c r="J1871">
        <f>ROUNDDOWN($I1871*J$2,)-IF(MOD($I1871*J$2,1)=0,1,0)+1</f>
        <v>2</v>
      </c>
      <c r="K1871">
        <f>ROUNDDOWN($I1871*K$2,)-IF(MOD($I1871*K$2,1)=0,1,0)+1</f>
        <v>3</v>
      </c>
      <c r="L1871">
        <f>ROUNDDOWN($I1871*L$2,)-IF(MOD($I1871*L$2,1)=0,1,0)+1</f>
        <v>4</v>
      </c>
      <c r="M1871" s="3">
        <f>IF(L1870=4,H1871,0)</f>
        <v>2.2727272727272728E-2</v>
      </c>
      <c r="N1871" s="2">
        <f>IF(L1870=1,H1871,0)</f>
        <v>0</v>
      </c>
      <c r="O1871" s="2">
        <f>IF(OR(L1870=1,L1870=4),H1871,0)</f>
        <v>2.2727272727272728E-2</v>
      </c>
      <c r="P1871" s="2">
        <f>IF(OR(L1870=1,L1870=2),H1871,0)</f>
        <v>0</v>
      </c>
      <c r="Q1871" s="2"/>
    </row>
    <row r="1872" spans="1:17" x14ac:dyDescent="0.3">
      <c r="A1872" s="1">
        <v>33095</v>
      </c>
      <c r="B1872">
        <v>2.75</v>
      </c>
      <c r="C1872">
        <v>2.8125</v>
      </c>
      <c r="D1872">
        <v>2.6875</v>
      </c>
      <c r="E1872">
        <v>2.75</v>
      </c>
      <c r="F1872">
        <v>2.75</v>
      </c>
      <c r="G1872">
        <v>998800</v>
      </c>
      <c r="H1872" s="3">
        <f>(F1872-B1872)/B1872</f>
        <v>0</v>
      </c>
      <c r="I1872" s="3">
        <f>_xlfn.RANK.AVG(H1872,$H$3:$H$10273,1)/10271</f>
        <v>0.52443773731866417</v>
      </c>
      <c r="J1872">
        <f>ROUNDDOWN($I1872*J$2,)-IF(MOD($I1872*J$2,1)=0,1,0)+1</f>
        <v>2</v>
      </c>
      <c r="K1872">
        <f>ROUNDDOWN($I1872*K$2,)-IF(MOD($I1872*K$2,1)=0,1,0)+1</f>
        <v>2</v>
      </c>
      <c r="L1872">
        <f>ROUNDDOWN($I1872*L$2,)-IF(MOD($I1872*L$2,1)=0,1,0)+1</f>
        <v>3</v>
      </c>
      <c r="M1872" s="3">
        <f>IF(L1871=4,H1872,0)</f>
        <v>0</v>
      </c>
      <c r="N1872" s="2">
        <f>IF(L1871=1,H1872,0)</f>
        <v>0</v>
      </c>
      <c r="O1872" s="2">
        <f>IF(OR(L1871=1,L1871=4),H1872,0)</f>
        <v>0</v>
      </c>
      <c r="P1872" s="2">
        <f>IF(OR(L1871=1,L1871=2),H1872,0)</f>
        <v>0</v>
      </c>
      <c r="Q1872" s="2"/>
    </row>
    <row r="1873" spans="1:17" x14ac:dyDescent="0.3">
      <c r="A1873" s="1">
        <v>33098</v>
      </c>
      <c r="B1873">
        <v>2.75</v>
      </c>
      <c r="C1873">
        <v>2.9375</v>
      </c>
      <c r="D1873">
        <v>2.75</v>
      </c>
      <c r="E1873">
        <v>2.875</v>
      </c>
      <c r="F1873">
        <v>2.875</v>
      </c>
      <c r="G1873">
        <v>1992200</v>
      </c>
      <c r="H1873" s="3">
        <f>(F1873-B1873)/B1873</f>
        <v>4.5454545454545456E-2</v>
      </c>
      <c r="I1873" s="3">
        <f>_xlfn.RANK.AVG(H1873,$H$3:$H$10273,1)/10271</f>
        <v>0.9353519618342907</v>
      </c>
      <c r="J1873">
        <f>ROUNDDOWN($I1873*J$2,)-IF(MOD($I1873*J$2,1)=0,1,0)+1</f>
        <v>2</v>
      </c>
      <c r="K1873">
        <f>ROUNDDOWN($I1873*K$2,)-IF(MOD($I1873*K$2,1)=0,1,0)+1</f>
        <v>3</v>
      </c>
      <c r="L1873">
        <f>ROUNDDOWN($I1873*L$2,)-IF(MOD($I1873*L$2,1)=0,1,0)+1</f>
        <v>4</v>
      </c>
      <c r="M1873" s="3">
        <f>IF(L1872=4,H1873,0)</f>
        <v>0</v>
      </c>
      <c r="N1873" s="2">
        <f>IF(L1872=1,H1873,0)</f>
        <v>0</v>
      </c>
      <c r="O1873" s="2">
        <f>IF(OR(L1872=1,L1872=4),H1873,0)</f>
        <v>0</v>
      </c>
      <c r="P1873" s="2">
        <f>IF(OR(L1872=1,L1872=2),H1873,0)</f>
        <v>0</v>
      </c>
      <c r="Q1873" s="2"/>
    </row>
    <row r="1874" spans="1:17" x14ac:dyDescent="0.3">
      <c r="A1874" s="1">
        <v>33099</v>
      </c>
      <c r="B1874">
        <v>2.875</v>
      </c>
      <c r="C1874">
        <v>3.0625</v>
      </c>
      <c r="D1874">
        <v>2.875</v>
      </c>
      <c r="E1874">
        <v>3</v>
      </c>
      <c r="F1874">
        <v>3</v>
      </c>
      <c r="G1874">
        <v>3057800</v>
      </c>
      <c r="H1874" s="3">
        <f>(F1874-B1874)/B1874</f>
        <v>4.3478260869565216E-2</v>
      </c>
      <c r="I1874" s="3">
        <f>_xlfn.RANK.AVG(H1874,$H$3:$H$10273,1)/10271</f>
        <v>0.92989971765164059</v>
      </c>
      <c r="J1874">
        <f>ROUNDDOWN($I1874*J$2,)-IF(MOD($I1874*J$2,1)=0,1,0)+1</f>
        <v>2</v>
      </c>
      <c r="K1874">
        <f>ROUNDDOWN($I1874*K$2,)-IF(MOD($I1874*K$2,1)=0,1,0)+1</f>
        <v>3</v>
      </c>
      <c r="L1874">
        <f>ROUNDDOWN($I1874*L$2,)-IF(MOD($I1874*L$2,1)=0,1,0)+1</f>
        <v>4</v>
      </c>
      <c r="M1874" s="3">
        <f>IF(L1873=4,H1874,0)</f>
        <v>4.3478260869565216E-2</v>
      </c>
      <c r="N1874" s="2">
        <f>IF(L1873=1,H1874,0)</f>
        <v>0</v>
      </c>
      <c r="O1874" s="2">
        <f>IF(OR(L1873=1,L1873=4),H1874,0)</f>
        <v>4.3478260869565216E-2</v>
      </c>
      <c r="P1874" s="2">
        <f>IF(OR(L1873=1,L1873=2),H1874,0)</f>
        <v>0</v>
      </c>
      <c r="Q1874" s="2"/>
    </row>
    <row r="1875" spans="1:17" x14ac:dyDescent="0.3">
      <c r="A1875" s="1">
        <v>33100</v>
      </c>
      <c r="B1875">
        <v>3</v>
      </c>
      <c r="C1875">
        <v>3.0625</v>
      </c>
      <c r="D1875">
        <v>3</v>
      </c>
      <c r="E1875">
        <v>3</v>
      </c>
      <c r="F1875">
        <v>3</v>
      </c>
      <c r="G1875">
        <v>1474400</v>
      </c>
      <c r="H1875" s="3">
        <f>(F1875-B1875)/B1875</f>
        <v>0</v>
      </c>
      <c r="I1875" s="3">
        <f>_xlfn.RANK.AVG(H1875,$H$3:$H$10273,1)/10271</f>
        <v>0.52443773731866417</v>
      </c>
      <c r="J1875">
        <f>ROUNDDOWN($I1875*J$2,)-IF(MOD($I1875*J$2,1)=0,1,0)+1</f>
        <v>2</v>
      </c>
      <c r="K1875">
        <f>ROUNDDOWN($I1875*K$2,)-IF(MOD($I1875*K$2,1)=0,1,0)+1</f>
        <v>2</v>
      </c>
      <c r="L1875">
        <f>ROUNDDOWN($I1875*L$2,)-IF(MOD($I1875*L$2,1)=0,1,0)+1</f>
        <v>3</v>
      </c>
      <c r="M1875" s="3">
        <f>IF(L1874=4,H1875,0)</f>
        <v>0</v>
      </c>
      <c r="N1875" s="2">
        <f>IF(L1874=1,H1875,0)</f>
        <v>0</v>
      </c>
      <c r="O1875" s="2">
        <f>IF(OR(L1874=1,L1874=4),H1875,0)</f>
        <v>0</v>
      </c>
      <c r="P1875" s="2">
        <f>IF(OR(L1874=1,L1874=2),H1875,0)</f>
        <v>0</v>
      </c>
      <c r="Q1875" s="2"/>
    </row>
    <row r="1876" spans="1:17" x14ac:dyDescent="0.3">
      <c r="A1876" s="1">
        <v>33101</v>
      </c>
      <c r="B1876">
        <v>3</v>
      </c>
      <c r="C1876">
        <v>3.125</v>
      </c>
      <c r="D1876">
        <v>2.875</v>
      </c>
      <c r="E1876">
        <v>2.9375</v>
      </c>
      <c r="F1876">
        <v>2.9375</v>
      </c>
      <c r="G1876">
        <v>918200</v>
      </c>
      <c r="H1876" s="3">
        <f>(F1876-B1876)/B1876</f>
        <v>-2.0833333333333332E-2</v>
      </c>
      <c r="I1876" s="3">
        <f>_xlfn.RANK.AVG(H1876,$H$3:$H$10273,1)/10271</f>
        <v>0.21721351377665271</v>
      </c>
      <c r="J1876">
        <f>ROUNDDOWN($I1876*J$2,)-IF(MOD($I1876*J$2,1)=0,1,0)+1</f>
        <v>1</v>
      </c>
      <c r="K1876">
        <f>ROUNDDOWN($I1876*K$2,)-IF(MOD($I1876*K$2,1)=0,1,0)+1</f>
        <v>1</v>
      </c>
      <c r="L1876">
        <f>ROUNDDOWN($I1876*L$2,)-IF(MOD($I1876*L$2,1)=0,1,0)+1</f>
        <v>1</v>
      </c>
      <c r="M1876" s="3">
        <f>IF(L1875=4,H1876,0)</f>
        <v>0</v>
      </c>
      <c r="N1876" s="2">
        <f>IF(L1875=1,H1876,0)</f>
        <v>0</v>
      </c>
      <c r="O1876" s="2">
        <f>IF(OR(L1875=1,L1875=4),H1876,0)</f>
        <v>0</v>
      </c>
      <c r="P1876" s="2">
        <f>IF(OR(L1875=1,L1875=2),H1876,0)</f>
        <v>0</v>
      </c>
      <c r="Q1876" s="2"/>
    </row>
    <row r="1877" spans="1:17" x14ac:dyDescent="0.3">
      <c r="A1877" s="1">
        <v>33102</v>
      </c>
      <c r="B1877">
        <v>2.8125</v>
      </c>
      <c r="C1877">
        <v>2.9375</v>
      </c>
      <c r="D1877">
        <v>2.75</v>
      </c>
      <c r="E1877">
        <v>2.875</v>
      </c>
      <c r="F1877">
        <v>2.875</v>
      </c>
      <c r="G1877">
        <v>1188200</v>
      </c>
      <c r="H1877" s="3">
        <f>(F1877-B1877)/B1877</f>
        <v>2.2222222222222223E-2</v>
      </c>
      <c r="I1877" s="3">
        <f>_xlfn.RANK.AVG(H1877,$H$3:$H$10273,1)/10271</f>
        <v>0.81326063674423132</v>
      </c>
      <c r="J1877">
        <f>ROUNDDOWN($I1877*J$2,)-IF(MOD($I1877*J$2,1)=0,1,0)+1</f>
        <v>2</v>
      </c>
      <c r="K1877">
        <f>ROUNDDOWN($I1877*K$2,)-IF(MOD($I1877*K$2,1)=0,1,0)+1</f>
        <v>3</v>
      </c>
      <c r="L1877">
        <f>ROUNDDOWN($I1877*L$2,)-IF(MOD($I1877*L$2,1)=0,1,0)+1</f>
        <v>4</v>
      </c>
      <c r="M1877" s="3">
        <f>IF(L1876=4,H1877,0)</f>
        <v>0</v>
      </c>
      <c r="N1877" s="2">
        <f>IF(L1876=1,H1877,0)</f>
        <v>2.2222222222222223E-2</v>
      </c>
      <c r="O1877" s="2">
        <f>IF(OR(L1876=1,L1876=4),H1877,0)</f>
        <v>2.2222222222222223E-2</v>
      </c>
      <c r="P1877" s="2">
        <f>IF(OR(L1876=1,L1876=2),H1877,0)</f>
        <v>2.2222222222222223E-2</v>
      </c>
      <c r="Q1877" s="2"/>
    </row>
    <row r="1878" spans="1:17" x14ac:dyDescent="0.3">
      <c r="A1878" s="1">
        <v>33105</v>
      </c>
      <c r="B1878">
        <v>2.9375</v>
      </c>
      <c r="C1878">
        <v>2.9375</v>
      </c>
      <c r="D1878">
        <v>2.75</v>
      </c>
      <c r="E1878">
        <v>2.875</v>
      </c>
      <c r="F1878">
        <v>2.875</v>
      </c>
      <c r="G1878">
        <v>498800</v>
      </c>
      <c r="H1878" s="3">
        <f>(F1878-B1878)/B1878</f>
        <v>-2.1276595744680851E-2</v>
      </c>
      <c r="I1878" s="3">
        <f>_xlfn.RANK.AVG(H1878,$H$3:$H$10273,1)/10271</f>
        <v>0.21098237756790963</v>
      </c>
      <c r="J1878">
        <f>ROUNDDOWN($I1878*J$2,)-IF(MOD($I1878*J$2,1)=0,1,0)+1</f>
        <v>1</v>
      </c>
      <c r="K1878">
        <f>ROUNDDOWN($I1878*K$2,)-IF(MOD($I1878*K$2,1)=0,1,0)+1</f>
        <v>1</v>
      </c>
      <c r="L1878">
        <f>ROUNDDOWN($I1878*L$2,)-IF(MOD($I1878*L$2,1)=0,1,0)+1</f>
        <v>1</v>
      </c>
      <c r="M1878" s="3">
        <f>IF(L1877=4,H1878,0)</f>
        <v>-2.1276595744680851E-2</v>
      </c>
      <c r="N1878" s="2">
        <f>IF(L1877=1,H1878,0)</f>
        <v>0</v>
      </c>
      <c r="O1878" s="2">
        <f>IF(OR(L1877=1,L1877=4),H1878,0)</f>
        <v>-2.1276595744680851E-2</v>
      </c>
      <c r="P1878" s="2">
        <f>IF(OR(L1877=1,L1877=2),H1878,0)</f>
        <v>0</v>
      </c>
      <c r="Q1878" s="2"/>
    </row>
    <row r="1879" spans="1:17" x14ac:dyDescent="0.3">
      <c r="A1879" s="1">
        <v>33106</v>
      </c>
      <c r="B1879">
        <v>2.75</v>
      </c>
      <c r="C1879">
        <v>2.8125</v>
      </c>
      <c r="D1879">
        <v>2.6875</v>
      </c>
      <c r="E1879">
        <v>2.75</v>
      </c>
      <c r="F1879">
        <v>2.75</v>
      </c>
      <c r="G1879">
        <v>485800</v>
      </c>
      <c r="H1879" s="3">
        <f>(F1879-B1879)/B1879</f>
        <v>0</v>
      </c>
      <c r="I1879" s="3">
        <f>_xlfn.RANK.AVG(H1879,$H$3:$H$10273,1)/10271</f>
        <v>0.52443773731866417</v>
      </c>
      <c r="J1879">
        <f>ROUNDDOWN($I1879*J$2,)-IF(MOD($I1879*J$2,1)=0,1,0)+1</f>
        <v>2</v>
      </c>
      <c r="K1879">
        <f>ROUNDDOWN($I1879*K$2,)-IF(MOD($I1879*K$2,1)=0,1,0)+1</f>
        <v>2</v>
      </c>
      <c r="L1879">
        <f>ROUNDDOWN($I1879*L$2,)-IF(MOD($I1879*L$2,1)=0,1,0)+1</f>
        <v>3</v>
      </c>
      <c r="M1879" s="3">
        <f>IF(L1878=4,H1879,0)</f>
        <v>0</v>
      </c>
      <c r="N1879" s="2">
        <f>IF(L1878=1,H1879,0)</f>
        <v>0</v>
      </c>
      <c r="O1879" s="2">
        <f>IF(OR(L1878=1,L1878=4),H1879,0)</f>
        <v>0</v>
      </c>
      <c r="P1879" s="2">
        <f>IF(OR(L1878=1,L1878=2),H1879,0)</f>
        <v>0</v>
      </c>
      <c r="Q1879" s="2"/>
    </row>
    <row r="1880" spans="1:17" x14ac:dyDescent="0.3">
      <c r="A1880" s="1">
        <v>33107</v>
      </c>
      <c r="B1880">
        <v>2.8125</v>
      </c>
      <c r="C1880">
        <v>2.875</v>
      </c>
      <c r="D1880">
        <v>2.75</v>
      </c>
      <c r="E1880">
        <v>2.8125</v>
      </c>
      <c r="F1880">
        <v>2.8125</v>
      </c>
      <c r="G1880">
        <v>1202600</v>
      </c>
      <c r="H1880" s="3">
        <f>(F1880-B1880)/B1880</f>
        <v>0</v>
      </c>
      <c r="I1880" s="3">
        <f>_xlfn.RANK.AVG(H1880,$H$3:$H$10273,1)/10271</f>
        <v>0.52443773731866417</v>
      </c>
      <c r="J1880">
        <f>ROUNDDOWN($I1880*J$2,)-IF(MOD($I1880*J$2,1)=0,1,0)+1</f>
        <v>2</v>
      </c>
      <c r="K1880">
        <f>ROUNDDOWN($I1880*K$2,)-IF(MOD($I1880*K$2,1)=0,1,0)+1</f>
        <v>2</v>
      </c>
      <c r="L1880">
        <f>ROUNDDOWN($I1880*L$2,)-IF(MOD($I1880*L$2,1)=0,1,0)+1</f>
        <v>3</v>
      </c>
      <c r="M1880" s="3">
        <f>IF(L1879=4,H1880,0)</f>
        <v>0</v>
      </c>
      <c r="N1880" s="2">
        <f>IF(L1879=1,H1880,0)</f>
        <v>0</v>
      </c>
      <c r="O1880" s="2">
        <f>IF(OR(L1879=1,L1879=4),H1880,0)</f>
        <v>0</v>
      </c>
      <c r="P1880" s="2">
        <f>IF(OR(L1879=1,L1879=2),H1880,0)</f>
        <v>0</v>
      </c>
      <c r="Q1880" s="2"/>
    </row>
    <row r="1881" spans="1:17" x14ac:dyDescent="0.3">
      <c r="A1881" s="1">
        <v>33108</v>
      </c>
      <c r="B1881">
        <v>2.6875</v>
      </c>
      <c r="C1881">
        <v>2.8125</v>
      </c>
      <c r="D1881">
        <v>2.625</v>
      </c>
      <c r="E1881">
        <v>2.75</v>
      </c>
      <c r="F1881">
        <v>2.75</v>
      </c>
      <c r="G1881">
        <v>613400</v>
      </c>
      <c r="H1881" s="3">
        <f>(F1881-B1881)/B1881</f>
        <v>2.3255813953488372E-2</v>
      </c>
      <c r="I1881" s="3">
        <f>_xlfn.RANK.AVG(H1881,$H$3:$H$10273,1)/10271</f>
        <v>0.82202317203777631</v>
      </c>
      <c r="J1881">
        <f>ROUNDDOWN($I1881*J$2,)-IF(MOD($I1881*J$2,1)=0,1,0)+1</f>
        <v>2</v>
      </c>
      <c r="K1881">
        <f>ROUNDDOWN($I1881*K$2,)-IF(MOD($I1881*K$2,1)=0,1,0)+1</f>
        <v>3</v>
      </c>
      <c r="L1881">
        <f>ROUNDDOWN($I1881*L$2,)-IF(MOD($I1881*L$2,1)=0,1,0)+1</f>
        <v>4</v>
      </c>
      <c r="M1881" s="3">
        <f>IF(L1880=4,H1881,0)</f>
        <v>0</v>
      </c>
      <c r="N1881" s="2">
        <f>IF(L1880=1,H1881,0)</f>
        <v>0</v>
      </c>
      <c r="O1881" s="2">
        <f>IF(OR(L1880=1,L1880=4),H1881,0)</f>
        <v>0</v>
      </c>
      <c r="P1881" s="2">
        <f>IF(OR(L1880=1,L1880=2),H1881,0)</f>
        <v>0</v>
      </c>
      <c r="Q1881" s="2"/>
    </row>
    <row r="1882" spans="1:17" x14ac:dyDescent="0.3">
      <c r="A1882" s="1">
        <v>33109</v>
      </c>
      <c r="B1882">
        <v>2.6875</v>
      </c>
      <c r="C1882">
        <v>2.8125</v>
      </c>
      <c r="D1882">
        <v>2.6875</v>
      </c>
      <c r="E1882">
        <v>2.75</v>
      </c>
      <c r="F1882">
        <v>2.75</v>
      </c>
      <c r="G1882">
        <v>439000</v>
      </c>
      <c r="H1882" s="3">
        <f>(F1882-B1882)/B1882</f>
        <v>2.3255813953488372E-2</v>
      </c>
      <c r="I1882" s="3">
        <f>_xlfn.RANK.AVG(H1882,$H$3:$H$10273,1)/10271</f>
        <v>0.82202317203777631</v>
      </c>
      <c r="J1882">
        <f>ROUNDDOWN($I1882*J$2,)-IF(MOD($I1882*J$2,1)=0,1,0)+1</f>
        <v>2</v>
      </c>
      <c r="K1882">
        <f>ROUNDDOWN($I1882*K$2,)-IF(MOD($I1882*K$2,1)=0,1,0)+1</f>
        <v>3</v>
      </c>
      <c r="L1882">
        <f>ROUNDDOWN($I1882*L$2,)-IF(MOD($I1882*L$2,1)=0,1,0)+1</f>
        <v>4</v>
      </c>
      <c r="M1882" s="3">
        <f>IF(L1881=4,H1882,0)</f>
        <v>2.3255813953488372E-2</v>
      </c>
      <c r="N1882" s="2">
        <f>IF(L1881=1,H1882,0)</f>
        <v>0</v>
      </c>
      <c r="O1882" s="2">
        <f>IF(OR(L1881=1,L1881=4),H1882,0)</f>
        <v>2.3255813953488372E-2</v>
      </c>
      <c r="P1882" s="2">
        <f>IF(OR(L1881=1,L1881=2),H1882,0)</f>
        <v>0</v>
      </c>
      <c r="Q1882" s="2"/>
    </row>
    <row r="1883" spans="1:17" x14ac:dyDescent="0.3">
      <c r="A1883" s="1">
        <v>33112</v>
      </c>
      <c r="B1883">
        <v>2.8125</v>
      </c>
      <c r="C1883">
        <v>2.9375</v>
      </c>
      <c r="D1883">
        <v>2.8125</v>
      </c>
      <c r="E1883">
        <v>2.875</v>
      </c>
      <c r="F1883">
        <v>2.875</v>
      </c>
      <c r="G1883">
        <v>1163400</v>
      </c>
      <c r="H1883" s="3">
        <f>(F1883-B1883)/B1883</f>
        <v>2.2222222222222223E-2</v>
      </c>
      <c r="I1883" s="3">
        <f>_xlfn.RANK.AVG(H1883,$H$3:$H$10273,1)/10271</f>
        <v>0.81326063674423132</v>
      </c>
      <c r="J1883">
        <f>ROUNDDOWN($I1883*J$2,)-IF(MOD($I1883*J$2,1)=0,1,0)+1</f>
        <v>2</v>
      </c>
      <c r="K1883">
        <f>ROUNDDOWN($I1883*K$2,)-IF(MOD($I1883*K$2,1)=0,1,0)+1</f>
        <v>3</v>
      </c>
      <c r="L1883">
        <f>ROUNDDOWN($I1883*L$2,)-IF(MOD($I1883*L$2,1)=0,1,0)+1</f>
        <v>4</v>
      </c>
      <c r="M1883" s="3">
        <f>IF(L1882=4,H1883,0)</f>
        <v>2.2222222222222223E-2</v>
      </c>
      <c r="N1883" s="2">
        <f>IF(L1882=1,H1883,0)</f>
        <v>0</v>
      </c>
      <c r="O1883" s="2">
        <f>IF(OR(L1882=1,L1882=4),H1883,0)</f>
        <v>2.2222222222222223E-2</v>
      </c>
      <c r="P1883" s="2">
        <f>IF(OR(L1882=1,L1882=2),H1883,0)</f>
        <v>0</v>
      </c>
      <c r="Q1883" s="2"/>
    </row>
    <row r="1884" spans="1:17" x14ac:dyDescent="0.3">
      <c r="A1884" s="1">
        <v>33113</v>
      </c>
      <c r="B1884">
        <v>2.875</v>
      </c>
      <c r="C1884">
        <v>2.875</v>
      </c>
      <c r="D1884">
        <v>2.75</v>
      </c>
      <c r="E1884">
        <v>2.8125</v>
      </c>
      <c r="F1884">
        <v>2.8125</v>
      </c>
      <c r="G1884">
        <v>371600</v>
      </c>
      <c r="H1884" s="3">
        <f>(F1884-B1884)/B1884</f>
        <v>-2.1739130434782608E-2</v>
      </c>
      <c r="I1884" s="3">
        <f>_xlfn.RANK.AVG(H1884,$H$3:$H$10273,1)/10271</f>
        <v>0.20664979067276798</v>
      </c>
      <c r="J1884">
        <f>ROUNDDOWN($I1884*J$2,)-IF(MOD($I1884*J$2,1)=0,1,0)+1</f>
        <v>1</v>
      </c>
      <c r="K1884">
        <f>ROUNDDOWN($I1884*K$2,)-IF(MOD($I1884*K$2,1)=0,1,0)+1</f>
        <v>1</v>
      </c>
      <c r="L1884">
        <f>ROUNDDOWN($I1884*L$2,)-IF(MOD($I1884*L$2,1)=0,1,0)+1</f>
        <v>1</v>
      </c>
      <c r="M1884" s="3">
        <f>IF(L1883=4,H1884,0)</f>
        <v>-2.1739130434782608E-2</v>
      </c>
      <c r="N1884" s="2">
        <f>IF(L1883=1,H1884,0)</f>
        <v>0</v>
      </c>
      <c r="O1884" s="2">
        <f>IF(OR(L1883=1,L1883=4),H1884,0)</f>
        <v>-2.1739130434782608E-2</v>
      </c>
      <c r="P1884" s="2">
        <f>IF(OR(L1883=1,L1883=2),H1884,0)</f>
        <v>0</v>
      </c>
      <c r="Q1884" s="2"/>
    </row>
    <row r="1885" spans="1:17" x14ac:dyDescent="0.3">
      <c r="A1885" s="1">
        <v>33114</v>
      </c>
      <c r="B1885">
        <v>2.75</v>
      </c>
      <c r="C1885">
        <v>2.8125</v>
      </c>
      <c r="D1885">
        <v>2.625</v>
      </c>
      <c r="E1885">
        <v>2.625</v>
      </c>
      <c r="F1885">
        <v>2.625</v>
      </c>
      <c r="G1885">
        <v>969000</v>
      </c>
      <c r="H1885" s="3">
        <f>(F1885-B1885)/B1885</f>
        <v>-4.5454545454545456E-2</v>
      </c>
      <c r="I1885" s="3">
        <f>_xlfn.RANK.AVG(H1885,$H$3:$H$10273,1)/10271</f>
        <v>5.8027455943919774E-2</v>
      </c>
      <c r="J1885">
        <f>ROUNDDOWN($I1885*J$2,)-IF(MOD($I1885*J$2,1)=0,1,0)+1</f>
        <v>1</v>
      </c>
      <c r="K1885">
        <f>ROUNDDOWN($I1885*K$2,)-IF(MOD($I1885*K$2,1)=0,1,0)+1</f>
        <v>1</v>
      </c>
      <c r="L1885">
        <f>ROUNDDOWN($I1885*L$2,)-IF(MOD($I1885*L$2,1)=0,1,0)+1</f>
        <v>1</v>
      </c>
      <c r="M1885" s="3">
        <f>IF(L1884=4,H1885,0)</f>
        <v>0</v>
      </c>
      <c r="N1885" s="2">
        <f>IF(L1884=1,H1885,0)</f>
        <v>-4.5454545454545456E-2</v>
      </c>
      <c r="O1885" s="2">
        <f>IF(OR(L1884=1,L1884=4),H1885,0)</f>
        <v>-4.5454545454545456E-2</v>
      </c>
      <c r="P1885" s="2">
        <f>IF(OR(L1884=1,L1884=2),H1885,0)</f>
        <v>-4.5454545454545456E-2</v>
      </c>
      <c r="Q1885" s="2"/>
    </row>
    <row r="1886" spans="1:17" x14ac:dyDescent="0.3">
      <c r="A1886" s="1">
        <v>33115</v>
      </c>
      <c r="B1886">
        <v>2.625</v>
      </c>
      <c r="C1886">
        <v>2.625</v>
      </c>
      <c r="D1886">
        <v>2.5625</v>
      </c>
      <c r="E1886">
        <v>2.625</v>
      </c>
      <c r="F1886">
        <v>2.625</v>
      </c>
      <c r="G1886">
        <v>802200</v>
      </c>
      <c r="H1886" s="3">
        <f>(F1886-B1886)/B1886</f>
        <v>0</v>
      </c>
      <c r="I1886" s="3">
        <f>_xlfn.RANK.AVG(H1886,$H$3:$H$10273,1)/10271</f>
        <v>0.52443773731866417</v>
      </c>
      <c r="J1886">
        <f>ROUNDDOWN($I1886*J$2,)-IF(MOD($I1886*J$2,1)=0,1,0)+1</f>
        <v>2</v>
      </c>
      <c r="K1886">
        <f>ROUNDDOWN($I1886*K$2,)-IF(MOD($I1886*K$2,1)=0,1,0)+1</f>
        <v>2</v>
      </c>
      <c r="L1886">
        <f>ROUNDDOWN($I1886*L$2,)-IF(MOD($I1886*L$2,1)=0,1,0)+1</f>
        <v>3</v>
      </c>
      <c r="M1886" s="3">
        <f>IF(L1885=4,H1886,0)</f>
        <v>0</v>
      </c>
      <c r="N1886" s="2">
        <f>IF(L1885=1,H1886,0)</f>
        <v>0</v>
      </c>
      <c r="O1886" s="2">
        <f>IF(OR(L1885=1,L1885=4),H1886,0)</f>
        <v>0</v>
      </c>
      <c r="P1886" s="2">
        <f>IF(OR(L1885=1,L1885=2),H1886,0)</f>
        <v>0</v>
      </c>
      <c r="Q1886" s="2"/>
    </row>
    <row r="1887" spans="1:17" x14ac:dyDescent="0.3">
      <c r="A1887" s="1">
        <v>33116</v>
      </c>
      <c r="B1887">
        <v>2.625</v>
      </c>
      <c r="C1887">
        <v>2.6875</v>
      </c>
      <c r="D1887">
        <v>2.5625</v>
      </c>
      <c r="E1887">
        <v>2.6875</v>
      </c>
      <c r="F1887">
        <v>2.6875</v>
      </c>
      <c r="G1887">
        <v>419600</v>
      </c>
      <c r="H1887" s="3">
        <f>(F1887-B1887)/B1887</f>
        <v>2.3809523809523808E-2</v>
      </c>
      <c r="I1887" s="3">
        <f>_xlfn.RANK.AVG(H1887,$H$3:$H$10273,1)/10271</f>
        <v>0.82703728945574917</v>
      </c>
      <c r="J1887">
        <f>ROUNDDOWN($I1887*J$2,)-IF(MOD($I1887*J$2,1)=0,1,0)+1</f>
        <v>2</v>
      </c>
      <c r="K1887">
        <f>ROUNDDOWN($I1887*K$2,)-IF(MOD($I1887*K$2,1)=0,1,0)+1</f>
        <v>3</v>
      </c>
      <c r="L1887">
        <f>ROUNDDOWN($I1887*L$2,)-IF(MOD($I1887*L$2,1)=0,1,0)+1</f>
        <v>4</v>
      </c>
      <c r="M1887" s="3">
        <f>IF(L1886=4,H1887,0)</f>
        <v>0</v>
      </c>
      <c r="N1887" s="2">
        <f>IF(L1886=1,H1887,0)</f>
        <v>0</v>
      </c>
      <c r="O1887" s="2">
        <f>IF(OR(L1886=1,L1886=4),H1887,0)</f>
        <v>0</v>
      </c>
      <c r="P1887" s="2">
        <f>IF(OR(L1886=1,L1886=2),H1887,0)</f>
        <v>0</v>
      </c>
      <c r="Q1887" s="2"/>
    </row>
    <row r="1888" spans="1:17" x14ac:dyDescent="0.3">
      <c r="A1888" s="1">
        <v>33120</v>
      </c>
      <c r="B1888">
        <v>2.6875</v>
      </c>
      <c r="C1888">
        <v>2.8125</v>
      </c>
      <c r="D1888">
        <v>2.6875</v>
      </c>
      <c r="E1888">
        <v>2.8125</v>
      </c>
      <c r="F1888">
        <v>2.8125</v>
      </c>
      <c r="G1888">
        <v>1069000</v>
      </c>
      <c r="H1888" s="3">
        <f>(F1888-B1888)/B1888</f>
        <v>4.6511627906976744E-2</v>
      </c>
      <c r="I1888" s="3">
        <f>_xlfn.RANK.AVG(H1888,$H$3:$H$10273,1)/10271</f>
        <v>0.93778599941583096</v>
      </c>
      <c r="J1888">
        <f>ROUNDDOWN($I1888*J$2,)-IF(MOD($I1888*J$2,1)=0,1,0)+1</f>
        <v>2</v>
      </c>
      <c r="K1888">
        <f>ROUNDDOWN($I1888*K$2,)-IF(MOD($I1888*K$2,1)=0,1,0)+1</f>
        <v>3</v>
      </c>
      <c r="L1888">
        <f>ROUNDDOWN($I1888*L$2,)-IF(MOD($I1888*L$2,1)=0,1,0)+1</f>
        <v>4</v>
      </c>
      <c r="M1888" s="3">
        <f>IF(L1887=4,H1888,0)</f>
        <v>4.6511627906976744E-2</v>
      </c>
      <c r="N1888" s="2">
        <f>IF(L1887=1,H1888,0)</f>
        <v>0</v>
      </c>
      <c r="O1888" s="2">
        <f>IF(OR(L1887=1,L1887=4),H1888,0)</f>
        <v>4.6511627906976744E-2</v>
      </c>
      <c r="P1888" s="2">
        <f>IF(OR(L1887=1,L1887=2),H1888,0)</f>
        <v>0</v>
      </c>
      <c r="Q1888" s="2"/>
    </row>
    <row r="1889" spans="1:17" x14ac:dyDescent="0.3">
      <c r="A1889" s="1">
        <v>33121</v>
      </c>
      <c r="B1889">
        <v>2.875</v>
      </c>
      <c r="C1889">
        <v>2.9375</v>
      </c>
      <c r="D1889">
        <v>2.875</v>
      </c>
      <c r="E1889">
        <v>2.9375</v>
      </c>
      <c r="F1889">
        <v>2.9375</v>
      </c>
      <c r="G1889">
        <v>1142800</v>
      </c>
      <c r="H1889" s="3">
        <f>(F1889-B1889)/B1889</f>
        <v>2.1739130434782608E-2</v>
      </c>
      <c r="I1889" s="3">
        <f>_xlfn.RANK.AVG(H1889,$H$3:$H$10273,1)/10271</f>
        <v>0.80737026579690385</v>
      </c>
      <c r="J1889">
        <f>ROUNDDOWN($I1889*J$2,)-IF(MOD($I1889*J$2,1)=0,1,0)+1</f>
        <v>2</v>
      </c>
      <c r="K1889">
        <f>ROUNDDOWN($I1889*K$2,)-IF(MOD($I1889*K$2,1)=0,1,0)+1</f>
        <v>3</v>
      </c>
      <c r="L1889">
        <f>ROUNDDOWN($I1889*L$2,)-IF(MOD($I1889*L$2,1)=0,1,0)+1</f>
        <v>4</v>
      </c>
      <c r="M1889" s="3">
        <f>IF(L1888=4,H1889,0)</f>
        <v>2.1739130434782608E-2</v>
      </c>
      <c r="N1889" s="2">
        <f>IF(L1888=1,H1889,0)</f>
        <v>0</v>
      </c>
      <c r="O1889" s="2">
        <f>IF(OR(L1888=1,L1888=4),H1889,0)</f>
        <v>2.1739130434782608E-2</v>
      </c>
      <c r="P1889" s="2">
        <f>IF(OR(L1888=1,L1888=2),H1889,0)</f>
        <v>0</v>
      </c>
      <c r="Q1889" s="2"/>
    </row>
    <row r="1890" spans="1:17" x14ac:dyDescent="0.3">
      <c r="A1890" s="1">
        <v>33122</v>
      </c>
      <c r="B1890">
        <v>2.875</v>
      </c>
      <c r="C1890">
        <v>2.9375</v>
      </c>
      <c r="D1890">
        <v>2.8125</v>
      </c>
      <c r="E1890">
        <v>2.9375</v>
      </c>
      <c r="F1890">
        <v>2.9375</v>
      </c>
      <c r="G1890">
        <v>407600</v>
      </c>
      <c r="H1890" s="3">
        <f>(F1890-B1890)/B1890</f>
        <v>2.1739130434782608E-2</v>
      </c>
      <c r="I1890" s="3">
        <f>_xlfn.RANK.AVG(H1890,$H$3:$H$10273,1)/10271</f>
        <v>0.80737026579690385</v>
      </c>
      <c r="J1890">
        <f>ROUNDDOWN($I1890*J$2,)-IF(MOD($I1890*J$2,1)=0,1,0)+1</f>
        <v>2</v>
      </c>
      <c r="K1890">
        <f>ROUNDDOWN($I1890*K$2,)-IF(MOD($I1890*K$2,1)=0,1,0)+1</f>
        <v>3</v>
      </c>
      <c r="L1890">
        <f>ROUNDDOWN($I1890*L$2,)-IF(MOD($I1890*L$2,1)=0,1,0)+1</f>
        <v>4</v>
      </c>
      <c r="M1890" s="3">
        <f>IF(L1889=4,H1890,0)</f>
        <v>2.1739130434782608E-2</v>
      </c>
      <c r="N1890" s="2">
        <f>IF(L1889=1,H1890,0)</f>
        <v>0</v>
      </c>
      <c r="O1890" s="2">
        <f>IF(OR(L1889=1,L1889=4),H1890,0)</f>
        <v>2.1739130434782608E-2</v>
      </c>
      <c r="P1890" s="2">
        <f>IF(OR(L1889=1,L1889=2),H1890,0)</f>
        <v>0</v>
      </c>
      <c r="Q1890" s="2"/>
    </row>
    <row r="1891" spans="1:17" x14ac:dyDescent="0.3">
      <c r="A1891" s="1">
        <v>33123</v>
      </c>
      <c r="B1891">
        <v>2.9375</v>
      </c>
      <c r="C1891">
        <v>3.125</v>
      </c>
      <c r="D1891">
        <v>2.875</v>
      </c>
      <c r="E1891">
        <v>3.125</v>
      </c>
      <c r="F1891">
        <v>3.125</v>
      </c>
      <c r="G1891">
        <v>559400</v>
      </c>
      <c r="H1891" s="3">
        <f>(F1891-B1891)/B1891</f>
        <v>6.3829787234042548E-2</v>
      </c>
      <c r="I1891" s="3">
        <f>_xlfn.RANK.AVG(H1891,$H$3:$H$10273,1)/10271</f>
        <v>0.97074286826988609</v>
      </c>
      <c r="J1891">
        <f>ROUNDDOWN($I1891*J$2,)-IF(MOD($I1891*J$2,1)=0,1,0)+1</f>
        <v>2</v>
      </c>
      <c r="K1891">
        <f>ROUNDDOWN($I1891*K$2,)-IF(MOD($I1891*K$2,1)=0,1,0)+1</f>
        <v>3</v>
      </c>
      <c r="L1891">
        <f>ROUNDDOWN($I1891*L$2,)-IF(MOD($I1891*L$2,1)=0,1,0)+1</f>
        <v>4</v>
      </c>
      <c r="M1891" s="3">
        <f>IF(L1890=4,H1891,0)</f>
        <v>6.3829787234042548E-2</v>
      </c>
      <c r="N1891" s="2">
        <f>IF(L1890=1,H1891,0)</f>
        <v>0</v>
      </c>
      <c r="O1891" s="2">
        <f>IF(OR(L1890=1,L1890=4),H1891,0)</f>
        <v>6.3829787234042548E-2</v>
      </c>
      <c r="P1891" s="2">
        <f>IF(OR(L1890=1,L1890=2),H1891,0)</f>
        <v>0</v>
      </c>
      <c r="Q1891" s="2"/>
    </row>
    <row r="1892" spans="1:17" x14ac:dyDescent="0.3">
      <c r="A1892" s="1">
        <v>33126</v>
      </c>
      <c r="B1892">
        <v>3.25</v>
      </c>
      <c r="C1892">
        <v>3.25</v>
      </c>
      <c r="D1892">
        <v>3</v>
      </c>
      <c r="E1892">
        <v>3</v>
      </c>
      <c r="F1892">
        <v>3</v>
      </c>
      <c r="G1892">
        <v>628400</v>
      </c>
      <c r="H1892" s="3">
        <f>(F1892-B1892)/B1892</f>
        <v>-7.6923076923076927E-2</v>
      </c>
      <c r="I1892" s="3">
        <f>_xlfn.RANK.AVG(H1892,$H$3:$H$10273,1)/10271</f>
        <v>1.1196572875085192E-2</v>
      </c>
      <c r="J1892">
        <f>ROUNDDOWN($I1892*J$2,)-IF(MOD($I1892*J$2,1)=0,1,0)+1</f>
        <v>1</v>
      </c>
      <c r="K1892">
        <f>ROUNDDOWN($I1892*K$2,)-IF(MOD($I1892*K$2,1)=0,1,0)+1</f>
        <v>1</v>
      </c>
      <c r="L1892">
        <f>ROUNDDOWN($I1892*L$2,)-IF(MOD($I1892*L$2,1)=0,1,0)+1</f>
        <v>1</v>
      </c>
      <c r="M1892" s="3">
        <f>IF(L1891=4,H1892,0)</f>
        <v>-7.6923076923076927E-2</v>
      </c>
      <c r="N1892" s="2">
        <f>IF(L1891=1,H1892,0)</f>
        <v>0</v>
      </c>
      <c r="O1892" s="2">
        <f>IF(OR(L1891=1,L1891=4),H1892,0)</f>
        <v>-7.6923076923076927E-2</v>
      </c>
      <c r="P1892" s="2">
        <f>IF(OR(L1891=1,L1891=2),H1892,0)</f>
        <v>0</v>
      </c>
      <c r="Q1892" s="2"/>
    </row>
    <row r="1893" spans="1:17" x14ac:dyDescent="0.3">
      <c r="A1893" s="1">
        <v>33127</v>
      </c>
      <c r="B1893">
        <v>3.0625</v>
      </c>
      <c r="C1893">
        <v>3.0625</v>
      </c>
      <c r="D1893">
        <v>2.9375</v>
      </c>
      <c r="E1893">
        <v>3</v>
      </c>
      <c r="F1893">
        <v>3</v>
      </c>
      <c r="G1893">
        <v>279600</v>
      </c>
      <c r="H1893" s="3">
        <f>(F1893-B1893)/B1893</f>
        <v>-2.0408163265306121E-2</v>
      </c>
      <c r="I1893" s="3">
        <f>_xlfn.RANK.AVG(H1893,$H$3:$H$10273,1)/10271</f>
        <v>0.22183818518157922</v>
      </c>
      <c r="J1893">
        <f>ROUNDDOWN($I1893*J$2,)-IF(MOD($I1893*J$2,1)=0,1,0)+1</f>
        <v>1</v>
      </c>
      <c r="K1893">
        <f>ROUNDDOWN($I1893*K$2,)-IF(MOD($I1893*K$2,1)=0,1,0)+1</f>
        <v>1</v>
      </c>
      <c r="L1893">
        <f>ROUNDDOWN($I1893*L$2,)-IF(MOD($I1893*L$2,1)=0,1,0)+1</f>
        <v>1</v>
      </c>
      <c r="M1893" s="3">
        <f>IF(L1892=4,H1893,0)</f>
        <v>0</v>
      </c>
      <c r="N1893" s="2">
        <f>IF(L1892=1,H1893,0)</f>
        <v>-2.0408163265306121E-2</v>
      </c>
      <c r="O1893" s="2">
        <f>IF(OR(L1892=1,L1892=4),H1893,0)</f>
        <v>-2.0408163265306121E-2</v>
      </c>
      <c r="P1893" s="2">
        <f>IF(OR(L1892=1,L1892=2),H1893,0)</f>
        <v>-2.0408163265306121E-2</v>
      </c>
      <c r="Q1893" s="2"/>
    </row>
    <row r="1894" spans="1:17" x14ac:dyDescent="0.3">
      <c r="A1894" s="1">
        <v>33128</v>
      </c>
      <c r="B1894">
        <v>2.75</v>
      </c>
      <c r="C1894">
        <v>2.9375</v>
      </c>
      <c r="D1894">
        <v>2.75</v>
      </c>
      <c r="E1894">
        <v>2.9375</v>
      </c>
      <c r="F1894">
        <v>2.9375</v>
      </c>
      <c r="G1894">
        <v>1701600</v>
      </c>
      <c r="H1894" s="3">
        <f>(F1894-B1894)/B1894</f>
        <v>6.8181818181818177E-2</v>
      </c>
      <c r="I1894" s="3">
        <f>_xlfn.RANK.AVG(H1894,$H$3:$H$10273,1)/10271</f>
        <v>0.97677928147210591</v>
      </c>
      <c r="J1894">
        <f>ROUNDDOWN($I1894*J$2,)-IF(MOD($I1894*J$2,1)=0,1,0)+1</f>
        <v>2</v>
      </c>
      <c r="K1894">
        <f>ROUNDDOWN($I1894*K$2,)-IF(MOD($I1894*K$2,1)=0,1,0)+1</f>
        <v>3</v>
      </c>
      <c r="L1894">
        <f>ROUNDDOWN($I1894*L$2,)-IF(MOD($I1894*L$2,1)=0,1,0)+1</f>
        <v>4</v>
      </c>
      <c r="M1894" s="3">
        <f>IF(L1893=4,H1894,0)</f>
        <v>0</v>
      </c>
      <c r="N1894" s="2">
        <f>IF(L1893=1,H1894,0)</f>
        <v>6.8181818181818177E-2</v>
      </c>
      <c r="O1894" s="2">
        <f>IF(OR(L1893=1,L1893=4),H1894,0)</f>
        <v>6.8181818181818177E-2</v>
      </c>
      <c r="P1894" s="2">
        <f>IF(OR(L1893=1,L1893=2),H1894,0)</f>
        <v>6.8181818181818177E-2</v>
      </c>
      <c r="Q1894" s="2"/>
    </row>
    <row r="1895" spans="1:17" x14ac:dyDescent="0.3">
      <c r="A1895" s="1">
        <v>33129</v>
      </c>
      <c r="B1895">
        <v>2.9375</v>
      </c>
      <c r="C1895">
        <v>2.9375</v>
      </c>
      <c r="D1895">
        <v>2.8125</v>
      </c>
      <c r="E1895">
        <v>2.9375</v>
      </c>
      <c r="F1895">
        <v>2.9375</v>
      </c>
      <c r="G1895">
        <v>235800</v>
      </c>
      <c r="H1895" s="3">
        <f>(F1895-B1895)/B1895</f>
        <v>0</v>
      </c>
      <c r="I1895" s="3">
        <f>_xlfn.RANK.AVG(H1895,$H$3:$H$10273,1)/10271</f>
        <v>0.52443773731866417</v>
      </c>
      <c r="J1895">
        <f>ROUNDDOWN($I1895*J$2,)-IF(MOD($I1895*J$2,1)=0,1,0)+1</f>
        <v>2</v>
      </c>
      <c r="K1895">
        <f>ROUNDDOWN($I1895*K$2,)-IF(MOD($I1895*K$2,1)=0,1,0)+1</f>
        <v>2</v>
      </c>
      <c r="L1895">
        <f>ROUNDDOWN($I1895*L$2,)-IF(MOD($I1895*L$2,1)=0,1,0)+1</f>
        <v>3</v>
      </c>
      <c r="M1895" s="3">
        <f>IF(L1894=4,H1895,0)</f>
        <v>0</v>
      </c>
      <c r="N1895" s="2">
        <f>IF(L1894=1,H1895,0)</f>
        <v>0</v>
      </c>
      <c r="O1895" s="2">
        <f>IF(OR(L1894=1,L1894=4),H1895,0)</f>
        <v>0</v>
      </c>
      <c r="P1895" s="2">
        <f>IF(OR(L1894=1,L1894=2),H1895,0)</f>
        <v>0</v>
      </c>
      <c r="Q1895" s="2"/>
    </row>
    <row r="1896" spans="1:17" x14ac:dyDescent="0.3">
      <c r="A1896" s="1">
        <v>33130</v>
      </c>
      <c r="B1896">
        <v>2.8125</v>
      </c>
      <c r="C1896">
        <v>2.875</v>
      </c>
      <c r="D1896">
        <v>2.75</v>
      </c>
      <c r="E1896">
        <v>2.875</v>
      </c>
      <c r="F1896">
        <v>2.875</v>
      </c>
      <c r="G1896">
        <v>284800</v>
      </c>
      <c r="H1896" s="3">
        <f>(F1896-B1896)/B1896</f>
        <v>2.2222222222222223E-2</v>
      </c>
      <c r="I1896" s="3">
        <f>_xlfn.RANK.AVG(H1896,$H$3:$H$10273,1)/10271</f>
        <v>0.81326063674423132</v>
      </c>
      <c r="J1896">
        <f>ROUNDDOWN($I1896*J$2,)-IF(MOD($I1896*J$2,1)=0,1,0)+1</f>
        <v>2</v>
      </c>
      <c r="K1896">
        <f>ROUNDDOWN($I1896*K$2,)-IF(MOD($I1896*K$2,1)=0,1,0)+1</f>
        <v>3</v>
      </c>
      <c r="L1896">
        <f>ROUNDDOWN($I1896*L$2,)-IF(MOD($I1896*L$2,1)=0,1,0)+1</f>
        <v>4</v>
      </c>
      <c r="M1896" s="3">
        <f>IF(L1895=4,H1896,0)</f>
        <v>0</v>
      </c>
      <c r="N1896" s="2">
        <f>IF(L1895=1,H1896,0)</f>
        <v>0</v>
      </c>
      <c r="O1896" s="2">
        <f>IF(OR(L1895=1,L1895=4),H1896,0)</f>
        <v>0</v>
      </c>
      <c r="P1896" s="2">
        <f>IF(OR(L1895=1,L1895=2),H1896,0)</f>
        <v>0</v>
      </c>
      <c r="Q1896" s="2"/>
    </row>
    <row r="1897" spans="1:17" x14ac:dyDescent="0.3">
      <c r="A1897" s="1">
        <v>33133</v>
      </c>
      <c r="B1897">
        <v>2.8125</v>
      </c>
      <c r="C1897">
        <v>2.875</v>
      </c>
      <c r="D1897">
        <v>2.75</v>
      </c>
      <c r="E1897">
        <v>2.875</v>
      </c>
      <c r="F1897">
        <v>2.875</v>
      </c>
      <c r="G1897">
        <v>280600</v>
      </c>
      <c r="H1897" s="3">
        <f>(F1897-B1897)/B1897</f>
        <v>2.2222222222222223E-2</v>
      </c>
      <c r="I1897" s="3">
        <f>_xlfn.RANK.AVG(H1897,$H$3:$H$10273,1)/10271</f>
        <v>0.81326063674423132</v>
      </c>
      <c r="J1897">
        <f>ROUNDDOWN($I1897*J$2,)-IF(MOD($I1897*J$2,1)=0,1,0)+1</f>
        <v>2</v>
      </c>
      <c r="K1897">
        <f>ROUNDDOWN($I1897*K$2,)-IF(MOD($I1897*K$2,1)=0,1,0)+1</f>
        <v>3</v>
      </c>
      <c r="L1897">
        <f>ROUNDDOWN($I1897*L$2,)-IF(MOD($I1897*L$2,1)=0,1,0)+1</f>
        <v>4</v>
      </c>
      <c r="M1897" s="3">
        <f>IF(L1896=4,H1897,0)</f>
        <v>2.2222222222222223E-2</v>
      </c>
      <c r="N1897" s="2">
        <f>IF(L1896=1,H1897,0)</f>
        <v>0</v>
      </c>
      <c r="O1897" s="2">
        <f>IF(OR(L1896=1,L1896=4),H1897,0)</f>
        <v>2.2222222222222223E-2</v>
      </c>
      <c r="P1897" s="2">
        <f>IF(OR(L1896=1,L1896=2),H1897,0)</f>
        <v>0</v>
      </c>
      <c r="Q1897" s="2"/>
    </row>
    <row r="1898" spans="1:17" x14ac:dyDescent="0.3">
      <c r="A1898" s="1">
        <v>33134</v>
      </c>
      <c r="B1898">
        <v>2.8125</v>
      </c>
      <c r="C1898">
        <v>2.8125</v>
      </c>
      <c r="D1898">
        <v>2.75</v>
      </c>
      <c r="E1898">
        <v>2.8125</v>
      </c>
      <c r="F1898">
        <v>2.8125</v>
      </c>
      <c r="G1898">
        <v>565200</v>
      </c>
      <c r="H1898" s="3">
        <f>(F1898-B1898)/B1898</f>
        <v>0</v>
      </c>
      <c r="I1898" s="3">
        <f>_xlfn.RANK.AVG(H1898,$H$3:$H$10273,1)/10271</f>
        <v>0.52443773731866417</v>
      </c>
      <c r="J1898">
        <f>ROUNDDOWN($I1898*J$2,)-IF(MOD($I1898*J$2,1)=0,1,0)+1</f>
        <v>2</v>
      </c>
      <c r="K1898">
        <f>ROUNDDOWN($I1898*K$2,)-IF(MOD($I1898*K$2,1)=0,1,0)+1</f>
        <v>2</v>
      </c>
      <c r="L1898">
        <f>ROUNDDOWN($I1898*L$2,)-IF(MOD($I1898*L$2,1)=0,1,0)+1</f>
        <v>3</v>
      </c>
      <c r="M1898" s="3">
        <f>IF(L1897=4,H1898,0)</f>
        <v>0</v>
      </c>
      <c r="N1898" s="2">
        <f>IF(L1897=1,H1898,0)</f>
        <v>0</v>
      </c>
      <c r="O1898" s="2">
        <f>IF(OR(L1897=1,L1897=4),H1898,0)</f>
        <v>0</v>
      </c>
      <c r="P1898" s="2">
        <f>IF(OR(L1897=1,L1897=2),H1898,0)</f>
        <v>0</v>
      </c>
      <c r="Q1898" s="2"/>
    </row>
    <row r="1899" spans="1:17" x14ac:dyDescent="0.3">
      <c r="A1899" s="1">
        <v>33135</v>
      </c>
      <c r="B1899">
        <v>2.8125</v>
      </c>
      <c r="C1899">
        <v>2.875</v>
      </c>
      <c r="D1899">
        <v>2.75</v>
      </c>
      <c r="E1899">
        <v>2.875</v>
      </c>
      <c r="F1899">
        <v>2.875</v>
      </c>
      <c r="G1899">
        <v>291800</v>
      </c>
      <c r="H1899" s="3">
        <f>(F1899-B1899)/B1899</f>
        <v>2.2222222222222223E-2</v>
      </c>
      <c r="I1899" s="3">
        <f>_xlfn.RANK.AVG(H1899,$H$3:$H$10273,1)/10271</f>
        <v>0.81326063674423132</v>
      </c>
      <c r="J1899">
        <f>ROUNDDOWN($I1899*J$2,)-IF(MOD($I1899*J$2,1)=0,1,0)+1</f>
        <v>2</v>
      </c>
      <c r="K1899">
        <f>ROUNDDOWN($I1899*K$2,)-IF(MOD($I1899*K$2,1)=0,1,0)+1</f>
        <v>3</v>
      </c>
      <c r="L1899">
        <f>ROUNDDOWN($I1899*L$2,)-IF(MOD($I1899*L$2,1)=0,1,0)+1</f>
        <v>4</v>
      </c>
      <c r="M1899" s="3">
        <f>IF(L1898=4,H1899,0)</f>
        <v>0</v>
      </c>
      <c r="N1899" s="2">
        <f>IF(L1898=1,H1899,0)</f>
        <v>0</v>
      </c>
      <c r="O1899" s="2">
        <f>IF(OR(L1898=1,L1898=4),H1899,0)</f>
        <v>0</v>
      </c>
      <c r="P1899" s="2">
        <f>IF(OR(L1898=1,L1898=2),H1899,0)</f>
        <v>0</v>
      </c>
      <c r="Q1899" s="2"/>
    </row>
    <row r="1900" spans="1:17" x14ac:dyDescent="0.3">
      <c r="A1900" s="1">
        <v>33136</v>
      </c>
      <c r="B1900">
        <v>2.8125</v>
      </c>
      <c r="C1900">
        <v>2.8125</v>
      </c>
      <c r="D1900">
        <v>2.75</v>
      </c>
      <c r="E1900">
        <v>2.8125</v>
      </c>
      <c r="F1900">
        <v>2.8125</v>
      </c>
      <c r="G1900">
        <v>337200</v>
      </c>
      <c r="H1900" s="3">
        <f>(F1900-B1900)/B1900</f>
        <v>0</v>
      </c>
      <c r="I1900" s="3">
        <f>_xlfn.RANK.AVG(H1900,$H$3:$H$10273,1)/10271</f>
        <v>0.52443773731866417</v>
      </c>
      <c r="J1900">
        <f>ROUNDDOWN($I1900*J$2,)-IF(MOD($I1900*J$2,1)=0,1,0)+1</f>
        <v>2</v>
      </c>
      <c r="K1900">
        <f>ROUNDDOWN($I1900*K$2,)-IF(MOD($I1900*K$2,1)=0,1,0)+1</f>
        <v>2</v>
      </c>
      <c r="L1900">
        <f>ROUNDDOWN($I1900*L$2,)-IF(MOD($I1900*L$2,1)=0,1,0)+1</f>
        <v>3</v>
      </c>
      <c r="M1900" s="3">
        <f>IF(L1899=4,H1900,0)</f>
        <v>0</v>
      </c>
      <c r="N1900" s="2">
        <f>IF(L1899=1,H1900,0)</f>
        <v>0</v>
      </c>
      <c r="O1900" s="2">
        <f>IF(OR(L1899=1,L1899=4),H1900,0)</f>
        <v>0</v>
      </c>
      <c r="P1900" s="2">
        <f>IF(OR(L1899=1,L1899=2),H1900,0)</f>
        <v>0</v>
      </c>
      <c r="Q1900" s="2"/>
    </row>
    <row r="1901" spans="1:17" x14ac:dyDescent="0.3">
      <c r="A1901" s="1">
        <v>33137</v>
      </c>
      <c r="B1901">
        <v>2.8125</v>
      </c>
      <c r="C1901">
        <v>2.8125</v>
      </c>
      <c r="D1901">
        <v>2.6875</v>
      </c>
      <c r="E1901">
        <v>2.75</v>
      </c>
      <c r="F1901">
        <v>2.75</v>
      </c>
      <c r="G1901">
        <v>271600</v>
      </c>
      <c r="H1901" s="3">
        <f>(F1901-B1901)/B1901</f>
        <v>-2.2222222222222223E-2</v>
      </c>
      <c r="I1901" s="3">
        <f>_xlfn.RANK.AVG(H1901,$H$3:$H$10273,1)/10271</f>
        <v>0.20124622724174862</v>
      </c>
      <c r="J1901">
        <f>ROUNDDOWN($I1901*J$2,)-IF(MOD($I1901*J$2,1)=0,1,0)+1</f>
        <v>1</v>
      </c>
      <c r="K1901">
        <f>ROUNDDOWN($I1901*K$2,)-IF(MOD($I1901*K$2,1)=0,1,0)+1</f>
        <v>1</v>
      </c>
      <c r="L1901">
        <f>ROUNDDOWN($I1901*L$2,)-IF(MOD($I1901*L$2,1)=0,1,0)+1</f>
        <v>1</v>
      </c>
      <c r="M1901" s="3">
        <f>IF(L1900=4,H1901,0)</f>
        <v>0</v>
      </c>
      <c r="N1901" s="2">
        <f>IF(L1900=1,H1901,0)</f>
        <v>0</v>
      </c>
      <c r="O1901" s="2">
        <f>IF(OR(L1900=1,L1900=4),H1901,0)</f>
        <v>0</v>
      </c>
      <c r="P1901" s="2">
        <f>IF(OR(L1900=1,L1900=2),H1901,0)</f>
        <v>0</v>
      </c>
      <c r="Q1901" s="2"/>
    </row>
    <row r="1902" spans="1:17" x14ac:dyDescent="0.3">
      <c r="A1902" s="1">
        <v>33140</v>
      </c>
      <c r="B1902">
        <v>2.75</v>
      </c>
      <c r="C1902">
        <v>2.75</v>
      </c>
      <c r="D1902">
        <v>2.5625</v>
      </c>
      <c r="E1902">
        <v>2.625</v>
      </c>
      <c r="F1902">
        <v>2.625</v>
      </c>
      <c r="G1902">
        <v>609800</v>
      </c>
      <c r="H1902" s="3">
        <f>(F1902-B1902)/B1902</f>
        <v>-4.5454545454545456E-2</v>
      </c>
      <c r="I1902" s="3">
        <f>_xlfn.RANK.AVG(H1902,$H$3:$H$10273,1)/10271</f>
        <v>5.8027455943919774E-2</v>
      </c>
      <c r="J1902">
        <f>ROUNDDOWN($I1902*J$2,)-IF(MOD($I1902*J$2,1)=0,1,0)+1</f>
        <v>1</v>
      </c>
      <c r="K1902">
        <f>ROUNDDOWN($I1902*K$2,)-IF(MOD($I1902*K$2,1)=0,1,0)+1</f>
        <v>1</v>
      </c>
      <c r="L1902">
        <f>ROUNDDOWN($I1902*L$2,)-IF(MOD($I1902*L$2,1)=0,1,0)+1</f>
        <v>1</v>
      </c>
      <c r="M1902" s="3">
        <f>IF(L1901=4,H1902,0)</f>
        <v>0</v>
      </c>
      <c r="N1902" s="2">
        <f>IF(L1901=1,H1902,0)</f>
        <v>-4.5454545454545456E-2</v>
      </c>
      <c r="O1902" s="2">
        <f>IF(OR(L1901=1,L1901=4),H1902,0)</f>
        <v>-4.5454545454545456E-2</v>
      </c>
      <c r="P1902" s="2">
        <f>IF(OR(L1901=1,L1901=2),H1902,0)</f>
        <v>-4.5454545454545456E-2</v>
      </c>
      <c r="Q1902" s="2"/>
    </row>
    <row r="1903" spans="1:17" x14ac:dyDescent="0.3">
      <c r="A1903" s="1">
        <v>33141</v>
      </c>
      <c r="B1903">
        <v>2.5625</v>
      </c>
      <c r="C1903">
        <v>2.625</v>
      </c>
      <c r="D1903">
        <v>2.5</v>
      </c>
      <c r="E1903">
        <v>2.625</v>
      </c>
      <c r="F1903">
        <v>2.625</v>
      </c>
      <c r="G1903">
        <v>301400</v>
      </c>
      <c r="H1903" s="3">
        <f>(F1903-B1903)/B1903</f>
        <v>2.4390243902439025E-2</v>
      </c>
      <c r="I1903" s="3">
        <f>_xlfn.RANK.AVG(H1903,$H$3:$H$10273,1)/10271</f>
        <v>0.83146723785415244</v>
      </c>
      <c r="J1903">
        <f>ROUNDDOWN($I1903*J$2,)-IF(MOD($I1903*J$2,1)=0,1,0)+1</f>
        <v>2</v>
      </c>
      <c r="K1903">
        <f>ROUNDDOWN($I1903*K$2,)-IF(MOD($I1903*K$2,1)=0,1,0)+1</f>
        <v>3</v>
      </c>
      <c r="L1903">
        <f>ROUNDDOWN($I1903*L$2,)-IF(MOD($I1903*L$2,1)=0,1,0)+1</f>
        <v>4</v>
      </c>
      <c r="M1903" s="3">
        <f>IF(L1902=4,H1903,0)</f>
        <v>0</v>
      </c>
      <c r="N1903" s="2">
        <f>IF(L1902=1,H1903,0)</f>
        <v>2.4390243902439025E-2</v>
      </c>
      <c r="O1903" s="2">
        <f>IF(OR(L1902=1,L1902=4),H1903,0)</f>
        <v>2.4390243902439025E-2</v>
      </c>
      <c r="P1903" s="2">
        <f>IF(OR(L1902=1,L1902=2),H1903,0)</f>
        <v>2.4390243902439025E-2</v>
      </c>
      <c r="Q1903" s="2"/>
    </row>
    <row r="1904" spans="1:17" x14ac:dyDescent="0.3">
      <c r="A1904" s="1">
        <v>33142</v>
      </c>
      <c r="B1904">
        <v>2.625</v>
      </c>
      <c r="C1904">
        <v>2.6875</v>
      </c>
      <c r="D1904">
        <v>2.4375</v>
      </c>
      <c r="E1904">
        <v>2.6875</v>
      </c>
      <c r="F1904">
        <v>2.6875</v>
      </c>
      <c r="G1904">
        <v>1011600</v>
      </c>
      <c r="H1904" s="3">
        <f>(F1904-B1904)/B1904</f>
        <v>2.3809523809523808E-2</v>
      </c>
      <c r="I1904" s="3">
        <f>_xlfn.RANK.AVG(H1904,$H$3:$H$10273,1)/10271</f>
        <v>0.82703728945574917</v>
      </c>
      <c r="J1904">
        <f>ROUNDDOWN($I1904*J$2,)-IF(MOD($I1904*J$2,1)=0,1,0)+1</f>
        <v>2</v>
      </c>
      <c r="K1904">
        <f>ROUNDDOWN($I1904*K$2,)-IF(MOD($I1904*K$2,1)=0,1,0)+1</f>
        <v>3</v>
      </c>
      <c r="L1904">
        <f>ROUNDDOWN($I1904*L$2,)-IF(MOD($I1904*L$2,1)=0,1,0)+1</f>
        <v>4</v>
      </c>
      <c r="M1904" s="3">
        <f>IF(L1903=4,H1904,0)</f>
        <v>2.3809523809523808E-2</v>
      </c>
      <c r="N1904" s="2">
        <f>IF(L1903=1,H1904,0)</f>
        <v>0</v>
      </c>
      <c r="O1904" s="2">
        <f>IF(OR(L1903=1,L1903=4),H1904,0)</f>
        <v>2.3809523809523808E-2</v>
      </c>
      <c r="P1904" s="2">
        <f>IF(OR(L1903=1,L1903=2),H1904,0)</f>
        <v>0</v>
      </c>
      <c r="Q1904" s="2"/>
    </row>
    <row r="1905" spans="1:17" x14ac:dyDescent="0.3">
      <c r="A1905" s="1">
        <v>33143</v>
      </c>
      <c r="B1905">
        <v>2.75</v>
      </c>
      <c r="C1905">
        <v>2.75</v>
      </c>
      <c r="D1905">
        <v>2.5625</v>
      </c>
      <c r="E1905">
        <v>2.625</v>
      </c>
      <c r="F1905">
        <v>2.625</v>
      </c>
      <c r="G1905">
        <v>535000</v>
      </c>
      <c r="H1905" s="3">
        <f>(F1905-B1905)/B1905</f>
        <v>-4.5454545454545456E-2</v>
      </c>
      <c r="I1905" s="3">
        <f>_xlfn.RANK.AVG(H1905,$H$3:$H$10273,1)/10271</f>
        <v>5.8027455943919774E-2</v>
      </c>
      <c r="J1905">
        <f>ROUNDDOWN($I1905*J$2,)-IF(MOD($I1905*J$2,1)=0,1,0)+1</f>
        <v>1</v>
      </c>
      <c r="K1905">
        <f>ROUNDDOWN($I1905*K$2,)-IF(MOD($I1905*K$2,1)=0,1,0)+1</f>
        <v>1</v>
      </c>
      <c r="L1905">
        <f>ROUNDDOWN($I1905*L$2,)-IF(MOD($I1905*L$2,1)=0,1,0)+1</f>
        <v>1</v>
      </c>
      <c r="M1905" s="3">
        <f>IF(L1904=4,H1905,0)</f>
        <v>-4.5454545454545456E-2</v>
      </c>
      <c r="N1905" s="2">
        <f>IF(L1904=1,H1905,0)</f>
        <v>0</v>
      </c>
      <c r="O1905" s="2">
        <f>IF(OR(L1904=1,L1904=4),H1905,0)</f>
        <v>-4.5454545454545456E-2</v>
      </c>
      <c r="P1905" s="2">
        <f>IF(OR(L1904=1,L1904=2),H1905,0)</f>
        <v>0</v>
      </c>
      <c r="Q1905" s="2"/>
    </row>
    <row r="1906" spans="1:17" x14ac:dyDescent="0.3">
      <c r="A1906" s="1">
        <v>33144</v>
      </c>
      <c r="B1906">
        <v>2.5</v>
      </c>
      <c r="C1906">
        <v>2.6875</v>
      </c>
      <c r="D1906">
        <v>2.4375</v>
      </c>
      <c r="E1906">
        <v>2.5625</v>
      </c>
      <c r="F1906">
        <v>2.5625</v>
      </c>
      <c r="G1906">
        <v>560200</v>
      </c>
      <c r="H1906" s="3">
        <f>(F1906-B1906)/B1906</f>
        <v>2.5000000000000001E-2</v>
      </c>
      <c r="I1906" s="3">
        <f>_xlfn.RANK.AVG(H1906,$H$3:$H$10273,1)/10271</f>
        <v>0.8353616979846169</v>
      </c>
      <c r="J1906">
        <f>ROUNDDOWN($I1906*J$2,)-IF(MOD($I1906*J$2,1)=0,1,0)+1</f>
        <v>2</v>
      </c>
      <c r="K1906">
        <f>ROUNDDOWN($I1906*K$2,)-IF(MOD($I1906*K$2,1)=0,1,0)+1</f>
        <v>3</v>
      </c>
      <c r="L1906">
        <f>ROUNDDOWN($I1906*L$2,)-IF(MOD($I1906*L$2,1)=0,1,0)+1</f>
        <v>4</v>
      </c>
      <c r="M1906" s="3">
        <f>IF(L1905=4,H1906,0)</f>
        <v>0</v>
      </c>
      <c r="N1906" s="2">
        <f>IF(L1905=1,H1906,0)</f>
        <v>2.5000000000000001E-2</v>
      </c>
      <c r="O1906" s="2">
        <f>IF(OR(L1905=1,L1905=4),H1906,0)</f>
        <v>2.5000000000000001E-2</v>
      </c>
      <c r="P1906" s="2">
        <f>IF(OR(L1905=1,L1905=2),H1906,0)</f>
        <v>2.5000000000000001E-2</v>
      </c>
      <c r="Q1906" s="2"/>
    </row>
    <row r="1907" spans="1:17" x14ac:dyDescent="0.3">
      <c r="A1907" s="1">
        <v>33147</v>
      </c>
      <c r="B1907">
        <v>2.625</v>
      </c>
      <c r="C1907">
        <v>2.75</v>
      </c>
      <c r="D1907">
        <v>2.5625</v>
      </c>
      <c r="E1907">
        <v>2.6875</v>
      </c>
      <c r="F1907">
        <v>2.6875</v>
      </c>
      <c r="G1907">
        <v>500000</v>
      </c>
      <c r="H1907" s="3">
        <f>(F1907-B1907)/B1907</f>
        <v>2.3809523809523808E-2</v>
      </c>
      <c r="I1907" s="3">
        <f>_xlfn.RANK.AVG(H1907,$H$3:$H$10273,1)/10271</f>
        <v>0.82703728945574917</v>
      </c>
      <c r="J1907">
        <f>ROUNDDOWN($I1907*J$2,)-IF(MOD($I1907*J$2,1)=0,1,0)+1</f>
        <v>2</v>
      </c>
      <c r="K1907">
        <f>ROUNDDOWN($I1907*K$2,)-IF(MOD($I1907*K$2,1)=0,1,0)+1</f>
        <v>3</v>
      </c>
      <c r="L1907">
        <f>ROUNDDOWN($I1907*L$2,)-IF(MOD($I1907*L$2,1)=0,1,0)+1</f>
        <v>4</v>
      </c>
      <c r="M1907" s="3">
        <f>IF(L1906=4,H1907,0)</f>
        <v>2.3809523809523808E-2</v>
      </c>
      <c r="N1907" s="2">
        <f>IF(L1906=1,H1907,0)</f>
        <v>0</v>
      </c>
      <c r="O1907" s="2">
        <f>IF(OR(L1906=1,L1906=4),H1907,0)</f>
        <v>2.3809523809523808E-2</v>
      </c>
      <c r="P1907" s="2">
        <f>IF(OR(L1906=1,L1906=2),H1907,0)</f>
        <v>0</v>
      </c>
      <c r="Q1907" s="2"/>
    </row>
    <row r="1908" spans="1:17" x14ac:dyDescent="0.3">
      <c r="A1908" s="1">
        <v>33148</v>
      </c>
      <c r="B1908">
        <v>2.75</v>
      </c>
      <c r="C1908">
        <v>2.875</v>
      </c>
      <c r="D1908">
        <v>2.6875</v>
      </c>
      <c r="E1908">
        <v>2.6875</v>
      </c>
      <c r="F1908">
        <v>2.6875</v>
      </c>
      <c r="G1908">
        <v>877200</v>
      </c>
      <c r="H1908" s="3">
        <f>(F1908-B1908)/B1908</f>
        <v>-2.2727272727272728E-2</v>
      </c>
      <c r="I1908" s="3">
        <f>_xlfn.RANK.AVG(H1908,$H$3:$H$10273,1)/10271</f>
        <v>0.19613474832051406</v>
      </c>
      <c r="J1908">
        <f>ROUNDDOWN($I1908*J$2,)-IF(MOD($I1908*J$2,1)=0,1,0)+1</f>
        <v>1</v>
      </c>
      <c r="K1908">
        <f>ROUNDDOWN($I1908*K$2,)-IF(MOD($I1908*K$2,1)=0,1,0)+1</f>
        <v>1</v>
      </c>
      <c r="L1908">
        <f>ROUNDDOWN($I1908*L$2,)-IF(MOD($I1908*L$2,1)=0,1,0)+1</f>
        <v>1</v>
      </c>
      <c r="M1908" s="3">
        <f>IF(L1907=4,H1908,0)</f>
        <v>-2.2727272727272728E-2</v>
      </c>
      <c r="N1908" s="2">
        <f>IF(L1907=1,H1908,0)</f>
        <v>0</v>
      </c>
      <c r="O1908" s="2">
        <f>IF(OR(L1907=1,L1907=4),H1908,0)</f>
        <v>-2.2727272727272728E-2</v>
      </c>
      <c r="P1908" s="2">
        <f>IF(OR(L1907=1,L1907=2),H1908,0)</f>
        <v>0</v>
      </c>
      <c r="Q1908" s="2"/>
    </row>
    <row r="1909" spans="1:17" x14ac:dyDescent="0.3">
      <c r="A1909" s="1">
        <v>33149</v>
      </c>
      <c r="B1909">
        <v>2.6875</v>
      </c>
      <c r="C1909">
        <v>2.75</v>
      </c>
      <c r="D1909">
        <v>2.5</v>
      </c>
      <c r="E1909">
        <v>2.5</v>
      </c>
      <c r="F1909">
        <v>2.5</v>
      </c>
      <c r="G1909">
        <v>516000</v>
      </c>
      <c r="H1909" s="3">
        <f>(F1909-B1909)/B1909</f>
        <v>-6.9767441860465115E-2</v>
      </c>
      <c r="I1909" s="3">
        <f>_xlfn.RANK.AVG(H1909,$H$3:$H$10273,1)/10271</f>
        <v>1.5334436763703631E-2</v>
      </c>
      <c r="J1909">
        <f>ROUNDDOWN($I1909*J$2,)-IF(MOD($I1909*J$2,1)=0,1,0)+1</f>
        <v>1</v>
      </c>
      <c r="K1909">
        <f>ROUNDDOWN($I1909*K$2,)-IF(MOD($I1909*K$2,1)=0,1,0)+1</f>
        <v>1</v>
      </c>
      <c r="L1909">
        <f>ROUNDDOWN($I1909*L$2,)-IF(MOD($I1909*L$2,1)=0,1,0)+1</f>
        <v>1</v>
      </c>
      <c r="M1909" s="3">
        <f>IF(L1908=4,H1909,0)</f>
        <v>0</v>
      </c>
      <c r="N1909" s="2">
        <f>IF(L1908=1,H1909,0)</f>
        <v>-6.9767441860465115E-2</v>
      </c>
      <c r="O1909" s="2">
        <f>IF(OR(L1908=1,L1908=4),H1909,0)</f>
        <v>-6.9767441860465115E-2</v>
      </c>
      <c r="P1909" s="2">
        <f>IF(OR(L1908=1,L1908=2),H1909,0)</f>
        <v>-6.9767441860465115E-2</v>
      </c>
      <c r="Q1909" s="2"/>
    </row>
    <row r="1910" spans="1:17" x14ac:dyDescent="0.3">
      <c r="A1910" s="1">
        <v>33150</v>
      </c>
      <c r="B1910">
        <v>2.5</v>
      </c>
      <c r="C1910">
        <v>2.5</v>
      </c>
      <c r="D1910">
        <v>2.375</v>
      </c>
      <c r="E1910">
        <v>2.4375</v>
      </c>
      <c r="F1910">
        <v>2.4375</v>
      </c>
      <c r="G1910">
        <v>544400</v>
      </c>
      <c r="H1910" s="3">
        <f>(F1910-B1910)/B1910</f>
        <v>-2.5000000000000001E-2</v>
      </c>
      <c r="I1910" s="3">
        <f>_xlfn.RANK.AVG(H1910,$H$3:$H$10273,1)/10271</f>
        <v>0.17617564015188394</v>
      </c>
      <c r="J1910">
        <f>ROUNDDOWN($I1910*J$2,)-IF(MOD($I1910*J$2,1)=0,1,0)+1</f>
        <v>1</v>
      </c>
      <c r="K1910">
        <f>ROUNDDOWN($I1910*K$2,)-IF(MOD($I1910*K$2,1)=0,1,0)+1</f>
        <v>1</v>
      </c>
      <c r="L1910">
        <f>ROUNDDOWN($I1910*L$2,)-IF(MOD($I1910*L$2,1)=0,1,0)+1</f>
        <v>1</v>
      </c>
      <c r="M1910" s="3">
        <f>IF(L1909=4,H1910,0)</f>
        <v>0</v>
      </c>
      <c r="N1910" s="2">
        <f>IF(L1909=1,H1910,0)</f>
        <v>-2.5000000000000001E-2</v>
      </c>
      <c r="O1910" s="2">
        <f>IF(OR(L1909=1,L1909=4),H1910,0)</f>
        <v>-2.5000000000000001E-2</v>
      </c>
      <c r="P1910" s="2">
        <f>IF(OR(L1909=1,L1909=2),H1910,0)</f>
        <v>-2.5000000000000001E-2</v>
      </c>
      <c r="Q1910" s="2"/>
    </row>
    <row r="1911" spans="1:17" x14ac:dyDescent="0.3">
      <c r="A1911" s="1">
        <v>33151</v>
      </c>
      <c r="B1911">
        <v>2.375</v>
      </c>
      <c r="C1911">
        <v>2.5</v>
      </c>
      <c r="D1911">
        <v>2.375</v>
      </c>
      <c r="E1911">
        <v>2.5</v>
      </c>
      <c r="F1911">
        <v>2.5</v>
      </c>
      <c r="G1911">
        <v>381400</v>
      </c>
      <c r="H1911" s="3">
        <f>(F1911-B1911)/B1911</f>
        <v>5.2631578947368418E-2</v>
      </c>
      <c r="I1911" s="3">
        <f>_xlfn.RANK.AVG(H1911,$H$3:$H$10273,1)/10271</f>
        <v>0.95229286340181096</v>
      </c>
      <c r="J1911">
        <f>ROUNDDOWN($I1911*J$2,)-IF(MOD($I1911*J$2,1)=0,1,0)+1</f>
        <v>2</v>
      </c>
      <c r="K1911">
        <f>ROUNDDOWN($I1911*K$2,)-IF(MOD($I1911*K$2,1)=0,1,0)+1</f>
        <v>3</v>
      </c>
      <c r="L1911">
        <f>ROUNDDOWN($I1911*L$2,)-IF(MOD($I1911*L$2,1)=0,1,0)+1</f>
        <v>4</v>
      </c>
      <c r="M1911" s="3">
        <f>IF(L1910=4,H1911,0)</f>
        <v>0</v>
      </c>
      <c r="N1911" s="2">
        <f>IF(L1910=1,H1911,0)</f>
        <v>5.2631578947368418E-2</v>
      </c>
      <c r="O1911" s="2">
        <f>IF(OR(L1910=1,L1910=4),H1911,0)</f>
        <v>5.2631578947368418E-2</v>
      </c>
      <c r="P1911" s="2">
        <f>IF(OR(L1910=1,L1910=2),H1911,0)</f>
        <v>5.2631578947368418E-2</v>
      </c>
      <c r="Q1911" s="2"/>
    </row>
    <row r="1912" spans="1:17" x14ac:dyDescent="0.3">
      <c r="A1912" s="1">
        <v>33154</v>
      </c>
      <c r="B1912">
        <v>2.5</v>
      </c>
      <c r="C1912">
        <v>2.5625</v>
      </c>
      <c r="D1912">
        <v>2.25</v>
      </c>
      <c r="E1912">
        <v>2.3125</v>
      </c>
      <c r="F1912">
        <v>2.3125</v>
      </c>
      <c r="G1912">
        <v>916800</v>
      </c>
      <c r="H1912" s="3">
        <f>(F1912-B1912)/B1912</f>
        <v>-7.4999999999999997E-2</v>
      </c>
      <c r="I1912" s="3">
        <f>_xlfn.RANK.AVG(H1912,$H$3:$H$10273,1)/10271</f>
        <v>1.2559633920747736E-2</v>
      </c>
      <c r="J1912">
        <f>ROUNDDOWN($I1912*J$2,)-IF(MOD($I1912*J$2,1)=0,1,0)+1</f>
        <v>1</v>
      </c>
      <c r="K1912">
        <f>ROUNDDOWN($I1912*K$2,)-IF(MOD($I1912*K$2,1)=0,1,0)+1</f>
        <v>1</v>
      </c>
      <c r="L1912">
        <f>ROUNDDOWN($I1912*L$2,)-IF(MOD($I1912*L$2,1)=0,1,0)+1</f>
        <v>1</v>
      </c>
      <c r="M1912" s="3">
        <f>IF(L1911=4,H1912,0)</f>
        <v>-7.4999999999999997E-2</v>
      </c>
      <c r="N1912" s="2">
        <f>IF(L1911=1,H1912,0)</f>
        <v>0</v>
      </c>
      <c r="O1912" s="2">
        <f>IF(OR(L1911=1,L1911=4),H1912,0)</f>
        <v>-7.4999999999999997E-2</v>
      </c>
      <c r="P1912" s="2">
        <f>IF(OR(L1911=1,L1911=2),H1912,0)</f>
        <v>0</v>
      </c>
      <c r="Q1912" s="2"/>
    </row>
    <row r="1913" spans="1:17" x14ac:dyDescent="0.3">
      <c r="A1913" s="1">
        <v>33155</v>
      </c>
      <c r="B1913">
        <v>2.1875</v>
      </c>
      <c r="C1913">
        <v>2.1875</v>
      </c>
      <c r="D1913">
        <v>1.875</v>
      </c>
      <c r="E1913">
        <v>2</v>
      </c>
      <c r="F1913">
        <v>2</v>
      </c>
      <c r="G1913">
        <v>1681600</v>
      </c>
      <c r="H1913" s="3">
        <f>(F1913-B1913)/B1913</f>
        <v>-8.5714285714285715E-2</v>
      </c>
      <c r="I1913" s="3">
        <f>_xlfn.RANK.AVG(H1913,$H$3:$H$10273,1)/10271</f>
        <v>7.1073897380975566E-3</v>
      </c>
      <c r="J1913">
        <f>ROUNDDOWN($I1913*J$2,)-IF(MOD($I1913*J$2,1)=0,1,0)+1</f>
        <v>1</v>
      </c>
      <c r="K1913">
        <f>ROUNDDOWN($I1913*K$2,)-IF(MOD($I1913*K$2,1)=0,1,0)+1</f>
        <v>1</v>
      </c>
      <c r="L1913">
        <f>ROUNDDOWN($I1913*L$2,)-IF(MOD($I1913*L$2,1)=0,1,0)+1</f>
        <v>1</v>
      </c>
      <c r="M1913" s="3">
        <f>IF(L1912=4,H1913,0)</f>
        <v>0</v>
      </c>
      <c r="N1913" s="2">
        <f>IF(L1912=1,H1913,0)</f>
        <v>-8.5714285714285715E-2</v>
      </c>
      <c r="O1913" s="2">
        <f>IF(OR(L1912=1,L1912=4),H1913,0)</f>
        <v>-8.5714285714285715E-2</v>
      </c>
      <c r="P1913" s="2">
        <f>IF(OR(L1912=1,L1912=2),H1913,0)</f>
        <v>-8.5714285714285715E-2</v>
      </c>
      <c r="Q1913" s="2"/>
    </row>
    <row r="1914" spans="1:17" x14ac:dyDescent="0.3">
      <c r="A1914" s="1">
        <v>33156</v>
      </c>
      <c r="B1914">
        <v>2</v>
      </c>
      <c r="C1914">
        <v>2.0625</v>
      </c>
      <c r="D1914">
        <v>1.9375</v>
      </c>
      <c r="E1914">
        <v>1.9375</v>
      </c>
      <c r="F1914">
        <v>1.9375</v>
      </c>
      <c r="G1914">
        <v>1215000</v>
      </c>
      <c r="H1914" s="3">
        <f>(F1914-B1914)/B1914</f>
        <v>-3.125E-2</v>
      </c>
      <c r="I1914" s="3">
        <f>_xlfn.RANK.AVG(H1914,$H$3:$H$10273,1)/10271</f>
        <v>0.12710544250803232</v>
      </c>
      <c r="J1914">
        <f>ROUNDDOWN($I1914*J$2,)-IF(MOD($I1914*J$2,1)=0,1,0)+1</f>
        <v>1</v>
      </c>
      <c r="K1914">
        <f>ROUNDDOWN($I1914*K$2,)-IF(MOD($I1914*K$2,1)=0,1,0)+1</f>
        <v>1</v>
      </c>
      <c r="L1914">
        <f>ROUNDDOWN($I1914*L$2,)-IF(MOD($I1914*L$2,1)=0,1,0)+1</f>
        <v>1</v>
      </c>
      <c r="M1914" s="3">
        <f>IF(L1913=4,H1914,0)</f>
        <v>0</v>
      </c>
      <c r="N1914" s="2">
        <f>IF(L1913=1,H1914,0)</f>
        <v>-3.125E-2</v>
      </c>
      <c r="O1914" s="2">
        <f>IF(OR(L1913=1,L1913=4),H1914,0)</f>
        <v>-3.125E-2</v>
      </c>
      <c r="P1914" s="2">
        <f>IF(OR(L1913=1,L1913=2),H1914,0)</f>
        <v>-3.125E-2</v>
      </c>
      <c r="Q1914" s="2"/>
    </row>
    <row r="1915" spans="1:17" x14ac:dyDescent="0.3">
      <c r="A1915" s="1">
        <v>33157</v>
      </c>
      <c r="B1915">
        <v>1.9375</v>
      </c>
      <c r="C1915">
        <v>2.25</v>
      </c>
      <c r="D1915">
        <v>1.8125</v>
      </c>
      <c r="E1915">
        <v>2.125</v>
      </c>
      <c r="F1915">
        <v>2.125</v>
      </c>
      <c r="G1915">
        <v>1730600</v>
      </c>
      <c r="H1915" s="3">
        <f>(F1915-B1915)/B1915</f>
        <v>9.6774193548387094E-2</v>
      </c>
      <c r="I1915" s="3">
        <f>_xlfn.RANK.AVG(H1915,$H$3:$H$10273,1)/10271</f>
        <v>0.99201635673254795</v>
      </c>
      <c r="J1915">
        <f>ROUNDDOWN($I1915*J$2,)-IF(MOD($I1915*J$2,1)=0,1,0)+1</f>
        <v>2</v>
      </c>
      <c r="K1915">
        <f>ROUNDDOWN($I1915*K$2,)-IF(MOD($I1915*K$2,1)=0,1,0)+1</f>
        <v>3</v>
      </c>
      <c r="L1915">
        <f>ROUNDDOWN($I1915*L$2,)-IF(MOD($I1915*L$2,1)=0,1,0)+1</f>
        <v>4</v>
      </c>
      <c r="M1915" s="3">
        <f>IF(L1914=4,H1915,0)</f>
        <v>0</v>
      </c>
      <c r="N1915" s="2">
        <f>IF(L1914=1,H1915,0)</f>
        <v>9.6774193548387094E-2</v>
      </c>
      <c r="O1915" s="2">
        <f>IF(OR(L1914=1,L1914=4),H1915,0)</f>
        <v>9.6774193548387094E-2</v>
      </c>
      <c r="P1915" s="2">
        <f>IF(OR(L1914=1,L1914=2),H1915,0)</f>
        <v>9.6774193548387094E-2</v>
      </c>
      <c r="Q1915" s="2"/>
    </row>
    <row r="1916" spans="1:17" x14ac:dyDescent="0.3">
      <c r="A1916" s="1">
        <v>33158</v>
      </c>
      <c r="B1916">
        <v>2.1875</v>
      </c>
      <c r="C1916">
        <v>2.1875</v>
      </c>
      <c r="D1916">
        <v>1.9375</v>
      </c>
      <c r="E1916">
        <v>2</v>
      </c>
      <c r="F1916">
        <v>2</v>
      </c>
      <c r="G1916">
        <v>2427800</v>
      </c>
      <c r="H1916" s="3">
        <f>(F1916-B1916)/B1916</f>
        <v>-8.5714285714285715E-2</v>
      </c>
      <c r="I1916" s="3">
        <f>_xlfn.RANK.AVG(H1916,$H$3:$H$10273,1)/10271</f>
        <v>7.1073897380975566E-3</v>
      </c>
      <c r="J1916">
        <f>ROUNDDOWN($I1916*J$2,)-IF(MOD($I1916*J$2,1)=0,1,0)+1</f>
        <v>1</v>
      </c>
      <c r="K1916">
        <f>ROUNDDOWN($I1916*K$2,)-IF(MOD($I1916*K$2,1)=0,1,0)+1</f>
        <v>1</v>
      </c>
      <c r="L1916">
        <f>ROUNDDOWN($I1916*L$2,)-IF(MOD($I1916*L$2,1)=0,1,0)+1</f>
        <v>1</v>
      </c>
      <c r="M1916" s="3">
        <f>IF(L1915=4,H1916,0)</f>
        <v>-8.5714285714285715E-2</v>
      </c>
      <c r="N1916" s="2">
        <f>IF(L1915=1,H1916,0)</f>
        <v>0</v>
      </c>
      <c r="O1916" s="2">
        <f>IF(OR(L1915=1,L1915=4),H1916,0)</f>
        <v>-8.5714285714285715E-2</v>
      </c>
      <c r="P1916" s="2">
        <f>IF(OR(L1915=1,L1915=2),H1916,0)</f>
        <v>0</v>
      </c>
      <c r="Q1916" s="2"/>
    </row>
    <row r="1917" spans="1:17" x14ac:dyDescent="0.3">
      <c r="A1917" s="1">
        <v>33161</v>
      </c>
      <c r="B1917">
        <v>2.125</v>
      </c>
      <c r="C1917">
        <v>2.125</v>
      </c>
      <c r="D1917">
        <v>2</v>
      </c>
      <c r="E1917">
        <v>2.0625</v>
      </c>
      <c r="F1917">
        <v>2.0625</v>
      </c>
      <c r="G1917">
        <v>739800</v>
      </c>
      <c r="H1917" s="3">
        <f>(F1917-B1917)/B1917</f>
        <v>-2.9411764705882353E-2</v>
      </c>
      <c r="I1917" s="3">
        <f>_xlfn.RANK.AVG(H1917,$H$3:$H$10273,1)/10271</f>
        <v>0.14049264920650376</v>
      </c>
      <c r="J1917">
        <f>ROUNDDOWN($I1917*J$2,)-IF(MOD($I1917*J$2,1)=0,1,0)+1</f>
        <v>1</v>
      </c>
      <c r="K1917">
        <f>ROUNDDOWN($I1917*K$2,)-IF(MOD($I1917*K$2,1)=0,1,0)+1</f>
        <v>1</v>
      </c>
      <c r="L1917">
        <f>ROUNDDOWN($I1917*L$2,)-IF(MOD($I1917*L$2,1)=0,1,0)+1</f>
        <v>1</v>
      </c>
      <c r="M1917" s="3">
        <f>IF(L1916=4,H1917,0)</f>
        <v>0</v>
      </c>
      <c r="N1917" s="2">
        <f>IF(L1916=1,H1917,0)</f>
        <v>-2.9411764705882353E-2</v>
      </c>
      <c r="O1917" s="2">
        <f>IF(OR(L1916=1,L1916=4),H1917,0)</f>
        <v>-2.9411764705882353E-2</v>
      </c>
      <c r="P1917" s="2">
        <f>IF(OR(L1916=1,L1916=2),H1917,0)</f>
        <v>-2.9411764705882353E-2</v>
      </c>
      <c r="Q1917" s="2"/>
    </row>
    <row r="1918" spans="1:17" x14ac:dyDescent="0.3">
      <c r="A1918" s="1">
        <v>33162</v>
      </c>
      <c r="B1918">
        <v>2</v>
      </c>
      <c r="C1918">
        <v>2.0625</v>
      </c>
      <c r="D1918">
        <v>1.875</v>
      </c>
      <c r="E1918">
        <v>2</v>
      </c>
      <c r="F1918">
        <v>2</v>
      </c>
      <c r="G1918">
        <v>445400</v>
      </c>
      <c r="H1918" s="3">
        <f>(F1918-B1918)/B1918</f>
        <v>0</v>
      </c>
      <c r="I1918" s="3">
        <f>_xlfn.RANK.AVG(H1918,$H$3:$H$10273,1)/10271</f>
        <v>0.52443773731866417</v>
      </c>
      <c r="J1918">
        <f>ROUNDDOWN($I1918*J$2,)-IF(MOD($I1918*J$2,1)=0,1,0)+1</f>
        <v>2</v>
      </c>
      <c r="K1918">
        <f>ROUNDDOWN($I1918*K$2,)-IF(MOD($I1918*K$2,1)=0,1,0)+1</f>
        <v>2</v>
      </c>
      <c r="L1918">
        <f>ROUNDDOWN($I1918*L$2,)-IF(MOD($I1918*L$2,1)=0,1,0)+1</f>
        <v>3</v>
      </c>
      <c r="M1918" s="3">
        <f>IF(L1917=4,H1918,0)</f>
        <v>0</v>
      </c>
      <c r="N1918" s="2">
        <f>IF(L1917=1,H1918,0)</f>
        <v>0</v>
      </c>
      <c r="O1918" s="2">
        <f>IF(OR(L1917=1,L1917=4),H1918,0)</f>
        <v>0</v>
      </c>
      <c r="P1918" s="2">
        <f>IF(OR(L1917=1,L1917=2),H1918,0)</f>
        <v>0</v>
      </c>
      <c r="Q1918" s="2"/>
    </row>
    <row r="1919" spans="1:17" x14ac:dyDescent="0.3">
      <c r="A1919" s="1">
        <v>33163</v>
      </c>
      <c r="B1919">
        <v>1.9375</v>
      </c>
      <c r="C1919">
        <v>2</v>
      </c>
      <c r="D1919">
        <v>1.875</v>
      </c>
      <c r="E1919">
        <v>1.875</v>
      </c>
      <c r="F1919">
        <v>1.875</v>
      </c>
      <c r="G1919">
        <v>353600</v>
      </c>
      <c r="H1919" s="3">
        <f>(F1919-B1919)/B1919</f>
        <v>-3.2258064516129031E-2</v>
      </c>
      <c r="I1919" s="3">
        <f>_xlfn.RANK.AVG(H1919,$H$3:$H$10273,1)/10271</f>
        <v>0.11955992600525753</v>
      </c>
      <c r="J1919">
        <f>ROUNDDOWN($I1919*J$2,)-IF(MOD($I1919*J$2,1)=0,1,0)+1</f>
        <v>1</v>
      </c>
      <c r="K1919">
        <f>ROUNDDOWN($I1919*K$2,)-IF(MOD($I1919*K$2,1)=0,1,0)+1</f>
        <v>1</v>
      </c>
      <c r="L1919">
        <f>ROUNDDOWN($I1919*L$2,)-IF(MOD($I1919*L$2,1)=0,1,0)+1</f>
        <v>1</v>
      </c>
      <c r="M1919" s="3">
        <f>IF(L1918=4,H1919,0)</f>
        <v>0</v>
      </c>
      <c r="N1919" s="2">
        <f>IF(L1918=1,H1919,0)</f>
        <v>0</v>
      </c>
      <c r="O1919" s="2">
        <f>IF(OR(L1918=1,L1918=4),H1919,0)</f>
        <v>0</v>
      </c>
      <c r="P1919" s="2">
        <f>IF(OR(L1918=1,L1918=2),H1919,0)</f>
        <v>0</v>
      </c>
      <c r="Q1919" s="2"/>
    </row>
    <row r="1920" spans="1:17" x14ac:dyDescent="0.3">
      <c r="A1920" s="1">
        <v>33164</v>
      </c>
      <c r="B1920">
        <v>1.9375</v>
      </c>
      <c r="C1920">
        <v>2</v>
      </c>
      <c r="D1920">
        <v>1.875</v>
      </c>
      <c r="E1920">
        <v>1.9375</v>
      </c>
      <c r="F1920">
        <v>1.9375</v>
      </c>
      <c r="G1920">
        <v>355400</v>
      </c>
      <c r="H1920" s="3">
        <f>(F1920-B1920)/B1920</f>
        <v>0</v>
      </c>
      <c r="I1920" s="3">
        <f>_xlfn.RANK.AVG(H1920,$H$3:$H$10273,1)/10271</f>
        <v>0.52443773731866417</v>
      </c>
      <c r="J1920">
        <f>ROUNDDOWN($I1920*J$2,)-IF(MOD($I1920*J$2,1)=0,1,0)+1</f>
        <v>2</v>
      </c>
      <c r="K1920">
        <f>ROUNDDOWN($I1920*K$2,)-IF(MOD($I1920*K$2,1)=0,1,0)+1</f>
        <v>2</v>
      </c>
      <c r="L1920">
        <f>ROUNDDOWN($I1920*L$2,)-IF(MOD($I1920*L$2,1)=0,1,0)+1</f>
        <v>3</v>
      </c>
      <c r="M1920" s="3">
        <f>IF(L1919=4,H1920,0)</f>
        <v>0</v>
      </c>
      <c r="N1920" s="2">
        <f>IF(L1919=1,H1920,0)</f>
        <v>0</v>
      </c>
      <c r="O1920" s="2">
        <f>IF(OR(L1919=1,L1919=4),H1920,0)</f>
        <v>0</v>
      </c>
      <c r="P1920" s="2">
        <f>IF(OR(L1919=1,L1919=2),H1920,0)</f>
        <v>0</v>
      </c>
      <c r="Q1920" s="2"/>
    </row>
    <row r="1921" spans="1:17" x14ac:dyDescent="0.3">
      <c r="A1921" s="1">
        <v>33165</v>
      </c>
      <c r="B1921">
        <v>2</v>
      </c>
      <c r="C1921">
        <v>2.0625</v>
      </c>
      <c r="D1921">
        <v>1.875</v>
      </c>
      <c r="E1921">
        <v>2</v>
      </c>
      <c r="F1921">
        <v>2</v>
      </c>
      <c r="G1921">
        <v>551800</v>
      </c>
      <c r="H1921" s="3">
        <f>(F1921-B1921)/B1921</f>
        <v>0</v>
      </c>
      <c r="I1921" s="3">
        <f>_xlfn.RANK.AVG(H1921,$H$3:$H$10273,1)/10271</f>
        <v>0.52443773731866417</v>
      </c>
      <c r="J1921">
        <f>ROUNDDOWN($I1921*J$2,)-IF(MOD($I1921*J$2,1)=0,1,0)+1</f>
        <v>2</v>
      </c>
      <c r="K1921">
        <f>ROUNDDOWN($I1921*K$2,)-IF(MOD($I1921*K$2,1)=0,1,0)+1</f>
        <v>2</v>
      </c>
      <c r="L1921">
        <f>ROUNDDOWN($I1921*L$2,)-IF(MOD($I1921*L$2,1)=0,1,0)+1</f>
        <v>3</v>
      </c>
      <c r="M1921" s="3">
        <f>IF(L1920=4,H1921,0)</f>
        <v>0</v>
      </c>
      <c r="N1921" s="2">
        <f>IF(L1920=1,H1921,0)</f>
        <v>0</v>
      </c>
      <c r="O1921" s="2">
        <f>IF(OR(L1920=1,L1920=4),H1921,0)</f>
        <v>0</v>
      </c>
      <c r="P1921" s="2">
        <f>IF(OR(L1920=1,L1920=2),H1921,0)</f>
        <v>0</v>
      </c>
      <c r="Q1921" s="2"/>
    </row>
    <row r="1922" spans="1:17" x14ac:dyDescent="0.3">
      <c r="A1922" s="1">
        <v>33168</v>
      </c>
      <c r="B1922">
        <v>2</v>
      </c>
      <c r="C1922">
        <v>2</v>
      </c>
      <c r="D1922">
        <v>1.9375</v>
      </c>
      <c r="E1922">
        <v>2</v>
      </c>
      <c r="F1922">
        <v>2</v>
      </c>
      <c r="G1922">
        <v>408800</v>
      </c>
      <c r="H1922" s="3">
        <f>(F1922-B1922)/B1922</f>
        <v>0</v>
      </c>
      <c r="I1922" s="3">
        <f>_xlfn.RANK.AVG(H1922,$H$3:$H$10273,1)/10271</f>
        <v>0.52443773731866417</v>
      </c>
      <c r="J1922">
        <f>ROUNDDOWN($I1922*J$2,)-IF(MOD($I1922*J$2,1)=0,1,0)+1</f>
        <v>2</v>
      </c>
      <c r="K1922">
        <f>ROUNDDOWN($I1922*K$2,)-IF(MOD($I1922*K$2,1)=0,1,0)+1</f>
        <v>2</v>
      </c>
      <c r="L1922">
        <f>ROUNDDOWN($I1922*L$2,)-IF(MOD($I1922*L$2,1)=0,1,0)+1</f>
        <v>3</v>
      </c>
      <c r="M1922" s="3">
        <f>IF(L1921=4,H1922,0)</f>
        <v>0</v>
      </c>
      <c r="N1922" s="2">
        <f>IF(L1921=1,H1922,0)</f>
        <v>0</v>
      </c>
      <c r="O1922" s="2">
        <f>IF(OR(L1921=1,L1921=4),H1922,0)</f>
        <v>0</v>
      </c>
      <c r="P1922" s="2">
        <f>IF(OR(L1921=1,L1921=2),H1922,0)</f>
        <v>0</v>
      </c>
      <c r="Q1922" s="2"/>
    </row>
    <row r="1923" spans="1:17" x14ac:dyDescent="0.3">
      <c r="A1923" s="1">
        <v>33169</v>
      </c>
      <c r="B1923">
        <v>1.9375</v>
      </c>
      <c r="C1923">
        <v>2.0625</v>
      </c>
      <c r="D1923">
        <v>1.875</v>
      </c>
      <c r="E1923">
        <v>2</v>
      </c>
      <c r="F1923">
        <v>2</v>
      </c>
      <c r="G1923">
        <v>224000</v>
      </c>
      <c r="H1923" s="3">
        <f>(F1923-B1923)/B1923</f>
        <v>3.2258064516129031E-2</v>
      </c>
      <c r="I1923" s="3">
        <f>_xlfn.RANK.AVG(H1923,$H$3:$H$10273,1)/10271</f>
        <v>0.88190049654366665</v>
      </c>
      <c r="J1923">
        <f>ROUNDDOWN($I1923*J$2,)-IF(MOD($I1923*J$2,1)=0,1,0)+1</f>
        <v>2</v>
      </c>
      <c r="K1923">
        <f>ROUNDDOWN($I1923*K$2,)-IF(MOD($I1923*K$2,1)=0,1,0)+1</f>
        <v>3</v>
      </c>
      <c r="L1923">
        <f>ROUNDDOWN($I1923*L$2,)-IF(MOD($I1923*L$2,1)=0,1,0)+1</f>
        <v>4</v>
      </c>
      <c r="M1923" s="3">
        <f>IF(L1922=4,H1923,0)</f>
        <v>0</v>
      </c>
      <c r="N1923" s="2">
        <f>IF(L1922=1,H1923,0)</f>
        <v>0</v>
      </c>
      <c r="O1923" s="2">
        <f>IF(OR(L1922=1,L1922=4),H1923,0)</f>
        <v>0</v>
      </c>
      <c r="P1923" s="2">
        <f>IF(OR(L1922=1,L1922=2),H1923,0)</f>
        <v>0</v>
      </c>
      <c r="Q1923" s="2"/>
    </row>
    <row r="1924" spans="1:17" x14ac:dyDescent="0.3">
      <c r="A1924" s="1">
        <v>33170</v>
      </c>
      <c r="B1924">
        <v>2.0625</v>
      </c>
      <c r="C1924">
        <v>2.125</v>
      </c>
      <c r="D1924">
        <v>2</v>
      </c>
      <c r="E1924">
        <v>2</v>
      </c>
      <c r="F1924">
        <v>2</v>
      </c>
      <c r="G1924">
        <v>227600</v>
      </c>
      <c r="H1924" s="3">
        <f>(F1924-B1924)/B1924</f>
        <v>-3.0303030303030304E-2</v>
      </c>
      <c r="I1924" s="3">
        <f>_xlfn.RANK.AVG(H1924,$H$3:$H$10273,1)/10271</f>
        <v>0.13319053646188297</v>
      </c>
      <c r="J1924">
        <f>ROUNDDOWN($I1924*J$2,)-IF(MOD($I1924*J$2,1)=0,1,0)+1</f>
        <v>1</v>
      </c>
      <c r="K1924">
        <f>ROUNDDOWN($I1924*K$2,)-IF(MOD($I1924*K$2,1)=0,1,0)+1</f>
        <v>1</v>
      </c>
      <c r="L1924">
        <f>ROUNDDOWN($I1924*L$2,)-IF(MOD($I1924*L$2,1)=0,1,0)+1</f>
        <v>1</v>
      </c>
      <c r="M1924" s="3">
        <f>IF(L1923=4,H1924,0)</f>
        <v>-3.0303030303030304E-2</v>
      </c>
      <c r="N1924" s="2">
        <f>IF(L1923=1,H1924,0)</f>
        <v>0</v>
      </c>
      <c r="O1924" s="2">
        <f>IF(OR(L1923=1,L1923=4),H1924,0)</f>
        <v>-3.0303030303030304E-2</v>
      </c>
      <c r="P1924" s="2">
        <f>IF(OR(L1923=1,L1923=2),H1924,0)</f>
        <v>0</v>
      </c>
      <c r="Q1924" s="2"/>
    </row>
    <row r="1925" spans="1:17" x14ac:dyDescent="0.3">
      <c r="A1925" s="1">
        <v>33171</v>
      </c>
      <c r="B1925">
        <v>2.0625</v>
      </c>
      <c r="C1925">
        <v>2.125</v>
      </c>
      <c r="D1925">
        <v>2</v>
      </c>
      <c r="E1925">
        <v>2.0625</v>
      </c>
      <c r="F1925">
        <v>2.0625</v>
      </c>
      <c r="G1925">
        <v>1082800</v>
      </c>
      <c r="H1925" s="3">
        <f>(F1925-B1925)/B1925</f>
        <v>0</v>
      </c>
      <c r="I1925" s="3">
        <f>_xlfn.RANK.AVG(H1925,$H$3:$H$10273,1)/10271</f>
        <v>0.52443773731866417</v>
      </c>
      <c r="J1925">
        <f>ROUNDDOWN($I1925*J$2,)-IF(MOD($I1925*J$2,1)=0,1,0)+1</f>
        <v>2</v>
      </c>
      <c r="K1925">
        <f>ROUNDDOWN($I1925*K$2,)-IF(MOD($I1925*K$2,1)=0,1,0)+1</f>
        <v>2</v>
      </c>
      <c r="L1925">
        <f>ROUNDDOWN($I1925*L$2,)-IF(MOD($I1925*L$2,1)=0,1,0)+1</f>
        <v>3</v>
      </c>
      <c r="M1925" s="3">
        <f>IF(L1924=4,H1925,0)</f>
        <v>0</v>
      </c>
      <c r="N1925" s="2">
        <f>IF(L1924=1,H1925,0)</f>
        <v>0</v>
      </c>
      <c r="O1925" s="2">
        <f>IF(OR(L1924=1,L1924=4),H1925,0)</f>
        <v>0</v>
      </c>
      <c r="P1925" s="2">
        <f>IF(OR(L1924=1,L1924=2),H1925,0)</f>
        <v>0</v>
      </c>
      <c r="Q1925" s="2"/>
    </row>
    <row r="1926" spans="1:17" x14ac:dyDescent="0.3">
      <c r="A1926" s="1">
        <v>33172</v>
      </c>
      <c r="B1926">
        <v>2.0625</v>
      </c>
      <c r="C1926">
        <v>2.0625</v>
      </c>
      <c r="D1926">
        <v>2</v>
      </c>
      <c r="E1926">
        <v>2.0625</v>
      </c>
      <c r="F1926">
        <v>2.0625</v>
      </c>
      <c r="G1926">
        <v>210200</v>
      </c>
      <c r="H1926" s="3">
        <f>(F1926-B1926)/B1926</f>
        <v>0</v>
      </c>
      <c r="I1926" s="3">
        <f>_xlfn.RANK.AVG(H1926,$H$3:$H$10273,1)/10271</f>
        <v>0.52443773731866417</v>
      </c>
      <c r="J1926">
        <f>ROUNDDOWN($I1926*J$2,)-IF(MOD($I1926*J$2,1)=0,1,0)+1</f>
        <v>2</v>
      </c>
      <c r="K1926">
        <f>ROUNDDOWN($I1926*K$2,)-IF(MOD($I1926*K$2,1)=0,1,0)+1</f>
        <v>2</v>
      </c>
      <c r="L1926">
        <f>ROUNDDOWN($I1926*L$2,)-IF(MOD($I1926*L$2,1)=0,1,0)+1</f>
        <v>3</v>
      </c>
      <c r="M1926" s="3">
        <f>IF(L1925=4,H1926,0)</f>
        <v>0</v>
      </c>
      <c r="N1926" s="2">
        <f>IF(L1925=1,H1926,0)</f>
        <v>0</v>
      </c>
      <c r="O1926" s="2">
        <f>IF(OR(L1925=1,L1925=4),H1926,0)</f>
        <v>0</v>
      </c>
      <c r="P1926" s="2">
        <f>IF(OR(L1925=1,L1925=2),H1926,0)</f>
        <v>0</v>
      </c>
      <c r="Q1926" s="2"/>
    </row>
    <row r="1927" spans="1:17" x14ac:dyDescent="0.3">
      <c r="A1927" s="1">
        <v>33175</v>
      </c>
      <c r="B1927">
        <v>2.0625</v>
      </c>
      <c r="C1927">
        <v>2.0625</v>
      </c>
      <c r="D1927">
        <v>1.9375</v>
      </c>
      <c r="E1927">
        <v>2</v>
      </c>
      <c r="F1927">
        <v>2</v>
      </c>
      <c r="G1927">
        <v>207400</v>
      </c>
      <c r="H1927" s="3">
        <f>(F1927-B1927)/B1927</f>
        <v>-3.0303030303030304E-2</v>
      </c>
      <c r="I1927" s="3">
        <f>_xlfn.RANK.AVG(H1927,$H$3:$H$10273,1)/10271</f>
        <v>0.13319053646188297</v>
      </c>
      <c r="J1927">
        <f>ROUNDDOWN($I1927*J$2,)-IF(MOD($I1927*J$2,1)=0,1,0)+1</f>
        <v>1</v>
      </c>
      <c r="K1927">
        <f>ROUNDDOWN($I1927*K$2,)-IF(MOD($I1927*K$2,1)=0,1,0)+1</f>
        <v>1</v>
      </c>
      <c r="L1927">
        <f>ROUNDDOWN($I1927*L$2,)-IF(MOD($I1927*L$2,1)=0,1,0)+1</f>
        <v>1</v>
      </c>
      <c r="M1927" s="3">
        <f>IF(L1926=4,H1927,0)</f>
        <v>0</v>
      </c>
      <c r="N1927" s="2">
        <f>IF(L1926=1,H1927,0)</f>
        <v>0</v>
      </c>
      <c r="O1927" s="2">
        <f>IF(OR(L1926=1,L1926=4),H1927,0)</f>
        <v>0</v>
      </c>
      <c r="P1927" s="2">
        <f>IF(OR(L1926=1,L1926=2),H1927,0)</f>
        <v>0</v>
      </c>
      <c r="Q1927" s="2"/>
    </row>
    <row r="1928" spans="1:17" x14ac:dyDescent="0.3">
      <c r="A1928" s="1">
        <v>33176</v>
      </c>
      <c r="B1928">
        <v>2</v>
      </c>
      <c r="C1928">
        <v>2</v>
      </c>
      <c r="D1928">
        <v>1.9375</v>
      </c>
      <c r="E1928">
        <v>2</v>
      </c>
      <c r="F1928">
        <v>2</v>
      </c>
      <c r="G1928">
        <v>250600</v>
      </c>
      <c r="H1928" s="3">
        <f>(F1928-B1928)/B1928</f>
        <v>0</v>
      </c>
      <c r="I1928" s="3">
        <f>_xlfn.RANK.AVG(H1928,$H$3:$H$10273,1)/10271</f>
        <v>0.52443773731866417</v>
      </c>
      <c r="J1928">
        <f>ROUNDDOWN($I1928*J$2,)-IF(MOD($I1928*J$2,1)=0,1,0)+1</f>
        <v>2</v>
      </c>
      <c r="K1928">
        <f>ROUNDDOWN($I1928*K$2,)-IF(MOD($I1928*K$2,1)=0,1,0)+1</f>
        <v>2</v>
      </c>
      <c r="L1928">
        <f>ROUNDDOWN($I1928*L$2,)-IF(MOD($I1928*L$2,1)=0,1,0)+1</f>
        <v>3</v>
      </c>
      <c r="M1928" s="3">
        <f>IF(L1927=4,H1928,0)</f>
        <v>0</v>
      </c>
      <c r="N1928" s="2">
        <f>IF(L1927=1,H1928,0)</f>
        <v>0</v>
      </c>
      <c r="O1928" s="2">
        <f>IF(OR(L1927=1,L1927=4),H1928,0)</f>
        <v>0</v>
      </c>
      <c r="P1928" s="2">
        <f>IF(OR(L1927=1,L1927=2),H1928,0)</f>
        <v>0</v>
      </c>
      <c r="Q1928" s="2"/>
    </row>
    <row r="1929" spans="1:17" x14ac:dyDescent="0.3">
      <c r="A1929" s="1">
        <v>33177</v>
      </c>
      <c r="B1929">
        <v>2</v>
      </c>
      <c r="C1929">
        <v>2.0625</v>
      </c>
      <c r="D1929">
        <v>1.9375</v>
      </c>
      <c r="E1929">
        <v>1.9375</v>
      </c>
      <c r="F1929">
        <v>1.9375</v>
      </c>
      <c r="G1929">
        <v>491200</v>
      </c>
      <c r="H1929" s="3">
        <f>(F1929-B1929)/B1929</f>
        <v>-3.125E-2</v>
      </c>
      <c r="I1929" s="3">
        <f>_xlfn.RANK.AVG(H1929,$H$3:$H$10273,1)/10271</f>
        <v>0.12710544250803232</v>
      </c>
      <c r="J1929">
        <f>ROUNDDOWN($I1929*J$2,)-IF(MOD($I1929*J$2,1)=0,1,0)+1</f>
        <v>1</v>
      </c>
      <c r="K1929">
        <f>ROUNDDOWN($I1929*K$2,)-IF(MOD($I1929*K$2,1)=0,1,0)+1</f>
        <v>1</v>
      </c>
      <c r="L1929">
        <f>ROUNDDOWN($I1929*L$2,)-IF(MOD($I1929*L$2,1)=0,1,0)+1</f>
        <v>1</v>
      </c>
      <c r="M1929" s="3">
        <f>IF(L1928=4,H1929,0)</f>
        <v>0</v>
      </c>
      <c r="N1929" s="2">
        <f>IF(L1928=1,H1929,0)</f>
        <v>0</v>
      </c>
      <c r="O1929" s="2">
        <f>IF(OR(L1928=1,L1928=4),H1929,0)</f>
        <v>0</v>
      </c>
      <c r="P1929" s="2">
        <f>IF(OR(L1928=1,L1928=2),H1929,0)</f>
        <v>0</v>
      </c>
      <c r="Q1929" s="2"/>
    </row>
    <row r="1930" spans="1:17" x14ac:dyDescent="0.3">
      <c r="A1930" s="1">
        <v>33178</v>
      </c>
      <c r="B1930">
        <v>1.9375</v>
      </c>
      <c r="C1930">
        <v>2</v>
      </c>
      <c r="D1930">
        <v>1.9375</v>
      </c>
      <c r="E1930">
        <v>1.9375</v>
      </c>
      <c r="F1930">
        <v>1.9375</v>
      </c>
      <c r="G1930">
        <v>253600</v>
      </c>
      <c r="H1930" s="3">
        <f>(F1930-B1930)/B1930</f>
        <v>0</v>
      </c>
      <c r="I1930" s="3">
        <f>_xlfn.RANK.AVG(H1930,$H$3:$H$10273,1)/10271</f>
        <v>0.52443773731866417</v>
      </c>
      <c r="J1930">
        <f>ROUNDDOWN($I1930*J$2,)-IF(MOD($I1930*J$2,1)=0,1,0)+1</f>
        <v>2</v>
      </c>
      <c r="K1930">
        <f>ROUNDDOWN($I1930*K$2,)-IF(MOD($I1930*K$2,1)=0,1,0)+1</f>
        <v>2</v>
      </c>
      <c r="L1930">
        <f>ROUNDDOWN($I1930*L$2,)-IF(MOD($I1930*L$2,1)=0,1,0)+1</f>
        <v>3</v>
      </c>
      <c r="M1930" s="3">
        <f>IF(L1929=4,H1930,0)</f>
        <v>0</v>
      </c>
      <c r="N1930" s="2">
        <f>IF(L1929=1,H1930,0)</f>
        <v>0</v>
      </c>
      <c r="O1930" s="2">
        <f>IF(OR(L1929=1,L1929=4),H1930,0)</f>
        <v>0</v>
      </c>
      <c r="P1930" s="2">
        <f>IF(OR(L1929=1,L1929=2),H1930,0)</f>
        <v>0</v>
      </c>
      <c r="Q1930" s="2"/>
    </row>
    <row r="1931" spans="1:17" x14ac:dyDescent="0.3">
      <c r="A1931" s="1">
        <v>33179</v>
      </c>
      <c r="B1931">
        <v>1.875</v>
      </c>
      <c r="C1931">
        <v>1.9375</v>
      </c>
      <c r="D1931">
        <v>1.875</v>
      </c>
      <c r="E1931">
        <v>1.875</v>
      </c>
      <c r="F1931">
        <v>1.875</v>
      </c>
      <c r="G1931">
        <v>488000</v>
      </c>
      <c r="H1931" s="3">
        <f>(F1931-B1931)/B1931</f>
        <v>0</v>
      </c>
      <c r="I1931" s="3">
        <f>_xlfn.RANK.AVG(H1931,$H$3:$H$10273,1)/10271</f>
        <v>0.52443773731866417</v>
      </c>
      <c r="J1931">
        <f>ROUNDDOWN($I1931*J$2,)-IF(MOD($I1931*J$2,1)=0,1,0)+1</f>
        <v>2</v>
      </c>
      <c r="K1931">
        <f>ROUNDDOWN($I1931*K$2,)-IF(MOD($I1931*K$2,1)=0,1,0)+1</f>
        <v>2</v>
      </c>
      <c r="L1931">
        <f>ROUNDDOWN($I1931*L$2,)-IF(MOD($I1931*L$2,1)=0,1,0)+1</f>
        <v>3</v>
      </c>
      <c r="M1931" s="3">
        <f>IF(L1930=4,H1931,0)</f>
        <v>0</v>
      </c>
      <c r="N1931" s="2">
        <f>IF(L1930=1,H1931,0)</f>
        <v>0</v>
      </c>
      <c r="O1931" s="2">
        <f>IF(OR(L1930=1,L1930=4),H1931,0)</f>
        <v>0</v>
      </c>
      <c r="P1931" s="2">
        <f>IF(OR(L1930=1,L1930=2),H1931,0)</f>
        <v>0</v>
      </c>
      <c r="Q1931" s="2"/>
    </row>
    <row r="1932" spans="1:17" x14ac:dyDescent="0.3">
      <c r="A1932" s="1">
        <v>33182</v>
      </c>
      <c r="B1932">
        <v>1.9375</v>
      </c>
      <c r="C1932">
        <v>1.9375</v>
      </c>
      <c r="D1932">
        <v>1.875</v>
      </c>
      <c r="E1932">
        <v>1.875</v>
      </c>
      <c r="F1932">
        <v>1.875</v>
      </c>
      <c r="G1932">
        <v>276400</v>
      </c>
      <c r="H1932" s="3">
        <f>(F1932-B1932)/B1932</f>
        <v>-3.2258064516129031E-2</v>
      </c>
      <c r="I1932" s="3">
        <f>_xlfn.RANK.AVG(H1932,$H$3:$H$10273,1)/10271</f>
        <v>0.11955992600525753</v>
      </c>
      <c r="J1932">
        <f>ROUNDDOWN($I1932*J$2,)-IF(MOD($I1932*J$2,1)=0,1,0)+1</f>
        <v>1</v>
      </c>
      <c r="K1932">
        <f>ROUNDDOWN($I1932*K$2,)-IF(MOD($I1932*K$2,1)=0,1,0)+1</f>
        <v>1</v>
      </c>
      <c r="L1932">
        <f>ROUNDDOWN($I1932*L$2,)-IF(MOD($I1932*L$2,1)=0,1,0)+1</f>
        <v>1</v>
      </c>
      <c r="M1932" s="3">
        <f>IF(L1931=4,H1932,0)</f>
        <v>0</v>
      </c>
      <c r="N1932" s="2">
        <f>IF(L1931=1,H1932,0)</f>
        <v>0</v>
      </c>
      <c r="O1932" s="2">
        <f>IF(OR(L1931=1,L1931=4),H1932,0)</f>
        <v>0</v>
      </c>
      <c r="P1932" s="2">
        <f>IF(OR(L1931=1,L1931=2),H1932,0)</f>
        <v>0</v>
      </c>
      <c r="Q1932" s="2"/>
    </row>
    <row r="1933" spans="1:17" x14ac:dyDescent="0.3">
      <c r="A1933" s="1">
        <v>33183</v>
      </c>
      <c r="B1933">
        <v>1.9375</v>
      </c>
      <c r="C1933">
        <v>1.9375</v>
      </c>
      <c r="D1933">
        <v>1.875</v>
      </c>
      <c r="E1933">
        <v>1.875</v>
      </c>
      <c r="F1933">
        <v>1.875</v>
      </c>
      <c r="G1933">
        <v>337800</v>
      </c>
      <c r="H1933" s="3">
        <f>(F1933-B1933)/B1933</f>
        <v>-3.2258064516129031E-2</v>
      </c>
      <c r="I1933" s="3">
        <f>_xlfn.RANK.AVG(H1933,$H$3:$H$10273,1)/10271</f>
        <v>0.11955992600525753</v>
      </c>
      <c r="J1933">
        <f>ROUNDDOWN($I1933*J$2,)-IF(MOD($I1933*J$2,1)=0,1,0)+1</f>
        <v>1</v>
      </c>
      <c r="K1933">
        <f>ROUNDDOWN($I1933*K$2,)-IF(MOD($I1933*K$2,1)=0,1,0)+1</f>
        <v>1</v>
      </c>
      <c r="L1933">
        <f>ROUNDDOWN($I1933*L$2,)-IF(MOD($I1933*L$2,1)=0,1,0)+1</f>
        <v>1</v>
      </c>
      <c r="M1933" s="3">
        <f>IF(L1932=4,H1933,0)</f>
        <v>0</v>
      </c>
      <c r="N1933" s="2">
        <f>IF(L1932=1,H1933,0)</f>
        <v>-3.2258064516129031E-2</v>
      </c>
      <c r="O1933" s="2">
        <f>IF(OR(L1932=1,L1932=4),H1933,0)</f>
        <v>-3.2258064516129031E-2</v>
      </c>
      <c r="P1933" s="2">
        <f>IF(OR(L1932=1,L1932=2),H1933,0)</f>
        <v>-3.2258064516129031E-2</v>
      </c>
      <c r="Q1933" s="2"/>
    </row>
    <row r="1934" spans="1:17" x14ac:dyDescent="0.3">
      <c r="A1934" s="1">
        <v>33184</v>
      </c>
      <c r="B1934">
        <v>1.9375</v>
      </c>
      <c r="C1934">
        <v>1.9375</v>
      </c>
      <c r="D1934">
        <v>1.875</v>
      </c>
      <c r="E1934">
        <v>1.875</v>
      </c>
      <c r="F1934">
        <v>1.875</v>
      </c>
      <c r="G1934">
        <v>329800</v>
      </c>
      <c r="H1934" s="3">
        <f>(F1934-B1934)/B1934</f>
        <v>-3.2258064516129031E-2</v>
      </c>
      <c r="I1934" s="3">
        <f>_xlfn.RANK.AVG(H1934,$H$3:$H$10273,1)/10271</f>
        <v>0.11955992600525753</v>
      </c>
      <c r="J1934">
        <f>ROUNDDOWN($I1934*J$2,)-IF(MOD($I1934*J$2,1)=0,1,0)+1</f>
        <v>1</v>
      </c>
      <c r="K1934">
        <f>ROUNDDOWN($I1934*K$2,)-IF(MOD($I1934*K$2,1)=0,1,0)+1</f>
        <v>1</v>
      </c>
      <c r="L1934">
        <f>ROUNDDOWN($I1934*L$2,)-IF(MOD($I1934*L$2,1)=0,1,0)+1</f>
        <v>1</v>
      </c>
      <c r="M1934" s="3">
        <f>IF(L1933=4,H1934,0)</f>
        <v>0</v>
      </c>
      <c r="N1934" s="2">
        <f>IF(L1933=1,H1934,0)</f>
        <v>-3.2258064516129031E-2</v>
      </c>
      <c r="O1934" s="2">
        <f>IF(OR(L1933=1,L1933=4),H1934,0)</f>
        <v>-3.2258064516129031E-2</v>
      </c>
      <c r="P1934" s="2">
        <f>IF(OR(L1933=1,L1933=2),H1934,0)</f>
        <v>-3.2258064516129031E-2</v>
      </c>
      <c r="Q1934" s="2"/>
    </row>
    <row r="1935" spans="1:17" x14ac:dyDescent="0.3">
      <c r="A1935" s="1">
        <v>33185</v>
      </c>
      <c r="B1935">
        <v>1.9375</v>
      </c>
      <c r="C1935">
        <v>1.9375</v>
      </c>
      <c r="D1935">
        <v>1.875</v>
      </c>
      <c r="E1935">
        <v>1.9375</v>
      </c>
      <c r="F1935">
        <v>1.9375</v>
      </c>
      <c r="G1935">
        <v>252400</v>
      </c>
      <c r="H1935" s="3">
        <f>(F1935-B1935)/B1935</f>
        <v>0</v>
      </c>
      <c r="I1935" s="3">
        <f>_xlfn.RANK.AVG(H1935,$H$3:$H$10273,1)/10271</f>
        <v>0.52443773731866417</v>
      </c>
      <c r="J1935">
        <f>ROUNDDOWN($I1935*J$2,)-IF(MOD($I1935*J$2,1)=0,1,0)+1</f>
        <v>2</v>
      </c>
      <c r="K1935">
        <f>ROUNDDOWN($I1935*K$2,)-IF(MOD($I1935*K$2,1)=0,1,0)+1</f>
        <v>2</v>
      </c>
      <c r="L1935">
        <f>ROUNDDOWN($I1935*L$2,)-IF(MOD($I1935*L$2,1)=0,1,0)+1</f>
        <v>3</v>
      </c>
      <c r="M1935" s="3">
        <f>IF(L1934=4,H1935,0)</f>
        <v>0</v>
      </c>
      <c r="N1935" s="2">
        <f>IF(L1934=1,H1935,0)</f>
        <v>0</v>
      </c>
      <c r="O1935" s="2">
        <f>IF(OR(L1934=1,L1934=4),H1935,0)</f>
        <v>0</v>
      </c>
      <c r="P1935" s="2">
        <f>IF(OR(L1934=1,L1934=2),H1935,0)</f>
        <v>0</v>
      </c>
      <c r="Q1935" s="2"/>
    </row>
    <row r="1936" spans="1:17" x14ac:dyDescent="0.3">
      <c r="A1936" s="1">
        <v>33186</v>
      </c>
      <c r="B1936">
        <v>1.9375</v>
      </c>
      <c r="C1936">
        <v>2</v>
      </c>
      <c r="D1936">
        <v>1.9375</v>
      </c>
      <c r="E1936">
        <v>1.9375</v>
      </c>
      <c r="F1936">
        <v>1.9375</v>
      </c>
      <c r="G1936">
        <v>406400</v>
      </c>
      <c r="H1936" s="3">
        <f>(F1936-B1936)/B1936</f>
        <v>0</v>
      </c>
      <c r="I1936" s="3">
        <f>_xlfn.RANK.AVG(H1936,$H$3:$H$10273,1)/10271</f>
        <v>0.52443773731866417</v>
      </c>
      <c r="J1936">
        <f>ROUNDDOWN($I1936*J$2,)-IF(MOD($I1936*J$2,1)=0,1,0)+1</f>
        <v>2</v>
      </c>
      <c r="K1936">
        <f>ROUNDDOWN($I1936*K$2,)-IF(MOD($I1936*K$2,1)=0,1,0)+1</f>
        <v>2</v>
      </c>
      <c r="L1936">
        <f>ROUNDDOWN($I1936*L$2,)-IF(MOD($I1936*L$2,1)=0,1,0)+1</f>
        <v>3</v>
      </c>
      <c r="M1936" s="3">
        <f>IF(L1935=4,H1936,0)</f>
        <v>0</v>
      </c>
      <c r="N1936" s="2">
        <f>IF(L1935=1,H1936,0)</f>
        <v>0</v>
      </c>
      <c r="O1936" s="2">
        <f>IF(OR(L1935=1,L1935=4),H1936,0)</f>
        <v>0</v>
      </c>
      <c r="P1936" s="2">
        <f>IF(OR(L1935=1,L1935=2),H1936,0)</f>
        <v>0</v>
      </c>
      <c r="Q1936" s="2"/>
    </row>
    <row r="1937" spans="1:17" x14ac:dyDescent="0.3">
      <c r="A1937" s="1">
        <v>33189</v>
      </c>
      <c r="B1937">
        <v>2.0625</v>
      </c>
      <c r="C1937">
        <v>2.375</v>
      </c>
      <c r="D1937">
        <v>2.0625</v>
      </c>
      <c r="E1937">
        <v>2.3125</v>
      </c>
      <c r="F1937">
        <v>2.3125</v>
      </c>
      <c r="G1937">
        <v>1856400</v>
      </c>
      <c r="H1937" s="3">
        <f>(F1937-B1937)/B1937</f>
        <v>0.12121212121212122</v>
      </c>
      <c r="I1937" s="3">
        <f>_xlfn.RANK.AVG(H1937,$H$3:$H$10273,1)/10271</f>
        <v>0.99668970888910524</v>
      </c>
      <c r="J1937">
        <f>ROUNDDOWN($I1937*J$2,)-IF(MOD($I1937*J$2,1)=0,1,0)+1</f>
        <v>2</v>
      </c>
      <c r="K1937">
        <f>ROUNDDOWN($I1937*K$2,)-IF(MOD($I1937*K$2,1)=0,1,0)+1</f>
        <v>3</v>
      </c>
      <c r="L1937">
        <f>ROUNDDOWN($I1937*L$2,)-IF(MOD($I1937*L$2,1)=0,1,0)+1</f>
        <v>4</v>
      </c>
      <c r="M1937" s="3">
        <f>IF(L1936=4,H1937,0)</f>
        <v>0</v>
      </c>
      <c r="N1937" s="2">
        <f>IF(L1936=1,H1937,0)</f>
        <v>0</v>
      </c>
      <c r="O1937" s="2">
        <f>IF(OR(L1936=1,L1936=4),H1937,0)</f>
        <v>0</v>
      </c>
      <c r="P1937" s="2">
        <f>IF(OR(L1936=1,L1936=2),H1937,0)</f>
        <v>0</v>
      </c>
      <c r="Q1937" s="2"/>
    </row>
    <row r="1938" spans="1:17" x14ac:dyDescent="0.3">
      <c r="A1938" s="1">
        <v>33190</v>
      </c>
      <c r="B1938">
        <v>2.375</v>
      </c>
      <c r="C1938">
        <v>2.375</v>
      </c>
      <c r="D1938">
        <v>2.25</v>
      </c>
      <c r="E1938">
        <v>2.3125</v>
      </c>
      <c r="F1938">
        <v>2.3125</v>
      </c>
      <c r="G1938">
        <v>980200</v>
      </c>
      <c r="H1938" s="3">
        <f>(F1938-B1938)/B1938</f>
        <v>-2.6315789473684209E-2</v>
      </c>
      <c r="I1938" s="3">
        <f>_xlfn.RANK.AVG(H1938,$H$3:$H$10273,1)/10271</f>
        <v>0.16405413299581345</v>
      </c>
      <c r="J1938">
        <f>ROUNDDOWN($I1938*J$2,)-IF(MOD($I1938*J$2,1)=0,1,0)+1</f>
        <v>1</v>
      </c>
      <c r="K1938">
        <f>ROUNDDOWN($I1938*K$2,)-IF(MOD($I1938*K$2,1)=0,1,0)+1</f>
        <v>1</v>
      </c>
      <c r="L1938">
        <f>ROUNDDOWN($I1938*L$2,)-IF(MOD($I1938*L$2,1)=0,1,0)+1</f>
        <v>1</v>
      </c>
      <c r="M1938" s="3">
        <f>IF(L1937=4,H1938,0)</f>
        <v>-2.6315789473684209E-2</v>
      </c>
      <c r="N1938" s="2">
        <f>IF(L1937=1,H1938,0)</f>
        <v>0</v>
      </c>
      <c r="O1938" s="2">
        <f>IF(OR(L1937=1,L1937=4),H1938,0)</f>
        <v>-2.6315789473684209E-2</v>
      </c>
      <c r="P1938" s="2">
        <f>IF(OR(L1937=1,L1937=2),H1938,0)</f>
        <v>0</v>
      </c>
      <c r="Q1938" s="2"/>
    </row>
    <row r="1939" spans="1:17" x14ac:dyDescent="0.3">
      <c r="A1939" s="1">
        <v>33191</v>
      </c>
      <c r="B1939">
        <v>2.3125</v>
      </c>
      <c r="C1939">
        <v>2.4375</v>
      </c>
      <c r="D1939">
        <v>2.25</v>
      </c>
      <c r="E1939">
        <v>2.375</v>
      </c>
      <c r="F1939">
        <v>2.375</v>
      </c>
      <c r="G1939">
        <v>588200</v>
      </c>
      <c r="H1939" s="3">
        <f>(F1939-B1939)/B1939</f>
        <v>2.7027027027027029E-2</v>
      </c>
      <c r="I1939" s="3">
        <f>_xlfn.RANK.AVG(H1939,$H$3:$H$10273,1)/10271</f>
        <v>0.84923571219939631</v>
      </c>
      <c r="J1939">
        <f>ROUNDDOWN($I1939*J$2,)-IF(MOD($I1939*J$2,1)=0,1,0)+1</f>
        <v>2</v>
      </c>
      <c r="K1939">
        <f>ROUNDDOWN($I1939*K$2,)-IF(MOD($I1939*K$2,1)=0,1,0)+1</f>
        <v>3</v>
      </c>
      <c r="L1939">
        <f>ROUNDDOWN($I1939*L$2,)-IF(MOD($I1939*L$2,1)=0,1,0)+1</f>
        <v>4</v>
      </c>
      <c r="M1939" s="3">
        <f>IF(L1938=4,H1939,0)</f>
        <v>0</v>
      </c>
      <c r="N1939" s="2">
        <f>IF(L1938=1,H1939,0)</f>
        <v>2.7027027027027029E-2</v>
      </c>
      <c r="O1939" s="2">
        <f>IF(OR(L1938=1,L1938=4),H1939,0)</f>
        <v>2.7027027027027029E-2</v>
      </c>
      <c r="P1939" s="2">
        <f>IF(OR(L1938=1,L1938=2),H1939,0)</f>
        <v>2.7027027027027029E-2</v>
      </c>
      <c r="Q1939" s="2"/>
    </row>
    <row r="1940" spans="1:17" x14ac:dyDescent="0.3">
      <c r="A1940" s="1">
        <v>33192</v>
      </c>
      <c r="B1940">
        <v>2.4375</v>
      </c>
      <c r="C1940">
        <v>2.4375</v>
      </c>
      <c r="D1940">
        <v>2.125</v>
      </c>
      <c r="E1940">
        <v>2.125</v>
      </c>
      <c r="F1940">
        <v>2.125</v>
      </c>
      <c r="G1940">
        <v>1082400</v>
      </c>
      <c r="H1940" s="3">
        <f>(F1940-B1940)/B1940</f>
        <v>-0.12820512820512819</v>
      </c>
      <c r="I1940" s="3">
        <f>_xlfn.RANK.AVG(H1940,$H$3:$H$10273,1)/10271</f>
        <v>1.363061045662545E-3</v>
      </c>
      <c r="J1940">
        <f>ROUNDDOWN($I1940*J$2,)-IF(MOD($I1940*J$2,1)=0,1,0)+1</f>
        <v>1</v>
      </c>
      <c r="K1940">
        <f>ROUNDDOWN($I1940*K$2,)-IF(MOD($I1940*K$2,1)=0,1,0)+1</f>
        <v>1</v>
      </c>
      <c r="L1940">
        <f>ROUNDDOWN($I1940*L$2,)-IF(MOD($I1940*L$2,1)=0,1,0)+1</f>
        <v>1</v>
      </c>
      <c r="M1940" s="3">
        <f>IF(L1939=4,H1940,0)</f>
        <v>-0.12820512820512819</v>
      </c>
      <c r="N1940" s="2">
        <f>IF(L1939=1,H1940,0)</f>
        <v>0</v>
      </c>
      <c r="O1940" s="2">
        <f>IF(OR(L1939=1,L1939=4),H1940,0)</f>
        <v>-0.12820512820512819</v>
      </c>
      <c r="P1940" s="2">
        <f>IF(OR(L1939=1,L1939=2),H1940,0)</f>
        <v>0</v>
      </c>
      <c r="Q1940" s="2"/>
    </row>
    <row r="1941" spans="1:17" x14ac:dyDescent="0.3">
      <c r="A1941" s="1">
        <v>33193</v>
      </c>
      <c r="B1941">
        <v>2.125</v>
      </c>
      <c r="C1941">
        <v>2.1875</v>
      </c>
      <c r="D1941">
        <v>2.125</v>
      </c>
      <c r="E1941">
        <v>2.125</v>
      </c>
      <c r="F1941">
        <v>2.125</v>
      </c>
      <c r="G1941">
        <v>436800</v>
      </c>
      <c r="H1941" s="3">
        <f>(F1941-B1941)/B1941</f>
        <v>0</v>
      </c>
      <c r="I1941" s="3">
        <f>_xlfn.RANK.AVG(H1941,$H$3:$H$10273,1)/10271</f>
        <v>0.52443773731866417</v>
      </c>
      <c r="J1941">
        <f>ROUNDDOWN($I1941*J$2,)-IF(MOD($I1941*J$2,1)=0,1,0)+1</f>
        <v>2</v>
      </c>
      <c r="K1941">
        <f>ROUNDDOWN($I1941*K$2,)-IF(MOD($I1941*K$2,1)=0,1,0)+1</f>
        <v>2</v>
      </c>
      <c r="L1941">
        <f>ROUNDDOWN($I1941*L$2,)-IF(MOD($I1941*L$2,1)=0,1,0)+1</f>
        <v>3</v>
      </c>
      <c r="M1941" s="3">
        <f>IF(L1940=4,H1941,0)</f>
        <v>0</v>
      </c>
      <c r="N1941" s="2">
        <f>IF(L1940=1,H1941,0)</f>
        <v>0</v>
      </c>
      <c r="O1941" s="2">
        <f>IF(OR(L1940=1,L1940=4),H1941,0)</f>
        <v>0</v>
      </c>
      <c r="P1941" s="2">
        <f>IF(OR(L1940=1,L1940=2),H1941,0)</f>
        <v>0</v>
      </c>
      <c r="Q1941" s="2"/>
    </row>
    <row r="1942" spans="1:17" x14ac:dyDescent="0.3">
      <c r="A1942" s="1">
        <v>33196</v>
      </c>
      <c r="B1942">
        <v>2.1875</v>
      </c>
      <c r="C1942">
        <v>2.1875</v>
      </c>
      <c r="D1942">
        <v>2</v>
      </c>
      <c r="E1942">
        <v>2.0625</v>
      </c>
      <c r="F1942">
        <v>2.0625</v>
      </c>
      <c r="G1942">
        <v>472600</v>
      </c>
      <c r="H1942" s="3">
        <f>(F1942-B1942)/B1942</f>
        <v>-5.7142857142857141E-2</v>
      </c>
      <c r="I1942" s="3">
        <f>_xlfn.RANK.AVG(H1942,$H$3:$H$10273,1)/10271</f>
        <v>2.9159770226852302E-2</v>
      </c>
      <c r="J1942">
        <f>ROUNDDOWN($I1942*J$2,)-IF(MOD($I1942*J$2,1)=0,1,0)+1</f>
        <v>1</v>
      </c>
      <c r="K1942">
        <f>ROUNDDOWN($I1942*K$2,)-IF(MOD($I1942*K$2,1)=0,1,0)+1</f>
        <v>1</v>
      </c>
      <c r="L1942">
        <f>ROUNDDOWN($I1942*L$2,)-IF(MOD($I1942*L$2,1)=0,1,0)+1</f>
        <v>1</v>
      </c>
      <c r="M1942" s="3">
        <f>IF(L1941=4,H1942,0)</f>
        <v>0</v>
      </c>
      <c r="N1942" s="2">
        <f>IF(L1941=1,H1942,0)</f>
        <v>0</v>
      </c>
      <c r="O1942" s="2">
        <f>IF(OR(L1941=1,L1941=4),H1942,0)</f>
        <v>0</v>
      </c>
      <c r="P1942" s="2">
        <f>IF(OR(L1941=1,L1941=2),H1942,0)</f>
        <v>0</v>
      </c>
      <c r="Q1942" s="2"/>
    </row>
    <row r="1943" spans="1:17" x14ac:dyDescent="0.3">
      <c r="A1943" s="1">
        <v>33197</v>
      </c>
      <c r="B1943">
        <v>2.125</v>
      </c>
      <c r="C1943">
        <v>2.125</v>
      </c>
      <c r="D1943">
        <v>2</v>
      </c>
      <c r="E1943">
        <v>2.0625</v>
      </c>
      <c r="F1943">
        <v>2.0625</v>
      </c>
      <c r="G1943">
        <v>462200</v>
      </c>
      <c r="H1943" s="3">
        <f>(F1943-B1943)/B1943</f>
        <v>-2.9411764705882353E-2</v>
      </c>
      <c r="I1943" s="3">
        <f>_xlfn.RANK.AVG(H1943,$H$3:$H$10273,1)/10271</f>
        <v>0.14049264920650376</v>
      </c>
      <c r="J1943">
        <f>ROUNDDOWN($I1943*J$2,)-IF(MOD($I1943*J$2,1)=0,1,0)+1</f>
        <v>1</v>
      </c>
      <c r="K1943">
        <f>ROUNDDOWN($I1943*K$2,)-IF(MOD($I1943*K$2,1)=0,1,0)+1</f>
        <v>1</v>
      </c>
      <c r="L1943">
        <f>ROUNDDOWN($I1943*L$2,)-IF(MOD($I1943*L$2,1)=0,1,0)+1</f>
        <v>1</v>
      </c>
      <c r="M1943" s="3">
        <f>IF(L1942=4,H1943,0)</f>
        <v>0</v>
      </c>
      <c r="N1943" s="2">
        <f>IF(L1942=1,H1943,0)</f>
        <v>-2.9411764705882353E-2</v>
      </c>
      <c r="O1943" s="2">
        <f>IF(OR(L1942=1,L1942=4),H1943,0)</f>
        <v>-2.9411764705882353E-2</v>
      </c>
      <c r="P1943" s="2">
        <f>IF(OR(L1942=1,L1942=2),H1943,0)</f>
        <v>-2.9411764705882353E-2</v>
      </c>
      <c r="Q1943" s="2"/>
    </row>
    <row r="1944" spans="1:17" x14ac:dyDescent="0.3">
      <c r="A1944" s="1">
        <v>33198</v>
      </c>
      <c r="B1944">
        <v>2.125</v>
      </c>
      <c r="C1944">
        <v>2.125</v>
      </c>
      <c r="D1944">
        <v>2</v>
      </c>
      <c r="E1944">
        <v>2.125</v>
      </c>
      <c r="F1944">
        <v>2.125</v>
      </c>
      <c r="G1944">
        <v>413600</v>
      </c>
      <c r="H1944" s="3">
        <f>(F1944-B1944)/B1944</f>
        <v>0</v>
      </c>
      <c r="I1944" s="3">
        <f>_xlfn.RANK.AVG(H1944,$H$3:$H$10273,1)/10271</f>
        <v>0.52443773731866417</v>
      </c>
      <c r="J1944">
        <f>ROUNDDOWN($I1944*J$2,)-IF(MOD($I1944*J$2,1)=0,1,0)+1</f>
        <v>2</v>
      </c>
      <c r="K1944">
        <f>ROUNDDOWN($I1944*K$2,)-IF(MOD($I1944*K$2,1)=0,1,0)+1</f>
        <v>2</v>
      </c>
      <c r="L1944">
        <f>ROUNDDOWN($I1944*L$2,)-IF(MOD($I1944*L$2,1)=0,1,0)+1</f>
        <v>3</v>
      </c>
      <c r="M1944" s="3">
        <f>IF(L1943=4,H1944,0)</f>
        <v>0</v>
      </c>
      <c r="N1944" s="2">
        <f>IF(L1943=1,H1944,0)</f>
        <v>0</v>
      </c>
      <c r="O1944" s="2">
        <f>IF(OR(L1943=1,L1943=4),H1944,0)</f>
        <v>0</v>
      </c>
      <c r="P1944" s="2">
        <f>IF(OR(L1943=1,L1943=2),H1944,0)</f>
        <v>0</v>
      </c>
      <c r="Q1944" s="2"/>
    </row>
    <row r="1945" spans="1:17" x14ac:dyDescent="0.3">
      <c r="A1945" s="1">
        <v>33200</v>
      </c>
      <c r="B1945">
        <v>2.125</v>
      </c>
      <c r="C1945">
        <v>2.125</v>
      </c>
      <c r="D1945">
        <v>2</v>
      </c>
      <c r="E1945">
        <v>2</v>
      </c>
      <c r="F1945">
        <v>2</v>
      </c>
      <c r="G1945">
        <v>197800</v>
      </c>
      <c r="H1945" s="3">
        <f>(F1945-B1945)/B1945</f>
        <v>-5.8823529411764705E-2</v>
      </c>
      <c r="I1945" s="3">
        <f>_xlfn.RANK.AVG(H1945,$H$3:$H$10273,1)/10271</f>
        <v>2.7212540161620096E-2</v>
      </c>
      <c r="J1945">
        <f>ROUNDDOWN($I1945*J$2,)-IF(MOD($I1945*J$2,1)=0,1,0)+1</f>
        <v>1</v>
      </c>
      <c r="K1945">
        <f>ROUNDDOWN($I1945*K$2,)-IF(MOD($I1945*K$2,1)=0,1,0)+1</f>
        <v>1</v>
      </c>
      <c r="L1945">
        <f>ROUNDDOWN($I1945*L$2,)-IF(MOD($I1945*L$2,1)=0,1,0)+1</f>
        <v>1</v>
      </c>
      <c r="M1945" s="3">
        <f>IF(L1944=4,H1945,0)</f>
        <v>0</v>
      </c>
      <c r="N1945" s="2">
        <f>IF(L1944=1,H1945,0)</f>
        <v>0</v>
      </c>
      <c r="O1945" s="2">
        <f>IF(OR(L1944=1,L1944=4),H1945,0)</f>
        <v>0</v>
      </c>
      <c r="P1945" s="2">
        <f>IF(OR(L1944=1,L1944=2),H1945,0)</f>
        <v>0</v>
      </c>
      <c r="Q1945" s="2"/>
    </row>
    <row r="1946" spans="1:17" x14ac:dyDescent="0.3">
      <c r="A1946" s="1">
        <v>33203</v>
      </c>
      <c r="B1946">
        <v>2</v>
      </c>
      <c r="C1946">
        <v>2.0625</v>
      </c>
      <c r="D1946">
        <v>2</v>
      </c>
      <c r="E1946">
        <v>2.0625</v>
      </c>
      <c r="F1946">
        <v>2.0625</v>
      </c>
      <c r="G1946">
        <v>508200</v>
      </c>
      <c r="H1946" s="3">
        <f>(F1946-B1946)/B1946</f>
        <v>3.125E-2</v>
      </c>
      <c r="I1946" s="3">
        <f>_xlfn.RANK.AVG(H1946,$H$3:$H$10273,1)/10271</f>
        <v>0.87557199883166192</v>
      </c>
      <c r="J1946">
        <f>ROUNDDOWN($I1946*J$2,)-IF(MOD($I1946*J$2,1)=0,1,0)+1</f>
        <v>2</v>
      </c>
      <c r="K1946">
        <f>ROUNDDOWN($I1946*K$2,)-IF(MOD($I1946*K$2,1)=0,1,0)+1</f>
        <v>3</v>
      </c>
      <c r="L1946">
        <f>ROUNDDOWN($I1946*L$2,)-IF(MOD($I1946*L$2,1)=0,1,0)+1</f>
        <v>4</v>
      </c>
      <c r="M1946" s="3">
        <f>IF(L1945=4,H1946,0)</f>
        <v>0</v>
      </c>
      <c r="N1946" s="2">
        <f>IF(L1945=1,H1946,0)</f>
        <v>3.125E-2</v>
      </c>
      <c r="O1946" s="2">
        <f>IF(OR(L1945=1,L1945=4),H1946,0)</f>
        <v>3.125E-2</v>
      </c>
      <c r="P1946" s="2">
        <f>IF(OR(L1945=1,L1945=2),H1946,0)</f>
        <v>3.125E-2</v>
      </c>
      <c r="Q1946" s="2"/>
    </row>
    <row r="1947" spans="1:17" x14ac:dyDescent="0.3">
      <c r="A1947" s="1">
        <v>33204</v>
      </c>
      <c r="B1947">
        <v>2.0625</v>
      </c>
      <c r="C1947">
        <v>2.125</v>
      </c>
      <c r="D1947">
        <v>2</v>
      </c>
      <c r="E1947">
        <v>2.0625</v>
      </c>
      <c r="F1947">
        <v>2.0625</v>
      </c>
      <c r="G1947">
        <v>298800</v>
      </c>
      <c r="H1947" s="3">
        <f>(F1947-B1947)/B1947</f>
        <v>0</v>
      </c>
      <c r="I1947" s="3">
        <f>_xlfn.RANK.AVG(H1947,$H$3:$H$10273,1)/10271</f>
        <v>0.52443773731866417</v>
      </c>
      <c r="J1947">
        <f>ROUNDDOWN($I1947*J$2,)-IF(MOD($I1947*J$2,1)=0,1,0)+1</f>
        <v>2</v>
      </c>
      <c r="K1947">
        <f>ROUNDDOWN($I1947*K$2,)-IF(MOD($I1947*K$2,1)=0,1,0)+1</f>
        <v>2</v>
      </c>
      <c r="L1947">
        <f>ROUNDDOWN($I1947*L$2,)-IF(MOD($I1947*L$2,1)=0,1,0)+1</f>
        <v>3</v>
      </c>
      <c r="M1947" s="3">
        <f>IF(L1946=4,H1947,0)</f>
        <v>0</v>
      </c>
      <c r="N1947" s="2">
        <f>IF(L1946=1,H1947,0)</f>
        <v>0</v>
      </c>
      <c r="O1947" s="2">
        <f>IF(OR(L1946=1,L1946=4),H1947,0)</f>
        <v>0</v>
      </c>
      <c r="P1947" s="2">
        <f>IF(OR(L1946=1,L1946=2),H1947,0)</f>
        <v>0</v>
      </c>
      <c r="Q1947" s="2"/>
    </row>
    <row r="1948" spans="1:17" x14ac:dyDescent="0.3">
      <c r="A1948" s="1">
        <v>33205</v>
      </c>
      <c r="B1948">
        <v>2.0625</v>
      </c>
      <c r="C1948">
        <v>2.125</v>
      </c>
      <c r="D1948">
        <v>2</v>
      </c>
      <c r="E1948">
        <v>2.125</v>
      </c>
      <c r="F1948">
        <v>2.125</v>
      </c>
      <c r="G1948">
        <v>387200</v>
      </c>
      <c r="H1948" s="3">
        <f>(F1948-B1948)/B1948</f>
        <v>3.0303030303030304E-2</v>
      </c>
      <c r="I1948" s="3">
        <f>_xlfn.RANK.AVG(H1948,$H$3:$H$10273,1)/10271</f>
        <v>0.86992503164248858</v>
      </c>
      <c r="J1948">
        <f>ROUNDDOWN($I1948*J$2,)-IF(MOD($I1948*J$2,1)=0,1,0)+1</f>
        <v>2</v>
      </c>
      <c r="K1948">
        <f>ROUNDDOWN($I1948*K$2,)-IF(MOD($I1948*K$2,1)=0,1,0)+1</f>
        <v>3</v>
      </c>
      <c r="L1948">
        <f>ROUNDDOWN($I1948*L$2,)-IF(MOD($I1948*L$2,1)=0,1,0)+1</f>
        <v>4</v>
      </c>
      <c r="M1948" s="3">
        <f>IF(L1947=4,H1948,0)</f>
        <v>0</v>
      </c>
      <c r="N1948" s="2">
        <f>IF(L1947=1,H1948,0)</f>
        <v>0</v>
      </c>
      <c r="O1948" s="2">
        <f>IF(OR(L1947=1,L1947=4),H1948,0)</f>
        <v>0</v>
      </c>
      <c r="P1948" s="2">
        <f>IF(OR(L1947=1,L1947=2),H1948,0)</f>
        <v>0</v>
      </c>
      <c r="Q1948" s="2"/>
    </row>
    <row r="1949" spans="1:17" x14ac:dyDescent="0.3">
      <c r="A1949" s="1">
        <v>33206</v>
      </c>
      <c r="B1949">
        <v>2.0625</v>
      </c>
      <c r="C1949">
        <v>2.125</v>
      </c>
      <c r="D1949">
        <v>2</v>
      </c>
      <c r="E1949">
        <v>2.0625</v>
      </c>
      <c r="F1949">
        <v>2.0625</v>
      </c>
      <c r="G1949">
        <v>410200</v>
      </c>
      <c r="H1949" s="3">
        <f>(F1949-B1949)/B1949</f>
        <v>0</v>
      </c>
      <c r="I1949" s="3">
        <f>_xlfn.RANK.AVG(H1949,$H$3:$H$10273,1)/10271</f>
        <v>0.52443773731866417</v>
      </c>
      <c r="J1949">
        <f>ROUNDDOWN($I1949*J$2,)-IF(MOD($I1949*J$2,1)=0,1,0)+1</f>
        <v>2</v>
      </c>
      <c r="K1949">
        <f>ROUNDDOWN($I1949*K$2,)-IF(MOD($I1949*K$2,1)=0,1,0)+1</f>
        <v>2</v>
      </c>
      <c r="L1949">
        <f>ROUNDDOWN($I1949*L$2,)-IF(MOD($I1949*L$2,1)=0,1,0)+1</f>
        <v>3</v>
      </c>
      <c r="M1949" s="3">
        <f>IF(L1948=4,H1949,0)</f>
        <v>0</v>
      </c>
      <c r="N1949" s="2">
        <f>IF(L1948=1,H1949,0)</f>
        <v>0</v>
      </c>
      <c r="O1949" s="2">
        <f>IF(OR(L1948=1,L1948=4),H1949,0)</f>
        <v>0</v>
      </c>
      <c r="P1949" s="2">
        <f>IF(OR(L1948=1,L1948=2),H1949,0)</f>
        <v>0</v>
      </c>
      <c r="Q1949" s="2"/>
    </row>
    <row r="1950" spans="1:17" x14ac:dyDescent="0.3">
      <c r="A1950" s="1">
        <v>33207</v>
      </c>
      <c r="B1950">
        <v>2</v>
      </c>
      <c r="C1950">
        <v>2.1875</v>
      </c>
      <c r="D1950">
        <v>2</v>
      </c>
      <c r="E1950">
        <v>2.1875</v>
      </c>
      <c r="F1950">
        <v>2.1875</v>
      </c>
      <c r="G1950">
        <v>1261000</v>
      </c>
      <c r="H1950" s="3">
        <f>(F1950-B1950)/B1950</f>
        <v>9.375E-2</v>
      </c>
      <c r="I1950" s="3">
        <f>_xlfn.RANK.AVG(H1950,$H$3:$H$10273,1)/10271</f>
        <v>0.99123746470645502</v>
      </c>
      <c r="J1950">
        <f>ROUNDDOWN($I1950*J$2,)-IF(MOD($I1950*J$2,1)=0,1,0)+1</f>
        <v>2</v>
      </c>
      <c r="K1950">
        <f>ROUNDDOWN($I1950*K$2,)-IF(MOD($I1950*K$2,1)=0,1,0)+1</f>
        <v>3</v>
      </c>
      <c r="L1950">
        <f>ROUNDDOWN($I1950*L$2,)-IF(MOD($I1950*L$2,1)=0,1,0)+1</f>
        <v>4</v>
      </c>
      <c r="M1950" s="3">
        <f>IF(L1949=4,H1950,0)</f>
        <v>0</v>
      </c>
      <c r="N1950" s="2">
        <f>IF(L1949=1,H1950,0)</f>
        <v>0</v>
      </c>
      <c r="O1950" s="2">
        <f>IF(OR(L1949=1,L1949=4),H1950,0)</f>
        <v>0</v>
      </c>
      <c r="P1950" s="2">
        <f>IF(OR(L1949=1,L1949=2),H1950,0)</f>
        <v>0</v>
      </c>
      <c r="Q1950" s="2"/>
    </row>
    <row r="1951" spans="1:17" x14ac:dyDescent="0.3">
      <c r="A1951" s="1">
        <v>33210</v>
      </c>
      <c r="B1951">
        <v>2.1875</v>
      </c>
      <c r="C1951">
        <v>2.1875</v>
      </c>
      <c r="D1951">
        <v>2.125</v>
      </c>
      <c r="E1951">
        <v>2.1875</v>
      </c>
      <c r="F1951">
        <v>2.1875</v>
      </c>
      <c r="G1951">
        <v>533800</v>
      </c>
      <c r="H1951" s="3">
        <f>(F1951-B1951)/B1951</f>
        <v>0</v>
      </c>
      <c r="I1951" s="3">
        <f>_xlfn.RANK.AVG(H1951,$H$3:$H$10273,1)/10271</f>
        <v>0.52443773731866417</v>
      </c>
      <c r="J1951">
        <f>ROUNDDOWN($I1951*J$2,)-IF(MOD($I1951*J$2,1)=0,1,0)+1</f>
        <v>2</v>
      </c>
      <c r="K1951">
        <f>ROUNDDOWN($I1951*K$2,)-IF(MOD($I1951*K$2,1)=0,1,0)+1</f>
        <v>2</v>
      </c>
      <c r="L1951">
        <f>ROUNDDOWN($I1951*L$2,)-IF(MOD($I1951*L$2,1)=0,1,0)+1</f>
        <v>3</v>
      </c>
      <c r="M1951" s="3">
        <f>IF(L1950=4,H1951,0)</f>
        <v>0</v>
      </c>
      <c r="N1951" s="2">
        <f>IF(L1950=1,H1951,0)</f>
        <v>0</v>
      </c>
      <c r="O1951" s="2">
        <f>IF(OR(L1950=1,L1950=4),H1951,0)</f>
        <v>0</v>
      </c>
      <c r="P1951" s="2">
        <f>IF(OR(L1950=1,L1950=2),H1951,0)</f>
        <v>0</v>
      </c>
      <c r="Q1951" s="2"/>
    </row>
    <row r="1952" spans="1:17" x14ac:dyDescent="0.3">
      <c r="A1952" s="1">
        <v>33211</v>
      </c>
      <c r="B1952">
        <v>2.125</v>
      </c>
      <c r="C1952">
        <v>2.1875</v>
      </c>
      <c r="D1952">
        <v>2.125</v>
      </c>
      <c r="E1952">
        <v>2.1875</v>
      </c>
      <c r="F1952">
        <v>2.1875</v>
      </c>
      <c r="G1952">
        <v>413000</v>
      </c>
      <c r="H1952" s="3">
        <f>(F1952-B1952)/B1952</f>
        <v>2.9411764705882353E-2</v>
      </c>
      <c r="I1952" s="3">
        <f>_xlfn.RANK.AVG(H1952,$H$3:$H$10273,1)/10271</f>
        <v>0.86369389543374553</v>
      </c>
      <c r="J1952">
        <f>ROUNDDOWN($I1952*J$2,)-IF(MOD($I1952*J$2,1)=0,1,0)+1</f>
        <v>2</v>
      </c>
      <c r="K1952">
        <f>ROUNDDOWN($I1952*K$2,)-IF(MOD($I1952*K$2,1)=0,1,0)+1</f>
        <v>3</v>
      </c>
      <c r="L1952">
        <f>ROUNDDOWN($I1952*L$2,)-IF(MOD($I1952*L$2,1)=0,1,0)+1</f>
        <v>4</v>
      </c>
      <c r="M1952" s="3">
        <f>IF(L1951=4,H1952,0)</f>
        <v>0</v>
      </c>
      <c r="N1952" s="2">
        <f>IF(L1951=1,H1952,0)</f>
        <v>0</v>
      </c>
      <c r="O1952" s="2">
        <f>IF(OR(L1951=1,L1951=4),H1952,0)</f>
        <v>0</v>
      </c>
      <c r="P1952" s="2">
        <f>IF(OR(L1951=1,L1951=2),H1952,0)</f>
        <v>0</v>
      </c>
      <c r="Q1952" s="2"/>
    </row>
    <row r="1953" spans="1:17" x14ac:dyDescent="0.3">
      <c r="A1953" s="1">
        <v>33212</v>
      </c>
      <c r="B1953">
        <v>2.1875</v>
      </c>
      <c r="C1953">
        <v>2.3125</v>
      </c>
      <c r="D1953">
        <v>2.125</v>
      </c>
      <c r="E1953">
        <v>2.3125</v>
      </c>
      <c r="F1953">
        <v>2.3125</v>
      </c>
      <c r="G1953">
        <v>855200</v>
      </c>
      <c r="H1953" s="3">
        <f>(F1953-B1953)/B1953</f>
        <v>5.7142857142857141E-2</v>
      </c>
      <c r="I1953" s="3">
        <f>_xlfn.RANK.AVG(H1953,$H$3:$H$10273,1)/10271</f>
        <v>0.96198033297634111</v>
      </c>
      <c r="J1953">
        <f>ROUNDDOWN($I1953*J$2,)-IF(MOD($I1953*J$2,1)=0,1,0)+1</f>
        <v>2</v>
      </c>
      <c r="K1953">
        <f>ROUNDDOWN($I1953*K$2,)-IF(MOD($I1953*K$2,1)=0,1,0)+1</f>
        <v>3</v>
      </c>
      <c r="L1953">
        <f>ROUNDDOWN($I1953*L$2,)-IF(MOD($I1953*L$2,1)=0,1,0)+1</f>
        <v>4</v>
      </c>
      <c r="M1953" s="3">
        <f>IF(L1952=4,H1953,0)</f>
        <v>5.7142857142857141E-2</v>
      </c>
      <c r="N1953" s="2">
        <f>IF(L1952=1,H1953,0)</f>
        <v>0</v>
      </c>
      <c r="O1953" s="2">
        <f>IF(OR(L1952=1,L1952=4),H1953,0)</f>
        <v>5.7142857142857141E-2</v>
      </c>
      <c r="P1953" s="2">
        <f>IF(OR(L1952=1,L1952=2),H1953,0)</f>
        <v>0</v>
      </c>
      <c r="Q1953" s="2"/>
    </row>
    <row r="1954" spans="1:17" x14ac:dyDescent="0.3">
      <c r="A1954" s="1">
        <v>33213</v>
      </c>
      <c r="B1954">
        <v>2.375</v>
      </c>
      <c r="C1954">
        <v>2.375</v>
      </c>
      <c r="D1954">
        <v>2.25</v>
      </c>
      <c r="E1954">
        <v>2.25</v>
      </c>
      <c r="F1954">
        <v>2.25</v>
      </c>
      <c r="G1954">
        <v>972000</v>
      </c>
      <c r="H1954" s="3">
        <f>(F1954-B1954)/B1954</f>
        <v>-5.2631578947368418E-2</v>
      </c>
      <c r="I1954" s="3">
        <f>_xlfn.RANK.AVG(H1954,$H$3:$H$10273,1)/10271</f>
        <v>3.8068347775289647E-2</v>
      </c>
      <c r="J1954">
        <f>ROUNDDOWN($I1954*J$2,)-IF(MOD($I1954*J$2,1)=0,1,0)+1</f>
        <v>1</v>
      </c>
      <c r="K1954">
        <f>ROUNDDOWN($I1954*K$2,)-IF(MOD($I1954*K$2,1)=0,1,0)+1</f>
        <v>1</v>
      </c>
      <c r="L1954">
        <f>ROUNDDOWN($I1954*L$2,)-IF(MOD($I1954*L$2,1)=0,1,0)+1</f>
        <v>1</v>
      </c>
      <c r="M1954" s="3">
        <f>IF(L1953=4,H1954,0)</f>
        <v>-5.2631578947368418E-2</v>
      </c>
      <c r="N1954" s="2">
        <f>IF(L1953=1,H1954,0)</f>
        <v>0</v>
      </c>
      <c r="O1954" s="2">
        <f>IF(OR(L1953=1,L1953=4),H1954,0)</f>
        <v>-5.2631578947368418E-2</v>
      </c>
      <c r="P1954" s="2">
        <f>IF(OR(L1953=1,L1953=2),H1954,0)</f>
        <v>0</v>
      </c>
      <c r="Q1954" s="2"/>
    </row>
    <row r="1955" spans="1:17" x14ac:dyDescent="0.3">
      <c r="A1955" s="1">
        <v>33214</v>
      </c>
      <c r="B1955">
        <v>2.3125</v>
      </c>
      <c r="C1955">
        <v>2.375</v>
      </c>
      <c r="D1955">
        <v>2.25</v>
      </c>
      <c r="E1955">
        <v>2.3125</v>
      </c>
      <c r="F1955">
        <v>2.3125</v>
      </c>
      <c r="G1955">
        <v>1314600</v>
      </c>
      <c r="H1955" s="3">
        <f>(F1955-B1955)/B1955</f>
        <v>0</v>
      </c>
      <c r="I1955" s="3">
        <f>_xlfn.RANK.AVG(H1955,$H$3:$H$10273,1)/10271</f>
        <v>0.52443773731866417</v>
      </c>
      <c r="J1955">
        <f>ROUNDDOWN($I1955*J$2,)-IF(MOD($I1955*J$2,1)=0,1,0)+1</f>
        <v>2</v>
      </c>
      <c r="K1955">
        <f>ROUNDDOWN($I1955*K$2,)-IF(MOD($I1955*K$2,1)=0,1,0)+1</f>
        <v>2</v>
      </c>
      <c r="L1955">
        <f>ROUNDDOWN($I1955*L$2,)-IF(MOD($I1955*L$2,1)=0,1,0)+1</f>
        <v>3</v>
      </c>
      <c r="M1955" s="3">
        <f>IF(L1954=4,H1955,0)</f>
        <v>0</v>
      </c>
      <c r="N1955" s="2">
        <f>IF(L1954=1,H1955,0)</f>
        <v>0</v>
      </c>
      <c r="O1955" s="2">
        <f>IF(OR(L1954=1,L1954=4),H1955,0)</f>
        <v>0</v>
      </c>
      <c r="P1955" s="2">
        <f>IF(OR(L1954=1,L1954=2),H1955,0)</f>
        <v>0</v>
      </c>
      <c r="Q1955" s="2"/>
    </row>
    <row r="1956" spans="1:17" x14ac:dyDescent="0.3">
      <c r="A1956" s="1">
        <v>33217</v>
      </c>
      <c r="B1956">
        <v>2.3125</v>
      </c>
      <c r="C1956">
        <v>2.5625</v>
      </c>
      <c r="D1956">
        <v>2.25</v>
      </c>
      <c r="E1956">
        <v>2.5625</v>
      </c>
      <c r="F1956">
        <v>2.5625</v>
      </c>
      <c r="G1956">
        <v>1892800</v>
      </c>
      <c r="H1956" s="3">
        <f>(F1956-B1956)/B1956</f>
        <v>0.10810810810810811</v>
      </c>
      <c r="I1956" s="3">
        <f>_xlfn.RANK.AVG(H1956,$H$3:$H$10273,1)/10271</f>
        <v>0.99479115957550379</v>
      </c>
      <c r="J1956">
        <f>ROUNDDOWN($I1956*J$2,)-IF(MOD($I1956*J$2,1)=0,1,0)+1</f>
        <v>2</v>
      </c>
      <c r="K1956">
        <f>ROUNDDOWN($I1956*K$2,)-IF(MOD($I1956*K$2,1)=0,1,0)+1</f>
        <v>3</v>
      </c>
      <c r="L1956">
        <f>ROUNDDOWN($I1956*L$2,)-IF(MOD($I1956*L$2,1)=0,1,0)+1</f>
        <v>4</v>
      </c>
      <c r="M1956" s="3">
        <f>IF(L1955=4,H1956,0)</f>
        <v>0</v>
      </c>
      <c r="N1956" s="2">
        <f>IF(L1955=1,H1956,0)</f>
        <v>0</v>
      </c>
      <c r="O1956" s="2">
        <f>IF(OR(L1955=1,L1955=4),H1956,0)</f>
        <v>0</v>
      </c>
      <c r="P1956" s="2">
        <f>IF(OR(L1955=1,L1955=2),H1956,0)</f>
        <v>0</v>
      </c>
      <c r="Q1956" s="2"/>
    </row>
    <row r="1957" spans="1:17" x14ac:dyDescent="0.3">
      <c r="A1957" s="1">
        <v>33218</v>
      </c>
      <c r="B1957">
        <v>2.4375</v>
      </c>
      <c r="C1957">
        <v>2.5</v>
      </c>
      <c r="D1957">
        <v>2.375</v>
      </c>
      <c r="E1957">
        <v>2.4375</v>
      </c>
      <c r="F1957">
        <v>2.4375</v>
      </c>
      <c r="G1957">
        <v>1100200</v>
      </c>
      <c r="H1957" s="3">
        <f>(F1957-B1957)/B1957</f>
        <v>0</v>
      </c>
      <c r="I1957" s="3">
        <f>_xlfn.RANK.AVG(H1957,$H$3:$H$10273,1)/10271</f>
        <v>0.52443773731866417</v>
      </c>
      <c r="J1957">
        <f>ROUNDDOWN($I1957*J$2,)-IF(MOD($I1957*J$2,1)=0,1,0)+1</f>
        <v>2</v>
      </c>
      <c r="K1957">
        <f>ROUNDDOWN($I1957*K$2,)-IF(MOD($I1957*K$2,1)=0,1,0)+1</f>
        <v>2</v>
      </c>
      <c r="L1957">
        <f>ROUNDDOWN($I1957*L$2,)-IF(MOD($I1957*L$2,1)=0,1,0)+1</f>
        <v>3</v>
      </c>
      <c r="M1957" s="3">
        <f>IF(L1956=4,H1957,0)</f>
        <v>0</v>
      </c>
      <c r="N1957" s="2">
        <f>IF(L1956=1,H1957,0)</f>
        <v>0</v>
      </c>
      <c r="O1957" s="2">
        <f>IF(OR(L1956=1,L1956=4),H1957,0)</f>
        <v>0</v>
      </c>
      <c r="P1957" s="2">
        <f>IF(OR(L1956=1,L1956=2),H1957,0)</f>
        <v>0</v>
      </c>
      <c r="Q1957" s="2"/>
    </row>
    <row r="1958" spans="1:17" x14ac:dyDescent="0.3">
      <c r="A1958" s="1">
        <v>33219</v>
      </c>
      <c r="B1958">
        <v>2.4375</v>
      </c>
      <c r="C1958">
        <v>2.5</v>
      </c>
      <c r="D1958">
        <v>2.375</v>
      </c>
      <c r="E1958">
        <v>2.4375</v>
      </c>
      <c r="F1958">
        <v>2.4375</v>
      </c>
      <c r="G1958">
        <v>486200</v>
      </c>
      <c r="H1958" s="3">
        <f>(F1958-B1958)/B1958</f>
        <v>0</v>
      </c>
      <c r="I1958" s="3">
        <f>_xlfn.RANK.AVG(H1958,$H$3:$H$10273,1)/10271</f>
        <v>0.52443773731866417</v>
      </c>
      <c r="J1958">
        <f>ROUNDDOWN($I1958*J$2,)-IF(MOD($I1958*J$2,1)=0,1,0)+1</f>
        <v>2</v>
      </c>
      <c r="K1958">
        <f>ROUNDDOWN($I1958*K$2,)-IF(MOD($I1958*K$2,1)=0,1,0)+1</f>
        <v>2</v>
      </c>
      <c r="L1958">
        <f>ROUNDDOWN($I1958*L$2,)-IF(MOD($I1958*L$2,1)=0,1,0)+1</f>
        <v>3</v>
      </c>
      <c r="M1958" s="3">
        <f>IF(L1957=4,H1958,0)</f>
        <v>0</v>
      </c>
      <c r="N1958" s="2">
        <f>IF(L1957=1,H1958,0)</f>
        <v>0</v>
      </c>
      <c r="O1958" s="2">
        <f>IF(OR(L1957=1,L1957=4),H1958,0)</f>
        <v>0</v>
      </c>
      <c r="P1958" s="2">
        <f>IF(OR(L1957=1,L1957=2),H1958,0)</f>
        <v>0</v>
      </c>
      <c r="Q1958" s="2"/>
    </row>
    <row r="1959" spans="1:17" x14ac:dyDescent="0.3">
      <c r="A1959" s="1">
        <v>33220</v>
      </c>
      <c r="B1959">
        <v>2.4375</v>
      </c>
      <c r="C1959">
        <v>2.4375</v>
      </c>
      <c r="D1959">
        <v>2.375</v>
      </c>
      <c r="E1959">
        <v>2.4375</v>
      </c>
      <c r="F1959">
        <v>2.4375</v>
      </c>
      <c r="G1959">
        <v>521000</v>
      </c>
      <c r="H1959" s="3">
        <f>(F1959-B1959)/B1959</f>
        <v>0</v>
      </c>
      <c r="I1959" s="3">
        <f>_xlfn.RANK.AVG(H1959,$H$3:$H$10273,1)/10271</f>
        <v>0.52443773731866417</v>
      </c>
      <c r="J1959">
        <f>ROUNDDOWN($I1959*J$2,)-IF(MOD($I1959*J$2,1)=0,1,0)+1</f>
        <v>2</v>
      </c>
      <c r="K1959">
        <f>ROUNDDOWN($I1959*K$2,)-IF(MOD($I1959*K$2,1)=0,1,0)+1</f>
        <v>2</v>
      </c>
      <c r="L1959">
        <f>ROUNDDOWN($I1959*L$2,)-IF(MOD($I1959*L$2,1)=0,1,0)+1</f>
        <v>3</v>
      </c>
      <c r="M1959" s="3">
        <f>IF(L1958=4,H1959,0)</f>
        <v>0</v>
      </c>
      <c r="N1959" s="2">
        <f>IF(L1958=1,H1959,0)</f>
        <v>0</v>
      </c>
      <c r="O1959" s="2">
        <f>IF(OR(L1958=1,L1958=4),H1959,0)</f>
        <v>0</v>
      </c>
      <c r="P1959" s="2">
        <f>IF(OR(L1958=1,L1958=2),H1959,0)</f>
        <v>0</v>
      </c>
      <c r="Q1959" s="2"/>
    </row>
    <row r="1960" spans="1:17" x14ac:dyDescent="0.3">
      <c r="A1960" s="1">
        <v>33221</v>
      </c>
      <c r="B1960">
        <v>2.375</v>
      </c>
      <c r="C1960">
        <v>2.4375</v>
      </c>
      <c r="D1960">
        <v>2.3125</v>
      </c>
      <c r="E1960">
        <v>2.4375</v>
      </c>
      <c r="F1960">
        <v>2.4375</v>
      </c>
      <c r="G1960">
        <v>690000</v>
      </c>
      <c r="H1960" s="3">
        <f>(F1960-B1960)/B1960</f>
        <v>2.6315789473684209E-2</v>
      </c>
      <c r="I1960" s="3">
        <f>_xlfn.RANK.AVG(H1960,$H$3:$H$10273,1)/10271</f>
        <v>0.84446499853957746</v>
      </c>
      <c r="J1960">
        <f>ROUNDDOWN($I1960*J$2,)-IF(MOD($I1960*J$2,1)=0,1,0)+1</f>
        <v>2</v>
      </c>
      <c r="K1960">
        <f>ROUNDDOWN($I1960*K$2,)-IF(MOD($I1960*K$2,1)=0,1,0)+1</f>
        <v>3</v>
      </c>
      <c r="L1960">
        <f>ROUNDDOWN($I1960*L$2,)-IF(MOD($I1960*L$2,1)=0,1,0)+1</f>
        <v>4</v>
      </c>
      <c r="M1960" s="3">
        <f>IF(L1959=4,H1960,0)</f>
        <v>0</v>
      </c>
      <c r="N1960" s="2">
        <f>IF(L1959=1,H1960,0)</f>
        <v>0</v>
      </c>
      <c r="O1960" s="2">
        <f>IF(OR(L1959=1,L1959=4),H1960,0)</f>
        <v>0</v>
      </c>
      <c r="P1960" s="2">
        <f>IF(OR(L1959=1,L1959=2),H1960,0)</f>
        <v>0</v>
      </c>
      <c r="Q1960" s="2"/>
    </row>
    <row r="1961" spans="1:17" x14ac:dyDescent="0.3">
      <c r="A1961" s="1">
        <v>33224</v>
      </c>
      <c r="B1961">
        <v>2.3125</v>
      </c>
      <c r="C1961">
        <v>2.625</v>
      </c>
      <c r="D1961">
        <v>2.3125</v>
      </c>
      <c r="E1961">
        <v>2.4375</v>
      </c>
      <c r="F1961">
        <v>2.4375</v>
      </c>
      <c r="G1961">
        <v>1382800</v>
      </c>
      <c r="H1961" s="3">
        <f>(F1961-B1961)/B1961</f>
        <v>5.4054054054054057E-2</v>
      </c>
      <c r="I1961" s="3">
        <f>_xlfn.RANK.AVG(H1961,$H$3:$H$10273,1)/10271</f>
        <v>0.95521370849965925</v>
      </c>
      <c r="J1961">
        <f>ROUNDDOWN($I1961*J$2,)-IF(MOD($I1961*J$2,1)=0,1,0)+1</f>
        <v>2</v>
      </c>
      <c r="K1961">
        <f>ROUNDDOWN($I1961*K$2,)-IF(MOD($I1961*K$2,1)=0,1,0)+1</f>
        <v>3</v>
      </c>
      <c r="L1961">
        <f>ROUNDDOWN($I1961*L$2,)-IF(MOD($I1961*L$2,1)=0,1,0)+1</f>
        <v>4</v>
      </c>
      <c r="M1961" s="3">
        <f>IF(L1960=4,H1961,0)</f>
        <v>5.4054054054054057E-2</v>
      </c>
      <c r="N1961" s="2">
        <f>IF(L1960=1,H1961,0)</f>
        <v>0</v>
      </c>
      <c r="O1961" s="2">
        <f>IF(OR(L1960=1,L1960=4),H1961,0)</f>
        <v>5.4054054054054057E-2</v>
      </c>
      <c r="P1961" s="2">
        <f>IF(OR(L1960=1,L1960=2),H1961,0)</f>
        <v>0</v>
      </c>
      <c r="Q1961" s="2"/>
    </row>
    <row r="1962" spans="1:17" x14ac:dyDescent="0.3">
      <c r="A1962" s="1">
        <v>33225</v>
      </c>
      <c r="B1962">
        <v>2.4375</v>
      </c>
      <c r="C1962">
        <v>2.5</v>
      </c>
      <c r="D1962">
        <v>2.4375</v>
      </c>
      <c r="E1962">
        <v>2.5</v>
      </c>
      <c r="F1962">
        <v>2.5</v>
      </c>
      <c r="G1962">
        <v>658200</v>
      </c>
      <c r="H1962" s="3">
        <f>(F1962-B1962)/B1962</f>
        <v>2.564102564102564E-2</v>
      </c>
      <c r="I1962" s="3">
        <f>_xlfn.RANK.AVG(H1962,$H$3:$H$10273,1)/10271</f>
        <v>0.83974296563138939</v>
      </c>
      <c r="J1962">
        <f>ROUNDDOWN($I1962*J$2,)-IF(MOD($I1962*J$2,1)=0,1,0)+1</f>
        <v>2</v>
      </c>
      <c r="K1962">
        <f>ROUNDDOWN($I1962*K$2,)-IF(MOD($I1962*K$2,1)=0,1,0)+1</f>
        <v>3</v>
      </c>
      <c r="L1962">
        <f>ROUNDDOWN($I1962*L$2,)-IF(MOD($I1962*L$2,1)=0,1,0)+1</f>
        <v>4</v>
      </c>
      <c r="M1962" s="3">
        <f>IF(L1961=4,H1962,0)</f>
        <v>2.564102564102564E-2</v>
      </c>
      <c r="N1962" s="2">
        <f>IF(L1961=1,H1962,0)</f>
        <v>0</v>
      </c>
      <c r="O1962" s="2">
        <f>IF(OR(L1961=1,L1961=4),H1962,0)</f>
        <v>2.564102564102564E-2</v>
      </c>
      <c r="P1962" s="2">
        <f>IF(OR(L1961=1,L1961=2),H1962,0)</f>
        <v>0</v>
      </c>
      <c r="Q1962" s="2"/>
    </row>
    <row r="1963" spans="1:17" x14ac:dyDescent="0.3">
      <c r="A1963" s="1">
        <v>33226</v>
      </c>
      <c r="B1963">
        <v>2.4375</v>
      </c>
      <c r="C1963">
        <v>2.6875</v>
      </c>
      <c r="D1963">
        <v>2.4375</v>
      </c>
      <c r="E1963">
        <v>2.625</v>
      </c>
      <c r="F1963">
        <v>2.625</v>
      </c>
      <c r="G1963">
        <v>1867000</v>
      </c>
      <c r="H1963" s="3">
        <f>(F1963-B1963)/B1963</f>
        <v>7.6923076923076927E-2</v>
      </c>
      <c r="I1963" s="3">
        <f>_xlfn.RANK.AVG(H1963,$H$3:$H$10273,1)/10271</f>
        <v>0.98286437542595662</v>
      </c>
      <c r="J1963">
        <f>ROUNDDOWN($I1963*J$2,)-IF(MOD($I1963*J$2,1)=0,1,0)+1</f>
        <v>2</v>
      </c>
      <c r="K1963">
        <f>ROUNDDOWN($I1963*K$2,)-IF(MOD($I1963*K$2,1)=0,1,0)+1</f>
        <v>3</v>
      </c>
      <c r="L1963">
        <f>ROUNDDOWN($I1963*L$2,)-IF(MOD($I1963*L$2,1)=0,1,0)+1</f>
        <v>4</v>
      </c>
      <c r="M1963" s="3">
        <f>IF(L1962=4,H1963,0)</f>
        <v>7.6923076923076927E-2</v>
      </c>
      <c r="N1963" s="2">
        <f>IF(L1962=1,H1963,0)</f>
        <v>0</v>
      </c>
      <c r="O1963" s="2">
        <f>IF(OR(L1962=1,L1962=4),H1963,0)</f>
        <v>7.6923076923076927E-2</v>
      </c>
      <c r="P1963" s="2">
        <f>IF(OR(L1962=1,L1962=2),H1963,0)</f>
        <v>0</v>
      </c>
      <c r="Q1963" s="2"/>
    </row>
    <row r="1964" spans="1:17" x14ac:dyDescent="0.3">
      <c r="A1964" s="1">
        <v>33227</v>
      </c>
      <c r="B1964">
        <v>2.5</v>
      </c>
      <c r="C1964">
        <v>2.6875</v>
      </c>
      <c r="D1964">
        <v>2.5</v>
      </c>
      <c r="E1964">
        <v>2.625</v>
      </c>
      <c r="F1964">
        <v>2.625</v>
      </c>
      <c r="G1964">
        <v>1916200</v>
      </c>
      <c r="H1964" s="3">
        <f>(F1964-B1964)/B1964</f>
        <v>0.05</v>
      </c>
      <c r="I1964" s="3">
        <f>_xlfn.RANK.AVG(H1964,$H$3:$H$10273,1)/10271</f>
        <v>0.94645117320611427</v>
      </c>
      <c r="J1964">
        <f>ROUNDDOWN($I1964*J$2,)-IF(MOD($I1964*J$2,1)=0,1,0)+1</f>
        <v>2</v>
      </c>
      <c r="K1964">
        <f>ROUNDDOWN($I1964*K$2,)-IF(MOD($I1964*K$2,1)=0,1,0)+1</f>
        <v>3</v>
      </c>
      <c r="L1964">
        <f>ROUNDDOWN($I1964*L$2,)-IF(MOD($I1964*L$2,1)=0,1,0)+1</f>
        <v>4</v>
      </c>
      <c r="M1964" s="3">
        <f>IF(L1963=4,H1964,0)</f>
        <v>0.05</v>
      </c>
      <c r="N1964" s="2">
        <f>IF(L1963=1,H1964,0)</f>
        <v>0</v>
      </c>
      <c r="O1964" s="2">
        <f>IF(OR(L1963=1,L1963=4),H1964,0)</f>
        <v>0.05</v>
      </c>
      <c r="P1964" s="2">
        <f>IF(OR(L1963=1,L1963=2),H1964,0)</f>
        <v>0</v>
      </c>
      <c r="Q1964" s="2"/>
    </row>
    <row r="1965" spans="1:17" x14ac:dyDescent="0.3">
      <c r="A1965" s="1">
        <v>33228</v>
      </c>
      <c r="B1965">
        <v>2.625</v>
      </c>
      <c r="C1965">
        <v>2.6875</v>
      </c>
      <c r="D1965">
        <v>2.5</v>
      </c>
      <c r="E1965">
        <v>2.6875</v>
      </c>
      <c r="F1965">
        <v>2.6875</v>
      </c>
      <c r="G1965">
        <v>1397600</v>
      </c>
      <c r="H1965" s="3">
        <f>(F1965-B1965)/B1965</f>
        <v>2.3809523809523808E-2</v>
      </c>
      <c r="I1965" s="3">
        <f>_xlfn.RANK.AVG(H1965,$H$3:$H$10273,1)/10271</f>
        <v>0.82703728945574917</v>
      </c>
      <c r="J1965">
        <f>ROUNDDOWN($I1965*J$2,)-IF(MOD($I1965*J$2,1)=0,1,0)+1</f>
        <v>2</v>
      </c>
      <c r="K1965">
        <f>ROUNDDOWN($I1965*K$2,)-IF(MOD($I1965*K$2,1)=0,1,0)+1</f>
        <v>3</v>
      </c>
      <c r="L1965">
        <f>ROUNDDOWN($I1965*L$2,)-IF(MOD($I1965*L$2,1)=0,1,0)+1</f>
        <v>4</v>
      </c>
      <c r="M1965" s="3">
        <f>IF(L1964=4,H1965,0)</f>
        <v>2.3809523809523808E-2</v>
      </c>
      <c r="N1965" s="2">
        <f>IF(L1964=1,H1965,0)</f>
        <v>0</v>
      </c>
      <c r="O1965" s="2">
        <f>IF(OR(L1964=1,L1964=4),H1965,0)</f>
        <v>2.3809523809523808E-2</v>
      </c>
      <c r="P1965" s="2">
        <f>IF(OR(L1964=1,L1964=2),H1965,0)</f>
        <v>0</v>
      </c>
      <c r="Q1965" s="2"/>
    </row>
    <row r="1966" spans="1:17" x14ac:dyDescent="0.3">
      <c r="A1966" s="1">
        <v>33231</v>
      </c>
      <c r="B1966">
        <v>2.625</v>
      </c>
      <c r="C1966">
        <v>2.625</v>
      </c>
      <c r="D1966">
        <v>2.5</v>
      </c>
      <c r="E1966">
        <v>2.5625</v>
      </c>
      <c r="F1966">
        <v>2.5625</v>
      </c>
      <c r="G1966">
        <v>444200</v>
      </c>
      <c r="H1966" s="3">
        <f>(F1966-B1966)/B1966</f>
        <v>-2.3809523809523808E-2</v>
      </c>
      <c r="I1966" s="3">
        <f>_xlfn.RANK.AVG(H1966,$H$3:$H$10273,1)/10271</f>
        <v>0.18746957453023075</v>
      </c>
      <c r="J1966">
        <f>ROUNDDOWN($I1966*J$2,)-IF(MOD($I1966*J$2,1)=0,1,0)+1</f>
        <v>1</v>
      </c>
      <c r="K1966">
        <f>ROUNDDOWN($I1966*K$2,)-IF(MOD($I1966*K$2,1)=0,1,0)+1</f>
        <v>1</v>
      </c>
      <c r="L1966">
        <f>ROUNDDOWN($I1966*L$2,)-IF(MOD($I1966*L$2,1)=0,1,0)+1</f>
        <v>1</v>
      </c>
      <c r="M1966" s="3">
        <f>IF(L1965=4,H1966,0)</f>
        <v>-2.3809523809523808E-2</v>
      </c>
      <c r="N1966" s="2">
        <f>IF(L1965=1,H1966,0)</f>
        <v>0</v>
      </c>
      <c r="O1966" s="2">
        <f>IF(OR(L1965=1,L1965=4),H1966,0)</f>
        <v>-2.3809523809523808E-2</v>
      </c>
      <c r="P1966" s="2">
        <f>IF(OR(L1965=1,L1965=2),H1966,0)</f>
        <v>0</v>
      </c>
      <c r="Q1966" s="2"/>
    </row>
    <row r="1967" spans="1:17" x14ac:dyDescent="0.3">
      <c r="A1967" s="1">
        <v>33233</v>
      </c>
      <c r="B1967">
        <v>2.5625</v>
      </c>
      <c r="C1967">
        <v>2.625</v>
      </c>
      <c r="D1967">
        <v>2.5</v>
      </c>
      <c r="E1967">
        <v>2.5625</v>
      </c>
      <c r="F1967">
        <v>2.5625</v>
      </c>
      <c r="G1967">
        <v>273800</v>
      </c>
      <c r="H1967" s="3">
        <f>(F1967-B1967)/B1967</f>
        <v>0</v>
      </c>
      <c r="I1967" s="3">
        <f>_xlfn.RANK.AVG(H1967,$H$3:$H$10273,1)/10271</f>
        <v>0.52443773731866417</v>
      </c>
      <c r="J1967">
        <f>ROUNDDOWN($I1967*J$2,)-IF(MOD($I1967*J$2,1)=0,1,0)+1</f>
        <v>2</v>
      </c>
      <c r="K1967">
        <f>ROUNDDOWN($I1967*K$2,)-IF(MOD($I1967*K$2,1)=0,1,0)+1</f>
        <v>2</v>
      </c>
      <c r="L1967">
        <f>ROUNDDOWN($I1967*L$2,)-IF(MOD($I1967*L$2,1)=0,1,0)+1</f>
        <v>3</v>
      </c>
      <c r="M1967" s="3">
        <f>IF(L1966=4,H1967,0)</f>
        <v>0</v>
      </c>
      <c r="N1967" s="2">
        <f>IF(L1966=1,H1967,0)</f>
        <v>0</v>
      </c>
      <c r="O1967" s="2">
        <f>IF(OR(L1966=1,L1966=4),H1967,0)</f>
        <v>0</v>
      </c>
      <c r="P1967" s="2">
        <f>IF(OR(L1966=1,L1966=2),H1967,0)</f>
        <v>0</v>
      </c>
      <c r="Q1967" s="2"/>
    </row>
    <row r="1968" spans="1:17" x14ac:dyDescent="0.3">
      <c r="A1968" s="1">
        <v>33234</v>
      </c>
      <c r="B1968">
        <v>2.5625</v>
      </c>
      <c r="C1968">
        <v>2.5625</v>
      </c>
      <c r="D1968">
        <v>2.375</v>
      </c>
      <c r="E1968">
        <v>2.4375</v>
      </c>
      <c r="F1968">
        <v>2.4375</v>
      </c>
      <c r="G1968">
        <v>492200</v>
      </c>
      <c r="H1968" s="3">
        <f>(F1968-B1968)/B1968</f>
        <v>-4.878048780487805E-2</v>
      </c>
      <c r="I1968" s="3">
        <f>_xlfn.RANK.AVG(H1968,$H$3:$H$10273,1)/10271</f>
        <v>4.819394411449713E-2</v>
      </c>
      <c r="J1968">
        <f>ROUNDDOWN($I1968*J$2,)-IF(MOD($I1968*J$2,1)=0,1,0)+1</f>
        <v>1</v>
      </c>
      <c r="K1968">
        <f>ROUNDDOWN($I1968*K$2,)-IF(MOD($I1968*K$2,1)=0,1,0)+1</f>
        <v>1</v>
      </c>
      <c r="L1968">
        <f>ROUNDDOWN($I1968*L$2,)-IF(MOD($I1968*L$2,1)=0,1,0)+1</f>
        <v>1</v>
      </c>
      <c r="M1968" s="3">
        <f>IF(L1967=4,H1968,0)</f>
        <v>0</v>
      </c>
      <c r="N1968" s="2">
        <f>IF(L1967=1,H1968,0)</f>
        <v>0</v>
      </c>
      <c r="O1968" s="2">
        <f>IF(OR(L1967=1,L1967=4),H1968,0)</f>
        <v>0</v>
      </c>
      <c r="P1968" s="2">
        <f>IF(OR(L1967=1,L1967=2),H1968,0)</f>
        <v>0</v>
      </c>
      <c r="Q1968" s="2"/>
    </row>
    <row r="1969" spans="1:17" x14ac:dyDescent="0.3">
      <c r="A1969" s="1">
        <v>33235</v>
      </c>
      <c r="B1969">
        <v>2.4375</v>
      </c>
      <c r="C1969">
        <v>2.4375</v>
      </c>
      <c r="D1969">
        <v>2.375</v>
      </c>
      <c r="E1969">
        <v>2.375</v>
      </c>
      <c r="F1969">
        <v>2.375</v>
      </c>
      <c r="G1969">
        <v>519600</v>
      </c>
      <c r="H1969" s="3">
        <f>(F1969-B1969)/B1969</f>
        <v>-2.564102564102564E-2</v>
      </c>
      <c r="I1969" s="3">
        <f>_xlfn.RANK.AVG(H1969,$H$3:$H$10273,1)/10271</f>
        <v>0.1701392269496641</v>
      </c>
      <c r="J1969">
        <f>ROUNDDOWN($I1969*J$2,)-IF(MOD($I1969*J$2,1)=0,1,0)+1</f>
        <v>1</v>
      </c>
      <c r="K1969">
        <f>ROUNDDOWN($I1969*K$2,)-IF(MOD($I1969*K$2,1)=0,1,0)+1</f>
        <v>1</v>
      </c>
      <c r="L1969">
        <f>ROUNDDOWN($I1969*L$2,)-IF(MOD($I1969*L$2,1)=0,1,0)+1</f>
        <v>1</v>
      </c>
      <c r="M1969" s="3">
        <f>IF(L1968=4,H1969,0)</f>
        <v>0</v>
      </c>
      <c r="N1969" s="2">
        <f>IF(L1968=1,H1969,0)</f>
        <v>-2.564102564102564E-2</v>
      </c>
      <c r="O1969" s="2">
        <f>IF(OR(L1968=1,L1968=4),H1969,0)</f>
        <v>-2.564102564102564E-2</v>
      </c>
      <c r="P1969" s="2">
        <f>IF(OR(L1968=1,L1968=2),H1969,0)</f>
        <v>-2.564102564102564E-2</v>
      </c>
      <c r="Q1969" s="2"/>
    </row>
    <row r="1970" spans="1:17" x14ac:dyDescent="0.3">
      <c r="A1970" s="1">
        <v>33238</v>
      </c>
      <c r="B1970">
        <v>2.375</v>
      </c>
      <c r="C1970">
        <v>2.4375</v>
      </c>
      <c r="D1970">
        <v>2.3125</v>
      </c>
      <c r="E1970">
        <v>2.4375</v>
      </c>
      <c r="F1970">
        <v>2.4375</v>
      </c>
      <c r="G1970">
        <v>681400</v>
      </c>
      <c r="H1970" s="3">
        <f>(F1970-B1970)/B1970</f>
        <v>2.6315789473684209E-2</v>
      </c>
      <c r="I1970" s="3">
        <f>_xlfn.RANK.AVG(H1970,$H$3:$H$10273,1)/10271</f>
        <v>0.84446499853957746</v>
      </c>
      <c r="J1970">
        <f>ROUNDDOWN($I1970*J$2,)-IF(MOD($I1970*J$2,1)=0,1,0)+1</f>
        <v>2</v>
      </c>
      <c r="K1970">
        <f>ROUNDDOWN($I1970*K$2,)-IF(MOD($I1970*K$2,1)=0,1,0)+1</f>
        <v>3</v>
      </c>
      <c r="L1970">
        <f>ROUNDDOWN($I1970*L$2,)-IF(MOD($I1970*L$2,1)=0,1,0)+1</f>
        <v>4</v>
      </c>
      <c r="M1970" s="3">
        <f>IF(L1969=4,H1970,0)</f>
        <v>0</v>
      </c>
      <c r="N1970" s="2">
        <f>IF(L1969=1,H1970,0)</f>
        <v>2.6315789473684209E-2</v>
      </c>
      <c r="O1970" s="2">
        <f>IF(OR(L1969=1,L1969=4),H1970,0)</f>
        <v>2.6315789473684209E-2</v>
      </c>
      <c r="P1970" s="2">
        <f>IF(OR(L1969=1,L1969=2),H1970,0)</f>
        <v>2.6315789473684209E-2</v>
      </c>
      <c r="Q1970" s="2"/>
    </row>
    <row r="1971" spans="1:17" x14ac:dyDescent="0.3">
      <c r="A1971" s="1">
        <v>33240</v>
      </c>
      <c r="B1971">
        <v>2.4375</v>
      </c>
      <c r="C1971">
        <v>2.625</v>
      </c>
      <c r="D1971">
        <v>2</v>
      </c>
      <c r="E1971">
        <v>2.5</v>
      </c>
      <c r="F1971">
        <v>2.5</v>
      </c>
      <c r="G1971">
        <v>522000</v>
      </c>
      <c r="H1971" s="3">
        <f>(F1971-B1971)/B1971</f>
        <v>2.564102564102564E-2</v>
      </c>
      <c r="I1971" s="3">
        <f>_xlfn.RANK.AVG(H1971,$H$3:$H$10273,1)/10271</f>
        <v>0.83974296563138939</v>
      </c>
      <c r="J1971">
        <f>ROUNDDOWN($I1971*J$2,)-IF(MOD($I1971*J$2,1)=0,1,0)+1</f>
        <v>2</v>
      </c>
      <c r="K1971">
        <f>ROUNDDOWN($I1971*K$2,)-IF(MOD($I1971*K$2,1)=0,1,0)+1</f>
        <v>3</v>
      </c>
      <c r="L1971">
        <f>ROUNDDOWN($I1971*L$2,)-IF(MOD($I1971*L$2,1)=0,1,0)+1</f>
        <v>4</v>
      </c>
      <c r="M1971" s="3">
        <f>IF(L1970=4,H1971,0)</f>
        <v>2.564102564102564E-2</v>
      </c>
      <c r="N1971" s="2">
        <f>IF(L1970=1,H1971,0)</f>
        <v>0</v>
      </c>
      <c r="O1971" s="2">
        <f>IF(OR(L1970=1,L1970=4),H1971,0)</f>
        <v>2.564102564102564E-2</v>
      </c>
      <c r="P1971" s="2">
        <f>IF(OR(L1970=1,L1970=2),H1971,0)</f>
        <v>0</v>
      </c>
      <c r="Q1971" s="2"/>
    </row>
    <row r="1972" spans="1:17" x14ac:dyDescent="0.3">
      <c r="A1972" s="1">
        <v>33241</v>
      </c>
      <c r="B1972">
        <v>2.5</v>
      </c>
      <c r="C1972">
        <v>2.625</v>
      </c>
      <c r="D1972">
        <v>2.5</v>
      </c>
      <c r="E1972">
        <v>2.5625</v>
      </c>
      <c r="F1972">
        <v>2.5625</v>
      </c>
      <c r="G1972">
        <v>973400</v>
      </c>
      <c r="H1972" s="3">
        <f>(F1972-B1972)/B1972</f>
        <v>2.5000000000000001E-2</v>
      </c>
      <c r="I1972" s="3">
        <f>_xlfn.RANK.AVG(H1972,$H$3:$H$10273,1)/10271</f>
        <v>0.8353616979846169</v>
      </c>
      <c r="J1972">
        <f>ROUNDDOWN($I1972*J$2,)-IF(MOD($I1972*J$2,1)=0,1,0)+1</f>
        <v>2</v>
      </c>
      <c r="K1972">
        <f>ROUNDDOWN($I1972*K$2,)-IF(MOD($I1972*K$2,1)=0,1,0)+1</f>
        <v>3</v>
      </c>
      <c r="L1972">
        <f>ROUNDDOWN($I1972*L$2,)-IF(MOD($I1972*L$2,1)=0,1,0)+1</f>
        <v>4</v>
      </c>
      <c r="M1972" s="3">
        <f>IF(L1971=4,H1972,0)</f>
        <v>2.5000000000000001E-2</v>
      </c>
      <c r="N1972" s="2">
        <f>IF(L1971=1,H1972,0)</f>
        <v>0</v>
      </c>
      <c r="O1972" s="2">
        <f>IF(OR(L1971=1,L1971=4),H1972,0)</f>
        <v>2.5000000000000001E-2</v>
      </c>
      <c r="P1972" s="2">
        <f>IF(OR(L1971=1,L1971=2),H1972,0)</f>
        <v>0</v>
      </c>
      <c r="Q1972" s="2"/>
    </row>
    <row r="1973" spans="1:17" x14ac:dyDescent="0.3">
      <c r="A1973" s="1">
        <v>33242</v>
      </c>
      <c r="B1973">
        <v>2.5625</v>
      </c>
      <c r="C1973">
        <v>2.5625</v>
      </c>
      <c r="D1973">
        <v>2.5</v>
      </c>
      <c r="E1973">
        <v>2.5625</v>
      </c>
      <c r="F1973">
        <v>2.5625</v>
      </c>
      <c r="G1973">
        <v>328600</v>
      </c>
      <c r="H1973" s="3">
        <f>(F1973-B1973)/B1973</f>
        <v>0</v>
      </c>
      <c r="I1973" s="3">
        <f>_xlfn.RANK.AVG(H1973,$H$3:$H$10273,1)/10271</f>
        <v>0.52443773731866417</v>
      </c>
      <c r="J1973">
        <f>ROUNDDOWN($I1973*J$2,)-IF(MOD($I1973*J$2,1)=0,1,0)+1</f>
        <v>2</v>
      </c>
      <c r="K1973">
        <f>ROUNDDOWN($I1973*K$2,)-IF(MOD($I1973*K$2,1)=0,1,0)+1</f>
        <v>2</v>
      </c>
      <c r="L1973">
        <f>ROUNDDOWN($I1973*L$2,)-IF(MOD($I1973*L$2,1)=0,1,0)+1</f>
        <v>3</v>
      </c>
      <c r="M1973" s="3">
        <f>IF(L1972=4,H1973,0)</f>
        <v>0</v>
      </c>
      <c r="N1973" s="2">
        <f>IF(L1972=1,H1973,0)</f>
        <v>0</v>
      </c>
      <c r="O1973" s="2">
        <f>IF(OR(L1972=1,L1972=4),H1973,0)</f>
        <v>0</v>
      </c>
      <c r="P1973" s="2">
        <f>IF(OR(L1972=1,L1972=2),H1973,0)</f>
        <v>0</v>
      </c>
      <c r="Q1973" s="2"/>
    </row>
    <row r="1974" spans="1:17" x14ac:dyDescent="0.3">
      <c r="A1974" s="1">
        <v>33245</v>
      </c>
      <c r="B1974">
        <v>2.5</v>
      </c>
      <c r="C1974">
        <v>2.5625</v>
      </c>
      <c r="D1974">
        <v>2.4375</v>
      </c>
      <c r="E1974">
        <v>2.5</v>
      </c>
      <c r="F1974">
        <v>2.5</v>
      </c>
      <c r="G1974">
        <v>437600</v>
      </c>
      <c r="H1974" s="3">
        <f>(F1974-B1974)/B1974</f>
        <v>0</v>
      </c>
      <c r="I1974" s="3">
        <f>_xlfn.RANK.AVG(H1974,$H$3:$H$10273,1)/10271</f>
        <v>0.52443773731866417</v>
      </c>
      <c r="J1974">
        <f>ROUNDDOWN($I1974*J$2,)-IF(MOD($I1974*J$2,1)=0,1,0)+1</f>
        <v>2</v>
      </c>
      <c r="K1974">
        <f>ROUNDDOWN($I1974*K$2,)-IF(MOD($I1974*K$2,1)=0,1,0)+1</f>
        <v>2</v>
      </c>
      <c r="L1974">
        <f>ROUNDDOWN($I1974*L$2,)-IF(MOD($I1974*L$2,1)=0,1,0)+1</f>
        <v>3</v>
      </c>
      <c r="M1974" s="3">
        <f>IF(L1973=4,H1974,0)</f>
        <v>0</v>
      </c>
      <c r="N1974" s="2">
        <f>IF(L1973=1,H1974,0)</f>
        <v>0</v>
      </c>
      <c r="O1974" s="2">
        <f>IF(OR(L1973=1,L1973=4),H1974,0)</f>
        <v>0</v>
      </c>
      <c r="P1974" s="2">
        <f>IF(OR(L1973=1,L1973=2),H1974,0)</f>
        <v>0</v>
      </c>
      <c r="Q1974" s="2"/>
    </row>
    <row r="1975" spans="1:17" x14ac:dyDescent="0.3">
      <c r="A1975" s="1">
        <v>33246</v>
      </c>
      <c r="B1975">
        <v>2.5</v>
      </c>
      <c r="C1975">
        <v>2.5</v>
      </c>
      <c r="D1975">
        <v>2.4375</v>
      </c>
      <c r="E1975">
        <v>2.5</v>
      </c>
      <c r="F1975">
        <v>2.5</v>
      </c>
      <c r="G1975">
        <v>310200</v>
      </c>
      <c r="H1975" s="3">
        <f>(F1975-B1975)/B1975</f>
        <v>0</v>
      </c>
      <c r="I1975" s="3">
        <f>_xlfn.RANK.AVG(H1975,$H$3:$H$10273,1)/10271</f>
        <v>0.52443773731866417</v>
      </c>
      <c r="J1975">
        <f>ROUNDDOWN($I1975*J$2,)-IF(MOD($I1975*J$2,1)=0,1,0)+1</f>
        <v>2</v>
      </c>
      <c r="K1975">
        <f>ROUNDDOWN($I1975*K$2,)-IF(MOD($I1975*K$2,1)=0,1,0)+1</f>
        <v>2</v>
      </c>
      <c r="L1975">
        <f>ROUNDDOWN($I1975*L$2,)-IF(MOD($I1975*L$2,1)=0,1,0)+1</f>
        <v>3</v>
      </c>
      <c r="M1975" s="3">
        <f>IF(L1974=4,H1975,0)</f>
        <v>0</v>
      </c>
      <c r="N1975" s="2">
        <f>IF(L1974=1,H1975,0)</f>
        <v>0</v>
      </c>
      <c r="O1975" s="2">
        <f>IF(OR(L1974=1,L1974=4),H1975,0)</f>
        <v>0</v>
      </c>
      <c r="P1975" s="2">
        <f>IF(OR(L1974=1,L1974=2),H1975,0)</f>
        <v>0</v>
      </c>
      <c r="Q1975" s="2"/>
    </row>
    <row r="1976" spans="1:17" x14ac:dyDescent="0.3">
      <c r="A1976" s="1">
        <v>33247</v>
      </c>
      <c r="B1976">
        <v>2.5</v>
      </c>
      <c r="C1976">
        <v>2.5625</v>
      </c>
      <c r="D1976">
        <v>2.375</v>
      </c>
      <c r="E1976">
        <v>2.375</v>
      </c>
      <c r="F1976">
        <v>2.375</v>
      </c>
      <c r="G1976">
        <v>851000</v>
      </c>
      <c r="H1976" s="3">
        <f>(F1976-B1976)/B1976</f>
        <v>-0.05</v>
      </c>
      <c r="I1976" s="3">
        <f>_xlfn.RANK.AVG(H1976,$H$3:$H$10273,1)/10271</f>
        <v>4.4786291500340768E-2</v>
      </c>
      <c r="J1976">
        <f>ROUNDDOWN($I1976*J$2,)-IF(MOD($I1976*J$2,1)=0,1,0)+1</f>
        <v>1</v>
      </c>
      <c r="K1976">
        <f>ROUNDDOWN($I1976*K$2,)-IF(MOD($I1976*K$2,1)=0,1,0)+1</f>
        <v>1</v>
      </c>
      <c r="L1976">
        <f>ROUNDDOWN($I1976*L$2,)-IF(MOD($I1976*L$2,1)=0,1,0)+1</f>
        <v>1</v>
      </c>
      <c r="M1976" s="3">
        <f>IF(L1975=4,H1976,0)</f>
        <v>0</v>
      </c>
      <c r="N1976" s="2">
        <f>IF(L1975=1,H1976,0)</f>
        <v>0</v>
      </c>
      <c r="O1976" s="2">
        <f>IF(OR(L1975=1,L1975=4),H1976,0)</f>
        <v>0</v>
      </c>
      <c r="P1976" s="2">
        <f>IF(OR(L1975=1,L1975=2),H1976,0)</f>
        <v>0</v>
      </c>
      <c r="Q1976" s="2"/>
    </row>
    <row r="1977" spans="1:17" x14ac:dyDescent="0.3">
      <c r="A1977" s="1">
        <v>33248</v>
      </c>
      <c r="B1977">
        <v>2.4375</v>
      </c>
      <c r="C1977">
        <v>2.5</v>
      </c>
      <c r="D1977">
        <v>2.375</v>
      </c>
      <c r="E1977">
        <v>2.4375</v>
      </c>
      <c r="F1977">
        <v>2.4375</v>
      </c>
      <c r="G1977">
        <v>639600</v>
      </c>
      <c r="H1977" s="3">
        <f>(F1977-B1977)/B1977</f>
        <v>0</v>
      </c>
      <c r="I1977" s="3">
        <f>_xlfn.RANK.AVG(H1977,$H$3:$H$10273,1)/10271</f>
        <v>0.52443773731866417</v>
      </c>
      <c r="J1977">
        <f>ROUNDDOWN($I1977*J$2,)-IF(MOD($I1977*J$2,1)=0,1,0)+1</f>
        <v>2</v>
      </c>
      <c r="K1977">
        <f>ROUNDDOWN($I1977*K$2,)-IF(MOD($I1977*K$2,1)=0,1,0)+1</f>
        <v>2</v>
      </c>
      <c r="L1977">
        <f>ROUNDDOWN($I1977*L$2,)-IF(MOD($I1977*L$2,1)=0,1,0)+1</f>
        <v>3</v>
      </c>
      <c r="M1977" s="3">
        <f>IF(L1976=4,H1977,0)</f>
        <v>0</v>
      </c>
      <c r="N1977" s="2">
        <f>IF(L1976=1,H1977,0)</f>
        <v>0</v>
      </c>
      <c r="O1977" s="2">
        <f>IF(OR(L1976=1,L1976=4),H1977,0)</f>
        <v>0</v>
      </c>
      <c r="P1977" s="2">
        <f>IF(OR(L1976=1,L1976=2),H1977,0)</f>
        <v>0</v>
      </c>
      <c r="Q1977" s="2"/>
    </row>
    <row r="1978" spans="1:17" x14ac:dyDescent="0.3">
      <c r="A1978" s="1">
        <v>33249</v>
      </c>
      <c r="B1978">
        <v>2.5</v>
      </c>
      <c r="C1978">
        <v>2.5625</v>
      </c>
      <c r="D1978">
        <v>2.4375</v>
      </c>
      <c r="E1978">
        <v>2.5</v>
      </c>
      <c r="F1978">
        <v>2.5</v>
      </c>
      <c r="G1978">
        <v>673400</v>
      </c>
      <c r="H1978" s="3">
        <f>(F1978-B1978)/B1978</f>
        <v>0</v>
      </c>
      <c r="I1978" s="3">
        <f>_xlfn.RANK.AVG(H1978,$H$3:$H$10273,1)/10271</f>
        <v>0.52443773731866417</v>
      </c>
      <c r="J1978">
        <f>ROUNDDOWN($I1978*J$2,)-IF(MOD($I1978*J$2,1)=0,1,0)+1</f>
        <v>2</v>
      </c>
      <c r="K1978">
        <f>ROUNDDOWN($I1978*K$2,)-IF(MOD($I1978*K$2,1)=0,1,0)+1</f>
        <v>2</v>
      </c>
      <c r="L1978">
        <f>ROUNDDOWN($I1978*L$2,)-IF(MOD($I1978*L$2,1)=0,1,0)+1</f>
        <v>3</v>
      </c>
      <c r="M1978" s="3">
        <f>IF(L1977=4,H1978,0)</f>
        <v>0</v>
      </c>
      <c r="N1978" s="2">
        <f>IF(L1977=1,H1978,0)</f>
        <v>0</v>
      </c>
      <c r="O1978" s="2">
        <f>IF(OR(L1977=1,L1977=4),H1978,0)</f>
        <v>0</v>
      </c>
      <c r="P1978" s="2">
        <f>IF(OR(L1977=1,L1977=2),H1978,0)</f>
        <v>0</v>
      </c>
      <c r="Q1978" s="2"/>
    </row>
    <row r="1979" spans="1:17" x14ac:dyDescent="0.3">
      <c r="A1979" s="1">
        <v>33252</v>
      </c>
      <c r="B1979">
        <v>2.4375</v>
      </c>
      <c r="C1979">
        <v>2.4375</v>
      </c>
      <c r="D1979">
        <v>2.3125</v>
      </c>
      <c r="E1979">
        <v>2.375</v>
      </c>
      <c r="F1979">
        <v>2.375</v>
      </c>
      <c r="G1979">
        <v>508200</v>
      </c>
      <c r="H1979" s="3">
        <f>(F1979-B1979)/B1979</f>
        <v>-2.564102564102564E-2</v>
      </c>
      <c r="I1979" s="3">
        <f>_xlfn.RANK.AVG(H1979,$H$3:$H$10273,1)/10271</f>
        <v>0.1701392269496641</v>
      </c>
      <c r="J1979">
        <f>ROUNDDOWN($I1979*J$2,)-IF(MOD($I1979*J$2,1)=0,1,0)+1</f>
        <v>1</v>
      </c>
      <c r="K1979">
        <f>ROUNDDOWN($I1979*K$2,)-IF(MOD($I1979*K$2,1)=0,1,0)+1</f>
        <v>1</v>
      </c>
      <c r="L1979">
        <f>ROUNDDOWN($I1979*L$2,)-IF(MOD($I1979*L$2,1)=0,1,0)+1</f>
        <v>1</v>
      </c>
      <c r="M1979" s="3">
        <f>IF(L1978=4,H1979,0)</f>
        <v>0</v>
      </c>
      <c r="N1979" s="2">
        <f>IF(L1978=1,H1979,0)</f>
        <v>0</v>
      </c>
      <c r="O1979" s="2">
        <f>IF(OR(L1978=1,L1978=4),H1979,0)</f>
        <v>0</v>
      </c>
      <c r="P1979" s="2">
        <f>IF(OR(L1978=1,L1978=2),H1979,0)</f>
        <v>0</v>
      </c>
      <c r="Q1979" s="2"/>
    </row>
    <row r="1980" spans="1:17" x14ac:dyDescent="0.3">
      <c r="A1980" s="1">
        <v>33253</v>
      </c>
      <c r="B1980">
        <v>2.3125</v>
      </c>
      <c r="C1980">
        <v>2.5625</v>
      </c>
      <c r="D1980">
        <v>2.3125</v>
      </c>
      <c r="E1980">
        <v>2.5625</v>
      </c>
      <c r="F1980">
        <v>2.5625</v>
      </c>
      <c r="G1980">
        <v>1413400</v>
      </c>
      <c r="H1980" s="3">
        <f>(F1980-B1980)/B1980</f>
        <v>0.10810810810810811</v>
      </c>
      <c r="I1980" s="3">
        <f>_xlfn.RANK.AVG(H1980,$H$3:$H$10273,1)/10271</f>
        <v>0.99479115957550379</v>
      </c>
      <c r="J1980">
        <f>ROUNDDOWN($I1980*J$2,)-IF(MOD($I1980*J$2,1)=0,1,0)+1</f>
        <v>2</v>
      </c>
      <c r="K1980">
        <f>ROUNDDOWN($I1980*K$2,)-IF(MOD($I1980*K$2,1)=0,1,0)+1</f>
        <v>3</v>
      </c>
      <c r="L1980">
        <f>ROUNDDOWN($I1980*L$2,)-IF(MOD($I1980*L$2,1)=0,1,0)+1</f>
        <v>4</v>
      </c>
      <c r="M1980" s="3">
        <f>IF(L1979=4,H1980,0)</f>
        <v>0</v>
      </c>
      <c r="N1980" s="2">
        <f>IF(L1979=1,H1980,0)</f>
        <v>0.10810810810810811</v>
      </c>
      <c r="O1980" s="2">
        <f>IF(OR(L1979=1,L1979=4),H1980,0)</f>
        <v>0.10810810810810811</v>
      </c>
      <c r="P1980" s="2">
        <f>IF(OR(L1979=1,L1979=2),H1980,0)</f>
        <v>0.10810810810810811</v>
      </c>
      <c r="Q1980" s="2"/>
    </row>
    <row r="1981" spans="1:17" x14ac:dyDescent="0.3">
      <c r="A1981" s="1">
        <v>33254</v>
      </c>
      <c r="B1981">
        <v>2.5625</v>
      </c>
      <c r="C1981">
        <v>2.75</v>
      </c>
      <c r="D1981">
        <v>2.5</v>
      </c>
      <c r="E1981">
        <v>2.6875</v>
      </c>
      <c r="F1981">
        <v>2.6875</v>
      </c>
      <c r="G1981">
        <v>3886800</v>
      </c>
      <c r="H1981" s="3">
        <f>(F1981-B1981)/B1981</f>
        <v>4.878048780487805E-2</v>
      </c>
      <c r="I1981" s="3">
        <f>_xlfn.RANK.AVG(H1981,$H$3:$H$10273,1)/10271</f>
        <v>0.94362768961152765</v>
      </c>
      <c r="J1981">
        <f>ROUNDDOWN($I1981*J$2,)-IF(MOD($I1981*J$2,1)=0,1,0)+1</f>
        <v>2</v>
      </c>
      <c r="K1981">
        <f>ROUNDDOWN($I1981*K$2,)-IF(MOD($I1981*K$2,1)=0,1,0)+1</f>
        <v>3</v>
      </c>
      <c r="L1981">
        <f>ROUNDDOWN($I1981*L$2,)-IF(MOD($I1981*L$2,1)=0,1,0)+1</f>
        <v>4</v>
      </c>
      <c r="M1981" s="3">
        <f>IF(L1980=4,H1981,0)</f>
        <v>4.878048780487805E-2</v>
      </c>
      <c r="N1981" s="2">
        <f>IF(L1980=1,H1981,0)</f>
        <v>0</v>
      </c>
      <c r="O1981" s="2">
        <f>IF(OR(L1980=1,L1980=4),H1981,0)</f>
        <v>4.878048780487805E-2</v>
      </c>
      <c r="P1981" s="2">
        <f>IF(OR(L1980=1,L1980=2),H1981,0)</f>
        <v>0</v>
      </c>
      <c r="Q1981" s="2"/>
    </row>
    <row r="1982" spans="1:17" x14ac:dyDescent="0.3">
      <c r="A1982" s="1">
        <v>33255</v>
      </c>
      <c r="B1982">
        <v>2.8125</v>
      </c>
      <c r="C1982">
        <v>3</v>
      </c>
      <c r="D1982">
        <v>2.5</v>
      </c>
      <c r="E1982">
        <v>2.8125</v>
      </c>
      <c r="F1982">
        <v>2.8125</v>
      </c>
      <c r="G1982">
        <v>3202800</v>
      </c>
      <c r="H1982" s="3">
        <f>(F1982-B1982)/B1982</f>
        <v>0</v>
      </c>
      <c r="I1982" s="3">
        <f>_xlfn.RANK.AVG(H1982,$H$3:$H$10273,1)/10271</f>
        <v>0.52443773731866417</v>
      </c>
      <c r="J1982">
        <f>ROUNDDOWN($I1982*J$2,)-IF(MOD($I1982*J$2,1)=0,1,0)+1</f>
        <v>2</v>
      </c>
      <c r="K1982">
        <f>ROUNDDOWN($I1982*K$2,)-IF(MOD($I1982*K$2,1)=0,1,0)+1</f>
        <v>2</v>
      </c>
      <c r="L1982">
        <f>ROUNDDOWN($I1982*L$2,)-IF(MOD($I1982*L$2,1)=0,1,0)+1</f>
        <v>3</v>
      </c>
      <c r="M1982" s="3">
        <f>IF(L1981=4,H1982,0)</f>
        <v>0</v>
      </c>
      <c r="N1982" s="2">
        <f>IF(L1981=1,H1982,0)</f>
        <v>0</v>
      </c>
      <c r="O1982" s="2">
        <f>IF(OR(L1981=1,L1981=4),H1982,0)</f>
        <v>0</v>
      </c>
      <c r="P1982" s="2">
        <f>IF(OR(L1981=1,L1981=2),H1982,0)</f>
        <v>0</v>
      </c>
      <c r="Q1982" s="2"/>
    </row>
    <row r="1983" spans="1:17" x14ac:dyDescent="0.3">
      <c r="A1983" s="1">
        <v>33256</v>
      </c>
      <c r="B1983">
        <v>2.8125</v>
      </c>
      <c r="C1983">
        <v>2.875</v>
      </c>
      <c r="D1983">
        <v>2.75</v>
      </c>
      <c r="E1983">
        <v>2.8125</v>
      </c>
      <c r="F1983">
        <v>2.8125</v>
      </c>
      <c r="G1983">
        <v>1215800</v>
      </c>
      <c r="H1983" s="3">
        <f>(F1983-B1983)/B1983</f>
        <v>0</v>
      </c>
      <c r="I1983" s="3">
        <f>_xlfn.RANK.AVG(H1983,$H$3:$H$10273,1)/10271</f>
        <v>0.52443773731866417</v>
      </c>
      <c r="J1983">
        <f>ROUNDDOWN($I1983*J$2,)-IF(MOD($I1983*J$2,1)=0,1,0)+1</f>
        <v>2</v>
      </c>
      <c r="K1983">
        <f>ROUNDDOWN($I1983*K$2,)-IF(MOD($I1983*K$2,1)=0,1,0)+1</f>
        <v>2</v>
      </c>
      <c r="L1983">
        <f>ROUNDDOWN($I1983*L$2,)-IF(MOD($I1983*L$2,1)=0,1,0)+1</f>
        <v>3</v>
      </c>
      <c r="M1983" s="3">
        <f>IF(L1982=4,H1983,0)</f>
        <v>0</v>
      </c>
      <c r="N1983" s="2">
        <f>IF(L1982=1,H1983,0)</f>
        <v>0</v>
      </c>
      <c r="O1983" s="2">
        <f>IF(OR(L1982=1,L1982=4),H1983,0)</f>
        <v>0</v>
      </c>
      <c r="P1983" s="2">
        <f>IF(OR(L1982=1,L1982=2),H1983,0)</f>
        <v>0</v>
      </c>
      <c r="Q1983" s="2"/>
    </row>
    <row r="1984" spans="1:17" x14ac:dyDescent="0.3">
      <c r="A1984" s="1">
        <v>33259</v>
      </c>
      <c r="B1984">
        <v>2.75</v>
      </c>
      <c r="C1984">
        <v>2.8125</v>
      </c>
      <c r="D1984">
        <v>2.6875</v>
      </c>
      <c r="E1984">
        <v>2.8125</v>
      </c>
      <c r="F1984">
        <v>2.8125</v>
      </c>
      <c r="G1984">
        <v>985000</v>
      </c>
      <c r="H1984" s="3">
        <f>(F1984-B1984)/B1984</f>
        <v>2.2727272727272728E-2</v>
      </c>
      <c r="I1984" s="3">
        <f>_xlfn.RANK.AVG(H1984,$H$3:$H$10273,1)/10271</f>
        <v>0.81778794664589616</v>
      </c>
      <c r="J1984">
        <f>ROUNDDOWN($I1984*J$2,)-IF(MOD($I1984*J$2,1)=0,1,0)+1</f>
        <v>2</v>
      </c>
      <c r="K1984">
        <f>ROUNDDOWN($I1984*K$2,)-IF(MOD($I1984*K$2,1)=0,1,0)+1</f>
        <v>3</v>
      </c>
      <c r="L1984">
        <f>ROUNDDOWN($I1984*L$2,)-IF(MOD($I1984*L$2,1)=0,1,0)+1</f>
        <v>4</v>
      </c>
      <c r="M1984" s="3">
        <f>IF(L1983=4,H1984,0)</f>
        <v>0</v>
      </c>
      <c r="N1984" s="2">
        <f>IF(L1983=1,H1984,0)</f>
        <v>0</v>
      </c>
      <c r="O1984" s="2">
        <f>IF(OR(L1983=1,L1983=4),H1984,0)</f>
        <v>0</v>
      </c>
      <c r="P1984" s="2">
        <f>IF(OR(L1983=1,L1983=2),H1984,0)</f>
        <v>0</v>
      </c>
      <c r="Q1984" s="2"/>
    </row>
    <row r="1985" spans="1:17" x14ac:dyDescent="0.3">
      <c r="A1985" s="1">
        <v>33260</v>
      </c>
      <c r="B1985">
        <v>2.75</v>
      </c>
      <c r="C1985">
        <v>3</v>
      </c>
      <c r="D1985">
        <v>2.75</v>
      </c>
      <c r="E1985">
        <v>2.9375</v>
      </c>
      <c r="F1985">
        <v>2.9375</v>
      </c>
      <c r="G1985">
        <v>2850000</v>
      </c>
      <c r="H1985" s="3">
        <f>(F1985-B1985)/B1985</f>
        <v>6.8181818181818177E-2</v>
      </c>
      <c r="I1985" s="3">
        <f>_xlfn.RANK.AVG(H1985,$H$3:$H$10273,1)/10271</f>
        <v>0.97677928147210591</v>
      </c>
      <c r="J1985">
        <f>ROUNDDOWN($I1985*J$2,)-IF(MOD($I1985*J$2,1)=0,1,0)+1</f>
        <v>2</v>
      </c>
      <c r="K1985">
        <f>ROUNDDOWN($I1985*K$2,)-IF(MOD($I1985*K$2,1)=0,1,0)+1</f>
        <v>3</v>
      </c>
      <c r="L1985">
        <f>ROUNDDOWN($I1985*L$2,)-IF(MOD($I1985*L$2,1)=0,1,0)+1</f>
        <v>4</v>
      </c>
      <c r="M1985" s="3">
        <f>IF(L1984=4,H1985,0)</f>
        <v>6.8181818181818177E-2</v>
      </c>
      <c r="N1985" s="2">
        <f>IF(L1984=1,H1985,0)</f>
        <v>0</v>
      </c>
      <c r="O1985" s="2">
        <f>IF(OR(L1984=1,L1984=4),H1985,0)</f>
        <v>6.8181818181818177E-2</v>
      </c>
      <c r="P1985" s="2">
        <f>IF(OR(L1984=1,L1984=2),H1985,0)</f>
        <v>0</v>
      </c>
      <c r="Q1985" s="2"/>
    </row>
    <row r="1986" spans="1:17" x14ac:dyDescent="0.3">
      <c r="A1986" s="1">
        <v>33261</v>
      </c>
      <c r="B1986">
        <v>3</v>
      </c>
      <c r="C1986">
        <v>3.25</v>
      </c>
      <c r="D1986">
        <v>2.9375</v>
      </c>
      <c r="E1986">
        <v>3.25</v>
      </c>
      <c r="F1986">
        <v>3.25</v>
      </c>
      <c r="G1986">
        <v>3300600</v>
      </c>
      <c r="H1986" s="3">
        <f>(F1986-B1986)/B1986</f>
        <v>8.3333333333333329E-2</v>
      </c>
      <c r="I1986" s="3">
        <f>_xlfn.RANK.AVG(H1986,$H$3:$H$10273,1)/10271</f>
        <v>0.9863693895433745</v>
      </c>
      <c r="J1986">
        <f>ROUNDDOWN($I1986*J$2,)-IF(MOD($I1986*J$2,1)=0,1,0)+1</f>
        <v>2</v>
      </c>
      <c r="K1986">
        <f>ROUNDDOWN($I1986*K$2,)-IF(MOD($I1986*K$2,1)=0,1,0)+1</f>
        <v>3</v>
      </c>
      <c r="L1986">
        <f>ROUNDDOWN($I1986*L$2,)-IF(MOD($I1986*L$2,1)=0,1,0)+1</f>
        <v>4</v>
      </c>
      <c r="M1986" s="3">
        <f>IF(L1985=4,H1986,0)</f>
        <v>8.3333333333333329E-2</v>
      </c>
      <c r="N1986" s="2">
        <f>IF(L1985=1,H1986,0)</f>
        <v>0</v>
      </c>
      <c r="O1986" s="2">
        <f>IF(OR(L1985=1,L1985=4),H1986,0)</f>
        <v>8.3333333333333329E-2</v>
      </c>
      <c r="P1986" s="2">
        <f>IF(OR(L1985=1,L1985=2),H1986,0)</f>
        <v>0</v>
      </c>
      <c r="Q1986" s="2"/>
    </row>
    <row r="1987" spans="1:17" x14ac:dyDescent="0.3">
      <c r="A1987" s="1">
        <v>33262</v>
      </c>
      <c r="B1987">
        <v>3.3125</v>
      </c>
      <c r="C1987">
        <v>3.4375</v>
      </c>
      <c r="D1987">
        <v>3.25</v>
      </c>
      <c r="E1987">
        <v>3.4375</v>
      </c>
      <c r="F1987">
        <v>3.4375</v>
      </c>
      <c r="G1987">
        <v>3126800</v>
      </c>
      <c r="H1987" s="3">
        <f>(F1987-B1987)/B1987</f>
        <v>3.7735849056603772E-2</v>
      </c>
      <c r="I1987" s="3">
        <f>_xlfn.RANK.AVG(H1987,$H$3:$H$10273,1)/10271</f>
        <v>0.90935644046344077</v>
      </c>
      <c r="J1987">
        <f>ROUNDDOWN($I1987*J$2,)-IF(MOD($I1987*J$2,1)=0,1,0)+1</f>
        <v>2</v>
      </c>
      <c r="K1987">
        <f>ROUNDDOWN($I1987*K$2,)-IF(MOD($I1987*K$2,1)=0,1,0)+1</f>
        <v>3</v>
      </c>
      <c r="L1987">
        <f>ROUNDDOWN($I1987*L$2,)-IF(MOD($I1987*L$2,1)=0,1,0)+1</f>
        <v>4</v>
      </c>
      <c r="M1987" s="3">
        <f>IF(L1986=4,H1987,0)</f>
        <v>3.7735849056603772E-2</v>
      </c>
      <c r="N1987" s="2">
        <f>IF(L1986=1,H1987,0)</f>
        <v>0</v>
      </c>
      <c r="O1987" s="2">
        <f>IF(OR(L1986=1,L1986=4),H1987,0)</f>
        <v>3.7735849056603772E-2</v>
      </c>
      <c r="P1987" s="2">
        <f>IF(OR(L1986=1,L1986=2),H1987,0)</f>
        <v>0</v>
      </c>
      <c r="Q1987" s="2"/>
    </row>
    <row r="1988" spans="1:17" x14ac:dyDescent="0.3">
      <c r="A1988" s="1">
        <v>33263</v>
      </c>
      <c r="B1988">
        <v>3.4375</v>
      </c>
      <c r="C1988">
        <v>3.75</v>
      </c>
      <c r="D1988">
        <v>3.4375</v>
      </c>
      <c r="E1988">
        <v>3.625</v>
      </c>
      <c r="F1988">
        <v>3.625</v>
      </c>
      <c r="G1988">
        <v>3632400</v>
      </c>
      <c r="H1988" s="3">
        <f>(F1988-B1988)/B1988</f>
        <v>5.4545454545454543E-2</v>
      </c>
      <c r="I1988" s="3">
        <f>_xlfn.RANK.AVG(H1988,$H$3:$H$10273,1)/10271</f>
        <v>0.95667413104858334</v>
      </c>
      <c r="J1988">
        <f>ROUNDDOWN($I1988*J$2,)-IF(MOD($I1988*J$2,1)=0,1,0)+1</f>
        <v>2</v>
      </c>
      <c r="K1988">
        <f>ROUNDDOWN($I1988*K$2,)-IF(MOD($I1988*K$2,1)=0,1,0)+1</f>
        <v>3</v>
      </c>
      <c r="L1988">
        <f>ROUNDDOWN($I1988*L$2,)-IF(MOD($I1988*L$2,1)=0,1,0)+1</f>
        <v>4</v>
      </c>
      <c r="M1988" s="3">
        <f>IF(L1987=4,H1988,0)</f>
        <v>5.4545454545454543E-2</v>
      </c>
      <c r="N1988" s="2">
        <f>IF(L1987=1,H1988,0)</f>
        <v>0</v>
      </c>
      <c r="O1988" s="2">
        <f>IF(OR(L1987=1,L1987=4),H1988,0)</f>
        <v>5.4545454545454543E-2</v>
      </c>
      <c r="P1988" s="2">
        <f>IF(OR(L1987=1,L1987=2),H1988,0)</f>
        <v>0</v>
      </c>
      <c r="Q1988" s="2"/>
    </row>
    <row r="1989" spans="1:17" x14ac:dyDescent="0.3">
      <c r="A1989" s="1">
        <v>33266</v>
      </c>
      <c r="B1989">
        <v>3.625</v>
      </c>
      <c r="C1989">
        <v>3.625</v>
      </c>
      <c r="D1989">
        <v>3.375</v>
      </c>
      <c r="E1989">
        <v>3.4375</v>
      </c>
      <c r="F1989">
        <v>3.4375</v>
      </c>
      <c r="G1989">
        <v>1209600</v>
      </c>
      <c r="H1989" s="3">
        <f>(F1989-B1989)/B1989</f>
        <v>-5.1724137931034482E-2</v>
      </c>
      <c r="I1989" s="3">
        <f>_xlfn.RANK.AVG(H1989,$H$3:$H$10273,1)/10271</f>
        <v>3.9723493330737027E-2</v>
      </c>
      <c r="J1989">
        <f>ROUNDDOWN($I1989*J$2,)-IF(MOD($I1989*J$2,1)=0,1,0)+1</f>
        <v>1</v>
      </c>
      <c r="K1989">
        <f>ROUNDDOWN($I1989*K$2,)-IF(MOD($I1989*K$2,1)=0,1,0)+1</f>
        <v>1</v>
      </c>
      <c r="L1989">
        <f>ROUNDDOWN($I1989*L$2,)-IF(MOD($I1989*L$2,1)=0,1,0)+1</f>
        <v>1</v>
      </c>
      <c r="M1989" s="3">
        <f>IF(L1988=4,H1989,0)</f>
        <v>-5.1724137931034482E-2</v>
      </c>
      <c r="N1989" s="2">
        <f>IF(L1988=1,H1989,0)</f>
        <v>0</v>
      </c>
      <c r="O1989" s="2">
        <f>IF(OR(L1988=1,L1988=4),H1989,0)</f>
        <v>-5.1724137931034482E-2</v>
      </c>
      <c r="P1989" s="2">
        <f>IF(OR(L1988=1,L1988=2),H1989,0)</f>
        <v>0</v>
      </c>
      <c r="Q1989" s="2"/>
    </row>
    <row r="1990" spans="1:17" x14ac:dyDescent="0.3">
      <c r="A1990" s="1">
        <v>33267</v>
      </c>
      <c r="B1990">
        <v>3.4375</v>
      </c>
      <c r="C1990">
        <v>3.5</v>
      </c>
      <c r="D1990">
        <v>3.375</v>
      </c>
      <c r="E1990">
        <v>3.4375</v>
      </c>
      <c r="F1990">
        <v>3.4375</v>
      </c>
      <c r="G1990">
        <v>588400</v>
      </c>
      <c r="H1990" s="3">
        <f>(F1990-B1990)/B1990</f>
        <v>0</v>
      </c>
      <c r="I1990" s="3">
        <f>_xlfn.RANK.AVG(H1990,$H$3:$H$10273,1)/10271</f>
        <v>0.52443773731866417</v>
      </c>
      <c r="J1990">
        <f>ROUNDDOWN($I1990*J$2,)-IF(MOD($I1990*J$2,1)=0,1,0)+1</f>
        <v>2</v>
      </c>
      <c r="K1990">
        <f>ROUNDDOWN($I1990*K$2,)-IF(MOD($I1990*K$2,1)=0,1,0)+1</f>
        <v>2</v>
      </c>
      <c r="L1990">
        <f>ROUNDDOWN($I1990*L$2,)-IF(MOD($I1990*L$2,1)=0,1,0)+1</f>
        <v>3</v>
      </c>
      <c r="M1990" s="3">
        <f>IF(L1989=4,H1990,0)</f>
        <v>0</v>
      </c>
      <c r="N1990" s="2">
        <f>IF(L1989=1,H1990,0)</f>
        <v>0</v>
      </c>
      <c r="O1990" s="2">
        <f>IF(OR(L1989=1,L1989=4),H1990,0)</f>
        <v>0</v>
      </c>
      <c r="P1990" s="2">
        <f>IF(OR(L1989=1,L1989=2),H1990,0)</f>
        <v>0</v>
      </c>
      <c r="Q1990" s="2"/>
    </row>
    <row r="1991" spans="1:17" x14ac:dyDescent="0.3">
      <c r="A1991" s="1">
        <v>33268</v>
      </c>
      <c r="B1991">
        <v>3.4375</v>
      </c>
      <c r="C1991">
        <v>3.5625</v>
      </c>
      <c r="D1991">
        <v>3.4375</v>
      </c>
      <c r="E1991">
        <v>3.5</v>
      </c>
      <c r="F1991">
        <v>3.5</v>
      </c>
      <c r="G1991">
        <v>1348000</v>
      </c>
      <c r="H1991" s="3">
        <f>(F1991-B1991)/B1991</f>
        <v>1.8181818181818181E-2</v>
      </c>
      <c r="I1991" s="3">
        <f>_xlfn.RANK.AVG(H1991,$H$3:$H$10273,1)/10271</f>
        <v>0.77470548145263363</v>
      </c>
      <c r="J1991">
        <f>ROUNDDOWN($I1991*J$2,)-IF(MOD($I1991*J$2,1)=0,1,0)+1</f>
        <v>2</v>
      </c>
      <c r="K1991">
        <f>ROUNDDOWN($I1991*K$2,)-IF(MOD($I1991*K$2,1)=0,1,0)+1</f>
        <v>3</v>
      </c>
      <c r="L1991">
        <f>ROUNDDOWN($I1991*L$2,)-IF(MOD($I1991*L$2,1)=0,1,0)+1</f>
        <v>4</v>
      </c>
      <c r="M1991" s="3">
        <f>IF(L1990=4,H1991,0)</f>
        <v>0</v>
      </c>
      <c r="N1991" s="2">
        <f>IF(L1990=1,H1991,0)</f>
        <v>0</v>
      </c>
      <c r="O1991" s="2">
        <f>IF(OR(L1990=1,L1990=4),H1991,0)</f>
        <v>0</v>
      </c>
      <c r="P1991" s="2">
        <f>IF(OR(L1990=1,L1990=2),H1991,0)</f>
        <v>0</v>
      </c>
      <c r="Q1991" s="2"/>
    </row>
    <row r="1992" spans="1:17" x14ac:dyDescent="0.3">
      <c r="A1992" s="1">
        <v>33269</v>
      </c>
      <c r="B1992">
        <v>3.5</v>
      </c>
      <c r="C1992">
        <v>3.625</v>
      </c>
      <c r="D1992">
        <v>3.4375</v>
      </c>
      <c r="E1992">
        <v>3.625</v>
      </c>
      <c r="F1992">
        <v>3.625</v>
      </c>
      <c r="G1992">
        <v>1816800</v>
      </c>
      <c r="H1992" s="3">
        <f>(F1992-B1992)/B1992</f>
        <v>3.5714285714285712E-2</v>
      </c>
      <c r="I1992" s="3">
        <f>_xlfn.RANK.AVG(H1992,$H$3:$H$10273,1)/10271</f>
        <v>0.89947424788238728</v>
      </c>
      <c r="J1992">
        <f>ROUNDDOWN($I1992*J$2,)-IF(MOD($I1992*J$2,1)=0,1,0)+1</f>
        <v>2</v>
      </c>
      <c r="K1992">
        <f>ROUNDDOWN($I1992*K$2,)-IF(MOD($I1992*K$2,1)=0,1,0)+1</f>
        <v>3</v>
      </c>
      <c r="L1992">
        <f>ROUNDDOWN($I1992*L$2,)-IF(MOD($I1992*L$2,1)=0,1,0)+1</f>
        <v>4</v>
      </c>
      <c r="M1992" s="3">
        <f>IF(L1991=4,H1992,0)</f>
        <v>3.5714285714285712E-2</v>
      </c>
      <c r="N1992" s="2">
        <f>IF(L1991=1,H1992,0)</f>
        <v>0</v>
      </c>
      <c r="O1992" s="2">
        <f>IF(OR(L1991=1,L1991=4),H1992,0)</f>
        <v>3.5714285714285712E-2</v>
      </c>
      <c r="P1992" s="2">
        <f>IF(OR(L1991=1,L1991=2),H1992,0)</f>
        <v>0</v>
      </c>
      <c r="Q1992" s="2"/>
    </row>
    <row r="1993" spans="1:17" x14ac:dyDescent="0.3">
      <c r="A1993" s="1">
        <v>33270</v>
      </c>
      <c r="B1993">
        <v>3.625</v>
      </c>
      <c r="C1993">
        <v>3.75</v>
      </c>
      <c r="D1993">
        <v>3.5625</v>
      </c>
      <c r="E1993">
        <v>3.75</v>
      </c>
      <c r="F1993">
        <v>3.75</v>
      </c>
      <c r="G1993">
        <v>2136400</v>
      </c>
      <c r="H1993" s="3">
        <f>(F1993-B1993)/B1993</f>
        <v>3.4482758620689655E-2</v>
      </c>
      <c r="I1993" s="3">
        <f>_xlfn.RANK.AVG(H1993,$H$3:$H$10273,1)/10271</f>
        <v>0.89436276896115274</v>
      </c>
      <c r="J1993">
        <f>ROUNDDOWN($I1993*J$2,)-IF(MOD($I1993*J$2,1)=0,1,0)+1</f>
        <v>2</v>
      </c>
      <c r="K1993">
        <f>ROUNDDOWN($I1993*K$2,)-IF(MOD($I1993*K$2,1)=0,1,0)+1</f>
        <v>3</v>
      </c>
      <c r="L1993">
        <f>ROUNDDOWN($I1993*L$2,)-IF(MOD($I1993*L$2,1)=0,1,0)+1</f>
        <v>4</v>
      </c>
      <c r="M1993" s="3">
        <f>IF(L1992=4,H1993,0)</f>
        <v>3.4482758620689655E-2</v>
      </c>
      <c r="N1993" s="2">
        <f>IF(L1992=1,H1993,0)</f>
        <v>0</v>
      </c>
      <c r="O1993" s="2">
        <f>IF(OR(L1992=1,L1992=4),H1993,0)</f>
        <v>3.4482758620689655E-2</v>
      </c>
      <c r="P1993" s="2">
        <f>IF(OR(L1992=1,L1992=2),H1993,0)</f>
        <v>0</v>
      </c>
      <c r="Q1993" s="2"/>
    </row>
    <row r="1994" spans="1:17" x14ac:dyDescent="0.3">
      <c r="A1994" s="1">
        <v>33273</v>
      </c>
      <c r="B1994">
        <v>3.75</v>
      </c>
      <c r="C1994">
        <v>4.0625</v>
      </c>
      <c r="D1994">
        <v>3.75</v>
      </c>
      <c r="E1994">
        <v>4.0625</v>
      </c>
      <c r="F1994">
        <v>4.0625</v>
      </c>
      <c r="G1994">
        <v>3753400</v>
      </c>
      <c r="H1994" s="3">
        <f>(F1994-B1994)/B1994</f>
        <v>8.3333333333333329E-2</v>
      </c>
      <c r="I1994" s="3">
        <f>_xlfn.RANK.AVG(H1994,$H$3:$H$10273,1)/10271</f>
        <v>0.9863693895433745</v>
      </c>
      <c r="J1994">
        <f>ROUNDDOWN($I1994*J$2,)-IF(MOD($I1994*J$2,1)=0,1,0)+1</f>
        <v>2</v>
      </c>
      <c r="K1994">
        <f>ROUNDDOWN($I1994*K$2,)-IF(MOD($I1994*K$2,1)=0,1,0)+1</f>
        <v>3</v>
      </c>
      <c r="L1994">
        <f>ROUNDDOWN($I1994*L$2,)-IF(MOD($I1994*L$2,1)=0,1,0)+1</f>
        <v>4</v>
      </c>
      <c r="M1994" s="3">
        <f>IF(L1993=4,H1994,0)</f>
        <v>8.3333333333333329E-2</v>
      </c>
      <c r="N1994" s="2">
        <f>IF(L1993=1,H1994,0)</f>
        <v>0</v>
      </c>
      <c r="O1994" s="2">
        <f>IF(OR(L1993=1,L1993=4),H1994,0)</f>
        <v>8.3333333333333329E-2</v>
      </c>
      <c r="P1994" s="2">
        <f>IF(OR(L1993=1,L1993=2),H1994,0)</f>
        <v>0</v>
      </c>
      <c r="Q1994" s="2"/>
    </row>
    <row r="1995" spans="1:17" x14ac:dyDescent="0.3">
      <c r="A1995" s="1">
        <v>33274</v>
      </c>
      <c r="B1995">
        <v>4.0625</v>
      </c>
      <c r="C1995">
        <v>4.125</v>
      </c>
      <c r="D1995">
        <v>3.9375</v>
      </c>
      <c r="E1995">
        <v>4</v>
      </c>
      <c r="F1995">
        <v>4</v>
      </c>
      <c r="G1995">
        <v>3184800</v>
      </c>
      <c r="H1995" s="3">
        <f>(F1995-B1995)/B1995</f>
        <v>-1.5384615384615385E-2</v>
      </c>
      <c r="I1995" s="3">
        <f>_xlfn.RANK.AVG(H1995,$H$3:$H$10273,1)/10271</f>
        <v>0.28010904488365301</v>
      </c>
      <c r="J1995">
        <f>ROUNDDOWN($I1995*J$2,)-IF(MOD($I1995*J$2,1)=0,1,0)+1</f>
        <v>1</v>
      </c>
      <c r="K1995">
        <f>ROUNDDOWN($I1995*K$2,)-IF(MOD($I1995*K$2,1)=0,1,0)+1</f>
        <v>1</v>
      </c>
      <c r="L1995">
        <f>ROUNDDOWN($I1995*L$2,)-IF(MOD($I1995*L$2,1)=0,1,0)+1</f>
        <v>2</v>
      </c>
      <c r="M1995" s="3">
        <f>IF(L1994=4,H1995,0)</f>
        <v>-1.5384615384615385E-2</v>
      </c>
      <c r="N1995" s="2">
        <f>IF(L1994=1,H1995,0)</f>
        <v>0</v>
      </c>
      <c r="O1995" s="2">
        <f>IF(OR(L1994=1,L1994=4),H1995,0)</f>
        <v>-1.5384615384615385E-2</v>
      </c>
      <c r="P1995" s="2">
        <f>IF(OR(L1994=1,L1994=2),H1995,0)</f>
        <v>0</v>
      </c>
      <c r="Q1995" s="2"/>
    </row>
    <row r="1996" spans="1:17" x14ac:dyDescent="0.3">
      <c r="A1996" s="1">
        <v>33275</v>
      </c>
      <c r="B1996">
        <v>4</v>
      </c>
      <c r="C1996">
        <v>4.0625</v>
      </c>
      <c r="D1996">
        <v>3.9375</v>
      </c>
      <c r="E1996">
        <v>3.9375</v>
      </c>
      <c r="F1996">
        <v>3.9375</v>
      </c>
      <c r="G1996">
        <v>1883200</v>
      </c>
      <c r="H1996" s="3">
        <f>(F1996-B1996)/B1996</f>
        <v>-1.5625E-2</v>
      </c>
      <c r="I1996" s="3">
        <f>_xlfn.RANK.AVG(H1996,$H$3:$H$10273,1)/10271</f>
        <v>0.27786973030863599</v>
      </c>
      <c r="J1996">
        <f>ROUNDDOWN($I1996*J$2,)-IF(MOD($I1996*J$2,1)=0,1,0)+1</f>
        <v>1</v>
      </c>
      <c r="K1996">
        <f>ROUNDDOWN($I1996*K$2,)-IF(MOD($I1996*K$2,1)=0,1,0)+1</f>
        <v>1</v>
      </c>
      <c r="L1996">
        <f>ROUNDDOWN($I1996*L$2,)-IF(MOD($I1996*L$2,1)=0,1,0)+1</f>
        <v>2</v>
      </c>
      <c r="M1996" s="3">
        <f>IF(L1995=4,H1996,0)</f>
        <v>0</v>
      </c>
      <c r="N1996" s="2">
        <f>IF(L1995=1,H1996,0)</f>
        <v>0</v>
      </c>
      <c r="O1996" s="2">
        <f>IF(OR(L1995=1,L1995=4),H1996,0)</f>
        <v>0</v>
      </c>
      <c r="P1996" s="2">
        <f>IF(OR(L1995=1,L1995=2),H1996,0)</f>
        <v>-1.5625E-2</v>
      </c>
      <c r="Q1996" s="2"/>
    </row>
    <row r="1997" spans="1:17" x14ac:dyDescent="0.3">
      <c r="A1997" s="1">
        <v>33276</v>
      </c>
      <c r="B1997">
        <v>4</v>
      </c>
      <c r="C1997">
        <v>4.125</v>
      </c>
      <c r="D1997">
        <v>4</v>
      </c>
      <c r="E1997">
        <v>4.0625</v>
      </c>
      <c r="F1997">
        <v>4.0625</v>
      </c>
      <c r="G1997">
        <v>2210800</v>
      </c>
      <c r="H1997" s="3">
        <f>(F1997-B1997)/B1997</f>
        <v>1.5625E-2</v>
      </c>
      <c r="I1997" s="3">
        <f>_xlfn.RANK.AVG(H1997,$H$3:$H$10273,1)/10271</f>
        <v>0.74797974880732154</v>
      </c>
      <c r="J1997">
        <f>ROUNDDOWN($I1997*J$2,)-IF(MOD($I1997*J$2,1)=0,1,0)+1</f>
        <v>2</v>
      </c>
      <c r="K1997">
        <f>ROUNDDOWN($I1997*K$2,)-IF(MOD($I1997*K$2,1)=0,1,0)+1</f>
        <v>3</v>
      </c>
      <c r="L1997">
        <f>ROUNDDOWN($I1997*L$2,)-IF(MOD($I1997*L$2,1)=0,1,0)+1</f>
        <v>3</v>
      </c>
      <c r="M1997" s="3">
        <f>IF(L1996=4,H1997,0)</f>
        <v>0</v>
      </c>
      <c r="N1997" s="2">
        <f>IF(L1996=1,H1997,0)</f>
        <v>0</v>
      </c>
      <c r="O1997" s="2">
        <f>IF(OR(L1996=1,L1996=4),H1997,0)</f>
        <v>0</v>
      </c>
      <c r="P1997" s="2">
        <f>IF(OR(L1996=1,L1996=2),H1997,0)</f>
        <v>1.5625E-2</v>
      </c>
      <c r="Q1997" s="2"/>
    </row>
    <row r="1998" spans="1:17" x14ac:dyDescent="0.3">
      <c r="A1998" s="1">
        <v>33277</v>
      </c>
      <c r="B1998">
        <v>4</v>
      </c>
      <c r="C1998">
        <v>4</v>
      </c>
      <c r="D1998">
        <v>3.8125</v>
      </c>
      <c r="E1998">
        <v>3.9375</v>
      </c>
      <c r="F1998">
        <v>3.9375</v>
      </c>
      <c r="G1998">
        <v>1380600</v>
      </c>
      <c r="H1998" s="3">
        <f>(F1998-B1998)/B1998</f>
        <v>-1.5625E-2</v>
      </c>
      <c r="I1998" s="3">
        <f>_xlfn.RANK.AVG(H1998,$H$3:$H$10273,1)/10271</f>
        <v>0.27786973030863599</v>
      </c>
      <c r="J1998">
        <f>ROUNDDOWN($I1998*J$2,)-IF(MOD($I1998*J$2,1)=0,1,0)+1</f>
        <v>1</v>
      </c>
      <c r="K1998">
        <f>ROUNDDOWN($I1998*K$2,)-IF(MOD($I1998*K$2,1)=0,1,0)+1</f>
        <v>1</v>
      </c>
      <c r="L1998">
        <f>ROUNDDOWN($I1998*L$2,)-IF(MOD($I1998*L$2,1)=0,1,0)+1</f>
        <v>2</v>
      </c>
      <c r="M1998" s="3">
        <f>IF(L1997=4,H1998,0)</f>
        <v>0</v>
      </c>
      <c r="N1998" s="2">
        <f>IF(L1997=1,H1998,0)</f>
        <v>0</v>
      </c>
      <c r="O1998" s="2">
        <f>IF(OR(L1997=1,L1997=4),H1998,0)</f>
        <v>0</v>
      </c>
      <c r="P1998" s="2">
        <f>IF(OR(L1997=1,L1997=2),H1998,0)</f>
        <v>0</v>
      </c>
      <c r="Q1998" s="2"/>
    </row>
    <row r="1999" spans="1:17" x14ac:dyDescent="0.3">
      <c r="A1999" s="1">
        <v>33280</v>
      </c>
      <c r="B1999">
        <v>3.9375</v>
      </c>
      <c r="C1999">
        <v>4.125</v>
      </c>
      <c r="D1999">
        <v>3.9375</v>
      </c>
      <c r="E1999">
        <v>4.0625</v>
      </c>
      <c r="F1999">
        <v>4.0625</v>
      </c>
      <c r="G1999">
        <v>1478400</v>
      </c>
      <c r="H1999" s="3">
        <f>(F1999-B1999)/B1999</f>
        <v>3.1746031746031744E-2</v>
      </c>
      <c r="I1999" s="3">
        <f>_xlfn.RANK.AVG(H1999,$H$3:$H$10273,1)/10271</f>
        <v>0.87868756693603345</v>
      </c>
      <c r="J1999">
        <f>ROUNDDOWN($I1999*J$2,)-IF(MOD($I1999*J$2,1)=0,1,0)+1</f>
        <v>2</v>
      </c>
      <c r="K1999">
        <f>ROUNDDOWN($I1999*K$2,)-IF(MOD($I1999*K$2,1)=0,1,0)+1</f>
        <v>3</v>
      </c>
      <c r="L1999">
        <f>ROUNDDOWN($I1999*L$2,)-IF(MOD($I1999*L$2,1)=0,1,0)+1</f>
        <v>4</v>
      </c>
      <c r="M1999" s="3">
        <f>IF(L1998=4,H1999,0)</f>
        <v>0</v>
      </c>
      <c r="N1999" s="2">
        <f>IF(L1998=1,H1999,0)</f>
        <v>0</v>
      </c>
      <c r="O1999" s="2">
        <f>IF(OR(L1998=1,L1998=4),H1999,0)</f>
        <v>0</v>
      </c>
      <c r="P1999" s="2">
        <f>IF(OR(L1998=1,L1998=2),H1999,0)</f>
        <v>3.1746031746031744E-2</v>
      </c>
      <c r="Q1999" s="2"/>
    </row>
    <row r="2000" spans="1:17" x14ac:dyDescent="0.3">
      <c r="A2000" s="1">
        <v>33281</v>
      </c>
      <c r="B2000">
        <v>4</v>
      </c>
      <c r="C2000">
        <v>4.125</v>
      </c>
      <c r="D2000">
        <v>3.875</v>
      </c>
      <c r="E2000">
        <v>4.0625</v>
      </c>
      <c r="F2000">
        <v>4.0625</v>
      </c>
      <c r="G2000">
        <v>2472400</v>
      </c>
      <c r="H2000" s="3">
        <f>(F2000-B2000)/B2000</f>
        <v>1.5625E-2</v>
      </c>
      <c r="I2000" s="3">
        <f>_xlfn.RANK.AVG(H2000,$H$3:$H$10273,1)/10271</f>
        <v>0.74797974880732154</v>
      </c>
      <c r="J2000">
        <f>ROUNDDOWN($I2000*J$2,)-IF(MOD($I2000*J$2,1)=0,1,0)+1</f>
        <v>2</v>
      </c>
      <c r="K2000">
        <f>ROUNDDOWN($I2000*K$2,)-IF(MOD($I2000*K$2,1)=0,1,0)+1</f>
        <v>3</v>
      </c>
      <c r="L2000">
        <f>ROUNDDOWN($I2000*L$2,)-IF(MOD($I2000*L$2,1)=0,1,0)+1</f>
        <v>3</v>
      </c>
      <c r="M2000" s="3">
        <f>IF(L1999=4,H2000,0)</f>
        <v>1.5625E-2</v>
      </c>
      <c r="N2000" s="2">
        <f>IF(L1999=1,H2000,0)</f>
        <v>0</v>
      </c>
      <c r="O2000" s="2">
        <f>IF(OR(L1999=1,L1999=4),H2000,0)</f>
        <v>1.5625E-2</v>
      </c>
      <c r="P2000" s="2">
        <f>IF(OR(L1999=1,L1999=2),H2000,0)</f>
        <v>0</v>
      </c>
      <c r="Q2000" s="2"/>
    </row>
    <row r="2001" spans="1:17" x14ac:dyDescent="0.3">
      <c r="A2001" s="1">
        <v>33282</v>
      </c>
      <c r="B2001">
        <v>4.0625</v>
      </c>
      <c r="C2001">
        <v>4.125</v>
      </c>
      <c r="D2001">
        <v>3.9375</v>
      </c>
      <c r="E2001">
        <v>4.0625</v>
      </c>
      <c r="F2001">
        <v>4.0625</v>
      </c>
      <c r="G2001">
        <v>705000</v>
      </c>
      <c r="H2001" s="3">
        <f>(F2001-B2001)/B2001</f>
        <v>0</v>
      </c>
      <c r="I2001" s="3">
        <f>_xlfn.RANK.AVG(H2001,$H$3:$H$10273,1)/10271</f>
        <v>0.52443773731866417</v>
      </c>
      <c r="J2001">
        <f>ROUNDDOWN($I2001*J$2,)-IF(MOD($I2001*J$2,1)=0,1,0)+1</f>
        <v>2</v>
      </c>
      <c r="K2001">
        <f>ROUNDDOWN($I2001*K$2,)-IF(MOD($I2001*K$2,1)=0,1,0)+1</f>
        <v>2</v>
      </c>
      <c r="L2001">
        <f>ROUNDDOWN($I2001*L$2,)-IF(MOD($I2001*L$2,1)=0,1,0)+1</f>
        <v>3</v>
      </c>
      <c r="M2001" s="3">
        <f>IF(L2000=4,H2001,0)</f>
        <v>0</v>
      </c>
      <c r="N2001" s="2">
        <f>IF(L2000=1,H2001,0)</f>
        <v>0</v>
      </c>
      <c r="O2001" s="2">
        <f>IF(OR(L2000=1,L2000=4),H2001,0)</f>
        <v>0</v>
      </c>
      <c r="P2001" s="2">
        <f>IF(OR(L2000=1,L2000=2),H2001,0)</f>
        <v>0</v>
      </c>
      <c r="Q2001" s="2"/>
    </row>
    <row r="2002" spans="1:17" x14ac:dyDescent="0.3">
      <c r="A2002" s="1">
        <v>33283</v>
      </c>
      <c r="B2002">
        <v>4.0625</v>
      </c>
      <c r="C2002">
        <v>4.0625</v>
      </c>
      <c r="D2002">
        <v>3.875</v>
      </c>
      <c r="E2002">
        <v>3.875</v>
      </c>
      <c r="F2002">
        <v>3.875</v>
      </c>
      <c r="G2002">
        <v>1297000</v>
      </c>
      <c r="H2002" s="3">
        <f>(F2002-B2002)/B2002</f>
        <v>-4.6153846153846156E-2</v>
      </c>
      <c r="I2002" s="3">
        <f>_xlfn.RANK.AVG(H2002,$H$3:$H$10273,1)/10271</f>
        <v>5.6031545127056763E-2</v>
      </c>
      <c r="J2002">
        <f>ROUNDDOWN($I2002*J$2,)-IF(MOD($I2002*J$2,1)=0,1,0)+1</f>
        <v>1</v>
      </c>
      <c r="K2002">
        <f>ROUNDDOWN($I2002*K$2,)-IF(MOD($I2002*K$2,1)=0,1,0)+1</f>
        <v>1</v>
      </c>
      <c r="L2002">
        <f>ROUNDDOWN($I2002*L$2,)-IF(MOD($I2002*L$2,1)=0,1,0)+1</f>
        <v>1</v>
      </c>
      <c r="M2002" s="3">
        <f>IF(L2001=4,H2002,0)</f>
        <v>0</v>
      </c>
      <c r="N2002" s="2">
        <f>IF(L2001=1,H2002,0)</f>
        <v>0</v>
      </c>
      <c r="O2002" s="2">
        <f>IF(OR(L2001=1,L2001=4),H2002,0)</f>
        <v>0</v>
      </c>
      <c r="P2002" s="2">
        <f>IF(OR(L2001=1,L2001=2),H2002,0)</f>
        <v>0</v>
      </c>
      <c r="Q2002" s="2"/>
    </row>
    <row r="2003" spans="1:17" x14ac:dyDescent="0.3">
      <c r="A2003" s="1">
        <v>33284</v>
      </c>
      <c r="B2003">
        <v>3.9375</v>
      </c>
      <c r="C2003">
        <v>4</v>
      </c>
      <c r="D2003">
        <v>3.875</v>
      </c>
      <c r="E2003">
        <v>3.9375</v>
      </c>
      <c r="F2003">
        <v>3.9375</v>
      </c>
      <c r="G2003">
        <v>656000</v>
      </c>
      <c r="H2003" s="3">
        <f>(F2003-B2003)/B2003</f>
        <v>0</v>
      </c>
      <c r="I2003" s="3">
        <f>_xlfn.RANK.AVG(H2003,$H$3:$H$10273,1)/10271</f>
        <v>0.52443773731866417</v>
      </c>
      <c r="J2003">
        <f>ROUNDDOWN($I2003*J$2,)-IF(MOD($I2003*J$2,1)=0,1,0)+1</f>
        <v>2</v>
      </c>
      <c r="K2003">
        <f>ROUNDDOWN($I2003*K$2,)-IF(MOD($I2003*K$2,1)=0,1,0)+1</f>
        <v>2</v>
      </c>
      <c r="L2003">
        <f>ROUNDDOWN($I2003*L$2,)-IF(MOD($I2003*L$2,1)=0,1,0)+1</f>
        <v>3</v>
      </c>
      <c r="M2003" s="3">
        <f>IF(L2002=4,H2003,0)</f>
        <v>0</v>
      </c>
      <c r="N2003" s="2">
        <f>IF(L2002=1,H2003,0)</f>
        <v>0</v>
      </c>
      <c r="O2003" s="2">
        <f>IF(OR(L2002=1,L2002=4),H2003,0)</f>
        <v>0</v>
      </c>
      <c r="P2003" s="2">
        <f>IF(OR(L2002=1,L2002=2),H2003,0)</f>
        <v>0</v>
      </c>
      <c r="Q2003" s="2"/>
    </row>
    <row r="2004" spans="1:17" x14ac:dyDescent="0.3">
      <c r="A2004" s="1">
        <v>33288</v>
      </c>
      <c r="B2004">
        <v>3.9375</v>
      </c>
      <c r="C2004">
        <v>4</v>
      </c>
      <c r="D2004">
        <v>3.875</v>
      </c>
      <c r="E2004">
        <v>3.9375</v>
      </c>
      <c r="F2004">
        <v>3.9375</v>
      </c>
      <c r="G2004">
        <v>710000</v>
      </c>
      <c r="H2004" s="3">
        <f>(F2004-B2004)/B2004</f>
        <v>0</v>
      </c>
      <c r="I2004" s="3">
        <f>_xlfn.RANK.AVG(H2004,$H$3:$H$10273,1)/10271</f>
        <v>0.52443773731866417</v>
      </c>
      <c r="J2004">
        <f>ROUNDDOWN($I2004*J$2,)-IF(MOD($I2004*J$2,1)=0,1,0)+1</f>
        <v>2</v>
      </c>
      <c r="K2004">
        <f>ROUNDDOWN($I2004*K$2,)-IF(MOD($I2004*K$2,1)=0,1,0)+1</f>
        <v>2</v>
      </c>
      <c r="L2004">
        <f>ROUNDDOWN($I2004*L$2,)-IF(MOD($I2004*L$2,1)=0,1,0)+1</f>
        <v>3</v>
      </c>
      <c r="M2004" s="3">
        <f>IF(L2003=4,H2004,0)</f>
        <v>0</v>
      </c>
      <c r="N2004" s="2">
        <f>IF(L2003=1,H2004,0)</f>
        <v>0</v>
      </c>
      <c r="O2004" s="2">
        <f>IF(OR(L2003=1,L2003=4),H2004,0)</f>
        <v>0</v>
      </c>
      <c r="P2004" s="2">
        <f>IF(OR(L2003=1,L2003=2),H2004,0)</f>
        <v>0</v>
      </c>
      <c r="Q2004" s="2"/>
    </row>
    <row r="2005" spans="1:17" x14ac:dyDescent="0.3">
      <c r="A2005" s="1">
        <v>33289</v>
      </c>
      <c r="B2005">
        <v>3.9375</v>
      </c>
      <c r="C2005">
        <v>4.0625</v>
      </c>
      <c r="D2005">
        <v>3.875</v>
      </c>
      <c r="E2005">
        <v>4.0625</v>
      </c>
      <c r="F2005">
        <v>4.0625</v>
      </c>
      <c r="G2005">
        <v>1898400</v>
      </c>
      <c r="H2005" s="3">
        <f>(F2005-B2005)/B2005</f>
        <v>3.1746031746031744E-2</v>
      </c>
      <c r="I2005" s="3">
        <f>_xlfn.RANK.AVG(H2005,$H$3:$H$10273,1)/10271</f>
        <v>0.87868756693603345</v>
      </c>
      <c r="J2005">
        <f>ROUNDDOWN($I2005*J$2,)-IF(MOD($I2005*J$2,1)=0,1,0)+1</f>
        <v>2</v>
      </c>
      <c r="K2005">
        <f>ROUNDDOWN($I2005*K$2,)-IF(MOD($I2005*K$2,1)=0,1,0)+1</f>
        <v>3</v>
      </c>
      <c r="L2005">
        <f>ROUNDDOWN($I2005*L$2,)-IF(MOD($I2005*L$2,1)=0,1,0)+1</f>
        <v>4</v>
      </c>
      <c r="M2005" s="3">
        <f>IF(L2004=4,H2005,0)</f>
        <v>0</v>
      </c>
      <c r="N2005" s="2">
        <f>IF(L2004=1,H2005,0)</f>
        <v>0</v>
      </c>
      <c r="O2005" s="2">
        <f>IF(OR(L2004=1,L2004=4),H2005,0)</f>
        <v>0</v>
      </c>
      <c r="P2005" s="2">
        <f>IF(OR(L2004=1,L2004=2),H2005,0)</f>
        <v>0</v>
      </c>
      <c r="Q2005" s="2"/>
    </row>
    <row r="2006" spans="1:17" x14ac:dyDescent="0.3">
      <c r="A2006" s="1">
        <v>33290</v>
      </c>
      <c r="B2006">
        <v>4.0625</v>
      </c>
      <c r="C2006">
        <v>4.125</v>
      </c>
      <c r="D2006">
        <v>3.9375</v>
      </c>
      <c r="E2006">
        <v>4</v>
      </c>
      <c r="F2006">
        <v>4</v>
      </c>
      <c r="G2006">
        <v>1328200</v>
      </c>
      <c r="H2006" s="3">
        <f>(F2006-B2006)/B2006</f>
        <v>-1.5384615384615385E-2</v>
      </c>
      <c r="I2006" s="3">
        <f>_xlfn.RANK.AVG(H2006,$H$3:$H$10273,1)/10271</f>
        <v>0.28010904488365301</v>
      </c>
      <c r="J2006">
        <f>ROUNDDOWN($I2006*J$2,)-IF(MOD($I2006*J$2,1)=0,1,0)+1</f>
        <v>1</v>
      </c>
      <c r="K2006">
        <f>ROUNDDOWN($I2006*K$2,)-IF(MOD($I2006*K$2,1)=0,1,0)+1</f>
        <v>1</v>
      </c>
      <c r="L2006">
        <f>ROUNDDOWN($I2006*L$2,)-IF(MOD($I2006*L$2,1)=0,1,0)+1</f>
        <v>2</v>
      </c>
      <c r="M2006" s="3">
        <f>IF(L2005=4,H2006,0)</f>
        <v>-1.5384615384615385E-2</v>
      </c>
      <c r="N2006" s="2">
        <f>IF(L2005=1,H2006,0)</f>
        <v>0</v>
      </c>
      <c r="O2006" s="2">
        <f>IF(OR(L2005=1,L2005=4),H2006,0)</f>
        <v>-1.5384615384615385E-2</v>
      </c>
      <c r="P2006" s="2">
        <f>IF(OR(L2005=1,L2005=2),H2006,0)</f>
        <v>0</v>
      </c>
      <c r="Q2006" s="2"/>
    </row>
    <row r="2007" spans="1:17" x14ac:dyDescent="0.3">
      <c r="A2007" s="1">
        <v>33291</v>
      </c>
      <c r="B2007">
        <v>4</v>
      </c>
      <c r="C2007">
        <v>4.125</v>
      </c>
      <c r="D2007">
        <v>3.75</v>
      </c>
      <c r="E2007">
        <v>3.875</v>
      </c>
      <c r="F2007">
        <v>3.875</v>
      </c>
      <c r="G2007">
        <v>1424200</v>
      </c>
      <c r="H2007" s="3">
        <f>(F2007-B2007)/B2007</f>
        <v>-3.125E-2</v>
      </c>
      <c r="I2007" s="3">
        <f>_xlfn.RANK.AVG(H2007,$H$3:$H$10273,1)/10271</f>
        <v>0.12710544250803232</v>
      </c>
      <c r="J2007">
        <f>ROUNDDOWN($I2007*J$2,)-IF(MOD($I2007*J$2,1)=0,1,0)+1</f>
        <v>1</v>
      </c>
      <c r="K2007">
        <f>ROUNDDOWN($I2007*K$2,)-IF(MOD($I2007*K$2,1)=0,1,0)+1</f>
        <v>1</v>
      </c>
      <c r="L2007">
        <f>ROUNDDOWN($I2007*L$2,)-IF(MOD($I2007*L$2,1)=0,1,0)+1</f>
        <v>1</v>
      </c>
      <c r="M2007" s="3">
        <f>IF(L2006=4,H2007,0)</f>
        <v>0</v>
      </c>
      <c r="N2007" s="2">
        <f>IF(L2006=1,H2007,0)</f>
        <v>0</v>
      </c>
      <c r="O2007" s="2">
        <f>IF(OR(L2006=1,L2006=4),H2007,0)</f>
        <v>0</v>
      </c>
      <c r="P2007" s="2">
        <f>IF(OR(L2006=1,L2006=2),H2007,0)</f>
        <v>-3.125E-2</v>
      </c>
      <c r="Q2007" s="2"/>
    </row>
    <row r="2008" spans="1:17" x14ac:dyDescent="0.3">
      <c r="A2008" s="1">
        <v>33294</v>
      </c>
      <c r="B2008">
        <v>3.9375</v>
      </c>
      <c r="C2008">
        <v>4</v>
      </c>
      <c r="D2008">
        <v>3.625</v>
      </c>
      <c r="E2008">
        <v>3.6875</v>
      </c>
      <c r="F2008">
        <v>3.6875</v>
      </c>
      <c r="G2008">
        <v>1504200</v>
      </c>
      <c r="H2008" s="3">
        <f>(F2008-B2008)/B2008</f>
        <v>-6.3492063492063489E-2</v>
      </c>
      <c r="I2008" s="3">
        <f>_xlfn.RANK.AVG(H2008,$H$3:$H$10273,1)/10271</f>
        <v>2.1419530717554279E-2</v>
      </c>
      <c r="J2008">
        <f>ROUNDDOWN($I2008*J$2,)-IF(MOD($I2008*J$2,1)=0,1,0)+1</f>
        <v>1</v>
      </c>
      <c r="K2008">
        <f>ROUNDDOWN($I2008*K$2,)-IF(MOD($I2008*K$2,1)=0,1,0)+1</f>
        <v>1</v>
      </c>
      <c r="L2008">
        <f>ROUNDDOWN($I2008*L$2,)-IF(MOD($I2008*L$2,1)=0,1,0)+1</f>
        <v>1</v>
      </c>
      <c r="M2008" s="3">
        <f>IF(L2007=4,H2008,0)</f>
        <v>0</v>
      </c>
      <c r="N2008" s="2">
        <f>IF(L2007=1,H2008,0)</f>
        <v>-6.3492063492063489E-2</v>
      </c>
      <c r="O2008" s="2">
        <f>IF(OR(L2007=1,L2007=4),H2008,0)</f>
        <v>-6.3492063492063489E-2</v>
      </c>
      <c r="P2008" s="2">
        <f>IF(OR(L2007=1,L2007=2),H2008,0)</f>
        <v>-6.3492063492063489E-2</v>
      </c>
      <c r="Q2008" s="2"/>
    </row>
    <row r="2009" spans="1:17" x14ac:dyDescent="0.3">
      <c r="A2009" s="1">
        <v>33295</v>
      </c>
      <c r="B2009">
        <v>3.6875</v>
      </c>
      <c r="C2009">
        <v>3.8125</v>
      </c>
      <c r="D2009">
        <v>3.625</v>
      </c>
      <c r="E2009">
        <v>3.75</v>
      </c>
      <c r="F2009">
        <v>3.75</v>
      </c>
      <c r="G2009">
        <v>1517600</v>
      </c>
      <c r="H2009" s="3">
        <f>(F2009-B2009)/B2009</f>
        <v>1.6949152542372881E-2</v>
      </c>
      <c r="I2009" s="3">
        <f>_xlfn.RANK.AVG(H2009,$H$3:$H$10273,1)/10271</f>
        <v>0.76209716678025508</v>
      </c>
      <c r="J2009">
        <f>ROUNDDOWN($I2009*J$2,)-IF(MOD($I2009*J$2,1)=0,1,0)+1</f>
        <v>2</v>
      </c>
      <c r="K2009">
        <f>ROUNDDOWN($I2009*K$2,)-IF(MOD($I2009*K$2,1)=0,1,0)+1</f>
        <v>3</v>
      </c>
      <c r="L2009">
        <f>ROUNDDOWN($I2009*L$2,)-IF(MOD($I2009*L$2,1)=0,1,0)+1</f>
        <v>4</v>
      </c>
      <c r="M2009" s="3">
        <f>IF(L2008=4,H2009,0)</f>
        <v>0</v>
      </c>
      <c r="N2009" s="2">
        <f>IF(L2008=1,H2009,0)</f>
        <v>1.6949152542372881E-2</v>
      </c>
      <c r="O2009" s="2">
        <f>IF(OR(L2008=1,L2008=4),H2009,0)</f>
        <v>1.6949152542372881E-2</v>
      </c>
      <c r="P2009" s="2">
        <f>IF(OR(L2008=1,L2008=2),H2009,0)</f>
        <v>1.6949152542372881E-2</v>
      </c>
      <c r="Q2009" s="2"/>
    </row>
    <row r="2010" spans="1:17" x14ac:dyDescent="0.3">
      <c r="A2010" s="1">
        <v>33296</v>
      </c>
      <c r="B2010">
        <v>3.8125</v>
      </c>
      <c r="C2010">
        <v>4.0625</v>
      </c>
      <c r="D2010">
        <v>3.75</v>
      </c>
      <c r="E2010">
        <v>4.0625</v>
      </c>
      <c r="F2010">
        <v>4.0625</v>
      </c>
      <c r="G2010">
        <v>1878000</v>
      </c>
      <c r="H2010" s="3">
        <f>(F2010-B2010)/B2010</f>
        <v>6.5573770491803282E-2</v>
      </c>
      <c r="I2010" s="3">
        <f>_xlfn.RANK.AVG(H2010,$H$3:$H$10273,1)/10271</f>
        <v>0.97342030960958037</v>
      </c>
      <c r="J2010">
        <f>ROUNDDOWN($I2010*J$2,)-IF(MOD($I2010*J$2,1)=0,1,0)+1</f>
        <v>2</v>
      </c>
      <c r="K2010">
        <f>ROUNDDOWN($I2010*K$2,)-IF(MOD($I2010*K$2,1)=0,1,0)+1</f>
        <v>3</v>
      </c>
      <c r="L2010">
        <f>ROUNDDOWN($I2010*L$2,)-IF(MOD($I2010*L$2,1)=0,1,0)+1</f>
        <v>4</v>
      </c>
      <c r="M2010" s="3">
        <f>IF(L2009=4,H2010,0)</f>
        <v>6.5573770491803282E-2</v>
      </c>
      <c r="N2010" s="2">
        <f>IF(L2009=1,H2010,0)</f>
        <v>0</v>
      </c>
      <c r="O2010" s="2">
        <f>IF(OR(L2009=1,L2009=4),H2010,0)</f>
        <v>6.5573770491803282E-2</v>
      </c>
      <c r="P2010" s="2">
        <f>IF(OR(L2009=1,L2009=2),H2010,0)</f>
        <v>0</v>
      </c>
      <c r="Q2010" s="2"/>
    </row>
    <row r="2011" spans="1:17" x14ac:dyDescent="0.3">
      <c r="A2011" s="1">
        <v>33297</v>
      </c>
      <c r="B2011">
        <v>4.0625</v>
      </c>
      <c r="C2011">
        <v>4.125</v>
      </c>
      <c r="D2011">
        <v>3.9375</v>
      </c>
      <c r="E2011">
        <v>4.0625</v>
      </c>
      <c r="F2011">
        <v>4.0625</v>
      </c>
      <c r="G2011">
        <v>1973400</v>
      </c>
      <c r="H2011" s="3">
        <f>(F2011-B2011)/B2011</f>
        <v>0</v>
      </c>
      <c r="I2011" s="3">
        <f>_xlfn.RANK.AVG(H2011,$H$3:$H$10273,1)/10271</f>
        <v>0.52443773731866417</v>
      </c>
      <c r="J2011">
        <f>ROUNDDOWN($I2011*J$2,)-IF(MOD($I2011*J$2,1)=0,1,0)+1</f>
        <v>2</v>
      </c>
      <c r="K2011">
        <f>ROUNDDOWN($I2011*K$2,)-IF(MOD($I2011*K$2,1)=0,1,0)+1</f>
        <v>2</v>
      </c>
      <c r="L2011">
        <f>ROUNDDOWN($I2011*L$2,)-IF(MOD($I2011*L$2,1)=0,1,0)+1</f>
        <v>3</v>
      </c>
      <c r="M2011" s="3">
        <f>IF(L2010=4,H2011,0)</f>
        <v>0</v>
      </c>
      <c r="N2011" s="2">
        <f>IF(L2010=1,H2011,0)</f>
        <v>0</v>
      </c>
      <c r="O2011" s="2">
        <f>IF(OR(L2010=1,L2010=4),H2011,0)</f>
        <v>0</v>
      </c>
      <c r="P2011" s="2">
        <f>IF(OR(L2010=1,L2010=2),H2011,0)</f>
        <v>0</v>
      </c>
      <c r="Q2011" s="2"/>
    </row>
    <row r="2012" spans="1:17" x14ac:dyDescent="0.3">
      <c r="A2012" s="1">
        <v>33298</v>
      </c>
      <c r="B2012">
        <v>4</v>
      </c>
      <c r="C2012">
        <v>4.25</v>
      </c>
      <c r="D2012">
        <v>3.9375</v>
      </c>
      <c r="E2012">
        <v>4</v>
      </c>
      <c r="F2012">
        <v>4</v>
      </c>
      <c r="G2012">
        <v>1336800</v>
      </c>
      <c r="H2012" s="3">
        <f>(F2012-B2012)/B2012</f>
        <v>0</v>
      </c>
      <c r="I2012" s="3">
        <f>_xlfn.RANK.AVG(H2012,$H$3:$H$10273,1)/10271</f>
        <v>0.52443773731866417</v>
      </c>
      <c r="J2012">
        <f>ROUNDDOWN($I2012*J$2,)-IF(MOD($I2012*J$2,1)=0,1,0)+1</f>
        <v>2</v>
      </c>
      <c r="K2012">
        <f>ROUNDDOWN($I2012*K$2,)-IF(MOD($I2012*K$2,1)=0,1,0)+1</f>
        <v>2</v>
      </c>
      <c r="L2012">
        <f>ROUNDDOWN($I2012*L$2,)-IF(MOD($I2012*L$2,1)=0,1,0)+1</f>
        <v>3</v>
      </c>
      <c r="M2012" s="3">
        <f>IF(L2011=4,H2012,0)</f>
        <v>0</v>
      </c>
      <c r="N2012" s="2">
        <f>IF(L2011=1,H2012,0)</f>
        <v>0</v>
      </c>
      <c r="O2012" s="2">
        <f>IF(OR(L2011=1,L2011=4),H2012,0)</f>
        <v>0</v>
      </c>
      <c r="P2012" s="2">
        <f>IF(OR(L2011=1,L2011=2),H2012,0)</f>
        <v>0</v>
      </c>
      <c r="Q2012" s="2"/>
    </row>
    <row r="2013" spans="1:17" x14ac:dyDescent="0.3">
      <c r="A2013" s="1">
        <v>33301</v>
      </c>
      <c r="B2013">
        <v>4.25</v>
      </c>
      <c r="C2013">
        <v>4.9375</v>
      </c>
      <c r="D2013">
        <v>4.1875</v>
      </c>
      <c r="E2013">
        <v>4.625</v>
      </c>
      <c r="F2013">
        <v>4.625</v>
      </c>
      <c r="G2013">
        <v>7599000</v>
      </c>
      <c r="H2013" s="3">
        <f>(F2013-B2013)/B2013</f>
        <v>8.8235294117647065E-2</v>
      </c>
      <c r="I2013" s="3">
        <f>_xlfn.RANK.AVG(H2013,$H$3:$H$10273,1)/10271</f>
        <v>0.98919287313796123</v>
      </c>
      <c r="J2013">
        <f>ROUNDDOWN($I2013*J$2,)-IF(MOD($I2013*J$2,1)=0,1,0)+1</f>
        <v>2</v>
      </c>
      <c r="K2013">
        <f>ROUNDDOWN($I2013*K$2,)-IF(MOD($I2013*K$2,1)=0,1,0)+1</f>
        <v>3</v>
      </c>
      <c r="L2013">
        <f>ROUNDDOWN($I2013*L$2,)-IF(MOD($I2013*L$2,1)=0,1,0)+1</f>
        <v>4</v>
      </c>
      <c r="M2013" s="3">
        <f>IF(L2012=4,H2013,0)</f>
        <v>0</v>
      </c>
      <c r="N2013" s="2">
        <f>IF(L2012=1,H2013,0)</f>
        <v>0</v>
      </c>
      <c r="O2013" s="2">
        <f>IF(OR(L2012=1,L2012=4),H2013,0)</f>
        <v>0</v>
      </c>
      <c r="P2013" s="2">
        <f>IF(OR(L2012=1,L2012=2),H2013,0)</f>
        <v>0</v>
      </c>
      <c r="Q2013" s="2"/>
    </row>
    <row r="2014" spans="1:17" x14ac:dyDescent="0.3">
      <c r="A2014" s="1">
        <v>33302</v>
      </c>
      <c r="B2014">
        <v>4.6875</v>
      </c>
      <c r="C2014">
        <v>5.0625</v>
      </c>
      <c r="D2014">
        <v>4.6875</v>
      </c>
      <c r="E2014">
        <v>4.875</v>
      </c>
      <c r="F2014">
        <v>4.875</v>
      </c>
      <c r="G2014">
        <v>5330600</v>
      </c>
      <c r="H2014" s="3">
        <f>(F2014-B2014)/B2014</f>
        <v>0.04</v>
      </c>
      <c r="I2014" s="3">
        <f>_xlfn.RANK.AVG(H2014,$H$3:$H$10273,1)/10271</f>
        <v>0.9182650180118781</v>
      </c>
      <c r="J2014">
        <f>ROUNDDOWN($I2014*J$2,)-IF(MOD($I2014*J$2,1)=0,1,0)+1</f>
        <v>2</v>
      </c>
      <c r="K2014">
        <f>ROUNDDOWN($I2014*K$2,)-IF(MOD($I2014*K$2,1)=0,1,0)+1</f>
        <v>3</v>
      </c>
      <c r="L2014">
        <f>ROUNDDOWN($I2014*L$2,)-IF(MOD($I2014*L$2,1)=0,1,0)+1</f>
        <v>4</v>
      </c>
      <c r="M2014" s="3">
        <f>IF(L2013=4,H2014,0)</f>
        <v>0.04</v>
      </c>
      <c r="N2014" s="2">
        <f>IF(L2013=1,H2014,0)</f>
        <v>0</v>
      </c>
      <c r="O2014" s="2">
        <f>IF(OR(L2013=1,L2013=4),H2014,0)</f>
        <v>0.04</v>
      </c>
      <c r="P2014" s="2">
        <f>IF(OR(L2013=1,L2013=2),H2014,0)</f>
        <v>0</v>
      </c>
      <c r="Q2014" s="2"/>
    </row>
    <row r="2015" spans="1:17" x14ac:dyDescent="0.3">
      <c r="A2015" s="1">
        <v>33303</v>
      </c>
      <c r="B2015">
        <v>5</v>
      </c>
      <c r="C2015">
        <v>5</v>
      </c>
      <c r="D2015">
        <v>4.3125</v>
      </c>
      <c r="E2015">
        <v>4.8125</v>
      </c>
      <c r="F2015">
        <v>4.8125</v>
      </c>
      <c r="G2015">
        <v>4244400</v>
      </c>
      <c r="H2015" s="3">
        <f>(F2015-B2015)/B2015</f>
        <v>-3.7499999999999999E-2</v>
      </c>
      <c r="I2015" s="3">
        <f>_xlfn.RANK.AVG(H2015,$H$3:$H$10273,1)/10271</f>
        <v>8.8452925713173008E-2</v>
      </c>
      <c r="J2015">
        <f>ROUNDDOWN($I2015*J$2,)-IF(MOD($I2015*J$2,1)=0,1,0)+1</f>
        <v>1</v>
      </c>
      <c r="K2015">
        <f>ROUNDDOWN($I2015*K$2,)-IF(MOD($I2015*K$2,1)=0,1,0)+1</f>
        <v>1</v>
      </c>
      <c r="L2015">
        <f>ROUNDDOWN($I2015*L$2,)-IF(MOD($I2015*L$2,1)=0,1,0)+1</f>
        <v>1</v>
      </c>
      <c r="M2015" s="3">
        <f>IF(L2014=4,H2015,0)</f>
        <v>-3.7499999999999999E-2</v>
      </c>
      <c r="N2015" s="2">
        <f>IF(L2014=1,H2015,0)</f>
        <v>0</v>
      </c>
      <c r="O2015" s="2">
        <f>IF(OR(L2014=1,L2014=4),H2015,0)</f>
        <v>-3.7499999999999999E-2</v>
      </c>
      <c r="P2015" s="2">
        <f>IF(OR(L2014=1,L2014=2),H2015,0)</f>
        <v>0</v>
      </c>
      <c r="Q2015" s="2"/>
    </row>
    <row r="2016" spans="1:17" x14ac:dyDescent="0.3">
      <c r="A2016" s="1">
        <v>33304</v>
      </c>
      <c r="B2016">
        <v>4.8125</v>
      </c>
      <c r="C2016">
        <v>4.9375</v>
      </c>
      <c r="D2016">
        <v>4.75</v>
      </c>
      <c r="E2016">
        <v>4.75</v>
      </c>
      <c r="F2016">
        <v>4.75</v>
      </c>
      <c r="G2016">
        <v>2358000</v>
      </c>
      <c r="H2016" s="3">
        <f>(F2016-B2016)/B2016</f>
        <v>-1.2987012987012988E-2</v>
      </c>
      <c r="I2016" s="3">
        <f>_xlfn.RANK.AVG(H2016,$H$3:$H$10273,1)/10271</f>
        <v>0.32075747249537534</v>
      </c>
      <c r="J2016">
        <f>ROUNDDOWN($I2016*J$2,)-IF(MOD($I2016*J$2,1)=0,1,0)+1</f>
        <v>1</v>
      </c>
      <c r="K2016">
        <f>ROUNDDOWN($I2016*K$2,)-IF(MOD($I2016*K$2,1)=0,1,0)+1</f>
        <v>1</v>
      </c>
      <c r="L2016">
        <f>ROUNDDOWN($I2016*L$2,)-IF(MOD($I2016*L$2,1)=0,1,0)+1</f>
        <v>2</v>
      </c>
      <c r="M2016" s="3">
        <f>IF(L2015=4,H2016,0)</f>
        <v>0</v>
      </c>
      <c r="N2016" s="2">
        <f>IF(L2015=1,H2016,0)</f>
        <v>-1.2987012987012988E-2</v>
      </c>
      <c r="O2016" s="2">
        <f>IF(OR(L2015=1,L2015=4),H2016,0)</f>
        <v>-1.2987012987012988E-2</v>
      </c>
      <c r="P2016" s="2">
        <f>IF(OR(L2015=1,L2015=2),H2016,0)</f>
        <v>-1.2987012987012988E-2</v>
      </c>
      <c r="Q2016" s="2"/>
    </row>
    <row r="2017" spans="1:17" x14ac:dyDescent="0.3">
      <c r="A2017" s="1">
        <v>33305</v>
      </c>
      <c r="B2017">
        <v>4.75</v>
      </c>
      <c r="C2017">
        <v>4.8125</v>
      </c>
      <c r="D2017">
        <v>4.5625</v>
      </c>
      <c r="E2017">
        <v>4.6875</v>
      </c>
      <c r="F2017">
        <v>4.6875</v>
      </c>
      <c r="G2017">
        <v>1802800</v>
      </c>
      <c r="H2017" s="3">
        <f>(F2017-B2017)/B2017</f>
        <v>-1.3157894736842105E-2</v>
      </c>
      <c r="I2017" s="3">
        <f>_xlfn.RANK.AVG(H2017,$H$3:$H$10273,1)/10271</f>
        <v>0.31696037386817255</v>
      </c>
      <c r="J2017">
        <f>ROUNDDOWN($I2017*J$2,)-IF(MOD($I2017*J$2,1)=0,1,0)+1</f>
        <v>1</v>
      </c>
      <c r="K2017">
        <f>ROUNDDOWN($I2017*K$2,)-IF(MOD($I2017*K$2,1)=0,1,0)+1</f>
        <v>1</v>
      </c>
      <c r="L2017">
        <f>ROUNDDOWN($I2017*L$2,)-IF(MOD($I2017*L$2,1)=0,1,0)+1</f>
        <v>2</v>
      </c>
      <c r="M2017" s="3">
        <f>IF(L2016=4,H2017,0)</f>
        <v>0</v>
      </c>
      <c r="N2017" s="2">
        <f>IF(L2016=1,H2017,0)</f>
        <v>0</v>
      </c>
      <c r="O2017" s="2">
        <f>IF(OR(L2016=1,L2016=4),H2017,0)</f>
        <v>0</v>
      </c>
      <c r="P2017" s="2">
        <f>IF(OR(L2016=1,L2016=2),H2017,0)</f>
        <v>-1.3157894736842105E-2</v>
      </c>
      <c r="Q2017" s="2"/>
    </row>
    <row r="2018" spans="1:17" x14ac:dyDescent="0.3">
      <c r="A2018" s="1">
        <v>33308</v>
      </c>
      <c r="B2018">
        <v>4.75</v>
      </c>
      <c r="C2018">
        <v>4.8125</v>
      </c>
      <c r="D2018">
        <v>4.625</v>
      </c>
      <c r="E2018">
        <v>4.6875</v>
      </c>
      <c r="F2018">
        <v>4.6875</v>
      </c>
      <c r="G2018">
        <v>2059400</v>
      </c>
      <c r="H2018" s="3">
        <f>(F2018-B2018)/B2018</f>
        <v>-1.3157894736842105E-2</v>
      </c>
      <c r="I2018" s="3">
        <f>_xlfn.RANK.AVG(H2018,$H$3:$H$10273,1)/10271</f>
        <v>0.31696037386817255</v>
      </c>
      <c r="J2018">
        <f>ROUNDDOWN($I2018*J$2,)-IF(MOD($I2018*J$2,1)=0,1,0)+1</f>
        <v>1</v>
      </c>
      <c r="K2018">
        <f>ROUNDDOWN($I2018*K$2,)-IF(MOD($I2018*K$2,1)=0,1,0)+1</f>
        <v>1</v>
      </c>
      <c r="L2018">
        <f>ROUNDDOWN($I2018*L$2,)-IF(MOD($I2018*L$2,1)=0,1,0)+1</f>
        <v>2</v>
      </c>
      <c r="M2018" s="3">
        <f>IF(L2017=4,H2018,0)</f>
        <v>0</v>
      </c>
      <c r="N2018" s="2">
        <f>IF(L2017=1,H2018,0)</f>
        <v>0</v>
      </c>
      <c r="O2018" s="2">
        <f>IF(OR(L2017=1,L2017=4),H2018,0)</f>
        <v>0</v>
      </c>
      <c r="P2018" s="2">
        <f>IF(OR(L2017=1,L2017=2),H2018,0)</f>
        <v>-1.3157894736842105E-2</v>
      </c>
      <c r="Q2018" s="2"/>
    </row>
    <row r="2019" spans="1:17" x14ac:dyDescent="0.3">
      <c r="A2019" s="1">
        <v>33309</v>
      </c>
      <c r="B2019">
        <v>4.625</v>
      </c>
      <c r="C2019">
        <v>4.6875</v>
      </c>
      <c r="D2019">
        <v>4.5</v>
      </c>
      <c r="E2019">
        <v>4.5625</v>
      </c>
      <c r="F2019">
        <v>4.5625</v>
      </c>
      <c r="G2019">
        <v>1186400</v>
      </c>
      <c r="H2019" s="3">
        <f>(F2019-B2019)/B2019</f>
        <v>-1.3513513513513514E-2</v>
      </c>
      <c r="I2019" s="3">
        <f>_xlfn.RANK.AVG(H2019,$H$3:$H$10273,1)/10271</f>
        <v>0.31218966020835359</v>
      </c>
      <c r="J2019">
        <f>ROUNDDOWN($I2019*J$2,)-IF(MOD($I2019*J$2,1)=0,1,0)+1</f>
        <v>1</v>
      </c>
      <c r="K2019">
        <f>ROUNDDOWN($I2019*K$2,)-IF(MOD($I2019*K$2,1)=0,1,0)+1</f>
        <v>1</v>
      </c>
      <c r="L2019">
        <f>ROUNDDOWN($I2019*L$2,)-IF(MOD($I2019*L$2,1)=0,1,0)+1</f>
        <v>2</v>
      </c>
      <c r="M2019" s="3">
        <f>IF(L2018=4,H2019,0)</f>
        <v>0</v>
      </c>
      <c r="N2019" s="2">
        <f>IF(L2018=1,H2019,0)</f>
        <v>0</v>
      </c>
      <c r="O2019" s="2">
        <f>IF(OR(L2018=1,L2018=4),H2019,0)</f>
        <v>0</v>
      </c>
      <c r="P2019" s="2">
        <f>IF(OR(L2018=1,L2018=2),H2019,0)</f>
        <v>-1.3513513513513514E-2</v>
      </c>
      <c r="Q2019" s="2"/>
    </row>
    <row r="2020" spans="1:17" x14ac:dyDescent="0.3">
      <c r="A2020" s="1">
        <v>33310</v>
      </c>
      <c r="B2020">
        <v>4.625</v>
      </c>
      <c r="C2020">
        <v>4.8125</v>
      </c>
      <c r="D2020">
        <v>4.625</v>
      </c>
      <c r="E2020">
        <v>4.8125</v>
      </c>
      <c r="F2020">
        <v>4.8125</v>
      </c>
      <c r="G2020">
        <v>1431600</v>
      </c>
      <c r="H2020" s="3">
        <f>(F2020-B2020)/B2020</f>
        <v>4.0540540540540543E-2</v>
      </c>
      <c r="I2020" s="3">
        <f>_xlfn.RANK.AVG(H2020,$H$3:$H$10273,1)/10271</f>
        <v>0.9206016940901568</v>
      </c>
      <c r="J2020">
        <f>ROUNDDOWN($I2020*J$2,)-IF(MOD($I2020*J$2,1)=0,1,0)+1</f>
        <v>2</v>
      </c>
      <c r="K2020">
        <f>ROUNDDOWN($I2020*K$2,)-IF(MOD($I2020*K$2,1)=0,1,0)+1</f>
        <v>3</v>
      </c>
      <c r="L2020">
        <f>ROUNDDOWN($I2020*L$2,)-IF(MOD($I2020*L$2,1)=0,1,0)+1</f>
        <v>4</v>
      </c>
      <c r="M2020" s="3">
        <f>IF(L2019=4,H2020,0)</f>
        <v>0</v>
      </c>
      <c r="N2020" s="2">
        <f>IF(L2019=1,H2020,0)</f>
        <v>0</v>
      </c>
      <c r="O2020" s="2">
        <f>IF(OR(L2019=1,L2019=4),H2020,0)</f>
        <v>0</v>
      </c>
      <c r="P2020" s="2">
        <f>IF(OR(L2019=1,L2019=2),H2020,0)</f>
        <v>4.0540540540540543E-2</v>
      </c>
      <c r="Q2020" s="2"/>
    </row>
    <row r="2021" spans="1:17" x14ac:dyDescent="0.3">
      <c r="A2021" s="1">
        <v>33311</v>
      </c>
      <c r="B2021">
        <v>4.875</v>
      </c>
      <c r="C2021">
        <v>5.1875</v>
      </c>
      <c r="D2021">
        <v>4.8125</v>
      </c>
      <c r="E2021">
        <v>5.125</v>
      </c>
      <c r="F2021">
        <v>5.125</v>
      </c>
      <c r="G2021">
        <v>4576400</v>
      </c>
      <c r="H2021" s="3">
        <f>(F2021-B2021)/B2021</f>
        <v>5.128205128205128E-2</v>
      </c>
      <c r="I2021" s="3">
        <f>_xlfn.RANK.AVG(H2021,$H$3:$H$10273,1)/10271</f>
        <v>0.94951806055885501</v>
      </c>
      <c r="J2021">
        <f>ROUNDDOWN($I2021*J$2,)-IF(MOD($I2021*J$2,1)=0,1,0)+1</f>
        <v>2</v>
      </c>
      <c r="K2021">
        <f>ROUNDDOWN($I2021*K$2,)-IF(MOD($I2021*K$2,1)=0,1,0)+1</f>
        <v>3</v>
      </c>
      <c r="L2021">
        <f>ROUNDDOWN($I2021*L$2,)-IF(MOD($I2021*L$2,1)=0,1,0)+1</f>
        <v>4</v>
      </c>
      <c r="M2021" s="3">
        <f>IF(L2020=4,H2021,0)</f>
        <v>5.128205128205128E-2</v>
      </c>
      <c r="N2021" s="2">
        <f>IF(L2020=1,H2021,0)</f>
        <v>0</v>
      </c>
      <c r="O2021" s="2">
        <f>IF(OR(L2020=1,L2020=4),H2021,0)</f>
        <v>5.128205128205128E-2</v>
      </c>
      <c r="P2021" s="2">
        <f>IF(OR(L2020=1,L2020=2),H2021,0)</f>
        <v>0</v>
      </c>
      <c r="Q2021" s="2"/>
    </row>
    <row r="2022" spans="1:17" x14ac:dyDescent="0.3">
      <c r="A2022" s="1">
        <v>33312</v>
      </c>
      <c r="B2022">
        <v>5.0625</v>
      </c>
      <c r="C2022">
        <v>5.1875</v>
      </c>
      <c r="D2022">
        <v>5.0625</v>
      </c>
      <c r="E2022">
        <v>5.125</v>
      </c>
      <c r="F2022">
        <v>5.125</v>
      </c>
      <c r="G2022">
        <v>1584600</v>
      </c>
      <c r="H2022" s="3">
        <f>(F2022-B2022)/B2022</f>
        <v>1.2345679012345678E-2</v>
      </c>
      <c r="I2022" s="3">
        <f>_xlfn.RANK.AVG(H2022,$H$3:$H$10273,1)/10271</f>
        <v>0.70392366858144295</v>
      </c>
      <c r="J2022">
        <f>ROUNDDOWN($I2022*J$2,)-IF(MOD($I2022*J$2,1)=0,1,0)+1</f>
        <v>2</v>
      </c>
      <c r="K2022">
        <f>ROUNDDOWN($I2022*K$2,)-IF(MOD($I2022*K$2,1)=0,1,0)+1</f>
        <v>3</v>
      </c>
      <c r="L2022">
        <f>ROUNDDOWN($I2022*L$2,)-IF(MOD($I2022*L$2,1)=0,1,0)+1</f>
        <v>3</v>
      </c>
      <c r="M2022" s="3">
        <f>IF(L2021=4,H2022,0)</f>
        <v>1.2345679012345678E-2</v>
      </c>
      <c r="N2022" s="2">
        <f>IF(L2021=1,H2022,0)</f>
        <v>0</v>
      </c>
      <c r="O2022" s="2">
        <f>IF(OR(L2021=1,L2021=4),H2022,0)</f>
        <v>1.2345679012345678E-2</v>
      </c>
      <c r="P2022" s="2">
        <f>IF(OR(L2021=1,L2021=2),H2022,0)</f>
        <v>0</v>
      </c>
      <c r="Q2022" s="2"/>
    </row>
    <row r="2023" spans="1:17" x14ac:dyDescent="0.3">
      <c r="A2023" s="1">
        <v>33315</v>
      </c>
      <c r="B2023">
        <v>5.0625</v>
      </c>
      <c r="C2023">
        <v>5.3125</v>
      </c>
      <c r="D2023">
        <v>5</v>
      </c>
      <c r="E2023">
        <v>5.1875</v>
      </c>
      <c r="F2023">
        <v>5.1875</v>
      </c>
      <c r="G2023">
        <v>2085400</v>
      </c>
      <c r="H2023" s="3">
        <f>(F2023-B2023)/B2023</f>
        <v>2.4691358024691357E-2</v>
      </c>
      <c r="I2023" s="3">
        <f>_xlfn.RANK.AVG(H2023,$H$3:$H$10273,1)/10271</f>
        <v>0.83317106416123066</v>
      </c>
      <c r="J2023">
        <f>ROUNDDOWN($I2023*J$2,)-IF(MOD($I2023*J$2,1)=0,1,0)+1</f>
        <v>2</v>
      </c>
      <c r="K2023">
        <f>ROUNDDOWN($I2023*K$2,)-IF(MOD($I2023*K$2,1)=0,1,0)+1</f>
        <v>3</v>
      </c>
      <c r="L2023">
        <f>ROUNDDOWN($I2023*L$2,)-IF(MOD($I2023*L$2,1)=0,1,0)+1</f>
        <v>4</v>
      </c>
      <c r="M2023" s="3">
        <f>IF(L2022=4,H2023,0)</f>
        <v>0</v>
      </c>
      <c r="N2023" s="2">
        <f>IF(L2022=1,H2023,0)</f>
        <v>0</v>
      </c>
      <c r="O2023" s="2">
        <f>IF(OR(L2022=1,L2022=4),H2023,0)</f>
        <v>0</v>
      </c>
      <c r="P2023" s="2">
        <f>IF(OR(L2022=1,L2022=2),H2023,0)</f>
        <v>0</v>
      </c>
      <c r="Q2023" s="2"/>
    </row>
    <row r="2024" spans="1:17" x14ac:dyDescent="0.3">
      <c r="A2024" s="1">
        <v>33316</v>
      </c>
      <c r="B2024">
        <v>5.0625</v>
      </c>
      <c r="C2024">
        <v>5.4375</v>
      </c>
      <c r="D2024">
        <v>5</v>
      </c>
      <c r="E2024">
        <v>5.375</v>
      </c>
      <c r="F2024">
        <v>5.375</v>
      </c>
      <c r="G2024">
        <v>2957000</v>
      </c>
      <c r="H2024" s="3">
        <f>(F2024-B2024)/B2024</f>
        <v>6.1728395061728392E-2</v>
      </c>
      <c r="I2024" s="3">
        <f>_xlfn.RANK.AVG(H2024,$H$3:$H$10273,1)/10271</f>
        <v>0.96830883068834583</v>
      </c>
      <c r="J2024">
        <f>ROUNDDOWN($I2024*J$2,)-IF(MOD($I2024*J$2,1)=0,1,0)+1</f>
        <v>2</v>
      </c>
      <c r="K2024">
        <f>ROUNDDOWN($I2024*K$2,)-IF(MOD($I2024*K$2,1)=0,1,0)+1</f>
        <v>3</v>
      </c>
      <c r="L2024">
        <f>ROUNDDOWN($I2024*L$2,)-IF(MOD($I2024*L$2,1)=0,1,0)+1</f>
        <v>4</v>
      </c>
      <c r="M2024" s="3">
        <f>IF(L2023=4,H2024,0)</f>
        <v>6.1728395061728392E-2</v>
      </c>
      <c r="N2024" s="2">
        <f>IF(L2023=1,H2024,0)</f>
        <v>0</v>
      </c>
      <c r="O2024" s="2">
        <f>IF(OR(L2023=1,L2023=4),H2024,0)</f>
        <v>6.1728395061728392E-2</v>
      </c>
      <c r="P2024" s="2">
        <f>IF(OR(L2023=1,L2023=2),H2024,0)</f>
        <v>0</v>
      </c>
      <c r="Q2024" s="2"/>
    </row>
    <row r="2025" spans="1:17" x14ac:dyDescent="0.3">
      <c r="A2025" s="1">
        <v>33317</v>
      </c>
      <c r="B2025">
        <v>5.375</v>
      </c>
      <c r="C2025">
        <v>5.375</v>
      </c>
      <c r="D2025">
        <v>5.25</v>
      </c>
      <c r="E2025">
        <v>5.25</v>
      </c>
      <c r="F2025">
        <v>5.25</v>
      </c>
      <c r="G2025">
        <v>3467000</v>
      </c>
      <c r="H2025" s="3">
        <f>(F2025-B2025)/B2025</f>
        <v>-2.3255813953488372E-2</v>
      </c>
      <c r="I2025" s="3">
        <f>_xlfn.RANK.AVG(H2025,$H$3:$H$10273,1)/10271</f>
        <v>0.19151007691558758</v>
      </c>
      <c r="J2025">
        <f>ROUNDDOWN($I2025*J$2,)-IF(MOD($I2025*J$2,1)=0,1,0)+1</f>
        <v>1</v>
      </c>
      <c r="K2025">
        <f>ROUNDDOWN($I2025*K$2,)-IF(MOD($I2025*K$2,1)=0,1,0)+1</f>
        <v>1</v>
      </c>
      <c r="L2025">
        <f>ROUNDDOWN($I2025*L$2,)-IF(MOD($I2025*L$2,1)=0,1,0)+1</f>
        <v>1</v>
      </c>
      <c r="M2025" s="3">
        <f>IF(L2024=4,H2025,0)</f>
        <v>-2.3255813953488372E-2</v>
      </c>
      <c r="N2025" s="2">
        <f>IF(L2024=1,H2025,0)</f>
        <v>0</v>
      </c>
      <c r="O2025" s="2">
        <f>IF(OR(L2024=1,L2024=4),H2025,0)</f>
        <v>-2.3255813953488372E-2</v>
      </c>
      <c r="P2025" s="2">
        <f>IF(OR(L2024=1,L2024=2),H2025,0)</f>
        <v>0</v>
      </c>
      <c r="Q2025" s="2"/>
    </row>
    <row r="2026" spans="1:17" x14ac:dyDescent="0.3">
      <c r="A2026" s="1">
        <v>33318</v>
      </c>
      <c r="B2026">
        <v>5.375</v>
      </c>
      <c r="C2026">
        <v>5.625</v>
      </c>
      <c r="D2026">
        <v>5.375</v>
      </c>
      <c r="E2026">
        <v>5.5</v>
      </c>
      <c r="F2026">
        <v>5.5</v>
      </c>
      <c r="G2026">
        <v>3898600</v>
      </c>
      <c r="H2026" s="3">
        <f>(F2026-B2026)/B2026</f>
        <v>2.3255813953488372E-2</v>
      </c>
      <c r="I2026" s="3">
        <f>_xlfn.RANK.AVG(H2026,$H$3:$H$10273,1)/10271</f>
        <v>0.82202317203777631</v>
      </c>
      <c r="J2026">
        <f>ROUNDDOWN($I2026*J$2,)-IF(MOD($I2026*J$2,1)=0,1,0)+1</f>
        <v>2</v>
      </c>
      <c r="K2026">
        <f>ROUNDDOWN($I2026*K$2,)-IF(MOD($I2026*K$2,1)=0,1,0)+1</f>
        <v>3</v>
      </c>
      <c r="L2026">
        <f>ROUNDDOWN($I2026*L$2,)-IF(MOD($I2026*L$2,1)=0,1,0)+1</f>
        <v>4</v>
      </c>
      <c r="M2026" s="3">
        <f>IF(L2025=4,H2026,0)</f>
        <v>0</v>
      </c>
      <c r="N2026" s="2">
        <f>IF(L2025=1,H2026,0)</f>
        <v>2.3255813953488372E-2</v>
      </c>
      <c r="O2026" s="2">
        <f>IF(OR(L2025=1,L2025=4),H2026,0)</f>
        <v>2.3255813953488372E-2</v>
      </c>
      <c r="P2026" s="2">
        <f>IF(OR(L2025=1,L2025=2),H2026,0)</f>
        <v>2.3255813953488372E-2</v>
      </c>
      <c r="Q2026" s="2"/>
    </row>
    <row r="2027" spans="1:17" x14ac:dyDescent="0.3">
      <c r="A2027" s="1">
        <v>33319</v>
      </c>
      <c r="B2027">
        <v>5.5625</v>
      </c>
      <c r="C2027">
        <v>5.6875</v>
      </c>
      <c r="D2027">
        <v>5.5</v>
      </c>
      <c r="E2027">
        <v>5.625</v>
      </c>
      <c r="F2027">
        <v>5.625</v>
      </c>
      <c r="G2027">
        <v>2479800</v>
      </c>
      <c r="H2027" s="3">
        <f>(F2027-B2027)/B2027</f>
        <v>1.1235955056179775E-2</v>
      </c>
      <c r="I2027" s="3">
        <f>_xlfn.RANK.AVG(H2027,$H$3:$H$10273,1)/10271</f>
        <v>0.68995229286340176</v>
      </c>
      <c r="J2027">
        <f>ROUNDDOWN($I2027*J$2,)-IF(MOD($I2027*J$2,1)=0,1,0)+1</f>
        <v>2</v>
      </c>
      <c r="K2027">
        <f>ROUNDDOWN($I2027*K$2,)-IF(MOD($I2027*K$2,1)=0,1,0)+1</f>
        <v>3</v>
      </c>
      <c r="L2027">
        <f>ROUNDDOWN($I2027*L$2,)-IF(MOD($I2027*L$2,1)=0,1,0)+1</f>
        <v>3</v>
      </c>
      <c r="M2027" s="3">
        <f>IF(L2026=4,H2027,0)</f>
        <v>1.1235955056179775E-2</v>
      </c>
      <c r="N2027" s="2">
        <f>IF(L2026=1,H2027,0)</f>
        <v>0</v>
      </c>
      <c r="O2027" s="2">
        <f>IF(OR(L2026=1,L2026=4),H2027,0)</f>
        <v>1.1235955056179775E-2</v>
      </c>
      <c r="P2027" s="2">
        <f>IF(OR(L2026=1,L2026=2),H2027,0)</f>
        <v>0</v>
      </c>
      <c r="Q2027" s="2"/>
    </row>
    <row r="2028" spans="1:17" x14ac:dyDescent="0.3">
      <c r="A2028" s="1">
        <v>33322</v>
      </c>
      <c r="B2028">
        <v>5.75</v>
      </c>
      <c r="C2028">
        <v>5.875</v>
      </c>
      <c r="D2028">
        <v>5.5</v>
      </c>
      <c r="E2028">
        <v>5.5625</v>
      </c>
      <c r="F2028">
        <v>5.5625</v>
      </c>
      <c r="G2028">
        <v>3016000</v>
      </c>
      <c r="H2028" s="3">
        <f>(F2028-B2028)/B2028</f>
        <v>-3.2608695652173912E-2</v>
      </c>
      <c r="I2028" s="3">
        <f>_xlfn.RANK.AVG(H2028,$H$3:$H$10273,1)/10271</f>
        <v>0.11732061143024049</v>
      </c>
      <c r="J2028">
        <f>ROUNDDOWN($I2028*J$2,)-IF(MOD($I2028*J$2,1)=0,1,0)+1</f>
        <v>1</v>
      </c>
      <c r="K2028">
        <f>ROUNDDOWN($I2028*K$2,)-IF(MOD($I2028*K$2,1)=0,1,0)+1</f>
        <v>1</v>
      </c>
      <c r="L2028">
        <f>ROUNDDOWN($I2028*L$2,)-IF(MOD($I2028*L$2,1)=0,1,0)+1</f>
        <v>1</v>
      </c>
      <c r="M2028" s="3">
        <f>IF(L2027=4,H2028,0)</f>
        <v>0</v>
      </c>
      <c r="N2028" s="2">
        <f>IF(L2027=1,H2028,0)</f>
        <v>0</v>
      </c>
      <c r="O2028" s="2">
        <f>IF(OR(L2027=1,L2027=4),H2028,0)</f>
        <v>0</v>
      </c>
      <c r="P2028" s="2">
        <f>IF(OR(L2027=1,L2027=2),H2028,0)</f>
        <v>0</v>
      </c>
      <c r="Q2028" s="2"/>
    </row>
    <row r="2029" spans="1:17" x14ac:dyDescent="0.3">
      <c r="A2029" s="1">
        <v>33323</v>
      </c>
      <c r="B2029">
        <v>5.5625</v>
      </c>
      <c r="C2029">
        <v>5.5625</v>
      </c>
      <c r="D2029">
        <v>5.25</v>
      </c>
      <c r="E2029">
        <v>5.5</v>
      </c>
      <c r="F2029">
        <v>5.5</v>
      </c>
      <c r="G2029">
        <v>2712000</v>
      </c>
      <c r="H2029" s="3">
        <f>(F2029-B2029)/B2029</f>
        <v>-1.1235955056179775E-2</v>
      </c>
      <c r="I2029" s="3">
        <f>_xlfn.RANK.AVG(H2029,$H$3:$H$10273,1)/10271</f>
        <v>0.34972251971570439</v>
      </c>
      <c r="J2029">
        <f>ROUNDDOWN($I2029*J$2,)-IF(MOD($I2029*J$2,1)=0,1,0)+1</f>
        <v>1</v>
      </c>
      <c r="K2029">
        <f>ROUNDDOWN($I2029*K$2,)-IF(MOD($I2029*K$2,1)=0,1,0)+1</f>
        <v>2</v>
      </c>
      <c r="L2029">
        <f>ROUNDDOWN($I2029*L$2,)-IF(MOD($I2029*L$2,1)=0,1,0)+1</f>
        <v>2</v>
      </c>
      <c r="M2029" s="3">
        <f>IF(L2028=4,H2029,0)</f>
        <v>0</v>
      </c>
      <c r="N2029" s="2">
        <f>IF(L2028=1,H2029,0)</f>
        <v>-1.1235955056179775E-2</v>
      </c>
      <c r="O2029" s="2">
        <f>IF(OR(L2028=1,L2028=4),H2029,0)</f>
        <v>-1.1235955056179775E-2</v>
      </c>
      <c r="P2029" s="2">
        <f>IF(OR(L2028=1,L2028=2),H2029,0)</f>
        <v>-1.1235955056179775E-2</v>
      </c>
      <c r="Q2029" s="2"/>
    </row>
    <row r="2030" spans="1:17" x14ac:dyDescent="0.3">
      <c r="A2030" s="1">
        <v>33324</v>
      </c>
      <c r="B2030">
        <v>5.5</v>
      </c>
      <c r="C2030">
        <v>5.5</v>
      </c>
      <c r="D2030">
        <v>5.1875</v>
      </c>
      <c r="E2030">
        <v>5.25</v>
      </c>
      <c r="F2030">
        <v>5.25</v>
      </c>
      <c r="G2030">
        <v>2143000</v>
      </c>
      <c r="H2030" s="3">
        <f>(F2030-B2030)/B2030</f>
        <v>-4.5454545454545456E-2</v>
      </c>
      <c r="I2030" s="3">
        <f>_xlfn.RANK.AVG(H2030,$H$3:$H$10273,1)/10271</f>
        <v>5.8027455943919774E-2</v>
      </c>
      <c r="J2030">
        <f>ROUNDDOWN($I2030*J$2,)-IF(MOD($I2030*J$2,1)=0,1,0)+1</f>
        <v>1</v>
      </c>
      <c r="K2030">
        <f>ROUNDDOWN($I2030*K$2,)-IF(MOD($I2030*K$2,1)=0,1,0)+1</f>
        <v>1</v>
      </c>
      <c r="L2030">
        <f>ROUNDDOWN($I2030*L$2,)-IF(MOD($I2030*L$2,1)=0,1,0)+1</f>
        <v>1</v>
      </c>
      <c r="M2030" s="3">
        <f>IF(L2029=4,H2030,0)</f>
        <v>0</v>
      </c>
      <c r="N2030" s="2">
        <f>IF(L2029=1,H2030,0)</f>
        <v>0</v>
      </c>
      <c r="O2030" s="2">
        <f>IF(OR(L2029=1,L2029=4),H2030,0)</f>
        <v>0</v>
      </c>
      <c r="P2030" s="2">
        <f>IF(OR(L2029=1,L2029=2),H2030,0)</f>
        <v>-4.5454545454545456E-2</v>
      </c>
      <c r="Q2030" s="2"/>
    </row>
    <row r="2031" spans="1:17" x14ac:dyDescent="0.3">
      <c r="A2031" s="1">
        <v>33325</v>
      </c>
      <c r="B2031">
        <v>5.1875</v>
      </c>
      <c r="C2031">
        <v>5.375</v>
      </c>
      <c r="D2031">
        <v>5</v>
      </c>
      <c r="E2031">
        <v>5.25</v>
      </c>
      <c r="F2031">
        <v>5.25</v>
      </c>
      <c r="G2031">
        <v>3082200</v>
      </c>
      <c r="H2031" s="3">
        <f>(F2031-B2031)/B2031</f>
        <v>1.2048192771084338E-2</v>
      </c>
      <c r="I2031" s="3">
        <f>_xlfn.RANK.AVG(H2031,$H$3:$H$10273,1)/10271</f>
        <v>0.70027261220913251</v>
      </c>
      <c r="J2031">
        <f>ROUNDDOWN($I2031*J$2,)-IF(MOD($I2031*J$2,1)=0,1,0)+1</f>
        <v>2</v>
      </c>
      <c r="K2031">
        <f>ROUNDDOWN($I2031*K$2,)-IF(MOD($I2031*K$2,1)=0,1,0)+1</f>
        <v>3</v>
      </c>
      <c r="L2031">
        <f>ROUNDDOWN($I2031*L$2,)-IF(MOD($I2031*L$2,1)=0,1,0)+1</f>
        <v>3</v>
      </c>
      <c r="M2031" s="3">
        <f>IF(L2030=4,H2031,0)</f>
        <v>0</v>
      </c>
      <c r="N2031" s="2">
        <f>IF(L2030=1,H2031,0)</f>
        <v>1.2048192771084338E-2</v>
      </c>
      <c r="O2031" s="2">
        <f>IF(OR(L2030=1,L2030=4),H2031,0)</f>
        <v>1.2048192771084338E-2</v>
      </c>
      <c r="P2031" s="2">
        <f>IF(OR(L2030=1,L2030=2),H2031,0)</f>
        <v>1.2048192771084338E-2</v>
      </c>
      <c r="Q2031" s="2"/>
    </row>
    <row r="2032" spans="1:17" x14ac:dyDescent="0.3">
      <c r="A2032" s="1">
        <v>33329</v>
      </c>
      <c r="B2032">
        <v>5.125</v>
      </c>
      <c r="C2032">
        <v>5.1875</v>
      </c>
      <c r="D2032">
        <v>5</v>
      </c>
      <c r="E2032">
        <v>5.0625</v>
      </c>
      <c r="F2032">
        <v>5.0625</v>
      </c>
      <c r="G2032">
        <v>1052800</v>
      </c>
      <c r="H2032" s="3">
        <f>(F2032-B2032)/B2032</f>
        <v>-1.2195121951219513E-2</v>
      </c>
      <c r="I2032" s="3">
        <f>_xlfn.RANK.AVG(H2032,$H$3:$H$10273,1)/10271</f>
        <v>0.33307370265796904</v>
      </c>
      <c r="J2032">
        <f>ROUNDDOWN($I2032*J$2,)-IF(MOD($I2032*J$2,1)=0,1,0)+1</f>
        <v>1</v>
      </c>
      <c r="K2032">
        <f>ROUNDDOWN($I2032*K$2,)-IF(MOD($I2032*K$2,1)=0,1,0)+1</f>
        <v>1</v>
      </c>
      <c r="L2032">
        <f>ROUNDDOWN($I2032*L$2,)-IF(MOD($I2032*L$2,1)=0,1,0)+1</f>
        <v>2</v>
      </c>
      <c r="M2032" s="3">
        <f>IF(L2031=4,H2032,0)</f>
        <v>0</v>
      </c>
      <c r="N2032" s="2">
        <f>IF(L2031=1,H2032,0)</f>
        <v>0</v>
      </c>
      <c r="O2032" s="2">
        <f>IF(OR(L2031=1,L2031=4),H2032,0)</f>
        <v>0</v>
      </c>
      <c r="P2032" s="2">
        <f>IF(OR(L2031=1,L2031=2),H2032,0)</f>
        <v>0</v>
      </c>
      <c r="Q2032" s="2"/>
    </row>
    <row r="2033" spans="1:17" x14ac:dyDescent="0.3">
      <c r="A2033" s="1">
        <v>33330</v>
      </c>
      <c r="B2033">
        <v>5.0625</v>
      </c>
      <c r="C2033">
        <v>5.375</v>
      </c>
      <c r="D2033">
        <v>5.0625</v>
      </c>
      <c r="E2033">
        <v>5.3125</v>
      </c>
      <c r="F2033">
        <v>5.3125</v>
      </c>
      <c r="G2033">
        <v>1919200</v>
      </c>
      <c r="H2033" s="3">
        <f>(F2033-B2033)/B2033</f>
        <v>4.9382716049382713E-2</v>
      </c>
      <c r="I2033" s="3">
        <f>_xlfn.RANK.AVG(H2033,$H$3:$H$10273,1)/10271</f>
        <v>0.94503943140882096</v>
      </c>
      <c r="J2033">
        <f>ROUNDDOWN($I2033*J$2,)-IF(MOD($I2033*J$2,1)=0,1,0)+1</f>
        <v>2</v>
      </c>
      <c r="K2033">
        <f>ROUNDDOWN($I2033*K$2,)-IF(MOD($I2033*K$2,1)=0,1,0)+1</f>
        <v>3</v>
      </c>
      <c r="L2033">
        <f>ROUNDDOWN($I2033*L$2,)-IF(MOD($I2033*L$2,1)=0,1,0)+1</f>
        <v>4</v>
      </c>
      <c r="M2033" s="3">
        <f>IF(L2032=4,H2033,0)</f>
        <v>0</v>
      </c>
      <c r="N2033" s="2">
        <f>IF(L2032=1,H2033,0)</f>
        <v>0</v>
      </c>
      <c r="O2033" s="2">
        <f>IF(OR(L2032=1,L2032=4),H2033,0)</f>
        <v>0</v>
      </c>
      <c r="P2033" s="2">
        <f>IF(OR(L2032=1,L2032=2),H2033,0)</f>
        <v>4.9382716049382713E-2</v>
      </c>
      <c r="Q2033" s="2"/>
    </row>
    <row r="2034" spans="1:17" x14ac:dyDescent="0.3">
      <c r="A2034" s="1">
        <v>33331</v>
      </c>
      <c r="B2034">
        <v>5.375</v>
      </c>
      <c r="C2034">
        <v>5.5</v>
      </c>
      <c r="D2034">
        <v>5.0625</v>
      </c>
      <c r="E2034">
        <v>5.375</v>
      </c>
      <c r="F2034">
        <v>5.375</v>
      </c>
      <c r="G2034">
        <v>1840800</v>
      </c>
      <c r="H2034" s="3">
        <f>(F2034-B2034)/B2034</f>
        <v>0</v>
      </c>
      <c r="I2034" s="3">
        <f>_xlfn.RANK.AVG(H2034,$H$3:$H$10273,1)/10271</f>
        <v>0.52443773731866417</v>
      </c>
      <c r="J2034">
        <f>ROUNDDOWN($I2034*J$2,)-IF(MOD($I2034*J$2,1)=0,1,0)+1</f>
        <v>2</v>
      </c>
      <c r="K2034">
        <f>ROUNDDOWN($I2034*K$2,)-IF(MOD($I2034*K$2,1)=0,1,0)+1</f>
        <v>2</v>
      </c>
      <c r="L2034">
        <f>ROUNDDOWN($I2034*L$2,)-IF(MOD($I2034*L$2,1)=0,1,0)+1</f>
        <v>3</v>
      </c>
      <c r="M2034" s="3">
        <f>IF(L2033=4,H2034,0)</f>
        <v>0</v>
      </c>
      <c r="N2034" s="2">
        <f>IF(L2033=1,H2034,0)</f>
        <v>0</v>
      </c>
      <c r="O2034" s="2">
        <f>IF(OR(L2033=1,L2033=4),H2034,0)</f>
        <v>0</v>
      </c>
      <c r="P2034" s="2">
        <f>IF(OR(L2033=1,L2033=2),H2034,0)</f>
        <v>0</v>
      </c>
      <c r="Q2034" s="2"/>
    </row>
    <row r="2035" spans="1:17" x14ac:dyDescent="0.3">
      <c r="A2035" s="1">
        <v>33332</v>
      </c>
      <c r="B2035">
        <v>5.375</v>
      </c>
      <c r="C2035">
        <v>5.625</v>
      </c>
      <c r="D2035">
        <v>5.3125</v>
      </c>
      <c r="E2035">
        <v>5.5625</v>
      </c>
      <c r="F2035">
        <v>5.5625</v>
      </c>
      <c r="G2035">
        <v>2545800</v>
      </c>
      <c r="H2035" s="3">
        <f>(F2035-B2035)/B2035</f>
        <v>3.4883720930232558E-2</v>
      </c>
      <c r="I2035" s="3">
        <f>_xlfn.RANK.AVG(H2035,$H$3:$H$10273,1)/10271</f>
        <v>0.89655340278453899</v>
      </c>
      <c r="J2035">
        <f>ROUNDDOWN($I2035*J$2,)-IF(MOD($I2035*J$2,1)=0,1,0)+1</f>
        <v>2</v>
      </c>
      <c r="K2035">
        <f>ROUNDDOWN($I2035*K$2,)-IF(MOD($I2035*K$2,1)=0,1,0)+1</f>
        <v>3</v>
      </c>
      <c r="L2035">
        <f>ROUNDDOWN($I2035*L$2,)-IF(MOD($I2035*L$2,1)=0,1,0)+1</f>
        <v>4</v>
      </c>
      <c r="M2035" s="3">
        <f>IF(L2034=4,H2035,0)</f>
        <v>0</v>
      </c>
      <c r="N2035" s="2">
        <f>IF(L2034=1,H2035,0)</f>
        <v>0</v>
      </c>
      <c r="O2035" s="2">
        <f>IF(OR(L2034=1,L2034=4),H2035,0)</f>
        <v>0</v>
      </c>
      <c r="P2035" s="2">
        <f>IF(OR(L2034=1,L2034=2),H2035,0)</f>
        <v>0</v>
      </c>
      <c r="Q2035" s="2"/>
    </row>
    <row r="2036" spans="1:17" x14ac:dyDescent="0.3">
      <c r="A2036" s="1">
        <v>33333</v>
      </c>
      <c r="B2036">
        <v>5.6875</v>
      </c>
      <c r="C2036">
        <v>5.8125</v>
      </c>
      <c r="D2036">
        <v>5.3125</v>
      </c>
      <c r="E2036">
        <v>5.6875</v>
      </c>
      <c r="F2036">
        <v>5.6875</v>
      </c>
      <c r="G2036">
        <v>2682600</v>
      </c>
      <c r="H2036" s="3">
        <f>(F2036-B2036)/B2036</f>
        <v>0</v>
      </c>
      <c r="I2036" s="3">
        <f>_xlfn.RANK.AVG(H2036,$H$3:$H$10273,1)/10271</f>
        <v>0.52443773731866417</v>
      </c>
      <c r="J2036">
        <f>ROUNDDOWN($I2036*J$2,)-IF(MOD($I2036*J$2,1)=0,1,0)+1</f>
        <v>2</v>
      </c>
      <c r="K2036">
        <f>ROUNDDOWN($I2036*K$2,)-IF(MOD($I2036*K$2,1)=0,1,0)+1</f>
        <v>2</v>
      </c>
      <c r="L2036">
        <f>ROUNDDOWN($I2036*L$2,)-IF(MOD($I2036*L$2,1)=0,1,0)+1</f>
        <v>3</v>
      </c>
      <c r="M2036" s="3">
        <f>IF(L2035=4,H2036,0)</f>
        <v>0</v>
      </c>
      <c r="N2036" s="2">
        <f>IF(L2035=1,H2036,0)</f>
        <v>0</v>
      </c>
      <c r="O2036" s="2">
        <f>IF(OR(L2035=1,L2035=4),H2036,0)</f>
        <v>0</v>
      </c>
      <c r="P2036" s="2">
        <f>IF(OR(L2035=1,L2035=2),H2036,0)</f>
        <v>0</v>
      </c>
      <c r="Q2036" s="2"/>
    </row>
    <row r="2037" spans="1:17" x14ac:dyDescent="0.3">
      <c r="A2037" s="1">
        <v>33336</v>
      </c>
      <c r="B2037">
        <v>5.75</v>
      </c>
      <c r="C2037">
        <v>5.875</v>
      </c>
      <c r="D2037">
        <v>5.625</v>
      </c>
      <c r="E2037">
        <v>5.8125</v>
      </c>
      <c r="F2037">
        <v>5.8125</v>
      </c>
      <c r="G2037">
        <v>2172200</v>
      </c>
      <c r="H2037" s="3">
        <f>(F2037-B2037)/B2037</f>
        <v>1.0869565217391304E-2</v>
      </c>
      <c r="I2037" s="3">
        <f>_xlfn.RANK.AVG(H2037,$H$3:$H$10273,1)/10271</f>
        <v>0.68498685619705968</v>
      </c>
      <c r="J2037">
        <f>ROUNDDOWN($I2037*J$2,)-IF(MOD($I2037*J$2,1)=0,1,0)+1</f>
        <v>2</v>
      </c>
      <c r="K2037">
        <f>ROUNDDOWN($I2037*K$2,)-IF(MOD($I2037*K$2,1)=0,1,0)+1</f>
        <v>3</v>
      </c>
      <c r="L2037">
        <f>ROUNDDOWN($I2037*L$2,)-IF(MOD($I2037*L$2,1)=0,1,0)+1</f>
        <v>3</v>
      </c>
      <c r="M2037" s="3">
        <f>IF(L2036=4,H2037,0)</f>
        <v>0</v>
      </c>
      <c r="N2037" s="2">
        <f>IF(L2036=1,H2037,0)</f>
        <v>0</v>
      </c>
      <c r="O2037" s="2">
        <f>IF(OR(L2036=1,L2036=4),H2037,0)</f>
        <v>0</v>
      </c>
      <c r="P2037" s="2">
        <f>IF(OR(L2036=1,L2036=2),H2037,0)</f>
        <v>0</v>
      </c>
      <c r="Q2037" s="2"/>
    </row>
    <row r="2038" spans="1:17" x14ac:dyDescent="0.3">
      <c r="A2038" s="1">
        <v>33337</v>
      </c>
      <c r="B2038">
        <v>5.8125</v>
      </c>
      <c r="C2038">
        <v>6.0625</v>
      </c>
      <c r="D2038">
        <v>5.75</v>
      </c>
      <c r="E2038">
        <v>5.75</v>
      </c>
      <c r="F2038">
        <v>5.75</v>
      </c>
      <c r="G2038">
        <v>2524400</v>
      </c>
      <c r="H2038" s="3">
        <f>(F2038-B2038)/B2038</f>
        <v>-1.0752688172043012E-2</v>
      </c>
      <c r="I2038" s="3">
        <f>_xlfn.RANK.AVG(H2038,$H$3:$H$10273,1)/10271</f>
        <v>0.35746275922500242</v>
      </c>
      <c r="J2038">
        <f>ROUNDDOWN($I2038*J$2,)-IF(MOD($I2038*J$2,1)=0,1,0)+1</f>
        <v>1</v>
      </c>
      <c r="K2038">
        <f>ROUNDDOWN($I2038*K$2,)-IF(MOD($I2038*K$2,1)=0,1,0)+1</f>
        <v>2</v>
      </c>
      <c r="L2038">
        <f>ROUNDDOWN($I2038*L$2,)-IF(MOD($I2038*L$2,1)=0,1,0)+1</f>
        <v>2</v>
      </c>
      <c r="M2038" s="3">
        <f>IF(L2037=4,H2038,0)</f>
        <v>0</v>
      </c>
      <c r="N2038" s="2">
        <f>IF(L2037=1,H2038,0)</f>
        <v>0</v>
      </c>
      <c r="O2038" s="2">
        <f>IF(OR(L2037=1,L2037=4),H2038,0)</f>
        <v>0</v>
      </c>
      <c r="P2038" s="2">
        <f>IF(OR(L2037=1,L2037=2),H2038,0)</f>
        <v>0</v>
      </c>
      <c r="Q2038" s="2"/>
    </row>
    <row r="2039" spans="1:17" x14ac:dyDescent="0.3">
      <c r="A2039" s="1">
        <v>33338</v>
      </c>
      <c r="B2039">
        <v>5.875</v>
      </c>
      <c r="C2039">
        <v>5.9375</v>
      </c>
      <c r="D2039">
        <v>5.6875</v>
      </c>
      <c r="E2039">
        <v>5.8125</v>
      </c>
      <c r="F2039">
        <v>5.8125</v>
      </c>
      <c r="G2039">
        <v>2233800</v>
      </c>
      <c r="H2039" s="3">
        <f>(F2039-B2039)/B2039</f>
        <v>-1.0638297872340425E-2</v>
      </c>
      <c r="I2039" s="3">
        <f>_xlfn.RANK.AVG(H2039,$H$3:$H$10273,1)/10271</f>
        <v>0.35931262778697304</v>
      </c>
      <c r="J2039">
        <f>ROUNDDOWN($I2039*J$2,)-IF(MOD($I2039*J$2,1)=0,1,0)+1</f>
        <v>1</v>
      </c>
      <c r="K2039">
        <f>ROUNDDOWN($I2039*K$2,)-IF(MOD($I2039*K$2,1)=0,1,0)+1</f>
        <v>2</v>
      </c>
      <c r="L2039">
        <f>ROUNDDOWN($I2039*L$2,)-IF(MOD($I2039*L$2,1)=0,1,0)+1</f>
        <v>2</v>
      </c>
      <c r="M2039" s="3">
        <f>IF(L2038=4,H2039,0)</f>
        <v>0</v>
      </c>
      <c r="N2039" s="2">
        <f>IF(L2038=1,H2039,0)</f>
        <v>0</v>
      </c>
      <c r="O2039" s="2">
        <f>IF(OR(L2038=1,L2038=4),H2039,0)</f>
        <v>0</v>
      </c>
      <c r="P2039" s="2">
        <f>IF(OR(L2038=1,L2038=2),H2039,0)</f>
        <v>-1.0638297872340425E-2</v>
      </c>
      <c r="Q2039" s="2"/>
    </row>
    <row r="2040" spans="1:17" x14ac:dyDescent="0.3">
      <c r="A2040" s="1">
        <v>33339</v>
      </c>
      <c r="B2040">
        <v>6.0625</v>
      </c>
      <c r="C2040">
        <v>6.4375</v>
      </c>
      <c r="D2040">
        <v>6</v>
      </c>
      <c r="E2040">
        <v>6.3125</v>
      </c>
      <c r="F2040">
        <v>6.3125</v>
      </c>
      <c r="G2040">
        <v>7690800</v>
      </c>
      <c r="H2040" s="3">
        <f>(F2040-B2040)/B2040</f>
        <v>4.1237113402061855E-2</v>
      </c>
      <c r="I2040" s="3">
        <f>_xlfn.RANK.AVG(H2040,$H$3:$H$10273,1)/10271</f>
        <v>0.92323045467822018</v>
      </c>
      <c r="J2040">
        <f>ROUNDDOWN($I2040*J$2,)-IF(MOD($I2040*J$2,1)=0,1,0)+1</f>
        <v>2</v>
      </c>
      <c r="K2040">
        <f>ROUNDDOWN($I2040*K$2,)-IF(MOD($I2040*K$2,1)=0,1,0)+1</f>
        <v>3</v>
      </c>
      <c r="L2040">
        <f>ROUNDDOWN($I2040*L$2,)-IF(MOD($I2040*L$2,1)=0,1,0)+1</f>
        <v>4</v>
      </c>
      <c r="M2040" s="3">
        <f>IF(L2039=4,H2040,0)</f>
        <v>0</v>
      </c>
      <c r="N2040" s="2">
        <f>IF(L2039=1,H2040,0)</f>
        <v>0</v>
      </c>
      <c r="O2040" s="2">
        <f>IF(OR(L2039=1,L2039=4),H2040,0)</f>
        <v>0</v>
      </c>
      <c r="P2040" s="2">
        <f>IF(OR(L2039=1,L2039=2),H2040,0)</f>
        <v>4.1237113402061855E-2</v>
      </c>
      <c r="Q2040" s="2"/>
    </row>
    <row r="2041" spans="1:17" x14ac:dyDescent="0.3">
      <c r="A2041" s="1">
        <v>33340</v>
      </c>
      <c r="B2041">
        <v>6.5625</v>
      </c>
      <c r="C2041">
        <v>6.875</v>
      </c>
      <c r="D2041">
        <v>6.4375</v>
      </c>
      <c r="E2041">
        <v>6.8125</v>
      </c>
      <c r="F2041">
        <v>6.8125</v>
      </c>
      <c r="G2041">
        <v>6959400</v>
      </c>
      <c r="H2041" s="3">
        <f>(F2041-B2041)/B2041</f>
        <v>3.8095238095238099E-2</v>
      </c>
      <c r="I2041" s="3">
        <f>_xlfn.RANK.AVG(H2041,$H$3:$H$10273,1)/10271</f>
        <v>0.91115762827378055</v>
      </c>
      <c r="J2041">
        <f>ROUNDDOWN($I2041*J$2,)-IF(MOD($I2041*J$2,1)=0,1,0)+1</f>
        <v>2</v>
      </c>
      <c r="K2041">
        <f>ROUNDDOWN($I2041*K$2,)-IF(MOD($I2041*K$2,1)=0,1,0)+1</f>
        <v>3</v>
      </c>
      <c r="L2041">
        <f>ROUNDDOWN($I2041*L$2,)-IF(MOD($I2041*L$2,1)=0,1,0)+1</f>
        <v>4</v>
      </c>
      <c r="M2041" s="3">
        <f>IF(L2040=4,H2041,0)</f>
        <v>3.8095238095238099E-2</v>
      </c>
      <c r="N2041" s="2">
        <f>IF(L2040=1,H2041,0)</f>
        <v>0</v>
      </c>
      <c r="O2041" s="2">
        <f>IF(OR(L2040=1,L2040=4),H2041,0)</f>
        <v>3.8095238095238099E-2</v>
      </c>
      <c r="P2041" s="2">
        <f>IF(OR(L2040=1,L2040=2),H2041,0)</f>
        <v>0</v>
      </c>
      <c r="Q2041" s="2"/>
    </row>
    <row r="2042" spans="1:17" x14ac:dyDescent="0.3">
      <c r="A2042" s="1">
        <v>33343</v>
      </c>
      <c r="B2042">
        <v>6.8125</v>
      </c>
      <c r="C2042">
        <v>6.875</v>
      </c>
      <c r="D2042">
        <v>6.625</v>
      </c>
      <c r="E2042">
        <v>6.75</v>
      </c>
      <c r="F2042">
        <v>6.75</v>
      </c>
      <c r="G2042">
        <v>2541000</v>
      </c>
      <c r="H2042" s="3">
        <f>(F2042-B2042)/B2042</f>
        <v>-9.1743119266055051E-3</v>
      </c>
      <c r="I2042" s="3">
        <f>_xlfn.RANK.AVG(H2042,$H$3:$H$10273,1)/10271</f>
        <v>0.37932041670723399</v>
      </c>
      <c r="J2042">
        <f>ROUNDDOWN($I2042*J$2,)-IF(MOD($I2042*J$2,1)=0,1,0)+1</f>
        <v>1</v>
      </c>
      <c r="K2042">
        <f>ROUNDDOWN($I2042*K$2,)-IF(MOD($I2042*K$2,1)=0,1,0)+1</f>
        <v>2</v>
      </c>
      <c r="L2042">
        <f>ROUNDDOWN($I2042*L$2,)-IF(MOD($I2042*L$2,1)=0,1,0)+1</f>
        <v>2</v>
      </c>
      <c r="M2042" s="3">
        <f>IF(L2041=4,H2042,0)</f>
        <v>-9.1743119266055051E-3</v>
      </c>
      <c r="N2042" s="2">
        <f>IF(L2041=1,H2042,0)</f>
        <v>0</v>
      </c>
      <c r="O2042" s="2">
        <f>IF(OR(L2041=1,L2041=4),H2042,0)</f>
        <v>-9.1743119266055051E-3</v>
      </c>
      <c r="P2042" s="2">
        <f>IF(OR(L2041=1,L2041=2),H2042,0)</f>
        <v>0</v>
      </c>
      <c r="Q2042" s="2"/>
    </row>
    <row r="2043" spans="1:17" x14ac:dyDescent="0.3">
      <c r="A2043" s="1">
        <v>33344</v>
      </c>
      <c r="B2043">
        <v>6.6875</v>
      </c>
      <c r="C2043">
        <v>6.9375</v>
      </c>
      <c r="D2043">
        <v>6.5625</v>
      </c>
      <c r="E2043">
        <v>6.9375</v>
      </c>
      <c r="F2043">
        <v>6.9375</v>
      </c>
      <c r="G2043">
        <v>4359600</v>
      </c>
      <c r="H2043" s="3">
        <f>(F2043-B2043)/B2043</f>
        <v>3.7383177570093455E-2</v>
      </c>
      <c r="I2043" s="3">
        <f>_xlfn.RANK.AVG(H2043,$H$3:$H$10273,1)/10271</f>
        <v>0.90736052964657776</v>
      </c>
      <c r="J2043">
        <f>ROUNDDOWN($I2043*J$2,)-IF(MOD($I2043*J$2,1)=0,1,0)+1</f>
        <v>2</v>
      </c>
      <c r="K2043">
        <f>ROUNDDOWN($I2043*K$2,)-IF(MOD($I2043*K$2,1)=0,1,0)+1</f>
        <v>3</v>
      </c>
      <c r="L2043">
        <f>ROUNDDOWN($I2043*L$2,)-IF(MOD($I2043*L$2,1)=0,1,0)+1</f>
        <v>4</v>
      </c>
      <c r="M2043" s="3">
        <f>IF(L2042=4,H2043,0)</f>
        <v>0</v>
      </c>
      <c r="N2043" s="2">
        <f>IF(L2042=1,H2043,0)</f>
        <v>0</v>
      </c>
      <c r="O2043" s="2">
        <f>IF(OR(L2042=1,L2042=4),H2043,0)</f>
        <v>0</v>
      </c>
      <c r="P2043" s="2">
        <f>IF(OR(L2042=1,L2042=2),H2043,0)</f>
        <v>3.7383177570093455E-2</v>
      </c>
      <c r="Q2043" s="2"/>
    </row>
    <row r="2044" spans="1:17" x14ac:dyDescent="0.3">
      <c r="A2044" s="1">
        <v>33345</v>
      </c>
      <c r="B2044">
        <v>6.875</v>
      </c>
      <c r="C2044">
        <v>7.125</v>
      </c>
      <c r="D2044">
        <v>6.8125</v>
      </c>
      <c r="E2044">
        <v>7.125</v>
      </c>
      <c r="F2044">
        <v>7.125</v>
      </c>
      <c r="G2044">
        <v>4174600</v>
      </c>
      <c r="H2044" s="3">
        <f>(F2044-B2044)/B2044</f>
        <v>3.6363636363636362E-2</v>
      </c>
      <c r="I2044" s="3">
        <f>_xlfn.RANK.AVG(H2044,$H$3:$H$10273,1)/10271</f>
        <v>0.90249245448349724</v>
      </c>
      <c r="J2044">
        <f>ROUNDDOWN($I2044*J$2,)-IF(MOD($I2044*J$2,1)=0,1,0)+1</f>
        <v>2</v>
      </c>
      <c r="K2044">
        <f>ROUNDDOWN($I2044*K$2,)-IF(MOD($I2044*K$2,1)=0,1,0)+1</f>
        <v>3</v>
      </c>
      <c r="L2044">
        <f>ROUNDDOWN($I2044*L$2,)-IF(MOD($I2044*L$2,1)=0,1,0)+1</f>
        <v>4</v>
      </c>
      <c r="M2044" s="3">
        <f>IF(L2043=4,H2044,0)</f>
        <v>3.6363636363636362E-2</v>
      </c>
      <c r="N2044" s="2">
        <f>IF(L2043=1,H2044,0)</f>
        <v>0</v>
      </c>
      <c r="O2044" s="2">
        <f>IF(OR(L2043=1,L2043=4),H2044,0)</f>
        <v>3.6363636363636362E-2</v>
      </c>
      <c r="P2044" s="2">
        <f>IF(OR(L2043=1,L2043=2),H2044,0)</f>
        <v>0</v>
      </c>
      <c r="Q2044" s="2"/>
    </row>
    <row r="2045" spans="1:17" x14ac:dyDescent="0.3">
      <c r="A2045" s="1">
        <v>33346</v>
      </c>
      <c r="B2045">
        <v>7</v>
      </c>
      <c r="C2045">
        <v>7.125</v>
      </c>
      <c r="D2045">
        <v>6.875</v>
      </c>
      <c r="E2045">
        <v>6.9375</v>
      </c>
      <c r="F2045">
        <v>6.9375</v>
      </c>
      <c r="G2045">
        <v>2629800</v>
      </c>
      <c r="H2045" s="3">
        <f>(F2045-B2045)/B2045</f>
        <v>-8.9285714285714281E-3</v>
      </c>
      <c r="I2045" s="3">
        <f>_xlfn.RANK.AVG(H2045,$H$3:$H$10273,1)/10271</f>
        <v>0.38204653879855904</v>
      </c>
      <c r="J2045">
        <f>ROUNDDOWN($I2045*J$2,)-IF(MOD($I2045*J$2,1)=0,1,0)+1</f>
        <v>1</v>
      </c>
      <c r="K2045">
        <f>ROUNDDOWN($I2045*K$2,)-IF(MOD($I2045*K$2,1)=0,1,0)+1</f>
        <v>2</v>
      </c>
      <c r="L2045">
        <f>ROUNDDOWN($I2045*L$2,)-IF(MOD($I2045*L$2,1)=0,1,0)+1</f>
        <v>2</v>
      </c>
      <c r="M2045" s="3">
        <f>IF(L2044=4,H2045,0)</f>
        <v>-8.9285714285714281E-3</v>
      </c>
      <c r="N2045" s="2">
        <f>IF(L2044=1,H2045,0)</f>
        <v>0</v>
      </c>
      <c r="O2045" s="2">
        <f>IF(OR(L2044=1,L2044=4),H2045,0)</f>
        <v>-8.9285714285714281E-3</v>
      </c>
      <c r="P2045" s="2">
        <f>IF(OR(L2044=1,L2044=2),H2045,0)</f>
        <v>0</v>
      </c>
      <c r="Q2045" s="2"/>
    </row>
    <row r="2046" spans="1:17" x14ac:dyDescent="0.3">
      <c r="A2046" s="1">
        <v>33347</v>
      </c>
      <c r="B2046">
        <v>6.8125</v>
      </c>
      <c r="C2046">
        <v>6.9375</v>
      </c>
      <c r="D2046">
        <v>6.625</v>
      </c>
      <c r="E2046">
        <v>6.75</v>
      </c>
      <c r="F2046">
        <v>6.75</v>
      </c>
      <c r="G2046">
        <v>1862400</v>
      </c>
      <c r="H2046" s="3">
        <f>(F2046-B2046)/B2046</f>
        <v>-9.1743119266055051E-3</v>
      </c>
      <c r="I2046" s="3">
        <f>_xlfn.RANK.AVG(H2046,$H$3:$H$10273,1)/10271</f>
        <v>0.37932041670723399</v>
      </c>
      <c r="J2046">
        <f>ROUNDDOWN($I2046*J$2,)-IF(MOD($I2046*J$2,1)=0,1,0)+1</f>
        <v>1</v>
      </c>
      <c r="K2046">
        <f>ROUNDDOWN($I2046*K$2,)-IF(MOD($I2046*K$2,1)=0,1,0)+1</f>
        <v>2</v>
      </c>
      <c r="L2046">
        <f>ROUNDDOWN($I2046*L$2,)-IF(MOD($I2046*L$2,1)=0,1,0)+1</f>
        <v>2</v>
      </c>
      <c r="M2046" s="3">
        <f>IF(L2045=4,H2046,0)</f>
        <v>0</v>
      </c>
      <c r="N2046" s="2">
        <f>IF(L2045=1,H2046,0)</f>
        <v>0</v>
      </c>
      <c r="O2046" s="2">
        <f>IF(OR(L2045=1,L2045=4),H2046,0)</f>
        <v>0</v>
      </c>
      <c r="P2046" s="2">
        <f>IF(OR(L2045=1,L2045=2),H2046,0)</f>
        <v>-9.1743119266055051E-3</v>
      </c>
      <c r="Q2046" s="2"/>
    </row>
    <row r="2047" spans="1:17" x14ac:dyDescent="0.3">
      <c r="A2047" s="1">
        <v>33350</v>
      </c>
      <c r="B2047">
        <v>6.75</v>
      </c>
      <c r="C2047">
        <v>6.75</v>
      </c>
      <c r="D2047">
        <v>6.1875</v>
      </c>
      <c r="E2047">
        <v>6.25</v>
      </c>
      <c r="F2047">
        <v>6.25</v>
      </c>
      <c r="G2047">
        <v>4515400</v>
      </c>
      <c r="H2047" s="3">
        <f>(F2047-B2047)/B2047</f>
        <v>-7.407407407407407E-2</v>
      </c>
      <c r="I2047" s="3">
        <f>_xlfn.RANK.AVG(H2047,$H$3:$H$10273,1)/10271</f>
        <v>1.2949079933794178E-2</v>
      </c>
      <c r="J2047">
        <f>ROUNDDOWN($I2047*J$2,)-IF(MOD($I2047*J$2,1)=0,1,0)+1</f>
        <v>1</v>
      </c>
      <c r="K2047">
        <f>ROUNDDOWN($I2047*K$2,)-IF(MOD($I2047*K$2,1)=0,1,0)+1</f>
        <v>1</v>
      </c>
      <c r="L2047">
        <f>ROUNDDOWN($I2047*L$2,)-IF(MOD($I2047*L$2,1)=0,1,0)+1</f>
        <v>1</v>
      </c>
      <c r="M2047" s="3">
        <f>IF(L2046=4,H2047,0)</f>
        <v>0</v>
      </c>
      <c r="N2047" s="2">
        <f>IF(L2046=1,H2047,0)</f>
        <v>0</v>
      </c>
      <c r="O2047" s="2">
        <f>IF(OR(L2046=1,L2046=4),H2047,0)</f>
        <v>0</v>
      </c>
      <c r="P2047" s="2">
        <f>IF(OR(L2046=1,L2046=2),H2047,0)</f>
        <v>-7.407407407407407E-2</v>
      </c>
      <c r="Q2047" s="2"/>
    </row>
    <row r="2048" spans="1:17" x14ac:dyDescent="0.3">
      <c r="A2048" s="1">
        <v>33351</v>
      </c>
      <c r="B2048">
        <v>6.25</v>
      </c>
      <c r="C2048">
        <v>6.4375</v>
      </c>
      <c r="D2048">
        <v>6.25</v>
      </c>
      <c r="E2048">
        <v>6.4375</v>
      </c>
      <c r="F2048">
        <v>6.4375</v>
      </c>
      <c r="G2048">
        <v>3197000</v>
      </c>
      <c r="H2048" s="3">
        <f>(F2048-B2048)/B2048</f>
        <v>0.03</v>
      </c>
      <c r="I2048" s="3">
        <f>_xlfn.RANK.AVG(H2048,$H$3:$H$10273,1)/10271</f>
        <v>0.86807516308051791</v>
      </c>
      <c r="J2048">
        <f>ROUNDDOWN($I2048*J$2,)-IF(MOD($I2048*J$2,1)=0,1,0)+1</f>
        <v>2</v>
      </c>
      <c r="K2048">
        <f>ROUNDDOWN($I2048*K$2,)-IF(MOD($I2048*K$2,1)=0,1,0)+1</f>
        <v>3</v>
      </c>
      <c r="L2048">
        <f>ROUNDDOWN($I2048*L$2,)-IF(MOD($I2048*L$2,1)=0,1,0)+1</f>
        <v>4</v>
      </c>
      <c r="M2048" s="3">
        <f>IF(L2047=4,H2048,0)</f>
        <v>0</v>
      </c>
      <c r="N2048" s="2">
        <f>IF(L2047=1,H2048,0)</f>
        <v>0.03</v>
      </c>
      <c r="O2048" s="2">
        <f>IF(OR(L2047=1,L2047=4),H2048,0)</f>
        <v>0.03</v>
      </c>
      <c r="P2048" s="2">
        <f>IF(OR(L2047=1,L2047=2),H2048,0)</f>
        <v>0.03</v>
      </c>
      <c r="Q2048" s="2"/>
    </row>
    <row r="2049" spans="1:17" x14ac:dyDescent="0.3">
      <c r="A2049" s="1">
        <v>33352</v>
      </c>
      <c r="B2049">
        <v>6.4375</v>
      </c>
      <c r="C2049">
        <v>6.625</v>
      </c>
      <c r="D2049">
        <v>6.4375</v>
      </c>
      <c r="E2049">
        <v>6.5</v>
      </c>
      <c r="F2049">
        <v>6.5</v>
      </c>
      <c r="G2049">
        <v>1401400</v>
      </c>
      <c r="H2049" s="3">
        <f>(F2049-B2049)/B2049</f>
        <v>9.7087378640776691E-3</v>
      </c>
      <c r="I2049" s="3">
        <f>_xlfn.RANK.AVG(H2049,$H$3:$H$10273,1)/10271</f>
        <v>0.67086943822412615</v>
      </c>
      <c r="J2049">
        <f>ROUNDDOWN($I2049*J$2,)-IF(MOD($I2049*J$2,1)=0,1,0)+1</f>
        <v>2</v>
      </c>
      <c r="K2049">
        <f>ROUNDDOWN($I2049*K$2,)-IF(MOD($I2049*K$2,1)=0,1,0)+1</f>
        <v>3</v>
      </c>
      <c r="L2049">
        <f>ROUNDDOWN($I2049*L$2,)-IF(MOD($I2049*L$2,1)=0,1,0)+1</f>
        <v>3</v>
      </c>
      <c r="M2049" s="3">
        <f>IF(L2048=4,H2049,0)</f>
        <v>9.7087378640776691E-3</v>
      </c>
      <c r="N2049" s="2">
        <f>IF(L2048=1,H2049,0)</f>
        <v>0</v>
      </c>
      <c r="O2049" s="2">
        <f>IF(OR(L2048=1,L2048=4),H2049,0)</f>
        <v>9.7087378640776691E-3</v>
      </c>
      <c r="P2049" s="2">
        <f>IF(OR(L2048=1,L2048=2),H2049,0)</f>
        <v>0</v>
      </c>
      <c r="Q2049" s="2"/>
    </row>
    <row r="2050" spans="1:17" x14ac:dyDescent="0.3">
      <c r="A2050" s="1">
        <v>33353</v>
      </c>
      <c r="B2050">
        <v>6.4375</v>
      </c>
      <c r="C2050">
        <v>6.5</v>
      </c>
      <c r="D2050">
        <v>6.375</v>
      </c>
      <c r="E2050">
        <v>6.375</v>
      </c>
      <c r="F2050">
        <v>6.375</v>
      </c>
      <c r="G2050">
        <v>961800</v>
      </c>
      <c r="H2050" s="3">
        <f>(F2050-B2050)/B2050</f>
        <v>-9.7087378640776691E-3</v>
      </c>
      <c r="I2050" s="3">
        <f>_xlfn.RANK.AVG(H2050,$H$3:$H$10273,1)/10271</f>
        <v>0.37196962321098237</v>
      </c>
      <c r="J2050">
        <f>ROUNDDOWN($I2050*J$2,)-IF(MOD($I2050*J$2,1)=0,1,0)+1</f>
        <v>1</v>
      </c>
      <c r="K2050">
        <f>ROUNDDOWN($I2050*K$2,)-IF(MOD($I2050*K$2,1)=0,1,0)+1</f>
        <v>2</v>
      </c>
      <c r="L2050">
        <f>ROUNDDOWN($I2050*L$2,)-IF(MOD($I2050*L$2,1)=0,1,0)+1</f>
        <v>2</v>
      </c>
      <c r="M2050" s="3">
        <f>IF(L2049=4,H2050,0)</f>
        <v>0</v>
      </c>
      <c r="N2050" s="2">
        <f>IF(L2049=1,H2050,0)</f>
        <v>0</v>
      </c>
      <c r="O2050" s="2">
        <f>IF(OR(L2049=1,L2049=4),H2050,0)</f>
        <v>0</v>
      </c>
      <c r="P2050" s="2">
        <f>IF(OR(L2049=1,L2049=2),H2050,0)</f>
        <v>0</v>
      </c>
      <c r="Q2050" s="2"/>
    </row>
    <row r="2051" spans="1:17" x14ac:dyDescent="0.3">
      <c r="A2051" s="1">
        <v>33354</v>
      </c>
      <c r="B2051">
        <v>6.3125</v>
      </c>
      <c r="C2051">
        <v>6.3125</v>
      </c>
      <c r="D2051">
        <v>6</v>
      </c>
      <c r="E2051">
        <v>6.1875</v>
      </c>
      <c r="F2051">
        <v>6.1875</v>
      </c>
      <c r="G2051">
        <v>2109600</v>
      </c>
      <c r="H2051" s="3">
        <f>(F2051-B2051)/B2051</f>
        <v>-1.9801980198019802E-2</v>
      </c>
      <c r="I2051" s="3">
        <f>_xlfn.RANK.AVG(H2051,$H$3:$H$10273,1)/10271</f>
        <v>0.22923765942946159</v>
      </c>
      <c r="J2051">
        <f>ROUNDDOWN($I2051*J$2,)-IF(MOD($I2051*J$2,1)=0,1,0)+1</f>
        <v>1</v>
      </c>
      <c r="K2051">
        <f>ROUNDDOWN($I2051*K$2,)-IF(MOD($I2051*K$2,1)=0,1,0)+1</f>
        <v>1</v>
      </c>
      <c r="L2051">
        <f>ROUNDDOWN($I2051*L$2,)-IF(MOD($I2051*L$2,1)=0,1,0)+1</f>
        <v>1</v>
      </c>
      <c r="M2051" s="3">
        <f>IF(L2050=4,H2051,0)</f>
        <v>0</v>
      </c>
      <c r="N2051" s="2">
        <f>IF(L2050=1,H2051,0)</f>
        <v>0</v>
      </c>
      <c r="O2051" s="2">
        <f>IF(OR(L2050=1,L2050=4),H2051,0)</f>
        <v>0</v>
      </c>
      <c r="P2051" s="2">
        <f>IF(OR(L2050=1,L2050=2),H2051,0)</f>
        <v>-1.9801980198019802E-2</v>
      </c>
      <c r="Q2051" s="2"/>
    </row>
    <row r="2052" spans="1:17" x14ac:dyDescent="0.3">
      <c r="A2052" s="1">
        <v>33357</v>
      </c>
      <c r="B2052">
        <v>6.1875</v>
      </c>
      <c r="C2052">
        <v>6.3125</v>
      </c>
      <c r="D2052">
        <v>6.125</v>
      </c>
      <c r="E2052">
        <v>6.1875</v>
      </c>
      <c r="F2052">
        <v>6.1875</v>
      </c>
      <c r="G2052">
        <v>2278200</v>
      </c>
      <c r="H2052" s="3">
        <f>(F2052-B2052)/B2052</f>
        <v>0</v>
      </c>
      <c r="I2052" s="3">
        <f>_xlfn.RANK.AVG(H2052,$H$3:$H$10273,1)/10271</f>
        <v>0.52443773731866417</v>
      </c>
      <c r="J2052">
        <f>ROUNDDOWN($I2052*J$2,)-IF(MOD($I2052*J$2,1)=0,1,0)+1</f>
        <v>2</v>
      </c>
      <c r="K2052">
        <f>ROUNDDOWN($I2052*K$2,)-IF(MOD($I2052*K$2,1)=0,1,0)+1</f>
        <v>2</v>
      </c>
      <c r="L2052">
        <f>ROUNDDOWN($I2052*L$2,)-IF(MOD($I2052*L$2,1)=0,1,0)+1</f>
        <v>3</v>
      </c>
      <c r="M2052" s="3">
        <f>IF(L2051=4,H2052,0)</f>
        <v>0</v>
      </c>
      <c r="N2052" s="2">
        <f>IF(L2051=1,H2052,0)</f>
        <v>0</v>
      </c>
      <c r="O2052" s="2">
        <f>IF(OR(L2051=1,L2051=4),H2052,0)</f>
        <v>0</v>
      </c>
      <c r="P2052" s="2">
        <f>IF(OR(L2051=1,L2051=2),H2052,0)</f>
        <v>0</v>
      </c>
      <c r="Q2052" s="2"/>
    </row>
    <row r="2053" spans="1:17" x14ac:dyDescent="0.3">
      <c r="A2053" s="1">
        <v>33358</v>
      </c>
      <c r="B2053">
        <v>6.1875</v>
      </c>
      <c r="C2053">
        <v>6.375</v>
      </c>
      <c r="D2053">
        <v>6</v>
      </c>
      <c r="E2053">
        <v>6.125</v>
      </c>
      <c r="F2053">
        <v>6.125</v>
      </c>
      <c r="G2053">
        <v>2506000</v>
      </c>
      <c r="H2053" s="3">
        <f>(F2053-B2053)/B2053</f>
        <v>-1.0101010101010102E-2</v>
      </c>
      <c r="I2053" s="3">
        <f>_xlfn.RANK.AVG(H2053,$H$3:$H$10273,1)/10271</f>
        <v>0.36607925226365495</v>
      </c>
      <c r="J2053">
        <f>ROUNDDOWN($I2053*J$2,)-IF(MOD($I2053*J$2,1)=0,1,0)+1</f>
        <v>1</v>
      </c>
      <c r="K2053">
        <f>ROUNDDOWN($I2053*K$2,)-IF(MOD($I2053*K$2,1)=0,1,0)+1</f>
        <v>2</v>
      </c>
      <c r="L2053">
        <f>ROUNDDOWN($I2053*L$2,)-IF(MOD($I2053*L$2,1)=0,1,0)+1</f>
        <v>2</v>
      </c>
      <c r="M2053" s="3">
        <f>IF(L2052=4,H2053,0)</f>
        <v>0</v>
      </c>
      <c r="N2053" s="2">
        <f>IF(L2052=1,H2053,0)</f>
        <v>0</v>
      </c>
      <c r="O2053" s="2">
        <f>IF(OR(L2052=1,L2052=4),H2053,0)</f>
        <v>0</v>
      </c>
      <c r="P2053" s="2">
        <f>IF(OR(L2052=1,L2052=2),H2053,0)</f>
        <v>0</v>
      </c>
      <c r="Q2053" s="2"/>
    </row>
    <row r="2054" spans="1:17" x14ac:dyDescent="0.3">
      <c r="A2054" s="1">
        <v>33359</v>
      </c>
      <c r="B2054">
        <v>6.0625</v>
      </c>
      <c r="C2054">
        <v>6.1875</v>
      </c>
      <c r="D2054">
        <v>6</v>
      </c>
      <c r="E2054">
        <v>6.1875</v>
      </c>
      <c r="F2054">
        <v>6.1875</v>
      </c>
      <c r="G2054">
        <v>1296000</v>
      </c>
      <c r="H2054" s="3">
        <f>(F2054-B2054)/B2054</f>
        <v>2.0618556701030927E-2</v>
      </c>
      <c r="I2054" s="3">
        <f>_xlfn.RANK.AVG(H2054,$H$3:$H$10273,1)/10271</f>
        <v>0.79729335020932723</v>
      </c>
      <c r="J2054">
        <f>ROUNDDOWN($I2054*J$2,)-IF(MOD($I2054*J$2,1)=0,1,0)+1</f>
        <v>2</v>
      </c>
      <c r="K2054">
        <f>ROUNDDOWN($I2054*K$2,)-IF(MOD($I2054*K$2,1)=0,1,0)+1</f>
        <v>3</v>
      </c>
      <c r="L2054">
        <f>ROUNDDOWN($I2054*L$2,)-IF(MOD($I2054*L$2,1)=0,1,0)+1</f>
        <v>4</v>
      </c>
      <c r="M2054" s="3">
        <f>IF(L2053=4,H2054,0)</f>
        <v>0</v>
      </c>
      <c r="N2054" s="2">
        <f>IF(L2053=1,H2054,0)</f>
        <v>0</v>
      </c>
      <c r="O2054" s="2">
        <f>IF(OR(L2053=1,L2053=4),H2054,0)</f>
        <v>0</v>
      </c>
      <c r="P2054" s="2">
        <f>IF(OR(L2053=1,L2053=2),H2054,0)</f>
        <v>2.0618556701030927E-2</v>
      </c>
      <c r="Q2054" s="2"/>
    </row>
    <row r="2055" spans="1:17" x14ac:dyDescent="0.3">
      <c r="A2055" s="1">
        <v>33360</v>
      </c>
      <c r="B2055">
        <v>6.1875</v>
      </c>
      <c r="C2055">
        <v>6.25</v>
      </c>
      <c r="D2055">
        <v>5.875</v>
      </c>
      <c r="E2055">
        <v>6</v>
      </c>
      <c r="F2055">
        <v>6</v>
      </c>
      <c r="G2055">
        <v>1722800</v>
      </c>
      <c r="H2055" s="3">
        <f>(F2055-B2055)/B2055</f>
        <v>-3.0303030303030304E-2</v>
      </c>
      <c r="I2055" s="3">
        <f>_xlfn.RANK.AVG(H2055,$H$3:$H$10273,1)/10271</f>
        <v>0.13319053646188297</v>
      </c>
      <c r="J2055">
        <f>ROUNDDOWN($I2055*J$2,)-IF(MOD($I2055*J$2,1)=0,1,0)+1</f>
        <v>1</v>
      </c>
      <c r="K2055">
        <f>ROUNDDOWN($I2055*K$2,)-IF(MOD($I2055*K$2,1)=0,1,0)+1</f>
        <v>1</v>
      </c>
      <c r="L2055">
        <f>ROUNDDOWN($I2055*L$2,)-IF(MOD($I2055*L$2,1)=0,1,0)+1</f>
        <v>1</v>
      </c>
      <c r="M2055" s="3">
        <f>IF(L2054=4,H2055,0)</f>
        <v>-3.0303030303030304E-2</v>
      </c>
      <c r="N2055" s="2">
        <f>IF(L2054=1,H2055,0)</f>
        <v>0</v>
      </c>
      <c r="O2055" s="2">
        <f>IF(OR(L2054=1,L2054=4),H2055,0)</f>
        <v>-3.0303030303030304E-2</v>
      </c>
      <c r="P2055" s="2">
        <f>IF(OR(L2054=1,L2054=2),H2055,0)</f>
        <v>0</v>
      </c>
      <c r="Q2055" s="2"/>
    </row>
    <row r="2056" spans="1:17" x14ac:dyDescent="0.3">
      <c r="A2056" s="1">
        <v>33361</v>
      </c>
      <c r="B2056">
        <v>5.9375</v>
      </c>
      <c r="C2056">
        <v>6.125</v>
      </c>
      <c r="D2056">
        <v>5.8125</v>
      </c>
      <c r="E2056">
        <v>6.0625</v>
      </c>
      <c r="F2056">
        <v>6.0625</v>
      </c>
      <c r="G2056">
        <v>1636400</v>
      </c>
      <c r="H2056" s="3">
        <f>(F2056-B2056)/B2056</f>
        <v>2.1052631578947368E-2</v>
      </c>
      <c r="I2056" s="3">
        <f>_xlfn.RANK.AVG(H2056,$H$3:$H$10273,1)/10271</f>
        <v>0.80147989484957649</v>
      </c>
      <c r="J2056">
        <f>ROUNDDOWN($I2056*J$2,)-IF(MOD($I2056*J$2,1)=0,1,0)+1</f>
        <v>2</v>
      </c>
      <c r="K2056">
        <f>ROUNDDOWN($I2056*K$2,)-IF(MOD($I2056*K$2,1)=0,1,0)+1</f>
        <v>3</v>
      </c>
      <c r="L2056">
        <f>ROUNDDOWN($I2056*L$2,)-IF(MOD($I2056*L$2,1)=0,1,0)+1</f>
        <v>4</v>
      </c>
      <c r="M2056" s="3">
        <f>IF(L2055=4,H2056,0)</f>
        <v>0</v>
      </c>
      <c r="N2056" s="2">
        <f>IF(L2055=1,H2056,0)</f>
        <v>2.1052631578947368E-2</v>
      </c>
      <c r="O2056" s="2">
        <f>IF(OR(L2055=1,L2055=4),H2056,0)</f>
        <v>2.1052631578947368E-2</v>
      </c>
      <c r="P2056" s="2">
        <f>IF(OR(L2055=1,L2055=2),H2056,0)</f>
        <v>2.1052631578947368E-2</v>
      </c>
      <c r="Q2056" s="2"/>
    </row>
    <row r="2057" spans="1:17" x14ac:dyDescent="0.3">
      <c r="A2057" s="1">
        <v>33364</v>
      </c>
      <c r="B2057">
        <v>6</v>
      </c>
      <c r="C2057">
        <v>6.1875</v>
      </c>
      <c r="D2057">
        <v>5.9375</v>
      </c>
      <c r="E2057">
        <v>6</v>
      </c>
      <c r="F2057">
        <v>6</v>
      </c>
      <c r="G2057">
        <v>1193800</v>
      </c>
      <c r="H2057" s="3">
        <f>(F2057-B2057)/B2057</f>
        <v>0</v>
      </c>
      <c r="I2057" s="3">
        <f>_xlfn.RANK.AVG(H2057,$H$3:$H$10273,1)/10271</f>
        <v>0.52443773731866417</v>
      </c>
      <c r="J2057">
        <f>ROUNDDOWN($I2057*J$2,)-IF(MOD($I2057*J$2,1)=0,1,0)+1</f>
        <v>2</v>
      </c>
      <c r="K2057">
        <f>ROUNDDOWN($I2057*K$2,)-IF(MOD($I2057*K$2,1)=0,1,0)+1</f>
        <v>2</v>
      </c>
      <c r="L2057">
        <f>ROUNDDOWN($I2057*L$2,)-IF(MOD($I2057*L$2,1)=0,1,0)+1</f>
        <v>3</v>
      </c>
      <c r="M2057" s="3">
        <f>IF(L2056=4,H2057,0)</f>
        <v>0</v>
      </c>
      <c r="N2057" s="2">
        <f>IF(L2056=1,H2057,0)</f>
        <v>0</v>
      </c>
      <c r="O2057" s="2">
        <f>IF(OR(L2056=1,L2056=4),H2057,0)</f>
        <v>0</v>
      </c>
      <c r="P2057" s="2">
        <f>IF(OR(L2056=1,L2056=2),H2057,0)</f>
        <v>0</v>
      </c>
      <c r="Q2057" s="2"/>
    </row>
    <row r="2058" spans="1:17" x14ac:dyDescent="0.3">
      <c r="A2058" s="1">
        <v>33365</v>
      </c>
      <c r="B2058">
        <v>6</v>
      </c>
      <c r="C2058">
        <v>6.0625</v>
      </c>
      <c r="D2058">
        <v>5.75</v>
      </c>
      <c r="E2058">
        <v>5.8125</v>
      </c>
      <c r="F2058">
        <v>5.8125</v>
      </c>
      <c r="G2058">
        <v>1084600</v>
      </c>
      <c r="H2058" s="3">
        <f>(F2058-B2058)/B2058</f>
        <v>-3.125E-2</v>
      </c>
      <c r="I2058" s="3">
        <f>_xlfn.RANK.AVG(H2058,$H$3:$H$10273,1)/10271</f>
        <v>0.12710544250803232</v>
      </c>
      <c r="J2058">
        <f>ROUNDDOWN($I2058*J$2,)-IF(MOD($I2058*J$2,1)=0,1,0)+1</f>
        <v>1</v>
      </c>
      <c r="K2058">
        <f>ROUNDDOWN($I2058*K$2,)-IF(MOD($I2058*K$2,1)=0,1,0)+1</f>
        <v>1</v>
      </c>
      <c r="L2058">
        <f>ROUNDDOWN($I2058*L$2,)-IF(MOD($I2058*L$2,1)=0,1,0)+1</f>
        <v>1</v>
      </c>
      <c r="M2058" s="3">
        <f>IF(L2057=4,H2058,0)</f>
        <v>0</v>
      </c>
      <c r="N2058" s="2">
        <f>IF(L2057=1,H2058,0)</f>
        <v>0</v>
      </c>
      <c r="O2058" s="2">
        <f>IF(OR(L2057=1,L2057=4),H2058,0)</f>
        <v>0</v>
      </c>
      <c r="P2058" s="2">
        <f>IF(OR(L2057=1,L2057=2),H2058,0)</f>
        <v>0</v>
      </c>
      <c r="Q2058" s="2"/>
    </row>
    <row r="2059" spans="1:17" x14ac:dyDescent="0.3">
      <c r="A2059" s="1">
        <v>33366</v>
      </c>
      <c r="B2059">
        <v>5.8125</v>
      </c>
      <c r="C2059">
        <v>6.0625</v>
      </c>
      <c r="D2059">
        <v>5.8125</v>
      </c>
      <c r="E2059">
        <v>5.9375</v>
      </c>
      <c r="F2059">
        <v>5.9375</v>
      </c>
      <c r="G2059">
        <v>1146800</v>
      </c>
      <c r="H2059" s="3">
        <f>(F2059-B2059)/B2059</f>
        <v>2.1505376344086023E-2</v>
      </c>
      <c r="I2059" s="3">
        <f>_xlfn.RANK.AVG(H2059,$H$3:$H$10273,1)/10271</f>
        <v>0.80581248174471809</v>
      </c>
      <c r="J2059">
        <f>ROUNDDOWN($I2059*J$2,)-IF(MOD($I2059*J$2,1)=0,1,0)+1</f>
        <v>2</v>
      </c>
      <c r="K2059">
        <f>ROUNDDOWN($I2059*K$2,)-IF(MOD($I2059*K$2,1)=0,1,0)+1</f>
        <v>3</v>
      </c>
      <c r="L2059">
        <f>ROUNDDOWN($I2059*L$2,)-IF(MOD($I2059*L$2,1)=0,1,0)+1</f>
        <v>4</v>
      </c>
      <c r="M2059" s="3">
        <f>IF(L2058=4,H2059,0)</f>
        <v>0</v>
      </c>
      <c r="N2059" s="2">
        <f>IF(L2058=1,H2059,0)</f>
        <v>2.1505376344086023E-2</v>
      </c>
      <c r="O2059" s="2">
        <f>IF(OR(L2058=1,L2058=4),H2059,0)</f>
        <v>2.1505376344086023E-2</v>
      </c>
      <c r="P2059" s="2">
        <f>IF(OR(L2058=1,L2058=2),H2059,0)</f>
        <v>2.1505376344086023E-2</v>
      </c>
      <c r="Q2059" s="2"/>
    </row>
    <row r="2060" spans="1:17" x14ac:dyDescent="0.3">
      <c r="A2060" s="1">
        <v>33367</v>
      </c>
      <c r="B2060">
        <v>6.125</v>
      </c>
      <c r="C2060">
        <v>6.3125</v>
      </c>
      <c r="D2060">
        <v>6.0625</v>
      </c>
      <c r="E2060">
        <v>6.3125</v>
      </c>
      <c r="F2060">
        <v>6.3125</v>
      </c>
      <c r="G2060">
        <v>2780800</v>
      </c>
      <c r="H2060" s="3">
        <f>(F2060-B2060)/B2060</f>
        <v>3.0612244897959183E-2</v>
      </c>
      <c r="I2060" s="3">
        <f>_xlfn.RANK.AVG(H2060,$H$3:$H$10273,1)/10271</f>
        <v>0.87162885794956679</v>
      </c>
      <c r="J2060">
        <f>ROUNDDOWN($I2060*J$2,)-IF(MOD($I2060*J$2,1)=0,1,0)+1</f>
        <v>2</v>
      </c>
      <c r="K2060">
        <f>ROUNDDOWN($I2060*K$2,)-IF(MOD($I2060*K$2,1)=0,1,0)+1</f>
        <v>3</v>
      </c>
      <c r="L2060">
        <f>ROUNDDOWN($I2060*L$2,)-IF(MOD($I2060*L$2,1)=0,1,0)+1</f>
        <v>4</v>
      </c>
      <c r="M2060" s="3">
        <f>IF(L2059=4,H2060,0)</f>
        <v>3.0612244897959183E-2</v>
      </c>
      <c r="N2060" s="2">
        <f>IF(L2059=1,H2060,0)</f>
        <v>0</v>
      </c>
      <c r="O2060" s="2">
        <f>IF(OR(L2059=1,L2059=4),H2060,0)</f>
        <v>3.0612244897959183E-2</v>
      </c>
      <c r="P2060" s="2">
        <f>IF(OR(L2059=1,L2059=2),H2060,0)</f>
        <v>0</v>
      </c>
      <c r="Q2060" s="2"/>
    </row>
    <row r="2061" spans="1:17" x14ac:dyDescent="0.3">
      <c r="A2061" s="1">
        <v>33368</v>
      </c>
      <c r="B2061">
        <v>6.3125</v>
      </c>
      <c r="C2061">
        <v>6.375</v>
      </c>
      <c r="D2061">
        <v>6.0625</v>
      </c>
      <c r="E2061">
        <v>6.125</v>
      </c>
      <c r="F2061">
        <v>6.125</v>
      </c>
      <c r="G2061">
        <v>1141600</v>
      </c>
      <c r="H2061" s="3">
        <f>(F2061-B2061)/B2061</f>
        <v>-2.9702970297029702E-2</v>
      </c>
      <c r="I2061" s="3">
        <f>_xlfn.RANK.AVG(H2061,$H$3:$H$10273,1)/10271</f>
        <v>0.1382533346314867</v>
      </c>
      <c r="J2061">
        <f>ROUNDDOWN($I2061*J$2,)-IF(MOD($I2061*J$2,1)=0,1,0)+1</f>
        <v>1</v>
      </c>
      <c r="K2061">
        <f>ROUNDDOWN($I2061*K$2,)-IF(MOD($I2061*K$2,1)=0,1,0)+1</f>
        <v>1</v>
      </c>
      <c r="L2061">
        <f>ROUNDDOWN($I2061*L$2,)-IF(MOD($I2061*L$2,1)=0,1,0)+1</f>
        <v>1</v>
      </c>
      <c r="M2061" s="3">
        <f>IF(L2060=4,H2061,0)</f>
        <v>-2.9702970297029702E-2</v>
      </c>
      <c r="N2061" s="2">
        <f>IF(L2060=1,H2061,0)</f>
        <v>0</v>
      </c>
      <c r="O2061" s="2">
        <f>IF(OR(L2060=1,L2060=4),H2061,0)</f>
        <v>-2.9702970297029702E-2</v>
      </c>
      <c r="P2061" s="2">
        <f>IF(OR(L2060=1,L2060=2),H2061,0)</f>
        <v>0</v>
      </c>
      <c r="Q2061" s="2"/>
    </row>
    <row r="2062" spans="1:17" x14ac:dyDescent="0.3">
      <c r="A2062" s="1">
        <v>33371</v>
      </c>
      <c r="B2062">
        <v>6.125</v>
      </c>
      <c r="C2062">
        <v>6.25</v>
      </c>
      <c r="D2062">
        <v>6</v>
      </c>
      <c r="E2062">
        <v>6</v>
      </c>
      <c r="F2062">
        <v>6</v>
      </c>
      <c r="G2062">
        <v>720400</v>
      </c>
      <c r="H2062" s="3">
        <f>(F2062-B2062)/B2062</f>
        <v>-2.0408163265306121E-2</v>
      </c>
      <c r="I2062" s="3">
        <f>_xlfn.RANK.AVG(H2062,$H$3:$H$10273,1)/10271</f>
        <v>0.22183818518157922</v>
      </c>
      <c r="J2062">
        <f>ROUNDDOWN($I2062*J$2,)-IF(MOD($I2062*J$2,1)=0,1,0)+1</f>
        <v>1</v>
      </c>
      <c r="K2062">
        <f>ROUNDDOWN($I2062*K$2,)-IF(MOD($I2062*K$2,1)=0,1,0)+1</f>
        <v>1</v>
      </c>
      <c r="L2062">
        <f>ROUNDDOWN($I2062*L$2,)-IF(MOD($I2062*L$2,1)=0,1,0)+1</f>
        <v>1</v>
      </c>
      <c r="M2062" s="3">
        <f>IF(L2061=4,H2062,0)</f>
        <v>0</v>
      </c>
      <c r="N2062" s="2">
        <f>IF(L2061=1,H2062,0)</f>
        <v>-2.0408163265306121E-2</v>
      </c>
      <c r="O2062" s="2">
        <f>IF(OR(L2061=1,L2061=4),H2062,0)</f>
        <v>-2.0408163265306121E-2</v>
      </c>
      <c r="P2062" s="2">
        <f>IF(OR(L2061=1,L2061=2),H2062,0)</f>
        <v>-2.0408163265306121E-2</v>
      </c>
      <c r="Q2062" s="2"/>
    </row>
    <row r="2063" spans="1:17" x14ac:dyDescent="0.3">
      <c r="A2063" s="1">
        <v>33372</v>
      </c>
      <c r="B2063">
        <v>6</v>
      </c>
      <c r="C2063">
        <v>6</v>
      </c>
      <c r="D2063">
        <v>5.8125</v>
      </c>
      <c r="E2063">
        <v>5.9375</v>
      </c>
      <c r="F2063">
        <v>5.9375</v>
      </c>
      <c r="G2063">
        <v>595400</v>
      </c>
      <c r="H2063" s="3">
        <f>(F2063-B2063)/B2063</f>
        <v>-1.0416666666666666E-2</v>
      </c>
      <c r="I2063" s="3">
        <f>_xlfn.RANK.AVG(H2063,$H$3:$H$10273,1)/10271</f>
        <v>0.36281764190439103</v>
      </c>
      <c r="J2063">
        <f>ROUNDDOWN($I2063*J$2,)-IF(MOD($I2063*J$2,1)=0,1,0)+1</f>
        <v>1</v>
      </c>
      <c r="K2063">
        <f>ROUNDDOWN($I2063*K$2,)-IF(MOD($I2063*K$2,1)=0,1,0)+1</f>
        <v>2</v>
      </c>
      <c r="L2063">
        <f>ROUNDDOWN($I2063*L$2,)-IF(MOD($I2063*L$2,1)=0,1,0)+1</f>
        <v>2</v>
      </c>
      <c r="M2063" s="3">
        <f>IF(L2062=4,H2063,0)</f>
        <v>0</v>
      </c>
      <c r="N2063" s="2">
        <f>IF(L2062=1,H2063,0)</f>
        <v>-1.0416666666666666E-2</v>
      </c>
      <c r="O2063" s="2">
        <f>IF(OR(L2062=1,L2062=4),H2063,0)</f>
        <v>-1.0416666666666666E-2</v>
      </c>
      <c r="P2063" s="2">
        <f>IF(OR(L2062=1,L2062=2),H2063,0)</f>
        <v>-1.0416666666666666E-2</v>
      </c>
      <c r="Q2063" s="2"/>
    </row>
    <row r="2064" spans="1:17" x14ac:dyDescent="0.3">
      <c r="A2064" s="1">
        <v>33373</v>
      </c>
      <c r="B2064">
        <v>5.8125</v>
      </c>
      <c r="C2064">
        <v>5.875</v>
      </c>
      <c r="D2064">
        <v>5.375</v>
      </c>
      <c r="E2064">
        <v>5.5625</v>
      </c>
      <c r="F2064">
        <v>5.5625</v>
      </c>
      <c r="G2064">
        <v>3203200</v>
      </c>
      <c r="H2064" s="3">
        <f>(F2064-B2064)/B2064</f>
        <v>-4.3010752688172046E-2</v>
      </c>
      <c r="I2064" s="3">
        <f>_xlfn.RANK.AVG(H2064,$H$3:$H$10273,1)/10271</f>
        <v>6.610846071463343E-2</v>
      </c>
      <c r="J2064">
        <f>ROUNDDOWN($I2064*J$2,)-IF(MOD($I2064*J$2,1)=0,1,0)+1</f>
        <v>1</v>
      </c>
      <c r="K2064">
        <f>ROUNDDOWN($I2064*K$2,)-IF(MOD($I2064*K$2,1)=0,1,0)+1</f>
        <v>1</v>
      </c>
      <c r="L2064">
        <f>ROUNDDOWN($I2064*L$2,)-IF(MOD($I2064*L$2,1)=0,1,0)+1</f>
        <v>1</v>
      </c>
      <c r="M2064" s="3">
        <f>IF(L2063=4,H2064,0)</f>
        <v>0</v>
      </c>
      <c r="N2064" s="2">
        <f>IF(L2063=1,H2064,0)</f>
        <v>0</v>
      </c>
      <c r="O2064" s="2">
        <f>IF(OR(L2063=1,L2063=4),H2064,0)</f>
        <v>0</v>
      </c>
      <c r="P2064" s="2">
        <f>IF(OR(L2063=1,L2063=2),H2064,0)</f>
        <v>-4.3010752688172046E-2</v>
      </c>
      <c r="Q2064" s="2"/>
    </row>
    <row r="2065" spans="1:17" x14ac:dyDescent="0.3">
      <c r="A2065" s="1">
        <v>33374</v>
      </c>
      <c r="B2065">
        <v>5.5</v>
      </c>
      <c r="C2065">
        <v>5.5625</v>
      </c>
      <c r="D2065">
        <v>5.25</v>
      </c>
      <c r="E2065">
        <v>5.5625</v>
      </c>
      <c r="F2065">
        <v>5.5625</v>
      </c>
      <c r="G2065">
        <v>1183800</v>
      </c>
      <c r="H2065" s="3">
        <f>(F2065-B2065)/B2065</f>
        <v>1.1363636363636364E-2</v>
      </c>
      <c r="I2065" s="3">
        <f>_xlfn.RANK.AVG(H2065,$H$3:$H$10273,1)/10271</f>
        <v>0.69185084217700321</v>
      </c>
      <c r="J2065">
        <f>ROUNDDOWN($I2065*J$2,)-IF(MOD($I2065*J$2,1)=0,1,0)+1</f>
        <v>2</v>
      </c>
      <c r="K2065">
        <f>ROUNDDOWN($I2065*K$2,)-IF(MOD($I2065*K$2,1)=0,1,0)+1</f>
        <v>3</v>
      </c>
      <c r="L2065">
        <f>ROUNDDOWN($I2065*L$2,)-IF(MOD($I2065*L$2,1)=0,1,0)+1</f>
        <v>3</v>
      </c>
      <c r="M2065" s="3">
        <f>IF(L2064=4,H2065,0)</f>
        <v>0</v>
      </c>
      <c r="N2065" s="2">
        <f>IF(L2064=1,H2065,0)</f>
        <v>1.1363636363636364E-2</v>
      </c>
      <c r="O2065" s="2">
        <f>IF(OR(L2064=1,L2064=4),H2065,0)</f>
        <v>1.1363636363636364E-2</v>
      </c>
      <c r="P2065" s="2">
        <f>IF(OR(L2064=1,L2064=2),H2065,0)</f>
        <v>1.1363636363636364E-2</v>
      </c>
      <c r="Q2065" s="2"/>
    </row>
    <row r="2066" spans="1:17" x14ac:dyDescent="0.3">
      <c r="A2066" s="1">
        <v>33375</v>
      </c>
      <c r="B2066">
        <v>5.5</v>
      </c>
      <c r="C2066">
        <v>5.5625</v>
      </c>
      <c r="D2066">
        <v>5.375</v>
      </c>
      <c r="E2066">
        <v>5.5</v>
      </c>
      <c r="F2066">
        <v>5.5</v>
      </c>
      <c r="G2066">
        <v>859800</v>
      </c>
      <c r="H2066" s="3">
        <f>(F2066-B2066)/B2066</f>
        <v>0</v>
      </c>
      <c r="I2066" s="3">
        <f>_xlfn.RANK.AVG(H2066,$H$3:$H$10273,1)/10271</f>
        <v>0.52443773731866417</v>
      </c>
      <c r="J2066">
        <f>ROUNDDOWN($I2066*J$2,)-IF(MOD($I2066*J$2,1)=0,1,0)+1</f>
        <v>2</v>
      </c>
      <c r="K2066">
        <f>ROUNDDOWN($I2066*K$2,)-IF(MOD($I2066*K$2,1)=0,1,0)+1</f>
        <v>2</v>
      </c>
      <c r="L2066">
        <f>ROUNDDOWN($I2066*L$2,)-IF(MOD($I2066*L$2,1)=0,1,0)+1</f>
        <v>3</v>
      </c>
      <c r="M2066" s="3">
        <f>IF(L2065=4,H2066,0)</f>
        <v>0</v>
      </c>
      <c r="N2066" s="2">
        <f>IF(L2065=1,H2066,0)</f>
        <v>0</v>
      </c>
      <c r="O2066" s="2">
        <f>IF(OR(L2065=1,L2065=4),H2066,0)</f>
        <v>0</v>
      </c>
      <c r="P2066" s="2">
        <f>IF(OR(L2065=1,L2065=2),H2066,0)</f>
        <v>0</v>
      </c>
      <c r="Q2066" s="2"/>
    </row>
    <row r="2067" spans="1:17" x14ac:dyDescent="0.3">
      <c r="A2067" s="1">
        <v>33378</v>
      </c>
      <c r="B2067">
        <v>5.5625</v>
      </c>
      <c r="C2067">
        <v>5.75</v>
      </c>
      <c r="D2067">
        <v>5.5</v>
      </c>
      <c r="E2067">
        <v>5.6875</v>
      </c>
      <c r="F2067">
        <v>5.6875</v>
      </c>
      <c r="G2067">
        <v>620000</v>
      </c>
      <c r="H2067" s="3">
        <f>(F2067-B2067)/B2067</f>
        <v>2.247191011235955E-2</v>
      </c>
      <c r="I2067" s="3">
        <f>_xlfn.RANK.AVG(H2067,$H$3:$H$10273,1)/10271</f>
        <v>0.81559731282251002</v>
      </c>
      <c r="J2067">
        <f>ROUNDDOWN($I2067*J$2,)-IF(MOD($I2067*J$2,1)=0,1,0)+1</f>
        <v>2</v>
      </c>
      <c r="K2067">
        <f>ROUNDDOWN($I2067*K$2,)-IF(MOD($I2067*K$2,1)=0,1,0)+1</f>
        <v>3</v>
      </c>
      <c r="L2067">
        <f>ROUNDDOWN($I2067*L$2,)-IF(MOD($I2067*L$2,1)=0,1,0)+1</f>
        <v>4</v>
      </c>
      <c r="M2067" s="3">
        <f>IF(L2066=4,H2067,0)</f>
        <v>0</v>
      </c>
      <c r="N2067" s="2">
        <f>IF(L2066=1,H2067,0)</f>
        <v>0</v>
      </c>
      <c r="O2067" s="2">
        <f>IF(OR(L2066=1,L2066=4),H2067,0)</f>
        <v>0</v>
      </c>
      <c r="P2067" s="2">
        <f>IF(OR(L2066=1,L2066=2),H2067,0)</f>
        <v>0</v>
      </c>
      <c r="Q2067" s="2"/>
    </row>
    <row r="2068" spans="1:17" x14ac:dyDescent="0.3">
      <c r="A2068" s="1">
        <v>33379</v>
      </c>
      <c r="B2068">
        <v>5.9375</v>
      </c>
      <c r="C2068">
        <v>6.0625</v>
      </c>
      <c r="D2068">
        <v>5.875</v>
      </c>
      <c r="E2068">
        <v>6</v>
      </c>
      <c r="F2068">
        <v>6</v>
      </c>
      <c r="G2068">
        <v>2806000</v>
      </c>
      <c r="H2068" s="3">
        <f>(F2068-B2068)/B2068</f>
        <v>1.0526315789473684E-2</v>
      </c>
      <c r="I2068" s="3">
        <f>_xlfn.RANK.AVG(H2068,$H$3:$H$10273,1)/10271</f>
        <v>0.68060558855028719</v>
      </c>
      <c r="J2068">
        <f>ROUNDDOWN($I2068*J$2,)-IF(MOD($I2068*J$2,1)=0,1,0)+1</f>
        <v>2</v>
      </c>
      <c r="K2068">
        <f>ROUNDDOWN($I2068*K$2,)-IF(MOD($I2068*K$2,1)=0,1,0)+1</f>
        <v>3</v>
      </c>
      <c r="L2068">
        <f>ROUNDDOWN($I2068*L$2,)-IF(MOD($I2068*L$2,1)=0,1,0)+1</f>
        <v>3</v>
      </c>
      <c r="M2068" s="3">
        <f>IF(L2067=4,H2068,0)</f>
        <v>1.0526315789473684E-2</v>
      </c>
      <c r="N2068" s="2">
        <f>IF(L2067=1,H2068,0)</f>
        <v>0</v>
      </c>
      <c r="O2068" s="2">
        <f>IF(OR(L2067=1,L2067=4),H2068,0)</f>
        <v>1.0526315789473684E-2</v>
      </c>
      <c r="P2068" s="2">
        <f>IF(OR(L2067=1,L2067=2),H2068,0)</f>
        <v>0</v>
      </c>
      <c r="Q2068" s="2"/>
    </row>
    <row r="2069" spans="1:17" x14ac:dyDescent="0.3">
      <c r="A2069" s="1">
        <v>33380</v>
      </c>
      <c r="B2069">
        <v>6.1875</v>
      </c>
      <c r="C2069">
        <v>6.5625</v>
      </c>
      <c r="D2069">
        <v>6.125</v>
      </c>
      <c r="E2069">
        <v>6.5</v>
      </c>
      <c r="F2069">
        <v>6.5</v>
      </c>
      <c r="G2069">
        <v>3533600</v>
      </c>
      <c r="H2069" s="3">
        <f>(F2069-B2069)/B2069</f>
        <v>5.0505050505050504E-2</v>
      </c>
      <c r="I2069" s="3">
        <f>_xlfn.RANK.AVG(H2069,$H$3:$H$10273,1)/10271</f>
        <v>0.94757083049362278</v>
      </c>
      <c r="J2069">
        <f>ROUNDDOWN($I2069*J$2,)-IF(MOD($I2069*J$2,1)=0,1,0)+1</f>
        <v>2</v>
      </c>
      <c r="K2069">
        <f>ROUNDDOWN($I2069*K$2,)-IF(MOD($I2069*K$2,1)=0,1,0)+1</f>
        <v>3</v>
      </c>
      <c r="L2069">
        <f>ROUNDDOWN($I2069*L$2,)-IF(MOD($I2069*L$2,1)=0,1,0)+1</f>
        <v>4</v>
      </c>
      <c r="M2069" s="3">
        <f>IF(L2068=4,H2069,0)</f>
        <v>0</v>
      </c>
      <c r="N2069" s="2">
        <f>IF(L2068=1,H2069,0)</f>
        <v>0</v>
      </c>
      <c r="O2069" s="2">
        <f>IF(OR(L2068=1,L2068=4),H2069,0)</f>
        <v>0</v>
      </c>
      <c r="P2069" s="2">
        <f>IF(OR(L2068=1,L2068=2),H2069,0)</f>
        <v>0</v>
      </c>
      <c r="Q2069" s="2"/>
    </row>
    <row r="2070" spans="1:17" x14ac:dyDescent="0.3">
      <c r="A2070" s="1">
        <v>33381</v>
      </c>
      <c r="B2070">
        <v>6.5</v>
      </c>
      <c r="C2070">
        <v>6.75</v>
      </c>
      <c r="D2070">
        <v>6.375</v>
      </c>
      <c r="E2070">
        <v>6.4375</v>
      </c>
      <c r="F2070">
        <v>6.4375</v>
      </c>
      <c r="G2070">
        <v>4091600</v>
      </c>
      <c r="H2070" s="3">
        <f>(F2070-B2070)/B2070</f>
        <v>-9.6153846153846159E-3</v>
      </c>
      <c r="I2070" s="3">
        <f>_xlfn.RANK.AVG(H2070,$H$3:$H$10273,1)/10271</f>
        <v>0.3733326842566449</v>
      </c>
      <c r="J2070">
        <f>ROUNDDOWN($I2070*J$2,)-IF(MOD($I2070*J$2,1)=0,1,0)+1</f>
        <v>1</v>
      </c>
      <c r="K2070">
        <f>ROUNDDOWN($I2070*K$2,)-IF(MOD($I2070*K$2,1)=0,1,0)+1</f>
        <v>2</v>
      </c>
      <c r="L2070">
        <f>ROUNDDOWN($I2070*L$2,)-IF(MOD($I2070*L$2,1)=0,1,0)+1</f>
        <v>2</v>
      </c>
      <c r="M2070" s="3">
        <f>IF(L2069=4,H2070,0)</f>
        <v>-9.6153846153846159E-3</v>
      </c>
      <c r="N2070" s="2">
        <f>IF(L2069=1,H2070,0)</f>
        <v>0</v>
      </c>
      <c r="O2070" s="2">
        <f>IF(OR(L2069=1,L2069=4),H2070,0)</f>
        <v>-9.6153846153846159E-3</v>
      </c>
      <c r="P2070" s="2">
        <f>IF(OR(L2069=1,L2069=2),H2070,0)</f>
        <v>0</v>
      </c>
      <c r="Q2070" s="2"/>
    </row>
    <row r="2071" spans="1:17" x14ac:dyDescent="0.3">
      <c r="A2071" s="1">
        <v>33382</v>
      </c>
      <c r="B2071">
        <v>6.4375</v>
      </c>
      <c r="C2071">
        <v>6.5</v>
      </c>
      <c r="D2071">
        <v>6.3125</v>
      </c>
      <c r="E2071">
        <v>6.5</v>
      </c>
      <c r="F2071">
        <v>6.5</v>
      </c>
      <c r="G2071">
        <v>1462000</v>
      </c>
      <c r="H2071" s="3">
        <f>(F2071-B2071)/B2071</f>
        <v>9.7087378640776691E-3</v>
      </c>
      <c r="I2071" s="3">
        <f>_xlfn.RANK.AVG(H2071,$H$3:$H$10273,1)/10271</f>
        <v>0.67086943822412615</v>
      </c>
      <c r="J2071">
        <f>ROUNDDOWN($I2071*J$2,)-IF(MOD($I2071*J$2,1)=0,1,0)+1</f>
        <v>2</v>
      </c>
      <c r="K2071">
        <f>ROUNDDOWN($I2071*K$2,)-IF(MOD($I2071*K$2,1)=0,1,0)+1</f>
        <v>3</v>
      </c>
      <c r="L2071">
        <f>ROUNDDOWN($I2071*L$2,)-IF(MOD($I2071*L$2,1)=0,1,0)+1</f>
        <v>3</v>
      </c>
      <c r="M2071" s="3">
        <f>IF(L2070=4,H2071,0)</f>
        <v>0</v>
      </c>
      <c r="N2071" s="2">
        <f>IF(L2070=1,H2071,0)</f>
        <v>0</v>
      </c>
      <c r="O2071" s="2">
        <f>IF(OR(L2070=1,L2070=4),H2071,0)</f>
        <v>0</v>
      </c>
      <c r="P2071" s="2">
        <f>IF(OR(L2070=1,L2070=2),H2071,0)</f>
        <v>9.7087378640776691E-3</v>
      </c>
      <c r="Q2071" s="2"/>
    </row>
    <row r="2072" spans="1:17" x14ac:dyDescent="0.3">
      <c r="A2072" s="1">
        <v>33386</v>
      </c>
      <c r="B2072">
        <v>6.4375</v>
      </c>
      <c r="C2072">
        <v>6.5</v>
      </c>
      <c r="D2072">
        <v>6.375</v>
      </c>
      <c r="E2072">
        <v>6.5</v>
      </c>
      <c r="F2072">
        <v>6.5</v>
      </c>
      <c r="G2072">
        <v>888600</v>
      </c>
      <c r="H2072" s="3">
        <f>(F2072-B2072)/B2072</f>
        <v>9.7087378640776691E-3</v>
      </c>
      <c r="I2072" s="3">
        <f>_xlfn.RANK.AVG(H2072,$H$3:$H$10273,1)/10271</f>
        <v>0.67086943822412615</v>
      </c>
      <c r="J2072">
        <f>ROUNDDOWN($I2072*J$2,)-IF(MOD($I2072*J$2,1)=0,1,0)+1</f>
        <v>2</v>
      </c>
      <c r="K2072">
        <f>ROUNDDOWN($I2072*K$2,)-IF(MOD($I2072*K$2,1)=0,1,0)+1</f>
        <v>3</v>
      </c>
      <c r="L2072">
        <f>ROUNDDOWN($I2072*L$2,)-IF(MOD($I2072*L$2,1)=0,1,0)+1</f>
        <v>3</v>
      </c>
      <c r="M2072" s="3">
        <f>IF(L2071=4,H2072,0)</f>
        <v>0</v>
      </c>
      <c r="N2072" s="2">
        <f>IF(L2071=1,H2072,0)</f>
        <v>0</v>
      </c>
      <c r="O2072" s="2">
        <f>IF(OR(L2071=1,L2071=4),H2072,0)</f>
        <v>0</v>
      </c>
      <c r="P2072" s="2">
        <f>IF(OR(L2071=1,L2071=2),H2072,0)</f>
        <v>0</v>
      </c>
      <c r="Q2072" s="2"/>
    </row>
    <row r="2073" spans="1:17" x14ac:dyDescent="0.3">
      <c r="A2073" s="1">
        <v>33387</v>
      </c>
      <c r="B2073">
        <v>6.5</v>
      </c>
      <c r="C2073">
        <v>6.5</v>
      </c>
      <c r="D2073">
        <v>6.375</v>
      </c>
      <c r="E2073">
        <v>6.4375</v>
      </c>
      <c r="F2073">
        <v>6.4375</v>
      </c>
      <c r="G2073">
        <v>1232000</v>
      </c>
      <c r="H2073" s="3">
        <f>(F2073-B2073)/B2073</f>
        <v>-9.6153846153846159E-3</v>
      </c>
      <c r="I2073" s="3">
        <f>_xlfn.RANK.AVG(H2073,$H$3:$H$10273,1)/10271</f>
        <v>0.3733326842566449</v>
      </c>
      <c r="J2073">
        <f>ROUNDDOWN($I2073*J$2,)-IF(MOD($I2073*J$2,1)=0,1,0)+1</f>
        <v>1</v>
      </c>
      <c r="K2073">
        <f>ROUNDDOWN($I2073*K$2,)-IF(MOD($I2073*K$2,1)=0,1,0)+1</f>
        <v>2</v>
      </c>
      <c r="L2073">
        <f>ROUNDDOWN($I2073*L$2,)-IF(MOD($I2073*L$2,1)=0,1,0)+1</f>
        <v>2</v>
      </c>
      <c r="M2073" s="3">
        <f>IF(L2072=4,H2073,0)</f>
        <v>0</v>
      </c>
      <c r="N2073" s="2">
        <f>IF(L2072=1,H2073,0)</f>
        <v>0</v>
      </c>
      <c r="O2073" s="2">
        <f>IF(OR(L2072=1,L2072=4),H2073,0)</f>
        <v>0</v>
      </c>
      <c r="P2073" s="2">
        <f>IF(OR(L2072=1,L2072=2),H2073,0)</f>
        <v>0</v>
      </c>
      <c r="Q2073" s="2"/>
    </row>
    <row r="2074" spans="1:17" x14ac:dyDescent="0.3">
      <c r="A2074" s="1">
        <v>33388</v>
      </c>
      <c r="B2074">
        <v>6.5</v>
      </c>
      <c r="C2074">
        <v>6.6875</v>
      </c>
      <c r="D2074">
        <v>6.4375</v>
      </c>
      <c r="E2074">
        <v>6.625</v>
      </c>
      <c r="F2074">
        <v>6.625</v>
      </c>
      <c r="G2074">
        <v>1907200</v>
      </c>
      <c r="H2074" s="3">
        <f>(F2074-B2074)/B2074</f>
        <v>1.9230769230769232E-2</v>
      </c>
      <c r="I2074" s="3">
        <f>_xlfn.RANK.AVG(H2074,$H$3:$H$10273,1)/10271</f>
        <v>0.78590205432771887</v>
      </c>
      <c r="J2074">
        <f>ROUNDDOWN($I2074*J$2,)-IF(MOD($I2074*J$2,1)=0,1,0)+1</f>
        <v>2</v>
      </c>
      <c r="K2074">
        <f>ROUNDDOWN($I2074*K$2,)-IF(MOD($I2074*K$2,1)=0,1,0)+1</f>
        <v>3</v>
      </c>
      <c r="L2074">
        <f>ROUNDDOWN($I2074*L$2,)-IF(MOD($I2074*L$2,1)=0,1,0)+1</f>
        <v>4</v>
      </c>
      <c r="M2074" s="3">
        <f>IF(L2073=4,H2074,0)</f>
        <v>0</v>
      </c>
      <c r="N2074" s="2">
        <f>IF(L2073=1,H2074,0)</f>
        <v>0</v>
      </c>
      <c r="O2074" s="2">
        <f>IF(OR(L2073=1,L2073=4),H2074,0)</f>
        <v>0</v>
      </c>
      <c r="P2074" s="2">
        <f>IF(OR(L2073=1,L2073=2),H2074,0)</f>
        <v>1.9230769230769232E-2</v>
      </c>
      <c r="Q2074" s="2"/>
    </row>
    <row r="2075" spans="1:17" x14ac:dyDescent="0.3">
      <c r="A2075" s="1">
        <v>33389</v>
      </c>
      <c r="B2075">
        <v>6.6875</v>
      </c>
      <c r="C2075">
        <v>6.875</v>
      </c>
      <c r="D2075">
        <v>6.625</v>
      </c>
      <c r="E2075">
        <v>6.75</v>
      </c>
      <c r="F2075">
        <v>6.75</v>
      </c>
      <c r="G2075">
        <v>2341600</v>
      </c>
      <c r="H2075" s="3">
        <f>(F2075-B2075)/B2075</f>
        <v>9.3457943925233638E-3</v>
      </c>
      <c r="I2075" s="3">
        <f>_xlfn.RANK.AVG(H2075,$H$3:$H$10273,1)/10271</f>
        <v>0.66707233959692336</v>
      </c>
      <c r="J2075">
        <f>ROUNDDOWN($I2075*J$2,)-IF(MOD($I2075*J$2,1)=0,1,0)+1</f>
        <v>2</v>
      </c>
      <c r="K2075">
        <f>ROUNDDOWN($I2075*K$2,)-IF(MOD($I2075*K$2,1)=0,1,0)+1</f>
        <v>3</v>
      </c>
      <c r="L2075">
        <f>ROUNDDOWN($I2075*L$2,)-IF(MOD($I2075*L$2,1)=0,1,0)+1</f>
        <v>3</v>
      </c>
      <c r="M2075" s="3">
        <f>IF(L2074=4,H2075,0)</f>
        <v>9.3457943925233638E-3</v>
      </c>
      <c r="N2075" s="2">
        <f>IF(L2074=1,H2075,0)</f>
        <v>0</v>
      </c>
      <c r="O2075" s="2">
        <f>IF(OR(L2074=1,L2074=4),H2075,0)</f>
        <v>9.3457943925233638E-3</v>
      </c>
      <c r="P2075" s="2">
        <f>IF(OR(L2074=1,L2074=2),H2075,0)</f>
        <v>0</v>
      </c>
      <c r="Q2075" s="2"/>
    </row>
    <row r="2076" spans="1:17" x14ac:dyDescent="0.3">
      <c r="A2076" s="1">
        <v>33392</v>
      </c>
      <c r="B2076">
        <v>6.75</v>
      </c>
      <c r="C2076">
        <v>7</v>
      </c>
      <c r="D2076">
        <v>6.6875</v>
      </c>
      <c r="E2076">
        <v>7</v>
      </c>
      <c r="F2076">
        <v>7</v>
      </c>
      <c r="G2076">
        <v>2193600</v>
      </c>
      <c r="H2076" s="3">
        <f>(F2076-B2076)/B2076</f>
        <v>3.7037037037037035E-2</v>
      </c>
      <c r="I2076" s="3">
        <f>_xlfn.RANK.AVG(H2076,$H$3:$H$10273,1)/10271</f>
        <v>0.90560802258786877</v>
      </c>
      <c r="J2076">
        <f>ROUNDDOWN($I2076*J$2,)-IF(MOD($I2076*J$2,1)=0,1,0)+1</f>
        <v>2</v>
      </c>
      <c r="K2076">
        <f>ROUNDDOWN($I2076*K$2,)-IF(MOD($I2076*K$2,1)=0,1,0)+1</f>
        <v>3</v>
      </c>
      <c r="L2076">
        <f>ROUNDDOWN($I2076*L$2,)-IF(MOD($I2076*L$2,1)=0,1,0)+1</f>
        <v>4</v>
      </c>
      <c r="M2076" s="3">
        <f>IF(L2075=4,H2076,0)</f>
        <v>0</v>
      </c>
      <c r="N2076" s="2">
        <f>IF(L2075=1,H2076,0)</f>
        <v>0</v>
      </c>
      <c r="O2076" s="2">
        <f>IF(OR(L2075=1,L2075=4),H2076,0)</f>
        <v>0</v>
      </c>
      <c r="P2076" s="2">
        <f>IF(OR(L2075=1,L2075=2),H2076,0)</f>
        <v>0</v>
      </c>
      <c r="Q2076" s="2"/>
    </row>
    <row r="2077" spans="1:17" x14ac:dyDescent="0.3">
      <c r="A2077" s="1">
        <v>33393</v>
      </c>
      <c r="B2077">
        <v>6.9375</v>
      </c>
      <c r="C2077">
        <v>7.0625</v>
      </c>
      <c r="D2077">
        <v>6.875</v>
      </c>
      <c r="E2077">
        <v>7</v>
      </c>
      <c r="F2077">
        <v>7</v>
      </c>
      <c r="G2077">
        <v>1985400</v>
      </c>
      <c r="H2077" s="3">
        <f>(F2077-B2077)/B2077</f>
        <v>9.0090090090090089E-3</v>
      </c>
      <c r="I2077" s="3">
        <f>_xlfn.RANK.AVG(H2077,$H$3:$H$10273,1)/10271</f>
        <v>0.66269107195015087</v>
      </c>
      <c r="J2077">
        <f>ROUNDDOWN($I2077*J$2,)-IF(MOD($I2077*J$2,1)=0,1,0)+1</f>
        <v>2</v>
      </c>
      <c r="K2077">
        <f>ROUNDDOWN($I2077*K$2,)-IF(MOD($I2077*K$2,1)=0,1,0)+1</f>
        <v>2</v>
      </c>
      <c r="L2077">
        <f>ROUNDDOWN($I2077*L$2,)-IF(MOD($I2077*L$2,1)=0,1,0)+1</f>
        <v>3</v>
      </c>
      <c r="M2077" s="3">
        <f>IF(L2076=4,H2077,0)</f>
        <v>9.0090090090090089E-3</v>
      </c>
      <c r="N2077" s="2">
        <f>IF(L2076=1,H2077,0)</f>
        <v>0</v>
      </c>
      <c r="O2077" s="2">
        <f>IF(OR(L2076=1,L2076=4),H2077,0)</f>
        <v>9.0090090090090089E-3</v>
      </c>
      <c r="P2077" s="2">
        <f>IF(OR(L2076=1,L2076=2),H2077,0)</f>
        <v>0</v>
      </c>
      <c r="Q2077" s="2"/>
    </row>
    <row r="2078" spans="1:17" x14ac:dyDescent="0.3">
      <c r="A2078" s="1">
        <v>33394</v>
      </c>
      <c r="B2078">
        <v>6.875</v>
      </c>
      <c r="C2078">
        <v>6.9375</v>
      </c>
      <c r="D2078">
        <v>6.6875</v>
      </c>
      <c r="E2078">
        <v>6.75</v>
      </c>
      <c r="F2078">
        <v>6.75</v>
      </c>
      <c r="G2078">
        <v>1962000</v>
      </c>
      <c r="H2078" s="3">
        <f>(F2078-B2078)/B2078</f>
        <v>-1.8181818181818181E-2</v>
      </c>
      <c r="I2078" s="3">
        <f>_xlfn.RANK.AVG(H2078,$H$3:$H$10273,1)/10271</f>
        <v>0.24666536851328985</v>
      </c>
      <c r="J2078">
        <f>ROUNDDOWN($I2078*J$2,)-IF(MOD($I2078*J$2,1)=0,1,0)+1</f>
        <v>1</v>
      </c>
      <c r="K2078">
        <f>ROUNDDOWN($I2078*K$2,)-IF(MOD($I2078*K$2,1)=0,1,0)+1</f>
        <v>1</v>
      </c>
      <c r="L2078">
        <f>ROUNDDOWN($I2078*L$2,)-IF(MOD($I2078*L$2,1)=0,1,0)+1</f>
        <v>1</v>
      </c>
      <c r="M2078" s="3">
        <f>IF(L2077=4,H2078,0)</f>
        <v>0</v>
      </c>
      <c r="N2078" s="2">
        <f>IF(L2077=1,H2078,0)</f>
        <v>0</v>
      </c>
      <c r="O2078" s="2">
        <f>IF(OR(L2077=1,L2077=4),H2078,0)</f>
        <v>0</v>
      </c>
      <c r="P2078" s="2">
        <f>IF(OR(L2077=1,L2077=2),H2078,0)</f>
        <v>0</v>
      </c>
      <c r="Q2078" s="2"/>
    </row>
    <row r="2079" spans="1:17" x14ac:dyDescent="0.3">
      <c r="A2079" s="1">
        <v>33395</v>
      </c>
      <c r="B2079">
        <v>6.75</v>
      </c>
      <c r="C2079">
        <v>6.875</v>
      </c>
      <c r="D2079">
        <v>6.6875</v>
      </c>
      <c r="E2079">
        <v>6.75</v>
      </c>
      <c r="F2079">
        <v>6.75</v>
      </c>
      <c r="G2079">
        <v>1192400</v>
      </c>
      <c r="H2079" s="3">
        <f>(F2079-B2079)/B2079</f>
        <v>0</v>
      </c>
      <c r="I2079" s="3">
        <f>_xlfn.RANK.AVG(H2079,$H$3:$H$10273,1)/10271</f>
        <v>0.52443773731866417</v>
      </c>
      <c r="J2079">
        <f>ROUNDDOWN($I2079*J$2,)-IF(MOD($I2079*J$2,1)=0,1,0)+1</f>
        <v>2</v>
      </c>
      <c r="K2079">
        <f>ROUNDDOWN($I2079*K$2,)-IF(MOD($I2079*K$2,1)=0,1,0)+1</f>
        <v>2</v>
      </c>
      <c r="L2079">
        <f>ROUNDDOWN($I2079*L$2,)-IF(MOD($I2079*L$2,1)=0,1,0)+1</f>
        <v>3</v>
      </c>
      <c r="M2079" s="3">
        <f>IF(L2078=4,H2079,0)</f>
        <v>0</v>
      </c>
      <c r="N2079" s="2">
        <f>IF(L2078=1,H2079,0)</f>
        <v>0</v>
      </c>
      <c r="O2079" s="2">
        <f>IF(OR(L2078=1,L2078=4),H2079,0)</f>
        <v>0</v>
      </c>
      <c r="P2079" s="2">
        <f>IF(OR(L2078=1,L2078=2),H2079,0)</f>
        <v>0</v>
      </c>
      <c r="Q2079" s="2"/>
    </row>
    <row r="2080" spans="1:17" x14ac:dyDescent="0.3">
      <c r="A2080" s="1">
        <v>33396</v>
      </c>
      <c r="B2080">
        <v>6.6875</v>
      </c>
      <c r="C2080">
        <v>6.6875</v>
      </c>
      <c r="D2080">
        <v>6.375</v>
      </c>
      <c r="E2080">
        <v>6.5</v>
      </c>
      <c r="F2080">
        <v>6.5</v>
      </c>
      <c r="G2080">
        <v>2112600</v>
      </c>
      <c r="H2080" s="3">
        <f>(F2080-B2080)/B2080</f>
        <v>-2.8037383177570093E-2</v>
      </c>
      <c r="I2080" s="3">
        <f>_xlfn.RANK.AVG(H2080,$H$3:$H$10273,1)/10271</f>
        <v>0.15081296855223444</v>
      </c>
      <c r="J2080">
        <f>ROUNDDOWN($I2080*J$2,)-IF(MOD($I2080*J$2,1)=0,1,0)+1</f>
        <v>1</v>
      </c>
      <c r="K2080">
        <f>ROUNDDOWN($I2080*K$2,)-IF(MOD($I2080*K$2,1)=0,1,0)+1</f>
        <v>1</v>
      </c>
      <c r="L2080">
        <f>ROUNDDOWN($I2080*L$2,)-IF(MOD($I2080*L$2,1)=0,1,0)+1</f>
        <v>1</v>
      </c>
      <c r="M2080" s="3">
        <f>IF(L2079=4,H2080,0)</f>
        <v>0</v>
      </c>
      <c r="N2080" s="2">
        <f>IF(L2079=1,H2080,0)</f>
        <v>0</v>
      </c>
      <c r="O2080" s="2">
        <f>IF(OR(L2079=1,L2079=4),H2080,0)</f>
        <v>0</v>
      </c>
      <c r="P2080" s="2">
        <f>IF(OR(L2079=1,L2079=2),H2080,0)</f>
        <v>0</v>
      </c>
      <c r="Q2080" s="2"/>
    </row>
    <row r="2081" spans="1:17" x14ac:dyDescent="0.3">
      <c r="A2081" s="1">
        <v>33399</v>
      </c>
      <c r="B2081">
        <v>6.4375</v>
      </c>
      <c r="C2081">
        <v>6.625</v>
      </c>
      <c r="D2081">
        <v>6.375</v>
      </c>
      <c r="E2081">
        <v>6.625</v>
      </c>
      <c r="F2081">
        <v>6.625</v>
      </c>
      <c r="G2081">
        <v>1048600</v>
      </c>
      <c r="H2081" s="3">
        <f>(F2081-B2081)/B2081</f>
        <v>2.9126213592233011E-2</v>
      </c>
      <c r="I2081" s="3">
        <f>_xlfn.RANK.AVG(H2081,$H$3:$H$10273,1)/10271</f>
        <v>0.86223347288482133</v>
      </c>
      <c r="J2081">
        <f>ROUNDDOWN($I2081*J$2,)-IF(MOD($I2081*J$2,1)=0,1,0)+1</f>
        <v>2</v>
      </c>
      <c r="K2081">
        <f>ROUNDDOWN($I2081*K$2,)-IF(MOD($I2081*K$2,1)=0,1,0)+1</f>
        <v>3</v>
      </c>
      <c r="L2081">
        <f>ROUNDDOWN($I2081*L$2,)-IF(MOD($I2081*L$2,1)=0,1,0)+1</f>
        <v>4</v>
      </c>
      <c r="M2081" s="3">
        <f>IF(L2080=4,H2081,0)</f>
        <v>0</v>
      </c>
      <c r="N2081" s="2">
        <f>IF(L2080=1,H2081,0)</f>
        <v>2.9126213592233011E-2</v>
      </c>
      <c r="O2081" s="2">
        <f>IF(OR(L2080=1,L2080=4),H2081,0)</f>
        <v>2.9126213592233011E-2</v>
      </c>
      <c r="P2081" s="2">
        <f>IF(OR(L2080=1,L2080=2),H2081,0)</f>
        <v>2.9126213592233011E-2</v>
      </c>
      <c r="Q2081" s="2"/>
    </row>
    <row r="2082" spans="1:17" x14ac:dyDescent="0.3">
      <c r="A2082" s="1">
        <v>33400</v>
      </c>
      <c r="B2082">
        <v>6.5625</v>
      </c>
      <c r="C2082">
        <v>6.875</v>
      </c>
      <c r="D2082">
        <v>6.5625</v>
      </c>
      <c r="E2082">
        <v>6.75</v>
      </c>
      <c r="F2082">
        <v>6.75</v>
      </c>
      <c r="G2082">
        <v>1534400</v>
      </c>
      <c r="H2082" s="3">
        <f>(F2082-B2082)/B2082</f>
        <v>2.8571428571428571E-2</v>
      </c>
      <c r="I2082" s="3">
        <f>_xlfn.RANK.AVG(H2082,$H$3:$H$10273,1)/10271</f>
        <v>0.8591179047804498</v>
      </c>
      <c r="J2082">
        <f>ROUNDDOWN($I2082*J$2,)-IF(MOD($I2082*J$2,1)=0,1,0)+1</f>
        <v>2</v>
      </c>
      <c r="K2082">
        <f>ROUNDDOWN($I2082*K$2,)-IF(MOD($I2082*K$2,1)=0,1,0)+1</f>
        <v>3</v>
      </c>
      <c r="L2082">
        <f>ROUNDDOWN($I2082*L$2,)-IF(MOD($I2082*L$2,1)=0,1,0)+1</f>
        <v>4</v>
      </c>
      <c r="M2082" s="3">
        <f>IF(L2081=4,H2082,0)</f>
        <v>2.8571428571428571E-2</v>
      </c>
      <c r="N2082" s="2">
        <f>IF(L2081=1,H2082,0)</f>
        <v>0</v>
      </c>
      <c r="O2082" s="2">
        <f>IF(OR(L2081=1,L2081=4),H2082,0)</f>
        <v>2.8571428571428571E-2</v>
      </c>
      <c r="P2082" s="2">
        <f>IF(OR(L2081=1,L2081=2),H2082,0)</f>
        <v>0</v>
      </c>
      <c r="Q2082" s="2"/>
    </row>
    <row r="2083" spans="1:17" x14ac:dyDescent="0.3">
      <c r="A2083" s="1">
        <v>33401</v>
      </c>
      <c r="B2083">
        <v>6.4375</v>
      </c>
      <c r="C2083">
        <v>6.4375</v>
      </c>
      <c r="D2083">
        <v>6.1875</v>
      </c>
      <c r="E2083">
        <v>6.375</v>
      </c>
      <c r="F2083">
        <v>6.375</v>
      </c>
      <c r="G2083">
        <v>2722600</v>
      </c>
      <c r="H2083" s="3">
        <f>(F2083-B2083)/B2083</f>
        <v>-9.7087378640776691E-3</v>
      </c>
      <c r="I2083" s="3">
        <f>_xlfn.RANK.AVG(H2083,$H$3:$H$10273,1)/10271</f>
        <v>0.37196962321098237</v>
      </c>
      <c r="J2083">
        <f>ROUNDDOWN($I2083*J$2,)-IF(MOD($I2083*J$2,1)=0,1,0)+1</f>
        <v>1</v>
      </c>
      <c r="K2083">
        <f>ROUNDDOWN($I2083*K$2,)-IF(MOD($I2083*K$2,1)=0,1,0)+1</f>
        <v>2</v>
      </c>
      <c r="L2083">
        <f>ROUNDDOWN($I2083*L$2,)-IF(MOD($I2083*L$2,1)=0,1,0)+1</f>
        <v>2</v>
      </c>
      <c r="M2083" s="3">
        <f>IF(L2082=4,H2083,0)</f>
        <v>-9.7087378640776691E-3</v>
      </c>
      <c r="N2083" s="2">
        <f>IF(L2082=1,H2083,0)</f>
        <v>0</v>
      </c>
      <c r="O2083" s="2">
        <f>IF(OR(L2082=1,L2082=4),H2083,0)</f>
        <v>-9.7087378640776691E-3</v>
      </c>
      <c r="P2083" s="2">
        <f>IF(OR(L2082=1,L2082=2),H2083,0)</f>
        <v>0</v>
      </c>
      <c r="Q2083" s="2"/>
    </row>
    <row r="2084" spans="1:17" x14ac:dyDescent="0.3">
      <c r="A2084" s="1">
        <v>33402</v>
      </c>
      <c r="B2084">
        <v>6.3125</v>
      </c>
      <c r="C2084">
        <v>6.5</v>
      </c>
      <c r="D2084">
        <v>6.1875</v>
      </c>
      <c r="E2084">
        <v>6.375</v>
      </c>
      <c r="F2084">
        <v>6.375</v>
      </c>
      <c r="G2084">
        <v>1769200</v>
      </c>
      <c r="H2084" s="3">
        <f>(F2084-B2084)/B2084</f>
        <v>9.9009900990099011E-3</v>
      </c>
      <c r="I2084" s="3">
        <f>_xlfn.RANK.AVG(H2084,$H$3:$H$10273,1)/10271</f>
        <v>0.67315743355077406</v>
      </c>
      <c r="J2084">
        <f>ROUNDDOWN($I2084*J$2,)-IF(MOD($I2084*J$2,1)=0,1,0)+1</f>
        <v>2</v>
      </c>
      <c r="K2084">
        <f>ROUNDDOWN($I2084*K$2,)-IF(MOD($I2084*K$2,1)=0,1,0)+1</f>
        <v>3</v>
      </c>
      <c r="L2084">
        <f>ROUNDDOWN($I2084*L$2,)-IF(MOD($I2084*L$2,1)=0,1,0)+1</f>
        <v>3</v>
      </c>
      <c r="M2084" s="3">
        <f>IF(L2083=4,H2084,0)</f>
        <v>0</v>
      </c>
      <c r="N2084" s="2">
        <f>IF(L2083=1,H2084,0)</f>
        <v>0</v>
      </c>
      <c r="O2084" s="2">
        <f>IF(OR(L2083=1,L2083=4),H2084,0)</f>
        <v>0</v>
      </c>
      <c r="P2084" s="2">
        <f>IF(OR(L2083=1,L2083=2),H2084,0)</f>
        <v>9.9009900990099011E-3</v>
      </c>
      <c r="Q2084" s="2"/>
    </row>
    <row r="2085" spans="1:17" x14ac:dyDescent="0.3">
      <c r="A2085" s="1">
        <v>33403</v>
      </c>
      <c r="B2085">
        <v>6.375</v>
      </c>
      <c r="C2085">
        <v>6.5</v>
      </c>
      <c r="D2085">
        <v>6.3125</v>
      </c>
      <c r="E2085">
        <v>6.4375</v>
      </c>
      <c r="F2085">
        <v>6.4375</v>
      </c>
      <c r="G2085">
        <v>809000</v>
      </c>
      <c r="H2085" s="3">
        <f>(F2085-B2085)/B2085</f>
        <v>9.8039215686274508E-3</v>
      </c>
      <c r="I2085" s="3">
        <f>_xlfn.RANK.AVG(H2085,$H$3:$H$10273,1)/10271</f>
        <v>0.67198909551163466</v>
      </c>
      <c r="J2085">
        <f>ROUNDDOWN($I2085*J$2,)-IF(MOD($I2085*J$2,1)=0,1,0)+1</f>
        <v>2</v>
      </c>
      <c r="K2085">
        <f>ROUNDDOWN($I2085*K$2,)-IF(MOD($I2085*K$2,1)=0,1,0)+1</f>
        <v>3</v>
      </c>
      <c r="L2085">
        <f>ROUNDDOWN($I2085*L$2,)-IF(MOD($I2085*L$2,1)=0,1,0)+1</f>
        <v>3</v>
      </c>
      <c r="M2085" s="3">
        <f>IF(L2084=4,H2085,0)</f>
        <v>0</v>
      </c>
      <c r="N2085" s="2">
        <f>IF(L2084=1,H2085,0)</f>
        <v>0</v>
      </c>
      <c r="O2085" s="2">
        <f>IF(OR(L2084=1,L2084=4),H2085,0)</f>
        <v>0</v>
      </c>
      <c r="P2085" s="2">
        <f>IF(OR(L2084=1,L2084=2),H2085,0)</f>
        <v>0</v>
      </c>
      <c r="Q2085" s="2"/>
    </row>
    <row r="2086" spans="1:17" x14ac:dyDescent="0.3">
      <c r="A2086" s="1">
        <v>33406</v>
      </c>
      <c r="B2086">
        <v>6.375</v>
      </c>
      <c r="C2086">
        <v>6.4375</v>
      </c>
      <c r="D2086">
        <v>6.3125</v>
      </c>
      <c r="E2086">
        <v>6.375</v>
      </c>
      <c r="F2086">
        <v>6.375</v>
      </c>
      <c r="G2086">
        <v>671000</v>
      </c>
      <c r="H2086" s="3">
        <f>(F2086-B2086)/B2086</f>
        <v>0</v>
      </c>
      <c r="I2086" s="3">
        <f>_xlfn.RANK.AVG(H2086,$H$3:$H$10273,1)/10271</f>
        <v>0.52443773731866417</v>
      </c>
      <c r="J2086">
        <f>ROUNDDOWN($I2086*J$2,)-IF(MOD($I2086*J$2,1)=0,1,0)+1</f>
        <v>2</v>
      </c>
      <c r="K2086">
        <f>ROUNDDOWN($I2086*K$2,)-IF(MOD($I2086*K$2,1)=0,1,0)+1</f>
        <v>2</v>
      </c>
      <c r="L2086">
        <f>ROUNDDOWN($I2086*L$2,)-IF(MOD($I2086*L$2,1)=0,1,0)+1</f>
        <v>3</v>
      </c>
      <c r="M2086" s="3">
        <f>IF(L2085=4,H2086,0)</f>
        <v>0</v>
      </c>
      <c r="N2086" s="2">
        <f>IF(L2085=1,H2086,0)</f>
        <v>0</v>
      </c>
      <c r="O2086" s="2">
        <f>IF(OR(L2085=1,L2085=4),H2086,0)</f>
        <v>0</v>
      </c>
      <c r="P2086" s="2">
        <f>IF(OR(L2085=1,L2085=2),H2086,0)</f>
        <v>0</v>
      </c>
      <c r="Q2086" s="2"/>
    </row>
    <row r="2087" spans="1:17" x14ac:dyDescent="0.3">
      <c r="A2087" s="1">
        <v>33407</v>
      </c>
      <c r="B2087">
        <v>6.375</v>
      </c>
      <c r="C2087">
        <v>6.4375</v>
      </c>
      <c r="D2087">
        <v>6.0625</v>
      </c>
      <c r="E2087">
        <v>6.125</v>
      </c>
      <c r="F2087">
        <v>6.125</v>
      </c>
      <c r="G2087">
        <v>856600</v>
      </c>
      <c r="H2087" s="3">
        <f>(F2087-B2087)/B2087</f>
        <v>-3.9215686274509803E-2</v>
      </c>
      <c r="I2087" s="3">
        <f>_xlfn.RANK.AVG(H2087,$H$3:$H$10273,1)/10271</f>
        <v>8.1004770713659816E-2</v>
      </c>
      <c r="J2087">
        <f>ROUNDDOWN($I2087*J$2,)-IF(MOD($I2087*J$2,1)=0,1,0)+1</f>
        <v>1</v>
      </c>
      <c r="K2087">
        <f>ROUNDDOWN($I2087*K$2,)-IF(MOD($I2087*K$2,1)=0,1,0)+1</f>
        <v>1</v>
      </c>
      <c r="L2087">
        <f>ROUNDDOWN($I2087*L$2,)-IF(MOD($I2087*L$2,1)=0,1,0)+1</f>
        <v>1</v>
      </c>
      <c r="M2087" s="3">
        <f>IF(L2086=4,H2087,0)</f>
        <v>0</v>
      </c>
      <c r="N2087" s="2">
        <f>IF(L2086=1,H2087,0)</f>
        <v>0</v>
      </c>
      <c r="O2087" s="2">
        <f>IF(OR(L2086=1,L2086=4),H2087,0)</f>
        <v>0</v>
      </c>
      <c r="P2087" s="2">
        <f>IF(OR(L2086=1,L2086=2),H2087,0)</f>
        <v>0</v>
      </c>
      <c r="Q2087" s="2"/>
    </row>
    <row r="2088" spans="1:17" x14ac:dyDescent="0.3">
      <c r="A2088" s="1">
        <v>33408</v>
      </c>
      <c r="B2088">
        <v>6.0625</v>
      </c>
      <c r="C2088">
        <v>6.125</v>
      </c>
      <c r="D2088">
        <v>5.8125</v>
      </c>
      <c r="E2088">
        <v>6.0625</v>
      </c>
      <c r="F2088">
        <v>6.0625</v>
      </c>
      <c r="G2088">
        <v>1444600</v>
      </c>
      <c r="H2088" s="3">
        <f>(F2088-B2088)/B2088</f>
        <v>0</v>
      </c>
      <c r="I2088" s="3">
        <f>_xlfn.RANK.AVG(H2088,$H$3:$H$10273,1)/10271</f>
        <v>0.52443773731866417</v>
      </c>
      <c r="J2088">
        <f>ROUNDDOWN($I2088*J$2,)-IF(MOD($I2088*J$2,1)=0,1,0)+1</f>
        <v>2</v>
      </c>
      <c r="K2088">
        <f>ROUNDDOWN($I2088*K$2,)-IF(MOD($I2088*K$2,1)=0,1,0)+1</f>
        <v>2</v>
      </c>
      <c r="L2088">
        <f>ROUNDDOWN($I2088*L$2,)-IF(MOD($I2088*L$2,1)=0,1,0)+1</f>
        <v>3</v>
      </c>
      <c r="M2088" s="3">
        <f>IF(L2087=4,H2088,0)</f>
        <v>0</v>
      </c>
      <c r="N2088" s="2">
        <f>IF(L2087=1,H2088,0)</f>
        <v>0</v>
      </c>
      <c r="O2088" s="2">
        <f>IF(OR(L2087=1,L2087=4),H2088,0)</f>
        <v>0</v>
      </c>
      <c r="P2088" s="2">
        <f>IF(OR(L2087=1,L2087=2),H2088,0)</f>
        <v>0</v>
      </c>
      <c r="Q2088" s="2"/>
    </row>
    <row r="2089" spans="1:17" x14ac:dyDescent="0.3">
      <c r="A2089" s="1">
        <v>33409</v>
      </c>
      <c r="B2089">
        <v>6.0625</v>
      </c>
      <c r="C2089">
        <v>6.125</v>
      </c>
      <c r="D2089">
        <v>5.9375</v>
      </c>
      <c r="E2089">
        <v>6</v>
      </c>
      <c r="F2089">
        <v>6</v>
      </c>
      <c r="G2089">
        <v>1146400</v>
      </c>
      <c r="H2089" s="3">
        <f>(F2089-B2089)/B2089</f>
        <v>-1.0309278350515464E-2</v>
      </c>
      <c r="I2089" s="3">
        <f>_xlfn.RANK.AVG(H2089,$H$3:$H$10273,1)/10271</f>
        <v>0.36379125693700709</v>
      </c>
      <c r="J2089">
        <f>ROUNDDOWN($I2089*J$2,)-IF(MOD($I2089*J$2,1)=0,1,0)+1</f>
        <v>1</v>
      </c>
      <c r="K2089">
        <f>ROUNDDOWN($I2089*K$2,)-IF(MOD($I2089*K$2,1)=0,1,0)+1</f>
        <v>2</v>
      </c>
      <c r="L2089">
        <f>ROUNDDOWN($I2089*L$2,)-IF(MOD($I2089*L$2,1)=0,1,0)+1</f>
        <v>2</v>
      </c>
      <c r="M2089" s="3">
        <f>IF(L2088=4,H2089,0)</f>
        <v>0</v>
      </c>
      <c r="N2089" s="2">
        <f>IF(L2088=1,H2089,0)</f>
        <v>0</v>
      </c>
      <c r="O2089" s="2">
        <f>IF(OR(L2088=1,L2088=4),H2089,0)</f>
        <v>0</v>
      </c>
      <c r="P2089" s="2">
        <f>IF(OR(L2088=1,L2088=2),H2089,0)</f>
        <v>0</v>
      </c>
      <c r="Q2089" s="2"/>
    </row>
    <row r="2090" spans="1:17" x14ac:dyDescent="0.3">
      <c r="A2090" s="1">
        <v>33410</v>
      </c>
      <c r="B2090">
        <v>6.0625</v>
      </c>
      <c r="C2090">
        <v>6.125</v>
      </c>
      <c r="D2090">
        <v>5.9375</v>
      </c>
      <c r="E2090">
        <v>6</v>
      </c>
      <c r="F2090">
        <v>6</v>
      </c>
      <c r="G2090">
        <v>843600</v>
      </c>
      <c r="H2090" s="3">
        <f>(F2090-B2090)/B2090</f>
        <v>-1.0309278350515464E-2</v>
      </c>
      <c r="I2090" s="3">
        <f>_xlfn.RANK.AVG(H2090,$H$3:$H$10273,1)/10271</f>
        <v>0.36379125693700709</v>
      </c>
      <c r="J2090">
        <f>ROUNDDOWN($I2090*J$2,)-IF(MOD($I2090*J$2,1)=0,1,0)+1</f>
        <v>1</v>
      </c>
      <c r="K2090">
        <f>ROUNDDOWN($I2090*K$2,)-IF(MOD($I2090*K$2,1)=0,1,0)+1</f>
        <v>2</v>
      </c>
      <c r="L2090">
        <f>ROUNDDOWN($I2090*L$2,)-IF(MOD($I2090*L$2,1)=0,1,0)+1</f>
        <v>2</v>
      </c>
      <c r="M2090" s="3">
        <f>IF(L2089=4,H2090,0)</f>
        <v>0</v>
      </c>
      <c r="N2090" s="2">
        <f>IF(L2089=1,H2090,0)</f>
        <v>0</v>
      </c>
      <c r="O2090" s="2">
        <f>IF(OR(L2089=1,L2089=4),H2090,0)</f>
        <v>0</v>
      </c>
      <c r="P2090" s="2">
        <f>IF(OR(L2089=1,L2089=2),H2090,0)</f>
        <v>-1.0309278350515464E-2</v>
      </c>
      <c r="Q2090" s="2"/>
    </row>
    <row r="2091" spans="1:17" x14ac:dyDescent="0.3">
      <c r="A2091" s="1">
        <v>33413</v>
      </c>
      <c r="B2091">
        <v>6</v>
      </c>
      <c r="C2091">
        <v>6</v>
      </c>
      <c r="D2091">
        <v>5.6875</v>
      </c>
      <c r="E2091">
        <v>5.75</v>
      </c>
      <c r="F2091">
        <v>5.75</v>
      </c>
      <c r="G2091">
        <v>1079600</v>
      </c>
      <c r="H2091" s="3">
        <f>(F2091-B2091)/B2091</f>
        <v>-4.1666666666666664E-2</v>
      </c>
      <c r="I2091" s="3">
        <f>_xlfn.RANK.AVG(H2091,$H$3:$H$10273,1)/10271</f>
        <v>7.1950150910330052E-2</v>
      </c>
      <c r="J2091">
        <f>ROUNDDOWN($I2091*J$2,)-IF(MOD($I2091*J$2,1)=0,1,0)+1</f>
        <v>1</v>
      </c>
      <c r="K2091">
        <f>ROUNDDOWN($I2091*K$2,)-IF(MOD($I2091*K$2,1)=0,1,0)+1</f>
        <v>1</v>
      </c>
      <c r="L2091">
        <f>ROUNDDOWN($I2091*L$2,)-IF(MOD($I2091*L$2,1)=0,1,0)+1</f>
        <v>1</v>
      </c>
      <c r="M2091" s="3">
        <f>IF(L2090=4,H2091,0)</f>
        <v>0</v>
      </c>
      <c r="N2091" s="2">
        <f>IF(L2090=1,H2091,0)</f>
        <v>0</v>
      </c>
      <c r="O2091" s="2">
        <f>IF(OR(L2090=1,L2090=4),H2091,0)</f>
        <v>0</v>
      </c>
      <c r="P2091" s="2">
        <f>IF(OR(L2090=1,L2090=2),H2091,0)</f>
        <v>-4.1666666666666664E-2</v>
      </c>
      <c r="Q2091" s="2"/>
    </row>
    <row r="2092" spans="1:17" x14ac:dyDescent="0.3">
      <c r="A2092" s="1">
        <v>33414</v>
      </c>
      <c r="B2092">
        <v>5.8125</v>
      </c>
      <c r="C2092">
        <v>5.9375</v>
      </c>
      <c r="D2092">
        <v>5.8125</v>
      </c>
      <c r="E2092">
        <v>5.875</v>
      </c>
      <c r="F2092">
        <v>5.875</v>
      </c>
      <c r="G2092">
        <v>662000</v>
      </c>
      <c r="H2092" s="3">
        <f>(F2092-B2092)/B2092</f>
        <v>1.0752688172043012E-2</v>
      </c>
      <c r="I2092" s="3">
        <f>_xlfn.RANK.AVG(H2092,$H$3:$H$10273,1)/10271</f>
        <v>0.68367247590302793</v>
      </c>
      <c r="J2092">
        <f>ROUNDDOWN($I2092*J$2,)-IF(MOD($I2092*J$2,1)=0,1,0)+1</f>
        <v>2</v>
      </c>
      <c r="K2092">
        <f>ROUNDDOWN($I2092*K$2,)-IF(MOD($I2092*K$2,1)=0,1,0)+1</f>
        <v>3</v>
      </c>
      <c r="L2092">
        <f>ROUNDDOWN($I2092*L$2,)-IF(MOD($I2092*L$2,1)=0,1,0)+1</f>
        <v>3</v>
      </c>
      <c r="M2092" s="3">
        <f>IF(L2091=4,H2092,0)</f>
        <v>0</v>
      </c>
      <c r="N2092" s="2">
        <f>IF(L2091=1,H2092,0)</f>
        <v>1.0752688172043012E-2</v>
      </c>
      <c r="O2092" s="2">
        <f>IF(OR(L2091=1,L2091=4),H2092,0)</f>
        <v>1.0752688172043012E-2</v>
      </c>
      <c r="P2092" s="2">
        <f>IF(OR(L2091=1,L2091=2),H2092,0)</f>
        <v>1.0752688172043012E-2</v>
      </c>
      <c r="Q2092" s="2"/>
    </row>
    <row r="2093" spans="1:17" x14ac:dyDescent="0.3">
      <c r="A2093" s="1">
        <v>33415</v>
      </c>
      <c r="B2093">
        <v>6</v>
      </c>
      <c r="C2093">
        <v>6</v>
      </c>
      <c r="D2093">
        <v>5.75</v>
      </c>
      <c r="E2093">
        <v>5.8125</v>
      </c>
      <c r="F2093">
        <v>5.8125</v>
      </c>
      <c r="G2093">
        <v>1191200</v>
      </c>
      <c r="H2093" s="3">
        <f>(F2093-B2093)/B2093</f>
        <v>-3.125E-2</v>
      </c>
      <c r="I2093" s="3">
        <f>_xlfn.RANK.AVG(H2093,$H$3:$H$10273,1)/10271</f>
        <v>0.12710544250803232</v>
      </c>
      <c r="J2093">
        <f>ROUNDDOWN($I2093*J$2,)-IF(MOD($I2093*J$2,1)=0,1,0)+1</f>
        <v>1</v>
      </c>
      <c r="K2093">
        <f>ROUNDDOWN($I2093*K$2,)-IF(MOD($I2093*K$2,1)=0,1,0)+1</f>
        <v>1</v>
      </c>
      <c r="L2093">
        <f>ROUNDDOWN($I2093*L$2,)-IF(MOD($I2093*L$2,1)=0,1,0)+1</f>
        <v>1</v>
      </c>
      <c r="M2093" s="3">
        <f>IF(L2092=4,H2093,0)</f>
        <v>0</v>
      </c>
      <c r="N2093" s="2">
        <f>IF(L2092=1,H2093,0)</f>
        <v>0</v>
      </c>
      <c r="O2093" s="2">
        <f>IF(OR(L2092=1,L2092=4),H2093,0)</f>
        <v>0</v>
      </c>
      <c r="P2093" s="2">
        <f>IF(OR(L2092=1,L2092=2),H2093,0)</f>
        <v>0</v>
      </c>
      <c r="Q2093" s="2"/>
    </row>
    <row r="2094" spans="1:17" x14ac:dyDescent="0.3">
      <c r="A2094" s="1">
        <v>33416</v>
      </c>
      <c r="B2094">
        <v>5.8125</v>
      </c>
      <c r="C2094">
        <v>5.9375</v>
      </c>
      <c r="D2094">
        <v>5.8125</v>
      </c>
      <c r="E2094">
        <v>5.8125</v>
      </c>
      <c r="F2094">
        <v>5.8125</v>
      </c>
      <c r="G2094">
        <v>385000</v>
      </c>
      <c r="H2094" s="3">
        <f>(F2094-B2094)/B2094</f>
        <v>0</v>
      </c>
      <c r="I2094" s="3">
        <f>_xlfn.RANK.AVG(H2094,$H$3:$H$10273,1)/10271</f>
        <v>0.52443773731866417</v>
      </c>
      <c r="J2094">
        <f>ROUNDDOWN($I2094*J$2,)-IF(MOD($I2094*J$2,1)=0,1,0)+1</f>
        <v>2</v>
      </c>
      <c r="K2094">
        <f>ROUNDDOWN($I2094*K$2,)-IF(MOD($I2094*K$2,1)=0,1,0)+1</f>
        <v>2</v>
      </c>
      <c r="L2094">
        <f>ROUNDDOWN($I2094*L$2,)-IF(MOD($I2094*L$2,1)=0,1,0)+1</f>
        <v>3</v>
      </c>
      <c r="M2094" s="3">
        <f>IF(L2093=4,H2094,0)</f>
        <v>0</v>
      </c>
      <c r="N2094" s="2">
        <f>IF(L2093=1,H2094,0)</f>
        <v>0</v>
      </c>
      <c r="O2094" s="2">
        <f>IF(OR(L2093=1,L2093=4),H2094,0)</f>
        <v>0</v>
      </c>
      <c r="P2094" s="2">
        <f>IF(OR(L2093=1,L2093=2),H2094,0)</f>
        <v>0</v>
      </c>
      <c r="Q2094" s="2"/>
    </row>
    <row r="2095" spans="1:17" x14ac:dyDescent="0.3">
      <c r="A2095" s="1">
        <v>33417</v>
      </c>
      <c r="B2095">
        <v>6</v>
      </c>
      <c r="C2095">
        <v>6.1875</v>
      </c>
      <c r="D2095">
        <v>6</v>
      </c>
      <c r="E2095">
        <v>6</v>
      </c>
      <c r="F2095">
        <v>6</v>
      </c>
      <c r="G2095">
        <v>1007600</v>
      </c>
      <c r="H2095" s="3">
        <f>(F2095-B2095)/B2095</f>
        <v>0</v>
      </c>
      <c r="I2095" s="3">
        <f>_xlfn.RANK.AVG(H2095,$H$3:$H$10273,1)/10271</f>
        <v>0.52443773731866417</v>
      </c>
      <c r="J2095">
        <f>ROUNDDOWN($I2095*J$2,)-IF(MOD($I2095*J$2,1)=0,1,0)+1</f>
        <v>2</v>
      </c>
      <c r="K2095">
        <f>ROUNDDOWN($I2095*K$2,)-IF(MOD($I2095*K$2,1)=0,1,0)+1</f>
        <v>2</v>
      </c>
      <c r="L2095">
        <f>ROUNDDOWN($I2095*L$2,)-IF(MOD($I2095*L$2,1)=0,1,0)+1</f>
        <v>3</v>
      </c>
      <c r="M2095" s="3">
        <f>IF(L2094=4,H2095,0)</f>
        <v>0</v>
      </c>
      <c r="N2095" s="2">
        <f>IF(L2094=1,H2095,0)</f>
        <v>0</v>
      </c>
      <c r="O2095" s="2">
        <f>IF(OR(L2094=1,L2094=4),H2095,0)</f>
        <v>0</v>
      </c>
      <c r="P2095" s="2">
        <f>IF(OR(L2094=1,L2094=2),H2095,0)</f>
        <v>0</v>
      </c>
      <c r="Q2095" s="2"/>
    </row>
    <row r="2096" spans="1:17" x14ac:dyDescent="0.3">
      <c r="A2096" s="1">
        <v>33420</v>
      </c>
      <c r="B2096">
        <v>6.1875</v>
      </c>
      <c r="C2096">
        <v>6.3125</v>
      </c>
      <c r="D2096">
        <v>6.125</v>
      </c>
      <c r="E2096">
        <v>6.1875</v>
      </c>
      <c r="F2096">
        <v>6.1875</v>
      </c>
      <c r="G2096">
        <v>996000</v>
      </c>
      <c r="H2096" s="3">
        <f>(F2096-B2096)/B2096</f>
        <v>0</v>
      </c>
      <c r="I2096" s="3">
        <f>_xlfn.RANK.AVG(H2096,$H$3:$H$10273,1)/10271</f>
        <v>0.52443773731866417</v>
      </c>
      <c r="J2096">
        <f>ROUNDDOWN($I2096*J$2,)-IF(MOD($I2096*J$2,1)=0,1,0)+1</f>
        <v>2</v>
      </c>
      <c r="K2096">
        <f>ROUNDDOWN($I2096*K$2,)-IF(MOD($I2096*K$2,1)=0,1,0)+1</f>
        <v>2</v>
      </c>
      <c r="L2096">
        <f>ROUNDDOWN($I2096*L$2,)-IF(MOD($I2096*L$2,1)=0,1,0)+1</f>
        <v>3</v>
      </c>
      <c r="M2096" s="3">
        <f>IF(L2095=4,H2096,0)</f>
        <v>0</v>
      </c>
      <c r="N2096" s="2">
        <f>IF(L2095=1,H2096,0)</f>
        <v>0</v>
      </c>
      <c r="O2096" s="2">
        <f>IF(OR(L2095=1,L2095=4),H2096,0)</f>
        <v>0</v>
      </c>
      <c r="P2096" s="2">
        <f>IF(OR(L2095=1,L2095=2),H2096,0)</f>
        <v>0</v>
      </c>
      <c r="Q2096" s="2"/>
    </row>
    <row r="2097" spans="1:17" x14ac:dyDescent="0.3">
      <c r="A2097" s="1">
        <v>33421</v>
      </c>
      <c r="B2097">
        <v>6.1875</v>
      </c>
      <c r="C2097">
        <v>6.1875</v>
      </c>
      <c r="D2097">
        <v>5.875</v>
      </c>
      <c r="E2097">
        <v>6</v>
      </c>
      <c r="F2097">
        <v>6</v>
      </c>
      <c r="G2097">
        <v>1101400</v>
      </c>
      <c r="H2097" s="3">
        <f>(F2097-B2097)/B2097</f>
        <v>-3.0303030303030304E-2</v>
      </c>
      <c r="I2097" s="3">
        <f>_xlfn.RANK.AVG(H2097,$H$3:$H$10273,1)/10271</f>
        <v>0.13319053646188297</v>
      </c>
      <c r="J2097">
        <f>ROUNDDOWN($I2097*J$2,)-IF(MOD($I2097*J$2,1)=0,1,0)+1</f>
        <v>1</v>
      </c>
      <c r="K2097">
        <f>ROUNDDOWN($I2097*K$2,)-IF(MOD($I2097*K$2,1)=0,1,0)+1</f>
        <v>1</v>
      </c>
      <c r="L2097">
        <f>ROUNDDOWN($I2097*L$2,)-IF(MOD($I2097*L$2,1)=0,1,0)+1</f>
        <v>1</v>
      </c>
      <c r="M2097" s="3">
        <f>IF(L2096=4,H2097,0)</f>
        <v>0</v>
      </c>
      <c r="N2097" s="2">
        <f>IF(L2096=1,H2097,0)</f>
        <v>0</v>
      </c>
      <c r="O2097" s="2">
        <f>IF(OR(L2096=1,L2096=4),H2097,0)</f>
        <v>0</v>
      </c>
      <c r="P2097" s="2">
        <f>IF(OR(L2096=1,L2096=2),H2097,0)</f>
        <v>0</v>
      </c>
      <c r="Q2097" s="2"/>
    </row>
    <row r="2098" spans="1:17" x14ac:dyDescent="0.3">
      <c r="A2098" s="1">
        <v>33422</v>
      </c>
      <c r="B2098">
        <v>5.8125</v>
      </c>
      <c r="C2098">
        <v>5.8125</v>
      </c>
      <c r="D2098">
        <v>5.625</v>
      </c>
      <c r="E2098">
        <v>5.75</v>
      </c>
      <c r="F2098">
        <v>5.75</v>
      </c>
      <c r="G2098">
        <v>1743200</v>
      </c>
      <c r="H2098" s="3">
        <f>(F2098-B2098)/B2098</f>
        <v>-1.0752688172043012E-2</v>
      </c>
      <c r="I2098" s="3">
        <f>_xlfn.RANK.AVG(H2098,$H$3:$H$10273,1)/10271</f>
        <v>0.35746275922500242</v>
      </c>
      <c r="J2098">
        <f>ROUNDDOWN($I2098*J$2,)-IF(MOD($I2098*J$2,1)=0,1,0)+1</f>
        <v>1</v>
      </c>
      <c r="K2098">
        <f>ROUNDDOWN($I2098*K$2,)-IF(MOD($I2098*K$2,1)=0,1,0)+1</f>
        <v>2</v>
      </c>
      <c r="L2098">
        <f>ROUNDDOWN($I2098*L$2,)-IF(MOD($I2098*L$2,1)=0,1,0)+1</f>
        <v>2</v>
      </c>
      <c r="M2098" s="3">
        <f>IF(L2097=4,H2098,0)</f>
        <v>0</v>
      </c>
      <c r="N2098" s="2">
        <f>IF(L2097=1,H2098,0)</f>
        <v>-1.0752688172043012E-2</v>
      </c>
      <c r="O2098" s="2">
        <f>IF(OR(L2097=1,L2097=4),H2098,0)</f>
        <v>-1.0752688172043012E-2</v>
      </c>
      <c r="P2098" s="2">
        <f>IF(OR(L2097=1,L2097=2),H2098,0)</f>
        <v>-1.0752688172043012E-2</v>
      </c>
      <c r="Q2098" s="2"/>
    </row>
    <row r="2099" spans="1:17" x14ac:dyDescent="0.3">
      <c r="A2099" s="1">
        <v>33424</v>
      </c>
      <c r="B2099">
        <v>5.6875</v>
      </c>
      <c r="C2099">
        <v>5.6875</v>
      </c>
      <c r="D2099">
        <v>5.5625</v>
      </c>
      <c r="E2099">
        <v>5.6875</v>
      </c>
      <c r="F2099">
        <v>5.6875</v>
      </c>
      <c r="G2099">
        <v>417600</v>
      </c>
      <c r="H2099" s="3">
        <f>(F2099-B2099)/B2099</f>
        <v>0</v>
      </c>
      <c r="I2099" s="3">
        <f>_xlfn.RANK.AVG(H2099,$H$3:$H$10273,1)/10271</f>
        <v>0.52443773731866417</v>
      </c>
      <c r="J2099">
        <f>ROUNDDOWN($I2099*J$2,)-IF(MOD($I2099*J$2,1)=0,1,0)+1</f>
        <v>2</v>
      </c>
      <c r="K2099">
        <f>ROUNDDOWN($I2099*K$2,)-IF(MOD($I2099*K$2,1)=0,1,0)+1</f>
        <v>2</v>
      </c>
      <c r="L2099">
        <f>ROUNDDOWN($I2099*L$2,)-IF(MOD($I2099*L$2,1)=0,1,0)+1</f>
        <v>3</v>
      </c>
      <c r="M2099" s="3">
        <f>IF(L2098=4,H2099,0)</f>
        <v>0</v>
      </c>
      <c r="N2099" s="2">
        <f>IF(L2098=1,H2099,0)</f>
        <v>0</v>
      </c>
      <c r="O2099" s="2">
        <f>IF(OR(L2098=1,L2098=4),H2099,0)</f>
        <v>0</v>
      </c>
      <c r="P2099" s="2">
        <f>IF(OR(L2098=1,L2098=2),H2099,0)</f>
        <v>0</v>
      </c>
      <c r="Q2099" s="2"/>
    </row>
    <row r="2100" spans="1:17" x14ac:dyDescent="0.3">
      <c r="A2100" s="1">
        <v>33427</v>
      </c>
      <c r="B2100">
        <v>5.5625</v>
      </c>
      <c r="C2100">
        <v>5.75</v>
      </c>
      <c r="D2100">
        <v>5.5</v>
      </c>
      <c r="E2100">
        <v>5.75</v>
      </c>
      <c r="F2100">
        <v>5.75</v>
      </c>
      <c r="G2100">
        <v>2375600</v>
      </c>
      <c r="H2100" s="3">
        <f>(F2100-B2100)/B2100</f>
        <v>3.3707865168539325E-2</v>
      </c>
      <c r="I2100" s="3">
        <f>_xlfn.RANK.AVG(H2100,$H$3:$H$10273,1)/10271</f>
        <v>0.88939733229481066</v>
      </c>
      <c r="J2100">
        <f>ROUNDDOWN($I2100*J$2,)-IF(MOD($I2100*J$2,1)=0,1,0)+1</f>
        <v>2</v>
      </c>
      <c r="K2100">
        <f>ROUNDDOWN($I2100*K$2,)-IF(MOD($I2100*K$2,1)=0,1,0)+1</f>
        <v>3</v>
      </c>
      <c r="L2100">
        <f>ROUNDDOWN($I2100*L$2,)-IF(MOD($I2100*L$2,1)=0,1,0)+1</f>
        <v>4</v>
      </c>
      <c r="M2100" s="3">
        <f>IF(L2099=4,H2100,0)</f>
        <v>0</v>
      </c>
      <c r="N2100" s="2">
        <f>IF(L2099=1,H2100,0)</f>
        <v>0</v>
      </c>
      <c r="O2100" s="2">
        <f>IF(OR(L2099=1,L2099=4),H2100,0)</f>
        <v>0</v>
      </c>
      <c r="P2100" s="2">
        <f>IF(OR(L2099=1,L2099=2),H2100,0)</f>
        <v>0</v>
      </c>
      <c r="Q2100" s="2"/>
    </row>
    <row r="2101" spans="1:17" x14ac:dyDescent="0.3">
      <c r="A2101" s="1">
        <v>33428</v>
      </c>
      <c r="B2101">
        <v>5.875</v>
      </c>
      <c r="C2101">
        <v>6.0625</v>
      </c>
      <c r="D2101">
        <v>5.875</v>
      </c>
      <c r="E2101">
        <v>5.9375</v>
      </c>
      <c r="F2101">
        <v>5.9375</v>
      </c>
      <c r="G2101">
        <v>2542400</v>
      </c>
      <c r="H2101" s="3">
        <f>(F2101-B2101)/B2101</f>
        <v>1.0638297872340425E-2</v>
      </c>
      <c r="I2101" s="3">
        <f>_xlfn.RANK.AVG(H2101,$H$3:$H$10273,1)/10271</f>
        <v>0.68177392658942659</v>
      </c>
      <c r="J2101">
        <f>ROUNDDOWN($I2101*J$2,)-IF(MOD($I2101*J$2,1)=0,1,0)+1</f>
        <v>2</v>
      </c>
      <c r="K2101">
        <f>ROUNDDOWN($I2101*K$2,)-IF(MOD($I2101*K$2,1)=0,1,0)+1</f>
        <v>3</v>
      </c>
      <c r="L2101">
        <f>ROUNDDOWN($I2101*L$2,)-IF(MOD($I2101*L$2,1)=0,1,0)+1</f>
        <v>3</v>
      </c>
      <c r="M2101" s="3">
        <f>IF(L2100=4,H2101,0)</f>
        <v>1.0638297872340425E-2</v>
      </c>
      <c r="N2101" s="2">
        <f>IF(L2100=1,H2101,0)</f>
        <v>0</v>
      </c>
      <c r="O2101" s="2">
        <f>IF(OR(L2100=1,L2100=4),H2101,0)</f>
        <v>1.0638297872340425E-2</v>
      </c>
      <c r="P2101" s="2">
        <f>IF(OR(L2100=1,L2100=2),H2101,0)</f>
        <v>0</v>
      </c>
      <c r="Q2101" s="2"/>
    </row>
    <row r="2102" spans="1:17" x14ac:dyDescent="0.3">
      <c r="A2102" s="1">
        <v>33429</v>
      </c>
      <c r="B2102">
        <v>6.0625</v>
      </c>
      <c r="C2102">
        <v>6.375</v>
      </c>
      <c r="D2102">
        <v>6</v>
      </c>
      <c r="E2102">
        <v>6.1875</v>
      </c>
      <c r="F2102">
        <v>6.1875</v>
      </c>
      <c r="G2102">
        <v>2673400</v>
      </c>
      <c r="H2102" s="3">
        <f>(F2102-B2102)/B2102</f>
        <v>2.0618556701030927E-2</v>
      </c>
      <c r="I2102" s="3">
        <f>_xlfn.RANK.AVG(H2102,$H$3:$H$10273,1)/10271</f>
        <v>0.79729335020932723</v>
      </c>
      <c r="J2102">
        <f>ROUNDDOWN($I2102*J$2,)-IF(MOD($I2102*J$2,1)=0,1,0)+1</f>
        <v>2</v>
      </c>
      <c r="K2102">
        <f>ROUNDDOWN($I2102*K$2,)-IF(MOD($I2102*K$2,1)=0,1,0)+1</f>
        <v>3</v>
      </c>
      <c r="L2102">
        <f>ROUNDDOWN($I2102*L$2,)-IF(MOD($I2102*L$2,1)=0,1,0)+1</f>
        <v>4</v>
      </c>
      <c r="M2102" s="3">
        <f>IF(L2101=4,H2102,0)</f>
        <v>0</v>
      </c>
      <c r="N2102" s="2">
        <f>IF(L2101=1,H2102,0)</f>
        <v>0</v>
      </c>
      <c r="O2102" s="2">
        <f>IF(OR(L2101=1,L2101=4),H2102,0)</f>
        <v>0</v>
      </c>
      <c r="P2102" s="2">
        <f>IF(OR(L2101=1,L2101=2),H2102,0)</f>
        <v>0</v>
      </c>
      <c r="Q2102" s="2"/>
    </row>
    <row r="2103" spans="1:17" x14ac:dyDescent="0.3">
      <c r="A2103" s="1">
        <v>33430</v>
      </c>
      <c r="B2103">
        <v>6.25</v>
      </c>
      <c r="C2103">
        <v>6.4375</v>
      </c>
      <c r="D2103">
        <v>6.25</v>
      </c>
      <c r="E2103">
        <v>6.4375</v>
      </c>
      <c r="F2103">
        <v>6.4375</v>
      </c>
      <c r="G2103">
        <v>1355600</v>
      </c>
      <c r="H2103" s="3">
        <f>(F2103-B2103)/B2103</f>
        <v>0.03</v>
      </c>
      <c r="I2103" s="3">
        <f>_xlfn.RANK.AVG(H2103,$H$3:$H$10273,1)/10271</f>
        <v>0.86807516308051791</v>
      </c>
      <c r="J2103">
        <f>ROUNDDOWN($I2103*J$2,)-IF(MOD($I2103*J$2,1)=0,1,0)+1</f>
        <v>2</v>
      </c>
      <c r="K2103">
        <f>ROUNDDOWN($I2103*K$2,)-IF(MOD($I2103*K$2,1)=0,1,0)+1</f>
        <v>3</v>
      </c>
      <c r="L2103">
        <f>ROUNDDOWN($I2103*L$2,)-IF(MOD($I2103*L$2,1)=0,1,0)+1</f>
        <v>4</v>
      </c>
      <c r="M2103" s="3">
        <f>IF(L2102=4,H2103,0)</f>
        <v>0.03</v>
      </c>
      <c r="N2103" s="2">
        <f>IF(L2102=1,H2103,0)</f>
        <v>0</v>
      </c>
      <c r="O2103" s="2">
        <f>IF(OR(L2102=1,L2102=4),H2103,0)</f>
        <v>0.03</v>
      </c>
      <c r="P2103" s="2">
        <f>IF(OR(L2102=1,L2102=2),H2103,0)</f>
        <v>0</v>
      </c>
      <c r="Q2103" s="2"/>
    </row>
    <row r="2104" spans="1:17" x14ac:dyDescent="0.3">
      <c r="A2104" s="1">
        <v>33431</v>
      </c>
      <c r="B2104">
        <v>6.5</v>
      </c>
      <c r="C2104">
        <v>6.5625</v>
      </c>
      <c r="D2104">
        <v>6.375</v>
      </c>
      <c r="E2104">
        <v>6.5</v>
      </c>
      <c r="F2104">
        <v>6.5</v>
      </c>
      <c r="G2104">
        <v>1230000</v>
      </c>
      <c r="H2104" s="3">
        <f>(F2104-B2104)/B2104</f>
        <v>0</v>
      </c>
      <c r="I2104" s="3">
        <f>_xlfn.RANK.AVG(H2104,$H$3:$H$10273,1)/10271</f>
        <v>0.52443773731866417</v>
      </c>
      <c r="J2104">
        <f>ROUNDDOWN($I2104*J$2,)-IF(MOD($I2104*J$2,1)=0,1,0)+1</f>
        <v>2</v>
      </c>
      <c r="K2104">
        <f>ROUNDDOWN($I2104*K$2,)-IF(MOD($I2104*K$2,1)=0,1,0)+1</f>
        <v>2</v>
      </c>
      <c r="L2104">
        <f>ROUNDDOWN($I2104*L$2,)-IF(MOD($I2104*L$2,1)=0,1,0)+1</f>
        <v>3</v>
      </c>
      <c r="M2104" s="3">
        <f>IF(L2103=4,H2104,0)</f>
        <v>0</v>
      </c>
      <c r="N2104" s="2">
        <f>IF(L2103=1,H2104,0)</f>
        <v>0</v>
      </c>
      <c r="O2104" s="2">
        <f>IF(OR(L2103=1,L2103=4),H2104,0)</f>
        <v>0</v>
      </c>
      <c r="P2104" s="2">
        <f>IF(OR(L2103=1,L2103=2),H2104,0)</f>
        <v>0</v>
      </c>
      <c r="Q2104" s="2"/>
    </row>
    <row r="2105" spans="1:17" x14ac:dyDescent="0.3">
      <c r="A2105" s="1">
        <v>33434</v>
      </c>
      <c r="B2105">
        <v>6.5</v>
      </c>
      <c r="C2105">
        <v>6.8125</v>
      </c>
      <c r="D2105">
        <v>6.3125</v>
      </c>
      <c r="E2105">
        <v>6.75</v>
      </c>
      <c r="F2105">
        <v>6.75</v>
      </c>
      <c r="G2105">
        <v>2688400</v>
      </c>
      <c r="H2105" s="3">
        <f>(F2105-B2105)/B2105</f>
        <v>3.8461538461538464E-2</v>
      </c>
      <c r="I2105" s="3">
        <f>_xlfn.RANK.AVG(H2105,$H$3:$H$10273,1)/10271</f>
        <v>0.91266673157433553</v>
      </c>
      <c r="J2105">
        <f>ROUNDDOWN($I2105*J$2,)-IF(MOD($I2105*J$2,1)=0,1,0)+1</f>
        <v>2</v>
      </c>
      <c r="K2105">
        <f>ROUNDDOWN($I2105*K$2,)-IF(MOD($I2105*K$2,1)=0,1,0)+1</f>
        <v>3</v>
      </c>
      <c r="L2105">
        <f>ROUNDDOWN($I2105*L$2,)-IF(MOD($I2105*L$2,1)=0,1,0)+1</f>
        <v>4</v>
      </c>
      <c r="M2105" s="3">
        <f>IF(L2104=4,H2105,0)</f>
        <v>0</v>
      </c>
      <c r="N2105" s="2">
        <f>IF(L2104=1,H2105,0)</f>
        <v>0</v>
      </c>
      <c r="O2105" s="2">
        <f>IF(OR(L2104=1,L2104=4),H2105,0)</f>
        <v>0</v>
      </c>
      <c r="P2105" s="2">
        <f>IF(OR(L2104=1,L2104=2),H2105,0)</f>
        <v>0</v>
      </c>
      <c r="Q2105" s="2"/>
    </row>
    <row r="2106" spans="1:17" x14ac:dyDescent="0.3">
      <c r="A2106" s="1">
        <v>33435</v>
      </c>
      <c r="B2106">
        <v>5.9375</v>
      </c>
      <c r="C2106">
        <v>6.1875</v>
      </c>
      <c r="D2106">
        <v>5.9375</v>
      </c>
      <c r="E2106">
        <v>5.9375</v>
      </c>
      <c r="F2106">
        <v>5.9375</v>
      </c>
      <c r="G2106">
        <v>3931000</v>
      </c>
      <c r="H2106" s="3">
        <f>(F2106-B2106)/B2106</f>
        <v>0</v>
      </c>
      <c r="I2106" s="3">
        <f>_xlfn.RANK.AVG(H2106,$H$3:$H$10273,1)/10271</f>
        <v>0.52443773731866417</v>
      </c>
      <c r="J2106">
        <f>ROUNDDOWN($I2106*J$2,)-IF(MOD($I2106*J$2,1)=0,1,0)+1</f>
        <v>2</v>
      </c>
      <c r="K2106">
        <f>ROUNDDOWN($I2106*K$2,)-IF(MOD($I2106*K$2,1)=0,1,0)+1</f>
        <v>2</v>
      </c>
      <c r="L2106">
        <f>ROUNDDOWN($I2106*L$2,)-IF(MOD($I2106*L$2,1)=0,1,0)+1</f>
        <v>3</v>
      </c>
      <c r="M2106" s="3">
        <f>IF(L2105=4,H2106,0)</f>
        <v>0</v>
      </c>
      <c r="N2106" s="2">
        <f>IF(L2105=1,H2106,0)</f>
        <v>0</v>
      </c>
      <c r="O2106" s="2">
        <f>IF(OR(L2105=1,L2105=4),H2106,0)</f>
        <v>0</v>
      </c>
      <c r="P2106" s="2">
        <f>IF(OR(L2105=1,L2105=2),H2106,0)</f>
        <v>0</v>
      </c>
      <c r="Q2106" s="2"/>
    </row>
    <row r="2107" spans="1:17" x14ac:dyDescent="0.3">
      <c r="A2107" s="1">
        <v>33436</v>
      </c>
      <c r="B2107">
        <v>5.9375</v>
      </c>
      <c r="C2107">
        <v>5.9375</v>
      </c>
      <c r="D2107">
        <v>5.6875</v>
      </c>
      <c r="E2107">
        <v>5.8125</v>
      </c>
      <c r="F2107">
        <v>5.8125</v>
      </c>
      <c r="G2107">
        <v>2187400</v>
      </c>
      <c r="H2107" s="3">
        <f>(F2107-B2107)/B2107</f>
        <v>-2.1052631578947368E-2</v>
      </c>
      <c r="I2107" s="3">
        <f>_xlfn.RANK.AVG(H2107,$H$3:$H$10273,1)/10271</f>
        <v>0.21400058416901957</v>
      </c>
      <c r="J2107">
        <f>ROUNDDOWN($I2107*J$2,)-IF(MOD($I2107*J$2,1)=0,1,0)+1</f>
        <v>1</v>
      </c>
      <c r="K2107">
        <f>ROUNDDOWN($I2107*K$2,)-IF(MOD($I2107*K$2,1)=0,1,0)+1</f>
        <v>1</v>
      </c>
      <c r="L2107">
        <f>ROUNDDOWN($I2107*L$2,)-IF(MOD($I2107*L$2,1)=0,1,0)+1</f>
        <v>1</v>
      </c>
      <c r="M2107" s="3">
        <f>IF(L2106=4,H2107,0)</f>
        <v>0</v>
      </c>
      <c r="N2107" s="2">
        <f>IF(L2106=1,H2107,0)</f>
        <v>0</v>
      </c>
      <c r="O2107" s="2">
        <f>IF(OR(L2106=1,L2106=4),H2107,0)</f>
        <v>0</v>
      </c>
      <c r="P2107" s="2">
        <f>IF(OR(L2106=1,L2106=2),H2107,0)</f>
        <v>0</v>
      </c>
      <c r="Q2107" s="2"/>
    </row>
    <row r="2108" spans="1:17" x14ac:dyDescent="0.3">
      <c r="A2108" s="1">
        <v>33437</v>
      </c>
      <c r="B2108">
        <v>5.8125</v>
      </c>
      <c r="C2108">
        <v>5.9375</v>
      </c>
      <c r="D2108">
        <v>5.75</v>
      </c>
      <c r="E2108">
        <v>5.8125</v>
      </c>
      <c r="F2108">
        <v>5.8125</v>
      </c>
      <c r="G2108">
        <v>1425800</v>
      </c>
      <c r="H2108" s="3">
        <f>(F2108-B2108)/B2108</f>
        <v>0</v>
      </c>
      <c r="I2108" s="3">
        <f>_xlfn.RANK.AVG(H2108,$H$3:$H$10273,1)/10271</f>
        <v>0.52443773731866417</v>
      </c>
      <c r="J2108">
        <f>ROUNDDOWN($I2108*J$2,)-IF(MOD($I2108*J$2,1)=0,1,0)+1</f>
        <v>2</v>
      </c>
      <c r="K2108">
        <f>ROUNDDOWN($I2108*K$2,)-IF(MOD($I2108*K$2,1)=0,1,0)+1</f>
        <v>2</v>
      </c>
      <c r="L2108">
        <f>ROUNDDOWN($I2108*L$2,)-IF(MOD($I2108*L$2,1)=0,1,0)+1</f>
        <v>3</v>
      </c>
      <c r="M2108" s="3">
        <f>IF(L2107=4,H2108,0)</f>
        <v>0</v>
      </c>
      <c r="N2108" s="2">
        <f>IF(L2107=1,H2108,0)</f>
        <v>0</v>
      </c>
      <c r="O2108" s="2">
        <f>IF(OR(L2107=1,L2107=4),H2108,0)</f>
        <v>0</v>
      </c>
      <c r="P2108" s="2">
        <f>IF(OR(L2107=1,L2107=2),H2108,0)</f>
        <v>0</v>
      </c>
      <c r="Q2108" s="2"/>
    </row>
    <row r="2109" spans="1:17" x14ac:dyDescent="0.3">
      <c r="A2109" s="1">
        <v>33438</v>
      </c>
      <c r="B2109">
        <v>5.8125</v>
      </c>
      <c r="C2109">
        <v>5.8125</v>
      </c>
      <c r="D2109">
        <v>5.5625</v>
      </c>
      <c r="E2109">
        <v>5.5625</v>
      </c>
      <c r="F2109">
        <v>5.5625</v>
      </c>
      <c r="G2109">
        <v>1918400</v>
      </c>
      <c r="H2109" s="3">
        <f>(F2109-B2109)/B2109</f>
        <v>-4.3010752688172046E-2</v>
      </c>
      <c r="I2109" s="3">
        <f>_xlfn.RANK.AVG(H2109,$H$3:$H$10273,1)/10271</f>
        <v>6.610846071463343E-2</v>
      </c>
      <c r="J2109">
        <f>ROUNDDOWN($I2109*J$2,)-IF(MOD($I2109*J$2,1)=0,1,0)+1</f>
        <v>1</v>
      </c>
      <c r="K2109">
        <f>ROUNDDOWN($I2109*K$2,)-IF(MOD($I2109*K$2,1)=0,1,0)+1</f>
        <v>1</v>
      </c>
      <c r="L2109">
        <f>ROUNDDOWN($I2109*L$2,)-IF(MOD($I2109*L$2,1)=0,1,0)+1</f>
        <v>1</v>
      </c>
      <c r="M2109" s="3">
        <f>IF(L2108=4,H2109,0)</f>
        <v>0</v>
      </c>
      <c r="N2109" s="2">
        <f>IF(L2108=1,H2109,0)</f>
        <v>0</v>
      </c>
      <c r="O2109" s="2">
        <f>IF(OR(L2108=1,L2108=4),H2109,0)</f>
        <v>0</v>
      </c>
      <c r="P2109" s="2">
        <f>IF(OR(L2108=1,L2108=2),H2109,0)</f>
        <v>0</v>
      </c>
      <c r="Q2109" s="2"/>
    </row>
    <row r="2110" spans="1:17" x14ac:dyDescent="0.3">
      <c r="A2110" s="1">
        <v>33441</v>
      </c>
      <c r="B2110">
        <v>5.5625</v>
      </c>
      <c r="C2110">
        <v>5.6875</v>
      </c>
      <c r="D2110">
        <v>5.375</v>
      </c>
      <c r="E2110">
        <v>5.4375</v>
      </c>
      <c r="F2110">
        <v>5.4375</v>
      </c>
      <c r="G2110">
        <v>1443000</v>
      </c>
      <c r="H2110" s="3">
        <f>(F2110-B2110)/B2110</f>
        <v>-2.247191011235955E-2</v>
      </c>
      <c r="I2110" s="3">
        <f>_xlfn.RANK.AVG(H2110,$H$3:$H$10273,1)/10271</f>
        <v>0.19871482815694674</v>
      </c>
      <c r="J2110">
        <f>ROUNDDOWN($I2110*J$2,)-IF(MOD($I2110*J$2,1)=0,1,0)+1</f>
        <v>1</v>
      </c>
      <c r="K2110">
        <f>ROUNDDOWN($I2110*K$2,)-IF(MOD($I2110*K$2,1)=0,1,0)+1</f>
        <v>1</v>
      </c>
      <c r="L2110">
        <f>ROUNDDOWN($I2110*L$2,)-IF(MOD($I2110*L$2,1)=0,1,0)+1</f>
        <v>1</v>
      </c>
      <c r="M2110" s="3">
        <f>IF(L2109=4,H2110,0)</f>
        <v>0</v>
      </c>
      <c r="N2110" s="2">
        <f>IF(L2109=1,H2110,0)</f>
        <v>-2.247191011235955E-2</v>
      </c>
      <c r="O2110" s="2">
        <f>IF(OR(L2109=1,L2109=4),H2110,0)</f>
        <v>-2.247191011235955E-2</v>
      </c>
      <c r="P2110" s="2">
        <f>IF(OR(L2109=1,L2109=2),H2110,0)</f>
        <v>-2.247191011235955E-2</v>
      </c>
      <c r="Q2110" s="2"/>
    </row>
    <row r="2111" spans="1:17" x14ac:dyDescent="0.3">
      <c r="A2111" s="1">
        <v>33442</v>
      </c>
      <c r="B2111">
        <v>5.375</v>
      </c>
      <c r="C2111">
        <v>5.4375</v>
      </c>
      <c r="D2111">
        <v>5.125</v>
      </c>
      <c r="E2111">
        <v>5.1875</v>
      </c>
      <c r="F2111">
        <v>5.1875</v>
      </c>
      <c r="G2111">
        <v>2693000</v>
      </c>
      <c r="H2111" s="3">
        <f>(F2111-B2111)/B2111</f>
        <v>-3.4883720930232558E-2</v>
      </c>
      <c r="I2111" s="3">
        <f>_xlfn.RANK.AVG(H2111,$H$3:$H$10273,1)/10271</f>
        <v>0.10310583195404537</v>
      </c>
      <c r="J2111">
        <f>ROUNDDOWN($I2111*J$2,)-IF(MOD($I2111*J$2,1)=0,1,0)+1</f>
        <v>1</v>
      </c>
      <c r="K2111">
        <f>ROUNDDOWN($I2111*K$2,)-IF(MOD($I2111*K$2,1)=0,1,0)+1</f>
        <v>1</v>
      </c>
      <c r="L2111">
        <f>ROUNDDOWN($I2111*L$2,)-IF(MOD($I2111*L$2,1)=0,1,0)+1</f>
        <v>1</v>
      </c>
      <c r="M2111" s="3">
        <f>IF(L2110=4,H2111,0)</f>
        <v>0</v>
      </c>
      <c r="N2111" s="2">
        <f>IF(L2110=1,H2111,0)</f>
        <v>-3.4883720930232558E-2</v>
      </c>
      <c r="O2111" s="2">
        <f>IF(OR(L2110=1,L2110=4),H2111,0)</f>
        <v>-3.4883720930232558E-2</v>
      </c>
      <c r="P2111" s="2">
        <f>IF(OR(L2110=1,L2110=2),H2111,0)</f>
        <v>-3.4883720930232558E-2</v>
      </c>
      <c r="Q2111" s="2"/>
    </row>
    <row r="2112" spans="1:17" x14ac:dyDescent="0.3">
      <c r="A2112" s="1">
        <v>33443</v>
      </c>
      <c r="B2112">
        <v>5.1875</v>
      </c>
      <c r="C2112">
        <v>5.375</v>
      </c>
      <c r="D2112">
        <v>5.1875</v>
      </c>
      <c r="E2112">
        <v>5.3125</v>
      </c>
      <c r="F2112">
        <v>5.3125</v>
      </c>
      <c r="G2112">
        <v>1704200</v>
      </c>
      <c r="H2112" s="3">
        <f>(F2112-B2112)/B2112</f>
        <v>2.4096385542168676E-2</v>
      </c>
      <c r="I2112" s="3">
        <f>_xlfn.RANK.AVG(H2112,$H$3:$H$10273,1)/10271</f>
        <v>0.82932528478239709</v>
      </c>
      <c r="J2112">
        <f>ROUNDDOWN($I2112*J$2,)-IF(MOD($I2112*J$2,1)=0,1,0)+1</f>
        <v>2</v>
      </c>
      <c r="K2112">
        <f>ROUNDDOWN($I2112*K$2,)-IF(MOD($I2112*K$2,1)=0,1,0)+1</f>
        <v>3</v>
      </c>
      <c r="L2112">
        <f>ROUNDDOWN($I2112*L$2,)-IF(MOD($I2112*L$2,1)=0,1,0)+1</f>
        <v>4</v>
      </c>
      <c r="M2112" s="3">
        <f>IF(L2111=4,H2112,0)</f>
        <v>0</v>
      </c>
      <c r="N2112" s="2">
        <f>IF(L2111=1,H2112,0)</f>
        <v>2.4096385542168676E-2</v>
      </c>
      <c r="O2112" s="2">
        <f>IF(OR(L2111=1,L2111=4),H2112,0)</f>
        <v>2.4096385542168676E-2</v>
      </c>
      <c r="P2112" s="2">
        <f>IF(OR(L2111=1,L2111=2),H2112,0)</f>
        <v>2.4096385542168676E-2</v>
      </c>
      <c r="Q2112" s="2"/>
    </row>
    <row r="2113" spans="1:17" x14ac:dyDescent="0.3">
      <c r="A2113" s="1">
        <v>33444</v>
      </c>
      <c r="B2113">
        <v>5.375</v>
      </c>
      <c r="C2113">
        <v>5.4375</v>
      </c>
      <c r="D2113">
        <v>5.3125</v>
      </c>
      <c r="E2113">
        <v>5.3125</v>
      </c>
      <c r="F2113">
        <v>5.3125</v>
      </c>
      <c r="G2113">
        <v>1286000</v>
      </c>
      <c r="H2113" s="3">
        <f>(F2113-B2113)/B2113</f>
        <v>-1.1627906976744186E-2</v>
      </c>
      <c r="I2113" s="3">
        <f>_xlfn.RANK.AVG(H2113,$H$3:$H$10273,1)/10271</f>
        <v>0.34354006425859213</v>
      </c>
      <c r="J2113">
        <f>ROUNDDOWN($I2113*J$2,)-IF(MOD($I2113*J$2,1)=0,1,0)+1</f>
        <v>1</v>
      </c>
      <c r="K2113">
        <f>ROUNDDOWN($I2113*K$2,)-IF(MOD($I2113*K$2,1)=0,1,0)+1</f>
        <v>2</v>
      </c>
      <c r="L2113">
        <f>ROUNDDOWN($I2113*L$2,)-IF(MOD($I2113*L$2,1)=0,1,0)+1</f>
        <v>2</v>
      </c>
      <c r="M2113" s="3">
        <f>IF(L2112=4,H2113,0)</f>
        <v>-1.1627906976744186E-2</v>
      </c>
      <c r="N2113" s="2">
        <f>IF(L2112=1,H2113,0)</f>
        <v>0</v>
      </c>
      <c r="O2113" s="2">
        <f>IF(OR(L2112=1,L2112=4),H2113,0)</f>
        <v>-1.1627906976744186E-2</v>
      </c>
      <c r="P2113" s="2">
        <f>IF(OR(L2112=1,L2112=2),H2113,0)</f>
        <v>0</v>
      </c>
      <c r="Q2113" s="2"/>
    </row>
    <row r="2114" spans="1:17" x14ac:dyDescent="0.3">
      <c r="A2114" s="1">
        <v>33445</v>
      </c>
      <c r="B2114">
        <v>5.3125</v>
      </c>
      <c r="C2114">
        <v>5.3125</v>
      </c>
      <c r="D2114">
        <v>5.1875</v>
      </c>
      <c r="E2114">
        <v>5.1875</v>
      </c>
      <c r="F2114">
        <v>5.1875</v>
      </c>
      <c r="G2114">
        <v>1348400</v>
      </c>
      <c r="H2114" s="3">
        <f>(F2114-B2114)/B2114</f>
        <v>-2.3529411764705882E-2</v>
      </c>
      <c r="I2114" s="3">
        <f>_xlfn.RANK.AVG(H2114,$H$3:$H$10273,1)/10271</f>
        <v>0.18966020835361699</v>
      </c>
      <c r="J2114">
        <f>ROUNDDOWN($I2114*J$2,)-IF(MOD($I2114*J$2,1)=0,1,0)+1</f>
        <v>1</v>
      </c>
      <c r="K2114">
        <f>ROUNDDOWN($I2114*K$2,)-IF(MOD($I2114*K$2,1)=0,1,0)+1</f>
        <v>1</v>
      </c>
      <c r="L2114">
        <f>ROUNDDOWN($I2114*L$2,)-IF(MOD($I2114*L$2,1)=0,1,0)+1</f>
        <v>1</v>
      </c>
      <c r="M2114" s="3">
        <f>IF(L2113=4,H2114,0)</f>
        <v>0</v>
      </c>
      <c r="N2114" s="2">
        <f>IF(L2113=1,H2114,0)</f>
        <v>0</v>
      </c>
      <c r="O2114" s="2">
        <f>IF(OR(L2113=1,L2113=4),H2114,0)</f>
        <v>0</v>
      </c>
      <c r="P2114" s="2">
        <f>IF(OR(L2113=1,L2113=2),H2114,0)</f>
        <v>-2.3529411764705882E-2</v>
      </c>
      <c r="Q2114" s="2"/>
    </row>
    <row r="2115" spans="1:17" x14ac:dyDescent="0.3">
      <c r="A2115" s="1">
        <v>33448</v>
      </c>
      <c r="B2115">
        <v>5.1875</v>
      </c>
      <c r="C2115">
        <v>5.25</v>
      </c>
      <c r="D2115">
        <v>5.0625</v>
      </c>
      <c r="E2115">
        <v>5.125</v>
      </c>
      <c r="F2115">
        <v>5.125</v>
      </c>
      <c r="G2115">
        <v>941400</v>
      </c>
      <c r="H2115" s="3">
        <f>(F2115-B2115)/B2115</f>
        <v>-1.2048192771084338E-2</v>
      </c>
      <c r="I2115" s="3">
        <f>_xlfn.RANK.AVG(H2115,$H$3:$H$10273,1)/10271</f>
        <v>0.33555642099114008</v>
      </c>
      <c r="J2115">
        <f>ROUNDDOWN($I2115*J$2,)-IF(MOD($I2115*J$2,1)=0,1,0)+1</f>
        <v>1</v>
      </c>
      <c r="K2115">
        <f>ROUNDDOWN($I2115*K$2,)-IF(MOD($I2115*K$2,1)=0,1,0)+1</f>
        <v>2</v>
      </c>
      <c r="L2115">
        <f>ROUNDDOWN($I2115*L$2,)-IF(MOD($I2115*L$2,1)=0,1,0)+1</f>
        <v>2</v>
      </c>
      <c r="M2115" s="3">
        <f>IF(L2114=4,H2115,0)</f>
        <v>0</v>
      </c>
      <c r="N2115" s="2">
        <f>IF(L2114=1,H2115,0)</f>
        <v>-1.2048192771084338E-2</v>
      </c>
      <c r="O2115" s="2">
        <f>IF(OR(L2114=1,L2114=4),H2115,0)</f>
        <v>-1.2048192771084338E-2</v>
      </c>
      <c r="P2115" s="2">
        <f>IF(OR(L2114=1,L2114=2),H2115,0)</f>
        <v>-1.2048192771084338E-2</v>
      </c>
      <c r="Q2115" s="2"/>
    </row>
    <row r="2116" spans="1:17" x14ac:dyDescent="0.3">
      <c r="A2116" s="1">
        <v>33449</v>
      </c>
      <c r="B2116">
        <v>5.1875</v>
      </c>
      <c r="C2116">
        <v>5.4375</v>
      </c>
      <c r="D2116">
        <v>5.1875</v>
      </c>
      <c r="E2116">
        <v>5.375</v>
      </c>
      <c r="F2116">
        <v>5.375</v>
      </c>
      <c r="G2116">
        <v>1409800</v>
      </c>
      <c r="H2116" s="3">
        <f>(F2116-B2116)/B2116</f>
        <v>3.614457831325301E-2</v>
      </c>
      <c r="I2116" s="3">
        <f>_xlfn.RANK.AVG(H2116,$H$3:$H$10273,1)/10271</f>
        <v>0.90166488170577352</v>
      </c>
      <c r="J2116">
        <f>ROUNDDOWN($I2116*J$2,)-IF(MOD($I2116*J$2,1)=0,1,0)+1</f>
        <v>2</v>
      </c>
      <c r="K2116">
        <f>ROUNDDOWN($I2116*K$2,)-IF(MOD($I2116*K$2,1)=0,1,0)+1</f>
        <v>3</v>
      </c>
      <c r="L2116">
        <f>ROUNDDOWN($I2116*L$2,)-IF(MOD($I2116*L$2,1)=0,1,0)+1</f>
        <v>4</v>
      </c>
      <c r="M2116" s="3">
        <f>IF(L2115=4,H2116,0)</f>
        <v>0</v>
      </c>
      <c r="N2116" s="2">
        <f>IF(L2115=1,H2116,0)</f>
        <v>0</v>
      </c>
      <c r="O2116" s="2">
        <f>IF(OR(L2115=1,L2115=4),H2116,0)</f>
        <v>0</v>
      </c>
      <c r="P2116" s="2">
        <f>IF(OR(L2115=1,L2115=2),H2116,0)</f>
        <v>3.614457831325301E-2</v>
      </c>
      <c r="Q2116" s="2"/>
    </row>
    <row r="2117" spans="1:17" x14ac:dyDescent="0.3">
      <c r="A2117" s="1">
        <v>33450</v>
      </c>
      <c r="B2117">
        <v>5.375</v>
      </c>
      <c r="C2117">
        <v>5.625</v>
      </c>
      <c r="D2117">
        <v>5.375</v>
      </c>
      <c r="E2117">
        <v>5.5625</v>
      </c>
      <c r="F2117">
        <v>5.5625</v>
      </c>
      <c r="G2117">
        <v>1290800</v>
      </c>
      <c r="H2117" s="3">
        <f>(F2117-B2117)/B2117</f>
        <v>3.4883720930232558E-2</v>
      </c>
      <c r="I2117" s="3">
        <f>_xlfn.RANK.AVG(H2117,$H$3:$H$10273,1)/10271</f>
        <v>0.89655340278453899</v>
      </c>
      <c r="J2117">
        <f>ROUNDDOWN($I2117*J$2,)-IF(MOD($I2117*J$2,1)=0,1,0)+1</f>
        <v>2</v>
      </c>
      <c r="K2117">
        <f>ROUNDDOWN($I2117*K$2,)-IF(MOD($I2117*K$2,1)=0,1,0)+1</f>
        <v>3</v>
      </c>
      <c r="L2117">
        <f>ROUNDDOWN($I2117*L$2,)-IF(MOD($I2117*L$2,1)=0,1,0)+1</f>
        <v>4</v>
      </c>
      <c r="M2117" s="3">
        <f>IF(L2116=4,H2117,0)</f>
        <v>3.4883720930232558E-2</v>
      </c>
      <c r="N2117" s="2">
        <f>IF(L2116=1,H2117,0)</f>
        <v>0</v>
      </c>
      <c r="O2117" s="2">
        <f>IF(OR(L2116=1,L2116=4),H2117,0)</f>
        <v>3.4883720930232558E-2</v>
      </c>
      <c r="P2117" s="2">
        <f>IF(OR(L2116=1,L2116=2),H2117,0)</f>
        <v>0</v>
      </c>
      <c r="Q2117" s="2"/>
    </row>
    <row r="2118" spans="1:17" x14ac:dyDescent="0.3">
      <c r="A2118" s="1">
        <v>33451</v>
      </c>
      <c r="B2118">
        <v>5.625</v>
      </c>
      <c r="C2118">
        <v>5.9375</v>
      </c>
      <c r="D2118">
        <v>5.625</v>
      </c>
      <c r="E2118">
        <v>5.75</v>
      </c>
      <c r="F2118">
        <v>5.75</v>
      </c>
      <c r="G2118">
        <v>1235400</v>
      </c>
      <c r="H2118" s="3">
        <f>(F2118-B2118)/B2118</f>
        <v>2.2222222222222223E-2</v>
      </c>
      <c r="I2118" s="3">
        <f>_xlfn.RANK.AVG(H2118,$H$3:$H$10273,1)/10271</f>
        <v>0.81326063674423132</v>
      </c>
      <c r="J2118">
        <f>ROUNDDOWN($I2118*J$2,)-IF(MOD($I2118*J$2,1)=0,1,0)+1</f>
        <v>2</v>
      </c>
      <c r="K2118">
        <f>ROUNDDOWN($I2118*K$2,)-IF(MOD($I2118*K$2,1)=0,1,0)+1</f>
        <v>3</v>
      </c>
      <c r="L2118">
        <f>ROUNDDOWN($I2118*L$2,)-IF(MOD($I2118*L$2,1)=0,1,0)+1</f>
        <v>4</v>
      </c>
      <c r="M2118" s="3">
        <f>IF(L2117=4,H2118,0)</f>
        <v>2.2222222222222223E-2</v>
      </c>
      <c r="N2118" s="2">
        <f>IF(L2117=1,H2118,0)</f>
        <v>0</v>
      </c>
      <c r="O2118" s="2">
        <f>IF(OR(L2117=1,L2117=4),H2118,0)</f>
        <v>2.2222222222222223E-2</v>
      </c>
      <c r="P2118" s="2">
        <f>IF(OR(L2117=1,L2117=2),H2118,0)</f>
        <v>0</v>
      </c>
      <c r="Q2118" s="2"/>
    </row>
    <row r="2119" spans="1:17" x14ac:dyDescent="0.3">
      <c r="A2119" s="1">
        <v>33452</v>
      </c>
      <c r="B2119">
        <v>5.8125</v>
      </c>
      <c r="C2119">
        <v>5.8125</v>
      </c>
      <c r="D2119">
        <v>5.5625</v>
      </c>
      <c r="E2119">
        <v>5.75</v>
      </c>
      <c r="F2119">
        <v>5.75</v>
      </c>
      <c r="G2119">
        <v>1251600</v>
      </c>
      <c r="H2119" s="3">
        <f>(F2119-B2119)/B2119</f>
        <v>-1.0752688172043012E-2</v>
      </c>
      <c r="I2119" s="3">
        <f>_xlfn.RANK.AVG(H2119,$H$3:$H$10273,1)/10271</f>
        <v>0.35746275922500242</v>
      </c>
      <c r="J2119">
        <f>ROUNDDOWN($I2119*J$2,)-IF(MOD($I2119*J$2,1)=0,1,0)+1</f>
        <v>1</v>
      </c>
      <c r="K2119">
        <f>ROUNDDOWN($I2119*K$2,)-IF(MOD($I2119*K$2,1)=0,1,0)+1</f>
        <v>2</v>
      </c>
      <c r="L2119">
        <f>ROUNDDOWN($I2119*L$2,)-IF(MOD($I2119*L$2,1)=0,1,0)+1</f>
        <v>2</v>
      </c>
      <c r="M2119" s="3">
        <f>IF(L2118=4,H2119,0)</f>
        <v>-1.0752688172043012E-2</v>
      </c>
      <c r="N2119" s="2">
        <f>IF(L2118=1,H2119,0)</f>
        <v>0</v>
      </c>
      <c r="O2119" s="2">
        <f>IF(OR(L2118=1,L2118=4),H2119,0)</f>
        <v>-1.0752688172043012E-2</v>
      </c>
      <c r="P2119" s="2">
        <f>IF(OR(L2118=1,L2118=2),H2119,0)</f>
        <v>0</v>
      </c>
      <c r="Q2119" s="2"/>
    </row>
    <row r="2120" spans="1:17" x14ac:dyDescent="0.3">
      <c r="A2120" s="1">
        <v>33455</v>
      </c>
      <c r="B2120">
        <v>5.75</v>
      </c>
      <c r="C2120">
        <v>5.75</v>
      </c>
      <c r="D2120">
        <v>5.5625</v>
      </c>
      <c r="E2120">
        <v>5.625</v>
      </c>
      <c r="F2120">
        <v>5.625</v>
      </c>
      <c r="G2120">
        <v>644000</v>
      </c>
      <c r="H2120" s="3">
        <f>(F2120-B2120)/B2120</f>
        <v>-2.1739130434782608E-2</v>
      </c>
      <c r="I2120" s="3">
        <f>_xlfn.RANK.AVG(H2120,$H$3:$H$10273,1)/10271</f>
        <v>0.20664979067276798</v>
      </c>
      <c r="J2120">
        <f>ROUNDDOWN($I2120*J$2,)-IF(MOD($I2120*J$2,1)=0,1,0)+1</f>
        <v>1</v>
      </c>
      <c r="K2120">
        <f>ROUNDDOWN($I2120*K$2,)-IF(MOD($I2120*K$2,1)=0,1,0)+1</f>
        <v>1</v>
      </c>
      <c r="L2120">
        <f>ROUNDDOWN($I2120*L$2,)-IF(MOD($I2120*L$2,1)=0,1,0)+1</f>
        <v>1</v>
      </c>
      <c r="M2120" s="3">
        <f>IF(L2119=4,H2120,0)</f>
        <v>0</v>
      </c>
      <c r="N2120" s="2">
        <f>IF(L2119=1,H2120,0)</f>
        <v>0</v>
      </c>
      <c r="O2120" s="2">
        <f>IF(OR(L2119=1,L2119=4),H2120,0)</f>
        <v>0</v>
      </c>
      <c r="P2120" s="2">
        <f>IF(OR(L2119=1,L2119=2),H2120,0)</f>
        <v>-2.1739130434782608E-2</v>
      </c>
      <c r="Q2120" s="2"/>
    </row>
    <row r="2121" spans="1:17" x14ac:dyDescent="0.3">
      <c r="A2121" s="1">
        <v>33456</v>
      </c>
      <c r="B2121">
        <v>5.625</v>
      </c>
      <c r="C2121">
        <v>5.8125</v>
      </c>
      <c r="D2121">
        <v>5.5</v>
      </c>
      <c r="E2121">
        <v>5.6875</v>
      </c>
      <c r="F2121">
        <v>5.6875</v>
      </c>
      <c r="G2121">
        <v>1258800</v>
      </c>
      <c r="H2121" s="3">
        <f>(F2121-B2121)/B2121</f>
        <v>1.1111111111111112E-2</v>
      </c>
      <c r="I2121" s="3">
        <f>_xlfn.RANK.AVG(H2121,$H$3:$H$10273,1)/10271</f>
        <v>0.68858923181773923</v>
      </c>
      <c r="J2121">
        <f>ROUNDDOWN($I2121*J$2,)-IF(MOD($I2121*J$2,1)=0,1,0)+1</f>
        <v>2</v>
      </c>
      <c r="K2121">
        <f>ROUNDDOWN($I2121*K$2,)-IF(MOD($I2121*K$2,1)=0,1,0)+1</f>
        <v>3</v>
      </c>
      <c r="L2121">
        <f>ROUNDDOWN($I2121*L$2,)-IF(MOD($I2121*L$2,1)=0,1,0)+1</f>
        <v>3</v>
      </c>
      <c r="M2121" s="3">
        <f>IF(L2120=4,H2121,0)</f>
        <v>0</v>
      </c>
      <c r="N2121" s="2">
        <f>IF(L2120=1,H2121,0)</f>
        <v>1.1111111111111112E-2</v>
      </c>
      <c r="O2121" s="2">
        <f>IF(OR(L2120=1,L2120=4),H2121,0)</f>
        <v>1.1111111111111112E-2</v>
      </c>
      <c r="P2121" s="2">
        <f>IF(OR(L2120=1,L2120=2),H2121,0)</f>
        <v>1.1111111111111112E-2</v>
      </c>
      <c r="Q2121" s="2"/>
    </row>
    <row r="2122" spans="1:17" x14ac:dyDescent="0.3">
      <c r="A2122" s="1">
        <v>33457</v>
      </c>
      <c r="B2122">
        <v>5.6875</v>
      </c>
      <c r="C2122">
        <v>5.75</v>
      </c>
      <c r="D2122">
        <v>5.5625</v>
      </c>
      <c r="E2122">
        <v>5.6875</v>
      </c>
      <c r="F2122">
        <v>5.6875</v>
      </c>
      <c r="G2122">
        <v>930200</v>
      </c>
      <c r="H2122" s="3">
        <f>(F2122-B2122)/B2122</f>
        <v>0</v>
      </c>
      <c r="I2122" s="3">
        <f>_xlfn.RANK.AVG(H2122,$H$3:$H$10273,1)/10271</f>
        <v>0.52443773731866417</v>
      </c>
      <c r="J2122">
        <f>ROUNDDOWN($I2122*J$2,)-IF(MOD($I2122*J$2,1)=0,1,0)+1</f>
        <v>2</v>
      </c>
      <c r="K2122">
        <f>ROUNDDOWN($I2122*K$2,)-IF(MOD($I2122*K$2,1)=0,1,0)+1</f>
        <v>2</v>
      </c>
      <c r="L2122">
        <f>ROUNDDOWN($I2122*L$2,)-IF(MOD($I2122*L$2,1)=0,1,0)+1</f>
        <v>3</v>
      </c>
      <c r="M2122" s="3">
        <f>IF(L2121=4,H2122,0)</f>
        <v>0</v>
      </c>
      <c r="N2122" s="2">
        <f>IF(L2121=1,H2122,0)</f>
        <v>0</v>
      </c>
      <c r="O2122" s="2">
        <f>IF(OR(L2121=1,L2121=4),H2122,0)</f>
        <v>0</v>
      </c>
      <c r="P2122" s="2">
        <f>IF(OR(L2121=1,L2121=2),H2122,0)</f>
        <v>0</v>
      </c>
      <c r="Q2122" s="2"/>
    </row>
    <row r="2123" spans="1:17" x14ac:dyDescent="0.3">
      <c r="A2123" s="1">
        <v>33458</v>
      </c>
      <c r="B2123">
        <v>5.6875</v>
      </c>
      <c r="C2123">
        <v>5.8125</v>
      </c>
      <c r="D2123">
        <v>5.5625</v>
      </c>
      <c r="E2123">
        <v>5.6875</v>
      </c>
      <c r="F2123">
        <v>5.6875</v>
      </c>
      <c r="G2123">
        <v>1139400</v>
      </c>
      <c r="H2123" s="3">
        <f>(F2123-B2123)/B2123</f>
        <v>0</v>
      </c>
      <c r="I2123" s="3">
        <f>_xlfn.RANK.AVG(H2123,$H$3:$H$10273,1)/10271</f>
        <v>0.52443773731866417</v>
      </c>
      <c r="J2123">
        <f>ROUNDDOWN($I2123*J$2,)-IF(MOD($I2123*J$2,1)=0,1,0)+1</f>
        <v>2</v>
      </c>
      <c r="K2123">
        <f>ROUNDDOWN($I2123*K$2,)-IF(MOD($I2123*K$2,1)=0,1,0)+1</f>
        <v>2</v>
      </c>
      <c r="L2123">
        <f>ROUNDDOWN($I2123*L$2,)-IF(MOD($I2123*L$2,1)=0,1,0)+1</f>
        <v>3</v>
      </c>
      <c r="M2123" s="3">
        <f>IF(L2122=4,H2123,0)</f>
        <v>0</v>
      </c>
      <c r="N2123" s="2">
        <f>IF(L2122=1,H2123,0)</f>
        <v>0</v>
      </c>
      <c r="O2123" s="2">
        <f>IF(OR(L2122=1,L2122=4),H2123,0)</f>
        <v>0</v>
      </c>
      <c r="P2123" s="2">
        <f>IF(OR(L2122=1,L2122=2),H2123,0)</f>
        <v>0</v>
      </c>
      <c r="Q2123" s="2"/>
    </row>
    <row r="2124" spans="1:17" x14ac:dyDescent="0.3">
      <c r="A2124" s="1">
        <v>33459</v>
      </c>
      <c r="B2124">
        <v>5.625</v>
      </c>
      <c r="C2124">
        <v>5.6875</v>
      </c>
      <c r="D2124">
        <v>5.5</v>
      </c>
      <c r="E2124">
        <v>5.5</v>
      </c>
      <c r="F2124">
        <v>5.5</v>
      </c>
      <c r="G2124">
        <v>487800</v>
      </c>
      <c r="H2124" s="3">
        <f>(F2124-B2124)/B2124</f>
        <v>-2.2222222222222223E-2</v>
      </c>
      <c r="I2124" s="3">
        <f>_xlfn.RANK.AVG(H2124,$H$3:$H$10273,1)/10271</f>
        <v>0.20124622724174862</v>
      </c>
      <c r="J2124">
        <f>ROUNDDOWN($I2124*J$2,)-IF(MOD($I2124*J$2,1)=0,1,0)+1</f>
        <v>1</v>
      </c>
      <c r="K2124">
        <f>ROUNDDOWN($I2124*K$2,)-IF(MOD($I2124*K$2,1)=0,1,0)+1</f>
        <v>1</v>
      </c>
      <c r="L2124">
        <f>ROUNDDOWN($I2124*L$2,)-IF(MOD($I2124*L$2,1)=0,1,0)+1</f>
        <v>1</v>
      </c>
      <c r="M2124" s="3">
        <f>IF(L2123=4,H2124,0)</f>
        <v>0</v>
      </c>
      <c r="N2124" s="2">
        <f>IF(L2123=1,H2124,0)</f>
        <v>0</v>
      </c>
      <c r="O2124" s="2">
        <f>IF(OR(L2123=1,L2123=4),H2124,0)</f>
        <v>0</v>
      </c>
      <c r="P2124" s="2">
        <f>IF(OR(L2123=1,L2123=2),H2124,0)</f>
        <v>0</v>
      </c>
      <c r="Q2124" s="2"/>
    </row>
    <row r="2125" spans="1:17" x14ac:dyDescent="0.3">
      <c r="A2125" s="1">
        <v>33462</v>
      </c>
      <c r="B2125">
        <v>5.5</v>
      </c>
      <c r="C2125">
        <v>5.625</v>
      </c>
      <c r="D2125">
        <v>5.5</v>
      </c>
      <c r="E2125">
        <v>5.5625</v>
      </c>
      <c r="F2125">
        <v>5.5625</v>
      </c>
      <c r="G2125">
        <v>350600</v>
      </c>
      <c r="H2125" s="3">
        <f>(F2125-B2125)/B2125</f>
        <v>1.1363636363636364E-2</v>
      </c>
      <c r="I2125" s="3">
        <f>_xlfn.RANK.AVG(H2125,$H$3:$H$10273,1)/10271</f>
        <v>0.69185084217700321</v>
      </c>
      <c r="J2125">
        <f>ROUNDDOWN($I2125*J$2,)-IF(MOD($I2125*J$2,1)=0,1,0)+1</f>
        <v>2</v>
      </c>
      <c r="K2125">
        <f>ROUNDDOWN($I2125*K$2,)-IF(MOD($I2125*K$2,1)=0,1,0)+1</f>
        <v>3</v>
      </c>
      <c r="L2125">
        <f>ROUNDDOWN($I2125*L$2,)-IF(MOD($I2125*L$2,1)=0,1,0)+1</f>
        <v>3</v>
      </c>
      <c r="M2125" s="3">
        <f>IF(L2124=4,H2125,0)</f>
        <v>0</v>
      </c>
      <c r="N2125" s="2">
        <f>IF(L2124=1,H2125,0)</f>
        <v>1.1363636363636364E-2</v>
      </c>
      <c r="O2125" s="2">
        <f>IF(OR(L2124=1,L2124=4),H2125,0)</f>
        <v>1.1363636363636364E-2</v>
      </c>
      <c r="P2125" s="2">
        <f>IF(OR(L2124=1,L2124=2),H2125,0)</f>
        <v>1.1363636363636364E-2</v>
      </c>
      <c r="Q2125" s="2"/>
    </row>
    <row r="2126" spans="1:17" x14ac:dyDescent="0.3">
      <c r="A2126" s="1">
        <v>33463</v>
      </c>
      <c r="B2126">
        <v>5.5625</v>
      </c>
      <c r="C2126">
        <v>5.75</v>
      </c>
      <c r="D2126">
        <v>5.5625</v>
      </c>
      <c r="E2126">
        <v>5.6875</v>
      </c>
      <c r="F2126">
        <v>5.6875</v>
      </c>
      <c r="G2126">
        <v>869800</v>
      </c>
      <c r="H2126" s="3">
        <f>(F2126-B2126)/B2126</f>
        <v>2.247191011235955E-2</v>
      </c>
      <c r="I2126" s="3">
        <f>_xlfn.RANK.AVG(H2126,$H$3:$H$10273,1)/10271</f>
        <v>0.81559731282251002</v>
      </c>
      <c r="J2126">
        <f>ROUNDDOWN($I2126*J$2,)-IF(MOD($I2126*J$2,1)=0,1,0)+1</f>
        <v>2</v>
      </c>
      <c r="K2126">
        <f>ROUNDDOWN($I2126*K$2,)-IF(MOD($I2126*K$2,1)=0,1,0)+1</f>
        <v>3</v>
      </c>
      <c r="L2126">
        <f>ROUNDDOWN($I2126*L$2,)-IF(MOD($I2126*L$2,1)=0,1,0)+1</f>
        <v>4</v>
      </c>
      <c r="M2126" s="3">
        <f>IF(L2125=4,H2126,0)</f>
        <v>0</v>
      </c>
      <c r="N2126" s="2">
        <f>IF(L2125=1,H2126,0)</f>
        <v>0</v>
      </c>
      <c r="O2126" s="2">
        <f>IF(OR(L2125=1,L2125=4),H2126,0)</f>
        <v>0</v>
      </c>
      <c r="P2126" s="2">
        <f>IF(OR(L2125=1,L2125=2),H2126,0)</f>
        <v>0</v>
      </c>
      <c r="Q2126" s="2"/>
    </row>
    <row r="2127" spans="1:17" x14ac:dyDescent="0.3">
      <c r="A2127" s="1">
        <v>33464</v>
      </c>
      <c r="B2127">
        <v>5.75</v>
      </c>
      <c r="C2127">
        <v>5.875</v>
      </c>
      <c r="D2127">
        <v>5.6875</v>
      </c>
      <c r="E2127">
        <v>5.75</v>
      </c>
      <c r="F2127">
        <v>5.75</v>
      </c>
      <c r="G2127">
        <v>841600</v>
      </c>
      <c r="H2127" s="3">
        <f>(F2127-B2127)/B2127</f>
        <v>0</v>
      </c>
      <c r="I2127" s="3">
        <f>_xlfn.RANK.AVG(H2127,$H$3:$H$10273,1)/10271</f>
        <v>0.52443773731866417</v>
      </c>
      <c r="J2127">
        <f>ROUNDDOWN($I2127*J$2,)-IF(MOD($I2127*J$2,1)=0,1,0)+1</f>
        <v>2</v>
      </c>
      <c r="K2127">
        <f>ROUNDDOWN($I2127*K$2,)-IF(MOD($I2127*K$2,1)=0,1,0)+1</f>
        <v>2</v>
      </c>
      <c r="L2127">
        <f>ROUNDDOWN($I2127*L$2,)-IF(MOD($I2127*L$2,1)=0,1,0)+1</f>
        <v>3</v>
      </c>
      <c r="M2127" s="3">
        <f>IF(L2126=4,H2127,0)</f>
        <v>0</v>
      </c>
      <c r="N2127" s="2">
        <f>IF(L2126=1,H2127,0)</f>
        <v>0</v>
      </c>
      <c r="O2127" s="2">
        <f>IF(OR(L2126=1,L2126=4),H2127,0)</f>
        <v>0</v>
      </c>
      <c r="P2127" s="2">
        <f>IF(OR(L2126=1,L2126=2),H2127,0)</f>
        <v>0</v>
      </c>
      <c r="Q2127" s="2"/>
    </row>
    <row r="2128" spans="1:17" x14ac:dyDescent="0.3">
      <c r="A2128" s="1">
        <v>33465</v>
      </c>
      <c r="B2128">
        <v>5.8125</v>
      </c>
      <c r="C2128">
        <v>5.8125</v>
      </c>
      <c r="D2128">
        <v>5.625</v>
      </c>
      <c r="E2128">
        <v>5.6875</v>
      </c>
      <c r="F2128">
        <v>5.6875</v>
      </c>
      <c r="G2128">
        <v>671400</v>
      </c>
      <c r="H2128" s="3">
        <f>(F2128-B2128)/B2128</f>
        <v>-2.1505376344086023E-2</v>
      </c>
      <c r="I2128" s="3">
        <f>_xlfn.RANK.AVG(H2128,$H$3:$H$10273,1)/10271</f>
        <v>0.20893778599941584</v>
      </c>
      <c r="J2128">
        <f>ROUNDDOWN($I2128*J$2,)-IF(MOD($I2128*J$2,1)=0,1,0)+1</f>
        <v>1</v>
      </c>
      <c r="K2128">
        <f>ROUNDDOWN($I2128*K$2,)-IF(MOD($I2128*K$2,1)=0,1,0)+1</f>
        <v>1</v>
      </c>
      <c r="L2128">
        <f>ROUNDDOWN($I2128*L$2,)-IF(MOD($I2128*L$2,1)=0,1,0)+1</f>
        <v>1</v>
      </c>
      <c r="M2128" s="3">
        <f>IF(L2127=4,H2128,0)</f>
        <v>0</v>
      </c>
      <c r="N2128" s="2">
        <f>IF(L2127=1,H2128,0)</f>
        <v>0</v>
      </c>
      <c r="O2128" s="2">
        <f>IF(OR(L2127=1,L2127=4),H2128,0)</f>
        <v>0</v>
      </c>
      <c r="P2128" s="2">
        <f>IF(OR(L2127=1,L2127=2),H2128,0)</f>
        <v>0</v>
      </c>
      <c r="Q2128" s="2"/>
    </row>
    <row r="2129" spans="1:17" x14ac:dyDescent="0.3">
      <c r="A2129" s="1">
        <v>33466</v>
      </c>
      <c r="B2129">
        <v>5.6875</v>
      </c>
      <c r="C2129">
        <v>5.75</v>
      </c>
      <c r="D2129">
        <v>5.4375</v>
      </c>
      <c r="E2129">
        <v>5.5625</v>
      </c>
      <c r="F2129">
        <v>5.5625</v>
      </c>
      <c r="G2129">
        <v>706000</v>
      </c>
      <c r="H2129" s="3">
        <f>(F2129-B2129)/B2129</f>
        <v>-2.197802197802198E-2</v>
      </c>
      <c r="I2129" s="3">
        <f>_xlfn.RANK.AVG(H2129,$H$3:$H$10273,1)/10271</f>
        <v>0.20368026482328888</v>
      </c>
      <c r="J2129">
        <f>ROUNDDOWN($I2129*J$2,)-IF(MOD($I2129*J$2,1)=0,1,0)+1</f>
        <v>1</v>
      </c>
      <c r="K2129">
        <f>ROUNDDOWN($I2129*K$2,)-IF(MOD($I2129*K$2,1)=0,1,0)+1</f>
        <v>1</v>
      </c>
      <c r="L2129">
        <f>ROUNDDOWN($I2129*L$2,)-IF(MOD($I2129*L$2,1)=0,1,0)+1</f>
        <v>1</v>
      </c>
      <c r="M2129" s="3">
        <f>IF(L2128=4,H2129,0)</f>
        <v>0</v>
      </c>
      <c r="N2129" s="2">
        <f>IF(L2128=1,H2129,0)</f>
        <v>-2.197802197802198E-2</v>
      </c>
      <c r="O2129" s="2">
        <f>IF(OR(L2128=1,L2128=4),H2129,0)</f>
        <v>-2.197802197802198E-2</v>
      </c>
      <c r="P2129" s="2">
        <f>IF(OR(L2128=1,L2128=2),H2129,0)</f>
        <v>-2.197802197802198E-2</v>
      </c>
      <c r="Q2129" s="2"/>
    </row>
    <row r="2130" spans="1:17" x14ac:dyDescent="0.3">
      <c r="A2130" s="1">
        <v>33469</v>
      </c>
      <c r="B2130">
        <v>5.0625</v>
      </c>
      <c r="C2130">
        <v>5.375</v>
      </c>
      <c r="D2130">
        <v>5.0625</v>
      </c>
      <c r="E2130">
        <v>5.3125</v>
      </c>
      <c r="F2130">
        <v>5.3125</v>
      </c>
      <c r="G2130">
        <v>2265200</v>
      </c>
      <c r="H2130" s="3">
        <f>(F2130-B2130)/B2130</f>
        <v>4.9382716049382713E-2</v>
      </c>
      <c r="I2130" s="3">
        <f>_xlfn.RANK.AVG(H2130,$H$3:$H$10273,1)/10271</f>
        <v>0.94503943140882096</v>
      </c>
      <c r="J2130">
        <f>ROUNDDOWN($I2130*J$2,)-IF(MOD($I2130*J$2,1)=0,1,0)+1</f>
        <v>2</v>
      </c>
      <c r="K2130">
        <f>ROUNDDOWN($I2130*K$2,)-IF(MOD($I2130*K$2,1)=0,1,0)+1</f>
        <v>3</v>
      </c>
      <c r="L2130">
        <f>ROUNDDOWN($I2130*L$2,)-IF(MOD($I2130*L$2,1)=0,1,0)+1</f>
        <v>4</v>
      </c>
      <c r="M2130" s="3">
        <f>IF(L2129=4,H2130,0)</f>
        <v>0</v>
      </c>
      <c r="N2130" s="2">
        <f>IF(L2129=1,H2130,0)</f>
        <v>4.9382716049382713E-2</v>
      </c>
      <c r="O2130" s="2">
        <f>IF(OR(L2129=1,L2129=4),H2130,0)</f>
        <v>4.9382716049382713E-2</v>
      </c>
      <c r="P2130" s="2">
        <f>IF(OR(L2129=1,L2129=2),H2130,0)</f>
        <v>4.9382716049382713E-2</v>
      </c>
      <c r="Q2130" s="2"/>
    </row>
    <row r="2131" spans="1:17" x14ac:dyDescent="0.3">
      <c r="A2131" s="1">
        <v>33470</v>
      </c>
      <c r="B2131">
        <v>5.4375</v>
      </c>
      <c r="C2131">
        <v>5.5625</v>
      </c>
      <c r="D2131">
        <v>5.4375</v>
      </c>
      <c r="E2131">
        <v>5.5</v>
      </c>
      <c r="F2131">
        <v>5.5</v>
      </c>
      <c r="G2131">
        <v>1751000</v>
      </c>
      <c r="H2131" s="3">
        <f>(F2131-B2131)/B2131</f>
        <v>1.1494252873563218E-2</v>
      </c>
      <c r="I2131" s="3">
        <f>_xlfn.RANK.AVG(H2131,$H$3:$H$10273,1)/10271</f>
        <v>0.69379807224223544</v>
      </c>
      <c r="J2131">
        <f>ROUNDDOWN($I2131*J$2,)-IF(MOD($I2131*J$2,1)=0,1,0)+1</f>
        <v>2</v>
      </c>
      <c r="K2131">
        <f>ROUNDDOWN($I2131*K$2,)-IF(MOD($I2131*K$2,1)=0,1,0)+1</f>
        <v>3</v>
      </c>
      <c r="L2131">
        <f>ROUNDDOWN($I2131*L$2,)-IF(MOD($I2131*L$2,1)=0,1,0)+1</f>
        <v>3</v>
      </c>
      <c r="M2131" s="3">
        <f>IF(L2130=4,H2131,0)</f>
        <v>1.1494252873563218E-2</v>
      </c>
      <c r="N2131" s="2">
        <f>IF(L2130=1,H2131,0)</f>
        <v>0</v>
      </c>
      <c r="O2131" s="2">
        <f>IF(OR(L2130=1,L2130=4),H2131,0)</f>
        <v>1.1494252873563218E-2</v>
      </c>
      <c r="P2131" s="2">
        <f>IF(OR(L2130=1,L2130=2),H2131,0)</f>
        <v>0</v>
      </c>
      <c r="Q2131" s="2"/>
    </row>
    <row r="2132" spans="1:17" x14ac:dyDescent="0.3">
      <c r="A2132" s="1">
        <v>33471</v>
      </c>
      <c r="B2132">
        <v>5.5625</v>
      </c>
      <c r="C2132">
        <v>5.6875</v>
      </c>
      <c r="D2132">
        <v>5.5625</v>
      </c>
      <c r="E2132">
        <v>5.6875</v>
      </c>
      <c r="F2132">
        <v>5.6875</v>
      </c>
      <c r="G2132">
        <v>1407200</v>
      </c>
      <c r="H2132" s="3">
        <f>(F2132-B2132)/B2132</f>
        <v>2.247191011235955E-2</v>
      </c>
      <c r="I2132" s="3">
        <f>_xlfn.RANK.AVG(H2132,$H$3:$H$10273,1)/10271</f>
        <v>0.81559731282251002</v>
      </c>
      <c r="J2132">
        <f>ROUNDDOWN($I2132*J$2,)-IF(MOD($I2132*J$2,1)=0,1,0)+1</f>
        <v>2</v>
      </c>
      <c r="K2132">
        <f>ROUNDDOWN($I2132*K$2,)-IF(MOD($I2132*K$2,1)=0,1,0)+1</f>
        <v>3</v>
      </c>
      <c r="L2132">
        <f>ROUNDDOWN($I2132*L$2,)-IF(MOD($I2132*L$2,1)=0,1,0)+1</f>
        <v>4</v>
      </c>
      <c r="M2132" s="3">
        <f>IF(L2131=4,H2132,0)</f>
        <v>0</v>
      </c>
      <c r="N2132" s="2">
        <f>IF(L2131=1,H2132,0)</f>
        <v>0</v>
      </c>
      <c r="O2132" s="2">
        <f>IF(OR(L2131=1,L2131=4),H2132,0)</f>
        <v>0</v>
      </c>
      <c r="P2132" s="2">
        <f>IF(OR(L2131=1,L2131=2),H2132,0)</f>
        <v>0</v>
      </c>
      <c r="Q2132" s="2"/>
    </row>
    <row r="2133" spans="1:17" x14ac:dyDescent="0.3">
      <c r="A2133" s="1">
        <v>33472</v>
      </c>
      <c r="B2133">
        <v>5.6875</v>
      </c>
      <c r="C2133">
        <v>5.9375</v>
      </c>
      <c r="D2133">
        <v>5.6875</v>
      </c>
      <c r="E2133">
        <v>5.875</v>
      </c>
      <c r="F2133">
        <v>5.875</v>
      </c>
      <c r="G2133">
        <v>2171600</v>
      </c>
      <c r="H2133" s="3">
        <f>(F2133-B2133)/B2133</f>
        <v>3.2967032967032968E-2</v>
      </c>
      <c r="I2133" s="3">
        <f>_xlfn.RANK.AVG(H2133,$H$3:$H$10273,1)/10271</f>
        <v>0.88613572193554668</v>
      </c>
      <c r="J2133">
        <f>ROUNDDOWN($I2133*J$2,)-IF(MOD($I2133*J$2,1)=0,1,0)+1</f>
        <v>2</v>
      </c>
      <c r="K2133">
        <f>ROUNDDOWN($I2133*K$2,)-IF(MOD($I2133*K$2,1)=0,1,0)+1</f>
        <v>3</v>
      </c>
      <c r="L2133">
        <f>ROUNDDOWN($I2133*L$2,)-IF(MOD($I2133*L$2,1)=0,1,0)+1</f>
        <v>4</v>
      </c>
      <c r="M2133" s="3">
        <f>IF(L2132=4,H2133,0)</f>
        <v>3.2967032967032968E-2</v>
      </c>
      <c r="N2133" s="2">
        <f>IF(L2132=1,H2133,0)</f>
        <v>0</v>
      </c>
      <c r="O2133" s="2">
        <f>IF(OR(L2132=1,L2132=4),H2133,0)</f>
        <v>3.2967032967032968E-2</v>
      </c>
      <c r="P2133" s="2">
        <f>IF(OR(L2132=1,L2132=2),H2133,0)</f>
        <v>0</v>
      </c>
      <c r="Q2133" s="2"/>
    </row>
    <row r="2134" spans="1:17" x14ac:dyDescent="0.3">
      <c r="A2134" s="1">
        <v>33473</v>
      </c>
      <c r="B2134">
        <v>5.8125</v>
      </c>
      <c r="C2134">
        <v>5.875</v>
      </c>
      <c r="D2134">
        <v>5.6875</v>
      </c>
      <c r="E2134">
        <v>5.75</v>
      </c>
      <c r="F2134">
        <v>5.75</v>
      </c>
      <c r="G2134">
        <v>1123400</v>
      </c>
      <c r="H2134" s="3">
        <f>(F2134-B2134)/B2134</f>
        <v>-1.0752688172043012E-2</v>
      </c>
      <c r="I2134" s="3">
        <f>_xlfn.RANK.AVG(H2134,$H$3:$H$10273,1)/10271</f>
        <v>0.35746275922500242</v>
      </c>
      <c r="J2134">
        <f>ROUNDDOWN($I2134*J$2,)-IF(MOD($I2134*J$2,1)=0,1,0)+1</f>
        <v>1</v>
      </c>
      <c r="K2134">
        <f>ROUNDDOWN($I2134*K$2,)-IF(MOD($I2134*K$2,1)=0,1,0)+1</f>
        <v>2</v>
      </c>
      <c r="L2134">
        <f>ROUNDDOWN($I2134*L$2,)-IF(MOD($I2134*L$2,1)=0,1,0)+1</f>
        <v>2</v>
      </c>
      <c r="M2134" s="3">
        <f>IF(L2133=4,H2134,0)</f>
        <v>-1.0752688172043012E-2</v>
      </c>
      <c r="N2134" s="2">
        <f>IF(L2133=1,H2134,0)</f>
        <v>0</v>
      </c>
      <c r="O2134" s="2">
        <f>IF(OR(L2133=1,L2133=4),H2134,0)</f>
        <v>-1.0752688172043012E-2</v>
      </c>
      <c r="P2134" s="2">
        <f>IF(OR(L2133=1,L2133=2),H2134,0)</f>
        <v>0</v>
      </c>
      <c r="Q2134" s="2"/>
    </row>
    <row r="2135" spans="1:17" x14ac:dyDescent="0.3">
      <c r="A2135" s="1">
        <v>33476</v>
      </c>
      <c r="B2135">
        <v>5.8125</v>
      </c>
      <c r="C2135">
        <v>5.8125</v>
      </c>
      <c r="D2135">
        <v>5.75</v>
      </c>
      <c r="E2135">
        <v>5.75</v>
      </c>
      <c r="F2135">
        <v>5.75</v>
      </c>
      <c r="G2135">
        <v>288400</v>
      </c>
      <c r="H2135" s="3">
        <f>(F2135-B2135)/B2135</f>
        <v>-1.0752688172043012E-2</v>
      </c>
      <c r="I2135" s="3">
        <f>_xlfn.RANK.AVG(H2135,$H$3:$H$10273,1)/10271</f>
        <v>0.35746275922500242</v>
      </c>
      <c r="J2135">
        <f>ROUNDDOWN($I2135*J$2,)-IF(MOD($I2135*J$2,1)=0,1,0)+1</f>
        <v>1</v>
      </c>
      <c r="K2135">
        <f>ROUNDDOWN($I2135*K$2,)-IF(MOD($I2135*K$2,1)=0,1,0)+1</f>
        <v>2</v>
      </c>
      <c r="L2135">
        <f>ROUNDDOWN($I2135*L$2,)-IF(MOD($I2135*L$2,1)=0,1,0)+1</f>
        <v>2</v>
      </c>
      <c r="M2135" s="3">
        <f>IF(L2134=4,H2135,0)</f>
        <v>0</v>
      </c>
      <c r="N2135" s="2">
        <f>IF(L2134=1,H2135,0)</f>
        <v>0</v>
      </c>
      <c r="O2135" s="2">
        <f>IF(OR(L2134=1,L2134=4),H2135,0)</f>
        <v>0</v>
      </c>
      <c r="P2135" s="2">
        <f>IF(OR(L2134=1,L2134=2),H2135,0)</f>
        <v>-1.0752688172043012E-2</v>
      </c>
      <c r="Q2135" s="2"/>
    </row>
    <row r="2136" spans="1:17" x14ac:dyDescent="0.3">
      <c r="A2136" s="1">
        <v>33477</v>
      </c>
      <c r="B2136">
        <v>5.75</v>
      </c>
      <c r="C2136">
        <v>5.8125</v>
      </c>
      <c r="D2136">
        <v>5.625</v>
      </c>
      <c r="E2136">
        <v>5.75</v>
      </c>
      <c r="F2136">
        <v>5.75</v>
      </c>
      <c r="G2136">
        <v>386800</v>
      </c>
      <c r="H2136" s="3">
        <f>(F2136-B2136)/B2136</f>
        <v>0</v>
      </c>
      <c r="I2136" s="3">
        <f>_xlfn.RANK.AVG(H2136,$H$3:$H$10273,1)/10271</f>
        <v>0.52443773731866417</v>
      </c>
      <c r="J2136">
        <f>ROUNDDOWN($I2136*J$2,)-IF(MOD($I2136*J$2,1)=0,1,0)+1</f>
        <v>2</v>
      </c>
      <c r="K2136">
        <f>ROUNDDOWN($I2136*K$2,)-IF(MOD($I2136*K$2,1)=0,1,0)+1</f>
        <v>2</v>
      </c>
      <c r="L2136">
        <f>ROUNDDOWN($I2136*L$2,)-IF(MOD($I2136*L$2,1)=0,1,0)+1</f>
        <v>3</v>
      </c>
      <c r="M2136" s="3">
        <f>IF(L2135=4,H2136,0)</f>
        <v>0</v>
      </c>
      <c r="N2136" s="2">
        <f>IF(L2135=1,H2136,0)</f>
        <v>0</v>
      </c>
      <c r="O2136" s="2">
        <f>IF(OR(L2135=1,L2135=4),H2136,0)</f>
        <v>0</v>
      </c>
      <c r="P2136" s="2">
        <f>IF(OR(L2135=1,L2135=2),H2136,0)</f>
        <v>0</v>
      </c>
      <c r="Q2136" s="2"/>
    </row>
    <row r="2137" spans="1:17" x14ac:dyDescent="0.3">
      <c r="A2137" s="1">
        <v>33478</v>
      </c>
      <c r="B2137">
        <v>5.75</v>
      </c>
      <c r="C2137">
        <v>6.0625</v>
      </c>
      <c r="D2137">
        <v>5.6875</v>
      </c>
      <c r="E2137">
        <v>6.0625</v>
      </c>
      <c r="F2137">
        <v>6.0625</v>
      </c>
      <c r="G2137">
        <v>1522800</v>
      </c>
      <c r="H2137" s="3">
        <f>(F2137-B2137)/B2137</f>
        <v>5.434782608695652E-2</v>
      </c>
      <c r="I2137" s="3">
        <f>_xlfn.RANK.AVG(H2137,$H$3:$H$10273,1)/10271</f>
        <v>0.95589523902249052</v>
      </c>
      <c r="J2137">
        <f>ROUNDDOWN($I2137*J$2,)-IF(MOD($I2137*J$2,1)=0,1,0)+1</f>
        <v>2</v>
      </c>
      <c r="K2137">
        <f>ROUNDDOWN($I2137*K$2,)-IF(MOD($I2137*K$2,1)=0,1,0)+1</f>
        <v>3</v>
      </c>
      <c r="L2137">
        <f>ROUNDDOWN($I2137*L$2,)-IF(MOD($I2137*L$2,1)=0,1,0)+1</f>
        <v>4</v>
      </c>
      <c r="M2137" s="3">
        <f>IF(L2136=4,H2137,0)</f>
        <v>0</v>
      </c>
      <c r="N2137" s="2">
        <f>IF(L2136=1,H2137,0)</f>
        <v>0</v>
      </c>
      <c r="O2137" s="2">
        <f>IF(OR(L2136=1,L2136=4),H2137,0)</f>
        <v>0</v>
      </c>
      <c r="P2137" s="2">
        <f>IF(OR(L2136=1,L2136=2),H2137,0)</f>
        <v>0</v>
      </c>
      <c r="Q2137" s="2"/>
    </row>
    <row r="2138" spans="1:17" x14ac:dyDescent="0.3">
      <c r="A2138" s="1">
        <v>33479</v>
      </c>
      <c r="B2138">
        <v>6.125</v>
      </c>
      <c r="C2138">
        <v>6.125</v>
      </c>
      <c r="D2138">
        <v>6</v>
      </c>
      <c r="E2138">
        <v>6.0625</v>
      </c>
      <c r="F2138">
        <v>6.0625</v>
      </c>
      <c r="G2138">
        <v>1523400</v>
      </c>
      <c r="H2138" s="3">
        <f>(F2138-B2138)/B2138</f>
        <v>-1.020408163265306E-2</v>
      </c>
      <c r="I2138" s="3">
        <f>_xlfn.RANK.AVG(H2138,$H$3:$H$10273,1)/10271</f>
        <v>0.36476487196962321</v>
      </c>
      <c r="J2138">
        <f>ROUNDDOWN($I2138*J$2,)-IF(MOD($I2138*J$2,1)=0,1,0)+1</f>
        <v>1</v>
      </c>
      <c r="K2138">
        <f>ROUNDDOWN($I2138*K$2,)-IF(MOD($I2138*K$2,1)=0,1,0)+1</f>
        <v>2</v>
      </c>
      <c r="L2138">
        <f>ROUNDDOWN($I2138*L$2,)-IF(MOD($I2138*L$2,1)=0,1,0)+1</f>
        <v>2</v>
      </c>
      <c r="M2138" s="3">
        <f>IF(L2137=4,H2138,0)</f>
        <v>-1.020408163265306E-2</v>
      </c>
      <c r="N2138" s="2">
        <f>IF(L2137=1,H2138,0)</f>
        <v>0</v>
      </c>
      <c r="O2138" s="2">
        <f>IF(OR(L2137=1,L2137=4),H2138,0)</f>
        <v>-1.020408163265306E-2</v>
      </c>
      <c r="P2138" s="2">
        <f>IF(OR(L2137=1,L2137=2),H2138,0)</f>
        <v>0</v>
      </c>
      <c r="Q2138" s="2"/>
    </row>
    <row r="2139" spans="1:17" x14ac:dyDescent="0.3">
      <c r="A2139" s="1">
        <v>33480</v>
      </c>
      <c r="B2139">
        <v>6.125</v>
      </c>
      <c r="C2139">
        <v>6.3125</v>
      </c>
      <c r="D2139">
        <v>6.125</v>
      </c>
      <c r="E2139">
        <v>6.1875</v>
      </c>
      <c r="F2139">
        <v>6.1875</v>
      </c>
      <c r="G2139">
        <v>20519000</v>
      </c>
      <c r="H2139" s="3">
        <f>(F2139-B2139)/B2139</f>
        <v>1.020408163265306E-2</v>
      </c>
      <c r="I2139" s="3">
        <f>_xlfn.RANK.AVG(H2139,$H$3:$H$10273,1)/10271</f>
        <v>0.67744133969428488</v>
      </c>
      <c r="J2139">
        <f>ROUNDDOWN($I2139*J$2,)-IF(MOD($I2139*J$2,1)=0,1,0)+1</f>
        <v>2</v>
      </c>
      <c r="K2139">
        <f>ROUNDDOWN($I2139*K$2,)-IF(MOD($I2139*K$2,1)=0,1,0)+1</f>
        <v>3</v>
      </c>
      <c r="L2139">
        <f>ROUNDDOWN($I2139*L$2,)-IF(MOD($I2139*L$2,1)=0,1,0)+1</f>
        <v>3</v>
      </c>
      <c r="M2139" s="3">
        <f>IF(L2138=4,H2139,0)</f>
        <v>0</v>
      </c>
      <c r="N2139" s="2">
        <f>IF(L2138=1,H2139,0)</f>
        <v>0</v>
      </c>
      <c r="O2139" s="2">
        <f>IF(OR(L2138=1,L2138=4),H2139,0)</f>
        <v>0</v>
      </c>
      <c r="P2139" s="2">
        <f>IF(OR(L2138=1,L2138=2),H2139,0)</f>
        <v>1.020408163265306E-2</v>
      </c>
      <c r="Q2139" s="2"/>
    </row>
    <row r="2140" spans="1:17" x14ac:dyDescent="0.3">
      <c r="A2140" s="1">
        <v>33484</v>
      </c>
      <c r="B2140">
        <v>6.1875</v>
      </c>
      <c r="C2140">
        <v>6.25</v>
      </c>
      <c r="D2140">
        <v>6</v>
      </c>
      <c r="E2140">
        <v>6</v>
      </c>
      <c r="F2140">
        <v>6</v>
      </c>
      <c r="G2140">
        <v>1755800</v>
      </c>
      <c r="H2140" s="3">
        <f>(F2140-B2140)/B2140</f>
        <v>-3.0303030303030304E-2</v>
      </c>
      <c r="I2140" s="3">
        <f>_xlfn.RANK.AVG(H2140,$H$3:$H$10273,1)/10271</f>
        <v>0.13319053646188297</v>
      </c>
      <c r="J2140">
        <f>ROUNDDOWN($I2140*J$2,)-IF(MOD($I2140*J$2,1)=0,1,0)+1</f>
        <v>1</v>
      </c>
      <c r="K2140">
        <f>ROUNDDOWN($I2140*K$2,)-IF(MOD($I2140*K$2,1)=0,1,0)+1</f>
        <v>1</v>
      </c>
      <c r="L2140">
        <f>ROUNDDOWN($I2140*L$2,)-IF(MOD($I2140*L$2,1)=0,1,0)+1</f>
        <v>1</v>
      </c>
      <c r="M2140" s="3">
        <f>IF(L2139=4,H2140,0)</f>
        <v>0</v>
      </c>
      <c r="N2140" s="2">
        <f>IF(L2139=1,H2140,0)</f>
        <v>0</v>
      </c>
      <c r="O2140" s="2">
        <f>IF(OR(L2139=1,L2139=4),H2140,0)</f>
        <v>0</v>
      </c>
      <c r="P2140" s="2">
        <f>IF(OR(L2139=1,L2139=2),H2140,0)</f>
        <v>0</v>
      </c>
      <c r="Q2140" s="2"/>
    </row>
    <row r="2141" spans="1:17" x14ac:dyDescent="0.3">
      <c r="A2141" s="1">
        <v>33485</v>
      </c>
      <c r="B2141">
        <v>6</v>
      </c>
      <c r="C2141">
        <v>6.125</v>
      </c>
      <c r="D2141">
        <v>5.875</v>
      </c>
      <c r="E2141">
        <v>6</v>
      </c>
      <c r="F2141">
        <v>6</v>
      </c>
      <c r="G2141">
        <v>1477400</v>
      </c>
      <c r="H2141" s="3">
        <f>(F2141-B2141)/B2141</f>
        <v>0</v>
      </c>
      <c r="I2141" s="3">
        <f>_xlfn.RANK.AVG(H2141,$H$3:$H$10273,1)/10271</f>
        <v>0.52443773731866417</v>
      </c>
      <c r="J2141">
        <f>ROUNDDOWN($I2141*J$2,)-IF(MOD($I2141*J$2,1)=0,1,0)+1</f>
        <v>2</v>
      </c>
      <c r="K2141">
        <f>ROUNDDOWN($I2141*K$2,)-IF(MOD($I2141*K$2,1)=0,1,0)+1</f>
        <v>2</v>
      </c>
      <c r="L2141">
        <f>ROUNDDOWN($I2141*L$2,)-IF(MOD($I2141*L$2,1)=0,1,0)+1</f>
        <v>3</v>
      </c>
      <c r="M2141" s="3">
        <f>IF(L2140=4,H2141,0)</f>
        <v>0</v>
      </c>
      <c r="N2141" s="2">
        <f>IF(L2140=1,H2141,0)</f>
        <v>0</v>
      </c>
      <c r="O2141" s="2">
        <f>IF(OR(L2140=1,L2140=4),H2141,0)</f>
        <v>0</v>
      </c>
      <c r="P2141" s="2">
        <f>IF(OR(L2140=1,L2140=2),H2141,0)</f>
        <v>0</v>
      </c>
      <c r="Q2141" s="2"/>
    </row>
    <row r="2142" spans="1:17" x14ac:dyDescent="0.3">
      <c r="A2142" s="1">
        <v>33486</v>
      </c>
      <c r="B2142">
        <v>6</v>
      </c>
      <c r="C2142">
        <v>6</v>
      </c>
      <c r="D2142">
        <v>5.75</v>
      </c>
      <c r="E2142">
        <v>5.8125</v>
      </c>
      <c r="F2142">
        <v>5.8125</v>
      </c>
      <c r="G2142">
        <v>902000</v>
      </c>
      <c r="H2142" s="3">
        <f>(F2142-B2142)/B2142</f>
        <v>-3.125E-2</v>
      </c>
      <c r="I2142" s="3">
        <f>_xlfn.RANK.AVG(H2142,$H$3:$H$10273,1)/10271</f>
        <v>0.12710544250803232</v>
      </c>
      <c r="J2142">
        <f>ROUNDDOWN($I2142*J$2,)-IF(MOD($I2142*J$2,1)=0,1,0)+1</f>
        <v>1</v>
      </c>
      <c r="K2142">
        <f>ROUNDDOWN($I2142*K$2,)-IF(MOD($I2142*K$2,1)=0,1,0)+1</f>
        <v>1</v>
      </c>
      <c r="L2142">
        <f>ROUNDDOWN($I2142*L$2,)-IF(MOD($I2142*L$2,1)=0,1,0)+1</f>
        <v>1</v>
      </c>
      <c r="M2142" s="3">
        <f>IF(L2141=4,H2142,0)</f>
        <v>0</v>
      </c>
      <c r="N2142" s="2">
        <f>IF(L2141=1,H2142,0)</f>
        <v>0</v>
      </c>
      <c r="O2142" s="2">
        <f>IF(OR(L2141=1,L2141=4),H2142,0)</f>
        <v>0</v>
      </c>
      <c r="P2142" s="2">
        <f>IF(OR(L2141=1,L2141=2),H2142,0)</f>
        <v>0</v>
      </c>
      <c r="Q2142" s="2"/>
    </row>
    <row r="2143" spans="1:17" x14ac:dyDescent="0.3">
      <c r="A2143" s="1">
        <v>33487</v>
      </c>
      <c r="B2143">
        <v>5.875</v>
      </c>
      <c r="C2143">
        <v>6</v>
      </c>
      <c r="D2143">
        <v>5.8125</v>
      </c>
      <c r="E2143">
        <v>5.9375</v>
      </c>
      <c r="F2143">
        <v>5.9375</v>
      </c>
      <c r="G2143">
        <v>1195000</v>
      </c>
      <c r="H2143" s="3">
        <f>(F2143-B2143)/B2143</f>
        <v>1.0638297872340425E-2</v>
      </c>
      <c r="I2143" s="3">
        <f>_xlfn.RANK.AVG(H2143,$H$3:$H$10273,1)/10271</f>
        <v>0.68177392658942659</v>
      </c>
      <c r="J2143">
        <f>ROUNDDOWN($I2143*J$2,)-IF(MOD($I2143*J$2,1)=0,1,0)+1</f>
        <v>2</v>
      </c>
      <c r="K2143">
        <f>ROUNDDOWN($I2143*K$2,)-IF(MOD($I2143*K$2,1)=0,1,0)+1</f>
        <v>3</v>
      </c>
      <c r="L2143">
        <f>ROUNDDOWN($I2143*L$2,)-IF(MOD($I2143*L$2,1)=0,1,0)+1</f>
        <v>3</v>
      </c>
      <c r="M2143" s="3">
        <f>IF(L2142=4,H2143,0)</f>
        <v>0</v>
      </c>
      <c r="N2143" s="2">
        <f>IF(L2142=1,H2143,0)</f>
        <v>1.0638297872340425E-2</v>
      </c>
      <c r="O2143" s="2">
        <f>IF(OR(L2142=1,L2142=4),H2143,0)</f>
        <v>1.0638297872340425E-2</v>
      </c>
      <c r="P2143" s="2">
        <f>IF(OR(L2142=1,L2142=2),H2143,0)</f>
        <v>1.0638297872340425E-2</v>
      </c>
      <c r="Q2143" s="2"/>
    </row>
    <row r="2144" spans="1:17" x14ac:dyDescent="0.3">
      <c r="A2144" s="1">
        <v>33490</v>
      </c>
      <c r="B2144">
        <v>5.9375</v>
      </c>
      <c r="C2144">
        <v>6</v>
      </c>
      <c r="D2144">
        <v>5.875</v>
      </c>
      <c r="E2144">
        <v>6</v>
      </c>
      <c r="F2144">
        <v>6</v>
      </c>
      <c r="G2144">
        <v>471200</v>
      </c>
      <c r="H2144" s="3">
        <f>(F2144-B2144)/B2144</f>
        <v>1.0526315789473684E-2</v>
      </c>
      <c r="I2144" s="3">
        <f>_xlfn.RANK.AVG(H2144,$H$3:$H$10273,1)/10271</f>
        <v>0.68060558855028719</v>
      </c>
      <c r="J2144">
        <f>ROUNDDOWN($I2144*J$2,)-IF(MOD($I2144*J$2,1)=0,1,0)+1</f>
        <v>2</v>
      </c>
      <c r="K2144">
        <f>ROUNDDOWN($I2144*K$2,)-IF(MOD($I2144*K$2,1)=0,1,0)+1</f>
        <v>3</v>
      </c>
      <c r="L2144">
        <f>ROUNDDOWN($I2144*L$2,)-IF(MOD($I2144*L$2,1)=0,1,0)+1</f>
        <v>3</v>
      </c>
      <c r="M2144" s="3">
        <f>IF(L2143=4,H2144,0)</f>
        <v>0</v>
      </c>
      <c r="N2144" s="2">
        <f>IF(L2143=1,H2144,0)</f>
        <v>0</v>
      </c>
      <c r="O2144" s="2">
        <f>IF(OR(L2143=1,L2143=4),H2144,0)</f>
        <v>0</v>
      </c>
      <c r="P2144" s="2">
        <f>IF(OR(L2143=1,L2143=2),H2144,0)</f>
        <v>0</v>
      </c>
      <c r="Q2144" s="2"/>
    </row>
    <row r="2145" spans="1:17" x14ac:dyDescent="0.3">
      <c r="A2145" s="1">
        <v>33491</v>
      </c>
      <c r="B2145">
        <v>5.9375</v>
      </c>
      <c r="C2145">
        <v>5.9375</v>
      </c>
      <c r="D2145">
        <v>5.75</v>
      </c>
      <c r="E2145">
        <v>5.8125</v>
      </c>
      <c r="F2145">
        <v>5.8125</v>
      </c>
      <c r="G2145">
        <v>629200</v>
      </c>
      <c r="H2145" s="3">
        <f>(F2145-B2145)/B2145</f>
        <v>-2.1052631578947368E-2</v>
      </c>
      <c r="I2145" s="3">
        <f>_xlfn.RANK.AVG(H2145,$H$3:$H$10273,1)/10271</f>
        <v>0.21400058416901957</v>
      </c>
      <c r="J2145">
        <f>ROUNDDOWN($I2145*J$2,)-IF(MOD($I2145*J$2,1)=0,1,0)+1</f>
        <v>1</v>
      </c>
      <c r="K2145">
        <f>ROUNDDOWN($I2145*K$2,)-IF(MOD($I2145*K$2,1)=0,1,0)+1</f>
        <v>1</v>
      </c>
      <c r="L2145">
        <f>ROUNDDOWN($I2145*L$2,)-IF(MOD($I2145*L$2,1)=0,1,0)+1</f>
        <v>1</v>
      </c>
      <c r="M2145" s="3">
        <f>IF(L2144=4,H2145,0)</f>
        <v>0</v>
      </c>
      <c r="N2145" s="2">
        <f>IF(L2144=1,H2145,0)</f>
        <v>0</v>
      </c>
      <c r="O2145" s="2">
        <f>IF(OR(L2144=1,L2144=4),H2145,0)</f>
        <v>0</v>
      </c>
      <c r="P2145" s="2">
        <f>IF(OR(L2144=1,L2144=2),H2145,0)</f>
        <v>0</v>
      </c>
      <c r="Q2145" s="2"/>
    </row>
    <row r="2146" spans="1:17" x14ac:dyDescent="0.3">
      <c r="A2146" s="1">
        <v>33492</v>
      </c>
      <c r="B2146">
        <v>5.875</v>
      </c>
      <c r="C2146">
        <v>5.9375</v>
      </c>
      <c r="D2146">
        <v>5.8125</v>
      </c>
      <c r="E2146">
        <v>5.9375</v>
      </c>
      <c r="F2146">
        <v>5.9375</v>
      </c>
      <c r="G2146">
        <v>694200</v>
      </c>
      <c r="H2146" s="3">
        <f>(F2146-B2146)/B2146</f>
        <v>1.0638297872340425E-2</v>
      </c>
      <c r="I2146" s="3">
        <f>_xlfn.RANK.AVG(H2146,$H$3:$H$10273,1)/10271</f>
        <v>0.68177392658942659</v>
      </c>
      <c r="J2146">
        <f>ROUNDDOWN($I2146*J$2,)-IF(MOD($I2146*J$2,1)=0,1,0)+1</f>
        <v>2</v>
      </c>
      <c r="K2146">
        <f>ROUNDDOWN($I2146*K$2,)-IF(MOD($I2146*K$2,1)=0,1,0)+1</f>
        <v>3</v>
      </c>
      <c r="L2146">
        <f>ROUNDDOWN($I2146*L$2,)-IF(MOD($I2146*L$2,1)=0,1,0)+1</f>
        <v>3</v>
      </c>
      <c r="M2146" s="3">
        <f>IF(L2145=4,H2146,0)</f>
        <v>0</v>
      </c>
      <c r="N2146" s="2">
        <f>IF(L2145=1,H2146,0)</f>
        <v>1.0638297872340425E-2</v>
      </c>
      <c r="O2146" s="2">
        <f>IF(OR(L2145=1,L2145=4),H2146,0)</f>
        <v>1.0638297872340425E-2</v>
      </c>
      <c r="P2146" s="2">
        <f>IF(OR(L2145=1,L2145=2),H2146,0)</f>
        <v>1.0638297872340425E-2</v>
      </c>
      <c r="Q2146" s="2"/>
    </row>
    <row r="2147" spans="1:17" x14ac:dyDescent="0.3">
      <c r="A2147" s="1">
        <v>33493</v>
      </c>
      <c r="B2147">
        <v>5.9375</v>
      </c>
      <c r="C2147">
        <v>6</v>
      </c>
      <c r="D2147">
        <v>5.875</v>
      </c>
      <c r="E2147">
        <v>5.875</v>
      </c>
      <c r="F2147">
        <v>5.875</v>
      </c>
      <c r="G2147">
        <v>351400</v>
      </c>
      <c r="H2147" s="3">
        <f>(F2147-B2147)/B2147</f>
        <v>-1.0526315789473684E-2</v>
      </c>
      <c r="I2147" s="3">
        <f>_xlfn.RANK.AVG(H2147,$H$3:$H$10273,1)/10271</f>
        <v>0.36106513484568203</v>
      </c>
      <c r="J2147">
        <f>ROUNDDOWN($I2147*J$2,)-IF(MOD($I2147*J$2,1)=0,1,0)+1</f>
        <v>1</v>
      </c>
      <c r="K2147">
        <f>ROUNDDOWN($I2147*K$2,)-IF(MOD($I2147*K$2,1)=0,1,0)+1</f>
        <v>2</v>
      </c>
      <c r="L2147">
        <f>ROUNDDOWN($I2147*L$2,)-IF(MOD($I2147*L$2,1)=0,1,0)+1</f>
        <v>2</v>
      </c>
      <c r="M2147" s="3">
        <f>IF(L2146=4,H2147,0)</f>
        <v>0</v>
      </c>
      <c r="N2147" s="2">
        <f>IF(L2146=1,H2147,0)</f>
        <v>0</v>
      </c>
      <c r="O2147" s="2">
        <f>IF(OR(L2146=1,L2146=4),H2147,0)</f>
        <v>0</v>
      </c>
      <c r="P2147" s="2">
        <f>IF(OR(L2146=1,L2146=2),H2147,0)</f>
        <v>0</v>
      </c>
      <c r="Q2147" s="2"/>
    </row>
    <row r="2148" spans="1:17" x14ac:dyDescent="0.3">
      <c r="A2148" s="1">
        <v>33494</v>
      </c>
      <c r="B2148">
        <v>5.75</v>
      </c>
      <c r="C2148">
        <v>5.75</v>
      </c>
      <c r="D2148">
        <v>5.5625</v>
      </c>
      <c r="E2148">
        <v>5.625</v>
      </c>
      <c r="F2148">
        <v>5.625</v>
      </c>
      <c r="G2148">
        <v>1513000</v>
      </c>
      <c r="H2148" s="3">
        <f>(F2148-B2148)/B2148</f>
        <v>-2.1739130434782608E-2</v>
      </c>
      <c r="I2148" s="3">
        <f>_xlfn.RANK.AVG(H2148,$H$3:$H$10273,1)/10271</f>
        <v>0.20664979067276798</v>
      </c>
      <c r="J2148">
        <f>ROUNDDOWN($I2148*J$2,)-IF(MOD($I2148*J$2,1)=0,1,0)+1</f>
        <v>1</v>
      </c>
      <c r="K2148">
        <f>ROUNDDOWN($I2148*K$2,)-IF(MOD($I2148*K$2,1)=0,1,0)+1</f>
        <v>1</v>
      </c>
      <c r="L2148">
        <f>ROUNDDOWN($I2148*L$2,)-IF(MOD($I2148*L$2,1)=0,1,0)+1</f>
        <v>1</v>
      </c>
      <c r="M2148" s="3">
        <f>IF(L2147=4,H2148,0)</f>
        <v>0</v>
      </c>
      <c r="N2148" s="2">
        <f>IF(L2147=1,H2148,0)</f>
        <v>0</v>
      </c>
      <c r="O2148" s="2">
        <f>IF(OR(L2147=1,L2147=4),H2148,0)</f>
        <v>0</v>
      </c>
      <c r="P2148" s="2">
        <f>IF(OR(L2147=1,L2147=2),H2148,0)</f>
        <v>-2.1739130434782608E-2</v>
      </c>
      <c r="Q2148" s="2"/>
    </row>
    <row r="2149" spans="1:17" x14ac:dyDescent="0.3">
      <c r="A2149" s="1">
        <v>33497</v>
      </c>
      <c r="B2149">
        <v>5.5625</v>
      </c>
      <c r="C2149">
        <v>5.5625</v>
      </c>
      <c r="D2149">
        <v>5.3125</v>
      </c>
      <c r="E2149">
        <v>5.375</v>
      </c>
      <c r="F2149">
        <v>5.375</v>
      </c>
      <c r="G2149">
        <v>2036800</v>
      </c>
      <c r="H2149" s="3">
        <f>(F2149-B2149)/B2149</f>
        <v>-3.3707865168539325E-2</v>
      </c>
      <c r="I2149" s="3">
        <f>_xlfn.RANK.AVG(H2149,$H$3:$H$10273,1)/10271</f>
        <v>0.10967773342420407</v>
      </c>
      <c r="J2149">
        <f>ROUNDDOWN($I2149*J$2,)-IF(MOD($I2149*J$2,1)=0,1,0)+1</f>
        <v>1</v>
      </c>
      <c r="K2149">
        <f>ROUNDDOWN($I2149*K$2,)-IF(MOD($I2149*K$2,1)=0,1,0)+1</f>
        <v>1</v>
      </c>
      <c r="L2149">
        <f>ROUNDDOWN($I2149*L$2,)-IF(MOD($I2149*L$2,1)=0,1,0)+1</f>
        <v>1</v>
      </c>
      <c r="M2149" s="3">
        <f>IF(L2148=4,H2149,0)</f>
        <v>0</v>
      </c>
      <c r="N2149" s="2">
        <f>IF(L2148=1,H2149,0)</f>
        <v>-3.3707865168539325E-2</v>
      </c>
      <c r="O2149" s="2">
        <f>IF(OR(L2148=1,L2148=4),H2149,0)</f>
        <v>-3.3707865168539325E-2</v>
      </c>
      <c r="P2149" s="2">
        <f>IF(OR(L2148=1,L2148=2),H2149,0)</f>
        <v>-3.3707865168539325E-2</v>
      </c>
      <c r="Q2149" s="2"/>
    </row>
    <row r="2150" spans="1:17" x14ac:dyDescent="0.3">
      <c r="A2150" s="1">
        <v>33498</v>
      </c>
      <c r="B2150">
        <v>5.3125</v>
      </c>
      <c r="C2150">
        <v>5.375</v>
      </c>
      <c r="D2150">
        <v>5.0625</v>
      </c>
      <c r="E2150">
        <v>5.125</v>
      </c>
      <c r="F2150">
        <v>5.125</v>
      </c>
      <c r="G2150">
        <v>2588600</v>
      </c>
      <c r="H2150" s="3">
        <f>(F2150-B2150)/B2150</f>
        <v>-3.5294117647058823E-2</v>
      </c>
      <c r="I2150" s="3">
        <f>_xlfn.RANK.AVG(H2150,$H$3:$H$10273,1)/10271</f>
        <v>0.1005744328692435</v>
      </c>
      <c r="J2150">
        <f>ROUNDDOWN($I2150*J$2,)-IF(MOD($I2150*J$2,1)=0,1,0)+1</f>
        <v>1</v>
      </c>
      <c r="K2150">
        <f>ROUNDDOWN($I2150*K$2,)-IF(MOD($I2150*K$2,1)=0,1,0)+1</f>
        <v>1</v>
      </c>
      <c r="L2150">
        <f>ROUNDDOWN($I2150*L$2,)-IF(MOD($I2150*L$2,1)=0,1,0)+1</f>
        <v>1</v>
      </c>
      <c r="M2150" s="3">
        <f>IF(L2149=4,H2150,0)</f>
        <v>0</v>
      </c>
      <c r="N2150" s="2">
        <f>IF(L2149=1,H2150,0)</f>
        <v>-3.5294117647058823E-2</v>
      </c>
      <c r="O2150" s="2">
        <f>IF(OR(L2149=1,L2149=4),H2150,0)</f>
        <v>-3.5294117647058823E-2</v>
      </c>
      <c r="P2150" s="2">
        <f>IF(OR(L2149=1,L2149=2),H2150,0)</f>
        <v>-3.5294117647058823E-2</v>
      </c>
      <c r="Q2150" s="2"/>
    </row>
    <row r="2151" spans="1:17" x14ac:dyDescent="0.3">
      <c r="A2151" s="1">
        <v>33499</v>
      </c>
      <c r="B2151">
        <v>5.1875</v>
      </c>
      <c r="C2151">
        <v>5.375</v>
      </c>
      <c r="D2151">
        <v>5.125</v>
      </c>
      <c r="E2151">
        <v>5.375</v>
      </c>
      <c r="F2151">
        <v>5.375</v>
      </c>
      <c r="G2151">
        <v>1043400</v>
      </c>
      <c r="H2151" s="3">
        <f>(F2151-B2151)/B2151</f>
        <v>3.614457831325301E-2</v>
      </c>
      <c r="I2151" s="3">
        <f>_xlfn.RANK.AVG(H2151,$H$3:$H$10273,1)/10271</f>
        <v>0.90166488170577352</v>
      </c>
      <c r="J2151">
        <f>ROUNDDOWN($I2151*J$2,)-IF(MOD($I2151*J$2,1)=0,1,0)+1</f>
        <v>2</v>
      </c>
      <c r="K2151">
        <f>ROUNDDOWN($I2151*K$2,)-IF(MOD($I2151*K$2,1)=0,1,0)+1</f>
        <v>3</v>
      </c>
      <c r="L2151">
        <f>ROUNDDOWN($I2151*L$2,)-IF(MOD($I2151*L$2,1)=0,1,0)+1</f>
        <v>4</v>
      </c>
      <c r="M2151" s="3">
        <f>IF(L2150=4,H2151,0)</f>
        <v>0</v>
      </c>
      <c r="N2151" s="2">
        <f>IF(L2150=1,H2151,0)</f>
        <v>3.614457831325301E-2</v>
      </c>
      <c r="O2151" s="2">
        <f>IF(OR(L2150=1,L2150=4),H2151,0)</f>
        <v>3.614457831325301E-2</v>
      </c>
      <c r="P2151" s="2">
        <f>IF(OR(L2150=1,L2150=2),H2151,0)</f>
        <v>3.614457831325301E-2</v>
      </c>
      <c r="Q2151" s="2"/>
    </row>
    <row r="2152" spans="1:17" x14ac:dyDescent="0.3">
      <c r="A2152" s="1">
        <v>33500</v>
      </c>
      <c r="B2152">
        <v>5.3125</v>
      </c>
      <c r="C2152">
        <v>5.375</v>
      </c>
      <c r="D2152">
        <v>5.1875</v>
      </c>
      <c r="E2152">
        <v>5.25</v>
      </c>
      <c r="F2152">
        <v>5.25</v>
      </c>
      <c r="G2152">
        <v>862200</v>
      </c>
      <c r="H2152" s="3">
        <f>(F2152-B2152)/B2152</f>
        <v>-1.1764705882352941E-2</v>
      </c>
      <c r="I2152" s="3">
        <f>_xlfn.RANK.AVG(H2152,$H$3:$H$10273,1)/10271</f>
        <v>0.34071658066400545</v>
      </c>
      <c r="J2152">
        <f>ROUNDDOWN($I2152*J$2,)-IF(MOD($I2152*J$2,1)=0,1,0)+1</f>
        <v>1</v>
      </c>
      <c r="K2152">
        <f>ROUNDDOWN($I2152*K$2,)-IF(MOD($I2152*K$2,1)=0,1,0)+1</f>
        <v>2</v>
      </c>
      <c r="L2152">
        <f>ROUNDDOWN($I2152*L$2,)-IF(MOD($I2152*L$2,1)=0,1,0)+1</f>
        <v>2</v>
      </c>
      <c r="M2152" s="3">
        <f>IF(L2151=4,H2152,0)</f>
        <v>-1.1764705882352941E-2</v>
      </c>
      <c r="N2152" s="2">
        <f>IF(L2151=1,H2152,0)</f>
        <v>0</v>
      </c>
      <c r="O2152" s="2">
        <f>IF(OR(L2151=1,L2151=4),H2152,0)</f>
        <v>-1.1764705882352941E-2</v>
      </c>
      <c r="P2152" s="2">
        <f>IF(OR(L2151=1,L2151=2),H2152,0)</f>
        <v>0</v>
      </c>
      <c r="Q2152" s="2"/>
    </row>
    <row r="2153" spans="1:17" x14ac:dyDescent="0.3">
      <c r="A2153" s="1">
        <v>33501</v>
      </c>
      <c r="B2153">
        <v>5.3125</v>
      </c>
      <c r="C2153">
        <v>5.4375</v>
      </c>
      <c r="D2153">
        <v>5.125</v>
      </c>
      <c r="E2153">
        <v>5.1875</v>
      </c>
      <c r="F2153">
        <v>5.1875</v>
      </c>
      <c r="G2153">
        <v>799600</v>
      </c>
      <c r="H2153" s="3">
        <f>(F2153-B2153)/B2153</f>
        <v>-2.3529411764705882E-2</v>
      </c>
      <c r="I2153" s="3">
        <f>_xlfn.RANK.AVG(H2153,$H$3:$H$10273,1)/10271</f>
        <v>0.18966020835361699</v>
      </c>
      <c r="J2153">
        <f>ROUNDDOWN($I2153*J$2,)-IF(MOD($I2153*J$2,1)=0,1,0)+1</f>
        <v>1</v>
      </c>
      <c r="K2153">
        <f>ROUNDDOWN($I2153*K$2,)-IF(MOD($I2153*K$2,1)=0,1,0)+1</f>
        <v>1</v>
      </c>
      <c r="L2153">
        <f>ROUNDDOWN($I2153*L$2,)-IF(MOD($I2153*L$2,1)=0,1,0)+1</f>
        <v>1</v>
      </c>
      <c r="M2153" s="3">
        <f>IF(L2152=4,H2153,0)</f>
        <v>0</v>
      </c>
      <c r="N2153" s="2">
        <f>IF(L2152=1,H2153,0)</f>
        <v>0</v>
      </c>
      <c r="O2153" s="2">
        <f>IF(OR(L2152=1,L2152=4),H2153,0)</f>
        <v>0</v>
      </c>
      <c r="P2153" s="2">
        <f>IF(OR(L2152=1,L2152=2),H2153,0)</f>
        <v>-2.3529411764705882E-2</v>
      </c>
      <c r="Q2153" s="2"/>
    </row>
    <row r="2154" spans="1:17" x14ac:dyDescent="0.3">
      <c r="A2154" s="1">
        <v>33504</v>
      </c>
      <c r="B2154">
        <v>5.1875</v>
      </c>
      <c r="C2154">
        <v>5.25</v>
      </c>
      <c r="D2154">
        <v>5.125</v>
      </c>
      <c r="E2154">
        <v>5.125</v>
      </c>
      <c r="F2154">
        <v>5.125</v>
      </c>
      <c r="G2154">
        <v>647600</v>
      </c>
      <c r="H2154" s="3">
        <f>(F2154-B2154)/B2154</f>
        <v>-1.2048192771084338E-2</v>
      </c>
      <c r="I2154" s="3">
        <f>_xlfn.RANK.AVG(H2154,$H$3:$H$10273,1)/10271</f>
        <v>0.33555642099114008</v>
      </c>
      <c r="J2154">
        <f>ROUNDDOWN($I2154*J$2,)-IF(MOD($I2154*J$2,1)=0,1,0)+1</f>
        <v>1</v>
      </c>
      <c r="K2154">
        <f>ROUNDDOWN($I2154*K$2,)-IF(MOD($I2154*K$2,1)=0,1,0)+1</f>
        <v>2</v>
      </c>
      <c r="L2154">
        <f>ROUNDDOWN($I2154*L$2,)-IF(MOD($I2154*L$2,1)=0,1,0)+1</f>
        <v>2</v>
      </c>
      <c r="M2154" s="3">
        <f>IF(L2153=4,H2154,0)</f>
        <v>0</v>
      </c>
      <c r="N2154" s="2">
        <f>IF(L2153=1,H2154,0)</f>
        <v>-1.2048192771084338E-2</v>
      </c>
      <c r="O2154" s="2">
        <f>IF(OR(L2153=1,L2153=4),H2154,0)</f>
        <v>-1.2048192771084338E-2</v>
      </c>
      <c r="P2154" s="2">
        <f>IF(OR(L2153=1,L2153=2),H2154,0)</f>
        <v>-1.2048192771084338E-2</v>
      </c>
      <c r="Q2154" s="2"/>
    </row>
    <row r="2155" spans="1:17" x14ac:dyDescent="0.3">
      <c r="A2155" s="1">
        <v>33505</v>
      </c>
      <c r="B2155">
        <v>5.125</v>
      </c>
      <c r="C2155">
        <v>5.1875</v>
      </c>
      <c r="D2155">
        <v>5</v>
      </c>
      <c r="E2155">
        <v>5.0625</v>
      </c>
      <c r="F2155">
        <v>5.0625</v>
      </c>
      <c r="G2155">
        <v>1403400</v>
      </c>
      <c r="H2155" s="3">
        <f>(F2155-B2155)/B2155</f>
        <v>-1.2195121951219513E-2</v>
      </c>
      <c r="I2155" s="3">
        <f>_xlfn.RANK.AVG(H2155,$H$3:$H$10273,1)/10271</f>
        <v>0.33307370265796904</v>
      </c>
      <c r="J2155">
        <f>ROUNDDOWN($I2155*J$2,)-IF(MOD($I2155*J$2,1)=0,1,0)+1</f>
        <v>1</v>
      </c>
      <c r="K2155">
        <f>ROUNDDOWN($I2155*K$2,)-IF(MOD($I2155*K$2,1)=0,1,0)+1</f>
        <v>1</v>
      </c>
      <c r="L2155">
        <f>ROUNDDOWN($I2155*L$2,)-IF(MOD($I2155*L$2,1)=0,1,0)+1</f>
        <v>2</v>
      </c>
      <c r="M2155" s="3">
        <f>IF(L2154=4,H2155,0)</f>
        <v>0</v>
      </c>
      <c r="N2155" s="2">
        <f>IF(L2154=1,H2155,0)</f>
        <v>0</v>
      </c>
      <c r="O2155" s="2">
        <f>IF(OR(L2154=1,L2154=4),H2155,0)</f>
        <v>0</v>
      </c>
      <c r="P2155" s="2">
        <f>IF(OR(L2154=1,L2154=2),H2155,0)</f>
        <v>-1.2195121951219513E-2</v>
      </c>
      <c r="Q2155" s="2"/>
    </row>
    <row r="2156" spans="1:17" x14ac:dyDescent="0.3">
      <c r="A2156" s="1">
        <v>33506</v>
      </c>
      <c r="B2156">
        <v>5.0625</v>
      </c>
      <c r="C2156">
        <v>5.1875</v>
      </c>
      <c r="D2156">
        <v>5.0625</v>
      </c>
      <c r="E2156">
        <v>5.125</v>
      </c>
      <c r="F2156">
        <v>5.125</v>
      </c>
      <c r="G2156">
        <v>710000</v>
      </c>
      <c r="H2156" s="3">
        <f>(F2156-B2156)/B2156</f>
        <v>1.2345679012345678E-2</v>
      </c>
      <c r="I2156" s="3">
        <f>_xlfn.RANK.AVG(H2156,$H$3:$H$10273,1)/10271</f>
        <v>0.70392366858144295</v>
      </c>
      <c r="J2156">
        <f>ROUNDDOWN($I2156*J$2,)-IF(MOD($I2156*J$2,1)=0,1,0)+1</f>
        <v>2</v>
      </c>
      <c r="K2156">
        <f>ROUNDDOWN($I2156*K$2,)-IF(MOD($I2156*K$2,1)=0,1,0)+1</f>
        <v>3</v>
      </c>
      <c r="L2156">
        <f>ROUNDDOWN($I2156*L$2,)-IF(MOD($I2156*L$2,1)=0,1,0)+1</f>
        <v>3</v>
      </c>
      <c r="M2156" s="3">
        <f>IF(L2155=4,H2156,0)</f>
        <v>0</v>
      </c>
      <c r="N2156" s="2">
        <f>IF(L2155=1,H2156,0)</f>
        <v>0</v>
      </c>
      <c r="O2156" s="2">
        <f>IF(OR(L2155=1,L2155=4),H2156,0)</f>
        <v>0</v>
      </c>
      <c r="P2156" s="2">
        <f>IF(OR(L2155=1,L2155=2),H2156,0)</f>
        <v>1.2345679012345678E-2</v>
      </c>
      <c r="Q2156" s="2"/>
    </row>
    <row r="2157" spans="1:17" x14ac:dyDescent="0.3">
      <c r="A2157" s="1">
        <v>33507</v>
      </c>
      <c r="B2157">
        <v>5.0625</v>
      </c>
      <c r="C2157">
        <v>5.3125</v>
      </c>
      <c r="D2157">
        <v>5.0625</v>
      </c>
      <c r="E2157">
        <v>5.25</v>
      </c>
      <c r="F2157">
        <v>5.25</v>
      </c>
      <c r="G2157">
        <v>1334800</v>
      </c>
      <c r="H2157" s="3">
        <f>(F2157-B2157)/B2157</f>
        <v>3.7037037037037035E-2</v>
      </c>
      <c r="I2157" s="3">
        <f>_xlfn.RANK.AVG(H2157,$H$3:$H$10273,1)/10271</f>
        <v>0.90560802258786877</v>
      </c>
      <c r="J2157">
        <f>ROUNDDOWN($I2157*J$2,)-IF(MOD($I2157*J$2,1)=0,1,0)+1</f>
        <v>2</v>
      </c>
      <c r="K2157">
        <f>ROUNDDOWN($I2157*K$2,)-IF(MOD($I2157*K$2,1)=0,1,0)+1</f>
        <v>3</v>
      </c>
      <c r="L2157">
        <f>ROUNDDOWN($I2157*L$2,)-IF(MOD($I2157*L$2,1)=0,1,0)+1</f>
        <v>4</v>
      </c>
      <c r="M2157" s="3">
        <f>IF(L2156=4,H2157,0)</f>
        <v>0</v>
      </c>
      <c r="N2157" s="2">
        <f>IF(L2156=1,H2157,0)</f>
        <v>0</v>
      </c>
      <c r="O2157" s="2">
        <f>IF(OR(L2156=1,L2156=4),H2157,0)</f>
        <v>0</v>
      </c>
      <c r="P2157" s="2">
        <f>IF(OR(L2156=1,L2156=2),H2157,0)</f>
        <v>0</v>
      </c>
      <c r="Q2157" s="2"/>
    </row>
    <row r="2158" spans="1:17" x14ac:dyDescent="0.3">
      <c r="A2158" s="1">
        <v>33508</v>
      </c>
      <c r="B2158">
        <v>5.25</v>
      </c>
      <c r="C2158">
        <v>5.375</v>
      </c>
      <c r="D2158">
        <v>4.6875</v>
      </c>
      <c r="E2158">
        <v>4.8125</v>
      </c>
      <c r="F2158">
        <v>4.8125</v>
      </c>
      <c r="G2158">
        <v>3292800</v>
      </c>
      <c r="H2158" s="3">
        <f>(F2158-B2158)/B2158</f>
        <v>-8.3333333333333329E-2</v>
      </c>
      <c r="I2158" s="3">
        <f>_xlfn.RANK.AVG(H2158,$H$3:$H$10273,1)/10271</f>
        <v>8.421770032129296E-3</v>
      </c>
      <c r="J2158">
        <f>ROUNDDOWN($I2158*J$2,)-IF(MOD($I2158*J$2,1)=0,1,0)+1</f>
        <v>1</v>
      </c>
      <c r="K2158">
        <f>ROUNDDOWN($I2158*K$2,)-IF(MOD($I2158*K$2,1)=0,1,0)+1</f>
        <v>1</v>
      </c>
      <c r="L2158">
        <f>ROUNDDOWN($I2158*L$2,)-IF(MOD($I2158*L$2,1)=0,1,0)+1</f>
        <v>1</v>
      </c>
      <c r="M2158" s="3">
        <f>IF(L2157=4,H2158,0)</f>
        <v>-8.3333333333333329E-2</v>
      </c>
      <c r="N2158" s="2">
        <f>IF(L2157=1,H2158,0)</f>
        <v>0</v>
      </c>
      <c r="O2158" s="2">
        <f>IF(OR(L2157=1,L2157=4),H2158,0)</f>
        <v>-8.3333333333333329E-2</v>
      </c>
      <c r="P2158" s="2">
        <f>IF(OR(L2157=1,L2157=2),H2158,0)</f>
        <v>0</v>
      </c>
      <c r="Q2158" s="2"/>
    </row>
    <row r="2159" spans="1:17" x14ac:dyDescent="0.3">
      <c r="A2159" s="1">
        <v>33511</v>
      </c>
      <c r="B2159">
        <v>4.6875</v>
      </c>
      <c r="C2159">
        <v>4.75</v>
      </c>
      <c r="D2159">
        <v>4.3125</v>
      </c>
      <c r="E2159">
        <v>4.6875</v>
      </c>
      <c r="F2159">
        <v>4.6875</v>
      </c>
      <c r="G2159">
        <v>2460000</v>
      </c>
      <c r="H2159" s="3">
        <f>(F2159-B2159)/B2159</f>
        <v>0</v>
      </c>
      <c r="I2159" s="3">
        <f>_xlfn.RANK.AVG(H2159,$H$3:$H$10273,1)/10271</f>
        <v>0.52443773731866417</v>
      </c>
      <c r="J2159">
        <f>ROUNDDOWN($I2159*J$2,)-IF(MOD($I2159*J$2,1)=0,1,0)+1</f>
        <v>2</v>
      </c>
      <c r="K2159">
        <f>ROUNDDOWN($I2159*K$2,)-IF(MOD($I2159*K$2,1)=0,1,0)+1</f>
        <v>2</v>
      </c>
      <c r="L2159">
        <f>ROUNDDOWN($I2159*L$2,)-IF(MOD($I2159*L$2,1)=0,1,0)+1</f>
        <v>3</v>
      </c>
      <c r="M2159" s="3">
        <f>IF(L2158=4,H2159,0)</f>
        <v>0</v>
      </c>
      <c r="N2159" s="2">
        <f>IF(L2158=1,H2159,0)</f>
        <v>0</v>
      </c>
      <c r="O2159" s="2">
        <f>IF(OR(L2158=1,L2158=4),H2159,0)</f>
        <v>0</v>
      </c>
      <c r="P2159" s="2">
        <f>IF(OR(L2158=1,L2158=2),H2159,0)</f>
        <v>0</v>
      </c>
      <c r="Q2159" s="2"/>
    </row>
    <row r="2160" spans="1:17" x14ac:dyDescent="0.3">
      <c r="A2160" s="1">
        <v>33512</v>
      </c>
      <c r="B2160">
        <v>4.625</v>
      </c>
      <c r="C2160">
        <v>4.75</v>
      </c>
      <c r="D2160">
        <v>4.375</v>
      </c>
      <c r="E2160">
        <v>4.5</v>
      </c>
      <c r="F2160">
        <v>4.5</v>
      </c>
      <c r="G2160">
        <v>4821400</v>
      </c>
      <c r="H2160" s="3">
        <f>(F2160-B2160)/B2160</f>
        <v>-2.7027027027027029E-2</v>
      </c>
      <c r="I2160" s="3">
        <f>_xlfn.RANK.AVG(H2160,$H$3:$H$10273,1)/10271</f>
        <v>0.15904001557784053</v>
      </c>
      <c r="J2160">
        <f>ROUNDDOWN($I2160*J$2,)-IF(MOD($I2160*J$2,1)=0,1,0)+1</f>
        <v>1</v>
      </c>
      <c r="K2160">
        <f>ROUNDDOWN($I2160*K$2,)-IF(MOD($I2160*K$2,1)=0,1,0)+1</f>
        <v>1</v>
      </c>
      <c r="L2160">
        <f>ROUNDDOWN($I2160*L$2,)-IF(MOD($I2160*L$2,1)=0,1,0)+1</f>
        <v>1</v>
      </c>
      <c r="M2160" s="3">
        <f>IF(L2159=4,H2160,0)</f>
        <v>0</v>
      </c>
      <c r="N2160" s="2">
        <f>IF(L2159=1,H2160,0)</f>
        <v>0</v>
      </c>
      <c r="O2160" s="2">
        <f>IF(OR(L2159=1,L2159=4),H2160,0)</f>
        <v>0</v>
      </c>
      <c r="P2160" s="2">
        <f>IF(OR(L2159=1,L2159=2),H2160,0)</f>
        <v>0</v>
      </c>
      <c r="Q2160" s="2"/>
    </row>
    <row r="2161" spans="1:17" x14ac:dyDescent="0.3">
      <c r="A2161" s="1">
        <v>33513</v>
      </c>
      <c r="B2161">
        <v>4.4375</v>
      </c>
      <c r="C2161">
        <v>4.6875</v>
      </c>
      <c r="D2161">
        <v>4.4375</v>
      </c>
      <c r="E2161">
        <v>4.6875</v>
      </c>
      <c r="F2161">
        <v>4.6875</v>
      </c>
      <c r="G2161">
        <v>2533200</v>
      </c>
      <c r="H2161" s="3">
        <f>(F2161-B2161)/B2161</f>
        <v>5.6338028169014086E-2</v>
      </c>
      <c r="I2161" s="3">
        <f>_xlfn.RANK.AVG(H2161,$H$3:$H$10273,1)/10271</f>
        <v>0.96042254892415535</v>
      </c>
      <c r="J2161">
        <f>ROUNDDOWN($I2161*J$2,)-IF(MOD($I2161*J$2,1)=0,1,0)+1</f>
        <v>2</v>
      </c>
      <c r="K2161">
        <f>ROUNDDOWN($I2161*K$2,)-IF(MOD($I2161*K$2,1)=0,1,0)+1</f>
        <v>3</v>
      </c>
      <c r="L2161">
        <f>ROUNDDOWN($I2161*L$2,)-IF(MOD($I2161*L$2,1)=0,1,0)+1</f>
        <v>4</v>
      </c>
      <c r="M2161" s="3">
        <f>IF(L2160=4,H2161,0)</f>
        <v>0</v>
      </c>
      <c r="N2161" s="2">
        <f>IF(L2160=1,H2161,0)</f>
        <v>5.6338028169014086E-2</v>
      </c>
      <c r="O2161" s="2">
        <f>IF(OR(L2160=1,L2160=4),H2161,0)</f>
        <v>5.6338028169014086E-2</v>
      </c>
      <c r="P2161" s="2">
        <f>IF(OR(L2160=1,L2160=2),H2161,0)</f>
        <v>5.6338028169014086E-2</v>
      </c>
      <c r="Q2161" s="2"/>
    </row>
    <row r="2162" spans="1:17" x14ac:dyDescent="0.3">
      <c r="A2162" s="1">
        <v>33514</v>
      </c>
      <c r="B2162">
        <v>4.5</v>
      </c>
      <c r="C2162">
        <v>4.5</v>
      </c>
      <c r="D2162">
        <v>4.1875</v>
      </c>
      <c r="E2162">
        <v>4.3125</v>
      </c>
      <c r="F2162">
        <v>4.3125</v>
      </c>
      <c r="G2162">
        <v>3303600</v>
      </c>
      <c r="H2162" s="3">
        <f>(F2162-B2162)/B2162</f>
        <v>-4.1666666666666664E-2</v>
      </c>
      <c r="I2162" s="3">
        <f>_xlfn.RANK.AVG(H2162,$H$3:$H$10273,1)/10271</f>
        <v>7.1950150910330052E-2</v>
      </c>
      <c r="J2162">
        <f>ROUNDDOWN($I2162*J$2,)-IF(MOD($I2162*J$2,1)=0,1,0)+1</f>
        <v>1</v>
      </c>
      <c r="K2162">
        <f>ROUNDDOWN($I2162*K$2,)-IF(MOD($I2162*K$2,1)=0,1,0)+1</f>
        <v>1</v>
      </c>
      <c r="L2162">
        <f>ROUNDDOWN($I2162*L$2,)-IF(MOD($I2162*L$2,1)=0,1,0)+1</f>
        <v>1</v>
      </c>
      <c r="M2162" s="3">
        <f>IF(L2161=4,H2162,0)</f>
        <v>-4.1666666666666664E-2</v>
      </c>
      <c r="N2162" s="2">
        <f>IF(L2161=1,H2162,0)</f>
        <v>0</v>
      </c>
      <c r="O2162" s="2">
        <f>IF(OR(L2161=1,L2161=4),H2162,0)</f>
        <v>-4.1666666666666664E-2</v>
      </c>
      <c r="P2162" s="2">
        <f>IF(OR(L2161=1,L2161=2),H2162,0)</f>
        <v>0</v>
      </c>
      <c r="Q2162" s="2"/>
    </row>
    <row r="2163" spans="1:17" x14ac:dyDescent="0.3">
      <c r="A2163" s="1">
        <v>33515</v>
      </c>
      <c r="B2163">
        <v>4.3125</v>
      </c>
      <c r="C2163">
        <v>4.5625</v>
      </c>
      <c r="D2163">
        <v>4.25</v>
      </c>
      <c r="E2163">
        <v>4.5</v>
      </c>
      <c r="F2163">
        <v>4.5</v>
      </c>
      <c r="G2163">
        <v>3333400</v>
      </c>
      <c r="H2163" s="3">
        <f>(F2163-B2163)/B2163</f>
        <v>4.3478260869565216E-2</v>
      </c>
      <c r="I2163" s="3">
        <f>_xlfn.RANK.AVG(H2163,$H$3:$H$10273,1)/10271</f>
        <v>0.92989971765164059</v>
      </c>
      <c r="J2163">
        <f>ROUNDDOWN($I2163*J$2,)-IF(MOD($I2163*J$2,1)=0,1,0)+1</f>
        <v>2</v>
      </c>
      <c r="K2163">
        <f>ROUNDDOWN($I2163*K$2,)-IF(MOD($I2163*K$2,1)=0,1,0)+1</f>
        <v>3</v>
      </c>
      <c r="L2163">
        <f>ROUNDDOWN($I2163*L$2,)-IF(MOD($I2163*L$2,1)=0,1,0)+1</f>
        <v>4</v>
      </c>
      <c r="M2163" s="3">
        <f>IF(L2162=4,H2163,0)</f>
        <v>0</v>
      </c>
      <c r="N2163" s="2">
        <f>IF(L2162=1,H2163,0)</f>
        <v>4.3478260869565216E-2</v>
      </c>
      <c r="O2163" s="2">
        <f>IF(OR(L2162=1,L2162=4),H2163,0)</f>
        <v>4.3478260869565216E-2</v>
      </c>
      <c r="P2163" s="2">
        <f>IF(OR(L2162=1,L2162=2),H2163,0)</f>
        <v>4.3478260869565216E-2</v>
      </c>
      <c r="Q2163" s="2"/>
    </row>
    <row r="2164" spans="1:17" x14ac:dyDescent="0.3">
      <c r="A2164" s="1">
        <v>33518</v>
      </c>
      <c r="B2164">
        <v>4.5</v>
      </c>
      <c r="C2164">
        <v>4.625</v>
      </c>
      <c r="D2164">
        <v>4.4375</v>
      </c>
      <c r="E2164">
        <v>4.5</v>
      </c>
      <c r="F2164">
        <v>4.5</v>
      </c>
      <c r="G2164">
        <v>953200</v>
      </c>
      <c r="H2164" s="3">
        <f>(F2164-B2164)/B2164</f>
        <v>0</v>
      </c>
      <c r="I2164" s="3">
        <f>_xlfn.RANK.AVG(H2164,$H$3:$H$10273,1)/10271</f>
        <v>0.52443773731866417</v>
      </c>
      <c r="J2164">
        <f>ROUNDDOWN($I2164*J$2,)-IF(MOD($I2164*J$2,1)=0,1,0)+1</f>
        <v>2</v>
      </c>
      <c r="K2164">
        <f>ROUNDDOWN($I2164*K$2,)-IF(MOD($I2164*K$2,1)=0,1,0)+1</f>
        <v>2</v>
      </c>
      <c r="L2164">
        <f>ROUNDDOWN($I2164*L$2,)-IF(MOD($I2164*L$2,1)=0,1,0)+1</f>
        <v>3</v>
      </c>
      <c r="M2164" s="3">
        <f>IF(L2163=4,H2164,0)</f>
        <v>0</v>
      </c>
      <c r="N2164" s="2">
        <f>IF(L2163=1,H2164,0)</f>
        <v>0</v>
      </c>
      <c r="O2164" s="2">
        <f>IF(OR(L2163=1,L2163=4),H2164,0)</f>
        <v>0</v>
      </c>
      <c r="P2164" s="2">
        <f>IF(OR(L2163=1,L2163=2),H2164,0)</f>
        <v>0</v>
      </c>
      <c r="Q2164" s="2"/>
    </row>
    <row r="2165" spans="1:17" x14ac:dyDescent="0.3">
      <c r="A2165" s="1">
        <v>33519</v>
      </c>
      <c r="B2165">
        <v>4.5</v>
      </c>
      <c r="C2165">
        <v>4.5625</v>
      </c>
      <c r="D2165">
        <v>4.4375</v>
      </c>
      <c r="E2165">
        <v>4.5</v>
      </c>
      <c r="F2165">
        <v>4.5</v>
      </c>
      <c r="G2165">
        <v>796600</v>
      </c>
      <c r="H2165" s="3">
        <f>(F2165-B2165)/B2165</f>
        <v>0</v>
      </c>
      <c r="I2165" s="3">
        <f>_xlfn.RANK.AVG(H2165,$H$3:$H$10273,1)/10271</f>
        <v>0.52443773731866417</v>
      </c>
      <c r="J2165">
        <f>ROUNDDOWN($I2165*J$2,)-IF(MOD($I2165*J$2,1)=0,1,0)+1</f>
        <v>2</v>
      </c>
      <c r="K2165">
        <f>ROUNDDOWN($I2165*K$2,)-IF(MOD($I2165*K$2,1)=0,1,0)+1</f>
        <v>2</v>
      </c>
      <c r="L2165">
        <f>ROUNDDOWN($I2165*L$2,)-IF(MOD($I2165*L$2,1)=0,1,0)+1</f>
        <v>3</v>
      </c>
      <c r="M2165" s="3">
        <f>IF(L2164=4,H2165,0)</f>
        <v>0</v>
      </c>
      <c r="N2165" s="2">
        <f>IF(L2164=1,H2165,0)</f>
        <v>0</v>
      </c>
      <c r="O2165" s="2">
        <f>IF(OR(L2164=1,L2164=4),H2165,0)</f>
        <v>0</v>
      </c>
      <c r="P2165" s="2">
        <f>IF(OR(L2164=1,L2164=2),H2165,0)</f>
        <v>0</v>
      </c>
      <c r="Q2165" s="2"/>
    </row>
    <row r="2166" spans="1:17" x14ac:dyDescent="0.3">
      <c r="A2166" s="1">
        <v>33520</v>
      </c>
      <c r="B2166">
        <v>4.4375</v>
      </c>
      <c r="C2166">
        <v>4.6875</v>
      </c>
      <c r="D2166">
        <v>4.4375</v>
      </c>
      <c r="E2166">
        <v>4.625</v>
      </c>
      <c r="F2166">
        <v>4.625</v>
      </c>
      <c r="G2166">
        <v>1334600</v>
      </c>
      <c r="H2166" s="3">
        <f>(F2166-B2166)/B2166</f>
        <v>4.2253521126760563E-2</v>
      </c>
      <c r="I2166" s="3">
        <f>_xlfn.RANK.AVG(H2166,$H$3:$H$10273,1)/10271</f>
        <v>0.92615129977606858</v>
      </c>
      <c r="J2166">
        <f>ROUNDDOWN($I2166*J$2,)-IF(MOD($I2166*J$2,1)=0,1,0)+1</f>
        <v>2</v>
      </c>
      <c r="K2166">
        <f>ROUNDDOWN($I2166*K$2,)-IF(MOD($I2166*K$2,1)=0,1,0)+1</f>
        <v>3</v>
      </c>
      <c r="L2166">
        <f>ROUNDDOWN($I2166*L$2,)-IF(MOD($I2166*L$2,1)=0,1,0)+1</f>
        <v>4</v>
      </c>
      <c r="M2166" s="3">
        <f>IF(L2165=4,H2166,0)</f>
        <v>0</v>
      </c>
      <c r="N2166" s="2">
        <f>IF(L2165=1,H2166,0)</f>
        <v>0</v>
      </c>
      <c r="O2166" s="2">
        <f>IF(OR(L2165=1,L2165=4),H2166,0)</f>
        <v>0</v>
      </c>
      <c r="P2166" s="2">
        <f>IF(OR(L2165=1,L2165=2),H2166,0)</f>
        <v>0</v>
      </c>
      <c r="Q2166" s="2"/>
    </row>
    <row r="2167" spans="1:17" x14ac:dyDescent="0.3">
      <c r="A2167" s="1">
        <v>33521</v>
      </c>
      <c r="B2167">
        <v>4.6875</v>
      </c>
      <c r="C2167">
        <v>5</v>
      </c>
      <c r="D2167">
        <v>4.625</v>
      </c>
      <c r="E2167">
        <v>5</v>
      </c>
      <c r="F2167">
        <v>5</v>
      </c>
      <c r="G2167">
        <v>1709000</v>
      </c>
      <c r="H2167" s="3">
        <f>(F2167-B2167)/B2167</f>
        <v>6.6666666666666666E-2</v>
      </c>
      <c r="I2167" s="3">
        <f>_xlfn.RANK.AVG(H2167,$H$3:$H$10273,1)/10271</f>
        <v>0.97453996689708888</v>
      </c>
      <c r="J2167">
        <f>ROUNDDOWN($I2167*J$2,)-IF(MOD($I2167*J$2,1)=0,1,0)+1</f>
        <v>2</v>
      </c>
      <c r="K2167">
        <f>ROUNDDOWN($I2167*K$2,)-IF(MOD($I2167*K$2,1)=0,1,0)+1</f>
        <v>3</v>
      </c>
      <c r="L2167">
        <f>ROUNDDOWN($I2167*L$2,)-IF(MOD($I2167*L$2,1)=0,1,0)+1</f>
        <v>4</v>
      </c>
      <c r="M2167" s="3">
        <f>IF(L2166=4,H2167,0)</f>
        <v>6.6666666666666666E-2</v>
      </c>
      <c r="N2167" s="2">
        <f>IF(L2166=1,H2167,0)</f>
        <v>0</v>
      </c>
      <c r="O2167" s="2">
        <f>IF(OR(L2166=1,L2166=4),H2167,0)</f>
        <v>6.6666666666666666E-2</v>
      </c>
      <c r="P2167" s="2">
        <f>IF(OR(L2166=1,L2166=2),H2167,0)</f>
        <v>0</v>
      </c>
      <c r="Q2167" s="2"/>
    </row>
    <row r="2168" spans="1:17" x14ac:dyDescent="0.3">
      <c r="A2168" s="1">
        <v>33522</v>
      </c>
      <c r="B2168">
        <v>5.1875</v>
      </c>
      <c r="C2168">
        <v>5.25</v>
      </c>
      <c r="D2168">
        <v>5</v>
      </c>
      <c r="E2168">
        <v>5.25</v>
      </c>
      <c r="F2168">
        <v>5.25</v>
      </c>
      <c r="G2168">
        <v>3583400</v>
      </c>
      <c r="H2168" s="3">
        <f>(F2168-B2168)/B2168</f>
        <v>1.2048192771084338E-2</v>
      </c>
      <c r="I2168" s="3">
        <f>_xlfn.RANK.AVG(H2168,$H$3:$H$10273,1)/10271</f>
        <v>0.70027261220913251</v>
      </c>
      <c r="J2168">
        <f>ROUNDDOWN($I2168*J$2,)-IF(MOD($I2168*J$2,1)=0,1,0)+1</f>
        <v>2</v>
      </c>
      <c r="K2168">
        <f>ROUNDDOWN($I2168*K$2,)-IF(MOD($I2168*K$2,1)=0,1,0)+1</f>
        <v>3</v>
      </c>
      <c r="L2168">
        <f>ROUNDDOWN($I2168*L$2,)-IF(MOD($I2168*L$2,1)=0,1,0)+1</f>
        <v>3</v>
      </c>
      <c r="M2168" s="3">
        <f>IF(L2167=4,H2168,0)</f>
        <v>1.2048192771084338E-2</v>
      </c>
      <c r="N2168" s="2">
        <f>IF(L2167=1,H2168,0)</f>
        <v>0</v>
      </c>
      <c r="O2168" s="2">
        <f>IF(OR(L2167=1,L2167=4),H2168,0)</f>
        <v>1.2048192771084338E-2</v>
      </c>
      <c r="P2168" s="2">
        <f>IF(OR(L2167=1,L2167=2),H2168,0)</f>
        <v>0</v>
      </c>
      <c r="Q2168" s="2"/>
    </row>
    <row r="2169" spans="1:17" x14ac:dyDescent="0.3">
      <c r="A2169" s="1">
        <v>33525</v>
      </c>
      <c r="B2169">
        <v>5.375</v>
      </c>
      <c r="C2169">
        <v>5.625</v>
      </c>
      <c r="D2169">
        <v>5.3125</v>
      </c>
      <c r="E2169">
        <v>5.5625</v>
      </c>
      <c r="F2169">
        <v>5.5625</v>
      </c>
      <c r="G2169">
        <v>3919000</v>
      </c>
      <c r="H2169" s="3">
        <f>(F2169-B2169)/B2169</f>
        <v>3.4883720930232558E-2</v>
      </c>
      <c r="I2169" s="3">
        <f>_xlfn.RANK.AVG(H2169,$H$3:$H$10273,1)/10271</f>
        <v>0.89655340278453899</v>
      </c>
      <c r="J2169">
        <f>ROUNDDOWN($I2169*J$2,)-IF(MOD($I2169*J$2,1)=0,1,0)+1</f>
        <v>2</v>
      </c>
      <c r="K2169">
        <f>ROUNDDOWN($I2169*K$2,)-IF(MOD($I2169*K$2,1)=0,1,0)+1</f>
        <v>3</v>
      </c>
      <c r="L2169">
        <f>ROUNDDOWN($I2169*L$2,)-IF(MOD($I2169*L$2,1)=0,1,0)+1</f>
        <v>4</v>
      </c>
      <c r="M2169" s="3">
        <f>IF(L2168=4,H2169,0)</f>
        <v>0</v>
      </c>
      <c r="N2169" s="2">
        <f>IF(L2168=1,H2169,0)</f>
        <v>0</v>
      </c>
      <c r="O2169" s="2">
        <f>IF(OR(L2168=1,L2168=4),H2169,0)</f>
        <v>0</v>
      </c>
      <c r="P2169" s="2">
        <f>IF(OR(L2168=1,L2168=2),H2169,0)</f>
        <v>0</v>
      </c>
      <c r="Q2169" s="2"/>
    </row>
    <row r="2170" spans="1:17" x14ac:dyDescent="0.3">
      <c r="A2170" s="1">
        <v>33526</v>
      </c>
      <c r="B2170">
        <v>5.625</v>
      </c>
      <c r="C2170">
        <v>5.6875</v>
      </c>
      <c r="D2170">
        <v>5.4375</v>
      </c>
      <c r="E2170">
        <v>5.5</v>
      </c>
      <c r="F2170">
        <v>5.5</v>
      </c>
      <c r="G2170">
        <v>3446600</v>
      </c>
      <c r="H2170" s="3">
        <f>(F2170-B2170)/B2170</f>
        <v>-2.2222222222222223E-2</v>
      </c>
      <c r="I2170" s="3">
        <f>_xlfn.RANK.AVG(H2170,$H$3:$H$10273,1)/10271</f>
        <v>0.20124622724174862</v>
      </c>
      <c r="J2170">
        <f>ROUNDDOWN($I2170*J$2,)-IF(MOD($I2170*J$2,1)=0,1,0)+1</f>
        <v>1</v>
      </c>
      <c r="K2170">
        <f>ROUNDDOWN($I2170*K$2,)-IF(MOD($I2170*K$2,1)=0,1,0)+1</f>
        <v>1</v>
      </c>
      <c r="L2170">
        <f>ROUNDDOWN($I2170*L$2,)-IF(MOD($I2170*L$2,1)=0,1,0)+1</f>
        <v>1</v>
      </c>
      <c r="M2170" s="3">
        <f>IF(L2169=4,H2170,0)</f>
        <v>-2.2222222222222223E-2</v>
      </c>
      <c r="N2170" s="2">
        <f>IF(L2169=1,H2170,0)</f>
        <v>0</v>
      </c>
      <c r="O2170" s="2">
        <f>IF(OR(L2169=1,L2169=4),H2170,0)</f>
        <v>-2.2222222222222223E-2</v>
      </c>
      <c r="P2170" s="2">
        <f>IF(OR(L2169=1,L2169=2),H2170,0)</f>
        <v>0</v>
      </c>
      <c r="Q2170" s="2"/>
    </row>
    <row r="2171" spans="1:17" x14ac:dyDescent="0.3">
      <c r="A2171" s="1">
        <v>33527</v>
      </c>
      <c r="B2171">
        <v>5.5</v>
      </c>
      <c r="C2171">
        <v>5.75</v>
      </c>
      <c r="D2171">
        <v>5.4375</v>
      </c>
      <c r="E2171">
        <v>5.6875</v>
      </c>
      <c r="F2171">
        <v>5.6875</v>
      </c>
      <c r="G2171">
        <v>2190600</v>
      </c>
      <c r="H2171" s="3">
        <f>(F2171-B2171)/B2171</f>
        <v>3.4090909090909088E-2</v>
      </c>
      <c r="I2171" s="3">
        <f>_xlfn.RANK.AVG(H2171,$H$3:$H$10273,1)/10271</f>
        <v>0.89134456236004289</v>
      </c>
      <c r="J2171">
        <f>ROUNDDOWN($I2171*J$2,)-IF(MOD($I2171*J$2,1)=0,1,0)+1</f>
        <v>2</v>
      </c>
      <c r="K2171">
        <f>ROUNDDOWN($I2171*K$2,)-IF(MOD($I2171*K$2,1)=0,1,0)+1</f>
        <v>3</v>
      </c>
      <c r="L2171">
        <f>ROUNDDOWN($I2171*L$2,)-IF(MOD($I2171*L$2,1)=0,1,0)+1</f>
        <v>4</v>
      </c>
      <c r="M2171" s="3">
        <f>IF(L2170=4,H2171,0)</f>
        <v>0</v>
      </c>
      <c r="N2171" s="2">
        <f>IF(L2170=1,H2171,0)</f>
        <v>3.4090909090909088E-2</v>
      </c>
      <c r="O2171" s="2">
        <f>IF(OR(L2170=1,L2170=4),H2171,0)</f>
        <v>3.4090909090909088E-2</v>
      </c>
      <c r="P2171" s="2">
        <f>IF(OR(L2170=1,L2170=2),H2171,0)</f>
        <v>3.4090909090909088E-2</v>
      </c>
      <c r="Q2171" s="2"/>
    </row>
    <row r="2172" spans="1:17" x14ac:dyDescent="0.3">
      <c r="A2172" s="1">
        <v>33528</v>
      </c>
      <c r="B2172">
        <v>5.625</v>
      </c>
      <c r="C2172">
        <v>5.6875</v>
      </c>
      <c r="D2172">
        <v>5.4375</v>
      </c>
      <c r="E2172">
        <v>5.5625</v>
      </c>
      <c r="F2172">
        <v>5.5625</v>
      </c>
      <c r="G2172">
        <v>1310000</v>
      </c>
      <c r="H2172" s="3">
        <f>(F2172-B2172)/B2172</f>
        <v>-1.1111111111111112E-2</v>
      </c>
      <c r="I2172" s="3">
        <f>_xlfn.RANK.AVG(H2172,$H$3:$H$10273,1)/10271</f>
        <v>0.35171843053256741</v>
      </c>
      <c r="J2172">
        <f>ROUNDDOWN($I2172*J$2,)-IF(MOD($I2172*J$2,1)=0,1,0)+1</f>
        <v>1</v>
      </c>
      <c r="K2172">
        <f>ROUNDDOWN($I2172*K$2,)-IF(MOD($I2172*K$2,1)=0,1,0)+1</f>
        <v>2</v>
      </c>
      <c r="L2172">
        <f>ROUNDDOWN($I2172*L$2,)-IF(MOD($I2172*L$2,1)=0,1,0)+1</f>
        <v>2</v>
      </c>
      <c r="M2172" s="3">
        <f>IF(L2171=4,H2172,0)</f>
        <v>-1.1111111111111112E-2</v>
      </c>
      <c r="N2172" s="2">
        <f>IF(L2171=1,H2172,0)</f>
        <v>0</v>
      </c>
      <c r="O2172" s="2">
        <f>IF(OR(L2171=1,L2171=4),H2172,0)</f>
        <v>-1.1111111111111112E-2</v>
      </c>
      <c r="P2172" s="2">
        <f>IF(OR(L2171=1,L2171=2),H2172,0)</f>
        <v>0</v>
      </c>
      <c r="Q2172" s="2"/>
    </row>
    <row r="2173" spans="1:17" x14ac:dyDescent="0.3">
      <c r="A2173" s="1">
        <v>33529</v>
      </c>
      <c r="B2173">
        <v>5.5</v>
      </c>
      <c r="C2173">
        <v>5.5625</v>
      </c>
      <c r="D2173">
        <v>5.4375</v>
      </c>
      <c r="E2173">
        <v>5.5625</v>
      </c>
      <c r="F2173">
        <v>5.5625</v>
      </c>
      <c r="G2173">
        <v>786000</v>
      </c>
      <c r="H2173" s="3">
        <f>(F2173-B2173)/B2173</f>
        <v>1.1363636363636364E-2</v>
      </c>
      <c r="I2173" s="3">
        <f>_xlfn.RANK.AVG(H2173,$H$3:$H$10273,1)/10271</f>
        <v>0.69185084217700321</v>
      </c>
      <c r="J2173">
        <f>ROUNDDOWN($I2173*J$2,)-IF(MOD($I2173*J$2,1)=0,1,0)+1</f>
        <v>2</v>
      </c>
      <c r="K2173">
        <f>ROUNDDOWN($I2173*K$2,)-IF(MOD($I2173*K$2,1)=0,1,0)+1</f>
        <v>3</v>
      </c>
      <c r="L2173">
        <f>ROUNDDOWN($I2173*L$2,)-IF(MOD($I2173*L$2,1)=0,1,0)+1</f>
        <v>3</v>
      </c>
      <c r="M2173" s="3">
        <f>IF(L2172=4,H2173,0)</f>
        <v>0</v>
      </c>
      <c r="N2173" s="2">
        <f>IF(L2172=1,H2173,0)</f>
        <v>0</v>
      </c>
      <c r="O2173" s="2">
        <f>IF(OR(L2172=1,L2172=4),H2173,0)</f>
        <v>0</v>
      </c>
      <c r="P2173" s="2">
        <f>IF(OR(L2172=1,L2172=2),H2173,0)</f>
        <v>1.1363636363636364E-2</v>
      </c>
      <c r="Q2173" s="2"/>
    </row>
    <row r="2174" spans="1:17" x14ac:dyDescent="0.3">
      <c r="A2174" s="1">
        <v>33532</v>
      </c>
      <c r="B2174">
        <v>5.5</v>
      </c>
      <c r="C2174">
        <v>5.5</v>
      </c>
      <c r="D2174">
        <v>5.3125</v>
      </c>
      <c r="E2174">
        <v>5.375</v>
      </c>
      <c r="F2174">
        <v>5.375</v>
      </c>
      <c r="G2174">
        <v>950200</v>
      </c>
      <c r="H2174" s="3">
        <f>(F2174-B2174)/B2174</f>
        <v>-2.2727272727272728E-2</v>
      </c>
      <c r="I2174" s="3">
        <f>_xlfn.RANK.AVG(H2174,$H$3:$H$10273,1)/10271</f>
        <v>0.19613474832051406</v>
      </c>
      <c r="J2174">
        <f>ROUNDDOWN($I2174*J$2,)-IF(MOD($I2174*J$2,1)=0,1,0)+1</f>
        <v>1</v>
      </c>
      <c r="K2174">
        <f>ROUNDDOWN($I2174*K$2,)-IF(MOD($I2174*K$2,1)=0,1,0)+1</f>
        <v>1</v>
      </c>
      <c r="L2174">
        <f>ROUNDDOWN($I2174*L$2,)-IF(MOD($I2174*L$2,1)=0,1,0)+1</f>
        <v>1</v>
      </c>
      <c r="M2174" s="3">
        <f>IF(L2173=4,H2174,0)</f>
        <v>0</v>
      </c>
      <c r="N2174" s="2">
        <f>IF(L2173=1,H2174,0)</f>
        <v>0</v>
      </c>
      <c r="O2174" s="2">
        <f>IF(OR(L2173=1,L2173=4),H2174,0)</f>
        <v>0</v>
      </c>
      <c r="P2174" s="2">
        <f>IF(OR(L2173=1,L2173=2),H2174,0)</f>
        <v>0</v>
      </c>
      <c r="Q2174" s="2"/>
    </row>
    <row r="2175" spans="1:17" x14ac:dyDescent="0.3">
      <c r="A2175" s="1">
        <v>33533</v>
      </c>
      <c r="B2175">
        <v>5.375</v>
      </c>
      <c r="C2175">
        <v>5.5</v>
      </c>
      <c r="D2175">
        <v>5.375</v>
      </c>
      <c r="E2175">
        <v>5.4375</v>
      </c>
      <c r="F2175">
        <v>5.4375</v>
      </c>
      <c r="G2175">
        <v>966000</v>
      </c>
      <c r="H2175" s="3">
        <f>(F2175-B2175)/B2175</f>
        <v>1.1627906976744186E-2</v>
      </c>
      <c r="I2175" s="3">
        <f>_xlfn.RANK.AVG(H2175,$H$3:$H$10273,1)/10271</f>
        <v>0.69496641028137474</v>
      </c>
      <c r="J2175">
        <f>ROUNDDOWN($I2175*J$2,)-IF(MOD($I2175*J$2,1)=0,1,0)+1</f>
        <v>2</v>
      </c>
      <c r="K2175">
        <f>ROUNDDOWN($I2175*K$2,)-IF(MOD($I2175*K$2,1)=0,1,0)+1</f>
        <v>3</v>
      </c>
      <c r="L2175">
        <f>ROUNDDOWN($I2175*L$2,)-IF(MOD($I2175*L$2,1)=0,1,0)+1</f>
        <v>3</v>
      </c>
      <c r="M2175" s="3">
        <f>IF(L2174=4,H2175,0)</f>
        <v>0</v>
      </c>
      <c r="N2175" s="2">
        <f>IF(L2174=1,H2175,0)</f>
        <v>1.1627906976744186E-2</v>
      </c>
      <c r="O2175" s="2">
        <f>IF(OR(L2174=1,L2174=4),H2175,0)</f>
        <v>1.1627906976744186E-2</v>
      </c>
      <c r="P2175" s="2">
        <f>IF(OR(L2174=1,L2174=2),H2175,0)</f>
        <v>1.1627906976744186E-2</v>
      </c>
      <c r="Q2175" s="2"/>
    </row>
    <row r="2176" spans="1:17" x14ac:dyDescent="0.3">
      <c r="A2176" s="1">
        <v>33534</v>
      </c>
      <c r="B2176">
        <v>5.4375</v>
      </c>
      <c r="C2176">
        <v>5.5</v>
      </c>
      <c r="D2176">
        <v>5.3125</v>
      </c>
      <c r="E2176">
        <v>5.375</v>
      </c>
      <c r="F2176">
        <v>5.375</v>
      </c>
      <c r="G2176">
        <v>1386200</v>
      </c>
      <c r="H2176" s="3">
        <f>(F2176-B2176)/B2176</f>
        <v>-1.1494252873563218E-2</v>
      </c>
      <c r="I2176" s="3">
        <f>_xlfn.RANK.AVG(H2176,$H$3:$H$10273,1)/10271</f>
        <v>0.34587674033687082</v>
      </c>
      <c r="J2176">
        <f>ROUNDDOWN($I2176*J$2,)-IF(MOD($I2176*J$2,1)=0,1,0)+1</f>
        <v>1</v>
      </c>
      <c r="K2176">
        <f>ROUNDDOWN($I2176*K$2,)-IF(MOD($I2176*K$2,1)=0,1,0)+1</f>
        <v>2</v>
      </c>
      <c r="L2176">
        <f>ROUNDDOWN($I2176*L$2,)-IF(MOD($I2176*L$2,1)=0,1,0)+1</f>
        <v>2</v>
      </c>
      <c r="M2176" s="3">
        <f>IF(L2175=4,H2176,0)</f>
        <v>0</v>
      </c>
      <c r="N2176" s="2">
        <f>IF(L2175=1,H2176,0)</f>
        <v>0</v>
      </c>
      <c r="O2176" s="2">
        <f>IF(OR(L2175=1,L2175=4),H2176,0)</f>
        <v>0</v>
      </c>
      <c r="P2176" s="2">
        <f>IF(OR(L2175=1,L2175=2),H2176,0)</f>
        <v>0</v>
      </c>
      <c r="Q2176" s="2"/>
    </row>
    <row r="2177" spans="1:17" x14ac:dyDescent="0.3">
      <c r="A2177" s="1">
        <v>33535</v>
      </c>
      <c r="B2177">
        <v>5.4375</v>
      </c>
      <c r="C2177">
        <v>5.4375</v>
      </c>
      <c r="D2177">
        <v>5.25</v>
      </c>
      <c r="E2177">
        <v>5.3125</v>
      </c>
      <c r="F2177">
        <v>5.3125</v>
      </c>
      <c r="G2177">
        <v>907600</v>
      </c>
      <c r="H2177" s="3">
        <f>(F2177-B2177)/B2177</f>
        <v>-2.2988505747126436E-2</v>
      </c>
      <c r="I2177" s="3">
        <f>_xlfn.RANK.AVG(H2177,$H$3:$H$10273,1)/10271</f>
        <v>0.19374939149060461</v>
      </c>
      <c r="J2177">
        <f>ROUNDDOWN($I2177*J$2,)-IF(MOD($I2177*J$2,1)=0,1,0)+1</f>
        <v>1</v>
      </c>
      <c r="K2177">
        <f>ROUNDDOWN($I2177*K$2,)-IF(MOD($I2177*K$2,1)=0,1,0)+1</f>
        <v>1</v>
      </c>
      <c r="L2177">
        <f>ROUNDDOWN($I2177*L$2,)-IF(MOD($I2177*L$2,1)=0,1,0)+1</f>
        <v>1</v>
      </c>
      <c r="M2177" s="3">
        <f>IF(L2176=4,H2177,0)</f>
        <v>0</v>
      </c>
      <c r="N2177" s="2">
        <f>IF(L2176=1,H2177,0)</f>
        <v>0</v>
      </c>
      <c r="O2177" s="2">
        <f>IF(OR(L2176=1,L2176=4),H2177,0)</f>
        <v>0</v>
      </c>
      <c r="P2177" s="2">
        <f>IF(OR(L2176=1,L2176=2),H2177,0)</f>
        <v>-2.2988505747126436E-2</v>
      </c>
      <c r="Q2177" s="2"/>
    </row>
    <row r="2178" spans="1:17" x14ac:dyDescent="0.3">
      <c r="A2178" s="1">
        <v>33536</v>
      </c>
      <c r="B2178">
        <v>5.25</v>
      </c>
      <c r="C2178">
        <v>5.3125</v>
      </c>
      <c r="D2178">
        <v>5.125</v>
      </c>
      <c r="E2178">
        <v>5.1875</v>
      </c>
      <c r="F2178">
        <v>5.1875</v>
      </c>
      <c r="G2178">
        <v>527800</v>
      </c>
      <c r="H2178" s="3">
        <f>(F2178-B2178)/B2178</f>
        <v>-1.1904761904761904E-2</v>
      </c>
      <c r="I2178" s="3">
        <f>_xlfn.RANK.AVG(H2178,$H$3:$H$10273,1)/10271</f>
        <v>0.33813650082757279</v>
      </c>
      <c r="J2178">
        <f>ROUNDDOWN($I2178*J$2,)-IF(MOD($I2178*J$2,1)=0,1,0)+1</f>
        <v>1</v>
      </c>
      <c r="K2178">
        <f>ROUNDDOWN($I2178*K$2,)-IF(MOD($I2178*K$2,1)=0,1,0)+1</f>
        <v>2</v>
      </c>
      <c r="L2178">
        <f>ROUNDDOWN($I2178*L$2,)-IF(MOD($I2178*L$2,1)=0,1,0)+1</f>
        <v>2</v>
      </c>
      <c r="M2178" s="3">
        <f>IF(L2177=4,H2178,0)</f>
        <v>0</v>
      </c>
      <c r="N2178" s="2">
        <f>IF(L2177=1,H2178,0)</f>
        <v>-1.1904761904761904E-2</v>
      </c>
      <c r="O2178" s="2">
        <f>IF(OR(L2177=1,L2177=4),H2178,0)</f>
        <v>-1.1904761904761904E-2</v>
      </c>
      <c r="P2178" s="2">
        <f>IF(OR(L2177=1,L2177=2),H2178,0)</f>
        <v>-1.1904761904761904E-2</v>
      </c>
      <c r="Q2178" s="2"/>
    </row>
    <row r="2179" spans="1:17" x14ac:dyDescent="0.3">
      <c r="A2179" s="1">
        <v>33539</v>
      </c>
      <c r="B2179">
        <v>5.25</v>
      </c>
      <c r="C2179">
        <v>5.375</v>
      </c>
      <c r="D2179">
        <v>5.25</v>
      </c>
      <c r="E2179">
        <v>5.3125</v>
      </c>
      <c r="F2179">
        <v>5.3125</v>
      </c>
      <c r="G2179">
        <v>561000</v>
      </c>
      <c r="H2179" s="3">
        <f>(F2179-B2179)/B2179</f>
        <v>1.1904761904761904E-2</v>
      </c>
      <c r="I2179" s="3">
        <f>_xlfn.RANK.AVG(H2179,$H$3:$H$10273,1)/10271</f>
        <v>0.69817933988900793</v>
      </c>
      <c r="J2179">
        <f>ROUNDDOWN($I2179*J$2,)-IF(MOD($I2179*J$2,1)=0,1,0)+1</f>
        <v>2</v>
      </c>
      <c r="K2179">
        <f>ROUNDDOWN($I2179*K$2,)-IF(MOD($I2179*K$2,1)=0,1,0)+1</f>
        <v>3</v>
      </c>
      <c r="L2179">
        <f>ROUNDDOWN($I2179*L$2,)-IF(MOD($I2179*L$2,1)=0,1,0)+1</f>
        <v>3</v>
      </c>
      <c r="M2179" s="3">
        <f>IF(L2178=4,H2179,0)</f>
        <v>0</v>
      </c>
      <c r="N2179" s="2">
        <f>IF(L2178=1,H2179,0)</f>
        <v>0</v>
      </c>
      <c r="O2179" s="2">
        <f>IF(OR(L2178=1,L2178=4),H2179,0)</f>
        <v>0</v>
      </c>
      <c r="P2179" s="2">
        <f>IF(OR(L2178=1,L2178=2),H2179,0)</f>
        <v>1.1904761904761904E-2</v>
      </c>
      <c r="Q2179" s="2"/>
    </row>
    <row r="2180" spans="1:17" x14ac:dyDescent="0.3">
      <c r="A2180" s="1">
        <v>33540</v>
      </c>
      <c r="B2180">
        <v>5.375</v>
      </c>
      <c r="C2180">
        <v>5.5625</v>
      </c>
      <c r="D2180">
        <v>5.3125</v>
      </c>
      <c r="E2180">
        <v>5.5</v>
      </c>
      <c r="F2180">
        <v>5.5</v>
      </c>
      <c r="G2180">
        <v>1160200</v>
      </c>
      <c r="H2180" s="3">
        <f>(F2180-B2180)/B2180</f>
        <v>2.3255813953488372E-2</v>
      </c>
      <c r="I2180" s="3">
        <f>_xlfn.RANK.AVG(H2180,$H$3:$H$10273,1)/10271</f>
        <v>0.82202317203777631</v>
      </c>
      <c r="J2180">
        <f>ROUNDDOWN($I2180*J$2,)-IF(MOD($I2180*J$2,1)=0,1,0)+1</f>
        <v>2</v>
      </c>
      <c r="K2180">
        <f>ROUNDDOWN($I2180*K$2,)-IF(MOD($I2180*K$2,1)=0,1,0)+1</f>
        <v>3</v>
      </c>
      <c r="L2180">
        <f>ROUNDDOWN($I2180*L$2,)-IF(MOD($I2180*L$2,1)=0,1,0)+1</f>
        <v>4</v>
      </c>
      <c r="M2180" s="3">
        <f>IF(L2179=4,H2180,0)</f>
        <v>0</v>
      </c>
      <c r="N2180" s="2">
        <f>IF(L2179=1,H2180,0)</f>
        <v>0</v>
      </c>
      <c r="O2180" s="2">
        <f>IF(OR(L2179=1,L2179=4),H2180,0)</f>
        <v>0</v>
      </c>
      <c r="P2180" s="2">
        <f>IF(OR(L2179=1,L2179=2),H2180,0)</f>
        <v>0</v>
      </c>
      <c r="Q2180" s="2"/>
    </row>
    <row r="2181" spans="1:17" x14ac:dyDescent="0.3">
      <c r="A2181" s="1">
        <v>33541</v>
      </c>
      <c r="B2181">
        <v>5.5</v>
      </c>
      <c r="C2181">
        <v>5.625</v>
      </c>
      <c r="D2181">
        <v>5.4375</v>
      </c>
      <c r="E2181">
        <v>5.5625</v>
      </c>
      <c r="F2181">
        <v>5.5625</v>
      </c>
      <c r="G2181">
        <v>1418800</v>
      </c>
      <c r="H2181" s="3">
        <f>(F2181-B2181)/B2181</f>
        <v>1.1363636363636364E-2</v>
      </c>
      <c r="I2181" s="3">
        <f>_xlfn.RANK.AVG(H2181,$H$3:$H$10273,1)/10271</f>
        <v>0.69185084217700321</v>
      </c>
      <c r="J2181">
        <f>ROUNDDOWN($I2181*J$2,)-IF(MOD($I2181*J$2,1)=0,1,0)+1</f>
        <v>2</v>
      </c>
      <c r="K2181">
        <f>ROUNDDOWN($I2181*K$2,)-IF(MOD($I2181*K$2,1)=0,1,0)+1</f>
        <v>3</v>
      </c>
      <c r="L2181">
        <f>ROUNDDOWN($I2181*L$2,)-IF(MOD($I2181*L$2,1)=0,1,0)+1</f>
        <v>3</v>
      </c>
      <c r="M2181" s="3">
        <f>IF(L2180=4,H2181,0)</f>
        <v>1.1363636363636364E-2</v>
      </c>
      <c r="N2181" s="2">
        <f>IF(L2180=1,H2181,0)</f>
        <v>0</v>
      </c>
      <c r="O2181" s="2">
        <f>IF(OR(L2180=1,L2180=4),H2181,0)</f>
        <v>1.1363636363636364E-2</v>
      </c>
      <c r="P2181" s="2">
        <f>IF(OR(L2180=1,L2180=2),H2181,0)</f>
        <v>0</v>
      </c>
      <c r="Q2181" s="2"/>
    </row>
    <row r="2182" spans="1:17" x14ac:dyDescent="0.3">
      <c r="A2182" s="1">
        <v>33542</v>
      </c>
      <c r="B2182">
        <v>6.25</v>
      </c>
      <c r="C2182">
        <v>6.5</v>
      </c>
      <c r="D2182">
        <v>5.8125</v>
      </c>
      <c r="E2182">
        <v>6.375</v>
      </c>
      <c r="F2182">
        <v>6.375</v>
      </c>
      <c r="G2182">
        <v>13487600</v>
      </c>
      <c r="H2182" s="3">
        <f>(F2182-B2182)/B2182</f>
        <v>0.02</v>
      </c>
      <c r="I2182" s="3">
        <f>_xlfn.RANK.AVG(H2182,$H$3:$H$10273,1)/10271</f>
        <v>0.79291208256255474</v>
      </c>
      <c r="J2182">
        <f>ROUNDDOWN($I2182*J$2,)-IF(MOD($I2182*J$2,1)=0,1,0)+1</f>
        <v>2</v>
      </c>
      <c r="K2182">
        <f>ROUNDDOWN($I2182*K$2,)-IF(MOD($I2182*K$2,1)=0,1,0)+1</f>
        <v>3</v>
      </c>
      <c r="L2182">
        <f>ROUNDDOWN($I2182*L$2,)-IF(MOD($I2182*L$2,1)=0,1,0)+1</f>
        <v>4</v>
      </c>
      <c r="M2182" s="3">
        <f>IF(L2181=4,H2182,0)</f>
        <v>0</v>
      </c>
      <c r="N2182" s="2">
        <f>IF(L2181=1,H2182,0)</f>
        <v>0</v>
      </c>
      <c r="O2182" s="2">
        <f>IF(OR(L2181=1,L2181=4),H2182,0)</f>
        <v>0</v>
      </c>
      <c r="P2182" s="2">
        <f>IF(OR(L2181=1,L2181=2),H2182,0)</f>
        <v>0</v>
      </c>
      <c r="Q2182" s="2"/>
    </row>
    <row r="2183" spans="1:17" x14ac:dyDescent="0.3">
      <c r="A2183" s="1">
        <v>33543</v>
      </c>
      <c r="B2183">
        <v>6.375</v>
      </c>
      <c r="C2183">
        <v>6.5</v>
      </c>
      <c r="D2183">
        <v>6.0625</v>
      </c>
      <c r="E2183">
        <v>6.125</v>
      </c>
      <c r="F2183">
        <v>6.125</v>
      </c>
      <c r="G2183">
        <v>3764600</v>
      </c>
      <c r="H2183" s="3">
        <f>(F2183-B2183)/B2183</f>
        <v>-3.9215686274509803E-2</v>
      </c>
      <c r="I2183" s="3">
        <f>_xlfn.RANK.AVG(H2183,$H$3:$H$10273,1)/10271</f>
        <v>8.1004770713659816E-2</v>
      </c>
      <c r="J2183">
        <f>ROUNDDOWN($I2183*J$2,)-IF(MOD($I2183*J$2,1)=0,1,0)+1</f>
        <v>1</v>
      </c>
      <c r="K2183">
        <f>ROUNDDOWN($I2183*K$2,)-IF(MOD($I2183*K$2,1)=0,1,0)+1</f>
        <v>1</v>
      </c>
      <c r="L2183">
        <f>ROUNDDOWN($I2183*L$2,)-IF(MOD($I2183*L$2,1)=0,1,0)+1</f>
        <v>1</v>
      </c>
      <c r="M2183" s="3">
        <f>IF(L2182=4,H2183,0)</f>
        <v>-3.9215686274509803E-2</v>
      </c>
      <c r="N2183" s="2">
        <f>IF(L2182=1,H2183,0)</f>
        <v>0</v>
      </c>
      <c r="O2183" s="2">
        <f>IF(OR(L2182=1,L2182=4),H2183,0)</f>
        <v>-3.9215686274509803E-2</v>
      </c>
      <c r="P2183" s="2">
        <f>IF(OR(L2182=1,L2182=2),H2183,0)</f>
        <v>0</v>
      </c>
      <c r="Q2183" s="2"/>
    </row>
    <row r="2184" spans="1:17" x14ac:dyDescent="0.3">
      <c r="A2184" s="1">
        <v>33546</v>
      </c>
      <c r="B2184">
        <v>6.125</v>
      </c>
      <c r="C2184">
        <v>6.1875</v>
      </c>
      <c r="D2184">
        <v>5.875</v>
      </c>
      <c r="E2184">
        <v>6.125</v>
      </c>
      <c r="F2184">
        <v>6.125</v>
      </c>
      <c r="G2184">
        <v>3118200</v>
      </c>
      <c r="H2184" s="3">
        <f>(F2184-B2184)/B2184</f>
        <v>0</v>
      </c>
      <c r="I2184" s="3">
        <f>_xlfn.RANK.AVG(H2184,$H$3:$H$10273,1)/10271</f>
        <v>0.52443773731866417</v>
      </c>
      <c r="J2184">
        <f>ROUNDDOWN($I2184*J$2,)-IF(MOD($I2184*J$2,1)=0,1,0)+1</f>
        <v>2</v>
      </c>
      <c r="K2184">
        <f>ROUNDDOWN($I2184*K$2,)-IF(MOD($I2184*K$2,1)=0,1,0)+1</f>
        <v>2</v>
      </c>
      <c r="L2184">
        <f>ROUNDDOWN($I2184*L$2,)-IF(MOD($I2184*L$2,1)=0,1,0)+1</f>
        <v>3</v>
      </c>
      <c r="M2184" s="3">
        <f>IF(L2183=4,H2184,0)</f>
        <v>0</v>
      </c>
      <c r="N2184" s="2">
        <f>IF(L2183=1,H2184,0)</f>
        <v>0</v>
      </c>
      <c r="O2184" s="2">
        <f>IF(OR(L2183=1,L2183=4),H2184,0)</f>
        <v>0</v>
      </c>
      <c r="P2184" s="2">
        <f>IF(OR(L2183=1,L2183=2),H2184,0)</f>
        <v>0</v>
      </c>
      <c r="Q2184" s="2"/>
    </row>
    <row r="2185" spans="1:17" x14ac:dyDescent="0.3">
      <c r="A2185" s="1">
        <v>33547</v>
      </c>
      <c r="B2185">
        <v>6.1875</v>
      </c>
      <c r="C2185">
        <v>6.3125</v>
      </c>
      <c r="D2185">
        <v>6.125</v>
      </c>
      <c r="E2185">
        <v>6.1875</v>
      </c>
      <c r="F2185">
        <v>6.1875</v>
      </c>
      <c r="G2185">
        <v>1971400</v>
      </c>
      <c r="H2185" s="3">
        <f>(F2185-B2185)/B2185</f>
        <v>0</v>
      </c>
      <c r="I2185" s="3">
        <f>_xlfn.RANK.AVG(H2185,$H$3:$H$10273,1)/10271</f>
        <v>0.52443773731866417</v>
      </c>
      <c r="J2185">
        <f>ROUNDDOWN($I2185*J$2,)-IF(MOD($I2185*J$2,1)=0,1,0)+1</f>
        <v>2</v>
      </c>
      <c r="K2185">
        <f>ROUNDDOWN($I2185*K$2,)-IF(MOD($I2185*K$2,1)=0,1,0)+1</f>
        <v>2</v>
      </c>
      <c r="L2185">
        <f>ROUNDDOWN($I2185*L$2,)-IF(MOD($I2185*L$2,1)=0,1,0)+1</f>
        <v>3</v>
      </c>
      <c r="M2185" s="3">
        <f>IF(L2184=4,H2185,0)</f>
        <v>0</v>
      </c>
      <c r="N2185" s="2">
        <f>IF(L2184=1,H2185,0)</f>
        <v>0</v>
      </c>
      <c r="O2185" s="2">
        <f>IF(OR(L2184=1,L2184=4),H2185,0)</f>
        <v>0</v>
      </c>
      <c r="P2185" s="2">
        <f>IF(OR(L2184=1,L2184=2),H2185,0)</f>
        <v>0</v>
      </c>
      <c r="Q2185" s="2"/>
    </row>
    <row r="2186" spans="1:17" x14ac:dyDescent="0.3">
      <c r="A2186" s="1">
        <v>33548</v>
      </c>
      <c r="B2186">
        <v>6.25</v>
      </c>
      <c r="C2186">
        <v>6.375</v>
      </c>
      <c r="D2186">
        <v>6.1875</v>
      </c>
      <c r="E2186">
        <v>6.3125</v>
      </c>
      <c r="F2186">
        <v>6.3125</v>
      </c>
      <c r="G2186">
        <v>2570400</v>
      </c>
      <c r="H2186" s="3">
        <f>(F2186-B2186)/B2186</f>
        <v>0.01</v>
      </c>
      <c r="I2186" s="3">
        <f>_xlfn.RANK.AVG(H2186,$H$3:$H$10273,1)/10271</f>
        <v>0.67471521760295983</v>
      </c>
      <c r="J2186">
        <f>ROUNDDOWN($I2186*J$2,)-IF(MOD($I2186*J$2,1)=0,1,0)+1</f>
        <v>2</v>
      </c>
      <c r="K2186">
        <f>ROUNDDOWN($I2186*K$2,)-IF(MOD($I2186*K$2,1)=0,1,0)+1</f>
        <v>3</v>
      </c>
      <c r="L2186">
        <f>ROUNDDOWN($I2186*L$2,)-IF(MOD($I2186*L$2,1)=0,1,0)+1</f>
        <v>3</v>
      </c>
      <c r="M2186" s="3">
        <f>IF(L2185=4,H2186,0)</f>
        <v>0</v>
      </c>
      <c r="N2186" s="2">
        <f>IF(L2185=1,H2186,0)</f>
        <v>0</v>
      </c>
      <c r="O2186" s="2">
        <f>IF(OR(L2185=1,L2185=4),H2186,0)</f>
        <v>0</v>
      </c>
      <c r="P2186" s="2">
        <f>IF(OR(L2185=1,L2185=2),H2186,0)</f>
        <v>0</v>
      </c>
      <c r="Q2186" s="2"/>
    </row>
    <row r="2187" spans="1:17" x14ac:dyDescent="0.3">
      <c r="A2187" s="1">
        <v>33549</v>
      </c>
      <c r="B2187">
        <v>6.625</v>
      </c>
      <c r="C2187">
        <v>6.6875</v>
      </c>
      <c r="D2187">
        <v>6.5625</v>
      </c>
      <c r="E2187">
        <v>6.625</v>
      </c>
      <c r="F2187">
        <v>6.625</v>
      </c>
      <c r="G2187">
        <v>5172600</v>
      </c>
      <c r="H2187" s="3">
        <f>(F2187-B2187)/B2187</f>
        <v>0</v>
      </c>
      <c r="I2187" s="3">
        <f>_xlfn.RANK.AVG(H2187,$H$3:$H$10273,1)/10271</f>
        <v>0.52443773731866417</v>
      </c>
      <c r="J2187">
        <f>ROUNDDOWN($I2187*J$2,)-IF(MOD($I2187*J$2,1)=0,1,0)+1</f>
        <v>2</v>
      </c>
      <c r="K2187">
        <f>ROUNDDOWN($I2187*K$2,)-IF(MOD($I2187*K$2,1)=0,1,0)+1</f>
        <v>2</v>
      </c>
      <c r="L2187">
        <f>ROUNDDOWN($I2187*L$2,)-IF(MOD($I2187*L$2,1)=0,1,0)+1</f>
        <v>3</v>
      </c>
      <c r="M2187" s="3">
        <f>IF(L2186=4,H2187,0)</f>
        <v>0</v>
      </c>
      <c r="N2187" s="2">
        <f>IF(L2186=1,H2187,0)</f>
        <v>0</v>
      </c>
      <c r="O2187" s="2">
        <f>IF(OR(L2186=1,L2186=4),H2187,0)</f>
        <v>0</v>
      </c>
      <c r="P2187" s="2">
        <f>IF(OR(L2186=1,L2186=2),H2187,0)</f>
        <v>0</v>
      </c>
      <c r="Q2187" s="2"/>
    </row>
    <row r="2188" spans="1:17" x14ac:dyDescent="0.3">
      <c r="A2188" s="1">
        <v>33550</v>
      </c>
      <c r="B2188">
        <v>6.6875</v>
      </c>
      <c r="C2188">
        <v>6.6875</v>
      </c>
      <c r="D2188">
        <v>6.375</v>
      </c>
      <c r="E2188">
        <v>6.5</v>
      </c>
      <c r="F2188">
        <v>6.5</v>
      </c>
      <c r="G2188">
        <v>2894400</v>
      </c>
      <c r="H2188" s="3">
        <f>(F2188-B2188)/B2188</f>
        <v>-2.8037383177570093E-2</v>
      </c>
      <c r="I2188" s="3">
        <f>_xlfn.RANK.AVG(H2188,$H$3:$H$10273,1)/10271</f>
        <v>0.15081296855223444</v>
      </c>
      <c r="J2188">
        <f>ROUNDDOWN($I2188*J$2,)-IF(MOD($I2188*J$2,1)=0,1,0)+1</f>
        <v>1</v>
      </c>
      <c r="K2188">
        <f>ROUNDDOWN($I2188*K$2,)-IF(MOD($I2188*K$2,1)=0,1,0)+1</f>
        <v>1</v>
      </c>
      <c r="L2188">
        <f>ROUNDDOWN($I2188*L$2,)-IF(MOD($I2188*L$2,1)=0,1,0)+1</f>
        <v>1</v>
      </c>
      <c r="M2188" s="3">
        <f>IF(L2187=4,H2188,0)</f>
        <v>0</v>
      </c>
      <c r="N2188" s="2">
        <f>IF(L2187=1,H2188,0)</f>
        <v>0</v>
      </c>
      <c r="O2188" s="2">
        <f>IF(OR(L2187=1,L2187=4),H2188,0)</f>
        <v>0</v>
      </c>
      <c r="P2188" s="2">
        <f>IF(OR(L2187=1,L2187=2),H2188,0)</f>
        <v>0</v>
      </c>
      <c r="Q2188" s="2"/>
    </row>
    <row r="2189" spans="1:17" x14ac:dyDescent="0.3">
      <c r="A2189" s="1">
        <v>33553</v>
      </c>
      <c r="B2189">
        <v>6.5</v>
      </c>
      <c r="C2189">
        <v>6.5</v>
      </c>
      <c r="D2189">
        <v>6.4375</v>
      </c>
      <c r="E2189">
        <v>6.5</v>
      </c>
      <c r="F2189">
        <v>6.5</v>
      </c>
      <c r="G2189">
        <v>765800</v>
      </c>
      <c r="H2189" s="3">
        <f>(F2189-B2189)/B2189</f>
        <v>0</v>
      </c>
      <c r="I2189" s="3">
        <f>_xlfn.RANK.AVG(H2189,$H$3:$H$10273,1)/10271</f>
        <v>0.52443773731866417</v>
      </c>
      <c r="J2189">
        <f>ROUNDDOWN($I2189*J$2,)-IF(MOD($I2189*J$2,1)=0,1,0)+1</f>
        <v>2</v>
      </c>
      <c r="K2189">
        <f>ROUNDDOWN($I2189*K$2,)-IF(MOD($I2189*K$2,1)=0,1,0)+1</f>
        <v>2</v>
      </c>
      <c r="L2189">
        <f>ROUNDDOWN($I2189*L$2,)-IF(MOD($I2189*L$2,1)=0,1,0)+1</f>
        <v>3</v>
      </c>
      <c r="M2189" s="3">
        <f>IF(L2188=4,H2189,0)</f>
        <v>0</v>
      </c>
      <c r="N2189" s="2">
        <f>IF(L2188=1,H2189,0)</f>
        <v>0</v>
      </c>
      <c r="O2189" s="2">
        <f>IF(OR(L2188=1,L2188=4),H2189,0)</f>
        <v>0</v>
      </c>
      <c r="P2189" s="2">
        <f>IF(OR(L2188=1,L2188=2),H2189,0)</f>
        <v>0</v>
      </c>
      <c r="Q2189" s="2"/>
    </row>
    <row r="2190" spans="1:17" x14ac:dyDescent="0.3">
      <c r="A2190" s="1">
        <v>33554</v>
      </c>
      <c r="B2190">
        <v>6.5</v>
      </c>
      <c r="C2190">
        <v>6.5625</v>
      </c>
      <c r="D2190">
        <v>6.375</v>
      </c>
      <c r="E2190">
        <v>6.5625</v>
      </c>
      <c r="F2190">
        <v>6.5625</v>
      </c>
      <c r="G2190">
        <v>1347400</v>
      </c>
      <c r="H2190" s="3">
        <f>(F2190-B2190)/B2190</f>
        <v>9.6153846153846159E-3</v>
      </c>
      <c r="I2190" s="3">
        <f>_xlfn.RANK.AVG(H2190,$H$3:$H$10273,1)/10271</f>
        <v>0.66960373868172529</v>
      </c>
      <c r="J2190">
        <f>ROUNDDOWN($I2190*J$2,)-IF(MOD($I2190*J$2,1)=0,1,0)+1</f>
        <v>2</v>
      </c>
      <c r="K2190">
        <f>ROUNDDOWN($I2190*K$2,)-IF(MOD($I2190*K$2,1)=0,1,0)+1</f>
        <v>3</v>
      </c>
      <c r="L2190">
        <f>ROUNDDOWN($I2190*L$2,)-IF(MOD($I2190*L$2,1)=0,1,0)+1</f>
        <v>3</v>
      </c>
      <c r="M2190" s="3">
        <f>IF(L2189=4,H2190,0)</f>
        <v>0</v>
      </c>
      <c r="N2190" s="2">
        <f>IF(L2189=1,H2190,0)</f>
        <v>0</v>
      </c>
      <c r="O2190" s="2">
        <f>IF(OR(L2189=1,L2189=4),H2190,0)</f>
        <v>0</v>
      </c>
      <c r="P2190" s="2">
        <f>IF(OR(L2189=1,L2189=2),H2190,0)</f>
        <v>0</v>
      </c>
      <c r="Q2190" s="2"/>
    </row>
    <row r="2191" spans="1:17" x14ac:dyDescent="0.3">
      <c r="A2191" s="1">
        <v>33555</v>
      </c>
      <c r="B2191">
        <v>6.4375</v>
      </c>
      <c r="C2191">
        <v>7</v>
      </c>
      <c r="D2191">
        <v>6.375</v>
      </c>
      <c r="E2191">
        <v>7</v>
      </c>
      <c r="F2191">
        <v>7</v>
      </c>
      <c r="G2191">
        <v>4854200</v>
      </c>
      <c r="H2191" s="3">
        <f>(F2191-B2191)/B2191</f>
        <v>8.7378640776699032E-2</v>
      </c>
      <c r="I2191" s="3">
        <f>_xlfn.RANK.AVG(H2191,$H$3:$H$10273,1)/10271</f>
        <v>0.9884139811118684</v>
      </c>
      <c r="J2191">
        <f>ROUNDDOWN($I2191*J$2,)-IF(MOD($I2191*J$2,1)=0,1,0)+1</f>
        <v>2</v>
      </c>
      <c r="K2191">
        <f>ROUNDDOWN($I2191*K$2,)-IF(MOD($I2191*K$2,1)=0,1,0)+1</f>
        <v>3</v>
      </c>
      <c r="L2191">
        <f>ROUNDDOWN($I2191*L$2,)-IF(MOD($I2191*L$2,1)=0,1,0)+1</f>
        <v>4</v>
      </c>
      <c r="M2191" s="3">
        <f>IF(L2190=4,H2191,0)</f>
        <v>0</v>
      </c>
      <c r="N2191" s="2">
        <f>IF(L2190=1,H2191,0)</f>
        <v>0</v>
      </c>
      <c r="O2191" s="2">
        <f>IF(OR(L2190=1,L2190=4),H2191,0)</f>
        <v>0</v>
      </c>
      <c r="P2191" s="2">
        <f>IF(OR(L2190=1,L2190=2),H2191,0)</f>
        <v>0</v>
      </c>
      <c r="Q2191" s="2"/>
    </row>
    <row r="2192" spans="1:17" x14ac:dyDescent="0.3">
      <c r="A2192" s="1">
        <v>33556</v>
      </c>
      <c r="B2192">
        <v>7</v>
      </c>
      <c r="C2192">
        <v>7.0625</v>
      </c>
      <c r="D2192">
        <v>6.6875</v>
      </c>
      <c r="E2192">
        <v>6.875</v>
      </c>
      <c r="F2192">
        <v>6.875</v>
      </c>
      <c r="G2192">
        <v>2573600</v>
      </c>
      <c r="H2192" s="3">
        <f>(F2192-B2192)/B2192</f>
        <v>-1.7857142857142856E-2</v>
      </c>
      <c r="I2192" s="3">
        <f>_xlfn.RANK.AVG(H2192,$H$3:$H$10273,1)/10271</f>
        <v>0.25026774413396941</v>
      </c>
      <c r="J2192">
        <f>ROUNDDOWN($I2192*J$2,)-IF(MOD($I2192*J$2,1)=0,1,0)+1</f>
        <v>1</v>
      </c>
      <c r="K2192">
        <f>ROUNDDOWN($I2192*K$2,)-IF(MOD($I2192*K$2,1)=0,1,0)+1</f>
        <v>1</v>
      </c>
      <c r="L2192">
        <f>ROUNDDOWN($I2192*L$2,)-IF(MOD($I2192*L$2,1)=0,1,0)+1</f>
        <v>2</v>
      </c>
      <c r="M2192" s="3">
        <f>IF(L2191=4,H2192,0)</f>
        <v>-1.7857142857142856E-2</v>
      </c>
      <c r="N2192" s="2">
        <f>IF(L2191=1,H2192,0)</f>
        <v>0</v>
      </c>
      <c r="O2192" s="2">
        <f>IF(OR(L2191=1,L2191=4),H2192,0)</f>
        <v>-1.7857142857142856E-2</v>
      </c>
      <c r="P2192" s="2">
        <f>IF(OR(L2191=1,L2191=2),H2192,0)</f>
        <v>0</v>
      </c>
      <c r="Q2192" s="2"/>
    </row>
    <row r="2193" spans="1:17" x14ac:dyDescent="0.3">
      <c r="A2193" s="1">
        <v>33557</v>
      </c>
      <c r="B2193">
        <v>6.75</v>
      </c>
      <c r="C2193">
        <v>6.8125</v>
      </c>
      <c r="D2193">
        <v>6.0625</v>
      </c>
      <c r="E2193">
        <v>6.3125</v>
      </c>
      <c r="F2193">
        <v>6.3125</v>
      </c>
      <c r="G2193">
        <v>2304400</v>
      </c>
      <c r="H2193" s="3">
        <f>(F2193-B2193)/B2193</f>
        <v>-6.4814814814814811E-2</v>
      </c>
      <c r="I2193" s="3">
        <f>_xlfn.RANK.AVG(H2193,$H$3:$H$10273,1)/10271</f>
        <v>2.0397234933307369E-2</v>
      </c>
      <c r="J2193">
        <f>ROUNDDOWN($I2193*J$2,)-IF(MOD($I2193*J$2,1)=0,1,0)+1</f>
        <v>1</v>
      </c>
      <c r="K2193">
        <f>ROUNDDOWN($I2193*K$2,)-IF(MOD($I2193*K$2,1)=0,1,0)+1</f>
        <v>1</v>
      </c>
      <c r="L2193">
        <f>ROUNDDOWN($I2193*L$2,)-IF(MOD($I2193*L$2,1)=0,1,0)+1</f>
        <v>1</v>
      </c>
      <c r="M2193" s="3">
        <f>IF(L2192=4,H2193,0)</f>
        <v>0</v>
      </c>
      <c r="N2193" s="2">
        <f>IF(L2192=1,H2193,0)</f>
        <v>0</v>
      </c>
      <c r="O2193" s="2">
        <f>IF(OR(L2192=1,L2192=4),H2193,0)</f>
        <v>0</v>
      </c>
      <c r="P2193" s="2">
        <f>IF(OR(L2192=1,L2192=2),H2193,0)</f>
        <v>-6.4814814814814811E-2</v>
      </c>
      <c r="Q2193" s="2"/>
    </row>
    <row r="2194" spans="1:17" x14ac:dyDescent="0.3">
      <c r="A2194" s="1">
        <v>33560</v>
      </c>
      <c r="B2194">
        <v>6.3125</v>
      </c>
      <c r="C2194">
        <v>6.5</v>
      </c>
      <c r="D2194">
        <v>6.1875</v>
      </c>
      <c r="E2194">
        <v>6.5</v>
      </c>
      <c r="F2194">
        <v>6.5</v>
      </c>
      <c r="G2194">
        <v>2987200</v>
      </c>
      <c r="H2194" s="3">
        <f>(F2194-B2194)/B2194</f>
        <v>2.9702970297029702E-2</v>
      </c>
      <c r="I2194" s="3">
        <f>_xlfn.RANK.AVG(H2194,$H$3:$H$10273,1)/10271</f>
        <v>0.86554376399571609</v>
      </c>
      <c r="J2194">
        <f>ROUNDDOWN($I2194*J$2,)-IF(MOD($I2194*J$2,1)=0,1,0)+1</f>
        <v>2</v>
      </c>
      <c r="K2194">
        <f>ROUNDDOWN($I2194*K$2,)-IF(MOD($I2194*K$2,1)=0,1,0)+1</f>
        <v>3</v>
      </c>
      <c r="L2194">
        <f>ROUNDDOWN($I2194*L$2,)-IF(MOD($I2194*L$2,1)=0,1,0)+1</f>
        <v>4</v>
      </c>
      <c r="M2194" s="3">
        <f>IF(L2193=4,H2194,0)</f>
        <v>0</v>
      </c>
      <c r="N2194" s="2">
        <f>IF(L2193=1,H2194,0)</f>
        <v>2.9702970297029702E-2</v>
      </c>
      <c r="O2194" s="2">
        <f>IF(OR(L2193=1,L2193=4),H2194,0)</f>
        <v>2.9702970297029702E-2</v>
      </c>
      <c r="P2194" s="2">
        <f>IF(OR(L2193=1,L2193=2),H2194,0)</f>
        <v>2.9702970297029702E-2</v>
      </c>
      <c r="Q2194" s="2"/>
    </row>
    <row r="2195" spans="1:17" x14ac:dyDescent="0.3">
      <c r="A2195" s="1">
        <v>33561</v>
      </c>
      <c r="B2195">
        <v>6.4375</v>
      </c>
      <c r="C2195">
        <v>6.4375</v>
      </c>
      <c r="D2195">
        <v>6</v>
      </c>
      <c r="E2195">
        <v>6.25</v>
      </c>
      <c r="F2195">
        <v>6.25</v>
      </c>
      <c r="G2195">
        <v>3037600</v>
      </c>
      <c r="H2195" s="3">
        <f>(F2195-B2195)/B2195</f>
        <v>-2.9126213592233011E-2</v>
      </c>
      <c r="I2195" s="3">
        <f>_xlfn.RANK.AVG(H2195,$H$3:$H$10273,1)/10271</f>
        <v>0.14263460227825916</v>
      </c>
      <c r="J2195">
        <f>ROUNDDOWN($I2195*J$2,)-IF(MOD($I2195*J$2,1)=0,1,0)+1</f>
        <v>1</v>
      </c>
      <c r="K2195">
        <f>ROUNDDOWN($I2195*K$2,)-IF(MOD($I2195*K$2,1)=0,1,0)+1</f>
        <v>1</v>
      </c>
      <c r="L2195">
        <f>ROUNDDOWN($I2195*L$2,)-IF(MOD($I2195*L$2,1)=0,1,0)+1</f>
        <v>1</v>
      </c>
      <c r="M2195" s="3">
        <f>IF(L2194=4,H2195,0)</f>
        <v>-2.9126213592233011E-2</v>
      </c>
      <c r="N2195" s="2">
        <f>IF(L2194=1,H2195,0)</f>
        <v>0</v>
      </c>
      <c r="O2195" s="2">
        <f>IF(OR(L2194=1,L2194=4),H2195,0)</f>
        <v>-2.9126213592233011E-2</v>
      </c>
      <c r="P2195" s="2">
        <f>IF(OR(L2194=1,L2194=2),H2195,0)</f>
        <v>0</v>
      </c>
      <c r="Q2195" s="2"/>
    </row>
    <row r="2196" spans="1:17" x14ac:dyDescent="0.3">
      <c r="A2196" s="1">
        <v>33562</v>
      </c>
      <c r="B2196">
        <v>6.375</v>
      </c>
      <c r="C2196">
        <v>6.375</v>
      </c>
      <c r="D2196">
        <v>6.1875</v>
      </c>
      <c r="E2196">
        <v>6.375</v>
      </c>
      <c r="F2196">
        <v>6.375</v>
      </c>
      <c r="G2196">
        <v>1776000</v>
      </c>
      <c r="H2196" s="3">
        <f>(F2196-B2196)/B2196</f>
        <v>0</v>
      </c>
      <c r="I2196" s="3">
        <f>_xlfn.RANK.AVG(H2196,$H$3:$H$10273,1)/10271</f>
        <v>0.52443773731866417</v>
      </c>
      <c r="J2196">
        <f>ROUNDDOWN($I2196*J$2,)-IF(MOD($I2196*J$2,1)=0,1,0)+1</f>
        <v>2</v>
      </c>
      <c r="K2196">
        <f>ROUNDDOWN($I2196*K$2,)-IF(MOD($I2196*K$2,1)=0,1,0)+1</f>
        <v>2</v>
      </c>
      <c r="L2196">
        <f>ROUNDDOWN($I2196*L$2,)-IF(MOD($I2196*L$2,1)=0,1,0)+1</f>
        <v>3</v>
      </c>
      <c r="M2196" s="3">
        <f>IF(L2195=4,H2196,0)</f>
        <v>0</v>
      </c>
      <c r="N2196" s="2">
        <f>IF(L2195=1,H2196,0)</f>
        <v>0</v>
      </c>
      <c r="O2196" s="2">
        <f>IF(OR(L2195=1,L2195=4),H2196,0)</f>
        <v>0</v>
      </c>
      <c r="P2196" s="2">
        <f>IF(OR(L2195=1,L2195=2),H2196,0)</f>
        <v>0</v>
      </c>
      <c r="Q2196" s="2"/>
    </row>
    <row r="2197" spans="1:17" x14ac:dyDescent="0.3">
      <c r="A2197" s="1">
        <v>33563</v>
      </c>
      <c r="B2197">
        <v>6.3125</v>
      </c>
      <c r="C2197">
        <v>6.625</v>
      </c>
      <c r="D2197">
        <v>6.25</v>
      </c>
      <c r="E2197">
        <v>6.5</v>
      </c>
      <c r="F2197">
        <v>6.5</v>
      </c>
      <c r="G2197">
        <v>2257400</v>
      </c>
      <c r="H2197" s="3">
        <f>(F2197-B2197)/B2197</f>
        <v>2.9702970297029702E-2</v>
      </c>
      <c r="I2197" s="3">
        <f>_xlfn.RANK.AVG(H2197,$H$3:$H$10273,1)/10271</f>
        <v>0.86554376399571609</v>
      </c>
      <c r="J2197">
        <f>ROUNDDOWN($I2197*J$2,)-IF(MOD($I2197*J$2,1)=0,1,0)+1</f>
        <v>2</v>
      </c>
      <c r="K2197">
        <f>ROUNDDOWN($I2197*K$2,)-IF(MOD($I2197*K$2,1)=0,1,0)+1</f>
        <v>3</v>
      </c>
      <c r="L2197">
        <f>ROUNDDOWN($I2197*L$2,)-IF(MOD($I2197*L$2,1)=0,1,0)+1</f>
        <v>4</v>
      </c>
      <c r="M2197" s="3">
        <f>IF(L2196=4,H2197,0)</f>
        <v>0</v>
      </c>
      <c r="N2197" s="2">
        <f>IF(L2196=1,H2197,0)</f>
        <v>0</v>
      </c>
      <c r="O2197" s="2">
        <f>IF(OR(L2196=1,L2196=4),H2197,0)</f>
        <v>0</v>
      </c>
      <c r="P2197" s="2">
        <f>IF(OR(L2196=1,L2196=2),H2197,0)</f>
        <v>0</v>
      </c>
      <c r="Q2197" s="2"/>
    </row>
    <row r="2198" spans="1:17" x14ac:dyDescent="0.3">
      <c r="A2198" s="1">
        <v>33564</v>
      </c>
      <c r="B2198">
        <v>6.5</v>
      </c>
      <c r="C2198">
        <v>7.0625</v>
      </c>
      <c r="D2198">
        <v>6.3125</v>
      </c>
      <c r="E2198">
        <v>6.9375</v>
      </c>
      <c r="F2198">
        <v>6.9375</v>
      </c>
      <c r="G2198">
        <v>1993200</v>
      </c>
      <c r="H2198" s="3">
        <f>(F2198-B2198)/B2198</f>
        <v>6.7307692307692304E-2</v>
      </c>
      <c r="I2198" s="3">
        <f>_xlfn.RANK.AVG(H2198,$H$3:$H$10273,1)/10271</f>
        <v>0.97556226268133583</v>
      </c>
      <c r="J2198">
        <f>ROUNDDOWN($I2198*J$2,)-IF(MOD($I2198*J$2,1)=0,1,0)+1</f>
        <v>2</v>
      </c>
      <c r="K2198">
        <f>ROUNDDOWN($I2198*K$2,)-IF(MOD($I2198*K$2,1)=0,1,0)+1</f>
        <v>3</v>
      </c>
      <c r="L2198">
        <f>ROUNDDOWN($I2198*L$2,)-IF(MOD($I2198*L$2,1)=0,1,0)+1</f>
        <v>4</v>
      </c>
      <c r="M2198" s="3">
        <f>IF(L2197=4,H2198,0)</f>
        <v>6.7307692307692304E-2</v>
      </c>
      <c r="N2198" s="2">
        <f>IF(L2197=1,H2198,0)</f>
        <v>0</v>
      </c>
      <c r="O2198" s="2">
        <f>IF(OR(L2197=1,L2197=4),H2198,0)</f>
        <v>6.7307692307692304E-2</v>
      </c>
      <c r="P2198" s="2">
        <f>IF(OR(L2197=1,L2197=2),H2198,0)</f>
        <v>0</v>
      </c>
      <c r="Q2198" s="2"/>
    </row>
    <row r="2199" spans="1:17" x14ac:dyDescent="0.3">
      <c r="A2199" s="1">
        <v>33567</v>
      </c>
      <c r="B2199">
        <v>7.0625</v>
      </c>
      <c r="C2199">
        <v>7.25</v>
      </c>
      <c r="D2199">
        <v>6.875</v>
      </c>
      <c r="E2199">
        <v>6.9375</v>
      </c>
      <c r="F2199">
        <v>6.9375</v>
      </c>
      <c r="G2199">
        <v>4396800</v>
      </c>
      <c r="H2199" s="3">
        <f>(F2199-B2199)/B2199</f>
        <v>-1.7699115044247787E-2</v>
      </c>
      <c r="I2199" s="3">
        <f>_xlfn.RANK.AVG(H2199,$H$3:$H$10273,1)/10271</f>
        <v>0.25197157044104762</v>
      </c>
      <c r="J2199">
        <f>ROUNDDOWN($I2199*J$2,)-IF(MOD($I2199*J$2,1)=0,1,0)+1</f>
        <v>1</v>
      </c>
      <c r="K2199">
        <f>ROUNDDOWN($I2199*K$2,)-IF(MOD($I2199*K$2,1)=0,1,0)+1</f>
        <v>1</v>
      </c>
      <c r="L2199">
        <f>ROUNDDOWN($I2199*L$2,)-IF(MOD($I2199*L$2,1)=0,1,0)+1</f>
        <v>2</v>
      </c>
      <c r="M2199" s="3">
        <f>IF(L2198=4,H2199,0)</f>
        <v>-1.7699115044247787E-2</v>
      </c>
      <c r="N2199" s="2">
        <f>IF(L2198=1,H2199,0)</f>
        <v>0</v>
      </c>
      <c r="O2199" s="2">
        <f>IF(OR(L2198=1,L2198=4),H2199,0)</f>
        <v>-1.7699115044247787E-2</v>
      </c>
      <c r="P2199" s="2">
        <f>IF(OR(L2198=1,L2198=2),H2199,0)</f>
        <v>0</v>
      </c>
      <c r="Q2199" s="2"/>
    </row>
    <row r="2200" spans="1:17" x14ac:dyDescent="0.3">
      <c r="A2200" s="1">
        <v>33568</v>
      </c>
      <c r="B2200">
        <v>7</v>
      </c>
      <c r="C2200">
        <v>7.1875</v>
      </c>
      <c r="D2200">
        <v>6.75</v>
      </c>
      <c r="E2200">
        <v>7.0625</v>
      </c>
      <c r="F2200">
        <v>7.0625</v>
      </c>
      <c r="G2200">
        <v>3709000</v>
      </c>
      <c r="H2200" s="3">
        <f>(F2200-B2200)/B2200</f>
        <v>8.9285714285714281E-3</v>
      </c>
      <c r="I2200" s="3">
        <f>_xlfn.RANK.AVG(H2200,$H$3:$H$10273,1)/10271</f>
        <v>0.66186349917242726</v>
      </c>
      <c r="J2200">
        <f>ROUNDDOWN($I2200*J$2,)-IF(MOD($I2200*J$2,1)=0,1,0)+1</f>
        <v>2</v>
      </c>
      <c r="K2200">
        <f>ROUNDDOWN($I2200*K$2,)-IF(MOD($I2200*K$2,1)=0,1,0)+1</f>
        <v>2</v>
      </c>
      <c r="L2200">
        <f>ROUNDDOWN($I2200*L$2,)-IF(MOD($I2200*L$2,1)=0,1,0)+1</f>
        <v>3</v>
      </c>
      <c r="M2200" s="3">
        <f>IF(L2199=4,H2200,0)</f>
        <v>0</v>
      </c>
      <c r="N2200" s="2">
        <f>IF(L2199=1,H2200,0)</f>
        <v>0</v>
      </c>
      <c r="O2200" s="2">
        <f>IF(OR(L2199=1,L2199=4),H2200,0)</f>
        <v>0</v>
      </c>
      <c r="P2200" s="2">
        <f>IF(OR(L2199=1,L2199=2),H2200,0)</f>
        <v>8.9285714285714281E-3</v>
      </c>
      <c r="Q2200" s="2"/>
    </row>
    <row r="2201" spans="1:17" x14ac:dyDescent="0.3">
      <c r="A2201" s="1">
        <v>33569</v>
      </c>
      <c r="B2201">
        <v>7.125</v>
      </c>
      <c r="C2201">
        <v>7.3125</v>
      </c>
      <c r="D2201">
        <v>7.0625</v>
      </c>
      <c r="E2201">
        <v>7.1875</v>
      </c>
      <c r="F2201">
        <v>7.1875</v>
      </c>
      <c r="G2201">
        <v>2492200</v>
      </c>
      <c r="H2201" s="3">
        <f>(F2201-B2201)/B2201</f>
        <v>8.771929824561403E-3</v>
      </c>
      <c r="I2201" s="3">
        <f>_xlfn.RANK.AVG(H2201,$H$3:$H$10273,1)/10271</f>
        <v>0.65986758835556425</v>
      </c>
      <c r="J2201">
        <f>ROUNDDOWN($I2201*J$2,)-IF(MOD($I2201*J$2,1)=0,1,0)+1</f>
        <v>2</v>
      </c>
      <c r="K2201">
        <f>ROUNDDOWN($I2201*K$2,)-IF(MOD($I2201*K$2,1)=0,1,0)+1</f>
        <v>2</v>
      </c>
      <c r="L2201">
        <f>ROUNDDOWN($I2201*L$2,)-IF(MOD($I2201*L$2,1)=0,1,0)+1</f>
        <v>3</v>
      </c>
      <c r="M2201" s="3">
        <f>IF(L2200=4,H2201,0)</f>
        <v>0</v>
      </c>
      <c r="N2201" s="2">
        <f>IF(L2200=1,H2201,0)</f>
        <v>0</v>
      </c>
      <c r="O2201" s="2">
        <f>IF(OR(L2200=1,L2200=4),H2201,0)</f>
        <v>0</v>
      </c>
      <c r="P2201" s="2">
        <f>IF(OR(L2200=1,L2200=2),H2201,0)</f>
        <v>0</v>
      </c>
      <c r="Q2201" s="2"/>
    </row>
    <row r="2202" spans="1:17" x14ac:dyDescent="0.3">
      <c r="A2202" s="1">
        <v>33571</v>
      </c>
      <c r="B2202">
        <v>7.1875</v>
      </c>
      <c r="C2202">
        <v>7.25</v>
      </c>
      <c r="D2202">
        <v>7.125</v>
      </c>
      <c r="E2202">
        <v>7.1875</v>
      </c>
      <c r="F2202">
        <v>7.1875</v>
      </c>
      <c r="G2202">
        <v>475000</v>
      </c>
      <c r="H2202" s="3">
        <f>(F2202-B2202)/B2202</f>
        <v>0</v>
      </c>
      <c r="I2202" s="3">
        <f>_xlfn.RANK.AVG(H2202,$H$3:$H$10273,1)/10271</f>
        <v>0.52443773731866417</v>
      </c>
      <c r="J2202">
        <f>ROUNDDOWN($I2202*J$2,)-IF(MOD($I2202*J$2,1)=0,1,0)+1</f>
        <v>2</v>
      </c>
      <c r="K2202">
        <f>ROUNDDOWN($I2202*K$2,)-IF(MOD($I2202*K$2,1)=0,1,0)+1</f>
        <v>2</v>
      </c>
      <c r="L2202">
        <f>ROUNDDOWN($I2202*L$2,)-IF(MOD($I2202*L$2,1)=0,1,0)+1</f>
        <v>3</v>
      </c>
      <c r="M2202" s="3">
        <f>IF(L2201=4,H2202,0)</f>
        <v>0</v>
      </c>
      <c r="N2202" s="2">
        <f>IF(L2201=1,H2202,0)</f>
        <v>0</v>
      </c>
      <c r="O2202" s="2">
        <f>IF(OR(L2201=1,L2201=4),H2202,0)</f>
        <v>0</v>
      </c>
      <c r="P2202" s="2">
        <f>IF(OR(L2201=1,L2201=2),H2202,0)</f>
        <v>0</v>
      </c>
      <c r="Q2202" s="2"/>
    </row>
    <row r="2203" spans="1:17" x14ac:dyDescent="0.3">
      <c r="A2203" s="1">
        <v>33574</v>
      </c>
      <c r="B2203">
        <v>7</v>
      </c>
      <c r="C2203">
        <v>7.1875</v>
      </c>
      <c r="D2203">
        <v>6.9375</v>
      </c>
      <c r="E2203">
        <v>7.125</v>
      </c>
      <c r="F2203">
        <v>7.125</v>
      </c>
      <c r="G2203">
        <v>2066000</v>
      </c>
      <c r="H2203" s="3">
        <f>(F2203-B2203)/B2203</f>
        <v>1.7857142857142856E-2</v>
      </c>
      <c r="I2203" s="3">
        <f>_xlfn.RANK.AVG(H2203,$H$3:$H$10273,1)/10271</f>
        <v>0.77154123259663132</v>
      </c>
      <c r="J2203">
        <f>ROUNDDOWN($I2203*J$2,)-IF(MOD($I2203*J$2,1)=0,1,0)+1</f>
        <v>2</v>
      </c>
      <c r="K2203">
        <f>ROUNDDOWN($I2203*K$2,)-IF(MOD($I2203*K$2,1)=0,1,0)+1</f>
        <v>3</v>
      </c>
      <c r="L2203">
        <f>ROUNDDOWN($I2203*L$2,)-IF(MOD($I2203*L$2,1)=0,1,0)+1</f>
        <v>4</v>
      </c>
      <c r="M2203" s="3">
        <f>IF(L2202=4,H2203,0)</f>
        <v>0</v>
      </c>
      <c r="N2203" s="2">
        <f>IF(L2202=1,H2203,0)</f>
        <v>0</v>
      </c>
      <c r="O2203" s="2">
        <f>IF(OR(L2202=1,L2202=4),H2203,0)</f>
        <v>0</v>
      </c>
      <c r="P2203" s="2">
        <f>IF(OR(L2202=1,L2202=2),H2203,0)</f>
        <v>0</v>
      </c>
      <c r="Q2203" s="2"/>
    </row>
    <row r="2204" spans="1:17" x14ac:dyDescent="0.3">
      <c r="A2204" s="1">
        <v>33575</v>
      </c>
      <c r="B2204">
        <v>7.1875</v>
      </c>
      <c r="C2204">
        <v>7.5625</v>
      </c>
      <c r="D2204">
        <v>7.125</v>
      </c>
      <c r="E2204">
        <v>7.4375</v>
      </c>
      <c r="F2204">
        <v>7.4375</v>
      </c>
      <c r="G2204">
        <v>4511400</v>
      </c>
      <c r="H2204" s="3">
        <f>(F2204-B2204)/B2204</f>
        <v>3.4782608695652174E-2</v>
      </c>
      <c r="I2204" s="3">
        <f>_xlfn.RANK.AVG(H2204,$H$3:$H$10273,1)/10271</f>
        <v>0.89567714925518449</v>
      </c>
      <c r="J2204">
        <f>ROUNDDOWN($I2204*J$2,)-IF(MOD($I2204*J$2,1)=0,1,0)+1</f>
        <v>2</v>
      </c>
      <c r="K2204">
        <f>ROUNDDOWN($I2204*K$2,)-IF(MOD($I2204*K$2,1)=0,1,0)+1</f>
        <v>3</v>
      </c>
      <c r="L2204">
        <f>ROUNDDOWN($I2204*L$2,)-IF(MOD($I2204*L$2,1)=0,1,0)+1</f>
        <v>4</v>
      </c>
      <c r="M2204" s="3">
        <f>IF(L2203=4,H2204,0)</f>
        <v>3.4782608695652174E-2</v>
      </c>
      <c r="N2204" s="2">
        <f>IF(L2203=1,H2204,0)</f>
        <v>0</v>
      </c>
      <c r="O2204" s="2">
        <f>IF(OR(L2203=1,L2203=4),H2204,0)</f>
        <v>3.4782608695652174E-2</v>
      </c>
      <c r="P2204" s="2">
        <f>IF(OR(L2203=1,L2203=2),H2204,0)</f>
        <v>0</v>
      </c>
      <c r="Q2204" s="2"/>
    </row>
    <row r="2205" spans="1:17" x14ac:dyDescent="0.3">
      <c r="A2205" s="1">
        <v>33576</v>
      </c>
      <c r="B2205">
        <v>7.5</v>
      </c>
      <c r="C2205">
        <v>7.625</v>
      </c>
      <c r="D2205">
        <v>7.375</v>
      </c>
      <c r="E2205">
        <v>7.5</v>
      </c>
      <c r="F2205">
        <v>7.5</v>
      </c>
      <c r="G2205">
        <v>2456600</v>
      </c>
      <c r="H2205" s="3">
        <f>(F2205-B2205)/B2205</f>
        <v>0</v>
      </c>
      <c r="I2205" s="3">
        <f>_xlfn.RANK.AVG(H2205,$H$3:$H$10273,1)/10271</f>
        <v>0.52443773731866417</v>
      </c>
      <c r="J2205">
        <f>ROUNDDOWN($I2205*J$2,)-IF(MOD($I2205*J$2,1)=0,1,0)+1</f>
        <v>2</v>
      </c>
      <c r="K2205">
        <f>ROUNDDOWN($I2205*K$2,)-IF(MOD($I2205*K$2,1)=0,1,0)+1</f>
        <v>2</v>
      </c>
      <c r="L2205">
        <f>ROUNDDOWN($I2205*L$2,)-IF(MOD($I2205*L$2,1)=0,1,0)+1</f>
        <v>3</v>
      </c>
      <c r="M2205" s="3">
        <f>IF(L2204=4,H2205,0)</f>
        <v>0</v>
      </c>
      <c r="N2205" s="2">
        <f>IF(L2204=1,H2205,0)</f>
        <v>0</v>
      </c>
      <c r="O2205" s="2">
        <f>IF(OR(L2204=1,L2204=4),H2205,0)</f>
        <v>0</v>
      </c>
      <c r="P2205" s="2">
        <f>IF(OR(L2204=1,L2204=2),H2205,0)</f>
        <v>0</v>
      </c>
      <c r="Q2205" s="2"/>
    </row>
    <row r="2206" spans="1:17" x14ac:dyDescent="0.3">
      <c r="A2206" s="1">
        <v>33577</v>
      </c>
      <c r="B2206">
        <v>7.5</v>
      </c>
      <c r="C2206">
        <v>7.75</v>
      </c>
      <c r="D2206">
        <v>7.4375</v>
      </c>
      <c r="E2206">
        <v>7.5</v>
      </c>
      <c r="F2206">
        <v>7.5</v>
      </c>
      <c r="G2206">
        <v>2198600</v>
      </c>
      <c r="H2206" s="3">
        <f>(F2206-B2206)/B2206</f>
        <v>0</v>
      </c>
      <c r="I2206" s="3">
        <f>_xlfn.RANK.AVG(H2206,$H$3:$H$10273,1)/10271</f>
        <v>0.52443773731866417</v>
      </c>
      <c r="J2206">
        <f>ROUNDDOWN($I2206*J$2,)-IF(MOD($I2206*J$2,1)=0,1,0)+1</f>
        <v>2</v>
      </c>
      <c r="K2206">
        <f>ROUNDDOWN($I2206*K$2,)-IF(MOD($I2206*K$2,1)=0,1,0)+1</f>
        <v>2</v>
      </c>
      <c r="L2206">
        <f>ROUNDDOWN($I2206*L$2,)-IF(MOD($I2206*L$2,1)=0,1,0)+1</f>
        <v>3</v>
      </c>
      <c r="M2206" s="3">
        <f>IF(L2205=4,H2206,0)</f>
        <v>0</v>
      </c>
      <c r="N2206" s="2">
        <f>IF(L2205=1,H2206,0)</f>
        <v>0</v>
      </c>
      <c r="O2206" s="2">
        <f>IF(OR(L2205=1,L2205=4),H2206,0)</f>
        <v>0</v>
      </c>
      <c r="P2206" s="2">
        <f>IF(OR(L2205=1,L2205=2),H2206,0)</f>
        <v>0</v>
      </c>
      <c r="Q2206" s="2"/>
    </row>
    <row r="2207" spans="1:17" x14ac:dyDescent="0.3">
      <c r="A2207" s="1">
        <v>33578</v>
      </c>
      <c r="B2207">
        <v>7.5</v>
      </c>
      <c r="C2207">
        <v>7.6875</v>
      </c>
      <c r="D2207">
        <v>7.4375</v>
      </c>
      <c r="E2207">
        <v>7.5625</v>
      </c>
      <c r="F2207">
        <v>7.5625</v>
      </c>
      <c r="G2207">
        <v>2333200</v>
      </c>
      <c r="H2207" s="3">
        <f>(F2207-B2207)/B2207</f>
        <v>8.3333333333333332E-3</v>
      </c>
      <c r="I2207" s="3">
        <f>_xlfn.RANK.AVG(H2207,$H$3:$H$10273,1)/10271</f>
        <v>0.65387985590497522</v>
      </c>
      <c r="J2207">
        <f>ROUNDDOWN($I2207*J$2,)-IF(MOD($I2207*J$2,1)=0,1,0)+1</f>
        <v>2</v>
      </c>
      <c r="K2207">
        <f>ROUNDDOWN($I2207*K$2,)-IF(MOD($I2207*K$2,1)=0,1,0)+1</f>
        <v>2</v>
      </c>
      <c r="L2207">
        <f>ROUNDDOWN($I2207*L$2,)-IF(MOD($I2207*L$2,1)=0,1,0)+1</f>
        <v>3</v>
      </c>
      <c r="M2207" s="3">
        <f>IF(L2206=4,H2207,0)</f>
        <v>0</v>
      </c>
      <c r="N2207" s="2">
        <f>IF(L2206=1,H2207,0)</f>
        <v>0</v>
      </c>
      <c r="O2207" s="2">
        <f>IF(OR(L2206=1,L2206=4),H2207,0)</f>
        <v>0</v>
      </c>
      <c r="P2207" s="2">
        <f>IF(OR(L2206=1,L2206=2),H2207,0)</f>
        <v>0</v>
      </c>
      <c r="Q2207" s="2"/>
    </row>
    <row r="2208" spans="1:17" x14ac:dyDescent="0.3">
      <c r="A2208" s="1">
        <v>33581</v>
      </c>
      <c r="B2208">
        <v>7.5625</v>
      </c>
      <c r="C2208">
        <v>7.5625</v>
      </c>
      <c r="D2208">
        <v>7.3125</v>
      </c>
      <c r="E2208">
        <v>7.4375</v>
      </c>
      <c r="F2208">
        <v>7.4375</v>
      </c>
      <c r="G2208">
        <v>1071800</v>
      </c>
      <c r="H2208" s="3">
        <f>(F2208-B2208)/B2208</f>
        <v>-1.6528925619834711E-2</v>
      </c>
      <c r="I2208" s="3">
        <f>_xlfn.RANK.AVG(H2208,$H$3:$H$10273,1)/10271</f>
        <v>0.26642975367539673</v>
      </c>
      <c r="J2208">
        <f>ROUNDDOWN($I2208*J$2,)-IF(MOD($I2208*J$2,1)=0,1,0)+1</f>
        <v>1</v>
      </c>
      <c r="K2208">
        <f>ROUNDDOWN($I2208*K$2,)-IF(MOD($I2208*K$2,1)=0,1,0)+1</f>
        <v>1</v>
      </c>
      <c r="L2208">
        <f>ROUNDDOWN($I2208*L$2,)-IF(MOD($I2208*L$2,1)=0,1,0)+1</f>
        <v>2</v>
      </c>
      <c r="M2208" s="3">
        <f>IF(L2207=4,H2208,0)</f>
        <v>0</v>
      </c>
      <c r="N2208" s="2">
        <f>IF(L2207=1,H2208,0)</f>
        <v>0</v>
      </c>
      <c r="O2208" s="2">
        <f>IF(OR(L2207=1,L2207=4),H2208,0)</f>
        <v>0</v>
      </c>
      <c r="P2208" s="2">
        <f>IF(OR(L2207=1,L2207=2),H2208,0)</f>
        <v>0</v>
      </c>
      <c r="Q2208" s="2"/>
    </row>
    <row r="2209" spans="1:17" x14ac:dyDescent="0.3">
      <c r="A2209" s="1">
        <v>33582</v>
      </c>
      <c r="B2209">
        <v>7.375</v>
      </c>
      <c r="C2209">
        <v>7.4375</v>
      </c>
      <c r="D2209">
        <v>7.3125</v>
      </c>
      <c r="E2209">
        <v>7.4375</v>
      </c>
      <c r="F2209">
        <v>7.4375</v>
      </c>
      <c r="G2209">
        <v>980800</v>
      </c>
      <c r="H2209" s="3">
        <f>(F2209-B2209)/B2209</f>
        <v>8.4745762711864406E-3</v>
      </c>
      <c r="I2209" s="3">
        <f>_xlfn.RANK.AVG(H2209,$H$3:$H$10273,1)/10271</f>
        <v>0.65543763995716098</v>
      </c>
      <c r="J2209">
        <f>ROUNDDOWN($I2209*J$2,)-IF(MOD($I2209*J$2,1)=0,1,0)+1</f>
        <v>2</v>
      </c>
      <c r="K2209">
        <f>ROUNDDOWN($I2209*K$2,)-IF(MOD($I2209*K$2,1)=0,1,0)+1</f>
        <v>2</v>
      </c>
      <c r="L2209">
        <f>ROUNDDOWN($I2209*L$2,)-IF(MOD($I2209*L$2,1)=0,1,0)+1</f>
        <v>3</v>
      </c>
      <c r="M2209" s="3">
        <f>IF(L2208=4,H2209,0)</f>
        <v>0</v>
      </c>
      <c r="N2209" s="2">
        <f>IF(L2208=1,H2209,0)</f>
        <v>0</v>
      </c>
      <c r="O2209" s="2">
        <f>IF(OR(L2208=1,L2208=4),H2209,0)</f>
        <v>0</v>
      </c>
      <c r="P2209" s="2">
        <f>IF(OR(L2208=1,L2208=2),H2209,0)</f>
        <v>8.4745762711864406E-3</v>
      </c>
      <c r="Q2209" s="2"/>
    </row>
    <row r="2210" spans="1:17" x14ac:dyDescent="0.3">
      <c r="A2210" s="1">
        <v>33583</v>
      </c>
      <c r="B2210">
        <v>7.5625</v>
      </c>
      <c r="C2210">
        <v>7.5625</v>
      </c>
      <c r="D2210">
        <v>7.3125</v>
      </c>
      <c r="E2210">
        <v>7.5625</v>
      </c>
      <c r="F2210">
        <v>7.5625</v>
      </c>
      <c r="G2210">
        <v>3002200</v>
      </c>
      <c r="H2210" s="3">
        <f>(F2210-B2210)/B2210</f>
        <v>0</v>
      </c>
      <c r="I2210" s="3">
        <f>_xlfn.RANK.AVG(H2210,$H$3:$H$10273,1)/10271</f>
        <v>0.52443773731866417</v>
      </c>
      <c r="J2210">
        <f>ROUNDDOWN($I2210*J$2,)-IF(MOD($I2210*J$2,1)=0,1,0)+1</f>
        <v>2</v>
      </c>
      <c r="K2210">
        <f>ROUNDDOWN($I2210*K$2,)-IF(MOD($I2210*K$2,1)=0,1,0)+1</f>
        <v>2</v>
      </c>
      <c r="L2210">
        <f>ROUNDDOWN($I2210*L$2,)-IF(MOD($I2210*L$2,1)=0,1,0)+1</f>
        <v>3</v>
      </c>
      <c r="M2210" s="3">
        <f>IF(L2209=4,H2210,0)</f>
        <v>0</v>
      </c>
      <c r="N2210" s="2">
        <f>IF(L2209=1,H2210,0)</f>
        <v>0</v>
      </c>
      <c r="O2210" s="2">
        <f>IF(OR(L2209=1,L2209=4),H2210,0)</f>
        <v>0</v>
      </c>
      <c r="P2210" s="2">
        <f>IF(OR(L2209=1,L2209=2),H2210,0)</f>
        <v>0</v>
      </c>
      <c r="Q2210" s="2"/>
    </row>
    <row r="2211" spans="1:17" x14ac:dyDescent="0.3">
      <c r="A2211" s="1">
        <v>33584</v>
      </c>
      <c r="B2211">
        <v>7.625</v>
      </c>
      <c r="C2211">
        <v>7.875</v>
      </c>
      <c r="D2211">
        <v>7.5625</v>
      </c>
      <c r="E2211">
        <v>7.875</v>
      </c>
      <c r="F2211">
        <v>7.875</v>
      </c>
      <c r="G2211">
        <v>2644200</v>
      </c>
      <c r="H2211" s="3">
        <f>(F2211-B2211)/B2211</f>
        <v>3.2786885245901641E-2</v>
      </c>
      <c r="I2211" s="3">
        <f>_xlfn.RANK.AVG(H2211,$H$3:$H$10273,1)/10271</f>
        <v>0.88555155291597698</v>
      </c>
      <c r="J2211">
        <f>ROUNDDOWN($I2211*J$2,)-IF(MOD($I2211*J$2,1)=0,1,0)+1</f>
        <v>2</v>
      </c>
      <c r="K2211">
        <f>ROUNDDOWN($I2211*K$2,)-IF(MOD($I2211*K$2,1)=0,1,0)+1</f>
        <v>3</v>
      </c>
      <c r="L2211">
        <f>ROUNDDOWN($I2211*L$2,)-IF(MOD($I2211*L$2,1)=0,1,0)+1</f>
        <v>4</v>
      </c>
      <c r="M2211" s="3">
        <f>IF(L2210=4,H2211,0)</f>
        <v>0</v>
      </c>
      <c r="N2211" s="2">
        <f>IF(L2210=1,H2211,0)</f>
        <v>0</v>
      </c>
      <c r="O2211" s="2">
        <f>IF(OR(L2210=1,L2210=4),H2211,0)</f>
        <v>0</v>
      </c>
      <c r="P2211" s="2">
        <f>IF(OR(L2210=1,L2210=2),H2211,0)</f>
        <v>0</v>
      </c>
      <c r="Q2211" s="2"/>
    </row>
    <row r="2212" spans="1:17" x14ac:dyDescent="0.3">
      <c r="A2212" s="1">
        <v>33585</v>
      </c>
      <c r="B2212">
        <v>8</v>
      </c>
      <c r="C2212">
        <v>8.0625</v>
      </c>
      <c r="D2212">
        <v>7.875</v>
      </c>
      <c r="E2212">
        <v>7.875</v>
      </c>
      <c r="F2212">
        <v>7.875</v>
      </c>
      <c r="G2212">
        <v>2820200</v>
      </c>
      <c r="H2212" s="3">
        <f>(F2212-B2212)/B2212</f>
        <v>-1.5625E-2</v>
      </c>
      <c r="I2212" s="3">
        <f>_xlfn.RANK.AVG(H2212,$H$3:$H$10273,1)/10271</f>
        <v>0.27786973030863599</v>
      </c>
      <c r="J2212">
        <f>ROUNDDOWN($I2212*J$2,)-IF(MOD($I2212*J$2,1)=0,1,0)+1</f>
        <v>1</v>
      </c>
      <c r="K2212">
        <f>ROUNDDOWN($I2212*K$2,)-IF(MOD($I2212*K$2,1)=0,1,0)+1</f>
        <v>1</v>
      </c>
      <c r="L2212">
        <f>ROUNDDOWN($I2212*L$2,)-IF(MOD($I2212*L$2,1)=0,1,0)+1</f>
        <v>2</v>
      </c>
      <c r="M2212" s="3">
        <f>IF(L2211=4,H2212,0)</f>
        <v>-1.5625E-2</v>
      </c>
      <c r="N2212" s="2">
        <f>IF(L2211=1,H2212,0)</f>
        <v>0</v>
      </c>
      <c r="O2212" s="2">
        <f>IF(OR(L2211=1,L2211=4),H2212,0)</f>
        <v>-1.5625E-2</v>
      </c>
      <c r="P2212" s="2">
        <f>IF(OR(L2211=1,L2211=2),H2212,0)</f>
        <v>0</v>
      </c>
      <c r="Q2212" s="2"/>
    </row>
    <row r="2213" spans="1:17" x14ac:dyDescent="0.3">
      <c r="A2213" s="1">
        <v>33588</v>
      </c>
      <c r="B2213">
        <v>7.875</v>
      </c>
      <c r="C2213">
        <v>8.0625</v>
      </c>
      <c r="D2213">
        <v>7.875</v>
      </c>
      <c r="E2213">
        <v>7.875</v>
      </c>
      <c r="F2213">
        <v>7.875</v>
      </c>
      <c r="G2213">
        <v>1692800</v>
      </c>
      <c r="H2213" s="3">
        <f>(F2213-B2213)/B2213</f>
        <v>0</v>
      </c>
      <c r="I2213" s="3">
        <f>_xlfn.RANK.AVG(H2213,$H$3:$H$10273,1)/10271</f>
        <v>0.52443773731866417</v>
      </c>
      <c r="J2213">
        <f>ROUNDDOWN($I2213*J$2,)-IF(MOD($I2213*J$2,1)=0,1,0)+1</f>
        <v>2</v>
      </c>
      <c r="K2213">
        <f>ROUNDDOWN($I2213*K$2,)-IF(MOD($I2213*K$2,1)=0,1,0)+1</f>
        <v>2</v>
      </c>
      <c r="L2213">
        <f>ROUNDDOWN($I2213*L$2,)-IF(MOD($I2213*L$2,1)=0,1,0)+1</f>
        <v>3</v>
      </c>
      <c r="M2213" s="3">
        <f>IF(L2212=4,H2213,0)</f>
        <v>0</v>
      </c>
      <c r="N2213" s="2">
        <f>IF(L2212=1,H2213,0)</f>
        <v>0</v>
      </c>
      <c r="O2213" s="2">
        <f>IF(OR(L2212=1,L2212=4),H2213,0)</f>
        <v>0</v>
      </c>
      <c r="P2213" s="2">
        <f>IF(OR(L2212=1,L2212=2),H2213,0)</f>
        <v>0</v>
      </c>
      <c r="Q2213" s="2"/>
    </row>
    <row r="2214" spans="1:17" x14ac:dyDescent="0.3">
      <c r="A2214" s="1">
        <v>33589</v>
      </c>
      <c r="B2214">
        <v>7.875</v>
      </c>
      <c r="C2214">
        <v>7.875</v>
      </c>
      <c r="D2214">
        <v>7.5625</v>
      </c>
      <c r="E2214">
        <v>7.75</v>
      </c>
      <c r="F2214">
        <v>7.75</v>
      </c>
      <c r="G2214">
        <v>879200</v>
      </c>
      <c r="H2214" s="3">
        <f>(F2214-B2214)/B2214</f>
        <v>-1.5873015873015872E-2</v>
      </c>
      <c r="I2214" s="3">
        <f>_xlfn.RANK.AVG(H2214,$H$3:$H$10273,1)/10271</f>
        <v>0.27460811994937201</v>
      </c>
      <c r="J2214">
        <f>ROUNDDOWN($I2214*J$2,)-IF(MOD($I2214*J$2,1)=0,1,0)+1</f>
        <v>1</v>
      </c>
      <c r="K2214">
        <f>ROUNDDOWN($I2214*K$2,)-IF(MOD($I2214*K$2,1)=0,1,0)+1</f>
        <v>1</v>
      </c>
      <c r="L2214">
        <f>ROUNDDOWN($I2214*L$2,)-IF(MOD($I2214*L$2,1)=0,1,0)+1</f>
        <v>2</v>
      </c>
      <c r="M2214" s="3">
        <f>IF(L2213=4,H2214,0)</f>
        <v>0</v>
      </c>
      <c r="N2214" s="2">
        <f>IF(L2213=1,H2214,0)</f>
        <v>0</v>
      </c>
      <c r="O2214" s="2">
        <f>IF(OR(L2213=1,L2213=4),H2214,0)</f>
        <v>0</v>
      </c>
      <c r="P2214" s="2">
        <f>IF(OR(L2213=1,L2213=2),H2214,0)</f>
        <v>0</v>
      </c>
      <c r="Q2214" s="2"/>
    </row>
    <row r="2215" spans="1:17" x14ac:dyDescent="0.3">
      <c r="A2215" s="1">
        <v>33590</v>
      </c>
      <c r="B2215">
        <v>7.5625</v>
      </c>
      <c r="C2215">
        <v>7.5625</v>
      </c>
      <c r="D2215">
        <v>7.3125</v>
      </c>
      <c r="E2215">
        <v>7.5</v>
      </c>
      <c r="F2215">
        <v>7.5</v>
      </c>
      <c r="G2215">
        <v>3484400</v>
      </c>
      <c r="H2215" s="3">
        <f>(F2215-B2215)/B2215</f>
        <v>-8.2644628099173556E-3</v>
      </c>
      <c r="I2215" s="3">
        <f>_xlfn.RANK.AVG(H2215,$H$3:$H$10273,1)/10271</f>
        <v>0.39153928536656607</v>
      </c>
      <c r="J2215">
        <f>ROUNDDOWN($I2215*J$2,)-IF(MOD($I2215*J$2,1)=0,1,0)+1</f>
        <v>1</v>
      </c>
      <c r="K2215">
        <f>ROUNDDOWN($I2215*K$2,)-IF(MOD($I2215*K$2,1)=0,1,0)+1</f>
        <v>2</v>
      </c>
      <c r="L2215">
        <f>ROUNDDOWN($I2215*L$2,)-IF(MOD($I2215*L$2,1)=0,1,0)+1</f>
        <v>2</v>
      </c>
      <c r="M2215" s="3">
        <f>IF(L2214=4,H2215,0)</f>
        <v>0</v>
      </c>
      <c r="N2215" s="2">
        <f>IF(L2214=1,H2215,0)</f>
        <v>0</v>
      </c>
      <c r="O2215" s="2">
        <f>IF(OR(L2214=1,L2214=4),H2215,0)</f>
        <v>0</v>
      </c>
      <c r="P2215" s="2">
        <f>IF(OR(L2214=1,L2214=2),H2215,0)</f>
        <v>-8.2644628099173556E-3</v>
      </c>
      <c r="Q2215" s="2"/>
    </row>
    <row r="2216" spans="1:17" x14ac:dyDescent="0.3">
      <c r="A2216" s="1">
        <v>33591</v>
      </c>
      <c r="B2216">
        <v>8.3125</v>
      </c>
      <c r="C2216">
        <v>8.625</v>
      </c>
      <c r="D2216">
        <v>8.3125</v>
      </c>
      <c r="E2216">
        <v>8.375</v>
      </c>
      <c r="F2216">
        <v>8.375</v>
      </c>
      <c r="G2216">
        <v>7930400</v>
      </c>
      <c r="H2216" s="3">
        <f>(F2216-B2216)/B2216</f>
        <v>7.5187969924812026E-3</v>
      </c>
      <c r="I2216" s="3">
        <f>_xlfn.RANK.AVG(H2216,$H$3:$H$10273,1)/10271</f>
        <v>0.64170966799727391</v>
      </c>
      <c r="J2216">
        <f>ROUNDDOWN($I2216*J$2,)-IF(MOD($I2216*J$2,1)=0,1,0)+1</f>
        <v>2</v>
      </c>
      <c r="K2216">
        <f>ROUNDDOWN($I2216*K$2,)-IF(MOD($I2216*K$2,1)=0,1,0)+1</f>
        <v>2</v>
      </c>
      <c r="L2216">
        <f>ROUNDDOWN($I2216*L$2,)-IF(MOD($I2216*L$2,1)=0,1,0)+1</f>
        <v>3</v>
      </c>
      <c r="M2216" s="3">
        <f>IF(L2215=4,H2216,0)</f>
        <v>0</v>
      </c>
      <c r="N2216" s="2">
        <f>IF(L2215=1,H2216,0)</f>
        <v>0</v>
      </c>
      <c r="O2216" s="2">
        <f>IF(OR(L2215=1,L2215=4),H2216,0)</f>
        <v>0</v>
      </c>
      <c r="P2216" s="2">
        <f>IF(OR(L2215=1,L2215=2),H2216,0)</f>
        <v>7.5187969924812026E-3</v>
      </c>
      <c r="Q2216" s="2"/>
    </row>
    <row r="2217" spans="1:17" x14ac:dyDescent="0.3">
      <c r="A2217" s="1">
        <v>33592</v>
      </c>
      <c r="B2217">
        <v>8.4375</v>
      </c>
      <c r="C2217">
        <v>8.4375</v>
      </c>
      <c r="D2217">
        <v>8.1875</v>
      </c>
      <c r="E2217">
        <v>8.25</v>
      </c>
      <c r="F2217">
        <v>8.25</v>
      </c>
      <c r="G2217">
        <v>3311200</v>
      </c>
      <c r="H2217" s="3">
        <f>(F2217-B2217)/B2217</f>
        <v>-2.2222222222222223E-2</v>
      </c>
      <c r="I2217" s="3">
        <f>_xlfn.RANK.AVG(H2217,$H$3:$H$10273,1)/10271</f>
        <v>0.20124622724174862</v>
      </c>
      <c r="J2217">
        <f>ROUNDDOWN($I2217*J$2,)-IF(MOD($I2217*J$2,1)=0,1,0)+1</f>
        <v>1</v>
      </c>
      <c r="K2217">
        <f>ROUNDDOWN($I2217*K$2,)-IF(MOD($I2217*K$2,1)=0,1,0)+1</f>
        <v>1</v>
      </c>
      <c r="L2217">
        <f>ROUNDDOWN($I2217*L$2,)-IF(MOD($I2217*L$2,1)=0,1,0)+1</f>
        <v>1</v>
      </c>
      <c r="M2217" s="3">
        <f>IF(L2216=4,H2217,0)</f>
        <v>0</v>
      </c>
      <c r="N2217" s="2">
        <f>IF(L2216=1,H2217,0)</f>
        <v>0</v>
      </c>
      <c r="O2217" s="2">
        <f>IF(OR(L2216=1,L2216=4),H2217,0)</f>
        <v>0</v>
      </c>
      <c r="P2217" s="2">
        <f>IF(OR(L2216=1,L2216=2),H2217,0)</f>
        <v>0</v>
      </c>
      <c r="Q2217" s="2"/>
    </row>
    <row r="2218" spans="1:17" x14ac:dyDescent="0.3">
      <c r="A2218" s="1">
        <v>33595</v>
      </c>
      <c r="B2218">
        <v>8.375</v>
      </c>
      <c r="C2218">
        <v>8.75</v>
      </c>
      <c r="D2218">
        <v>8.3125</v>
      </c>
      <c r="E2218">
        <v>8.6875</v>
      </c>
      <c r="F2218">
        <v>8.6875</v>
      </c>
      <c r="G2218">
        <v>2802800</v>
      </c>
      <c r="H2218" s="3">
        <f>(F2218-B2218)/B2218</f>
        <v>3.7313432835820892E-2</v>
      </c>
      <c r="I2218" s="3">
        <f>_xlfn.RANK.AVG(H2218,$H$3:$H$10273,1)/10271</f>
        <v>0.90706844513679297</v>
      </c>
      <c r="J2218">
        <f>ROUNDDOWN($I2218*J$2,)-IF(MOD($I2218*J$2,1)=0,1,0)+1</f>
        <v>2</v>
      </c>
      <c r="K2218">
        <f>ROUNDDOWN($I2218*K$2,)-IF(MOD($I2218*K$2,1)=0,1,0)+1</f>
        <v>3</v>
      </c>
      <c r="L2218">
        <f>ROUNDDOWN($I2218*L$2,)-IF(MOD($I2218*L$2,1)=0,1,0)+1</f>
        <v>4</v>
      </c>
      <c r="M2218" s="3">
        <f>IF(L2217=4,H2218,0)</f>
        <v>0</v>
      </c>
      <c r="N2218" s="2">
        <f>IF(L2217=1,H2218,0)</f>
        <v>3.7313432835820892E-2</v>
      </c>
      <c r="O2218" s="2">
        <f>IF(OR(L2217=1,L2217=4),H2218,0)</f>
        <v>3.7313432835820892E-2</v>
      </c>
      <c r="P2218" s="2">
        <f>IF(OR(L2217=1,L2217=2),H2218,0)</f>
        <v>3.7313432835820892E-2</v>
      </c>
      <c r="Q2218" s="2"/>
    </row>
    <row r="2219" spans="1:17" x14ac:dyDescent="0.3">
      <c r="A2219" s="1">
        <v>33596</v>
      </c>
      <c r="B2219">
        <v>8.6875</v>
      </c>
      <c r="C2219">
        <v>8.875</v>
      </c>
      <c r="D2219">
        <v>8.5625</v>
      </c>
      <c r="E2219">
        <v>8.75</v>
      </c>
      <c r="F2219">
        <v>8.75</v>
      </c>
      <c r="G2219">
        <v>1340400</v>
      </c>
      <c r="H2219" s="3">
        <f>(F2219-B2219)/B2219</f>
        <v>7.1942446043165471E-3</v>
      </c>
      <c r="I2219" s="3">
        <f>_xlfn.RANK.AVG(H2219,$H$3:$H$10273,1)/10271</f>
        <v>0.63562457404342321</v>
      </c>
      <c r="J2219">
        <f>ROUNDDOWN($I2219*J$2,)-IF(MOD($I2219*J$2,1)=0,1,0)+1</f>
        <v>2</v>
      </c>
      <c r="K2219">
        <f>ROUNDDOWN($I2219*K$2,)-IF(MOD($I2219*K$2,1)=0,1,0)+1</f>
        <v>2</v>
      </c>
      <c r="L2219">
        <f>ROUNDDOWN($I2219*L$2,)-IF(MOD($I2219*L$2,1)=0,1,0)+1</f>
        <v>3</v>
      </c>
      <c r="M2219" s="3">
        <f>IF(L2218=4,H2219,0)</f>
        <v>7.1942446043165471E-3</v>
      </c>
      <c r="N2219" s="2">
        <f>IF(L2218=1,H2219,0)</f>
        <v>0</v>
      </c>
      <c r="O2219" s="2">
        <f>IF(OR(L2218=1,L2218=4),H2219,0)</f>
        <v>7.1942446043165471E-3</v>
      </c>
      <c r="P2219" s="2">
        <f>IF(OR(L2218=1,L2218=2),H2219,0)</f>
        <v>0</v>
      </c>
      <c r="Q2219" s="2"/>
    </row>
    <row r="2220" spans="1:17" x14ac:dyDescent="0.3">
      <c r="A2220" s="1">
        <v>33598</v>
      </c>
      <c r="B2220">
        <v>8.625</v>
      </c>
      <c r="C2220">
        <v>8.75</v>
      </c>
      <c r="D2220">
        <v>8.5</v>
      </c>
      <c r="E2220">
        <v>8.5</v>
      </c>
      <c r="F2220">
        <v>8.5</v>
      </c>
      <c r="G2220">
        <v>1135200</v>
      </c>
      <c r="H2220" s="3">
        <f>(F2220-B2220)/B2220</f>
        <v>-1.4492753623188406E-2</v>
      </c>
      <c r="I2220" s="3">
        <f>_xlfn.RANK.AVG(H2220,$H$3:$H$10273,1)/10271</f>
        <v>0.29223055203972348</v>
      </c>
      <c r="J2220">
        <f>ROUNDDOWN($I2220*J$2,)-IF(MOD($I2220*J$2,1)=0,1,0)+1</f>
        <v>1</v>
      </c>
      <c r="K2220">
        <f>ROUNDDOWN($I2220*K$2,)-IF(MOD($I2220*K$2,1)=0,1,0)+1</f>
        <v>1</v>
      </c>
      <c r="L2220">
        <f>ROUNDDOWN($I2220*L$2,)-IF(MOD($I2220*L$2,1)=0,1,0)+1</f>
        <v>2</v>
      </c>
      <c r="M2220" s="3">
        <f>IF(L2219=4,H2220,0)</f>
        <v>0</v>
      </c>
      <c r="N2220" s="2">
        <f>IF(L2219=1,H2220,0)</f>
        <v>0</v>
      </c>
      <c r="O2220" s="2">
        <f>IF(OR(L2219=1,L2219=4),H2220,0)</f>
        <v>0</v>
      </c>
      <c r="P2220" s="2">
        <f>IF(OR(L2219=1,L2219=2),H2220,0)</f>
        <v>0</v>
      </c>
      <c r="Q2220" s="2"/>
    </row>
    <row r="2221" spans="1:17" x14ac:dyDescent="0.3">
      <c r="A2221" s="1">
        <v>33599</v>
      </c>
      <c r="B2221">
        <v>8.375</v>
      </c>
      <c r="C2221">
        <v>8.4375</v>
      </c>
      <c r="D2221">
        <v>8.3125</v>
      </c>
      <c r="E2221">
        <v>8.375</v>
      </c>
      <c r="F2221">
        <v>8.375</v>
      </c>
      <c r="G2221">
        <v>1026600</v>
      </c>
      <c r="H2221" s="3">
        <f>(F2221-B2221)/B2221</f>
        <v>0</v>
      </c>
      <c r="I2221" s="3">
        <f>_xlfn.RANK.AVG(H2221,$H$3:$H$10273,1)/10271</f>
        <v>0.52443773731866417</v>
      </c>
      <c r="J2221">
        <f>ROUNDDOWN($I2221*J$2,)-IF(MOD($I2221*J$2,1)=0,1,0)+1</f>
        <v>2</v>
      </c>
      <c r="K2221">
        <f>ROUNDDOWN($I2221*K$2,)-IF(MOD($I2221*K$2,1)=0,1,0)+1</f>
        <v>2</v>
      </c>
      <c r="L2221">
        <f>ROUNDDOWN($I2221*L$2,)-IF(MOD($I2221*L$2,1)=0,1,0)+1</f>
        <v>3</v>
      </c>
      <c r="M2221" s="3">
        <f>IF(L2220=4,H2221,0)</f>
        <v>0</v>
      </c>
      <c r="N2221" s="2">
        <f>IF(L2220=1,H2221,0)</f>
        <v>0</v>
      </c>
      <c r="O2221" s="2">
        <f>IF(OR(L2220=1,L2220=4),H2221,0)</f>
        <v>0</v>
      </c>
      <c r="P2221" s="2">
        <f>IF(OR(L2220=1,L2220=2),H2221,0)</f>
        <v>0</v>
      </c>
      <c r="Q2221" s="2"/>
    </row>
    <row r="2222" spans="1:17" x14ac:dyDescent="0.3">
      <c r="A2222" s="1">
        <v>33602</v>
      </c>
      <c r="B2222">
        <v>8.375</v>
      </c>
      <c r="C2222">
        <v>8.625</v>
      </c>
      <c r="D2222">
        <v>8.375</v>
      </c>
      <c r="E2222">
        <v>8.5</v>
      </c>
      <c r="F2222">
        <v>8.5</v>
      </c>
      <c r="G2222">
        <v>2880800</v>
      </c>
      <c r="H2222" s="3">
        <f>(F2222-B2222)/B2222</f>
        <v>1.4925373134328358E-2</v>
      </c>
      <c r="I2222" s="3">
        <f>_xlfn.RANK.AVG(H2222,$H$3:$H$10273,1)/10271</f>
        <v>0.73916853276214589</v>
      </c>
      <c r="J2222">
        <f>ROUNDDOWN($I2222*J$2,)-IF(MOD($I2222*J$2,1)=0,1,0)+1</f>
        <v>2</v>
      </c>
      <c r="K2222">
        <f>ROUNDDOWN($I2222*K$2,)-IF(MOD($I2222*K$2,1)=0,1,0)+1</f>
        <v>3</v>
      </c>
      <c r="L2222">
        <f>ROUNDDOWN($I2222*L$2,)-IF(MOD($I2222*L$2,1)=0,1,0)+1</f>
        <v>3</v>
      </c>
      <c r="M2222" s="3">
        <f>IF(L2221=4,H2222,0)</f>
        <v>0</v>
      </c>
      <c r="N2222" s="2">
        <f>IF(L2221=1,H2222,0)</f>
        <v>0</v>
      </c>
      <c r="O2222" s="2">
        <f>IF(OR(L2221=1,L2221=4),H2222,0)</f>
        <v>0</v>
      </c>
      <c r="P2222" s="2">
        <f>IF(OR(L2221=1,L2221=2),H2222,0)</f>
        <v>0</v>
      </c>
      <c r="Q2222" s="2"/>
    </row>
    <row r="2223" spans="1:17" x14ac:dyDescent="0.3">
      <c r="A2223" s="1">
        <v>33603</v>
      </c>
      <c r="B2223">
        <v>8.75</v>
      </c>
      <c r="C2223">
        <v>8.875</v>
      </c>
      <c r="D2223">
        <v>8.625</v>
      </c>
      <c r="E2223">
        <v>8.75</v>
      </c>
      <c r="F2223">
        <v>8.75</v>
      </c>
      <c r="G2223">
        <v>2357800</v>
      </c>
      <c r="H2223" s="3">
        <f>(F2223-B2223)/B2223</f>
        <v>0</v>
      </c>
      <c r="I2223" s="3">
        <f>_xlfn.RANK.AVG(H2223,$H$3:$H$10273,1)/10271</f>
        <v>0.52443773731866417</v>
      </c>
      <c r="J2223">
        <f>ROUNDDOWN($I2223*J$2,)-IF(MOD($I2223*J$2,1)=0,1,0)+1</f>
        <v>2</v>
      </c>
      <c r="K2223">
        <f>ROUNDDOWN($I2223*K$2,)-IF(MOD($I2223*K$2,1)=0,1,0)+1</f>
        <v>2</v>
      </c>
      <c r="L2223">
        <f>ROUNDDOWN($I2223*L$2,)-IF(MOD($I2223*L$2,1)=0,1,0)+1</f>
        <v>3</v>
      </c>
      <c r="M2223" s="3">
        <f>IF(L2222=4,H2223,0)</f>
        <v>0</v>
      </c>
      <c r="N2223" s="2">
        <f>IF(L2222=1,H2223,0)</f>
        <v>0</v>
      </c>
      <c r="O2223" s="2">
        <f>IF(OR(L2222=1,L2222=4),H2223,0)</f>
        <v>0</v>
      </c>
      <c r="P2223" s="2">
        <f>IF(OR(L2222=1,L2222=2),H2223,0)</f>
        <v>0</v>
      </c>
      <c r="Q2223" s="2"/>
    </row>
    <row r="2224" spans="1:17" x14ac:dyDescent="0.3">
      <c r="A2224" s="1">
        <v>33605</v>
      </c>
      <c r="B2224">
        <v>8.6875</v>
      </c>
      <c r="C2224">
        <v>9</v>
      </c>
      <c r="D2224">
        <v>8.6875</v>
      </c>
      <c r="E2224">
        <v>8.9375</v>
      </c>
      <c r="F2224">
        <v>8.9375</v>
      </c>
      <c r="G2224">
        <v>2385000</v>
      </c>
      <c r="H2224" s="3">
        <f>(F2224-B2224)/B2224</f>
        <v>2.8776978417266189E-2</v>
      </c>
      <c r="I2224" s="3">
        <f>_xlfn.RANK.AVG(H2224,$H$3:$H$10273,1)/10271</f>
        <v>0.8608704118391588</v>
      </c>
      <c r="J2224">
        <f>ROUNDDOWN($I2224*J$2,)-IF(MOD($I2224*J$2,1)=0,1,0)+1</f>
        <v>2</v>
      </c>
      <c r="K2224">
        <f>ROUNDDOWN($I2224*K$2,)-IF(MOD($I2224*K$2,1)=0,1,0)+1</f>
        <v>3</v>
      </c>
      <c r="L2224">
        <f>ROUNDDOWN($I2224*L$2,)-IF(MOD($I2224*L$2,1)=0,1,0)+1</f>
        <v>4</v>
      </c>
      <c r="M2224" s="3">
        <f>IF(L2223=4,H2224,0)</f>
        <v>0</v>
      </c>
      <c r="N2224" s="2">
        <f>IF(L2223=1,H2224,0)</f>
        <v>0</v>
      </c>
      <c r="O2224" s="2">
        <f>IF(OR(L2223=1,L2223=4),H2224,0)</f>
        <v>0</v>
      </c>
      <c r="P2224" s="2">
        <f>IF(OR(L2223=1,L2223=2),H2224,0)</f>
        <v>0</v>
      </c>
      <c r="Q2224" s="2"/>
    </row>
    <row r="2225" spans="1:17" x14ac:dyDescent="0.3">
      <c r="A2225" s="1">
        <v>33606</v>
      </c>
      <c r="B2225">
        <v>9</v>
      </c>
      <c r="C2225">
        <v>9.1875</v>
      </c>
      <c r="D2225">
        <v>8.9375</v>
      </c>
      <c r="E2225">
        <v>9.125</v>
      </c>
      <c r="F2225">
        <v>9.125</v>
      </c>
      <c r="G2225">
        <v>2172400</v>
      </c>
      <c r="H2225" s="3">
        <f>(F2225-B2225)/B2225</f>
        <v>1.3888888888888888E-2</v>
      </c>
      <c r="I2225" s="3">
        <f>_xlfn.RANK.AVG(H2225,$H$3:$H$10273,1)/10271</f>
        <v>0.72329860773050336</v>
      </c>
      <c r="J2225">
        <f>ROUNDDOWN($I2225*J$2,)-IF(MOD($I2225*J$2,1)=0,1,0)+1</f>
        <v>2</v>
      </c>
      <c r="K2225">
        <f>ROUNDDOWN($I2225*K$2,)-IF(MOD($I2225*K$2,1)=0,1,0)+1</f>
        <v>3</v>
      </c>
      <c r="L2225">
        <f>ROUNDDOWN($I2225*L$2,)-IF(MOD($I2225*L$2,1)=0,1,0)+1</f>
        <v>3</v>
      </c>
      <c r="M2225" s="3">
        <f>IF(L2224=4,H2225,0)</f>
        <v>1.3888888888888888E-2</v>
      </c>
      <c r="N2225" s="2">
        <f>IF(L2224=1,H2225,0)</f>
        <v>0</v>
      </c>
      <c r="O2225" s="2">
        <f>IF(OR(L2224=1,L2224=4),H2225,0)</f>
        <v>1.3888888888888888E-2</v>
      </c>
      <c r="P2225" s="2">
        <f>IF(OR(L2224=1,L2224=2),H2225,0)</f>
        <v>0</v>
      </c>
      <c r="Q2225" s="2"/>
    </row>
    <row r="2226" spans="1:17" x14ac:dyDescent="0.3">
      <c r="A2226" s="1">
        <v>33609</v>
      </c>
      <c r="B2226">
        <v>9.125</v>
      </c>
      <c r="C2226">
        <v>9.625</v>
      </c>
      <c r="D2226">
        <v>9.125</v>
      </c>
      <c r="E2226">
        <v>9.625</v>
      </c>
      <c r="F2226">
        <v>9.625</v>
      </c>
      <c r="G2226">
        <v>2849200</v>
      </c>
      <c r="H2226" s="3">
        <f>(F2226-B2226)/B2226</f>
        <v>5.4794520547945202E-2</v>
      </c>
      <c r="I2226" s="3">
        <f>_xlfn.RANK.AVG(H2226,$H$3:$H$10273,1)/10271</f>
        <v>0.95720961931652226</v>
      </c>
      <c r="J2226">
        <f>ROUNDDOWN($I2226*J$2,)-IF(MOD($I2226*J$2,1)=0,1,0)+1</f>
        <v>2</v>
      </c>
      <c r="K2226">
        <f>ROUNDDOWN($I2226*K$2,)-IF(MOD($I2226*K$2,1)=0,1,0)+1</f>
        <v>3</v>
      </c>
      <c r="L2226">
        <f>ROUNDDOWN($I2226*L$2,)-IF(MOD($I2226*L$2,1)=0,1,0)+1</f>
        <v>4</v>
      </c>
      <c r="M2226" s="3">
        <f>IF(L2225=4,H2226,0)</f>
        <v>0</v>
      </c>
      <c r="N2226" s="2">
        <f>IF(L2225=1,H2226,0)</f>
        <v>0</v>
      </c>
      <c r="O2226" s="2">
        <f>IF(OR(L2225=1,L2225=4),H2226,0)</f>
        <v>0</v>
      </c>
      <c r="P2226" s="2">
        <f>IF(OR(L2225=1,L2225=2),H2226,0)</f>
        <v>0</v>
      </c>
      <c r="Q2226" s="2"/>
    </row>
    <row r="2227" spans="1:17" x14ac:dyDescent="0.3">
      <c r="A2227" s="1">
        <v>33610</v>
      </c>
      <c r="B2227">
        <v>9.5</v>
      </c>
      <c r="C2227">
        <v>9.9375</v>
      </c>
      <c r="D2227">
        <v>9.375</v>
      </c>
      <c r="E2227">
        <v>9.9375</v>
      </c>
      <c r="F2227">
        <v>9.9375</v>
      </c>
      <c r="G2227">
        <v>2746000</v>
      </c>
      <c r="H2227" s="3">
        <f>(F2227-B2227)/B2227</f>
        <v>4.6052631578947366E-2</v>
      </c>
      <c r="I2227" s="3">
        <f>_xlfn.RANK.AVG(H2227,$H$3:$H$10273,1)/10271</f>
        <v>0.9368123843832149</v>
      </c>
      <c r="J2227">
        <f>ROUNDDOWN($I2227*J$2,)-IF(MOD($I2227*J$2,1)=0,1,0)+1</f>
        <v>2</v>
      </c>
      <c r="K2227">
        <f>ROUNDDOWN($I2227*K$2,)-IF(MOD($I2227*K$2,1)=0,1,0)+1</f>
        <v>3</v>
      </c>
      <c r="L2227">
        <f>ROUNDDOWN($I2227*L$2,)-IF(MOD($I2227*L$2,1)=0,1,0)+1</f>
        <v>4</v>
      </c>
      <c r="M2227" s="3">
        <f>IF(L2226=4,H2227,0)</f>
        <v>4.6052631578947366E-2</v>
      </c>
      <c r="N2227" s="2">
        <f>IF(L2226=1,H2227,0)</f>
        <v>0</v>
      </c>
      <c r="O2227" s="2">
        <f>IF(OR(L2226=1,L2226=4),H2227,0)</f>
        <v>4.6052631578947366E-2</v>
      </c>
      <c r="P2227" s="2">
        <f>IF(OR(L2226=1,L2226=2),H2227,0)</f>
        <v>0</v>
      </c>
      <c r="Q2227" s="2"/>
    </row>
    <row r="2228" spans="1:17" x14ac:dyDescent="0.3">
      <c r="A2228" s="1">
        <v>33611</v>
      </c>
      <c r="B2228">
        <v>9.375</v>
      </c>
      <c r="C2228">
        <v>9.5625</v>
      </c>
      <c r="D2228">
        <v>9.25</v>
      </c>
      <c r="E2228">
        <v>9.5</v>
      </c>
      <c r="F2228">
        <v>9.5</v>
      </c>
      <c r="G2228">
        <v>6768000</v>
      </c>
      <c r="H2228" s="3">
        <f>(F2228-B2228)/B2228</f>
        <v>1.3333333333333334E-2</v>
      </c>
      <c r="I2228" s="3">
        <f>_xlfn.RANK.AVG(H2228,$H$3:$H$10273,1)/10271</f>
        <v>0.71653198325382139</v>
      </c>
      <c r="J2228">
        <f>ROUNDDOWN($I2228*J$2,)-IF(MOD($I2228*J$2,1)=0,1,0)+1</f>
        <v>2</v>
      </c>
      <c r="K2228">
        <f>ROUNDDOWN($I2228*K$2,)-IF(MOD($I2228*K$2,1)=0,1,0)+1</f>
        <v>3</v>
      </c>
      <c r="L2228">
        <f>ROUNDDOWN($I2228*L$2,)-IF(MOD($I2228*L$2,1)=0,1,0)+1</f>
        <v>3</v>
      </c>
      <c r="M2228" s="3">
        <f>IF(L2227=4,H2228,0)</f>
        <v>1.3333333333333334E-2</v>
      </c>
      <c r="N2228" s="2">
        <f>IF(L2227=1,H2228,0)</f>
        <v>0</v>
      </c>
      <c r="O2228" s="2">
        <f>IF(OR(L2227=1,L2227=4),H2228,0)</f>
        <v>1.3333333333333334E-2</v>
      </c>
      <c r="P2228" s="2">
        <f>IF(OR(L2227=1,L2227=2),H2228,0)</f>
        <v>0</v>
      </c>
      <c r="Q2228" s="2"/>
    </row>
    <row r="2229" spans="1:17" x14ac:dyDescent="0.3">
      <c r="A2229" s="1">
        <v>33612</v>
      </c>
      <c r="B2229">
        <v>10</v>
      </c>
      <c r="C2229">
        <v>10.25</v>
      </c>
      <c r="D2229">
        <v>9</v>
      </c>
      <c r="E2229">
        <v>9.4375</v>
      </c>
      <c r="F2229">
        <v>9.4375</v>
      </c>
      <c r="G2229">
        <v>13388800</v>
      </c>
      <c r="H2229" s="3">
        <f>(F2229-B2229)/B2229</f>
        <v>-5.6250000000000001E-2</v>
      </c>
      <c r="I2229" s="3">
        <f>_xlfn.RANK.AVG(H2229,$H$3:$H$10273,1)/10271</f>
        <v>3.0571512024145653E-2</v>
      </c>
      <c r="J2229">
        <f>ROUNDDOWN($I2229*J$2,)-IF(MOD($I2229*J$2,1)=0,1,0)+1</f>
        <v>1</v>
      </c>
      <c r="K2229">
        <f>ROUNDDOWN($I2229*K$2,)-IF(MOD($I2229*K$2,1)=0,1,0)+1</f>
        <v>1</v>
      </c>
      <c r="L2229">
        <f>ROUNDDOWN($I2229*L$2,)-IF(MOD($I2229*L$2,1)=0,1,0)+1</f>
        <v>1</v>
      </c>
      <c r="M2229" s="3">
        <f>IF(L2228=4,H2229,0)</f>
        <v>0</v>
      </c>
      <c r="N2229" s="2">
        <f>IF(L2228=1,H2229,0)</f>
        <v>0</v>
      </c>
      <c r="O2229" s="2">
        <f>IF(OR(L2228=1,L2228=4),H2229,0)</f>
        <v>0</v>
      </c>
      <c r="P2229" s="2">
        <f>IF(OR(L2228=1,L2228=2),H2229,0)</f>
        <v>0</v>
      </c>
      <c r="Q2229" s="2"/>
    </row>
    <row r="2230" spans="1:17" x14ac:dyDescent="0.3">
      <c r="A2230" s="1">
        <v>33613</v>
      </c>
      <c r="B2230">
        <v>9.625</v>
      </c>
      <c r="C2230">
        <v>9.75</v>
      </c>
      <c r="D2230">
        <v>9.4375</v>
      </c>
      <c r="E2230">
        <v>9.5625</v>
      </c>
      <c r="F2230">
        <v>9.5625</v>
      </c>
      <c r="G2230">
        <v>5120800</v>
      </c>
      <c r="H2230" s="3">
        <f>(F2230-B2230)/B2230</f>
        <v>-6.4935064935064939E-3</v>
      </c>
      <c r="I2230" s="3">
        <f>_xlfn.RANK.AVG(H2230,$H$3:$H$10273,1)/10271</f>
        <v>0.42167267062603447</v>
      </c>
      <c r="J2230">
        <f>ROUNDDOWN($I2230*J$2,)-IF(MOD($I2230*J$2,1)=0,1,0)+1</f>
        <v>1</v>
      </c>
      <c r="K2230">
        <f>ROUNDDOWN($I2230*K$2,)-IF(MOD($I2230*K$2,1)=0,1,0)+1</f>
        <v>2</v>
      </c>
      <c r="L2230">
        <f>ROUNDDOWN($I2230*L$2,)-IF(MOD($I2230*L$2,1)=0,1,0)+1</f>
        <v>2</v>
      </c>
      <c r="M2230" s="3">
        <f>IF(L2229=4,H2230,0)</f>
        <v>0</v>
      </c>
      <c r="N2230" s="2">
        <f>IF(L2229=1,H2230,0)</f>
        <v>-6.4935064935064939E-3</v>
      </c>
      <c r="O2230" s="2">
        <f>IF(OR(L2229=1,L2229=4),H2230,0)</f>
        <v>-6.4935064935064939E-3</v>
      </c>
      <c r="P2230" s="2">
        <f>IF(OR(L2229=1,L2229=2),H2230,0)</f>
        <v>-6.4935064935064939E-3</v>
      </c>
      <c r="Q2230" s="2"/>
    </row>
    <row r="2231" spans="1:17" x14ac:dyDescent="0.3">
      <c r="A2231" s="1">
        <v>33616</v>
      </c>
      <c r="B2231">
        <v>9.6875</v>
      </c>
      <c r="C2231">
        <v>10.125</v>
      </c>
      <c r="D2231">
        <v>9.5625</v>
      </c>
      <c r="E2231">
        <v>9.9375</v>
      </c>
      <c r="F2231">
        <v>9.9375</v>
      </c>
      <c r="G2231">
        <v>3997200</v>
      </c>
      <c r="H2231" s="3">
        <f>(F2231-B2231)/B2231</f>
        <v>2.5806451612903226E-2</v>
      </c>
      <c r="I2231" s="3">
        <f>_xlfn.RANK.AVG(H2231,$H$3:$H$10273,1)/10271</f>
        <v>0.84120338818031348</v>
      </c>
      <c r="J2231">
        <f>ROUNDDOWN($I2231*J$2,)-IF(MOD($I2231*J$2,1)=0,1,0)+1</f>
        <v>2</v>
      </c>
      <c r="K2231">
        <f>ROUNDDOWN($I2231*K$2,)-IF(MOD($I2231*K$2,1)=0,1,0)+1</f>
        <v>3</v>
      </c>
      <c r="L2231">
        <f>ROUNDDOWN($I2231*L$2,)-IF(MOD($I2231*L$2,1)=0,1,0)+1</f>
        <v>4</v>
      </c>
      <c r="M2231" s="3">
        <f>IF(L2230=4,H2231,0)</f>
        <v>0</v>
      </c>
      <c r="N2231" s="2">
        <f>IF(L2230=1,H2231,0)</f>
        <v>0</v>
      </c>
      <c r="O2231" s="2">
        <f>IF(OR(L2230=1,L2230=4),H2231,0)</f>
        <v>0</v>
      </c>
      <c r="P2231" s="2">
        <f>IF(OR(L2230=1,L2230=2),H2231,0)</f>
        <v>2.5806451612903226E-2</v>
      </c>
      <c r="Q2231" s="2"/>
    </row>
    <row r="2232" spans="1:17" x14ac:dyDescent="0.3">
      <c r="A2232" s="1">
        <v>33617</v>
      </c>
      <c r="B2232">
        <v>10</v>
      </c>
      <c r="C2232">
        <v>10.125</v>
      </c>
      <c r="D2232">
        <v>9.75</v>
      </c>
      <c r="E2232">
        <v>10.0625</v>
      </c>
      <c r="F2232">
        <v>10.0625</v>
      </c>
      <c r="G2232">
        <v>3532800</v>
      </c>
      <c r="H2232" s="3">
        <f>(F2232-B2232)/B2232</f>
        <v>6.2500000000000003E-3</v>
      </c>
      <c r="I2232" s="3">
        <f>_xlfn.RANK.AVG(H2232,$H$3:$H$10273,1)/10271</f>
        <v>0.62165319832538213</v>
      </c>
      <c r="J2232">
        <f>ROUNDDOWN($I2232*J$2,)-IF(MOD($I2232*J$2,1)=0,1,0)+1</f>
        <v>2</v>
      </c>
      <c r="K2232">
        <f>ROUNDDOWN($I2232*K$2,)-IF(MOD($I2232*K$2,1)=0,1,0)+1</f>
        <v>2</v>
      </c>
      <c r="L2232">
        <f>ROUNDDOWN($I2232*L$2,)-IF(MOD($I2232*L$2,1)=0,1,0)+1</f>
        <v>3</v>
      </c>
      <c r="M2232" s="3">
        <f>IF(L2231=4,H2232,0)</f>
        <v>6.2500000000000003E-3</v>
      </c>
      <c r="N2232" s="2">
        <f>IF(L2231=1,H2232,0)</f>
        <v>0</v>
      </c>
      <c r="O2232" s="2">
        <f>IF(OR(L2231=1,L2231=4),H2232,0)</f>
        <v>6.2500000000000003E-3</v>
      </c>
      <c r="P2232" s="2">
        <f>IF(OR(L2231=1,L2231=2),H2232,0)</f>
        <v>0</v>
      </c>
      <c r="Q2232" s="2"/>
    </row>
    <row r="2233" spans="1:17" x14ac:dyDescent="0.3">
      <c r="A2233" s="1">
        <v>33618</v>
      </c>
      <c r="B2233">
        <v>10.0625</v>
      </c>
      <c r="C2233">
        <v>10.0625</v>
      </c>
      <c r="D2233">
        <v>9.625</v>
      </c>
      <c r="E2233">
        <v>9.625</v>
      </c>
      <c r="F2233">
        <v>9.625</v>
      </c>
      <c r="G2233">
        <v>3109800</v>
      </c>
      <c r="H2233" s="3">
        <f>(F2233-B2233)/B2233</f>
        <v>-4.3478260869565216E-2</v>
      </c>
      <c r="I2233" s="3">
        <f>_xlfn.RANK.AVG(H2233,$H$3:$H$10273,1)/10271</f>
        <v>6.4209911401032035E-2</v>
      </c>
      <c r="J2233">
        <f>ROUNDDOWN($I2233*J$2,)-IF(MOD($I2233*J$2,1)=0,1,0)+1</f>
        <v>1</v>
      </c>
      <c r="K2233">
        <f>ROUNDDOWN($I2233*K$2,)-IF(MOD($I2233*K$2,1)=0,1,0)+1</f>
        <v>1</v>
      </c>
      <c r="L2233">
        <f>ROUNDDOWN($I2233*L$2,)-IF(MOD($I2233*L$2,1)=0,1,0)+1</f>
        <v>1</v>
      </c>
      <c r="M2233" s="3">
        <f>IF(L2232=4,H2233,0)</f>
        <v>0</v>
      </c>
      <c r="N2233" s="2">
        <f>IF(L2232=1,H2233,0)</f>
        <v>0</v>
      </c>
      <c r="O2233" s="2">
        <f>IF(OR(L2232=1,L2232=4),H2233,0)</f>
        <v>0</v>
      </c>
      <c r="P2233" s="2">
        <f>IF(OR(L2232=1,L2232=2),H2233,0)</f>
        <v>0</v>
      </c>
      <c r="Q2233" s="2"/>
    </row>
    <row r="2234" spans="1:17" x14ac:dyDescent="0.3">
      <c r="A2234" s="1">
        <v>33619</v>
      </c>
      <c r="B2234">
        <v>9.625</v>
      </c>
      <c r="C2234">
        <v>9.875</v>
      </c>
      <c r="D2234">
        <v>8.75</v>
      </c>
      <c r="E2234">
        <v>8.875</v>
      </c>
      <c r="F2234">
        <v>8.875</v>
      </c>
      <c r="G2234">
        <v>5510600</v>
      </c>
      <c r="H2234" s="3">
        <f>(F2234-B2234)/B2234</f>
        <v>-7.792207792207792E-2</v>
      </c>
      <c r="I2234" s="3">
        <f>_xlfn.RANK.AVG(H2234,$H$3:$H$10273,1)/10271</f>
        <v>1.070976535877714E-2</v>
      </c>
      <c r="J2234">
        <f>ROUNDDOWN($I2234*J$2,)-IF(MOD($I2234*J$2,1)=0,1,0)+1</f>
        <v>1</v>
      </c>
      <c r="K2234">
        <f>ROUNDDOWN($I2234*K$2,)-IF(MOD($I2234*K$2,1)=0,1,0)+1</f>
        <v>1</v>
      </c>
      <c r="L2234">
        <f>ROUNDDOWN($I2234*L$2,)-IF(MOD($I2234*L$2,1)=0,1,0)+1</f>
        <v>1</v>
      </c>
      <c r="M2234" s="3">
        <f>IF(L2233=4,H2234,0)</f>
        <v>0</v>
      </c>
      <c r="N2234" s="2">
        <f>IF(L2233=1,H2234,0)</f>
        <v>-7.792207792207792E-2</v>
      </c>
      <c r="O2234" s="2">
        <f>IF(OR(L2233=1,L2233=4),H2234,0)</f>
        <v>-7.792207792207792E-2</v>
      </c>
      <c r="P2234" s="2">
        <f>IF(OR(L2233=1,L2233=2),H2234,0)</f>
        <v>-7.792207792207792E-2</v>
      </c>
      <c r="Q2234" s="2"/>
    </row>
    <row r="2235" spans="1:17" x14ac:dyDescent="0.3">
      <c r="A2235" s="1">
        <v>33620</v>
      </c>
      <c r="B2235">
        <v>9</v>
      </c>
      <c r="C2235">
        <v>9.5</v>
      </c>
      <c r="D2235">
        <v>8.6875</v>
      </c>
      <c r="E2235">
        <v>9.3125</v>
      </c>
      <c r="F2235">
        <v>9.3125</v>
      </c>
      <c r="G2235">
        <v>5275200</v>
      </c>
      <c r="H2235" s="3">
        <f>(F2235-B2235)/B2235</f>
        <v>3.4722222222222224E-2</v>
      </c>
      <c r="I2235" s="3">
        <f>_xlfn.RANK.AVG(H2235,$H$3:$H$10273,1)/10271</f>
        <v>0.89519034173887646</v>
      </c>
      <c r="J2235">
        <f>ROUNDDOWN($I2235*J$2,)-IF(MOD($I2235*J$2,1)=0,1,0)+1</f>
        <v>2</v>
      </c>
      <c r="K2235">
        <f>ROUNDDOWN($I2235*K$2,)-IF(MOD($I2235*K$2,1)=0,1,0)+1</f>
        <v>3</v>
      </c>
      <c r="L2235">
        <f>ROUNDDOWN($I2235*L$2,)-IF(MOD($I2235*L$2,1)=0,1,0)+1</f>
        <v>4</v>
      </c>
      <c r="M2235" s="3">
        <f>IF(L2234=4,H2235,0)</f>
        <v>0</v>
      </c>
      <c r="N2235" s="2">
        <f>IF(L2234=1,H2235,0)</f>
        <v>3.4722222222222224E-2</v>
      </c>
      <c r="O2235" s="2">
        <f>IF(OR(L2234=1,L2234=4),H2235,0)</f>
        <v>3.4722222222222224E-2</v>
      </c>
      <c r="P2235" s="2">
        <f>IF(OR(L2234=1,L2234=2),H2235,0)</f>
        <v>3.4722222222222224E-2</v>
      </c>
      <c r="Q2235" s="2"/>
    </row>
    <row r="2236" spans="1:17" x14ac:dyDescent="0.3">
      <c r="A2236" s="1">
        <v>33623</v>
      </c>
      <c r="B2236">
        <v>9.3125</v>
      </c>
      <c r="C2236">
        <v>9.8125</v>
      </c>
      <c r="D2236">
        <v>9.25</v>
      </c>
      <c r="E2236">
        <v>9.6875</v>
      </c>
      <c r="F2236">
        <v>9.6875</v>
      </c>
      <c r="G2236">
        <v>3677400</v>
      </c>
      <c r="H2236" s="3">
        <f>(F2236-B2236)/B2236</f>
        <v>4.0268456375838924E-2</v>
      </c>
      <c r="I2236" s="3">
        <f>_xlfn.RANK.AVG(H2236,$H$3:$H$10273,1)/10271</f>
        <v>0.91962807905754063</v>
      </c>
      <c r="J2236">
        <f>ROUNDDOWN($I2236*J$2,)-IF(MOD($I2236*J$2,1)=0,1,0)+1</f>
        <v>2</v>
      </c>
      <c r="K2236">
        <f>ROUNDDOWN($I2236*K$2,)-IF(MOD($I2236*K$2,1)=0,1,0)+1</f>
        <v>3</v>
      </c>
      <c r="L2236">
        <f>ROUNDDOWN($I2236*L$2,)-IF(MOD($I2236*L$2,1)=0,1,0)+1</f>
        <v>4</v>
      </c>
      <c r="M2236" s="3">
        <f>IF(L2235=4,H2236,0)</f>
        <v>4.0268456375838924E-2</v>
      </c>
      <c r="N2236" s="2">
        <f>IF(L2235=1,H2236,0)</f>
        <v>0</v>
      </c>
      <c r="O2236" s="2">
        <f>IF(OR(L2235=1,L2235=4),H2236,0)</f>
        <v>4.0268456375838924E-2</v>
      </c>
      <c r="P2236" s="2">
        <f>IF(OR(L2235=1,L2235=2),H2236,0)</f>
        <v>0</v>
      </c>
      <c r="Q2236" s="2"/>
    </row>
    <row r="2237" spans="1:17" x14ac:dyDescent="0.3">
      <c r="A2237" s="1">
        <v>33624</v>
      </c>
      <c r="B2237">
        <v>9.8125</v>
      </c>
      <c r="C2237">
        <v>10.125</v>
      </c>
      <c r="D2237">
        <v>9.6875</v>
      </c>
      <c r="E2237">
        <v>10</v>
      </c>
      <c r="F2237">
        <v>10</v>
      </c>
      <c r="G2237">
        <v>6366800</v>
      </c>
      <c r="H2237" s="3">
        <f>(F2237-B2237)/B2237</f>
        <v>1.9108280254777069E-2</v>
      </c>
      <c r="I2237" s="3">
        <f>_xlfn.RANK.AVG(H2237,$H$3:$H$10273,1)/10271</f>
        <v>0.7849284392951027</v>
      </c>
      <c r="J2237">
        <f>ROUNDDOWN($I2237*J$2,)-IF(MOD($I2237*J$2,1)=0,1,0)+1</f>
        <v>2</v>
      </c>
      <c r="K2237">
        <f>ROUNDDOWN($I2237*K$2,)-IF(MOD($I2237*K$2,1)=0,1,0)+1</f>
        <v>3</v>
      </c>
      <c r="L2237">
        <f>ROUNDDOWN($I2237*L$2,)-IF(MOD($I2237*L$2,1)=0,1,0)+1</f>
        <v>4</v>
      </c>
      <c r="M2237" s="3">
        <f>IF(L2236=4,H2237,0)</f>
        <v>1.9108280254777069E-2</v>
      </c>
      <c r="N2237" s="2">
        <f>IF(L2236=1,H2237,0)</f>
        <v>0</v>
      </c>
      <c r="O2237" s="2">
        <f>IF(OR(L2236=1,L2236=4),H2237,0)</f>
        <v>1.9108280254777069E-2</v>
      </c>
      <c r="P2237" s="2">
        <f>IF(OR(L2236=1,L2236=2),H2237,0)</f>
        <v>0</v>
      </c>
      <c r="Q2237" s="2"/>
    </row>
    <row r="2238" spans="1:17" x14ac:dyDescent="0.3">
      <c r="A2238" s="1">
        <v>33625</v>
      </c>
      <c r="B2238">
        <v>10</v>
      </c>
      <c r="C2238">
        <v>10.5625</v>
      </c>
      <c r="D2238">
        <v>10</v>
      </c>
      <c r="E2238">
        <v>10.5</v>
      </c>
      <c r="F2238">
        <v>10.5</v>
      </c>
      <c r="G2238">
        <v>5825800</v>
      </c>
      <c r="H2238" s="3">
        <f>(F2238-B2238)/B2238</f>
        <v>0.05</v>
      </c>
      <c r="I2238" s="3">
        <f>_xlfn.RANK.AVG(H2238,$H$3:$H$10273,1)/10271</f>
        <v>0.94645117320611427</v>
      </c>
      <c r="J2238">
        <f>ROUNDDOWN($I2238*J$2,)-IF(MOD($I2238*J$2,1)=0,1,0)+1</f>
        <v>2</v>
      </c>
      <c r="K2238">
        <f>ROUNDDOWN($I2238*K$2,)-IF(MOD($I2238*K$2,1)=0,1,0)+1</f>
        <v>3</v>
      </c>
      <c r="L2238">
        <f>ROUNDDOWN($I2238*L$2,)-IF(MOD($I2238*L$2,1)=0,1,0)+1</f>
        <v>4</v>
      </c>
      <c r="M2238" s="3">
        <f>IF(L2237=4,H2238,0)</f>
        <v>0.05</v>
      </c>
      <c r="N2238" s="2">
        <f>IF(L2237=1,H2238,0)</f>
        <v>0</v>
      </c>
      <c r="O2238" s="2">
        <f>IF(OR(L2237=1,L2237=4),H2238,0)</f>
        <v>0.05</v>
      </c>
      <c r="P2238" s="2">
        <f>IF(OR(L2237=1,L2237=2),H2238,0)</f>
        <v>0</v>
      </c>
      <c r="Q2238" s="2"/>
    </row>
    <row r="2239" spans="1:17" x14ac:dyDescent="0.3">
      <c r="A2239" s="1">
        <v>33626</v>
      </c>
      <c r="B2239">
        <v>10.5625</v>
      </c>
      <c r="C2239">
        <v>10.625</v>
      </c>
      <c r="D2239">
        <v>10.3125</v>
      </c>
      <c r="E2239">
        <v>10.3125</v>
      </c>
      <c r="F2239">
        <v>10.3125</v>
      </c>
      <c r="G2239">
        <v>3316400</v>
      </c>
      <c r="H2239" s="3">
        <f>(F2239-B2239)/B2239</f>
        <v>-2.3668639053254437E-2</v>
      </c>
      <c r="I2239" s="3">
        <f>_xlfn.RANK.AVG(H2239,$H$3:$H$10273,1)/10271</f>
        <v>0.18844318956284686</v>
      </c>
      <c r="J2239">
        <f>ROUNDDOWN($I2239*J$2,)-IF(MOD($I2239*J$2,1)=0,1,0)+1</f>
        <v>1</v>
      </c>
      <c r="K2239">
        <f>ROUNDDOWN($I2239*K$2,)-IF(MOD($I2239*K$2,1)=0,1,0)+1</f>
        <v>1</v>
      </c>
      <c r="L2239">
        <f>ROUNDDOWN($I2239*L$2,)-IF(MOD($I2239*L$2,1)=0,1,0)+1</f>
        <v>1</v>
      </c>
      <c r="M2239" s="3">
        <f>IF(L2238=4,H2239,0)</f>
        <v>-2.3668639053254437E-2</v>
      </c>
      <c r="N2239" s="2">
        <f>IF(L2238=1,H2239,0)</f>
        <v>0</v>
      </c>
      <c r="O2239" s="2">
        <f>IF(OR(L2238=1,L2238=4),H2239,0)</f>
        <v>-2.3668639053254437E-2</v>
      </c>
      <c r="P2239" s="2">
        <f>IF(OR(L2238=1,L2238=2),H2239,0)</f>
        <v>0</v>
      </c>
      <c r="Q2239" s="2"/>
    </row>
    <row r="2240" spans="1:17" x14ac:dyDescent="0.3">
      <c r="A2240" s="1">
        <v>33627</v>
      </c>
      <c r="B2240">
        <v>10.1875</v>
      </c>
      <c r="C2240">
        <v>10.375</v>
      </c>
      <c r="D2240">
        <v>10.1875</v>
      </c>
      <c r="E2240">
        <v>10.3125</v>
      </c>
      <c r="F2240">
        <v>10.3125</v>
      </c>
      <c r="G2240">
        <v>1969400</v>
      </c>
      <c r="H2240" s="3">
        <f>(F2240-B2240)/B2240</f>
        <v>1.2269938650306749E-2</v>
      </c>
      <c r="I2240" s="3">
        <f>_xlfn.RANK.AVG(H2240,$H$3:$H$10273,1)/10271</f>
        <v>0.70275533054230355</v>
      </c>
      <c r="J2240">
        <f>ROUNDDOWN($I2240*J$2,)-IF(MOD($I2240*J$2,1)=0,1,0)+1</f>
        <v>2</v>
      </c>
      <c r="K2240">
        <f>ROUNDDOWN($I2240*K$2,)-IF(MOD($I2240*K$2,1)=0,1,0)+1</f>
        <v>3</v>
      </c>
      <c r="L2240">
        <f>ROUNDDOWN($I2240*L$2,)-IF(MOD($I2240*L$2,1)=0,1,0)+1</f>
        <v>3</v>
      </c>
      <c r="M2240" s="3">
        <f>IF(L2239=4,H2240,0)</f>
        <v>0</v>
      </c>
      <c r="N2240" s="2">
        <f>IF(L2239=1,H2240,0)</f>
        <v>1.2269938650306749E-2</v>
      </c>
      <c r="O2240" s="2">
        <f>IF(OR(L2239=1,L2239=4),H2240,0)</f>
        <v>1.2269938650306749E-2</v>
      </c>
      <c r="P2240" s="2">
        <f>IF(OR(L2239=1,L2239=2),H2240,0)</f>
        <v>1.2269938650306749E-2</v>
      </c>
      <c r="Q2240" s="2"/>
    </row>
    <row r="2241" spans="1:17" x14ac:dyDescent="0.3">
      <c r="A2241" s="1">
        <v>33630</v>
      </c>
      <c r="B2241">
        <v>10.5</v>
      </c>
      <c r="C2241">
        <v>10.6875</v>
      </c>
      <c r="D2241">
        <v>10.375</v>
      </c>
      <c r="E2241">
        <v>10.5</v>
      </c>
      <c r="F2241">
        <v>10.5</v>
      </c>
      <c r="G2241">
        <v>2871400</v>
      </c>
      <c r="H2241" s="3">
        <f>(F2241-B2241)/B2241</f>
        <v>0</v>
      </c>
      <c r="I2241" s="3">
        <f>_xlfn.RANK.AVG(H2241,$H$3:$H$10273,1)/10271</f>
        <v>0.52443773731866417</v>
      </c>
      <c r="J2241">
        <f>ROUNDDOWN($I2241*J$2,)-IF(MOD($I2241*J$2,1)=0,1,0)+1</f>
        <v>2</v>
      </c>
      <c r="K2241">
        <f>ROUNDDOWN($I2241*K$2,)-IF(MOD($I2241*K$2,1)=0,1,0)+1</f>
        <v>2</v>
      </c>
      <c r="L2241">
        <f>ROUNDDOWN($I2241*L$2,)-IF(MOD($I2241*L$2,1)=0,1,0)+1</f>
        <v>3</v>
      </c>
      <c r="M2241" s="3">
        <f>IF(L2240=4,H2241,0)</f>
        <v>0</v>
      </c>
      <c r="N2241" s="2">
        <f>IF(L2240=1,H2241,0)</f>
        <v>0</v>
      </c>
      <c r="O2241" s="2">
        <f>IF(OR(L2240=1,L2240=4),H2241,0)</f>
        <v>0</v>
      </c>
      <c r="P2241" s="2">
        <f>IF(OR(L2240=1,L2240=2),H2241,0)</f>
        <v>0</v>
      </c>
      <c r="Q2241" s="2"/>
    </row>
    <row r="2242" spans="1:17" x14ac:dyDescent="0.3">
      <c r="A2242" s="1">
        <v>33631</v>
      </c>
      <c r="B2242">
        <v>10.5625</v>
      </c>
      <c r="C2242">
        <v>10.625</v>
      </c>
      <c r="D2242">
        <v>10.3125</v>
      </c>
      <c r="E2242">
        <v>10.375</v>
      </c>
      <c r="F2242">
        <v>10.375</v>
      </c>
      <c r="G2242">
        <v>2213000</v>
      </c>
      <c r="H2242" s="3">
        <f>(F2242-B2242)/B2242</f>
        <v>-1.7751479289940829E-2</v>
      </c>
      <c r="I2242" s="3">
        <f>_xlfn.RANK.AVG(H2242,$H$3:$H$10273,1)/10271</f>
        <v>0.25138740142147797</v>
      </c>
      <c r="J2242">
        <f>ROUNDDOWN($I2242*J$2,)-IF(MOD($I2242*J$2,1)=0,1,0)+1</f>
        <v>1</v>
      </c>
      <c r="K2242">
        <f>ROUNDDOWN($I2242*K$2,)-IF(MOD($I2242*K$2,1)=0,1,0)+1</f>
        <v>1</v>
      </c>
      <c r="L2242">
        <f>ROUNDDOWN($I2242*L$2,)-IF(MOD($I2242*L$2,1)=0,1,0)+1</f>
        <v>2</v>
      </c>
      <c r="M2242" s="3">
        <f>IF(L2241=4,H2242,0)</f>
        <v>0</v>
      </c>
      <c r="N2242" s="2">
        <f>IF(L2241=1,H2242,0)</f>
        <v>0</v>
      </c>
      <c r="O2242" s="2">
        <f>IF(OR(L2241=1,L2241=4),H2242,0)</f>
        <v>0</v>
      </c>
      <c r="P2242" s="2">
        <f>IF(OR(L2241=1,L2241=2),H2242,0)</f>
        <v>0</v>
      </c>
      <c r="Q2242" s="2"/>
    </row>
    <row r="2243" spans="1:17" x14ac:dyDescent="0.3">
      <c r="A2243" s="1">
        <v>33632</v>
      </c>
      <c r="B2243">
        <v>10.4375</v>
      </c>
      <c r="C2243">
        <v>10.6875</v>
      </c>
      <c r="D2243">
        <v>10.375</v>
      </c>
      <c r="E2243">
        <v>10.5</v>
      </c>
      <c r="F2243">
        <v>10.5</v>
      </c>
      <c r="G2243">
        <v>2728600</v>
      </c>
      <c r="H2243" s="3">
        <f>(F2243-B2243)/B2243</f>
        <v>5.9880239520958087E-3</v>
      </c>
      <c r="I2243" s="3">
        <f>_xlfn.RANK.AVG(H2243,$H$3:$H$10273,1)/10271</f>
        <v>0.61746665368513287</v>
      </c>
      <c r="J2243">
        <f>ROUNDDOWN($I2243*J$2,)-IF(MOD($I2243*J$2,1)=0,1,0)+1</f>
        <v>2</v>
      </c>
      <c r="K2243">
        <f>ROUNDDOWN($I2243*K$2,)-IF(MOD($I2243*K$2,1)=0,1,0)+1</f>
        <v>2</v>
      </c>
      <c r="L2243">
        <f>ROUNDDOWN($I2243*L$2,)-IF(MOD($I2243*L$2,1)=0,1,0)+1</f>
        <v>3</v>
      </c>
      <c r="M2243" s="3">
        <f>IF(L2242=4,H2243,0)</f>
        <v>0</v>
      </c>
      <c r="N2243" s="2">
        <f>IF(L2242=1,H2243,0)</f>
        <v>0</v>
      </c>
      <c r="O2243" s="2">
        <f>IF(OR(L2242=1,L2242=4),H2243,0)</f>
        <v>0</v>
      </c>
      <c r="P2243" s="2">
        <f>IF(OR(L2242=1,L2242=2),H2243,0)</f>
        <v>5.9880239520958087E-3</v>
      </c>
      <c r="Q2243" s="2"/>
    </row>
    <row r="2244" spans="1:17" x14ac:dyDescent="0.3">
      <c r="A2244" s="1">
        <v>33633</v>
      </c>
      <c r="B2244">
        <v>10.5</v>
      </c>
      <c r="C2244">
        <v>10.5625</v>
      </c>
      <c r="D2244">
        <v>9.5625</v>
      </c>
      <c r="E2244">
        <v>9.625</v>
      </c>
      <c r="F2244">
        <v>9.625</v>
      </c>
      <c r="G2244">
        <v>6833200</v>
      </c>
      <c r="H2244" s="3">
        <f>(F2244-B2244)/B2244</f>
        <v>-8.3333333333333329E-2</v>
      </c>
      <c r="I2244" s="3">
        <f>_xlfn.RANK.AVG(H2244,$H$3:$H$10273,1)/10271</f>
        <v>8.421770032129296E-3</v>
      </c>
      <c r="J2244">
        <f>ROUNDDOWN($I2244*J$2,)-IF(MOD($I2244*J$2,1)=0,1,0)+1</f>
        <v>1</v>
      </c>
      <c r="K2244">
        <f>ROUNDDOWN($I2244*K$2,)-IF(MOD($I2244*K$2,1)=0,1,0)+1</f>
        <v>1</v>
      </c>
      <c r="L2244">
        <f>ROUNDDOWN($I2244*L$2,)-IF(MOD($I2244*L$2,1)=0,1,0)+1</f>
        <v>1</v>
      </c>
      <c r="M2244" s="3">
        <f>IF(L2243=4,H2244,0)</f>
        <v>0</v>
      </c>
      <c r="N2244" s="2">
        <f>IF(L2243=1,H2244,0)</f>
        <v>0</v>
      </c>
      <c r="O2244" s="2">
        <f>IF(OR(L2243=1,L2243=4),H2244,0)</f>
        <v>0</v>
      </c>
      <c r="P2244" s="2">
        <f>IF(OR(L2243=1,L2243=2),H2244,0)</f>
        <v>0</v>
      </c>
      <c r="Q2244" s="2"/>
    </row>
    <row r="2245" spans="1:17" x14ac:dyDescent="0.3">
      <c r="A2245" s="1">
        <v>33634</v>
      </c>
      <c r="B2245">
        <v>9.625</v>
      </c>
      <c r="C2245">
        <v>9.625</v>
      </c>
      <c r="D2245">
        <v>9.125</v>
      </c>
      <c r="E2245">
        <v>9.4375</v>
      </c>
      <c r="F2245">
        <v>9.4375</v>
      </c>
      <c r="G2245">
        <v>4804600</v>
      </c>
      <c r="H2245" s="3">
        <f>(F2245-B2245)/B2245</f>
        <v>-1.948051948051948E-2</v>
      </c>
      <c r="I2245" s="3">
        <f>_xlfn.RANK.AVG(H2245,$H$3:$H$10273,1)/10271</f>
        <v>0.23332684256644923</v>
      </c>
      <c r="J2245">
        <f>ROUNDDOWN($I2245*J$2,)-IF(MOD($I2245*J$2,1)=0,1,0)+1</f>
        <v>1</v>
      </c>
      <c r="K2245">
        <f>ROUNDDOWN($I2245*K$2,)-IF(MOD($I2245*K$2,1)=0,1,0)+1</f>
        <v>1</v>
      </c>
      <c r="L2245">
        <f>ROUNDDOWN($I2245*L$2,)-IF(MOD($I2245*L$2,1)=0,1,0)+1</f>
        <v>1</v>
      </c>
      <c r="M2245" s="3">
        <f>IF(L2244=4,H2245,0)</f>
        <v>0</v>
      </c>
      <c r="N2245" s="2">
        <f>IF(L2244=1,H2245,0)</f>
        <v>-1.948051948051948E-2</v>
      </c>
      <c r="O2245" s="2">
        <f>IF(OR(L2244=1,L2244=4),H2245,0)</f>
        <v>-1.948051948051948E-2</v>
      </c>
      <c r="P2245" s="2">
        <f>IF(OR(L2244=1,L2244=2),H2245,0)</f>
        <v>-1.948051948051948E-2</v>
      </c>
      <c r="Q2245" s="2"/>
    </row>
    <row r="2246" spans="1:17" x14ac:dyDescent="0.3">
      <c r="A2246" s="1">
        <v>33637</v>
      </c>
      <c r="B2246">
        <v>9.25</v>
      </c>
      <c r="C2246">
        <v>9.75</v>
      </c>
      <c r="D2246">
        <v>9.25</v>
      </c>
      <c r="E2246">
        <v>9.75</v>
      </c>
      <c r="F2246">
        <v>9.75</v>
      </c>
      <c r="G2246">
        <v>4500600</v>
      </c>
      <c r="H2246" s="3">
        <f>(F2246-B2246)/B2246</f>
        <v>5.4054054054054057E-2</v>
      </c>
      <c r="I2246" s="3">
        <f>_xlfn.RANK.AVG(H2246,$H$3:$H$10273,1)/10271</f>
        <v>0.95521370849965925</v>
      </c>
      <c r="J2246">
        <f>ROUNDDOWN($I2246*J$2,)-IF(MOD($I2246*J$2,1)=0,1,0)+1</f>
        <v>2</v>
      </c>
      <c r="K2246">
        <f>ROUNDDOWN($I2246*K$2,)-IF(MOD($I2246*K$2,1)=0,1,0)+1</f>
        <v>3</v>
      </c>
      <c r="L2246">
        <f>ROUNDDOWN($I2246*L$2,)-IF(MOD($I2246*L$2,1)=0,1,0)+1</f>
        <v>4</v>
      </c>
      <c r="M2246" s="3">
        <f>IF(L2245=4,H2246,0)</f>
        <v>0</v>
      </c>
      <c r="N2246" s="2">
        <f>IF(L2245=1,H2246,0)</f>
        <v>5.4054054054054057E-2</v>
      </c>
      <c r="O2246" s="2">
        <f>IF(OR(L2245=1,L2245=4),H2246,0)</f>
        <v>5.4054054054054057E-2</v>
      </c>
      <c r="P2246" s="2">
        <f>IF(OR(L2245=1,L2245=2),H2246,0)</f>
        <v>5.4054054054054057E-2</v>
      </c>
      <c r="Q2246" s="2"/>
    </row>
    <row r="2247" spans="1:17" x14ac:dyDescent="0.3">
      <c r="A2247" s="1">
        <v>33638</v>
      </c>
      <c r="B2247">
        <v>10</v>
      </c>
      <c r="C2247">
        <v>10.375</v>
      </c>
      <c r="D2247">
        <v>9.9375</v>
      </c>
      <c r="E2247">
        <v>10.3125</v>
      </c>
      <c r="F2247">
        <v>10.3125</v>
      </c>
      <c r="G2247">
        <v>5950200</v>
      </c>
      <c r="H2247" s="3">
        <f>(F2247-B2247)/B2247</f>
        <v>3.125E-2</v>
      </c>
      <c r="I2247" s="3">
        <f>_xlfn.RANK.AVG(H2247,$H$3:$H$10273,1)/10271</f>
        <v>0.87557199883166192</v>
      </c>
      <c r="J2247">
        <f>ROUNDDOWN($I2247*J$2,)-IF(MOD($I2247*J$2,1)=0,1,0)+1</f>
        <v>2</v>
      </c>
      <c r="K2247">
        <f>ROUNDDOWN($I2247*K$2,)-IF(MOD($I2247*K$2,1)=0,1,0)+1</f>
        <v>3</v>
      </c>
      <c r="L2247">
        <f>ROUNDDOWN($I2247*L$2,)-IF(MOD($I2247*L$2,1)=0,1,0)+1</f>
        <v>4</v>
      </c>
      <c r="M2247" s="3">
        <f>IF(L2246=4,H2247,0)</f>
        <v>3.125E-2</v>
      </c>
      <c r="N2247" s="2">
        <f>IF(L2246=1,H2247,0)</f>
        <v>0</v>
      </c>
      <c r="O2247" s="2">
        <f>IF(OR(L2246=1,L2246=4),H2247,0)</f>
        <v>3.125E-2</v>
      </c>
      <c r="P2247" s="2">
        <f>IF(OR(L2246=1,L2246=2),H2247,0)</f>
        <v>0</v>
      </c>
      <c r="Q2247" s="2"/>
    </row>
    <row r="2248" spans="1:17" x14ac:dyDescent="0.3">
      <c r="A2248" s="1">
        <v>33639</v>
      </c>
      <c r="B2248">
        <v>10.4375</v>
      </c>
      <c r="C2248">
        <v>10.75</v>
      </c>
      <c r="D2248">
        <v>10.375</v>
      </c>
      <c r="E2248">
        <v>10.625</v>
      </c>
      <c r="F2248">
        <v>10.625</v>
      </c>
      <c r="G2248">
        <v>5523800</v>
      </c>
      <c r="H2248" s="3">
        <f>(F2248-B2248)/B2248</f>
        <v>1.7964071856287425E-2</v>
      </c>
      <c r="I2248" s="3">
        <f>_xlfn.RANK.AVG(H2248,$H$3:$H$10273,1)/10271</f>
        <v>0.77280693213903218</v>
      </c>
      <c r="J2248">
        <f>ROUNDDOWN($I2248*J$2,)-IF(MOD($I2248*J$2,1)=0,1,0)+1</f>
        <v>2</v>
      </c>
      <c r="K2248">
        <f>ROUNDDOWN($I2248*K$2,)-IF(MOD($I2248*K$2,1)=0,1,0)+1</f>
        <v>3</v>
      </c>
      <c r="L2248">
        <f>ROUNDDOWN($I2248*L$2,)-IF(MOD($I2248*L$2,1)=0,1,0)+1</f>
        <v>4</v>
      </c>
      <c r="M2248" s="3">
        <f>IF(L2247=4,H2248,0)</f>
        <v>1.7964071856287425E-2</v>
      </c>
      <c r="N2248" s="2">
        <f>IF(L2247=1,H2248,0)</f>
        <v>0</v>
      </c>
      <c r="O2248" s="2">
        <f>IF(OR(L2247=1,L2247=4),H2248,0)</f>
        <v>1.7964071856287425E-2</v>
      </c>
      <c r="P2248" s="2">
        <f>IF(OR(L2247=1,L2247=2),H2248,0)</f>
        <v>0</v>
      </c>
      <c r="Q2248" s="2"/>
    </row>
    <row r="2249" spans="1:17" x14ac:dyDescent="0.3">
      <c r="A2249" s="1">
        <v>33640</v>
      </c>
      <c r="B2249">
        <v>10.625</v>
      </c>
      <c r="C2249">
        <v>10.6875</v>
      </c>
      <c r="D2249">
        <v>9.9375</v>
      </c>
      <c r="E2249">
        <v>10.0625</v>
      </c>
      <c r="F2249">
        <v>10.0625</v>
      </c>
      <c r="G2249">
        <v>3505000</v>
      </c>
      <c r="H2249" s="3">
        <f>(F2249-B2249)/B2249</f>
        <v>-5.2941176470588235E-2</v>
      </c>
      <c r="I2249" s="3">
        <f>_xlfn.RANK.AVG(H2249,$H$3:$H$10273,1)/10271</f>
        <v>3.7386817252458376E-2</v>
      </c>
      <c r="J2249">
        <f>ROUNDDOWN($I2249*J$2,)-IF(MOD($I2249*J$2,1)=0,1,0)+1</f>
        <v>1</v>
      </c>
      <c r="K2249">
        <f>ROUNDDOWN($I2249*K$2,)-IF(MOD($I2249*K$2,1)=0,1,0)+1</f>
        <v>1</v>
      </c>
      <c r="L2249">
        <f>ROUNDDOWN($I2249*L$2,)-IF(MOD($I2249*L$2,1)=0,1,0)+1</f>
        <v>1</v>
      </c>
      <c r="M2249" s="3">
        <f>IF(L2248=4,H2249,0)</f>
        <v>-5.2941176470588235E-2</v>
      </c>
      <c r="N2249" s="2">
        <f>IF(L2248=1,H2249,0)</f>
        <v>0</v>
      </c>
      <c r="O2249" s="2">
        <f>IF(OR(L2248=1,L2248=4),H2249,0)</f>
        <v>-5.2941176470588235E-2</v>
      </c>
      <c r="P2249" s="2">
        <f>IF(OR(L2248=1,L2248=2),H2249,0)</f>
        <v>0</v>
      </c>
      <c r="Q2249" s="2"/>
    </row>
    <row r="2250" spans="1:17" x14ac:dyDescent="0.3">
      <c r="A2250" s="1">
        <v>33641</v>
      </c>
      <c r="B2250">
        <v>10.0625</v>
      </c>
      <c r="C2250">
        <v>10.1875</v>
      </c>
      <c r="D2250">
        <v>9.9375</v>
      </c>
      <c r="E2250">
        <v>10.125</v>
      </c>
      <c r="F2250">
        <v>10.125</v>
      </c>
      <c r="G2250">
        <v>2201800</v>
      </c>
      <c r="H2250" s="3">
        <f>(F2250-B2250)/B2250</f>
        <v>6.2111801242236021E-3</v>
      </c>
      <c r="I2250" s="3">
        <f>_xlfn.RANK.AVG(H2250,$H$3:$H$10273,1)/10271</f>
        <v>0.6208743062992893</v>
      </c>
      <c r="J2250">
        <f>ROUNDDOWN($I2250*J$2,)-IF(MOD($I2250*J$2,1)=0,1,0)+1</f>
        <v>2</v>
      </c>
      <c r="K2250">
        <f>ROUNDDOWN($I2250*K$2,)-IF(MOD($I2250*K$2,1)=0,1,0)+1</f>
        <v>2</v>
      </c>
      <c r="L2250">
        <f>ROUNDDOWN($I2250*L$2,)-IF(MOD($I2250*L$2,1)=0,1,0)+1</f>
        <v>3</v>
      </c>
      <c r="M2250" s="3">
        <f>IF(L2249=4,H2250,0)</f>
        <v>0</v>
      </c>
      <c r="N2250" s="2">
        <f>IF(L2249=1,H2250,0)</f>
        <v>6.2111801242236021E-3</v>
      </c>
      <c r="O2250" s="2">
        <f>IF(OR(L2249=1,L2249=4),H2250,0)</f>
        <v>6.2111801242236021E-3</v>
      </c>
      <c r="P2250" s="2">
        <f>IF(OR(L2249=1,L2249=2),H2250,0)</f>
        <v>6.2111801242236021E-3</v>
      </c>
      <c r="Q2250" s="2"/>
    </row>
    <row r="2251" spans="1:17" x14ac:dyDescent="0.3">
      <c r="A2251" s="1">
        <v>33644</v>
      </c>
      <c r="B2251">
        <v>10.25</v>
      </c>
      <c r="C2251">
        <v>10.4375</v>
      </c>
      <c r="D2251">
        <v>10.1875</v>
      </c>
      <c r="E2251">
        <v>10.375</v>
      </c>
      <c r="F2251">
        <v>10.375</v>
      </c>
      <c r="G2251">
        <v>1153000</v>
      </c>
      <c r="H2251" s="3">
        <f>(F2251-B2251)/B2251</f>
        <v>1.2195121951219513E-2</v>
      </c>
      <c r="I2251" s="3">
        <f>_xlfn.RANK.AVG(H2251,$H$3:$H$10273,1)/10271</f>
        <v>0.70163567325479503</v>
      </c>
      <c r="J2251">
        <f>ROUNDDOWN($I2251*J$2,)-IF(MOD($I2251*J$2,1)=0,1,0)+1</f>
        <v>2</v>
      </c>
      <c r="K2251">
        <f>ROUNDDOWN($I2251*K$2,)-IF(MOD($I2251*K$2,1)=0,1,0)+1</f>
        <v>3</v>
      </c>
      <c r="L2251">
        <f>ROUNDDOWN($I2251*L$2,)-IF(MOD($I2251*L$2,1)=0,1,0)+1</f>
        <v>3</v>
      </c>
      <c r="M2251" s="3">
        <f>IF(L2250=4,H2251,0)</f>
        <v>0</v>
      </c>
      <c r="N2251" s="2">
        <f>IF(L2250=1,H2251,0)</f>
        <v>0</v>
      </c>
      <c r="O2251" s="2">
        <f>IF(OR(L2250=1,L2250=4),H2251,0)</f>
        <v>0</v>
      </c>
      <c r="P2251" s="2">
        <f>IF(OR(L2250=1,L2250=2),H2251,0)</f>
        <v>0</v>
      </c>
      <c r="Q2251" s="2"/>
    </row>
    <row r="2252" spans="1:17" x14ac:dyDescent="0.3">
      <c r="A2252" s="1">
        <v>33645</v>
      </c>
      <c r="B2252">
        <v>10.25</v>
      </c>
      <c r="C2252">
        <v>10.4375</v>
      </c>
      <c r="D2252">
        <v>10.25</v>
      </c>
      <c r="E2252">
        <v>10.3125</v>
      </c>
      <c r="F2252">
        <v>10.3125</v>
      </c>
      <c r="G2252">
        <v>1251600</v>
      </c>
      <c r="H2252" s="3">
        <f>(F2252-B2252)/B2252</f>
        <v>6.0975609756097563E-3</v>
      </c>
      <c r="I2252" s="3">
        <f>_xlfn.RANK.AVG(H2252,$H$3:$H$10273,1)/10271</f>
        <v>0.6188297147307954</v>
      </c>
      <c r="J2252">
        <f>ROUNDDOWN($I2252*J$2,)-IF(MOD($I2252*J$2,1)=0,1,0)+1</f>
        <v>2</v>
      </c>
      <c r="K2252">
        <f>ROUNDDOWN($I2252*K$2,)-IF(MOD($I2252*K$2,1)=0,1,0)+1</f>
        <v>2</v>
      </c>
      <c r="L2252">
        <f>ROUNDDOWN($I2252*L$2,)-IF(MOD($I2252*L$2,1)=0,1,0)+1</f>
        <v>3</v>
      </c>
      <c r="M2252" s="3">
        <f>IF(L2251=4,H2252,0)</f>
        <v>0</v>
      </c>
      <c r="N2252" s="2">
        <f>IF(L2251=1,H2252,0)</f>
        <v>0</v>
      </c>
      <c r="O2252" s="2">
        <f>IF(OR(L2251=1,L2251=4),H2252,0)</f>
        <v>0</v>
      </c>
      <c r="P2252" s="2">
        <f>IF(OR(L2251=1,L2251=2),H2252,0)</f>
        <v>0</v>
      </c>
      <c r="Q2252" s="2"/>
    </row>
    <row r="2253" spans="1:17" x14ac:dyDescent="0.3">
      <c r="A2253" s="1">
        <v>33646</v>
      </c>
      <c r="B2253">
        <v>10.5</v>
      </c>
      <c r="C2253">
        <v>10.5625</v>
      </c>
      <c r="D2253">
        <v>10.375</v>
      </c>
      <c r="E2253">
        <v>10.375</v>
      </c>
      <c r="F2253">
        <v>10.375</v>
      </c>
      <c r="G2253">
        <v>3747200</v>
      </c>
      <c r="H2253" s="3">
        <f>(F2253-B2253)/B2253</f>
        <v>-1.1904761904761904E-2</v>
      </c>
      <c r="I2253" s="3">
        <f>_xlfn.RANK.AVG(H2253,$H$3:$H$10273,1)/10271</f>
        <v>0.33813650082757279</v>
      </c>
      <c r="J2253">
        <f>ROUNDDOWN($I2253*J$2,)-IF(MOD($I2253*J$2,1)=0,1,0)+1</f>
        <v>1</v>
      </c>
      <c r="K2253">
        <f>ROUNDDOWN($I2253*K$2,)-IF(MOD($I2253*K$2,1)=0,1,0)+1</f>
        <v>2</v>
      </c>
      <c r="L2253">
        <f>ROUNDDOWN($I2253*L$2,)-IF(MOD($I2253*L$2,1)=0,1,0)+1</f>
        <v>2</v>
      </c>
      <c r="M2253" s="3">
        <f>IF(L2252=4,H2253,0)</f>
        <v>0</v>
      </c>
      <c r="N2253" s="2">
        <f>IF(L2252=1,H2253,0)</f>
        <v>0</v>
      </c>
      <c r="O2253" s="2">
        <f>IF(OR(L2252=1,L2252=4),H2253,0)</f>
        <v>0</v>
      </c>
      <c r="P2253" s="2">
        <f>IF(OR(L2252=1,L2252=2),H2253,0)</f>
        <v>0</v>
      </c>
      <c r="Q2253" s="2"/>
    </row>
    <row r="2254" spans="1:17" x14ac:dyDescent="0.3">
      <c r="A2254" s="1">
        <v>33647</v>
      </c>
      <c r="B2254">
        <v>10.3125</v>
      </c>
      <c r="C2254">
        <v>10.3125</v>
      </c>
      <c r="D2254">
        <v>9.9375</v>
      </c>
      <c r="E2254">
        <v>10</v>
      </c>
      <c r="F2254">
        <v>10</v>
      </c>
      <c r="G2254">
        <v>2988400</v>
      </c>
      <c r="H2254" s="3">
        <f>(F2254-B2254)/B2254</f>
        <v>-3.0303030303030304E-2</v>
      </c>
      <c r="I2254" s="3">
        <f>_xlfn.RANK.AVG(H2254,$H$3:$H$10273,1)/10271</f>
        <v>0.13319053646188297</v>
      </c>
      <c r="J2254">
        <f>ROUNDDOWN($I2254*J$2,)-IF(MOD($I2254*J$2,1)=0,1,0)+1</f>
        <v>1</v>
      </c>
      <c r="K2254">
        <f>ROUNDDOWN($I2254*K$2,)-IF(MOD($I2254*K$2,1)=0,1,0)+1</f>
        <v>1</v>
      </c>
      <c r="L2254">
        <f>ROUNDDOWN($I2254*L$2,)-IF(MOD($I2254*L$2,1)=0,1,0)+1</f>
        <v>1</v>
      </c>
      <c r="M2254" s="3">
        <f>IF(L2253=4,H2254,0)</f>
        <v>0</v>
      </c>
      <c r="N2254" s="2">
        <f>IF(L2253=1,H2254,0)</f>
        <v>0</v>
      </c>
      <c r="O2254" s="2">
        <f>IF(OR(L2253=1,L2253=4),H2254,0)</f>
        <v>0</v>
      </c>
      <c r="P2254" s="2">
        <f>IF(OR(L2253=1,L2253=2),H2254,0)</f>
        <v>-3.0303030303030304E-2</v>
      </c>
      <c r="Q2254" s="2"/>
    </row>
    <row r="2255" spans="1:17" x14ac:dyDescent="0.3">
      <c r="A2255" s="1">
        <v>33648</v>
      </c>
      <c r="B2255">
        <v>9.875</v>
      </c>
      <c r="C2255">
        <v>9.875</v>
      </c>
      <c r="D2255">
        <v>9.5625</v>
      </c>
      <c r="E2255">
        <v>9.6875</v>
      </c>
      <c r="F2255">
        <v>9.6875</v>
      </c>
      <c r="G2255">
        <v>2583200</v>
      </c>
      <c r="H2255" s="3">
        <f>(F2255-B2255)/B2255</f>
        <v>-1.8987341772151899E-2</v>
      </c>
      <c r="I2255" s="3">
        <f>_xlfn.RANK.AVG(H2255,$H$3:$H$10273,1)/10271</f>
        <v>0.23911985201051505</v>
      </c>
      <c r="J2255">
        <f>ROUNDDOWN($I2255*J$2,)-IF(MOD($I2255*J$2,1)=0,1,0)+1</f>
        <v>1</v>
      </c>
      <c r="K2255">
        <f>ROUNDDOWN($I2255*K$2,)-IF(MOD($I2255*K$2,1)=0,1,0)+1</f>
        <v>1</v>
      </c>
      <c r="L2255">
        <f>ROUNDDOWN($I2255*L$2,)-IF(MOD($I2255*L$2,1)=0,1,0)+1</f>
        <v>1</v>
      </c>
      <c r="M2255" s="3">
        <f>IF(L2254=4,H2255,0)</f>
        <v>0</v>
      </c>
      <c r="N2255" s="2">
        <f>IF(L2254=1,H2255,0)</f>
        <v>-1.8987341772151899E-2</v>
      </c>
      <c r="O2255" s="2">
        <f>IF(OR(L2254=1,L2254=4),H2255,0)</f>
        <v>-1.8987341772151899E-2</v>
      </c>
      <c r="P2255" s="2">
        <f>IF(OR(L2254=1,L2254=2),H2255,0)</f>
        <v>-1.8987341772151899E-2</v>
      </c>
      <c r="Q2255" s="2"/>
    </row>
    <row r="2256" spans="1:17" x14ac:dyDescent="0.3">
      <c r="A2256" s="1">
        <v>33652</v>
      </c>
      <c r="B2256">
        <v>9.9375</v>
      </c>
      <c r="C2256">
        <v>10.125</v>
      </c>
      <c r="D2256">
        <v>9.625</v>
      </c>
      <c r="E2256">
        <v>9.75</v>
      </c>
      <c r="F2256">
        <v>9.75</v>
      </c>
      <c r="G2256">
        <v>2208600</v>
      </c>
      <c r="H2256" s="3">
        <f>(F2256-B2256)/B2256</f>
        <v>-1.8867924528301886E-2</v>
      </c>
      <c r="I2256" s="3">
        <f>_xlfn.RANK.AVG(H2256,$H$3:$H$10273,1)/10271</f>
        <v>0.24009346704313114</v>
      </c>
      <c r="J2256">
        <f>ROUNDDOWN($I2256*J$2,)-IF(MOD($I2256*J$2,1)=0,1,0)+1</f>
        <v>1</v>
      </c>
      <c r="K2256">
        <f>ROUNDDOWN($I2256*K$2,)-IF(MOD($I2256*K$2,1)=0,1,0)+1</f>
        <v>1</v>
      </c>
      <c r="L2256">
        <f>ROUNDDOWN($I2256*L$2,)-IF(MOD($I2256*L$2,1)=0,1,0)+1</f>
        <v>1</v>
      </c>
      <c r="M2256" s="3">
        <f>IF(L2255=4,H2256,0)</f>
        <v>0</v>
      </c>
      <c r="N2256" s="2">
        <f>IF(L2255=1,H2256,0)</f>
        <v>-1.8867924528301886E-2</v>
      </c>
      <c r="O2256" s="2">
        <f>IF(OR(L2255=1,L2255=4),H2256,0)</f>
        <v>-1.8867924528301886E-2</v>
      </c>
      <c r="P2256" s="2">
        <f>IF(OR(L2255=1,L2255=2),H2256,0)</f>
        <v>-1.8867924528301886E-2</v>
      </c>
      <c r="Q2256" s="2"/>
    </row>
    <row r="2257" spans="1:17" x14ac:dyDescent="0.3">
      <c r="A2257" s="1">
        <v>33653</v>
      </c>
      <c r="B2257">
        <v>9.6875</v>
      </c>
      <c r="C2257">
        <v>9.75</v>
      </c>
      <c r="D2257">
        <v>9.5</v>
      </c>
      <c r="E2257">
        <v>9.625</v>
      </c>
      <c r="F2257">
        <v>9.625</v>
      </c>
      <c r="G2257">
        <v>2338000</v>
      </c>
      <c r="H2257" s="3">
        <f>(F2257-B2257)/B2257</f>
        <v>-6.4516129032258064E-3</v>
      </c>
      <c r="I2257" s="3">
        <f>_xlfn.RANK.AVG(H2257,$H$3:$H$10273,1)/10271</f>
        <v>0.42225683964560412</v>
      </c>
      <c r="J2257">
        <f>ROUNDDOWN($I2257*J$2,)-IF(MOD($I2257*J$2,1)=0,1,0)+1</f>
        <v>1</v>
      </c>
      <c r="K2257">
        <f>ROUNDDOWN($I2257*K$2,)-IF(MOD($I2257*K$2,1)=0,1,0)+1</f>
        <v>2</v>
      </c>
      <c r="L2257">
        <f>ROUNDDOWN($I2257*L$2,)-IF(MOD($I2257*L$2,1)=0,1,0)+1</f>
        <v>2</v>
      </c>
      <c r="M2257" s="3">
        <f>IF(L2256=4,H2257,0)</f>
        <v>0</v>
      </c>
      <c r="N2257" s="2">
        <f>IF(L2256=1,H2257,0)</f>
        <v>-6.4516129032258064E-3</v>
      </c>
      <c r="O2257" s="2">
        <f>IF(OR(L2256=1,L2256=4),H2257,0)</f>
        <v>-6.4516129032258064E-3</v>
      </c>
      <c r="P2257" s="2">
        <f>IF(OR(L2256=1,L2256=2),H2257,0)</f>
        <v>-6.4516129032258064E-3</v>
      </c>
      <c r="Q2257" s="2"/>
    </row>
    <row r="2258" spans="1:17" x14ac:dyDescent="0.3">
      <c r="A2258" s="1">
        <v>33654</v>
      </c>
      <c r="B2258">
        <v>9.75</v>
      </c>
      <c r="C2258">
        <v>10</v>
      </c>
      <c r="D2258">
        <v>9.6875</v>
      </c>
      <c r="E2258">
        <v>9.9375</v>
      </c>
      <c r="F2258">
        <v>9.9375</v>
      </c>
      <c r="G2258">
        <v>3155800</v>
      </c>
      <c r="H2258" s="3">
        <f>(F2258-B2258)/B2258</f>
        <v>1.9230769230769232E-2</v>
      </c>
      <c r="I2258" s="3">
        <f>_xlfn.RANK.AVG(H2258,$H$3:$H$10273,1)/10271</f>
        <v>0.78590205432771887</v>
      </c>
      <c r="J2258">
        <f>ROUNDDOWN($I2258*J$2,)-IF(MOD($I2258*J$2,1)=0,1,0)+1</f>
        <v>2</v>
      </c>
      <c r="K2258">
        <f>ROUNDDOWN($I2258*K$2,)-IF(MOD($I2258*K$2,1)=0,1,0)+1</f>
        <v>3</v>
      </c>
      <c r="L2258">
        <f>ROUNDDOWN($I2258*L$2,)-IF(MOD($I2258*L$2,1)=0,1,0)+1</f>
        <v>4</v>
      </c>
      <c r="M2258" s="3">
        <f>IF(L2257=4,H2258,0)</f>
        <v>0</v>
      </c>
      <c r="N2258" s="2">
        <f>IF(L2257=1,H2258,0)</f>
        <v>0</v>
      </c>
      <c r="O2258" s="2">
        <f>IF(OR(L2257=1,L2257=4),H2258,0)</f>
        <v>0</v>
      </c>
      <c r="P2258" s="2">
        <f>IF(OR(L2257=1,L2257=2),H2258,0)</f>
        <v>1.9230769230769232E-2</v>
      </c>
      <c r="Q2258" s="2"/>
    </row>
    <row r="2259" spans="1:17" x14ac:dyDescent="0.3">
      <c r="A2259" s="1">
        <v>33655</v>
      </c>
      <c r="B2259">
        <v>9.9375</v>
      </c>
      <c r="C2259">
        <v>9.9375</v>
      </c>
      <c r="D2259">
        <v>9.6875</v>
      </c>
      <c r="E2259">
        <v>9.75</v>
      </c>
      <c r="F2259">
        <v>9.75</v>
      </c>
      <c r="G2259">
        <v>1994400</v>
      </c>
      <c r="H2259" s="3">
        <f>(F2259-B2259)/B2259</f>
        <v>-1.8867924528301886E-2</v>
      </c>
      <c r="I2259" s="3">
        <f>_xlfn.RANK.AVG(H2259,$H$3:$H$10273,1)/10271</f>
        <v>0.24009346704313114</v>
      </c>
      <c r="J2259">
        <f>ROUNDDOWN($I2259*J$2,)-IF(MOD($I2259*J$2,1)=0,1,0)+1</f>
        <v>1</v>
      </c>
      <c r="K2259">
        <f>ROUNDDOWN($I2259*K$2,)-IF(MOD($I2259*K$2,1)=0,1,0)+1</f>
        <v>1</v>
      </c>
      <c r="L2259">
        <f>ROUNDDOWN($I2259*L$2,)-IF(MOD($I2259*L$2,1)=0,1,0)+1</f>
        <v>1</v>
      </c>
      <c r="M2259" s="3">
        <f>IF(L2258=4,H2259,0)</f>
        <v>-1.8867924528301886E-2</v>
      </c>
      <c r="N2259" s="2">
        <f>IF(L2258=1,H2259,0)</f>
        <v>0</v>
      </c>
      <c r="O2259" s="2">
        <f>IF(OR(L2258=1,L2258=4),H2259,0)</f>
        <v>-1.8867924528301886E-2</v>
      </c>
      <c r="P2259" s="2">
        <f>IF(OR(L2258=1,L2258=2),H2259,0)</f>
        <v>0</v>
      </c>
      <c r="Q2259" s="2"/>
    </row>
    <row r="2260" spans="1:17" x14ac:dyDescent="0.3">
      <c r="A2260" s="1">
        <v>33658</v>
      </c>
      <c r="B2260">
        <v>9.6875</v>
      </c>
      <c r="C2260">
        <v>9.6875</v>
      </c>
      <c r="D2260">
        <v>8.9375</v>
      </c>
      <c r="E2260">
        <v>9.5625</v>
      </c>
      <c r="F2260">
        <v>9.5625</v>
      </c>
      <c r="G2260">
        <v>3622400</v>
      </c>
      <c r="H2260" s="3">
        <f>(F2260-B2260)/B2260</f>
        <v>-1.2903225806451613E-2</v>
      </c>
      <c r="I2260" s="3">
        <f>_xlfn.RANK.AVG(H2260,$H$3:$H$10273,1)/10271</f>
        <v>0.32212053354103787</v>
      </c>
      <c r="J2260">
        <f>ROUNDDOWN($I2260*J$2,)-IF(MOD($I2260*J$2,1)=0,1,0)+1</f>
        <v>1</v>
      </c>
      <c r="K2260">
        <f>ROUNDDOWN($I2260*K$2,)-IF(MOD($I2260*K$2,1)=0,1,0)+1</f>
        <v>1</v>
      </c>
      <c r="L2260">
        <f>ROUNDDOWN($I2260*L$2,)-IF(MOD($I2260*L$2,1)=0,1,0)+1</f>
        <v>2</v>
      </c>
      <c r="M2260" s="3">
        <f>IF(L2259=4,H2260,0)</f>
        <v>0</v>
      </c>
      <c r="N2260" s="2">
        <f>IF(L2259=1,H2260,0)</f>
        <v>-1.2903225806451613E-2</v>
      </c>
      <c r="O2260" s="2">
        <f>IF(OR(L2259=1,L2259=4),H2260,0)</f>
        <v>-1.2903225806451613E-2</v>
      </c>
      <c r="P2260" s="2">
        <f>IF(OR(L2259=1,L2259=2),H2260,0)</f>
        <v>-1.2903225806451613E-2</v>
      </c>
      <c r="Q2260" s="2"/>
    </row>
    <row r="2261" spans="1:17" x14ac:dyDescent="0.3">
      <c r="A2261" s="1">
        <v>33659</v>
      </c>
      <c r="B2261">
        <v>9.8125</v>
      </c>
      <c r="C2261">
        <v>10</v>
      </c>
      <c r="D2261">
        <v>9.4375</v>
      </c>
      <c r="E2261">
        <v>9.625</v>
      </c>
      <c r="F2261">
        <v>9.625</v>
      </c>
      <c r="G2261">
        <v>3893200</v>
      </c>
      <c r="H2261" s="3">
        <f>(F2261-B2261)/B2261</f>
        <v>-1.9108280254777069E-2</v>
      </c>
      <c r="I2261" s="3">
        <f>_xlfn.RANK.AVG(H2261,$H$3:$H$10273,1)/10271</f>
        <v>0.23765942946159088</v>
      </c>
      <c r="J2261">
        <f>ROUNDDOWN($I2261*J$2,)-IF(MOD($I2261*J$2,1)=0,1,0)+1</f>
        <v>1</v>
      </c>
      <c r="K2261">
        <f>ROUNDDOWN($I2261*K$2,)-IF(MOD($I2261*K$2,1)=0,1,0)+1</f>
        <v>1</v>
      </c>
      <c r="L2261">
        <f>ROUNDDOWN($I2261*L$2,)-IF(MOD($I2261*L$2,1)=0,1,0)+1</f>
        <v>1</v>
      </c>
      <c r="M2261" s="3">
        <f>IF(L2260=4,H2261,0)</f>
        <v>0</v>
      </c>
      <c r="N2261" s="2">
        <f>IF(L2260=1,H2261,0)</f>
        <v>0</v>
      </c>
      <c r="O2261" s="2">
        <f>IF(OR(L2260=1,L2260=4),H2261,0)</f>
        <v>0</v>
      </c>
      <c r="P2261" s="2">
        <f>IF(OR(L2260=1,L2260=2),H2261,0)</f>
        <v>-1.9108280254777069E-2</v>
      </c>
      <c r="Q2261" s="2"/>
    </row>
    <row r="2262" spans="1:17" x14ac:dyDescent="0.3">
      <c r="A2262" s="1">
        <v>33660</v>
      </c>
      <c r="B2262">
        <v>9.5</v>
      </c>
      <c r="C2262">
        <v>9.5625</v>
      </c>
      <c r="D2262">
        <v>9.125</v>
      </c>
      <c r="E2262">
        <v>9.125</v>
      </c>
      <c r="F2262">
        <v>9.125</v>
      </c>
      <c r="G2262">
        <v>2345400</v>
      </c>
      <c r="H2262" s="3">
        <f>(F2262-B2262)/B2262</f>
        <v>-3.9473684210526314E-2</v>
      </c>
      <c r="I2262" s="3">
        <f>_xlfn.RANK.AVG(H2262,$H$3:$H$10273,1)/10271</f>
        <v>8.0128517184305331E-2</v>
      </c>
      <c r="J2262">
        <f>ROUNDDOWN($I2262*J$2,)-IF(MOD($I2262*J$2,1)=0,1,0)+1</f>
        <v>1</v>
      </c>
      <c r="K2262">
        <f>ROUNDDOWN($I2262*K$2,)-IF(MOD($I2262*K$2,1)=0,1,0)+1</f>
        <v>1</v>
      </c>
      <c r="L2262">
        <f>ROUNDDOWN($I2262*L$2,)-IF(MOD($I2262*L$2,1)=0,1,0)+1</f>
        <v>1</v>
      </c>
      <c r="M2262" s="3">
        <f>IF(L2261=4,H2262,0)</f>
        <v>0</v>
      </c>
      <c r="N2262" s="2">
        <f>IF(L2261=1,H2262,0)</f>
        <v>-3.9473684210526314E-2</v>
      </c>
      <c r="O2262" s="2">
        <f>IF(OR(L2261=1,L2261=4),H2262,0)</f>
        <v>-3.9473684210526314E-2</v>
      </c>
      <c r="P2262" s="2">
        <f>IF(OR(L2261=1,L2261=2),H2262,0)</f>
        <v>-3.9473684210526314E-2</v>
      </c>
      <c r="Q2262" s="2"/>
    </row>
    <row r="2263" spans="1:17" x14ac:dyDescent="0.3">
      <c r="A2263" s="1">
        <v>33661</v>
      </c>
      <c r="B2263">
        <v>9.1875</v>
      </c>
      <c r="C2263">
        <v>9.25</v>
      </c>
      <c r="D2263">
        <v>8.9375</v>
      </c>
      <c r="E2263">
        <v>9</v>
      </c>
      <c r="F2263">
        <v>9</v>
      </c>
      <c r="G2263">
        <v>2865000</v>
      </c>
      <c r="H2263" s="3">
        <f>(F2263-B2263)/B2263</f>
        <v>-2.0408163265306121E-2</v>
      </c>
      <c r="I2263" s="3">
        <f>_xlfn.RANK.AVG(H2263,$H$3:$H$10273,1)/10271</f>
        <v>0.22183818518157922</v>
      </c>
      <c r="J2263">
        <f>ROUNDDOWN($I2263*J$2,)-IF(MOD($I2263*J$2,1)=0,1,0)+1</f>
        <v>1</v>
      </c>
      <c r="K2263">
        <f>ROUNDDOWN($I2263*K$2,)-IF(MOD($I2263*K$2,1)=0,1,0)+1</f>
        <v>1</v>
      </c>
      <c r="L2263">
        <f>ROUNDDOWN($I2263*L$2,)-IF(MOD($I2263*L$2,1)=0,1,0)+1</f>
        <v>1</v>
      </c>
      <c r="M2263" s="3">
        <f>IF(L2262=4,H2263,0)</f>
        <v>0</v>
      </c>
      <c r="N2263" s="2">
        <f>IF(L2262=1,H2263,0)</f>
        <v>-2.0408163265306121E-2</v>
      </c>
      <c r="O2263" s="2">
        <f>IF(OR(L2262=1,L2262=4),H2263,0)</f>
        <v>-2.0408163265306121E-2</v>
      </c>
      <c r="P2263" s="2">
        <f>IF(OR(L2262=1,L2262=2),H2263,0)</f>
        <v>-2.0408163265306121E-2</v>
      </c>
      <c r="Q2263" s="2"/>
    </row>
    <row r="2264" spans="1:17" x14ac:dyDescent="0.3">
      <c r="A2264" s="1">
        <v>33662</v>
      </c>
      <c r="B2264">
        <v>9.0625</v>
      </c>
      <c r="C2264">
        <v>9.375</v>
      </c>
      <c r="D2264">
        <v>9</v>
      </c>
      <c r="E2264">
        <v>9.1875</v>
      </c>
      <c r="F2264">
        <v>9.1875</v>
      </c>
      <c r="G2264">
        <v>1158200</v>
      </c>
      <c r="H2264" s="3">
        <f>(F2264-B2264)/B2264</f>
        <v>1.3793103448275862E-2</v>
      </c>
      <c r="I2264" s="3">
        <f>_xlfn.RANK.AVG(H2264,$H$3:$H$10273,1)/10271</f>
        <v>0.72193554668484083</v>
      </c>
      <c r="J2264">
        <f>ROUNDDOWN($I2264*J$2,)-IF(MOD($I2264*J$2,1)=0,1,0)+1</f>
        <v>2</v>
      </c>
      <c r="K2264">
        <f>ROUNDDOWN($I2264*K$2,)-IF(MOD($I2264*K$2,1)=0,1,0)+1</f>
        <v>3</v>
      </c>
      <c r="L2264">
        <f>ROUNDDOWN($I2264*L$2,)-IF(MOD($I2264*L$2,1)=0,1,0)+1</f>
        <v>3</v>
      </c>
      <c r="M2264" s="3">
        <f>IF(L2263=4,H2264,0)</f>
        <v>0</v>
      </c>
      <c r="N2264" s="2">
        <f>IF(L2263=1,H2264,0)</f>
        <v>1.3793103448275862E-2</v>
      </c>
      <c r="O2264" s="2">
        <f>IF(OR(L2263=1,L2263=4),H2264,0)</f>
        <v>1.3793103448275862E-2</v>
      </c>
      <c r="P2264" s="2">
        <f>IF(OR(L2263=1,L2263=2),H2264,0)</f>
        <v>1.3793103448275862E-2</v>
      </c>
      <c r="Q2264" s="2"/>
    </row>
    <row r="2265" spans="1:17" x14ac:dyDescent="0.3">
      <c r="A2265" s="1">
        <v>33665</v>
      </c>
      <c r="B2265">
        <v>9.125</v>
      </c>
      <c r="C2265">
        <v>9.1875</v>
      </c>
      <c r="D2265">
        <v>8.9375</v>
      </c>
      <c r="E2265">
        <v>9.0625</v>
      </c>
      <c r="F2265">
        <v>9.0625</v>
      </c>
      <c r="G2265">
        <v>1737000</v>
      </c>
      <c r="H2265" s="3">
        <f>(F2265-B2265)/B2265</f>
        <v>-6.8493150684931503E-3</v>
      </c>
      <c r="I2265" s="3">
        <f>_xlfn.RANK.AVG(H2265,$H$3:$H$10273,1)/10271</f>
        <v>0.41656119170479994</v>
      </c>
      <c r="J2265">
        <f>ROUNDDOWN($I2265*J$2,)-IF(MOD($I2265*J$2,1)=0,1,0)+1</f>
        <v>1</v>
      </c>
      <c r="K2265">
        <f>ROUNDDOWN($I2265*K$2,)-IF(MOD($I2265*K$2,1)=0,1,0)+1</f>
        <v>2</v>
      </c>
      <c r="L2265">
        <f>ROUNDDOWN($I2265*L$2,)-IF(MOD($I2265*L$2,1)=0,1,0)+1</f>
        <v>2</v>
      </c>
      <c r="M2265" s="3">
        <f>IF(L2264=4,H2265,0)</f>
        <v>0</v>
      </c>
      <c r="N2265" s="2">
        <f>IF(L2264=1,H2265,0)</f>
        <v>0</v>
      </c>
      <c r="O2265" s="2">
        <f>IF(OR(L2264=1,L2264=4),H2265,0)</f>
        <v>0</v>
      </c>
      <c r="P2265" s="2">
        <f>IF(OR(L2264=1,L2264=2),H2265,0)</f>
        <v>0</v>
      </c>
      <c r="Q2265" s="2"/>
    </row>
    <row r="2266" spans="1:17" x14ac:dyDescent="0.3">
      <c r="A2266" s="1">
        <v>33666</v>
      </c>
      <c r="B2266">
        <v>9</v>
      </c>
      <c r="C2266">
        <v>9.0625</v>
      </c>
      <c r="D2266">
        <v>8.875</v>
      </c>
      <c r="E2266">
        <v>8.9375</v>
      </c>
      <c r="F2266">
        <v>8.9375</v>
      </c>
      <c r="G2266">
        <v>2509800</v>
      </c>
      <c r="H2266" s="3">
        <f>(F2266-B2266)/B2266</f>
        <v>-6.9444444444444441E-3</v>
      </c>
      <c r="I2266" s="3">
        <f>_xlfn.RANK.AVG(H2266,$H$3:$H$10273,1)/10271</f>
        <v>0.41519813065913735</v>
      </c>
      <c r="J2266">
        <f>ROUNDDOWN($I2266*J$2,)-IF(MOD($I2266*J$2,1)=0,1,0)+1</f>
        <v>1</v>
      </c>
      <c r="K2266">
        <f>ROUNDDOWN($I2266*K$2,)-IF(MOD($I2266*K$2,1)=0,1,0)+1</f>
        <v>2</v>
      </c>
      <c r="L2266">
        <f>ROUNDDOWN($I2266*L$2,)-IF(MOD($I2266*L$2,1)=0,1,0)+1</f>
        <v>2</v>
      </c>
      <c r="M2266" s="3">
        <f>IF(L2265=4,H2266,0)</f>
        <v>0</v>
      </c>
      <c r="N2266" s="2">
        <f>IF(L2265=1,H2266,0)</f>
        <v>0</v>
      </c>
      <c r="O2266" s="2">
        <f>IF(OR(L2265=1,L2265=4),H2266,0)</f>
        <v>0</v>
      </c>
      <c r="P2266" s="2">
        <f>IF(OR(L2265=1,L2265=2),H2266,0)</f>
        <v>-6.9444444444444441E-3</v>
      </c>
      <c r="Q2266" s="2"/>
    </row>
    <row r="2267" spans="1:17" x14ac:dyDescent="0.3">
      <c r="A2267" s="1">
        <v>33667</v>
      </c>
      <c r="B2267">
        <v>8.875</v>
      </c>
      <c r="C2267">
        <v>8.9375</v>
      </c>
      <c r="D2267">
        <v>8.625</v>
      </c>
      <c r="E2267">
        <v>8.625</v>
      </c>
      <c r="F2267">
        <v>8.625</v>
      </c>
      <c r="G2267">
        <v>3154200</v>
      </c>
      <c r="H2267" s="3">
        <f>(F2267-B2267)/B2267</f>
        <v>-2.8169014084507043E-2</v>
      </c>
      <c r="I2267" s="3">
        <f>_xlfn.RANK.AVG(H2267,$H$3:$H$10273,1)/10271</f>
        <v>0.14959594976146431</v>
      </c>
      <c r="J2267">
        <f>ROUNDDOWN($I2267*J$2,)-IF(MOD($I2267*J$2,1)=0,1,0)+1</f>
        <v>1</v>
      </c>
      <c r="K2267">
        <f>ROUNDDOWN($I2267*K$2,)-IF(MOD($I2267*K$2,1)=0,1,0)+1</f>
        <v>1</v>
      </c>
      <c r="L2267">
        <f>ROUNDDOWN($I2267*L$2,)-IF(MOD($I2267*L$2,1)=0,1,0)+1</f>
        <v>1</v>
      </c>
      <c r="M2267" s="3">
        <f>IF(L2266=4,H2267,0)</f>
        <v>0</v>
      </c>
      <c r="N2267" s="2">
        <f>IF(L2266=1,H2267,0)</f>
        <v>0</v>
      </c>
      <c r="O2267" s="2">
        <f>IF(OR(L2266=1,L2266=4),H2267,0)</f>
        <v>0</v>
      </c>
      <c r="P2267" s="2">
        <f>IF(OR(L2266=1,L2266=2),H2267,0)</f>
        <v>-2.8169014084507043E-2</v>
      </c>
      <c r="Q2267" s="2"/>
    </row>
    <row r="2268" spans="1:17" x14ac:dyDescent="0.3">
      <c r="A2268" s="1">
        <v>33668</v>
      </c>
      <c r="B2268">
        <v>8.5</v>
      </c>
      <c r="C2268">
        <v>8.625</v>
      </c>
      <c r="D2268">
        <v>8.125</v>
      </c>
      <c r="E2268">
        <v>8.25</v>
      </c>
      <c r="F2268">
        <v>8.25</v>
      </c>
      <c r="G2268">
        <v>4003800</v>
      </c>
      <c r="H2268" s="3">
        <f>(F2268-B2268)/B2268</f>
        <v>-2.9411764705882353E-2</v>
      </c>
      <c r="I2268" s="3">
        <f>_xlfn.RANK.AVG(H2268,$H$3:$H$10273,1)/10271</f>
        <v>0.14049264920650376</v>
      </c>
      <c r="J2268">
        <f>ROUNDDOWN($I2268*J$2,)-IF(MOD($I2268*J$2,1)=0,1,0)+1</f>
        <v>1</v>
      </c>
      <c r="K2268">
        <f>ROUNDDOWN($I2268*K$2,)-IF(MOD($I2268*K$2,1)=0,1,0)+1</f>
        <v>1</v>
      </c>
      <c r="L2268">
        <f>ROUNDDOWN($I2268*L$2,)-IF(MOD($I2268*L$2,1)=0,1,0)+1</f>
        <v>1</v>
      </c>
      <c r="M2268" s="3">
        <f>IF(L2267=4,H2268,0)</f>
        <v>0</v>
      </c>
      <c r="N2268" s="2">
        <f>IF(L2267=1,H2268,0)</f>
        <v>-2.9411764705882353E-2</v>
      </c>
      <c r="O2268" s="2">
        <f>IF(OR(L2267=1,L2267=4),H2268,0)</f>
        <v>-2.9411764705882353E-2</v>
      </c>
      <c r="P2268" s="2">
        <f>IF(OR(L2267=1,L2267=2),H2268,0)</f>
        <v>-2.9411764705882353E-2</v>
      </c>
      <c r="Q2268" s="2"/>
    </row>
    <row r="2269" spans="1:17" x14ac:dyDescent="0.3">
      <c r="A2269" s="1">
        <v>33669</v>
      </c>
      <c r="B2269">
        <v>8.5</v>
      </c>
      <c r="C2269">
        <v>8.5625</v>
      </c>
      <c r="D2269">
        <v>8.375</v>
      </c>
      <c r="E2269">
        <v>8.5625</v>
      </c>
      <c r="F2269">
        <v>8.5625</v>
      </c>
      <c r="G2269">
        <v>1902800</v>
      </c>
      <c r="H2269" s="3">
        <f>(F2269-B2269)/B2269</f>
        <v>7.3529411764705881E-3</v>
      </c>
      <c r="I2269" s="3">
        <f>_xlfn.RANK.AVG(H2269,$H$3:$H$10273,1)/10271</f>
        <v>0.63937299191899521</v>
      </c>
      <c r="J2269">
        <f>ROUNDDOWN($I2269*J$2,)-IF(MOD($I2269*J$2,1)=0,1,0)+1</f>
        <v>2</v>
      </c>
      <c r="K2269">
        <f>ROUNDDOWN($I2269*K$2,)-IF(MOD($I2269*K$2,1)=0,1,0)+1</f>
        <v>2</v>
      </c>
      <c r="L2269">
        <f>ROUNDDOWN($I2269*L$2,)-IF(MOD($I2269*L$2,1)=0,1,0)+1</f>
        <v>3</v>
      </c>
      <c r="M2269" s="3">
        <f>IF(L2268=4,H2269,0)</f>
        <v>0</v>
      </c>
      <c r="N2269" s="2">
        <f>IF(L2268=1,H2269,0)</f>
        <v>7.3529411764705881E-3</v>
      </c>
      <c r="O2269" s="2">
        <f>IF(OR(L2268=1,L2268=4),H2269,0)</f>
        <v>7.3529411764705881E-3</v>
      </c>
      <c r="P2269" s="2">
        <f>IF(OR(L2268=1,L2268=2),H2269,0)</f>
        <v>7.3529411764705881E-3</v>
      </c>
      <c r="Q2269" s="2"/>
    </row>
    <row r="2270" spans="1:17" x14ac:dyDescent="0.3">
      <c r="A2270" s="1">
        <v>33672</v>
      </c>
      <c r="B2270">
        <v>8.625</v>
      </c>
      <c r="C2270">
        <v>9</v>
      </c>
      <c r="D2270">
        <v>8.5625</v>
      </c>
      <c r="E2270">
        <v>9</v>
      </c>
      <c r="F2270">
        <v>9</v>
      </c>
      <c r="G2270">
        <v>1997000</v>
      </c>
      <c r="H2270" s="3">
        <f>(F2270-B2270)/B2270</f>
        <v>4.3478260869565216E-2</v>
      </c>
      <c r="I2270" s="3">
        <f>_xlfn.RANK.AVG(H2270,$H$3:$H$10273,1)/10271</f>
        <v>0.92989971765164059</v>
      </c>
      <c r="J2270">
        <f>ROUNDDOWN($I2270*J$2,)-IF(MOD($I2270*J$2,1)=0,1,0)+1</f>
        <v>2</v>
      </c>
      <c r="K2270">
        <f>ROUNDDOWN($I2270*K$2,)-IF(MOD($I2270*K$2,1)=0,1,0)+1</f>
        <v>3</v>
      </c>
      <c r="L2270">
        <f>ROUNDDOWN($I2270*L$2,)-IF(MOD($I2270*L$2,1)=0,1,0)+1</f>
        <v>4</v>
      </c>
      <c r="M2270" s="3">
        <f>IF(L2269=4,H2270,0)</f>
        <v>0</v>
      </c>
      <c r="N2270" s="2">
        <f>IF(L2269=1,H2270,0)</f>
        <v>0</v>
      </c>
      <c r="O2270" s="2">
        <f>IF(OR(L2269=1,L2269=4),H2270,0)</f>
        <v>0</v>
      </c>
      <c r="P2270" s="2">
        <f>IF(OR(L2269=1,L2269=2),H2270,0)</f>
        <v>0</v>
      </c>
      <c r="Q2270" s="2"/>
    </row>
    <row r="2271" spans="1:17" x14ac:dyDescent="0.3">
      <c r="A2271" s="1">
        <v>33673</v>
      </c>
      <c r="B2271">
        <v>9.25</v>
      </c>
      <c r="C2271">
        <v>9.375</v>
      </c>
      <c r="D2271">
        <v>9.0625</v>
      </c>
      <c r="E2271">
        <v>9.125</v>
      </c>
      <c r="F2271">
        <v>9.125</v>
      </c>
      <c r="G2271">
        <v>2083800</v>
      </c>
      <c r="H2271" s="3">
        <f>(F2271-B2271)/B2271</f>
        <v>-1.3513513513513514E-2</v>
      </c>
      <c r="I2271" s="3">
        <f>_xlfn.RANK.AVG(H2271,$H$3:$H$10273,1)/10271</f>
        <v>0.31218966020835359</v>
      </c>
      <c r="J2271">
        <f>ROUNDDOWN($I2271*J$2,)-IF(MOD($I2271*J$2,1)=0,1,0)+1</f>
        <v>1</v>
      </c>
      <c r="K2271">
        <f>ROUNDDOWN($I2271*K$2,)-IF(MOD($I2271*K$2,1)=0,1,0)+1</f>
        <v>1</v>
      </c>
      <c r="L2271">
        <f>ROUNDDOWN($I2271*L$2,)-IF(MOD($I2271*L$2,1)=0,1,0)+1</f>
        <v>2</v>
      </c>
      <c r="M2271" s="3">
        <f>IF(L2270=4,H2271,0)</f>
        <v>-1.3513513513513514E-2</v>
      </c>
      <c r="N2271" s="2">
        <f>IF(L2270=1,H2271,0)</f>
        <v>0</v>
      </c>
      <c r="O2271" s="2">
        <f>IF(OR(L2270=1,L2270=4),H2271,0)</f>
        <v>-1.3513513513513514E-2</v>
      </c>
      <c r="P2271" s="2">
        <f>IF(OR(L2270=1,L2270=2),H2271,0)</f>
        <v>0</v>
      </c>
      <c r="Q2271" s="2"/>
    </row>
    <row r="2272" spans="1:17" x14ac:dyDescent="0.3">
      <c r="A2272" s="1">
        <v>33674</v>
      </c>
      <c r="B2272">
        <v>9.1875</v>
      </c>
      <c r="C2272">
        <v>9.1875</v>
      </c>
      <c r="D2272">
        <v>8.875</v>
      </c>
      <c r="E2272">
        <v>8.9375</v>
      </c>
      <c r="F2272">
        <v>8.9375</v>
      </c>
      <c r="G2272">
        <v>1235400</v>
      </c>
      <c r="H2272" s="3">
        <f>(F2272-B2272)/B2272</f>
        <v>-2.7210884353741496E-2</v>
      </c>
      <c r="I2272" s="3">
        <f>_xlfn.RANK.AVG(H2272,$H$3:$H$10273,1)/10271</f>
        <v>0.15753091227728555</v>
      </c>
      <c r="J2272">
        <f>ROUNDDOWN($I2272*J$2,)-IF(MOD($I2272*J$2,1)=0,1,0)+1</f>
        <v>1</v>
      </c>
      <c r="K2272">
        <f>ROUNDDOWN($I2272*K$2,)-IF(MOD($I2272*K$2,1)=0,1,0)+1</f>
        <v>1</v>
      </c>
      <c r="L2272">
        <f>ROUNDDOWN($I2272*L$2,)-IF(MOD($I2272*L$2,1)=0,1,0)+1</f>
        <v>1</v>
      </c>
      <c r="M2272" s="3">
        <f>IF(L2271=4,H2272,0)</f>
        <v>0</v>
      </c>
      <c r="N2272" s="2">
        <f>IF(L2271=1,H2272,0)</f>
        <v>0</v>
      </c>
      <c r="O2272" s="2">
        <f>IF(OR(L2271=1,L2271=4),H2272,0)</f>
        <v>0</v>
      </c>
      <c r="P2272" s="2">
        <f>IF(OR(L2271=1,L2271=2),H2272,0)</f>
        <v>-2.7210884353741496E-2</v>
      </c>
      <c r="Q2272" s="2"/>
    </row>
    <row r="2273" spans="1:17" x14ac:dyDescent="0.3">
      <c r="A2273" s="1">
        <v>33675</v>
      </c>
      <c r="B2273">
        <v>8.9375</v>
      </c>
      <c r="C2273">
        <v>9.0625</v>
      </c>
      <c r="D2273">
        <v>8.6875</v>
      </c>
      <c r="E2273">
        <v>8.8125</v>
      </c>
      <c r="F2273">
        <v>8.8125</v>
      </c>
      <c r="G2273">
        <v>1395200</v>
      </c>
      <c r="H2273" s="3">
        <f>(F2273-B2273)/B2273</f>
        <v>-1.3986013986013986E-2</v>
      </c>
      <c r="I2273" s="3">
        <f>_xlfn.RANK.AVG(H2273,$H$3:$H$10273,1)/10271</f>
        <v>0.30289163664686986</v>
      </c>
      <c r="J2273">
        <f>ROUNDDOWN($I2273*J$2,)-IF(MOD($I2273*J$2,1)=0,1,0)+1</f>
        <v>1</v>
      </c>
      <c r="K2273">
        <f>ROUNDDOWN($I2273*K$2,)-IF(MOD($I2273*K$2,1)=0,1,0)+1</f>
        <v>1</v>
      </c>
      <c r="L2273">
        <f>ROUNDDOWN($I2273*L$2,)-IF(MOD($I2273*L$2,1)=0,1,0)+1</f>
        <v>2</v>
      </c>
      <c r="M2273" s="3">
        <f>IF(L2272=4,H2273,0)</f>
        <v>0</v>
      </c>
      <c r="N2273" s="2">
        <f>IF(L2272=1,H2273,0)</f>
        <v>-1.3986013986013986E-2</v>
      </c>
      <c r="O2273" s="2">
        <f>IF(OR(L2272=1,L2272=4),H2273,0)</f>
        <v>-1.3986013986013986E-2</v>
      </c>
      <c r="P2273" s="2">
        <f>IF(OR(L2272=1,L2272=2),H2273,0)</f>
        <v>-1.3986013986013986E-2</v>
      </c>
      <c r="Q2273" s="2"/>
    </row>
    <row r="2274" spans="1:17" x14ac:dyDescent="0.3">
      <c r="A2274" s="1">
        <v>33676</v>
      </c>
      <c r="B2274">
        <v>8.9375</v>
      </c>
      <c r="C2274">
        <v>9</v>
      </c>
      <c r="D2274">
        <v>8.875</v>
      </c>
      <c r="E2274">
        <v>8.9375</v>
      </c>
      <c r="F2274">
        <v>8.9375</v>
      </c>
      <c r="G2274">
        <v>835200</v>
      </c>
      <c r="H2274" s="3">
        <f>(F2274-B2274)/B2274</f>
        <v>0</v>
      </c>
      <c r="I2274" s="3">
        <f>_xlfn.RANK.AVG(H2274,$H$3:$H$10273,1)/10271</f>
        <v>0.52443773731866417</v>
      </c>
      <c r="J2274">
        <f>ROUNDDOWN($I2274*J$2,)-IF(MOD($I2274*J$2,1)=0,1,0)+1</f>
        <v>2</v>
      </c>
      <c r="K2274">
        <f>ROUNDDOWN($I2274*K$2,)-IF(MOD($I2274*K$2,1)=0,1,0)+1</f>
        <v>2</v>
      </c>
      <c r="L2274">
        <f>ROUNDDOWN($I2274*L$2,)-IF(MOD($I2274*L$2,1)=0,1,0)+1</f>
        <v>3</v>
      </c>
      <c r="M2274" s="3">
        <f>IF(L2273=4,H2274,0)</f>
        <v>0</v>
      </c>
      <c r="N2274" s="2">
        <f>IF(L2273=1,H2274,0)</f>
        <v>0</v>
      </c>
      <c r="O2274" s="2">
        <f>IF(OR(L2273=1,L2273=4),H2274,0)</f>
        <v>0</v>
      </c>
      <c r="P2274" s="2">
        <f>IF(OR(L2273=1,L2273=2),H2274,0)</f>
        <v>0</v>
      </c>
      <c r="Q2274" s="2"/>
    </row>
    <row r="2275" spans="1:17" x14ac:dyDescent="0.3">
      <c r="A2275" s="1">
        <v>33679</v>
      </c>
      <c r="B2275">
        <v>8.9375</v>
      </c>
      <c r="C2275">
        <v>9</v>
      </c>
      <c r="D2275">
        <v>8.75</v>
      </c>
      <c r="E2275">
        <v>8.9375</v>
      </c>
      <c r="F2275">
        <v>8.9375</v>
      </c>
      <c r="G2275">
        <v>846600</v>
      </c>
      <c r="H2275" s="3">
        <f>(F2275-B2275)/B2275</f>
        <v>0</v>
      </c>
      <c r="I2275" s="3">
        <f>_xlfn.RANK.AVG(H2275,$H$3:$H$10273,1)/10271</f>
        <v>0.52443773731866417</v>
      </c>
      <c r="J2275">
        <f>ROUNDDOWN($I2275*J$2,)-IF(MOD($I2275*J$2,1)=0,1,0)+1</f>
        <v>2</v>
      </c>
      <c r="K2275">
        <f>ROUNDDOWN($I2275*K$2,)-IF(MOD($I2275*K$2,1)=0,1,0)+1</f>
        <v>2</v>
      </c>
      <c r="L2275">
        <f>ROUNDDOWN($I2275*L$2,)-IF(MOD($I2275*L$2,1)=0,1,0)+1</f>
        <v>3</v>
      </c>
      <c r="M2275" s="3">
        <f>IF(L2274=4,H2275,0)</f>
        <v>0</v>
      </c>
      <c r="N2275" s="2">
        <f>IF(L2274=1,H2275,0)</f>
        <v>0</v>
      </c>
      <c r="O2275" s="2">
        <f>IF(OR(L2274=1,L2274=4),H2275,0)</f>
        <v>0</v>
      </c>
      <c r="P2275" s="2">
        <f>IF(OR(L2274=1,L2274=2),H2275,0)</f>
        <v>0</v>
      </c>
      <c r="Q2275" s="2"/>
    </row>
    <row r="2276" spans="1:17" x14ac:dyDescent="0.3">
      <c r="A2276" s="1">
        <v>33680</v>
      </c>
      <c r="B2276">
        <v>9</v>
      </c>
      <c r="C2276">
        <v>9.125</v>
      </c>
      <c r="D2276">
        <v>8.9375</v>
      </c>
      <c r="E2276">
        <v>9</v>
      </c>
      <c r="F2276">
        <v>9</v>
      </c>
      <c r="G2276">
        <v>1371800</v>
      </c>
      <c r="H2276" s="3">
        <f>(F2276-B2276)/B2276</f>
        <v>0</v>
      </c>
      <c r="I2276" s="3">
        <f>_xlfn.RANK.AVG(H2276,$H$3:$H$10273,1)/10271</f>
        <v>0.52443773731866417</v>
      </c>
      <c r="J2276">
        <f>ROUNDDOWN($I2276*J$2,)-IF(MOD($I2276*J$2,1)=0,1,0)+1</f>
        <v>2</v>
      </c>
      <c r="K2276">
        <f>ROUNDDOWN($I2276*K$2,)-IF(MOD($I2276*K$2,1)=0,1,0)+1</f>
        <v>2</v>
      </c>
      <c r="L2276">
        <f>ROUNDDOWN($I2276*L$2,)-IF(MOD($I2276*L$2,1)=0,1,0)+1</f>
        <v>3</v>
      </c>
      <c r="M2276" s="3">
        <f>IF(L2275=4,H2276,0)</f>
        <v>0</v>
      </c>
      <c r="N2276" s="2">
        <f>IF(L2275=1,H2276,0)</f>
        <v>0</v>
      </c>
      <c r="O2276" s="2">
        <f>IF(OR(L2275=1,L2275=4),H2276,0)</f>
        <v>0</v>
      </c>
      <c r="P2276" s="2">
        <f>IF(OR(L2275=1,L2275=2),H2276,0)</f>
        <v>0</v>
      </c>
      <c r="Q2276" s="2"/>
    </row>
    <row r="2277" spans="1:17" x14ac:dyDescent="0.3">
      <c r="A2277" s="1">
        <v>33681</v>
      </c>
      <c r="B2277">
        <v>9.125</v>
      </c>
      <c r="C2277">
        <v>9.375</v>
      </c>
      <c r="D2277">
        <v>9</v>
      </c>
      <c r="E2277">
        <v>9.375</v>
      </c>
      <c r="F2277">
        <v>9.375</v>
      </c>
      <c r="G2277">
        <v>2123200</v>
      </c>
      <c r="H2277" s="3">
        <f>(F2277-B2277)/B2277</f>
        <v>2.7397260273972601E-2</v>
      </c>
      <c r="I2277" s="3">
        <f>_xlfn.RANK.AVG(H2277,$H$3:$H$10273,1)/10271</f>
        <v>0.85132898451952099</v>
      </c>
      <c r="J2277">
        <f>ROUNDDOWN($I2277*J$2,)-IF(MOD($I2277*J$2,1)=0,1,0)+1</f>
        <v>2</v>
      </c>
      <c r="K2277">
        <f>ROUNDDOWN($I2277*K$2,)-IF(MOD($I2277*K$2,1)=0,1,0)+1</f>
        <v>3</v>
      </c>
      <c r="L2277">
        <f>ROUNDDOWN($I2277*L$2,)-IF(MOD($I2277*L$2,1)=0,1,0)+1</f>
        <v>4</v>
      </c>
      <c r="M2277" s="3">
        <f>IF(L2276=4,H2277,0)</f>
        <v>0</v>
      </c>
      <c r="N2277" s="2">
        <f>IF(L2276=1,H2277,0)</f>
        <v>0</v>
      </c>
      <c r="O2277" s="2">
        <f>IF(OR(L2276=1,L2276=4),H2277,0)</f>
        <v>0</v>
      </c>
      <c r="P2277" s="2">
        <f>IF(OR(L2276=1,L2276=2),H2277,0)</f>
        <v>0</v>
      </c>
      <c r="Q2277" s="2"/>
    </row>
    <row r="2278" spans="1:17" x14ac:dyDescent="0.3">
      <c r="A2278" s="1">
        <v>33682</v>
      </c>
      <c r="B2278">
        <v>9.4375</v>
      </c>
      <c r="C2278">
        <v>9.4375</v>
      </c>
      <c r="D2278">
        <v>9.1875</v>
      </c>
      <c r="E2278">
        <v>9.25</v>
      </c>
      <c r="F2278">
        <v>9.25</v>
      </c>
      <c r="G2278">
        <v>608000</v>
      </c>
      <c r="H2278" s="3">
        <f>(F2278-B2278)/B2278</f>
        <v>-1.9867549668874173E-2</v>
      </c>
      <c r="I2278" s="3">
        <f>_xlfn.RANK.AVG(H2278,$H$3:$H$10273,1)/10271</f>
        <v>0.22821536364521469</v>
      </c>
      <c r="J2278">
        <f>ROUNDDOWN($I2278*J$2,)-IF(MOD($I2278*J$2,1)=0,1,0)+1</f>
        <v>1</v>
      </c>
      <c r="K2278">
        <f>ROUNDDOWN($I2278*K$2,)-IF(MOD($I2278*K$2,1)=0,1,0)+1</f>
        <v>1</v>
      </c>
      <c r="L2278">
        <f>ROUNDDOWN($I2278*L$2,)-IF(MOD($I2278*L$2,1)=0,1,0)+1</f>
        <v>1</v>
      </c>
      <c r="M2278" s="3">
        <f>IF(L2277=4,H2278,0)</f>
        <v>-1.9867549668874173E-2</v>
      </c>
      <c r="N2278" s="2">
        <f>IF(L2277=1,H2278,0)</f>
        <v>0</v>
      </c>
      <c r="O2278" s="2">
        <f>IF(OR(L2277=1,L2277=4),H2278,0)</f>
        <v>-1.9867549668874173E-2</v>
      </c>
      <c r="P2278" s="2">
        <f>IF(OR(L2277=1,L2277=2),H2278,0)</f>
        <v>0</v>
      </c>
      <c r="Q2278" s="2"/>
    </row>
    <row r="2279" spans="1:17" x14ac:dyDescent="0.3">
      <c r="A2279" s="1">
        <v>33683</v>
      </c>
      <c r="B2279">
        <v>9.3125</v>
      </c>
      <c r="C2279">
        <v>9.4375</v>
      </c>
      <c r="D2279">
        <v>9.125</v>
      </c>
      <c r="E2279">
        <v>9.375</v>
      </c>
      <c r="F2279">
        <v>9.375</v>
      </c>
      <c r="G2279">
        <v>731600</v>
      </c>
      <c r="H2279" s="3">
        <f>(F2279-B2279)/B2279</f>
        <v>6.7114093959731542E-3</v>
      </c>
      <c r="I2279" s="3">
        <f>_xlfn.RANK.AVG(H2279,$H$3:$H$10273,1)/10271</f>
        <v>0.62764093077597116</v>
      </c>
      <c r="J2279">
        <f>ROUNDDOWN($I2279*J$2,)-IF(MOD($I2279*J$2,1)=0,1,0)+1</f>
        <v>2</v>
      </c>
      <c r="K2279">
        <f>ROUNDDOWN($I2279*K$2,)-IF(MOD($I2279*K$2,1)=0,1,0)+1</f>
        <v>2</v>
      </c>
      <c r="L2279">
        <f>ROUNDDOWN($I2279*L$2,)-IF(MOD($I2279*L$2,1)=0,1,0)+1</f>
        <v>3</v>
      </c>
      <c r="M2279" s="3">
        <f>IF(L2278=4,H2279,0)</f>
        <v>0</v>
      </c>
      <c r="N2279" s="2">
        <f>IF(L2278=1,H2279,0)</f>
        <v>6.7114093959731542E-3</v>
      </c>
      <c r="O2279" s="2">
        <f>IF(OR(L2278=1,L2278=4),H2279,0)</f>
        <v>6.7114093959731542E-3</v>
      </c>
      <c r="P2279" s="2">
        <f>IF(OR(L2278=1,L2278=2),H2279,0)</f>
        <v>6.7114093959731542E-3</v>
      </c>
      <c r="Q2279" s="2"/>
    </row>
    <row r="2280" spans="1:17" x14ac:dyDescent="0.3">
      <c r="A2280" s="1">
        <v>33686</v>
      </c>
      <c r="B2280">
        <v>9.375</v>
      </c>
      <c r="C2280">
        <v>9.375</v>
      </c>
      <c r="D2280">
        <v>9.25</v>
      </c>
      <c r="E2280">
        <v>9.375</v>
      </c>
      <c r="F2280">
        <v>9.375</v>
      </c>
      <c r="G2280">
        <v>507200</v>
      </c>
      <c r="H2280" s="3">
        <f>(F2280-B2280)/B2280</f>
        <v>0</v>
      </c>
      <c r="I2280" s="3">
        <f>_xlfn.RANK.AVG(H2280,$H$3:$H$10273,1)/10271</f>
        <v>0.52443773731866417</v>
      </c>
      <c r="J2280">
        <f>ROUNDDOWN($I2280*J$2,)-IF(MOD($I2280*J$2,1)=0,1,0)+1</f>
        <v>2</v>
      </c>
      <c r="K2280">
        <f>ROUNDDOWN($I2280*K$2,)-IF(MOD($I2280*K$2,1)=0,1,0)+1</f>
        <v>2</v>
      </c>
      <c r="L2280">
        <f>ROUNDDOWN($I2280*L$2,)-IF(MOD($I2280*L$2,1)=0,1,0)+1</f>
        <v>3</v>
      </c>
      <c r="M2280" s="3">
        <f>IF(L2279=4,H2280,0)</f>
        <v>0</v>
      </c>
      <c r="N2280" s="2">
        <f>IF(L2279=1,H2280,0)</f>
        <v>0</v>
      </c>
      <c r="O2280" s="2">
        <f>IF(OR(L2279=1,L2279=4),H2280,0)</f>
        <v>0</v>
      </c>
      <c r="P2280" s="2">
        <f>IF(OR(L2279=1,L2279=2),H2280,0)</f>
        <v>0</v>
      </c>
      <c r="Q2280" s="2"/>
    </row>
    <row r="2281" spans="1:17" x14ac:dyDescent="0.3">
      <c r="A2281" s="1">
        <v>33687</v>
      </c>
      <c r="B2281">
        <v>9.3125</v>
      </c>
      <c r="C2281">
        <v>9.375</v>
      </c>
      <c r="D2281">
        <v>9.0625</v>
      </c>
      <c r="E2281">
        <v>9.125</v>
      </c>
      <c r="F2281">
        <v>9.125</v>
      </c>
      <c r="G2281">
        <v>1399400</v>
      </c>
      <c r="H2281" s="3">
        <f>(F2281-B2281)/B2281</f>
        <v>-2.0134228187919462E-2</v>
      </c>
      <c r="I2281" s="3">
        <f>_xlfn.RANK.AVG(H2281,$H$3:$H$10273,1)/10271</f>
        <v>0.22505111478921236</v>
      </c>
      <c r="J2281">
        <f>ROUNDDOWN($I2281*J$2,)-IF(MOD($I2281*J$2,1)=0,1,0)+1</f>
        <v>1</v>
      </c>
      <c r="K2281">
        <f>ROUNDDOWN($I2281*K$2,)-IF(MOD($I2281*K$2,1)=0,1,0)+1</f>
        <v>1</v>
      </c>
      <c r="L2281">
        <f>ROUNDDOWN($I2281*L$2,)-IF(MOD($I2281*L$2,1)=0,1,0)+1</f>
        <v>1</v>
      </c>
      <c r="M2281" s="3">
        <f>IF(L2280=4,H2281,0)</f>
        <v>0</v>
      </c>
      <c r="N2281" s="2">
        <f>IF(L2280=1,H2281,0)</f>
        <v>0</v>
      </c>
      <c r="O2281" s="2">
        <f>IF(OR(L2280=1,L2280=4),H2281,0)</f>
        <v>0</v>
      </c>
      <c r="P2281" s="2">
        <f>IF(OR(L2280=1,L2280=2),H2281,0)</f>
        <v>0</v>
      </c>
      <c r="Q2281" s="2"/>
    </row>
    <row r="2282" spans="1:17" x14ac:dyDescent="0.3">
      <c r="A2282" s="1">
        <v>33688</v>
      </c>
      <c r="B2282">
        <v>9.1875</v>
      </c>
      <c r="C2282">
        <v>9.625</v>
      </c>
      <c r="D2282">
        <v>9.1875</v>
      </c>
      <c r="E2282">
        <v>9.625</v>
      </c>
      <c r="F2282">
        <v>9.625</v>
      </c>
      <c r="G2282">
        <v>2900600</v>
      </c>
      <c r="H2282" s="3">
        <f>(F2282-B2282)/B2282</f>
        <v>4.7619047619047616E-2</v>
      </c>
      <c r="I2282" s="3">
        <f>_xlfn.RANK.AVG(H2282,$H$3:$H$10273,1)/10271</f>
        <v>0.94060948301041769</v>
      </c>
      <c r="J2282">
        <f>ROUNDDOWN($I2282*J$2,)-IF(MOD($I2282*J$2,1)=0,1,0)+1</f>
        <v>2</v>
      </c>
      <c r="K2282">
        <f>ROUNDDOWN($I2282*K$2,)-IF(MOD($I2282*K$2,1)=0,1,0)+1</f>
        <v>3</v>
      </c>
      <c r="L2282">
        <f>ROUNDDOWN($I2282*L$2,)-IF(MOD($I2282*L$2,1)=0,1,0)+1</f>
        <v>4</v>
      </c>
      <c r="M2282" s="3">
        <f>IF(L2281=4,H2282,0)</f>
        <v>0</v>
      </c>
      <c r="N2282" s="2">
        <f>IF(L2281=1,H2282,0)</f>
        <v>4.7619047619047616E-2</v>
      </c>
      <c r="O2282" s="2">
        <f>IF(OR(L2281=1,L2281=4),H2282,0)</f>
        <v>4.7619047619047616E-2</v>
      </c>
      <c r="P2282" s="2">
        <f>IF(OR(L2281=1,L2281=2),H2282,0)</f>
        <v>4.7619047619047616E-2</v>
      </c>
      <c r="Q2282" s="2"/>
    </row>
    <row r="2283" spans="1:17" x14ac:dyDescent="0.3">
      <c r="A2283" s="1">
        <v>33689</v>
      </c>
      <c r="B2283">
        <v>9.5625</v>
      </c>
      <c r="C2283">
        <v>9.8125</v>
      </c>
      <c r="D2283">
        <v>9.5</v>
      </c>
      <c r="E2283">
        <v>9.5625</v>
      </c>
      <c r="F2283">
        <v>9.5625</v>
      </c>
      <c r="G2283">
        <v>1719400</v>
      </c>
      <c r="H2283" s="3">
        <f>(F2283-B2283)/B2283</f>
        <v>0</v>
      </c>
      <c r="I2283" s="3">
        <f>_xlfn.RANK.AVG(H2283,$H$3:$H$10273,1)/10271</f>
        <v>0.52443773731866417</v>
      </c>
      <c r="J2283">
        <f>ROUNDDOWN($I2283*J$2,)-IF(MOD($I2283*J$2,1)=0,1,0)+1</f>
        <v>2</v>
      </c>
      <c r="K2283">
        <f>ROUNDDOWN($I2283*K$2,)-IF(MOD($I2283*K$2,1)=0,1,0)+1</f>
        <v>2</v>
      </c>
      <c r="L2283">
        <f>ROUNDDOWN($I2283*L$2,)-IF(MOD($I2283*L$2,1)=0,1,0)+1</f>
        <v>3</v>
      </c>
      <c r="M2283" s="3">
        <f>IF(L2282=4,H2283,0)</f>
        <v>0</v>
      </c>
      <c r="N2283" s="2">
        <f>IF(L2282=1,H2283,0)</f>
        <v>0</v>
      </c>
      <c r="O2283" s="2">
        <f>IF(OR(L2282=1,L2282=4),H2283,0)</f>
        <v>0</v>
      </c>
      <c r="P2283" s="2">
        <f>IF(OR(L2282=1,L2282=2),H2283,0)</f>
        <v>0</v>
      </c>
      <c r="Q2283" s="2"/>
    </row>
    <row r="2284" spans="1:17" x14ac:dyDescent="0.3">
      <c r="A2284" s="1">
        <v>33690</v>
      </c>
      <c r="B2284">
        <v>9.5625</v>
      </c>
      <c r="C2284">
        <v>9.5625</v>
      </c>
      <c r="D2284">
        <v>8.75</v>
      </c>
      <c r="E2284">
        <v>8.75</v>
      </c>
      <c r="F2284">
        <v>8.75</v>
      </c>
      <c r="G2284">
        <v>3455000</v>
      </c>
      <c r="H2284" s="3">
        <f>(F2284-B2284)/B2284</f>
        <v>-8.4967320261437912E-2</v>
      </c>
      <c r="I2284" s="3">
        <f>_xlfn.RANK.AVG(H2284,$H$3:$H$10273,1)/10271</f>
        <v>7.5941972544056081E-3</v>
      </c>
      <c r="J2284">
        <f>ROUNDDOWN($I2284*J$2,)-IF(MOD($I2284*J$2,1)=0,1,0)+1</f>
        <v>1</v>
      </c>
      <c r="K2284">
        <f>ROUNDDOWN($I2284*K$2,)-IF(MOD($I2284*K$2,1)=0,1,0)+1</f>
        <v>1</v>
      </c>
      <c r="L2284">
        <f>ROUNDDOWN($I2284*L$2,)-IF(MOD($I2284*L$2,1)=0,1,0)+1</f>
        <v>1</v>
      </c>
      <c r="M2284" s="3">
        <f>IF(L2283=4,H2284,0)</f>
        <v>0</v>
      </c>
      <c r="N2284" s="2">
        <f>IF(L2283=1,H2284,0)</f>
        <v>0</v>
      </c>
      <c r="O2284" s="2">
        <f>IF(OR(L2283=1,L2283=4),H2284,0)</f>
        <v>0</v>
      </c>
      <c r="P2284" s="2">
        <f>IF(OR(L2283=1,L2283=2),H2284,0)</f>
        <v>0</v>
      </c>
      <c r="Q2284" s="2"/>
    </row>
    <row r="2285" spans="1:17" x14ac:dyDescent="0.3">
      <c r="A2285" s="1">
        <v>33693</v>
      </c>
      <c r="B2285">
        <v>8.75</v>
      </c>
      <c r="C2285">
        <v>8.875</v>
      </c>
      <c r="D2285">
        <v>8.3125</v>
      </c>
      <c r="E2285">
        <v>8.6875</v>
      </c>
      <c r="F2285">
        <v>8.6875</v>
      </c>
      <c r="G2285">
        <v>3013800</v>
      </c>
      <c r="H2285" s="3">
        <f>(F2285-B2285)/B2285</f>
        <v>-7.1428571428571426E-3</v>
      </c>
      <c r="I2285" s="3">
        <f>_xlfn.RANK.AVG(H2285,$H$3:$H$10273,1)/10271</f>
        <v>0.41217992405802745</v>
      </c>
      <c r="J2285">
        <f>ROUNDDOWN($I2285*J$2,)-IF(MOD($I2285*J$2,1)=0,1,0)+1</f>
        <v>1</v>
      </c>
      <c r="K2285">
        <f>ROUNDDOWN($I2285*K$2,)-IF(MOD($I2285*K$2,1)=0,1,0)+1</f>
        <v>2</v>
      </c>
      <c r="L2285">
        <f>ROUNDDOWN($I2285*L$2,)-IF(MOD($I2285*L$2,1)=0,1,0)+1</f>
        <v>2</v>
      </c>
      <c r="M2285" s="3">
        <f>IF(L2284=4,H2285,0)</f>
        <v>0</v>
      </c>
      <c r="N2285" s="2">
        <f>IF(L2284=1,H2285,0)</f>
        <v>-7.1428571428571426E-3</v>
      </c>
      <c r="O2285" s="2">
        <f>IF(OR(L2284=1,L2284=4),H2285,0)</f>
        <v>-7.1428571428571426E-3</v>
      </c>
      <c r="P2285" s="2">
        <f>IF(OR(L2284=1,L2284=2),H2285,0)</f>
        <v>-7.1428571428571426E-3</v>
      </c>
      <c r="Q2285" s="2"/>
    </row>
    <row r="2286" spans="1:17" x14ac:dyDescent="0.3">
      <c r="A2286" s="1">
        <v>33694</v>
      </c>
      <c r="B2286">
        <v>8.6875</v>
      </c>
      <c r="C2286">
        <v>8.9375</v>
      </c>
      <c r="D2286">
        <v>8.6875</v>
      </c>
      <c r="E2286">
        <v>8.875</v>
      </c>
      <c r="F2286">
        <v>8.875</v>
      </c>
      <c r="G2286">
        <v>2160400</v>
      </c>
      <c r="H2286" s="3">
        <f>(F2286-B2286)/B2286</f>
        <v>2.1582733812949641E-2</v>
      </c>
      <c r="I2286" s="3">
        <f>_xlfn.RANK.AVG(H2286,$H$3:$H$10273,1)/10271</f>
        <v>0.80639665076428779</v>
      </c>
      <c r="J2286">
        <f>ROUNDDOWN($I2286*J$2,)-IF(MOD($I2286*J$2,1)=0,1,0)+1</f>
        <v>2</v>
      </c>
      <c r="K2286">
        <f>ROUNDDOWN($I2286*K$2,)-IF(MOD($I2286*K$2,1)=0,1,0)+1</f>
        <v>3</v>
      </c>
      <c r="L2286">
        <f>ROUNDDOWN($I2286*L$2,)-IF(MOD($I2286*L$2,1)=0,1,0)+1</f>
        <v>4</v>
      </c>
      <c r="M2286" s="3">
        <f>IF(L2285=4,H2286,0)</f>
        <v>0</v>
      </c>
      <c r="N2286" s="2">
        <f>IF(L2285=1,H2286,0)</f>
        <v>0</v>
      </c>
      <c r="O2286" s="2">
        <f>IF(OR(L2285=1,L2285=4),H2286,0)</f>
        <v>0</v>
      </c>
      <c r="P2286" s="2">
        <f>IF(OR(L2285=1,L2285=2),H2286,0)</f>
        <v>2.1582733812949641E-2</v>
      </c>
      <c r="Q2286" s="2"/>
    </row>
    <row r="2287" spans="1:17" x14ac:dyDescent="0.3">
      <c r="A2287" s="1">
        <v>33695</v>
      </c>
      <c r="B2287">
        <v>8.8125</v>
      </c>
      <c r="C2287">
        <v>8.875</v>
      </c>
      <c r="D2287">
        <v>8.625</v>
      </c>
      <c r="E2287">
        <v>8.8125</v>
      </c>
      <c r="F2287">
        <v>8.8125</v>
      </c>
      <c r="G2287">
        <v>1215800</v>
      </c>
      <c r="H2287" s="3">
        <f>(F2287-B2287)/B2287</f>
        <v>0</v>
      </c>
      <c r="I2287" s="3">
        <f>_xlfn.RANK.AVG(H2287,$H$3:$H$10273,1)/10271</f>
        <v>0.52443773731866417</v>
      </c>
      <c r="J2287">
        <f>ROUNDDOWN($I2287*J$2,)-IF(MOD($I2287*J$2,1)=0,1,0)+1</f>
        <v>2</v>
      </c>
      <c r="K2287">
        <f>ROUNDDOWN($I2287*K$2,)-IF(MOD($I2287*K$2,1)=0,1,0)+1</f>
        <v>2</v>
      </c>
      <c r="L2287">
        <f>ROUNDDOWN($I2287*L$2,)-IF(MOD($I2287*L$2,1)=0,1,0)+1</f>
        <v>3</v>
      </c>
      <c r="M2287" s="3">
        <f>IF(L2286=4,H2287,0)</f>
        <v>0</v>
      </c>
      <c r="N2287" s="2">
        <f>IF(L2286=1,H2287,0)</f>
        <v>0</v>
      </c>
      <c r="O2287" s="2">
        <f>IF(OR(L2286=1,L2286=4),H2287,0)</f>
        <v>0</v>
      </c>
      <c r="P2287" s="2">
        <f>IF(OR(L2286=1,L2286=2),H2287,0)</f>
        <v>0</v>
      </c>
      <c r="Q2287" s="2"/>
    </row>
    <row r="2288" spans="1:17" x14ac:dyDescent="0.3">
      <c r="A2288" s="1">
        <v>33696</v>
      </c>
      <c r="B2288">
        <v>8.8125</v>
      </c>
      <c r="C2288">
        <v>8.9375</v>
      </c>
      <c r="D2288">
        <v>8.8125</v>
      </c>
      <c r="E2288">
        <v>8.875</v>
      </c>
      <c r="F2288">
        <v>8.875</v>
      </c>
      <c r="G2288">
        <v>836000</v>
      </c>
      <c r="H2288" s="3">
        <f>(F2288-B2288)/B2288</f>
        <v>7.0921985815602835E-3</v>
      </c>
      <c r="I2288" s="3">
        <f>_xlfn.RANK.AVG(H2288,$H$3:$H$10273,1)/10271</f>
        <v>0.63323921721351373</v>
      </c>
      <c r="J2288">
        <f>ROUNDDOWN($I2288*J$2,)-IF(MOD($I2288*J$2,1)=0,1,0)+1</f>
        <v>2</v>
      </c>
      <c r="K2288">
        <f>ROUNDDOWN($I2288*K$2,)-IF(MOD($I2288*K$2,1)=0,1,0)+1</f>
        <v>2</v>
      </c>
      <c r="L2288">
        <f>ROUNDDOWN($I2288*L$2,)-IF(MOD($I2288*L$2,1)=0,1,0)+1</f>
        <v>3</v>
      </c>
      <c r="M2288" s="3">
        <f>IF(L2287=4,H2288,0)</f>
        <v>0</v>
      </c>
      <c r="N2288" s="2">
        <f>IF(L2287=1,H2288,0)</f>
        <v>0</v>
      </c>
      <c r="O2288" s="2">
        <f>IF(OR(L2287=1,L2287=4),H2288,0)</f>
        <v>0</v>
      </c>
      <c r="P2288" s="2">
        <f>IF(OR(L2287=1,L2287=2),H2288,0)</f>
        <v>0</v>
      </c>
      <c r="Q2288" s="2"/>
    </row>
    <row r="2289" spans="1:17" x14ac:dyDescent="0.3">
      <c r="A2289" s="1">
        <v>33697</v>
      </c>
      <c r="B2289">
        <v>8.8125</v>
      </c>
      <c r="C2289">
        <v>8.875</v>
      </c>
      <c r="D2289">
        <v>8.75</v>
      </c>
      <c r="E2289">
        <v>8.875</v>
      </c>
      <c r="F2289">
        <v>8.875</v>
      </c>
      <c r="G2289">
        <v>738000</v>
      </c>
      <c r="H2289" s="3">
        <f>(F2289-B2289)/B2289</f>
        <v>7.0921985815602835E-3</v>
      </c>
      <c r="I2289" s="3">
        <f>_xlfn.RANK.AVG(H2289,$H$3:$H$10273,1)/10271</f>
        <v>0.63323921721351373</v>
      </c>
      <c r="J2289">
        <f>ROUNDDOWN($I2289*J$2,)-IF(MOD($I2289*J$2,1)=0,1,0)+1</f>
        <v>2</v>
      </c>
      <c r="K2289">
        <f>ROUNDDOWN($I2289*K$2,)-IF(MOD($I2289*K$2,1)=0,1,0)+1</f>
        <v>2</v>
      </c>
      <c r="L2289">
        <f>ROUNDDOWN($I2289*L$2,)-IF(MOD($I2289*L$2,1)=0,1,0)+1</f>
        <v>3</v>
      </c>
      <c r="M2289" s="3">
        <f>IF(L2288=4,H2289,0)</f>
        <v>0</v>
      </c>
      <c r="N2289" s="2">
        <f>IF(L2288=1,H2289,0)</f>
        <v>0</v>
      </c>
      <c r="O2289" s="2">
        <f>IF(OR(L2288=1,L2288=4),H2289,0)</f>
        <v>0</v>
      </c>
      <c r="P2289" s="2">
        <f>IF(OR(L2288=1,L2288=2),H2289,0)</f>
        <v>0</v>
      </c>
      <c r="Q2289" s="2"/>
    </row>
    <row r="2290" spans="1:17" x14ac:dyDescent="0.3">
      <c r="A2290" s="1">
        <v>33700</v>
      </c>
      <c r="B2290">
        <v>8.9375</v>
      </c>
      <c r="C2290">
        <v>9.4375</v>
      </c>
      <c r="D2290">
        <v>8.875</v>
      </c>
      <c r="E2290">
        <v>9.4375</v>
      </c>
      <c r="F2290">
        <v>9.4375</v>
      </c>
      <c r="G2290">
        <v>2146200</v>
      </c>
      <c r="H2290" s="3">
        <f>(F2290-B2290)/B2290</f>
        <v>5.5944055944055944E-2</v>
      </c>
      <c r="I2290" s="3">
        <f>_xlfn.RANK.AVG(H2290,$H$3:$H$10273,1)/10271</f>
        <v>0.95940025313990851</v>
      </c>
      <c r="J2290">
        <f>ROUNDDOWN($I2290*J$2,)-IF(MOD($I2290*J$2,1)=0,1,0)+1</f>
        <v>2</v>
      </c>
      <c r="K2290">
        <f>ROUNDDOWN($I2290*K$2,)-IF(MOD($I2290*K$2,1)=0,1,0)+1</f>
        <v>3</v>
      </c>
      <c r="L2290">
        <f>ROUNDDOWN($I2290*L$2,)-IF(MOD($I2290*L$2,1)=0,1,0)+1</f>
        <v>4</v>
      </c>
      <c r="M2290" s="3">
        <f>IF(L2289=4,H2290,0)</f>
        <v>0</v>
      </c>
      <c r="N2290" s="2">
        <f>IF(L2289=1,H2290,0)</f>
        <v>0</v>
      </c>
      <c r="O2290" s="2">
        <f>IF(OR(L2289=1,L2289=4),H2290,0)</f>
        <v>0</v>
      </c>
      <c r="P2290" s="2">
        <f>IF(OR(L2289=1,L2289=2),H2290,0)</f>
        <v>0</v>
      </c>
      <c r="Q2290" s="2"/>
    </row>
    <row r="2291" spans="1:17" x14ac:dyDescent="0.3">
      <c r="A2291" s="1">
        <v>33701</v>
      </c>
      <c r="B2291">
        <v>9.75</v>
      </c>
      <c r="C2291">
        <v>9.75</v>
      </c>
      <c r="D2291">
        <v>8.8125</v>
      </c>
      <c r="E2291">
        <v>8.8125</v>
      </c>
      <c r="F2291">
        <v>8.8125</v>
      </c>
      <c r="G2291">
        <v>6600000</v>
      </c>
      <c r="H2291" s="3">
        <f>(F2291-B2291)/B2291</f>
        <v>-9.6153846153846159E-2</v>
      </c>
      <c r="I2291" s="3">
        <f>_xlfn.RANK.AVG(H2291,$H$3:$H$10273,1)/10271</f>
        <v>4.1865446402492455E-3</v>
      </c>
      <c r="J2291">
        <f>ROUNDDOWN($I2291*J$2,)-IF(MOD($I2291*J$2,1)=0,1,0)+1</f>
        <v>1</v>
      </c>
      <c r="K2291">
        <f>ROUNDDOWN($I2291*K$2,)-IF(MOD($I2291*K$2,1)=0,1,0)+1</f>
        <v>1</v>
      </c>
      <c r="L2291">
        <f>ROUNDDOWN($I2291*L$2,)-IF(MOD($I2291*L$2,1)=0,1,0)+1</f>
        <v>1</v>
      </c>
      <c r="M2291" s="3">
        <f>IF(L2290=4,H2291,0)</f>
        <v>-9.6153846153846159E-2</v>
      </c>
      <c r="N2291" s="2">
        <f>IF(L2290=1,H2291,0)</f>
        <v>0</v>
      </c>
      <c r="O2291" s="2">
        <f>IF(OR(L2290=1,L2290=4),H2291,0)</f>
        <v>-9.6153846153846159E-2</v>
      </c>
      <c r="P2291" s="2">
        <f>IF(OR(L2290=1,L2290=2),H2291,0)</f>
        <v>0</v>
      </c>
      <c r="Q2291" s="2"/>
    </row>
    <row r="2292" spans="1:17" x14ac:dyDescent="0.3">
      <c r="A2292" s="1">
        <v>33702</v>
      </c>
      <c r="B2292">
        <v>8.8125</v>
      </c>
      <c r="C2292">
        <v>8.9375</v>
      </c>
      <c r="D2292">
        <v>8.4375</v>
      </c>
      <c r="E2292">
        <v>8.8125</v>
      </c>
      <c r="F2292">
        <v>8.8125</v>
      </c>
      <c r="G2292">
        <v>4727800</v>
      </c>
      <c r="H2292" s="3">
        <f>(F2292-B2292)/B2292</f>
        <v>0</v>
      </c>
      <c r="I2292" s="3">
        <f>_xlfn.RANK.AVG(H2292,$H$3:$H$10273,1)/10271</f>
        <v>0.52443773731866417</v>
      </c>
      <c r="J2292">
        <f>ROUNDDOWN($I2292*J$2,)-IF(MOD($I2292*J$2,1)=0,1,0)+1</f>
        <v>2</v>
      </c>
      <c r="K2292">
        <f>ROUNDDOWN($I2292*K$2,)-IF(MOD($I2292*K$2,1)=0,1,0)+1</f>
        <v>2</v>
      </c>
      <c r="L2292">
        <f>ROUNDDOWN($I2292*L$2,)-IF(MOD($I2292*L$2,1)=0,1,0)+1</f>
        <v>3</v>
      </c>
      <c r="M2292" s="3">
        <f>IF(L2291=4,H2292,0)</f>
        <v>0</v>
      </c>
      <c r="N2292" s="2">
        <f>IF(L2291=1,H2292,0)</f>
        <v>0</v>
      </c>
      <c r="O2292" s="2">
        <f>IF(OR(L2291=1,L2291=4),H2292,0)</f>
        <v>0</v>
      </c>
      <c r="P2292" s="2">
        <f>IF(OR(L2291=1,L2291=2),H2292,0)</f>
        <v>0</v>
      </c>
      <c r="Q2292" s="2"/>
    </row>
    <row r="2293" spans="1:17" x14ac:dyDescent="0.3">
      <c r="A2293" s="1">
        <v>33703</v>
      </c>
      <c r="B2293">
        <v>8.8125</v>
      </c>
      <c r="C2293">
        <v>8.9375</v>
      </c>
      <c r="D2293">
        <v>8.4375</v>
      </c>
      <c r="E2293">
        <v>8.5</v>
      </c>
      <c r="F2293">
        <v>8.5</v>
      </c>
      <c r="G2293">
        <v>3166000</v>
      </c>
      <c r="H2293" s="3">
        <f>(F2293-B2293)/B2293</f>
        <v>-3.5460992907801421E-2</v>
      </c>
      <c r="I2293" s="3">
        <f>_xlfn.RANK.AVG(H2293,$H$3:$H$10273,1)/10271</f>
        <v>9.9649498588258209E-2</v>
      </c>
      <c r="J2293">
        <f>ROUNDDOWN($I2293*J$2,)-IF(MOD($I2293*J$2,1)=0,1,0)+1</f>
        <v>1</v>
      </c>
      <c r="K2293">
        <f>ROUNDDOWN($I2293*K$2,)-IF(MOD($I2293*K$2,1)=0,1,0)+1</f>
        <v>1</v>
      </c>
      <c r="L2293">
        <f>ROUNDDOWN($I2293*L$2,)-IF(MOD($I2293*L$2,1)=0,1,0)+1</f>
        <v>1</v>
      </c>
      <c r="M2293" s="3">
        <f>IF(L2292=4,H2293,0)</f>
        <v>0</v>
      </c>
      <c r="N2293" s="2">
        <f>IF(L2292=1,H2293,0)</f>
        <v>0</v>
      </c>
      <c r="O2293" s="2">
        <f>IF(OR(L2292=1,L2292=4),H2293,0)</f>
        <v>0</v>
      </c>
      <c r="P2293" s="2">
        <f>IF(OR(L2292=1,L2292=2),H2293,0)</f>
        <v>0</v>
      </c>
      <c r="Q2293" s="2"/>
    </row>
    <row r="2294" spans="1:17" x14ac:dyDescent="0.3">
      <c r="A2294" s="1">
        <v>33704</v>
      </c>
      <c r="B2294">
        <v>8.5625</v>
      </c>
      <c r="C2294">
        <v>8.625</v>
      </c>
      <c r="D2294">
        <v>8.1875</v>
      </c>
      <c r="E2294">
        <v>8.3125</v>
      </c>
      <c r="F2294">
        <v>8.3125</v>
      </c>
      <c r="G2294">
        <v>3339200</v>
      </c>
      <c r="H2294" s="3">
        <f>(F2294-B2294)/B2294</f>
        <v>-2.9197080291970802E-2</v>
      </c>
      <c r="I2294" s="3">
        <f>_xlfn.RANK.AVG(H2294,$H$3:$H$10273,1)/10271</f>
        <v>0.14224515626521272</v>
      </c>
      <c r="J2294">
        <f>ROUNDDOWN($I2294*J$2,)-IF(MOD($I2294*J$2,1)=0,1,0)+1</f>
        <v>1</v>
      </c>
      <c r="K2294">
        <f>ROUNDDOWN($I2294*K$2,)-IF(MOD($I2294*K$2,1)=0,1,0)+1</f>
        <v>1</v>
      </c>
      <c r="L2294">
        <f>ROUNDDOWN($I2294*L$2,)-IF(MOD($I2294*L$2,1)=0,1,0)+1</f>
        <v>1</v>
      </c>
      <c r="M2294" s="3">
        <f>IF(L2293=4,H2294,0)</f>
        <v>0</v>
      </c>
      <c r="N2294" s="2">
        <f>IF(L2293=1,H2294,0)</f>
        <v>-2.9197080291970802E-2</v>
      </c>
      <c r="O2294" s="2">
        <f>IF(OR(L2293=1,L2293=4),H2294,0)</f>
        <v>-2.9197080291970802E-2</v>
      </c>
      <c r="P2294" s="2">
        <f>IF(OR(L2293=1,L2293=2),H2294,0)</f>
        <v>-2.9197080291970802E-2</v>
      </c>
      <c r="Q2294" s="2"/>
    </row>
    <row r="2295" spans="1:17" x14ac:dyDescent="0.3">
      <c r="A2295" s="1">
        <v>33707</v>
      </c>
      <c r="B2295">
        <v>8.1875</v>
      </c>
      <c r="C2295">
        <v>8.375</v>
      </c>
      <c r="D2295">
        <v>8.1875</v>
      </c>
      <c r="E2295">
        <v>8.3125</v>
      </c>
      <c r="F2295">
        <v>8.3125</v>
      </c>
      <c r="G2295">
        <v>948800</v>
      </c>
      <c r="H2295" s="3">
        <f>(F2295-B2295)/B2295</f>
        <v>1.5267175572519083E-2</v>
      </c>
      <c r="I2295" s="3">
        <f>_xlfn.RANK.AVG(H2295,$H$3:$H$10273,1)/10271</f>
        <v>0.7429169506377179</v>
      </c>
      <c r="J2295">
        <f>ROUNDDOWN($I2295*J$2,)-IF(MOD($I2295*J$2,1)=0,1,0)+1</f>
        <v>2</v>
      </c>
      <c r="K2295">
        <f>ROUNDDOWN($I2295*K$2,)-IF(MOD($I2295*K$2,1)=0,1,0)+1</f>
        <v>3</v>
      </c>
      <c r="L2295">
        <f>ROUNDDOWN($I2295*L$2,)-IF(MOD($I2295*L$2,1)=0,1,0)+1</f>
        <v>3</v>
      </c>
      <c r="M2295" s="3">
        <f>IF(L2294=4,H2295,0)</f>
        <v>0</v>
      </c>
      <c r="N2295" s="2">
        <f>IF(L2294=1,H2295,0)</f>
        <v>1.5267175572519083E-2</v>
      </c>
      <c r="O2295" s="2">
        <f>IF(OR(L2294=1,L2294=4),H2295,0)</f>
        <v>1.5267175572519083E-2</v>
      </c>
      <c r="P2295" s="2">
        <f>IF(OR(L2294=1,L2294=2),H2295,0)</f>
        <v>1.5267175572519083E-2</v>
      </c>
      <c r="Q2295" s="2"/>
    </row>
    <row r="2296" spans="1:17" x14ac:dyDescent="0.3">
      <c r="A2296" s="1">
        <v>33708</v>
      </c>
      <c r="B2296">
        <v>8.375</v>
      </c>
      <c r="C2296">
        <v>8.875</v>
      </c>
      <c r="D2296">
        <v>8.375</v>
      </c>
      <c r="E2296">
        <v>8.6875</v>
      </c>
      <c r="F2296">
        <v>8.6875</v>
      </c>
      <c r="G2296">
        <v>3402200</v>
      </c>
      <c r="H2296" s="3">
        <f>(F2296-B2296)/B2296</f>
        <v>3.7313432835820892E-2</v>
      </c>
      <c r="I2296" s="3">
        <f>_xlfn.RANK.AVG(H2296,$H$3:$H$10273,1)/10271</f>
        <v>0.90706844513679297</v>
      </c>
      <c r="J2296">
        <f>ROUNDDOWN($I2296*J$2,)-IF(MOD($I2296*J$2,1)=0,1,0)+1</f>
        <v>2</v>
      </c>
      <c r="K2296">
        <f>ROUNDDOWN($I2296*K$2,)-IF(MOD($I2296*K$2,1)=0,1,0)+1</f>
        <v>3</v>
      </c>
      <c r="L2296">
        <f>ROUNDDOWN($I2296*L$2,)-IF(MOD($I2296*L$2,1)=0,1,0)+1</f>
        <v>4</v>
      </c>
      <c r="M2296" s="3">
        <f>IF(L2295=4,H2296,0)</f>
        <v>0</v>
      </c>
      <c r="N2296" s="2">
        <f>IF(L2295=1,H2296,0)</f>
        <v>0</v>
      </c>
      <c r="O2296" s="2">
        <f>IF(OR(L2295=1,L2295=4),H2296,0)</f>
        <v>0</v>
      </c>
      <c r="P2296" s="2">
        <f>IF(OR(L2295=1,L2295=2),H2296,0)</f>
        <v>0</v>
      </c>
      <c r="Q2296" s="2"/>
    </row>
    <row r="2297" spans="1:17" x14ac:dyDescent="0.3">
      <c r="A2297" s="1">
        <v>33709</v>
      </c>
      <c r="B2297">
        <v>8.8125</v>
      </c>
      <c r="C2297">
        <v>8.875</v>
      </c>
      <c r="D2297">
        <v>8.625</v>
      </c>
      <c r="E2297">
        <v>8.75</v>
      </c>
      <c r="F2297">
        <v>8.75</v>
      </c>
      <c r="G2297">
        <v>1887800</v>
      </c>
      <c r="H2297" s="3">
        <f>(F2297-B2297)/B2297</f>
        <v>-7.0921985815602835E-3</v>
      </c>
      <c r="I2297" s="3">
        <f>_xlfn.RANK.AVG(H2297,$H$3:$H$10273,1)/10271</f>
        <v>0.41329958134553596</v>
      </c>
      <c r="J2297">
        <f>ROUNDDOWN($I2297*J$2,)-IF(MOD($I2297*J$2,1)=0,1,0)+1</f>
        <v>1</v>
      </c>
      <c r="K2297">
        <f>ROUNDDOWN($I2297*K$2,)-IF(MOD($I2297*K$2,1)=0,1,0)+1</f>
        <v>2</v>
      </c>
      <c r="L2297">
        <f>ROUNDDOWN($I2297*L$2,)-IF(MOD($I2297*L$2,1)=0,1,0)+1</f>
        <v>2</v>
      </c>
      <c r="M2297" s="3">
        <f>IF(L2296=4,H2297,0)</f>
        <v>-7.0921985815602835E-3</v>
      </c>
      <c r="N2297" s="2">
        <f>IF(L2296=1,H2297,0)</f>
        <v>0</v>
      </c>
      <c r="O2297" s="2">
        <f>IF(OR(L2296=1,L2296=4),H2297,0)</f>
        <v>-7.0921985815602835E-3</v>
      </c>
      <c r="P2297" s="2">
        <f>IF(OR(L2296=1,L2296=2),H2297,0)</f>
        <v>0</v>
      </c>
      <c r="Q2297" s="2"/>
    </row>
    <row r="2298" spans="1:17" x14ac:dyDescent="0.3">
      <c r="A2298" s="1">
        <v>33710</v>
      </c>
      <c r="B2298">
        <v>8.75</v>
      </c>
      <c r="C2298">
        <v>8.75</v>
      </c>
      <c r="D2298">
        <v>8.3125</v>
      </c>
      <c r="E2298">
        <v>8.4375</v>
      </c>
      <c r="F2298">
        <v>8.4375</v>
      </c>
      <c r="G2298">
        <v>1649600</v>
      </c>
      <c r="H2298" s="3">
        <f>(F2298-B2298)/B2298</f>
        <v>-3.5714285714285712E-2</v>
      </c>
      <c r="I2298" s="3">
        <f>_xlfn.RANK.AVG(H2298,$H$3:$H$10273,1)/10271</f>
        <v>9.818907603933405E-2</v>
      </c>
      <c r="J2298">
        <f>ROUNDDOWN($I2298*J$2,)-IF(MOD($I2298*J$2,1)=0,1,0)+1</f>
        <v>1</v>
      </c>
      <c r="K2298">
        <f>ROUNDDOWN($I2298*K$2,)-IF(MOD($I2298*K$2,1)=0,1,0)+1</f>
        <v>1</v>
      </c>
      <c r="L2298">
        <f>ROUNDDOWN($I2298*L$2,)-IF(MOD($I2298*L$2,1)=0,1,0)+1</f>
        <v>1</v>
      </c>
      <c r="M2298" s="3">
        <f>IF(L2297=4,H2298,0)</f>
        <v>0</v>
      </c>
      <c r="N2298" s="2">
        <f>IF(L2297=1,H2298,0)</f>
        <v>0</v>
      </c>
      <c r="O2298" s="2">
        <f>IF(OR(L2297=1,L2297=4),H2298,0)</f>
        <v>0</v>
      </c>
      <c r="P2298" s="2">
        <f>IF(OR(L2297=1,L2297=2),H2298,0)</f>
        <v>-3.5714285714285712E-2</v>
      </c>
      <c r="Q2298" s="2"/>
    </row>
    <row r="2299" spans="1:17" x14ac:dyDescent="0.3">
      <c r="A2299" s="1">
        <v>33714</v>
      </c>
      <c r="B2299">
        <v>8.3125</v>
      </c>
      <c r="C2299">
        <v>8.3125</v>
      </c>
      <c r="D2299">
        <v>7.9375</v>
      </c>
      <c r="E2299">
        <v>8.1875</v>
      </c>
      <c r="F2299">
        <v>8.1875</v>
      </c>
      <c r="G2299">
        <v>2187400</v>
      </c>
      <c r="H2299" s="3">
        <f>(F2299-B2299)/B2299</f>
        <v>-1.5037593984962405E-2</v>
      </c>
      <c r="I2299" s="3">
        <f>_xlfn.RANK.AVG(H2299,$H$3:$H$10273,1)/10271</f>
        <v>0.28371142050433257</v>
      </c>
      <c r="J2299">
        <f>ROUNDDOWN($I2299*J$2,)-IF(MOD($I2299*J$2,1)=0,1,0)+1</f>
        <v>1</v>
      </c>
      <c r="K2299">
        <f>ROUNDDOWN($I2299*K$2,)-IF(MOD($I2299*K$2,1)=0,1,0)+1</f>
        <v>1</v>
      </c>
      <c r="L2299">
        <f>ROUNDDOWN($I2299*L$2,)-IF(MOD($I2299*L$2,1)=0,1,0)+1</f>
        <v>2</v>
      </c>
      <c r="M2299" s="3">
        <f>IF(L2298=4,H2299,0)</f>
        <v>0</v>
      </c>
      <c r="N2299" s="2">
        <f>IF(L2298=1,H2299,0)</f>
        <v>-1.5037593984962405E-2</v>
      </c>
      <c r="O2299" s="2">
        <f>IF(OR(L2298=1,L2298=4),H2299,0)</f>
        <v>-1.5037593984962405E-2</v>
      </c>
      <c r="P2299" s="2">
        <f>IF(OR(L2298=1,L2298=2),H2299,0)</f>
        <v>-1.5037593984962405E-2</v>
      </c>
      <c r="Q2299" s="2"/>
    </row>
    <row r="2300" spans="1:17" x14ac:dyDescent="0.3">
      <c r="A2300" s="1">
        <v>33715</v>
      </c>
      <c r="B2300">
        <v>8.1875</v>
      </c>
      <c r="C2300">
        <v>8.25</v>
      </c>
      <c r="D2300">
        <v>8.0625</v>
      </c>
      <c r="E2300">
        <v>8.1875</v>
      </c>
      <c r="F2300">
        <v>8.1875</v>
      </c>
      <c r="G2300">
        <v>1118000</v>
      </c>
      <c r="H2300" s="3">
        <f>(F2300-B2300)/B2300</f>
        <v>0</v>
      </c>
      <c r="I2300" s="3">
        <f>_xlfn.RANK.AVG(H2300,$H$3:$H$10273,1)/10271</f>
        <v>0.52443773731866417</v>
      </c>
      <c r="J2300">
        <f>ROUNDDOWN($I2300*J$2,)-IF(MOD($I2300*J$2,1)=0,1,0)+1</f>
        <v>2</v>
      </c>
      <c r="K2300">
        <f>ROUNDDOWN($I2300*K$2,)-IF(MOD($I2300*K$2,1)=0,1,0)+1</f>
        <v>2</v>
      </c>
      <c r="L2300">
        <f>ROUNDDOWN($I2300*L$2,)-IF(MOD($I2300*L$2,1)=0,1,0)+1</f>
        <v>3</v>
      </c>
      <c r="M2300" s="3">
        <f>IF(L2299=4,H2300,0)</f>
        <v>0</v>
      </c>
      <c r="N2300" s="2">
        <f>IF(L2299=1,H2300,0)</f>
        <v>0</v>
      </c>
      <c r="O2300" s="2">
        <f>IF(OR(L2299=1,L2299=4),H2300,0)</f>
        <v>0</v>
      </c>
      <c r="P2300" s="2">
        <f>IF(OR(L2299=1,L2299=2),H2300,0)</f>
        <v>0</v>
      </c>
      <c r="Q2300" s="2"/>
    </row>
    <row r="2301" spans="1:17" x14ac:dyDescent="0.3">
      <c r="A2301" s="1">
        <v>33716</v>
      </c>
      <c r="B2301">
        <v>8.1875</v>
      </c>
      <c r="C2301">
        <v>8.25</v>
      </c>
      <c r="D2301">
        <v>8</v>
      </c>
      <c r="E2301">
        <v>8</v>
      </c>
      <c r="F2301">
        <v>8</v>
      </c>
      <c r="G2301">
        <v>1148800</v>
      </c>
      <c r="H2301" s="3">
        <f>(F2301-B2301)/B2301</f>
        <v>-2.2900763358778626E-2</v>
      </c>
      <c r="I2301" s="3">
        <f>_xlfn.RANK.AVG(H2301,$H$3:$H$10273,1)/10271</f>
        <v>0.19482036802648234</v>
      </c>
      <c r="J2301">
        <f>ROUNDDOWN($I2301*J$2,)-IF(MOD($I2301*J$2,1)=0,1,0)+1</f>
        <v>1</v>
      </c>
      <c r="K2301">
        <f>ROUNDDOWN($I2301*K$2,)-IF(MOD($I2301*K$2,1)=0,1,0)+1</f>
        <v>1</v>
      </c>
      <c r="L2301">
        <f>ROUNDDOWN($I2301*L$2,)-IF(MOD($I2301*L$2,1)=0,1,0)+1</f>
        <v>1</v>
      </c>
      <c r="M2301" s="3">
        <f>IF(L2300=4,H2301,0)</f>
        <v>0</v>
      </c>
      <c r="N2301" s="2">
        <f>IF(L2300=1,H2301,0)</f>
        <v>0</v>
      </c>
      <c r="O2301" s="2">
        <f>IF(OR(L2300=1,L2300=4),H2301,0)</f>
        <v>0</v>
      </c>
      <c r="P2301" s="2">
        <f>IF(OR(L2300=1,L2300=2),H2301,0)</f>
        <v>0</v>
      </c>
      <c r="Q2301" s="2"/>
    </row>
    <row r="2302" spans="1:17" x14ac:dyDescent="0.3">
      <c r="A2302" s="1">
        <v>33717</v>
      </c>
      <c r="B2302">
        <v>8.0625</v>
      </c>
      <c r="C2302">
        <v>8.125</v>
      </c>
      <c r="D2302">
        <v>7.4375</v>
      </c>
      <c r="E2302">
        <v>7.5</v>
      </c>
      <c r="F2302">
        <v>7.5</v>
      </c>
      <c r="G2302">
        <v>3813600</v>
      </c>
      <c r="H2302" s="3">
        <f>(F2302-B2302)/B2302</f>
        <v>-6.9767441860465115E-2</v>
      </c>
      <c r="I2302" s="3">
        <f>_xlfn.RANK.AVG(H2302,$H$3:$H$10273,1)/10271</f>
        <v>1.5334436763703631E-2</v>
      </c>
      <c r="J2302">
        <f>ROUNDDOWN($I2302*J$2,)-IF(MOD($I2302*J$2,1)=0,1,0)+1</f>
        <v>1</v>
      </c>
      <c r="K2302">
        <f>ROUNDDOWN($I2302*K$2,)-IF(MOD($I2302*K$2,1)=0,1,0)+1</f>
        <v>1</v>
      </c>
      <c r="L2302">
        <f>ROUNDDOWN($I2302*L$2,)-IF(MOD($I2302*L$2,1)=0,1,0)+1</f>
        <v>1</v>
      </c>
      <c r="M2302" s="3">
        <f>IF(L2301=4,H2302,0)</f>
        <v>0</v>
      </c>
      <c r="N2302" s="2">
        <f>IF(L2301=1,H2302,0)</f>
        <v>-6.9767441860465115E-2</v>
      </c>
      <c r="O2302" s="2">
        <f>IF(OR(L2301=1,L2301=4),H2302,0)</f>
        <v>-6.9767441860465115E-2</v>
      </c>
      <c r="P2302" s="2">
        <f>IF(OR(L2301=1,L2301=2),H2302,0)</f>
        <v>-6.9767441860465115E-2</v>
      </c>
      <c r="Q2302" s="2"/>
    </row>
    <row r="2303" spans="1:17" x14ac:dyDescent="0.3">
      <c r="A2303" s="1">
        <v>33718</v>
      </c>
      <c r="B2303">
        <v>7.5625</v>
      </c>
      <c r="C2303">
        <v>7.6875</v>
      </c>
      <c r="D2303">
        <v>7.3125</v>
      </c>
      <c r="E2303">
        <v>7.5</v>
      </c>
      <c r="F2303">
        <v>7.5</v>
      </c>
      <c r="G2303">
        <v>1792200</v>
      </c>
      <c r="H2303" s="3">
        <f>(F2303-B2303)/B2303</f>
        <v>-8.2644628099173556E-3</v>
      </c>
      <c r="I2303" s="3">
        <f>_xlfn.RANK.AVG(H2303,$H$3:$H$10273,1)/10271</f>
        <v>0.39153928536656607</v>
      </c>
      <c r="J2303">
        <f>ROUNDDOWN($I2303*J$2,)-IF(MOD($I2303*J$2,1)=0,1,0)+1</f>
        <v>1</v>
      </c>
      <c r="K2303">
        <f>ROUNDDOWN($I2303*K$2,)-IF(MOD($I2303*K$2,1)=0,1,0)+1</f>
        <v>2</v>
      </c>
      <c r="L2303">
        <f>ROUNDDOWN($I2303*L$2,)-IF(MOD($I2303*L$2,1)=0,1,0)+1</f>
        <v>2</v>
      </c>
      <c r="M2303" s="3">
        <f>IF(L2302=4,H2303,0)</f>
        <v>0</v>
      </c>
      <c r="N2303" s="2">
        <f>IF(L2302=1,H2303,0)</f>
        <v>-8.2644628099173556E-3</v>
      </c>
      <c r="O2303" s="2">
        <f>IF(OR(L2302=1,L2302=4),H2303,0)</f>
        <v>-8.2644628099173556E-3</v>
      </c>
      <c r="P2303" s="2">
        <f>IF(OR(L2302=1,L2302=2),H2303,0)</f>
        <v>-8.2644628099173556E-3</v>
      </c>
      <c r="Q2303" s="2"/>
    </row>
    <row r="2304" spans="1:17" x14ac:dyDescent="0.3">
      <c r="A2304" s="1">
        <v>33721</v>
      </c>
      <c r="B2304">
        <v>7.4375</v>
      </c>
      <c r="C2304">
        <v>7.625</v>
      </c>
      <c r="D2304">
        <v>7.4375</v>
      </c>
      <c r="E2304">
        <v>7.625</v>
      </c>
      <c r="F2304">
        <v>7.625</v>
      </c>
      <c r="G2304">
        <v>865000</v>
      </c>
      <c r="H2304" s="3">
        <f>(F2304-B2304)/B2304</f>
        <v>2.5210084033613446E-2</v>
      </c>
      <c r="I2304" s="3">
        <f>_xlfn.RANK.AVG(H2304,$H$3:$H$10273,1)/10271</f>
        <v>0.8371142050433259</v>
      </c>
      <c r="J2304">
        <f>ROUNDDOWN($I2304*J$2,)-IF(MOD($I2304*J$2,1)=0,1,0)+1</f>
        <v>2</v>
      </c>
      <c r="K2304">
        <f>ROUNDDOWN($I2304*K$2,)-IF(MOD($I2304*K$2,1)=0,1,0)+1</f>
        <v>3</v>
      </c>
      <c r="L2304">
        <f>ROUNDDOWN($I2304*L$2,)-IF(MOD($I2304*L$2,1)=0,1,0)+1</f>
        <v>4</v>
      </c>
      <c r="M2304" s="3">
        <f>IF(L2303=4,H2304,0)</f>
        <v>0</v>
      </c>
      <c r="N2304" s="2">
        <f>IF(L2303=1,H2304,0)</f>
        <v>0</v>
      </c>
      <c r="O2304" s="2">
        <f>IF(OR(L2303=1,L2303=4),H2304,0)</f>
        <v>0</v>
      </c>
      <c r="P2304" s="2">
        <f>IF(OR(L2303=1,L2303=2),H2304,0)</f>
        <v>2.5210084033613446E-2</v>
      </c>
      <c r="Q2304" s="2"/>
    </row>
    <row r="2305" spans="1:17" x14ac:dyDescent="0.3">
      <c r="A2305" s="1">
        <v>33722</v>
      </c>
      <c r="B2305">
        <v>7.875</v>
      </c>
      <c r="C2305">
        <v>7.9375</v>
      </c>
      <c r="D2305">
        <v>7.75</v>
      </c>
      <c r="E2305">
        <v>7.75</v>
      </c>
      <c r="F2305">
        <v>7.75</v>
      </c>
      <c r="G2305">
        <v>1767000</v>
      </c>
      <c r="H2305" s="3">
        <f>(F2305-B2305)/B2305</f>
        <v>-1.5873015873015872E-2</v>
      </c>
      <c r="I2305" s="3">
        <f>_xlfn.RANK.AVG(H2305,$H$3:$H$10273,1)/10271</f>
        <v>0.27460811994937201</v>
      </c>
      <c r="J2305">
        <f>ROUNDDOWN($I2305*J$2,)-IF(MOD($I2305*J$2,1)=0,1,0)+1</f>
        <v>1</v>
      </c>
      <c r="K2305">
        <f>ROUNDDOWN($I2305*K$2,)-IF(MOD($I2305*K$2,1)=0,1,0)+1</f>
        <v>1</v>
      </c>
      <c r="L2305">
        <f>ROUNDDOWN($I2305*L$2,)-IF(MOD($I2305*L$2,1)=0,1,0)+1</f>
        <v>2</v>
      </c>
      <c r="M2305" s="3">
        <f>IF(L2304=4,H2305,0)</f>
        <v>-1.5873015873015872E-2</v>
      </c>
      <c r="N2305" s="2">
        <f>IF(L2304=1,H2305,0)</f>
        <v>0</v>
      </c>
      <c r="O2305" s="2">
        <f>IF(OR(L2304=1,L2304=4),H2305,0)</f>
        <v>-1.5873015873015872E-2</v>
      </c>
      <c r="P2305" s="2">
        <f>IF(OR(L2304=1,L2304=2),H2305,0)</f>
        <v>0</v>
      </c>
      <c r="Q2305" s="2"/>
    </row>
    <row r="2306" spans="1:17" x14ac:dyDescent="0.3">
      <c r="A2306" s="1">
        <v>33723</v>
      </c>
      <c r="B2306">
        <v>8.125</v>
      </c>
      <c r="C2306">
        <v>8.4375</v>
      </c>
      <c r="D2306">
        <v>7.8125</v>
      </c>
      <c r="E2306">
        <v>8.375</v>
      </c>
      <c r="F2306">
        <v>8.375</v>
      </c>
      <c r="G2306">
        <v>2392600</v>
      </c>
      <c r="H2306" s="3">
        <f>(F2306-B2306)/B2306</f>
        <v>3.0769230769230771E-2</v>
      </c>
      <c r="I2306" s="3">
        <f>_xlfn.RANK.AVG(H2306,$H$3:$H$10273,1)/10271</f>
        <v>0.87255379223055207</v>
      </c>
      <c r="J2306">
        <f>ROUNDDOWN($I2306*J$2,)-IF(MOD($I2306*J$2,1)=0,1,0)+1</f>
        <v>2</v>
      </c>
      <c r="K2306">
        <f>ROUNDDOWN($I2306*K$2,)-IF(MOD($I2306*K$2,1)=0,1,0)+1</f>
        <v>3</v>
      </c>
      <c r="L2306">
        <f>ROUNDDOWN($I2306*L$2,)-IF(MOD($I2306*L$2,1)=0,1,0)+1</f>
        <v>4</v>
      </c>
      <c r="M2306" s="3">
        <f>IF(L2305=4,H2306,0)</f>
        <v>0</v>
      </c>
      <c r="N2306" s="2">
        <f>IF(L2305=1,H2306,0)</f>
        <v>0</v>
      </c>
      <c r="O2306" s="2">
        <f>IF(OR(L2305=1,L2305=4),H2306,0)</f>
        <v>0</v>
      </c>
      <c r="P2306" s="2">
        <f>IF(OR(L2305=1,L2305=2),H2306,0)</f>
        <v>3.0769230769230771E-2</v>
      </c>
      <c r="Q2306" s="2"/>
    </row>
    <row r="2307" spans="1:17" x14ac:dyDescent="0.3">
      <c r="A2307" s="1">
        <v>33724</v>
      </c>
      <c r="B2307">
        <v>8.3125</v>
      </c>
      <c r="C2307">
        <v>8.9375</v>
      </c>
      <c r="D2307">
        <v>8.3125</v>
      </c>
      <c r="E2307">
        <v>8.9375</v>
      </c>
      <c r="F2307">
        <v>8.9375</v>
      </c>
      <c r="G2307">
        <v>3119200</v>
      </c>
      <c r="H2307" s="3">
        <f>(F2307-B2307)/B2307</f>
        <v>7.5187969924812026E-2</v>
      </c>
      <c r="I2307" s="3">
        <f>_xlfn.RANK.AVG(H2307,$H$3:$H$10273,1)/10271</f>
        <v>0.98130659137377085</v>
      </c>
      <c r="J2307">
        <f>ROUNDDOWN($I2307*J$2,)-IF(MOD($I2307*J$2,1)=0,1,0)+1</f>
        <v>2</v>
      </c>
      <c r="K2307">
        <f>ROUNDDOWN($I2307*K$2,)-IF(MOD($I2307*K$2,1)=0,1,0)+1</f>
        <v>3</v>
      </c>
      <c r="L2307">
        <f>ROUNDDOWN($I2307*L$2,)-IF(MOD($I2307*L$2,1)=0,1,0)+1</f>
        <v>4</v>
      </c>
      <c r="M2307" s="3">
        <f>IF(L2306=4,H2307,0)</f>
        <v>7.5187969924812026E-2</v>
      </c>
      <c r="N2307" s="2">
        <f>IF(L2306=1,H2307,0)</f>
        <v>0</v>
      </c>
      <c r="O2307" s="2">
        <f>IF(OR(L2306=1,L2306=4),H2307,0)</f>
        <v>7.5187969924812026E-2</v>
      </c>
      <c r="P2307" s="2">
        <f>IF(OR(L2306=1,L2306=2),H2307,0)</f>
        <v>0</v>
      </c>
      <c r="Q2307" s="2"/>
    </row>
    <row r="2308" spans="1:17" x14ac:dyDescent="0.3">
      <c r="A2308" s="1">
        <v>33725</v>
      </c>
      <c r="B2308">
        <v>8.875</v>
      </c>
      <c r="C2308">
        <v>8.875</v>
      </c>
      <c r="D2308">
        <v>8.3125</v>
      </c>
      <c r="E2308">
        <v>8.4375</v>
      </c>
      <c r="F2308">
        <v>8.4375</v>
      </c>
      <c r="G2308">
        <v>2238200</v>
      </c>
      <c r="H2308" s="3">
        <f>(F2308-B2308)/B2308</f>
        <v>-4.9295774647887321E-2</v>
      </c>
      <c r="I2308" s="3">
        <f>_xlfn.RANK.AVG(H2308,$H$3:$H$10273,1)/10271</f>
        <v>4.6928244572096191E-2</v>
      </c>
      <c r="J2308">
        <f>ROUNDDOWN($I2308*J$2,)-IF(MOD($I2308*J$2,1)=0,1,0)+1</f>
        <v>1</v>
      </c>
      <c r="K2308">
        <f>ROUNDDOWN($I2308*K$2,)-IF(MOD($I2308*K$2,1)=0,1,0)+1</f>
        <v>1</v>
      </c>
      <c r="L2308">
        <f>ROUNDDOWN($I2308*L$2,)-IF(MOD($I2308*L$2,1)=0,1,0)+1</f>
        <v>1</v>
      </c>
      <c r="M2308" s="3">
        <f>IF(L2307=4,H2308,0)</f>
        <v>-4.9295774647887321E-2</v>
      </c>
      <c r="N2308" s="2">
        <f>IF(L2307=1,H2308,0)</f>
        <v>0</v>
      </c>
      <c r="O2308" s="2">
        <f>IF(OR(L2307=1,L2307=4),H2308,0)</f>
        <v>-4.9295774647887321E-2</v>
      </c>
      <c r="P2308" s="2">
        <f>IF(OR(L2307=1,L2307=2),H2308,0)</f>
        <v>0</v>
      </c>
      <c r="Q2308" s="2"/>
    </row>
    <row r="2309" spans="1:17" x14ac:dyDescent="0.3">
      <c r="A2309" s="1">
        <v>33728</v>
      </c>
      <c r="B2309">
        <v>8.5</v>
      </c>
      <c r="C2309">
        <v>8.6875</v>
      </c>
      <c r="D2309">
        <v>8.375</v>
      </c>
      <c r="E2309">
        <v>8.5</v>
      </c>
      <c r="F2309">
        <v>8.5</v>
      </c>
      <c r="G2309">
        <v>841400</v>
      </c>
      <c r="H2309" s="3">
        <f>(F2309-B2309)/B2309</f>
        <v>0</v>
      </c>
      <c r="I2309" s="3">
        <f>_xlfn.RANK.AVG(H2309,$H$3:$H$10273,1)/10271</f>
        <v>0.52443773731866417</v>
      </c>
      <c r="J2309">
        <f>ROUNDDOWN($I2309*J$2,)-IF(MOD($I2309*J$2,1)=0,1,0)+1</f>
        <v>2</v>
      </c>
      <c r="K2309">
        <f>ROUNDDOWN($I2309*K$2,)-IF(MOD($I2309*K$2,1)=0,1,0)+1</f>
        <v>2</v>
      </c>
      <c r="L2309">
        <f>ROUNDDOWN($I2309*L$2,)-IF(MOD($I2309*L$2,1)=0,1,0)+1</f>
        <v>3</v>
      </c>
      <c r="M2309" s="3">
        <f>IF(L2308=4,H2309,0)</f>
        <v>0</v>
      </c>
      <c r="N2309" s="2">
        <f>IF(L2308=1,H2309,0)</f>
        <v>0</v>
      </c>
      <c r="O2309" s="2">
        <f>IF(OR(L2308=1,L2308=4),H2309,0)</f>
        <v>0</v>
      </c>
      <c r="P2309" s="2">
        <f>IF(OR(L2308=1,L2308=2),H2309,0)</f>
        <v>0</v>
      </c>
      <c r="Q2309" s="2"/>
    </row>
    <row r="2310" spans="1:17" x14ac:dyDescent="0.3">
      <c r="A2310" s="1">
        <v>33729</v>
      </c>
      <c r="B2310">
        <v>8.5625</v>
      </c>
      <c r="C2310">
        <v>9.0625</v>
      </c>
      <c r="D2310">
        <v>8.5</v>
      </c>
      <c r="E2310">
        <v>9</v>
      </c>
      <c r="F2310">
        <v>9</v>
      </c>
      <c r="G2310">
        <v>2509600</v>
      </c>
      <c r="H2310" s="3">
        <f>(F2310-B2310)/B2310</f>
        <v>5.1094890510948905E-2</v>
      </c>
      <c r="I2310" s="3">
        <f>_xlfn.RANK.AVG(H2310,$H$3:$H$10273,1)/10271</f>
        <v>0.9489825722909162</v>
      </c>
      <c r="J2310">
        <f>ROUNDDOWN($I2310*J$2,)-IF(MOD($I2310*J$2,1)=0,1,0)+1</f>
        <v>2</v>
      </c>
      <c r="K2310">
        <f>ROUNDDOWN($I2310*K$2,)-IF(MOD($I2310*K$2,1)=0,1,0)+1</f>
        <v>3</v>
      </c>
      <c r="L2310">
        <f>ROUNDDOWN($I2310*L$2,)-IF(MOD($I2310*L$2,1)=0,1,0)+1</f>
        <v>4</v>
      </c>
      <c r="M2310" s="3">
        <f>IF(L2309=4,H2310,0)</f>
        <v>0</v>
      </c>
      <c r="N2310" s="2">
        <f>IF(L2309=1,H2310,0)</f>
        <v>0</v>
      </c>
      <c r="O2310" s="2">
        <f>IF(OR(L2309=1,L2309=4),H2310,0)</f>
        <v>0</v>
      </c>
      <c r="P2310" s="2">
        <f>IF(OR(L2309=1,L2309=2),H2310,0)</f>
        <v>0</v>
      </c>
      <c r="Q2310" s="2"/>
    </row>
    <row r="2311" spans="1:17" x14ac:dyDescent="0.3">
      <c r="A2311" s="1">
        <v>33730</v>
      </c>
      <c r="B2311">
        <v>9</v>
      </c>
      <c r="C2311">
        <v>9.0625</v>
      </c>
      <c r="D2311">
        <v>8.8125</v>
      </c>
      <c r="E2311">
        <v>8.875</v>
      </c>
      <c r="F2311">
        <v>8.875</v>
      </c>
      <c r="G2311">
        <v>1718600</v>
      </c>
      <c r="H2311" s="3">
        <f>(F2311-B2311)/B2311</f>
        <v>-1.3888888888888888E-2</v>
      </c>
      <c r="I2311" s="3">
        <f>_xlfn.RANK.AVG(H2311,$H$3:$H$10273,1)/10271</f>
        <v>0.30527699347677928</v>
      </c>
      <c r="J2311">
        <f>ROUNDDOWN($I2311*J$2,)-IF(MOD($I2311*J$2,1)=0,1,0)+1</f>
        <v>1</v>
      </c>
      <c r="K2311">
        <f>ROUNDDOWN($I2311*K$2,)-IF(MOD($I2311*K$2,1)=0,1,0)+1</f>
        <v>1</v>
      </c>
      <c r="L2311">
        <f>ROUNDDOWN($I2311*L$2,)-IF(MOD($I2311*L$2,1)=0,1,0)+1</f>
        <v>2</v>
      </c>
      <c r="M2311" s="3">
        <f>IF(L2310=4,H2311,0)</f>
        <v>-1.3888888888888888E-2</v>
      </c>
      <c r="N2311" s="2">
        <f>IF(L2310=1,H2311,0)</f>
        <v>0</v>
      </c>
      <c r="O2311" s="2">
        <f>IF(OR(L2310=1,L2310=4),H2311,0)</f>
        <v>-1.3888888888888888E-2</v>
      </c>
      <c r="P2311" s="2">
        <f>IF(OR(L2310=1,L2310=2),H2311,0)</f>
        <v>0</v>
      </c>
      <c r="Q2311" s="2"/>
    </row>
    <row r="2312" spans="1:17" x14ac:dyDescent="0.3">
      <c r="A2312" s="1">
        <v>33731</v>
      </c>
      <c r="B2312">
        <v>8.9375</v>
      </c>
      <c r="C2312">
        <v>9.0625</v>
      </c>
      <c r="D2312">
        <v>8.8125</v>
      </c>
      <c r="E2312">
        <v>9</v>
      </c>
      <c r="F2312">
        <v>9</v>
      </c>
      <c r="G2312">
        <v>1344200</v>
      </c>
      <c r="H2312" s="3">
        <f>(F2312-B2312)/B2312</f>
        <v>6.993006993006993E-3</v>
      </c>
      <c r="I2312" s="3">
        <f>_xlfn.RANK.AVG(H2312,$H$3:$H$10273,1)/10271</f>
        <v>0.63085386038360436</v>
      </c>
      <c r="J2312">
        <f>ROUNDDOWN($I2312*J$2,)-IF(MOD($I2312*J$2,1)=0,1,0)+1</f>
        <v>2</v>
      </c>
      <c r="K2312">
        <f>ROUNDDOWN($I2312*K$2,)-IF(MOD($I2312*K$2,1)=0,1,0)+1</f>
        <v>2</v>
      </c>
      <c r="L2312">
        <f>ROUNDDOWN($I2312*L$2,)-IF(MOD($I2312*L$2,1)=0,1,0)+1</f>
        <v>3</v>
      </c>
      <c r="M2312" s="3">
        <f>IF(L2311=4,H2312,0)</f>
        <v>0</v>
      </c>
      <c r="N2312" s="2">
        <f>IF(L2311=1,H2312,0)</f>
        <v>0</v>
      </c>
      <c r="O2312" s="2">
        <f>IF(OR(L2311=1,L2311=4),H2312,0)</f>
        <v>0</v>
      </c>
      <c r="P2312" s="2">
        <f>IF(OR(L2311=1,L2311=2),H2312,0)</f>
        <v>6.993006993006993E-3</v>
      </c>
      <c r="Q2312" s="2"/>
    </row>
    <row r="2313" spans="1:17" x14ac:dyDescent="0.3">
      <c r="A2313" s="1">
        <v>33732</v>
      </c>
      <c r="B2313">
        <v>9</v>
      </c>
      <c r="C2313">
        <v>9.0625</v>
      </c>
      <c r="D2313">
        <v>8.875</v>
      </c>
      <c r="E2313">
        <v>8.9375</v>
      </c>
      <c r="F2313">
        <v>8.9375</v>
      </c>
      <c r="G2313">
        <v>812600</v>
      </c>
      <c r="H2313" s="3">
        <f>(F2313-B2313)/B2313</f>
        <v>-6.9444444444444441E-3</v>
      </c>
      <c r="I2313" s="3">
        <f>_xlfn.RANK.AVG(H2313,$H$3:$H$10273,1)/10271</f>
        <v>0.41519813065913735</v>
      </c>
      <c r="J2313">
        <f>ROUNDDOWN($I2313*J$2,)-IF(MOD($I2313*J$2,1)=0,1,0)+1</f>
        <v>1</v>
      </c>
      <c r="K2313">
        <f>ROUNDDOWN($I2313*K$2,)-IF(MOD($I2313*K$2,1)=0,1,0)+1</f>
        <v>2</v>
      </c>
      <c r="L2313">
        <f>ROUNDDOWN($I2313*L$2,)-IF(MOD($I2313*L$2,1)=0,1,0)+1</f>
        <v>2</v>
      </c>
      <c r="M2313" s="3">
        <f>IF(L2312=4,H2313,0)</f>
        <v>0</v>
      </c>
      <c r="N2313" s="2">
        <f>IF(L2312=1,H2313,0)</f>
        <v>0</v>
      </c>
      <c r="O2313" s="2">
        <f>IF(OR(L2312=1,L2312=4),H2313,0)</f>
        <v>0</v>
      </c>
      <c r="P2313" s="2">
        <f>IF(OR(L2312=1,L2312=2),H2313,0)</f>
        <v>0</v>
      </c>
      <c r="Q2313" s="2"/>
    </row>
    <row r="2314" spans="1:17" x14ac:dyDescent="0.3">
      <c r="A2314" s="1">
        <v>33735</v>
      </c>
      <c r="B2314">
        <v>8.875</v>
      </c>
      <c r="C2314">
        <v>9.125</v>
      </c>
      <c r="D2314">
        <v>8.8125</v>
      </c>
      <c r="E2314">
        <v>9.0625</v>
      </c>
      <c r="F2314">
        <v>9.0625</v>
      </c>
      <c r="G2314">
        <v>1196000</v>
      </c>
      <c r="H2314" s="3">
        <f>(F2314-B2314)/B2314</f>
        <v>2.1126760563380281E-2</v>
      </c>
      <c r="I2314" s="3">
        <f>_xlfn.RANK.AVG(H2314,$H$3:$H$10273,1)/10271</f>
        <v>0.80177197935936129</v>
      </c>
      <c r="J2314">
        <f>ROUNDDOWN($I2314*J$2,)-IF(MOD($I2314*J$2,1)=0,1,0)+1</f>
        <v>2</v>
      </c>
      <c r="K2314">
        <f>ROUNDDOWN($I2314*K$2,)-IF(MOD($I2314*K$2,1)=0,1,0)+1</f>
        <v>3</v>
      </c>
      <c r="L2314">
        <f>ROUNDDOWN($I2314*L$2,)-IF(MOD($I2314*L$2,1)=0,1,0)+1</f>
        <v>4</v>
      </c>
      <c r="M2314" s="3">
        <f>IF(L2313=4,H2314,0)</f>
        <v>0</v>
      </c>
      <c r="N2314" s="2">
        <f>IF(L2313=1,H2314,0)</f>
        <v>0</v>
      </c>
      <c r="O2314" s="2">
        <f>IF(OR(L2313=1,L2313=4),H2314,0)</f>
        <v>0</v>
      </c>
      <c r="P2314" s="2">
        <f>IF(OR(L2313=1,L2313=2),H2314,0)</f>
        <v>2.1126760563380281E-2</v>
      </c>
      <c r="Q2314" s="2"/>
    </row>
    <row r="2315" spans="1:17" x14ac:dyDescent="0.3">
      <c r="A2315" s="1">
        <v>33736</v>
      </c>
      <c r="B2315">
        <v>9.25</v>
      </c>
      <c r="C2315">
        <v>9.25</v>
      </c>
      <c r="D2315">
        <v>8.9375</v>
      </c>
      <c r="E2315">
        <v>9</v>
      </c>
      <c r="F2315">
        <v>9</v>
      </c>
      <c r="G2315">
        <v>1146200</v>
      </c>
      <c r="H2315" s="3">
        <f>(F2315-B2315)/B2315</f>
        <v>-2.7027027027027029E-2</v>
      </c>
      <c r="I2315" s="3">
        <f>_xlfn.RANK.AVG(H2315,$H$3:$H$10273,1)/10271</f>
        <v>0.15904001557784053</v>
      </c>
      <c r="J2315">
        <f>ROUNDDOWN($I2315*J$2,)-IF(MOD($I2315*J$2,1)=0,1,0)+1</f>
        <v>1</v>
      </c>
      <c r="K2315">
        <f>ROUNDDOWN($I2315*K$2,)-IF(MOD($I2315*K$2,1)=0,1,0)+1</f>
        <v>1</v>
      </c>
      <c r="L2315">
        <f>ROUNDDOWN($I2315*L$2,)-IF(MOD($I2315*L$2,1)=0,1,0)+1</f>
        <v>1</v>
      </c>
      <c r="M2315" s="3">
        <f>IF(L2314=4,H2315,0)</f>
        <v>-2.7027027027027029E-2</v>
      </c>
      <c r="N2315" s="2">
        <f>IF(L2314=1,H2315,0)</f>
        <v>0</v>
      </c>
      <c r="O2315" s="2">
        <f>IF(OR(L2314=1,L2314=4),H2315,0)</f>
        <v>-2.7027027027027029E-2</v>
      </c>
      <c r="P2315" s="2">
        <f>IF(OR(L2314=1,L2314=2),H2315,0)</f>
        <v>0</v>
      </c>
      <c r="Q2315" s="2"/>
    </row>
    <row r="2316" spans="1:17" x14ac:dyDescent="0.3">
      <c r="A2316" s="1">
        <v>33737</v>
      </c>
      <c r="B2316">
        <v>8.9375</v>
      </c>
      <c r="C2316">
        <v>9</v>
      </c>
      <c r="D2316">
        <v>8.6875</v>
      </c>
      <c r="E2316">
        <v>8.75</v>
      </c>
      <c r="F2316">
        <v>8.75</v>
      </c>
      <c r="G2316">
        <v>1298600</v>
      </c>
      <c r="H2316" s="3">
        <f>(F2316-B2316)/B2316</f>
        <v>-2.097902097902098E-2</v>
      </c>
      <c r="I2316" s="3">
        <f>_xlfn.RANK.AVG(H2316,$H$3:$H$10273,1)/10271</f>
        <v>0.21546100671794371</v>
      </c>
      <c r="J2316">
        <f>ROUNDDOWN($I2316*J$2,)-IF(MOD($I2316*J$2,1)=0,1,0)+1</f>
        <v>1</v>
      </c>
      <c r="K2316">
        <f>ROUNDDOWN($I2316*K$2,)-IF(MOD($I2316*K$2,1)=0,1,0)+1</f>
        <v>1</v>
      </c>
      <c r="L2316">
        <f>ROUNDDOWN($I2316*L$2,)-IF(MOD($I2316*L$2,1)=0,1,0)+1</f>
        <v>1</v>
      </c>
      <c r="M2316" s="3">
        <f>IF(L2315=4,H2316,0)</f>
        <v>0</v>
      </c>
      <c r="N2316" s="2">
        <f>IF(L2315=1,H2316,0)</f>
        <v>-2.097902097902098E-2</v>
      </c>
      <c r="O2316" s="2">
        <f>IF(OR(L2315=1,L2315=4),H2316,0)</f>
        <v>-2.097902097902098E-2</v>
      </c>
      <c r="P2316" s="2">
        <f>IF(OR(L2315=1,L2315=2),H2316,0)</f>
        <v>-2.097902097902098E-2</v>
      </c>
      <c r="Q2316" s="2"/>
    </row>
    <row r="2317" spans="1:17" x14ac:dyDescent="0.3">
      <c r="A2317" s="1">
        <v>33738</v>
      </c>
      <c r="B2317">
        <v>8.25</v>
      </c>
      <c r="C2317">
        <v>8.25</v>
      </c>
      <c r="D2317">
        <v>7.625</v>
      </c>
      <c r="E2317">
        <v>7.8125</v>
      </c>
      <c r="F2317">
        <v>7.8125</v>
      </c>
      <c r="G2317">
        <v>8015400</v>
      </c>
      <c r="H2317" s="3">
        <f>(F2317-B2317)/B2317</f>
        <v>-5.3030303030303032E-2</v>
      </c>
      <c r="I2317" s="3">
        <f>_xlfn.RANK.AVG(H2317,$H$3:$H$10273,1)/10271</f>
        <v>3.6948690487781134E-2</v>
      </c>
      <c r="J2317">
        <f>ROUNDDOWN($I2317*J$2,)-IF(MOD($I2317*J$2,1)=0,1,0)+1</f>
        <v>1</v>
      </c>
      <c r="K2317">
        <f>ROUNDDOWN($I2317*K$2,)-IF(MOD($I2317*K$2,1)=0,1,0)+1</f>
        <v>1</v>
      </c>
      <c r="L2317">
        <f>ROUNDDOWN($I2317*L$2,)-IF(MOD($I2317*L$2,1)=0,1,0)+1</f>
        <v>1</v>
      </c>
      <c r="M2317" s="3">
        <f>IF(L2316=4,H2317,0)</f>
        <v>0</v>
      </c>
      <c r="N2317" s="2">
        <f>IF(L2316=1,H2317,0)</f>
        <v>-5.3030303030303032E-2</v>
      </c>
      <c r="O2317" s="2">
        <f>IF(OR(L2316=1,L2316=4),H2317,0)</f>
        <v>-5.3030303030303032E-2</v>
      </c>
      <c r="P2317" s="2">
        <f>IF(OR(L2316=1,L2316=2),H2317,0)</f>
        <v>-5.3030303030303032E-2</v>
      </c>
      <c r="Q2317" s="2"/>
    </row>
    <row r="2318" spans="1:17" x14ac:dyDescent="0.3">
      <c r="A2318" s="1">
        <v>33739</v>
      </c>
      <c r="B2318">
        <v>7.6875</v>
      </c>
      <c r="C2318">
        <v>7.8125</v>
      </c>
      <c r="D2318">
        <v>7.6875</v>
      </c>
      <c r="E2318">
        <v>7.75</v>
      </c>
      <c r="F2318">
        <v>7.75</v>
      </c>
      <c r="G2318">
        <v>1930200</v>
      </c>
      <c r="H2318" s="3">
        <f>(F2318-B2318)/B2318</f>
        <v>8.130081300813009E-3</v>
      </c>
      <c r="I2318" s="3">
        <f>_xlfn.RANK.AVG(H2318,$H$3:$H$10273,1)/10271</f>
        <v>0.65120241456528094</v>
      </c>
      <c r="J2318">
        <f>ROUNDDOWN($I2318*J$2,)-IF(MOD($I2318*J$2,1)=0,1,0)+1</f>
        <v>2</v>
      </c>
      <c r="K2318">
        <f>ROUNDDOWN($I2318*K$2,)-IF(MOD($I2318*K$2,1)=0,1,0)+1</f>
        <v>2</v>
      </c>
      <c r="L2318">
        <f>ROUNDDOWN($I2318*L$2,)-IF(MOD($I2318*L$2,1)=0,1,0)+1</f>
        <v>3</v>
      </c>
      <c r="M2318" s="3">
        <f>IF(L2317=4,H2318,0)</f>
        <v>0</v>
      </c>
      <c r="N2318" s="2">
        <f>IF(L2317=1,H2318,0)</f>
        <v>8.130081300813009E-3</v>
      </c>
      <c r="O2318" s="2">
        <f>IF(OR(L2317=1,L2317=4),H2318,0)</f>
        <v>8.130081300813009E-3</v>
      </c>
      <c r="P2318" s="2">
        <f>IF(OR(L2317=1,L2317=2),H2318,0)</f>
        <v>8.130081300813009E-3</v>
      </c>
      <c r="Q2318" s="2"/>
    </row>
    <row r="2319" spans="1:17" x14ac:dyDescent="0.3">
      <c r="A2319" s="1">
        <v>33742</v>
      </c>
      <c r="B2319">
        <v>7.8125</v>
      </c>
      <c r="C2319">
        <v>7.8125</v>
      </c>
      <c r="D2319">
        <v>7.4375</v>
      </c>
      <c r="E2319">
        <v>7.5</v>
      </c>
      <c r="F2319">
        <v>7.5</v>
      </c>
      <c r="G2319">
        <v>1539600</v>
      </c>
      <c r="H2319" s="3">
        <f>(F2319-B2319)/B2319</f>
        <v>-0.04</v>
      </c>
      <c r="I2319" s="3">
        <f>_xlfn.RANK.AVG(H2319,$H$3:$H$10273,1)/10271</f>
        <v>7.7694479602765071E-2</v>
      </c>
      <c r="J2319">
        <f>ROUNDDOWN($I2319*J$2,)-IF(MOD($I2319*J$2,1)=0,1,0)+1</f>
        <v>1</v>
      </c>
      <c r="K2319">
        <f>ROUNDDOWN($I2319*K$2,)-IF(MOD($I2319*K$2,1)=0,1,0)+1</f>
        <v>1</v>
      </c>
      <c r="L2319">
        <f>ROUNDDOWN($I2319*L$2,)-IF(MOD($I2319*L$2,1)=0,1,0)+1</f>
        <v>1</v>
      </c>
      <c r="M2319" s="3">
        <f>IF(L2318=4,H2319,0)</f>
        <v>0</v>
      </c>
      <c r="N2319" s="2">
        <f>IF(L2318=1,H2319,0)</f>
        <v>0</v>
      </c>
      <c r="O2319" s="2">
        <f>IF(OR(L2318=1,L2318=4),H2319,0)</f>
        <v>0</v>
      </c>
      <c r="P2319" s="2">
        <f>IF(OR(L2318=1,L2318=2),H2319,0)</f>
        <v>0</v>
      </c>
      <c r="Q2319" s="2"/>
    </row>
    <row r="2320" spans="1:17" x14ac:dyDescent="0.3">
      <c r="A2320" s="1">
        <v>33743</v>
      </c>
      <c r="B2320">
        <v>7.5625</v>
      </c>
      <c r="C2320">
        <v>8</v>
      </c>
      <c r="D2320">
        <v>7.5625</v>
      </c>
      <c r="E2320">
        <v>8</v>
      </c>
      <c r="F2320">
        <v>8</v>
      </c>
      <c r="G2320">
        <v>2020000</v>
      </c>
      <c r="H2320" s="3">
        <f>(F2320-B2320)/B2320</f>
        <v>5.7851239669421489E-2</v>
      </c>
      <c r="I2320" s="3">
        <f>_xlfn.RANK.AVG(H2320,$H$3:$H$10273,1)/10271</f>
        <v>0.96280790575406483</v>
      </c>
      <c r="J2320">
        <f>ROUNDDOWN($I2320*J$2,)-IF(MOD($I2320*J$2,1)=0,1,0)+1</f>
        <v>2</v>
      </c>
      <c r="K2320">
        <f>ROUNDDOWN($I2320*K$2,)-IF(MOD($I2320*K$2,1)=0,1,0)+1</f>
        <v>3</v>
      </c>
      <c r="L2320">
        <f>ROUNDDOWN($I2320*L$2,)-IF(MOD($I2320*L$2,1)=0,1,0)+1</f>
        <v>4</v>
      </c>
      <c r="M2320" s="3">
        <f>IF(L2319=4,H2320,0)</f>
        <v>0</v>
      </c>
      <c r="N2320" s="2">
        <f>IF(L2319=1,H2320,0)</f>
        <v>5.7851239669421489E-2</v>
      </c>
      <c r="O2320" s="2">
        <f>IF(OR(L2319=1,L2319=4),H2320,0)</f>
        <v>5.7851239669421489E-2</v>
      </c>
      <c r="P2320" s="2">
        <f>IF(OR(L2319=1,L2319=2),H2320,0)</f>
        <v>5.7851239669421489E-2</v>
      </c>
      <c r="Q2320" s="2"/>
    </row>
    <row r="2321" spans="1:17" x14ac:dyDescent="0.3">
      <c r="A2321" s="1">
        <v>33744</v>
      </c>
      <c r="B2321">
        <v>7.875</v>
      </c>
      <c r="C2321">
        <v>8</v>
      </c>
      <c r="D2321">
        <v>7.375</v>
      </c>
      <c r="E2321">
        <v>7.4375</v>
      </c>
      <c r="F2321">
        <v>7.4375</v>
      </c>
      <c r="G2321">
        <v>4791200</v>
      </c>
      <c r="H2321" s="3">
        <f>(F2321-B2321)/B2321</f>
        <v>-5.5555555555555552E-2</v>
      </c>
      <c r="I2321" s="3">
        <f>_xlfn.RANK.AVG(H2321,$H$3:$H$10273,1)/10271</f>
        <v>3.1885892318177393E-2</v>
      </c>
      <c r="J2321">
        <f>ROUNDDOWN($I2321*J$2,)-IF(MOD($I2321*J$2,1)=0,1,0)+1</f>
        <v>1</v>
      </c>
      <c r="K2321">
        <f>ROUNDDOWN($I2321*K$2,)-IF(MOD($I2321*K$2,1)=0,1,0)+1</f>
        <v>1</v>
      </c>
      <c r="L2321">
        <f>ROUNDDOWN($I2321*L$2,)-IF(MOD($I2321*L$2,1)=0,1,0)+1</f>
        <v>1</v>
      </c>
      <c r="M2321" s="3">
        <f>IF(L2320=4,H2321,0)</f>
        <v>-5.5555555555555552E-2</v>
      </c>
      <c r="N2321" s="2">
        <f>IF(L2320=1,H2321,0)</f>
        <v>0</v>
      </c>
      <c r="O2321" s="2">
        <f>IF(OR(L2320=1,L2320=4),H2321,0)</f>
        <v>-5.5555555555555552E-2</v>
      </c>
      <c r="P2321" s="2">
        <f>IF(OR(L2320=1,L2320=2),H2321,0)</f>
        <v>0</v>
      </c>
      <c r="Q2321" s="2"/>
    </row>
    <row r="2322" spans="1:17" x14ac:dyDescent="0.3">
      <c r="A2322" s="1">
        <v>33745</v>
      </c>
      <c r="B2322">
        <v>7.4375</v>
      </c>
      <c r="C2322">
        <v>7.625</v>
      </c>
      <c r="D2322">
        <v>7.375</v>
      </c>
      <c r="E2322">
        <v>7.5</v>
      </c>
      <c r="F2322">
        <v>7.5</v>
      </c>
      <c r="G2322">
        <v>2046600</v>
      </c>
      <c r="H2322" s="3">
        <f>(F2322-B2322)/B2322</f>
        <v>8.4033613445378148E-3</v>
      </c>
      <c r="I2322" s="3">
        <f>_xlfn.RANK.AVG(H2322,$H$3:$H$10273,1)/10271</f>
        <v>0.65465874793106804</v>
      </c>
      <c r="J2322">
        <f>ROUNDDOWN($I2322*J$2,)-IF(MOD($I2322*J$2,1)=0,1,0)+1</f>
        <v>2</v>
      </c>
      <c r="K2322">
        <f>ROUNDDOWN($I2322*K$2,)-IF(MOD($I2322*K$2,1)=0,1,0)+1</f>
        <v>2</v>
      </c>
      <c r="L2322">
        <f>ROUNDDOWN($I2322*L$2,)-IF(MOD($I2322*L$2,1)=0,1,0)+1</f>
        <v>3</v>
      </c>
      <c r="M2322" s="3">
        <f>IF(L2321=4,H2322,0)</f>
        <v>0</v>
      </c>
      <c r="N2322" s="2">
        <f>IF(L2321=1,H2322,0)</f>
        <v>8.4033613445378148E-3</v>
      </c>
      <c r="O2322" s="2">
        <f>IF(OR(L2321=1,L2321=4),H2322,0)</f>
        <v>8.4033613445378148E-3</v>
      </c>
      <c r="P2322" s="2">
        <f>IF(OR(L2321=1,L2321=2),H2322,0)</f>
        <v>8.4033613445378148E-3</v>
      </c>
      <c r="Q2322" s="2"/>
    </row>
    <row r="2323" spans="1:17" x14ac:dyDescent="0.3">
      <c r="A2323" s="1">
        <v>33746</v>
      </c>
      <c r="B2323">
        <v>7.625</v>
      </c>
      <c r="C2323">
        <v>7.875</v>
      </c>
      <c r="D2323">
        <v>7.5</v>
      </c>
      <c r="E2323">
        <v>7.6875</v>
      </c>
      <c r="F2323">
        <v>7.6875</v>
      </c>
      <c r="G2323">
        <v>1514200</v>
      </c>
      <c r="H2323" s="3">
        <f>(F2323-B2323)/B2323</f>
        <v>8.1967213114754103E-3</v>
      </c>
      <c r="I2323" s="3">
        <f>_xlfn.RANK.AVG(H2323,$H$3:$H$10273,1)/10271</f>
        <v>0.65237075260442023</v>
      </c>
      <c r="J2323">
        <f>ROUNDDOWN($I2323*J$2,)-IF(MOD($I2323*J$2,1)=0,1,0)+1</f>
        <v>2</v>
      </c>
      <c r="K2323">
        <f>ROUNDDOWN($I2323*K$2,)-IF(MOD($I2323*K$2,1)=0,1,0)+1</f>
        <v>2</v>
      </c>
      <c r="L2323">
        <f>ROUNDDOWN($I2323*L$2,)-IF(MOD($I2323*L$2,1)=0,1,0)+1</f>
        <v>3</v>
      </c>
      <c r="M2323" s="3">
        <f>IF(L2322=4,H2323,0)</f>
        <v>0</v>
      </c>
      <c r="N2323" s="2">
        <f>IF(L2322=1,H2323,0)</f>
        <v>0</v>
      </c>
      <c r="O2323" s="2">
        <f>IF(OR(L2322=1,L2322=4),H2323,0)</f>
        <v>0</v>
      </c>
      <c r="P2323" s="2">
        <f>IF(OR(L2322=1,L2322=2),H2323,0)</f>
        <v>0</v>
      </c>
      <c r="Q2323" s="2"/>
    </row>
    <row r="2324" spans="1:17" x14ac:dyDescent="0.3">
      <c r="A2324" s="1">
        <v>33750</v>
      </c>
      <c r="B2324">
        <v>7.75</v>
      </c>
      <c r="C2324">
        <v>7.8125</v>
      </c>
      <c r="D2324">
        <v>7.5625</v>
      </c>
      <c r="E2324">
        <v>7.625</v>
      </c>
      <c r="F2324">
        <v>7.625</v>
      </c>
      <c r="G2324">
        <v>960800</v>
      </c>
      <c r="H2324" s="3">
        <f>(F2324-B2324)/B2324</f>
        <v>-1.6129032258064516E-2</v>
      </c>
      <c r="I2324" s="3">
        <f>_xlfn.RANK.AVG(H2324,$H$3:$H$10273,1)/10271</f>
        <v>0.27168727485152372</v>
      </c>
      <c r="J2324">
        <f>ROUNDDOWN($I2324*J$2,)-IF(MOD($I2324*J$2,1)=0,1,0)+1</f>
        <v>1</v>
      </c>
      <c r="K2324">
        <f>ROUNDDOWN($I2324*K$2,)-IF(MOD($I2324*K$2,1)=0,1,0)+1</f>
        <v>1</v>
      </c>
      <c r="L2324">
        <f>ROUNDDOWN($I2324*L$2,)-IF(MOD($I2324*L$2,1)=0,1,0)+1</f>
        <v>2</v>
      </c>
      <c r="M2324" s="3">
        <f>IF(L2323=4,H2324,0)</f>
        <v>0</v>
      </c>
      <c r="N2324" s="2">
        <f>IF(L2323=1,H2324,0)</f>
        <v>0</v>
      </c>
      <c r="O2324" s="2">
        <f>IF(OR(L2323=1,L2323=4),H2324,0)</f>
        <v>0</v>
      </c>
      <c r="P2324" s="2">
        <f>IF(OR(L2323=1,L2323=2),H2324,0)</f>
        <v>0</v>
      </c>
      <c r="Q2324" s="2"/>
    </row>
    <row r="2325" spans="1:17" x14ac:dyDescent="0.3">
      <c r="A2325" s="1">
        <v>33751</v>
      </c>
      <c r="B2325">
        <v>7.625</v>
      </c>
      <c r="C2325">
        <v>7.8125</v>
      </c>
      <c r="D2325">
        <v>7.5625</v>
      </c>
      <c r="E2325">
        <v>7.6875</v>
      </c>
      <c r="F2325">
        <v>7.6875</v>
      </c>
      <c r="G2325">
        <v>1207800</v>
      </c>
      <c r="H2325" s="3">
        <f>(F2325-B2325)/B2325</f>
        <v>8.1967213114754103E-3</v>
      </c>
      <c r="I2325" s="3">
        <f>_xlfn.RANK.AVG(H2325,$H$3:$H$10273,1)/10271</f>
        <v>0.65237075260442023</v>
      </c>
      <c r="J2325">
        <f>ROUNDDOWN($I2325*J$2,)-IF(MOD($I2325*J$2,1)=0,1,0)+1</f>
        <v>2</v>
      </c>
      <c r="K2325">
        <f>ROUNDDOWN($I2325*K$2,)-IF(MOD($I2325*K$2,1)=0,1,0)+1</f>
        <v>2</v>
      </c>
      <c r="L2325">
        <f>ROUNDDOWN($I2325*L$2,)-IF(MOD($I2325*L$2,1)=0,1,0)+1</f>
        <v>3</v>
      </c>
      <c r="M2325" s="3">
        <f>IF(L2324=4,H2325,0)</f>
        <v>0</v>
      </c>
      <c r="N2325" s="2">
        <f>IF(L2324=1,H2325,0)</f>
        <v>0</v>
      </c>
      <c r="O2325" s="2">
        <f>IF(OR(L2324=1,L2324=4),H2325,0)</f>
        <v>0</v>
      </c>
      <c r="P2325" s="2">
        <f>IF(OR(L2324=1,L2324=2),H2325,0)</f>
        <v>8.1967213114754103E-3</v>
      </c>
      <c r="Q2325" s="2"/>
    </row>
    <row r="2326" spans="1:17" x14ac:dyDescent="0.3">
      <c r="A2326" s="1">
        <v>33752</v>
      </c>
      <c r="B2326">
        <v>7.75</v>
      </c>
      <c r="C2326">
        <v>7.875</v>
      </c>
      <c r="D2326">
        <v>7.625</v>
      </c>
      <c r="E2326">
        <v>7.8125</v>
      </c>
      <c r="F2326">
        <v>7.8125</v>
      </c>
      <c r="G2326">
        <v>1846400</v>
      </c>
      <c r="H2326" s="3">
        <f>(F2326-B2326)/B2326</f>
        <v>8.0645161290322578E-3</v>
      </c>
      <c r="I2326" s="3">
        <f>_xlfn.RANK.AVG(H2326,$H$3:$H$10273,1)/10271</f>
        <v>0.650423522539188</v>
      </c>
      <c r="J2326">
        <f>ROUNDDOWN($I2326*J$2,)-IF(MOD($I2326*J$2,1)=0,1,0)+1</f>
        <v>2</v>
      </c>
      <c r="K2326">
        <f>ROUNDDOWN($I2326*K$2,)-IF(MOD($I2326*K$2,1)=0,1,0)+1</f>
        <v>2</v>
      </c>
      <c r="L2326">
        <f>ROUNDDOWN($I2326*L$2,)-IF(MOD($I2326*L$2,1)=0,1,0)+1</f>
        <v>3</v>
      </c>
      <c r="M2326" s="3">
        <f>IF(L2325=4,H2326,0)</f>
        <v>0</v>
      </c>
      <c r="N2326" s="2">
        <f>IF(L2325=1,H2326,0)</f>
        <v>0</v>
      </c>
      <c r="O2326" s="2">
        <f>IF(OR(L2325=1,L2325=4),H2326,0)</f>
        <v>0</v>
      </c>
      <c r="P2326" s="2">
        <f>IF(OR(L2325=1,L2325=2),H2326,0)</f>
        <v>0</v>
      </c>
      <c r="Q2326" s="2"/>
    </row>
    <row r="2327" spans="1:17" x14ac:dyDescent="0.3">
      <c r="A2327" s="1">
        <v>33753</v>
      </c>
      <c r="B2327">
        <v>7.875</v>
      </c>
      <c r="C2327">
        <v>8</v>
      </c>
      <c r="D2327">
        <v>7.8125</v>
      </c>
      <c r="E2327">
        <v>7.875</v>
      </c>
      <c r="F2327">
        <v>7.875</v>
      </c>
      <c r="G2327">
        <v>1052600</v>
      </c>
      <c r="H2327" s="3">
        <f>(F2327-B2327)/B2327</f>
        <v>0</v>
      </c>
      <c r="I2327" s="3">
        <f>_xlfn.RANK.AVG(H2327,$H$3:$H$10273,1)/10271</f>
        <v>0.52443773731866417</v>
      </c>
      <c r="J2327">
        <f>ROUNDDOWN($I2327*J$2,)-IF(MOD($I2327*J$2,1)=0,1,0)+1</f>
        <v>2</v>
      </c>
      <c r="K2327">
        <f>ROUNDDOWN($I2327*K$2,)-IF(MOD($I2327*K$2,1)=0,1,0)+1</f>
        <v>2</v>
      </c>
      <c r="L2327">
        <f>ROUNDDOWN($I2327*L$2,)-IF(MOD($I2327*L$2,1)=0,1,0)+1</f>
        <v>3</v>
      </c>
      <c r="M2327" s="3">
        <f>IF(L2326=4,H2327,0)</f>
        <v>0</v>
      </c>
      <c r="N2327" s="2">
        <f>IF(L2326=1,H2327,0)</f>
        <v>0</v>
      </c>
      <c r="O2327" s="2">
        <f>IF(OR(L2326=1,L2326=4),H2327,0)</f>
        <v>0</v>
      </c>
      <c r="P2327" s="2">
        <f>IF(OR(L2326=1,L2326=2),H2327,0)</f>
        <v>0</v>
      </c>
      <c r="Q2327" s="2"/>
    </row>
    <row r="2328" spans="1:17" x14ac:dyDescent="0.3">
      <c r="A2328" s="1">
        <v>33756</v>
      </c>
      <c r="B2328">
        <v>7.75</v>
      </c>
      <c r="C2328">
        <v>7.8125</v>
      </c>
      <c r="D2328">
        <v>7.625</v>
      </c>
      <c r="E2328">
        <v>7.75</v>
      </c>
      <c r="F2328">
        <v>7.75</v>
      </c>
      <c r="G2328">
        <v>978600</v>
      </c>
      <c r="H2328" s="3">
        <f>(F2328-B2328)/B2328</f>
        <v>0</v>
      </c>
      <c r="I2328" s="3">
        <f>_xlfn.RANK.AVG(H2328,$H$3:$H$10273,1)/10271</f>
        <v>0.52443773731866417</v>
      </c>
      <c r="J2328">
        <f>ROUNDDOWN($I2328*J$2,)-IF(MOD($I2328*J$2,1)=0,1,0)+1</f>
        <v>2</v>
      </c>
      <c r="K2328">
        <f>ROUNDDOWN($I2328*K$2,)-IF(MOD($I2328*K$2,1)=0,1,0)+1</f>
        <v>2</v>
      </c>
      <c r="L2328">
        <f>ROUNDDOWN($I2328*L$2,)-IF(MOD($I2328*L$2,1)=0,1,0)+1</f>
        <v>3</v>
      </c>
      <c r="M2328" s="3">
        <f>IF(L2327=4,H2328,0)</f>
        <v>0</v>
      </c>
      <c r="N2328" s="2">
        <f>IF(L2327=1,H2328,0)</f>
        <v>0</v>
      </c>
      <c r="O2328" s="2">
        <f>IF(OR(L2327=1,L2327=4),H2328,0)</f>
        <v>0</v>
      </c>
      <c r="P2328" s="2">
        <f>IF(OR(L2327=1,L2327=2),H2328,0)</f>
        <v>0</v>
      </c>
      <c r="Q2328" s="2"/>
    </row>
    <row r="2329" spans="1:17" x14ac:dyDescent="0.3">
      <c r="A2329" s="1">
        <v>33757</v>
      </c>
      <c r="B2329">
        <v>7.75</v>
      </c>
      <c r="C2329">
        <v>7.8125</v>
      </c>
      <c r="D2329">
        <v>7.625</v>
      </c>
      <c r="E2329">
        <v>7.6875</v>
      </c>
      <c r="F2329">
        <v>7.6875</v>
      </c>
      <c r="G2329">
        <v>861000</v>
      </c>
      <c r="H2329" s="3">
        <f>(F2329-B2329)/B2329</f>
        <v>-8.0645161290322578E-3</v>
      </c>
      <c r="I2329" s="3">
        <f>_xlfn.RANK.AVG(H2329,$H$3:$H$10273,1)/10271</f>
        <v>0.39480089572582999</v>
      </c>
      <c r="J2329">
        <f>ROUNDDOWN($I2329*J$2,)-IF(MOD($I2329*J$2,1)=0,1,0)+1</f>
        <v>1</v>
      </c>
      <c r="K2329">
        <f>ROUNDDOWN($I2329*K$2,)-IF(MOD($I2329*K$2,1)=0,1,0)+1</f>
        <v>2</v>
      </c>
      <c r="L2329">
        <f>ROUNDDOWN($I2329*L$2,)-IF(MOD($I2329*L$2,1)=0,1,0)+1</f>
        <v>2</v>
      </c>
      <c r="M2329" s="3">
        <f>IF(L2328=4,H2329,0)</f>
        <v>0</v>
      </c>
      <c r="N2329" s="2">
        <f>IF(L2328=1,H2329,0)</f>
        <v>0</v>
      </c>
      <c r="O2329" s="2">
        <f>IF(OR(L2328=1,L2328=4),H2329,0)</f>
        <v>0</v>
      </c>
      <c r="P2329" s="2">
        <f>IF(OR(L2328=1,L2328=2),H2329,0)</f>
        <v>0</v>
      </c>
      <c r="Q2329" s="2"/>
    </row>
    <row r="2330" spans="1:17" x14ac:dyDescent="0.3">
      <c r="A2330" s="1">
        <v>33758</v>
      </c>
      <c r="B2330">
        <v>7.625</v>
      </c>
      <c r="C2330">
        <v>7.75</v>
      </c>
      <c r="D2330">
        <v>7.5625</v>
      </c>
      <c r="E2330">
        <v>7.625</v>
      </c>
      <c r="F2330">
        <v>7.625</v>
      </c>
      <c r="G2330">
        <v>924000</v>
      </c>
      <c r="H2330" s="3">
        <f>(F2330-B2330)/B2330</f>
        <v>0</v>
      </c>
      <c r="I2330" s="3">
        <f>_xlfn.RANK.AVG(H2330,$H$3:$H$10273,1)/10271</f>
        <v>0.52443773731866417</v>
      </c>
      <c r="J2330">
        <f>ROUNDDOWN($I2330*J$2,)-IF(MOD($I2330*J$2,1)=0,1,0)+1</f>
        <v>2</v>
      </c>
      <c r="K2330">
        <f>ROUNDDOWN($I2330*K$2,)-IF(MOD($I2330*K$2,1)=0,1,0)+1</f>
        <v>2</v>
      </c>
      <c r="L2330">
        <f>ROUNDDOWN($I2330*L$2,)-IF(MOD($I2330*L$2,1)=0,1,0)+1</f>
        <v>3</v>
      </c>
      <c r="M2330" s="3">
        <f>IF(L2329=4,H2330,0)</f>
        <v>0</v>
      </c>
      <c r="N2330" s="2">
        <f>IF(L2329=1,H2330,0)</f>
        <v>0</v>
      </c>
      <c r="O2330" s="2">
        <f>IF(OR(L2329=1,L2329=4),H2330,0)</f>
        <v>0</v>
      </c>
      <c r="P2330" s="2">
        <f>IF(OR(L2329=1,L2329=2),H2330,0)</f>
        <v>0</v>
      </c>
      <c r="Q2330" s="2"/>
    </row>
    <row r="2331" spans="1:17" x14ac:dyDescent="0.3">
      <c r="A2331" s="1">
        <v>33759</v>
      </c>
      <c r="B2331">
        <v>7.6875</v>
      </c>
      <c r="C2331">
        <v>7.6875</v>
      </c>
      <c r="D2331">
        <v>7.5</v>
      </c>
      <c r="E2331">
        <v>7.5</v>
      </c>
      <c r="F2331">
        <v>7.5</v>
      </c>
      <c r="G2331">
        <v>934600</v>
      </c>
      <c r="H2331" s="3">
        <f>(F2331-B2331)/B2331</f>
        <v>-2.4390243902439025E-2</v>
      </c>
      <c r="I2331" s="3">
        <f>_xlfn.RANK.AVG(H2331,$H$3:$H$10273,1)/10271</f>
        <v>0.18255281861551942</v>
      </c>
      <c r="J2331">
        <f>ROUNDDOWN($I2331*J$2,)-IF(MOD($I2331*J$2,1)=0,1,0)+1</f>
        <v>1</v>
      </c>
      <c r="K2331">
        <f>ROUNDDOWN($I2331*K$2,)-IF(MOD($I2331*K$2,1)=0,1,0)+1</f>
        <v>1</v>
      </c>
      <c r="L2331">
        <f>ROUNDDOWN($I2331*L$2,)-IF(MOD($I2331*L$2,1)=0,1,0)+1</f>
        <v>1</v>
      </c>
      <c r="M2331" s="3">
        <f>IF(L2330=4,H2331,0)</f>
        <v>0</v>
      </c>
      <c r="N2331" s="2">
        <f>IF(L2330=1,H2331,0)</f>
        <v>0</v>
      </c>
      <c r="O2331" s="2">
        <f>IF(OR(L2330=1,L2330=4),H2331,0)</f>
        <v>0</v>
      </c>
      <c r="P2331" s="2">
        <f>IF(OR(L2330=1,L2330=2),H2331,0)</f>
        <v>0</v>
      </c>
      <c r="Q2331" s="2"/>
    </row>
    <row r="2332" spans="1:17" x14ac:dyDescent="0.3">
      <c r="A2332" s="1">
        <v>33760</v>
      </c>
      <c r="B2332">
        <v>7.5625</v>
      </c>
      <c r="C2332">
        <v>7.5625</v>
      </c>
      <c r="D2332">
        <v>7.375</v>
      </c>
      <c r="E2332">
        <v>7.5</v>
      </c>
      <c r="F2332">
        <v>7.5</v>
      </c>
      <c r="G2332">
        <v>884800</v>
      </c>
      <c r="H2332" s="3">
        <f>(F2332-B2332)/B2332</f>
        <v>-8.2644628099173556E-3</v>
      </c>
      <c r="I2332" s="3">
        <f>_xlfn.RANK.AVG(H2332,$H$3:$H$10273,1)/10271</f>
        <v>0.39153928536656607</v>
      </c>
      <c r="J2332">
        <f>ROUNDDOWN($I2332*J$2,)-IF(MOD($I2332*J$2,1)=0,1,0)+1</f>
        <v>1</v>
      </c>
      <c r="K2332">
        <f>ROUNDDOWN($I2332*K$2,)-IF(MOD($I2332*K$2,1)=0,1,0)+1</f>
        <v>2</v>
      </c>
      <c r="L2332">
        <f>ROUNDDOWN($I2332*L$2,)-IF(MOD($I2332*L$2,1)=0,1,0)+1</f>
        <v>2</v>
      </c>
      <c r="M2332" s="3">
        <f>IF(L2331=4,H2332,0)</f>
        <v>0</v>
      </c>
      <c r="N2332" s="2">
        <f>IF(L2331=1,H2332,0)</f>
        <v>-8.2644628099173556E-3</v>
      </c>
      <c r="O2332" s="2">
        <f>IF(OR(L2331=1,L2331=4),H2332,0)</f>
        <v>-8.2644628099173556E-3</v>
      </c>
      <c r="P2332" s="2">
        <f>IF(OR(L2331=1,L2331=2),H2332,0)</f>
        <v>-8.2644628099173556E-3</v>
      </c>
      <c r="Q2332" s="2"/>
    </row>
    <row r="2333" spans="1:17" x14ac:dyDescent="0.3">
      <c r="A2333" s="1">
        <v>33763</v>
      </c>
      <c r="B2333">
        <v>7.4375</v>
      </c>
      <c r="C2333">
        <v>7.5</v>
      </c>
      <c r="D2333">
        <v>7.25</v>
      </c>
      <c r="E2333">
        <v>7.3125</v>
      </c>
      <c r="F2333">
        <v>7.3125</v>
      </c>
      <c r="G2333">
        <v>1181000</v>
      </c>
      <c r="H2333" s="3">
        <f>(F2333-B2333)/B2333</f>
        <v>-1.680672268907563E-2</v>
      </c>
      <c r="I2333" s="3">
        <f>_xlfn.RANK.AVG(H2333,$H$3:$H$10273,1)/10271</f>
        <v>0.26341154707428682</v>
      </c>
      <c r="J2333">
        <f>ROUNDDOWN($I2333*J$2,)-IF(MOD($I2333*J$2,1)=0,1,0)+1</f>
        <v>1</v>
      </c>
      <c r="K2333">
        <f>ROUNDDOWN($I2333*K$2,)-IF(MOD($I2333*K$2,1)=0,1,0)+1</f>
        <v>1</v>
      </c>
      <c r="L2333">
        <f>ROUNDDOWN($I2333*L$2,)-IF(MOD($I2333*L$2,1)=0,1,0)+1</f>
        <v>2</v>
      </c>
      <c r="M2333" s="3">
        <f>IF(L2332=4,H2333,0)</f>
        <v>0</v>
      </c>
      <c r="N2333" s="2">
        <f>IF(L2332=1,H2333,0)</f>
        <v>0</v>
      </c>
      <c r="O2333" s="2">
        <f>IF(OR(L2332=1,L2332=4),H2333,0)</f>
        <v>0</v>
      </c>
      <c r="P2333" s="2">
        <f>IF(OR(L2332=1,L2332=2),H2333,0)</f>
        <v>-1.680672268907563E-2</v>
      </c>
      <c r="Q2333" s="2"/>
    </row>
    <row r="2334" spans="1:17" x14ac:dyDescent="0.3">
      <c r="A2334" s="1">
        <v>33764</v>
      </c>
      <c r="B2334">
        <v>7.375</v>
      </c>
      <c r="C2334">
        <v>7.6875</v>
      </c>
      <c r="D2334">
        <v>7.3125</v>
      </c>
      <c r="E2334">
        <v>7.6875</v>
      </c>
      <c r="F2334">
        <v>7.6875</v>
      </c>
      <c r="G2334">
        <v>1686000</v>
      </c>
      <c r="H2334" s="3">
        <f>(F2334-B2334)/B2334</f>
        <v>4.2372881355932202E-2</v>
      </c>
      <c r="I2334" s="3">
        <f>_xlfn.RANK.AVG(H2334,$H$3:$H$10273,1)/10271</f>
        <v>0.92668678804400739</v>
      </c>
      <c r="J2334">
        <f>ROUNDDOWN($I2334*J$2,)-IF(MOD($I2334*J$2,1)=0,1,0)+1</f>
        <v>2</v>
      </c>
      <c r="K2334">
        <f>ROUNDDOWN($I2334*K$2,)-IF(MOD($I2334*K$2,1)=0,1,0)+1</f>
        <v>3</v>
      </c>
      <c r="L2334">
        <f>ROUNDDOWN($I2334*L$2,)-IF(MOD($I2334*L$2,1)=0,1,0)+1</f>
        <v>4</v>
      </c>
      <c r="M2334" s="3">
        <f>IF(L2333=4,H2334,0)</f>
        <v>0</v>
      </c>
      <c r="N2334" s="2">
        <f>IF(L2333=1,H2334,0)</f>
        <v>0</v>
      </c>
      <c r="O2334" s="2">
        <f>IF(OR(L2333=1,L2333=4),H2334,0)</f>
        <v>0</v>
      </c>
      <c r="P2334" s="2">
        <f>IF(OR(L2333=1,L2333=2),H2334,0)</f>
        <v>4.2372881355932202E-2</v>
      </c>
      <c r="Q2334" s="2"/>
    </row>
    <row r="2335" spans="1:17" x14ac:dyDescent="0.3">
      <c r="A2335" s="1">
        <v>33765</v>
      </c>
      <c r="B2335">
        <v>7.75</v>
      </c>
      <c r="C2335">
        <v>7.9375</v>
      </c>
      <c r="D2335">
        <v>7.6875</v>
      </c>
      <c r="E2335">
        <v>7.9375</v>
      </c>
      <c r="F2335">
        <v>7.9375</v>
      </c>
      <c r="G2335">
        <v>2440800</v>
      </c>
      <c r="H2335" s="3">
        <f>(F2335-B2335)/B2335</f>
        <v>2.4193548387096774E-2</v>
      </c>
      <c r="I2335" s="3">
        <f>_xlfn.RANK.AVG(H2335,$H$3:$H$10273,1)/10271</f>
        <v>0.82981209229870512</v>
      </c>
      <c r="J2335">
        <f>ROUNDDOWN($I2335*J$2,)-IF(MOD($I2335*J$2,1)=0,1,0)+1</f>
        <v>2</v>
      </c>
      <c r="K2335">
        <f>ROUNDDOWN($I2335*K$2,)-IF(MOD($I2335*K$2,1)=0,1,0)+1</f>
        <v>3</v>
      </c>
      <c r="L2335">
        <f>ROUNDDOWN($I2335*L$2,)-IF(MOD($I2335*L$2,1)=0,1,0)+1</f>
        <v>4</v>
      </c>
      <c r="M2335" s="3">
        <f>IF(L2334=4,H2335,0)</f>
        <v>2.4193548387096774E-2</v>
      </c>
      <c r="N2335" s="2">
        <f>IF(L2334=1,H2335,0)</f>
        <v>0</v>
      </c>
      <c r="O2335" s="2">
        <f>IF(OR(L2334=1,L2334=4),H2335,0)</f>
        <v>2.4193548387096774E-2</v>
      </c>
      <c r="P2335" s="2">
        <f>IF(OR(L2334=1,L2334=2),H2335,0)</f>
        <v>0</v>
      </c>
      <c r="Q2335" s="2"/>
    </row>
    <row r="2336" spans="1:17" x14ac:dyDescent="0.3">
      <c r="A2336" s="1">
        <v>33766</v>
      </c>
      <c r="B2336">
        <v>7.9375</v>
      </c>
      <c r="C2336">
        <v>8</v>
      </c>
      <c r="D2336">
        <v>7.75</v>
      </c>
      <c r="E2336">
        <v>7.875</v>
      </c>
      <c r="F2336">
        <v>7.875</v>
      </c>
      <c r="G2336">
        <v>1383200</v>
      </c>
      <c r="H2336" s="3">
        <f>(F2336-B2336)/B2336</f>
        <v>-7.874015748031496E-3</v>
      </c>
      <c r="I2336" s="3">
        <f>_xlfn.RANK.AVG(H2336,$H$3:$H$10273,1)/10271</f>
        <v>0.39845195209814038</v>
      </c>
      <c r="J2336">
        <f>ROUNDDOWN($I2336*J$2,)-IF(MOD($I2336*J$2,1)=0,1,0)+1</f>
        <v>1</v>
      </c>
      <c r="K2336">
        <f>ROUNDDOWN($I2336*K$2,)-IF(MOD($I2336*K$2,1)=0,1,0)+1</f>
        <v>2</v>
      </c>
      <c r="L2336">
        <f>ROUNDDOWN($I2336*L$2,)-IF(MOD($I2336*L$2,1)=0,1,0)+1</f>
        <v>2</v>
      </c>
      <c r="M2336" s="3">
        <f>IF(L2335=4,H2336,0)</f>
        <v>-7.874015748031496E-3</v>
      </c>
      <c r="N2336" s="2">
        <f>IF(L2335=1,H2336,0)</f>
        <v>0</v>
      </c>
      <c r="O2336" s="2">
        <f>IF(OR(L2335=1,L2335=4),H2336,0)</f>
        <v>-7.874015748031496E-3</v>
      </c>
      <c r="P2336" s="2">
        <f>IF(OR(L2335=1,L2335=2),H2336,0)</f>
        <v>0</v>
      </c>
      <c r="Q2336" s="2"/>
    </row>
    <row r="2337" spans="1:17" x14ac:dyDescent="0.3">
      <c r="A2337" s="1">
        <v>33767</v>
      </c>
      <c r="B2337">
        <v>7.8125</v>
      </c>
      <c r="C2337">
        <v>7.8125</v>
      </c>
      <c r="D2337">
        <v>7.375</v>
      </c>
      <c r="E2337">
        <v>7.4375</v>
      </c>
      <c r="F2337">
        <v>7.4375</v>
      </c>
      <c r="G2337">
        <v>2111200</v>
      </c>
      <c r="H2337" s="3">
        <f>(F2337-B2337)/B2337</f>
        <v>-4.8000000000000001E-2</v>
      </c>
      <c r="I2337" s="3">
        <f>_xlfn.RANK.AVG(H2337,$H$3:$H$10273,1)/10271</f>
        <v>5.0238535682990942E-2</v>
      </c>
      <c r="J2337">
        <f>ROUNDDOWN($I2337*J$2,)-IF(MOD($I2337*J$2,1)=0,1,0)+1</f>
        <v>1</v>
      </c>
      <c r="K2337">
        <f>ROUNDDOWN($I2337*K$2,)-IF(MOD($I2337*K$2,1)=0,1,0)+1</f>
        <v>1</v>
      </c>
      <c r="L2337">
        <f>ROUNDDOWN($I2337*L$2,)-IF(MOD($I2337*L$2,1)=0,1,0)+1</f>
        <v>1</v>
      </c>
      <c r="M2337" s="3">
        <f>IF(L2336=4,H2337,0)</f>
        <v>0</v>
      </c>
      <c r="N2337" s="2">
        <f>IF(L2336=1,H2337,0)</f>
        <v>0</v>
      </c>
      <c r="O2337" s="2">
        <f>IF(OR(L2336=1,L2336=4),H2337,0)</f>
        <v>0</v>
      </c>
      <c r="P2337" s="2">
        <f>IF(OR(L2336=1,L2336=2),H2337,0)</f>
        <v>-4.8000000000000001E-2</v>
      </c>
      <c r="Q2337" s="2"/>
    </row>
    <row r="2338" spans="1:17" x14ac:dyDescent="0.3">
      <c r="A2338" s="1">
        <v>33770</v>
      </c>
      <c r="B2338">
        <v>7.4375</v>
      </c>
      <c r="C2338">
        <v>7.6875</v>
      </c>
      <c r="D2338">
        <v>7.25</v>
      </c>
      <c r="E2338">
        <v>7.6875</v>
      </c>
      <c r="F2338">
        <v>7.6875</v>
      </c>
      <c r="G2338">
        <v>1591200</v>
      </c>
      <c r="H2338" s="3">
        <f>(F2338-B2338)/B2338</f>
        <v>3.3613445378151259E-2</v>
      </c>
      <c r="I2338" s="3">
        <f>_xlfn.RANK.AVG(H2338,$H$3:$H$10273,1)/10271</f>
        <v>0.88891052477850263</v>
      </c>
      <c r="J2338">
        <f>ROUNDDOWN($I2338*J$2,)-IF(MOD($I2338*J$2,1)=0,1,0)+1</f>
        <v>2</v>
      </c>
      <c r="K2338">
        <f>ROUNDDOWN($I2338*K$2,)-IF(MOD($I2338*K$2,1)=0,1,0)+1</f>
        <v>3</v>
      </c>
      <c r="L2338">
        <f>ROUNDDOWN($I2338*L$2,)-IF(MOD($I2338*L$2,1)=0,1,0)+1</f>
        <v>4</v>
      </c>
      <c r="M2338" s="3">
        <f>IF(L2337=4,H2338,0)</f>
        <v>0</v>
      </c>
      <c r="N2338" s="2">
        <f>IF(L2337=1,H2338,0)</f>
        <v>3.3613445378151259E-2</v>
      </c>
      <c r="O2338" s="2">
        <f>IF(OR(L2337=1,L2337=4),H2338,0)</f>
        <v>3.3613445378151259E-2</v>
      </c>
      <c r="P2338" s="2">
        <f>IF(OR(L2337=1,L2337=2),H2338,0)</f>
        <v>3.3613445378151259E-2</v>
      </c>
      <c r="Q2338" s="2"/>
    </row>
    <row r="2339" spans="1:17" x14ac:dyDescent="0.3">
      <c r="A2339" s="1">
        <v>33771</v>
      </c>
      <c r="B2339">
        <v>7.625</v>
      </c>
      <c r="C2339">
        <v>7.6875</v>
      </c>
      <c r="D2339">
        <v>7.4375</v>
      </c>
      <c r="E2339">
        <v>7.5</v>
      </c>
      <c r="F2339">
        <v>7.5</v>
      </c>
      <c r="G2339">
        <v>997000</v>
      </c>
      <c r="H2339" s="3">
        <f>(F2339-B2339)/B2339</f>
        <v>-1.6393442622950821E-2</v>
      </c>
      <c r="I2339" s="3">
        <f>_xlfn.RANK.AVG(H2339,$H$3:$H$10273,1)/10271</f>
        <v>0.26818226073410573</v>
      </c>
      <c r="J2339">
        <f>ROUNDDOWN($I2339*J$2,)-IF(MOD($I2339*J$2,1)=0,1,0)+1</f>
        <v>1</v>
      </c>
      <c r="K2339">
        <f>ROUNDDOWN($I2339*K$2,)-IF(MOD($I2339*K$2,1)=0,1,0)+1</f>
        <v>1</v>
      </c>
      <c r="L2339">
        <f>ROUNDDOWN($I2339*L$2,)-IF(MOD($I2339*L$2,1)=0,1,0)+1</f>
        <v>2</v>
      </c>
      <c r="M2339" s="3">
        <f>IF(L2338=4,H2339,0)</f>
        <v>-1.6393442622950821E-2</v>
      </c>
      <c r="N2339" s="2">
        <f>IF(L2338=1,H2339,0)</f>
        <v>0</v>
      </c>
      <c r="O2339" s="2">
        <f>IF(OR(L2338=1,L2338=4),H2339,0)</f>
        <v>-1.6393442622950821E-2</v>
      </c>
      <c r="P2339" s="2">
        <f>IF(OR(L2338=1,L2338=2),H2339,0)</f>
        <v>0</v>
      </c>
      <c r="Q2339" s="2"/>
    </row>
    <row r="2340" spans="1:17" x14ac:dyDescent="0.3">
      <c r="A2340" s="1">
        <v>33772</v>
      </c>
      <c r="B2340">
        <v>7.4375</v>
      </c>
      <c r="C2340">
        <v>7.4375</v>
      </c>
      <c r="D2340">
        <v>7.25</v>
      </c>
      <c r="E2340">
        <v>7.25</v>
      </c>
      <c r="F2340">
        <v>7.25</v>
      </c>
      <c r="G2340">
        <v>875000</v>
      </c>
      <c r="H2340" s="3">
        <f>(F2340-B2340)/B2340</f>
        <v>-2.5210084033613446E-2</v>
      </c>
      <c r="I2340" s="3">
        <f>_xlfn.RANK.AVG(H2340,$H$3:$H$10273,1)/10271</f>
        <v>0.17452049459643657</v>
      </c>
      <c r="J2340">
        <f>ROUNDDOWN($I2340*J$2,)-IF(MOD($I2340*J$2,1)=0,1,0)+1</f>
        <v>1</v>
      </c>
      <c r="K2340">
        <f>ROUNDDOWN($I2340*K$2,)-IF(MOD($I2340*K$2,1)=0,1,0)+1</f>
        <v>1</v>
      </c>
      <c r="L2340">
        <f>ROUNDDOWN($I2340*L$2,)-IF(MOD($I2340*L$2,1)=0,1,0)+1</f>
        <v>1</v>
      </c>
      <c r="M2340" s="3">
        <f>IF(L2339=4,H2340,0)</f>
        <v>0</v>
      </c>
      <c r="N2340" s="2">
        <f>IF(L2339=1,H2340,0)</f>
        <v>0</v>
      </c>
      <c r="O2340" s="2">
        <f>IF(OR(L2339=1,L2339=4),H2340,0)</f>
        <v>0</v>
      </c>
      <c r="P2340" s="2">
        <f>IF(OR(L2339=1,L2339=2),H2340,0)</f>
        <v>-2.5210084033613446E-2</v>
      </c>
      <c r="Q2340" s="2"/>
    </row>
    <row r="2341" spans="1:17" x14ac:dyDescent="0.3">
      <c r="A2341" s="1">
        <v>33773</v>
      </c>
      <c r="B2341">
        <v>4.5625</v>
      </c>
      <c r="C2341">
        <v>4.8125</v>
      </c>
      <c r="D2341">
        <v>4.375</v>
      </c>
      <c r="E2341">
        <v>4.5</v>
      </c>
      <c r="F2341">
        <v>4.5</v>
      </c>
      <c r="G2341">
        <v>16687800</v>
      </c>
      <c r="H2341" s="3">
        <f>(F2341-B2341)/B2341</f>
        <v>-1.3698630136986301E-2</v>
      </c>
      <c r="I2341" s="3">
        <f>_xlfn.RANK.AVG(H2341,$H$3:$H$10273,1)/10271</f>
        <v>0.30858728458767404</v>
      </c>
      <c r="J2341">
        <f>ROUNDDOWN($I2341*J$2,)-IF(MOD($I2341*J$2,1)=0,1,0)+1</f>
        <v>1</v>
      </c>
      <c r="K2341">
        <f>ROUNDDOWN($I2341*K$2,)-IF(MOD($I2341*K$2,1)=0,1,0)+1</f>
        <v>1</v>
      </c>
      <c r="L2341">
        <f>ROUNDDOWN($I2341*L$2,)-IF(MOD($I2341*L$2,1)=0,1,0)+1</f>
        <v>2</v>
      </c>
      <c r="M2341" s="3">
        <f>IF(L2340=4,H2341,0)</f>
        <v>0</v>
      </c>
      <c r="N2341" s="2">
        <f>IF(L2340=1,H2341,0)</f>
        <v>-1.3698630136986301E-2</v>
      </c>
      <c r="O2341" s="2">
        <f>IF(OR(L2340=1,L2340=4),H2341,0)</f>
        <v>-1.3698630136986301E-2</v>
      </c>
      <c r="P2341" s="2">
        <f>IF(OR(L2340=1,L2340=2),H2341,0)</f>
        <v>-1.3698630136986301E-2</v>
      </c>
      <c r="Q2341" s="2"/>
    </row>
    <row r="2342" spans="1:17" x14ac:dyDescent="0.3">
      <c r="A2342" s="1">
        <v>33774</v>
      </c>
      <c r="B2342">
        <v>4.6875</v>
      </c>
      <c r="C2342">
        <v>4.875</v>
      </c>
      <c r="D2342">
        <v>4.625</v>
      </c>
      <c r="E2342">
        <v>4.6875</v>
      </c>
      <c r="F2342">
        <v>4.6875</v>
      </c>
      <c r="G2342">
        <v>6451600</v>
      </c>
      <c r="H2342" s="3">
        <f>(F2342-B2342)/B2342</f>
        <v>0</v>
      </c>
      <c r="I2342" s="3">
        <f>_xlfn.RANK.AVG(H2342,$H$3:$H$10273,1)/10271</f>
        <v>0.52443773731866417</v>
      </c>
      <c r="J2342">
        <f>ROUNDDOWN($I2342*J$2,)-IF(MOD($I2342*J$2,1)=0,1,0)+1</f>
        <v>2</v>
      </c>
      <c r="K2342">
        <f>ROUNDDOWN($I2342*K$2,)-IF(MOD($I2342*K$2,1)=0,1,0)+1</f>
        <v>2</v>
      </c>
      <c r="L2342">
        <f>ROUNDDOWN($I2342*L$2,)-IF(MOD($I2342*L$2,1)=0,1,0)+1</f>
        <v>3</v>
      </c>
      <c r="M2342" s="3">
        <f>IF(L2341=4,H2342,0)</f>
        <v>0</v>
      </c>
      <c r="N2342" s="2">
        <f>IF(L2341=1,H2342,0)</f>
        <v>0</v>
      </c>
      <c r="O2342" s="2">
        <f>IF(OR(L2341=1,L2341=4),H2342,0)</f>
        <v>0</v>
      </c>
      <c r="P2342" s="2">
        <f>IF(OR(L2341=1,L2341=2),H2342,0)</f>
        <v>0</v>
      </c>
      <c r="Q2342" s="2"/>
    </row>
    <row r="2343" spans="1:17" x14ac:dyDescent="0.3">
      <c r="A2343" s="1">
        <v>33777</v>
      </c>
      <c r="B2343">
        <v>4.875</v>
      </c>
      <c r="C2343">
        <v>4.9375</v>
      </c>
      <c r="D2343">
        <v>4.75</v>
      </c>
      <c r="E2343">
        <v>4.875</v>
      </c>
      <c r="F2343">
        <v>4.875</v>
      </c>
      <c r="G2343">
        <v>3017000</v>
      </c>
      <c r="H2343" s="3">
        <f>(F2343-B2343)/B2343</f>
        <v>0</v>
      </c>
      <c r="I2343" s="3">
        <f>_xlfn.RANK.AVG(H2343,$H$3:$H$10273,1)/10271</f>
        <v>0.52443773731866417</v>
      </c>
      <c r="J2343">
        <f>ROUNDDOWN($I2343*J$2,)-IF(MOD($I2343*J$2,1)=0,1,0)+1</f>
        <v>2</v>
      </c>
      <c r="K2343">
        <f>ROUNDDOWN($I2343*K$2,)-IF(MOD($I2343*K$2,1)=0,1,0)+1</f>
        <v>2</v>
      </c>
      <c r="L2343">
        <f>ROUNDDOWN($I2343*L$2,)-IF(MOD($I2343*L$2,1)=0,1,0)+1</f>
        <v>3</v>
      </c>
      <c r="M2343" s="3">
        <f>IF(L2342=4,H2343,0)</f>
        <v>0</v>
      </c>
      <c r="N2343" s="2">
        <f>IF(L2342=1,H2343,0)</f>
        <v>0</v>
      </c>
      <c r="O2343" s="2">
        <f>IF(OR(L2342=1,L2342=4),H2343,0)</f>
        <v>0</v>
      </c>
      <c r="P2343" s="2">
        <f>IF(OR(L2342=1,L2342=2),H2343,0)</f>
        <v>0</v>
      </c>
      <c r="Q2343" s="2"/>
    </row>
    <row r="2344" spans="1:17" x14ac:dyDescent="0.3">
      <c r="A2344" s="1">
        <v>33778</v>
      </c>
      <c r="B2344">
        <v>4.875</v>
      </c>
      <c r="C2344">
        <v>4.875</v>
      </c>
      <c r="D2344">
        <v>4.4375</v>
      </c>
      <c r="E2344">
        <v>4.5625</v>
      </c>
      <c r="F2344">
        <v>4.5625</v>
      </c>
      <c r="G2344">
        <v>4268800</v>
      </c>
      <c r="H2344" s="3">
        <f>(F2344-B2344)/B2344</f>
        <v>-6.4102564102564097E-2</v>
      </c>
      <c r="I2344" s="3">
        <f>_xlfn.RANK.AVG(H2344,$H$3:$H$10273,1)/10271</f>
        <v>2.0884042449615423E-2</v>
      </c>
      <c r="J2344">
        <f>ROUNDDOWN($I2344*J$2,)-IF(MOD($I2344*J$2,1)=0,1,0)+1</f>
        <v>1</v>
      </c>
      <c r="K2344">
        <f>ROUNDDOWN($I2344*K$2,)-IF(MOD($I2344*K$2,1)=0,1,0)+1</f>
        <v>1</v>
      </c>
      <c r="L2344">
        <f>ROUNDDOWN($I2344*L$2,)-IF(MOD($I2344*L$2,1)=0,1,0)+1</f>
        <v>1</v>
      </c>
      <c r="M2344" s="3">
        <f>IF(L2343=4,H2344,0)</f>
        <v>0</v>
      </c>
      <c r="N2344" s="2">
        <f>IF(L2343=1,H2344,0)</f>
        <v>0</v>
      </c>
      <c r="O2344" s="2">
        <f>IF(OR(L2343=1,L2343=4),H2344,0)</f>
        <v>0</v>
      </c>
      <c r="P2344" s="2">
        <f>IF(OR(L2343=1,L2343=2),H2344,0)</f>
        <v>0</v>
      </c>
      <c r="Q2344" s="2"/>
    </row>
    <row r="2345" spans="1:17" x14ac:dyDescent="0.3">
      <c r="A2345" s="1">
        <v>33779</v>
      </c>
      <c r="B2345">
        <v>4.5</v>
      </c>
      <c r="C2345">
        <v>4.5</v>
      </c>
      <c r="D2345">
        <v>4.3125</v>
      </c>
      <c r="E2345">
        <v>4.4375</v>
      </c>
      <c r="F2345">
        <v>4.4375</v>
      </c>
      <c r="G2345">
        <v>2744400</v>
      </c>
      <c r="H2345" s="3">
        <f>(F2345-B2345)/B2345</f>
        <v>-1.3888888888888888E-2</v>
      </c>
      <c r="I2345" s="3">
        <f>_xlfn.RANK.AVG(H2345,$H$3:$H$10273,1)/10271</f>
        <v>0.30527699347677928</v>
      </c>
      <c r="J2345">
        <f>ROUNDDOWN($I2345*J$2,)-IF(MOD($I2345*J$2,1)=0,1,0)+1</f>
        <v>1</v>
      </c>
      <c r="K2345">
        <f>ROUNDDOWN($I2345*K$2,)-IF(MOD($I2345*K$2,1)=0,1,0)+1</f>
        <v>1</v>
      </c>
      <c r="L2345">
        <f>ROUNDDOWN($I2345*L$2,)-IF(MOD($I2345*L$2,1)=0,1,0)+1</f>
        <v>2</v>
      </c>
      <c r="M2345" s="3">
        <f>IF(L2344=4,H2345,0)</f>
        <v>0</v>
      </c>
      <c r="N2345" s="2">
        <f>IF(L2344=1,H2345,0)</f>
        <v>-1.3888888888888888E-2</v>
      </c>
      <c r="O2345" s="2">
        <f>IF(OR(L2344=1,L2344=4),H2345,0)</f>
        <v>-1.3888888888888888E-2</v>
      </c>
      <c r="P2345" s="2">
        <f>IF(OR(L2344=1,L2344=2),H2345,0)</f>
        <v>-1.3888888888888888E-2</v>
      </c>
      <c r="Q2345" s="2"/>
    </row>
    <row r="2346" spans="1:17" x14ac:dyDescent="0.3">
      <c r="A2346" s="1">
        <v>33780</v>
      </c>
      <c r="B2346">
        <v>4.4375</v>
      </c>
      <c r="C2346">
        <v>4.5</v>
      </c>
      <c r="D2346">
        <v>4.3125</v>
      </c>
      <c r="E2346">
        <v>4.375</v>
      </c>
      <c r="F2346">
        <v>4.375</v>
      </c>
      <c r="G2346">
        <v>1574000</v>
      </c>
      <c r="H2346" s="3">
        <f>(F2346-B2346)/B2346</f>
        <v>-1.4084507042253521E-2</v>
      </c>
      <c r="I2346" s="3">
        <f>_xlfn.RANK.AVG(H2346,$H$3:$H$10273,1)/10271</f>
        <v>0.30099308733326841</v>
      </c>
      <c r="J2346">
        <f>ROUNDDOWN($I2346*J$2,)-IF(MOD($I2346*J$2,1)=0,1,0)+1</f>
        <v>1</v>
      </c>
      <c r="K2346">
        <f>ROUNDDOWN($I2346*K$2,)-IF(MOD($I2346*K$2,1)=0,1,0)+1</f>
        <v>1</v>
      </c>
      <c r="L2346">
        <f>ROUNDDOWN($I2346*L$2,)-IF(MOD($I2346*L$2,1)=0,1,0)+1</f>
        <v>2</v>
      </c>
      <c r="M2346" s="3">
        <f>IF(L2345=4,H2346,0)</f>
        <v>0</v>
      </c>
      <c r="N2346" s="2">
        <f>IF(L2345=1,H2346,0)</f>
        <v>0</v>
      </c>
      <c r="O2346" s="2">
        <f>IF(OR(L2345=1,L2345=4),H2346,0)</f>
        <v>0</v>
      </c>
      <c r="P2346" s="2">
        <f>IF(OR(L2345=1,L2345=2),H2346,0)</f>
        <v>-1.4084507042253521E-2</v>
      </c>
      <c r="Q2346" s="2"/>
    </row>
    <row r="2347" spans="1:17" x14ac:dyDescent="0.3">
      <c r="A2347" s="1">
        <v>33781</v>
      </c>
      <c r="B2347">
        <v>4.375</v>
      </c>
      <c r="C2347">
        <v>4.4375</v>
      </c>
      <c r="D2347">
        <v>4.25</v>
      </c>
      <c r="E2347">
        <v>4.3125</v>
      </c>
      <c r="F2347">
        <v>4.3125</v>
      </c>
      <c r="G2347">
        <v>2324200</v>
      </c>
      <c r="H2347" s="3">
        <f>(F2347-B2347)/B2347</f>
        <v>-1.4285714285714285E-2</v>
      </c>
      <c r="I2347" s="3">
        <f>_xlfn.RANK.AVG(H2347,$H$3:$H$10273,1)/10271</f>
        <v>0.29656313893486513</v>
      </c>
      <c r="J2347">
        <f>ROUNDDOWN($I2347*J$2,)-IF(MOD($I2347*J$2,1)=0,1,0)+1</f>
        <v>1</v>
      </c>
      <c r="K2347">
        <f>ROUNDDOWN($I2347*K$2,)-IF(MOD($I2347*K$2,1)=0,1,0)+1</f>
        <v>1</v>
      </c>
      <c r="L2347">
        <f>ROUNDDOWN($I2347*L$2,)-IF(MOD($I2347*L$2,1)=0,1,0)+1</f>
        <v>2</v>
      </c>
      <c r="M2347" s="3">
        <f>IF(L2346=4,H2347,0)</f>
        <v>0</v>
      </c>
      <c r="N2347" s="2">
        <f>IF(L2346=1,H2347,0)</f>
        <v>0</v>
      </c>
      <c r="O2347" s="2">
        <f>IF(OR(L2346=1,L2346=4),H2347,0)</f>
        <v>0</v>
      </c>
      <c r="P2347" s="2">
        <f>IF(OR(L2346=1,L2346=2),H2347,0)</f>
        <v>-1.4285714285714285E-2</v>
      </c>
      <c r="Q2347" s="2"/>
    </row>
    <row r="2348" spans="1:17" x14ac:dyDescent="0.3">
      <c r="A2348" s="1">
        <v>33784</v>
      </c>
      <c r="B2348">
        <v>4.375</v>
      </c>
      <c r="C2348">
        <v>4.5</v>
      </c>
      <c r="D2348">
        <v>4.375</v>
      </c>
      <c r="E2348">
        <v>4.4375</v>
      </c>
      <c r="F2348">
        <v>4.4375</v>
      </c>
      <c r="G2348">
        <v>1276200</v>
      </c>
      <c r="H2348" s="3">
        <f>(F2348-B2348)/B2348</f>
        <v>1.4285714285714285E-2</v>
      </c>
      <c r="I2348" s="3">
        <f>_xlfn.RANK.AVG(H2348,$H$3:$H$10273,1)/10271</f>
        <v>0.72957842469087719</v>
      </c>
      <c r="J2348">
        <f>ROUNDDOWN($I2348*J$2,)-IF(MOD($I2348*J$2,1)=0,1,0)+1</f>
        <v>2</v>
      </c>
      <c r="K2348">
        <f>ROUNDDOWN($I2348*K$2,)-IF(MOD($I2348*K$2,1)=0,1,0)+1</f>
        <v>3</v>
      </c>
      <c r="L2348">
        <f>ROUNDDOWN($I2348*L$2,)-IF(MOD($I2348*L$2,1)=0,1,0)+1</f>
        <v>3</v>
      </c>
      <c r="M2348" s="3">
        <f>IF(L2347=4,H2348,0)</f>
        <v>0</v>
      </c>
      <c r="N2348" s="2">
        <f>IF(L2347=1,H2348,0)</f>
        <v>0</v>
      </c>
      <c r="O2348" s="2">
        <f>IF(OR(L2347=1,L2347=4),H2348,0)</f>
        <v>0</v>
      </c>
      <c r="P2348" s="2">
        <f>IF(OR(L2347=1,L2347=2),H2348,0)</f>
        <v>1.4285714285714285E-2</v>
      </c>
      <c r="Q2348" s="2"/>
    </row>
    <row r="2349" spans="1:17" x14ac:dyDescent="0.3">
      <c r="A2349" s="1">
        <v>33785</v>
      </c>
      <c r="B2349">
        <v>4.4375</v>
      </c>
      <c r="C2349">
        <v>4.5</v>
      </c>
      <c r="D2349">
        <v>4.375</v>
      </c>
      <c r="E2349">
        <v>4.375</v>
      </c>
      <c r="F2349">
        <v>4.375</v>
      </c>
      <c r="G2349">
        <v>1330400</v>
      </c>
      <c r="H2349" s="3">
        <f>(F2349-B2349)/B2349</f>
        <v>-1.4084507042253521E-2</v>
      </c>
      <c r="I2349" s="3">
        <f>_xlfn.RANK.AVG(H2349,$H$3:$H$10273,1)/10271</f>
        <v>0.30099308733326841</v>
      </c>
      <c r="J2349">
        <f>ROUNDDOWN($I2349*J$2,)-IF(MOD($I2349*J$2,1)=0,1,0)+1</f>
        <v>1</v>
      </c>
      <c r="K2349">
        <f>ROUNDDOWN($I2349*K$2,)-IF(MOD($I2349*K$2,1)=0,1,0)+1</f>
        <v>1</v>
      </c>
      <c r="L2349">
        <f>ROUNDDOWN($I2349*L$2,)-IF(MOD($I2349*L$2,1)=0,1,0)+1</f>
        <v>2</v>
      </c>
      <c r="M2349" s="3">
        <f>IF(L2348=4,H2349,0)</f>
        <v>0</v>
      </c>
      <c r="N2349" s="2">
        <f>IF(L2348=1,H2349,0)</f>
        <v>0</v>
      </c>
      <c r="O2349" s="2">
        <f>IF(OR(L2348=1,L2348=4),H2349,0)</f>
        <v>0</v>
      </c>
      <c r="P2349" s="2">
        <f>IF(OR(L2348=1,L2348=2),H2349,0)</f>
        <v>0</v>
      </c>
      <c r="Q2349" s="2"/>
    </row>
    <row r="2350" spans="1:17" x14ac:dyDescent="0.3">
      <c r="A2350" s="1">
        <v>33786</v>
      </c>
      <c r="B2350">
        <v>4.375</v>
      </c>
      <c r="C2350">
        <v>4.4375</v>
      </c>
      <c r="D2350">
        <v>4.3125</v>
      </c>
      <c r="E2350">
        <v>4.375</v>
      </c>
      <c r="F2350">
        <v>4.375</v>
      </c>
      <c r="G2350">
        <v>2176200</v>
      </c>
      <c r="H2350" s="3">
        <f>(F2350-B2350)/B2350</f>
        <v>0</v>
      </c>
      <c r="I2350" s="3">
        <f>_xlfn.RANK.AVG(H2350,$H$3:$H$10273,1)/10271</f>
        <v>0.52443773731866417</v>
      </c>
      <c r="J2350">
        <f>ROUNDDOWN($I2350*J$2,)-IF(MOD($I2350*J$2,1)=0,1,0)+1</f>
        <v>2</v>
      </c>
      <c r="K2350">
        <f>ROUNDDOWN($I2350*K$2,)-IF(MOD($I2350*K$2,1)=0,1,0)+1</f>
        <v>2</v>
      </c>
      <c r="L2350">
        <f>ROUNDDOWN($I2350*L$2,)-IF(MOD($I2350*L$2,1)=0,1,0)+1</f>
        <v>3</v>
      </c>
      <c r="M2350" s="3">
        <f>IF(L2349=4,H2350,0)</f>
        <v>0</v>
      </c>
      <c r="N2350" s="2">
        <f>IF(L2349=1,H2350,0)</f>
        <v>0</v>
      </c>
      <c r="O2350" s="2">
        <f>IF(OR(L2349=1,L2349=4),H2350,0)</f>
        <v>0</v>
      </c>
      <c r="P2350" s="2">
        <f>IF(OR(L2349=1,L2349=2),H2350,0)</f>
        <v>0</v>
      </c>
      <c r="Q2350" s="2"/>
    </row>
    <row r="2351" spans="1:17" x14ac:dyDescent="0.3">
      <c r="A2351" s="1">
        <v>33787</v>
      </c>
      <c r="B2351">
        <v>4.125</v>
      </c>
      <c r="C2351">
        <v>4.1875</v>
      </c>
      <c r="D2351">
        <v>3.6875</v>
      </c>
      <c r="E2351">
        <v>3.8125</v>
      </c>
      <c r="F2351">
        <v>3.8125</v>
      </c>
      <c r="G2351">
        <v>5679000</v>
      </c>
      <c r="H2351" s="3">
        <f>(F2351-B2351)/B2351</f>
        <v>-7.575757575757576E-2</v>
      </c>
      <c r="I2351" s="3">
        <f>_xlfn.RANK.AVG(H2351,$H$3:$H$10273,1)/10271</f>
        <v>1.2170187907701295E-2</v>
      </c>
      <c r="J2351">
        <f>ROUNDDOWN($I2351*J$2,)-IF(MOD($I2351*J$2,1)=0,1,0)+1</f>
        <v>1</v>
      </c>
      <c r="K2351">
        <f>ROUNDDOWN($I2351*K$2,)-IF(MOD($I2351*K$2,1)=0,1,0)+1</f>
        <v>1</v>
      </c>
      <c r="L2351">
        <f>ROUNDDOWN($I2351*L$2,)-IF(MOD($I2351*L$2,1)=0,1,0)+1</f>
        <v>1</v>
      </c>
      <c r="M2351" s="3">
        <f>IF(L2350=4,H2351,0)</f>
        <v>0</v>
      </c>
      <c r="N2351" s="2">
        <f>IF(L2350=1,H2351,0)</f>
        <v>0</v>
      </c>
      <c r="O2351" s="2">
        <f>IF(OR(L2350=1,L2350=4),H2351,0)</f>
        <v>0</v>
      </c>
      <c r="P2351" s="2">
        <f>IF(OR(L2350=1,L2350=2),H2351,0)</f>
        <v>0</v>
      </c>
      <c r="Q2351" s="2"/>
    </row>
    <row r="2352" spans="1:17" x14ac:dyDescent="0.3">
      <c r="A2352" s="1">
        <v>33791</v>
      </c>
      <c r="B2352">
        <v>3.8125</v>
      </c>
      <c r="C2352">
        <v>3.875</v>
      </c>
      <c r="D2352">
        <v>3.6875</v>
      </c>
      <c r="E2352">
        <v>3.8125</v>
      </c>
      <c r="F2352">
        <v>3.8125</v>
      </c>
      <c r="G2352">
        <v>3094800</v>
      </c>
      <c r="H2352" s="3">
        <f>(F2352-B2352)/B2352</f>
        <v>0</v>
      </c>
      <c r="I2352" s="3">
        <f>_xlfn.RANK.AVG(H2352,$H$3:$H$10273,1)/10271</f>
        <v>0.52443773731866417</v>
      </c>
      <c r="J2352">
        <f>ROUNDDOWN($I2352*J$2,)-IF(MOD($I2352*J$2,1)=0,1,0)+1</f>
        <v>2</v>
      </c>
      <c r="K2352">
        <f>ROUNDDOWN($I2352*K$2,)-IF(MOD($I2352*K$2,1)=0,1,0)+1</f>
        <v>2</v>
      </c>
      <c r="L2352">
        <f>ROUNDDOWN($I2352*L$2,)-IF(MOD($I2352*L$2,1)=0,1,0)+1</f>
        <v>3</v>
      </c>
      <c r="M2352" s="3">
        <f>IF(L2351=4,H2352,0)</f>
        <v>0</v>
      </c>
      <c r="N2352" s="2">
        <f>IF(L2351=1,H2352,0)</f>
        <v>0</v>
      </c>
      <c r="O2352" s="2">
        <f>IF(OR(L2351=1,L2351=4),H2352,0)</f>
        <v>0</v>
      </c>
      <c r="P2352" s="2">
        <f>IF(OR(L2351=1,L2351=2),H2352,0)</f>
        <v>0</v>
      </c>
      <c r="Q2352" s="2"/>
    </row>
    <row r="2353" spans="1:17" x14ac:dyDescent="0.3">
      <c r="A2353" s="1">
        <v>33792</v>
      </c>
      <c r="B2353">
        <v>3.875</v>
      </c>
      <c r="C2353">
        <v>4</v>
      </c>
      <c r="D2353">
        <v>3.8125</v>
      </c>
      <c r="E2353">
        <v>3.875</v>
      </c>
      <c r="F2353">
        <v>3.875</v>
      </c>
      <c r="G2353">
        <v>2154200</v>
      </c>
      <c r="H2353" s="3">
        <f>(F2353-B2353)/B2353</f>
        <v>0</v>
      </c>
      <c r="I2353" s="3">
        <f>_xlfn.RANK.AVG(H2353,$H$3:$H$10273,1)/10271</f>
        <v>0.52443773731866417</v>
      </c>
      <c r="J2353">
        <f>ROUNDDOWN($I2353*J$2,)-IF(MOD($I2353*J$2,1)=0,1,0)+1</f>
        <v>2</v>
      </c>
      <c r="K2353">
        <f>ROUNDDOWN($I2353*K$2,)-IF(MOD($I2353*K$2,1)=0,1,0)+1</f>
        <v>2</v>
      </c>
      <c r="L2353">
        <f>ROUNDDOWN($I2353*L$2,)-IF(MOD($I2353*L$2,1)=0,1,0)+1</f>
        <v>3</v>
      </c>
      <c r="M2353" s="3">
        <f>IF(L2352=4,H2353,0)</f>
        <v>0</v>
      </c>
      <c r="N2353" s="2">
        <f>IF(L2352=1,H2353,0)</f>
        <v>0</v>
      </c>
      <c r="O2353" s="2">
        <f>IF(OR(L2352=1,L2352=4),H2353,0)</f>
        <v>0</v>
      </c>
      <c r="P2353" s="2">
        <f>IF(OR(L2352=1,L2352=2),H2353,0)</f>
        <v>0</v>
      </c>
      <c r="Q2353" s="2"/>
    </row>
    <row r="2354" spans="1:17" x14ac:dyDescent="0.3">
      <c r="A2354" s="1">
        <v>33793</v>
      </c>
      <c r="B2354">
        <v>3.875</v>
      </c>
      <c r="C2354">
        <v>4.0625</v>
      </c>
      <c r="D2354">
        <v>3.8125</v>
      </c>
      <c r="E2354">
        <v>3.875</v>
      </c>
      <c r="F2354">
        <v>3.875</v>
      </c>
      <c r="G2354">
        <v>2021000</v>
      </c>
      <c r="H2354" s="3">
        <f>(F2354-B2354)/B2354</f>
        <v>0</v>
      </c>
      <c r="I2354" s="3">
        <f>_xlfn.RANK.AVG(H2354,$H$3:$H$10273,1)/10271</f>
        <v>0.52443773731866417</v>
      </c>
      <c r="J2354">
        <f>ROUNDDOWN($I2354*J$2,)-IF(MOD($I2354*J$2,1)=0,1,0)+1</f>
        <v>2</v>
      </c>
      <c r="K2354">
        <f>ROUNDDOWN($I2354*K$2,)-IF(MOD($I2354*K$2,1)=0,1,0)+1</f>
        <v>2</v>
      </c>
      <c r="L2354">
        <f>ROUNDDOWN($I2354*L$2,)-IF(MOD($I2354*L$2,1)=0,1,0)+1</f>
        <v>3</v>
      </c>
      <c r="M2354" s="3">
        <f>IF(L2353=4,H2354,0)</f>
        <v>0</v>
      </c>
      <c r="N2354" s="2">
        <f>IF(L2353=1,H2354,0)</f>
        <v>0</v>
      </c>
      <c r="O2354" s="2">
        <f>IF(OR(L2353=1,L2353=4),H2354,0)</f>
        <v>0</v>
      </c>
      <c r="P2354" s="2">
        <f>IF(OR(L2353=1,L2353=2),H2354,0)</f>
        <v>0</v>
      </c>
      <c r="Q2354" s="2"/>
    </row>
    <row r="2355" spans="1:17" x14ac:dyDescent="0.3">
      <c r="A2355" s="1">
        <v>33794</v>
      </c>
      <c r="B2355">
        <v>3.875</v>
      </c>
      <c r="C2355">
        <v>4.1875</v>
      </c>
      <c r="D2355">
        <v>3.875</v>
      </c>
      <c r="E2355">
        <v>4</v>
      </c>
      <c r="F2355">
        <v>4</v>
      </c>
      <c r="G2355">
        <v>3957200</v>
      </c>
      <c r="H2355" s="3">
        <f>(F2355-B2355)/B2355</f>
        <v>3.2258064516129031E-2</v>
      </c>
      <c r="I2355" s="3">
        <f>_xlfn.RANK.AVG(H2355,$H$3:$H$10273,1)/10271</f>
        <v>0.88190049654366665</v>
      </c>
      <c r="J2355">
        <f>ROUNDDOWN($I2355*J$2,)-IF(MOD($I2355*J$2,1)=0,1,0)+1</f>
        <v>2</v>
      </c>
      <c r="K2355">
        <f>ROUNDDOWN($I2355*K$2,)-IF(MOD($I2355*K$2,1)=0,1,0)+1</f>
        <v>3</v>
      </c>
      <c r="L2355">
        <f>ROUNDDOWN($I2355*L$2,)-IF(MOD($I2355*L$2,1)=0,1,0)+1</f>
        <v>4</v>
      </c>
      <c r="M2355" s="3">
        <f>IF(L2354=4,H2355,0)</f>
        <v>0</v>
      </c>
      <c r="N2355" s="2">
        <f>IF(L2354=1,H2355,0)</f>
        <v>0</v>
      </c>
      <c r="O2355" s="2">
        <f>IF(OR(L2354=1,L2354=4),H2355,0)</f>
        <v>0</v>
      </c>
      <c r="P2355" s="2">
        <f>IF(OR(L2354=1,L2354=2),H2355,0)</f>
        <v>0</v>
      </c>
      <c r="Q2355" s="2"/>
    </row>
    <row r="2356" spans="1:17" x14ac:dyDescent="0.3">
      <c r="A2356" s="1">
        <v>33795</v>
      </c>
      <c r="B2356">
        <v>4.0625</v>
      </c>
      <c r="C2356">
        <v>4.3125</v>
      </c>
      <c r="D2356">
        <v>4.0625</v>
      </c>
      <c r="E2356">
        <v>4.125</v>
      </c>
      <c r="F2356">
        <v>4.125</v>
      </c>
      <c r="G2356">
        <v>2863600</v>
      </c>
      <c r="H2356" s="3">
        <f>(F2356-B2356)/B2356</f>
        <v>1.5384615384615385E-2</v>
      </c>
      <c r="I2356" s="3">
        <f>_xlfn.RANK.AVG(H2356,$H$3:$H$10273,1)/10271</f>
        <v>0.74437737318664199</v>
      </c>
      <c r="J2356">
        <f>ROUNDDOWN($I2356*J$2,)-IF(MOD($I2356*J$2,1)=0,1,0)+1</f>
        <v>2</v>
      </c>
      <c r="K2356">
        <f>ROUNDDOWN($I2356*K$2,)-IF(MOD($I2356*K$2,1)=0,1,0)+1</f>
        <v>3</v>
      </c>
      <c r="L2356">
        <f>ROUNDDOWN($I2356*L$2,)-IF(MOD($I2356*L$2,1)=0,1,0)+1</f>
        <v>3</v>
      </c>
      <c r="M2356" s="3">
        <f>IF(L2355=4,H2356,0)</f>
        <v>1.5384615384615385E-2</v>
      </c>
      <c r="N2356" s="2">
        <f>IF(L2355=1,H2356,0)</f>
        <v>0</v>
      </c>
      <c r="O2356" s="2">
        <f>IF(OR(L2355=1,L2355=4),H2356,0)</f>
        <v>1.5384615384615385E-2</v>
      </c>
      <c r="P2356" s="2">
        <f>IF(OR(L2355=1,L2355=2),H2356,0)</f>
        <v>0</v>
      </c>
      <c r="Q2356" s="2"/>
    </row>
    <row r="2357" spans="1:17" x14ac:dyDescent="0.3">
      <c r="A2357" s="1">
        <v>33798</v>
      </c>
      <c r="B2357">
        <v>4.25</v>
      </c>
      <c r="C2357">
        <v>4.375</v>
      </c>
      <c r="D2357">
        <v>4.1875</v>
      </c>
      <c r="E2357">
        <v>4.25</v>
      </c>
      <c r="F2357">
        <v>4.25</v>
      </c>
      <c r="G2357">
        <v>3183200</v>
      </c>
      <c r="H2357" s="3">
        <f>(F2357-B2357)/B2357</f>
        <v>0</v>
      </c>
      <c r="I2357" s="3">
        <f>_xlfn.RANK.AVG(H2357,$H$3:$H$10273,1)/10271</f>
        <v>0.52443773731866417</v>
      </c>
      <c r="J2357">
        <f>ROUNDDOWN($I2357*J$2,)-IF(MOD($I2357*J$2,1)=0,1,0)+1</f>
        <v>2</v>
      </c>
      <c r="K2357">
        <f>ROUNDDOWN($I2357*K$2,)-IF(MOD($I2357*K$2,1)=0,1,0)+1</f>
        <v>2</v>
      </c>
      <c r="L2357">
        <f>ROUNDDOWN($I2357*L$2,)-IF(MOD($I2357*L$2,1)=0,1,0)+1</f>
        <v>3</v>
      </c>
      <c r="M2357" s="3">
        <f>IF(L2356=4,H2357,0)</f>
        <v>0</v>
      </c>
      <c r="N2357" s="2">
        <f>IF(L2356=1,H2357,0)</f>
        <v>0</v>
      </c>
      <c r="O2357" s="2">
        <f>IF(OR(L2356=1,L2356=4),H2357,0)</f>
        <v>0</v>
      </c>
      <c r="P2357" s="2">
        <f>IF(OR(L2356=1,L2356=2),H2357,0)</f>
        <v>0</v>
      </c>
      <c r="Q2357" s="2"/>
    </row>
    <row r="2358" spans="1:17" x14ac:dyDescent="0.3">
      <c r="A2358" s="1">
        <v>33799</v>
      </c>
      <c r="B2358">
        <v>4.375</v>
      </c>
      <c r="C2358">
        <v>4.4375</v>
      </c>
      <c r="D2358">
        <v>4.3125</v>
      </c>
      <c r="E2358">
        <v>4.375</v>
      </c>
      <c r="F2358">
        <v>4.375</v>
      </c>
      <c r="G2358">
        <v>4077000</v>
      </c>
      <c r="H2358" s="3">
        <f>(F2358-B2358)/B2358</f>
        <v>0</v>
      </c>
      <c r="I2358" s="3">
        <f>_xlfn.RANK.AVG(H2358,$H$3:$H$10273,1)/10271</f>
        <v>0.52443773731866417</v>
      </c>
      <c r="J2358">
        <f>ROUNDDOWN($I2358*J$2,)-IF(MOD($I2358*J$2,1)=0,1,0)+1</f>
        <v>2</v>
      </c>
      <c r="K2358">
        <f>ROUNDDOWN($I2358*K$2,)-IF(MOD($I2358*K$2,1)=0,1,0)+1</f>
        <v>2</v>
      </c>
      <c r="L2358">
        <f>ROUNDDOWN($I2358*L$2,)-IF(MOD($I2358*L$2,1)=0,1,0)+1</f>
        <v>3</v>
      </c>
      <c r="M2358" s="3">
        <f>IF(L2357=4,H2358,0)</f>
        <v>0</v>
      </c>
      <c r="N2358" s="2">
        <f>IF(L2357=1,H2358,0)</f>
        <v>0</v>
      </c>
      <c r="O2358" s="2">
        <f>IF(OR(L2357=1,L2357=4),H2358,0)</f>
        <v>0</v>
      </c>
      <c r="P2358" s="2">
        <f>IF(OR(L2357=1,L2357=2),H2358,0)</f>
        <v>0</v>
      </c>
      <c r="Q2358" s="2"/>
    </row>
    <row r="2359" spans="1:17" x14ac:dyDescent="0.3">
      <c r="A2359" s="1">
        <v>33800</v>
      </c>
      <c r="B2359">
        <v>4.4375</v>
      </c>
      <c r="C2359">
        <v>4.5</v>
      </c>
      <c r="D2359">
        <v>4.375</v>
      </c>
      <c r="E2359">
        <v>4.4375</v>
      </c>
      <c r="F2359">
        <v>4.4375</v>
      </c>
      <c r="G2359">
        <v>2918000</v>
      </c>
      <c r="H2359" s="3">
        <f>(F2359-B2359)/B2359</f>
        <v>0</v>
      </c>
      <c r="I2359" s="3">
        <f>_xlfn.RANK.AVG(H2359,$H$3:$H$10273,1)/10271</f>
        <v>0.52443773731866417</v>
      </c>
      <c r="J2359">
        <f>ROUNDDOWN($I2359*J$2,)-IF(MOD($I2359*J$2,1)=0,1,0)+1</f>
        <v>2</v>
      </c>
      <c r="K2359">
        <f>ROUNDDOWN($I2359*K$2,)-IF(MOD($I2359*K$2,1)=0,1,0)+1</f>
        <v>2</v>
      </c>
      <c r="L2359">
        <f>ROUNDDOWN($I2359*L$2,)-IF(MOD($I2359*L$2,1)=0,1,0)+1</f>
        <v>3</v>
      </c>
      <c r="M2359" s="3">
        <f>IF(L2358=4,H2359,0)</f>
        <v>0</v>
      </c>
      <c r="N2359" s="2">
        <f>IF(L2358=1,H2359,0)</f>
        <v>0</v>
      </c>
      <c r="O2359" s="2">
        <f>IF(OR(L2358=1,L2358=4),H2359,0)</f>
        <v>0</v>
      </c>
      <c r="P2359" s="2">
        <f>IF(OR(L2358=1,L2358=2),H2359,0)</f>
        <v>0</v>
      </c>
      <c r="Q2359" s="2"/>
    </row>
    <row r="2360" spans="1:17" x14ac:dyDescent="0.3">
      <c r="A2360" s="1">
        <v>33801</v>
      </c>
      <c r="B2360">
        <v>4.375</v>
      </c>
      <c r="C2360">
        <v>4.5</v>
      </c>
      <c r="D2360">
        <v>4.375</v>
      </c>
      <c r="E2360">
        <v>4.4375</v>
      </c>
      <c r="F2360">
        <v>4.4375</v>
      </c>
      <c r="G2360">
        <v>1810200</v>
      </c>
      <c r="H2360" s="3">
        <f>(F2360-B2360)/B2360</f>
        <v>1.4285714285714285E-2</v>
      </c>
      <c r="I2360" s="3">
        <f>_xlfn.RANK.AVG(H2360,$H$3:$H$10273,1)/10271</f>
        <v>0.72957842469087719</v>
      </c>
      <c r="J2360">
        <f>ROUNDDOWN($I2360*J$2,)-IF(MOD($I2360*J$2,1)=0,1,0)+1</f>
        <v>2</v>
      </c>
      <c r="K2360">
        <f>ROUNDDOWN($I2360*K$2,)-IF(MOD($I2360*K$2,1)=0,1,0)+1</f>
        <v>3</v>
      </c>
      <c r="L2360">
        <f>ROUNDDOWN($I2360*L$2,)-IF(MOD($I2360*L$2,1)=0,1,0)+1</f>
        <v>3</v>
      </c>
      <c r="M2360" s="3">
        <f>IF(L2359=4,H2360,0)</f>
        <v>0</v>
      </c>
      <c r="N2360" s="2">
        <f>IF(L2359=1,H2360,0)</f>
        <v>0</v>
      </c>
      <c r="O2360" s="2">
        <f>IF(OR(L2359=1,L2359=4),H2360,0)</f>
        <v>0</v>
      </c>
      <c r="P2360" s="2">
        <f>IF(OR(L2359=1,L2359=2),H2360,0)</f>
        <v>0</v>
      </c>
      <c r="Q2360" s="2"/>
    </row>
    <row r="2361" spans="1:17" x14ac:dyDescent="0.3">
      <c r="A2361" s="1">
        <v>33802</v>
      </c>
      <c r="B2361">
        <v>4.375</v>
      </c>
      <c r="C2361">
        <v>4.4375</v>
      </c>
      <c r="D2361">
        <v>4.25</v>
      </c>
      <c r="E2361">
        <v>4.3125</v>
      </c>
      <c r="F2361">
        <v>4.3125</v>
      </c>
      <c r="G2361">
        <v>951400</v>
      </c>
      <c r="H2361" s="3">
        <f>(F2361-B2361)/B2361</f>
        <v>-1.4285714285714285E-2</v>
      </c>
      <c r="I2361" s="3">
        <f>_xlfn.RANK.AVG(H2361,$H$3:$H$10273,1)/10271</f>
        <v>0.29656313893486513</v>
      </c>
      <c r="J2361">
        <f>ROUNDDOWN($I2361*J$2,)-IF(MOD($I2361*J$2,1)=0,1,0)+1</f>
        <v>1</v>
      </c>
      <c r="K2361">
        <f>ROUNDDOWN($I2361*K$2,)-IF(MOD($I2361*K$2,1)=0,1,0)+1</f>
        <v>1</v>
      </c>
      <c r="L2361">
        <f>ROUNDDOWN($I2361*L$2,)-IF(MOD($I2361*L$2,1)=0,1,0)+1</f>
        <v>2</v>
      </c>
      <c r="M2361" s="3">
        <f>IF(L2360=4,H2361,0)</f>
        <v>0</v>
      </c>
      <c r="N2361" s="2">
        <f>IF(L2360=1,H2361,0)</f>
        <v>0</v>
      </c>
      <c r="O2361" s="2">
        <f>IF(OR(L2360=1,L2360=4),H2361,0)</f>
        <v>0</v>
      </c>
      <c r="P2361" s="2">
        <f>IF(OR(L2360=1,L2360=2),H2361,0)</f>
        <v>0</v>
      </c>
      <c r="Q2361" s="2"/>
    </row>
    <row r="2362" spans="1:17" x14ac:dyDescent="0.3">
      <c r="A2362" s="1">
        <v>33805</v>
      </c>
      <c r="B2362">
        <v>4.3125</v>
      </c>
      <c r="C2362">
        <v>4.375</v>
      </c>
      <c r="D2362">
        <v>4.25</v>
      </c>
      <c r="E2362">
        <v>4.3125</v>
      </c>
      <c r="F2362">
        <v>4.3125</v>
      </c>
      <c r="G2362">
        <v>1125200</v>
      </c>
      <c r="H2362" s="3">
        <f>(F2362-B2362)/B2362</f>
        <v>0</v>
      </c>
      <c r="I2362" s="3">
        <f>_xlfn.RANK.AVG(H2362,$H$3:$H$10273,1)/10271</f>
        <v>0.52443773731866417</v>
      </c>
      <c r="J2362">
        <f>ROUNDDOWN($I2362*J$2,)-IF(MOD($I2362*J$2,1)=0,1,0)+1</f>
        <v>2</v>
      </c>
      <c r="K2362">
        <f>ROUNDDOWN($I2362*K$2,)-IF(MOD($I2362*K$2,1)=0,1,0)+1</f>
        <v>2</v>
      </c>
      <c r="L2362">
        <f>ROUNDDOWN($I2362*L$2,)-IF(MOD($I2362*L$2,1)=0,1,0)+1</f>
        <v>3</v>
      </c>
      <c r="M2362" s="3">
        <f>IF(L2361=4,H2362,0)</f>
        <v>0</v>
      </c>
      <c r="N2362" s="2">
        <f>IF(L2361=1,H2362,0)</f>
        <v>0</v>
      </c>
      <c r="O2362" s="2">
        <f>IF(OR(L2361=1,L2361=4),H2362,0)</f>
        <v>0</v>
      </c>
      <c r="P2362" s="2">
        <f>IF(OR(L2361=1,L2361=2),H2362,0)</f>
        <v>0</v>
      </c>
      <c r="Q2362" s="2"/>
    </row>
    <row r="2363" spans="1:17" x14ac:dyDescent="0.3">
      <c r="A2363" s="1">
        <v>33806</v>
      </c>
      <c r="B2363">
        <v>4.375</v>
      </c>
      <c r="C2363">
        <v>4.4375</v>
      </c>
      <c r="D2363">
        <v>4.375</v>
      </c>
      <c r="E2363">
        <v>4.4375</v>
      </c>
      <c r="F2363">
        <v>4.4375</v>
      </c>
      <c r="G2363">
        <v>827000</v>
      </c>
      <c r="H2363" s="3">
        <f>(F2363-B2363)/B2363</f>
        <v>1.4285714285714285E-2</v>
      </c>
      <c r="I2363" s="3">
        <f>_xlfn.RANK.AVG(H2363,$H$3:$H$10273,1)/10271</f>
        <v>0.72957842469087719</v>
      </c>
      <c r="J2363">
        <f>ROUNDDOWN($I2363*J$2,)-IF(MOD($I2363*J$2,1)=0,1,0)+1</f>
        <v>2</v>
      </c>
      <c r="K2363">
        <f>ROUNDDOWN($I2363*K$2,)-IF(MOD($I2363*K$2,1)=0,1,0)+1</f>
        <v>3</v>
      </c>
      <c r="L2363">
        <f>ROUNDDOWN($I2363*L$2,)-IF(MOD($I2363*L$2,1)=0,1,0)+1</f>
        <v>3</v>
      </c>
      <c r="M2363" s="3">
        <f>IF(L2362=4,H2363,0)</f>
        <v>0</v>
      </c>
      <c r="N2363" s="2">
        <f>IF(L2362=1,H2363,0)</f>
        <v>0</v>
      </c>
      <c r="O2363" s="2">
        <f>IF(OR(L2362=1,L2362=4),H2363,0)</f>
        <v>0</v>
      </c>
      <c r="P2363" s="2">
        <f>IF(OR(L2362=1,L2362=2),H2363,0)</f>
        <v>0</v>
      </c>
      <c r="Q2363" s="2"/>
    </row>
    <row r="2364" spans="1:17" x14ac:dyDescent="0.3">
      <c r="A2364" s="1">
        <v>33807</v>
      </c>
      <c r="B2364">
        <v>4.375</v>
      </c>
      <c r="C2364">
        <v>4.4375</v>
      </c>
      <c r="D2364">
        <v>4.25</v>
      </c>
      <c r="E2364">
        <v>4.3125</v>
      </c>
      <c r="F2364">
        <v>4.3125</v>
      </c>
      <c r="G2364">
        <v>936400</v>
      </c>
      <c r="H2364" s="3">
        <f>(F2364-B2364)/B2364</f>
        <v>-1.4285714285714285E-2</v>
      </c>
      <c r="I2364" s="3">
        <f>_xlfn.RANK.AVG(H2364,$H$3:$H$10273,1)/10271</f>
        <v>0.29656313893486513</v>
      </c>
      <c r="J2364">
        <f>ROUNDDOWN($I2364*J$2,)-IF(MOD($I2364*J$2,1)=0,1,0)+1</f>
        <v>1</v>
      </c>
      <c r="K2364">
        <f>ROUNDDOWN($I2364*K$2,)-IF(MOD($I2364*K$2,1)=0,1,0)+1</f>
        <v>1</v>
      </c>
      <c r="L2364">
        <f>ROUNDDOWN($I2364*L$2,)-IF(MOD($I2364*L$2,1)=0,1,0)+1</f>
        <v>2</v>
      </c>
      <c r="M2364" s="3">
        <f>IF(L2363=4,H2364,0)</f>
        <v>0</v>
      </c>
      <c r="N2364" s="2">
        <f>IF(L2363=1,H2364,0)</f>
        <v>0</v>
      </c>
      <c r="O2364" s="2">
        <f>IF(OR(L2363=1,L2363=4),H2364,0)</f>
        <v>0</v>
      </c>
      <c r="P2364" s="2">
        <f>IF(OR(L2363=1,L2363=2),H2364,0)</f>
        <v>0</v>
      </c>
      <c r="Q2364" s="2"/>
    </row>
    <row r="2365" spans="1:17" x14ac:dyDescent="0.3">
      <c r="A2365" s="1">
        <v>33808</v>
      </c>
      <c r="B2365">
        <v>4.375</v>
      </c>
      <c r="C2365">
        <v>4.375</v>
      </c>
      <c r="D2365">
        <v>4.25</v>
      </c>
      <c r="E2365">
        <v>4.3125</v>
      </c>
      <c r="F2365">
        <v>4.3125</v>
      </c>
      <c r="G2365">
        <v>494600</v>
      </c>
      <c r="H2365" s="3">
        <f>(F2365-B2365)/B2365</f>
        <v>-1.4285714285714285E-2</v>
      </c>
      <c r="I2365" s="3">
        <f>_xlfn.RANK.AVG(H2365,$H$3:$H$10273,1)/10271</f>
        <v>0.29656313893486513</v>
      </c>
      <c r="J2365">
        <f>ROUNDDOWN($I2365*J$2,)-IF(MOD($I2365*J$2,1)=0,1,0)+1</f>
        <v>1</v>
      </c>
      <c r="K2365">
        <f>ROUNDDOWN($I2365*K$2,)-IF(MOD($I2365*K$2,1)=0,1,0)+1</f>
        <v>1</v>
      </c>
      <c r="L2365">
        <f>ROUNDDOWN($I2365*L$2,)-IF(MOD($I2365*L$2,1)=0,1,0)+1</f>
        <v>2</v>
      </c>
      <c r="M2365" s="3">
        <f>IF(L2364=4,H2365,0)</f>
        <v>0</v>
      </c>
      <c r="N2365" s="2">
        <f>IF(L2364=1,H2365,0)</f>
        <v>0</v>
      </c>
      <c r="O2365" s="2">
        <f>IF(OR(L2364=1,L2364=4),H2365,0)</f>
        <v>0</v>
      </c>
      <c r="P2365" s="2">
        <f>IF(OR(L2364=1,L2364=2),H2365,0)</f>
        <v>-1.4285714285714285E-2</v>
      </c>
      <c r="Q2365" s="2"/>
    </row>
    <row r="2366" spans="1:17" x14ac:dyDescent="0.3">
      <c r="A2366" s="1">
        <v>33809</v>
      </c>
      <c r="B2366">
        <v>4.25</v>
      </c>
      <c r="C2366">
        <v>4.3125</v>
      </c>
      <c r="D2366">
        <v>4.1875</v>
      </c>
      <c r="E2366">
        <v>4.1875</v>
      </c>
      <c r="F2366">
        <v>4.1875</v>
      </c>
      <c r="G2366">
        <v>1100800</v>
      </c>
      <c r="H2366" s="3">
        <f>(F2366-B2366)/B2366</f>
        <v>-1.4705882352941176E-2</v>
      </c>
      <c r="I2366" s="3">
        <f>_xlfn.RANK.AVG(H2366,$H$3:$H$10273,1)/10271</f>
        <v>0.28930970694187519</v>
      </c>
      <c r="J2366">
        <f>ROUNDDOWN($I2366*J$2,)-IF(MOD($I2366*J$2,1)=0,1,0)+1</f>
        <v>1</v>
      </c>
      <c r="K2366">
        <f>ROUNDDOWN($I2366*K$2,)-IF(MOD($I2366*K$2,1)=0,1,0)+1</f>
        <v>1</v>
      </c>
      <c r="L2366">
        <f>ROUNDDOWN($I2366*L$2,)-IF(MOD($I2366*L$2,1)=0,1,0)+1</f>
        <v>2</v>
      </c>
      <c r="M2366" s="3">
        <f>IF(L2365=4,H2366,0)</f>
        <v>0</v>
      </c>
      <c r="N2366" s="2">
        <f>IF(L2365=1,H2366,0)</f>
        <v>0</v>
      </c>
      <c r="O2366" s="2">
        <f>IF(OR(L2365=1,L2365=4),H2366,0)</f>
        <v>0</v>
      </c>
      <c r="P2366" s="2">
        <f>IF(OR(L2365=1,L2365=2),H2366,0)</f>
        <v>-1.4705882352941176E-2</v>
      </c>
      <c r="Q2366" s="2"/>
    </row>
    <row r="2367" spans="1:17" x14ac:dyDescent="0.3">
      <c r="A2367" s="1">
        <v>33812</v>
      </c>
      <c r="B2367">
        <v>4.25</v>
      </c>
      <c r="C2367">
        <v>4.3125</v>
      </c>
      <c r="D2367">
        <v>4.1875</v>
      </c>
      <c r="E2367">
        <v>4.25</v>
      </c>
      <c r="F2367">
        <v>4.25</v>
      </c>
      <c r="G2367">
        <v>761000</v>
      </c>
      <c r="H2367" s="3">
        <f>(F2367-B2367)/B2367</f>
        <v>0</v>
      </c>
      <c r="I2367" s="3">
        <f>_xlfn.RANK.AVG(H2367,$H$3:$H$10273,1)/10271</f>
        <v>0.52443773731866417</v>
      </c>
      <c r="J2367">
        <f>ROUNDDOWN($I2367*J$2,)-IF(MOD($I2367*J$2,1)=0,1,0)+1</f>
        <v>2</v>
      </c>
      <c r="K2367">
        <f>ROUNDDOWN($I2367*K$2,)-IF(MOD($I2367*K$2,1)=0,1,0)+1</f>
        <v>2</v>
      </c>
      <c r="L2367">
        <f>ROUNDDOWN($I2367*L$2,)-IF(MOD($I2367*L$2,1)=0,1,0)+1</f>
        <v>3</v>
      </c>
      <c r="M2367" s="3">
        <f>IF(L2366=4,H2367,0)</f>
        <v>0</v>
      </c>
      <c r="N2367" s="2">
        <f>IF(L2366=1,H2367,0)</f>
        <v>0</v>
      </c>
      <c r="O2367" s="2">
        <f>IF(OR(L2366=1,L2366=4),H2367,0)</f>
        <v>0</v>
      </c>
      <c r="P2367" s="2">
        <f>IF(OR(L2366=1,L2366=2),H2367,0)</f>
        <v>0</v>
      </c>
      <c r="Q2367" s="2"/>
    </row>
    <row r="2368" spans="1:17" x14ac:dyDescent="0.3">
      <c r="A2368" s="1">
        <v>33813</v>
      </c>
      <c r="B2368">
        <v>4.1875</v>
      </c>
      <c r="C2368">
        <v>4.3125</v>
      </c>
      <c r="D2368">
        <v>4.1875</v>
      </c>
      <c r="E2368">
        <v>4.25</v>
      </c>
      <c r="F2368">
        <v>4.25</v>
      </c>
      <c r="G2368">
        <v>1414200</v>
      </c>
      <c r="H2368" s="3">
        <f>(F2368-B2368)/B2368</f>
        <v>1.4925373134328358E-2</v>
      </c>
      <c r="I2368" s="3">
        <f>_xlfn.RANK.AVG(H2368,$H$3:$H$10273,1)/10271</f>
        <v>0.73916853276214589</v>
      </c>
      <c r="J2368">
        <f>ROUNDDOWN($I2368*J$2,)-IF(MOD($I2368*J$2,1)=0,1,0)+1</f>
        <v>2</v>
      </c>
      <c r="K2368">
        <f>ROUNDDOWN($I2368*K$2,)-IF(MOD($I2368*K$2,1)=0,1,0)+1</f>
        <v>3</v>
      </c>
      <c r="L2368">
        <f>ROUNDDOWN($I2368*L$2,)-IF(MOD($I2368*L$2,1)=0,1,0)+1</f>
        <v>3</v>
      </c>
      <c r="M2368" s="3">
        <f>IF(L2367=4,H2368,0)</f>
        <v>0</v>
      </c>
      <c r="N2368" s="2">
        <f>IF(L2367=1,H2368,0)</f>
        <v>0</v>
      </c>
      <c r="O2368" s="2">
        <f>IF(OR(L2367=1,L2367=4),H2368,0)</f>
        <v>0</v>
      </c>
      <c r="P2368" s="2">
        <f>IF(OR(L2367=1,L2367=2),H2368,0)</f>
        <v>0</v>
      </c>
      <c r="Q2368" s="2"/>
    </row>
    <row r="2369" spans="1:17" x14ac:dyDescent="0.3">
      <c r="A2369" s="1">
        <v>33814</v>
      </c>
      <c r="B2369">
        <v>4.25</v>
      </c>
      <c r="C2369">
        <v>4.3125</v>
      </c>
      <c r="D2369">
        <v>4.1875</v>
      </c>
      <c r="E2369">
        <v>4.3125</v>
      </c>
      <c r="F2369">
        <v>4.3125</v>
      </c>
      <c r="G2369">
        <v>1458200</v>
      </c>
      <c r="H2369" s="3">
        <f>(F2369-B2369)/B2369</f>
        <v>1.4705882352941176E-2</v>
      </c>
      <c r="I2369" s="3">
        <f>_xlfn.RANK.AVG(H2369,$H$3:$H$10273,1)/10271</f>
        <v>0.73615032616103593</v>
      </c>
      <c r="J2369">
        <f>ROUNDDOWN($I2369*J$2,)-IF(MOD($I2369*J$2,1)=0,1,0)+1</f>
        <v>2</v>
      </c>
      <c r="K2369">
        <f>ROUNDDOWN($I2369*K$2,)-IF(MOD($I2369*K$2,1)=0,1,0)+1</f>
        <v>3</v>
      </c>
      <c r="L2369">
        <f>ROUNDDOWN($I2369*L$2,)-IF(MOD($I2369*L$2,1)=0,1,0)+1</f>
        <v>3</v>
      </c>
      <c r="M2369" s="3">
        <f>IF(L2368=4,H2369,0)</f>
        <v>0</v>
      </c>
      <c r="N2369" s="2">
        <f>IF(L2368=1,H2369,0)</f>
        <v>0</v>
      </c>
      <c r="O2369" s="2">
        <f>IF(OR(L2368=1,L2368=4),H2369,0)</f>
        <v>0</v>
      </c>
      <c r="P2369" s="2">
        <f>IF(OR(L2368=1,L2368=2),H2369,0)</f>
        <v>0</v>
      </c>
      <c r="Q2369" s="2"/>
    </row>
    <row r="2370" spans="1:17" x14ac:dyDescent="0.3">
      <c r="A2370" s="1">
        <v>33815</v>
      </c>
      <c r="B2370">
        <v>4.3125</v>
      </c>
      <c r="C2370">
        <v>4.375</v>
      </c>
      <c r="D2370">
        <v>4.1875</v>
      </c>
      <c r="E2370">
        <v>4.3125</v>
      </c>
      <c r="F2370">
        <v>4.3125</v>
      </c>
      <c r="G2370">
        <v>1239600</v>
      </c>
      <c r="H2370" s="3">
        <f>(F2370-B2370)/B2370</f>
        <v>0</v>
      </c>
      <c r="I2370" s="3">
        <f>_xlfn.RANK.AVG(H2370,$H$3:$H$10273,1)/10271</f>
        <v>0.52443773731866417</v>
      </c>
      <c r="J2370">
        <f>ROUNDDOWN($I2370*J$2,)-IF(MOD($I2370*J$2,1)=0,1,0)+1</f>
        <v>2</v>
      </c>
      <c r="K2370">
        <f>ROUNDDOWN($I2370*K$2,)-IF(MOD($I2370*K$2,1)=0,1,0)+1</f>
        <v>2</v>
      </c>
      <c r="L2370">
        <f>ROUNDDOWN($I2370*L$2,)-IF(MOD($I2370*L$2,1)=0,1,0)+1</f>
        <v>3</v>
      </c>
      <c r="M2370" s="3">
        <f>IF(L2369=4,H2370,0)</f>
        <v>0</v>
      </c>
      <c r="N2370" s="2">
        <f>IF(L2369=1,H2370,0)</f>
        <v>0</v>
      </c>
      <c r="O2370" s="2">
        <f>IF(OR(L2369=1,L2369=4),H2370,0)</f>
        <v>0</v>
      </c>
      <c r="P2370" s="2">
        <f>IF(OR(L2369=1,L2369=2),H2370,0)</f>
        <v>0</v>
      </c>
      <c r="Q2370" s="2"/>
    </row>
    <row r="2371" spans="1:17" x14ac:dyDescent="0.3">
      <c r="A2371" s="1">
        <v>33816</v>
      </c>
      <c r="B2371">
        <v>4.3125</v>
      </c>
      <c r="C2371">
        <v>4.4375</v>
      </c>
      <c r="D2371">
        <v>4.25</v>
      </c>
      <c r="E2371">
        <v>4.4375</v>
      </c>
      <c r="F2371">
        <v>4.4375</v>
      </c>
      <c r="G2371">
        <v>973400</v>
      </c>
      <c r="H2371" s="3">
        <f>(F2371-B2371)/B2371</f>
        <v>2.8985507246376812E-2</v>
      </c>
      <c r="I2371" s="3">
        <f>_xlfn.RANK.AVG(H2371,$H$3:$H$10273,1)/10271</f>
        <v>0.86169798461688252</v>
      </c>
      <c r="J2371">
        <f>ROUNDDOWN($I2371*J$2,)-IF(MOD($I2371*J$2,1)=0,1,0)+1</f>
        <v>2</v>
      </c>
      <c r="K2371">
        <f>ROUNDDOWN($I2371*K$2,)-IF(MOD($I2371*K$2,1)=0,1,0)+1</f>
        <v>3</v>
      </c>
      <c r="L2371">
        <f>ROUNDDOWN($I2371*L$2,)-IF(MOD($I2371*L$2,1)=0,1,0)+1</f>
        <v>4</v>
      </c>
      <c r="M2371" s="3">
        <f>IF(L2370=4,H2371,0)</f>
        <v>0</v>
      </c>
      <c r="N2371" s="2">
        <f>IF(L2370=1,H2371,0)</f>
        <v>0</v>
      </c>
      <c r="O2371" s="2">
        <f>IF(OR(L2370=1,L2370=4),H2371,0)</f>
        <v>0</v>
      </c>
      <c r="P2371" s="2">
        <f>IF(OR(L2370=1,L2370=2),H2371,0)</f>
        <v>0</v>
      </c>
      <c r="Q2371" s="2"/>
    </row>
    <row r="2372" spans="1:17" x14ac:dyDescent="0.3">
      <c r="A2372" s="1">
        <v>33819</v>
      </c>
      <c r="B2372">
        <v>4.375</v>
      </c>
      <c r="C2372">
        <v>4.75</v>
      </c>
      <c r="D2372">
        <v>4.375</v>
      </c>
      <c r="E2372">
        <v>4.75</v>
      </c>
      <c r="F2372">
        <v>4.75</v>
      </c>
      <c r="G2372">
        <v>3125000</v>
      </c>
      <c r="H2372" s="3">
        <f>(F2372-B2372)/B2372</f>
        <v>8.5714285714285715E-2</v>
      </c>
      <c r="I2372" s="3">
        <f>_xlfn.RANK.AVG(H2372,$H$3:$H$10273,1)/10271</f>
        <v>0.98729432382435989</v>
      </c>
      <c r="J2372">
        <f>ROUNDDOWN($I2372*J$2,)-IF(MOD($I2372*J$2,1)=0,1,0)+1</f>
        <v>2</v>
      </c>
      <c r="K2372">
        <f>ROUNDDOWN($I2372*K$2,)-IF(MOD($I2372*K$2,1)=0,1,0)+1</f>
        <v>3</v>
      </c>
      <c r="L2372">
        <f>ROUNDDOWN($I2372*L$2,)-IF(MOD($I2372*L$2,1)=0,1,0)+1</f>
        <v>4</v>
      </c>
      <c r="M2372" s="3">
        <f>IF(L2371=4,H2372,0)</f>
        <v>8.5714285714285715E-2</v>
      </c>
      <c r="N2372" s="2">
        <f>IF(L2371=1,H2372,0)</f>
        <v>0</v>
      </c>
      <c r="O2372" s="2">
        <f>IF(OR(L2371=1,L2371=4),H2372,0)</f>
        <v>8.5714285714285715E-2</v>
      </c>
      <c r="P2372" s="2">
        <f>IF(OR(L2371=1,L2371=2),H2372,0)</f>
        <v>0</v>
      </c>
      <c r="Q2372" s="2"/>
    </row>
    <row r="2373" spans="1:17" x14ac:dyDescent="0.3">
      <c r="A2373" s="1">
        <v>33820</v>
      </c>
      <c r="B2373">
        <v>4.75</v>
      </c>
      <c r="C2373">
        <v>4.8125</v>
      </c>
      <c r="D2373">
        <v>4.625</v>
      </c>
      <c r="E2373">
        <v>4.6875</v>
      </c>
      <c r="F2373">
        <v>4.6875</v>
      </c>
      <c r="G2373">
        <v>1812600</v>
      </c>
      <c r="H2373" s="3">
        <f>(F2373-B2373)/B2373</f>
        <v>-1.3157894736842105E-2</v>
      </c>
      <c r="I2373" s="3">
        <f>_xlfn.RANK.AVG(H2373,$H$3:$H$10273,1)/10271</f>
        <v>0.31696037386817255</v>
      </c>
      <c r="J2373">
        <f>ROUNDDOWN($I2373*J$2,)-IF(MOD($I2373*J$2,1)=0,1,0)+1</f>
        <v>1</v>
      </c>
      <c r="K2373">
        <f>ROUNDDOWN($I2373*K$2,)-IF(MOD($I2373*K$2,1)=0,1,0)+1</f>
        <v>1</v>
      </c>
      <c r="L2373">
        <f>ROUNDDOWN($I2373*L$2,)-IF(MOD($I2373*L$2,1)=0,1,0)+1</f>
        <v>2</v>
      </c>
      <c r="M2373" s="3">
        <f>IF(L2372=4,H2373,0)</f>
        <v>-1.3157894736842105E-2</v>
      </c>
      <c r="N2373" s="2">
        <f>IF(L2372=1,H2373,0)</f>
        <v>0</v>
      </c>
      <c r="O2373" s="2">
        <f>IF(OR(L2372=1,L2372=4),H2373,0)</f>
        <v>-1.3157894736842105E-2</v>
      </c>
      <c r="P2373" s="2">
        <f>IF(OR(L2372=1,L2372=2),H2373,0)</f>
        <v>0</v>
      </c>
      <c r="Q2373" s="2"/>
    </row>
    <row r="2374" spans="1:17" x14ac:dyDescent="0.3">
      <c r="A2374" s="1">
        <v>33821</v>
      </c>
      <c r="B2374">
        <v>4.625</v>
      </c>
      <c r="C2374">
        <v>4.6875</v>
      </c>
      <c r="D2374">
        <v>4.5625</v>
      </c>
      <c r="E2374">
        <v>4.625</v>
      </c>
      <c r="F2374">
        <v>4.625</v>
      </c>
      <c r="G2374">
        <v>1928200</v>
      </c>
      <c r="H2374" s="3">
        <f>(F2374-B2374)/B2374</f>
        <v>0</v>
      </c>
      <c r="I2374" s="3">
        <f>_xlfn.RANK.AVG(H2374,$H$3:$H$10273,1)/10271</f>
        <v>0.52443773731866417</v>
      </c>
      <c r="J2374">
        <f>ROUNDDOWN($I2374*J$2,)-IF(MOD($I2374*J$2,1)=0,1,0)+1</f>
        <v>2</v>
      </c>
      <c r="K2374">
        <f>ROUNDDOWN($I2374*K$2,)-IF(MOD($I2374*K$2,1)=0,1,0)+1</f>
        <v>2</v>
      </c>
      <c r="L2374">
        <f>ROUNDDOWN($I2374*L$2,)-IF(MOD($I2374*L$2,1)=0,1,0)+1</f>
        <v>3</v>
      </c>
      <c r="M2374" s="3">
        <f>IF(L2373=4,H2374,0)</f>
        <v>0</v>
      </c>
      <c r="N2374" s="2">
        <f>IF(L2373=1,H2374,0)</f>
        <v>0</v>
      </c>
      <c r="O2374" s="2">
        <f>IF(OR(L2373=1,L2373=4),H2374,0)</f>
        <v>0</v>
      </c>
      <c r="P2374" s="2">
        <f>IF(OR(L2373=1,L2373=2),H2374,0)</f>
        <v>0</v>
      </c>
      <c r="Q2374" s="2"/>
    </row>
    <row r="2375" spans="1:17" x14ac:dyDescent="0.3">
      <c r="A2375" s="1">
        <v>33822</v>
      </c>
      <c r="B2375">
        <v>4.625</v>
      </c>
      <c r="C2375">
        <v>4.6875</v>
      </c>
      <c r="D2375">
        <v>4.5</v>
      </c>
      <c r="E2375">
        <v>4.6875</v>
      </c>
      <c r="F2375">
        <v>4.6875</v>
      </c>
      <c r="G2375">
        <v>1778800</v>
      </c>
      <c r="H2375" s="3">
        <f>(F2375-B2375)/B2375</f>
        <v>1.3513513513513514E-2</v>
      </c>
      <c r="I2375" s="3">
        <f>_xlfn.RANK.AVG(H2375,$H$3:$H$10273,1)/10271</f>
        <v>0.71901470158699254</v>
      </c>
      <c r="J2375">
        <f>ROUNDDOWN($I2375*J$2,)-IF(MOD($I2375*J$2,1)=0,1,0)+1</f>
        <v>2</v>
      </c>
      <c r="K2375">
        <f>ROUNDDOWN($I2375*K$2,)-IF(MOD($I2375*K$2,1)=0,1,0)+1</f>
        <v>3</v>
      </c>
      <c r="L2375">
        <f>ROUNDDOWN($I2375*L$2,)-IF(MOD($I2375*L$2,1)=0,1,0)+1</f>
        <v>3</v>
      </c>
      <c r="M2375" s="3">
        <f>IF(L2374=4,H2375,0)</f>
        <v>0</v>
      </c>
      <c r="N2375" s="2">
        <f>IF(L2374=1,H2375,0)</f>
        <v>0</v>
      </c>
      <c r="O2375" s="2">
        <f>IF(OR(L2374=1,L2374=4),H2375,0)</f>
        <v>0</v>
      </c>
      <c r="P2375" s="2">
        <f>IF(OR(L2374=1,L2374=2),H2375,0)</f>
        <v>0</v>
      </c>
      <c r="Q2375" s="2"/>
    </row>
    <row r="2376" spans="1:17" x14ac:dyDescent="0.3">
      <c r="A2376" s="1">
        <v>33823</v>
      </c>
      <c r="B2376">
        <v>4.6875</v>
      </c>
      <c r="C2376">
        <v>4.75</v>
      </c>
      <c r="D2376">
        <v>4.5625</v>
      </c>
      <c r="E2376">
        <v>4.6875</v>
      </c>
      <c r="F2376">
        <v>4.6875</v>
      </c>
      <c r="G2376">
        <v>1541200</v>
      </c>
      <c r="H2376" s="3">
        <f>(F2376-B2376)/B2376</f>
        <v>0</v>
      </c>
      <c r="I2376" s="3">
        <f>_xlfn.RANK.AVG(H2376,$H$3:$H$10273,1)/10271</f>
        <v>0.52443773731866417</v>
      </c>
      <c r="J2376">
        <f>ROUNDDOWN($I2376*J$2,)-IF(MOD($I2376*J$2,1)=0,1,0)+1</f>
        <v>2</v>
      </c>
      <c r="K2376">
        <f>ROUNDDOWN($I2376*K$2,)-IF(MOD($I2376*K$2,1)=0,1,0)+1</f>
        <v>2</v>
      </c>
      <c r="L2376">
        <f>ROUNDDOWN($I2376*L$2,)-IF(MOD($I2376*L$2,1)=0,1,0)+1</f>
        <v>3</v>
      </c>
      <c r="M2376" s="3">
        <f>IF(L2375=4,H2376,0)</f>
        <v>0</v>
      </c>
      <c r="N2376" s="2">
        <f>IF(L2375=1,H2376,0)</f>
        <v>0</v>
      </c>
      <c r="O2376" s="2">
        <f>IF(OR(L2375=1,L2375=4),H2376,0)</f>
        <v>0</v>
      </c>
      <c r="P2376" s="2">
        <f>IF(OR(L2375=1,L2375=2),H2376,0)</f>
        <v>0</v>
      </c>
      <c r="Q2376" s="2"/>
    </row>
    <row r="2377" spans="1:17" x14ac:dyDescent="0.3">
      <c r="A2377" s="1">
        <v>33826</v>
      </c>
      <c r="B2377">
        <v>4.625</v>
      </c>
      <c r="C2377">
        <v>4.6875</v>
      </c>
      <c r="D2377">
        <v>4.5625</v>
      </c>
      <c r="E2377">
        <v>4.5625</v>
      </c>
      <c r="F2377">
        <v>4.5625</v>
      </c>
      <c r="G2377">
        <v>948800</v>
      </c>
      <c r="H2377" s="3">
        <f>(F2377-B2377)/B2377</f>
        <v>-1.3513513513513514E-2</v>
      </c>
      <c r="I2377" s="3">
        <f>_xlfn.RANK.AVG(H2377,$H$3:$H$10273,1)/10271</f>
        <v>0.31218966020835359</v>
      </c>
      <c r="J2377">
        <f>ROUNDDOWN($I2377*J$2,)-IF(MOD($I2377*J$2,1)=0,1,0)+1</f>
        <v>1</v>
      </c>
      <c r="K2377">
        <f>ROUNDDOWN($I2377*K$2,)-IF(MOD($I2377*K$2,1)=0,1,0)+1</f>
        <v>1</v>
      </c>
      <c r="L2377">
        <f>ROUNDDOWN($I2377*L$2,)-IF(MOD($I2377*L$2,1)=0,1,0)+1</f>
        <v>2</v>
      </c>
      <c r="M2377" s="3">
        <f>IF(L2376=4,H2377,0)</f>
        <v>0</v>
      </c>
      <c r="N2377" s="2">
        <f>IF(L2376=1,H2377,0)</f>
        <v>0</v>
      </c>
      <c r="O2377" s="2">
        <f>IF(OR(L2376=1,L2376=4),H2377,0)</f>
        <v>0</v>
      </c>
      <c r="P2377" s="2">
        <f>IF(OR(L2376=1,L2376=2),H2377,0)</f>
        <v>0</v>
      </c>
      <c r="Q2377" s="2"/>
    </row>
    <row r="2378" spans="1:17" x14ac:dyDescent="0.3">
      <c r="A2378" s="1">
        <v>33827</v>
      </c>
      <c r="B2378">
        <v>4.5625</v>
      </c>
      <c r="C2378">
        <v>4.625</v>
      </c>
      <c r="D2378">
        <v>4.5</v>
      </c>
      <c r="E2378">
        <v>4.5</v>
      </c>
      <c r="F2378">
        <v>4.5</v>
      </c>
      <c r="G2378">
        <v>771400</v>
      </c>
      <c r="H2378" s="3">
        <f>(F2378-B2378)/B2378</f>
        <v>-1.3698630136986301E-2</v>
      </c>
      <c r="I2378" s="3">
        <f>_xlfn.RANK.AVG(H2378,$H$3:$H$10273,1)/10271</f>
        <v>0.30858728458767404</v>
      </c>
      <c r="J2378">
        <f>ROUNDDOWN($I2378*J$2,)-IF(MOD($I2378*J$2,1)=0,1,0)+1</f>
        <v>1</v>
      </c>
      <c r="K2378">
        <f>ROUNDDOWN($I2378*K$2,)-IF(MOD($I2378*K$2,1)=0,1,0)+1</f>
        <v>1</v>
      </c>
      <c r="L2378">
        <f>ROUNDDOWN($I2378*L$2,)-IF(MOD($I2378*L$2,1)=0,1,0)+1</f>
        <v>2</v>
      </c>
      <c r="M2378" s="3">
        <f>IF(L2377=4,H2378,0)</f>
        <v>0</v>
      </c>
      <c r="N2378" s="2">
        <f>IF(L2377=1,H2378,0)</f>
        <v>0</v>
      </c>
      <c r="O2378" s="2">
        <f>IF(OR(L2377=1,L2377=4),H2378,0)</f>
        <v>0</v>
      </c>
      <c r="P2378" s="2">
        <f>IF(OR(L2377=1,L2377=2),H2378,0)</f>
        <v>-1.3698630136986301E-2</v>
      </c>
      <c r="Q2378" s="2"/>
    </row>
    <row r="2379" spans="1:17" x14ac:dyDescent="0.3">
      <c r="A2379" s="1">
        <v>33828</v>
      </c>
      <c r="B2379">
        <v>4.5</v>
      </c>
      <c r="C2379">
        <v>4.625</v>
      </c>
      <c r="D2379">
        <v>4.5</v>
      </c>
      <c r="E2379">
        <v>4.5</v>
      </c>
      <c r="F2379">
        <v>4.5</v>
      </c>
      <c r="G2379">
        <v>951400</v>
      </c>
      <c r="H2379" s="3">
        <f>(F2379-B2379)/B2379</f>
        <v>0</v>
      </c>
      <c r="I2379" s="3">
        <f>_xlfn.RANK.AVG(H2379,$H$3:$H$10273,1)/10271</f>
        <v>0.52443773731866417</v>
      </c>
      <c r="J2379">
        <f>ROUNDDOWN($I2379*J$2,)-IF(MOD($I2379*J$2,1)=0,1,0)+1</f>
        <v>2</v>
      </c>
      <c r="K2379">
        <f>ROUNDDOWN($I2379*K$2,)-IF(MOD($I2379*K$2,1)=0,1,0)+1</f>
        <v>2</v>
      </c>
      <c r="L2379">
        <f>ROUNDDOWN($I2379*L$2,)-IF(MOD($I2379*L$2,1)=0,1,0)+1</f>
        <v>3</v>
      </c>
      <c r="M2379" s="3">
        <f>IF(L2378=4,H2379,0)</f>
        <v>0</v>
      </c>
      <c r="N2379" s="2">
        <f>IF(L2378=1,H2379,0)</f>
        <v>0</v>
      </c>
      <c r="O2379" s="2">
        <f>IF(OR(L2378=1,L2378=4),H2379,0)</f>
        <v>0</v>
      </c>
      <c r="P2379" s="2">
        <f>IF(OR(L2378=1,L2378=2),H2379,0)</f>
        <v>0</v>
      </c>
      <c r="Q2379" s="2"/>
    </row>
    <row r="2380" spans="1:17" x14ac:dyDescent="0.3">
      <c r="A2380" s="1">
        <v>33829</v>
      </c>
      <c r="B2380">
        <v>4.625</v>
      </c>
      <c r="C2380">
        <v>4.6875</v>
      </c>
      <c r="D2380">
        <v>4.625</v>
      </c>
      <c r="E2380">
        <v>4.625</v>
      </c>
      <c r="F2380">
        <v>4.625</v>
      </c>
      <c r="G2380">
        <v>962000</v>
      </c>
      <c r="H2380" s="3">
        <f>(F2380-B2380)/B2380</f>
        <v>0</v>
      </c>
      <c r="I2380" s="3">
        <f>_xlfn.RANK.AVG(H2380,$H$3:$H$10273,1)/10271</f>
        <v>0.52443773731866417</v>
      </c>
      <c r="J2380">
        <f>ROUNDDOWN($I2380*J$2,)-IF(MOD($I2380*J$2,1)=0,1,0)+1</f>
        <v>2</v>
      </c>
      <c r="K2380">
        <f>ROUNDDOWN($I2380*K$2,)-IF(MOD($I2380*K$2,1)=0,1,0)+1</f>
        <v>2</v>
      </c>
      <c r="L2380">
        <f>ROUNDDOWN($I2380*L$2,)-IF(MOD($I2380*L$2,1)=0,1,0)+1</f>
        <v>3</v>
      </c>
      <c r="M2380" s="3">
        <f>IF(L2379=4,H2380,0)</f>
        <v>0</v>
      </c>
      <c r="N2380" s="2">
        <f>IF(L2379=1,H2380,0)</f>
        <v>0</v>
      </c>
      <c r="O2380" s="2">
        <f>IF(OR(L2379=1,L2379=4),H2380,0)</f>
        <v>0</v>
      </c>
      <c r="P2380" s="2">
        <f>IF(OR(L2379=1,L2379=2),H2380,0)</f>
        <v>0</v>
      </c>
      <c r="Q2380" s="2"/>
    </row>
    <row r="2381" spans="1:17" x14ac:dyDescent="0.3">
      <c r="A2381" s="1">
        <v>33830</v>
      </c>
      <c r="B2381">
        <v>4.625</v>
      </c>
      <c r="C2381">
        <v>4.6875</v>
      </c>
      <c r="D2381">
        <v>4.625</v>
      </c>
      <c r="E2381">
        <v>4.6875</v>
      </c>
      <c r="F2381">
        <v>4.6875</v>
      </c>
      <c r="G2381">
        <v>284800</v>
      </c>
      <c r="H2381" s="3">
        <f>(F2381-B2381)/B2381</f>
        <v>1.3513513513513514E-2</v>
      </c>
      <c r="I2381" s="3">
        <f>_xlfn.RANK.AVG(H2381,$H$3:$H$10273,1)/10271</f>
        <v>0.71901470158699254</v>
      </c>
      <c r="J2381">
        <f>ROUNDDOWN($I2381*J$2,)-IF(MOD($I2381*J$2,1)=0,1,0)+1</f>
        <v>2</v>
      </c>
      <c r="K2381">
        <f>ROUNDDOWN($I2381*K$2,)-IF(MOD($I2381*K$2,1)=0,1,0)+1</f>
        <v>3</v>
      </c>
      <c r="L2381">
        <f>ROUNDDOWN($I2381*L$2,)-IF(MOD($I2381*L$2,1)=0,1,0)+1</f>
        <v>3</v>
      </c>
      <c r="M2381" s="3">
        <f>IF(L2380=4,H2381,0)</f>
        <v>0</v>
      </c>
      <c r="N2381" s="2">
        <f>IF(L2380=1,H2381,0)</f>
        <v>0</v>
      </c>
      <c r="O2381" s="2">
        <f>IF(OR(L2380=1,L2380=4),H2381,0)</f>
        <v>0</v>
      </c>
      <c r="P2381" s="2">
        <f>IF(OR(L2380=1,L2380=2),H2381,0)</f>
        <v>0</v>
      </c>
      <c r="Q2381" s="2"/>
    </row>
    <row r="2382" spans="1:17" x14ac:dyDescent="0.3">
      <c r="A2382" s="1">
        <v>33833</v>
      </c>
      <c r="B2382">
        <v>4.625</v>
      </c>
      <c r="C2382">
        <v>4.6875</v>
      </c>
      <c r="D2382">
        <v>4.5625</v>
      </c>
      <c r="E2382">
        <v>4.5625</v>
      </c>
      <c r="F2382">
        <v>4.5625</v>
      </c>
      <c r="G2382">
        <v>601600</v>
      </c>
      <c r="H2382" s="3">
        <f>(F2382-B2382)/B2382</f>
        <v>-1.3513513513513514E-2</v>
      </c>
      <c r="I2382" s="3">
        <f>_xlfn.RANK.AVG(H2382,$H$3:$H$10273,1)/10271</f>
        <v>0.31218966020835359</v>
      </c>
      <c r="J2382">
        <f>ROUNDDOWN($I2382*J$2,)-IF(MOD($I2382*J$2,1)=0,1,0)+1</f>
        <v>1</v>
      </c>
      <c r="K2382">
        <f>ROUNDDOWN($I2382*K$2,)-IF(MOD($I2382*K$2,1)=0,1,0)+1</f>
        <v>1</v>
      </c>
      <c r="L2382">
        <f>ROUNDDOWN($I2382*L$2,)-IF(MOD($I2382*L$2,1)=0,1,0)+1</f>
        <v>2</v>
      </c>
      <c r="M2382" s="3">
        <f>IF(L2381=4,H2382,0)</f>
        <v>0</v>
      </c>
      <c r="N2382" s="2">
        <f>IF(L2381=1,H2382,0)</f>
        <v>0</v>
      </c>
      <c r="O2382" s="2">
        <f>IF(OR(L2381=1,L2381=4),H2382,0)</f>
        <v>0</v>
      </c>
      <c r="P2382" s="2">
        <f>IF(OR(L2381=1,L2381=2),H2382,0)</f>
        <v>0</v>
      </c>
      <c r="Q2382" s="2"/>
    </row>
    <row r="2383" spans="1:17" x14ac:dyDescent="0.3">
      <c r="A2383" s="1">
        <v>33834</v>
      </c>
      <c r="B2383">
        <v>4.5</v>
      </c>
      <c r="C2383">
        <v>4.5625</v>
      </c>
      <c r="D2383">
        <v>4.4375</v>
      </c>
      <c r="E2383">
        <v>4.5</v>
      </c>
      <c r="F2383">
        <v>4.5</v>
      </c>
      <c r="G2383">
        <v>862200</v>
      </c>
      <c r="H2383" s="3">
        <f>(F2383-B2383)/B2383</f>
        <v>0</v>
      </c>
      <c r="I2383" s="3">
        <f>_xlfn.RANK.AVG(H2383,$H$3:$H$10273,1)/10271</f>
        <v>0.52443773731866417</v>
      </c>
      <c r="J2383">
        <f>ROUNDDOWN($I2383*J$2,)-IF(MOD($I2383*J$2,1)=0,1,0)+1</f>
        <v>2</v>
      </c>
      <c r="K2383">
        <f>ROUNDDOWN($I2383*K$2,)-IF(MOD($I2383*K$2,1)=0,1,0)+1</f>
        <v>2</v>
      </c>
      <c r="L2383">
        <f>ROUNDDOWN($I2383*L$2,)-IF(MOD($I2383*L$2,1)=0,1,0)+1</f>
        <v>3</v>
      </c>
      <c r="M2383" s="3">
        <f>IF(L2382=4,H2383,0)</f>
        <v>0</v>
      </c>
      <c r="N2383" s="2">
        <f>IF(L2382=1,H2383,0)</f>
        <v>0</v>
      </c>
      <c r="O2383" s="2">
        <f>IF(OR(L2382=1,L2382=4),H2383,0)</f>
        <v>0</v>
      </c>
      <c r="P2383" s="2">
        <f>IF(OR(L2382=1,L2382=2),H2383,0)</f>
        <v>0</v>
      </c>
      <c r="Q2383" s="2"/>
    </row>
    <row r="2384" spans="1:17" x14ac:dyDescent="0.3">
      <c r="A2384" s="1">
        <v>33835</v>
      </c>
      <c r="B2384">
        <v>4.5</v>
      </c>
      <c r="C2384">
        <v>4.5</v>
      </c>
      <c r="D2384">
        <v>4.375</v>
      </c>
      <c r="E2384">
        <v>4.5</v>
      </c>
      <c r="F2384">
        <v>4.5</v>
      </c>
      <c r="G2384">
        <v>604400</v>
      </c>
      <c r="H2384" s="3">
        <f>(F2384-B2384)/B2384</f>
        <v>0</v>
      </c>
      <c r="I2384" s="3">
        <f>_xlfn.RANK.AVG(H2384,$H$3:$H$10273,1)/10271</f>
        <v>0.52443773731866417</v>
      </c>
      <c r="J2384">
        <f>ROUNDDOWN($I2384*J$2,)-IF(MOD($I2384*J$2,1)=0,1,0)+1</f>
        <v>2</v>
      </c>
      <c r="K2384">
        <f>ROUNDDOWN($I2384*K$2,)-IF(MOD($I2384*K$2,1)=0,1,0)+1</f>
        <v>2</v>
      </c>
      <c r="L2384">
        <f>ROUNDDOWN($I2384*L$2,)-IF(MOD($I2384*L$2,1)=0,1,0)+1</f>
        <v>3</v>
      </c>
      <c r="M2384" s="3">
        <f>IF(L2383=4,H2384,0)</f>
        <v>0</v>
      </c>
      <c r="N2384" s="2">
        <f>IF(L2383=1,H2384,0)</f>
        <v>0</v>
      </c>
      <c r="O2384" s="2">
        <f>IF(OR(L2383=1,L2383=4),H2384,0)</f>
        <v>0</v>
      </c>
      <c r="P2384" s="2">
        <f>IF(OR(L2383=1,L2383=2),H2384,0)</f>
        <v>0</v>
      </c>
      <c r="Q2384" s="2"/>
    </row>
    <row r="2385" spans="1:17" x14ac:dyDescent="0.3">
      <c r="A2385" s="1">
        <v>33836</v>
      </c>
      <c r="B2385">
        <v>4.375</v>
      </c>
      <c r="C2385">
        <v>4.4375</v>
      </c>
      <c r="D2385">
        <v>4.3125</v>
      </c>
      <c r="E2385">
        <v>4.4375</v>
      </c>
      <c r="F2385">
        <v>4.4375</v>
      </c>
      <c r="G2385">
        <v>544200</v>
      </c>
      <c r="H2385" s="3">
        <f>(F2385-B2385)/B2385</f>
        <v>1.4285714285714285E-2</v>
      </c>
      <c r="I2385" s="3">
        <f>_xlfn.RANK.AVG(H2385,$H$3:$H$10273,1)/10271</f>
        <v>0.72957842469087719</v>
      </c>
      <c r="J2385">
        <f>ROUNDDOWN($I2385*J$2,)-IF(MOD($I2385*J$2,1)=0,1,0)+1</f>
        <v>2</v>
      </c>
      <c r="K2385">
        <f>ROUNDDOWN($I2385*K$2,)-IF(MOD($I2385*K$2,1)=0,1,0)+1</f>
        <v>3</v>
      </c>
      <c r="L2385">
        <f>ROUNDDOWN($I2385*L$2,)-IF(MOD($I2385*L$2,1)=0,1,0)+1</f>
        <v>3</v>
      </c>
      <c r="M2385" s="3">
        <f>IF(L2384=4,H2385,0)</f>
        <v>0</v>
      </c>
      <c r="N2385" s="2">
        <f>IF(L2384=1,H2385,0)</f>
        <v>0</v>
      </c>
      <c r="O2385" s="2">
        <f>IF(OR(L2384=1,L2384=4),H2385,0)</f>
        <v>0</v>
      </c>
      <c r="P2385" s="2">
        <f>IF(OR(L2384=1,L2384=2),H2385,0)</f>
        <v>0</v>
      </c>
      <c r="Q2385" s="2"/>
    </row>
    <row r="2386" spans="1:17" x14ac:dyDescent="0.3">
      <c r="A2386" s="1">
        <v>33837</v>
      </c>
      <c r="B2386">
        <v>4.375</v>
      </c>
      <c r="C2386">
        <v>4.4375</v>
      </c>
      <c r="D2386">
        <v>4.25</v>
      </c>
      <c r="E2386">
        <v>4.3125</v>
      </c>
      <c r="F2386">
        <v>4.3125</v>
      </c>
      <c r="G2386">
        <v>716400</v>
      </c>
      <c r="H2386" s="3">
        <f>(F2386-B2386)/B2386</f>
        <v>-1.4285714285714285E-2</v>
      </c>
      <c r="I2386" s="3">
        <f>_xlfn.RANK.AVG(H2386,$H$3:$H$10273,1)/10271</f>
        <v>0.29656313893486513</v>
      </c>
      <c r="J2386">
        <f>ROUNDDOWN($I2386*J$2,)-IF(MOD($I2386*J$2,1)=0,1,0)+1</f>
        <v>1</v>
      </c>
      <c r="K2386">
        <f>ROUNDDOWN($I2386*K$2,)-IF(MOD($I2386*K$2,1)=0,1,0)+1</f>
        <v>1</v>
      </c>
      <c r="L2386">
        <f>ROUNDDOWN($I2386*L$2,)-IF(MOD($I2386*L$2,1)=0,1,0)+1</f>
        <v>2</v>
      </c>
      <c r="M2386" s="3">
        <f>IF(L2385=4,H2386,0)</f>
        <v>0</v>
      </c>
      <c r="N2386" s="2">
        <f>IF(L2385=1,H2386,0)</f>
        <v>0</v>
      </c>
      <c r="O2386" s="2">
        <f>IF(OR(L2385=1,L2385=4),H2386,0)</f>
        <v>0</v>
      </c>
      <c r="P2386" s="2">
        <f>IF(OR(L2385=1,L2385=2),H2386,0)</f>
        <v>0</v>
      </c>
      <c r="Q2386" s="2"/>
    </row>
    <row r="2387" spans="1:17" x14ac:dyDescent="0.3">
      <c r="A2387" s="1">
        <v>33840</v>
      </c>
      <c r="B2387">
        <v>4.25</v>
      </c>
      <c r="C2387">
        <v>4.3125</v>
      </c>
      <c r="D2387">
        <v>4.1875</v>
      </c>
      <c r="E2387">
        <v>4.25</v>
      </c>
      <c r="F2387">
        <v>4.25</v>
      </c>
      <c r="G2387">
        <v>1230600</v>
      </c>
      <c r="H2387" s="3">
        <f>(F2387-B2387)/B2387</f>
        <v>0</v>
      </c>
      <c r="I2387" s="3">
        <f>_xlfn.RANK.AVG(H2387,$H$3:$H$10273,1)/10271</f>
        <v>0.52443773731866417</v>
      </c>
      <c r="J2387">
        <f>ROUNDDOWN($I2387*J$2,)-IF(MOD($I2387*J$2,1)=0,1,0)+1</f>
        <v>2</v>
      </c>
      <c r="K2387">
        <f>ROUNDDOWN($I2387*K$2,)-IF(MOD($I2387*K$2,1)=0,1,0)+1</f>
        <v>2</v>
      </c>
      <c r="L2387">
        <f>ROUNDDOWN($I2387*L$2,)-IF(MOD($I2387*L$2,1)=0,1,0)+1</f>
        <v>3</v>
      </c>
      <c r="M2387" s="3">
        <f>IF(L2386=4,H2387,0)</f>
        <v>0</v>
      </c>
      <c r="N2387" s="2">
        <f>IF(L2386=1,H2387,0)</f>
        <v>0</v>
      </c>
      <c r="O2387" s="2">
        <f>IF(OR(L2386=1,L2386=4),H2387,0)</f>
        <v>0</v>
      </c>
      <c r="P2387" s="2">
        <f>IF(OR(L2386=1,L2386=2),H2387,0)</f>
        <v>0</v>
      </c>
      <c r="Q2387" s="2"/>
    </row>
    <row r="2388" spans="1:17" x14ac:dyDescent="0.3">
      <c r="A2388" s="1">
        <v>33841</v>
      </c>
      <c r="B2388">
        <v>4.25</v>
      </c>
      <c r="C2388">
        <v>4.5625</v>
      </c>
      <c r="D2388">
        <v>4.25</v>
      </c>
      <c r="E2388">
        <v>4.5625</v>
      </c>
      <c r="F2388">
        <v>4.5625</v>
      </c>
      <c r="G2388">
        <v>1329800</v>
      </c>
      <c r="H2388" s="3">
        <f>(F2388-B2388)/B2388</f>
        <v>7.3529411764705885E-2</v>
      </c>
      <c r="I2388" s="3">
        <f>_xlfn.RANK.AVG(H2388,$H$3:$H$10273,1)/10271</f>
        <v>0.98013825333463145</v>
      </c>
      <c r="J2388">
        <f>ROUNDDOWN($I2388*J$2,)-IF(MOD($I2388*J$2,1)=0,1,0)+1</f>
        <v>2</v>
      </c>
      <c r="K2388">
        <f>ROUNDDOWN($I2388*K$2,)-IF(MOD($I2388*K$2,1)=0,1,0)+1</f>
        <v>3</v>
      </c>
      <c r="L2388">
        <f>ROUNDDOWN($I2388*L$2,)-IF(MOD($I2388*L$2,1)=0,1,0)+1</f>
        <v>4</v>
      </c>
      <c r="M2388" s="3">
        <f>IF(L2387=4,H2388,0)</f>
        <v>0</v>
      </c>
      <c r="N2388" s="2">
        <f>IF(L2387=1,H2388,0)</f>
        <v>0</v>
      </c>
      <c r="O2388" s="2">
        <f>IF(OR(L2387=1,L2387=4),H2388,0)</f>
        <v>0</v>
      </c>
      <c r="P2388" s="2">
        <f>IF(OR(L2387=1,L2387=2),H2388,0)</f>
        <v>0</v>
      </c>
      <c r="Q2388" s="2"/>
    </row>
    <row r="2389" spans="1:17" x14ac:dyDescent="0.3">
      <c r="A2389" s="1">
        <v>33842</v>
      </c>
      <c r="B2389">
        <v>4.5625</v>
      </c>
      <c r="C2389">
        <v>4.875</v>
      </c>
      <c r="D2389">
        <v>4.5</v>
      </c>
      <c r="E2389">
        <v>4.75</v>
      </c>
      <c r="F2389">
        <v>4.75</v>
      </c>
      <c r="G2389">
        <v>1977400</v>
      </c>
      <c r="H2389" s="3">
        <f>(F2389-B2389)/B2389</f>
        <v>4.1095890410958902E-2</v>
      </c>
      <c r="I2389" s="3">
        <f>_xlfn.RANK.AVG(H2389,$H$3:$H$10273,1)/10271</f>
        <v>0.92279232791354293</v>
      </c>
      <c r="J2389">
        <f>ROUNDDOWN($I2389*J$2,)-IF(MOD($I2389*J$2,1)=0,1,0)+1</f>
        <v>2</v>
      </c>
      <c r="K2389">
        <f>ROUNDDOWN($I2389*K$2,)-IF(MOD($I2389*K$2,1)=0,1,0)+1</f>
        <v>3</v>
      </c>
      <c r="L2389">
        <f>ROUNDDOWN($I2389*L$2,)-IF(MOD($I2389*L$2,1)=0,1,0)+1</f>
        <v>4</v>
      </c>
      <c r="M2389" s="3">
        <f>IF(L2388=4,H2389,0)</f>
        <v>4.1095890410958902E-2</v>
      </c>
      <c r="N2389" s="2">
        <f>IF(L2388=1,H2389,0)</f>
        <v>0</v>
      </c>
      <c r="O2389" s="2">
        <f>IF(OR(L2388=1,L2388=4),H2389,0)</f>
        <v>4.1095890410958902E-2</v>
      </c>
      <c r="P2389" s="2">
        <f>IF(OR(L2388=1,L2388=2),H2389,0)</f>
        <v>0</v>
      </c>
      <c r="Q2389" s="2"/>
    </row>
    <row r="2390" spans="1:17" x14ac:dyDescent="0.3">
      <c r="A2390" s="1">
        <v>33843</v>
      </c>
      <c r="B2390">
        <v>4.8125</v>
      </c>
      <c r="C2390">
        <v>4.875</v>
      </c>
      <c r="D2390">
        <v>4.75</v>
      </c>
      <c r="E2390">
        <v>4.8125</v>
      </c>
      <c r="F2390">
        <v>4.8125</v>
      </c>
      <c r="G2390">
        <v>1594400</v>
      </c>
      <c r="H2390" s="3">
        <f>(F2390-B2390)/B2390</f>
        <v>0</v>
      </c>
      <c r="I2390" s="3">
        <f>_xlfn.RANK.AVG(H2390,$H$3:$H$10273,1)/10271</f>
        <v>0.52443773731866417</v>
      </c>
      <c r="J2390">
        <f>ROUNDDOWN($I2390*J$2,)-IF(MOD($I2390*J$2,1)=0,1,0)+1</f>
        <v>2</v>
      </c>
      <c r="K2390">
        <f>ROUNDDOWN($I2390*K$2,)-IF(MOD($I2390*K$2,1)=0,1,0)+1</f>
        <v>2</v>
      </c>
      <c r="L2390">
        <f>ROUNDDOWN($I2390*L$2,)-IF(MOD($I2390*L$2,1)=0,1,0)+1</f>
        <v>3</v>
      </c>
      <c r="M2390" s="3">
        <f>IF(L2389=4,H2390,0)</f>
        <v>0</v>
      </c>
      <c r="N2390" s="2">
        <f>IF(L2389=1,H2390,0)</f>
        <v>0</v>
      </c>
      <c r="O2390" s="2">
        <f>IF(OR(L2389=1,L2389=4),H2390,0)</f>
        <v>0</v>
      </c>
      <c r="P2390" s="2">
        <f>IF(OR(L2389=1,L2389=2),H2390,0)</f>
        <v>0</v>
      </c>
      <c r="Q2390" s="2"/>
    </row>
    <row r="2391" spans="1:17" x14ac:dyDescent="0.3">
      <c r="A2391" s="1">
        <v>33844</v>
      </c>
      <c r="B2391">
        <v>4.8125</v>
      </c>
      <c r="C2391">
        <v>4.8125</v>
      </c>
      <c r="D2391">
        <v>4.75</v>
      </c>
      <c r="E2391">
        <v>4.75</v>
      </c>
      <c r="F2391">
        <v>4.75</v>
      </c>
      <c r="G2391">
        <v>630000</v>
      </c>
      <c r="H2391" s="3">
        <f>(F2391-B2391)/B2391</f>
        <v>-1.2987012987012988E-2</v>
      </c>
      <c r="I2391" s="3">
        <f>_xlfn.RANK.AVG(H2391,$H$3:$H$10273,1)/10271</f>
        <v>0.32075747249537534</v>
      </c>
      <c r="J2391">
        <f>ROUNDDOWN($I2391*J$2,)-IF(MOD($I2391*J$2,1)=0,1,0)+1</f>
        <v>1</v>
      </c>
      <c r="K2391">
        <f>ROUNDDOWN($I2391*K$2,)-IF(MOD($I2391*K$2,1)=0,1,0)+1</f>
        <v>1</v>
      </c>
      <c r="L2391">
        <f>ROUNDDOWN($I2391*L$2,)-IF(MOD($I2391*L$2,1)=0,1,0)+1</f>
        <v>2</v>
      </c>
      <c r="M2391" s="3">
        <f>IF(L2390=4,H2391,0)</f>
        <v>0</v>
      </c>
      <c r="N2391" s="2">
        <f>IF(L2390=1,H2391,0)</f>
        <v>0</v>
      </c>
      <c r="O2391" s="2">
        <f>IF(OR(L2390=1,L2390=4),H2391,0)</f>
        <v>0</v>
      </c>
      <c r="P2391" s="2">
        <f>IF(OR(L2390=1,L2390=2),H2391,0)</f>
        <v>0</v>
      </c>
      <c r="Q2391" s="2"/>
    </row>
    <row r="2392" spans="1:17" x14ac:dyDescent="0.3">
      <c r="A2392" s="1">
        <v>33847</v>
      </c>
      <c r="B2392">
        <v>4.875</v>
      </c>
      <c r="C2392">
        <v>5.0625</v>
      </c>
      <c r="D2392">
        <v>4.8125</v>
      </c>
      <c r="E2392">
        <v>5.0625</v>
      </c>
      <c r="F2392">
        <v>5.0625</v>
      </c>
      <c r="G2392">
        <v>3157400</v>
      </c>
      <c r="H2392" s="3">
        <f>(F2392-B2392)/B2392</f>
        <v>3.8461538461538464E-2</v>
      </c>
      <c r="I2392" s="3">
        <f>_xlfn.RANK.AVG(H2392,$H$3:$H$10273,1)/10271</f>
        <v>0.91266673157433553</v>
      </c>
      <c r="J2392">
        <f>ROUNDDOWN($I2392*J$2,)-IF(MOD($I2392*J$2,1)=0,1,0)+1</f>
        <v>2</v>
      </c>
      <c r="K2392">
        <f>ROUNDDOWN($I2392*K$2,)-IF(MOD($I2392*K$2,1)=0,1,0)+1</f>
        <v>3</v>
      </c>
      <c r="L2392">
        <f>ROUNDDOWN($I2392*L$2,)-IF(MOD($I2392*L$2,1)=0,1,0)+1</f>
        <v>4</v>
      </c>
      <c r="M2392" s="3">
        <f>IF(L2391=4,H2392,0)</f>
        <v>0</v>
      </c>
      <c r="N2392" s="2">
        <f>IF(L2391=1,H2392,0)</f>
        <v>0</v>
      </c>
      <c r="O2392" s="2">
        <f>IF(OR(L2391=1,L2391=4),H2392,0)</f>
        <v>0</v>
      </c>
      <c r="P2392" s="2">
        <f>IF(OR(L2391=1,L2391=2),H2392,0)</f>
        <v>3.8461538461538464E-2</v>
      </c>
      <c r="Q2392" s="2"/>
    </row>
    <row r="2393" spans="1:17" x14ac:dyDescent="0.3">
      <c r="A2393" s="1">
        <v>33848</v>
      </c>
      <c r="B2393">
        <v>5.0625</v>
      </c>
      <c r="C2393">
        <v>5.3125</v>
      </c>
      <c r="D2393">
        <v>5.0625</v>
      </c>
      <c r="E2393">
        <v>5.25</v>
      </c>
      <c r="F2393">
        <v>5.25</v>
      </c>
      <c r="G2393">
        <v>3070800</v>
      </c>
      <c r="H2393" s="3">
        <f>(F2393-B2393)/B2393</f>
        <v>3.7037037037037035E-2</v>
      </c>
      <c r="I2393" s="3">
        <f>_xlfn.RANK.AVG(H2393,$H$3:$H$10273,1)/10271</f>
        <v>0.90560802258786877</v>
      </c>
      <c r="J2393">
        <f>ROUNDDOWN($I2393*J$2,)-IF(MOD($I2393*J$2,1)=0,1,0)+1</f>
        <v>2</v>
      </c>
      <c r="K2393">
        <f>ROUNDDOWN($I2393*K$2,)-IF(MOD($I2393*K$2,1)=0,1,0)+1</f>
        <v>3</v>
      </c>
      <c r="L2393">
        <f>ROUNDDOWN($I2393*L$2,)-IF(MOD($I2393*L$2,1)=0,1,0)+1</f>
        <v>4</v>
      </c>
      <c r="M2393" s="3">
        <f>IF(L2392=4,H2393,0)</f>
        <v>3.7037037037037035E-2</v>
      </c>
      <c r="N2393" s="2">
        <f>IF(L2392=1,H2393,0)</f>
        <v>0</v>
      </c>
      <c r="O2393" s="2">
        <f>IF(OR(L2392=1,L2392=4),H2393,0)</f>
        <v>3.7037037037037035E-2</v>
      </c>
      <c r="P2393" s="2">
        <f>IF(OR(L2392=1,L2392=2),H2393,0)</f>
        <v>0</v>
      </c>
      <c r="Q2393" s="2"/>
    </row>
    <row r="2394" spans="1:17" x14ac:dyDescent="0.3">
      <c r="A2394" s="1">
        <v>33849</v>
      </c>
      <c r="B2394">
        <v>5.3125</v>
      </c>
      <c r="C2394">
        <v>5.75</v>
      </c>
      <c r="D2394">
        <v>5.3125</v>
      </c>
      <c r="E2394">
        <v>5.6875</v>
      </c>
      <c r="F2394">
        <v>5.6875</v>
      </c>
      <c r="G2394">
        <v>4099400</v>
      </c>
      <c r="H2394" s="3">
        <f>(F2394-B2394)/B2394</f>
        <v>7.0588235294117646E-2</v>
      </c>
      <c r="I2394" s="3">
        <f>_xlfn.RANK.AVG(H2394,$H$3:$H$10273,1)/10271</f>
        <v>0.97877519228896892</v>
      </c>
      <c r="J2394">
        <f>ROUNDDOWN($I2394*J$2,)-IF(MOD($I2394*J$2,1)=0,1,0)+1</f>
        <v>2</v>
      </c>
      <c r="K2394">
        <f>ROUNDDOWN($I2394*K$2,)-IF(MOD($I2394*K$2,1)=0,1,0)+1</f>
        <v>3</v>
      </c>
      <c r="L2394">
        <f>ROUNDDOWN($I2394*L$2,)-IF(MOD($I2394*L$2,1)=0,1,0)+1</f>
        <v>4</v>
      </c>
      <c r="M2394" s="3">
        <f>IF(L2393=4,H2394,0)</f>
        <v>7.0588235294117646E-2</v>
      </c>
      <c r="N2394" s="2">
        <f>IF(L2393=1,H2394,0)</f>
        <v>0</v>
      </c>
      <c r="O2394" s="2">
        <f>IF(OR(L2393=1,L2393=4),H2394,0)</f>
        <v>7.0588235294117646E-2</v>
      </c>
      <c r="P2394" s="2">
        <f>IF(OR(L2393=1,L2393=2),H2394,0)</f>
        <v>0</v>
      </c>
      <c r="Q2394" s="2"/>
    </row>
    <row r="2395" spans="1:17" x14ac:dyDescent="0.3">
      <c r="A2395" s="1">
        <v>33850</v>
      </c>
      <c r="B2395">
        <v>5.875</v>
      </c>
      <c r="C2395">
        <v>5.9375</v>
      </c>
      <c r="D2395">
        <v>5.6875</v>
      </c>
      <c r="E2395">
        <v>5.6875</v>
      </c>
      <c r="F2395">
        <v>5.6875</v>
      </c>
      <c r="G2395">
        <v>4328400</v>
      </c>
      <c r="H2395" s="3">
        <f>(F2395-B2395)/B2395</f>
        <v>-3.1914893617021274E-2</v>
      </c>
      <c r="I2395" s="3">
        <f>_xlfn.RANK.AVG(H2395,$H$3:$H$10273,1)/10271</f>
        <v>0.1222373673449518</v>
      </c>
      <c r="J2395">
        <f>ROUNDDOWN($I2395*J$2,)-IF(MOD($I2395*J$2,1)=0,1,0)+1</f>
        <v>1</v>
      </c>
      <c r="K2395">
        <f>ROUNDDOWN($I2395*K$2,)-IF(MOD($I2395*K$2,1)=0,1,0)+1</f>
        <v>1</v>
      </c>
      <c r="L2395">
        <f>ROUNDDOWN($I2395*L$2,)-IF(MOD($I2395*L$2,1)=0,1,0)+1</f>
        <v>1</v>
      </c>
      <c r="M2395" s="3">
        <f>IF(L2394=4,H2395,0)</f>
        <v>-3.1914893617021274E-2</v>
      </c>
      <c r="N2395" s="2">
        <f>IF(L2394=1,H2395,0)</f>
        <v>0</v>
      </c>
      <c r="O2395" s="2">
        <f>IF(OR(L2394=1,L2394=4),H2395,0)</f>
        <v>-3.1914893617021274E-2</v>
      </c>
      <c r="P2395" s="2">
        <f>IF(OR(L2394=1,L2394=2),H2395,0)</f>
        <v>0</v>
      </c>
      <c r="Q2395" s="2"/>
    </row>
    <row r="2396" spans="1:17" x14ac:dyDescent="0.3">
      <c r="A2396" s="1">
        <v>33851</v>
      </c>
      <c r="B2396">
        <v>5.6875</v>
      </c>
      <c r="C2396">
        <v>5.75</v>
      </c>
      <c r="D2396">
        <v>5.4375</v>
      </c>
      <c r="E2396">
        <v>5.5625</v>
      </c>
      <c r="F2396">
        <v>5.5625</v>
      </c>
      <c r="G2396">
        <v>1909600</v>
      </c>
      <c r="H2396" s="3">
        <f>(F2396-B2396)/B2396</f>
        <v>-2.197802197802198E-2</v>
      </c>
      <c r="I2396" s="3">
        <f>_xlfn.RANK.AVG(H2396,$H$3:$H$10273,1)/10271</f>
        <v>0.20368026482328888</v>
      </c>
      <c r="J2396">
        <f>ROUNDDOWN($I2396*J$2,)-IF(MOD($I2396*J$2,1)=0,1,0)+1</f>
        <v>1</v>
      </c>
      <c r="K2396">
        <f>ROUNDDOWN($I2396*K$2,)-IF(MOD($I2396*K$2,1)=0,1,0)+1</f>
        <v>1</v>
      </c>
      <c r="L2396">
        <f>ROUNDDOWN($I2396*L$2,)-IF(MOD($I2396*L$2,1)=0,1,0)+1</f>
        <v>1</v>
      </c>
      <c r="M2396" s="3">
        <f>IF(L2395=4,H2396,0)</f>
        <v>0</v>
      </c>
      <c r="N2396" s="2">
        <f>IF(L2395=1,H2396,0)</f>
        <v>-2.197802197802198E-2</v>
      </c>
      <c r="O2396" s="2">
        <f>IF(OR(L2395=1,L2395=4),H2396,0)</f>
        <v>-2.197802197802198E-2</v>
      </c>
      <c r="P2396" s="2">
        <f>IF(OR(L2395=1,L2395=2),H2396,0)</f>
        <v>-2.197802197802198E-2</v>
      </c>
      <c r="Q2396" s="2"/>
    </row>
    <row r="2397" spans="1:17" x14ac:dyDescent="0.3">
      <c r="A2397" s="1">
        <v>33855</v>
      </c>
      <c r="B2397">
        <v>5.5625</v>
      </c>
      <c r="C2397">
        <v>5.625</v>
      </c>
      <c r="D2397">
        <v>5.375</v>
      </c>
      <c r="E2397">
        <v>5.5</v>
      </c>
      <c r="F2397">
        <v>5.5</v>
      </c>
      <c r="G2397">
        <v>837000</v>
      </c>
      <c r="H2397" s="3">
        <f>(F2397-B2397)/B2397</f>
        <v>-1.1235955056179775E-2</v>
      </c>
      <c r="I2397" s="3">
        <f>_xlfn.RANK.AVG(H2397,$H$3:$H$10273,1)/10271</f>
        <v>0.34972251971570439</v>
      </c>
      <c r="J2397">
        <f>ROUNDDOWN($I2397*J$2,)-IF(MOD($I2397*J$2,1)=0,1,0)+1</f>
        <v>1</v>
      </c>
      <c r="K2397">
        <f>ROUNDDOWN($I2397*K$2,)-IF(MOD($I2397*K$2,1)=0,1,0)+1</f>
        <v>2</v>
      </c>
      <c r="L2397">
        <f>ROUNDDOWN($I2397*L$2,)-IF(MOD($I2397*L$2,1)=0,1,0)+1</f>
        <v>2</v>
      </c>
      <c r="M2397" s="3">
        <f>IF(L2396=4,H2397,0)</f>
        <v>0</v>
      </c>
      <c r="N2397" s="2">
        <f>IF(L2396=1,H2397,0)</f>
        <v>-1.1235955056179775E-2</v>
      </c>
      <c r="O2397" s="2">
        <f>IF(OR(L2396=1,L2396=4),H2397,0)</f>
        <v>-1.1235955056179775E-2</v>
      </c>
      <c r="P2397" s="2">
        <f>IF(OR(L2396=1,L2396=2),H2397,0)</f>
        <v>-1.1235955056179775E-2</v>
      </c>
      <c r="Q2397" s="2"/>
    </row>
    <row r="2398" spans="1:17" x14ac:dyDescent="0.3">
      <c r="A2398" s="1">
        <v>33856</v>
      </c>
      <c r="B2398">
        <v>5.5</v>
      </c>
      <c r="C2398">
        <v>5.8125</v>
      </c>
      <c r="D2398">
        <v>5.5</v>
      </c>
      <c r="E2398">
        <v>5.75</v>
      </c>
      <c r="F2398">
        <v>5.75</v>
      </c>
      <c r="G2398">
        <v>1609000</v>
      </c>
      <c r="H2398" s="3">
        <f>(F2398-B2398)/B2398</f>
        <v>4.5454545454545456E-2</v>
      </c>
      <c r="I2398" s="3">
        <f>_xlfn.RANK.AVG(H2398,$H$3:$H$10273,1)/10271</f>
        <v>0.9353519618342907</v>
      </c>
      <c r="J2398">
        <f>ROUNDDOWN($I2398*J$2,)-IF(MOD($I2398*J$2,1)=0,1,0)+1</f>
        <v>2</v>
      </c>
      <c r="K2398">
        <f>ROUNDDOWN($I2398*K$2,)-IF(MOD($I2398*K$2,1)=0,1,0)+1</f>
        <v>3</v>
      </c>
      <c r="L2398">
        <f>ROUNDDOWN($I2398*L$2,)-IF(MOD($I2398*L$2,1)=0,1,0)+1</f>
        <v>4</v>
      </c>
      <c r="M2398" s="3">
        <f>IF(L2397=4,H2398,0)</f>
        <v>0</v>
      </c>
      <c r="N2398" s="2">
        <f>IF(L2397=1,H2398,0)</f>
        <v>0</v>
      </c>
      <c r="O2398" s="2">
        <f>IF(OR(L2397=1,L2397=4),H2398,0)</f>
        <v>0</v>
      </c>
      <c r="P2398" s="2">
        <f>IF(OR(L2397=1,L2397=2),H2398,0)</f>
        <v>4.5454545454545456E-2</v>
      </c>
      <c r="Q2398" s="2"/>
    </row>
    <row r="2399" spans="1:17" x14ac:dyDescent="0.3">
      <c r="A2399" s="1">
        <v>33857</v>
      </c>
      <c r="B2399">
        <v>5.8125</v>
      </c>
      <c r="C2399">
        <v>6.125</v>
      </c>
      <c r="D2399">
        <v>5.8125</v>
      </c>
      <c r="E2399">
        <v>6.125</v>
      </c>
      <c r="F2399">
        <v>6.125</v>
      </c>
      <c r="G2399">
        <v>3589200</v>
      </c>
      <c r="H2399" s="3">
        <f>(F2399-B2399)/B2399</f>
        <v>5.3763440860215055E-2</v>
      </c>
      <c r="I2399" s="3">
        <f>_xlfn.RANK.AVG(H2399,$H$3:$H$10273,1)/10271</f>
        <v>0.95458085872845877</v>
      </c>
      <c r="J2399">
        <f>ROUNDDOWN($I2399*J$2,)-IF(MOD($I2399*J$2,1)=0,1,0)+1</f>
        <v>2</v>
      </c>
      <c r="K2399">
        <f>ROUNDDOWN($I2399*K$2,)-IF(MOD($I2399*K$2,1)=0,1,0)+1</f>
        <v>3</v>
      </c>
      <c r="L2399">
        <f>ROUNDDOWN($I2399*L$2,)-IF(MOD($I2399*L$2,1)=0,1,0)+1</f>
        <v>4</v>
      </c>
      <c r="M2399" s="3">
        <f>IF(L2398=4,H2399,0)</f>
        <v>5.3763440860215055E-2</v>
      </c>
      <c r="N2399" s="2">
        <f>IF(L2398=1,H2399,0)</f>
        <v>0</v>
      </c>
      <c r="O2399" s="2">
        <f>IF(OR(L2398=1,L2398=4),H2399,0)</f>
        <v>5.3763440860215055E-2</v>
      </c>
      <c r="P2399" s="2">
        <f>IF(OR(L2398=1,L2398=2),H2399,0)</f>
        <v>0</v>
      </c>
      <c r="Q2399" s="2"/>
    </row>
    <row r="2400" spans="1:17" x14ac:dyDescent="0.3">
      <c r="A2400" s="1">
        <v>33858</v>
      </c>
      <c r="B2400">
        <v>6.1875</v>
      </c>
      <c r="C2400">
        <v>6.25</v>
      </c>
      <c r="D2400">
        <v>6.0625</v>
      </c>
      <c r="E2400">
        <v>6.1875</v>
      </c>
      <c r="F2400">
        <v>6.1875</v>
      </c>
      <c r="G2400">
        <v>2791000</v>
      </c>
      <c r="H2400" s="3">
        <f>(F2400-B2400)/B2400</f>
        <v>0</v>
      </c>
      <c r="I2400" s="3">
        <f>_xlfn.RANK.AVG(H2400,$H$3:$H$10273,1)/10271</f>
        <v>0.52443773731866417</v>
      </c>
      <c r="J2400">
        <f>ROUNDDOWN($I2400*J$2,)-IF(MOD($I2400*J$2,1)=0,1,0)+1</f>
        <v>2</v>
      </c>
      <c r="K2400">
        <f>ROUNDDOWN($I2400*K$2,)-IF(MOD($I2400*K$2,1)=0,1,0)+1</f>
        <v>2</v>
      </c>
      <c r="L2400">
        <f>ROUNDDOWN($I2400*L$2,)-IF(MOD($I2400*L$2,1)=0,1,0)+1</f>
        <v>3</v>
      </c>
      <c r="M2400" s="3">
        <f>IF(L2399=4,H2400,0)</f>
        <v>0</v>
      </c>
      <c r="N2400" s="2">
        <f>IF(L2399=1,H2400,0)</f>
        <v>0</v>
      </c>
      <c r="O2400" s="2">
        <f>IF(OR(L2399=1,L2399=4),H2400,0)</f>
        <v>0</v>
      </c>
      <c r="P2400" s="2">
        <f>IF(OR(L2399=1,L2399=2),H2400,0)</f>
        <v>0</v>
      </c>
      <c r="Q2400" s="2"/>
    </row>
    <row r="2401" spans="1:17" x14ac:dyDescent="0.3">
      <c r="A2401" s="1">
        <v>33861</v>
      </c>
      <c r="B2401">
        <v>6.3125</v>
      </c>
      <c r="C2401">
        <v>6.5</v>
      </c>
      <c r="D2401">
        <v>6.0625</v>
      </c>
      <c r="E2401">
        <v>6.125</v>
      </c>
      <c r="F2401">
        <v>6.125</v>
      </c>
      <c r="G2401">
        <v>3113600</v>
      </c>
      <c r="H2401" s="3">
        <f>(F2401-B2401)/B2401</f>
        <v>-2.9702970297029702E-2</v>
      </c>
      <c r="I2401" s="3">
        <f>_xlfn.RANK.AVG(H2401,$H$3:$H$10273,1)/10271</f>
        <v>0.1382533346314867</v>
      </c>
      <c r="J2401">
        <f>ROUNDDOWN($I2401*J$2,)-IF(MOD($I2401*J$2,1)=0,1,0)+1</f>
        <v>1</v>
      </c>
      <c r="K2401">
        <f>ROUNDDOWN($I2401*K$2,)-IF(MOD($I2401*K$2,1)=0,1,0)+1</f>
        <v>1</v>
      </c>
      <c r="L2401">
        <f>ROUNDDOWN($I2401*L$2,)-IF(MOD($I2401*L$2,1)=0,1,0)+1</f>
        <v>1</v>
      </c>
      <c r="M2401" s="3">
        <f>IF(L2400=4,H2401,0)</f>
        <v>0</v>
      </c>
      <c r="N2401" s="2">
        <f>IF(L2400=1,H2401,0)</f>
        <v>0</v>
      </c>
      <c r="O2401" s="2">
        <f>IF(OR(L2400=1,L2400=4),H2401,0)</f>
        <v>0</v>
      </c>
      <c r="P2401" s="2">
        <f>IF(OR(L2400=1,L2400=2),H2401,0)</f>
        <v>0</v>
      </c>
      <c r="Q2401" s="2"/>
    </row>
    <row r="2402" spans="1:17" x14ac:dyDescent="0.3">
      <c r="A2402" s="1">
        <v>33862</v>
      </c>
      <c r="B2402">
        <v>6.0625</v>
      </c>
      <c r="C2402">
        <v>6.1875</v>
      </c>
      <c r="D2402">
        <v>6</v>
      </c>
      <c r="E2402">
        <v>6.125</v>
      </c>
      <c r="F2402">
        <v>6.125</v>
      </c>
      <c r="G2402">
        <v>1594400</v>
      </c>
      <c r="H2402" s="3">
        <f>(F2402-B2402)/B2402</f>
        <v>1.0309278350515464E-2</v>
      </c>
      <c r="I2402" s="3">
        <f>_xlfn.RANK.AVG(H2402,$H$3:$H$10273,1)/10271</f>
        <v>0.67860967773342418</v>
      </c>
      <c r="J2402">
        <f>ROUNDDOWN($I2402*J$2,)-IF(MOD($I2402*J$2,1)=0,1,0)+1</f>
        <v>2</v>
      </c>
      <c r="K2402">
        <f>ROUNDDOWN($I2402*K$2,)-IF(MOD($I2402*K$2,1)=0,1,0)+1</f>
        <v>3</v>
      </c>
      <c r="L2402">
        <f>ROUNDDOWN($I2402*L$2,)-IF(MOD($I2402*L$2,1)=0,1,0)+1</f>
        <v>3</v>
      </c>
      <c r="M2402" s="3">
        <f>IF(L2401=4,H2402,0)</f>
        <v>0</v>
      </c>
      <c r="N2402" s="2">
        <f>IF(L2401=1,H2402,0)</f>
        <v>1.0309278350515464E-2</v>
      </c>
      <c r="O2402" s="2">
        <f>IF(OR(L2401=1,L2401=4),H2402,0)</f>
        <v>1.0309278350515464E-2</v>
      </c>
      <c r="P2402" s="2">
        <f>IF(OR(L2401=1,L2401=2),H2402,0)</f>
        <v>1.0309278350515464E-2</v>
      </c>
      <c r="Q2402" s="2"/>
    </row>
    <row r="2403" spans="1:17" x14ac:dyDescent="0.3">
      <c r="A2403" s="1">
        <v>33863</v>
      </c>
      <c r="B2403">
        <v>5.875</v>
      </c>
      <c r="C2403">
        <v>6.1875</v>
      </c>
      <c r="D2403">
        <v>5.875</v>
      </c>
      <c r="E2403">
        <v>6.0625</v>
      </c>
      <c r="F2403">
        <v>6.0625</v>
      </c>
      <c r="G2403">
        <v>1818400</v>
      </c>
      <c r="H2403" s="3">
        <f>(F2403-B2403)/B2403</f>
        <v>3.1914893617021274E-2</v>
      </c>
      <c r="I2403" s="3">
        <f>_xlfn.RANK.AVG(H2403,$H$3:$H$10273,1)/10271</f>
        <v>0.87980722422354196</v>
      </c>
      <c r="J2403">
        <f>ROUNDDOWN($I2403*J$2,)-IF(MOD($I2403*J$2,1)=0,1,0)+1</f>
        <v>2</v>
      </c>
      <c r="K2403">
        <f>ROUNDDOWN($I2403*K$2,)-IF(MOD($I2403*K$2,1)=0,1,0)+1</f>
        <v>3</v>
      </c>
      <c r="L2403">
        <f>ROUNDDOWN($I2403*L$2,)-IF(MOD($I2403*L$2,1)=0,1,0)+1</f>
        <v>4</v>
      </c>
      <c r="M2403" s="3">
        <f>IF(L2402=4,H2403,0)</f>
        <v>0</v>
      </c>
      <c r="N2403" s="2">
        <f>IF(L2402=1,H2403,0)</f>
        <v>0</v>
      </c>
      <c r="O2403" s="2">
        <f>IF(OR(L2402=1,L2402=4),H2403,0)</f>
        <v>0</v>
      </c>
      <c r="P2403" s="2">
        <f>IF(OR(L2402=1,L2402=2),H2403,0)</f>
        <v>0</v>
      </c>
      <c r="Q2403" s="2"/>
    </row>
    <row r="2404" spans="1:17" x14ac:dyDescent="0.3">
      <c r="A2404" s="1">
        <v>33864</v>
      </c>
      <c r="B2404">
        <v>6.0625</v>
      </c>
      <c r="C2404">
        <v>6.1875</v>
      </c>
      <c r="D2404">
        <v>6</v>
      </c>
      <c r="E2404">
        <v>6.125</v>
      </c>
      <c r="F2404">
        <v>6.125</v>
      </c>
      <c r="G2404">
        <v>1261200</v>
      </c>
      <c r="H2404" s="3">
        <f>(F2404-B2404)/B2404</f>
        <v>1.0309278350515464E-2</v>
      </c>
      <c r="I2404" s="3">
        <f>_xlfn.RANK.AVG(H2404,$H$3:$H$10273,1)/10271</f>
        <v>0.67860967773342418</v>
      </c>
      <c r="J2404">
        <f>ROUNDDOWN($I2404*J$2,)-IF(MOD($I2404*J$2,1)=0,1,0)+1</f>
        <v>2</v>
      </c>
      <c r="K2404">
        <f>ROUNDDOWN($I2404*K$2,)-IF(MOD($I2404*K$2,1)=0,1,0)+1</f>
        <v>3</v>
      </c>
      <c r="L2404">
        <f>ROUNDDOWN($I2404*L$2,)-IF(MOD($I2404*L$2,1)=0,1,0)+1</f>
        <v>3</v>
      </c>
      <c r="M2404" s="3">
        <f>IF(L2403=4,H2404,0)</f>
        <v>1.0309278350515464E-2</v>
      </c>
      <c r="N2404" s="2">
        <f>IF(L2403=1,H2404,0)</f>
        <v>0</v>
      </c>
      <c r="O2404" s="2">
        <f>IF(OR(L2403=1,L2403=4),H2404,0)</f>
        <v>1.0309278350515464E-2</v>
      </c>
      <c r="P2404" s="2">
        <f>IF(OR(L2403=1,L2403=2),H2404,0)</f>
        <v>0</v>
      </c>
      <c r="Q2404" s="2"/>
    </row>
    <row r="2405" spans="1:17" x14ac:dyDescent="0.3">
      <c r="A2405" s="1">
        <v>33865</v>
      </c>
      <c r="B2405">
        <v>6.125</v>
      </c>
      <c r="C2405">
        <v>6.25</v>
      </c>
      <c r="D2405">
        <v>6.0625</v>
      </c>
      <c r="E2405">
        <v>6.125</v>
      </c>
      <c r="F2405">
        <v>6.125</v>
      </c>
      <c r="G2405">
        <v>987600</v>
      </c>
      <c r="H2405" s="3">
        <f>(F2405-B2405)/B2405</f>
        <v>0</v>
      </c>
      <c r="I2405" s="3">
        <f>_xlfn.RANK.AVG(H2405,$H$3:$H$10273,1)/10271</f>
        <v>0.52443773731866417</v>
      </c>
      <c r="J2405">
        <f>ROUNDDOWN($I2405*J$2,)-IF(MOD($I2405*J$2,1)=0,1,0)+1</f>
        <v>2</v>
      </c>
      <c r="K2405">
        <f>ROUNDDOWN($I2405*K$2,)-IF(MOD($I2405*K$2,1)=0,1,0)+1</f>
        <v>2</v>
      </c>
      <c r="L2405">
        <f>ROUNDDOWN($I2405*L$2,)-IF(MOD($I2405*L$2,1)=0,1,0)+1</f>
        <v>3</v>
      </c>
      <c r="M2405" s="3">
        <f>IF(L2404=4,H2405,0)</f>
        <v>0</v>
      </c>
      <c r="N2405" s="2">
        <f>IF(L2404=1,H2405,0)</f>
        <v>0</v>
      </c>
      <c r="O2405" s="2">
        <f>IF(OR(L2404=1,L2404=4),H2405,0)</f>
        <v>0</v>
      </c>
      <c r="P2405" s="2">
        <f>IF(OR(L2404=1,L2404=2),H2405,0)</f>
        <v>0</v>
      </c>
      <c r="Q2405" s="2"/>
    </row>
    <row r="2406" spans="1:17" x14ac:dyDescent="0.3">
      <c r="A2406" s="1">
        <v>33868</v>
      </c>
      <c r="B2406">
        <v>6.125</v>
      </c>
      <c r="C2406">
        <v>6.1875</v>
      </c>
      <c r="D2406">
        <v>6.0625</v>
      </c>
      <c r="E2406">
        <v>6.125</v>
      </c>
      <c r="F2406">
        <v>6.125</v>
      </c>
      <c r="G2406">
        <v>607600</v>
      </c>
      <c r="H2406" s="3">
        <f>(F2406-B2406)/B2406</f>
        <v>0</v>
      </c>
      <c r="I2406" s="3">
        <f>_xlfn.RANK.AVG(H2406,$H$3:$H$10273,1)/10271</f>
        <v>0.52443773731866417</v>
      </c>
      <c r="J2406">
        <f>ROUNDDOWN($I2406*J$2,)-IF(MOD($I2406*J$2,1)=0,1,0)+1</f>
        <v>2</v>
      </c>
      <c r="K2406">
        <f>ROUNDDOWN($I2406*K$2,)-IF(MOD($I2406*K$2,1)=0,1,0)+1</f>
        <v>2</v>
      </c>
      <c r="L2406">
        <f>ROUNDDOWN($I2406*L$2,)-IF(MOD($I2406*L$2,1)=0,1,0)+1</f>
        <v>3</v>
      </c>
      <c r="M2406" s="3">
        <f>IF(L2405=4,H2406,0)</f>
        <v>0</v>
      </c>
      <c r="N2406" s="2">
        <f>IF(L2405=1,H2406,0)</f>
        <v>0</v>
      </c>
      <c r="O2406" s="2">
        <f>IF(OR(L2405=1,L2405=4),H2406,0)</f>
        <v>0</v>
      </c>
      <c r="P2406" s="2">
        <f>IF(OR(L2405=1,L2405=2),H2406,0)</f>
        <v>0</v>
      </c>
      <c r="Q2406" s="2"/>
    </row>
    <row r="2407" spans="1:17" x14ac:dyDescent="0.3">
      <c r="A2407" s="1">
        <v>33869</v>
      </c>
      <c r="B2407">
        <v>6.0625</v>
      </c>
      <c r="C2407">
        <v>6.125</v>
      </c>
      <c r="D2407">
        <v>6</v>
      </c>
      <c r="E2407">
        <v>6</v>
      </c>
      <c r="F2407">
        <v>6</v>
      </c>
      <c r="G2407">
        <v>1158400</v>
      </c>
      <c r="H2407" s="3">
        <f>(F2407-B2407)/B2407</f>
        <v>-1.0309278350515464E-2</v>
      </c>
      <c r="I2407" s="3">
        <f>_xlfn.RANK.AVG(H2407,$H$3:$H$10273,1)/10271</f>
        <v>0.36379125693700709</v>
      </c>
      <c r="J2407">
        <f>ROUNDDOWN($I2407*J$2,)-IF(MOD($I2407*J$2,1)=0,1,0)+1</f>
        <v>1</v>
      </c>
      <c r="K2407">
        <f>ROUNDDOWN($I2407*K$2,)-IF(MOD($I2407*K$2,1)=0,1,0)+1</f>
        <v>2</v>
      </c>
      <c r="L2407">
        <f>ROUNDDOWN($I2407*L$2,)-IF(MOD($I2407*L$2,1)=0,1,0)+1</f>
        <v>2</v>
      </c>
      <c r="M2407" s="3">
        <f>IF(L2406=4,H2407,0)</f>
        <v>0</v>
      </c>
      <c r="N2407" s="2">
        <f>IF(L2406=1,H2407,0)</f>
        <v>0</v>
      </c>
      <c r="O2407" s="2">
        <f>IF(OR(L2406=1,L2406=4),H2407,0)</f>
        <v>0</v>
      </c>
      <c r="P2407" s="2">
        <f>IF(OR(L2406=1,L2406=2),H2407,0)</f>
        <v>0</v>
      </c>
      <c r="Q2407" s="2"/>
    </row>
    <row r="2408" spans="1:17" x14ac:dyDescent="0.3">
      <c r="A2408" s="1">
        <v>33870</v>
      </c>
      <c r="B2408">
        <v>6</v>
      </c>
      <c r="C2408">
        <v>6</v>
      </c>
      <c r="D2408">
        <v>5.75</v>
      </c>
      <c r="E2408">
        <v>5.8125</v>
      </c>
      <c r="F2408">
        <v>5.8125</v>
      </c>
      <c r="G2408">
        <v>1257000</v>
      </c>
      <c r="H2408" s="3">
        <f>(F2408-B2408)/B2408</f>
        <v>-3.125E-2</v>
      </c>
      <c r="I2408" s="3">
        <f>_xlfn.RANK.AVG(H2408,$H$3:$H$10273,1)/10271</f>
        <v>0.12710544250803232</v>
      </c>
      <c r="J2408">
        <f>ROUNDDOWN($I2408*J$2,)-IF(MOD($I2408*J$2,1)=0,1,0)+1</f>
        <v>1</v>
      </c>
      <c r="K2408">
        <f>ROUNDDOWN($I2408*K$2,)-IF(MOD($I2408*K$2,1)=0,1,0)+1</f>
        <v>1</v>
      </c>
      <c r="L2408">
        <f>ROUNDDOWN($I2408*L$2,)-IF(MOD($I2408*L$2,1)=0,1,0)+1</f>
        <v>1</v>
      </c>
      <c r="M2408" s="3">
        <f>IF(L2407=4,H2408,0)</f>
        <v>0</v>
      </c>
      <c r="N2408" s="2">
        <f>IF(L2407=1,H2408,0)</f>
        <v>0</v>
      </c>
      <c r="O2408" s="2">
        <f>IF(OR(L2407=1,L2407=4),H2408,0)</f>
        <v>0</v>
      </c>
      <c r="P2408" s="2">
        <f>IF(OR(L2407=1,L2407=2),H2408,0)</f>
        <v>-3.125E-2</v>
      </c>
      <c r="Q2408" s="2"/>
    </row>
    <row r="2409" spans="1:17" x14ac:dyDescent="0.3">
      <c r="A2409" s="1">
        <v>33871</v>
      </c>
      <c r="B2409">
        <v>5.8125</v>
      </c>
      <c r="C2409">
        <v>6</v>
      </c>
      <c r="D2409">
        <v>5.8125</v>
      </c>
      <c r="E2409">
        <v>5.875</v>
      </c>
      <c r="F2409">
        <v>5.875</v>
      </c>
      <c r="G2409">
        <v>1334200</v>
      </c>
      <c r="H2409" s="3">
        <f>(F2409-B2409)/B2409</f>
        <v>1.0752688172043012E-2</v>
      </c>
      <c r="I2409" s="3">
        <f>_xlfn.RANK.AVG(H2409,$H$3:$H$10273,1)/10271</f>
        <v>0.68367247590302793</v>
      </c>
      <c r="J2409">
        <f>ROUNDDOWN($I2409*J$2,)-IF(MOD($I2409*J$2,1)=0,1,0)+1</f>
        <v>2</v>
      </c>
      <c r="K2409">
        <f>ROUNDDOWN($I2409*K$2,)-IF(MOD($I2409*K$2,1)=0,1,0)+1</f>
        <v>3</v>
      </c>
      <c r="L2409">
        <f>ROUNDDOWN($I2409*L$2,)-IF(MOD($I2409*L$2,1)=0,1,0)+1</f>
        <v>3</v>
      </c>
      <c r="M2409" s="3">
        <f>IF(L2408=4,H2409,0)</f>
        <v>0</v>
      </c>
      <c r="N2409" s="2">
        <f>IF(L2408=1,H2409,0)</f>
        <v>1.0752688172043012E-2</v>
      </c>
      <c r="O2409" s="2">
        <f>IF(OR(L2408=1,L2408=4),H2409,0)</f>
        <v>1.0752688172043012E-2</v>
      </c>
      <c r="P2409" s="2">
        <f>IF(OR(L2408=1,L2408=2),H2409,0)</f>
        <v>1.0752688172043012E-2</v>
      </c>
      <c r="Q2409" s="2"/>
    </row>
    <row r="2410" spans="1:17" x14ac:dyDescent="0.3">
      <c r="A2410" s="1">
        <v>33872</v>
      </c>
      <c r="B2410">
        <v>5.875</v>
      </c>
      <c r="C2410">
        <v>5.875</v>
      </c>
      <c r="D2410">
        <v>5.5625</v>
      </c>
      <c r="E2410">
        <v>5.75</v>
      </c>
      <c r="F2410">
        <v>5.75</v>
      </c>
      <c r="G2410">
        <v>1419000</v>
      </c>
      <c r="H2410" s="3">
        <f>(F2410-B2410)/B2410</f>
        <v>-2.1276595744680851E-2</v>
      </c>
      <c r="I2410" s="3">
        <f>_xlfn.RANK.AVG(H2410,$H$3:$H$10273,1)/10271</f>
        <v>0.21098237756790963</v>
      </c>
      <c r="J2410">
        <f>ROUNDDOWN($I2410*J$2,)-IF(MOD($I2410*J$2,1)=0,1,0)+1</f>
        <v>1</v>
      </c>
      <c r="K2410">
        <f>ROUNDDOWN($I2410*K$2,)-IF(MOD($I2410*K$2,1)=0,1,0)+1</f>
        <v>1</v>
      </c>
      <c r="L2410">
        <f>ROUNDDOWN($I2410*L$2,)-IF(MOD($I2410*L$2,1)=0,1,0)+1</f>
        <v>1</v>
      </c>
      <c r="M2410" s="3">
        <f>IF(L2409=4,H2410,0)</f>
        <v>0</v>
      </c>
      <c r="N2410" s="2">
        <f>IF(L2409=1,H2410,0)</f>
        <v>0</v>
      </c>
      <c r="O2410" s="2">
        <f>IF(OR(L2409=1,L2409=4),H2410,0)</f>
        <v>0</v>
      </c>
      <c r="P2410" s="2">
        <f>IF(OR(L2409=1,L2409=2),H2410,0)</f>
        <v>0</v>
      </c>
      <c r="Q2410" s="2"/>
    </row>
    <row r="2411" spans="1:17" x14ac:dyDescent="0.3">
      <c r="A2411" s="1">
        <v>33875</v>
      </c>
      <c r="B2411">
        <v>5.625</v>
      </c>
      <c r="C2411">
        <v>5.8125</v>
      </c>
      <c r="D2411">
        <v>5.5</v>
      </c>
      <c r="E2411">
        <v>5.75</v>
      </c>
      <c r="F2411">
        <v>5.75</v>
      </c>
      <c r="G2411">
        <v>930400</v>
      </c>
      <c r="H2411" s="3">
        <f>(F2411-B2411)/B2411</f>
        <v>2.2222222222222223E-2</v>
      </c>
      <c r="I2411" s="3">
        <f>_xlfn.RANK.AVG(H2411,$H$3:$H$10273,1)/10271</f>
        <v>0.81326063674423132</v>
      </c>
      <c r="J2411">
        <f>ROUNDDOWN($I2411*J$2,)-IF(MOD($I2411*J$2,1)=0,1,0)+1</f>
        <v>2</v>
      </c>
      <c r="K2411">
        <f>ROUNDDOWN($I2411*K$2,)-IF(MOD($I2411*K$2,1)=0,1,0)+1</f>
        <v>3</v>
      </c>
      <c r="L2411">
        <f>ROUNDDOWN($I2411*L$2,)-IF(MOD($I2411*L$2,1)=0,1,0)+1</f>
        <v>4</v>
      </c>
      <c r="M2411" s="3">
        <f>IF(L2410=4,H2411,0)</f>
        <v>0</v>
      </c>
      <c r="N2411" s="2">
        <f>IF(L2410=1,H2411,0)</f>
        <v>2.2222222222222223E-2</v>
      </c>
      <c r="O2411" s="2">
        <f>IF(OR(L2410=1,L2410=4),H2411,0)</f>
        <v>2.2222222222222223E-2</v>
      </c>
      <c r="P2411" s="2">
        <f>IF(OR(L2410=1,L2410=2),H2411,0)</f>
        <v>2.2222222222222223E-2</v>
      </c>
      <c r="Q2411" s="2"/>
    </row>
    <row r="2412" spans="1:17" x14ac:dyDescent="0.3">
      <c r="A2412" s="1">
        <v>33876</v>
      </c>
      <c r="B2412">
        <v>5.8125</v>
      </c>
      <c r="C2412">
        <v>5.8125</v>
      </c>
      <c r="D2412">
        <v>5.6875</v>
      </c>
      <c r="E2412">
        <v>5.75</v>
      </c>
      <c r="F2412">
        <v>5.75</v>
      </c>
      <c r="G2412">
        <v>844600</v>
      </c>
      <c r="H2412" s="3">
        <f>(F2412-B2412)/B2412</f>
        <v>-1.0752688172043012E-2</v>
      </c>
      <c r="I2412" s="3">
        <f>_xlfn.RANK.AVG(H2412,$H$3:$H$10273,1)/10271</f>
        <v>0.35746275922500242</v>
      </c>
      <c r="J2412">
        <f>ROUNDDOWN($I2412*J$2,)-IF(MOD($I2412*J$2,1)=0,1,0)+1</f>
        <v>1</v>
      </c>
      <c r="K2412">
        <f>ROUNDDOWN($I2412*K$2,)-IF(MOD($I2412*K$2,1)=0,1,0)+1</f>
        <v>2</v>
      </c>
      <c r="L2412">
        <f>ROUNDDOWN($I2412*L$2,)-IF(MOD($I2412*L$2,1)=0,1,0)+1</f>
        <v>2</v>
      </c>
      <c r="M2412" s="3">
        <f>IF(L2411=4,H2412,0)</f>
        <v>-1.0752688172043012E-2</v>
      </c>
      <c r="N2412" s="2">
        <f>IF(L2411=1,H2412,0)</f>
        <v>0</v>
      </c>
      <c r="O2412" s="2">
        <f>IF(OR(L2411=1,L2411=4),H2412,0)</f>
        <v>-1.0752688172043012E-2</v>
      </c>
      <c r="P2412" s="2">
        <f>IF(OR(L2411=1,L2411=2),H2412,0)</f>
        <v>0</v>
      </c>
      <c r="Q2412" s="2"/>
    </row>
    <row r="2413" spans="1:17" x14ac:dyDescent="0.3">
      <c r="A2413" s="1">
        <v>33877</v>
      </c>
      <c r="B2413">
        <v>5.75</v>
      </c>
      <c r="C2413">
        <v>5.75</v>
      </c>
      <c r="D2413">
        <v>5.5625</v>
      </c>
      <c r="E2413">
        <v>5.625</v>
      </c>
      <c r="F2413">
        <v>5.625</v>
      </c>
      <c r="G2413">
        <v>930800</v>
      </c>
      <c r="H2413" s="3">
        <f>(F2413-B2413)/B2413</f>
        <v>-2.1739130434782608E-2</v>
      </c>
      <c r="I2413" s="3">
        <f>_xlfn.RANK.AVG(H2413,$H$3:$H$10273,1)/10271</f>
        <v>0.20664979067276798</v>
      </c>
      <c r="J2413">
        <f>ROUNDDOWN($I2413*J$2,)-IF(MOD($I2413*J$2,1)=0,1,0)+1</f>
        <v>1</v>
      </c>
      <c r="K2413">
        <f>ROUNDDOWN($I2413*K$2,)-IF(MOD($I2413*K$2,1)=0,1,0)+1</f>
        <v>1</v>
      </c>
      <c r="L2413">
        <f>ROUNDDOWN($I2413*L$2,)-IF(MOD($I2413*L$2,1)=0,1,0)+1</f>
        <v>1</v>
      </c>
      <c r="M2413" s="3">
        <f>IF(L2412=4,H2413,0)</f>
        <v>0</v>
      </c>
      <c r="N2413" s="2">
        <f>IF(L2412=1,H2413,0)</f>
        <v>0</v>
      </c>
      <c r="O2413" s="2">
        <f>IF(OR(L2412=1,L2412=4),H2413,0)</f>
        <v>0</v>
      </c>
      <c r="P2413" s="2">
        <f>IF(OR(L2412=1,L2412=2),H2413,0)</f>
        <v>-2.1739130434782608E-2</v>
      </c>
      <c r="Q2413" s="2"/>
    </row>
    <row r="2414" spans="1:17" x14ac:dyDescent="0.3">
      <c r="A2414" s="1">
        <v>33878</v>
      </c>
      <c r="B2414">
        <v>5.5625</v>
      </c>
      <c r="C2414">
        <v>5.5625</v>
      </c>
      <c r="D2414">
        <v>5.3125</v>
      </c>
      <c r="E2414">
        <v>5.4375</v>
      </c>
      <c r="F2414">
        <v>5.4375</v>
      </c>
      <c r="G2414">
        <v>1783600</v>
      </c>
      <c r="H2414" s="3">
        <f>(F2414-B2414)/B2414</f>
        <v>-2.247191011235955E-2</v>
      </c>
      <c r="I2414" s="3">
        <f>_xlfn.RANK.AVG(H2414,$H$3:$H$10273,1)/10271</f>
        <v>0.19871482815694674</v>
      </c>
      <c r="J2414">
        <f>ROUNDDOWN($I2414*J$2,)-IF(MOD($I2414*J$2,1)=0,1,0)+1</f>
        <v>1</v>
      </c>
      <c r="K2414">
        <f>ROUNDDOWN($I2414*K$2,)-IF(MOD($I2414*K$2,1)=0,1,0)+1</f>
        <v>1</v>
      </c>
      <c r="L2414">
        <f>ROUNDDOWN($I2414*L$2,)-IF(MOD($I2414*L$2,1)=0,1,0)+1</f>
        <v>1</v>
      </c>
      <c r="M2414" s="3">
        <f>IF(L2413=4,H2414,0)</f>
        <v>0</v>
      </c>
      <c r="N2414" s="2">
        <f>IF(L2413=1,H2414,0)</f>
        <v>-2.247191011235955E-2</v>
      </c>
      <c r="O2414" s="2">
        <f>IF(OR(L2413=1,L2413=4),H2414,0)</f>
        <v>-2.247191011235955E-2</v>
      </c>
      <c r="P2414" s="2">
        <f>IF(OR(L2413=1,L2413=2),H2414,0)</f>
        <v>-2.247191011235955E-2</v>
      </c>
      <c r="Q2414" s="2"/>
    </row>
    <row r="2415" spans="1:17" x14ac:dyDescent="0.3">
      <c r="A2415" s="1">
        <v>33879</v>
      </c>
      <c r="B2415">
        <v>5.4375</v>
      </c>
      <c r="C2415">
        <v>5.6875</v>
      </c>
      <c r="D2415">
        <v>5.4375</v>
      </c>
      <c r="E2415">
        <v>5.625</v>
      </c>
      <c r="F2415">
        <v>5.625</v>
      </c>
      <c r="G2415">
        <v>1918800</v>
      </c>
      <c r="H2415" s="3">
        <f>(F2415-B2415)/B2415</f>
        <v>3.4482758620689655E-2</v>
      </c>
      <c r="I2415" s="3">
        <f>_xlfn.RANK.AVG(H2415,$H$3:$H$10273,1)/10271</f>
        <v>0.89436276896115274</v>
      </c>
      <c r="J2415">
        <f>ROUNDDOWN($I2415*J$2,)-IF(MOD($I2415*J$2,1)=0,1,0)+1</f>
        <v>2</v>
      </c>
      <c r="K2415">
        <f>ROUNDDOWN($I2415*K$2,)-IF(MOD($I2415*K$2,1)=0,1,0)+1</f>
        <v>3</v>
      </c>
      <c r="L2415">
        <f>ROUNDDOWN($I2415*L$2,)-IF(MOD($I2415*L$2,1)=0,1,0)+1</f>
        <v>4</v>
      </c>
      <c r="M2415" s="3">
        <f>IF(L2414=4,H2415,0)</f>
        <v>0</v>
      </c>
      <c r="N2415" s="2">
        <f>IF(L2414=1,H2415,0)</f>
        <v>3.4482758620689655E-2</v>
      </c>
      <c r="O2415" s="2">
        <f>IF(OR(L2414=1,L2414=4),H2415,0)</f>
        <v>3.4482758620689655E-2</v>
      </c>
      <c r="P2415" s="2">
        <f>IF(OR(L2414=1,L2414=2),H2415,0)</f>
        <v>3.4482758620689655E-2</v>
      </c>
      <c r="Q2415" s="2"/>
    </row>
    <row r="2416" spans="1:17" x14ac:dyDescent="0.3">
      <c r="A2416" s="1">
        <v>33882</v>
      </c>
      <c r="B2416">
        <v>5.5</v>
      </c>
      <c r="C2416">
        <v>5.9375</v>
      </c>
      <c r="D2416">
        <v>5.375</v>
      </c>
      <c r="E2416">
        <v>5.875</v>
      </c>
      <c r="F2416">
        <v>5.875</v>
      </c>
      <c r="G2416">
        <v>3143800</v>
      </c>
      <c r="H2416" s="3">
        <f>(F2416-B2416)/B2416</f>
        <v>6.8181818181818177E-2</v>
      </c>
      <c r="I2416" s="3">
        <f>_xlfn.RANK.AVG(H2416,$H$3:$H$10273,1)/10271</f>
        <v>0.97677928147210591</v>
      </c>
      <c r="J2416">
        <f>ROUNDDOWN($I2416*J$2,)-IF(MOD($I2416*J$2,1)=0,1,0)+1</f>
        <v>2</v>
      </c>
      <c r="K2416">
        <f>ROUNDDOWN($I2416*K$2,)-IF(MOD($I2416*K$2,1)=0,1,0)+1</f>
        <v>3</v>
      </c>
      <c r="L2416">
        <f>ROUNDDOWN($I2416*L$2,)-IF(MOD($I2416*L$2,1)=0,1,0)+1</f>
        <v>4</v>
      </c>
      <c r="M2416" s="3">
        <f>IF(L2415=4,H2416,0)</f>
        <v>6.8181818181818177E-2</v>
      </c>
      <c r="N2416" s="2">
        <f>IF(L2415=1,H2416,0)</f>
        <v>0</v>
      </c>
      <c r="O2416" s="2">
        <f>IF(OR(L2415=1,L2415=4),H2416,0)</f>
        <v>6.8181818181818177E-2</v>
      </c>
      <c r="P2416" s="2">
        <f>IF(OR(L2415=1,L2415=2),H2416,0)</f>
        <v>0</v>
      </c>
      <c r="Q2416" s="2"/>
    </row>
    <row r="2417" spans="1:17" x14ac:dyDescent="0.3">
      <c r="A2417" s="1">
        <v>33883</v>
      </c>
      <c r="B2417">
        <v>6.25</v>
      </c>
      <c r="C2417">
        <v>6.4375</v>
      </c>
      <c r="D2417">
        <v>6.1875</v>
      </c>
      <c r="E2417">
        <v>6.4375</v>
      </c>
      <c r="F2417">
        <v>6.4375</v>
      </c>
      <c r="G2417">
        <v>8264600</v>
      </c>
      <c r="H2417" s="3">
        <f>(F2417-B2417)/B2417</f>
        <v>0.03</v>
      </c>
      <c r="I2417" s="3">
        <f>_xlfn.RANK.AVG(H2417,$H$3:$H$10273,1)/10271</f>
        <v>0.86807516308051791</v>
      </c>
      <c r="J2417">
        <f>ROUNDDOWN($I2417*J$2,)-IF(MOD($I2417*J$2,1)=0,1,0)+1</f>
        <v>2</v>
      </c>
      <c r="K2417">
        <f>ROUNDDOWN($I2417*K$2,)-IF(MOD($I2417*K$2,1)=0,1,0)+1</f>
        <v>3</v>
      </c>
      <c r="L2417">
        <f>ROUNDDOWN($I2417*L$2,)-IF(MOD($I2417*L$2,1)=0,1,0)+1</f>
        <v>4</v>
      </c>
      <c r="M2417" s="3">
        <f>IF(L2416=4,H2417,0)</f>
        <v>0.03</v>
      </c>
      <c r="N2417" s="2">
        <f>IF(L2416=1,H2417,0)</f>
        <v>0</v>
      </c>
      <c r="O2417" s="2">
        <f>IF(OR(L2416=1,L2416=4),H2417,0)</f>
        <v>0.03</v>
      </c>
      <c r="P2417" s="2">
        <f>IF(OR(L2416=1,L2416=2),H2417,0)</f>
        <v>0</v>
      </c>
      <c r="Q2417" s="2"/>
    </row>
    <row r="2418" spans="1:17" x14ac:dyDescent="0.3">
      <c r="A2418" s="1">
        <v>33884</v>
      </c>
      <c r="B2418">
        <v>6.4375</v>
      </c>
      <c r="C2418">
        <v>6.5</v>
      </c>
      <c r="D2418">
        <v>6.1875</v>
      </c>
      <c r="E2418">
        <v>6.1875</v>
      </c>
      <c r="F2418">
        <v>6.1875</v>
      </c>
      <c r="G2418">
        <v>4428800</v>
      </c>
      <c r="H2418" s="3">
        <f>(F2418-B2418)/B2418</f>
        <v>-3.8834951456310676E-2</v>
      </c>
      <c r="I2418" s="3">
        <f>_xlfn.RANK.AVG(H2418,$H$3:$H$10273,1)/10271</f>
        <v>8.2367831759322357E-2</v>
      </c>
      <c r="J2418">
        <f>ROUNDDOWN($I2418*J$2,)-IF(MOD($I2418*J$2,1)=0,1,0)+1</f>
        <v>1</v>
      </c>
      <c r="K2418">
        <f>ROUNDDOWN($I2418*K$2,)-IF(MOD($I2418*K$2,1)=0,1,0)+1</f>
        <v>1</v>
      </c>
      <c r="L2418">
        <f>ROUNDDOWN($I2418*L$2,)-IF(MOD($I2418*L$2,1)=0,1,0)+1</f>
        <v>1</v>
      </c>
      <c r="M2418" s="3">
        <f>IF(L2417=4,H2418,0)</f>
        <v>-3.8834951456310676E-2</v>
      </c>
      <c r="N2418" s="2">
        <f>IF(L2417=1,H2418,0)</f>
        <v>0</v>
      </c>
      <c r="O2418" s="2">
        <f>IF(OR(L2417=1,L2417=4),H2418,0)</f>
        <v>-3.8834951456310676E-2</v>
      </c>
      <c r="P2418" s="2">
        <f>IF(OR(L2417=1,L2417=2),H2418,0)</f>
        <v>0</v>
      </c>
      <c r="Q2418" s="2"/>
    </row>
    <row r="2419" spans="1:17" x14ac:dyDescent="0.3">
      <c r="A2419" s="1">
        <v>33885</v>
      </c>
      <c r="B2419">
        <v>6.3125</v>
      </c>
      <c r="C2419">
        <v>6.375</v>
      </c>
      <c r="D2419">
        <v>6.1875</v>
      </c>
      <c r="E2419">
        <v>6.1875</v>
      </c>
      <c r="F2419">
        <v>6.1875</v>
      </c>
      <c r="G2419">
        <v>2119200</v>
      </c>
      <c r="H2419" s="3">
        <f>(F2419-B2419)/B2419</f>
        <v>-1.9801980198019802E-2</v>
      </c>
      <c r="I2419" s="3">
        <f>_xlfn.RANK.AVG(H2419,$H$3:$H$10273,1)/10271</f>
        <v>0.22923765942946159</v>
      </c>
      <c r="J2419">
        <f>ROUNDDOWN($I2419*J$2,)-IF(MOD($I2419*J$2,1)=0,1,0)+1</f>
        <v>1</v>
      </c>
      <c r="K2419">
        <f>ROUNDDOWN($I2419*K$2,)-IF(MOD($I2419*K$2,1)=0,1,0)+1</f>
        <v>1</v>
      </c>
      <c r="L2419">
        <f>ROUNDDOWN($I2419*L$2,)-IF(MOD($I2419*L$2,1)=0,1,0)+1</f>
        <v>1</v>
      </c>
      <c r="M2419" s="3">
        <f>IF(L2418=4,H2419,0)</f>
        <v>0</v>
      </c>
      <c r="N2419" s="2">
        <f>IF(L2418=1,H2419,0)</f>
        <v>-1.9801980198019802E-2</v>
      </c>
      <c r="O2419" s="2">
        <f>IF(OR(L2418=1,L2418=4),H2419,0)</f>
        <v>-1.9801980198019802E-2</v>
      </c>
      <c r="P2419" s="2">
        <f>IF(OR(L2418=1,L2418=2),H2419,0)</f>
        <v>-1.9801980198019802E-2</v>
      </c>
      <c r="Q2419" s="2"/>
    </row>
    <row r="2420" spans="1:17" x14ac:dyDescent="0.3">
      <c r="A2420" s="1">
        <v>33886</v>
      </c>
      <c r="B2420">
        <v>6.1875</v>
      </c>
      <c r="C2420">
        <v>6.25</v>
      </c>
      <c r="D2420">
        <v>5.6875</v>
      </c>
      <c r="E2420">
        <v>5.9375</v>
      </c>
      <c r="F2420">
        <v>5.9375</v>
      </c>
      <c r="G2420">
        <v>5602000</v>
      </c>
      <c r="H2420" s="3">
        <f>(F2420-B2420)/B2420</f>
        <v>-4.0404040404040407E-2</v>
      </c>
      <c r="I2420" s="3">
        <f>_xlfn.RANK.AVG(H2420,$H$3:$H$10273,1)/10271</f>
        <v>7.6039334047317692E-2</v>
      </c>
      <c r="J2420">
        <f>ROUNDDOWN($I2420*J$2,)-IF(MOD($I2420*J$2,1)=0,1,0)+1</f>
        <v>1</v>
      </c>
      <c r="K2420">
        <f>ROUNDDOWN($I2420*K$2,)-IF(MOD($I2420*K$2,1)=0,1,0)+1</f>
        <v>1</v>
      </c>
      <c r="L2420">
        <f>ROUNDDOWN($I2420*L$2,)-IF(MOD($I2420*L$2,1)=0,1,0)+1</f>
        <v>1</v>
      </c>
      <c r="M2420" s="3">
        <f>IF(L2419=4,H2420,0)</f>
        <v>0</v>
      </c>
      <c r="N2420" s="2">
        <f>IF(L2419=1,H2420,0)</f>
        <v>-4.0404040404040407E-2</v>
      </c>
      <c r="O2420" s="2">
        <f>IF(OR(L2419=1,L2419=4),H2420,0)</f>
        <v>-4.0404040404040407E-2</v>
      </c>
      <c r="P2420" s="2">
        <f>IF(OR(L2419=1,L2419=2),H2420,0)</f>
        <v>-4.0404040404040407E-2</v>
      </c>
      <c r="Q2420" s="2"/>
    </row>
    <row r="2421" spans="1:17" x14ac:dyDescent="0.3">
      <c r="A2421" s="1">
        <v>33889</v>
      </c>
      <c r="B2421">
        <v>6.125</v>
      </c>
      <c r="C2421">
        <v>6.3125</v>
      </c>
      <c r="D2421">
        <v>6.125</v>
      </c>
      <c r="E2421">
        <v>6.25</v>
      </c>
      <c r="F2421">
        <v>6.25</v>
      </c>
      <c r="G2421">
        <v>2753800</v>
      </c>
      <c r="H2421" s="3">
        <f>(F2421-B2421)/B2421</f>
        <v>2.0408163265306121E-2</v>
      </c>
      <c r="I2421" s="3">
        <f>_xlfn.RANK.AVG(H2421,$H$3:$H$10273,1)/10271</f>
        <v>0.79593028916366471</v>
      </c>
      <c r="J2421">
        <f>ROUNDDOWN($I2421*J$2,)-IF(MOD($I2421*J$2,1)=0,1,0)+1</f>
        <v>2</v>
      </c>
      <c r="K2421">
        <f>ROUNDDOWN($I2421*K$2,)-IF(MOD($I2421*K$2,1)=0,1,0)+1</f>
        <v>3</v>
      </c>
      <c r="L2421">
        <f>ROUNDDOWN($I2421*L$2,)-IF(MOD($I2421*L$2,1)=0,1,0)+1</f>
        <v>4</v>
      </c>
      <c r="M2421" s="3">
        <f>IF(L2420=4,H2421,0)</f>
        <v>0</v>
      </c>
      <c r="N2421" s="2">
        <f>IF(L2420=1,H2421,0)</f>
        <v>2.0408163265306121E-2</v>
      </c>
      <c r="O2421" s="2">
        <f>IF(OR(L2420=1,L2420=4),H2421,0)</f>
        <v>2.0408163265306121E-2</v>
      </c>
      <c r="P2421" s="2">
        <f>IF(OR(L2420=1,L2420=2),H2421,0)</f>
        <v>2.0408163265306121E-2</v>
      </c>
      <c r="Q2421" s="2"/>
    </row>
    <row r="2422" spans="1:17" x14ac:dyDescent="0.3">
      <c r="A2422" s="1">
        <v>33890</v>
      </c>
      <c r="B2422">
        <v>6.3125</v>
      </c>
      <c r="C2422">
        <v>6.4375</v>
      </c>
      <c r="D2422">
        <v>6.25</v>
      </c>
      <c r="E2422">
        <v>6.375</v>
      </c>
      <c r="F2422">
        <v>6.375</v>
      </c>
      <c r="G2422">
        <v>2742000</v>
      </c>
      <c r="H2422" s="3">
        <f>(F2422-B2422)/B2422</f>
        <v>9.9009900990099011E-3</v>
      </c>
      <c r="I2422" s="3">
        <f>_xlfn.RANK.AVG(H2422,$H$3:$H$10273,1)/10271</f>
        <v>0.67315743355077406</v>
      </c>
      <c r="J2422">
        <f>ROUNDDOWN($I2422*J$2,)-IF(MOD($I2422*J$2,1)=0,1,0)+1</f>
        <v>2</v>
      </c>
      <c r="K2422">
        <f>ROUNDDOWN($I2422*K$2,)-IF(MOD($I2422*K$2,1)=0,1,0)+1</f>
        <v>3</v>
      </c>
      <c r="L2422">
        <f>ROUNDDOWN($I2422*L$2,)-IF(MOD($I2422*L$2,1)=0,1,0)+1</f>
        <v>3</v>
      </c>
      <c r="M2422" s="3">
        <f>IF(L2421=4,H2422,0)</f>
        <v>9.9009900990099011E-3</v>
      </c>
      <c r="N2422" s="2">
        <f>IF(L2421=1,H2422,0)</f>
        <v>0</v>
      </c>
      <c r="O2422" s="2">
        <f>IF(OR(L2421=1,L2421=4),H2422,0)</f>
        <v>9.9009900990099011E-3</v>
      </c>
      <c r="P2422" s="2">
        <f>IF(OR(L2421=1,L2421=2),H2422,0)</f>
        <v>0</v>
      </c>
      <c r="Q2422" s="2"/>
    </row>
    <row r="2423" spans="1:17" x14ac:dyDescent="0.3">
      <c r="A2423" s="1">
        <v>33891</v>
      </c>
      <c r="B2423">
        <v>6.375</v>
      </c>
      <c r="C2423">
        <v>6.4375</v>
      </c>
      <c r="D2423">
        <v>6.25</v>
      </c>
      <c r="E2423">
        <v>6.375</v>
      </c>
      <c r="F2423">
        <v>6.375</v>
      </c>
      <c r="G2423">
        <v>1701600</v>
      </c>
      <c r="H2423" s="3">
        <f>(F2423-B2423)/B2423</f>
        <v>0</v>
      </c>
      <c r="I2423" s="3">
        <f>_xlfn.RANK.AVG(H2423,$H$3:$H$10273,1)/10271</f>
        <v>0.52443773731866417</v>
      </c>
      <c r="J2423">
        <f>ROUNDDOWN($I2423*J$2,)-IF(MOD($I2423*J$2,1)=0,1,0)+1</f>
        <v>2</v>
      </c>
      <c r="K2423">
        <f>ROUNDDOWN($I2423*K$2,)-IF(MOD($I2423*K$2,1)=0,1,0)+1</f>
        <v>2</v>
      </c>
      <c r="L2423">
        <f>ROUNDDOWN($I2423*L$2,)-IF(MOD($I2423*L$2,1)=0,1,0)+1</f>
        <v>3</v>
      </c>
      <c r="M2423" s="3">
        <f>IF(L2422=4,H2423,0)</f>
        <v>0</v>
      </c>
      <c r="N2423" s="2">
        <f>IF(L2422=1,H2423,0)</f>
        <v>0</v>
      </c>
      <c r="O2423" s="2">
        <f>IF(OR(L2422=1,L2422=4),H2423,0)</f>
        <v>0</v>
      </c>
      <c r="P2423" s="2">
        <f>IF(OR(L2422=1,L2422=2),H2423,0)</f>
        <v>0</v>
      </c>
      <c r="Q2423" s="2"/>
    </row>
    <row r="2424" spans="1:17" x14ac:dyDescent="0.3">
      <c r="A2424" s="1">
        <v>33892</v>
      </c>
      <c r="B2424">
        <v>6.3125</v>
      </c>
      <c r="C2424">
        <v>6.375</v>
      </c>
      <c r="D2424">
        <v>6.1875</v>
      </c>
      <c r="E2424">
        <v>6.3125</v>
      </c>
      <c r="F2424">
        <v>6.3125</v>
      </c>
      <c r="G2424">
        <v>1119800</v>
      </c>
      <c r="H2424" s="3">
        <f>(F2424-B2424)/B2424</f>
        <v>0</v>
      </c>
      <c r="I2424" s="3">
        <f>_xlfn.RANK.AVG(H2424,$H$3:$H$10273,1)/10271</f>
        <v>0.52443773731866417</v>
      </c>
      <c r="J2424">
        <f>ROUNDDOWN($I2424*J$2,)-IF(MOD($I2424*J$2,1)=0,1,0)+1</f>
        <v>2</v>
      </c>
      <c r="K2424">
        <f>ROUNDDOWN($I2424*K$2,)-IF(MOD($I2424*K$2,1)=0,1,0)+1</f>
        <v>2</v>
      </c>
      <c r="L2424">
        <f>ROUNDDOWN($I2424*L$2,)-IF(MOD($I2424*L$2,1)=0,1,0)+1</f>
        <v>3</v>
      </c>
      <c r="M2424" s="3">
        <f>IF(L2423=4,H2424,0)</f>
        <v>0</v>
      </c>
      <c r="N2424" s="2">
        <f>IF(L2423=1,H2424,0)</f>
        <v>0</v>
      </c>
      <c r="O2424" s="2">
        <f>IF(OR(L2423=1,L2423=4),H2424,0)</f>
        <v>0</v>
      </c>
      <c r="P2424" s="2">
        <f>IF(OR(L2423=1,L2423=2),H2424,0)</f>
        <v>0</v>
      </c>
      <c r="Q2424" s="2"/>
    </row>
    <row r="2425" spans="1:17" x14ac:dyDescent="0.3">
      <c r="A2425" s="1">
        <v>33893</v>
      </c>
      <c r="B2425">
        <v>6.3125</v>
      </c>
      <c r="C2425">
        <v>6.5625</v>
      </c>
      <c r="D2425">
        <v>6.25</v>
      </c>
      <c r="E2425">
        <v>6.5</v>
      </c>
      <c r="F2425">
        <v>6.5</v>
      </c>
      <c r="G2425">
        <v>1938200</v>
      </c>
      <c r="H2425" s="3">
        <f>(F2425-B2425)/B2425</f>
        <v>2.9702970297029702E-2</v>
      </c>
      <c r="I2425" s="3">
        <f>_xlfn.RANK.AVG(H2425,$H$3:$H$10273,1)/10271</f>
        <v>0.86554376399571609</v>
      </c>
      <c r="J2425">
        <f>ROUNDDOWN($I2425*J$2,)-IF(MOD($I2425*J$2,1)=0,1,0)+1</f>
        <v>2</v>
      </c>
      <c r="K2425">
        <f>ROUNDDOWN($I2425*K$2,)-IF(MOD($I2425*K$2,1)=0,1,0)+1</f>
        <v>3</v>
      </c>
      <c r="L2425">
        <f>ROUNDDOWN($I2425*L$2,)-IF(MOD($I2425*L$2,1)=0,1,0)+1</f>
        <v>4</v>
      </c>
      <c r="M2425" s="3">
        <f>IF(L2424=4,H2425,0)</f>
        <v>0</v>
      </c>
      <c r="N2425" s="2">
        <f>IF(L2424=1,H2425,0)</f>
        <v>0</v>
      </c>
      <c r="O2425" s="2">
        <f>IF(OR(L2424=1,L2424=4),H2425,0)</f>
        <v>0</v>
      </c>
      <c r="P2425" s="2">
        <f>IF(OR(L2424=1,L2424=2),H2425,0)</f>
        <v>0</v>
      </c>
      <c r="Q2425" s="2"/>
    </row>
    <row r="2426" spans="1:17" x14ac:dyDescent="0.3">
      <c r="A2426" s="1">
        <v>33896</v>
      </c>
      <c r="B2426">
        <v>6.5</v>
      </c>
      <c r="C2426">
        <v>6.875</v>
      </c>
      <c r="D2426">
        <v>6.4375</v>
      </c>
      <c r="E2426">
        <v>6.875</v>
      </c>
      <c r="F2426">
        <v>6.875</v>
      </c>
      <c r="G2426">
        <v>4364200</v>
      </c>
      <c r="H2426" s="3">
        <f>(F2426-B2426)/B2426</f>
        <v>5.7692307692307696E-2</v>
      </c>
      <c r="I2426" s="3">
        <f>_xlfn.RANK.AVG(H2426,$H$3:$H$10273,1)/10271</f>
        <v>0.96256450199591082</v>
      </c>
      <c r="J2426">
        <f>ROUNDDOWN($I2426*J$2,)-IF(MOD($I2426*J$2,1)=0,1,0)+1</f>
        <v>2</v>
      </c>
      <c r="K2426">
        <f>ROUNDDOWN($I2426*K$2,)-IF(MOD($I2426*K$2,1)=0,1,0)+1</f>
        <v>3</v>
      </c>
      <c r="L2426">
        <f>ROUNDDOWN($I2426*L$2,)-IF(MOD($I2426*L$2,1)=0,1,0)+1</f>
        <v>4</v>
      </c>
      <c r="M2426" s="3">
        <f>IF(L2425=4,H2426,0)</f>
        <v>5.7692307692307696E-2</v>
      </c>
      <c r="N2426" s="2">
        <f>IF(L2425=1,H2426,0)</f>
        <v>0</v>
      </c>
      <c r="O2426" s="2">
        <f>IF(OR(L2425=1,L2425=4),H2426,0)</f>
        <v>5.7692307692307696E-2</v>
      </c>
      <c r="P2426" s="2">
        <f>IF(OR(L2425=1,L2425=2),H2426,0)</f>
        <v>0</v>
      </c>
      <c r="Q2426" s="2"/>
    </row>
    <row r="2427" spans="1:17" x14ac:dyDescent="0.3">
      <c r="A2427" s="1">
        <v>33897</v>
      </c>
      <c r="B2427">
        <v>7</v>
      </c>
      <c r="C2427">
        <v>7.125</v>
      </c>
      <c r="D2427">
        <v>6.9375</v>
      </c>
      <c r="E2427">
        <v>7</v>
      </c>
      <c r="F2427">
        <v>7</v>
      </c>
      <c r="G2427">
        <v>4838200</v>
      </c>
      <c r="H2427" s="3">
        <f>(F2427-B2427)/B2427</f>
        <v>0</v>
      </c>
      <c r="I2427" s="3">
        <f>_xlfn.RANK.AVG(H2427,$H$3:$H$10273,1)/10271</f>
        <v>0.52443773731866417</v>
      </c>
      <c r="J2427">
        <f>ROUNDDOWN($I2427*J$2,)-IF(MOD($I2427*J$2,1)=0,1,0)+1</f>
        <v>2</v>
      </c>
      <c r="K2427">
        <f>ROUNDDOWN($I2427*K$2,)-IF(MOD($I2427*K$2,1)=0,1,0)+1</f>
        <v>2</v>
      </c>
      <c r="L2427">
        <f>ROUNDDOWN($I2427*L$2,)-IF(MOD($I2427*L$2,1)=0,1,0)+1</f>
        <v>3</v>
      </c>
      <c r="M2427" s="3">
        <f>IF(L2426=4,H2427,0)</f>
        <v>0</v>
      </c>
      <c r="N2427" s="2">
        <f>IF(L2426=1,H2427,0)</f>
        <v>0</v>
      </c>
      <c r="O2427" s="2">
        <f>IF(OR(L2426=1,L2426=4),H2427,0)</f>
        <v>0</v>
      </c>
      <c r="P2427" s="2">
        <f>IF(OR(L2426=1,L2426=2),H2427,0)</f>
        <v>0</v>
      </c>
      <c r="Q2427" s="2"/>
    </row>
    <row r="2428" spans="1:17" x14ac:dyDescent="0.3">
      <c r="A2428" s="1">
        <v>33898</v>
      </c>
      <c r="B2428">
        <v>7</v>
      </c>
      <c r="C2428">
        <v>7.1875</v>
      </c>
      <c r="D2428">
        <v>7</v>
      </c>
      <c r="E2428">
        <v>7.125</v>
      </c>
      <c r="F2428">
        <v>7.125</v>
      </c>
      <c r="G2428">
        <v>1618200</v>
      </c>
      <c r="H2428" s="3">
        <f>(F2428-B2428)/B2428</f>
        <v>1.7857142857142856E-2</v>
      </c>
      <c r="I2428" s="3">
        <f>_xlfn.RANK.AVG(H2428,$H$3:$H$10273,1)/10271</f>
        <v>0.77154123259663132</v>
      </c>
      <c r="J2428">
        <f>ROUNDDOWN($I2428*J$2,)-IF(MOD($I2428*J$2,1)=0,1,0)+1</f>
        <v>2</v>
      </c>
      <c r="K2428">
        <f>ROUNDDOWN($I2428*K$2,)-IF(MOD($I2428*K$2,1)=0,1,0)+1</f>
        <v>3</v>
      </c>
      <c r="L2428">
        <f>ROUNDDOWN($I2428*L$2,)-IF(MOD($I2428*L$2,1)=0,1,0)+1</f>
        <v>4</v>
      </c>
      <c r="M2428" s="3">
        <f>IF(L2427=4,H2428,0)</f>
        <v>0</v>
      </c>
      <c r="N2428" s="2">
        <f>IF(L2427=1,H2428,0)</f>
        <v>0</v>
      </c>
      <c r="O2428" s="2">
        <f>IF(OR(L2427=1,L2427=4),H2428,0)</f>
        <v>0</v>
      </c>
      <c r="P2428" s="2">
        <f>IF(OR(L2427=1,L2427=2),H2428,0)</f>
        <v>0</v>
      </c>
      <c r="Q2428" s="2"/>
    </row>
    <row r="2429" spans="1:17" x14ac:dyDescent="0.3">
      <c r="A2429" s="1">
        <v>33899</v>
      </c>
      <c r="B2429">
        <v>7.125</v>
      </c>
      <c r="C2429">
        <v>7.1875</v>
      </c>
      <c r="D2429">
        <v>7</v>
      </c>
      <c r="E2429">
        <v>7.1875</v>
      </c>
      <c r="F2429">
        <v>7.1875</v>
      </c>
      <c r="G2429">
        <v>2074200</v>
      </c>
      <c r="H2429" s="3">
        <f>(F2429-B2429)/B2429</f>
        <v>8.771929824561403E-3</v>
      </c>
      <c r="I2429" s="3">
        <f>_xlfn.RANK.AVG(H2429,$H$3:$H$10273,1)/10271</f>
        <v>0.65986758835556425</v>
      </c>
      <c r="J2429">
        <f>ROUNDDOWN($I2429*J$2,)-IF(MOD($I2429*J$2,1)=0,1,0)+1</f>
        <v>2</v>
      </c>
      <c r="K2429">
        <f>ROUNDDOWN($I2429*K$2,)-IF(MOD($I2429*K$2,1)=0,1,0)+1</f>
        <v>2</v>
      </c>
      <c r="L2429">
        <f>ROUNDDOWN($I2429*L$2,)-IF(MOD($I2429*L$2,1)=0,1,0)+1</f>
        <v>3</v>
      </c>
      <c r="M2429" s="3">
        <f>IF(L2428=4,H2429,0)</f>
        <v>8.771929824561403E-3</v>
      </c>
      <c r="N2429" s="2">
        <f>IF(L2428=1,H2429,0)</f>
        <v>0</v>
      </c>
      <c r="O2429" s="2">
        <f>IF(OR(L2428=1,L2428=4),H2429,0)</f>
        <v>8.771929824561403E-3</v>
      </c>
      <c r="P2429" s="2">
        <f>IF(OR(L2428=1,L2428=2),H2429,0)</f>
        <v>0</v>
      </c>
      <c r="Q2429" s="2"/>
    </row>
    <row r="2430" spans="1:17" x14ac:dyDescent="0.3">
      <c r="A2430" s="1">
        <v>33900</v>
      </c>
      <c r="B2430">
        <v>7.1875</v>
      </c>
      <c r="C2430">
        <v>7.1875</v>
      </c>
      <c r="D2430">
        <v>7.0625</v>
      </c>
      <c r="E2430">
        <v>7.1875</v>
      </c>
      <c r="F2430">
        <v>7.1875</v>
      </c>
      <c r="G2430">
        <v>1635600</v>
      </c>
      <c r="H2430" s="3">
        <f>(F2430-B2430)/B2430</f>
        <v>0</v>
      </c>
      <c r="I2430" s="3">
        <f>_xlfn.RANK.AVG(H2430,$H$3:$H$10273,1)/10271</f>
        <v>0.52443773731866417</v>
      </c>
      <c r="J2430">
        <f>ROUNDDOWN($I2430*J$2,)-IF(MOD($I2430*J$2,1)=0,1,0)+1</f>
        <v>2</v>
      </c>
      <c r="K2430">
        <f>ROUNDDOWN($I2430*K$2,)-IF(MOD($I2430*K$2,1)=0,1,0)+1</f>
        <v>2</v>
      </c>
      <c r="L2430">
        <f>ROUNDDOWN($I2430*L$2,)-IF(MOD($I2430*L$2,1)=0,1,0)+1</f>
        <v>3</v>
      </c>
      <c r="M2430" s="3">
        <f>IF(L2429=4,H2430,0)</f>
        <v>0</v>
      </c>
      <c r="N2430" s="2">
        <f>IF(L2429=1,H2430,0)</f>
        <v>0</v>
      </c>
      <c r="O2430" s="2">
        <f>IF(OR(L2429=1,L2429=4),H2430,0)</f>
        <v>0</v>
      </c>
      <c r="P2430" s="2">
        <f>IF(OR(L2429=1,L2429=2),H2430,0)</f>
        <v>0</v>
      </c>
      <c r="Q2430" s="2"/>
    </row>
    <row r="2431" spans="1:17" x14ac:dyDescent="0.3">
      <c r="A2431" s="1">
        <v>33903</v>
      </c>
      <c r="B2431">
        <v>7.125</v>
      </c>
      <c r="C2431">
        <v>7.4375</v>
      </c>
      <c r="D2431">
        <v>7.125</v>
      </c>
      <c r="E2431">
        <v>7.3125</v>
      </c>
      <c r="F2431">
        <v>7.3125</v>
      </c>
      <c r="G2431">
        <v>1088200</v>
      </c>
      <c r="H2431" s="3">
        <f>(F2431-B2431)/B2431</f>
        <v>2.6315789473684209E-2</v>
      </c>
      <c r="I2431" s="3">
        <f>_xlfn.RANK.AVG(H2431,$H$3:$H$10273,1)/10271</f>
        <v>0.84446499853957746</v>
      </c>
      <c r="J2431">
        <f>ROUNDDOWN($I2431*J$2,)-IF(MOD($I2431*J$2,1)=0,1,0)+1</f>
        <v>2</v>
      </c>
      <c r="K2431">
        <f>ROUNDDOWN($I2431*K$2,)-IF(MOD($I2431*K$2,1)=0,1,0)+1</f>
        <v>3</v>
      </c>
      <c r="L2431">
        <f>ROUNDDOWN($I2431*L$2,)-IF(MOD($I2431*L$2,1)=0,1,0)+1</f>
        <v>4</v>
      </c>
      <c r="M2431" s="3">
        <f>IF(L2430=4,H2431,0)</f>
        <v>0</v>
      </c>
      <c r="N2431" s="2">
        <f>IF(L2430=1,H2431,0)</f>
        <v>0</v>
      </c>
      <c r="O2431" s="2">
        <f>IF(OR(L2430=1,L2430=4),H2431,0)</f>
        <v>0</v>
      </c>
      <c r="P2431" s="2">
        <f>IF(OR(L2430=1,L2430=2),H2431,0)</f>
        <v>0</v>
      </c>
      <c r="Q2431" s="2"/>
    </row>
    <row r="2432" spans="1:17" x14ac:dyDescent="0.3">
      <c r="A2432" s="1">
        <v>33904</v>
      </c>
      <c r="B2432">
        <v>7.375</v>
      </c>
      <c r="C2432">
        <v>7.4375</v>
      </c>
      <c r="D2432">
        <v>7.375</v>
      </c>
      <c r="E2432">
        <v>7.375</v>
      </c>
      <c r="F2432">
        <v>7.375</v>
      </c>
      <c r="G2432">
        <v>1172600</v>
      </c>
      <c r="H2432" s="3">
        <f>(F2432-B2432)/B2432</f>
        <v>0</v>
      </c>
      <c r="I2432" s="3">
        <f>_xlfn.RANK.AVG(H2432,$H$3:$H$10273,1)/10271</f>
        <v>0.52443773731866417</v>
      </c>
      <c r="J2432">
        <f>ROUNDDOWN($I2432*J$2,)-IF(MOD($I2432*J$2,1)=0,1,0)+1</f>
        <v>2</v>
      </c>
      <c r="K2432">
        <f>ROUNDDOWN($I2432*K$2,)-IF(MOD($I2432*K$2,1)=0,1,0)+1</f>
        <v>2</v>
      </c>
      <c r="L2432">
        <f>ROUNDDOWN($I2432*L$2,)-IF(MOD($I2432*L$2,1)=0,1,0)+1</f>
        <v>3</v>
      </c>
      <c r="M2432" s="3">
        <f>IF(L2431=4,H2432,0)</f>
        <v>0</v>
      </c>
      <c r="N2432" s="2">
        <f>IF(L2431=1,H2432,0)</f>
        <v>0</v>
      </c>
      <c r="O2432" s="2">
        <f>IF(OR(L2431=1,L2431=4),H2432,0)</f>
        <v>0</v>
      </c>
      <c r="P2432" s="2">
        <f>IF(OR(L2431=1,L2431=2),H2432,0)</f>
        <v>0</v>
      </c>
      <c r="Q2432" s="2"/>
    </row>
    <row r="2433" spans="1:17" x14ac:dyDescent="0.3">
      <c r="A2433" s="1">
        <v>33905</v>
      </c>
      <c r="B2433">
        <v>7.5625</v>
      </c>
      <c r="C2433">
        <v>7.75</v>
      </c>
      <c r="D2433">
        <v>7.5</v>
      </c>
      <c r="E2433">
        <v>7.75</v>
      </c>
      <c r="F2433">
        <v>7.75</v>
      </c>
      <c r="G2433">
        <v>3728400</v>
      </c>
      <c r="H2433" s="3">
        <f>(F2433-B2433)/B2433</f>
        <v>2.4793388429752067E-2</v>
      </c>
      <c r="I2433" s="3">
        <f>_xlfn.RANK.AVG(H2433,$H$3:$H$10273,1)/10271</f>
        <v>0.83385259468406192</v>
      </c>
      <c r="J2433">
        <f>ROUNDDOWN($I2433*J$2,)-IF(MOD($I2433*J$2,1)=0,1,0)+1</f>
        <v>2</v>
      </c>
      <c r="K2433">
        <f>ROUNDDOWN($I2433*K$2,)-IF(MOD($I2433*K$2,1)=0,1,0)+1</f>
        <v>3</v>
      </c>
      <c r="L2433">
        <f>ROUNDDOWN($I2433*L$2,)-IF(MOD($I2433*L$2,1)=0,1,0)+1</f>
        <v>4</v>
      </c>
      <c r="M2433" s="3">
        <f>IF(L2432=4,H2433,0)</f>
        <v>0</v>
      </c>
      <c r="N2433" s="2">
        <f>IF(L2432=1,H2433,0)</f>
        <v>0</v>
      </c>
      <c r="O2433" s="2">
        <f>IF(OR(L2432=1,L2432=4),H2433,0)</f>
        <v>0</v>
      </c>
      <c r="P2433" s="2">
        <f>IF(OR(L2432=1,L2432=2),H2433,0)</f>
        <v>0</v>
      </c>
      <c r="Q2433" s="2"/>
    </row>
    <row r="2434" spans="1:17" x14ac:dyDescent="0.3">
      <c r="A2434" s="1">
        <v>33906</v>
      </c>
      <c r="B2434">
        <v>7.75</v>
      </c>
      <c r="C2434">
        <v>7.9375</v>
      </c>
      <c r="D2434">
        <v>7.5625</v>
      </c>
      <c r="E2434">
        <v>7.9375</v>
      </c>
      <c r="F2434">
        <v>7.9375</v>
      </c>
      <c r="G2434">
        <v>2726000</v>
      </c>
      <c r="H2434" s="3">
        <f>(F2434-B2434)/B2434</f>
        <v>2.4193548387096774E-2</v>
      </c>
      <c r="I2434" s="3">
        <f>_xlfn.RANK.AVG(H2434,$H$3:$H$10273,1)/10271</f>
        <v>0.82981209229870512</v>
      </c>
      <c r="J2434">
        <f>ROUNDDOWN($I2434*J$2,)-IF(MOD($I2434*J$2,1)=0,1,0)+1</f>
        <v>2</v>
      </c>
      <c r="K2434">
        <f>ROUNDDOWN($I2434*K$2,)-IF(MOD($I2434*K$2,1)=0,1,0)+1</f>
        <v>3</v>
      </c>
      <c r="L2434">
        <f>ROUNDDOWN($I2434*L$2,)-IF(MOD($I2434*L$2,1)=0,1,0)+1</f>
        <v>4</v>
      </c>
      <c r="M2434" s="3">
        <f>IF(L2433=4,H2434,0)</f>
        <v>2.4193548387096774E-2</v>
      </c>
      <c r="N2434" s="2">
        <f>IF(L2433=1,H2434,0)</f>
        <v>0</v>
      </c>
      <c r="O2434" s="2">
        <f>IF(OR(L2433=1,L2433=4),H2434,0)</f>
        <v>2.4193548387096774E-2</v>
      </c>
      <c r="P2434" s="2">
        <f>IF(OR(L2433=1,L2433=2),H2434,0)</f>
        <v>0</v>
      </c>
      <c r="Q2434" s="2"/>
    </row>
    <row r="2435" spans="1:17" x14ac:dyDescent="0.3">
      <c r="A2435" s="1">
        <v>33907</v>
      </c>
      <c r="B2435">
        <v>8</v>
      </c>
      <c r="C2435">
        <v>8.375</v>
      </c>
      <c r="D2435">
        <v>7.9375</v>
      </c>
      <c r="E2435">
        <v>8.25</v>
      </c>
      <c r="F2435">
        <v>8.25</v>
      </c>
      <c r="G2435">
        <v>5054000</v>
      </c>
      <c r="H2435" s="3">
        <f>(F2435-B2435)/B2435</f>
        <v>3.125E-2</v>
      </c>
      <c r="I2435" s="3">
        <f>_xlfn.RANK.AVG(H2435,$H$3:$H$10273,1)/10271</f>
        <v>0.87557199883166192</v>
      </c>
      <c r="J2435">
        <f>ROUNDDOWN($I2435*J$2,)-IF(MOD($I2435*J$2,1)=0,1,0)+1</f>
        <v>2</v>
      </c>
      <c r="K2435">
        <f>ROUNDDOWN($I2435*K$2,)-IF(MOD($I2435*K$2,1)=0,1,0)+1</f>
        <v>3</v>
      </c>
      <c r="L2435">
        <f>ROUNDDOWN($I2435*L$2,)-IF(MOD($I2435*L$2,1)=0,1,0)+1</f>
        <v>4</v>
      </c>
      <c r="M2435" s="3">
        <f>IF(L2434=4,H2435,0)</f>
        <v>3.125E-2</v>
      </c>
      <c r="N2435" s="2">
        <f>IF(L2434=1,H2435,0)</f>
        <v>0</v>
      </c>
      <c r="O2435" s="2">
        <f>IF(OR(L2434=1,L2434=4),H2435,0)</f>
        <v>3.125E-2</v>
      </c>
      <c r="P2435" s="2">
        <f>IF(OR(L2434=1,L2434=2),H2435,0)</f>
        <v>0</v>
      </c>
      <c r="Q2435" s="2"/>
    </row>
    <row r="2436" spans="1:17" x14ac:dyDescent="0.3">
      <c r="A2436" s="1">
        <v>33910</v>
      </c>
      <c r="B2436">
        <v>8.25</v>
      </c>
      <c r="C2436">
        <v>8.3125</v>
      </c>
      <c r="D2436">
        <v>7.875</v>
      </c>
      <c r="E2436">
        <v>7.9375</v>
      </c>
      <c r="F2436">
        <v>7.9375</v>
      </c>
      <c r="G2436">
        <v>3047800</v>
      </c>
      <c r="H2436" s="3">
        <f>(F2436-B2436)/B2436</f>
        <v>-3.787878787878788E-2</v>
      </c>
      <c r="I2436" s="3">
        <f>_xlfn.RANK.AVG(H2436,$H$3:$H$10273,1)/10271</f>
        <v>8.7041183915879658E-2</v>
      </c>
      <c r="J2436">
        <f>ROUNDDOWN($I2436*J$2,)-IF(MOD($I2436*J$2,1)=0,1,0)+1</f>
        <v>1</v>
      </c>
      <c r="K2436">
        <f>ROUNDDOWN($I2436*K$2,)-IF(MOD($I2436*K$2,1)=0,1,0)+1</f>
        <v>1</v>
      </c>
      <c r="L2436">
        <f>ROUNDDOWN($I2436*L$2,)-IF(MOD($I2436*L$2,1)=0,1,0)+1</f>
        <v>1</v>
      </c>
      <c r="M2436" s="3">
        <f>IF(L2435=4,H2436,0)</f>
        <v>-3.787878787878788E-2</v>
      </c>
      <c r="N2436" s="2">
        <f>IF(L2435=1,H2436,0)</f>
        <v>0</v>
      </c>
      <c r="O2436" s="2">
        <f>IF(OR(L2435=1,L2435=4),H2436,0)</f>
        <v>-3.787878787878788E-2</v>
      </c>
      <c r="P2436" s="2">
        <f>IF(OR(L2435=1,L2435=2),H2436,0)</f>
        <v>0</v>
      </c>
      <c r="Q2436" s="2"/>
    </row>
    <row r="2437" spans="1:17" x14ac:dyDescent="0.3">
      <c r="A2437" s="1">
        <v>33911</v>
      </c>
      <c r="B2437">
        <v>7.75</v>
      </c>
      <c r="C2437">
        <v>7.875</v>
      </c>
      <c r="D2437">
        <v>7.5625</v>
      </c>
      <c r="E2437">
        <v>7.75</v>
      </c>
      <c r="F2437">
        <v>7.75</v>
      </c>
      <c r="G2437">
        <v>2085000</v>
      </c>
      <c r="H2437" s="3">
        <f>(F2437-B2437)/B2437</f>
        <v>0</v>
      </c>
      <c r="I2437" s="3">
        <f>_xlfn.RANK.AVG(H2437,$H$3:$H$10273,1)/10271</f>
        <v>0.52443773731866417</v>
      </c>
      <c r="J2437">
        <f>ROUNDDOWN($I2437*J$2,)-IF(MOD($I2437*J$2,1)=0,1,0)+1</f>
        <v>2</v>
      </c>
      <c r="K2437">
        <f>ROUNDDOWN($I2437*K$2,)-IF(MOD($I2437*K$2,1)=0,1,0)+1</f>
        <v>2</v>
      </c>
      <c r="L2437">
        <f>ROUNDDOWN($I2437*L$2,)-IF(MOD($I2437*L$2,1)=0,1,0)+1</f>
        <v>3</v>
      </c>
      <c r="M2437" s="3">
        <f>IF(L2436=4,H2437,0)</f>
        <v>0</v>
      </c>
      <c r="N2437" s="2">
        <f>IF(L2436=1,H2437,0)</f>
        <v>0</v>
      </c>
      <c r="O2437" s="2">
        <f>IF(OR(L2436=1,L2436=4),H2437,0)</f>
        <v>0</v>
      </c>
      <c r="P2437" s="2">
        <f>IF(OR(L2436=1,L2436=2),H2437,0)</f>
        <v>0</v>
      </c>
      <c r="Q2437" s="2"/>
    </row>
    <row r="2438" spans="1:17" x14ac:dyDescent="0.3">
      <c r="A2438" s="1">
        <v>33912</v>
      </c>
      <c r="B2438">
        <v>7.75</v>
      </c>
      <c r="C2438">
        <v>8.1875</v>
      </c>
      <c r="D2438">
        <v>7.75</v>
      </c>
      <c r="E2438">
        <v>8.125</v>
      </c>
      <c r="F2438">
        <v>8.125</v>
      </c>
      <c r="G2438">
        <v>1836800</v>
      </c>
      <c r="H2438" s="3">
        <f>(F2438-B2438)/B2438</f>
        <v>4.8387096774193547E-2</v>
      </c>
      <c r="I2438" s="3">
        <f>_xlfn.RANK.AVG(H2438,$H$3:$H$10273,1)/10271</f>
        <v>0.94221594781423423</v>
      </c>
      <c r="J2438">
        <f>ROUNDDOWN($I2438*J$2,)-IF(MOD($I2438*J$2,1)=0,1,0)+1</f>
        <v>2</v>
      </c>
      <c r="K2438">
        <f>ROUNDDOWN($I2438*K$2,)-IF(MOD($I2438*K$2,1)=0,1,0)+1</f>
        <v>3</v>
      </c>
      <c r="L2438">
        <f>ROUNDDOWN($I2438*L$2,)-IF(MOD($I2438*L$2,1)=0,1,0)+1</f>
        <v>4</v>
      </c>
      <c r="M2438" s="3">
        <f>IF(L2437=4,H2438,0)</f>
        <v>0</v>
      </c>
      <c r="N2438" s="2">
        <f>IF(L2437=1,H2438,0)</f>
        <v>0</v>
      </c>
      <c r="O2438" s="2">
        <f>IF(OR(L2437=1,L2437=4),H2438,0)</f>
        <v>0</v>
      </c>
      <c r="P2438" s="2">
        <f>IF(OR(L2437=1,L2437=2),H2438,0)</f>
        <v>0</v>
      </c>
      <c r="Q2438" s="2"/>
    </row>
    <row r="2439" spans="1:17" x14ac:dyDescent="0.3">
      <c r="A2439" s="1">
        <v>33913</v>
      </c>
      <c r="B2439">
        <v>8.0625</v>
      </c>
      <c r="C2439">
        <v>8.25</v>
      </c>
      <c r="D2439">
        <v>8.0625</v>
      </c>
      <c r="E2439">
        <v>8.1875</v>
      </c>
      <c r="F2439">
        <v>8.1875</v>
      </c>
      <c r="G2439">
        <v>1351800</v>
      </c>
      <c r="H2439" s="3">
        <f>(F2439-B2439)/B2439</f>
        <v>1.5503875968992248E-2</v>
      </c>
      <c r="I2439" s="3">
        <f>_xlfn.RANK.AVG(H2439,$H$3:$H$10273,1)/10271</f>
        <v>0.74632460325187422</v>
      </c>
      <c r="J2439">
        <f>ROUNDDOWN($I2439*J$2,)-IF(MOD($I2439*J$2,1)=0,1,0)+1</f>
        <v>2</v>
      </c>
      <c r="K2439">
        <f>ROUNDDOWN($I2439*K$2,)-IF(MOD($I2439*K$2,1)=0,1,0)+1</f>
        <v>3</v>
      </c>
      <c r="L2439">
        <f>ROUNDDOWN($I2439*L$2,)-IF(MOD($I2439*L$2,1)=0,1,0)+1</f>
        <v>3</v>
      </c>
      <c r="M2439" s="3">
        <f>IF(L2438=4,H2439,0)</f>
        <v>1.5503875968992248E-2</v>
      </c>
      <c r="N2439" s="2">
        <f>IF(L2438=1,H2439,0)</f>
        <v>0</v>
      </c>
      <c r="O2439" s="2">
        <f>IF(OR(L2438=1,L2438=4),H2439,0)</f>
        <v>1.5503875968992248E-2</v>
      </c>
      <c r="P2439" s="2">
        <f>IF(OR(L2438=1,L2438=2),H2439,0)</f>
        <v>0</v>
      </c>
      <c r="Q2439" s="2"/>
    </row>
    <row r="2440" spans="1:17" x14ac:dyDescent="0.3">
      <c r="A2440" s="1">
        <v>33914</v>
      </c>
      <c r="B2440">
        <v>8.125</v>
      </c>
      <c r="C2440">
        <v>8.1875</v>
      </c>
      <c r="D2440">
        <v>8.0625</v>
      </c>
      <c r="E2440">
        <v>8.125</v>
      </c>
      <c r="F2440">
        <v>8.125</v>
      </c>
      <c r="G2440">
        <v>770200</v>
      </c>
      <c r="H2440" s="3">
        <f>(F2440-B2440)/B2440</f>
        <v>0</v>
      </c>
      <c r="I2440" s="3">
        <f>_xlfn.RANK.AVG(H2440,$H$3:$H$10273,1)/10271</f>
        <v>0.52443773731866417</v>
      </c>
      <c r="J2440">
        <f>ROUNDDOWN($I2440*J$2,)-IF(MOD($I2440*J$2,1)=0,1,0)+1</f>
        <v>2</v>
      </c>
      <c r="K2440">
        <f>ROUNDDOWN($I2440*K$2,)-IF(MOD($I2440*K$2,1)=0,1,0)+1</f>
        <v>2</v>
      </c>
      <c r="L2440">
        <f>ROUNDDOWN($I2440*L$2,)-IF(MOD($I2440*L$2,1)=0,1,0)+1</f>
        <v>3</v>
      </c>
      <c r="M2440" s="3">
        <f>IF(L2439=4,H2440,0)</f>
        <v>0</v>
      </c>
      <c r="N2440" s="2">
        <f>IF(L2439=1,H2440,0)</f>
        <v>0</v>
      </c>
      <c r="O2440" s="2">
        <f>IF(OR(L2439=1,L2439=4),H2440,0)</f>
        <v>0</v>
      </c>
      <c r="P2440" s="2">
        <f>IF(OR(L2439=1,L2439=2),H2440,0)</f>
        <v>0</v>
      </c>
      <c r="Q2440" s="2"/>
    </row>
    <row r="2441" spans="1:17" x14ac:dyDescent="0.3">
      <c r="A2441" s="1">
        <v>33917</v>
      </c>
      <c r="B2441">
        <v>8.0625</v>
      </c>
      <c r="C2441">
        <v>8.125</v>
      </c>
      <c r="D2441">
        <v>7.75</v>
      </c>
      <c r="E2441">
        <v>8</v>
      </c>
      <c r="F2441">
        <v>8</v>
      </c>
      <c r="G2441">
        <v>1381600</v>
      </c>
      <c r="H2441" s="3">
        <f>(F2441-B2441)/B2441</f>
        <v>-7.7519379844961239E-3</v>
      </c>
      <c r="I2441" s="3">
        <f>_xlfn.RANK.AVG(H2441,$H$3:$H$10273,1)/10271</f>
        <v>0.39986369389543375</v>
      </c>
      <c r="J2441">
        <f>ROUNDDOWN($I2441*J$2,)-IF(MOD($I2441*J$2,1)=0,1,0)+1</f>
        <v>1</v>
      </c>
      <c r="K2441">
        <f>ROUNDDOWN($I2441*K$2,)-IF(MOD($I2441*K$2,1)=0,1,0)+1</f>
        <v>2</v>
      </c>
      <c r="L2441">
        <f>ROUNDDOWN($I2441*L$2,)-IF(MOD($I2441*L$2,1)=0,1,0)+1</f>
        <v>2</v>
      </c>
      <c r="M2441" s="3">
        <f>IF(L2440=4,H2441,0)</f>
        <v>0</v>
      </c>
      <c r="N2441" s="2">
        <f>IF(L2440=1,H2441,0)</f>
        <v>0</v>
      </c>
      <c r="O2441" s="2">
        <f>IF(OR(L2440=1,L2440=4),H2441,0)</f>
        <v>0</v>
      </c>
      <c r="P2441" s="2">
        <f>IF(OR(L2440=1,L2440=2),H2441,0)</f>
        <v>0</v>
      </c>
      <c r="Q2441" s="2"/>
    </row>
    <row r="2442" spans="1:17" x14ac:dyDescent="0.3">
      <c r="A2442" s="1">
        <v>33918</v>
      </c>
      <c r="B2442">
        <v>8.0625</v>
      </c>
      <c r="C2442">
        <v>8.25</v>
      </c>
      <c r="D2442">
        <v>8</v>
      </c>
      <c r="E2442">
        <v>8</v>
      </c>
      <c r="F2442">
        <v>8</v>
      </c>
      <c r="G2442">
        <v>1561400</v>
      </c>
      <c r="H2442" s="3">
        <f>(F2442-B2442)/B2442</f>
        <v>-7.7519379844961239E-3</v>
      </c>
      <c r="I2442" s="3">
        <f>_xlfn.RANK.AVG(H2442,$H$3:$H$10273,1)/10271</f>
        <v>0.39986369389543375</v>
      </c>
      <c r="J2442">
        <f>ROUNDDOWN($I2442*J$2,)-IF(MOD($I2442*J$2,1)=0,1,0)+1</f>
        <v>1</v>
      </c>
      <c r="K2442">
        <f>ROUNDDOWN($I2442*K$2,)-IF(MOD($I2442*K$2,1)=0,1,0)+1</f>
        <v>2</v>
      </c>
      <c r="L2442">
        <f>ROUNDDOWN($I2442*L$2,)-IF(MOD($I2442*L$2,1)=0,1,0)+1</f>
        <v>2</v>
      </c>
      <c r="M2442" s="3">
        <f>IF(L2441=4,H2442,0)</f>
        <v>0</v>
      </c>
      <c r="N2442" s="2">
        <f>IF(L2441=1,H2442,0)</f>
        <v>0</v>
      </c>
      <c r="O2442" s="2">
        <f>IF(OR(L2441=1,L2441=4),H2442,0)</f>
        <v>0</v>
      </c>
      <c r="P2442" s="2">
        <f>IF(OR(L2441=1,L2441=2),H2442,0)</f>
        <v>-7.7519379844961239E-3</v>
      </c>
      <c r="Q2442" s="2"/>
    </row>
    <row r="2443" spans="1:17" x14ac:dyDescent="0.3">
      <c r="A2443" s="1">
        <v>33919</v>
      </c>
      <c r="B2443">
        <v>8.0625</v>
      </c>
      <c r="C2443">
        <v>8.1875</v>
      </c>
      <c r="D2443">
        <v>8.0625</v>
      </c>
      <c r="E2443">
        <v>8.1875</v>
      </c>
      <c r="F2443">
        <v>8.1875</v>
      </c>
      <c r="G2443">
        <v>1421000</v>
      </c>
      <c r="H2443" s="3">
        <f>(F2443-B2443)/B2443</f>
        <v>1.5503875968992248E-2</v>
      </c>
      <c r="I2443" s="3">
        <f>_xlfn.RANK.AVG(H2443,$H$3:$H$10273,1)/10271</f>
        <v>0.74632460325187422</v>
      </c>
      <c r="J2443">
        <f>ROUNDDOWN($I2443*J$2,)-IF(MOD($I2443*J$2,1)=0,1,0)+1</f>
        <v>2</v>
      </c>
      <c r="K2443">
        <f>ROUNDDOWN($I2443*K$2,)-IF(MOD($I2443*K$2,1)=0,1,0)+1</f>
        <v>3</v>
      </c>
      <c r="L2443">
        <f>ROUNDDOWN($I2443*L$2,)-IF(MOD($I2443*L$2,1)=0,1,0)+1</f>
        <v>3</v>
      </c>
      <c r="M2443" s="3">
        <f>IF(L2442=4,H2443,0)</f>
        <v>0</v>
      </c>
      <c r="N2443" s="2">
        <f>IF(L2442=1,H2443,0)</f>
        <v>0</v>
      </c>
      <c r="O2443" s="2">
        <f>IF(OR(L2442=1,L2442=4),H2443,0)</f>
        <v>0</v>
      </c>
      <c r="P2443" s="2">
        <f>IF(OR(L2442=1,L2442=2),H2443,0)</f>
        <v>1.5503875968992248E-2</v>
      </c>
      <c r="Q2443" s="2"/>
    </row>
    <row r="2444" spans="1:17" x14ac:dyDescent="0.3">
      <c r="A2444" s="1">
        <v>33920</v>
      </c>
      <c r="B2444">
        <v>8.125</v>
      </c>
      <c r="C2444">
        <v>8.1875</v>
      </c>
      <c r="D2444">
        <v>8</v>
      </c>
      <c r="E2444">
        <v>8.1875</v>
      </c>
      <c r="F2444">
        <v>8.1875</v>
      </c>
      <c r="G2444">
        <v>812200</v>
      </c>
      <c r="H2444" s="3">
        <f>(F2444-B2444)/B2444</f>
        <v>7.6923076923076927E-3</v>
      </c>
      <c r="I2444" s="3">
        <f>_xlfn.RANK.AVG(H2444,$H$3:$H$10273,1)/10271</f>
        <v>0.64428974783370652</v>
      </c>
      <c r="J2444">
        <f>ROUNDDOWN($I2444*J$2,)-IF(MOD($I2444*J$2,1)=0,1,0)+1</f>
        <v>2</v>
      </c>
      <c r="K2444">
        <f>ROUNDDOWN($I2444*K$2,)-IF(MOD($I2444*K$2,1)=0,1,0)+1</f>
        <v>2</v>
      </c>
      <c r="L2444">
        <f>ROUNDDOWN($I2444*L$2,)-IF(MOD($I2444*L$2,1)=0,1,0)+1</f>
        <v>3</v>
      </c>
      <c r="M2444" s="3">
        <f>IF(L2443=4,H2444,0)</f>
        <v>0</v>
      </c>
      <c r="N2444" s="2">
        <f>IF(L2443=1,H2444,0)</f>
        <v>0</v>
      </c>
      <c r="O2444" s="2">
        <f>IF(OR(L2443=1,L2443=4),H2444,0)</f>
        <v>0</v>
      </c>
      <c r="P2444" s="2">
        <f>IF(OR(L2443=1,L2443=2),H2444,0)</f>
        <v>0</v>
      </c>
      <c r="Q2444" s="2"/>
    </row>
    <row r="2445" spans="1:17" x14ac:dyDescent="0.3">
      <c r="A2445" s="1">
        <v>33921</v>
      </c>
      <c r="B2445">
        <v>8.1875</v>
      </c>
      <c r="C2445">
        <v>8.25</v>
      </c>
      <c r="D2445">
        <v>8.0625</v>
      </c>
      <c r="E2445">
        <v>8.25</v>
      </c>
      <c r="F2445">
        <v>8.25</v>
      </c>
      <c r="G2445">
        <v>1004200</v>
      </c>
      <c r="H2445" s="3">
        <f>(F2445-B2445)/B2445</f>
        <v>7.6335877862595417E-3</v>
      </c>
      <c r="I2445" s="3">
        <f>_xlfn.RANK.AVG(H2445,$H$3:$H$10273,1)/10271</f>
        <v>0.64346217505598291</v>
      </c>
      <c r="J2445">
        <f>ROUNDDOWN($I2445*J$2,)-IF(MOD($I2445*J$2,1)=0,1,0)+1</f>
        <v>2</v>
      </c>
      <c r="K2445">
        <f>ROUNDDOWN($I2445*K$2,)-IF(MOD($I2445*K$2,1)=0,1,0)+1</f>
        <v>2</v>
      </c>
      <c r="L2445">
        <f>ROUNDDOWN($I2445*L$2,)-IF(MOD($I2445*L$2,1)=0,1,0)+1</f>
        <v>3</v>
      </c>
      <c r="M2445" s="3">
        <f>IF(L2444=4,H2445,0)</f>
        <v>0</v>
      </c>
      <c r="N2445" s="2">
        <f>IF(L2444=1,H2445,0)</f>
        <v>0</v>
      </c>
      <c r="O2445" s="2">
        <f>IF(OR(L2444=1,L2444=4),H2445,0)</f>
        <v>0</v>
      </c>
      <c r="P2445" s="2">
        <f>IF(OR(L2444=1,L2444=2),H2445,0)</f>
        <v>0</v>
      </c>
      <c r="Q2445" s="2"/>
    </row>
    <row r="2446" spans="1:17" x14ac:dyDescent="0.3">
      <c r="A2446" s="1">
        <v>33924</v>
      </c>
      <c r="B2446">
        <v>8.125</v>
      </c>
      <c r="C2446">
        <v>8.3125</v>
      </c>
      <c r="D2446">
        <v>8.0625</v>
      </c>
      <c r="E2446">
        <v>8.1875</v>
      </c>
      <c r="F2446">
        <v>8.1875</v>
      </c>
      <c r="G2446">
        <v>1416400</v>
      </c>
      <c r="H2446" s="3">
        <f>(F2446-B2446)/B2446</f>
        <v>7.6923076923076927E-3</v>
      </c>
      <c r="I2446" s="3">
        <f>_xlfn.RANK.AVG(H2446,$H$3:$H$10273,1)/10271</f>
        <v>0.64428974783370652</v>
      </c>
      <c r="J2446">
        <f>ROUNDDOWN($I2446*J$2,)-IF(MOD($I2446*J$2,1)=0,1,0)+1</f>
        <v>2</v>
      </c>
      <c r="K2446">
        <f>ROUNDDOWN($I2446*K$2,)-IF(MOD($I2446*K$2,1)=0,1,0)+1</f>
        <v>2</v>
      </c>
      <c r="L2446">
        <f>ROUNDDOWN($I2446*L$2,)-IF(MOD($I2446*L$2,1)=0,1,0)+1</f>
        <v>3</v>
      </c>
      <c r="M2446" s="3">
        <f>IF(L2445=4,H2446,0)</f>
        <v>0</v>
      </c>
      <c r="N2446" s="2">
        <f>IF(L2445=1,H2446,0)</f>
        <v>0</v>
      </c>
      <c r="O2446" s="2">
        <f>IF(OR(L2445=1,L2445=4),H2446,0)</f>
        <v>0</v>
      </c>
      <c r="P2446" s="2">
        <f>IF(OR(L2445=1,L2445=2),H2446,0)</f>
        <v>0</v>
      </c>
      <c r="Q2446" s="2"/>
    </row>
    <row r="2447" spans="1:17" x14ac:dyDescent="0.3">
      <c r="A2447" s="1">
        <v>33925</v>
      </c>
      <c r="B2447">
        <v>8.1875</v>
      </c>
      <c r="C2447">
        <v>8.25</v>
      </c>
      <c r="D2447">
        <v>7.9375</v>
      </c>
      <c r="E2447">
        <v>8.0625</v>
      </c>
      <c r="F2447">
        <v>8.0625</v>
      </c>
      <c r="G2447">
        <v>1327800</v>
      </c>
      <c r="H2447" s="3">
        <f>(F2447-B2447)/B2447</f>
        <v>-1.5267175572519083E-2</v>
      </c>
      <c r="I2447" s="3">
        <f>_xlfn.RANK.AVG(H2447,$H$3:$H$10273,1)/10271</f>
        <v>0.28147210592931554</v>
      </c>
      <c r="J2447">
        <f>ROUNDDOWN($I2447*J$2,)-IF(MOD($I2447*J$2,1)=0,1,0)+1</f>
        <v>1</v>
      </c>
      <c r="K2447">
        <f>ROUNDDOWN($I2447*K$2,)-IF(MOD($I2447*K$2,1)=0,1,0)+1</f>
        <v>1</v>
      </c>
      <c r="L2447">
        <f>ROUNDDOWN($I2447*L$2,)-IF(MOD($I2447*L$2,1)=0,1,0)+1</f>
        <v>2</v>
      </c>
      <c r="M2447" s="3">
        <f>IF(L2446=4,H2447,0)</f>
        <v>0</v>
      </c>
      <c r="N2447" s="2">
        <f>IF(L2446=1,H2447,0)</f>
        <v>0</v>
      </c>
      <c r="O2447" s="2">
        <f>IF(OR(L2446=1,L2446=4),H2447,0)</f>
        <v>0</v>
      </c>
      <c r="P2447" s="2">
        <f>IF(OR(L2446=1,L2446=2),H2447,0)</f>
        <v>0</v>
      </c>
      <c r="Q2447" s="2"/>
    </row>
    <row r="2448" spans="1:17" x14ac:dyDescent="0.3">
      <c r="A2448" s="1">
        <v>33926</v>
      </c>
      <c r="B2448">
        <v>8</v>
      </c>
      <c r="C2448">
        <v>8.1875</v>
      </c>
      <c r="D2448">
        <v>7.9375</v>
      </c>
      <c r="E2448">
        <v>8.1875</v>
      </c>
      <c r="F2448">
        <v>8.1875</v>
      </c>
      <c r="G2448">
        <v>1801200</v>
      </c>
      <c r="H2448" s="3">
        <f>(F2448-B2448)/B2448</f>
        <v>2.34375E-2</v>
      </c>
      <c r="I2448" s="3">
        <f>_xlfn.RANK.AVG(H2448,$H$3:$H$10273,1)/10271</f>
        <v>0.82362963684159285</v>
      </c>
      <c r="J2448">
        <f>ROUNDDOWN($I2448*J$2,)-IF(MOD($I2448*J$2,1)=0,1,0)+1</f>
        <v>2</v>
      </c>
      <c r="K2448">
        <f>ROUNDDOWN($I2448*K$2,)-IF(MOD($I2448*K$2,1)=0,1,0)+1</f>
        <v>3</v>
      </c>
      <c r="L2448">
        <f>ROUNDDOWN($I2448*L$2,)-IF(MOD($I2448*L$2,1)=0,1,0)+1</f>
        <v>4</v>
      </c>
      <c r="M2448" s="3">
        <f>IF(L2447=4,H2448,0)</f>
        <v>0</v>
      </c>
      <c r="N2448" s="2">
        <f>IF(L2447=1,H2448,0)</f>
        <v>0</v>
      </c>
      <c r="O2448" s="2">
        <f>IF(OR(L2447=1,L2447=4),H2448,0)</f>
        <v>0</v>
      </c>
      <c r="P2448" s="2">
        <f>IF(OR(L2447=1,L2447=2),H2448,0)</f>
        <v>2.34375E-2</v>
      </c>
      <c r="Q2448" s="2"/>
    </row>
    <row r="2449" spans="1:17" x14ac:dyDescent="0.3">
      <c r="A2449" s="1">
        <v>33927</v>
      </c>
      <c r="B2449">
        <v>8.1875</v>
      </c>
      <c r="C2449">
        <v>9.125</v>
      </c>
      <c r="D2449">
        <v>8.125</v>
      </c>
      <c r="E2449">
        <v>9</v>
      </c>
      <c r="F2449">
        <v>9</v>
      </c>
      <c r="G2449">
        <v>4703200</v>
      </c>
      <c r="H2449" s="3">
        <f>(F2449-B2449)/B2449</f>
        <v>9.9236641221374045E-2</v>
      </c>
      <c r="I2449" s="3">
        <f>_xlfn.RANK.AVG(H2449,$H$3:$H$10273,1)/10271</f>
        <v>0.99255184500048677</v>
      </c>
      <c r="J2449">
        <f>ROUNDDOWN($I2449*J$2,)-IF(MOD($I2449*J$2,1)=0,1,0)+1</f>
        <v>2</v>
      </c>
      <c r="K2449">
        <f>ROUNDDOWN($I2449*K$2,)-IF(MOD($I2449*K$2,1)=0,1,0)+1</f>
        <v>3</v>
      </c>
      <c r="L2449">
        <f>ROUNDDOWN($I2449*L$2,)-IF(MOD($I2449*L$2,1)=0,1,0)+1</f>
        <v>4</v>
      </c>
      <c r="M2449" s="3">
        <f>IF(L2448=4,H2449,0)</f>
        <v>9.9236641221374045E-2</v>
      </c>
      <c r="N2449" s="2">
        <f>IF(L2448=1,H2449,0)</f>
        <v>0</v>
      </c>
      <c r="O2449" s="2">
        <f>IF(OR(L2448=1,L2448=4),H2449,0)</f>
        <v>9.9236641221374045E-2</v>
      </c>
      <c r="P2449" s="2">
        <f>IF(OR(L2448=1,L2448=2),H2449,0)</f>
        <v>0</v>
      </c>
      <c r="Q2449" s="2"/>
    </row>
    <row r="2450" spans="1:17" x14ac:dyDescent="0.3">
      <c r="A2450" s="1">
        <v>33928</v>
      </c>
      <c r="B2450">
        <v>9</v>
      </c>
      <c r="C2450">
        <v>9.25</v>
      </c>
      <c r="D2450">
        <v>8.8125</v>
      </c>
      <c r="E2450">
        <v>9.1875</v>
      </c>
      <c r="F2450">
        <v>9.1875</v>
      </c>
      <c r="G2450">
        <v>4597400</v>
      </c>
      <c r="H2450" s="3">
        <f>(F2450-B2450)/B2450</f>
        <v>2.0833333333333332E-2</v>
      </c>
      <c r="I2450" s="3">
        <f>_xlfn.RANK.AVG(H2450,$H$3:$H$10273,1)/10271</f>
        <v>0.79924058027455946</v>
      </c>
      <c r="J2450">
        <f>ROUNDDOWN($I2450*J$2,)-IF(MOD($I2450*J$2,1)=0,1,0)+1</f>
        <v>2</v>
      </c>
      <c r="K2450">
        <f>ROUNDDOWN($I2450*K$2,)-IF(MOD($I2450*K$2,1)=0,1,0)+1</f>
        <v>3</v>
      </c>
      <c r="L2450">
        <f>ROUNDDOWN($I2450*L$2,)-IF(MOD($I2450*L$2,1)=0,1,0)+1</f>
        <v>4</v>
      </c>
      <c r="M2450" s="3">
        <f>IF(L2449=4,H2450,0)</f>
        <v>2.0833333333333332E-2</v>
      </c>
      <c r="N2450" s="2">
        <f>IF(L2449=1,H2450,0)</f>
        <v>0</v>
      </c>
      <c r="O2450" s="2">
        <f>IF(OR(L2449=1,L2449=4),H2450,0)</f>
        <v>2.0833333333333332E-2</v>
      </c>
      <c r="P2450" s="2">
        <f>IF(OR(L2449=1,L2449=2),H2450,0)</f>
        <v>0</v>
      </c>
      <c r="Q2450" s="2"/>
    </row>
    <row r="2451" spans="1:17" x14ac:dyDescent="0.3">
      <c r="A2451" s="1">
        <v>33931</v>
      </c>
      <c r="B2451">
        <v>9</v>
      </c>
      <c r="C2451">
        <v>9.3125</v>
      </c>
      <c r="D2451">
        <v>8.9375</v>
      </c>
      <c r="E2451">
        <v>9.25</v>
      </c>
      <c r="F2451">
        <v>9.25</v>
      </c>
      <c r="G2451">
        <v>2875800</v>
      </c>
      <c r="H2451" s="3">
        <f>(F2451-B2451)/B2451</f>
        <v>2.7777777777777776E-2</v>
      </c>
      <c r="I2451" s="3">
        <f>_xlfn.RANK.AVG(H2451,$H$3:$H$10273,1)/10271</f>
        <v>0.85386038360432281</v>
      </c>
      <c r="J2451">
        <f>ROUNDDOWN($I2451*J$2,)-IF(MOD($I2451*J$2,1)=0,1,0)+1</f>
        <v>2</v>
      </c>
      <c r="K2451">
        <f>ROUNDDOWN($I2451*K$2,)-IF(MOD($I2451*K$2,1)=0,1,0)+1</f>
        <v>3</v>
      </c>
      <c r="L2451">
        <f>ROUNDDOWN($I2451*L$2,)-IF(MOD($I2451*L$2,1)=0,1,0)+1</f>
        <v>4</v>
      </c>
      <c r="M2451" s="3">
        <f>IF(L2450=4,H2451,0)</f>
        <v>2.7777777777777776E-2</v>
      </c>
      <c r="N2451" s="2">
        <f>IF(L2450=1,H2451,0)</f>
        <v>0</v>
      </c>
      <c r="O2451" s="2">
        <f>IF(OR(L2450=1,L2450=4),H2451,0)</f>
        <v>2.7777777777777776E-2</v>
      </c>
      <c r="P2451" s="2">
        <f>IF(OR(L2450=1,L2450=2),H2451,0)</f>
        <v>0</v>
      </c>
      <c r="Q2451" s="2"/>
    </row>
    <row r="2452" spans="1:17" x14ac:dyDescent="0.3">
      <c r="A2452" s="1">
        <v>33932</v>
      </c>
      <c r="B2452">
        <v>9.1875</v>
      </c>
      <c r="C2452">
        <v>9.25</v>
      </c>
      <c r="D2452">
        <v>8.9375</v>
      </c>
      <c r="E2452">
        <v>9</v>
      </c>
      <c r="F2452">
        <v>9</v>
      </c>
      <c r="G2452">
        <v>1877000</v>
      </c>
      <c r="H2452" s="3">
        <f>(F2452-B2452)/B2452</f>
        <v>-2.0408163265306121E-2</v>
      </c>
      <c r="I2452" s="3">
        <f>_xlfn.RANK.AVG(H2452,$H$3:$H$10273,1)/10271</f>
        <v>0.22183818518157922</v>
      </c>
      <c r="J2452">
        <f>ROUNDDOWN($I2452*J$2,)-IF(MOD($I2452*J$2,1)=0,1,0)+1</f>
        <v>1</v>
      </c>
      <c r="K2452">
        <f>ROUNDDOWN($I2452*K$2,)-IF(MOD($I2452*K$2,1)=0,1,0)+1</f>
        <v>1</v>
      </c>
      <c r="L2452">
        <f>ROUNDDOWN($I2452*L$2,)-IF(MOD($I2452*L$2,1)=0,1,0)+1</f>
        <v>1</v>
      </c>
      <c r="M2452" s="3">
        <f>IF(L2451=4,H2452,0)</f>
        <v>-2.0408163265306121E-2</v>
      </c>
      <c r="N2452" s="2">
        <f>IF(L2451=1,H2452,0)</f>
        <v>0</v>
      </c>
      <c r="O2452" s="2">
        <f>IF(OR(L2451=1,L2451=4),H2452,0)</f>
        <v>-2.0408163265306121E-2</v>
      </c>
      <c r="P2452" s="2">
        <f>IF(OR(L2451=1,L2451=2),H2452,0)</f>
        <v>0</v>
      </c>
      <c r="Q2452" s="2"/>
    </row>
    <row r="2453" spans="1:17" x14ac:dyDescent="0.3">
      <c r="A2453" s="1">
        <v>33933</v>
      </c>
      <c r="B2453">
        <v>8.9375</v>
      </c>
      <c r="C2453">
        <v>9</v>
      </c>
      <c r="D2453">
        <v>8.5</v>
      </c>
      <c r="E2453">
        <v>8.8125</v>
      </c>
      <c r="F2453">
        <v>8.8125</v>
      </c>
      <c r="G2453">
        <v>2559400</v>
      </c>
      <c r="H2453" s="3">
        <f>(F2453-B2453)/B2453</f>
        <v>-1.3986013986013986E-2</v>
      </c>
      <c r="I2453" s="3">
        <f>_xlfn.RANK.AVG(H2453,$H$3:$H$10273,1)/10271</f>
        <v>0.30289163664686986</v>
      </c>
      <c r="J2453">
        <f>ROUNDDOWN($I2453*J$2,)-IF(MOD($I2453*J$2,1)=0,1,0)+1</f>
        <v>1</v>
      </c>
      <c r="K2453">
        <f>ROUNDDOWN($I2453*K$2,)-IF(MOD($I2453*K$2,1)=0,1,0)+1</f>
        <v>1</v>
      </c>
      <c r="L2453">
        <f>ROUNDDOWN($I2453*L$2,)-IF(MOD($I2453*L$2,1)=0,1,0)+1</f>
        <v>2</v>
      </c>
      <c r="M2453" s="3">
        <f>IF(L2452=4,H2453,0)</f>
        <v>0</v>
      </c>
      <c r="N2453" s="2">
        <f>IF(L2452=1,H2453,0)</f>
        <v>-1.3986013986013986E-2</v>
      </c>
      <c r="O2453" s="2">
        <f>IF(OR(L2452=1,L2452=4),H2453,0)</f>
        <v>-1.3986013986013986E-2</v>
      </c>
      <c r="P2453" s="2">
        <f>IF(OR(L2452=1,L2452=2),H2453,0)</f>
        <v>-1.3986013986013986E-2</v>
      </c>
      <c r="Q2453" s="2"/>
    </row>
    <row r="2454" spans="1:17" x14ac:dyDescent="0.3">
      <c r="A2454" s="1">
        <v>33935</v>
      </c>
      <c r="B2454">
        <v>8.6875</v>
      </c>
      <c r="C2454">
        <v>8.875</v>
      </c>
      <c r="D2454">
        <v>8.625</v>
      </c>
      <c r="E2454">
        <v>8.6875</v>
      </c>
      <c r="F2454">
        <v>8.6875</v>
      </c>
      <c r="G2454">
        <v>862600</v>
      </c>
      <c r="H2454" s="3">
        <f>(F2454-B2454)/B2454</f>
        <v>0</v>
      </c>
      <c r="I2454" s="3">
        <f>_xlfn.RANK.AVG(H2454,$H$3:$H$10273,1)/10271</f>
        <v>0.52443773731866417</v>
      </c>
      <c r="J2454">
        <f>ROUNDDOWN($I2454*J$2,)-IF(MOD($I2454*J$2,1)=0,1,0)+1</f>
        <v>2</v>
      </c>
      <c r="K2454">
        <f>ROUNDDOWN($I2454*K$2,)-IF(MOD($I2454*K$2,1)=0,1,0)+1</f>
        <v>2</v>
      </c>
      <c r="L2454">
        <f>ROUNDDOWN($I2454*L$2,)-IF(MOD($I2454*L$2,1)=0,1,0)+1</f>
        <v>3</v>
      </c>
      <c r="M2454" s="3">
        <f>IF(L2453=4,H2454,0)</f>
        <v>0</v>
      </c>
      <c r="N2454" s="2">
        <f>IF(L2453=1,H2454,0)</f>
        <v>0</v>
      </c>
      <c r="O2454" s="2">
        <f>IF(OR(L2453=1,L2453=4),H2454,0)</f>
        <v>0</v>
      </c>
      <c r="P2454" s="2">
        <f>IF(OR(L2453=1,L2453=2),H2454,0)</f>
        <v>0</v>
      </c>
      <c r="Q2454" s="2"/>
    </row>
    <row r="2455" spans="1:17" x14ac:dyDescent="0.3">
      <c r="A2455" s="1">
        <v>33938</v>
      </c>
      <c r="B2455">
        <v>8.75</v>
      </c>
      <c r="C2455">
        <v>8.9375</v>
      </c>
      <c r="D2455">
        <v>8.6875</v>
      </c>
      <c r="E2455">
        <v>8.9375</v>
      </c>
      <c r="F2455">
        <v>8.9375</v>
      </c>
      <c r="G2455">
        <v>1173400</v>
      </c>
      <c r="H2455" s="3">
        <f>(F2455-B2455)/B2455</f>
        <v>2.1428571428571429E-2</v>
      </c>
      <c r="I2455" s="3">
        <f>_xlfn.RANK.AVG(H2455,$H$3:$H$10273,1)/10271</f>
        <v>0.80474150520884047</v>
      </c>
      <c r="J2455">
        <f>ROUNDDOWN($I2455*J$2,)-IF(MOD($I2455*J$2,1)=0,1,0)+1</f>
        <v>2</v>
      </c>
      <c r="K2455">
        <f>ROUNDDOWN($I2455*K$2,)-IF(MOD($I2455*K$2,1)=0,1,0)+1</f>
        <v>3</v>
      </c>
      <c r="L2455">
        <f>ROUNDDOWN($I2455*L$2,)-IF(MOD($I2455*L$2,1)=0,1,0)+1</f>
        <v>4</v>
      </c>
      <c r="M2455" s="3">
        <f>IF(L2454=4,H2455,0)</f>
        <v>0</v>
      </c>
      <c r="N2455" s="2">
        <f>IF(L2454=1,H2455,0)</f>
        <v>0</v>
      </c>
      <c r="O2455" s="2">
        <f>IF(OR(L2454=1,L2454=4),H2455,0)</f>
        <v>0</v>
      </c>
      <c r="P2455" s="2">
        <f>IF(OR(L2454=1,L2454=2),H2455,0)</f>
        <v>0</v>
      </c>
      <c r="Q2455" s="2"/>
    </row>
    <row r="2456" spans="1:17" x14ac:dyDescent="0.3">
      <c r="A2456" s="1">
        <v>33939</v>
      </c>
      <c r="B2456">
        <v>8.9375</v>
      </c>
      <c r="C2456">
        <v>9.125</v>
      </c>
      <c r="D2456">
        <v>8.875</v>
      </c>
      <c r="E2456">
        <v>9.125</v>
      </c>
      <c r="F2456">
        <v>9.125</v>
      </c>
      <c r="G2456">
        <v>1237800</v>
      </c>
      <c r="H2456" s="3">
        <f>(F2456-B2456)/B2456</f>
        <v>2.097902097902098E-2</v>
      </c>
      <c r="I2456" s="3">
        <f>_xlfn.RANK.AVG(H2456,$H$3:$H$10273,1)/10271</f>
        <v>0.80104176808489924</v>
      </c>
      <c r="J2456">
        <f>ROUNDDOWN($I2456*J$2,)-IF(MOD($I2456*J$2,1)=0,1,0)+1</f>
        <v>2</v>
      </c>
      <c r="K2456">
        <f>ROUNDDOWN($I2456*K$2,)-IF(MOD($I2456*K$2,1)=0,1,0)+1</f>
        <v>3</v>
      </c>
      <c r="L2456">
        <f>ROUNDDOWN($I2456*L$2,)-IF(MOD($I2456*L$2,1)=0,1,0)+1</f>
        <v>4</v>
      </c>
      <c r="M2456" s="3">
        <f>IF(L2455=4,H2456,0)</f>
        <v>2.097902097902098E-2</v>
      </c>
      <c r="N2456" s="2">
        <f>IF(L2455=1,H2456,0)</f>
        <v>0</v>
      </c>
      <c r="O2456" s="2">
        <f>IF(OR(L2455=1,L2455=4),H2456,0)</f>
        <v>2.097902097902098E-2</v>
      </c>
      <c r="P2456" s="2">
        <f>IF(OR(L2455=1,L2455=2),H2456,0)</f>
        <v>0</v>
      </c>
      <c r="Q2456" s="2"/>
    </row>
    <row r="2457" spans="1:17" x14ac:dyDescent="0.3">
      <c r="A2457" s="1">
        <v>33940</v>
      </c>
      <c r="B2457">
        <v>9.125</v>
      </c>
      <c r="C2457">
        <v>9.1875</v>
      </c>
      <c r="D2457">
        <v>8.9375</v>
      </c>
      <c r="E2457">
        <v>8.9375</v>
      </c>
      <c r="F2457">
        <v>8.9375</v>
      </c>
      <c r="G2457">
        <v>1160200</v>
      </c>
      <c r="H2457" s="3">
        <f>(F2457-B2457)/B2457</f>
        <v>-2.0547945205479451E-2</v>
      </c>
      <c r="I2457" s="3">
        <f>_xlfn.RANK.AVG(H2457,$H$3:$H$10273,1)/10271</f>
        <v>0.22028040112939343</v>
      </c>
      <c r="J2457">
        <f>ROUNDDOWN($I2457*J$2,)-IF(MOD($I2457*J$2,1)=0,1,0)+1</f>
        <v>1</v>
      </c>
      <c r="K2457">
        <f>ROUNDDOWN($I2457*K$2,)-IF(MOD($I2457*K$2,1)=0,1,0)+1</f>
        <v>1</v>
      </c>
      <c r="L2457">
        <f>ROUNDDOWN($I2457*L$2,)-IF(MOD($I2457*L$2,1)=0,1,0)+1</f>
        <v>1</v>
      </c>
      <c r="M2457" s="3">
        <f>IF(L2456=4,H2457,0)</f>
        <v>-2.0547945205479451E-2</v>
      </c>
      <c r="N2457" s="2">
        <f>IF(L2456=1,H2457,0)</f>
        <v>0</v>
      </c>
      <c r="O2457" s="2">
        <f>IF(OR(L2456=1,L2456=4),H2457,0)</f>
        <v>-2.0547945205479451E-2</v>
      </c>
      <c r="P2457" s="2">
        <f>IF(OR(L2456=1,L2456=2),H2457,0)</f>
        <v>0</v>
      </c>
      <c r="Q2457" s="2"/>
    </row>
    <row r="2458" spans="1:17" x14ac:dyDescent="0.3">
      <c r="A2458" s="1">
        <v>33941</v>
      </c>
      <c r="B2458">
        <v>7.5</v>
      </c>
      <c r="C2458">
        <v>8.1875</v>
      </c>
      <c r="D2458">
        <v>7.5</v>
      </c>
      <c r="E2458">
        <v>8.0625</v>
      </c>
      <c r="F2458">
        <v>8.0625</v>
      </c>
      <c r="G2458">
        <v>10511600</v>
      </c>
      <c r="H2458" s="3">
        <f>(F2458-B2458)/B2458</f>
        <v>7.4999999999999997E-2</v>
      </c>
      <c r="I2458" s="3">
        <f>_xlfn.RANK.AVG(H2458,$H$3:$H$10273,1)/10271</f>
        <v>0.98101450686398595</v>
      </c>
      <c r="J2458">
        <f>ROUNDDOWN($I2458*J$2,)-IF(MOD($I2458*J$2,1)=0,1,0)+1</f>
        <v>2</v>
      </c>
      <c r="K2458">
        <f>ROUNDDOWN($I2458*K$2,)-IF(MOD($I2458*K$2,1)=0,1,0)+1</f>
        <v>3</v>
      </c>
      <c r="L2458">
        <f>ROUNDDOWN($I2458*L$2,)-IF(MOD($I2458*L$2,1)=0,1,0)+1</f>
        <v>4</v>
      </c>
      <c r="M2458" s="3">
        <f>IF(L2457=4,H2458,0)</f>
        <v>0</v>
      </c>
      <c r="N2458" s="2">
        <f>IF(L2457=1,H2458,0)</f>
        <v>7.4999999999999997E-2</v>
      </c>
      <c r="O2458" s="2">
        <f>IF(OR(L2457=1,L2457=4),H2458,0)</f>
        <v>7.4999999999999997E-2</v>
      </c>
      <c r="P2458" s="2">
        <f>IF(OR(L2457=1,L2457=2),H2458,0)</f>
        <v>7.4999999999999997E-2</v>
      </c>
      <c r="Q2458" s="2"/>
    </row>
    <row r="2459" spans="1:17" x14ac:dyDescent="0.3">
      <c r="A2459" s="1">
        <v>33942</v>
      </c>
      <c r="B2459">
        <v>8.125</v>
      </c>
      <c r="C2459">
        <v>8.4375</v>
      </c>
      <c r="D2459">
        <v>7.875</v>
      </c>
      <c r="E2459">
        <v>8.375</v>
      </c>
      <c r="F2459">
        <v>8.375</v>
      </c>
      <c r="G2459">
        <v>3266200</v>
      </c>
      <c r="H2459" s="3">
        <f>(F2459-B2459)/B2459</f>
        <v>3.0769230769230771E-2</v>
      </c>
      <c r="I2459" s="3">
        <f>_xlfn.RANK.AVG(H2459,$H$3:$H$10273,1)/10271</f>
        <v>0.87255379223055207</v>
      </c>
      <c r="J2459">
        <f>ROUNDDOWN($I2459*J$2,)-IF(MOD($I2459*J$2,1)=0,1,0)+1</f>
        <v>2</v>
      </c>
      <c r="K2459">
        <f>ROUNDDOWN($I2459*K$2,)-IF(MOD($I2459*K$2,1)=0,1,0)+1</f>
        <v>3</v>
      </c>
      <c r="L2459">
        <f>ROUNDDOWN($I2459*L$2,)-IF(MOD($I2459*L$2,1)=0,1,0)+1</f>
        <v>4</v>
      </c>
      <c r="M2459" s="3">
        <f>IF(L2458=4,H2459,0)</f>
        <v>3.0769230769230771E-2</v>
      </c>
      <c r="N2459" s="2">
        <f>IF(L2458=1,H2459,0)</f>
        <v>0</v>
      </c>
      <c r="O2459" s="2">
        <f>IF(OR(L2458=1,L2458=4),H2459,0)</f>
        <v>3.0769230769230771E-2</v>
      </c>
      <c r="P2459" s="2">
        <f>IF(OR(L2458=1,L2458=2),H2459,0)</f>
        <v>0</v>
      </c>
      <c r="Q2459" s="2"/>
    </row>
    <row r="2460" spans="1:17" x14ac:dyDescent="0.3">
      <c r="A2460" s="1">
        <v>33945</v>
      </c>
      <c r="B2460">
        <v>8.5625</v>
      </c>
      <c r="C2460">
        <v>8.8125</v>
      </c>
      <c r="D2460">
        <v>8.5</v>
      </c>
      <c r="E2460">
        <v>8.8125</v>
      </c>
      <c r="F2460">
        <v>8.8125</v>
      </c>
      <c r="G2460">
        <v>2007400</v>
      </c>
      <c r="H2460" s="3">
        <f>(F2460-B2460)/B2460</f>
        <v>2.9197080291970802E-2</v>
      </c>
      <c r="I2460" s="3">
        <f>_xlfn.RANK.AVG(H2460,$H$3:$H$10273,1)/10271</f>
        <v>0.86257423814623702</v>
      </c>
      <c r="J2460">
        <f>ROUNDDOWN($I2460*J$2,)-IF(MOD($I2460*J$2,1)=0,1,0)+1</f>
        <v>2</v>
      </c>
      <c r="K2460">
        <f>ROUNDDOWN($I2460*K$2,)-IF(MOD($I2460*K$2,1)=0,1,0)+1</f>
        <v>3</v>
      </c>
      <c r="L2460">
        <f>ROUNDDOWN($I2460*L$2,)-IF(MOD($I2460*L$2,1)=0,1,0)+1</f>
        <v>4</v>
      </c>
      <c r="M2460" s="3">
        <f>IF(L2459=4,H2460,0)</f>
        <v>2.9197080291970802E-2</v>
      </c>
      <c r="N2460" s="2">
        <f>IF(L2459=1,H2460,0)</f>
        <v>0</v>
      </c>
      <c r="O2460" s="2">
        <f>IF(OR(L2459=1,L2459=4),H2460,0)</f>
        <v>2.9197080291970802E-2</v>
      </c>
      <c r="P2460" s="2">
        <f>IF(OR(L2459=1,L2459=2),H2460,0)</f>
        <v>0</v>
      </c>
      <c r="Q2460" s="2"/>
    </row>
    <row r="2461" spans="1:17" x14ac:dyDescent="0.3">
      <c r="A2461" s="1">
        <v>33946</v>
      </c>
      <c r="B2461">
        <v>8.875</v>
      </c>
      <c r="C2461">
        <v>9.0625</v>
      </c>
      <c r="D2461">
        <v>8.75</v>
      </c>
      <c r="E2461">
        <v>8.8125</v>
      </c>
      <c r="F2461">
        <v>8.8125</v>
      </c>
      <c r="G2461">
        <v>2127400</v>
      </c>
      <c r="H2461" s="3">
        <f>(F2461-B2461)/B2461</f>
        <v>-7.0422535211267607E-3</v>
      </c>
      <c r="I2461" s="3">
        <f>_xlfn.RANK.AVG(H2461,$H$3:$H$10273,1)/10271</f>
        <v>0.41393243111673644</v>
      </c>
      <c r="J2461">
        <f>ROUNDDOWN($I2461*J$2,)-IF(MOD($I2461*J$2,1)=0,1,0)+1</f>
        <v>1</v>
      </c>
      <c r="K2461">
        <f>ROUNDDOWN($I2461*K$2,)-IF(MOD($I2461*K$2,1)=0,1,0)+1</f>
        <v>2</v>
      </c>
      <c r="L2461">
        <f>ROUNDDOWN($I2461*L$2,)-IF(MOD($I2461*L$2,1)=0,1,0)+1</f>
        <v>2</v>
      </c>
      <c r="M2461" s="3">
        <f>IF(L2460=4,H2461,0)</f>
        <v>-7.0422535211267607E-3</v>
      </c>
      <c r="N2461" s="2">
        <f>IF(L2460=1,H2461,0)</f>
        <v>0</v>
      </c>
      <c r="O2461" s="2">
        <f>IF(OR(L2460=1,L2460=4),H2461,0)</f>
        <v>-7.0422535211267607E-3</v>
      </c>
      <c r="P2461" s="2">
        <f>IF(OR(L2460=1,L2460=2),H2461,0)</f>
        <v>0</v>
      </c>
      <c r="Q2461" s="2"/>
    </row>
    <row r="2462" spans="1:17" x14ac:dyDescent="0.3">
      <c r="A2462" s="1">
        <v>33947</v>
      </c>
      <c r="B2462">
        <v>8.875</v>
      </c>
      <c r="C2462">
        <v>8.875</v>
      </c>
      <c r="D2462">
        <v>8.5625</v>
      </c>
      <c r="E2462">
        <v>8.625</v>
      </c>
      <c r="F2462">
        <v>8.625</v>
      </c>
      <c r="G2462">
        <v>1443600</v>
      </c>
      <c r="H2462" s="3">
        <f>(F2462-B2462)/B2462</f>
        <v>-2.8169014084507043E-2</v>
      </c>
      <c r="I2462" s="3">
        <f>_xlfn.RANK.AVG(H2462,$H$3:$H$10273,1)/10271</f>
        <v>0.14959594976146431</v>
      </c>
      <c r="J2462">
        <f>ROUNDDOWN($I2462*J$2,)-IF(MOD($I2462*J$2,1)=0,1,0)+1</f>
        <v>1</v>
      </c>
      <c r="K2462">
        <f>ROUNDDOWN($I2462*K$2,)-IF(MOD($I2462*K$2,1)=0,1,0)+1</f>
        <v>1</v>
      </c>
      <c r="L2462">
        <f>ROUNDDOWN($I2462*L$2,)-IF(MOD($I2462*L$2,1)=0,1,0)+1</f>
        <v>1</v>
      </c>
      <c r="M2462" s="3">
        <f>IF(L2461=4,H2462,0)</f>
        <v>0</v>
      </c>
      <c r="N2462" s="2">
        <f>IF(L2461=1,H2462,0)</f>
        <v>0</v>
      </c>
      <c r="O2462" s="2">
        <f>IF(OR(L2461=1,L2461=4),H2462,0)</f>
        <v>0</v>
      </c>
      <c r="P2462" s="2">
        <f>IF(OR(L2461=1,L2461=2),H2462,0)</f>
        <v>-2.8169014084507043E-2</v>
      </c>
      <c r="Q2462" s="2"/>
    </row>
    <row r="2463" spans="1:17" x14ac:dyDescent="0.3">
      <c r="A2463" s="1">
        <v>33948</v>
      </c>
      <c r="B2463">
        <v>8.6875</v>
      </c>
      <c r="C2463">
        <v>8.75</v>
      </c>
      <c r="D2463">
        <v>8.3125</v>
      </c>
      <c r="E2463">
        <v>8.4375</v>
      </c>
      <c r="F2463">
        <v>8.4375</v>
      </c>
      <c r="G2463">
        <v>2458400</v>
      </c>
      <c r="H2463" s="3">
        <f>(F2463-B2463)/B2463</f>
        <v>-2.8776978417266189E-2</v>
      </c>
      <c r="I2463" s="3">
        <f>_xlfn.RANK.AVG(H2463,$H$3:$H$10273,1)/10271</f>
        <v>0.14501995910816862</v>
      </c>
      <c r="J2463">
        <f>ROUNDDOWN($I2463*J$2,)-IF(MOD($I2463*J$2,1)=0,1,0)+1</f>
        <v>1</v>
      </c>
      <c r="K2463">
        <f>ROUNDDOWN($I2463*K$2,)-IF(MOD($I2463*K$2,1)=0,1,0)+1</f>
        <v>1</v>
      </c>
      <c r="L2463">
        <f>ROUNDDOWN($I2463*L$2,)-IF(MOD($I2463*L$2,1)=0,1,0)+1</f>
        <v>1</v>
      </c>
      <c r="M2463" s="3">
        <f>IF(L2462=4,H2463,0)</f>
        <v>0</v>
      </c>
      <c r="N2463" s="2">
        <f>IF(L2462=1,H2463,0)</f>
        <v>-2.8776978417266189E-2</v>
      </c>
      <c r="O2463" s="2">
        <f>IF(OR(L2462=1,L2462=4),H2463,0)</f>
        <v>-2.8776978417266189E-2</v>
      </c>
      <c r="P2463" s="2">
        <f>IF(OR(L2462=1,L2462=2),H2463,0)</f>
        <v>-2.8776978417266189E-2</v>
      </c>
      <c r="Q2463" s="2"/>
    </row>
    <row r="2464" spans="1:17" x14ac:dyDescent="0.3">
      <c r="A2464" s="1">
        <v>33949</v>
      </c>
      <c r="B2464">
        <v>8.5</v>
      </c>
      <c r="C2464">
        <v>8.5</v>
      </c>
      <c r="D2464">
        <v>8.3125</v>
      </c>
      <c r="E2464">
        <v>8.375</v>
      </c>
      <c r="F2464">
        <v>8.375</v>
      </c>
      <c r="G2464">
        <v>677800</v>
      </c>
      <c r="H2464" s="3">
        <f>(F2464-B2464)/B2464</f>
        <v>-1.4705882352941176E-2</v>
      </c>
      <c r="I2464" s="3">
        <f>_xlfn.RANK.AVG(H2464,$H$3:$H$10273,1)/10271</f>
        <v>0.28930970694187519</v>
      </c>
      <c r="J2464">
        <f>ROUNDDOWN($I2464*J$2,)-IF(MOD($I2464*J$2,1)=0,1,0)+1</f>
        <v>1</v>
      </c>
      <c r="K2464">
        <f>ROUNDDOWN($I2464*K$2,)-IF(MOD($I2464*K$2,1)=0,1,0)+1</f>
        <v>1</v>
      </c>
      <c r="L2464">
        <f>ROUNDDOWN($I2464*L$2,)-IF(MOD($I2464*L$2,1)=0,1,0)+1</f>
        <v>2</v>
      </c>
      <c r="M2464" s="3">
        <f>IF(L2463=4,H2464,0)</f>
        <v>0</v>
      </c>
      <c r="N2464" s="2">
        <f>IF(L2463=1,H2464,0)</f>
        <v>-1.4705882352941176E-2</v>
      </c>
      <c r="O2464" s="2">
        <f>IF(OR(L2463=1,L2463=4),H2464,0)</f>
        <v>-1.4705882352941176E-2</v>
      </c>
      <c r="P2464" s="2">
        <f>IF(OR(L2463=1,L2463=2),H2464,0)</f>
        <v>-1.4705882352941176E-2</v>
      </c>
      <c r="Q2464" s="2"/>
    </row>
    <row r="2465" spans="1:17" x14ac:dyDescent="0.3">
      <c r="A2465" s="1">
        <v>33952</v>
      </c>
      <c r="B2465">
        <v>8.4375</v>
      </c>
      <c r="C2465">
        <v>8.5625</v>
      </c>
      <c r="D2465">
        <v>8.3125</v>
      </c>
      <c r="E2465">
        <v>8.375</v>
      </c>
      <c r="F2465">
        <v>8.375</v>
      </c>
      <c r="G2465">
        <v>1161600</v>
      </c>
      <c r="H2465" s="3">
        <f>(F2465-B2465)/B2465</f>
        <v>-7.4074074074074077E-3</v>
      </c>
      <c r="I2465" s="3">
        <f>_xlfn.RANK.AVG(H2465,$H$3:$H$10273,1)/10271</f>
        <v>0.40555934183623793</v>
      </c>
      <c r="J2465">
        <f>ROUNDDOWN($I2465*J$2,)-IF(MOD($I2465*J$2,1)=0,1,0)+1</f>
        <v>1</v>
      </c>
      <c r="K2465">
        <f>ROUNDDOWN($I2465*K$2,)-IF(MOD($I2465*K$2,1)=0,1,0)+1</f>
        <v>2</v>
      </c>
      <c r="L2465">
        <f>ROUNDDOWN($I2465*L$2,)-IF(MOD($I2465*L$2,1)=0,1,0)+1</f>
        <v>2</v>
      </c>
      <c r="M2465" s="3">
        <f>IF(L2464=4,H2465,0)</f>
        <v>0</v>
      </c>
      <c r="N2465" s="2">
        <f>IF(L2464=1,H2465,0)</f>
        <v>0</v>
      </c>
      <c r="O2465" s="2">
        <f>IF(OR(L2464=1,L2464=4),H2465,0)</f>
        <v>0</v>
      </c>
      <c r="P2465" s="2">
        <f>IF(OR(L2464=1,L2464=2),H2465,0)</f>
        <v>-7.4074074074074077E-3</v>
      </c>
      <c r="Q2465" s="2"/>
    </row>
    <row r="2466" spans="1:17" x14ac:dyDescent="0.3">
      <c r="A2466" s="1">
        <v>33953</v>
      </c>
      <c r="B2466">
        <v>8.375</v>
      </c>
      <c r="C2466">
        <v>8.375</v>
      </c>
      <c r="D2466">
        <v>8.0625</v>
      </c>
      <c r="E2466">
        <v>8.1875</v>
      </c>
      <c r="F2466">
        <v>8.1875</v>
      </c>
      <c r="G2466">
        <v>1397400</v>
      </c>
      <c r="H2466" s="3">
        <f>(F2466-B2466)/B2466</f>
        <v>-2.2388059701492536E-2</v>
      </c>
      <c r="I2466" s="3">
        <f>_xlfn.RANK.AVG(H2466,$H$3:$H$10273,1)/10271</f>
        <v>0.19944503943140882</v>
      </c>
      <c r="J2466">
        <f>ROUNDDOWN($I2466*J$2,)-IF(MOD($I2466*J$2,1)=0,1,0)+1</f>
        <v>1</v>
      </c>
      <c r="K2466">
        <f>ROUNDDOWN($I2466*K$2,)-IF(MOD($I2466*K$2,1)=0,1,0)+1</f>
        <v>1</v>
      </c>
      <c r="L2466">
        <f>ROUNDDOWN($I2466*L$2,)-IF(MOD($I2466*L$2,1)=0,1,0)+1</f>
        <v>1</v>
      </c>
      <c r="M2466" s="3">
        <f>IF(L2465=4,H2466,0)</f>
        <v>0</v>
      </c>
      <c r="N2466" s="2">
        <f>IF(L2465=1,H2466,0)</f>
        <v>0</v>
      </c>
      <c r="O2466" s="2">
        <f>IF(OR(L2465=1,L2465=4),H2466,0)</f>
        <v>0</v>
      </c>
      <c r="P2466" s="2">
        <f>IF(OR(L2465=1,L2465=2),H2466,0)</f>
        <v>-2.2388059701492536E-2</v>
      </c>
      <c r="Q2466" s="2"/>
    </row>
    <row r="2467" spans="1:17" x14ac:dyDescent="0.3">
      <c r="A2467" s="1">
        <v>33954</v>
      </c>
      <c r="B2467">
        <v>8.125</v>
      </c>
      <c r="C2467">
        <v>8.4375</v>
      </c>
      <c r="D2467">
        <v>7.9375</v>
      </c>
      <c r="E2467">
        <v>8.3125</v>
      </c>
      <c r="F2467">
        <v>8.3125</v>
      </c>
      <c r="G2467">
        <v>2873600</v>
      </c>
      <c r="H2467" s="3">
        <f>(F2467-B2467)/B2467</f>
        <v>2.3076923076923078E-2</v>
      </c>
      <c r="I2467" s="3">
        <f>_xlfn.RANK.AVG(H2467,$H$3:$H$10273,1)/10271</f>
        <v>0.82012462272417486</v>
      </c>
      <c r="J2467">
        <f>ROUNDDOWN($I2467*J$2,)-IF(MOD($I2467*J$2,1)=0,1,0)+1</f>
        <v>2</v>
      </c>
      <c r="K2467">
        <f>ROUNDDOWN($I2467*K$2,)-IF(MOD($I2467*K$2,1)=0,1,0)+1</f>
        <v>3</v>
      </c>
      <c r="L2467">
        <f>ROUNDDOWN($I2467*L$2,)-IF(MOD($I2467*L$2,1)=0,1,0)+1</f>
        <v>4</v>
      </c>
      <c r="M2467" s="3">
        <f>IF(L2466=4,H2467,0)</f>
        <v>0</v>
      </c>
      <c r="N2467" s="2">
        <f>IF(L2466=1,H2467,0)</f>
        <v>2.3076923076923078E-2</v>
      </c>
      <c r="O2467" s="2">
        <f>IF(OR(L2466=1,L2466=4),H2467,0)</f>
        <v>2.3076923076923078E-2</v>
      </c>
      <c r="P2467" s="2">
        <f>IF(OR(L2466=1,L2466=2),H2467,0)</f>
        <v>2.3076923076923078E-2</v>
      </c>
      <c r="Q2467" s="2"/>
    </row>
    <row r="2468" spans="1:17" x14ac:dyDescent="0.3">
      <c r="A2468" s="1">
        <v>33955</v>
      </c>
      <c r="B2468">
        <v>8.4375</v>
      </c>
      <c r="C2468">
        <v>9.0625</v>
      </c>
      <c r="D2468">
        <v>8.4375</v>
      </c>
      <c r="E2468">
        <v>9</v>
      </c>
      <c r="F2468">
        <v>9</v>
      </c>
      <c r="G2468">
        <v>4470800</v>
      </c>
      <c r="H2468" s="3">
        <f>(F2468-B2468)/B2468</f>
        <v>6.6666666666666666E-2</v>
      </c>
      <c r="I2468" s="3">
        <f>_xlfn.RANK.AVG(H2468,$H$3:$H$10273,1)/10271</f>
        <v>0.97453996689708888</v>
      </c>
      <c r="J2468">
        <f>ROUNDDOWN($I2468*J$2,)-IF(MOD($I2468*J$2,1)=0,1,0)+1</f>
        <v>2</v>
      </c>
      <c r="K2468">
        <f>ROUNDDOWN($I2468*K$2,)-IF(MOD($I2468*K$2,1)=0,1,0)+1</f>
        <v>3</v>
      </c>
      <c r="L2468">
        <f>ROUNDDOWN($I2468*L$2,)-IF(MOD($I2468*L$2,1)=0,1,0)+1</f>
        <v>4</v>
      </c>
      <c r="M2468" s="3">
        <f>IF(L2467=4,H2468,0)</f>
        <v>6.6666666666666666E-2</v>
      </c>
      <c r="N2468" s="2">
        <f>IF(L2467=1,H2468,0)</f>
        <v>0</v>
      </c>
      <c r="O2468" s="2">
        <f>IF(OR(L2467=1,L2467=4),H2468,0)</f>
        <v>6.6666666666666666E-2</v>
      </c>
      <c r="P2468" s="2">
        <f>IF(OR(L2467=1,L2467=2),H2468,0)</f>
        <v>0</v>
      </c>
      <c r="Q2468" s="2"/>
    </row>
    <row r="2469" spans="1:17" x14ac:dyDescent="0.3">
      <c r="A2469" s="1">
        <v>33956</v>
      </c>
      <c r="B2469">
        <v>9.125</v>
      </c>
      <c r="C2469">
        <v>9.25</v>
      </c>
      <c r="D2469">
        <v>8.9375</v>
      </c>
      <c r="E2469">
        <v>9.125</v>
      </c>
      <c r="F2469">
        <v>9.125</v>
      </c>
      <c r="G2469">
        <v>3738400</v>
      </c>
      <c r="H2469" s="3">
        <f>(F2469-B2469)/B2469</f>
        <v>0</v>
      </c>
      <c r="I2469" s="3">
        <f>_xlfn.RANK.AVG(H2469,$H$3:$H$10273,1)/10271</f>
        <v>0.52443773731866417</v>
      </c>
      <c r="J2469">
        <f>ROUNDDOWN($I2469*J$2,)-IF(MOD($I2469*J$2,1)=0,1,0)+1</f>
        <v>2</v>
      </c>
      <c r="K2469">
        <f>ROUNDDOWN($I2469*K$2,)-IF(MOD($I2469*K$2,1)=0,1,0)+1</f>
        <v>2</v>
      </c>
      <c r="L2469">
        <f>ROUNDDOWN($I2469*L$2,)-IF(MOD($I2469*L$2,1)=0,1,0)+1</f>
        <v>3</v>
      </c>
      <c r="M2469" s="3">
        <f>IF(L2468=4,H2469,0)</f>
        <v>0</v>
      </c>
      <c r="N2469" s="2">
        <f>IF(L2468=1,H2469,0)</f>
        <v>0</v>
      </c>
      <c r="O2469" s="2">
        <f>IF(OR(L2468=1,L2468=4),H2469,0)</f>
        <v>0</v>
      </c>
      <c r="P2469" s="2">
        <f>IF(OR(L2468=1,L2468=2),H2469,0)</f>
        <v>0</v>
      </c>
      <c r="Q2469" s="2"/>
    </row>
    <row r="2470" spans="1:17" x14ac:dyDescent="0.3">
      <c r="A2470" s="1">
        <v>33959</v>
      </c>
      <c r="B2470">
        <v>9.125</v>
      </c>
      <c r="C2470">
        <v>9.1875</v>
      </c>
      <c r="D2470">
        <v>9</v>
      </c>
      <c r="E2470">
        <v>9.125</v>
      </c>
      <c r="F2470">
        <v>9.125</v>
      </c>
      <c r="G2470">
        <v>1571600</v>
      </c>
      <c r="H2470" s="3">
        <f>(F2470-B2470)/B2470</f>
        <v>0</v>
      </c>
      <c r="I2470" s="3">
        <f>_xlfn.RANK.AVG(H2470,$H$3:$H$10273,1)/10271</f>
        <v>0.52443773731866417</v>
      </c>
      <c r="J2470">
        <f>ROUNDDOWN($I2470*J$2,)-IF(MOD($I2470*J$2,1)=0,1,0)+1</f>
        <v>2</v>
      </c>
      <c r="K2470">
        <f>ROUNDDOWN($I2470*K$2,)-IF(MOD($I2470*K$2,1)=0,1,0)+1</f>
        <v>2</v>
      </c>
      <c r="L2470">
        <f>ROUNDDOWN($I2470*L$2,)-IF(MOD($I2470*L$2,1)=0,1,0)+1</f>
        <v>3</v>
      </c>
      <c r="M2470" s="3">
        <f>IF(L2469=4,H2470,0)</f>
        <v>0</v>
      </c>
      <c r="N2470" s="2">
        <f>IF(L2469=1,H2470,0)</f>
        <v>0</v>
      </c>
      <c r="O2470" s="2">
        <f>IF(OR(L2469=1,L2469=4),H2470,0)</f>
        <v>0</v>
      </c>
      <c r="P2470" s="2">
        <f>IF(OR(L2469=1,L2469=2),H2470,0)</f>
        <v>0</v>
      </c>
      <c r="Q2470" s="2"/>
    </row>
    <row r="2471" spans="1:17" x14ac:dyDescent="0.3">
      <c r="A2471" s="1">
        <v>33960</v>
      </c>
      <c r="B2471">
        <v>9.125</v>
      </c>
      <c r="C2471">
        <v>9.375</v>
      </c>
      <c r="D2471">
        <v>9.125</v>
      </c>
      <c r="E2471">
        <v>9.1875</v>
      </c>
      <c r="F2471">
        <v>9.1875</v>
      </c>
      <c r="G2471">
        <v>2435200</v>
      </c>
      <c r="H2471" s="3">
        <f>(F2471-B2471)/B2471</f>
        <v>6.8493150684931503E-3</v>
      </c>
      <c r="I2471" s="3">
        <f>_xlfn.RANK.AVG(H2471,$H$3:$H$10273,1)/10271</f>
        <v>0.62866322656021811</v>
      </c>
      <c r="J2471">
        <f>ROUNDDOWN($I2471*J$2,)-IF(MOD($I2471*J$2,1)=0,1,0)+1</f>
        <v>2</v>
      </c>
      <c r="K2471">
        <f>ROUNDDOWN($I2471*K$2,)-IF(MOD($I2471*K$2,1)=0,1,0)+1</f>
        <v>2</v>
      </c>
      <c r="L2471">
        <f>ROUNDDOWN($I2471*L$2,)-IF(MOD($I2471*L$2,1)=0,1,0)+1</f>
        <v>3</v>
      </c>
      <c r="M2471" s="3">
        <f>IF(L2470=4,H2471,0)</f>
        <v>0</v>
      </c>
      <c r="N2471" s="2">
        <f>IF(L2470=1,H2471,0)</f>
        <v>0</v>
      </c>
      <c r="O2471" s="2">
        <f>IF(OR(L2470=1,L2470=4),H2471,0)</f>
        <v>0</v>
      </c>
      <c r="P2471" s="2">
        <f>IF(OR(L2470=1,L2470=2),H2471,0)</f>
        <v>0</v>
      </c>
      <c r="Q2471" s="2"/>
    </row>
    <row r="2472" spans="1:17" x14ac:dyDescent="0.3">
      <c r="A2472" s="1">
        <v>33961</v>
      </c>
      <c r="B2472">
        <v>8.5</v>
      </c>
      <c r="C2472">
        <v>8.875</v>
      </c>
      <c r="D2472">
        <v>8.5</v>
      </c>
      <c r="E2472">
        <v>8.8125</v>
      </c>
      <c r="F2472">
        <v>8.8125</v>
      </c>
      <c r="G2472">
        <v>3348600</v>
      </c>
      <c r="H2472" s="3">
        <f>(F2472-B2472)/B2472</f>
        <v>3.6764705882352942E-2</v>
      </c>
      <c r="I2472" s="3">
        <f>_xlfn.RANK.AVG(H2472,$H$3:$H$10273,1)/10271</f>
        <v>0.90429364229383702</v>
      </c>
      <c r="J2472">
        <f>ROUNDDOWN($I2472*J$2,)-IF(MOD($I2472*J$2,1)=0,1,0)+1</f>
        <v>2</v>
      </c>
      <c r="K2472">
        <f>ROUNDDOWN($I2472*K$2,)-IF(MOD($I2472*K$2,1)=0,1,0)+1</f>
        <v>3</v>
      </c>
      <c r="L2472">
        <f>ROUNDDOWN($I2472*L$2,)-IF(MOD($I2472*L$2,1)=0,1,0)+1</f>
        <v>4</v>
      </c>
      <c r="M2472" s="3">
        <f>IF(L2471=4,H2472,0)</f>
        <v>0</v>
      </c>
      <c r="N2472" s="2">
        <f>IF(L2471=1,H2472,0)</f>
        <v>0</v>
      </c>
      <c r="O2472" s="2">
        <f>IF(OR(L2471=1,L2471=4),H2472,0)</f>
        <v>0</v>
      </c>
      <c r="P2472" s="2">
        <f>IF(OR(L2471=1,L2471=2),H2472,0)</f>
        <v>0</v>
      </c>
      <c r="Q2472" s="2"/>
    </row>
    <row r="2473" spans="1:17" x14ac:dyDescent="0.3">
      <c r="A2473" s="1">
        <v>33962</v>
      </c>
      <c r="B2473">
        <v>8.75</v>
      </c>
      <c r="C2473">
        <v>8.9375</v>
      </c>
      <c r="D2473">
        <v>8.6875</v>
      </c>
      <c r="E2473">
        <v>8.8125</v>
      </c>
      <c r="F2473">
        <v>8.8125</v>
      </c>
      <c r="G2473">
        <v>839400</v>
      </c>
      <c r="H2473" s="3">
        <f>(F2473-B2473)/B2473</f>
        <v>7.1428571428571426E-3</v>
      </c>
      <c r="I2473" s="3">
        <f>_xlfn.RANK.AVG(H2473,$H$3:$H$10273,1)/10271</f>
        <v>0.63426151299776068</v>
      </c>
      <c r="J2473">
        <f>ROUNDDOWN($I2473*J$2,)-IF(MOD($I2473*J$2,1)=0,1,0)+1</f>
        <v>2</v>
      </c>
      <c r="K2473">
        <f>ROUNDDOWN($I2473*K$2,)-IF(MOD($I2473*K$2,1)=0,1,0)+1</f>
        <v>2</v>
      </c>
      <c r="L2473">
        <f>ROUNDDOWN($I2473*L$2,)-IF(MOD($I2473*L$2,1)=0,1,0)+1</f>
        <v>3</v>
      </c>
      <c r="M2473" s="3">
        <f>IF(L2472=4,H2473,0)</f>
        <v>7.1428571428571426E-3</v>
      </c>
      <c r="N2473" s="2">
        <f>IF(L2472=1,H2473,0)</f>
        <v>0</v>
      </c>
      <c r="O2473" s="2">
        <f>IF(OR(L2472=1,L2472=4),H2473,0)</f>
        <v>7.1428571428571426E-3</v>
      </c>
      <c r="P2473" s="2">
        <f>IF(OR(L2472=1,L2472=2),H2473,0)</f>
        <v>0</v>
      </c>
      <c r="Q2473" s="2"/>
    </row>
    <row r="2474" spans="1:17" x14ac:dyDescent="0.3">
      <c r="A2474" s="1">
        <v>33966</v>
      </c>
      <c r="B2474">
        <v>8.875</v>
      </c>
      <c r="C2474">
        <v>8.875</v>
      </c>
      <c r="D2474">
        <v>8.75</v>
      </c>
      <c r="E2474">
        <v>8.875</v>
      </c>
      <c r="F2474">
        <v>8.875</v>
      </c>
      <c r="G2474">
        <v>875000</v>
      </c>
      <c r="H2474" s="3">
        <f>(F2474-B2474)/B2474</f>
        <v>0</v>
      </c>
      <c r="I2474" s="3">
        <f>_xlfn.RANK.AVG(H2474,$H$3:$H$10273,1)/10271</f>
        <v>0.52443773731866417</v>
      </c>
      <c r="J2474">
        <f>ROUNDDOWN($I2474*J$2,)-IF(MOD($I2474*J$2,1)=0,1,0)+1</f>
        <v>2</v>
      </c>
      <c r="K2474">
        <f>ROUNDDOWN($I2474*K$2,)-IF(MOD($I2474*K$2,1)=0,1,0)+1</f>
        <v>2</v>
      </c>
      <c r="L2474">
        <f>ROUNDDOWN($I2474*L$2,)-IF(MOD($I2474*L$2,1)=0,1,0)+1</f>
        <v>3</v>
      </c>
      <c r="M2474" s="3">
        <f>IF(L2473=4,H2474,0)</f>
        <v>0</v>
      </c>
      <c r="N2474" s="2">
        <f>IF(L2473=1,H2474,0)</f>
        <v>0</v>
      </c>
      <c r="O2474" s="2">
        <f>IF(OR(L2473=1,L2473=4),H2474,0)</f>
        <v>0</v>
      </c>
      <c r="P2474" s="2">
        <f>IF(OR(L2473=1,L2473=2),H2474,0)</f>
        <v>0</v>
      </c>
      <c r="Q2474" s="2"/>
    </row>
    <row r="2475" spans="1:17" x14ac:dyDescent="0.3">
      <c r="A2475" s="1">
        <v>33967</v>
      </c>
      <c r="B2475">
        <v>8.875</v>
      </c>
      <c r="C2475">
        <v>9.125</v>
      </c>
      <c r="D2475">
        <v>8.8125</v>
      </c>
      <c r="E2475">
        <v>8.9375</v>
      </c>
      <c r="F2475">
        <v>8.9375</v>
      </c>
      <c r="G2475">
        <v>1217000</v>
      </c>
      <c r="H2475" s="3">
        <f>(F2475-B2475)/B2475</f>
        <v>7.0422535211267607E-3</v>
      </c>
      <c r="I2475" s="3">
        <f>_xlfn.RANK.AVG(H2475,$H$3:$H$10273,1)/10271</f>
        <v>0.63192483691948209</v>
      </c>
      <c r="J2475">
        <f>ROUNDDOWN($I2475*J$2,)-IF(MOD($I2475*J$2,1)=0,1,0)+1</f>
        <v>2</v>
      </c>
      <c r="K2475">
        <f>ROUNDDOWN($I2475*K$2,)-IF(MOD($I2475*K$2,1)=0,1,0)+1</f>
        <v>2</v>
      </c>
      <c r="L2475">
        <f>ROUNDDOWN($I2475*L$2,)-IF(MOD($I2475*L$2,1)=0,1,0)+1</f>
        <v>3</v>
      </c>
      <c r="M2475" s="3">
        <f>IF(L2474=4,H2475,0)</f>
        <v>0</v>
      </c>
      <c r="N2475" s="2">
        <f>IF(L2474=1,H2475,0)</f>
        <v>0</v>
      </c>
      <c r="O2475" s="2">
        <f>IF(OR(L2474=1,L2474=4),H2475,0)</f>
        <v>0</v>
      </c>
      <c r="P2475" s="2">
        <f>IF(OR(L2474=1,L2474=2),H2475,0)</f>
        <v>0</v>
      </c>
      <c r="Q2475" s="2"/>
    </row>
    <row r="2476" spans="1:17" x14ac:dyDescent="0.3">
      <c r="A2476" s="1">
        <v>33968</v>
      </c>
      <c r="B2476">
        <v>8.9375</v>
      </c>
      <c r="C2476">
        <v>9.125</v>
      </c>
      <c r="D2476">
        <v>8.875</v>
      </c>
      <c r="E2476">
        <v>9.0625</v>
      </c>
      <c r="F2476">
        <v>9.0625</v>
      </c>
      <c r="G2476">
        <v>961400</v>
      </c>
      <c r="H2476" s="3">
        <f>(F2476-B2476)/B2476</f>
        <v>1.3986013986013986E-2</v>
      </c>
      <c r="I2476" s="3">
        <f>_xlfn.RANK.AVG(H2476,$H$3:$H$10273,1)/10271</f>
        <v>0.72490507253431991</v>
      </c>
      <c r="J2476">
        <f>ROUNDDOWN($I2476*J$2,)-IF(MOD($I2476*J$2,1)=0,1,0)+1</f>
        <v>2</v>
      </c>
      <c r="K2476">
        <f>ROUNDDOWN($I2476*K$2,)-IF(MOD($I2476*K$2,1)=0,1,0)+1</f>
        <v>3</v>
      </c>
      <c r="L2476">
        <f>ROUNDDOWN($I2476*L$2,)-IF(MOD($I2476*L$2,1)=0,1,0)+1</f>
        <v>3</v>
      </c>
      <c r="M2476" s="3">
        <f>IF(L2475=4,H2476,0)</f>
        <v>0</v>
      </c>
      <c r="N2476" s="2">
        <f>IF(L2475=1,H2476,0)</f>
        <v>0</v>
      </c>
      <c r="O2476" s="2">
        <f>IF(OR(L2475=1,L2475=4),H2476,0)</f>
        <v>0</v>
      </c>
      <c r="P2476" s="2">
        <f>IF(OR(L2475=1,L2475=2),H2476,0)</f>
        <v>0</v>
      </c>
      <c r="Q2476" s="2"/>
    </row>
    <row r="2477" spans="1:17" x14ac:dyDescent="0.3">
      <c r="A2477" s="1">
        <v>33969</v>
      </c>
      <c r="B2477">
        <v>9.0625</v>
      </c>
      <c r="C2477">
        <v>9.0625</v>
      </c>
      <c r="D2477">
        <v>8.9375</v>
      </c>
      <c r="E2477">
        <v>9.0625</v>
      </c>
      <c r="F2477">
        <v>9.0625</v>
      </c>
      <c r="G2477">
        <v>956000</v>
      </c>
      <c r="H2477" s="3">
        <f>(F2477-B2477)/B2477</f>
        <v>0</v>
      </c>
      <c r="I2477" s="3">
        <f>_xlfn.RANK.AVG(H2477,$H$3:$H$10273,1)/10271</f>
        <v>0.52443773731866417</v>
      </c>
      <c r="J2477">
        <f>ROUNDDOWN($I2477*J$2,)-IF(MOD($I2477*J$2,1)=0,1,0)+1</f>
        <v>2</v>
      </c>
      <c r="K2477">
        <f>ROUNDDOWN($I2477*K$2,)-IF(MOD($I2477*K$2,1)=0,1,0)+1</f>
        <v>2</v>
      </c>
      <c r="L2477">
        <f>ROUNDDOWN($I2477*L$2,)-IF(MOD($I2477*L$2,1)=0,1,0)+1</f>
        <v>3</v>
      </c>
      <c r="M2477" s="3">
        <f>IF(L2476=4,H2477,0)</f>
        <v>0</v>
      </c>
      <c r="N2477" s="2">
        <f>IF(L2476=1,H2477,0)</f>
        <v>0</v>
      </c>
      <c r="O2477" s="2">
        <f>IF(OR(L2476=1,L2476=4),H2477,0)</f>
        <v>0</v>
      </c>
      <c r="P2477" s="2">
        <f>IF(OR(L2476=1,L2476=2),H2477,0)</f>
        <v>0</v>
      </c>
      <c r="Q2477" s="2"/>
    </row>
    <row r="2478" spans="1:17" x14ac:dyDescent="0.3">
      <c r="A2478" s="1">
        <v>33973</v>
      </c>
      <c r="B2478">
        <v>9</v>
      </c>
      <c r="C2478">
        <v>9.0625</v>
      </c>
      <c r="D2478">
        <v>8.8125</v>
      </c>
      <c r="E2478">
        <v>8.8125</v>
      </c>
      <c r="F2478">
        <v>8.8125</v>
      </c>
      <c r="G2478">
        <v>1245400</v>
      </c>
      <c r="H2478" s="3">
        <f>(F2478-B2478)/B2478</f>
        <v>-2.0833333333333332E-2</v>
      </c>
      <c r="I2478" s="3">
        <f>_xlfn.RANK.AVG(H2478,$H$3:$H$10273,1)/10271</f>
        <v>0.21721351377665271</v>
      </c>
      <c r="J2478">
        <f>ROUNDDOWN($I2478*J$2,)-IF(MOD($I2478*J$2,1)=0,1,0)+1</f>
        <v>1</v>
      </c>
      <c r="K2478">
        <f>ROUNDDOWN($I2478*K$2,)-IF(MOD($I2478*K$2,1)=0,1,0)+1</f>
        <v>1</v>
      </c>
      <c r="L2478">
        <f>ROUNDDOWN($I2478*L$2,)-IF(MOD($I2478*L$2,1)=0,1,0)+1</f>
        <v>1</v>
      </c>
      <c r="M2478" s="3">
        <f>IF(L2477=4,H2478,0)</f>
        <v>0</v>
      </c>
      <c r="N2478" s="2">
        <f>IF(L2477=1,H2478,0)</f>
        <v>0</v>
      </c>
      <c r="O2478" s="2">
        <f>IF(OR(L2477=1,L2477=4),H2478,0)</f>
        <v>0</v>
      </c>
      <c r="P2478" s="2">
        <f>IF(OR(L2477=1,L2477=2),H2478,0)</f>
        <v>0</v>
      </c>
      <c r="Q2478" s="2"/>
    </row>
    <row r="2479" spans="1:17" x14ac:dyDescent="0.3">
      <c r="A2479" s="1">
        <v>33974</v>
      </c>
      <c r="B2479">
        <v>8.875</v>
      </c>
      <c r="C2479">
        <v>9.5</v>
      </c>
      <c r="D2479">
        <v>8.8125</v>
      </c>
      <c r="E2479">
        <v>9.5</v>
      </c>
      <c r="F2479">
        <v>9.5</v>
      </c>
      <c r="G2479">
        <v>2275000</v>
      </c>
      <c r="H2479" s="3">
        <f>(F2479-B2479)/B2479</f>
        <v>7.0422535211267609E-2</v>
      </c>
      <c r="I2479" s="3">
        <f>_xlfn.RANK.AVG(H2479,$H$3:$H$10273,1)/10271</f>
        <v>0.97858046928244569</v>
      </c>
      <c r="J2479">
        <f>ROUNDDOWN($I2479*J$2,)-IF(MOD($I2479*J$2,1)=0,1,0)+1</f>
        <v>2</v>
      </c>
      <c r="K2479">
        <f>ROUNDDOWN($I2479*K$2,)-IF(MOD($I2479*K$2,1)=0,1,0)+1</f>
        <v>3</v>
      </c>
      <c r="L2479">
        <f>ROUNDDOWN($I2479*L$2,)-IF(MOD($I2479*L$2,1)=0,1,0)+1</f>
        <v>4</v>
      </c>
      <c r="M2479" s="3">
        <f>IF(L2478=4,H2479,0)</f>
        <v>0</v>
      </c>
      <c r="N2479" s="2">
        <f>IF(L2478=1,H2479,0)</f>
        <v>7.0422535211267609E-2</v>
      </c>
      <c r="O2479" s="2">
        <f>IF(OR(L2478=1,L2478=4),H2479,0)</f>
        <v>7.0422535211267609E-2</v>
      </c>
      <c r="P2479" s="2">
        <f>IF(OR(L2478=1,L2478=2),H2479,0)</f>
        <v>7.0422535211267609E-2</v>
      </c>
      <c r="Q2479" s="2"/>
    </row>
    <row r="2480" spans="1:17" x14ac:dyDescent="0.3">
      <c r="A2480" s="1">
        <v>33975</v>
      </c>
      <c r="B2480">
        <v>9.75</v>
      </c>
      <c r="C2480">
        <v>10</v>
      </c>
      <c r="D2480">
        <v>9.625</v>
      </c>
      <c r="E2480">
        <v>9.875</v>
      </c>
      <c r="F2480">
        <v>9.875</v>
      </c>
      <c r="G2480">
        <v>4652800</v>
      </c>
      <c r="H2480" s="3">
        <f>(F2480-B2480)/B2480</f>
        <v>1.282051282051282E-2</v>
      </c>
      <c r="I2480" s="3">
        <f>_xlfn.RANK.AVG(H2480,$H$3:$H$10273,1)/10271</f>
        <v>0.70961931652224708</v>
      </c>
      <c r="J2480">
        <f>ROUNDDOWN($I2480*J$2,)-IF(MOD($I2480*J$2,1)=0,1,0)+1</f>
        <v>2</v>
      </c>
      <c r="K2480">
        <f>ROUNDDOWN($I2480*K$2,)-IF(MOD($I2480*K$2,1)=0,1,0)+1</f>
        <v>3</v>
      </c>
      <c r="L2480">
        <f>ROUNDDOWN($I2480*L$2,)-IF(MOD($I2480*L$2,1)=0,1,0)+1</f>
        <v>3</v>
      </c>
      <c r="M2480" s="3">
        <f>IF(L2479=4,H2480,0)</f>
        <v>1.282051282051282E-2</v>
      </c>
      <c r="N2480" s="2">
        <f>IF(L2479=1,H2480,0)</f>
        <v>0</v>
      </c>
      <c r="O2480" s="2">
        <f>IF(OR(L2479=1,L2479=4),H2480,0)</f>
        <v>1.282051282051282E-2</v>
      </c>
      <c r="P2480" s="2">
        <f>IF(OR(L2479=1,L2479=2),H2480,0)</f>
        <v>0</v>
      </c>
      <c r="Q2480" s="2"/>
    </row>
    <row r="2481" spans="1:17" x14ac:dyDescent="0.3">
      <c r="A2481" s="1">
        <v>33976</v>
      </c>
      <c r="B2481">
        <v>10.125</v>
      </c>
      <c r="C2481">
        <v>10.3125</v>
      </c>
      <c r="D2481">
        <v>9.875</v>
      </c>
      <c r="E2481">
        <v>10</v>
      </c>
      <c r="F2481">
        <v>10</v>
      </c>
      <c r="G2481">
        <v>5842800</v>
      </c>
      <c r="H2481" s="3">
        <f>(F2481-B2481)/B2481</f>
        <v>-1.2345679012345678E-2</v>
      </c>
      <c r="I2481" s="3">
        <f>_xlfn.RANK.AVG(H2481,$H$3:$H$10273,1)/10271</f>
        <v>0.33015285756012075</v>
      </c>
      <c r="J2481">
        <f>ROUNDDOWN($I2481*J$2,)-IF(MOD($I2481*J$2,1)=0,1,0)+1</f>
        <v>1</v>
      </c>
      <c r="K2481">
        <f>ROUNDDOWN($I2481*K$2,)-IF(MOD($I2481*K$2,1)=0,1,0)+1</f>
        <v>1</v>
      </c>
      <c r="L2481">
        <f>ROUNDDOWN($I2481*L$2,)-IF(MOD($I2481*L$2,1)=0,1,0)+1</f>
        <v>2</v>
      </c>
      <c r="M2481" s="3">
        <f>IF(L2480=4,H2481,0)</f>
        <v>0</v>
      </c>
      <c r="N2481" s="2">
        <f>IF(L2480=1,H2481,0)</f>
        <v>0</v>
      </c>
      <c r="O2481" s="2">
        <f>IF(OR(L2480=1,L2480=4),H2481,0)</f>
        <v>0</v>
      </c>
      <c r="P2481" s="2">
        <f>IF(OR(L2480=1,L2480=2),H2481,0)</f>
        <v>0</v>
      </c>
      <c r="Q2481" s="2"/>
    </row>
    <row r="2482" spans="1:17" x14ac:dyDescent="0.3">
      <c r="A2482" s="1">
        <v>33977</v>
      </c>
      <c r="B2482">
        <v>10.1875</v>
      </c>
      <c r="C2482">
        <v>10.75</v>
      </c>
      <c r="D2482">
        <v>9.5</v>
      </c>
      <c r="E2482">
        <v>9.625</v>
      </c>
      <c r="F2482">
        <v>9.625</v>
      </c>
      <c r="G2482">
        <v>6809400</v>
      </c>
      <c r="H2482" s="3">
        <f>(F2482-B2482)/B2482</f>
        <v>-5.5214723926380369E-2</v>
      </c>
      <c r="I2482" s="3">
        <f>_xlfn.RANK.AVG(H2482,$H$3:$H$10273,1)/10271</f>
        <v>3.2518742089377863E-2</v>
      </c>
      <c r="J2482">
        <f>ROUNDDOWN($I2482*J$2,)-IF(MOD($I2482*J$2,1)=0,1,0)+1</f>
        <v>1</v>
      </c>
      <c r="K2482">
        <f>ROUNDDOWN($I2482*K$2,)-IF(MOD($I2482*K$2,1)=0,1,0)+1</f>
        <v>1</v>
      </c>
      <c r="L2482">
        <f>ROUNDDOWN($I2482*L$2,)-IF(MOD($I2482*L$2,1)=0,1,0)+1</f>
        <v>1</v>
      </c>
      <c r="M2482" s="3">
        <f>IF(L2481=4,H2482,0)</f>
        <v>0</v>
      </c>
      <c r="N2482" s="2">
        <f>IF(L2481=1,H2482,0)</f>
        <v>0</v>
      </c>
      <c r="O2482" s="2">
        <f>IF(OR(L2481=1,L2481=4),H2482,0)</f>
        <v>0</v>
      </c>
      <c r="P2482" s="2">
        <f>IF(OR(L2481=1,L2481=2),H2482,0)</f>
        <v>-5.5214723926380369E-2</v>
      </c>
      <c r="Q2482" s="2"/>
    </row>
    <row r="2483" spans="1:17" x14ac:dyDescent="0.3">
      <c r="A2483" s="1">
        <v>33980</v>
      </c>
      <c r="B2483">
        <v>9.875</v>
      </c>
      <c r="C2483">
        <v>10</v>
      </c>
      <c r="D2483">
        <v>9.625</v>
      </c>
      <c r="E2483">
        <v>9.9375</v>
      </c>
      <c r="F2483">
        <v>9.9375</v>
      </c>
      <c r="G2483">
        <v>3502800</v>
      </c>
      <c r="H2483" s="3">
        <f>(F2483-B2483)/B2483</f>
        <v>6.3291139240506328E-3</v>
      </c>
      <c r="I2483" s="3">
        <f>_xlfn.RANK.AVG(H2483,$H$3:$H$10273,1)/10271</f>
        <v>0.62257813260636741</v>
      </c>
      <c r="J2483">
        <f>ROUNDDOWN($I2483*J$2,)-IF(MOD($I2483*J$2,1)=0,1,0)+1</f>
        <v>2</v>
      </c>
      <c r="K2483">
        <f>ROUNDDOWN($I2483*K$2,)-IF(MOD($I2483*K$2,1)=0,1,0)+1</f>
        <v>2</v>
      </c>
      <c r="L2483">
        <f>ROUNDDOWN($I2483*L$2,)-IF(MOD($I2483*L$2,1)=0,1,0)+1</f>
        <v>3</v>
      </c>
      <c r="M2483" s="3">
        <f>IF(L2482=4,H2483,0)</f>
        <v>0</v>
      </c>
      <c r="N2483" s="2">
        <f>IF(L2482=1,H2483,0)</f>
        <v>6.3291139240506328E-3</v>
      </c>
      <c r="O2483" s="2">
        <f>IF(OR(L2482=1,L2482=4),H2483,0)</f>
        <v>6.3291139240506328E-3</v>
      </c>
      <c r="P2483" s="2">
        <f>IF(OR(L2482=1,L2482=2),H2483,0)</f>
        <v>6.3291139240506328E-3</v>
      </c>
      <c r="Q2483" s="2"/>
    </row>
    <row r="2484" spans="1:17" x14ac:dyDescent="0.3">
      <c r="A2484" s="1">
        <v>33981</v>
      </c>
      <c r="B2484">
        <v>9.75</v>
      </c>
      <c r="C2484">
        <v>10.125</v>
      </c>
      <c r="D2484">
        <v>9.6875</v>
      </c>
      <c r="E2484">
        <v>9.75</v>
      </c>
      <c r="F2484">
        <v>9.75</v>
      </c>
      <c r="G2484">
        <v>2404800</v>
      </c>
      <c r="H2484" s="3">
        <f>(F2484-B2484)/B2484</f>
        <v>0</v>
      </c>
      <c r="I2484" s="3">
        <f>_xlfn.RANK.AVG(H2484,$H$3:$H$10273,1)/10271</f>
        <v>0.52443773731866417</v>
      </c>
      <c r="J2484">
        <f>ROUNDDOWN($I2484*J$2,)-IF(MOD($I2484*J$2,1)=0,1,0)+1</f>
        <v>2</v>
      </c>
      <c r="K2484">
        <f>ROUNDDOWN($I2484*K$2,)-IF(MOD($I2484*K$2,1)=0,1,0)+1</f>
        <v>2</v>
      </c>
      <c r="L2484">
        <f>ROUNDDOWN($I2484*L$2,)-IF(MOD($I2484*L$2,1)=0,1,0)+1</f>
        <v>3</v>
      </c>
      <c r="M2484" s="3">
        <f>IF(L2483=4,H2484,0)</f>
        <v>0</v>
      </c>
      <c r="N2484" s="2">
        <f>IF(L2483=1,H2484,0)</f>
        <v>0</v>
      </c>
      <c r="O2484" s="2">
        <f>IF(OR(L2483=1,L2483=4),H2484,0)</f>
        <v>0</v>
      </c>
      <c r="P2484" s="2">
        <f>IF(OR(L2483=1,L2483=2),H2484,0)</f>
        <v>0</v>
      </c>
      <c r="Q2484" s="2"/>
    </row>
    <row r="2485" spans="1:17" x14ac:dyDescent="0.3">
      <c r="A2485" s="1">
        <v>33982</v>
      </c>
      <c r="B2485">
        <v>9.75</v>
      </c>
      <c r="C2485">
        <v>10</v>
      </c>
      <c r="D2485">
        <v>9.5625</v>
      </c>
      <c r="E2485">
        <v>9.875</v>
      </c>
      <c r="F2485">
        <v>9.875</v>
      </c>
      <c r="G2485">
        <v>3667800</v>
      </c>
      <c r="H2485" s="3">
        <f>(F2485-B2485)/B2485</f>
        <v>1.282051282051282E-2</v>
      </c>
      <c r="I2485" s="3">
        <f>_xlfn.RANK.AVG(H2485,$H$3:$H$10273,1)/10271</f>
        <v>0.70961931652224708</v>
      </c>
      <c r="J2485">
        <f>ROUNDDOWN($I2485*J$2,)-IF(MOD($I2485*J$2,1)=0,1,0)+1</f>
        <v>2</v>
      </c>
      <c r="K2485">
        <f>ROUNDDOWN($I2485*K$2,)-IF(MOD($I2485*K$2,1)=0,1,0)+1</f>
        <v>3</v>
      </c>
      <c r="L2485">
        <f>ROUNDDOWN($I2485*L$2,)-IF(MOD($I2485*L$2,1)=0,1,0)+1</f>
        <v>3</v>
      </c>
      <c r="M2485" s="3">
        <f>IF(L2484=4,H2485,0)</f>
        <v>0</v>
      </c>
      <c r="N2485" s="2">
        <f>IF(L2484=1,H2485,0)</f>
        <v>0</v>
      </c>
      <c r="O2485" s="2">
        <f>IF(OR(L2484=1,L2484=4),H2485,0)</f>
        <v>0</v>
      </c>
      <c r="P2485" s="2">
        <f>IF(OR(L2484=1,L2484=2),H2485,0)</f>
        <v>0</v>
      </c>
      <c r="Q2485" s="2"/>
    </row>
    <row r="2486" spans="1:17" x14ac:dyDescent="0.3">
      <c r="A2486" s="1">
        <v>33983</v>
      </c>
      <c r="B2486">
        <v>10.0625</v>
      </c>
      <c r="C2486">
        <v>10.1875</v>
      </c>
      <c r="D2486">
        <v>10</v>
      </c>
      <c r="E2486">
        <v>10.1875</v>
      </c>
      <c r="F2486">
        <v>10.1875</v>
      </c>
      <c r="G2486">
        <v>3818600</v>
      </c>
      <c r="H2486" s="3">
        <f>(F2486-B2486)/B2486</f>
        <v>1.2422360248447204E-2</v>
      </c>
      <c r="I2486" s="3">
        <f>_xlfn.RANK.AVG(H2486,$H$3:$H$10273,1)/10271</f>
        <v>0.70499464511732057</v>
      </c>
      <c r="J2486">
        <f>ROUNDDOWN($I2486*J$2,)-IF(MOD($I2486*J$2,1)=0,1,0)+1</f>
        <v>2</v>
      </c>
      <c r="K2486">
        <f>ROUNDDOWN($I2486*K$2,)-IF(MOD($I2486*K$2,1)=0,1,0)+1</f>
        <v>3</v>
      </c>
      <c r="L2486">
        <f>ROUNDDOWN($I2486*L$2,)-IF(MOD($I2486*L$2,1)=0,1,0)+1</f>
        <v>3</v>
      </c>
      <c r="M2486" s="3">
        <f>IF(L2485=4,H2486,0)</f>
        <v>0</v>
      </c>
      <c r="N2486" s="2">
        <f>IF(L2485=1,H2486,0)</f>
        <v>0</v>
      </c>
      <c r="O2486" s="2">
        <f>IF(OR(L2485=1,L2485=4),H2486,0)</f>
        <v>0</v>
      </c>
      <c r="P2486" s="2">
        <f>IF(OR(L2485=1,L2485=2),H2486,0)</f>
        <v>0</v>
      </c>
      <c r="Q2486" s="2"/>
    </row>
    <row r="2487" spans="1:17" x14ac:dyDescent="0.3">
      <c r="A2487" s="1">
        <v>33984</v>
      </c>
      <c r="B2487">
        <v>10.1875</v>
      </c>
      <c r="C2487">
        <v>10.25</v>
      </c>
      <c r="D2487">
        <v>9.9375</v>
      </c>
      <c r="E2487">
        <v>10</v>
      </c>
      <c r="F2487">
        <v>10</v>
      </c>
      <c r="G2487">
        <v>1907800</v>
      </c>
      <c r="H2487" s="3">
        <f>(F2487-B2487)/B2487</f>
        <v>-1.8404907975460124E-2</v>
      </c>
      <c r="I2487" s="3">
        <f>_xlfn.RANK.AVG(H2487,$H$3:$H$10273,1)/10271</f>
        <v>0.2444260539382728</v>
      </c>
      <c r="J2487">
        <f>ROUNDDOWN($I2487*J$2,)-IF(MOD($I2487*J$2,1)=0,1,0)+1</f>
        <v>1</v>
      </c>
      <c r="K2487">
        <f>ROUNDDOWN($I2487*K$2,)-IF(MOD($I2487*K$2,1)=0,1,0)+1</f>
        <v>1</v>
      </c>
      <c r="L2487">
        <f>ROUNDDOWN($I2487*L$2,)-IF(MOD($I2487*L$2,1)=0,1,0)+1</f>
        <v>1</v>
      </c>
      <c r="M2487" s="3">
        <f>IF(L2486=4,H2487,0)</f>
        <v>0</v>
      </c>
      <c r="N2487" s="2">
        <f>IF(L2486=1,H2487,0)</f>
        <v>0</v>
      </c>
      <c r="O2487" s="2">
        <f>IF(OR(L2486=1,L2486=4),H2487,0)</f>
        <v>0</v>
      </c>
      <c r="P2487" s="2">
        <f>IF(OR(L2486=1,L2486=2),H2487,0)</f>
        <v>0</v>
      </c>
      <c r="Q2487" s="2"/>
    </row>
    <row r="2488" spans="1:17" x14ac:dyDescent="0.3">
      <c r="A2488" s="1">
        <v>33987</v>
      </c>
      <c r="B2488">
        <v>10</v>
      </c>
      <c r="C2488">
        <v>10.0625</v>
      </c>
      <c r="D2488">
        <v>9.8125</v>
      </c>
      <c r="E2488">
        <v>10</v>
      </c>
      <c r="F2488">
        <v>10</v>
      </c>
      <c r="G2488">
        <v>1428400</v>
      </c>
      <c r="H2488" s="3">
        <f>(F2488-B2488)/B2488</f>
        <v>0</v>
      </c>
      <c r="I2488" s="3">
        <f>_xlfn.RANK.AVG(H2488,$H$3:$H$10273,1)/10271</f>
        <v>0.52443773731866417</v>
      </c>
      <c r="J2488">
        <f>ROUNDDOWN($I2488*J$2,)-IF(MOD($I2488*J$2,1)=0,1,0)+1</f>
        <v>2</v>
      </c>
      <c r="K2488">
        <f>ROUNDDOWN($I2488*K$2,)-IF(MOD($I2488*K$2,1)=0,1,0)+1</f>
        <v>2</v>
      </c>
      <c r="L2488">
        <f>ROUNDDOWN($I2488*L$2,)-IF(MOD($I2488*L$2,1)=0,1,0)+1</f>
        <v>3</v>
      </c>
      <c r="M2488" s="3">
        <f>IF(L2487=4,H2488,0)</f>
        <v>0</v>
      </c>
      <c r="N2488" s="2">
        <f>IF(L2487=1,H2488,0)</f>
        <v>0</v>
      </c>
      <c r="O2488" s="2">
        <f>IF(OR(L2487=1,L2487=4),H2488,0)</f>
        <v>0</v>
      </c>
      <c r="P2488" s="2">
        <f>IF(OR(L2487=1,L2487=2),H2488,0)</f>
        <v>0</v>
      </c>
      <c r="Q2488" s="2"/>
    </row>
    <row r="2489" spans="1:17" x14ac:dyDescent="0.3">
      <c r="A2489" s="1">
        <v>33988</v>
      </c>
      <c r="B2489">
        <v>10.0625</v>
      </c>
      <c r="C2489">
        <v>10.4375</v>
      </c>
      <c r="D2489">
        <v>10</v>
      </c>
      <c r="E2489">
        <v>10.3125</v>
      </c>
      <c r="F2489">
        <v>10.3125</v>
      </c>
      <c r="G2489">
        <v>2302000</v>
      </c>
      <c r="H2489" s="3">
        <f>(F2489-B2489)/B2489</f>
        <v>2.4844720496894408E-2</v>
      </c>
      <c r="I2489" s="3">
        <f>_xlfn.RANK.AVG(H2489,$H$3:$H$10273,1)/10271</f>
        <v>0.8344854444552624</v>
      </c>
      <c r="J2489">
        <f>ROUNDDOWN($I2489*J$2,)-IF(MOD($I2489*J$2,1)=0,1,0)+1</f>
        <v>2</v>
      </c>
      <c r="K2489">
        <f>ROUNDDOWN($I2489*K$2,)-IF(MOD($I2489*K$2,1)=0,1,0)+1</f>
        <v>3</v>
      </c>
      <c r="L2489">
        <f>ROUNDDOWN($I2489*L$2,)-IF(MOD($I2489*L$2,1)=0,1,0)+1</f>
        <v>4</v>
      </c>
      <c r="M2489" s="3">
        <f>IF(L2488=4,H2489,0)</f>
        <v>0</v>
      </c>
      <c r="N2489" s="2">
        <f>IF(L2488=1,H2489,0)</f>
        <v>0</v>
      </c>
      <c r="O2489" s="2">
        <f>IF(OR(L2488=1,L2488=4),H2489,0)</f>
        <v>0</v>
      </c>
      <c r="P2489" s="2">
        <f>IF(OR(L2488=1,L2488=2),H2489,0)</f>
        <v>0</v>
      </c>
      <c r="Q2489" s="2"/>
    </row>
    <row r="2490" spans="1:17" x14ac:dyDescent="0.3">
      <c r="A2490" s="1">
        <v>33989</v>
      </c>
      <c r="B2490">
        <v>10.375</v>
      </c>
      <c r="C2490">
        <v>10.375</v>
      </c>
      <c r="D2490">
        <v>9.875</v>
      </c>
      <c r="E2490">
        <v>10.0625</v>
      </c>
      <c r="F2490">
        <v>10.0625</v>
      </c>
      <c r="G2490">
        <v>1480000</v>
      </c>
      <c r="H2490" s="3">
        <f>(F2490-B2490)/B2490</f>
        <v>-3.0120481927710843E-2</v>
      </c>
      <c r="I2490" s="3">
        <f>_xlfn.RANK.AVG(H2490,$H$3:$H$10273,1)/10271</f>
        <v>0.13479700126569955</v>
      </c>
      <c r="J2490">
        <f>ROUNDDOWN($I2490*J$2,)-IF(MOD($I2490*J$2,1)=0,1,0)+1</f>
        <v>1</v>
      </c>
      <c r="K2490">
        <f>ROUNDDOWN($I2490*K$2,)-IF(MOD($I2490*K$2,1)=0,1,0)+1</f>
        <v>1</v>
      </c>
      <c r="L2490">
        <f>ROUNDDOWN($I2490*L$2,)-IF(MOD($I2490*L$2,1)=0,1,0)+1</f>
        <v>1</v>
      </c>
      <c r="M2490" s="3">
        <f>IF(L2489=4,H2490,0)</f>
        <v>-3.0120481927710843E-2</v>
      </c>
      <c r="N2490" s="2">
        <f>IF(L2489=1,H2490,0)</f>
        <v>0</v>
      </c>
      <c r="O2490" s="2">
        <f>IF(OR(L2489=1,L2489=4),H2490,0)</f>
        <v>-3.0120481927710843E-2</v>
      </c>
      <c r="P2490" s="2">
        <f>IF(OR(L2489=1,L2489=2),H2490,0)</f>
        <v>0</v>
      </c>
      <c r="Q2490" s="2"/>
    </row>
    <row r="2491" spans="1:17" x14ac:dyDescent="0.3">
      <c r="A2491" s="1">
        <v>33990</v>
      </c>
      <c r="B2491">
        <v>10</v>
      </c>
      <c r="C2491">
        <v>10.1875</v>
      </c>
      <c r="D2491">
        <v>9.75</v>
      </c>
      <c r="E2491">
        <v>10</v>
      </c>
      <c r="F2491">
        <v>10</v>
      </c>
      <c r="G2491">
        <v>1571400</v>
      </c>
      <c r="H2491" s="3">
        <f>(F2491-B2491)/B2491</f>
        <v>0</v>
      </c>
      <c r="I2491" s="3">
        <f>_xlfn.RANK.AVG(H2491,$H$3:$H$10273,1)/10271</f>
        <v>0.52443773731866417</v>
      </c>
      <c r="J2491">
        <f>ROUNDDOWN($I2491*J$2,)-IF(MOD($I2491*J$2,1)=0,1,0)+1</f>
        <v>2</v>
      </c>
      <c r="K2491">
        <f>ROUNDDOWN($I2491*K$2,)-IF(MOD($I2491*K$2,1)=0,1,0)+1</f>
        <v>2</v>
      </c>
      <c r="L2491">
        <f>ROUNDDOWN($I2491*L$2,)-IF(MOD($I2491*L$2,1)=0,1,0)+1</f>
        <v>3</v>
      </c>
      <c r="M2491" s="3">
        <f>IF(L2490=4,H2491,0)</f>
        <v>0</v>
      </c>
      <c r="N2491" s="2">
        <f>IF(L2490=1,H2491,0)</f>
        <v>0</v>
      </c>
      <c r="O2491" s="2">
        <f>IF(OR(L2490=1,L2490=4),H2491,0)</f>
        <v>0</v>
      </c>
      <c r="P2491" s="2">
        <f>IF(OR(L2490=1,L2490=2),H2491,0)</f>
        <v>0</v>
      </c>
      <c r="Q2491" s="2"/>
    </row>
    <row r="2492" spans="1:17" x14ac:dyDescent="0.3">
      <c r="A2492" s="1">
        <v>33991</v>
      </c>
      <c r="B2492">
        <v>10</v>
      </c>
      <c r="C2492">
        <v>10</v>
      </c>
      <c r="D2492">
        <v>9.8125</v>
      </c>
      <c r="E2492">
        <v>9.875</v>
      </c>
      <c r="F2492">
        <v>9.875</v>
      </c>
      <c r="G2492">
        <v>926600</v>
      </c>
      <c r="H2492" s="3">
        <f>(F2492-B2492)/B2492</f>
        <v>-1.2500000000000001E-2</v>
      </c>
      <c r="I2492" s="3">
        <f>_xlfn.RANK.AVG(H2492,$H$3:$H$10273,1)/10271</f>
        <v>0.32771881997858049</v>
      </c>
      <c r="J2492">
        <f>ROUNDDOWN($I2492*J$2,)-IF(MOD($I2492*J$2,1)=0,1,0)+1</f>
        <v>1</v>
      </c>
      <c r="K2492">
        <f>ROUNDDOWN($I2492*K$2,)-IF(MOD($I2492*K$2,1)=0,1,0)+1</f>
        <v>1</v>
      </c>
      <c r="L2492">
        <f>ROUNDDOWN($I2492*L$2,)-IF(MOD($I2492*L$2,1)=0,1,0)+1</f>
        <v>2</v>
      </c>
      <c r="M2492" s="3">
        <f>IF(L2491=4,H2492,0)</f>
        <v>0</v>
      </c>
      <c r="N2492" s="2">
        <f>IF(L2491=1,H2492,0)</f>
        <v>0</v>
      </c>
      <c r="O2492" s="2">
        <f>IF(OR(L2491=1,L2491=4),H2492,0)</f>
        <v>0</v>
      </c>
      <c r="P2492" s="2">
        <f>IF(OR(L2491=1,L2491=2),H2492,0)</f>
        <v>0</v>
      </c>
      <c r="Q2492" s="2"/>
    </row>
    <row r="2493" spans="1:17" x14ac:dyDescent="0.3">
      <c r="A2493" s="1">
        <v>33994</v>
      </c>
      <c r="B2493">
        <v>9.875</v>
      </c>
      <c r="C2493">
        <v>10.0625</v>
      </c>
      <c r="D2493">
        <v>9.875</v>
      </c>
      <c r="E2493">
        <v>9.9375</v>
      </c>
      <c r="F2493">
        <v>9.9375</v>
      </c>
      <c r="G2493">
        <v>1344800</v>
      </c>
      <c r="H2493" s="3">
        <f>(F2493-B2493)/B2493</f>
        <v>6.3291139240506328E-3</v>
      </c>
      <c r="I2493" s="3">
        <f>_xlfn.RANK.AVG(H2493,$H$3:$H$10273,1)/10271</f>
        <v>0.62257813260636741</v>
      </c>
      <c r="J2493">
        <f>ROUNDDOWN($I2493*J$2,)-IF(MOD($I2493*J$2,1)=0,1,0)+1</f>
        <v>2</v>
      </c>
      <c r="K2493">
        <f>ROUNDDOWN($I2493*K$2,)-IF(MOD($I2493*K$2,1)=0,1,0)+1</f>
        <v>2</v>
      </c>
      <c r="L2493">
        <f>ROUNDDOWN($I2493*L$2,)-IF(MOD($I2493*L$2,1)=0,1,0)+1</f>
        <v>3</v>
      </c>
      <c r="M2493" s="3">
        <f>IF(L2492=4,H2493,0)</f>
        <v>0</v>
      </c>
      <c r="N2493" s="2">
        <f>IF(L2492=1,H2493,0)</f>
        <v>0</v>
      </c>
      <c r="O2493" s="2">
        <f>IF(OR(L2492=1,L2492=4),H2493,0)</f>
        <v>0</v>
      </c>
      <c r="P2493" s="2">
        <f>IF(OR(L2492=1,L2492=2),H2493,0)</f>
        <v>6.3291139240506328E-3</v>
      </c>
      <c r="Q2493" s="2"/>
    </row>
    <row r="2494" spans="1:17" x14ac:dyDescent="0.3">
      <c r="A2494" s="1">
        <v>33995</v>
      </c>
      <c r="B2494">
        <v>9.9375</v>
      </c>
      <c r="C2494">
        <v>10.0625</v>
      </c>
      <c r="D2494">
        <v>9.75</v>
      </c>
      <c r="E2494">
        <v>9.8125</v>
      </c>
      <c r="F2494">
        <v>9.8125</v>
      </c>
      <c r="G2494">
        <v>1645600</v>
      </c>
      <c r="H2494" s="3">
        <f>(F2494-B2494)/B2494</f>
        <v>-1.2578616352201259E-2</v>
      </c>
      <c r="I2494" s="3">
        <f>_xlfn.RANK.AVG(H2494,$H$3:$H$10273,1)/10271</f>
        <v>0.32620971667802551</v>
      </c>
      <c r="J2494">
        <f>ROUNDDOWN($I2494*J$2,)-IF(MOD($I2494*J$2,1)=0,1,0)+1</f>
        <v>1</v>
      </c>
      <c r="K2494">
        <f>ROUNDDOWN($I2494*K$2,)-IF(MOD($I2494*K$2,1)=0,1,0)+1</f>
        <v>1</v>
      </c>
      <c r="L2494">
        <f>ROUNDDOWN($I2494*L$2,)-IF(MOD($I2494*L$2,1)=0,1,0)+1</f>
        <v>2</v>
      </c>
      <c r="M2494" s="3">
        <f>IF(L2493=4,H2494,0)</f>
        <v>0</v>
      </c>
      <c r="N2494" s="2">
        <f>IF(L2493=1,H2494,0)</f>
        <v>0</v>
      </c>
      <c r="O2494" s="2">
        <f>IF(OR(L2493=1,L2493=4),H2494,0)</f>
        <v>0</v>
      </c>
      <c r="P2494" s="2">
        <f>IF(OR(L2493=1,L2493=2),H2494,0)</f>
        <v>0</v>
      </c>
      <c r="Q2494" s="2"/>
    </row>
    <row r="2495" spans="1:17" x14ac:dyDescent="0.3">
      <c r="A2495" s="1">
        <v>33996</v>
      </c>
      <c r="B2495">
        <v>9.9375</v>
      </c>
      <c r="C2495">
        <v>10</v>
      </c>
      <c r="D2495">
        <v>9.625</v>
      </c>
      <c r="E2495">
        <v>9.6875</v>
      </c>
      <c r="F2495">
        <v>9.6875</v>
      </c>
      <c r="G2495">
        <v>1440200</v>
      </c>
      <c r="H2495" s="3">
        <f>(F2495-B2495)/B2495</f>
        <v>-2.5157232704402517E-2</v>
      </c>
      <c r="I2495" s="3">
        <f>_xlfn.RANK.AVG(H2495,$H$3:$H$10273,1)/10271</f>
        <v>0.17495862136111381</v>
      </c>
      <c r="J2495">
        <f>ROUNDDOWN($I2495*J$2,)-IF(MOD($I2495*J$2,1)=0,1,0)+1</f>
        <v>1</v>
      </c>
      <c r="K2495">
        <f>ROUNDDOWN($I2495*K$2,)-IF(MOD($I2495*K$2,1)=0,1,0)+1</f>
        <v>1</v>
      </c>
      <c r="L2495">
        <f>ROUNDDOWN($I2495*L$2,)-IF(MOD($I2495*L$2,1)=0,1,0)+1</f>
        <v>1</v>
      </c>
      <c r="M2495" s="3">
        <f>IF(L2494=4,H2495,0)</f>
        <v>0</v>
      </c>
      <c r="N2495" s="2">
        <f>IF(L2494=1,H2495,0)</f>
        <v>0</v>
      </c>
      <c r="O2495" s="2">
        <f>IF(OR(L2494=1,L2494=4),H2495,0)</f>
        <v>0</v>
      </c>
      <c r="P2495" s="2">
        <f>IF(OR(L2494=1,L2494=2),H2495,0)</f>
        <v>-2.5157232704402517E-2</v>
      </c>
      <c r="Q2495" s="2"/>
    </row>
    <row r="2496" spans="1:17" x14ac:dyDescent="0.3">
      <c r="A2496" s="1">
        <v>33997</v>
      </c>
      <c r="B2496">
        <v>9.5625</v>
      </c>
      <c r="C2496">
        <v>9.5625</v>
      </c>
      <c r="D2496">
        <v>9.1875</v>
      </c>
      <c r="E2496">
        <v>9.5</v>
      </c>
      <c r="F2496">
        <v>9.5</v>
      </c>
      <c r="G2496">
        <v>2708000</v>
      </c>
      <c r="H2496" s="3">
        <f>(F2496-B2496)/B2496</f>
        <v>-6.5359477124183009E-3</v>
      </c>
      <c r="I2496" s="3">
        <f>_xlfn.RANK.AVG(H2496,$H$3:$H$10273,1)/10271</f>
        <v>0.42123454386135722</v>
      </c>
      <c r="J2496">
        <f>ROUNDDOWN($I2496*J$2,)-IF(MOD($I2496*J$2,1)=0,1,0)+1</f>
        <v>1</v>
      </c>
      <c r="K2496">
        <f>ROUNDDOWN($I2496*K$2,)-IF(MOD($I2496*K$2,1)=0,1,0)+1</f>
        <v>2</v>
      </c>
      <c r="L2496">
        <f>ROUNDDOWN($I2496*L$2,)-IF(MOD($I2496*L$2,1)=0,1,0)+1</f>
        <v>2</v>
      </c>
      <c r="M2496" s="3">
        <f>IF(L2495=4,H2496,0)</f>
        <v>0</v>
      </c>
      <c r="N2496" s="2">
        <f>IF(L2495=1,H2496,0)</f>
        <v>-6.5359477124183009E-3</v>
      </c>
      <c r="O2496" s="2">
        <f>IF(OR(L2495=1,L2495=4),H2496,0)</f>
        <v>-6.5359477124183009E-3</v>
      </c>
      <c r="P2496" s="2">
        <f>IF(OR(L2495=1,L2495=2),H2496,0)</f>
        <v>-6.5359477124183009E-3</v>
      </c>
      <c r="Q2496" s="2"/>
    </row>
    <row r="2497" spans="1:17" x14ac:dyDescent="0.3">
      <c r="A2497" s="1">
        <v>33998</v>
      </c>
      <c r="B2497">
        <v>9.375</v>
      </c>
      <c r="C2497">
        <v>9.5625</v>
      </c>
      <c r="D2497">
        <v>9.3125</v>
      </c>
      <c r="E2497">
        <v>9.375</v>
      </c>
      <c r="F2497">
        <v>9.375</v>
      </c>
      <c r="G2497">
        <v>1461200</v>
      </c>
      <c r="H2497" s="3">
        <f>(F2497-B2497)/B2497</f>
        <v>0</v>
      </c>
      <c r="I2497" s="3">
        <f>_xlfn.RANK.AVG(H2497,$H$3:$H$10273,1)/10271</f>
        <v>0.52443773731866417</v>
      </c>
      <c r="J2497">
        <f>ROUNDDOWN($I2497*J$2,)-IF(MOD($I2497*J$2,1)=0,1,0)+1</f>
        <v>2</v>
      </c>
      <c r="K2497">
        <f>ROUNDDOWN($I2497*K$2,)-IF(MOD($I2497*K$2,1)=0,1,0)+1</f>
        <v>2</v>
      </c>
      <c r="L2497">
        <f>ROUNDDOWN($I2497*L$2,)-IF(MOD($I2497*L$2,1)=0,1,0)+1</f>
        <v>3</v>
      </c>
      <c r="M2497" s="3">
        <f>IF(L2496=4,H2497,0)</f>
        <v>0</v>
      </c>
      <c r="N2497" s="2">
        <f>IF(L2496=1,H2497,0)</f>
        <v>0</v>
      </c>
      <c r="O2497" s="2">
        <f>IF(OR(L2496=1,L2496=4),H2497,0)</f>
        <v>0</v>
      </c>
      <c r="P2497" s="2">
        <f>IF(OR(L2496=1,L2496=2),H2497,0)</f>
        <v>0</v>
      </c>
      <c r="Q2497" s="2"/>
    </row>
    <row r="2498" spans="1:17" x14ac:dyDescent="0.3">
      <c r="A2498" s="1">
        <v>34001</v>
      </c>
      <c r="B2498">
        <v>9.3125</v>
      </c>
      <c r="C2498">
        <v>9.625</v>
      </c>
      <c r="D2498">
        <v>9.25</v>
      </c>
      <c r="E2498">
        <v>9.5625</v>
      </c>
      <c r="F2498">
        <v>9.5625</v>
      </c>
      <c r="G2498">
        <v>1500600</v>
      </c>
      <c r="H2498" s="3">
        <f>(F2498-B2498)/B2498</f>
        <v>2.6845637583892617E-2</v>
      </c>
      <c r="I2498" s="3">
        <f>_xlfn.RANK.AVG(H2498,$H$3:$H$10273,1)/10271</f>
        <v>0.84777528965047222</v>
      </c>
      <c r="J2498">
        <f>ROUNDDOWN($I2498*J$2,)-IF(MOD($I2498*J$2,1)=0,1,0)+1</f>
        <v>2</v>
      </c>
      <c r="K2498">
        <f>ROUNDDOWN($I2498*K$2,)-IF(MOD($I2498*K$2,1)=0,1,0)+1</f>
        <v>3</v>
      </c>
      <c r="L2498">
        <f>ROUNDDOWN($I2498*L$2,)-IF(MOD($I2498*L$2,1)=0,1,0)+1</f>
        <v>4</v>
      </c>
      <c r="M2498" s="3">
        <f>IF(L2497=4,H2498,0)</f>
        <v>0</v>
      </c>
      <c r="N2498" s="2">
        <f>IF(L2497=1,H2498,0)</f>
        <v>0</v>
      </c>
      <c r="O2498" s="2">
        <f>IF(OR(L2497=1,L2497=4),H2498,0)</f>
        <v>0</v>
      </c>
      <c r="P2498" s="2">
        <f>IF(OR(L2497=1,L2497=2),H2498,0)</f>
        <v>0</v>
      </c>
      <c r="Q2498" s="2"/>
    </row>
    <row r="2499" spans="1:17" x14ac:dyDescent="0.3">
      <c r="A2499" s="1">
        <v>34002</v>
      </c>
      <c r="B2499">
        <v>9.6875</v>
      </c>
      <c r="C2499">
        <v>10.125</v>
      </c>
      <c r="D2499">
        <v>9.6875</v>
      </c>
      <c r="E2499">
        <v>10.125</v>
      </c>
      <c r="F2499">
        <v>10.125</v>
      </c>
      <c r="G2499">
        <v>2836200</v>
      </c>
      <c r="H2499" s="3">
        <f>(F2499-B2499)/B2499</f>
        <v>4.5161290322580643E-2</v>
      </c>
      <c r="I2499" s="3">
        <f>_xlfn.RANK.AVG(H2499,$H$3:$H$10273,1)/10271</f>
        <v>0.93457306980819788</v>
      </c>
      <c r="J2499">
        <f>ROUNDDOWN($I2499*J$2,)-IF(MOD($I2499*J$2,1)=0,1,0)+1</f>
        <v>2</v>
      </c>
      <c r="K2499">
        <f>ROUNDDOWN($I2499*K$2,)-IF(MOD($I2499*K$2,1)=0,1,0)+1</f>
        <v>3</v>
      </c>
      <c r="L2499">
        <f>ROUNDDOWN($I2499*L$2,)-IF(MOD($I2499*L$2,1)=0,1,0)+1</f>
        <v>4</v>
      </c>
      <c r="M2499" s="3">
        <f>IF(L2498=4,H2499,0)</f>
        <v>4.5161290322580643E-2</v>
      </c>
      <c r="N2499" s="2">
        <f>IF(L2498=1,H2499,0)</f>
        <v>0</v>
      </c>
      <c r="O2499" s="2">
        <f>IF(OR(L2498=1,L2498=4),H2499,0)</f>
        <v>4.5161290322580643E-2</v>
      </c>
      <c r="P2499" s="2">
        <f>IF(OR(L2498=1,L2498=2),H2499,0)</f>
        <v>0</v>
      </c>
      <c r="Q2499" s="2"/>
    </row>
    <row r="2500" spans="1:17" x14ac:dyDescent="0.3">
      <c r="A2500" s="1">
        <v>34003</v>
      </c>
      <c r="B2500">
        <v>10.1875</v>
      </c>
      <c r="C2500">
        <v>10.3125</v>
      </c>
      <c r="D2500">
        <v>10.0625</v>
      </c>
      <c r="E2500">
        <v>10.25</v>
      </c>
      <c r="F2500">
        <v>10.25</v>
      </c>
      <c r="G2500">
        <v>4327000</v>
      </c>
      <c r="H2500" s="3">
        <f>(F2500-B2500)/B2500</f>
        <v>6.1349693251533744E-3</v>
      </c>
      <c r="I2500" s="3">
        <f>_xlfn.RANK.AVG(H2500,$H$3:$H$10273,1)/10271</f>
        <v>0.6194138837503651</v>
      </c>
      <c r="J2500">
        <f>ROUNDDOWN($I2500*J$2,)-IF(MOD($I2500*J$2,1)=0,1,0)+1</f>
        <v>2</v>
      </c>
      <c r="K2500">
        <f>ROUNDDOWN($I2500*K$2,)-IF(MOD($I2500*K$2,1)=0,1,0)+1</f>
        <v>2</v>
      </c>
      <c r="L2500">
        <f>ROUNDDOWN($I2500*L$2,)-IF(MOD($I2500*L$2,1)=0,1,0)+1</f>
        <v>3</v>
      </c>
      <c r="M2500" s="3">
        <f>IF(L2499=4,H2500,0)</f>
        <v>6.1349693251533744E-3</v>
      </c>
      <c r="N2500" s="2">
        <f>IF(L2499=1,H2500,0)</f>
        <v>0</v>
      </c>
      <c r="O2500" s="2">
        <f>IF(OR(L2499=1,L2499=4),H2500,0)</f>
        <v>6.1349693251533744E-3</v>
      </c>
      <c r="P2500" s="2">
        <f>IF(OR(L2499=1,L2499=2),H2500,0)</f>
        <v>0</v>
      </c>
      <c r="Q2500" s="2"/>
    </row>
    <row r="2501" spans="1:17" x14ac:dyDescent="0.3">
      <c r="A2501" s="1">
        <v>34004</v>
      </c>
      <c r="B2501">
        <v>10.25</v>
      </c>
      <c r="C2501">
        <v>10.4375</v>
      </c>
      <c r="D2501">
        <v>10.0625</v>
      </c>
      <c r="E2501">
        <v>10.0625</v>
      </c>
      <c r="F2501">
        <v>10.0625</v>
      </c>
      <c r="G2501">
        <v>2660400</v>
      </c>
      <c r="H2501" s="3">
        <f>(F2501-B2501)/B2501</f>
        <v>-1.8292682926829267E-2</v>
      </c>
      <c r="I2501" s="3">
        <f>_xlfn.RANK.AVG(H2501,$H$3:$H$10273,1)/10271</f>
        <v>0.2453509882192581</v>
      </c>
      <c r="J2501">
        <f>ROUNDDOWN($I2501*J$2,)-IF(MOD($I2501*J$2,1)=0,1,0)+1</f>
        <v>1</v>
      </c>
      <c r="K2501">
        <f>ROUNDDOWN($I2501*K$2,)-IF(MOD($I2501*K$2,1)=0,1,0)+1</f>
        <v>1</v>
      </c>
      <c r="L2501">
        <f>ROUNDDOWN($I2501*L$2,)-IF(MOD($I2501*L$2,1)=0,1,0)+1</f>
        <v>1</v>
      </c>
      <c r="M2501" s="3">
        <f>IF(L2500=4,H2501,0)</f>
        <v>0</v>
      </c>
      <c r="N2501" s="2">
        <f>IF(L2500=1,H2501,0)</f>
        <v>0</v>
      </c>
      <c r="O2501" s="2">
        <f>IF(OR(L2500=1,L2500=4),H2501,0)</f>
        <v>0</v>
      </c>
      <c r="P2501" s="2">
        <f>IF(OR(L2500=1,L2500=2),H2501,0)</f>
        <v>0</v>
      </c>
      <c r="Q2501" s="2"/>
    </row>
    <row r="2502" spans="1:17" x14ac:dyDescent="0.3">
      <c r="A2502" s="1">
        <v>34005</v>
      </c>
      <c r="B2502">
        <v>10.0625</v>
      </c>
      <c r="C2502">
        <v>10.25</v>
      </c>
      <c r="D2502">
        <v>9.8125</v>
      </c>
      <c r="E2502">
        <v>9.8125</v>
      </c>
      <c r="F2502">
        <v>9.8125</v>
      </c>
      <c r="G2502">
        <v>2049200</v>
      </c>
      <c r="H2502" s="3">
        <f>(F2502-B2502)/B2502</f>
        <v>-2.4844720496894408E-2</v>
      </c>
      <c r="I2502" s="3">
        <f>_xlfn.RANK.AVG(H2502,$H$3:$H$10273,1)/10271</f>
        <v>0.1775387011975465</v>
      </c>
      <c r="J2502">
        <f>ROUNDDOWN($I2502*J$2,)-IF(MOD($I2502*J$2,1)=0,1,0)+1</f>
        <v>1</v>
      </c>
      <c r="K2502">
        <f>ROUNDDOWN($I2502*K$2,)-IF(MOD($I2502*K$2,1)=0,1,0)+1</f>
        <v>1</v>
      </c>
      <c r="L2502">
        <f>ROUNDDOWN($I2502*L$2,)-IF(MOD($I2502*L$2,1)=0,1,0)+1</f>
        <v>1</v>
      </c>
      <c r="M2502" s="3">
        <f>IF(L2501=4,H2502,0)</f>
        <v>0</v>
      </c>
      <c r="N2502" s="2">
        <f>IF(L2501=1,H2502,0)</f>
        <v>-2.4844720496894408E-2</v>
      </c>
      <c r="O2502" s="2">
        <f>IF(OR(L2501=1,L2501=4),H2502,0)</f>
        <v>-2.4844720496894408E-2</v>
      </c>
      <c r="P2502" s="2">
        <f>IF(OR(L2501=1,L2501=2),H2502,0)</f>
        <v>-2.4844720496894408E-2</v>
      </c>
      <c r="Q2502" s="2"/>
    </row>
    <row r="2503" spans="1:17" x14ac:dyDescent="0.3">
      <c r="A2503" s="1">
        <v>34008</v>
      </c>
      <c r="B2503">
        <v>9.875</v>
      </c>
      <c r="C2503">
        <v>10.0625</v>
      </c>
      <c r="D2503">
        <v>9.8125</v>
      </c>
      <c r="E2503">
        <v>9.875</v>
      </c>
      <c r="F2503">
        <v>9.875</v>
      </c>
      <c r="G2503">
        <v>1605200</v>
      </c>
      <c r="H2503" s="3">
        <f>(F2503-B2503)/B2503</f>
        <v>0</v>
      </c>
      <c r="I2503" s="3">
        <f>_xlfn.RANK.AVG(H2503,$H$3:$H$10273,1)/10271</f>
        <v>0.52443773731866417</v>
      </c>
      <c r="J2503">
        <f>ROUNDDOWN($I2503*J$2,)-IF(MOD($I2503*J$2,1)=0,1,0)+1</f>
        <v>2</v>
      </c>
      <c r="K2503">
        <f>ROUNDDOWN($I2503*K$2,)-IF(MOD($I2503*K$2,1)=0,1,0)+1</f>
        <v>2</v>
      </c>
      <c r="L2503">
        <f>ROUNDDOWN($I2503*L$2,)-IF(MOD($I2503*L$2,1)=0,1,0)+1</f>
        <v>3</v>
      </c>
      <c r="M2503" s="3">
        <f>IF(L2502=4,H2503,0)</f>
        <v>0</v>
      </c>
      <c r="N2503" s="2">
        <f>IF(L2502=1,H2503,0)</f>
        <v>0</v>
      </c>
      <c r="O2503" s="2">
        <f>IF(OR(L2502=1,L2502=4),H2503,0)</f>
        <v>0</v>
      </c>
      <c r="P2503" s="2">
        <f>IF(OR(L2502=1,L2502=2),H2503,0)</f>
        <v>0</v>
      </c>
      <c r="Q2503" s="2"/>
    </row>
    <row r="2504" spans="1:17" x14ac:dyDescent="0.3">
      <c r="A2504" s="1">
        <v>34009</v>
      </c>
      <c r="B2504">
        <v>10.0625</v>
      </c>
      <c r="C2504">
        <v>10.1875</v>
      </c>
      <c r="D2504">
        <v>9.75</v>
      </c>
      <c r="E2504">
        <v>9.875</v>
      </c>
      <c r="F2504">
        <v>9.875</v>
      </c>
      <c r="G2504">
        <v>1364200</v>
      </c>
      <c r="H2504" s="3">
        <f>(F2504-B2504)/B2504</f>
        <v>-1.8633540372670808E-2</v>
      </c>
      <c r="I2504" s="3">
        <f>_xlfn.RANK.AVG(H2504,$H$3:$H$10273,1)/10271</f>
        <v>0.24213805861162496</v>
      </c>
      <c r="J2504">
        <f>ROUNDDOWN($I2504*J$2,)-IF(MOD($I2504*J$2,1)=0,1,0)+1</f>
        <v>1</v>
      </c>
      <c r="K2504">
        <f>ROUNDDOWN($I2504*K$2,)-IF(MOD($I2504*K$2,1)=0,1,0)+1</f>
        <v>1</v>
      </c>
      <c r="L2504">
        <f>ROUNDDOWN($I2504*L$2,)-IF(MOD($I2504*L$2,1)=0,1,0)+1</f>
        <v>1</v>
      </c>
      <c r="M2504" s="3">
        <f>IF(L2503=4,H2504,0)</f>
        <v>0</v>
      </c>
      <c r="N2504" s="2">
        <f>IF(L2503=1,H2504,0)</f>
        <v>0</v>
      </c>
      <c r="O2504" s="2">
        <f>IF(OR(L2503=1,L2503=4),H2504,0)</f>
        <v>0</v>
      </c>
      <c r="P2504" s="2">
        <f>IF(OR(L2503=1,L2503=2),H2504,0)</f>
        <v>0</v>
      </c>
      <c r="Q2504" s="2"/>
    </row>
    <row r="2505" spans="1:17" x14ac:dyDescent="0.3">
      <c r="A2505" s="1">
        <v>34010</v>
      </c>
      <c r="B2505">
        <v>10.125</v>
      </c>
      <c r="C2505">
        <v>10.125</v>
      </c>
      <c r="D2505">
        <v>9.8125</v>
      </c>
      <c r="E2505">
        <v>9.875</v>
      </c>
      <c r="F2505">
        <v>9.875</v>
      </c>
      <c r="G2505">
        <v>1943000</v>
      </c>
      <c r="H2505" s="3">
        <f>(F2505-B2505)/B2505</f>
        <v>-2.4691358024691357E-2</v>
      </c>
      <c r="I2505" s="3">
        <f>_xlfn.RANK.AVG(H2505,$H$3:$H$10273,1)/10271</f>
        <v>0.17875571998831663</v>
      </c>
      <c r="J2505">
        <f>ROUNDDOWN($I2505*J$2,)-IF(MOD($I2505*J$2,1)=0,1,0)+1</f>
        <v>1</v>
      </c>
      <c r="K2505">
        <f>ROUNDDOWN($I2505*K$2,)-IF(MOD($I2505*K$2,1)=0,1,0)+1</f>
        <v>1</v>
      </c>
      <c r="L2505">
        <f>ROUNDDOWN($I2505*L$2,)-IF(MOD($I2505*L$2,1)=0,1,0)+1</f>
        <v>1</v>
      </c>
      <c r="M2505" s="3">
        <f>IF(L2504=4,H2505,0)</f>
        <v>0</v>
      </c>
      <c r="N2505" s="2">
        <f>IF(L2504=1,H2505,0)</f>
        <v>-2.4691358024691357E-2</v>
      </c>
      <c r="O2505" s="2">
        <f>IF(OR(L2504=1,L2504=4),H2505,0)</f>
        <v>-2.4691358024691357E-2</v>
      </c>
      <c r="P2505" s="2">
        <f>IF(OR(L2504=1,L2504=2),H2505,0)</f>
        <v>-2.4691358024691357E-2</v>
      </c>
      <c r="Q2505" s="2"/>
    </row>
    <row r="2506" spans="1:17" x14ac:dyDescent="0.3">
      <c r="A2506" s="1">
        <v>34011</v>
      </c>
      <c r="B2506">
        <v>10.0625</v>
      </c>
      <c r="C2506">
        <v>10.5</v>
      </c>
      <c r="D2506">
        <v>10</v>
      </c>
      <c r="E2506">
        <v>10.5</v>
      </c>
      <c r="F2506">
        <v>10.5</v>
      </c>
      <c r="G2506">
        <v>3184000</v>
      </c>
      <c r="H2506" s="3">
        <f>(F2506-B2506)/B2506</f>
        <v>4.3478260869565216E-2</v>
      </c>
      <c r="I2506" s="3">
        <f>_xlfn.RANK.AVG(H2506,$H$3:$H$10273,1)/10271</f>
        <v>0.92989971765164059</v>
      </c>
      <c r="J2506">
        <f>ROUNDDOWN($I2506*J$2,)-IF(MOD($I2506*J$2,1)=0,1,0)+1</f>
        <v>2</v>
      </c>
      <c r="K2506">
        <f>ROUNDDOWN($I2506*K$2,)-IF(MOD($I2506*K$2,1)=0,1,0)+1</f>
        <v>3</v>
      </c>
      <c r="L2506">
        <f>ROUNDDOWN($I2506*L$2,)-IF(MOD($I2506*L$2,1)=0,1,0)+1</f>
        <v>4</v>
      </c>
      <c r="M2506" s="3">
        <f>IF(L2505=4,H2506,0)</f>
        <v>0</v>
      </c>
      <c r="N2506" s="2">
        <f>IF(L2505=1,H2506,0)</f>
        <v>4.3478260869565216E-2</v>
      </c>
      <c r="O2506" s="2">
        <f>IF(OR(L2505=1,L2505=4),H2506,0)</f>
        <v>4.3478260869565216E-2</v>
      </c>
      <c r="P2506" s="2">
        <f>IF(OR(L2505=1,L2505=2),H2506,0)</f>
        <v>4.3478260869565216E-2</v>
      </c>
      <c r="Q2506" s="2"/>
    </row>
    <row r="2507" spans="1:17" x14ac:dyDescent="0.3">
      <c r="A2507" s="1">
        <v>34012</v>
      </c>
      <c r="B2507">
        <v>10.5</v>
      </c>
      <c r="C2507">
        <v>10.75</v>
      </c>
      <c r="D2507">
        <v>10.3125</v>
      </c>
      <c r="E2507">
        <v>10.6875</v>
      </c>
      <c r="F2507">
        <v>10.6875</v>
      </c>
      <c r="G2507">
        <v>4785600</v>
      </c>
      <c r="H2507" s="3">
        <f>(F2507-B2507)/B2507</f>
        <v>1.7857142857142856E-2</v>
      </c>
      <c r="I2507" s="3">
        <f>_xlfn.RANK.AVG(H2507,$H$3:$H$10273,1)/10271</f>
        <v>0.77154123259663132</v>
      </c>
      <c r="J2507">
        <f>ROUNDDOWN($I2507*J$2,)-IF(MOD($I2507*J$2,1)=0,1,0)+1</f>
        <v>2</v>
      </c>
      <c r="K2507">
        <f>ROUNDDOWN($I2507*K$2,)-IF(MOD($I2507*K$2,1)=0,1,0)+1</f>
        <v>3</v>
      </c>
      <c r="L2507">
        <f>ROUNDDOWN($I2507*L$2,)-IF(MOD($I2507*L$2,1)=0,1,0)+1</f>
        <v>4</v>
      </c>
      <c r="M2507" s="3">
        <f>IF(L2506=4,H2507,0)</f>
        <v>1.7857142857142856E-2</v>
      </c>
      <c r="N2507" s="2">
        <f>IF(L2506=1,H2507,0)</f>
        <v>0</v>
      </c>
      <c r="O2507" s="2">
        <f>IF(OR(L2506=1,L2506=4),H2507,0)</f>
        <v>1.7857142857142856E-2</v>
      </c>
      <c r="P2507" s="2">
        <f>IF(OR(L2506=1,L2506=2),H2507,0)</f>
        <v>0</v>
      </c>
      <c r="Q2507" s="2"/>
    </row>
    <row r="2508" spans="1:17" x14ac:dyDescent="0.3">
      <c r="A2508" s="1">
        <v>34016</v>
      </c>
      <c r="B2508">
        <v>10.5625</v>
      </c>
      <c r="C2508">
        <v>10.625</v>
      </c>
      <c r="D2508">
        <v>9.6875</v>
      </c>
      <c r="E2508">
        <v>9.875</v>
      </c>
      <c r="F2508">
        <v>9.875</v>
      </c>
      <c r="G2508">
        <v>3633600</v>
      </c>
      <c r="H2508" s="3">
        <f>(F2508-B2508)/B2508</f>
        <v>-6.5088757396449703E-2</v>
      </c>
      <c r="I2508" s="3">
        <f>_xlfn.RANK.AVG(H2508,$H$3:$H$10273,1)/10271</f>
        <v>2.0056469671891734E-2</v>
      </c>
      <c r="J2508">
        <f>ROUNDDOWN($I2508*J$2,)-IF(MOD($I2508*J$2,1)=0,1,0)+1</f>
        <v>1</v>
      </c>
      <c r="K2508">
        <f>ROUNDDOWN($I2508*K$2,)-IF(MOD($I2508*K$2,1)=0,1,0)+1</f>
        <v>1</v>
      </c>
      <c r="L2508">
        <f>ROUNDDOWN($I2508*L$2,)-IF(MOD($I2508*L$2,1)=0,1,0)+1</f>
        <v>1</v>
      </c>
      <c r="M2508" s="3">
        <f>IF(L2507=4,H2508,0)</f>
        <v>-6.5088757396449703E-2</v>
      </c>
      <c r="N2508" s="2">
        <f>IF(L2507=1,H2508,0)</f>
        <v>0</v>
      </c>
      <c r="O2508" s="2">
        <f>IF(OR(L2507=1,L2507=4),H2508,0)</f>
        <v>-6.5088757396449703E-2</v>
      </c>
      <c r="P2508" s="2">
        <f>IF(OR(L2507=1,L2507=2),H2508,0)</f>
        <v>0</v>
      </c>
      <c r="Q2508" s="2"/>
    </row>
    <row r="2509" spans="1:17" x14ac:dyDescent="0.3">
      <c r="A2509" s="1">
        <v>34017</v>
      </c>
      <c r="B2509">
        <v>10</v>
      </c>
      <c r="C2509">
        <v>10.375</v>
      </c>
      <c r="D2509">
        <v>9.9375</v>
      </c>
      <c r="E2509">
        <v>10.1875</v>
      </c>
      <c r="F2509">
        <v>10.1875</v>
      </c>
      <c r="G2509">
        <v>2121800</v>
      </c>
      <c r="H2509" s="3">
        <f>(F2509-B2509)/B2509</f>
        <v>1.8749999999999999E-2</v>
      </c>
      <c r="I2509" s="3">
        <f>_xlfn.RANK.AVG(H2509,$H$3:$H$10273,1)/10271</f>
        <v>0.78108265991626913</v>
      </c>
      <c r="J2509">
        <f>ROUNDDOWN($I2509*J$2,)-IF(MOD($I2509*J$2,1)=0,1,0)+1</f>
        <v>2</v>
      </c>
      <c r="K2509">
        <f>ROUNDDOWN($I2509*K$2,)-IF(MOD($I2509*K$2,1)=0,1,0)+1</f>
        <v>3</v>
      </c>
      <c r="L2509">
        <f>ROUNDDOWN($I2509*L$2,)-IF(MOD($I2509*L$2,1)=0,1,0)+1</f>
        <v>4</v>
      </c>
      <c r="M2509" s="3">
        <f>IF(L2508=4,H2509,0)</f>
        <v>0</v>
      </c>
      <c r="N2509" s="2">
        <f>IF(L2508=1,H2509,0)</f>
        <v>1.8749999999999999E-2</v>
      </c>
      <c r="O2509" s="2">
        <f>IF(OR(L2508=1,L2508=4),H2509,0)</f>
        <v>1.8749999999999999E-2</v>
      </c>
      <c r="P2509" s="2">
        <f>IF(OR(L2508=1,L2508=2),H2509,0)</f>
        <v>1.8749999999999999E-2</v>
      </c>
      <c r="Q2509" s="2"/>
    </row>
    <row r="2510" spans="1:17" x14ac:dyDescent="0.3">
      <c r="A2510" s="1">
        <v>34018</v>
      </c>
      <c r="B2510">
        <v>10.4375</v>
      </c>
      <c r="C2510">
        <v>10.5625</v>
      </c>
      <c r="D2510">
        <v>10.25</v>
      </c>
      <c r="E2510">
        <v>10.5625</v>
      </c>
      <c r="F2510">
        <v>10.5625</v>
      </c>
      <c r="G2510">
        <v>3353400</v>
      </c>
      <c r="H2510" s="3">
        <f>(F2510-B2510)/B2510</f>
        <v>1.1976047904191617E-2</v>
      </c>
      <c r="I2510" s="3">
        <f>_xlfn.RANK.AVG(H2510,$H$3:$H$10273,1)/10271</f>
        <v>0.69925031642488555</v>
      </c>
      <c r="J2510">
        <f>ROUNDDOWN($I2510*J$2,)-IF(MOD($I2510*J$2,1)=0,1,0)+1</f>
        <v>2</v>
      </c>
      <c r="K2510">
        <f>ROUNDDOWN($I2510*K$2,)-IF(MOD($I2510*K$2,1)=0,1,0)+1</f>
        <v>3</v>
      </c>
      <c r="L2510">
        <f>ROUNDDOWN($I2510*L$2,)-IF(MOD($I2510*L$2,1)=0,1,0)+1</f>
        <v>3</v>
      </c>
      <c r="M2510" s="3">
        <f>IF(L2509=4,H2510,0)</f>
        <v>1.1976047904191617E-2</v>
      </c>
      <c r="N2510" s="2">
        <f>IF(L2509=1,H2510,0)</f>
        <v>0</v>
      </c>
      <c r="O2510" s="2">
        <f>IF(OR(L2509=1,L2509=4),H2510,0)</f>
        <v>1.1976047904191617E-2</v>
      </c>
      <c r="P2510" s="2">
        <f>IF(OR(L2509=1,L2509=2),H2510,0)</f>
        <v>0</v>
      </c>
      <c r="Q2510" s="2"/>
    </row>
    <row r="2511" spans="1:17" x14ac:dyDescent="0.3">
      <c r="A2511" s="1">
        <v>34019</v>
      </c>
      <c r="B2511">
        <v>10.6875</v>
      </c>
      <c r="C2511">
        <v>11.1875</v>
      </c>
      <c r="D2511">
        <v>10.625</v>
      </c>
      <c r="E2511">
        <v>11.0625</v>
      </c>
      <c r="F2511">
        <v>11.0625</v>
      </c>
      <c r="G2511">
        <v>3319000</v>
      </c>
      <c r="H2511" s="3">
        <f>(F2511-B2511)/B2511</f>
        <v>3.5087719298245612E-2</v>
      </c>
      <c r="I2511" s="3">
        <f>_xlfn.RANK.AVG(H2511,$H$3:$H$10273,1)/10271</f>
        <v>0.89733229481063193</v>
      </c>
      <c r="J2511">
        <f>ROUNDDOWN($I2511*J$2,)-IF(MOD($I2511*J$2,1)=0,1,0)+1</f>
        <v>2</v>
      </c>
      <c r="K2511">
        <f>ROUNDDOWN($I2511*K$2,)-IF(MOD($I2511*K$2,1)=0,1,0)+1</f>
        <v>3</v>
      </c>
      <c r="L2511">
        <f>ROUNDDOWN($I2511*L$2,)-IF(MOD($I2511*L$2,1)=0,1,0)+1</f>
        <v>4</v>
      </c>
      <c r="M2511" s="3">
        <f>IF(L2510=4,H2511,0)</f>
        <v>0</v>
      </c>
      <c r="N2511" s="2">
        <f>IF(L2510=1,H2511,0)</f>
        <v>0</v>
      </c>
      <c r="O2511" s="2">
        <f>IF(OR(L2510=1,L2510=4),H2511,0)</f>
        <v>0</v>
      </c>
      <c r="P2511" s="2">
        <f>IF(OR(L2510=1,L2510=2),H2511,0)</f>
        <v>0</v>
      </c>
      <c r="Q2511" s="2"/>
    </row>
    <row r="2512" spans="1:17" x14ac:dyDescent="0.3">
      <c r="A2512" s="1">
        <v>34022</v>
      </c>
      <c r="B2512">
        <v>11.125</v>
      </c>
      <c r="C2512">
        <v>11.25</v>
      </c>
      <c r="D2512">
        <v>10.8125</v>
      </c>
      <c r="E2512">
        <v>10.875</v>
      </c>
      <c r="F2512">
        <v>10.875</v>
      </c>
      <c r="G2512">
        <v>2321000</v>
      </c>
      <c r="H2512" s="3">
        <f>(F2512-B2512)/B2512</f>
        <v>-2.247191011235955E-2</v>
      </c>
      <c r="I2512" s="3">
        <f>_xlfn.RANK.AVG(H2512,$H$3:$H$10273,1)/10271</f>
        <v>0.19871482815694674</v>
      </c>
      <c r="J2512">
        <f>ROUNDDOWN($I2512*J$2,)-IF(MOD($I2512*J$2,1)=0,1,0)+1</f>
        <v>1</v>
      </c>
      <c r="K2512">
        <f>ROUNDDOWN($I2512*K$2,)-IF(MOD($I2512*K$2,1)=0,1,0)+1</f>
        <v>1</v>
      </c>
      <c r="L2512">
        <f>ROUNDDOWN($I2512*L$2,)-IF(MOD($I2512*L$2,1)=0,1,0)+1</f>
        <v>1</v>
      </c>
      <c r="M2512" s="3">
        <f>IF(L2511=4,H2512,0)</f>
        <v>-2.247191011235955E-2</v>
      </c>
      <c r="N2512" s="2">
        <f>IF(L2511=1,H2512,0)</f>
        <v>0</v>
      </c>
      <c r="O2512" s="2">
        <f>IF(OR(L2511=1,L2511=4),H2512,0)</f>
        <v>-2.247191011235955E-2</v>
      </c>
      <c r="P2512" s="2">
        <f>IF(OR(L2511=1,L2511=2),H2512,0)</f>
        <v>0</v>
      </c>
      <c r="Q2512" s="2"/>
    </row>
    <row r="2513" spans="1:17" x14ac:dyDescent="0.3">
      <c r="A2513" s="1">
        <v>34023</v>
      </c>
      <c r="B2513">
        <v>11</v>
      </c>
      <c r="C2513">
        <v>11.0625</v>
      </c>
      <c r="D2513">
        <v>10.6875</v>
      </c>
      <c r="E2513">
        <v>10.6875</v>
      </c>
      <c r="F2513">
        <v>10.6875</v>
      </c>
      <c r="G2513">
        <v>1433800</v>
      </c>
      <c r="H2513" s="3">
        <f>(F2513-B2513)/B2513</f>
        <v>-2.8409090909090908E-2</v>
      </c>
      <c r="I2513" s="3">
        <f>_xlfn.RANK.AVG(H2513,$H$3:$H$10273,1)/10271</f>
        <v>0.14745399668970888</v>
      </c>
      <c r="J2513">
        <f>ROUNDDOWN($I2513*J$2,)-IF(MOD($I2513*J$2,1)=0,1,0)+1</f>
        <v>1</v>
      </c>
      <c r="K2513">
        <f>ROUNDDOWN($I2513*K$2,)-IF(MOD($I2513*K$2,1)=0,1,0)+1</f>
        <v>1</v>
      </c>
      <c r="L2513">
        <f>ROUNDDOWN($I2513*L$2,)-IF(MOD($I2513*L$2,1)=0,1,0)+1</f>
        <v>1</v>
      </c>
      <c r="M2513" s="3">
        <f>IF(L2512=4,H2513,0)</f>
        <v>0</v>
      </c>
      <c r="N2513" s="2">
        <f>IF(L2512=1,H2513,0)</f>
        <v>-2.8409090909090908E-2</v>
      </c>
      <c r="O2513" s="2">
        <f>IF(OR(L2512=1,L2512=4),H2513,0)</f>
        <v>-2.8409090909090908E-2</v>
      </c>
      <c r="P2513" s="2">
        <f>IF(OR(L2512=1,L2512=2),H2513,0)</f>
        <v>-2.8409090909090908E-2</v>
      </c>
      <c r="Q2513" s="2"/>
    </row>
    <row r="2514" spans="1:17" x14ac:dyDescent="0.3">
      <c r="A2514" s="1">
        <v>34024</v>
      </c>
      <c r="B2514">
        <v>10.375</v>
      </c>
      <c r="C2514">
        <v>11</v>
      </c>
      <c r="D2514">
        <v>10.3125</v>
      </c>
      <c r="E2514">
        <v>11</v>
      </c>
      <c r="F2514">
        <v>11</v>
      </c>
      <c r="G2514">
        <v>2535400</v>
      </c>
      <c r="H2514" s="3">
        <f>(F2514-B2514)/B2514</f>
        <v>6.0240963855421686E-2</v>
      </c>
      <c r="I2514" s="3">
        <f>_xlfn.RANK.AVG(H2514,$H$3:$H$10273,1)/10271</f>
        <v>0.96631291987148282</v>
      </c>
      <c r="J2514">
        <f>ROUNDDOWN($I2514*J$2,)-IF(MOD($I2514*J$2,1)=0,1,0)+1</f>
        <v>2</v>
      </c>
      <c r="K2514">
        <f>ROUNDDOWN($I2514*K$2,)-IF(MOD($I2514*K$2,1)=0,1,0)+1</f>
        <v>3</v>
      </c>
      <c r="L2514">
        <f>ROUNDDOWN($I2514*L$2,)-IF(MOD($I2514*L$2,1)=0,1,0)+1</f>
        <v>4</v>
      </c>
      <c r="M2514" s="3">
        <f>IF(L2513=4,H2514,0)</f>
        <v>0</v>
      </c>
      <c r="N2514" s="2">
        <f>IF(L2513=1,H2514,0)</f>
        <v>6.0240963855421686E-2</v>
      </c>
      <c r="O2514" s="2">
        <f>IF(OR(L2513=1,L2513=4),H2514,0)</f>
        <v>6.0240963855421686E-2</v>
      </c>
      <c r="P2514" s="2">
        <f>IF(OR(L2513=1,L2513=2),H2514,0)</f>
        <v>6.0240963855421686E-2</v>
      </c>
      <c r="Q2514" s="2"/>
    </row>
    <row r="2515" spans="1:17" x14ac:dyDescent="0.3">
      <c r="A2515" s="1">
        <v>34025</v>
      </c>
      <c r="B2515">
        <v>11.0625</v>
      </c>
      <c r="C2515">
        <v>11.25</v>
      </c>
      <c r="D2515">
        <v>10.0625</v>
      </c>
      <c r="E2515">
        <v>11.0625</v>
      </c>
      <c r="F2515">
        <v>11.0625</v>
      </c>
      <c r="G2515">
        <v>1819600</v>
      </c>
      <c r="H2515" s="3">
        <f>(F2515-B2515)/B2515</f>
        <v>0</v>
      </c>
      <c r="I2515" s="3">
        <f>_xlfn.RANK.AVG(H2515,$H$3:$H$10273,1)/10271</f>
        <v>0.52443773731866417</v>
      </c>
      <c r="J2515">
        <f>ROUNDDOWN($I2515*J$2,)-IF(MOD($I2515*J$2,1)=0,1,0)+1</f>
        <v>2</v>
      </c>
      <c r="K2515">
        <f>ROUNDDOWN($I2515*K$2,)-IF(MOD($I2515*K$2,1)=0,1,0)+1</f>
        <v>2</v>
      </c>
      <c r="L2515">
        <f>ROUNDDOWN($I2515*L$2,)-IF(MOD($I2515*L$2,1)=0,1,0)+1</f>
        <v>3</v>
      </c>
      <c r="M2515" s="3">
        <f>IF(L2514=4,H2515,0)</f>
        <v>0</v>
      </c>
      <c r="N2515" s="2">
        <f>IF(L2514=1,H2515,0)</f>
        <v>0</v>
      </c>
      <c r="O2515" s="2">
        <f>IF(OR(L2514=1,L2514=4),H2515,0)</f>
        <v>0</v>
      </c>
      <c r="P2515" s="2">
        <f>IF(OR(L2514=1,L2514=2),H2515,0)</f>
        <v>0</v>
      </c>
      <c r="Q2515" s="2"/>
    </row>
    <row r="2516" spans="1:17" x14ac:dyDescent="0.3">
      <c r="A2516" s="1">
        <v>34026</v>
      </c>
      <c r="B2516">
        <v>11.125</v>
      </c>
      <c r="C2516">
        <v>11.125</v>
      </c>
      <c r="D2516">
        <v>10.75</v>
      </c>
      <c r="E2516">
        <v>10.875</v>
      </c>
      <c r="F2516">
        <v>10.875</v>
      </c>
      <c r="G2516">
        <v>1337200</v>
      </c>
      <c r="H2516" s="3">
        <f>(F2516-B2516)/B2516</f>
        <v>-2.247191011235955E-2</v>
      </c>
      <c r="I2516" s="3">
        <f>_xlfn.RANK.AVG(H2516,$H$3:$H$10273,1)/10271</f>
        <v>0.19871482815694674</v>
      </c>
      <c r="J2516">
        <f>ROUNDDOWN($I2516*J$2,)-IF(MOD($I2516*J$2,1)=0,1,0)+1</f>
        <v>1</v>
      </c>
      <c r="K2516">
        <f>ROUNDDOWN($I2516*K$2,)-IF(MOD($I2516*K$2,1)=0,1,0)+1</f>
        <v>1</v>
      </c>
      <c r="L2516">
        <f>ROUNDDOWN($I2516*L$2,)-IF(MOD($I2516*L$2,1)=0,1,0)+1</f>
        <v>1</v>
      </c>
      <c r="M2516" s="3">
        <f>IF(L2515=4,H2516,0)</f>
        <v>0</v>
      </c>
      <c r="N2516" s="2">
        <f>IF(L2515=1,H2516,0)</f>
        <v>0</v>
      </c>
      <c r="O2516" s="2">
        <f>IF(OR(L2515=1,L2515=4),H2516,0)</f>
        <v>0</v>
      </c>
      <c r="P2516" s="2">
        <f>IF(OR(L2515=1,L2515=2),H2516,0)</f>
        <v>0</v>
      </c>
      <c r="Q2516" s="2"/>
    </row>
    <row r="2517" spans="1:17" x14ac:dyDescent="0.3">
      <c r="A2517" s="1">
        <v>34029</v>
      </c>
      <c r="B2517">
        <v>10.9375</v>
      </c>
      <c r="C2517">
        <v>10.9375</v>
      </c>
      <c r="D2517">
        <v>10.5625</v>
      </c>
      <c r="E2517">
        <v>10.625</v>
      </c>
      <c r="F2517">
        <v>10.625</v>
      </c>
      <c r="G2517">
        <v>1169600</v>
      </c>
      <c r="H2517" s="3">
        <f>(F2517-B2517)/B2517</f>
        <v>-2.8571428571428571E-2</v>
      </c>
      <c r="I2517" s="3">
        <f>_xlfn.RANK.AVG(H2517,$H$3:$H$10273,1)/10271</f>
        <v>0.1467237854152468</v>
      </c>
      <c r="J2517">
        <f>ROUNDDOWN($I2517*J$2,)-IF(MOD($I2517*J$2,1)=0,1,0)+1</f>
        <v>1</v>
      </c>
      <c r="K2517">
        <f>ROUNDDOWN($I2517*K$2,)-IF(MOD($I2517*K$2,1)=0,1,0)+1</f>
        <v>1</v>
      </c>
      <c r="L2517">
        <f>ROUNDDOWN($I2517*L$2,)-IF(MOD($I2517*L$2,1)=0,1,0)+1</f>
        <v>1</v>
      </c>
      <c r="M2517" s="3">
        <f>IF(L2516=4,H2517,0)</f>
        <v>0</v>
      </c>
      <c r="N2517" s="2">
        <f>IF(L2516=1,H2517,0)</f>
        <v>-2.8571428571428571E-2</v>
      </c>
      <c r="O2517" s="2">
        <f>IF(OR(L2516=1,L2516=4),H2517,0)</f>
        <v>-2.8571428571428571E-2</v>
      </c>
      <c r="P2517" s="2">
        <f>IF(OR(L2516=1,L2516=2),H2517,0)</f>
        <v>-2.8571428571428571E-2</v>
      </c>
      <c r="Q2517" s="2"/>
    </row>
    <row r="2518" spans="1:17" x14ac:dyDescent="0.3">
      <c r="A2518" s="1">
        <v>34030</v>
      </c>
      <c r="B2518">
        <v>10.5</v>
      </c>
      <c r="C2518">
        <v>11.1875</v>
      </c>
      <c r="D2518">
        <v>10.4375</v>
      </c>
      <c r="E2518">
        <v>11.125</v>
      </c>
      <c r="F2518">
        <v>11.125</v>
      </c>
      <c r="G2518">
        <v>2703000</v>
      </c>
      <c r="H2518" s="3">
        <f>(F2518-B2518)/B2518</f>
        <v>5.9523809523809521E-2</v>
      </c>
      <c r="I2518" s="3">
        <f>_xlfn.RANK.AVG(H2518,$H$3:$H$10273,1)/10271</f>
        <v>0.96519326258397431</v>
      </c>
      <c r="J2518">
        <f>ROUNDDOWN($I2518*J$2,)-IF(MOD($I2518*J$2,1)=0,1,0)+1</f>
        <v>2</v>
      </c>
      <c r="K2518">
        <f>ROUNDDOWN($I2518*K$2,)-IF(MOD($I2518*K$2,1)=0,1,0)+1</f>
        <v>3</v>
      </c>
      <c r="L2518">
        <f>ROUNDDOWN($I2518*L$2,)-IF(MOD($I2518*L$2,1)=0,1,0)+1</f>
        <v>4</v>
      </c>
      <c r="M2518" s="3">
        <f>IF(L2517=4,H2518,0)</f>
        <v>0</v>
      </c>
      <c r="N2518" s="2">
        <f>IF(L2517=1,H2518,0)</f>
        <v>5.9523809523809521E-2</v>
      </c>
      <c r="O2518" s="2">
        <f>IF(OR(L2517=1,L2517=4),H2518,0)</f>
        <v>5.9523809523809521E-2</v>
      </c>
      <c r="P2518" s="2">
        <f>IF(OR(L2517=1,L2517=2),H2518,0)</f>
        <v>5.9523809523809521E-2</v>
      </c>
      <c r="Q2518" s="2"/>
    </row>
    <row r="2519" spans="1:17" x14ac:dyDescent="0.3">
      <c r="A2519" s="1">
        <v>34031</v>
      </c>
      <c r="B2519">
        <v>11.3125</v>
      </c>
      <c r="C2519">
        <v>11.5</v>
      </c>
      <c r="D2519">
        <v>11.25</v>
      </c>
      <c r="E2519">
        <v>11.4375</v>
      </c>
      <c r="F2519">
        <v>11.4375</v>
      </c>
      <c r="G2519">
        <v>3273200</v>
      </c>
      <c r="H2519" s="3">
        <f>(F2519-B2519)/B2519</f>
        <v>1.1049723756906077E-2</v>
      </c>
      <c r="I2519" s="3">
        <f>_xlfn.RANK.AVG(H2519,$H$3:$H$10273,1)/10271</f>
        <v>0.6875182552818615</v>
      </c>
      <c r="J2519">
        <f>ROUNDDOWN($I2519*J$2,)-IF(MOD($I2519*J$2,1)=0,1,0)+1</f>
        <v>2</v>
      </c>
      <c r="K2519">
        <f>ROUNDDOWN($I2519*K$2,)-IF(MOD($I2519*K$2,1)=0,1,0)+1</f>
        <v>3</v>
      </c>
      <c r="L2519">
        <f>ROUNDDOWN($I2519*L$2,)-IF(MOD($I2519*L$2,1)=0,1,0)+1</f>
        <v>3</v>
      </c>
      <c r="M2519" s="3">
        <f>IF(L2518=4,H2519,0)</f>
        <v>1.1049723756906077E-2</v>
      </c>
      <c r="N2519" s="2">
        <f>IF(L2518=1,H2519,0)</f>
        <v>0</v>
      </c>
      <c r="O2519" s="2">
        <f>IF(OR(L2518=1,L2518=4),H2519,0)</f>
        <v>1.1049723756906077E-2</v>
      </c>
      <c r="P2519" s="2">
        <f>IF(OR(L2518=1,L2518=2),H2519,0)</f>
        <v>0</v>
      </c>
      <c r="Q2519" s="2"/>
    </row>
    <row r="2520" spans="1:17" x14ac:dyDescent="0.3">
      <c r="A2520" s="1">
        <v>34032</v>
      </c>
      <c r="B2520">
        <v>11.4375</v>
      </c>
      <c r="C2520">
        <v>11.4375</v>
      </c>
      <c r="D2520">
        <v>11.25</v>
      </c>
      <c r="E2520">
        <v>11.3125</v>
      </c>
      <c r="F2520">
        <v>11.3125</v>
      </c>
      <c r="G2520">
        <v>1503000</v>
      </c>
      <c r="H2520" s="3">
        <f>(F2520-B2520)/B2520</f>
        <v>-1.092896174863388E-2</v>
      </c>
      <c r="I2520" s="3">
        <f>_xlfn.RANK.AVG(H2520,$H$3:$H$10273,1)/10271</f>
        <v>0.35410378736247689</v>
      </c>
      <c r="J2520">
        <f>ROUNDDOWN($I2520*J$2,)-IF(MOD($I2520*J$2,1)=0,1,0)+1</f>
        <v>1</v>
      </c>
      <c r="K2520">
        <f>ROUNDDOWN($I2520*K$2,)-IF(MOD($I2520*K$2,1)=0,1,0)+1</f>
        <v>2</v>
      </c>
      <c r="L2520">
        <f>ROUNDDOWN($I2520*L$2,)-IF(MOD($I2520*L$2,1)=0,1,0)+1</f>
        <v>2</v>
      </c>
      <c r="M2520" s="3">
        <f>IF(L2519=4,H2520,0)</f>
        <v>0</v>
      </c>
      <c r="N2520" s="2">
        <f>IF(L2519=1,H2520,0)</f>
        <v>0</v>
      </c>
      <c r="O2520" s="2">
        <f>IF(OR(L2519=1,L2519=4),H2520,0)</f>
        <v>0</v>
      </c>
      <c r="P2520" s="2">
        <f>IF(OR(L2519=1,L2519=2),H2520,0)</f>
        <v>0</v>
      </c>
      <c r="Q2520" s="2"/>
    </row>
    <row r="2521" spans="1:17" x14ac:dyDescent="0.3">
      <c r="A2521" s="1">
        <v>34033</v>
      </c>
      <c r="B2521">
        <v>11.375</v>
      </c>
      <c r="C2521">
        <v>11.75</v>
      </c>
      <c r="D2521">
        <v>10.9375</v>
      </c>
      <c r="E2521">
        <v>11.625</v>
      </c>
      <c r="F2521">
        <v>11.625</v>
      </c>
      <c r="G2521">
        <v>2365200</v>
      </c>
      <c r="H2521" s="3">
        <f>(F2521-B2521)/B2521</f>
        <v>2.197802197802198E-2</v>
      </c>
      <c r="I2521" s="3">
        <f>_xlfn.RANK.AVG(H2521,$H$3:$H$10273,1)/10271</f>
        <v>0.80999902638496735</v>
      </c>
      <c r="J2521">
        <f>ROUNDDOWN($I2521*J$2,)-IF(MOD($I2521*J$2,1)=0,1,0)+1</f>
        <v>2</v>
      </c>
      <c r="K2521">
        <f>ROUNDDOWN($I2521*K$2,)-IF(MOD($I2521*K$2,1)=0,1,0)+1</f>
        <v>3</v>
      </c>
      <c r="L2521">
        <f>ROUNDDOWN($I2521*L$2,)-IF(MOD($I2521*L$2,1)=0,1,0)+1</f>
        <v>4</v>
      </c>
      <c r="M2521" s="3">
        <f>IF(L2520=4,H2521,0)</f>
        <v>0</v>
      </c>
      <c r="N2521" s="2">
        <f>IF(L2520=1,H2521,0)</f>
        <v>0</v>
      </c>
      <c r="O2521" s="2">
        <f>IF(OR(L2520=1,L2520=4),H2521,0)</f>
        <v>0</v>
      </c>
      <c r="P2521" s="2">
        <f>IF(OR(L2520=1,L2520=2),H2521,0)</f>
        <v>2.197802197802198E-2</v>
      </c>
      <c r="Q2521" s="2"/>
    </row>
    <row r="2522" spans="1:17" x14ac:dyDescent="0.3">
      <c r="A2522" s="1">
        <v>34036</v>
      </c>
      <c r="B2522">
        <v>11.75</v>
      </c>
      <c r="C2522">
        <v>12.125</v>
      </c>
      <c r="D2522">
        <v>11.6875</v>
      </c>
      <c r="E2522">
        <v>12</v>
      </c>
      <c r="F2522">
        <v>12</v>
      </c>
      <c r="G2522">
        <v>2496000</v>
      </c>
      <c r="H2522" s="3">
        <f>(F2522-B2522)/B2522</f>
        <v>2.1276595744680851E-2</v>
      </c>
      <c r="I2522" s="3">
        <f>_xlfn.RANK.AVG(H2522,$H$3:$H$10273,1)/10271</f>
        <v>0.80284295589523902</v>
      </c>
      <c r="J2522">
        <f>ROUNDDOWN($I2522*J$2,)-IF(MOD($I2522*J$2,1)=0,1,0)+1</f>
        <v>2</v>
      </c>
      <c r="K2522">
        <f>ROUNDDOWN($I2522*K$2,)-IF(MOD($I2522*K$2,1)=0,1,0)+1</f>
        <v>3</v>
      </c>
      <c r="L2522">
        <f>ROUNDDOWN($I2522*L$2,)-IF(MOD($I2522*L$2,1)=0,1,0)+1</f>
        <v>4</v>
      </c>
      <c r="M2522" s="3">
        <f>IF(L2521=4,H2522,0)</f>
        <v>2.1276595744680851E-2</v>
      </c>
      <c r="N2522" s="2">
        <f>IF(L2521=1,H2522,0)</f>
        <v>0</v>
      </c>
      <c r="O2522" s="2">
        <f>IF(OR(L2521=1,L2521=4),H2522,0)</f>
        <v>2.1276595744680851E-2</v>
      </c>
      <c r="P2522" s="2">
        <f>IF(OR(L2521=1,L2521=2),H2522,0)</f>
        <v>0</v>
      </c>
      <c r="Q2522" s="2"/>
    </row>
    <row r="2523" spans="1:17" x14ac:dyDescent="0.3">
      <c r="A2523" s="1">
        <v>34037</v>
      </c>
      <c r="B2523">
        <v>12</v>
      </c>
      <c r="C2523">
        <v>12.125</v>
      </c>
      <c r="D2523">
        <v>11.75</v>
      </c>
      <c r="E2523">
        <v>11.8125</v>
      </c>
      <c r="F2523">
        <v>11.8125</v>
      </c>
      <c r="G2523">
        <v>1879000</v>
      </c>
      <c r="H2523" s="3">
        <f>(F2523-B2523)/B2523</f>
        <v>-1.5625E-2</v>
      </c>
      <c r="I2523" s="3">
        <f>_xlfn.RANK.AVG(H2523,$H$3:$H$10273,1)/10271</f>
        <v>0.27786973030863599</v>
      </c>
      <c r="J2523">
        <f>ROUNDDOWN($I2523*J$2,)-IF(MOD($I2523*J$2,1)=0,1,0)+1</f>
        <v>1</v>
      </c>
      <c r="K2523">
        <f>ROUNDDOWN($I2523*K$2,)-IF(MOD($I2523*K$2,1)=0,1,0)+1</f>
        <v>1</v>
      </c>
      <c r="L2523">
        <f>ROUNDDOWN($I2523*L$2,)-IF(MOD($I2523*L$2,1)=0,1,0)+1</f>
        <v>2</v>
      </c>
      <c r="M2523" s="3">
        <f>IF(L2522=4,H2523,0)</f>
        <v>-1.5625E-2</v>
      </c>
      <c r="N2523" s="2">
        <f>IF(L2522=1,H2523,0)</f>
        <v>0</v>
      </c>
      <c r="O2523" s="2">
        <f>IF(OR(L2522=1,L2522=4),H2523,0)</f>
        <v>-1.5625E-2</v>
      </c>
      <c r="P2523" s="2">
        <f>IF(OR(L2522=1,L2522=2),H2523,0)</f>
        <v>0</v>
      </c>
      <c r="Q2523" s="2"/>
    </row>
    <row r="2524" spans="1:17" x14ac:dyDescent="0.3">
      <c r="A2524" s="1">
        <v>34038</v>
      </c>
      <c r="B2524">
        <v>11.75</v>
      </c>
      <c r="C2524">
        <v>12.25</v>
      </c>
      <c r="D2524">
        <v>11.5</v>
      </c>
      <c r="E2524">
        <v>11.8125</v>
      </c>
      <c r="F2524">
        <v>11.8125</v>
      </c>
      <c r="G2524">
        <v>1168400</v>
      </c>
      <c r="H2524" s="3">
        <f>(F2524-B2524)/B2524</f>
        <v>5.3191489361702126E-3</v>
      </c>
      <c r="I2524" s="3">
        <f>_xlfn.RANK.AVG(H2524,$H$3:$H$10273,1)/10271</f>
        <v>0.61006717943725053</v>
      </c>
      <c r="J2524">
        <f>ROUNDDOWN($I2524*J$2,)-IF(MOD($I2524*J$2,1)=0,1,0)+1</f>
        <v>2</v>
      </c>
      <c r="K2524">
        <f>ROUNDDOWN($I2524*K$2,)-IF(MOD($I2524*K$2,1)=0,1,0)+1</f>
        <v>2</v>
      </c>
      <c r="L2524">
        <f>ROUNDDOWN($I2524*L$2,)-IF(MOD($I2524*L$2,1)=0,1,0)+1</f>
        <v>3</v>
      </c>
      <c r="M2524" s="3">
        <f>IF(L2523=4,H2524,0)</f>
        <v>0</v>
      </c>
      <c r="N2524" s="2">
        <f>IF(L2523=1,H2524,0)</f>
        <v>0</v>
      </c>
      <c r="O2524" s="2">
        <f>IF(OR(L2523=1,L2523=4),H2524,0)</f>
        <v>0</v>
      </c>
      <c r="P2524" s="2">
        <f>IF(OR(L2523=1,L2523=2),H2524,0)</f>
        <v>5.3191489361702126E-3</v>
      </c>
      <c r="Q2524" s="2"/>
    </row>
    <row r="2525" spans="1:17" x14ac:dyDescent="0.3">
      <c r="A2525" s="1">
        <v>34039</v>
      </c>
      <c r="B2525">
        <v>12</v>
      </c>
      <c r="C2525">
        <v>12.1875</v>
      </c>
      <c r="D2525">
        <v>11.875</v>
      </c>
      <c r="E2525">
        <v>11.875</v>
      </c>
      <c r="F2525">
        <v>11.875</v>
      </c>
      <c r="G2525">
        <v>1210400</v>
      </c>
      <c r="H2525" s="3">
        <f>(F2525-B2525)/B2525</f>
        <v>-1.0416666666666666E-2</v>
      </c>
      <c r="I2525" s="3">
        <f>_xlfn.RANK.AVG(H2525,$H$3:$H$10273,1)/10271</f>
        <v>0.36281764190439103</v>
      </c>
      <c r="J2525">
        <f>ROUNDDOWN($I2525*J$2,)-IF(MOD($I2525*J$2,1)=0,1,0)+1</f>
        <v>1</v>
      </c>
      <c r="K2525">
        <f>ROUNDDOWN($I2525*K$2,)-IF(MOD($I2525*K$2,1)=0,1,0)+1</f>
        <v>2</v>
      </c>
      <c r="L2525">
        <f>ROUNDDOWN($I2525*L$2,)-IF(MOD($I2525*L$2,1)=0,1,0)+1</f>
        <v>2</v>
      </c>
      <c r="M2525" s="3">
        <f>IF(L2524=4,H2525,0)</f>
        <v>0</v>
      </c>
      <c r="N2525" s="2">
        <f>IF(L2524=1,H2525,0)</f>
        <v>0</v>
      </c>
      <c r="O2525" s="2">
        <f>IF(OR(L2524=1,L2524=4),H2525,0)</f>
        <v>0</v>
      </c>
      <c r="P2525" s="2">
        <f>IF(OR(L2524=1,L2524=2),H2525,0)</f>
        <v>0</v>
      </c>
      <c r="Q2525" s="2"/>
    </row>
    <row r="2526" spans="1:17" x14ac:dyDescent="0.3">
      <c r="A2526" s="1">
        <v>34040</v>
      </c>
      <c r="B2526">
        <v>11.8125</v>
      </c>
      <c r="C2526">
        <v>11.9375</v>
      </c>
      <c r="D2526">
        <v>11.625</v>
      </c>
      <c r="E2526">
        <v>11.875</v>
      </c>
      <c r="F2526">
        <v>11.875</v>
      </c>
      <c r="G2526">
        <v>1250400</v>
      </c>
      <c r="H2526" s="3">
        <f>(F2526-B2526)/B2526</f>
        <v>5.2910052910052907E-3</v>
      </c>
      <c r="I2526" s="3">
        <f>_xlfn.RANK.AVG(H2526,$H$3:$H$10273,1)/10271</f>
        <v>0.60962905267257328</v>
      </c>
      <c r="J2526">
        <f>ROUNDDOWN($I2526*J$2,)-IF(MOD($I2526*J$2,1)=0,1,0)+1</f>
        <v>2</v>
      </c>
      <c r="K2526">
        <f>ROUNDDOWN($I2526*K$2,)-IF(MOD($I2526*K$2,1)=0,1,0)+1</f>
        <v>2</v>
      </c>
      <c r="L2526">
        <f>ROUNDDOWN($I2526*L$2,)-IF(MOD($I2526*L$2,1)=0,1,0)+1</f>
        <v>3</v>
      </c>
      <c r="M2526" s="3">
        <f>IF(L2525=4,H2526,0)</f>
        <v>0</v>
      </c>
      <c r="N2526" s="2">
        <f>IF(L2525=1,H2526,0)</f>
        <v>0</v>
      </c>
      <c r="O2526" s="2">
        <f>IF(OR(L2525=1,L2525=4),H2526,0)</f>
        <v>0</v>
      </c>
      <c r="P2526" s="2">
        <f>IF(OR(L2525=1,L2525=2),H2526,0)</f>
        <v>5.2910052910052907E-3</v>
      </c>
      <c r="Q2526" s="2"/>
    </row>
    <row r="2527" spans="1:17" x14ac:dyDescent="0.3">
      <c r="A2527" s="1">
        <v>34043</v>
      </c>
      <c r="B2527">
        <v>12</v>
      </c>
      <c r="C2527">
        <v>12.0625</v>
      </c>
      <c r="D2527">
        <v>11.875</v>
      </c>
      <c r="E2527">
        <v>11.9375</v>
      </c>
      <c r="F2527">
        <v>11.9375</v>
      </c>
      <c r="G2527">
        <v>1009400</v>
      </c>
      <c r="H2527" s="3">
        <f>(F2527-B2527)/B2527</f>
        <v>-5.208333333333333E-3</v>
      </c>
      <c r="I2527" s="3">
        <f>_xlfn.RANK.AVG(H2527,$H$3:$H$10273,1)/10271</f>
        <v>0.43812676467724659</v>
      </c>
      <c r="J2527">
        <f>ROUNDDOWN($I2527*J$2,)-IF(MOD($I2527*J$2,1)=0,1,0)+1</f>
        <v>1</v>
      </c>
      <c r="K2527">
        <f>ROUNDDOWN($I2527*K$2,)-IF(MOD($I2527*K$2,1)=0,1,0)+1</f>
        <v>2</v>
      </c>
      <c r="L2527">
        <f>ROUNDDOWN($I2527*L$2,)-IF(MOD($I2527*L$2,1)=0,1,0)+1</f>
        <v>2</v>
      </c>
      <c r="M2527" s="3">
        <f>IF(L2526=4,H2527,0)</f>
        <v>0</v>
      </c>
      <c r="N2527" s="2">
        <f>IF(L2526=1,H2527,0)</f>
        <v>0</v>
      </c>
      <c r="O2527" s="2">
        <f>IF(OR(L2526=1,L2526=4),H2527,0)</f>
        <v>0</v>
      </c>
      <c r="P2527" s="2">
        <f>IF(OR(L2526=1,L2526=2),H2527,0)</f>
        <v>0</v>
      </c>
      <c r="Q2527" s="2"/>
    </row>
    <row r="2528" spans="1:17" x14ac:dyDescent="0.3">
      <c r="A2528" s="1">
        <v>34044</v>
      </c>
      <c r="B2528">
        <v>11.9375</v>
      </c>
      <c r="C2528">
        <v>11.9375</v>
      </c>
      <c r="D2528">
        <v>11.75</v>
      </c>
      <c r="E2528">
        <v>11.75</v>
      </c>
      <c r="F2528">
        <v>11.75</v>
      </c>
      <c r="G2528">
        <v>1063800</v>
      </c>
      <c r="H2528" s="3">
        <f>(F2528-B2528)/B2528</f>
        <v>-1.5706806282722512E-2</v>
      </c>
      <c r="I2528" s="3">
        <f>_xlfn.RANK.AVG(H2528,$H$3:$H$10273,1)/10271</f>
        <v>0.27640930775971179</v>
      </c>
      <c r="J2528">
        <f>ROUNDDOWN($I2528*J$2,)-IF(MOD($I2528*J$2,1)=0,1,0)+1</f>
        <v>1</v>
      </c>
      <c r="K2528">
        <f>ROUNDDOWN($I2528*K$2,)-IF(MOD($I2528*K$2,1)=0,1,0)+1</f>
        <v>1</v>
      </c>
      <c r="L2528">
        <f>ROUNDDOWN($I2528*L$2,)-IF(MOD($I2528*L$2,1)=0,1,0)+1</f>
        <v>2</v>
      </c>
      <c r="M2528" s="3">
        <f>IF(L2527=4,H2528,0)</f>
        <v>0</v>
      </c>
      <c r="N2528" s="2">
        <f>IF(L2527=1,H2528,0)</f>
        <v>0</v>
      </c>
      <c r="O2528" s="2">
        <f>IF(OR(L2527=1,L2527=4),H2528,0)</f>
        <v>0</v>
      </c>
      <c r="P2528" s="2">
        <f>IF(OR(L2527=1,L2527=2),H2528,0)</f>
        <v>-1.5706806282722512E-2</v>
      </c>
      <c r="Q2528" s="2"/>
    </row>
    <row r="2529" spans="1:17" x14ac:dyDescent="0.3">
      <c r="A2529" s="1">
        <v>34045</v>
      </c>
      <c r="B2529">
        <v>11.8125</v>
      </c>
      <c r="C2529">
        <v>11.875</v>
      </c>
      <c r="D2529">
        <v>11.25</v>
      </c>
      <c r="E2529">
        <v>11.5625</v>
      </c>
      <c r="F2529">
        <v>11.5625</v>
      </c>
      <c r="G2529">
        <v>1787800</v>
      </c>
      <c r="H2529" s="3">
        <f>(F2529-B2529)/B2529</f>
        <v>-2.1164021164021163E-2</v>
      </c>
      <c r="I2529" s="3">
        <f>_xlfn.RANK.AVG(H2529,$H$3:$H$10273,1)/10271</f>
        <v>0.21215071560704898</v>
      </c>
      <c r="J2529">
        <f>ROUNDDOWN($I2529*J$2,)-IF(MOD($I2529*J$2,1)=0,1,0)+1</f>
        <v>1</v>
      </c>
      <c r="K2529">
        <f>ROUNDDOWN($I2529*K$2,)-IF(MOD($I2529*K$2,1)=0,1,0)+1</f>
        <v>1</v>
      </c>
      <c r="L2529">
        <f>ROUNDDOWN($I2529*L$2,)-IF(MOD($I2529*L$2,1)=0,1,0)+1</f>
        <v>1</v>
      </c>
      <c r="M2529" s="3">
        <f>IF(L2528=4,H2529,0)</f>
        <v>0</v>
      </c>
      <c r="N2529" s="2">
        <f>IF(L2528=1,H2529,0)</f>
        <v>0</v>
      </c>
      <c r="O2529" s="2">
        <f>IF(OR(L2528=1,L2528=4),H2529,0)</f>
        <v>0</v>
      </c>
      <c r="P2529" s="2">
        <f>IF(OR(L2528=1,L2528=2),H2529,0)</f>
        <v>-2.1164021164021163E-2</v>
      </c>
      <c r="Q2529" s="2"/>
    </row>
    <row r="2530" spans="1:17" x14ac:dyDescent="0.3">
      <c r="A2530" s="1">
        <v>34046</v>
      </c>
      <c r="B2530">
        <v>11.5625</v>
      </c>
      <c r="C2530">
        <v>11.6875</v>
      </c>
      <c r="D2530">
        <v>11.375</v>
      </c>
      <c r="E2530">
        <v>11.625</v>
      </c>
      <c r="F2530">
        <v>11.625</v>
      </c>
      <c r="G2530">
        <v>1207800</v>
      </c>
      <c r="H2530" s="3">
        <f>(F2530-B2530)/B2530</f>
        <v>5.4054054054054057E-3</v>
      </c>
      <c r="I2530" s="3">
        <f>_xlfn.RANK.AVG(H2530,$H$3:$H$10273,1)/10271</f>
        <v>0.61084607146334335</v>
      </c>
      <c r="J2530">
        <f>ROUNDDOWN($I2530*J$2,)-IF(MOD($I2530*J$2,1)=0,1,0)+1</f>
        <v>2</v>
      </c>
      <c r="K2530">
        <f>ROUNDDOWN($I2530*K$2,)-IF(MOD($I2530*K$2,1)=0,1,0)+1</f>
        <v>2</v>
      </c>
      <c r="L2530">
        <f>ROUNDDOWN($I2530*L$2,)-IF(MOD($I2530*L$2,1)=0,1,0)+1</f>
        <v>3</v>
      </c>
      <c r="M2530" s="3">
        <f>IF(L2529=4,H2530,0)</f>
        <v>0</v>
      </c>
      <c r="N2530" s="2">
        <f>IF(L2529=1,H2530,0)</f>
        <v>5.4054054054054057E-3</v>
      </c>
      <c r="O2530" s="2">
        <f>IF(OR(L2529=1,L2529=4),H2530,0)</f>
        <v>5.4054054054054057E-3</v>
      </c>
      <c r="P2530" s="2">
        <f>IF(OR(L2529=1,L2529=2),H2530,0)</f>
        <v>5.4054054054054057E-3</v>
      </c>
      <c r="Q2530" s="2"/>
    </row>
    <row r="2531" spans="1:17" x14ac:dyDescent="0.3">
      <c r="A2531" s="1">
        <v>34047</v>
      </c>
      <c r="B2531">
        <v>11.6875</v>
      </c>
      <c r="C2531">
        <v>11.6875</v>
      </c>
      <c r="D2531">
        <v>11.25</v>
      </c>
      <c r="E2531">
        <v>11.3125</v>
      </c>
      <c r="F2531">
        <v>11.3125</v>
      </c>
      <c r="G2531">
        <v>1341000</v>
      </c>
      <c r="H2531" s="3">
        <f>(F2531-B2531)/B2531</f>
        <v>-3.2085561497326207E-2</v>
      </c>
      <c r="I2531" s="3">
        <f>_xlfn.RANK.AVG(H2531,$H$3:$H$10273,1)/10271</f>
        <v>0.12092298705092007</v>
      </c>
      <c r="J2531">
        <f>ROUNDDOWN($I2531*J$2,)-IF(MOD($I2531*J$2,1)=0,1,0)+1</f>
        <v>1</v>
      </c>
      <c r="K2531">
        <f>ROUNDDOWN($I2531*K$2,)-IF(MOD($I2531*K$2,1)=0,1,0)+1</f>
        <v>1</v>
      </c>
      <c r="L2531">
        <f>ROUNDDOWN($I2531*L$2,)-IF(MOD($I2531*L$2,1)=0,1,0)+1</f>
        <v>1</v>
      </c>
      <c r="M2531" s="3">
        <f>IF(L2530=4,H2531,0)</f>
        <v>0</v>
      </c>
      <c r="N2531" s="2">
        <f>IF(L2530=1,H2531,0)</f>
        <v>0</v>
      </c>
      <c r="O2531" s="2">
        <f>IF(OR(L2530=1,L2530=4),H2531,0)</f>
        <v>0</v>
      </c>
      <c r="P2531" s="2">
        <f>IF(OR(L2530=1,L2530=2),H2531,0)</f>
        <v>0</v>
      </c>
      <c r="Q2531" s="2"/>
    </row>
    <row r="2532" spans="1:17" x14ac:dyDescent="0.3">
      <c r="A2532" s="1">
        <v>34050</v>
      </c>
      <c r="B2532">
        <v>11.1875</v>
      </c>
      <c r="C2532">
        <v>11.1875</v>
      </c>
      <c r="D2532">
        <v>10.875</v>
      </c>
      <c r="E2532">
        <v>11.125</v>
      </c>
      <c r="F2532">
        <v>11.125</v>
      </c>
      <c r="G2532">
        <v>1682400</v>
      </c>
      <c r="H2532" s="3">
        <f>(F2532-B2532)/B2532</f>
        <v>-5.5865921787709499E-3</v>
      </c>
      <c r="I2532" s="3">
        <f>_xlfn.RANK.AVG(H2532,$H$3:$H$10273,1)/10271</f>
        <v>0.43228507448155001</v>
      </c>
      <c r="J2532">
        <f>ROUNDDOWN($I2532*J$2,)-IF(MOD($I2532*J$2,1)=0,1,0)+1</f>
        <v>1</v>
      </c>
      <c r="K2532">
        <f>ROUNDDOWN($I2532*K$2,)-IF(MOD($I2532*K$2,1)=0,1,0)+1</f>
        <v>2</v>
      </c>
      <c r="L2532">
        <f>ROUNDDOWN($I2532*L$2,)-IF(MOD($I2532*L$2,1)=0,1,0)+1</f>
        <v>2</v>
      </c>
      <c r="M2532" s="3">
        <f>IF(L2531=4,H2532,0)</f>
        <v>0</v>
      </c>
      <c r="N2532" s="2">
        <f>IF(L2531=1,H2532,0)</f>
        <v>-5.5865921787709499E-3</v>
      </c>
      <c r="O2532" s="2">
        <f>IF(OR(L2531=1,L2531=4),H2532,0)</f>
        <v>-5.5865921787709499E-3</v>
      </c>
      <c r="P2532" s="2">
        <f>IF(OR(L2531=1,L2531=2),H2532,0)</f>
        <v>-5.5865921787709499E-3</v>
      </c>
      <c r="Q2532" s="2"/>
    </row>
    <row r="2533" spans="1:17" x14ac:dyDescent="0.3">
      <c r="A2533" s="1">
        <v>34051</v>
      </c>
      <c r="B2533">
        <v>11.0625</v>
      </c>
      <c r="C2533">
        <v>11.3125</v>
      </c>
      <c r="D2533">
        <v>10.9375</v>
      </c>
      <c r="E2533">
        <v>11</v>
      </c>
      <c r="F2533">
        <v>11</v>
      </c>
      <c r="G2533">
        <v>899800</v>
      </c>
      <c r="H2533" s="3">
        <f>(F2533-B2533)/B2533</f>
        <v>-5.6497175141242938E-3</v>
      </c>
      <c r="I2533" s="3">
        <f>_xlfn.RANK.AVG(H2533,$H$3:$H$10273,1)/10271</f>
        <v>0.43121409794567228</v>
      </c>
      <c r="J2533">
        <f>ROUNDDOWN($I2533*J$2,)-IF(MOD($I2533*J$2,1)=0,1,0)+1</f>
        <v>1</v>
      </c>
      <c r="K2533">
        <f>ROUNDDOWN($I2533*K$2,)-IF(MOD($I2533*K$2,1)=0,1,0)+1</f>
        <v>2</v>
      </c>
      <c r="L2533">
        <f>ROUNDDOWN($I2533*L$2,)-IF(MOD($I2533*L$2,1)=0,1,0)+1</f>
        <v>2</v>
      </c>
      <c r="M2533" s="3">
        <f>IF(L2532=4,H2533,0)</f>
        <v>0</v>
      </c>
      <c r="N2533" s="2">
        <f>IF(L2532=1,H2533,0)</f>
        <v>0</v>
      </c>
      <c r="O2533" s="2">
        <f>IF(OR(L2532=1,L2532=4),H2533,0)</f>
        <v>0</v>
      </c>
      <c r="P2533" s="2">
        <f>IF(OR(L2532=1,L2532=2),H2533,0)</f>
        <v>-5.6497175141242938E-3</v>
      </c>
      <c r="Q2533" s="2"/>
    </row>
    <row r="2534" spans="1:17" x14ac:dyDescent="0.3">
      <c r="A2534" s="1">
        <v>34052</v>
      </c>
      <c r="B2534">
        <v>10.9375</v>
      </c>
      <c r="C2534">
        <v>11.25</v>
      </c>
      <c r="D2534">
        <v>10.8125</v>
      </c>
      <c r="E2534">
        <v>11.125</v>
      </c>
      <c r="F2534">
        <v>11.125</v>
      </c>
      <c r="G2534">
        <v>1545400</v>
      </c>
      <c r="H2534" s="3">
        <f>(F2534-B2534)/B2534</f>
        <v>1.7142857142857144E-2</v>
      </c>
      <c r="I2534" s="3">
        <f>_xlfn.RANK.AVG(H2534,$H$3:$H$10273,1)/10271</f>
        <v>0.76409307759711809</v>
      </c>
      <c r="J2534">
        <f>ROUNDDOWN($I2534*J$2,)-IF(MOD($I2534*J$2,1)=0,1,0)+1</f>
        <v>2</v>
      </c>
      <c r="K2534">
        <f>ROUNDDOWN($I2534*K$2,)-IF(MOD($I2534*K$2,1)=0,1,0)+1</f>
        <v>3</v>
      </c>
      <c r="L2534">
        <f>ROUNDDOWN($I2534*L$2,)-IF(MOD($I2534*L$2,1)=0,1,0)+1</f>
        <v>4</v>
      </c>
      <c r="M2534" s="3">
        <f>IF(L2533=4,H2534,0)</f>
        <v>0</v>
      </c>
      <c r="N2534" s="2">
        <f>IF(L2533=1,H2534,0)</f>
        <v>0</v>
      </c>
      <c r="O2534" s="2">
        <f>IF(OR(L2533=1,L2533=4),H2534,0)</f>
        <v>0</v>
      </c>
      <c r="P2534" s="2">
        <f>IF(OR(L2533=1,L2533=2),H2534,0)</f>
        <v>1.7142857142857144E-2</v>
      </c>
      <c r="Q2534" s="2"/>
    </row>
    <row r="2535" spans="1:17" x14ac:dyDescent="0.3">
      <c r="A2535" s="1">
        <v>34053</v>
      </c>
      <c r="B2535">
        <v>11.125</v>
      </c>
      <c r="C2535">
        <v>11.625</v>
      </c>
      <c r="D2535">
        <v>11.125</v>
      </c>
      <c r="E2535">
        <v>11.5625</v>
      </c>
      <c r="F2535">
        <v>11.5625</v>
      </c>
      <c r="G2535">
        <v>980800</v>
      </c>
      <c r="H2535" s="3">
        <f>(F2535-B2535)/B2535</f>
        <v>3.9325842696629212E-2</v>
      </c>
      <c r="I2535" s="3">
        <f>_xlfn.RANK.AVG(H2535,$H$3:$H$10273,1)/10271</f>
        <v>0.91568493817544538</v>
      </c>
      <c r="J2535">
        <f>ROUNDDOWN($I2535*J$2,)-IF(MOD($I2535*J$2,1)=0,1,0)+1</f>
        <v>2</v>
      </c>
      <c r="K2535">
        <f>ROUNDDOWN($I2535*K$2,)-IF(MOD($I2535*K$2,1)=0,1,0)+1</f>
        <v>3</v>
      </c>
      <c r="L2535">
        <f>ROUNDDOWN($I2535*L$2,)-IF(MOD($I2535*L$2,1)=0,1,0)+1</f>
        <v>4</v>
      </c>
      <c r="M2535" s="3">
        <f>IF(L2534=4,H2535,0)</f>
        <v>3.9325842696629212E-2</v>
      </c>
      <c r="N2535" s="2">
        <f>IF(L2534=1,H2535,0)</f>
        <v>0</v>
      </c>
      <c r="O2535" s="2">
        <f>IF(OR(L2534=1,L2534=4),H2535,0)</f>
        <v>3.9325842696629212E-2</v>
      </c>
      <c r="P2535" s="2">
        <f>IF(OR(L2534=1,L2534=2),H2535,0)</f>
        <v>0</v>
      </c>
      <c r="Q2535" s="2"/>
    </row>
    <row r="2536" spans="1:17" x14ac:dyDescent="0.3">
      <c r="A2536" s="1">
        <v>34054</v>
      </c>
      <c r="B2536">
        <v>11.6875</v>
      </c>
      <c r="C2536">
        <v>11.6875</v>
      </c>
      <c r="D2536">
        <v>11.3125</v>
      </c>
      <c r="E2536">
        <v>11.375</v>
      </c>
      <c r="F2536">
        <v>11.375</v>
      </c>
      <c r="G2536">
        <v>1018200</v>
      </c>
      <c r="H2536" s="3">
        <f>(F2536-B2536)/B2536</f>
        <v>-2.6737967914438502E-2</v>
      </c>
      <c r="I2536" s="3">
        <f>_xlfn.RANK.AVG(H2536,$H$3:$H$10273,1)/10271</f>
        <v>0.16074384188491869</v>
      </c>
      <c r="J2536">
        <f>ROUNDDOWN($I2536*J$2,)-IF(MOD($I2536*J$2,1)=0,1,0)+1</f>
        <v>1</v>
      </c>
      <c r="K2536">
        <f>ROUNDDOWN($I2536*K$2,)-IF(MOD($I2536*K$2,1)=0,1,0)+1</f>
        <v>1</v>
      </c>
      <c r="L2536">
        <f>ROUNDDOWN($I2536*L$2,)-IF(MOD($I2536*L$2,1)=0,1,0)+1</f>
        <v>1</v>
      </c>
      <c r="M2536" s="3">
        <f>IF(L2535=4,H2536,0)</f>
        <v>-2.6737967914438502E-2</v>
      </c>
      <c r="N2536" s="2">
        <f>IF(L2535=1,H2536,0)</f>
        <v>0</v>
      </c>
      <c r="O2536" s="2">
        <f>IF(OR(L2535=1,L2535=4),H2536,0)</f>
        <v>-2.6737967914438502E-2</v>
      </c>
      <c r="P2536" s="2">
        <f>IF(OR(L2535=1,L2535=2),H2536,0)</f>
        <v>0</v>
      </c>
      <c r="Q2536" s="2"/>
    </row>
    <row r="2537" spans="1:17" x14ac:dyDescent="0.3">
      <c r="A2537" s="1">
        <v>34057</v>
      </c>
      <c r="B2537">
        <v>11.5625</v>
      </c>
      <c r="C2537">
        <v>11.5625</v>
      </c>
      <c r="D2537">
        <v>11.375</v>
      </c>
      <c r="E2537">
        <v>11.4375</v>
      </c>
      <c r="F2537">
        <v>11.4375</v>
      </c>
      <c r="G2537">
        <v>731200</v>
      </c>
      <c r="H2537" s="3">
        <f>(F2537-B2537)/B2537</f>
        <v>-1.0810810810810811E-2</v>
      </c>
      <c r="I2537" s="3">
        <f>_xlfn.RANK.AVG(H2537,$H$3:$H$10273,1)/10271</f>
        <v>0.35580761366955505</v>
      </c>
      <c r="J2537">
        <f>ROUNDDOWN($I2537*J$2,)-IF(MOD($I2537*J$2,1)=0,1,0)+1</f>
        <v>1</v>
      </c>
      <c r="K2537">
        <f>ROUNDDOWN($I2537*K$2,)-IF(MOD($I2537*K$2,1)=0,1,0)+1</f>
        <v>2</v>
      </c>
      <c r="L2537">
        <f>ROUNDDOWN($I2537*L$2,)-IF(MOD($I2537*L$2,1)=0,1,0)+1</f>
        <v>2</v>
      </c>
      <c r="M2537" s="3">
        <f>IF(L2536=4,H2537,0)</f>
        <v>0</v>
      </c>
      <c r="N2537" s="2">
        <f>IF(L2536=1,H2537,0)</f>
        <v>-1.0810810810810811E-2</v>
      </c>
      <c r="O2537" s="2">
        <f>IF(OR(L2536=1,L2536=4),H2537,0)</f>
        <v>-1.0810810810810811E-2</v>
      </c>
      <c r="P2537" s="2">
        <f>IF(OR(L2536=1,L2536=2),H2537,0)</f>
        <v>-1.0810810810810811E-2</v>
      </c>
      <c r="Q2537" s="2"/>
    </row>
    <row r="2538" spans="1:17" x14ac:dyDescent="0.3">
      <c r="A2538" s="1">
        <v>34058</v>
      </c>
      <c r="B2538">
        <v>11.5</v>
      </c>
      <c r="C2538">
        <v>11.5625</v>
      </c>
      <c r="D2538">
        <v>11.375</v>
      </c>
      <c r="E2538">
        <v>11.5</v>
      </c>
      <c r="F2538">
        <v>11.5</v>
      </c>
      <c r="G2538">
        <v>1097000</v>
      </c>
      <c r="H2538" s="3">
        <f>(F2538-B2538)/B2538</f>
        <v>0</v>
      </c>
      <c r="I2538" s="3">
        <f>_xlfn.RANK.AVG(H2538,$H$3:$H$10273,1)/10271</f>
        <v>0.52443773731866417</v>
      </c>
      <c r="J2538">
        <f>ROUNDDOWN($I2538*J$2,)-IF(MOD($I2538*J$2,1)=0,1,0)+1</f>
        <v>2</v>
      </c>
      <c r="K2538">
        <f>ROUNDDOWN($I2538*K$2,)-IF(MOD($I2538*K$2,1)=0,1,0)+1</f>
        <v>2</v>
      </c>
      <c r="L2538">
        <f>ROUNDDOWN($I2538*L$2,)-IF(MOD($I2538*L$2,1)=0,1,0)+1</f>
        <v>3</v>
      </c>
      <c r="M2538" s="3">
        <f>IF(L2537=4,H2538,0)</f>
        <v>0</v>
      </c>
      <c r="N2538" s="2">
        <f>IF(L2537=1,H2538,0)</f>
        <v>0</v>
      </c>
      <c r="O2538" s="2">
        <f>IF(OR(L2537=1,L2537=4),H2538,0)</f>
        <v>0</v>
      </c>
      <c r="P2538" s="2">
        <f>IF(OR(L2537=1,L2537=2),H2538,0)</f>
        <v>0</v>
      </c>
      <c r="Q2538" s="2"/>
    </row>
    <row r="2539" spans="1:17" x14ac:dyDescent="0.3">
      <c r="A2539" s="1">
        <v>34059</v>
      </c>
      <c r="B2539">
        <v>11.5</v>
      </c>
      <c r="C2539">
        <v>11.625</v>
      </c>
      <c r="D2539">
        <v>11.375</v>
      </c>
      <c r="E2539">
        <v>11.5</v>
      </c>
      <c r="F2539">
        <v>11.5</v>
      </c>
      <c r="G2539">
        <v>965400</v>
      </c>
      <c r="H2539" s="3">
        <f>(F2539-B2539)/B2539</f>
        <v>0</v>
      </c>
      <c r="I2539" s="3">
        <f>_xlfn.RANK.AVG(H2539,$H$3:$H$10273,1)/10271</f>
        <v>0.52443773731866417</v>
      </c>
      <c r="J2539">
        <f>ROUNDDOWN($I2539*J$2,)-IF(MOD($I2539*J$2,1)=0,1,0)+1</f>
        <v>2</v>
      </c>
      <c r="K2539">
        <f>ROUNDDOWN($I2539*K$2,)-IF(MOD($I2539*K$2,1)=0,1,0)+1</f>
        <v>2</v>
      </c>
      <c r="L2539">
        <f>ROUNDDOWN($I2539*L$2,)-IF(MOD($I2539*L$2,1)=0,1,0)+1</f>
        <v>3</v>
      </c>
      <c r="M2539" s="3">
        <f>IF(L2538=4,H2539,0)</f>
        <v>0</v>
      </c>
      <c r="N2539" s="2">
        <f>IF(L2538=1,H2539,0)</f>
        <v>0</v>
      </c>
      <c r="O2539" s="2">
        <f>IF(OR(L2538=1,L2538=4),H2539,0)</f>
        <v>0</v>
      </c>
      <c r="P2539" s="2">
        <f>IF(OR(L2538=1,L2538=2),H2539,0)</f>
        <v>0</v>
      </c>
      <c r="Q2539" s="2"/>
    </row>
    <row r="2540" spans="1:17" x14ac:dyDescent="0.3">
      <c r="A2540" s="1">
        <v>34060</v>
      </c>
      <c r="B2540">
        <v>11.5</v>
      </c>
      <c r="C2540">
        <v>11.5</v>
      </c>
      <c r="D2540">
        <v>11.1875</v>
      </c>
      <c r="E2540">
        <v>11.3125</v>
      </c>
      <c r="F2540">
        <v>11.3125</v>
      </c>
      <c r="G2540">
        <v>1125400</v>
      </c>
      <c r="H2540" s="3">
        <f>(F2540-B2540)/B2540</f>
        <v>-1.6304347826086956E-2</v>
      </c>
      <c r="I2540" s="3">
        <f>_xlfn.RANK.AVG(H2540,$H$3:$H$10273,1)/10271</f>
        <v>0.26949664102813747</v>
      </c>
      <c r="J2540">
        <f>ROUNDDOWN($I2540*J$2,)-IF(MOD($I2540*J$2,1)=0,1,0)+1</f>
        <v>1</v>
      </c>
      <c r="K2540">
        <f>ROUNDDOWN($I2540*K$2,)-IF(MOD($I2540*K$2,1)=0,1,0)+1</f>
        <v>1</v>
      </c>
      <c r="L2540">
        <f>ROUNDDOWN($I2540*L$2,)-IF(MOD($I2540*L$2,1)=0,1,0)+1</f>
        <v>2</v>
      </c>
      <c r="M2540" s="3">
        <f>IF(L2539=4,H2540,0)</f>
        <v>0</v>
      </c>
      <c r="N2540" s="2">
        <f>IF(L2539=1,H2540,0)</f>
        <v>0</v>
      </c>
      <c r="O2540" s="2">
        <f>IF(OR(L2539=1,L2539=4),H2540,0)</f>
        <v>0</v>
      </c>
      <c r="P2540" s="2">
        <f>IF(OR(L2539=1,L2539=2),H2540,0)</f>
        <v>0</v>
      </c>
      <c r="Q2540" s="2"/>
    </row>
    <row r="2541" spans="1:17" x14ac:dyDescent="0.3">
      <c r="A2541" s="1">
        <v>34061</v>
      </c>
      <c r="B2541">
        <v>11.1875</v>
      </c>
      <c r="C2541">
        <v>11.3125</v>
      </c>
      <c r="D2541">
        <v>10.5625</v>
      </c>
      <c r="E2541">
        <v>10.6875</v>
      </c>
      <c r="F2541">
        <v>10.6875</v>
      </c>
      <c r="G2541">
        <v>2615800</v>
      </c>
      <c r="H2541" s="3">
        <f>(F2541-B2541)/B2541</f>
        <v>-4.4692737430167599E-2</v>
      </c>
      <c r="I2541" s="3">
        <f>_xlfn.RANK.AVG(H2541,$H$3:$H$10273,1)/10271</f>
        <v>6.0072047512413594E-2</v>
      </c>
      <c r="J2541">
        <f>ROUNDDOWN($I2541*J$2,)-IF(MOD($I2541*J$2,1)=0,1,0)+1</f>
        <v>1</v>
      </c>
      <c r="K2541">
        <f>ROUNDDOWN($I2541*K$2,)-IF(MOD($I2541*K$2,1)=0,1,0)+1</f>
        <v>1</v>
      </c>
      <c r="L2541">
        <f>ROUNDDOWN($I2541*L$2,)-IF(MOD($I2541*L$2,1)=0,1,0)+1</f>
        <v>1</v>
      </c>
      <c r="M2541" s="3">
        <f>IF(L2540=4,H2541,0)</f>
        <v>0</v>
      </c>
      <c r="N2541" s="2">
        <f>IF(L2540=1,H2541,0)</f>
        <v>0</v>
      </c>
      <c r="O2541" s="2">
        <f>IF(OR(L2540=1,L2540=4),H2541,0)</f>
        <v>0</v>
      </c>
      <c r="P2541" s="2">
        <f>IF(OR(L2540=1,L2540=2),H2541,0)</f>
        <v>-4.4692737430167599E-2</v>
      </c>
      <c r="Q2541" s="2"/>
    </row>
    <row r="2542" spans="1:17" x14ac:dyDescent="0.3">
      <c r="A2542" s="1">
        <v>34064</v>
      </c>
      <c r="B2542">
        <v>10.6875</v>
      </c>
      <c r="C2542">
        <v>11.1875</v>
      </c>
      <c r="D2542">
        <v>10.6875</v>
      </c>
      <c r="E2542">
        <v>11.125</v>
      </c>
      <c r="F2542">
        <v>11.125</v>
      </c>
      <c r="G2542">
        <v>1545400</v>
      </c>
      <c r="H2542" s="3">
        <f>(F2542-B2542)/B2542</f>
        <v>4.0935672514619881E-2</v>
      </c>
      <c r="I2542" s="3">
        <f>_xlfn.RANK.AVG(H2542,$H$3:$H$10273,1)/10271</f>
        <v>0.92201343588745011</v>
      </c>
      <c r="J2542">
        <f>ROUNDDOWN($I2542*J$2,)-IF(MOD($I2542*J$2,1)=0,1,0)+1</f>
        <v>2</v>
      </c>
      <c r="K2542">
        <f>ROUNDDOWN($I2542*K$2,)-IF(MOD($I2542*K$2,1)=0,1,0)+1</f>
        <v>3</v>
      </c>
      <c r="L2542">
        <f>ROUNDDOWN($I2542*L$2,)-IF(MOD($I2542*L$2,1)=0,1,0)+1</f>
        <v>4</v>
      </c>
      <c r="M2542" s="3">
        <f>IF(L2541=4,H2542,0)</f>
        <v>0</v>
      </c>
      <c r="N2542" s="2">
        <f>IF(L2541=1,H2542,0)</f>
        <v>4.0935672514619881E-2</v>
      </c>
      <c r="O2542" s="2">
        <f>IF(OR(L2541=1,L2541=4),H2542,0)</f>
        <v>4.0935672514619881E-2</v>
      </c>
      <c r="P2542" s="2">
        <f>IF(OR(L2541=1,L2541=2),H2542,0)</f>
        <v>4.0935672514619881E-2</v>
      </c>
      <c r="Q2542" s="2"/>
    </row>
    <row r="2543" spans="1:17" x14ac:dyDescent="0.3">
      <c r="A2543" s="1">
        <v>34065</v>
      </c>
      <c r="B2543">
        <v>11.875</v>
      </c>
      <c r="C2543">
        <v>12</v>
      </c>
      <c r="D2543">
        <v>11.625</v>
      </c>
      <c r="E2543">
        <v>11.75</v>
      </c>
      <c r="F2543">
        <v>11.75</v>
      </c>
      <c r="G2543">
        <v>5182200</v>
      </c>
      <c r="H2543" s="3">
        <f>(F2543-B2543)/B2543</f>
        <v>-1.0526315789473684E-2</v>
      </c>
      <c r="I2543" s="3">
        <f>_xlfn.RANK.AVG(H2543,$H$3:$H$10273,1)/10271</f>
        <v>0.36106513484568203</v>
      </c>
      <c r="J2543">
        <f>ROUNDDOWN($I2543*J$2,)-IF(MOD($I2543*J$2,1)=0,1,0)+1</f>
        <v>1</v>
      </c>
      <c r="K2543">
        <f>ROUNDDOWN($I2543*K$2,)-IF(MOD($I2543*K$2,1)=0,1,0)+1</f>
        <v>2</v>
      </c>
      <c r="L2543">
        <f>ROUNDDOWN($I2543*L$2,)-IF(MOD($I2543*L$2,1)=0,1,0)+1</f>
        <v>2</v>
      </c>
      <c r="M2543" s="3">
        <f>IF(L2542=4,H2543,0)</f>
        <v>-1.0526315789473684E-2</v>
      </c>
      <c r="N2543" s="2">
        <f>IF(L2542=1,H2543,0)</f>
        <v>0</v>
      </c>
      <c r="O2543" s="2">
        <f>IF(OR(L2542=1,L2542=4),H2543,0)</f>
        <v>-1.0526315789473684E-2</v>
      </c>
      <c r="P2543" s="2">
        <f>IF(OR(L2542=1,L2542=2),H2543,0)</f>
        <v>0</v>
      </c>
      <c r="Q2543" s="2"/>
    </row>
    <row r="2544" spans="1:17" x14ac:dyDescent="0.3">
      <c r="A2544" s="1">
        <v>34066</v>
      </c>
      <c r="B2544">
        <v>11.875</v>
      </c>
      <c r="C2544">
        <v>12.5625</v>
      </c>
      <c r="D2544">
        <v>11.875</v>
      </c>
      <c r="E2544">
        <v>12.5625</v>
      </c>
      <c r="F2544">
        <v>12.5625</v>
      </c>
      <c r="G2544">
        <v>5576600</v>
      </c>
      <c r="H2544" s="3">
        <f>(F2544-B2544)/B2544</f>
        <v>5.7894736842105263E-2</v>
      </c>
      <c r="I2544" s="3">
        <f>_xlfn.RANK.AVG(H2544,$H$3:$H$10273,1)/10271</f>
        <v>0.9629052672573265</v>
      </c>
      <c r="J2544">
        <f>ROUNDDOWN($I2544*J$2,)-IF(MOD($I2544*J$2,1)=0,1,0)+1</f>
        <v>2</v>
      </c>
      <c r="K2544">
        <f>ROUNDDOWN($I2544*K$2,)-IF(MOD($I2544*K$2,1)=0,1,0)+1</f>
        <v>3</v>
      </c>
      <c r="L2544">
        <f>ROUNDDOWN($I2544*L$2,)-IF(MOD($I2544*L$2,1)=0,1,0)+1</f>
        <v>4</v>
      </c>
      <c r="M2544" s="3">
        <f>IF(L2543=4,H2544,0)</f>
        <v>0</v>
      </c>
      <c r="N2544" s="2">
        <f>IF(L2543=1,H2544,0)</f>
        <v>0</v>
      </c>
      <c r="O2544" s="2">
        <f>IF(OR(L2543=1,L2543=4),H2544,0)</f>
        <v>0</v>
      </c>
      <c r="P2544" s="2">
        <f>IF(OR(L2543=1,L2543=2),H2544,0)</f>
        <v>5.7894736842105263E-2</v>
      </c>
      <c r="Q2544" s="2"/>
    </row>
    <row r="2545" spans="1:17" x14ac:dyDescent="0.3">
      <c r="A2545" s="1">
        <v>34067</v>
      </c>
      <c r="B2545">
        <v>12.625</v>
      </c>
      <c r="C2545">
        <v>12.75</v>
      </c>
      <c r="D2545">
        <v>12.375</v>
      </c>
      <c r="E2545">
        <v>12.4375</v>
      </c>
      <c r="F2545">
        <v>12.4375</v>
      </c>
      <c r="G2545">
        <v>2415400</v>
      </c>
      <c r="H2545" s="3">
        <f>(F2545-B2545)/B2545</f>
        <v>-1.4851485148514851E-2</v>
      </c>
      <c r="I2545" s="3">
        <f>_xlfn.RANK.AVG(H2545,$H$3:$H$10273,1)/10271</f>
        <v>0.28755719988316619</v>
      </c>
      <c r="J2545">
        <f>ROUNDDOWN($I2545*J$2,)-IF(MOD($I2545*J$2,1)=0,1,0)+1</f>
        <v>1</v>
      </c>
      <c r="K2545">
        <f>ROUNDDOWN($I2545*K$2,)-IF(MOD($I2545*K$2,1)=0,1,0)+1</f>
        <v>1</v>
      </c>
      <c r="L2545">
        <f>ROUNDDOWN($I2545*L$2,)-IF(MOD($I2545*L$2,1)=0,1,0)+1</f>
        <v>2</v>
      </c>
      <c r="M2545" s="3">
        <f>IF(L2544=4,H2545,0)</f>
        <v>-1.4851485148514851E-2</v>
      </c>
      <c r="N2545" s="2">
        <f>IF(L2544=1,H2545,0)</f>
        <v>0</v>
      </c>
      <c r="O2545" s="2">
        <f>IF(OR(L2544=1,L2544=4),H2545,0)</f>
        <v>-1.4851485148514851E-2</v>
      </c>
      <c r="P2545" s="2">
        <f>IF(OR(L2544=1,L2544=2),H2545,0)</f>
        <v>0</v>
      </c>
      <c r="Q2545" s="2"/>
    </row>
    <row r="2546" spans="1:17" x14ac:dyDescent="0.3">
      <c r="A2546" s="1">
        <v>34071</v>
      </c>
      <c r="B2546">
        <v>12.625</v>
      </c>
      <c r="C2546">
        <v>13</v>
      </c>
      <c r="D2546">
        <v>12.5625</v>
      </c>
      <c r="E2546">
        <v>12.9375</v>
      </c>
      <c r="F2546">
        <v>12.9375</v>
      </c>
      <c r="G2546">
        <v>3725600</v>
      </c>
      <c r="H2546" s="3">
        <f>(F2546-B2546)/B2546</f>
        <v>2.4752475247524754E-2</v>
      </c>
      <c r="I2546" s="3">
        <f>_xlfn.RANK.AVG(H2546,$H$3:$H$10273,1)/10271</f>
        <v>0.83351182942264623</v>
      </c>
      <c r="J2546">
        <f>ROUNDDOWN($I2546*J$2,)-IF(MOD($I2546*J$2,1)=0,1,0)+1</f>
        <v>2</v>
      </c>
      <c r="K2546">
        <f>ROUNDDOWN($I2546*K$2,)-IF(MOD($I2546*K$2,1)=0,1,0)+1</f>
        <v>3</v>
      </c>
      <c r="L2546">
        <f>ROUNDDOWN($I2546*L$2,)-IF(MOD($I2546*L$2,1)=0,1,0)+1</f>
        <v>4</v>
      </c>
      <c r="M2546" s="3">
        <f>IF(L2545=4,H2546,0)</f>
        <v>0</v>
      </c>
      <c r="N2546" s="2">
        <f>IF(L2545=1,H2546,0)</f>
        <v>0</v>
      </c>
      <c r="O2546" s="2">
        <f>IF(OR(L2545=1,L2545=4),H2546,0)</f>
        <v>0</v>
      </c>
      <c r="P2546" s="2">
        <f>IF(OR(L2545=1,L2545=2),H2546,0)</f>
        <v>2.4752475247524754E-2</v>
      </c>
      <c r="Q2546" s="2"/>
    </row>
    <row r="2547" spans="1:17" x14ac:dyDescent="0.3">
      <c r="A2547" s="1">
        <v>34072</v>
      </c>
      <c r="B2547">
        <v>12.9375</v>
      </c>
      <c r="C2547">
        <v>13</v>
      </c>
      <c r="D2547">
        <v>12.1875</v>
      </c>
      <c r="E2547">
        <v>12.375</v>
      </c>
      <c r="F2547">
        <v>12.375</v>
      </c>
      <c r="G2547">
        <v>2869000</v>
      </c>
      <c r="H2547" s="3">
        <f>(F2547-B2547)/B2547</f>
        <v>-4.3478260869565216E-2</v>
      </c>
      <c r="I2547" s="3">
        <f>_xlfn.RANK.AVG(H2547,$H$3:$H$10273,1)/10271</f>
        <v>6.4209911401032035E-2</v>
      </c>
      <c r="J2547">
        <f>ROUNDDOWN($I2547*J$2,)-IF(MOD($I2547*J$2,1)=0,1,0)+1</f>
        <v>1</v>
      </c>
      <c r="K2547">
        <f>ROUNDDOWN($I2547*K$2,)-IF(MOD($I2547*K$2,1)=0,1,0)+1</f>
        <v>1</v>
      </c>
      <c r="L2547">
        <f>ROUNDDOWN($I2547*L$2,)-IF(MOD($I2547*L$2,1)=0,1,0)+1</f>
        <v>1</v>
      </c>
      <c r="M2547" s="3">
        <f>IF(L2546=4,H2547,0)</f>
        <v>-4.3478260869565216E-2</v>
      </c>
      <c r="N2547" s="2">
        <f>IF(L2546=1,H2547,0)</f>
        <v>0</v>
      </c>
      <c r="O2547" s="2">
        <f>IF(OR(L2546=1,L2546=4),H2547,0)</f>
        <v>-4.3478260869565216E-2</v>
      </c>
      <c r="P2547" s="2">
        <f>IF(OR(L2546=1,L2546=2),H2547,0)</f>
        <v>0</v>
      </c>
      <c r="Q2547" s="2"/>
    </row>
    <row r="2548" spans="1:17" x14ac:dyDescent="0.3">
      <c r="A2548" s="1">
        <v>34073</v>
      </c>
      <c r="B2548">
        <v>12.3125</v>
      </c>
      <c r="C2548">
        <v>12.375</v>
      </c>
      <c r="D2548">
        <v>12</v>
      </c>
      <c r="E2548">
        <v>12.25</v>
      </c>
      <c r="F2548">
        <v>12.25</v>
      </c>
      <c r="G2548">
        <v>1259800</v>
      </c>
      <c r="H2548" s="3">
        <f>(F2548-B2548)/B2548</f>
        <v>-5.076142131979695E-3</v>
      </c>
      <c r="I2548" s="3">
        <f>_xlfn.RANK.AVG(H2548,$H$3:$H$10273,1)/10271</f>
        <v>0.44080420601694092</v>
      </c>
      <c r="J2548">
        <f>ROUNDDOWN($I2548*J$2,)-IF(MOD($I2548*J$2,1)=0,1,0)+1</f>
        <v>1</v>
      </c>
      <c r="K2548">
        <f>ROUNDDOWN($I2548*K$2,)-IF(MOD($I2548*K$2,1)=0,1,0)+1</f>
        <v>2</v>
      </c>
      <c r="L2548">
        <f>ROUNDDOWN($I2548*L$2,)-IF(MOD($I2548*L$2,1)=0,1,0)+1</f>
        <v>2</v>
      </c>
      <c r="M2548" s="3">
        <f>IF(L2547=4,H2548,0)</f>
        <v>0</v>
      </c>
      <c r="N2548" s="2">
        <f>IF(L2547=1,H2548,0)</f>
        <v>-5.076142131979695E-3</v>
      </c>
      <c r="O2548" s="2">
        <f>IF(OR(L2547=1,L2547=4),H2548,0)</f>
        <v>-5.076142131979695E-3</v>
      </c>
      <c r="P2548" s="2">
        <f>IF(OR(L2547=1,L2547=2),H2548,0)</f>
        <v>-5.076142131979695E-3</v>
      </c>
      <c r="Q2548" s="2"/>
    </row>
    <row r="2549" spans="1:17" x14ac:dyDescent="0.3">
      <c r="A2549" s="1">
        <v>34074</v>
      </c>
      <c r="B2549">
        <v>12.25</v>
      </c>
      <c r="C2549">
        <v>12.25</v>
      </c>
      <c r="D2549">
        <v>12</v>
      </c>
      <c r="E2549">
        <v>12.1875</v>
      </c>
      <c r="F2549">
        <v>12.1875</v>
      </c>
      <c r="G2549">
        <v>1022000</v>
      </c>
      <c r="H2549" s="3">
        <f>(F2549-B2549)/B2549</f>
        <v>-5.1020408163265302E-3</v>
      </c>
      <c r="I2549" s="3">
        <f>_xlfn.RANK.AVG(H2549,$H$3:$H$10273,1)/10271</f>
        <v>0.44012267549410961</v>
      </c>
      <c r="J2549">
        <f>ROUNDDOWN($I2549*J$2,)-IF(MOD($I2549*J$2,1)=0,1,0)+1</f>
        <v>1</v>
      </c>
      <c r="K2549">
        <f>ROUNDDOWN($I2549*K$2,)-IF(MOD($I2549*K$2,1)=0,1,0)+1</f>
        <v>2</v>
      </c>
      <c r="L2549">
        <f>ROUNDDOWN($I2549*L$2,)-IF(MOD($I2549*L$2,1)=0,1,0)+1</f>
        <v>2</v>
      </c>
      <c r="M2549" s="3">
        <f>IF(L2548=4,H2549,0)</f>
        <v>0</v>
      </c>
      <c r="N2549" s="2">
        <f>IF(L2548=1,H2549,0)</f>
        <v>0</v>
      </c>
      <c r="O2549" s="2">
        <f>IF(OR(L2548=1,L2548=4),H2549,0)</f>
        <v>0</v>
      </c>
      <c r="P2549" s="2">
        <f>IF(OR(L2548=1,L2548=2),H2549,0)</f>
        <v>-5.1020408163265302E-3</v>
      </c>
      <c r="Q2549" s="2"/>
    </row>
    <row r="2550" spans="1:17" x14ac:dyDescent="0.3">
      <c r="A2550" s="1">
        <v>34075</v>
      </c>
      <c r="B2550">
        <v>12.1875</v>
      </c>
      <c r="C2550">
        <v>12.1875</v>
      </c>
      <c r="D2550">
        <v>11.875</v>
      </c>
      <c r="E2550">
        <v>12.0625</v>
      </c>
      <c r="F2550">
        <v>12.0625</v>
      </c>
      <c r="G2550">
        <v>1496000</v>
      </c>
      <c r="H2550" s="3">
        <f>(F2550-B2550)/B2550</f>
        <v>-1.0256410256410256E-2</v>
      </c>
      <c r="I2550" s="3">
        <f>_xlfn.RANK.AVG(H2550,$H$3:$H$10273,1)/10271</f>
        <v>0.36422938370168434</v>
      </c>
      <c r="J2550">
        <f>ROUNDDOWN($I2550*J$2,)-IF(MOD($I2550*J$2,1)=0,1,0)+1</f>
        <v>1</v>
      </c>
      <c r="K2550">
        <f>ROUNDDOWN($I2550*K$2,)-IF(MOD($I2550*K$2,1)=0,1,0)+1</f>
        <v>2</v>
      </c>
      <c r="L2550">
        <f>ROUNDDOWN($I2550*L$2,)-IF(MOD($I2550*L$2,1)=0,1,0)+1</f>
        <v>2</v>
      </c>
      <c r="M2550" s="3">
        <f>IF(L2549=4,H2550,0)</f>
        <v>0</v>
      </c>
      <c r="N2550" s="2">
        <f>IF(L2549=1,H2550,0)</f>
        <v>0</v>
      </c>
      <c r="O2550" s="2">
        <f>IF(OR(L2549=1,L2549=4),H2550,0)</f>
        <v>0</v>
      </c>
      <c r="P2550" s="2">
        <f>IF(OR(L2549=1,L2549=2),H2550,0)</f>
        <v>-1.0256410256410256E-2</v>
      </c>
      <c r="Q2550" s="2"/>
    </row>
    <row r="2551" spans="1:17" x14ac:dyDescent="0.3">
      <c r="A2551" s="1">
        <v>34078</v>
      </c>
      <c r="B2551">
        <v>13.75</v>
      </c>
      <c r="C2551">
        <v>14.1875</v>
      </c>
      <c r="D2551">
        <v>13.5625</v>
      </c>
      <c r="E2551">
        <v>14</v>
      </c>
      <c r="F2551">
        <v>14</v>
      </c>
      <c r="G2551">
        <v>10874800</v>
      </c>
      <c r="H2551" s="3">
        <f>(F2551-B2551)/B2551</f>
        <v>1.8181818181818181E-2</v>
      </c>
      <c r="I2551" s="3">
        <f>_xlfn.RANK.AVG(H2551,$H$3:$H$10273,1)/10271</f>
        <v>0.77470548145263363</v>
      </c>
      <c r="J2551">
        <f>ROUNDDOWN($I2551*J$2,)-IF(MOD($I2551*J$2,1)=0,1,0)+1</f>
        <v>2</v>
      </c>
      <c r="K2551">
        <f>ROUNDDOWN($I2551*K$2,)-IF(MOD($I2551*K$2,1)=0,1,0)+1</f>
        <v>3</v>
      </c>
      <c r="L2551">
        <f>ROUNDDOWN($I2551*L$2,)-IF(MOD($I2551*L$2,1)=0,1,0)+1</f>
        <v>4</v>
      </c>
      <c r="M2551" s="3">
        <f>IF(L2550=4,H2551,0)</f>
        <v>0</v>
      </c>
      <c r="N2551" s="2">
        <f>IF(L2550=1,H2551,0)</f>
        <v>0</v>
      </c>
      <c r="O2551" s="2">
        <f>IF(OR(L2550=1,L2550=4),H2551,0)</f>
        <v>0</v>
      </c>
      <c r="P2551" s="2">
        <f>IF(OR(L2550=1,L2550=2),H2551,0)</f>
        <v>1.8181818181818181E-2</v>
      </c>
      <c r="Q2551" s="2"/>
    </row>
    <row r="2552" spans="1:17" x14ac:dyDescent="0.3">
      <c r="A2552" s="1">
        <v>34079</v>
      </c>
      <c r="B2552">
        <v>13.9375</v>
      </c>
      <c r="C2552">
        <v>14</v>
      </c>
      <c r="D2552">
        <v>13.6875</v>
      </c>
      <c r="E2552">
        <v>13.8125</v>
      </c>
      <c r="F2552">
        <v>13.8125</v>
      </c>
      <c r="G2552">
        <v>3061200</v>
      </c>
      <c r="H2552" s="3">
        <f>(F2552-B2552)/B2552</f>
        <v>-8.9686098654708519E-3</v>
      </c>
      <c r="I2552" s="3">
        <f>_xlfn.RANK.AVG(H2552,$H$3:$H$10273,1)/10271</f>
        <v>0.3814623697789894</v>
      </c>
      <c r="J2552">
        <f>ROUNDDOWN($I2552*J$2,)-IF(MOD($I2552*J$2,1)=0,1,0)+1</f>
        <v>1</v>
      </c>
      <c r="K2552">
        <f>ROUNDDOWN($I2552*K$2,)-IF(MOD($I2552*K$2,1)=0,1,0)+1</f>
        <v>2</v>
      </c>
      <c r="L2552">
        <f>ROUNDDOWN($I2552*L$2,)-IF(MOD($I2552*L$2,1)=0,1,0)+1</f>
        <v>2</v>
      </c>
      <c r="M2552" s="3">
        <f>IF(L2551=4,H2552,0)</f>
        <v>-8.9686098654708519E-3</v>
      </c>
      <c r="N2552" s="2">
        <f>IF(L2551=1,H2552,0)</f>
        <v>0</v>
      </c>
      <c r="O2552" s="2">
        <f>IF(OR(L2551=1,L2551=4),H2552,0)</f>
        <v>-8.9686098654708519E-3</v>
      </c>
      <c r="P2552" s="2">
        <f>IF(OR(L2551=1,L2551=2),H2552,0)</f>
        <v>0</v>
      </c>
      <c r="Q2552" s="2"/>
    </row>
    <row r="2553" spans="1:17" x14ac:dyDescent="0.3">
      <c r="A2553" s="1">
        <v>34080</v>
      </c>
      <c r="B2553">
        <v>13.875</v>
      </c>
      <c r="C2553">
        <v>14.5</v>
      </c>
      <c r="D2553">
        <v>13.8125</v>
      </c>
      <c r="E2553">
        <v>14.5</v>
      </c>
      <c r="F2553">
        <v>14.5</v>
      </c>
      <c r="G2553">
        <v>3243000</v>
      </c>
      <c r="H2553" s="3">
        <f>(F2553-B2553)/B2553</f>
        <v>4.5045045045045043E-2</v>
      </c>
      <c r="I2553" s="3">
        <f>_xlfn.RANK.AVG(H2553,$H$3:$H$10273,1)/10271</f>
        <v>0.93428098529841297</v>
      </c>
      <c r="J2553">
        <f>ROUNDDOWN($I2553*J$2,)-IF(MOD($I2553*J$2,1)=0,1,0)+1</f>
        <v>2</v>
      </c>
      <c r="K2553">
        <f>ROUNDDOWN($I2553*K$2,)-IF(MOD($I2553*K$2,1)=0,1,0)+1</f>
        <v>3</v>
      </c>
      <c r="L2553">
        <f>ROUNDDOWN($I2553*L$2,)-IF(MOD($I2553*L$2,1)=0,1,0)+1</f>
        <v>4</v>
      </c>
      <c r="M2553" s="3">
        <f>IF(L2552=4,H2553,0)</f>
        <v>0</v>
      </c>
      <c r="N2553" s="2">
        <f>IF(L2552=1,H2553,0)</f>
        <v>0</v>
      </c>
      <c r="O2553" s="2">
        <f>IF(OR(L2552=1,L2552=4),H2553,0)</f>
        <v>0</v>
      </c>
      <c r="P2553" s="2">
        <f>IF(OR(L2552=1,L2552=2),H2553,0)</f>
        <v>4.5045045045045043E-2</v>
      </c>
      <c r="Q2553" s="2"/>
    </row>
    <row r="2554" spans="1:17" x14ac:dyDescent="0.3">
      <c r="A2554" s="1">
        <v>34081</v>
      </c>
      <c r="B2554">
        <v>14.375</v>
      </c>
      <c r="C2554">
        <v>15.5625</v>
      </c>
      <c r="D2554">
        <v>14.3125</v>
      </c>
      <c r="E2554">
        <v>15.5</v>
      </c>
      <c r="F2554">
        <v>15.5</v>
      </c>
      <c r="G2554">
        <v>6373600</v>
      </c>
      <c r="H2554" s="3">
        <f>(F2554-B2554)/B2554</f>
        <v>7.8260869565217397E-2</v>
      </c>
      <c r="I2554" s="3">
        <f>_xlfn.RANK.AVG(H2554,$H$3:$H$10273,1)/10271</f>
        <v>0.98354590594878788</v>
      </c>
      <c r="J2554">
        <f>ROUNDDOWN($I2554*J$2,)-IF(MOD($I2554*J$2,1)=0,1,0)+1</f>
        <v>2</v>
      </c>
      <c r="K2554">
        <f>ROUNDDOWN($I2554*K$2,)-IF(MOD($I2554*K$2,1)=0,1,0)+1</f>
        <v>3</v>
      </c>
      <c r="L2554">
        <f>ROUNDDOWN($I2554*L$2,)-IF(MOD($I2554*L$2,1)=0,1,0)+1</f>
        <v>4</v>
      </c>
      <c r="M2554" s="3">
        <f>IF(L2553=4,H2554,0)</f>
        <v>7.8260869565217397E-2</v>
      </c>
      <c r="N2554" s="2">
        <f>IF(L2553=1,H2554,0)</f>
        <v>0</v>
      </c>
      <c r="O2554" s="2">
        <f>IF(OR(L2553=1,L2553=4),H2554,0)</f>
        <v>7.8260869565217397E-2</v>
      </c>
      <c r="P2554" s="2">
        <f>IF(OR(L2553=1,L2553=2),H2554,0)</f>
        <v>0</v>
      </c>
      <c r="Q2554" s="2"/>
    </row>
    <row r="2555" spans="1:17" x14ac:dyDescent="0.3">
      <c r="A2555" s="1">
        <v>34082</v>
      </c>
      <c r="B2555">
        <v>15.5</v>
      </c>
      <c r="C2555">
        <v>16.4375</v>
      </c>
      <c r="D2555">
        <v>15.1875</v>
      </c>
      <c r="E2555">
        <v>15.25</v>
      </c>
      <c r="F2555">
        <v>15.25</v>
      </c>
      <c r="G2555">
        <v>7613400</v>
      </c>
      <c r="H2555" s="3">
        <f>(F2555-B2555)/B2555</f>
        <v>-1.6129032258064516E-2</v>
      </c>
      <c r="I2555" s="3">
        <f>_xlfn.RANK.AVG(H2555,$H$3:$H$10273,1)/10271</f>
        <v>0.27168727485152372</v>
      </c>
      <c r="J2555">
        <f>ROUNDDOWN($I2555*J$2,)-IF(MOD($I2555*J$2,1)=0,1,0)+1</f>
        <v>1</v>
      </c>
      <c r="K2555">
        <f>ROUNDDOWN($I2555*K$2,)-IF(MOD($I2555*K$2,1)=0,1,0)+1</f>
        <v>1</v>
      </c>
      <c r="L2555">
        <f>ROUNDDOWN($I2555*L$2,)-IF(MOD($I2555*L$2,1)=0,1,0)+1</f>
        <v>2</v>
      </c>
      <c r="M2555" s="3">
        <f>IF(L2554=4,H2555,0)</f>
        <v>-1.6129032258064516E-2</v>
      </c>
      <c r="N2555" s="2">
        <f>IF(L2554=1,H2555,0)</f>
        <v>0</v>
      </c>
      <c r="O2555" s="2">
        <f>IF(OR(L2554=1,L2554=4),H2555,0)</f>
        <v>-1.6129032258064516E-2</v>
      </c>
      <c r="P2555" s="2">
        <f>IF(OR(L2554=1,L2554=2),H2555,0)</f>
        <v>0</v>
      </c>
      <c r="Q2555" s="2"/>
    </row>
    <row r="2556" spans="1:17" x14ac:dyDescent="0.3">
      <c r="A2556" s="1">
        <v>34085</v>
      </c>
      <c r="B2556">
        <v>15.25</v>
      </c>
      <c r="C2556">
        <v>15.25</v>
      </c>
      <c r="D2556">
        <v>14.4375</v>
      </c>
      <c r="E2556">
        <v>14.5</v>
      </c>
      <c r="F2556">
        <v>14.5</v>
      </c>
      <c r="G2556">
        <v>3438800</v>
      </c>
      <c r="H2556" s="3">
        <f>(F2556-B2556)/B2556</f>
        <v>-4.9180327868852458E-2</v>
      </c>
      <c r="I2556" s="3">
        <f>_xlfn.RANK.AVG(H2556,$H$3:$H$10273,1)/10271</f>
        <v>4.7512413591665859E-2</v>
      </c>
      <c r="J2556">
        <f>ROUNDDOWN($I2556*J$2,)-IF(MOD($I2556*J$2,1)=0,1,0)+1</f>
        <v>1</v>
      </c>
      <c r="K2556">
        <f>ROUNDDOWN($I2556*K$2,)-IF(MOD($I2556*K$2,1)=0,1,0)+1</f>
        <v>1</v>
      </c>
      <c r="L2556">
        <f>ROUNDDOWN($I2556*L$2,)-IF(MOD($I2556*L$2,1)=0,1,0)+1</f>
        <v>1</v>
      </c>
      <c r="M2556" s="3">
        <f>IF(L2555=4,H2556,0)</f>
        <v>0</v>
      </c>
      <c r="N2556" s="2">
        <f>IF(L2555=1,H2556,0)</f>
        <v>0</v>
      </c>
      <c r="O2556" s="2">
        <f>IF(OR(L2555=1,L2555=4),H2556,0)</f>
        <v>0</v>
      </c>
      <c r="P2556" s="2">
        <f>IF(OR(L2555=1,L2555=2),H2556,0)</f>
        <v>-4.9180327868852458E-2</v>
      </c>
      <c r="Q2556" s="2"/>
    </row>
    <row r="2557" spans="1:17" x14ac:dyDescent="0.3">
      <c r="A2557" s="1">
        <v>34086</v>
      </c>
      <c r="B2557">
        <v>14.5</v>
      </c>
      <c r="C2557">
        <v>14.9375</v>
      </c>
      <c r="D2557">
        <v>14.25</v>
      </c>
      <c r="E2557">
        <v>14.875</v>
      </c>
      <c r="F2557">
        <v>14.875</v>
      </c>
      <c r="G2557">
        <v>3298000</v>
      </c>
      <c r="H2557" s="3">
        <f>(F2557-B2557)/B2557</f>
        <v>2.5862068965517241E-2</v>
      </c>
      <c r="I2557" s="3">
        <f>_xlfn.RANK.AVG(H2557,$H$3:$H$10273,1)/10271</f>
        <v>0.84149547269009839</v>
      </c>
      <c r="J2557">
        <f>ROUNDDOWN($I2557*J$2,)-IF(MOD($I2557*J$2,1)=0,1,0)+1</f>
        <v>2</v>
      </c>
      <c r="K2557">
        <f>ROUNDDOWN($I2557*K$2,)-IF(MOD($I2557*K$2,1)=0,1,0)+1</f>
        <v>3</v>
      </c>
      <c r="L2557">
        <f>ROUNDDOWN($I2557*L$2,)-IF(MOD($I2557*L$2,1)=0,1,0)+1</f>
        <v>4</v>
      </c>
      <c r="M2557" s="3">
        <f>IF(L2556=4,H2557,0)</f>
        <v>0</v>
      </c>
      <c r="N2557" s="2">
        <f>IF(L2556=1,H2557,0)</f>
        <v>2.5862068965517241E-2</v>
      </c>
      <c r="O2557" s="2">
        <f>IF(OR(L2556=1,L2556=4),H2557,0)</f>
        <v>2.5862068965517241E-2</v>
      </c>
      <c r="P2557" s="2">
        <f>IF(OR(L2556=1,L2556=2),H2557,0)</f>
        <v>2.5862068965517241E-2</v>
      </c>
      <c r="Q2557" s="2"/>
    </row>
    <row r="2558" spans="1:17" x14ac:dyDescent="0.3">
      <c r="A2558" s="1">
        <v>34087</v>
      </c>
      <c r="B2558">
        <v>14.9375</v>
      </c>
      <c r="C2558">
        <v>15.25</v>
      </c>
      <c r="D2558">
        <v>14.8125</v>
      </c>
      <c r="E2558">
        <v>15.0625</v>
      </c>
      <c r="F2558">
        <v>15.0625</v>
      </c>
      <c r="G2558">
        <v>2093600</v>
      </c>
      <c r="H2558" s="3">
        <f>(F2558-B2558)/B2558</f>
        <v>8.368200836820083E-3</v>
      </c>
      <c r="I2558" s="3">
        <f>_xlfn.RANK.AVG(H2558,$H$3:$H$10273,1)/10271</f>
        <v>0.65431798266965246</v>
      </c>
      <c r="J2558">
        <f>ROUNDDOWN($I2558*J$2,)-IF(MOD($I2558*J$2,1)=0,1,0)+1</f>
        <v>2</v>
      </c>
      <c r="K2558">
        <f>ROUNDDOWN($I2558*K$2,)-IF(MOD($I2558*K$2,1)=0,1,0)+1</f>
        <v>2</v>
      </c>
      <c r="L2558">
        <f>ROUNDDOWN($I2558*L$2,)-IF(MOD($I2558*L$2,1)=0,1,0)+1</f>
        <v>3</v>
      </c>
      <c r="M2558" s="3">
        <f>IF(L2557=4,H2558,0)</f>
        <v>8.368200836820083E-3</v>
      </c>
      <c r="N2558" s="2">
        <f>IF(L2557=1,H2558,0)</f>
        <v>0</v>
      </c>
      <c r="O2558" s="2">
        <f>IF(OR(L2557=1,L2557=4),H2558,0)</f>
        <v>8.368200836820083E-3</v>
      </c>
      <c r="P2558" s="2">
        <f>IF(OR(L2557=1,L2557=2),H2558,0)</f>
        <v>0</v>
      </c>
      <c r="Q2558" s="2"/>
    </row>
    <row r="2559" spans="1:17" x14ac:dyDescent="0.3">
      <c r="A2559" s="1">
        <v>34088</v>
      </c>
      <c r="B2559">
        <v>14.875</v>
      </c>
      <c r="C2559">
        <v>14.9375</v>
      </c>
      <c r="D2559">
        <v>14.5625</v>
      </c>
      <c r="E2559">
        <v>14.5625</v>
      </c>
      <c r="F2559">
        <v>14.5625</v>
      </c>
      <c r="G2559">
        <v>1769000</v>
      </c>
      <c r="H2559" s="3">
        <f>(F2559-B2559)/B2559</f>
        <v>-2.100840336134454E-2</v>
      </c>
      <c r="I2559" s="3">
        <f>_xlfn.RANK.AVG(H2559,$H$3:$H$10273,1)/10271</f>
        <v>0.21453607243695844</v>
      </c>
      <c r="J2559">
        <f>ROUNDDOWN($I2559*J$2,)-IF(MOD($I2559*J$2,1)=0,1,0)+1</f>
        <v>1</v>
      </c>
      <c r="K2559">
        <f>ROUNDDOWN($I2559*K$2,)-IF(MOD($I2559*K$2,1)=0,1,0)+1</f>
        <v>1</v>
      </c>
      <c r="L2559">
        <f>ROUNDDOWN($I2559*L$2,)-IF(MOD($I2559*L$2,1)=0,1,0)+1</f>
        <v>1</v>
      </c>
      <c r="M2559" s="3">
        <f>IF(L2558=4,H2559,0)</f>
        <v>0</v>
      </c>
      <c r="N2559" s="2">
        <f>IF(L2558=1,H2559,0)</f>
        <v>0</v>
      </c>
      <c r="O2559" s="2">
        <f>IF(OR(L2558=1,L2558=4),H2559,0)</f>
        <v>0</v>
      </c>
      <c r="P2559" s="2">
        <f>IF(OR(L2558=1,L2558=2),H2559,0)</f>
        <v>0</v>
      </c>
      <c r="Q2559" s="2"/>
    </row>
    <row r="2560" spans="1:17" x14ac:dyDescent="0.3">
      <c r="A2560" s="1">
        <v>34089</v>
      </c>
      <c r="B2560">
        <v>14</v>
      </c>
      <c r="C2560">
        <v>14.25</v>
      </c>
      <c r="D2560">
        <v>13.625</v>
      </c>
      <c r="E2560">
        <v>14.0625</v>
      </c>
      <c r="F2560">
        <v>14.0625</v>
      </c>
      <c r="G2560">
        <v>4126000</v>
      </c>
      <c r="H2560" s="3">
        <f>(F2560-B2560)/B2560</f>
        <v>4.464285714285714E-3</v>
      </c>
      <c r="I2560" s="3">
        <f>_xlfn.RANK.AVG(H2560,$H$3:$H$10273,1)/10271</f>
        <v>0.59887060656216529</v>
      </c>
      <c r="J2560">
        <f>ROUNDDOWN($I2560*J$2,)-IF(MOD($I2560*J$2,1)=0,1,0)+1</f>
        <v>2</v>
      </c>
      <c r="K2560">
        <f>ROUNDDOWN($I2560*K$2,)-IF(MOD($I2560*K$2,1)=0,1,0)+1</f>
        <v>2</v>
      </c>
      <c r="L2560">
        <f>ROUNDDOWN($I2560*L$2,)-IF(MOD($I2560*L$2,1)=0,1,0)+1</f>
        <v>3</v>
      </c>
      <c r="M2560" s="3">
        <f>IF(L2559=4,H2560,0)</f>
        <v>0</v>
      </c>
      <c r="N2560" s="2">
        <f>IF(L2559=1,H2560,0)</f>
        <v>4.464285714285714E-3</v>
      </c>
      <c r="O2560" s="2">
        <f>IF(OR(L2559=1,L2559=4),H2560,0)</f>
        <v>4.464285714285714E-3</v>
      </c>
      <c r="P2560" s="2">
        <f>IF(OR(L2559=1,L2559=2),H2560,0)</f>
        <v>4.464285714285714E-3</v>
      </c>
      <c r="Q2560" s="2"/>
    </row>
    <row r="2561" spans="1:17" x14ac:dyDescent="0.3">
      <c r="A2561" s="1">
        <v>34092</v>
      </c>
      <c r="B2561">
        <v>14.25</v>
      </c>
      <c r="C2561">
        <v>14.8125</v>
      </c>
      <c r="D2561">
        <v>14.1875</v>
      </c>
      <c r="E2561">
        <v>14.6875</v>
      </c>
      <c r="F2561">
        <v>14.6875</v>
      </c>
      <c r="G2561">
        <v>1764400</v>
      </c>
      <c r="H2561" s="3">
        <f>(F2561-B2561)/B2561</f>
        <v>3.0701754385964911E-2</v>
      </c>
      <c r="I2561" s="3">
        <f>_xlfn.RANK.AVG(H2561,$H$3:$H$10273,1)/10271</f>
        <v>0.87211566546587482</v>
      </c>
      <c r="J2561">
        <f>ROUNDDOWN($I2561*J$2,)-IF(MOD($I2561*J$2,1)=0,1,0)+1</f>
        <v>2</v>
      </c>
      <c r="K2561">
        <f>ROUNDDOWN($I2561*K$2,)-IF(MOD($I2561*K$2,1)=0,1,0)+1</f>
        <v>3</v>
      </c>
      <c r="L2561">
        <f>ROUNDDOWN($I2561*L$2,)-IF(MOD($I2561*L$2,1)=0,1,0)+1</f>
        <v>4</v>
      </c>
      <c r="M2561" s="3">
        <f>IF(L2560=4,H2561,0)</f>
        <v>0</v>
      </c>
      <c r="N2561" s="2">
        <f>IF(L2560=1,H2561,0)</f>
        <v>0</v>
      </c>
      <c r="O2561" s="2">
        <f>IF(OR(L2560=1,L2560=4),H2561,0)</f>
        <v>0</v>
      </c>
      <c r="P2561" s="2">
        <f>IF(OR(L2560=1,L2560=2),H2561,0)</f>
        <v>0</v>
      </c>
      <c r="Q2561" s="2"/>
    </row>
    <row r="2562" spans="1:17" x14ac:dyDescent="0.3">
      <c r="A2562" s="1">
        <v>34093</v>
      </c>
      <c r="B2562">
        <v>14.75</v>
      </c>
      <c r="C2562">
        <v>15.125</v>
      </c>
      <c r="D2562">
        <v>14.5</v>
      </c>
      <c r="E2562">
        <v>15.125</v>
      </c>
      <c r="F2562">
        <v>15.125</v>
      </c>
      <c r="G2562">
        <v>2454600</v>
      </c>
      <c r="H2562" s="3">
        <f>(F2562-B2562)/B2562</f>
        <v>2.5423728813559324E-2</v>
      </c>
      <c r="I2562" s="3">
        <f>_xlfn.RANK.AVG(H2562,$H$3:$H$10273,1)/10271</f>
        <v>0.8379904585726804</v>
      </c>
      <c r="J2562">
        <f>ROUNDDOWN($I2562*J$2,)-IF(MOD($I2562*J$2,1)=0,1,0)+1</f>
        <v>2</v>
      </c>
      <c r="K2562">
        <f>ROUNDDOWN($I2562*K$2,)-IF(MOD($I2562*K$2,1)=0,1,0)+1</f>
        <v>3</v>
      </c>
      <c r="L2562">
        <f>ROUNDDOWN($I2562*L$2,)-IF(MOD($I2562*L$2,1)=0,1,0)+1</f>
        <v>4</v>
      </c>
      <c r="M2562" s="3">
        <f>IF(L2561=4,H2562,0)</f>
        <v>2.5423728813559324E-2</v>
      </c>
      <c r="N2562" s="2">
        <f>IF(L2561=1,H2562,0)</f>
        <v>0</v>
      </c>
      <c r="O2562" s="2">
        <f>IF(OR(L2561=1,L2561=4),H2562,0)</f>
        <v>2.5423728813559324E-2</v>
      </c>
      <c r="P2562" s="2">
        <f>IF(OR(L2561=1,L2561=2),H2562,0)</f>
        <v>0</v>
      </c>
      <c r="Q2562" s="2"/>
    </row>
    <row r="2563" spans="1:17" x14ac:dyDescent="0.3">
      <c r="A2563" s="1">
        <v>34094</v>
      </c>
      <c r="B2563">
        <v>15.125</v>
      </c>
      <c r="C2563">
        <v>15.3125</v>
      </c>
      <c r="D2563">
        <v>14.6875</v>
      </c>
      <c r="E2563">
        <v>14.75</v>
      </c>
      <c r="F2563">
        <v>14.75</v>
      </c>
      <c r="G2563">
        <v>2085400</v>
      </c>
      <c r="H2563" s="3">
        <f>(F2563-B2563)/B2563</f>
        <v>-2.4793388429752067E-2</v>
      </c>
      <c r="I2563" s="3">
        <f>_xlfn.RANK.AVG(H2563,$H$3:$H$10273,1)/10271</f>
        <v>0.17826891247200857</v>
      </c>
      <c r="J2563">
        <f>ROUNDDOWN($I2563*J$2,)-IF(MOD($I2563*J$2,1)=0,1,0)+1</f>
        <v>1</v>
      </c>
      <c r="K2563">
        <f>ROUNDDOWN($I2563*K$2,)-IF(MOD($I2563*K$2,1)=0,1,0)+1</f>
        <v>1</v>
      </c>
      <c r="L2563">
        <f>ROUNDDOWN($I2563*L$2,)-IF(MOD($I2563*L$2,1)=0,1,0)+1</f>
        <v>1</v>
      </c>
      <c r="M2563" s="3">
        <f>IF(L2562=4,H2563,0)</f>
        <v>-2.4793388429752067E-2</v>
      </c>
      <c r="N2563" s="2">
        <f>IF(L2562=1,H2563,0)</f>
        <v>0</v>
      </c>
      <c r="O2563" s="2">
        <f>IF(OR(L2562=1,L2562=4),H2563,0)</f>
        <v>-2.4793388429752067E-2</v>
      </c>
      <c r="P2563" s="2">
        <f>IF(OR(L2562=1,L2562=2),H2563,0)</f>
        <v>0</v>
      </c>
      <c r="Q2563" s="2"/>
    </row>
    <row r="2564" spans="1:17" x14ac:dyDescent="0.3">
      <c r="A2564" s="1">
        <v>34095</v>
      </c>
      <c r="B2564">
        <v>14.625</v>
      </c>
      <c r="C2564">
        <v>14.6875</v>
      </c>
      <c r="D2564">
        <v>14.3125</v>
      </c>
      <c r="E2564">
        <v>14.375</v>
      </c>
      <c r="F2564">
        <v>14.375</v>
      </c>
      <c r="G2564">
        <v>2481800</v>
      </c>
      <c r="H2564" s="3">
        <f>(F2564-B2564)/B2564</f>
        <v>-1.7094017094017096E-2</v>
      </c>
      <c r="I2564" s="3">
        <f>_xlfn.RANK.AVG(H2564,$H$3:$H$10273,1)/10271</f>
        <v>0.25995521370849967</v>
      </c>
      <c r="J2564">
        <f>ROUNDDOWN($I2564*J$2,)-IF(MOD($I2564*J$2,1)=0,1,0)+1</f>
        <v>1</v>
      </c>
      <c r="K2564">
        <f>ROUNDDOWN($I2564*K$2,)-IF(MOD($I2564*K$2,1)=0,1,0)+1</f>
        <v>1</v>
      </c>
      <c r="L2564">
        <f>ROUNDDOWN($I2564*L$2,)-IF(MOD($I2564*L$2,1)=0,1,0)+1</f>
        <v>2</v>
      </c>
      <c r="M2564" s="3">
        <f>IF(L2563=4,H2564,0)</f>
        <v>0</v>
      </c>
      <c r="N2564" s="2">
        <f>IF(L2563=1,H2564,0)</f>
        <v>-1.7094017094017096E-2</v>
      </c>
      <c r="O2564" s="2">
        <f>IF(OR(L2563=1,L2563=4),H2564,0)</f>
        <v>-1.7094017094017096E-2</v>
      </c>
      <c r="P2564" s="2">
        <f>IF(OR(L2563=1,L2563=2),H2564,0)</f>
        <v>-1.7094017094017096E-2</v>
      </c>
      <c r="Q2564" s="2"/>
    </row>
    <row r="2565" spans="1:17" x14ac:dyDescent="0.3">
      <c r="A2565" s="1">
        <v>34096</v>
      </c>
      <c r="B2565">
        <v>14.375</v>
      </c>
      <c r="C2565">
        <v>14.75</v>
      </c>
      <c r="D2565">
        <v>14.3125</v>
      </c>
      <c r="E2565">
        <v>14.75</v>
      </c>
      <c r="F2565">
        <v>14.75</v>
      </c>
      <c r="G2565">
        <v>974400</v>
      </c>
      <c r="H2565" s="3">
        <f>(F2565-B2565)/B2565</f>
        <v>2.6086956521739129E-2</v>
      </c>
      <c r="I2565" s="3">
        <f>_xlfn.RANK.AVG(H2565,$H$3:$H$10273,1)/10271</f>
        <v>0.84324797974880727</v>
      </c>
      <c r="J2565">
        <f>ROUNDDOWN($I2565*J$2,)-IF(MOD($I2565*J$2,1)=0,1,0)+1</f>
        <v>2</v>
      </c>
      <c r="K2565">
        <f>ROUNDDOWN($I2565*K$2,)-IF(MOD($I2565*K$2,1)=0,1,0)+1</f>
        <v>3</v>
      </c>
      <c r="L2565">
        <f>ROUNDDOWN($I2565*L$2,)-IF(MOD($I2565*L$2,1)=0,1,0)+1</f>
        <v>4</v>
      </c>
      <c r="M2565" s="3">
        <f>IF(L2564=4,H2565,0)</f>
        <v>0</v>
      </c>
      <c r="N2565" s="2">
        <f>IF(L2564=1,H2565,0)</f>
        <v>0</v>
      </c>
      <c r="O2565" s="2">
        <f>IF(OR(L2564=1,L2564=4),H2565,0)</f>
        <v>0</v>
      </c>
      <c r="P2565" s="2">
        <f>IF(OR(L2564=1,L2564=2),H2565,0)</f>
        <v>2.6086956521739129E-2</v>
      </c>
      <c r="Q2565" s="2"/>
    </row>
    <row r="2566" spans="1:17" x14ac:dyDescent="0.3">
      <c r="A2566" s="1">
        <v>34099</v>
      </c>
      <c r="B2566">
        <v>14.75</v>
      </c>
      <c r="C2566">
        <v>15</v>
      </c>
      <c r="D2566">
        <v>14.75</v>
      </c>
      <c r="E2566">
        <v>14.75</v>
      </c>
      <c r="F2566">
        <v>14.75</v>
      </c>
      <c r="G2566">
        <v>1596400</v>
      </c>
      <c r="H2566" s="3">
        <f>(F2566-B2566)/B2566</f>
        <v>0</v>
      </c>
      <c r="I2566" s="3">
        <f>_xlfn.RANK.AVG(H2566,$H$3:$H$10273,1)/10271</f>
        <v>0.52443773731866417</v>
      </c>
      <c r="J2566">
        <f>ROUNDDOWN($I2566*J$2,)-IF(MOD($I2566*J$2,1)=0,1,0)+1</f>
        <v>2</v>
      </c>
      <c r="K2566">
        <f>ROUNDDOWN($I2566*K$2,)-IF(MOD($I2566*K$2,1)=0,1,0)+1</f>
        <v>2</v>
      </c>
      <c r="L2566">
        <f>ROUNDDOWN($I2566*L$2,)-IF(MOD($I2566*L$2,1)=0,1,0)+1</f>
        <v>3</v>
      </c>
      <c r="M2566" s="3">
        <f>IF(L2565=4,H2566,0)</f>
        <v>0</v>
      </c>
      <c r="N2566" s="2">
        <f>IF(L2565=1,H2566,0)</f>
        <v>0</v>
      </c>
      <c r="O2566" s="2">
        <f>IF(OR(L2565=1,L2565=4),H2566,0)</f>
        <v>0</v>
      </c>
      <c r="P2566" s="2">
        <f>IF(OR(L2565=1,L2565=2),H2566,0)</f>
        <v>0</v>
      </c>
      <c r="Q2566" s="2"/>
    </row>
    <row r="2567" spans="1:17" x14ac:dyDescent="0.3">
      <c r="A2567" s="1">
        <v>34100</v>
      </c>
      <c r="B2567">
        <v>14.5</v>
      </c>
      <c r="C2567">
        <v>14.875</v>
      </c>
      <c r="D2567">
        <v>14.5</v>
      </c>
      <c r="E2567">
        <v>14.5625</v>
      </c>
      <c r="F2567">
        <v>14.5625</v>
      </c>
      <c r="G2567">
        <v>1134200</v>
      </c>
      <c r="H2567" s="3">
        <f>(F2567-B2567)/B2567</f>
        <v>4.3103448275862068E-3</v>
      </c>
      <c r="I2567" s="3">
        <f>_xlfn.RANK.AVG(H2567,$H$3:$H$10273,1)/10271</f>
        <v>0.59599844221594778</v>
      </c>
      <c r="J2567">
        <f>ROUNDDOWN($I2567*J$2,)-IF(MOD($I2567*J$2,1)=0,1,0)+1</f>
        <v>2</v>
      </c>
      <c r="K2567">
        <f>ROUNDDOWN($I2567*K$2,)-IF(MOD($I2567*K$2,1)=0,1,0)+1</f>
        <v>2</v>
      </c>
      <c r="L2567">
        <f>ROUNDDOWN($I2567*L$2,)-IF(MOD($I2567*L$2,1)=0,1,0)+1</f>
        <v>3</v>
      </c>
      <c r="M2567" s="3">
        <f>IF(L2566=4,H2567,0)</f>
        <v>0</v>
      </c>
      <c r="N2567" s="2">
        <f>IF(L2566=1,H2567,0)</f>
        <v>0</v>
      </c>
      <c r="O2567" s="2">
        <f>IF(OR(L2566=1,L2566=4),H2567,0)</f>
        <v>0</v>
      </c>
      <c r="P2567" s="2">
        <f>IF(OR(L2566=1,L2566=2),H2567,0)</f>
        <v>0</v>
      </c>
      <c r="Q2567" s="2"/>
    </row>
    <row r="2568" spans="1:17" x14ac:dyDescent="0.3">
      <c r="A2568" s="1">
        <v>34101</v>
      </c>
      <c r="B2568">
        <v>14.5625</v>
      </c>
      <c r="C2568">
        <v>14.625</v>
      </c>
      <c r="D2568">
        <v>14.4375</v>
      </c>
      <c r="E2568">
        <v>14.4375</v>
      </c>
      <c r="F2568">
        <v>14.4375</v>
      </c>
      <c r="G2568">
        <v>988400</v>
      </c>
      <c r="H2568" s="3">
        <f>(F2568-B2568)/B2568</f>
        <v>-8.5836909871244635E-3</v>
      </c>
      <c r="I2568" s="3">
        <f>_xlfn.RANK.AVG(H2568,$H$3:$H$10273,1)/10271</f>
        <v>0.38633044494206992</v>
      </c>
      <c r="J2568">
        <f>ROUNDDOWN($I2568*J$2,)-IF(MOD($I2568*J$2,1)=0,1,0)+1</f>
        <v>1</v>
      </c>
      <c r="K2568">
        <f>ROUNDDOWN($I2568*K$2,)-IF(MOD($I2568*K$2,1)=0,1,0)+1</f>
        <v>2</v>
      </c>
      <c r="L2568">
        <f>ROUNDDOWN($I2568*L$2,)-IF(MOD($I2568*L$2,1)=0,1,0)+1</f>
        <v>2</v>
      </c>
      <c r="M2568" s="3">
        <f>IF(L2567=4,H2568,0)</f>
        <v>0</v>
      </c>
      <c r="N2568" s="2">
        <f>IF(L2567=1,H2568,0)</f>
        <v>0</v>
      </c>
      <c r="O2568" s="2">
        <f>IF(OR(L2567=1,L2567=4),H2568,0)</f>
        <v>0</v>
      </c>
      <c r="P2568" s="2">
        <f>IF(OR(L2567=1,L2567=2),H2568,0)</f>
        <v>0</v>
      </c>
      <c r="Q2568" s="2"/>
    </row>
    <row r="2569" spans="1:17" x14ac:dyDescent="0.3">
      <c r="A2569" s="1">
        <v>34102</v>
      </c>
      <c r="B2569">
        <v>14.3125</v>
      </c>
      <c r="C2569">
        <v>14.5</v>
      </c>
      <c r="D2569">
        <v>14.1875</v>
      </c>
      <c r="E2569">
        <v>14.4375</v>
      </c>
      <c r="F2569">
        <v>14.4375</v>
      </c>
      <c r="G2569">
        <v>1272800</v>
      </c>
      <c r="H2569" s="3">
        <f>(F2569-B2569)/B2569</f>
        <v>8.7336244541484712E-3</v>
      </c>
      <c r="I2569" s="3">
        <f>_xlfn.RANK.AVG(H2569,$H$3:$H$10273,1)/10271</f>
        <v>0.65913737708110209</v>
      </c>
      <c r="J2569">
        <f>ROUNDDOWN($I2569*J$2,)-IF(MOD($I2569*J$2,1)=0,1,0)+1</f>
        <v>2</v>
      </c>
      <c r="K2569">
        <f>ROUNDDOWN($I2569*K$2,)-IF(MOD($I2569*K$2,1)=0,1,0)+1</f>
        <v>2</v>
      </c>
      <c r="L2569">
        <f>ROUNDDOWN($I2569*L$2,)-IF(MOD($I2569*L$2,1)=0,1,0)+1</f>
        <v>3</v>
      </c>
      <c r="M2569" s="3">
        <f>IF(L2568=4,H2569,0)</f>
        <v>0</v>
      </c>
      <c r="N2569" s="2">
        <f>IF(L2568=1,H2569,0)</f>
        <v>0</v>
      </c>
      <c r="O2569" s="2">
        <f>IF(OR(L2568=1,L2568=4),H2569,0)</f>
        <v>0</v>
      </c>
      <c r="P2569" s="2">
        <f>IF(OR(L2568=1,L2568=2),H2569,0)</f>
        <v>8.7336244541484712E-3</v>
      </c>
      <c r="Q2569" s="2"/>
    </row>
    <row r="2570" spans="1:17" x14ac:dyDescent="0.3">
      <c r="A2570" s="1">
        <v>34103</v>
      </c>
      <c r="B2570">
        <v>14.4375</v>
      </c>
      <c r="C2570">
        <v>14.625</v>
      </c>
      <c r="D2570">
        <v>14.1875</v>
      </c>
      <c r="E2570">
        <v>14.25</v>
      </c>
      <c r="F2570">
        <v>14.25</v>
      </c>
      <c r="G2570">
        <v>845200</v>
      </c>
      <c r="H2570" s="3">
        <f>(F2570-B2570)/B2570</f>
        <v>-1.2987012987012988E-2</v>
      </c>
      <c r="I2570" s="3">
        <f>_xlfn.RANK.AVG(H2570,$H$3:$H$10273,1)/10271</f>
        <v>0.32075747249537534</v>
      </c>
      <c r="J2570">
        <f>ROUNDDOWN($I2570*J$2,)-IF(MOD($I2570*J$2,1)=0,1,0)+1</f>
        <v>1</v>
      </c>
      <c r="K2570">
        <f>ROUNDDOWN($I2570*K$2,)-IF(MOD($I2570*K$2,1)=0,1,0)+1</f>
        <v>1</v>
      </c>
      <c r="L2570">
        <f>ROUNDDOWN($I2570*L$2,)-IF(MOD($I2570*L$2,1)=0,1,0)+1</f>
        <v>2</v>
      </c>
      <c r="M2570" s="3">
        <f>IF(L2569=4,H2570,0)</f>
        <v>0</v>
      </c>
      <c r="N2570" s="2">
        <f>IF(L2569=1,H2570,0)</f>
        <v>0</v>
      </c>
      <c r="O2570" s="2">
        <f>IF(OR(L2569=1,L2569=4),H2570,0)</f>
        <v>0</v>
      </c>
      <c r="P2570" s="2">
        <f>IF(OR(L2569=1,L2569=2),H2570,0)</f>
        <v>0</v>
      </c>
      <c r="Q2570" s="2"/>
    </row>
    <row r="2571" spans="1:17" x14ac:dyDescent="0.3">
      <c r="A2571" s="1">
        <v>34106</v>
      </c>
      <c r="B2571">
        <v>14.1875</v>
      </c>
      <c r="C2571">
        <v>14.25</v>
      </c>
      <c r="D2571">
        <v>13.625</v>
      </c>
      <c r="E2571">
        <v>14</v>
      </c>
      <c r="F2571">
        <v>14</v>
      </c>
      <c r="G2571">
        <v>3517200</v>
      </c>
      <c r="H2571" s="3">
        <f>(F2571-B2571)/B2571</f>
        <v>-1.3215859030837005E-2</v>
      </c>
      <c r="I2571" s="3">
        <f>_xlfn.RANK.AVG(H2571,$H$3:$H$10273,1)/10271</f>
        <v>0.3157920358290332</v>
      </c>
      <c r="J2571">
        <f>ROUNDDOWN($I2571*J$2,)-IF(MOD($I2571*J$2,1)=0,1,0)+1</f>
        <v>1</v>
      </c>
      <c r="K2571">
        <f>ROUNDDOWN($I2571*K$2,)-IF(MOD($I2571*K$2,1)=0,1,0)+1</f>
        <v>1</v>
      </c>
      <c r="L2571">
        <f>ROUNDDOWN($I2571*L$2,)-IF(MOD($I2571*L$2,1)=0,1,0)+1</f>
        <v>2</v>
      </c>
      <c r="M2571" s="3">
        <f>IF(L2570=4,H2571,0)</f>
        <v>0</v>
      </c>
      <c r="N2571" s="2">
        <f>IF(L2570=1,H2571,0)</f>
        <v>0</v>
      </c>
      <c r="O2571" s="2">
        <f>IF(OR(L2570=1,L2570=4),H2571,0)</f>
        <v>0</v>
      </c>
      <c r="P2571" s="2">
        <f>IF(OR(L2570=1,L2570=2),H2571,0)</f>
        <v>-1.3215859030837005E-2</v>
      </c>
      <c r="Q2571" s="2"/>
    </row>
    <row r="2572" spans="1:17" x14ac:dyDescent="0.3">
      <c r="A2572" s="1">
        <v>34107</v>
      </c>
      <c r="B2572">
        <v>14.1875</v>
      </c>
      <c r="C2572">
        <v>14.4375</v>
      </c>
      <c r="D2572">
        <v>14.125</v>
      </c>
      <c r="E2572">
        <v>14.25</v>
      </c>
      <c r="F2572">
        <v>14.25</v>
      </c>
      <c r="G2572">
        <v>2214000</v>
      </c>
      <c r="H2572" s="3">
        <f>(F2572-B2572)/B2572</f>
        <v>4.4052863436123352E-3</v>
      </c>
      <c r="I2572" s="3">
        <f>_xlfn.RANK.AVG(H2572,$H$3:$H$10273,1)/10271</f>
        <v>0.59809171453607246</v>
      </c>
      <c r="J2572">
        <f>ROUNDDOWN($I2572*J$2,)-IF(MOD($I2572*J$2,1)=0,1,0)+1</f>
        <v>2</v>
      </c>
      <c r="K2572">
        <f>ROUNDDOWN($I2572*K$2,)-IF(MOD($I2572*K$2,1)=0,1,0)+1</f>
        <v>2</v>
      </c>
      <c r="L2572">
        <f>ROUNDDOWN($I2572*L$2,)-IF(MOD($I2572*L$2,1)=0,1,0)+1</f>
        <v>3</v>
      </c>
      <c r="M2572" s="3">
        <f>IF(L2571=4,H2572,0)</f>
        <v>0</v>
      </c>
      <c r="N2572" s="2">
        <f>IF(L2571=1,H2572,0)</f>
        <v>0</v>
      </c>
      <c r="O2572" s="2">
        <f>IF(OR(L2571=1,L2571=4),H2572,0)</f>
        <v>0</v>
      </c>
      <c r="P2572" s="2">
        <f>IF(OR(L2571=1,L2571=2),H2572,0)</f>
        <v>4.4052863436123352E-3</v>
      </c>
      <c r="Q2572" s="2"/>
    </row>
    <row r="2573" spans="1:17" x14ac:dyDescent="0.3">
      <c r="A2573" s="1">
        <v>34108</v>
      </c>
      <c r="B2573">
        <v>14.375</v>
      </c>
      <c r="C2573">
        <v>14.8125</v>
      </c>
      <c r="D2573">
        <v>14</v>
      </c>
      <c r="E2573">
        <v>14.5625</v>
      </c>
      <c r="F2573">
        <v>14.5625</v>
      </c>
      <c r="G2573">
        <v>3693400</v>
      </c>
      <c r="H2573" s="3">
        <f>(F2573-B2573)/B2573</f>
        <v>1.3043478260869565E-2</v>
      </c>
      <c r="I2573" s="3">
        <f>_xlfn.RANK.AVG(H2573,$H$3:$H$10273,1)/10271</f>
        <v>0.71292960763314184</v>
      </c>
      <c r="J2573">
        <f>ROUNDDOWN($I2573*J$2,)-IF(MOD($I2573*J$2,1)=0,1,0)+1</f>
        <v>2</v>
      </c>
      <c r="K2573">
        <f>ROUNDDOWN($I2573*K$2,)-IF(MOD($I2573*K$2,1)=0,1,0)+1</f>
        <v>3</v>
      </c>
      <c r="L2573">
        <f>ROUNDDOWN($I2573*L$2,)-IF(MOD($I2573*L$2,1)=0,1,0)+1</f>
        <v>3</v>
      </c>
      <c r="M2573" s="3">
        <f>IF(L2572=4,H2573,0)</f>
        <v>0</v>
      </c>
      <c r="N2573" s="2">
        <f>IF(L2572=1,H2573,0)</f>
        <v>0</v>
      </c>
      <c r="O2573" s="2">
        <f>IF(OR(L2572=1,L2572=4),H2573,0)</f>
        <v>0</v>
      </c>
      <c r="P2573" s="2">
        <f>IF(OR(L2572=1,L2572=2),H2573,0)</f>
        <v>0</v>
      </c>
      <c r="Q2573" s="2"/>
    </row>
    <row r="2574" spans="1:17" x14ac:dyDescent="0.3">
      <c r="A2574" s="1">
        <v>34109</v>
      </c>
      <c r="B2574">
        <v>14.625</v>
      </c>
      <c r="C2574">
        <v>14.75</v>
      </c>
      <c r="D2574">
        <v>14.3125</v>
      </c>
      <c r="E2574">
        <v>14.375</v>
      </c>
      <c r="F2574">
        <v>14.375</v>
      </c>
      <c r="G2574">
        <v>1677800</v>
      </c>
      <c r="H2574" s="3">
        <f>(F2574-B2574)/B2574</f>
        <v>-1.7094017094017096E-2</v>
      </c>
      <c r="I2574" s="3">
        <f>_xlfn.RANK.AVG(H2574,$H$3:$H$10273,1)/10271</f>
        <v>0.25995521370849967</v>
      </c>
      <c r="J2574">
        <f>ROUNDDOWN($I2574*J$2,)-IF(MOD($I2574*J$2,1)=0,1,0)+1</f>
        <v>1</v>
      </c>
      <c r="K2574">
        <f>ROUNDDOWN($I2574*K$2,)-IF(MOD($I2574*K$2,1)=0,1,0)+1</f>
        <v>1</v>
      </c>
      <c r="L2574">
        <f>ROUNDDOWN($I2574*L$2,)-IF(MOD($I2574*L$2,1)=0,1,0)+1</f>
        <v>2</v>
      </c>
      <c r="M2574" s="3">
        <f>IF(L2573=4,H2574,0)</f>
        <v>0</v>
      </c>
      <c r="N2574" s="2">
        <f>IF(L2573=1,H2574,0)</f>
        <v>0</v>
      </c>
      <c r="O2574" s="2">
        <f>IF(OR(L2573=1,L2573=4),H2574,0)</f>
        <v>0</v>
      </c>
      <c r="P2574" s="2">
        <f>IF(OR(L2573=1,L2573=2),H2574,0)</f>
        <v>0</v>
      </c>
      <c r="Q2574" s="2"/>
    </row>
    <row r="2575" spans="1:17" x14ac:dyDescent="0.3">
      <c r="A2575" s="1">
        <v>34110</v>
      </c>
      <c r="B2575">
        <v>14.5</v>
      </c>
      <c r="C2575">
        <v>14.6875</v>
      </c>
      <c r="D2575">
        <v>14.3125</v>
      </c>
      <c r="E2575">
        <v>14.4375</v>
      </c>
      <c r="F2575">
        <v>14.4375</v>
      </c>
      <c r="G2575">
        <v>1351000</v>
      </c>
      <c r="H2575" s="3">
        <f>(F2575-B2575)/B2575</f>
        <v>-4.3103448275862068E-3</v>
      </c>
      <c r="I2575" s="3">
        <f>_xlfn.RANK.AVG(H2575,$H$3:$H$10273,1)/10271</f>
        <v>0.45190341738876449</v>
      </c>
      <c r="J2575">
        <f>ROUNDDOWN($I2575*J$2,)-IF(MOD($I2575*J$2,1)=0,1,0)+1</f>
        <v>1</v>
      </c>
      <c r="K2575">
        <f>ROUNDDOWN($I2575*K$2,)-IF(MOD($I2575*K$2,1)=0,1,0)+1</f>
        <v>2</v>
      </c>
      <c r="L2575">
        <f>ROUNDDOWN($I2575*L$2,)-IF(MOD($I2575*L$2,1)=0,1,0)+1</f>
        <v>2</v>
      </c>
      <c r="M2575" s="3">
        <f>IF(L2574=4,H2575,0)</f>
        <v>0</v>
      </c>
      <c r="N2575" s="2">
        <f>IF(L2574=1,H2575,0)</f>
        <v>0</v>
      </c>
      <c r="O2575" s="2">
        <f>IF(OR(L2574=1,L2574=4),H2575,0)</f>
        <v>0</v>
      </c>
      <c r="P2575" s="2">
        <f>IF(OR(L2574=1,L2574=2),H2575,0)</f>
        <v>-4.3103448275862068E-3</v>
      </c>
      <c r="Q2575" s="2"/>
    </row>
    <row r="2576" spans="1:17" x14ac:dyDescent="0.3">
      <c r="A2576" s="1">
        <v>34113</v>
      </c>
      <c r="B2576">
        <v>14.375</v>
      </c>
      <c r="C2576">
        <v>14.625</v>
      </c>
      <c r="D2576">
        <v>14.3125</v>
      </c>
      <c r="E2576">
        <v>14.5</v>
      </c>
      <c r="F2576">
        <v>14.5</v>
      </c>
      <c r="G2576">
        <v>555200</v>
      </c>
      <c r="H2576" s="3">
        <f>(F2576-B2576)/B2576</f>
        <v>8.6956521739130436E-3</v>
      </c>
      <c r="I2576" s="3">
        <f>_xlfn.RANK.AVG(H2576,$H$3:$H$10273,1)/10271</f>
        <v>0.65835848505500927</v>
      </c>
      <c r="J2576">
        <f>ROUNDDOWN($I2576*J$2,)-IF(MOD($I2576*J$2,1)=0,1,0)+1</f>
        <v>2</v>
      </c>
      <c r="K2576">
        <f>ROUNDDOWN($I2576*K$2,)-IF(MOD($I2576*K$2,1)=0,1,0)+1</f>
        <v>2</v>
      </c>
      <c r="L2576">
        <f>ROUNDDOWN($I2576*L$2,)-IF(MOD($I2576*L$2,1)=0,1,0)+1</f>
        <v>3</v>
      </c>
      <c r="M2576" s="3">
        <f>IF(L2575=4,H2576,0)</f>
        <v>0</v>
      </c>
      <c r="N2576" s="2">
        <f>IF(L2575=1,H2576,0)</f>
        <v>0</v>
      </c>
      <c r="O2576" s="2">
        <f>IF(OR(L2575=1,L2575=4),H2576,0)</f>
        <v>0</v>
      </c>
      <c r="P2576" s="2">
        <f>IF(OR(L2575=1,L2575=2),H2576,0)</f>
        <v>8.6956521739130436E-3</v>
      </c>
      <c r="Q2576" s="2"/>
    </row>
    <row r="2577" spans="1:17" x14ac:dyDescent="0.3">
      <c r="A2577" s="1">
        <v>34114</v>
      </c>
      <c r="B2577">
        <v>14.5</v>
      </c>
      <c r="C2577">
        <v>14.8125</v>
      </c>
      <c r="D2577">
        <v>14.5</v>
      </c>
      <c r="E2577">
        <v>14.8125</v>
      </c>
      <c r="F2577">
        <v>14.8125</v>
      </c>
      <c r="G2577">
        <v>1706800</v>
      </c>
      <c r="H2577" s="3">
        <f>(F2577-B2577)/B2577</f>
        <v>2.1551724137931036E-2</v>
      </c>
      <c r="I2577" s="3">
        <f>_xlfn.RANK.AVG(H2577,$H$3:$H$10273,1)/10271</f>
        <v>0.80615324700613378</v>
      </c>
      <c r="J2577">
        <f>ROUNDDOWN($I2577*J$2,)-IF(MOD($I2577*J$2,1)=0,1,0)+1</f>
        <v>2</v>
      </c>
      <c r="K2577">
        <f>ROUNDDOWN($I2577*K$2,)-IF(MOD($I2577*K$2,1)=0,1,0)+1</f>
        <v>3</v>
      </c>
      <c r="L2577">
        <f>ROUNDDOWN($I2577*L$2,)-IF(MOD($I2577*L$2,1)=0,1,0)+1</f>
        <v>4</v>
      </c>
      <c r="M2577" s="3">
        <f>IF(L2576=4,H2577,0)</f>
        <v>0</v>
      </c>
      <c r="N2577" s="2">
        <f>IF(L2576=1,H2577,0)</f>
        <v>0</v>
      </c>
      <c r="O2577" s="2">
        <f>IF(OR(L2576=1,L2576=4),H2577,0)</f>
        <v>0</v>
      </c>
      <c r="P2577" s="2">
        <f>IF(OR(L2576=1,L2576=2),H2577,0)</f>
        <v>0</v>
      </c>
      <c r="Q2577" s="2"/>
    </row>
    <row r="2578" spans="1:17" x14ac:dyDescent="0.3">
      <c r="A2578" s="1">
        <v>34115</v>
      </c>
      <c r="B2578">
        <v>14.9375</v>
      </c>
      <c r="C2578">
        <v>15.25</v>
      </c>
      <c r="D2578">
        <v>14.875</v>
      </c>
      <c r="E2578">
        <v>15.1875</v>
      </c>
      <c r="F2578">
        <v>15.1875</v>
      </c>
      <c r="G2578">
        <v>2923400</v>
      </c>
      <c r="H2578" s="3">
        <f>(F2578-B2578)/B2578</f>
        <v>1.6736401673640166E-2</v>
      </c>
      <c r="I2578" s="3">
        <f>_xlfn.RANK.AVG(H2578,$H$3:$H$10273,1)/10271</f>
        <v>0.75995521370849961</v>
      </c>
      <c r="J2578">
        <f>ROUNDDOWN($I2578*J$2,)-IF(MOD($I2578*J$2,1)=0,1,0)+1</f>
        <v>2</v>
      </c>
      <c r="K2578">
        <f>ROUNDDOWN($I2578*K$2,)-IF(MOD($I2578*K$2,1)=0,1,0)+1</f>
        <v>3</v>
      </c>
      <c r="L2578">
        <f>ROUNDDOWN($I2578*L$2,)-IF(MOD($I2578*L$2,1)=0,1,0)+1</f>
        <v>4</v>
      </c>
      <c r="M2578" s="3">
        <f>IF(L2577=4,H2578,0)</f>
        <v>1.6736401673640166E-2</v>
      </c>
      <c r="N2578" s="2">
        <f>IF(L2577=1,H2578,0)</f>
        <v>0</v>
      </c>
      <c r="O2578" s="2">
        <f>IF(OR(L2577=1,L2577=4),H2578,0)</f>
        <v>1.6736401673640166E-2</v>
      </c>
      <c r="P2578" s="2">
        <f>IF(OR(L2577=1,L2577=2),H2578,0)</f>
        <v>0</v>
      </c>
      <c r="Q2578" s="2"/>
    </row>
    <row r="2579" spans="1:17" x14ac:dyDescent="0.3">
      <c r="A2579" s="1">
        <v>34116</v>
      </c>
      <c r="B2579">
        <v>15.3125</v>
      </c>
      <c r="C2579">
        <v>15.375</v>
      </c>
      <c r="D2579">
        <v>14.6875</v>
      </c>
      <c r="E2579">
        <v>14.6875</v>
      </c>
      <c r="F2579">
        <v>14.6875</v>
      </c>
      <c r="G2579">
        <v>2125600</v>
      </c>
      <c r="H2579" s="3">
        <f>(F2579-B2579)/B2579</f>
        <v>-4.0816326530612242E-2</v>
      </c>
      <c r="I2579" s="3">
        <f>_xlfn.RANK.AVG(H2579,$H$3:$H$10273,1)/10271</f>
        <v>7.4384188491870312E-2</v>
      </c>
      <c r="J2579">
        <f>ROUNDDOWN($I2579*J$2,)-IF(MOD($I2579*J$2,1)=0,1,0)+1</f>
        <v>1</v>
      </c>
      <c r="K2579">
        <f>ROUNDDOWN($I2579*K$2,)-IF(MOD($I2579*K$2,1)=0,1,0)+1</f>
        <v>1</v>
      </c>
      <c r="L2579">
        <f>ROUNDDOWN($I2579*L$2,)-IF(MOD($I2579*L$2,1)=0,1,0)+1</f>
        <v>1</v>
      </c>
      <c r="M2579" s="3">
        <f>IF(L2578=4,H2579,0)</f>
        <v>-4.0816326530612242E-2</v>
      </c>
      <c r="N2579" s="2">
        <f>IF(L2578=1,H2579,0)</f>
        <v>0</v>
      </c>
      <c r="O2579" s="2">
        <f>IF(OR(L2578=1,L2578=4),H2579,0)</f>
        <v>-4.0816326530612242E-2</v>
      </c>
      <c r="P2579" s="2">
        <f>IF(OR(L2578=1,L2578=2),H2579,0)</f>
        <v>0</v>
      </c>
      <c r="Q2579" s="2"/>
    </row>
    <row r="2580" spans="1:17" x14ac:dyDescent="0.3">
      <c r="A2580" s="1">
        <v>34117</v>
      </c>
      <c r="B2580">
        <v>14.6875</v>
      </c>
      <c r="C2580">
        <v>14.6875</v>
      </c>
      <c r="D2580">
        <v>14</v>
      </c>
      <c r="E2580">
        <v>14.3125</v>
      </c>
      <c r="F2580">
        <v>14.3125</v>
      </c>
      <c r="G2580">
        <v>1563000</v>
      </c>
      <c r="H2580" s="3">
        <f>(F2580-B2580)/B2580</f>
        <v>-2.553191489361702E-2</v>
      </c>
      <c r="I2580" s="3">
        <f>_xlfn.RANK.AVG(H2580,$H$3:$H$10273,1)/10271</f>
        <v>0.17174569175348067</v>
      </c>
      <c r="J2580">
        <f>ROUNDDOWN($I2580*J$2,)-IF(MOD($I2580*J$2,1)=0,1,0)+1</f>
        <v>1</v>
      </c>
      <c r="K2580">
        <f>ROUNDDOWN($I2580*K$2,)-IF(MOD($I2580*K$2,1)=0,1,0)+1</f>
        <v>1</v>
      </c>
      <c r="L2580">
        <f>ROUNDDOWN($I2580*L$2,)-IF(MOD($I2580*L$2,1)=0,1,0)+1</f>
        <v>1</v>
      </c>
      <c r="M2580" s="3">
        <f>IF(L2579=4,H2580,0)</f>
        <v>0</v>
      </c>
      <c r="N2580" s="2">
        <f>IF(L2579=1,H2580,0)</f>
        <v>-2.553191489361702E-2</v>
      </c>
      <c r="O2580" s="2">
        <f>IF(OR(L2579=1,L2579=4),H2580,0)</f>
        <v>-2.553191489361702E-2</v>
      </c>
      <c r="P2580" s="2">
        <f>IF(OR(L2579=1,L2579=2),H2580,0)</f>
        <v>-2.553191489361702E-2</v>
      </c>
      <c r="Q2580" s="2"/>
    </row>
    <row r="2581" spans="1:17" x14ac:dyDescent="0.3">
      <c r="A2581" s="1">
        <v>34121</v>
      </c>
      <c r="B2581">
        <v>14.25</v>
      </c>
      <c r="C2581">
        <v>14.625</v>
      </c>
      <c r="D2581">
        <v>14.0625</v>
      </c>
      <c r="E2581">
        <v>14.125</v>
      </c>
      <c r="F2581">
        <v>14.125</v>
      </c>
      <c r="G2581">
        <v>1784800</v>
      </c>
      <c r="H2581" s="3">
        <f>(F2581-B2581)/B2581</f>
        <v>-8.771929824561403E-3</v>
      </c>
      <c r="I2581" s="3">
        <f>_xlfn.RANK.AVG(H2581,$H$3:$H$10273,1)/10271</f>
        <v>0.38365300360237564</v>
      </c>
      <c r="J2581">
        <f>ROUNDDOWN($I2581*J$2,)-IF(MOD($I2581*J$2,1)=0,1,0)+1</f>
        <v>1</v>
      </c>
      <c r="K2581">
        <f>ROUNDDOWN($I2581*K$2,)-IF(MOD($I2581*K$2,1)=0,1,0)+1</f>
        <v>2</v>
      </c>
      <c r="L2581">
        <f>ROUNDDOWN($I2581*L$2,)-IF(MOD($I2581*L$2,1)=0,1,0)+1</f>
        <v>2</v>
      </c>
      <c r="M2581" s="3">
        <f>IF(L2580=4,H2581,0)</f>
        <v>0</v>
      </c>
      <c r="N2581" s="2">
        <f>IF(L2580=1,H2581,0)</f>
        <v>-8.771929824561403E-3</v>
      </c>
      <c r="O2581" s="2">
        <f>IF(OR(L2580=1,L2580=4),H2581,0)</f>
        <v>-8.771929824561403E-3</v>
      </c>
      <c r="P2581" s="2">
        <f>IF(OR(L2580=1,L2580=2),H2581,0)</f>
        <v>-8.771929824561403E-3</v>
      </c>
      <c r="Q2581" s="2"/>
    </row>
    <row r="2582" spans="1:17" x14ac:dyDescent="0.3">
      <c r="A2582" s="1">
        <v>34122</v>
      </c>
      <c r="B2582">
        <v>14.1875</v>
      </c>
      <c r="C2582">
        <v>14.1875</v>
      </c>
      <c r="D2582">
        <v>13.8125</v>
      </c>
      <c r="E2582">
        <v>13.8125</v>
      </c>
      <c r="F2582">
        <v>13.8125</v>
      </c>
      <c r="G2582">
        <v>1769800</v>
      </c>
      <c r="H2582" s="3">
        <f>(F2582-B2582)/B2582</f>
        <v>-2.643171806167401E-2</v>
      </c>
      <c r="I2582" s="3">
        <f>_xlfn.RANK.AVG(H2582,$H$3:$H$10273,1)/10271</f>
        <v>0.16288579495667413</v>
      </c>
      <c r="J2582">
        <f>ROUNDDOWN($I2582*J$2,)-IF(MOD($I2582*J$2,1)=0,1,0)+1</f>
        <v>1</v>
      </c>
      <c r="K2582">
        <f>ROUNDDOWN($I2582*K$2,)-IF(MOD($I2582*K$2,1)=0,1,0)+1</f>
        <v>1</v>
      </c>
      <c r="L2582">
        <f>ROUNDDOWN($I2582*L$2,)-IF(MOD($I2582*L$2,1)=0,1,0)+1</f>
        <v>1</v>
      </c>
      <c r="M2582" s="3">
        <f>IF(L2581=4,H2582,0)</f>
        <v>0</v>
      </c>
      <c r="N2582" s="2">
        <f>IF(L2581=1,H2582,0)</f>
        <v>0</v>
      </c>
      <c r="O2582" s="2">
        <f>IF(OR(L2581=1,L2581=4),H2582,0)</f>
        <v>0</v>
      </c>
      <c r="P2582" s="2">
        <f>IF(OR(L2581=1,L2581=2),H2582,0)</f>
        <v>-2.643171806167401E-2</v>
      </c>
      <c r="Q2582" s="2"/>
    </row>
    <row r="2583" spans="1:17" x14ac:dyDescent="0.3">
      <c r="A2583" s="1">
        <v>34123</v>
      </c>
      <c r="B2583">
        <v>13.875</v>
      </c>
      <c r="C2583">
        <v>14.375</v>
      </c>
      <c r="D2583">
        <v>13.8125</v>
      </c>
      <c r="E2583">
        <v>14.25</v>
      </c>
      <c r="F2583">
        <v>14.25</v>
      </c>
      <c r="G2583">
        <v>1824800</v>
      </c>
      <c r="H2583" s="3">
        <f>(F2583-B2583)/B2583</f>
        <v>2.7027027027027029E-2</v>
      </c>
      <c r="I2583" s="3">
        <f>_xlfn.RANK.AVG(H2583,$H$3:$H$10273,1)/10271</f>
        <v>0.84923571219939631</v>
      </c>
      <c r="J2583">
        <f>ROUNDDOWN($I2583*J$2,)-IF(MOD($I2583*J$2,1)=0,1,0)+1</f>
        <v>2</v>
      </c>
      <c r="K2583">
        <f>ROUNDDOWN($I2583*K$2,)-IF(MOD($I2583*K$2,1)=0,1,0)+1</f>
        <v>3</v>
      </c>
      <c r="L2583">
        <f>ROUNDDOWN($I2583*L$2,)-IF(MOD($I2583*L$2,1)=0,1,0)+1</f>
        <v>4</v>
      </c>
      <c r="M2583" s="3">
        <f>IF(L2582=4,H2583,0)</f>
        <v>0</v>
      </c>
      <c r="N2583" s="2">
        <f>IF(L2582=1,H2583,0)</f>
        <v>2.7027027027027029E-2</v>
      </c>
      <c r="O2583" s="2">
        <f>IF(OR(L2582=1,L2582=4),H2583,0)</f>
        <v>2.7027027027027029E-2</v>
      </c>
      <c r="P2583" s="2">
        <f>IF(OR(L2582=1,L2582=2),H2583,0)</f>
        <v>2.7027027027027029E-2</v>
      </c>
      <c r="Q2583" s="2"/>
    </row>
    <row r="2584" spans="1:17" x14ac:dyDescent="0.3">
      <c r="A2584" s="1">
        <v>34124</v>
      </c>
      <c r="B2584">
        <v>14.3125</v>
      </c>
      <c r="C2584">
        <v>14.3125</v>
      </c>
      <c r="D2584">
        <v>14</v>
      </c>
      <c r="E2584">
        <v>14</v>
      </c>
      <c r="F2584">
        <v>14</v>
      </c>
      <c r="G2584">
        <v>713000</v>
      </c>
      <c r="H2584" s="3">
        <f>(F2584-B2584)/B2584</f>
        <v>-2.1834061135371178E-2</v>
      </c>
      <c r="I2584" s="3">
        <f>_xlfn.RANK.AVG(H2584,$H$3:$H$10273,1)/10271</f>
        <v>0.20509200662058222</v>
      </c>
      <c r="J2584">
        <f>ROUNDDOWN($I2584*J$2,)-IF(MOD($I2584*J$2,1)=0,1,0)+1</f>
        <v>1</v>
      </c>
      <c r="K2584">
        <f>ROUNDDOWN($I2584*K$2,)-IF(MOD($I2584*K$2,1)=0,1,0)+1</f>
        <v>1</v>
      </c>
      <c r="L2584">
        <f>ROUNDDOWN($I2584*L$2,)-IF(MOD($I2584*L$2,1)=0,1,0)+1</f>
        <v>1</v>
      </c>
      <c r="M2584" s="3">
        <f>IF(L2583=4,H2584,0)</f>
        <v>-2.1834061135371178E-2</v>
      </c>
      <c r="N2584" s="2">
        <f>IF(L2583=1,H2584,0)</f>
        <v>0</v>
      </c>
      <c r="O2584" s="2">
        <f>IF(OR(L2583=1,L2583=4),H2584,0)</f>
        <v>-2.1834061135371178E-2</v>
      </c>
      <c r="P2584" s="2">
        <f>IF(OR(L2583=1,L2583=2),H2584,0)</f>
        <v>0</v>
      </c>
      <c r="Q2584" s="2"/>
    </row>
    <row r="2585" spans="1:17" x14ac:dyDescent="0.3">
      <c r="A2585" s="1">
        <v>34127</v>
      </c>
      <c r="B2585">
        <v>11.5</v>
      </c>
      <c r="C2585">
        <v>11.875</v>
      </c>
      <c r="D2585">
        <v>11</v>
      </c>
      <c r="E2585">
        <v>11.875</v>
      </c>
      <c r="F2585">
        <v>11.875</v>
      </c>
      <c r="G2585">
        <v>10373400</v>
      </c>
      <c r="H2585" s="3">
        <f>(F2585-B2585)/B2585</f>
        <v>3.2608695652173912E-2</v>
      </c>
      <c r="I2585" s="3">
        <f>_xlfn.RANK.AVG(H2585,$H$3:$H$10273,1)/10271</f>
        <v>0.88433453412520691</v>
      </c>
      <c r="J2585">
        <f>ROUNDDOWN($I2585*J$2,)-IF(MOD($I2585*J$2,1)=0,1,0)+1</f>
        <v>2</v>
      </c>
      <c r="K2585">
        <f>ROUNDDOWN($I2585*K$2,)-IF(MOD($I2585*K$2,1)=0,1,0)+1</f>
        <v>3</v>
      </c>
      <c r="L2585">
        <f>ROUNDDOWN($I2585*L$2,)-IF(MOD($I2585*L$2,1)=0,1,0)+1</f>
        <v>4</v>
      </c>
      <c r="M2585" s="3">
        <f>IF(L2584=4,H2585,0)</f>
        <v>0</v>
      </c>
      <c r="N2585" s="2">
        <f>IF(L2584=1,H2585,0)</f>
        <v>3.2608695652173912E-2</v>
      </c>
      <c r="O2585" s="2">
        <f>IF(OR(L2584=1,L2584=4),H2585,0)</f>
        <v>3.2608695652173912E-2</v>
      </c>
      <c r="P2585" s="2">
        <f>IF(OR(L2584=1,L2584=2),H2585,0)</f>
        <v>3.2608695652173912E-2</v>
      </c>
      <c r="Q2585" s="2"/>
    </row>
    <row r="2586" spans="1:17" x14ac:dyDescent="0.3">
      <c r="A2586" s="1">
        <v>34128</v>
      </c>
      <c r="B2586">
        <v>11.8125</v>
      </c>
      <c r="C2586">
        <v>11.9375</v>
      </c>
      <c r="D2586">
        <v>11.625</v>
      </c>
      <c r="E2586">
        <v>11.9375</v>
      </c>
      <c r="F2586">
        <v>11.9375</v>
      </c>
      <c r="G2586">
        <v>3050400</v>
      </c>
      <c r="H2586" s="3">
        <f>(F2586-B2586)/B2586</f>
        <v>1.0582010582010581E-2</v>
      </c>
      <c r="I2586" s="3">
        <f>_xlfn.RANK.AVG(H2586,$H$3:$H$10273,1)/10271</f>
        <v>0.68114107681822611</v>
      </c>
      <c r="J2586">
        <f>ROUNDDOWN($I2586*J$2,)-IF(MOD($I2586*J$2,1)=0,1,0)+1</f>
        <v>2</v>
      </c>
      <c r="K2586">
        <f>ROUNDDOWN($I2586*K$2,)-IF(MOD($I2586*K$2,1)=0,1,0)+1</f>
        <v>3</v>
      </c>
      <c r="L2586">
        <f>ROUNDDOWN($I2586*L$2,)-IF(MOD($I2586*L$2,1)=0,1,0)+1</f>
        <v>3</v>
      </c>
      <c r="M2586" s="3">
        <f>IF(L2585=4,H2586,0)</f>
        <v>1.0582010582010581E-2</v>
      </c>
      <c r="N2586" s="2">
        <f>IF(L2585=1,H2586,0)</f>
        <v>0</v>
      </c>
      <c r="O2586" s="2">
        <f>IF(OR(L2585=1,L2585=4),H2586,0)</f>
        <v>1.0582010582010581E-2</v>
      </c>
      <c r="P2586" s="2">
        <f>IF(OR(L2585=1,L2585=2),H2586,0)</f>
        <v>0</v>
      </c>
      <c r="Q2586" s="2"/>
    </row>
    <row r="2587" spans="1:17" x14ac:dyDescent="0.3">
      <c r="A2587" s="1">
        <v>34129</v>
      </c>
      <c r="B2587">
        <v>11.875</v>
      </c>
      <c r="C2587">
        <v>12</v>
      </c>
      <c r="D2587">
        <v>11.4375</v>
      </c>
      <c r="E2587">
        <v>11.5</v>
      </c>
      <c r="F2587">
        <v>11.5</v>
      </c>
      <c r="G2587">
        <v>3360000</v>
      </c>
      <c r="H2587" s="3">
        <f>(F2587-B2587)/B2587</f>
        <v>-3.1578947368421054E-2</v>
      </c>
      <c r="I2587" s="3">
        <f>_xlfn.RANK.AVG(H2587,$H$3:$H$10273,1)/10271</f>
        <v>0.12457404342323046</v>
      </c>
      <c r="J2587">
        <f>ROUNDDOWN($I2587*J$2,)-IF(MOD($I2587*J$2,1)=0,1,0)+1</f>
        <v>1</v>
      </c>
      <c r="K2587">
        <f>ROUNDDOWN($I2587*K$2,)-IF(MOD($I2587*K$2,1)=0,1,0)+1</f>
        <v>1</v>
      </c>
      <c r="L2587">
        <f>ROUNDDOWN($I2587*L$2,)-IF(MOD($I2587*L$2,1)=0,1,0)+1</f>
        <v>1</v>
      </c>
      <c r="M2587" s="3">
        <f>IF(L2586=4,H2587,0)</f>
        <v>0</v>
      </c>
      <c r="N2587" s="2">
        <f>IF(L2586=1,H2587,0)</f>
        <v>0</v>
      </c>
      <c r="O2587" s="2">
        <f>IF(OR(L2586=1,L2586=4),H2587,0)</f>
        <v>0</v>
      </c>
      <c r="P2587" s="2">
        <f>IF(OR(L2586=1,L2586=2),H2587,0)</f>
        <v>0</v>
      </c>
      <c r="Q2587" s="2"/>
    </row>
    <row r="2588" spans="1:17" x14ac:dyDescent="0.3">
      <c r="A2588" s="1">
        <v>34130</v>
      </c>
      <c r="B2588">
        <v>11.375</v>
      </c>
      <c r="C2588">
        <v>11.4375</v>
      </c>
      <c r="D2588">
        <v>11</v>
      </c>
      <c r="E2588">
        <v>11.125</v>
      </c>
      <c r="F2588">
        <v>11.125</v>
      </c>
      <c r="G2588">
        <v>4341000</v>
      </c>
      <c r="H2588" s="3">
        <f>(F2588-B2588)/B2588</f>
        <v>-2.197802197802198E-2</v>
      </c>
      <c r="I2588" s="3">
        <f>_xlfn.RANK.AVG(H2588,$H$3:$H$10273,1)/10271</f>
        <v>0.20368026482328888</v>
      </c>
      <c r="J2588">
        <f>ROUNDDOWN($I2588*J$2,)-IF(MOD($I2588*J$2,1)=0,1,0)+1</f>
        <v>1</v>
      </c>
      <c r="K2588">
        <f>ROUNDDOWN($I2588*K$2,)-IF(MOD($I2588*K$2,1)=0,1,0)+1</f>
        <v>1</v>
      </c>
      <c r="L2588">
        <f>ROUNDDOWN($I2588*L$2,)-IF(MOD($I2588*L$2,1)=0,1,0)+1</f>
        <v>1</v>
      </c>
      <c r="M2588" s="3">
        <f>IF(L2587=4,H2588,0)</f>
        <v>0</v>
      </c>
      <c r="N2588" s="2">
        <f>IF(L2587=1,H2588,0)</f>
        <v>-2.197802197802198E-2</v>
      </c>
      <c r="O2588" s="2">
        <f>IF(OR(L2587=1,L2587=4),H2588,0)</f>
        <v>-2.197802197802198E-2</v>
      </c>
      <c r="P2588" s="2">
        <f>IF(OR(L2587=1,L2587=2),H2588,0)</f>
        <v>-2.197802197802198E-2</v>
      </c>
      <c r="Q2588" s="2"/>
    </row>
    <row r="2589" spans="1:17" x14ac:dyDescent="0.3">
      <c r="A2589" s="1">
        <v>34131</v>
      </c>
      <c r="B2589">
        <v>11.125</v>
      </c>
      <c r="C2589">
        <v>11.1875</v>
      </c>
      <c r="D2589">
        <v>10.5</v>
      </c>
      <c r="E2589">
        <v>10.5625</v>
      </c>
      <c r="F2589">
        <v>10.5625</v>
      </c>
      <c r="G2589">
        <v>7619600</v>
      </c>
      <c r="H2589" s="3">
        <f>(F2589-B2589)/B2589</f>
        <v>-5.0561797752808987E-2</v>
      </c>
      <c r="I2589" s="3">
        <f>_xlfn.RANK.AVG(H2589,$H$3:$H$10273,1)/10271</f>
        <v>4.3617953461201439E-2</v>
      </c>
      <c r="J2589">
        <f>ROUNDDOWN($I2589*J$2,)-IF(MOD($I2589*J$2,1)=0,1,0)+1</f>
        <v>1</v>
      </c>
      <c r="K2589">
        <f>ROUNDDOWN($I2589*K$2,)-IF(MOD($I2589*K$2,1)=0,1,0)+1</f>
        <v>1</v>
      </c>
      <c r="L2589">
        <f>ROUNDDOWN($I2589*L$2,)-IF(MOD($I2589*L$2,1)=0,1,0)+1</f>
        <v>1</v>
      </c>
      <c r="M2589" s="3">
        <f>IF(L2588=4,H2589,0)</f>
        <v>0</v>
      </c>
      <c r="N2589" s="2">
        <f>IF(L2588=1,H2589,0)</f>
        <v>-5.0561797752808987E-2</v>
      </c>
      <c r="O2589" s="2">
        <f>IF(OR(L2588=1,L2588=4),H2589,0)</f>
        <v>-5.0561797752808987E-2</v>
      </c>
      <c r="P2589" s="2">
        <f>IF(OR(L2588=1,L2588=2),H2589,0)</f>
        <v>-5.0561797752808987E-2</v>
      </c>
      <c r="Q2589" s="2"/>
    </row>
    <row r="2590" spans="1:17" x14ac:dyDescent="0.3">
      <c r="A2590" s="1">
        <v>34134</v>
      </c>
      <c r="B2590">
        <v>10.75</v>
      </c>
      <c r="C2590">
        <v>10.75</v>
      </c>
      <c r="D2590">
        <v>10.5</v>
      </c>
      <c r="E2590">
        <v>10.6875</v>
      </c>
      <c r="F2590">
        <v>10.6875</v>
      </c>
      <c r="G2590">
        <v>2789600</v>
      </c>
      <c r="H2590" s="3">
        <f>(F2590-B2590)/B2590</f>
        <v>-5.8139534883720929E-3</v>
      </c>
      <c r="I2590" s="3">
        <f>_xlfn.RANK.AVG(H2590,$H$3:$H$10273,1)/10271</f>
        <v>0.42975367539674814</v>
      </c>
      <c r="J2590">
        <f>ROUNDDOWN($I2590*J$2,)-IF(MOD($I2590*J$2,1)=0,1,0)+1</f>
        <v>1</v>
      </c>
      <c r="K2590">
        <f>ROUNDDOWN($I2590*K$2,)-IF(MOD($I2590*K$2,1)=0,1,0)+1</f>
        <v>2</v>
      </c>
      <c r="L2590">
        <f>ROUNDDOWN($I2590*L$2,)-IF(MOD($I2590*L$2,1)=0,1,0)+1</f>
        <v>2</v>
      </c>
      <c r="M2590" s="3">
        <f>IF(L2589=4,H2590,0)</f>
        <v>0</v>
      </c>
      <c r="N2590" s="2">
        <f>IF(L2589=1,H2590,0)</f>
        <v>-5.8139534883720929E-3</v>
      </c>
      <c r="O2590" s="2">
        <f>IF(OR(L2589=1,L2589=4),H2590,0)</f>
        <v>-5.8139534883720929E-3</v>
      </c>
      <c r="P2590" s="2">
        <f>IF(OR(L2589=1,L2589=2),H2590,0)</f>
        <v>-5.8139534883720929E-3</v>
      </c>
      <c r="Q2590" s="2"/>
    </row>
    <row r="2591" spans="1:17" x14ac:dyDescent="0.3">
      <c r="A2591" s="1">
        <v>34135</v>
      </c>
      <c r="B2591">
        <v>11</v>
      </c>
      <c r="C2591">
        <v>11.3125</v>
      </c>
      <c r="D2591">
        <v>10.8125</v>
      </c>
      <c r="E2591">
        <v>10.875</v>
      </c>
      <c r="F2591">
        <v>10.875</v>
      </c>
      <c r="G2591">
        <v>4831200</v>
      </c>
      <c r="H2591" s="3">
        <f>(F2591-B2591)/B2591</f>
        <v>-1.1363636363636364E-2</v>
      </c>
      <c r="I2591" s="3">
        <f>_xlfn.RANK.AVG(H2591,$H$3:$H$10273,1)/10271</f>
        <v>0.34792133190536462</v>
      </c>
      <c r="J2591">
        <f>ROUNDDOWN($I2591*J$2,)-IF(MOD($I2591*J$2,1)=0,1,0)+1</f>
        <v>1</v>
      </c>
      <c r="K2591">
        <f>ROUNDDOWN($I2591*K$2,)-IF(MOD($I2591*K$2,1)=0,1,0)+1</f>
        <v>2</v>
      </c>
      <c r="L2591">
        <f>ROUNDDOWN($I2591*L$2,)-IF(MOD($I2591*L$2,1)=0,1,0)+1</f>
        <v>2</v>
      </c>
      <c r="M2591" s="3">
        <f>IF(L2590=4,H2591,0)</f>
        <v>0</v>
      </c>
      <c r="N2591" s="2">
        <f>IF(L2590=1,H2591,0)</f>
        <v>0</v>
      </c>
      <c r="O2591" s="2">
        <f>IF(OR(L2590=1,L2590=4),H2591,0)</f>
        <v>0</v>
      </c>
      <c r="P2591" s="2">
        <f>IF(OR(L2590=1,L2590=2),H2591,0)</f>
        <v>-1.1363636363636364E-2</v>
      </c>
      <c r="Q2591" s="2"/>
    </row>
    <row r="2592" spans="1:17" x14ac:dyDescent="0.3">
      <c r="A2592" s="1">
        <v>34136</v>
      </c>
      <c r="B2592">
        <v>11.0625</v>
      </c>
      <c r="C2592">
        <v>11.0625</v>
      </c>
      <c r="D2592">
        <v>10.375</v>
      </c>
      <c r="E2592">
        <v>10.5</v>
      </c>
      <c r="F2592">
        <v>10.5</v>
      </c>
      <c r="G2592">
        <v>6180400</v>
      </c>
      <c r="H2592" s="3">
        <f>(F2592-B2592)/B2592</f>
        <v>-5.0847457627118647E-2</v>
      </c>
      <c r="I2592" s="3">
        <f>_xlfn.RANK.AVG(H2592,$H$3:$H$10273,1)/10271</f>
        <v>4.2449615422062117E-2</v>
      </c>
      <c r="J2592">
        <f>ROUNDDOWN($I2592*J$2,)-IF(MOD($I2592*J$2,1)=0,1,0)+1</f>
        <v>1</v>
      </c>
      <c r="K2592">
        <f>ROUNDDOWN($I2592*K$2,)-IF(MOD($I2592*K$2,1)=0,1,0)+1</f>
        <v>1</v>
      </c>
      <c r="L2592">
        <f>ROUNDDOWN($I2592*L$2,)-IF(MOD($I2592*L$2,1)=0,1,0)+1</f>
        <v>1</v>
      </c>
      <c r="M2592" s="3">
        <f>IF(L2591=4,H2592,0)</f>
        <v>0</v>
      </c>
      <c r="N2592" s="2">
        <f>IF(L2591=1,H2592,0)</f>
        <v>0</v>
      </c>
      <c r="O2592" s="2">
        <f>IF(OR(L2591=1,L2591=4),H2592,0)</f>
        <v>0</v>
      </c>
      <c r="P2592" s="2">
        <f>IF(OR(L2591=1,L2591=2),H2592,0)</f>
        <v>-5.0847457627118647E-2</v>
      </c>
      <c r="Q2592" s="2"/>
    </row>
    <row r="2593" spans="1:17" x14ac:dyDescent="0.3">
      <c r="A2593" s="1">
        <v>34137</v>
      </c>
      <c r="B2593">
        <v>10.625</v>
      </c>
      <c r="C2593">
        <v>10.625</v>
      </c>
      <c r="D2593">
        <v>10.1875</v>
      </c>
      <c r="E2593">
        <v>10.3125</v>
      </c>
      <c r="F2593">
        <v>10.3125</v>
      </c>
      <c r="G2593">
        <v>3017000</v>
      </c>
      <c r="H2593" s="3">
        <f>(F2593-B2593)/B2593</f>
        <v>-2.9411764705882353E-2</v>
      </c>
      <c r="I2593" s="3">
        <f>_xlfn.RANK.AVG(H2593,$H$3:$H$10273,1)/10271</f>
        <v>0.14049264920650376</v>
      </c>
      <c r="J2593">
        <f>ROUNDDOWN($I2593*J$2,)-IF(MOD($I2593*J$2,1)=0,1,0)+1</f>
        <v>1</v>
      </c>
      <c r="K2593">
        <f>ROUNDDOWN($I2593*K$2,)-IF(MOD($I2593*K$2,1)=0,1,0)+1</f>
        <v>1</v>
      </c>
      <c r="L2593">
        <f>ROUNDDOWN($I2593*L$2,)-IF(MOD($I2593*L$2,1)=0,1,0)+1</f>
        <v>1</v>
      </c>
      <c r="M2593" s="3">
        <f>IF(L2592=4,H2593,0)</f>
        <v>0</v>
      </c>
      <c r="N2593" s="2">
        <f>IF(L2592=1,H2593,0)</f>
        <v>-2.9411764705882353E-2</v>
      </c>
      <c r="O2593" s="2">
        <f>IF(OR(L2592=1,L2592=4),H2593,0)</f>
        <v>-2.9411764705882353E-2</v>
      </c>
      <c r="P2593" s="2">
        <f>IF(OR(L2592=1,L2592=2),H2593,0)</f>
        <v>-2.9411764705882353E-2</v>
      </c>
      <c r="Q2593" s="2"/>
    </row>
    <row r="2594" spans="1:17" x14ac:dyDescent="0.3">
      <c r="A2594" s="1">
        <v>34138</v>
      </c>
      <c r="B2594">
        <v>10.4375</v>
      </c>
      <c r="C2594">
        <v>10.625</v>
      </c>
      <c r="D2594">
        <v>10.25</v>
      </c>
      <c r="E2594">
        <v>10.375</v>
      </c>
      <c r="F2594">
        <v>10.375</v>
      </c>
      <c r="G2594">
        <v>3165000</v>
      </c>
      <c r="H2594" s="3">
        <f>(F2594-B2594)/B2594</f>
        <v>-5.9880239520958087E-3</v>
      </c>
      <c r="I2594" s="3">
        <f>_xlfn.RANK.AVG(H2594,$H$3:$H$10273,1)/10271</f>
        <v>0.42800116833803914</v>
      </c>
      <c r="J2594">
        <f>ROUNDDOWN($I2594*J$2,)-IF(MOD($I2594*J$2,1)=0,1,0)+1</f>
        <v>1</v>
      </c>
      <c r="K2594">
        <f>ROUNDDOWN($I2594*K$2,)-IF(MOD($I2594*K$2,1)=0,1,0)+1</f>
        <v>2</v>
      </c>
      <c r="L2594">
        <f>ROUNDDOWN($I2594*L$2,)-IF(MOD($I2594*L$2,1)=0,1,0)+1</f>
        <v>2</v>
      </c>
      <c r="M2594" s="3">
        <f>IF(L2593=4,H2594,0)</f>
        <v>0</v>
      </c>
      <c r="N2594" s="2">
        <f>IF(L2593=1,H2594,0)</f>
        <v>-5.9880239520958087E-3</v>
      </c>
      <c r="O2594" s="2">
        <f>IF(OR(L2593=1,L2593=4),H2594,0)</f>
        <v>-5.9880239520958087E-3</v>
      </c>
      <c r="P2594" s="2">
        <f>IF(OR(L2593=1,L2593=2),H2594,0)</f>
        <v>-5.9880239520958087E-3</v>
      </c>
      <c r="Q2594" s="2"/>
    </row>
    <row r="2595" spans="1:17" x14ac:dyDescent="0.3">
      <c r="A2595" s="1">
        <v>34141</v>
      </c>
      <c r="B2595">
        <v>10.375</v>
      </c>
      <c r="C2595">
        <v>10.6875</v>
      </c>
      <c r="D2595">
        <v>10.375</v>
      </c>
      <c r="E2595">
        <v>10.6875</v>
      </c>
      <c r="F2595">
        <v>10.6875</v>
      </c>
      <c r="G2595">
        <v>1594200</v>
      </c>
      <c r="H2595" s="3">
        <f>(F2595-B2595)/B2595</f>
        <v>3.0120481927710843E-2</v>
      </c>
      <c r="I2595" s="3">
        <f>_xlfn.RANK.AVG(H2595,$H$3:$H$10273,1)/10271</f>
        <v>0.86875669360334928</v>
      </c>
      <c r="J2595">
        <f>ROUNDDOWN($I2595*J$2,)-IF(MOD($I2595*J$2,1)=0,1,0)+1</f>
        <v>2</v>
      </c>
      <c r="K2595">
        <f>ROUNDDOWN($I2595*K$2,)-IF(MOD($I2595*K$2,1)=0,1,0)+1</f>
        <v>3</v>
      </c>
      <c r="L2595">
        <f>ROUNDDOWN($I2595*L$2,)-IF(MOD($I2595*L$2,1)=0,1,0)+1</f>
        <v>4</v>
      </c>
      <c r="M2595" s="3">
        <f>IF(L2594=4,H2595,0)</f>
        <v>0</v>
      </c>
      <c r="N2595" s="2">
        <f>IF(L2594=1,H2595,0)</f>
        <v>0</v>
      </c>
      <c r="O2595" s="2">
        <f>IF(OR(L2594=1,L2594=4),H2595,0)</f>
        <v>0</v>
      </c>
      <c r="P2595" s="2">
        <f>IF(OR(L2594=1,L2594=2),H2595,0)</f>
        <v>3.0120481927710843E-2</v>
      </c>
      <c r="Q2595" s="2"/>
    </row>
    <row r="2596" spans="1:17" x14ac:dyDescent="0.3">
      <c r="A2596" s="1">
        <v>34142</v>
      </c>
      <c r="B2596">
        <v>10.6875</v>
      </c>
      <c r="C2596">
        <v>10.6875</v>
      </c>
      <c r="D2596">
        <v>10.5625</v>
      </c>
      <c r="E2596">
        <v>10.6875</v>
      </c>
      <c r="F2596">
        <v>10.6875</v>
      </c>
      <c r="G2596">
        <v>1288800</v>
      </c>
      <c r="H2596" s="3">
        <f>(F2596-B2596)/B2596</f>
        <v>0</v>
      </c>
      <c r="I2596" s="3">
        <f>_xlfn.RANK.AVG(H2596,$H$3:$H$10273,1)/10271</f>
        <v>0.52443773731866417</v>
      </c>
      <c r="J2596">
        <f>ROUNDDOWN($I2596*J$2,)-IF(MOD($I2596*J$2,1)=0,1,0)+1</f>
        <v>2</v>
      </c>
      <c r="K2596">
        <f>ROUNDDOWN($I2596*K$2,)-IF(MOD($I2596*K$2,1)=0,1,0)+1</f>
        <v>2</v>
      </c>
      <c r="L2596">
        <f>ROUNDDOWN($I2596*L$2,)-IF(MOD($I2596*L$2,1)=0,1,0)+1</f>
        <v>3</v>
      </c>
      <c r="M2596" s="3">
        <f>IF(L2595=4,H2596,0)</f>
        <v>0</v>
      </c>
      <c r="N2596" s="2">
        <f>IF(L2595=1,H2596,0)</f>
        <v>0</v>
      </c>
      <c r="O2596" s="2">
        <f>IF(OR(L2595=1,L2595=4),H2596,0)</f>
        <v>0</v>
      </c>
      <c r="P2596" s="2">
        <f>IF(OR(L2595=1,L2595=2),H2596,0)</f>
        <v>0</v>
      </c>
      <c r="Q2596" s="2"/>
    </row>
    <row r="2597" spans="1:17" x14ac:dyDescent="0.3">
      <c r="A2597" s="1">
        <v>34143</v>
      </c>
      <c r="B2597">
        <v>10.625</v>
      </c>
      <c r="C2597">
        <v>10.6875</v>
      </c>
      <c r="D2597">
        <v>10.5</v>
      </c>
      <c r="E2597">
        <v>10.5625</v>
      </c>
      <c r="F2597">
        <v>10.5625</v>
      </c>
      <c r="G2597">
        <v>1380400</v>
      </c>
      <c r="H2597" s="3">
        <f>(F2597-B2597)/B2597</f>
        <v>-5.8823529411764705E-3</v>
      </c>
      <c r="I2597" s="3">
        <f>_xlfn.RANK.AVG(H2597,$H$3:$H$10273,1)/10271</f>
        <v>0.42926686788044005</v>
      </c>
      <c r="J2597">
        <f>ROUNDDOWN($I2597*J$2,)-IF(MOD($I2597*J$2,1)=0,1,0)+1</f>
        <v>1</v>
      </c>
      <c r="K2597">
        <f>ROUNDDOWN($I2597*K$2,)-IF(MOD($I2597*K$2,1)=0,1,0)+1</f>
        <v>2</v>
      </c>
      <c r="L2597">
        <f>ROUNDDOWN($I2597*L$2,)-IF(MOD($I2597*L$2,1)=0,1,0)+1</f>
        <v>2</v>
      </c>
      <c r="M2597" s="3">
        <f>IF(L2596=4,H2597,0)</f>
        <v>0</v>
      </c>
      <c r="N2597" s="2">
        <f>IF(L2596=1,H2597,0)</f>
        <v>0</v>
      </c>
      <c r="O2597" s="2">
        <f>IF(OR(L2596=1,L2596=4),H2597,0)</f>
        <v>0</v>
      </c>
      <c r="P2597" s="2">
        <f>IF(OR(L2596=1,L2596=2),H2597,0)</f>
        <v>0</v>
      </c>
      <c r="Q2597" s="2"/>
    </row>
    <row r="2598" spans="1:17" x14ac:dyDescent="0.3">
      <c r="A2598" s="1">
        <v>34144</v>
      </c>
      <c r="B2598">
        <v>10.375</v>
      </c>
      <c r="C2598">
        <v>10.625</v>
      </c>
      <c r="D2598">
        <v>10.25</v>
      </c>
      <c r="E2598">
        <v>10.625</v>
      </c>
      <c r="F2598">
        <v>10.625</v>
      </c>
      <c r="G2598">
        <v>1679600</v>
      </c>
      <c r="H2598" s="3">
        <f>(F2598-B2598)/B2598</f>
        <v>2.4096385542168676E-2</v>
      </c>
      <c r="I2598" s="3">
        <f>_xlfn.RANK.AVG(H2598,$H$3:$H$10273,1)/10271</f>
        <v>0.82932528478239709</v>
      </c>
      <c r="J2598">
        <f>ROUNDDOWN($I2598*J$2,)-IF(MOD($I2598*J$2,1)=0,1,0)+1</f>
        <v>2</v>
      </c>
      <c r="K2598">
        <f>ROUNDDOWN($I2598*K$2,)-IF(MOD($I2598*K$2,1)=0,1,0)+1</f>
        <v>3</v>
      </c>
      <c r="L2598">
        <f>ROUNDDOWN($I2598*L$2,)-IF(MOD($I2598*L$2,1)=0,1,0)+1</f>
        <v>4</v>
      </c>
      <c r="M2598" s="3">
        <f>IF(L2597=4,H2598,0)</f>
        <v>0</v>
      </c>
      <c r="N2598" s="2">
        <f>IF(L2597=1,H2598,0)</f>
        <v>0</v>
      </c>
      <c r="O2598" s="2">
        <f>IF(OR(L2597=1,L2597=4),H2598,0)</f>
        <v>0</v>
      </c>
      <c r="P2598" s="2">
        <f>IF(OR(L2597=1,L2597=2),H2598,0)</f>
        <v>2.4096385542168676E-2</v>
      </c>
      <c r="Q2598" s="2"/>
    </row>
    <row r="2599" spans="1:17" x14ac:dyDescent="0.3">
      <c r="A2599" s="1">
        <v>34145</v>
      </c>
      <c r="B2599">
        <v>10.5625</v>
      </c>
      <c r="C2599">
        <v>10.9375</v>
      </c>
      <c r="D2599">
        <v>10.5</v>
      </c>
      <c r="E2599">
        <v>10.6875</v>
      </c>
      <c r="F2599">
        <v>10.6875</v>
      </c>
      <c r="G2599">
        <v>1179600</v>
      </c>
      <c r="H2599" s="3">
        <f>(F2599-B2599)/B2599</f>
        <v>1.1834319526627219E-2</v>
      </c>
      <c r="I2599" s="3">
        <f>_xlfn.RANK.AVG(H2599,$H$3:$H$10273,1)/10271</f>
        <v>0.697400447862915</v>
      </c>
      <c r="J2599">
        <f>ROUNDDOWN($I2599*J$2,)-IF(MOD($I2599*J$2,1)=0,1,0)+1</f>
        <v>2</v>
      </c>
      <c r="K2599">
        <f>ROUNDDOWN($I2599*K$2,)-IF(MOD($I2599*K$2,1)=0,1,0)+1</f>
        <v>3</v>
      </c>
      <c r="L2599">
        <f>ROUNDDOWN($I2599*L$2,)-IF(MOD($I2599*L$2,1)=0,1,0)+1</f>
        <v>3</v>
      </c>
      <c r="M2599" s="3">
        <f>IF(L2598=4,H2599,0)</f>
        <v>1.1834319526627219E-2</v>
      </c>
      <c r="N2599" s="2">
        <f>IF(L2598=1,H2599,0)</f>
        <v>0</v>
      </c>
      <c r="O2599" s="2">
        <f>IF(OR(L2598=1,L2598=4),H2599,0)</f>
        <v>1.1834319526627219E-2</v>
      </c>
      <c r="P2599" s="2">
        <f>IF(OR(L2598=1,L2598=2),H2599,0)</f>
        <v>0</v>
      </c>
      <c r="Q2599" s="2"/>
    </row>
    <row r="2600" spans="1:17" x14ac:dyDescent="0.3">
      <c r="A2600" s="1">
        <v>34148</v>
      </c>
      <c r="B2600">
        <v>10.75</v>
      </c>
      <c r="C2600">
        <v>11.1875</v>
      </c>
      <c r="D2600">
        <v>10.75</v>
      </c>
      <c r="E2600">
        <v>11.0625</v>
      </c>
      <c r="F2600">
        <v>11.0625</v>
      </c>
      <c r="G2600">
        <v>1718400</v>
      </c>
      <c r="H2600" s="3">
        <f>(F2600-B2600)/B2600</f>
        <v>2.9069767441860465E-2</v>
      </c>
      <c r="I2600" s="3">
        <f>_xlfn.RANK.AVG(H2600,$H$3:$H$10273,1)/10271</f>
        <v>0.86203874987829809</v>
      </c>
      <c r="J2600">
        <f>ROUNDDOWN($I2600*J$2,)-IF(MOD($I2600*J$2,1)=0,1,0)+1</f>
        <v>2</v>
      </c>
      <c r="K2600">
        <f>ROUNDDOWN($I2600*K$2,)-IF(MOD($I2600*K$2,1)=0,1,0)+1</f>
        <v>3</v>
      </c>
      <c r="L2600">
        <f>ROUNDDOWN($I2600*L$2,)-IF(MOD($I2600*L$2,1)=0,1,0)+1</f>
        <v>4</v>
      </c>
      <c r="M2600" s="3">
        <f>IF(L2599=4,H2600,0)</f>
        <v>0</v>
      </c>
      <c r="N2600" s="2">
        <f>IF(L2599=1,H2600,0)</f>
        <v>0</v>
      </c>
      <c r="O2600" s="2">
        <f>IF(OR(L2599=1,L2599=4),H2600,0)</f>
        <v>0</v>
      </c>
      <c r="P2600" s="2">
        <f>IF(OR(L2599=1,L2599=2),H2600,0)</f>
        <v>0</v>
      </c>
      <c r="Q2600" s="2"/>
    </row>
    <row r="2601" spans="1:17" x14ac:dyDescent="0.3">
      <c r="A2601" s="1">
        <v>34149</v>
      </c>
      <c r="B2601">
        <v>11.5625</v>
      </c>
      <c r="C2601">
        <v>12</v>
      </c>
      <c r="D2601">
        <v>11.375</v>
      </c>
      <c r="E2601">
        <v>12</v>
      </c>
      <c r="F2601">
        <v>12</v>
      </c>
      <c r="G2601">
        <v>4847600</v>
      </c>
      <c r="H2601" s="3">
        <f>(F2601-B2601)/B2601</f>
        <v>3.783783783783784E-2</v>
      </c>
      <c r="I2601" s="3">
        <f>_xlfn.RANK.AVG(H2601,$H$3:$H$10273,1)/10271</f>
        <v>0.9098432479797488</v>
      </c>
      <c r="J2601">
        <f>ROUNDDOWN($I2601*J$2,)-IF(MOD($I2601*J$2,1)=0,1,0)+1</f>
        <v>2</v>
      </c>
      <c r="K2601">
        <f>ROUNDDOWN($I2601*K$2,)-IF(MOD($I2601*K$2,1)=0,1,0)+1</f>
        <v>3</v>
      </c>
      <c r="L2601">
        <f>ROUNDDOWN($I2601*L$2,)-IF(MOD($I2601*L$2,1)=0,1,0)+1</f>
        <v>4</v>
      </c>
      <c r="M2601" s="3">
        <f>IF(L2600=4,H2601,0)</f>
        <v>3.783783783783784E-2</v>
      </c>
      <c r="N2601" s="2">
        <f>IF(L2600=1,H2601,0)</f>
        <v>0</v>
      </c>
      <c r="O2601" s="2">
        <f>IF(OR(L2600=1,L2600=4),H2601,0)</f>
        <v>3.783783783783784E-2</v>
      </c>
      <c r="P2601" s="2">
        <f>IF(OR(L2600=1,L2600=2),H2601,0)</f>
        <v>0</v>
      </c>
      <c r="Q2601" s="2"/>
    </row>
    <row r="2602" spans="1:17" x14ac:dyDescent="0.3">
      <c r="A2602" s="1">
        <v>34150</v>
      </c>
      <c r="B2602">
        <v>11.875</v>
      </c>
      <c r="C2602">
        <v>12.1875</v>
      </c>
      <c r="D2602">
        <v>11.875</v>
      </c>
      <c r="E2602">
        <v>12.0625</v>
      </c>
      <c r="F2602">
        <v>12.0625</v>
      </c>
      <c r="G2602">
        <v>2944200</v>
      </c>
      <c r="H2602" s="3">
        <f>(F2602-B2602)/B2602</f>
        <v>1.5789473684210527E-2</v>
      </c>
      <c r="I2602" s="3">
        <f>_xlfn.RANK.AVG(H2602,$H$3:$H$10273,1)/10271</f>
        <v>0.75031642488560024</v>
      </c>
      <c r="J2602">
        <f>ROUNDDOWN($I2602*J$2,)-IF(MOD($I2602*J$2,1)=0,1,0)+1</f>
        <v>2</v>
      </c>
      <c r="K2602">
        <f>ROUNDDOWN($I2602*K$2,)-IF(MOD($I2602*K$2,1)=0,1,0)+1</f>
        <v>3</v>
      </c>
      <c r="L2602">
        <f>ROUNDDOWN($I2602*L$2,)-IF(MOD($I2602*L$2,1)=0,1,0)+1</f>
        <v>4</v>
      </c>
      <c r="M2602" s="3">
        <f>IF(L2601=4,H2602,0)</f>
        <v>1.5789473684210527E-2</v>
      </c>
      <c r="N2602" s="2">
        <f>IF(L2601=1,H2602,0)</f>
        <v>0</v>
      </c>
      <c r="O2602" s="2">
        <f>IF(OR(L2601=1,L2601=4),H2602,0)</f>
        <v>1.5789473684210527E-2</v>
      </c>
      <c r="P2602" s="2">
        <f>IF(OR(L2601=1,L2601=2),H2602,0)</f>
        <v>0</v>
      </c>
      <c r="Q2602" s="2"/>
    </row>
    <row r="2603" spans="1:17" x14ac:dyDescent="0.3">
      <c r="A2603" s="1">
        <v>34151</v>
      </c>
      <c r="B2603">
        <v>12.0625</v>
      </c>
      <c r="C2603">
        <v>12.25</v>
      </c>
      <c r="D2603">
        <v>11.875</v>
      </c>
      <c r="E2603">
        <v>12.0625</v>
      </c>
      <c r="F2603">
        <v>12.0625</v>
      </c>
      <c r="G2603">
        <v>1887800</v>
      </c>
      <c r="H2603" s="3">
        <f>(F2603-B2603)/B2603</f>
        <v>0</v>
      </c>
      <c r="I2603" s="3">
        <f>_xlfn.RANK.AVG(H2603,$H$3:$H$10273,1)/10271</f>
        <v>0.52443773731866417</v>
      </c>
      <c r="J2603">
        <f>ROUNDDOWN($I2603*J$2,)-IF(MOD($I2603*J$2,1)=0,1,0)+1</f>
        <v>2</v>
      </c>
      <c r="K2603">
        <f>ROUNDDOWN($I2603*K$2,)-IF(MOD($I2603*K$2,1)=0,1,0)+1</f>
        <v>2</v>
      </c>
      <c r="L2603">
        <f>ROUNDDOWN($I2603*L$2,)-IF(MOD($I2603*L$2,1)=0,1,0)+1</f>
        <v>3</v>
      </c>
      <c r="M2603" s="3">
        <f>IF(L2602=4,H2603,0)</f>
        <v>0</v>
      </c>
      <c r="N2603" s="2">
        <f>IF(L2602=1,H2603,0)</f>
        <v>0</v>
      </c>
      <c r="O2603" s="2">
        <f>IF(OR(L2602=1,L2602=4),H2603,0)</f>
        <v>0</v>
      </c>
      <c r="P2603" s="2">
        <f>IF(OR(L2602=1,L2602=2),H2603,0)</f>
        <v>0</v>
      </c>
      <c r="Q2603" s="2"/>
    </row>
    <row r="2604" spans="1:17" x14ac:dyDescent="0.3">
      <c r="A2604" s="1">
        <v>34152</v>
      </c>
      <c r="B2604">
        <v>11.875</v>
      </c>
      <c r="C2604">
        <v>12.0625</v>
      </c>
      <c r="D2604">
        <v>11.8125</v>
      </c>
      <c r="E2604">
        <v>11.9375</v>
      </c>
      <c r="F2604">
        <v>11.9375</v>
      </c>
      <c r="G2604">
        <v>2163400</v>
      </c>
      <c r="H2604" s="3">
        <f>(F2604-B2604)/B2604</f>
        <v>5.263157894736842E-3</v>
      </c>
      <c r="I2604" s="3">
        <f>_xlfn.RANK.AVG(H2604,$H$3:$H$10273,1)/10271</f>
        <v>0.60923960665952681</v>
      </c>
      <c r="J2604">
        <f>ROUNDDOWN($I2604*J$2,)-IF(MOD($I2604*J$2,1)=0,1,0)+1</f>
        <v>2</v>
      </c>
      <c r="K2604">
        <f>ROUNDDOWN($I2604*K$2,)-IF(MOD($I2604*K$2,1)=0,1,0)+1</f>
        <v>2</v>
      </c>
      <c r="L2604">
        <f>ROUNDDOWN($I2604*L$2,)-IF(MOD($I2604*L$2,1)=0,1,0)+1</f>
        <v>3</v>
      </c>
      <c r="M2604" s="3">
        <f>IF(L2603=4,H2604,0)</f>
        <v>0</v>
      </c>
      <c r="N2604" s="2">
        <f>IF(L2603=1,H2604,0)</f>
        <v>0</v>
      </c>
      <c r="O2604" s="2">
        <f>IF(OR(L2603=1,L2603=4),H2604,0)</f>
        <v>0</v>
      </c>
      <c r="P2604" s="2">
        <f>IF(OR(L2603=1,L2603=2),H2604,0)</f>
        <v>0</v>
      </c>
      <c r="Q2604" s="2"/>
    </row>
    <row r="2605" spans="1:17" x14ac:dyDescent="0.3">
      <c r="A2605" s="1">
        <v>34156</v>
      </c>
      <c r="B2605">
        <v>12.125</v>
      </c>
      <c r="C2605">
        <v>12.375</v>
      </c>
      <c r="D2605">
        <v>11.5625</v>
      </c>
      <c r="E2605">
        <v>11.625</v>
      </c>
      <c r="F2605">
        <v>11.625</v>
      </c>
      <c r="G2605">
        <v>2770000</v>
      </c>
      <c r="H2605" s="3">
        <f>(F2605-B2605)/B2605</f>
        <v>-4.1237113402061855E-2</v>
      </c>
      <c r="I2605" s="3">
        <f>_xlfn.RANK.AVG(H2605,$H$3:$H$10273,1)/10271</f>
        <v>7.3264531204361799E-2</v>
      </c>
      <c r="J2605">
        <f>ROUNDDOWN($I2605*J$2,)-IF(MOD($I2605*J$2,1)=0,1,0)+1</f>
        <v>1</v>
      </c>
      <c r="K2605">
        <f>ROUNDDOWN($I2605*K$2,)-IF(MOD($I2605*K$2,1)=0,1,0)+1</f>
        <v>1</v>
      </c>
      <c r="L2605">
        <f>ROUNDDOWN($I2605*L$2,)-IF(MOD($I2605*L$2,1)=0,1,0)+1</f>
        <v>1</v>
      </c>
      <c r="M2605" s="3">
        <f>IF(L2604=4,H2605,0)</f>
        <v>0</v>
      </c>
      <c r="N2605" s="2">
        <f>IF(L2604=1,H2605,0)</f>
        <v>0</v>
      </c>
      <c r="O2605" s="2">
        <f>IF(OR(L2604=1,L2604=4),H2605,0)</f>
        <v>0</v>
      </c>
      <c r="P2605" s="2">
        <f>IF(OR(L2604=1,L2604=2),H2605,0)</f>
        <v>0</v>
      </c>
      <c r="Q2605" s="2"/>
    </row>
    <row r="2606" spans="1:17" x14ac:dyDescent="0.3">
      <c r="A2606" s="1">
        <v>34157</v>
      </c>
      <c r="B2606">
        <v>11.75</v>
      </c>
      <c r="C2606">
        <v>12.0625</v>
      </c>
      <c r="D2606">
        <v>11.75</v>
      </c>
      <c r="E2606">
        <v>12</v>
      </c>
      <c r="F2606">
        <v>12</v>
      </c>
      <c r="G2606">
        <v>2045400</v>
      </c>
      <c r="H2606" s="3">
        <f>(F2606-B2606)/B2606</f>
        <v>2.1276595744680851E-2</v>
      </c>
      <c r="I2606" s="3">
        <f>_xlfn.RANK.AVG(H2606,$H$3:$H$10273,1)/10271</f>
        <v>0.80284295589523902</v>
      </c>
      <c r="J2606">
        <f>ROUNDDOWN($I2606*J$2,)-IF(MOD($I2606*J$2,1)=0,1,0)+1</f>
        <v>2</v>
      </c>
      <c r="K2606">
        <f>ROUNDDOWN($I2606*K$2,)-IF(MOD($I2606*K$2,1)=0,1,0)+1</f>
        <v>3</v>
      </c>
      <c r="L2606">
        <f>ROUNDDOWN($I2606*L$2,)-IF(MOD($I2606*L$2,1)=0,1,0)+1</f>
        <v>4</v>
      </c>
      <c r="M2606" s="3">
        <f>IF(L2605=4,H2606,0)</f>
        <v>0</v>
      </c>
      <c r="N2606" s="2">
        <f>IF(L2605=1,H2606,0)</f>
        <v>2.1276595744680851E-2</v>
      </c>
      <c r="O2606" s="2">
        <f>IF(OR(L2605=1,L2605=4),H2606,0)</f>
        <v>2.1276595744680851E-2</v>
      </c>
      <c r="P2606" s="2">
        <f>IF(OR(L2605=1,L2605=2),H2606,0)</f>
        <v>2.1276595744680851E-2</v>
      </c>
      <c r="Q2606" s="2"/>
    </row>
    <row r="2607" spans="1:17" x14ac:dyDescent="0.3">
      <c r="A2607" s="1">
        <v>34158</v>
      </c>
      <c r="B2607">
        <v>12.125</v>
      </c>
      <c r="C2607">
        <v>12.4375</v>
      </c>
      <c r="D2607">
        <v>12</v>
      </c>
      <c r="E2607">
        <v>12.4375</v>
      </c>
      <c r="F2607">
        <v>12.4375</v>
      </c>
      <c r="G2607">
        <v>1574800</v>
      </c>
      <c r="H2607" s="3">
        <f>(F2607-B2607)/B2607</f>
        <v>2.5773195876288658E-2</v>
      </c>
      <c r="I2607" s="3">
        <f>_xlfn.RANK.AVG(H2607,$H$3:$H$10273,1)/10271</f>
        <v>0.84100866517379025</v>
      </c>
      <c r="J2607">
        <f>ROUNDDOWN($I2607*J$2,)-IF(MOD($I2607*J$2,1)=0,1,0)+1</f>
        <v>2</v>
      </c>
      <c r="K2607">
        <f>ROUNDDOWN($I2607*K$2,)-IF(MOD($I2607*K$2,1)=0,1,0)+1</f>
        <v>3</v>
      </c>
      <c r="L2607">
        <f>ROUNDDOWN($I2607*L$2,)-IF(MOD($I2607*L$2,1)=0,1,0)+1</f>
        <v>4</v>
      </c>
      <c r="M2607" s="3">
        <f>IF(L2606=4,H2607,0)</f>
        <v>2.5773195876288658E-2</v>
      </c>
      <c r="N2607" s="2">
        <f>IF(L2606=1,H2607,0)</f>
        <v>0</v>
      </c>
      <c r="O2607" s="2">
        <f>IF(OR(L2606=1,L2606=4),H2607,0)</f>
        <v>2.5773195876288658E-2</v>
      </c>
      <c r="P2607" s="2">
        <f>IF(OR(L2606=1,L2606=2),H2607,0)</f>
        <v>0</v>
      </c>
      <c r="Q2607" s="2"/>
    </row>
    <row r="2608" spans="1:17" x14ac:dyDescent="0.3">
      <c r="A2608" s="1">
        <v>34159</v>
      </c>
      <c r="B2608">
        <v>12.5</v>
      </c>
      <c r="C2608">
        <v>12.625</v>
      </c>
      <c r="D2608">
        <v>12.375</v>
      </c>
      <c r="E2608">
        <v>12.4375</v>
      </c>
      <c r="F2608">
        <v>12.4375</v>
      </c>
      <c r="G2608">
        <v>1177000</v>
      </c>
      <c r="H2608" s="3">
        <f>(F2608-B2608)/B2608</f>
        <v>-5.0000000000000001E-3</v>
      </c>
      <c r="I2608" s="3">
        <f>_xlfn.RANK.AVG(H2608,$H$3:$H$10273,1)/10271</f>
        <v>0.4418751825528186</v>
      </c>
      <c r="J2608">
        <f>ROUNDDOWN($I2608*J$2,)-IF(MOD($I2608*J$2,1)=0,1,0)+1</f>
        <v>1</v>
      </c>
      <c r="K2608">
        <f>ROUNDDOWN($I2608*K$2,)-IF(MOD($I2608*K$2,1)=0,1,0)+1</f>
        <v>2</v>
      </c>
      <c r="L2608">
        <f>ROUNDDOWN($I2608*L$2,)-IF(MOD($I2608*L$2,1)=0,1,0)+1</f>
        <v>2</v>
      </c>
      <c r="M2608" s="3">
        <f>IF(L2607=4,H2608,0)</f>
        <v>-5.0000000000000001E-3</v>
      </c>
      <c r="N2608" s="2">
        <f>IF(L2607=1,H2608,0)</f>
        <v>0</v>
      </c>
      <c r="O2608" s="2">
        <f>IF(OR(L2607=1,L2607=4),H2608,0)</f>
        <v>-5.0000000000000001E-3</v>
      </c>
      <c r="P2608" s="2">
        <f>IF(OR(L2607=1,L2607=2),H2608,0)</f>
        <v>0</v>
      </c>
      <c r="Q2608" s="2"/>
    </row>
    <row r="2609" spans="1:17" x14ac:dyDescent="0.3">
      <c r="A2609" s="1">
        <v>34162</v>
      </c>
      <c r="B2609">
        <v>12.5</v>
      </c>
      <c r="C2609">
        <v>12.5</v>
      </c>
      <c r="D2609">
        <v>12.0625</v>
      </c>
      <c r="E2609">
        <v>12.3125</v>
      </c>
      <c r="F2609">
        <v>12.3125</v>
      </c>
      <c r="G2609">
        <v>1636200</v>
      </c>
      <c r="H2609" s="3">
        <f>(F2609-B2609)/B2609</f>
        <v>-1.4999999999999999E-2</v>
      </c>
      <c r="I2609" s="3">
        <f>_xlfn.RANK.AVG(H2609,$H$3:$H$10273,1)/10271</f>
        <v>0.28419822802064065</v>
      </c>
      <c r="J2609">
        <f>ROUNDDOWN($I2609*J$2,)-IF(MOD($I2609*J$2,1)=0,1,0)+1</f>
        <v>1</v>
      </c>
      <c r="K2609">
        <f>ROUNDDOWN($I2609*K$2,)-IF(MOD($I2609*K$2,1)=0,1,0)+1</f>
        <v>1</v>
      </c>
      <c r="L2609">
        <f>ROUNDDOWN($I2609*L$2,)-IF(MOD($I2609*L$2,1)=0,1,0)+1</f>
        <v>2</v>
      </c>
      <c r="M2609" s="3">
        <f>IF(L2608=4,H2609,0)</f>
        <v>0</v>
      </c>
      <c r="N2609" s="2">
        <f>IF(L2608=1,H2609,0)</f>
        <v>0</v>
      </c>
      <c r="O2609" s="2">
        <f>IF(OR(L2608=1,L2608=4),H2609,0)</f>
        <v>0</v>
      </c>
      <c r="P2609" s="2">
        <f>IF(OR(L2608=1,L2608=2),H2609,0)</f>
        <v>-1.4999999999999999E-2</v>
      </c>
      <c r="Q2609" s="2"/>
    </row>
    <row r="2610" spans="1:17" x14ac:dyDescent="0.3">
      <c r="A2610" s="1">
        <v>34163</v>
      </c>
      <c r="B2610">
        <v>12.375</v>
      </c>
      <c r="C2610">
        <v>12.375</v>
      </c>
      <c r="D2610">
        <v>12.1875</v>
      </c>
      <c r="E2610">
        <v>12.3125</v>
      </c>
      <c r="F2610">
        <v>12.3125</v>
      </c>
      <c r="G2610">
        <v>791200</v>
      </c>
      <c r="H2610" s="3">
        <f>(F2610-B2610)/B2610</f>
        <v>-5.0505050505050509E-3</v>
      </c>
      <c r="I2610" s="3">
        <f>_xlfn.RANK.AVG(H2610,$H$3:$H$10273,1)/10271</f>
        <v>0.44153441729140297</v>
      </c>
      <c r="J2610">
        <f>ROUNDDOWN($I2610*J$2,)-IF(MOD($I2610*J$2,1)=0,1,0)+1</f>
        <v>1</v>
      </c>
      <c r="K2610">
        <f>ROUNDDOWN($I2610*K$2,)-IF(MOD($I2610*K$2,1)=0,1,0)+1</f>
        <v>2</v>
      </c>
      <c r="L2610">
        <f>ROUNDDOWN($I2610*L$2,)-IF(MOD($I2610*L$2,1)=0,1,0)+1</f>
        <v>2</v>
      </c>
      <c r="M2610" s="3">
        <f>IF(L2609=4,H2610,0)</f>
        <v>0</v>
      </c>
      <c r="N2610" s="2">
        <f>IF(L2609=1,H2610,0)</f>
        <v>0</v>
      </c>
      <c r="O2610" s="2">
        <f>IF(OR(L2609=1,L2609=4),H2610,0)</f>
        <v>0</v>
      </c>
      <c r="P2610" s="2">
        <f>IF(OR(L2609=1,L2609=2),H2610,0)</f>
        <v>-5.0505050505050509E-3</v>
      </c>
      <c r="Q2610" s="2"/>
    </row>
    <row r="2611" spans="1:17" x14ac:dyDescent="0.3">
      <c r="A2611" s="1">
        <v>34164</v>
      </c>
      <c r="B2611">
        <v>12.25</v>
      </c>
      <c r="C2611">
        <v>12.5625</v>
      </c>
      <c r="D2611">
        <v>12.1875</v>
      </c>
      <c r="E2611">
        <v>12.5</v>
      </c>
      <c r="F2611">
        <v>12.5</v>
      </c>
      <c r="G2611">
        <v>1429200</v>
      </c>
      <c r="H2611" s="3">
        <f>(F2611-B2611)/B2611</f>
        <v>2.0408163265306121E-2</v>
      </c>
      <c r="I2611" s="3">
        <f>_xlfn.RANK.AVG(H2611,$H$3:$H$10273,1)/10271</f>
        <v>0.79593028916366471</v>
      </c>
      <c r="J2611">
        <f>ROUNDDOWN($I2611*J$2,)-IF(MOD($I2611*J$2,1)=0,1,0)+1</f>
        <v>2</v>
      </c>
      <c r="K2611">
        <f>ROUNDDOWN($I2611*K$2,)-IF(MOD($I2611*K$2,1)=0,1,0)+1</f>
        <v>3</v>
      </c>
      <c r="L2611">
        <f>ROUNDDOWN($I2611*L$2,)-IF(MOD($I2611*L$2,1)=0,1,0)+1</f>
        <v>4</v>
      </c>
      <c r="M2611" s="3">
        <f>IF(L2610=4,H2611,0)</f>
        <v>0</v>
      </c>
      <c r="N2611" s="2">
        <f>IF(L2610=1,H2611,0)</f>
        <v>0</v>
      </c>
      <c r="O2611" s="2">
        <f>IF(OR(L2610=1,L2610=4),H2611,0)</f>
        <v>0</v>
      </c>
      <c r="P2611" s="2">
        <f>IF(OR(L2610=1,L2610=2),H2611,0)</f>
        <v>2.0408163265306121E-2</v>
      </c>
      <c r="Q2611" s="2"/>
    </row>
    <row r="2612" spans="1:17" x14ac:dyDescent="0.3">
      <c r="A2612" s="1">
        <v>34165</v>
      </c>
      <c r="B2612">
        <v>12.5</v>
      </c>
      <c r="C2612">
        <v>12.5</v>
      </c>
      <c r="D2612">
        <v>12.125</v>
      </c>
      <c r="E2612">
        <v>12.1875</v>
      </c>
      <c r="F2612">
        <v>12.1875</v>
      </c>
      <c r="G2612">
        <v>1323200</v>
      </c>
      <c r="H2612" s="3">
        <f>(F2612-B2612)/B2612</f>
        <v>-2.5000000000000001E-2</v>
      </c>
      <c r="I2612" s="3">
        <f>_xlfn.RANK.AVG(H2612,$H$3:$H$10273,1)/10271</f>
        <v>0.17617564015188394</v>
      </c>
      <c r="J2612">
        <f>ROUNDDOWN($I2612*J$2,)-IF(MOD($I2612*J$2,1)=0,1,0)+1</f>
        <v>1</v>
      </c>
      <c r="K2612">
        <f>ROUNDDOWN($I2612*K$2,)-IF(MOD($I2612*K$2,1)=0,1,0)+1</f>
        <v>1</v>
      </c>
      <c r="L2612">
        <f>ROUNDDOWN($I2612*L$2,)-IF(MOD($I2612*L$2,1)=0,1,0)+1</f>
        <v>1</v>
      </c>
      <c r="M2612" s="3">
        <f>IF(L2611=4,H2612,0)</f>
        <v>-2.5000000000000001E-2</v>
      </c>
      <c r="N2612" s="2">
        <f>IF(L2611=1,H2612,0)</f>
        <v>0</v>
      </c>
      <c r="O2612" s="2">
        <f>IF(OR(L2611=1,L2611=4),H2612,0)</f>
        <v>-2.5000000000000001E-2</v>
      </c>
      <c r="P2612" s="2">
        <f>IF(OR(L2611=1,L2611=2),H2612,0)</f>
        <v>0</v>
      </c>
      <c r="Q2612" s="2"/>
    </row>
    <row r="2613" spans="1:17" x14ac:dyDescent="0.3">
      <c r="A2613" s="1">
        <v>34166</v>
      </c>
      <c r="B2613">
        <v>12.0625</v>
      </c>
      <c r="C2613">
        <v>12.125</v>
      </c>
      <c r="D2613">
        <v>11.375</v>
      </c>
      <c r="E2613">
        <v>11.5</v>
      </c>
      <c r="F2613">
        <v>11.5</v>
      </c>
      <c r="G2613">
        <v>1794400</v>
      </c>
      <c r="H2613" s="3">
        <f>(F2613-B2613)/B2613</f>
        <v>-4.6632124352331605E-2</v>
      </c>
      <c r="I2613" s="3">
        <f>_xlfn.RANK.AVG(H2613,$H$3:$H$10273,1)/10271</f>
        <v>5.4911887839548243E-2</v>
      </c>
      <c r="J2613">
        <f>ROUNDDOWN($I2613*J$2,)-IF(MOD($I2613*J$2,1)=0,1,0)+1</f>
        <v>1</v>
      </c>
      <c r="K2613">
        <f>ROUNDDOWN($I2613*K$2,)-IF(MOD($I2613*K$2,1)=0,1,0)+1</f>
        <v>1</v>
      </c>
      <c r="L2613">
        <f>ROUNDDOWN($I2613*L$2,)-IF(MOD($I2613*L$2,1)=0,1,0)+1</f>
        <v>1</v>
      </c>
      <c r="M2613" s="3">
        <f>IF(L2612=4,H2613,0)</f>
        <v>0</v>
      </c>
      <c r="N2613" s="2">
        <f>IF(L2612=1,H2613,0)</f>
        <v>-4.6632124352331605E-2</v>
      </c>
      <c r="O2613" s="2">
        <f>IF(OR(L2612=1,L2612=4),H2613,0)</f>
        <v>-4.6632124352331605E-2</v>
      </c>
      <c r="P2613" s="2">
        <f>IF(OR(L2612=1,L2612=2),H2613,0)</f>
        <v>-4.6632124352331605E-2</v>
      </c>
      <c r="Q2613" s="2"/>
    </row>
    <row r="2614" spans="1:17" x14ac:dyDescent="0.3">
      <c r="A2614" s="1">
        <v>34169</v>
      </c>
      <c r="B2614">
        <v>11.5</v>
      </c>
      <c r="C2614">
        <v>11.75</v>
      </c>
      <c r="D2614">
        <v>11.5</v>
      </c>
      <c r="E2614">
        <v>11.625</v>
      </c>
      <c r="F2614">
        <v>11.625</v>
      </c>
      <c r="G2614">
        <v>1349200</v>
      </c>
      <c r="H2614" s="3">
        <f>(F2614-B2614)/B2614</f>
        <v>1.0869565217391304E-2</v>
      </c>
      <c r="I2614" s="3">
        <f>_xlfn.RANK.AVG(H2614,$H$3:$H$10273,1)/10271</f>
        <v>0.68498685619705968</v>
      </c>
      <c r="J2614">
        <f>ROUNDDOWN($I2614*J$2,)-IF(MOD($I2614*J$2,1)=0,1,0)+1</f>
        <v>2</v>
      </c>
      <c r="K2614">
        <f>ROUNDDOWN($I2614*K$2,)-IF(MOD($I2614*K$2,1)=0,1,0)+1</f>
        <v>3</v>
      </c>
      <c r="L2614">
        <f>ROUNDDOWN($I2614*L$2,)-IF(MOD($I2614*L$2,1)=0,1,0)+1</f>
        <v>3</v>
      </c>
      <c r="M2614" s="3">
        <f>IF(L2613=4,H2614,0)</f>
        <v>0</v>
      </c>
      <c r="N2614" s="2">
        <f>IF(L2613=1,H2614,0)</f>
        <v>1.0869565217391304E-2</v>
      </c>
      <c r="O2614" s="2">
        <f>IF(OR(L2613=1,L2613=4),H2614,0)</f>
        <v>1.0869565217391304E-2</v>
      </c>
      <c r="P2614" s="2">
        <f>IF(OR(L2613=1,L2613=2),H2614,0)</f>
        <v>1.0869565217391304E-2</v>
      </c>
      <c r="Q2614" s="2"/>
    </row>
    <row r="2615" spans="1:17" x14ac:dyDescent="0.3">
      <c r="A2615" s="1">
        <v>34170</v>
      </c>
      <c r="B2615">
        <v>11.625</v>
      </c>
      <c r="C2615">
        <v>12.3125</v>
      </c>
      <c r="D2615">
        <v>11.625</v>
      </c>
      <c r="E2615">
        <v>12.25</v>
      </c>
      <c r="F2615">
        <v>12.25</v>
      </c>
      <c r="G2615">
        <v>1932800</v>
      </c>
      <c r="H2615" s="3">
        <f>(F2615-B2615)/B2615</f>
        <v>5.3763440860215055E-2</v>
      </c>
      <c r="I2615" s="3">
        <f>_xlfn.RANK.AVG(H2615,$H$3:$H$10273,1)/10271</f>
        <v>0.95458085872845877</v>
      </c>
      <c r="J2615">
        <f>ROUNDDOWN($I2615*J$2,)-IF(MOD($I2615*J$2,1)=0,1,0)+1</f>
        <v>2</v>
      </c>
      <c r="K2615">
        <f>ROUNDDOWN($I2615*K$2,)-IF(MOD($I2615*K$2,1)=0,1,0)+1</f>
        <v>3</v>
      </c>
      <c r="L2615">
        <f>ROUNDDOWN($I2615*L$2,)-IF(MOD($I2615*L$2,1)=0,1,0)+1</f>
        <v>4</v>
      </c>
      <c r="M2615" s="3">
        <f>IF(L2614=4,H2615,0)</f>
        <v>0</v>
      </c>
      <c r="N2615" s="2">
        <f>IF(L2614=1,H2615,0)</f>
        <v>0</v>
      </c>
      <c r="O2615" s="2">
        <f>IF(OR(L2614=1,L2614=4),H2615,0)</f>
        <v>0</v>
      </c>
      <c r="P2615" s="2">
        <f>IF(OR(L2614=1,L2614=2),H2615,0)</f>
        <v>0</v>
      </c>
      <c r="Q2615" s="2"/>
    </row>
    <row r="2616" spans="1:17" x14ac:dyDescent="0.3">
      <c r="A2616" s="1">
        <v>34171</v>
      </c>
      <c r="B2616">
        <v>12.75</v>
      </c>
      <c r="C2616">
        <v>12.875</v>
      </c>
      <c r="D2616">
        <v>12.3125</v>
      </c>
      <c r="E2616">
        <v>12.4375</v>
      </c>
      <c r="F2616">
        <v>12.4375</v>
      </c>
      <c r="G2616">
        <v>1956400</v>
      </c>
      <c r="H2616" s="3">
        <f>(F2616-B2616)/B2616</f>
        <v>-2.4509803921568627E-2</v>
      </c>
      <c r="I2616" s="3">
        <f>_xlfn.RANK.AVG(H2616,$H$3:$H$10273,1)/10271</f>
        <v>0.1813844805763801</v>
      </c>
      <c r="J2616">
        <f>ROUNDDOWN($I2616*J$2,)-IF(MOD($I2616*J$2,1)=0,1,0)+1</f>
        <v>1</v>
      </c>
      <c r="K2616">
        <f>ROUNDDOWN($I2616*K$2,)-IF(MOD($I2616*K$2,1)=0,1,0)+1</f>
        <v>1</v>
      </c>
      <c r="L2616">
        <f>ROUNDDOWN($I2616*L$2,)-IF(MOD($I2616*L$2,1)=0,1,0)+1</f>
        <v>1</v>
      </c>
      <c r="M2616" s="3">
        <f>IF(L2615=4,H2616,0)</f>
        <v>-2.4509803921568627E-2</v>
      </c>
      <c r="N2616" s="2">
        <f>IF(L2615=1,H2616,0)</f>
        <v>0</v>
      </c>
      <c r="O2616" s="2">
        <f>IF(OR(L2615=1,L2615=4),H2616,0)</f>
        <v>-2.4509803921568627E-2</v>
      </c>
      <c r="P2616" s="2">
        <f>IF(OR(L2615=1,L2615=2),H2616,0)</f>
        <v>0</v>
      </c>
      <c r="Q2616" s="2"/>
    </row>
    <row r="2617" spans="1:17" x14ac:dyDescent="0.3">
      <c r="A2617" s="1">
        <v>34172</v>
      </c>
      <c r="B2617">
        <v>12.4375</v>
      </c>
      <c r="C2617">
        <v>12.5</v>
      </c>
      <c r="D2617">
        <v>12.125</v>
      </c>
      <c r="E2617">
        <v>12.1875</v>
      </c>
      <c r="F2617">
        <v>12.1875</v>
      </c>
      <c r="G2617">
        <v>1148600</v>
      </c>
      <c r="H2617" s="3">
        <f>(F2617-B2617)/B2617</f>
        <v>-2.0100502512562814E-2</v>
      </c>
      <c r="I2617" s="3">
        <f>_xlfn.RANK.AVG(H2617,$H$3:$H$10273,1)/10271</f>
        <v>0.2255866030571512</v>
      </c>
      <c r="J2617">
        <f>ROUNDDOWN($I2617*J$2,)-IF(MOD($I2617*J$2,1)=0,1,0)+1</f>
        <v>1</v>
      </c>
      <c r="K2617">
        <f>ROUNDDOWN($I2617*K$2,)-IF(MOD($I2617*K$2,1)=0,1,0)+1</f>
        <v>1</v>
      </c>
      <c r="L2617">
        <f>ROUNDDOWN($I2617*L$2,)-IF(MOD($I2617*L$2,1)=0,1,0)+1</f>
        <v>1</v>
      </c>
      <c r="M2617" s="3">
        <f>IF(L2616=4,H2617,0)</f>
        <v>0</v>
      </c>
      <c r="N2617" s="2">
        <f>IF(L2616=1,H2617,0)</f>
        <v>-2.0100502512562814E-2</v>
      </c>
      <c r="O2617" s="2">
        <f>IF(OR(L2616=1,L2616=4),H2617,0)</f>
        <v>-2.0100502512562814E-2</v>
      </c>
      <c r="P2617" s="2">
        <f>IF(OR(L2616=1,L2616=2),H2617,0)</f>
        <v>-2.0100502512562814E-2</v>
      </c>
      <c r="Q2617" s="2"/>
    </row>
    <row r="2618" spans="1:17" x14ac:dyDescent="0.3">
      <c r="A2618" s="1">
        <v>34173</v>
      </c>
      <c r="B2618">
        <v>12.1875</v>
      </c>
      <c r="C2618">
        <v>12.1875</v>
      </c>
      <c r="D2618">
        <v>12.0625</v>
      </c>
      <c r="E2618">
        <v>12.1875</v>
      </c>
      <c r="F2618">
        <v>12.1875</v>
      </c>
      <c r="G2618">
        <v>636600</v>
      </c>
      <c r="H2618" s="3">
        <f>(F2618-B2618)/B2618</f>
        <v>0</v>
      </c>
      <c r="I2618" s="3">
        <f>_xlfn.RANK.AVG(H2618,$H$3:$H$10273,1)/10271</f>
        <v>0.52443773731866417</v>
      </c>
      <c r="J2618">
        <f>ROUNDDOWN($I2618*J$2,)-IF(MOD($I2618*J$2,1)=0,1,0)+1</f>
        <v>2</v>
      </c>
      <c r="K2618">
        <f>ROUNDDOWN($I2618*K$2,)-IF(MOD($I2618*K$2,1)=0,1,0)+1</f>
        <v>2</v>
      </c>
      <c r="L2618">
        <f>ROUNDDOWN($I2618*L$2,)-IF(MOD($I2618*L$2,1)=0,1,0)+1</f>
        <v>3</v>
      </c>
      <c r="M2618" s="3">
        <f>IF(L2617=4,H2618,0)</f>
        <v>0</v>
      </c>
      <c r="N2618" s="2">
        <f>IF(L2617=1,H2618,0)</f>
        <v>0</v>
      </c>
      <c r="O2618" s="2">
        <f>IF(OR(L2617=1,L2617=4),H2618,0)</f>
        <v>0</v>
      </c>
      <c r="P2618" s="2">
        <f>IF(OR(L2617=1,L2617=2),H2618,0)</f>
        <v>0</v>
      </c>
      <c r="Q2618" s="2"/>
    </row>
    <row r="2619" spans="1:17" x14ac:dyDescent="0.3">
      <c r="A2619" s="1">
        <v>34176</v>
      </c>
      <c r="B2619">
        <v>12.25</v>
      </c>
      <c r="C2619">
        <v>12.375</v>
      </c>
      <c r="D2619">
        <v>12.25</v>
      </c>
      <c r="E2619">
        <v>12.3125</v>
      </c>
      <c r="F2619">
        <v>12.3125</v>
      </c>
      <c r="G2619">
        <v>582000</v>
      </c>
      <c r="H2619" s="3">
        <f>(F2619-B2619)/B2619</f>
        <v>5.1020408163265302E-3</v>
      </c>
      <c r="I2619" s="3">
        <f>_xlfn.RANK.AVG(H2619,$H$3:$H$10273,1)/10271</f>
        <v>0.6066595268230941</v>
      </c>
      <c r="J2619">
        <f>ROUNDDOWN($I2619*J$2,)-IF(MOD($I2619*J$2,1)=0,1,0)+1</f>
        <v>2</v>
      </c>
      <c r="K2619">
        <f>ROUNDDOWN($I2619*K$2,)-IF(MOD($I2619*K$2,1)=0,1,0)+1</f>
        <v>2</v>
      </c>
      <c r="L2619">
        <f>ROUNDDOWN($I2619*L$2,)-IF(MOD($I2619*L$2,1)=0,1,0)+1</f>
        <v>3</v>
      </c>
      <c r="M2619" s="3">
        <f>IF(L2618=4,H2619,0)</f>
        <v>0</v>
      </c>
      <c r="N2619" s="2">
        <f>IF(L2618=1,H2619,0)</f>
        <v>0</v>
      </c>
      <c r="O2619" s="2">
        <f>IF(OR(L2618=1,L2618=4),H2619,0)</f>
        <v>0</v>
      </c>
      <c r="P2619" s="2">
        <f>IF(OR(L2618=1,L2618=2),H2619,0)</f>
        <v>0</v>
      </c>
      <c r="Q2619" s="2"/>
    </row>
    <row r="2620" spans="1:17" x14ac:dyDescent="0.3">
      <c r="A2620" s="1">
        <v>34177</v>
      </c>
      <c r="B2620">
        <v>12.375</v>
      </c>
      <c r="C2620">
        <v>12.375</v>
      </c>
      <c r="D2620">
        <v>12.0625</v>
      </c>
      <c r="E2620">
        <v>12.1875</v>
      </c>
      <c r="F2620">
        <v>12.1875</v>
      </c>
      <c r="G2620">
        <v>683200</v>
      </c>
      <c r="H2620" s="3">
        <f>(F2620-B2620)/B2620</f>
        <v>-1.5151515151515152E-2</v>
      </c>
      <c r="I2620" s="3">
        <f>_xlfn.RANK.AVG(H2620,$H$3:$H$10273,1)/10271</f>
        <v>0.28273780547171651</v>
      </c>
      <c r="J2620">
        <f>ROUNDDOWN($I2620*J$2,)-IF(MOD($I2620*J$2,1)=0,1,0)+1</f>
        <v>1</v>
      </c>
      <c r="K2620">
        <f>ROUNDDOWN($I2620*K$2,)-IF(MOD($I2620*K$2,1)=0,1,0)+1</f>
        <v>1</v>
      </c>
      <c r="L2620">
        <f>ROUNDDOWN($I2620*L$2,)-IF(MOD($I2620*L$2,1)=0,1,0)+1</f>
        <v>2</v>
      </c>
      <c r="M2620" s="3">
        <f>IF(L2619=4,H2620,0)</f>
        <v>0</v>
      </c>
      <c r="N2620" s="2">
        <f>IF(L2619=1,H2620,0)</f>
        <v>0</v>
      </c>
      <c r="O2620" s="2">
        <f>IF(OR(L2619=1,L2619=4),H2620,0)</f>
        <v>0</v>
      </c>
      <c r="P2620" s="2">
        <f>IF(OR(L2619=1,L2619=2),H2620,0)</f>
        <v>0</v>
      </c>
      <c r="Q2620" s="2"/>
    </row>
    <row r="2621" spans="1:17" x14ac:dyDescent="0.3">
      <c r="A2621" s="1">
        <v>34178</v>
      </c>
      <c r="B2621">
        <v>12.1875</v>
      </c>
      <c r="C2621">
        <v>12.1875</v>
      </c>
      <c r="D2621">
        <v>12.0625</v>
      </c>
      <c r="E2621">
        <v>12.125</v>
      </c>
      <c r="F2621">
        <v>12.125</v>
      </c>
      <c r="G2621">
        <v>492400</v>
      </c>
      <c r="H2621" s="3">
        <f>(F2621-B2621)/B2621</f>
        <v>-5.1282051282051282E-3</v>
      </c>
      <c r="I2621" s="3">
        <f>_xlfn.RANK.AVG(H2621,$H$3:$H$10273,1)/10271</f>
        <v>0.43948982572290918</v>
      </c>
      <c r="J2621">
        <f>ROUNDDOWN($I2621*J$2,)-IF(MOD($I2621*J$2,1)=0,1,0)+1</f>
        <v>1</v>
      </c>
      <c r="K2621">
        <f>ROUNDDOWN($I2621*K$2,)-IF(MOD($I2621*K$2,1)=0,1,0)+1</f>
        <v>2</v>
      </c>
      <c r="L2621">
        <f>ROUNDDOWN($I2621*L$2,)-IF(MOD($I2621*L$2,1)=0,1,0)+1</f>
        <v>2</v>
      </c>
      <c r="M2621" s="3">
        <f>IF(L2620=4,H2621,0)</f>
        <v>0</v>
      </c>
      <c r="N2621" s="2">
        <f>IF(L2620=1,H2621,0)</f>
        <v>0</v>
      </c>
      <c r="O2621" s="2">
        <f>IF(OR(L2620=1,L2620=4),H2621,0)</f>
        <v>0</v>
      </c>
      <c r="P2621" s="2">
        <f>IF(OR(L2620=1,L2620=2),H2621,0)</f>
        <v>-5.1282051282051282E-3</v>
      </c>
      <c r="Q2621" s="2"/>
    </row>
    <row r="2622" spans="1:17" x14ac:dyDescent="0.3">
      <c r="A2622" s="1">
        <v>34179</v>
      </c>
      <c r="B2622">
        <v>12</v>
      </c>
      <c r="C2622">
        <v>12.0625</v>
      </c>
      <c r="D2622">
        <v>11.875</v>
      </c>
      <c r="E2622">
        <v>11.9375</v>
      </c>
      <c r="F2622">
        <v>11.9375</v>
      </c>
      <c r="G2622">
        <v>830200</v>
      </c>
      <c r="H2622" s="3">
        <f>(F2622-B2622)/B2622</f>
        <v>-5.208333333333333E-3</v>
      </c>
      <c r="I2622" s="3">
        <f>_xlfn.RANK.AVG(H2622,$H$3:$H$10273,1)/10271</f>
        <v>0.43812676467724659</v>
      </c>
      <c r="J2622">
        <f>ROUNDDOWN($I2622*J$2,)-IF(MOD($I2622*J$2,1)=0,1,0)+1</f>
        <v>1</v>
      </c>
      <c r="K2622">
        <f>ROUNDDOWN($I2622*K$2,)-IF(MOD($I2622*K$2,1)=0,1,0)+1</f>
        <v>2</v>
      </c>
      <c r="L2622">
        <f>ROUNDDOWN($I2622*L$2,)-IF(MOD($I2622*L$2,1)=0,1,0)+1</f>
        <v>2</v>
      </c>
      <c r="M2622" s="3">
        <f>IF(L2621=4,H2622,0)</f>
        <v>0</v>
      </c>
      <c r="N2622" s="2">
        <f>IF(L2621=1,H2622,0)</f>
        <v>0</v>
      </c>
      <c r="O2622" s="2">
        <f>IF(OR(L2621=1,L2621=4),H2622,0)</f>
        <v>0</v>
      </c>
      <c r="P2622" s="2">
        <f>IF(OR(L2621=1,L2621=2),H2622,0)</f>
        <v>-5.208333333333333E-3</v>
      </c>
      <c r="Q2622" s="2"/>
    </row>
    <row r="2623" spans="1:17" x14ac:dyDescent="0.3">
      <c r="A2623" s="1">
        <v>34180</v>
      </c>
      <c r="B2623">
        <v>11.9375</v>
      </c>
      <c r="C2623">
        <v>11.9375</v>
      </c>
      <c r="D2623">
        <v>11.75</v>
      </c>
      <c r="E2623">
        <v>11.9375</v>
      </c>
      <c r="F2623">
        <v>11.9375</v>
      </c>
      <c r="G2623">
        <v>380600</v>
      </c>
      <c r="H2623" s="3">
        <f>(F2623-B2623)/B2623</f>
        <v>0</v>
      </c>
      <c r="I2623" s="3">
        <f>_xlfn.RANK.AVG(H2623,$H$3:$H$10273,1)/10271</f>
        <v>0.52443773731866417</v>
      </c>
      <c r="J2623">
        <f>ROUNDDOWN($I2623*J$2,)-IF(MOD($I2623*J$2,1)=0,1,0)+1</f>
        <v>2</v>
      </c>
      <c r="K2623">
        <f>ROUNDDOWN($I2623*K$2,)-IF(MOD($I2623*K$2,1)=0,1,0)+1</f>
        <v>2</v>
      </c>
      <c r="L2623">
        <f>ROUNDDOWN($I2623*L$2,)-IF(MOD($I2623*L$2,1)=0,1,0)+1</f>
        <v>3</v>
      </c>
      <c r="M2623" s="3">
        <f>IF(L2622=4,H2623,0)</f>
        <v>0</v>
      </c>
      <c r="N2623" s="2">
        <f>IF(L2622=1,H2623,0)</f>
        <v>0</v>
      </c>
      <c r="O2623" s="2">
        <f>IF(OR(L2622=1,L2622=4),H2623,0)</f>
        <v>0</v>
      </c>
      <c r="P2623" s="2">
        <f>IF(OR(L2622=1,L2622=2),H2623,0)</f>
        <v>0</v>
      </c>
      <c r="Q2623" s="2"/>
    </row>
    <row r="2624" spans="1:17" x14ac:dyDescent="0.3">
      <c r="A2624" s="1">
        <v>34183</v>
      </c>
      <c r="B2624">
        <v>12.125</v>
      </c>
      <c r="C2624">
        <v>12.4375</v>
      </c>
      <c r="D2624">
        <v>12.125</v>
      </c>
      <c r="E2624">
        <v>12.3125</v>
      </c>
      <c r="F2624">
        <v>12.3125</v>
      </c>
      <c r="G2624">
        <v>980200</v>
      </c>
      <c r="H2624" s="3">
        <f>(F2624-B2624)/B2624</f>
        <v>1.5463917525773196E-2</v>
      </c>
      <c r="I2624" s="3">
        <f>_xlfn.RANK.AVG(H2624,$H$3:$H$10273,1)/10271</f>
        <v>0.74539966897088894</v>
      </c>
      <c r="J2624">
        <f>ROUNDDOWN($I2624*J$2,)-IF(MOD($I2624*J$2,1)=0,1,0)+1</f>
        <v>2</v>
      </c>
      <c r="K2624">
        <f>ROUNDDOWN($I2624*K$2,)-IF(MOD($I2624*K$2,1)=0,1,0)+1</f>
        <v>3</v>
      </c>
      <c r="L2624">
        <f>ROUNDDOWN($I2624*L$2,)-IF(MOD($I2624*L$2,1)=0,1,0)+1</f>
        <v>3</v>
      </c>
      <c r="M2624" s="3">
        <f>IF(L2623=4,H2624,0)</f>
        <v>0</v>
      </c>
      <c r="N2624" s="2">
        <f>IF(L2623=1,H2624,0)</f>
        <v>0</v>
      </c>
      <c r="O2624" s="2">
        <f>IF(OR(L2623=1,L2623=4),H2624,0)</f>
        <v>0</v>
      </c>
      <c r="P2624" s="2">
        <f>IF(OR(L2623=1,L2623=2),H2624,0)</f>
        <v>0</v>
      </c>
      <c r="Q2624" s="2"/>
    </row>
    <row r="2625" spans="1:17" x14ac:dyDescent="0.3">
      <c r="A2625" s="1">
        <v>34184</v>
      </c>
      <c r="B2625">
        <v>12.4375</v>
      </c>
      <c r="C2625">
        <v>12.5625</v>
      </c>
      <c r="D2625">
        <v>12.3125</v>
      </c>
      <c r="E2625">
        <v>12.5</v>
      </c>
      <c r="F2625">
        <v>12.5</v>
      </c>
      <c r="G2625">
        <v>1295800</v>
      </c>
      <c r="H2625" s="3">
        <f>(F2625-B2625)/B2625</f>
        <v>5.0251256281407036E-3</v>
      </c>
      <c r="I2625" s="3">
        <f>_xlfn.RANK.AVG(H2625,$H$3:$H$10273,1)/10271</f>
        <v>0.60544250803232402</v>
      </c>
      <c r="J2625">
        <f>ROUNDDOWN($I2625*J$2,)-IF(MOD($I2625*J$2,1)=0,1,0)+1</f>
        <v>2</v>
      </c>
      <c r="K2625">
        <f>ROUNDDOWN($I2625*K$2,)-IF(MOD($I2625*K$2,1)=0,1,0)+1</f>
        <v>2</v>
      </c>
      <c r="L2625">
        <f>ROUNDDOWN($I2625*L$2,)-IF(MOD($I2625*L$2,1)=0,1,0)+1</f>
        <v>3</v>
      </c>
      <c r="M2625" s="3">
        <f>IF(L2624=4,H2625,0)</f>
        <v>0</v>
      </c>
      <c r="N2625" s="2">
        <f>IF(L2624=1,H2625,0)</f>
        <v>0</v>
      </c>
      <c r="O2625" s="2">
        <f>IF(OR(L2624=1,L2624=4),H2625,0)</f>
        <v>0</v>
      </c>
      <c r="P2625" s="2">
        <f>IF(OR(L2624=1,L2624=2),H2625,0)</f>
        <v>0</v>
      </c>
      <c r="Q2625" s="2"/>
    </row>
    <row r="2626" spans="1:17" x14ac:dyDescent="0.3">
      <c r="A2626" s="1">
        <v>34185</v>
      </c>
      <c r="B2626">
        <v>12.5625</v>
      </c>
      <c r="C2626">
        <v>12.9375</v>
      </c>
      <c r="D2626">
        <v>12.4375</v>
      </c>
      <c r="E2626">
        <v>12.9375</v>
      </c>
      <c r="F2626">
        <v>12.9375</v>
      </c>
      <c r="G2626">
        <v>1949400</v>
      </c>
      <c r="H2626" s="3">
        <f>(F2626-B2626)/B2626</f>
        <v>2.9850746268656716E-2</v>
      </c>
      <c r="I2626" s="3">
        <f>_xlfn.RANK.AVG(H2626,$H$3:$H$10273,1)/10271</f>
        <v>0.8666634212832246</v>
      </c>
      <c r="J2626">
        <f>ROUNDDOWN($I2626*J$2,)-IF(MOD($I2626*J$2,1)=0,1,0)+1</f>
        <v>2</v>
      </c>
      <c r="K2626">
        <f>ROUNDDOWN($I2626*K$2,)-IF(MOD($I2626*K$2,1)=0,1,0)+1</f>
        <v>3</v>
      </c>
      <c r="L2626">
        <f>ROUNDDOWN($I2626*L$2,)-IF(MOD($I2626*L$2,1)=0,1,0)+1</f>
        <v>4</v>
      </c>
      <c r="M2626" s="3">
        <f>IF(L2625=4,H2626,0)</f>
        <v>0</v>
      </c>
      <c r="N2626" s="2">
        <f>IF(L2625=1,H2626,0)</f>
        <v>0</v>
      </c>
      <c r="O2626" s="2">
        <f>IF(OR(L2625=1,L2625=4),H2626,0)</f>
        <v>0</v>
      </c>
      <c r="P2626" s="2">
        <f>IF(OR(L2625=1,L2625=2),H2626,0)</f>
        <v>0</v>
      </c>
      <c r="Q2626" s="2"/>
    </row>
    <row r="2627" spans="1:17" x14ac:dyDescent="0.3">
      <c r="A2627" s="1">
        <v>34186</v>
      </c>
      <c r="B2627">
        <v>13</v>
      </c>
      <c r="C2627">
        <v>13.625</v>
      </c>
      <c r="D2627">
        <v>13</v>
      </c>
      <c r="E2627">
        <v>13.5</v>
      </c>
      <c r="F2627">
        <v>13.5</v>
      </c>
      <c r="G2627">
        <v>3088600</v>
      </c>
      <c r="H2627" s="3">
        <f>(F2627-B2627)/B2627</f>
        <v>3.8461538461538464E-2</v>
      </c>
      <c r="I2627" s="3">
        <f>_xlfn.RANK.AVG(H2627,$H$3:$H$10273,1)/10271</f>
        <v>0.91266673157433553</v>
      </c>
      <c r="J2627">
        <f>ROUNDDOWN($I2627*J$2,)-IF(MOD($I2627*J$2,1)=0,1,0)+1</f>
        <v>2</v>
      </c>
      <c r="K2627">
        <f>ROUNDDOWN($I2627*K$2,)-IF(MOD($I2627*K$2,1)=0,1,0)+1</f>
        <v>3</v>
      </c>
      <c r="L2627">
        <f>ROUNDDOWN($I2627*L$2,)-IF(MOD($I2627*L$2,1)=0,1,0)+1</f>
        <v>4</v>
      </c>
      <c r="M2627" s="3">
        <f>IF(L2626=4,H2627,0)</f>
        <v>3.8461538461538464E-2</v>
      </c>
      <c r="N2627" s="2">
        <f>IF(L2626=1,H2627,0)</f>
        <v>0</v>
      </c>
      <c r="O2627" s="2">
        <f>IF(OR(L2626=1,L2626=4),H2627,0)</f>
        <v>3.8461538461538464E-2</v>
      </c>
      <c r="P2627" s="2">
        <f>IF(OR(L2626=1,L2626=2),H2627,0)</f>
        <v>0</v>
      </c>
      <c r="Q2627" s="2"/>
    </row>
    <row r="2628" spans="1:17" x14ac:dyDescent="0.3">
      <c r="A2628" s="1">
        <v>34187</v>
      </c>
      <c r="B2628">
        <v>13.8125</v>
      </c>
      <c r="C2628">
        <v>14.125</v>
      </c>
      <c r="D2628">
        <v>13.6875</v>
      </c>
      <c r="E2628">
        <v>14.125</v>
      </c>
      <c r="F2628">
        <v>14.125</v>
      </c>
      <c r="G2628">
        <v>2536800</v>
      </c>
      <c r="H2628" s="3">
        <f>(F2628-B2628)/B2628</f>
        <v>2.2624434389140271E-2</v>
      </c>
      <c r="I2628" s="3">
        <f>_xlfn.RANK.AVG(H2628,$H$3:$H$10273,1)/10271</f>
        <v>0.81700905461980333</v>
      </c>
      <c r="J2628">
        <f>ROUNDDOWN($I2628*J$2,)-IF(MOD($I2628*J$2,1)=0,1,0)+1</f>
        <v>2</v>
      </c>
      <c r="K2628">
        <f>ROUNDDOWN($I2628*K$2,)-IF(MOD($I2628*K$2,1)=0,1,0)+1</f>
        <v>3</v>
      </c>
      <c r="L2628">
        <f>ROUNDDOWN($I2628*L$2,)-IF(MOD($I2628*L$2,1)=0,1,0)+1</f>
        <v>4</v>
      </c>
      <c r="M2628" s="3">
        <f>IF(L2627=4,H2628,0)</f>
        <v>2.2624434389140271E-2</v>
      </c>
      <c r="N2628" s="2">
        <f>IF(L2627=1,H2628,0)</f>
        <v>0</v>
      </c>
      <c r="O2628" s="2">
        <f>IF(OR(L2627=1,L2627=4),H2628,0)</f>
        <v>2.2624434389140271E-2</v>
      </c>
      <c r="P2628" s="2">
        <f>IF(OR(L2627=1,L2627=2),H2628,0)</f>
        <v>0</v>
      </c>
      <c r="Q2628" s="2"/>
    </row>
    <row r="2629" spans="1:17" x14ac:dyDescent="0.3">
      <c r="A2629" s="1">
        <v>34190</v>
      </c>
      <c r="B2629">
        <v>14.125</v>
      </c>
      <c r="C2629">
        <v>14.5</v>
      </c>
      <c r="D2629">
        <v>13.875</v>
      </c>
      <c r="E2629">
        <v>14.3125</v>
      </c>
      <c r="F2629">
        <v>14.3125</v>
      </c>
      <c r="G2629">
        <v>2018000</v>
      </c>
      <c r="H2629" s="3">
        <f>(F2629-B2629)/B2629</f>
        <v>1.3274336283185841E-2</v>
      </c>
      <c r="I2629" s="3">
        <f>_xlfn.RANK.AVG(H2629,$H$3:$H$10273,1)/10271</f>
        <v>0.71580177197935935</v>
      </c>
      <c r="J2629">
        <f>ROUNDDOWN($I2629*J$2,)-IF(MOD($I2629*J$2,1)=0,1,0)+1</f>
        <v>2</v>
      </c>
      <c r="K2629">
        <f>ROUNDDOWN($I2629*K$2,)-IF(MOD($I2629*K$2,1)=0,1,0)+1</f>
        <v>3</v>
      </c>
      <c r="L2629">
        <f>ROUNDDOWN($I2629*L$2,)-IF(MOD($I2629*L$2,1)=0,1,0)+1</f>
        <v>3</v>
      </c>
      <c r="M2629" s="3">
        <f>IF(L2628=4,H2629,0)</f>
        <v>1.3274336283185841E-2</v>
      </c>
      <c r="N2629" s="2">
        <f>IF(L2628=1,H2629,0)</f>
        <v>0</v>
      </c>
      <c r="O2629" s="2">
        <f>IF(OR(L2628=1,L2628=4),H2629,0)</f>
        <v>1.3274336283185841E-2</v>
      </c>
      <c r="P2629" s="2">
        <f>IF(OR(L2628=1,L2628=2),H2629,0)</f>
        <v>0</v>
      </c>
      <c r="Q2629" s="2"/>
    </row>
    <row r="2630" spans="1:17" x14ac:dyDescent="0.3">
      <c r="A2630" s="1">
        <v>34191</v>
      </c>
      <c r="B2630">
        <v>14.25</v>
      </c>
      <c r="C2630">
        <v>14.375</v>
      </c>
      <c r="D2630">
        <v>14.125</v>
      </c>
      <c r="E2630">
        <v>14.1875</v>
      </c>
      <c r="F2630">
        <v>14.1875</v>
      </c>
      <c r="G2630">
        <v>1779000</v>
      </c>
      <c r="H2630" s="3">
        <f>(F2630-B2630)/B2630</f>
        <v>-4.3859649122807015E-3</v>
      </c>
      <c r="I2630" s="3">
        <f>_xlfn.RANK.AVG(H2630,$H$3:$H$10273,1)/10271</f>
        <v>0.45034563333657873</v>
      </c>
      <c r="J2630">
        <f>ROUNDDOWN($I2630*J$2,)-IF(MOD($I2630*J$2,1)=0,1,0)+1</f>
        <v>1</v>
      </c>
      <c r="K2630">
        <f>ROUNDDOWN($I2630*K$2,)-IF(MOD($I2630*K$2,1)=0,1,0)+1</f>
        <v>2</v>
      </c>
      <c r="L2630">
        <f>ROUNDDOWN($I2630*L$2,)-IF(MOD($I2630*L$2,1)=0,1,0)+1</f>
        <v>2</v>
      </c>
      <c r="M2630" s="3">
        <f>IF(L2629=4,H2630,0)</f>
        <v>0</v>
      </c>
      <c r="N2630" s="2">
        <f>IF(L2629=1,H2630,0)</f>
        <v>0</v>
      </c>
      <c r="O2630" s="2">
        <f>IF(OR(L2629=1,L2629=4),H2630,0)</f>
        <v>0</v>
      </c>
      <c r="P2630" s="2">
        <f>IF(OR(L2629=1,L2629=2),H2630,0)</f>
        <v>0</v>
      </c>
      <c r="Q2630" s="2"/>
    </row>
    <row r="2631" spans="1:17" x14ac:dyDescent="0.3">
      <c r="A2631" s="1">
        <v>34192</v>
      </c>
      <c r="B2631">
        <v>14.75</v>
      </c>
      <c r="C2631">
        <v>15.125</v>
      </c>
      <c r="D2631">
        <v>14.625</v>
      </c>
      <c r="E2631">
        <v>14.8125</v>
      </c>
      <c r="F2631">
        <v>14.8125</v>
      </c>
      <c r="G2631">
        <v>3783600</v>
      </c>
      <c r="H2631" s="3">
        <f>(F2631-B2631)/B2631</f>
        <v>4.2372881355932203E-3</v>
      </c>
      <c r="I2631" s="3">
        <f>_xlfn.RANK.AVG(H2631,$H$3:$H$10273,1)/10271</f>
        <v>0.59487878492843926</v>
      </c>
      <c r="J2631">
        <f>ROUNDDOWN($I2631*J$2,)-IF(MOD($I2631*J$2,1)=0,1,0)+1</f>
        <v>2</v>
      </c>
      <c r="K2631">
        <f>ROUNDDOWN($I2631*K$2,)-IF(MOD($I2631*K$2,1)=0,1,0)+1</f>
        <v>2</v>
      </c>
      <c r="L2631">
        <f>ROUNDDOWN($I2631*L$2,)-IF(MOD($I2631*L$2,1)=0,1,0)+1</f>
        <v>3</v>
      </c>
      <c r="M2631" s="3">
        <f>IF(L2630=4,H2631,0)</f>
        <v>0</v>
      </c>
      <c r="N2631" s="2">
        <f>IF(L2630=1,H2631,0)</f>
        <v>0</v>
      </c>
      <c r="O2631" s="2">
        <f>IF(OR(L2630=1,L2630=4),H2631,0)</f>
        <v>0</v>
      </c>
      <c r="P2631" s="2">
        <f>IF(OR(L2630=1,L2630=2),H2631,0)</f>
        <v>4.2372881355932203E-3</v>
      </c>
      <c r="Q2631" s="2"/>
    </row>
    <row r="2632" spans="1:17" x14ac:dyDescent="0.3">
      <c r="A2632" s="1">
        <v>34193</v>
      </c>
      <c r="B2632">
        <v>15</v>
      </c>
      <c r="C2632">
        <v>15.0625</v>
      </c>
      <c r="D2632">
        <v>14.6875</v>
      </c>
      <c r="E2632">
        <v>15.0625</v>
      </c>
      <c r="F2632">
        <v>15.0625</v>
      </c>
      <c r="G2632">
        <v>2327800</v>
      </c>
      <c r="H2632" s="3">
        <f>(F2632-B2632)/B2632</f>
        <v>4.1666666666666666E-3</v>
      </c>
      <c r="I2632" s="3">
        <f>_xlfn.RANK.AVG(H2632,$H$3:$H$10273,1)/10271</f>
        <v>0.59351572388277674</v>
      </c>
      <c r="J2632">
        <f>ROUNDDOWN($I2632*J$2,)-IF(MOD($I2632*J$2,1)=0,1,0)+1</f>
        <v>2</v>
      </c>
      <c r="K2632">
        <f>ROUNDDOWN($I2632*K$2,)-IF(MOD($I2632*K$2,1)=0,1,0)+1</f>
        <v>2</v>
      </c>
      <c r="L2632">
        <f>ROUNDDOWN($I2632*L$2,)-IF(MOD($I2632*L$2,1)=0,1,0)+1</f>
        <v>3</v>
      </c>
      <c r="M2632" s="3">
        <f>IF(L2631=4,H2632,0)</f>
        <v>0</v>
      </c>
      <c r="N2632" s="2">
        <f>IF(L2631=1,H2632,0)</f>
        <v>0</v>
      </c>
      <c r="O2632" s="2">
        <f>IF(OR(L2631=1,L2631=4),H2632,0)</f>
        <v>0</v>
      </c>
      <c r="P2632" s="2">
        <f>IF(OR(L2631=1,L2631=2),H2632,0)</f>
        <v>0</v>
      </c>
      <c r="Q2632" s="2"/>
    </row>
    <row r="2633" spans="1:17" x14ac:dyDescent="0.3">
      <c r="A2633" s="1">
        <v>34194</v>
      </c>
      <c r="B2633">
        <v>15.0625</v>
      </c>
      <c r="C2633">
        <v>15.125</v>
      </c>
      <c r="D2633">
        <v>14.875</v>
      </c>
      <c r="E2633">
        <v>15.125</v>
      </c>
      <c r="F2633">
        <v>15.125</v>
      </c>
      <c r="G2633">
        <v>1142400</v>
      </c>
      <c r="H2633" s="3">
        <f>(F2633-B2633)/B2633</f>
        <v>4.1493775933609959E-3</v>
      </c>
      <c r="I2633" s="3">
        <f>_xlfn.RANK.AVG(H2633,$H$3:$H$10273,1)/10271</f>
        <v>0.59322363937299194</v>
      </c>
      <c r="J2633">
        <f>ROUNDDOWN($I2633*J$2,)-IF(MOD($I2633*J$2,1)=0,1,0)+1</f>
        <v>2</v>
      </c>
      <c r="K2633">
        <f>ROUNDDOWN($I2633*K$2,)-IF(MOD($I2633*K$2,1)=0,1,0)+1</f>
        <v>2</v>
      </c>
      <c r="L2633">
        <f>ROUNDDOWN($I2633*L$2,)-IF(MOD($I2633*L$2,1)=0,1,0)+1</f>
        <v>3</v>
      </c>
      <c r="M2633" s="3">
        <f>IF(L2632=4,H2633,0)</f>
        <v>0</v>
      </c>
      <c r="N2633" s="2">
        <f>IF(L2632=1,H2633,0)</f>
        <v>0</v>
      </c>
      <c r="O2633" s="2">
        <f>IF(OR(L2632=1,L2632=4),H2633,0)</f>
        <v>0</v>
      </c>
      <c r="P2633" s="2">
        <f>IF(OR(L2632=1,L2632=2),H2633,0)</f>
        <v>0</v>
      </c>
      <c r="Q2633" s="2"/>
    </row>
    <row r="2634" spans="1:17" x14ac:dyDescent="0.3">
      <c r="A2634" s="1">
        <v>34197</v>
      </c>
      <c r="B2634">
        <v>14.9375</v>
      </c>
      <c r="C2634">
        <v>15.625</v>
      </c>
      <c r="D2634">
        <v>14.9375</v>
      </c>
      <c r="E2634">
        <v>15.625</v>
      </c>
      <c r="F2634">
        <v>15.625</v>
      </c>
      <c r="G2634">
        <v>1881000</v>
      </c>
      <c r="H2634" s="3">
        <f>(F2634-B2634)/B2634</f>
        <v>4.6025104602510462E-2</v>
      </c>
      <c r="I2634" s="3">
        <f>_xlfn.RANK.AVG(H2634,$H$3:$H$10273,1)/10271</f>
        <v>0.93671502287995323</v>
      </c>
      <c r="J2634">
        <f>ROUNDDOWN($I2634*J$2,)-IF(MOD($I2634*J$2,1)=0,1,0)+1</f>
        <v>2</v>
      </c>
      <c r="K2634">
        <f>ROUNDDOWN($I2634*K$2,)-IF(MOD($I2634*K$2,1)=0,1,0)+1</f>
        <v>3</v>
      </c>
      <c r="L2634">
        <f>ROUNDDOWN($I2634*L$2,)-IF(MOD($I2634*L$2,1)=0,1,0)+1</f>
        <v>4</v>
      </c>
      <c r="M2634" s="3">
        <f>IF(L2633=4,H2634,0)</f>
        <v>0</v>
      </c>
      <c r="N2634" s="2">
        <f>IF(L2633=1,H2634,0)</f>
        <v>0</v>
      </c>
      <c r="O2634" s="2">
        <f>IF(OR(L2633=1,L2633=4),H2634,0)</f>
        <v>0</v>
      </c>
      <c r="P2634" s="2">
        <f>IF(OR(L2633=1,L2633=2),H2634,0)</f>
        <v>0</v>
      </c>
      <c r="Q2634" s="2"/>
    </row>
    <row r="2635" spans="1:17" x14ac:dyDescent="0.3">
      <c r="A2635" s="1">
        <v>34198</v>
      </c>
      <c r="B2635">
        <v>15.625</v>
      </c>
      <c r="C2635">
        <v>16.125</v>
      </c>
      <c r="D2635">
        <v>15.625</v>
      </c>
      <c r="E2635">
        <v>15.9375</v>
      </c>
      <c r="F2635">
        <v>15.9375</v>
      </c>
      <c r="G2635">
        <v>3411000</v>
      </c>
      <c r="H2635" s="3">
        <f>(F2635-B2635)/B2635</f>
        <v>0.02</v>
      </c>
      <c r="I2635" s="3">
        <f>_xlfn.RANK.AVG(H2635,$H$3:$H$10273,1)/10271</f>
        <v>0.79291208256255474</v>
      </c>
      <c r="J2635">
        <f>ROUNDDOWN($I2635*J$2,)-IF(MOD($I2635*J$2,1)=0,1,0)+1</f>
        <v>2</v>
      </c>
      <c r="K2635">
        <f>ROUNDDOWN($I2635*K$2,)-IF(MOD($I2635*K$2,1)=0,1,0)+1</f>
        <v>3</v>
      </c>
      <c r="L2635">
        <f>ROUNDDOWN($I2635*L$2,)-IF(MOD($I2635*L$2,1)=0,1,0)+1</f>
        <v>4</v>
      </c>
      <c r="M2635" s="3">
        <f>IF(L2634=4,H2635,0)</f>
        <v>0.02</v>
      </c>
      <c r="N2635" s="2">
        <f>IF(L2634=1,H2635,0)</f>
        <v>0</v>
      </c>
      <c r="O2635" s="2">
        <f>IF(OR(L2634=1,L2634=4),H2635,0)</f>
        <v>0.02</v>
      </c>
      <c r="P2635" s="2">
        <f>IF(OR(L2634=1,L2634=2),H2635,0)</f>
        <v>0</v>
      </c>
      <c r="Q2635" s="2"/>
    </row>
    <row r="2636" spans="1:17" x14ac:dyDescent="0.3">
      <c r="A2636" s="1">
        <v>34199</v>
      </c>
      <c r="B2636">
        <v>16.1875</v>
      </c>
      <c r="C2636">
        <v>16.3125</v>
      </c>
      <c r="D2636">
        <v>15.625</v>
      </c>
      <c r="E2636">
        <v>15.6875</v>
      </c>
      <c r="F2636">
        <v>15.6875</v>
      </c>
      <c r="G2636">
        <v>3230200</v>
      </c>
      <c r="H2636" s="3">
        <f>(F2636-B2636)/B2636</f>
        <v>-3.0888030888030889E-2</v>
      </c>
      <c r="I2636" s="3">
        <f>_xlfn.RANK.AVG(H2636,$H$3:$H$10273,1)/10271</f>
        <v>0.12958816084120339</v>
      </c>
      <c r="J2636">
        <f>ROUNDDOWN($I2636*J$2,)-IF(MOD($I2636*J$2,1)=0,1,0)+1</f>
        <v>1</v>
      </c>
      <c r="K2636">
        <f>ROUNDDOWN($I2636*K$2,)-IF(MOD($I2636*K$2,1)=0,1,0)+1</f>
        <v>1</v>
      </c>
      <c r="L2636">
        <f>ROUNDDOWN($I2636*L$2,)-IF(MOD($I2636*L$2,1)=0,1,0)+1</f>
        <v>1</v>
      </c>
      <c r="M2636" s="3">
        <f>IF(L2635=4,H2636,0)</f>
        <v>-3.0888030888030889E-2</v>
      </c>
      <c r="N2636" s="2">
        <f>IF(L2635=1,H2636,0)</f>
        <v>0</v>
      </c>
      <c r="O2636" s="2">
        <f>IF(OR(L2635=1,L2635=4),H2636,0)</f>
        <v>-3.0888030888030889E-2</v>
      </c>
      <c r="P2636" s="2">
        <f>IF(OR(L2635=1,L2635=2),H2636,0)</f>
        <v>0</v>
      </c>
      <c r="Q2636" s="2"/>
    </row>
    <row r="2637" spans="1:17" x14ac:dyDescent="0.3">
      <c r="A2637" s="1">
        <v>34200</v>
      </c>
      <c r="B2637">
        <v>15.75</v>
      </c>
      <c r="C2637">
        <v>16.0625</v>
      </c>
      <c r="D2637">
        <v>15</v>
      </c>
      <c r="E2637">
        <v>15</v>
      </c>
      <c r="F2637">
        <v>15</v>
      </c>
      <c r="G2637">
        <v>2714200</v>
      </c>
      <c r="H2637" s="3">
        <f>(F2637-B2637)/B2637</f>
        <v>-4.7619047619047616E-2</v>
      </c>
      <c r="I2637" s="3">
        <f>_xlfn.RANK.AVG(H2637,$H$3:$H$10273,1)/10271</f>
        <v>5.0871385454191412E-2</v>
      </c>
      <c r="J2637">
        <f>ROUNDDOWN($I2637*J$2,)-IF(MOD($I2637*J$2,1)=0,1,0)+1</f>
        <v>1</v>
      </c>
      <c r="K2637">
        <f>ROUNDDOWN($I2637*K$2,)-IF(MOD($I2637*K$2,1)=0,1,0)+1</f>
        <v>1</v>
      </c>
      <c r="L2637">
        <f>ROUNDDOWN($I2637*L$2,)-IF(MOD($I2637*L$2,1)=0,1,0)+1</f>
        <v>1</v>
      </c>
      <c r="M2637" s="3">
        <f>IF(L2636=4,H2637,0)</f>
        <v>0</v>
      </c>
      <c r="N2637" s="2">
        <f>IF(L2636=1,H2637,0)</f>
        <v>-4.7619047619047616E-2</v>
      </c>
      <c r="O2637" s="2">
        <f>IF(OR(L2636=1,L2636=4),H2637,0)</f>
        <v>-4.7619047619047616E-2</v>
      </c>
      <c r="P2637" s="2">
        <f>IF(OR(L2636=1,L2636=2),H2637,0)</f>
        <v>-4.7619047619047616E-2</v>
      </c>
      <c r="Q2637" s="2"/>
    </row>
    <row r="2638" spans="1:17" x14ac:dyDescent="0.3">
      <c r="A2638" s="1">
        <v>34201</v>
      </c>
      <c r="B2638">
        <v>15.5</v>
      </c>
      <c r="C2638">
        <v>15.6875</v>
      </c>
      <c r="D2638">
        <v>15.3125</v>
      </c>
      <c r="E2638">
        <v>15.5</v>
      </c>
      <c r="F2638">
        <v>15.5</v>
      </c>
      <c r="G2638">
        <v>2802800</v>
      </c>
      <c r="H2638" s="3">
        <f>(F2638-B2638)/B2638</f>
        <v>0</v>
      </c>
      <c r="I2638" s="3">
        <f>_xlfn.RANK.AVG(H2638,$H$3:$H$10273,1)/10271</f>
        <v>0.52443773731866417</v>
      </c>
      <c r="J2638">
        <f>ROUNDDOWN($I2638*J$2,)-IF(MOD($I2638*J$2,1)=0,1,0)+1</f>
        <v>2</v>
      </c>
      <c r="K2638">
        <f>ROUNDDOWN($I2638*K$2,)-IF(MOD($I2638*K$2,1)=0,1,0)+1</f>
        <v>2</v>
      </c>
      <c r="L2638">
        <f>ROUNDDOWN($I2638*L$2,)-IF(MOD($I2638*L$2,1)=0,1,0)+1</f>
        <v>3</v>
      </c>
      <c r="M2638" s="3">
        <f>IF(L2637=4,H2638,0)</f>
        <v>0</v>
      </c>
      <c r="N2638" s="2">
        <f>IF(L2637=1,H2638,0)</f>
        <v>0</v>
      </c>
      <c r="O2638" s="2">
        <f>IF(OR(L2637=1,L2637=4),H2638,0)</f>
        <v>0</v>
      </c>
      <c r="P2638" s="2">
        <f>IF(OR(L2637=1,L2637=2),H2638,0)</f>
        <v>0</v>
      </c>
      <c r="Q2638" s="2"/>
    </row>
    <row r="2639" spans="1:17" x14ac:dyDescent="0.3">
      <c r="A2639" s="1">
        <v>34204</v>
      </c>
      <c r="B2639">
        <v>15.5</v>
      </c>
      <c r="C2639">
        <v>15.875</v>
      </c>
      <c r="D2639">
        <v>15.25</v>
      </c>
      <c r="E2639">
        <v>15.8125</v>
      </c>
      <c r="F2639">
        <v>15.8125</v>
      </c>
      <c r="G2639">
        <v>1220600</v>
      </c>
      <c r="H2639" s="3">
        <f>(F2639-B2639)/B2639</f>
        <v>2.0161290322580645E-2</v>
      </c>
      <c r="I2639" s="3">
        <f>_xlfn.RANK.AVG(H2639,$H$3:$H$10273,1)/10271</f>
        <v>0.7936422938370169</v>
      </c>
      <c r="J2639">
        <f>ROUNDDOWN($I2639*J$2,)-IF(MOD($I2639*J$2,1)=0,1,0)+1</f>
        <v>2</v>
      </c>
      <c r="K2639">
        <f>ROUNDDOWN($I2639*K$2,)-IF(MOD($I2639*K$2,1)=0,1,0)+1</f>
        <v>3</v>
      </c>
      <c r="L2639">
        <f>ROUNDDOWN($I2639*L$2,)-IF(MOD($I2639*L$2,1)=0,1,0)+1</f>
        <v>4</v>
      </c>
      <c r="M2639" s="3">
        <f>IF(L2638=4,H2639,0)</f>
        <v>0</v>
      </c>
      <c r="N2639" s="2">
        <f>IF(L2638=1,H2639,0)</f>
        <v>0</v>
      </c>
      <c r="O2639" s="2">
        <f>IF(OR(L2638=1,L2638=4),H2639,0)</f>
        <v>0</v>
      </c>
      <c r="P2639" s="2">
        <f>IF(OR(L2638=1,L2638=2),H2639,0)</f>
        <v>0</v>
      </c>
      <c r="Q2639" s="2"/>
    </row>
    <row r="2640" spans="1:17" x14ac:dyDescent="0.3">
      <c r="A2640" s="1">
        <v>34205</v>
      </c>
      <c r="B2640">
        <v>15.625</v>
      </c>
      <c r="C2640">
        <v>15.6875</v>
      </c>
      <c r="D2640">
        <v>15.5</v>
      </c>
      <c r="E2640">
        <v>15.5</v>
      </c>
      <c r="F2640">
        <v>15.5</v>
      </c>
      <c r="G2640">
        <v>1904200</v>
      </c>
      <c r="H2640" s="3">
        <f>(F2640-B2640)/B2640</f>
        <v>-8.0000000000000002E-3</v>
      </c>
      <c r="I2640" s="3">
        <f>_xlfn.RANK.AVG(H2640,$H$3:$H$10273,1)/10271</f>
        <v>0.39596923376496934</v>
      </c>
      <c r="J2640">
        <f>ROUNDDOWN($I2640*J$2,)-IF(MOD($I2640*J$2,1)=0,1,0)+1</f>
        <v>1</v>
      </c>
      <c r="K2640">
        <f>ROUNDDOWN($I2640*K$2,)-IF(MOD($I2640*K$2,1)=0,1,0)+1</f>
        <v>2</v>
      </c>
      <c r="L2640">
        <f>ROUNDDOWN($I2640*L$2,)-IF(MOD($I2640*L$2,1)=0,1,0)+1</f>
        <v>2</v>
      </c>
      <c r="M2640" s="3">
        <f>IF(L2639=4,H2640,0)</f>
        <v>-8.0000000000000002E-3</v>
      </c>
      <c r="N2640" s="2">
        <f>IF(L2639=1,H2640,0)</f>
        <v>0</v>
      </c>
      <c r="O2640" s="2">
        <f>IF(OR(L2639=1,L2639=4),H2640,0)</f>
        <v>-8.0000000000000002E-3</v>
      </c>
      <c r="P2640" s="2">
        <f>IF(OR(L2639=1,L2639=2),H2640,0)</f>
        <v>0</v>
      </c>
      <c r="Q2640" s="2"/>
    </row>
    <row r="2641" spans="1:17" x14ac:dyDescent="0.3">
      <c r="A2641" s="1">
        <v>34206</v>
      </c>
      <c r="B2641">
        <v>15.5</v>
      </c>
      <c r="C2641">
        <v>15.75</v>
      </c>
      <c r="D2641">
        <v>15.1875</v>
      </c>
      <c r="E2641">
        <v>15.3125</v>
      </c>
      <c r="F2641">
        <v>15.3125</v>
      </c>
      <c r="G2641">
        <v>2550000</v>
      </c>
      <c r="H2641" s="3">
        <f>(F2641-B2641)/B2641</f>
        <v>-1.2096774193548387E-2</v>
      </c>
      <c r="I2641" s="3">
        <f>_xlfn.RANK.AVG(H2641,$H$3:$H$10273,1)/10271</f>
        <v>0.33482620971667804</v>
      </c>
      <c r="J2641">
        <f>ROUNDDOWN($I2641*J$2,)-IF(MOD($I2641*J$2,1)=0,1,0)+1</f>
        <v>1</v>
      </c>
      <c r="K2641">
        <f>ROUNDDOWN($I2641*K$2,)-IF(MOD($I2641*K$2,1)=0,1,0)+1</f>
        <v>2</v>
      </c>
      <c r="L2641">
        <f>ROUNDDOWN($I2641*L$2,)-IF(MOD($I2641*L$2,1)=0,1,0)+1</f>
        <v>2</v>
      </c>
      <c r="M2641" s="3">
        <f>IF(L2640=4,H2641,0)</f>
        <v>0</v>
      </c>
      <c r="N2641" s="2">
        <f>IF(L2640=1,H2641,0)</f>
        <v>0</v>
      </c>
      <c r="O2641" s="2">
        <f>IF(OR(L2640=1,L2640=4),H2641,0)</f>
        <v>0</v>
      </c>
      <c r="P2641" s="2">
        <f>IF(OR(L2640=1,L2640=2),H2641,0)</f>
        <v>-1.2096774193548387E-2</v>
      </c>
      <c r="Q2641" s="2"/>
    </row>
    <row r="2642" spans="1:17" x14ac:dyDescent="0.3">
      <c r="A2642" s="1">
        <v>34207</v>
      </c>
      <c r="B2642">
        <v>15.3125</v>
      </c>
      <c r="C2642">
        <v>15.5</v>
      </c>
      <c r="D2642">
        <v>15.125</v>
      </c>
      <c r="E2642">
        <v>15.4375</v>
      </c>
      <c r="F2642">
        <v>15.4375</v>
      </c>
      <c r="G2642">
        <v>2373400</v>
      </c>
      <c r="H2642" s="3">
        <f>(F2642-B2642)/B2642</f>
        <v>8.1632653061224497E-3</v>
      </c>
      <c r="I2642" s="3">
        <f>_xlfn.RANK.AVG(H2642,$H$3:$H$10273,1)/10271</f>
        <v>0.65178658358485053</v>
      </c>
      <c r="J2642">
        <f>ROUNDDOWN($I2642*J$2,)-IF(MOD($I2642*J$2,1)=0,1,0)+1</f>
        <v>2</v>
      </c>
      <c r="K2642">
        <f>ROUNDDOWN($I2642*K$2,)-IF(MOD($I2642*K$2,1)=0,1,0)+1</f>
        <v>2</v>
      </c>
      <c r="L2642">
        <f>ROUNDDOWN($I2642*L$2,)-IF(MOD($I2642*L$2,1)=0,1,0)+1</f>
        <v>3</v>
      </c>
      <c r="M2642" s="3">
        <f>IF(L2641=4,H2642,0)</f>
        <v>0</v>
      </c>
      <c r="N2642" s="2">
        <f>IF(L2641=1,H2642,0)</f>
        <v>0</v>
      </c>
      <c r="O2642" s="2">
        <f>IF(OR(L2641=1,L2641=4),H2642,0)</f>
        <v>0</v>
      </c>
      <c r="P2642" s="2">
        <f>IF(OR(L2641=1,L2641=2),H2642,0)</f>
        <v>8.1632653061224497E-3</v>
      </c>
      <c r="Q2642" s="2"/>
    </row>
    <row r="2643" spans="1:17" x14ac:dyDescent="0.3">
      <c r="A2643" s="1">
        <v>34208</v>
      </c>
      <c r="B2643">
        <v>15.25</v>
      </c>
      <c r="C2643">
        <v>15.6875</v>
      </c>
      <c r="D2643">
        <v>15.1875</v>
      </c>
      <c r="E2643">
        <v>15.625</v>
      </c>
      <c r="F2643">
        <v>15.625</v>
      </c>
      <c r="G2643">
        <v>1193000</v>
      </c>
      <c r="H2643" s="3">
        <f>(F2643-B2643)/B2643</f>
        <v>2.4590163934426229E-2</v>
      </c>
      <c r="I2643" s="3">
        <f>_xlfn.RANK.AVG(H2643,$H$3:$H$10273,1)/10271</f>
        <v>0.83278161814818419</v>
      </c>
      <c r="J2643">
        <f>ROUNDDOWN($I2643*J$2,)-IF(MOD($I2643*J$2,1)=0,1,0)+1</f>
        <v>2</v>
      </c>
      <c r="K2643">
        <f>ROUNDDOWN($I2643*K$2,)-IF(MOD($I2643*K$2,1)=0,1,0)+1</f>
        <v>3</v>
      </c>
      <c r="L2643">
        <f>ROUNDDOWN($I2643*L$2,)-IF(MOD($I2643*L$2,1)=0,1,0)+1</f>
        <v>4</v>
      </c>
      <c r="M2643" s="3">
        <f>IF(L2642=4,H2643,0)</f>
        <v>0</v>
      </c>
      <c r="N2643" s="2">
        <f>IF(L2642=1,H2643,0)</f>
        <v>0</v>
      </c>
      <c r="O2643" s="2">
        <f>IF(OR(L2642=1,L2642=4),H2643,0)</f>
        <v>0</v>
      </c>
      <c r="P2643" s="2">
        <f>IF(OR(L2642=1,L2642=2),H2643,0)</f>
        <v>0</v>
      </c>
      <c r="Q2643" s="2"/>
    </row>
    <row r="2644" spans="1:17" x14ac:dyDescent="0.3">
      <c r="A2644" s="1">
        <v>34211</v>
      </c>
      <c r="B2644">
        <v>15.625</v>
      </c>
      <c r="C2644">
        <v>15.8125</v>
      </c>
      <c r="D2644">
        <v>15.5625</v>
      </c>
      <c r="E2644">
        <v>15.75</v>
      </c>
      <c r="F2644">
        <v>15.75</v>
      </c>
      <c r="G2644">
        <v>878200</v>
      </c>
      <c r="H2644" s="3">
        <f>(F2644-B2644)/B2644</f>
        <v>8.0000000000000002E-3</v>
      </c>
      <c r="I2644" s="3">
        <f>_xlfn.RANK.AVG(H2644,$H$3:$H$10273,1)/10271</f>
        <v>0.64915782299678704</v>
      </c>
      <c r="J2644">
        <f>ROUNDDOWN($I2644*J$2,)-IF(MOD($I2644*J$2,1)=0,1,0)+1</f>
        <v>2</v>
      </c>
      <c r="K2644">
        <f>ROUNDDOWN($I2644*K$2,)-IF(MOD($I2644*K$2,1)=0,1,0)+1</f>
        <v>2</v>
      </c>
      <c r="L2644">
        <f>ROUNDDOWN($I2644*L$2,)-IF(MOD($I2644*L$2,1)=0,1,0)+1</f>
        <v>3</v>
      </c>
      <c r="M2644" s="3">
        <f>IF(L2643=4,H2644,0)</f>
        <v>8.0000000000000002E-3</v>
      </c>
      <c r="N2644" s="2">
        <f>IF(L2643=1,H2644,0)</f>
        <v>0</v>
      </c>
      <c r="O2644" s="2">
        <f>IF(OR(L2643=1,L2643=4),H2644,0)</f>
        <v>8.0000000000000002E-3</v>
      </c>
      <c r="P2644" s="2">
        <f>IF(OR(L2643=1,L2643=2),H2644,0)</f>
        <v>0</v>
      </c>
      <c r="Q2644" s="2"/>
    </row>
    <row r="2645" spans="1:17" x14ac:dyDescent="0.3">
      <c r="A2645" s="1">
        <v>34212</v>
      </c>
      <c r="B2645">
        <v>15.875</v>
      </c>
      <c r="C2645">
        <v>16.25</v>
      </c>
      <c r="D2645">
        <v>15.875</v>
      </c>
      <c r="E2645">
        <v>16.1875</v>
      </c>
      <c r="F2645">
        <v>16.1875</v>
      </c>
      <c r="G2645">
        <v>2652600</v>
      </c>
      <c r="H2645" s="3">
        <f>(F2645-B2645)/B2645</f>
        <v>1.968503937007874E-2</v>
      </c>
      <c r="I2645" s="3">
        <f>_xlfn.RANK.AVG(H2645,$H$3:$H$10273,1)/10271</f>
        <v>0.789845195209814</v>
      </c>
      <c r="J2645">
        <f>ROUNDDOWN($I2645*J$2,)-IF(MOD($I2645*J$2,1)=0,1,0)+1</f>
        <v>2</v>
      </c>
      <c r="K2645">
        <f>ROUNDDOWN($I2645*K$2,)-IF(MOD($I2645*K$2,1)=0,1,0)+1</f>
        <v>3</v>
      </c>
      <c r="L2645">
        <f>ROUNDDOWN($I2645*L$2,)-IF(MOD($I2645*L$2,1)=0,1,0)+1</f>
        <v>4</v>
      </c>
      <c r="M2645" s="3">
        <f>IF(L2644=4,H2645,0)</f>
        <v>0</v>
      </c>
      <c r="N2645" s="2">
        <f>IF(L2644=1,H2645,0)</f>
        <v>0</v>
      </c>
      <c r="O2645" s="2">
        <f>IF(OR(L2644=1,L2644=4),H2645,0)</f>
        <v>0</v>
      </c>
      <c r="P2645" s="2">
        <f>IF(OR(L2644=1,L2644=2),H2645,0)</f>
        <v>0</v>
      </c>
      <c r="Q2645" s="2"/>
    </row>
    <row r="2646" spans="1:17" x14ac:dyDescent="0.3">
      <c r="A2646" s="1">
        <v>34213</v>
      </c>
      <c r="B2646">
        <v>16</v>
      </c>
      <c r="C2646">
        <v>16.125</v>
      </c>
      <c r="D2646">
        <v>15.8125</v>
      </c>
      <c r="E2646">
        <v>15.8125</v>
      </c>
      <c r="F2646">
        <v>15.8125</v>
      </c>
      <c r="G2646">
        <v>1276400</v>
      </c>
      <c r="H2646" s="3">
        <f>(F2646-B2646)/B2646</f>
        <v>-1.171875E-2</v>
      </c>
      <c r="I2646" s="3">
        <f>_xlfn.RANK.AVG(H2646,$H$3:$H$10273,1)/10271</f>
        <v>0.34212832246129882</v>
      </c>
      <c r="J2646">
        <f>ROUNDDOWN($I2646*J$2,)-IF(MOD($I2646*J$2,1)=0,1,0)+1</f>
        <v>1</v>
      </c>
      <c r="K2646">
        <f>ROUNDDOWN($I2646*K$2,)-IF(MOD($I2646*K$2,1)=0,1,0)+1</f>
        <v>2</v>
      </c>
      <c r="L2646">
        <f>ROUNDDOWN($I2646*L$2,)-IF(MOD($I2646*L$2,1)=0,1,0)+1</f>
        <v>2</v>
      </c>
      <c r="M2646" s="3">
        <f>IF(L2645=4,H2646,0)</f>
        <v>-1.171875E-2</v>
      </c>
      <c r="N2646" s="2">
        <f>IF(L2645=1,H2646,0)</f>
        <v>0</v>
      </c>
      <c r="O2646" s="2">
        <f>IF(OR(L2645=1,L2645=4),H2646,0)</f>
        <v>-1.171875E-2</v>
      </c>
      <c r="P2646" s="2">
        <f>IF(OR(L2645=1,L2645=2),H2646,0)</f>
        <v>0</v>
      </c>
      <c r="Q2646" s="2"/>
    </row>
    <row r="2647" spans="1:17" x14ac:dyDescent="0.3">
      <c r="A2647" s="1">
        <v>34214</v>
      </c>
      <c r="B2647">
        <v>15.625</v>
      </c>
      <c r="C2647">
        <v>15.75</v>
      </c>
      <c r="D2647">
        <v>15.3125</v>
      </c>
      <c r="E2647">
        <v>15.5</v>
      </c>
      <c r="F2647">
        <v>15.5</v>
      </c>
      <c r="G2647">
        <v>1747000</v>
      </c>
      <c r="H2647" s="3">
        <f>(F2647-B2647)/B2647</f>
        <v>-8.0000000000000002E-3</v>
      </c>
      <c r="I2647" s="3">
        <f>_xlfn.RANK.AVG(H2647,$H$3:$H$10273,1)/10271</f>
        <v>0.39596923376496934</v>
      </c>
      <c r="J2647">
        <f>ROUNDDOWN($I2647*J$2,)-IF(MOD($I2647*J$2,1)=0,1,0)+1</f>
        <v>1</v>
      </c>
      <c r="K2647">
        <f>ROUNDDOWN($I2647*K$2,)-IF(MOD($I2647*K$2,1)=0,1,0)+1</f>
        <v>2</v>
      </c>
      <c r="L2647">
        <f>ROUNDDOWN($I2647*L$2,)-IF(MOD($I2647*L$2,1)=0,1,0)+1</f>
        <v>2</v>
      </c>
      <c r="M2647" s="3">
        <f>IF(L2646=4,H2647,0)</f>
        <v>0</v>
      </c>
      <c r="N2647" s="2">
        <f>IF(L2646=1,H2647,0)</f>
        <v>0</v>
      </c>
      <c r="O2647" s="2">
        <f>IF(OR(L2646=1,L2646=4),H2647,0)</f>
        <v>0</v>
      </c>
      <c r="P2647" s="2">
        <f>IF(OR(L2646=1,L2646=2),H2647,0)</f>
        <v>-8.0000000000000002E-3</v>
      </c>
      <c r="Q2647" s="2"/>
    </row>
    <row r="2648" spans="1:17" x14ac:dyDescent="0.3">
      <c r="A2648" s="1">
        <v>34215</v>
      </c>
      <c r="B2648">
        <v>15.5625</v>
      </c>
      <c r="C2648">
        <v>15.6875</v>
      </c>
      <c r="D2648">
        <v>14.25</v>
      </c>
      <c r="E2648">
        <v>14.5</v>
      </c>
      <c r="F2648">
        <v>14.5</v>
      </c>
      <c r="G2648">
        <v>8231800</v>
      </c>
      <c r="H2648" s="3">
        <f>(F2648-B2648)/B2648</f>
        <v>-6.8273092369477914E-2</v>
      </c>
      <c r="I2648" s="3">
        <f>_xlfn.RANK.AVG(H2648,$H$3:$H$10273,1)/10271</f>
        <v>1.6551455554473762E-2</v>
      </c>
      <c r="J2648">
        <f>ROUNDDOWN($I2648*J$2,)-IF(MOD($I2648*J$2,1)=0,1,0)+1</f>
        <v>1</v>
      </c>
      <c r="K2648">
        <f>ROUNDDOWN($I2648*K$2,)-IF(MOD($I2648*K$2,1)=0,1,0)+1</f>
        <v>1</v>
      </c>
      <c r="L2648">
        <f>ROUNDDOWN($I2648*L$2,)-IF(MOD($I2648*L$2,1)=0,1,0)+1</f>
        <v>1</v>
      </c>
      <c r="M2648" s="3">
        <f>IF(L2647=4,H2648,0)</f>
        <v>0</v>
      </c>
      <c r="N2648" s="2">
        <f>IF(L2647=1,H2648,0)</f>
        <v>0</v>
      </c>
      <c r="O2648" s="2">
        <f>IF(OR(L2647=1,L2647=4),H2648,0)</f>
        <v>0</v>
      </c>
      <c r="P2648" s="2">
        <f>IF(OR(L2647=1,L2647=2),H2648,0)</f>
        <v>-6.8273092369477914E-2</v>
      </c>
      <c r="Q2648" s="2"/>
    </row>
    <row r="2649" spans="1:17" x14ac:dyDescent="0.3">
      <c r="A2649" s="1">
        <v>34219</v>
      </c>
      <c r="B2649">
        <v>13.75</v>
      </c>
      <c r="C2649">
        <v>13.9375</v>
      </c>
      <c r="D2649">
        <v>13.5625</v>
      </c>
      <c r="E2649">
        <v>13.8125</v>
      </c>
      <c r="F2649">
        <v>13.8125</v>
      </c>
      <c r="G2649">
        <v>4479000</v>
      </c>
      <c r="H2649" s="3">
        <f>(F2649-B2649)/B2649</f>
        <v>4.5454545454545452E-3</v>
      </c>
      <c r="I2649" s="3">
        <f>_xlfn.RANK.AVG(H2649,$H$3:$H$10273,1)/10271</f>
        <v>0.60003894460130469</v>
      </c>
      <c r="J2649">
        <f>ROUNDDOWN($I2649*J$2,)-IF(MOD($I2649*J$2,1)=0,1,0)+1</f>
        <v>2</v>
      </c>
      <c r="K2649">
        <f>ROUNDDOWN($I2649*K$2,)-IF(MOD($I2649*K$2,1)=0,1,0)+1</f>
        <v>2</v>
      </c>
      <c r="L2649">
        <f>ROUNDDOWN($I2649*L$2,)-IF(MOD($I2649*L$2,1)=0,1,0)+1</f>
        <v>3</v>
      </c>
      <c r="M2649" s="3">
        <f>IF(L2648=4,H2649,0)</f>
        <v>0</v>
      </c>
      <c r="N2649" s="2">
        <f>IF(L2648=1,H2649,0)</f>
        <v>4.5454545454545452E-3</v>
      </c>
      <c r="O2649" s="2">
        <f>IF(OR(L2648=1,L2648=4),H2649,0)</f>
        <v>4.5454545454545452E-3</v>
      </c>
      <c r="P2649" s="2">
        <f>IF(OR(L2648=1,L2648=2),H2649,0)</f>
        <v>4.5454545454545452E-3</v>
      </c>
      <c r="Q2649" s="2"/>
    </row>
    <row r="2650" spans="1:17" x14ac:dyDescent="0.3">
      <c r="A2650" s="1">
        <v>34220</v>
      </c>
      <c r="B2650">
        <v>13.9375</v>
      </c>
      <c r="C2650">
        <v>14.25</v>
      </c>
      <c r="D2650">
        <v>13</v>
      </c>
      <c r="E2650">
        <v>13.6875</v>
      </c>
      <c r="F2650">
        <v>13.6875</v>
      </c>
      <c r="G2650">
        <v>3704800</v>
      </c>
      <c r="H2650" s="3">
        <f>(F2650-B2650)/B2650</f>
        <v>-1.7937219730941704E-2</v>
      </c>
      <c r="I2650" s="3">
        <f>_xlfn.RANK.AVG(H2650,$H$3:$H$10273,1)/10271</f>
        <v>0.24929412910135332</v>
      </c>
      <c r="J2650">
        <f>ROUNDDOWN($I2650*J$2,)-IF(MOD($I2650*J$2,1)=0,1,0)+1</f>
        <v>1</v>
      </c>
      <c r="K2650">
        <f>ROUNDDOWN($I2650*K$2,)-IF(MOD($I2650*K$2,1)=0,1,0)+1</f>
        <v>1</v>
      </c>
      <c r="L2650">
        <f>ROUNDDOWN($I2650*L$2,)-IF(MOD($I2650*L$2,1)=0,1,0)+1</f>
        <v>1</v>
      </c>
      <c r="M2650" s="3">
        <f>IF(L2649=4,H2650,0)</f>
        <v>0</v>
      </c>
      <c r="N2650" s="2">
        <f>IF(L2649=1,H2650,0)</f>
        <v>0</v>
      </c>
      <c r="O2650" s="2">
        <f>IF(OR(L2649=1,L2649=4),H2650,0)</f>
        <v>0</v>
      </c>
      <c r="P2650" s="2">
        <f>IF(OR(L2649=1,L2649=2),H2650,0)</f>
        <v>0</v>
      </c>
      <c r="Q2650" s="2"/>
    </row>
    <row r="2651" spans="1:17" x14ac:dyDescent="0.3">
      <c r="A2651" s="1">
        <v>34221</v>
      </c>
      <c r="B2651">
        <v>13.5625</v>
      </c>
      <c r="C2651">
        <v>14.0625</v>
      </c>
      <c r="D2651">
        <v>13.5</v>
      </c>
      <c r="E2651">
        <v>13.875</v>
      </c>
      <c r="F2651">
        <v>13.875</v>
      </c>
      <c r="G2651">
        <v>2849800</v>
      </c>
      <c r="H2651" s="3">
        <f>(F2651-B2651)/B2651</f>
        <v>2.3041474654377881E-2</v>
      </c>
      <c r="I2651" s="3">
        <f>_xlfn.RANK.AVG(H2651,$H$3:$H$10273,1)/10271</f>
        <v>0.81958913445623605</v>
      </c>
      <c r="J2651">
        <f>ROUNDDOWN($I2651*J$2,)-IF(MOD($I2651*J$2,1)=0,1,0)+1</f>
        <v>2</v>
      </c>
      <c r="K2651">
        <f>ROUNDDOWN($I2651*K$2,)-IF(MOD($I2651*K$2,1)=0,1,0)+1</f>
        <v>3</v>
      </c>
      <c r="L2651">
        <f>ROUNDDOWN($I2651*L$2,)-IF(MOD($I2651*L$2,1)=0,1,0)+1</f>
        <v>4</v>
      </c>
      <c r="M2651" s="3">
        <f>IF(L2650=4,H2651,0)</f>
        <v>0</v>
      </c>
      <c r="N2651" s="2">
        <f>IF(L2650=1,H2651,0)</f>
        <v>2.3041474654377881E-2</v>
      </c>
      <c r="O2651" s="2">
        <f>IF(OR(L2650=1,L2650=4),H2651,0)</f>
        <v>2.3041474654377881E-2</v>
      </c>
      <c r="P2651" s="2">
        <f>IF(OR(L2650=1,L2650=2),H2651,0)</f>
        <v>2.3041474654377881E-2</v>
      </c>
      <c r="Q2651" s="2"/>
    </row>
    <row r="2652" spans="1:17" x14ac:dyDescent="0.3">
      <c r="A2652" s="1">
        <v>34222</v>
      </c>
      <c r="B2652">
        <v>14.125</v>
      </c>
      <c r="C2652">
        <v>14.375</v>
      </c>
      <c r="D2652">
        <v>13.9375</v>
      </c>
      <c r="E2652">
        <v>14.25</v>
      </c>
      <c r="F2652">
        <v>14.25</v>
      </c>
      <c r="G2652">
        <v>1508600</v>
      </c>
      <c r="H2652" s="3">
        <f>(F2652-B2652)/B2652</f>
        <v>8.8495575221238937E-3</v>
      </c>
      <c r="I2652" s="3">
        <f>_xlfn.RANK.AVG(H2652,$H$3:$H$10273,1)/10271</f>
        <v>0.66137669165611912</v>
      </c>
      <c r="J2652">
        <f>ROUNDDOWN($I2652*J$2,)-IF(MOD($I2652*J$2,1)=0,1,0)+1</f>
        <v>2</v>
      </c>
      <c r="K2652">
        <f>ROUNDDOWN($I2652*K$2,)-IF(MOD($I2652*K$2,1)=0,1,0)+1</f>
        <v>2</v>
      </c>
      <c r="L2652">
        <f>ROUNDDOWN($I2652*L$2,)-IF(MOD($I2652*L$2,1)=0,1,0)+1</f>
        <v>3</v>
      </c>
      <c r="M2652" s="3">
        <f>IF(L2651=4,H2652,0)</f>
        <v>8.8495575221238937E-3</v>
      </c>
      <c r="N2652" s="2">
        <f>IF(L2651=1,H2652,0)</f>
        <v>0</v>
      </c>
      <c r="O2652" s="2">
        <f>IF(OR(L2651=1,L2651=4),H2652,0)</f>
        <v>8.8495575221238937E-3</v>
      </c>
      <c r="P2652" s="2">
        <f>IF(OR(L2651=1,L2651=2),H2652,0)</f>
        <v>0</v>
      </c>
      <c r="Q2652" s="2"/>
    </row>
    <row r="2653" spans="1:17" x14ac:dyDescent="0.3">
      <c r="A2653" s="1">
        <v>34225</v>
      </c>
      <c r="B2653">
        <v>14.375</v>
      </c>
      <c r="C2653">
        <v>14.5625</v>
      </c>
      <c r="D2653">
        <v>14.125</v>
      </c>
      <c r="E2653">
        <v>14.1875</v>
      </c>
      <c r="F2653">
        <v>14.1875</v>
      </c>
      <c r="G2653">
        <v>1097000</v>
      </c>
      <c r="H2653" s="3">
        <f>(F2653-B2653)/B2653</f>
        <v>-1.3043478260869565E-2</v>
      </c>
      <c r="I2653" s="3">
        <f>_xlfn.RANK.AVG(H2653,$H$3:$H$10273,1)/10271</f>
        <v>0.31954045370460521</v>
      </c>
      <c r="J2653">
        <f>ROUNDDOWN($I2653*J$2,)-IF(MOD($I2653*J$2,1)=0,1,0)+1</f>
        <v>1</v>
      </c>
      <c r="K2653">
        <f>ROUNDDOWN($I2653*K$2,)-IF(MOD($I2653*K$2,1)=0,1,0)+1</f>
        <v>1</v>
      </c>
      <c r="L2653">
        <f>ROUNDDOWN($I2653*L$2,)-IF(MOD($I2653*L$2,1)=0,1,0)+1</f>
        <v>2</v>
      </c>
      <c r="M2653" s="3">
        <f>IF(L2652=4,H2653,0)</f>
        <v>0</v>
      </c>
      <c r="N2653" s="2">
        <f>IF(L2652=1,H2653,0)</f>
        <v>0</v>
      </c>
      <c r="O2653" s="2">
        <f>IF(OR(L2652=1,L2652=4),H2653,0)</f>
        <v>0</v>
      </c>
      <c r="P2653" s="2">
        <f>IF(OR(L2652=1,L2652=2),H2653,0)</f>
        <v>0</v>
      </c>
      <c r="Q2653" s="2"/>
    </row>
    <row r="2654" spans="1:17" x14ac:dyDescent="0.3">
      <c r="A2654" s="1">
        <v>34226</v>
      </c>
      <c r="B2654">
        <v>13.9375</v>
      </c>
      <c r="C2654">
        <v>13.9375</v>
      </c>
      <c r="D2654">
        <v>13.75</v>
      </c>
      <c r="E2654">
        <v>13.875</v>
      </c>
      <c r="F2654">
        <v>13.875</v>
      </c>
      <c r="G2654">
        <v>1449800</v>
      </c>
      <c r="H2654" s="3">
        <f>(F2654-B2654)/B2654</f>
        <v>-4.4843049327354259E-3</v>
      </c>
      <c r="I2654" s="3">
        <f>_xlfn.RANK.AVG(H2654,$H$3:$H$10273,1)/10271</f>
        <v>0.44907993379417777</v>
      </c>
      <c r="J2654">
        <f>ROUNDDOWN($I2654*J$2,)-IF(MOD($I2654*J$2,1)=0,1,0)+1</f>
        <v>1</v>
      </c>
      <c r="K2654">
        <f>ROUNDDOWN($I2654*K$2,)-IF(MOD($I2654*K$2,1)=0,1,0)+1</f>
        <v>2</v>
      </c>
      <c r="L2654">
        <f>ROUNDDOWN($I2654*L$2,)-IF(MOD($I2654*L$2,1)=0,1,0)+1</f>
        <v>2</v>
      </c>
      <c r="M2654" s="3">
        <f>IF(L2653=4,H2654,0)</f>
        <v>0</v>
      </c>
      <c r="N2654" s="2">
        <f>IF(L2653=1,H2654,0)</f>
        <v>0</v>
      </c>
      <c r="O2654" s="2">
        <f>IF(OR(L2653=1,L2653=4),H2654,0)</f>
        <v>0</v>
      </c>
      <c r="P2654" s="2">
        <f>IF(OR(L2653=1,L2653=2),H2654,0)</f>
        <v>-4.4843049327354259E-3</v>
      </c>
      <c r="Q2654" s="2"/>
    </row>
    <row r="2655" spans="1:17" x14ac:dyDescent="0.3">
      <c r="A2655" s="1">
        <v>34227</v>
      </c>
      <c r="B2655">
        <v>13.8125</v>
      </c>
      <c r="C2655">
        <v>14.125</v>
      </c>
      <c r="D2655">
        <v>13.6875</v>
      </c>
      <c r="E2655">
        <v>13.875</v>
      </c>
      <c r="F2655">
        <v>13.875</v>
      </c>
      <c r="G2655">
        <v>1474800</v>
      </c>
      <c r="H2655" s="3">
        <f>(F2655-B2655)/B2655</f>
        <v>4.5248868778280547E-3</v>
      </c>
      <c r="I2655" s="3">
        <f>_xlfn.RANK.AVG(H2655,$H$3:$H$10273,1)/10271</f>
        <v>0.59960081783662744</v>
      </c>
      <c r="J2655">
        <f>ROUNDDOWN($I2655*J$2,)-IF(MOD($I2655*J$2,1)=0,1,0)+1</f>
        <v>2</v>
      </c>
      <c r="K2655">
        <f>ROUNDDOWN($I2655*K$2,)-IF(MOD($I2655*K$2,1)=0,1,0)+1</f>
        <v>2</v>
      </c>
      <c r="L2655">
        <f>ROUNDDOWN($I2655*L$2,)-IF(MOD($I2655*L$2,1)=0,1,0)+1</f>
        <v>3</v>
      </c>
      <c r="M2655" s="3">
        <f>IF(L2654=4,H2655,0)</f>
        <v>0</v>
      </c>
      <c r="N2655" s="2">
        <f>IF(L2654=1,H2655,0)</f>
        <v>0</v>
      </c>
      <c r="O2655" s="2">
        <f>IF(OR(L2654=1,L2654=4),H2655,0)</f>
        <v>0</v>
      </c>
      <c r="P2655" s="2">
        <f>IF(OR(L2654=1,L2654=2),H2655,0)</f>
        <v>4.5248868778280547E-3</v>
      </c>
      <c r="Q2655" s="2"/>
    </row>
    <row r="2656" spans="1:17" x14ac:dyDescent="0.3">
      <c r="A2656" s="1">
        <v>34228</v>
      </c>
      <c r="B2656">
        <v>14.125</v>
      </c>
      <c r="C2656">
        <v>14.375</v>
      </c>
      <c r="D2656">
        <v>14</v>
      </c>
      <c r="E2656">
        <v>14.375</v>
      </c>
      <c r="F2656">
        <v>14.375</v>
      </c>
      <c r="G2656">
        <v>1354600</v>
      </c>
      <c r="H2656" s="3">
        <f>(F2656-B2656)/B2656</f>
        <v>1.7699115044247787E-2</v>
      </c>
      <c r="I2656" s="3">
        <f>_xlfn.RANK.AVG(H2656,$H$3:$H$10273,1)/10271</f>
        <v>0.76944796027650664</v>
      </c>
      <c r="J2656">
        <f>ROUNDDOWN($I2656*J$2,)-IF(MOD($I2656*J$2,1)=0,1,0)+1</f>
        <v>2</v>
      </c>
      <c r="K2656">
        <f>ROUNDDOWN($I2656*K$2,)-IF(MOD($I2656*K$2,1)=0,1,0)+1</f>
        <v>3</v>
      </c>
      <c r="L2656">
        <f>ROUNDDOWN($I2656*L$2,)-IF(MOD($I2656*L$2,1)=0,1,0)+1</f>
        <v>4</v>
      </c>
      <c r="M2656" s="3">
        <f>IF(L2655=4,H2656,0)</f>
        <v>0</v>
      </c>
      <c r="N2656" s="2">
        <f>IF(L2655=1,H2656,0)</f>
        <v>0</v>
      </c>
      <c r="O2656" s="2">
        <f>IF(OR(L2655=1,L2655=4),H2656,0)</f>
        <v>0</v>
      </c>
      <c r="P2656" s="2">
        <f>IF(OR(L2655=1,L2655=2),H2656,0)</f>
        <v>0</v>
      </c>
      <c r="Q2656" s="2"/>
    </row>
    <row r="2657" spans="1:17" x14ac:dyDescent="0.3">
      <c r="A2657" s="1">
        <v>34229</v>
      </c>
      <c r="B2657">
        <v>14.375</v>
      </c>
      <c r="C2657">
        <v>14.875</v>
      </c>
      <c r="D2657">
        <v>14.375</v>
      </c>
      <c r="E2657">
        <v>14.6875</v>
      </c>
      <c r="F2657">
        <v>14.6875</v>
      </c>
      <c r="G2657">
        <v>2255000</v>
      </c>
      <c r="H2657" s="3">
        <f>(F2657-B2657)/B2657</f>
        <v>2.1739130434782608E-2</v>
      </c>
      <c r="I2657" s="3">
        <f>_xlfn.RANK.AVG(H2657,$H$3:$H$10273,1)/10271</f>
        <v>0.80737026579690385</v>
      </c>
      <c r="J2657">
        <f>ROUNDDOWN($I2657*J$2,)-IF(MOD($I2657*J$2,1)=0,1,0)+1</f>
        <v>2</v>
      </c>
      <c r="K2657">
        <f>ROUNDDOWN($I2657*K$2,)-IF(MOD($I2657*K$2,1)=0,1,0)+1</f>
        <v>3</v>
      </c>
      <c r="L2657">
        <f>ROUNDDOWN($I2657*L$2,)-IF(MOD($I2657*L$2,1)=0,1,0)+1</f>
        <v>4</v>
      </c>
      <c r="M2657" s="3">
        <f>IF(L2656=4,H2657,0)</f>
        <v>2.1739130434782608E-2</v>
      </c>
      <c r="N2657" s="2">
        <f>IF(L2656=1,H2657,0)</f>
        <v>0</v>
      </c>
      <c r="O2657" s="2">
        <f>IF(OR(L2656=1,L2656=4),H2657,0)</f>
        <v>2.1739130434782608E-2</v>
      </c>
      <c r="P2657" s="2">
        <f>IF(OR(L2656=1,L2656=2),H2657,0)</f>
        <v>0</v>
      </c>
      <c r="Q2657" s="2"/>
    </row>
    <row r="2658" spans="1:17" x14ac:dyDescent="0.3">
      <c r="A2658" s="1">
        <v>34232</v>
      </c>
      <c r="B2658">
        <v>14.6875</v>
      </c>
      <c r="C2658">
        <v>15.0625</v>
      </c>
      <c r="D2658">
        <v>14.6875</v>
      </c>
      <c r="E2658">
        <v>14.875</v>
      </c>
      <c r="F2658">
        <v>14.875</v>
      </c>
      <c r="G2658">
        <v>1599800</v>
      </c>
      <c r="H2658" s="3">
        <f>(F2658-B2658)/B2658</f>
        <v>1.276595744680851E-2</v>
      </c>
      <c r="I2658" s="3">
        <f>_xlfn.RANK.AVG(H2658,$H$3:$H$10273,1)/10271</f>
        <v>0.70903514750267749</v>
      </c>
      <c r="J2658">
        <f>ROUNDDOWN($I2658*J$2,)-IF(MOD($I2658*J$2,1)=0,1,0)+1</f>
        <v>2</v>
      </c>
      <c r="K2658">
        <f>ROUNDDOWN($I2658*K$2,)-IF(MOD($I2658*K$2,1)=0,1,0)+1</f>
        <v>3</v>
      </c>
      <c r="L2658">
        <f>ROUNDDOWN($I2658*L$2,)-IF(MOD($I2658*L$2,1)=0,1,0)+1</f>
        <v>3</v>
      </c>
      <c r="M2658" s="3">
        <f>IF(L2657=4,H2658,0)</f>
        <v>1.276595744680851E-2</v>
      </c>
      <c r="N2658" s="2">
        <f>IF(L2657=1,H2658,0)</f>
        <v>0</v>
      </c>
      <c r="O2658" s="2">
        <f>IF(OR(L2657=1,L2657=4),H2658,0)</f>
        <v>1.276595744680851E-2</v>
      </c>
      <c r="P2658" s="2">
        <f>IF(OR(L2657=1,L2657=2),H2658,0)</f>
        <v>0</v>
      </c>
      <c r="Q2658" s="2"/>
    </row>
    <row r="2659" spans="1:17" x14ac:dyDescent="0.3">
      <c r="A2659" s="1">
        <v>34233</v>
      </c>
      <c r="B2659">
        <v>14.8125</v>
      </c>
      <c r="C2659">
        <v>14.875</v>
      </c>
      <c r="D2659">
        <v>14.125</v>
      </c>
      <c r="E2659">
        <v>14.4375</v>
      </c>
      <c r="F2659">
        <v>14.4375</v>
      </c>
      <c r="G2659">
        <v>1508600</v>
      </c>
      <c r="H2659" s="3">
        <f>(F2659-B2659)/B2659</f>
        <v>-2.5316455696202531E-2</v>
      </c>
      <c r="I2659" s="3">
        <f>_xlfn.RANK.AVG(H2659,$H$3:$H$10273,1)/10271</f>
        <v>0.17354687956382048</v>
      </c>
      <c r="J2659">
        <f>ROUNDDOWN($I2659*J$2,)-IF(MOD($I2659*J$2,1)=0,1,0)+1</f>
        <v>1</v>
      </c>
      <c r="K2659">
        <f>ROUNDDOWN($I2659*K$2,)-IF(MOD($I2659*K$2,1)=0,1,0)+1</f>
        <v>1</v>
      </c>
      <c r="L2659">
        <f>ROUNDDOWN($I2659*L$2,)-IF(MOD($I2659*L$2,1)=0,1,0)+1</f>
        <v>1</v>
      </c>
      <c r="M2659" s="3">
        <f>IF(L2658=4,H2659,0)</f>
        <v>0</v>
      </c>
      <c r="N2659" s="2">
        <f>IF(L2658=1,H2659,0)</f>
        <v>0</v>
      </c>
      <c r="O2659" s="2">
        <f>IF(OR(L2658=1,L2658=4),H2659,0)</f>
        <v>0</v>
      </c>
      <c r="P2659" s="2">
        <f>IF(OR(L2658=1,L2658=2),H2659,0)</f>
        <v>0</v>
      </c>
      <c r="Q2659" s="2"/>
    </row>
    <row r="2660" spans="1:17" x14ac:dyDescent="0.3">
      <c r="A2660" s="1">
        <v>34234</v>
      </c>
      <c r="B2660">
        <v>14.5625</v>
      </c>
      <c r="C2660">
        <v>15.0625</v>
      </c>
      <c r="D2660">
        <v>14.5625</v>
      </c>
      <c r="E2660">
        <v>14.9375</v>
      </c>
      <c r="F2660">
        <v>14.9375</v>
      </c>
      <c r="G2660">
        <v>1407000</v>
      </c>
      <c r="H2660" s="3">
        <f>(F2660-B2660)/B2660</f>
        <v>2.575107296137339E-2</v>
      </c>
      <c r="I2660" s="3">
        <f>_xlfn.RANK.AVG(H2660,$H$3:$H$10273,1)/10271</f>
        <v>0.84091130367052869</v>
      </c>
      <c r="J2660">
        <f>ROUNDDOWN($I2660*J$2,)-IF(MOD($I2660*J$2,1)=0,1,0)+1</f>
        <v>2</v>
      </c>
      <c r="K2660">
        <f>ROUNDDOWN($I2660*K$2,)-IF(MOD($I2660*K$2,1)=0,1,0)+1</f>
        <v>3</v>
      </c>
      <c r="L2660">
        <f>ROUNDDOWN($I2660*L$2,)-IF(MOD($I2660*L$2,1)=0,1,0)+1</f>
        <v>4</v>
      </c>
      <c r="M2660" s="3">
        <f>IF(L2659=4,H2660,0)</f>
        <v>0</v>
      </c>
      <c r="N2660" s="2">
        <f>IF(L2659=1,H2660,0)</f>
        <v>2.575107296137339E-2</v>
      </c>
      <c r="O2660" s="2">
        <f>IF(OR(L2659=1,L2659=4),H2660,0)</f>
        <v>2.575107296137339E-2</v>
      </c>
      <c r="P2660" s="2">
        <f>IF(OR(L2659=1,L2659=2),H2660,0)</f>
        <v>2.575107296137339E-2</v>
      </c>
      <c r="Q2660" s="2"/>
    </row>
    <row r="2661" spans="1:17" x14ac:dyDescent="0.3">
      <c r="A2661" s="1">
        <v>34235</v>
      </c>
      <c r="B2661">
        <v>15</v>
      </c>
      <c r="C2661">
        <v>15.3125</v>
      </c>
      <c r="D2661">
        <v>15</v>
      </c>
      <c r="E2661">
        <v>15.0625</v>
      </c>
      <c r="F2661">
        <v>15.0625</v>
      </c>
      <c r="G2661">
        <v>960400</v>
      </c>
      <c r="H2661" s="3">
        <f>(F2661-B2661)/B2661</f>
        <v>4.1666666666666666E-3</v>
      </c>
      <c r="I2661" s="3">
        <f>_xlfn.RANK.AVG(H2661,$H$3:$H$10273,1)/10271</f>
        <v>0.59351572388277674</v>
      </c>
      <c r="J2661">
        <f>ROUNDDOWN($I2661*J$2,)-IF(MOD($I2661*J$2,1)=0,1,0)+1</f>
        <v>2</v>
      </c>
      <c r="K2661">
        <f>ROUNDDOWN($I2661*K$2,)-IF(MOD($I2661*K$2,1)=0,1,0)+1</f>
        <v>2</v>
      </c>
      <c r="L2661">
        <f>ROUNDDOWN($I2661*L$2,)-IF(MOD($I2661*L$2,1)=0,1,0)+1</f>
        <v>3</v>
      </c>
      <c r="M2661" s="3">
        <f>IF(L2660=4,H2661,0)</f>
        <v>4.1666666666666666E-3</v>
      </c>
      <c r="N2661" s="2">
        <f>IF(L2660=1,H2661,0)</f>
        <v>0</v>
      </c>
      <c r="O2661" s="2">
        <f>IF(OR(L2660=1,L2660=4),H2661,0)</f>
        <v>4.1666666666666666E-3</v>
      </c>
      <c r="P2661" s="2">
        <f>IF(OR(L2660=1,L2660=2),H2661,0)</f>
        <v>0</v>
      </c>
      <c r="Q2661" s="2"/>
    </row>
    <row r="2662" spans="1:17" x14ac:dyDescent="0.3">
      <c r="A2662" s="1">
        <v>34236</v>
      </c>
      <c r="B2662">
        <v>15.0625</v>
      </c>
      <c r="C2662">
        <v>15.3125</v>
      </c>
      <c r="D2662">
        <v>14.875</v>
      </c>
      <c r="E2662">
        <v>15</v>
      </c>
      <c r="F2662">
        <v>15</v>
      </c>
      <c r="G2662">
        <v>1074400</v>
      </c>
      <c r="H2662" s="3">
        <f>(F2662-B2662)/B2662</f>
        <v>-4.1493775933609959E-3</v>
      </c>
      <c r="I2662" s="3">
        <f>_xlfn.RANK.AVG(H2662,$H$3:$H$10273,1)/10271</f>
        <v>0.45482426248661278</v>
      </c>
      <c r="J2662">
        <f>ROUNDDOWN($I2662*J$2,)-IF(MOD($I2662*J$2,1)=0,1,0)+1</f>
        <v>1</v>
      </c>
      <c r="K2662">
        <f>ROUNDDOWN($I2662*K$2,)-IF(MOD($I2662*K$2,1)=0,1,0)+1</f>
        <v>2</v>
      </c>
      <c r="L2662">
        <f>ROUNDDOWN($I2662*L$2,)-IF(MOD($I2662*L$2,1)=0,1,0)+1</f>
        <v>2</v>
      </c>
      <c r="M2662" s="3">
        <f>IF(L2661=4,H2662,0)</f>
        <v>0</v>
      </c>
      <c r="N2662" s="2">
        <f>IF(L2661=1,H2662,0)</f>
        <v>0</v>
      </c>
      <c r="O2662" s="2">
        <f>IF(OR(L2661=1,L2661=4),H2662,0)</f>
        <v>0</v>
      </c>
      <c r="P2662" s="2">
        <f>IF(OR(L2661=1,L2661=2),H2662,0)</f>
        <v>0</v>
      </c>
      <c r="Q2662" s="2"/>
    </row>
    <row r="2663" spans="1:17" x14ac:dyDescent="0.3">
      <c r="A2663" s="1">
        <v>34239</v>
      </c>
      <c r="B2663">
        <v>15</v>
      </c>
      <c r="C2663">
        <v>15.125</v>
      </c>
      <c r="D2663">
        <v>14.625</v>
      </c>
      <c r="E2663">
        <v>14.6875</v>
      </c>
      <c r="F2663">
        <v>14.6875</v>
      </c>
      <c r="G2663">
        <v>1968200</v>
      </c>
      <c r="H2663" s="3">
        <f>(F2663-B2663)/B2663</f>
        <v>-2.0833333333333332E-2</v>
      </c>
      <c r="I2663" s="3">
        <f>_xlfn.RANK.AVG(H2663,$H$3:$H$10273,1)/10271</f>
        <v>0.21721351377665271</v>
      </c>
      <c r="J2663">
        <f>ROUNDDOWN($I2663*J$2,)-IF(MOD($I2663*J$2,1)=0,1,0)+1</f>
        <v>1</v>
      </c>
      <c r="K2663">
        <f>ROUNDDOWN($I2663*K$2,)-IF(MOD($I2663*K$2,1)=0,1,0)+1</f>
        <v>1</v>
      </c>
      <c r="L2663">
        <f>ROUNDDOWN($I2663*L$2,)-IF(MOD($I2663*L$2,1)=0,1,0)+1</f>
        <v>1</v>
      </c>
      <c r="M2663" s="3">
        <f>IF(L2662=4,H2663,0)</f>
        <v>0</v>
      </c>
      <c r="N2663" s="2">
        <f>IF(L2662=1,H2663,0)</f>
        <v>0</v>
      </c>
      <c r="O2663" s="2">
        <f>IF(OR(L2662=1,L2662=4),H2663,0)</f>
        <v>0</v>
      </c>
      <c r="P2663" s="2">
        <f>IF(OR(L2662=1,L2662=2),H2663,0)</f>
        <v>-2.0833333333333332E-2</v>
      </c>
      <c r="Q2663" s="2"/>
    </row>
    <row r="2664" spans="1:17" x14ac:dyDescent="0.3">
      <c r="A2664" s="1">
        <v>34240</v>
      </c>
      <c r="B2664">
        <v>14.5</v>
      </c>
      <c r="C2664">
        <v>15.125</v>
      </c>
      <c r="D2664">
        <v>14.125</v>
      </c>
      <c r="E2664">
        <v>15</v>
      </c>
      <c r="F2664">
        <v>15</v>
      </c>
      <c r="G2664">
        <v>2489400</v>
      </c>
      <c r="H2664" s="3">
        <f>(F2664-B2664)/B2664</f>
        <v>3.4482758620689655E-2</v>
      </c>
      <c r="I2664" s="3">
        <f>_xlfn.RANK.AVG(H2664,$H$3:$H$10273,1)/10271</f>
        <v>0.89436276896115274</v>
      </c>
      <c r="J2664">
        <f>ROUNDDOWN($I2664*J$2,)-IF(MOD($I2664*J$2,1)=0,1,0)+1</f>
        <v>2</v>
      </c>
      <c r="K2664">
        <f>ROUNDDOWN($I2664*K$2,)-IF(MOD($I2664*K$2,1)=0,1,0)+1</f>
        <v>3</v>
      </c>
      <c r="L2664">
        <f>ROUNDDOWN($I2664*L$2,)-IF(MOD($I2664*L$2,1)=0,1,0)+1</f>
        <v>4</v>
      </c>
      <c r="M2664" s="3">
        <f>IF(L2663=4,H2664,0)</f>
        <v>0</v>
      </c>
      <c r="N2664" s="2">
        <f>IF(L2663=1,H2664,0)</f>
        <v>3.4482758620689655E-2</v>
      </c>
      <c r="O2664" s="2">
        <f>IF(OR(L2663=1,L2663=4),H2664,0)</f>
        <v>3.4482758620689655E-2</v>
      </c>
      <c r="P2664" s="2">
        <f>IF(OR(L2663=1,L2663=2),H2664,0)</f>
        <v>3.4482758620689655E-2</v>
      </c>
      <c r="Q2664" s="2"/>
    </row>
    <row r="2665" spans="1:17" x14ac:dyDescent="0.3">
      <c r="A2665" s="1">
        <v>34241</v>
      </c>
      <c r="B2665">
        <v>15</v>
      </c>
      <c r="C2665">
        <v>15</v>
      </c>
      <c r="D2665">
        <v>14</v>
      </c>
      <c r="E2665">
        <v>14.0625</v>
      </c>
      <c r="F2665">
        <v>14.0625</v>
      </c>
      <c r="G2665">
        <v>3626000</v>
      </c>
      <c r="H2665" s="3">
        <f>(F2665-B2665)/B2665</f>
        <v>-6.25E-2</v>
      </c>
      <c r="I2665" s="3">
        <f>_xlfn.RANK.AVG(H2665,$H$3:$H$10273,1)/10271</f>
        <v>2.2685230259955214E-2</v>
      </c>
      <c r="J2665">
        <f>ROUNDDOWN($I2665*J$2,)-IF(MOD($I2665*J$2,1)=0,1,0)+1</f>
        <v>1</v>
      </c>
      <c r="K2665">
        <f>ROUNDDOWN($I2665*K$2,)-IF(MOD($I2665*K$2,1)=0,1,0)+1</f>
        <v>1</v>
      </c>
      <c r="L2665">
        <f>ROUNDDOWN($I2665*L$2,)-IF(MOD($I2665*L$2,1)=0,1,0)+1</f>
        <v>1</v>
      </c>
      <c r="M2665" s="3">
        <f>IF(L2664=4,H2665,0)</f>
        <v>-6.25E-2</v>
      </c>
      <c r="N2665" s="2">
        <f>IF(L2664=1,H2665,0)</f>
        <v>0</v>
      </c>
      <c r="O2665" s="2">
        <f>IF(OR(L2664=1,L2664=4),H2665,0)</f>
        <v>-6.25E-2</v>
      </c>
      <c r="P2665" s="2">
        <f>IF(OR(L2664=1,L2664=2),H2665,0)</f>
        <v>0</v>
      </c>
      <c r="Q2665" s="2"/>
    </row>
    <row r="2666" spans="1:17" x14ac:dyDescent="0.3">
      <c r="A2666" s="1">
        <v>34242</v>
      </c>
      <c r="B2666">
        <v>14.125</v>
      </c>
      <c r="C2666">
        <v>14.125</v>
      </c>
      <c r="D2666">
        <v>13</v>
      </c>
      <c r="E2666">
        <v>13.1875</v>
      </c>
      <c r="F2666">
        <v>13.1875</v>
      </c>
      <c r="G2666">
        <v>4096200</v>
      </c>
      <c r="H2666" s="3">
        <f>(F2666-B2666)/B2666</f>
        <v>-6.637168141592921E-2</v>
      </c>
      <c r="I2666" s="3">
        <f>_xlfn.RANK.AVG(H2666,$H$3:$H$10273,1)/10271</f>
        <v>1.8498685619705968E-2</v>
      </c>
      <c r="J2666">
        <f>ROUNDDOWN($I2666*J$2,)-IF(MOD($I2666*J$2,1)=0,1,0)+1</f>
        <v>1</v>
      </c>
      <c r="K2666">
        <f>ROUNDDOWN($I2666*K$2,)-IF(MOD($I2666*K$2,1)=0,1,0)+1</f>
        <v>1</v>
      </c>
      <c r="L2666">
        <f>ROUNDDOWN($I2666*L$2,)-IF(MOD($I2666*L$2,1)=0,1,0)+1</f>
        <v>1</v>
      </c>
      <c r="M2666" s="3">
        <f>IF(L2665=4,H2666,0)</f>
        <v>0</v>
      </c>
      <c r="N2666" s="2">
        <f>IF(L2665=1,H2666,0)</f>
        <v>-6.637168141592921E-2</v>
      </c>
      <c r="O2666" s="2">
        <f>IF(OR(L2665=1,L2665=4),H2666,0)</f>
        <v>-6.637168141592921E-2</v>
      </c>
      <c r="P2666" s="2">
        <f>IF(OR(L2665=1,L2665=2),H2666,0)</f>
        <v>-6.637168141592921E-2</v>
      </c>
      <c r="Q2666" s="2"/>
    </row>
    <row r="2667" spans="1:17" x14ac:dyDescent="0.3">
      <c r="A2667" s="1">
        <v>34243</v>
      </c>
      <c r="B2667">
        <v>13.3125</v>
      </c>
      <c r="C2667">
        <v>13.375</v>
      </c>
      <c r="D2667">
        <v>12.5</v>
      </c>
      <c r="E2667">
        <v>12.9375</v>
      </c>
      <c r="F2667">
        <v>12.9375</v>
      </c>
      <c r="G2667">
        <v>5579600</v>
      </c>
      <c r="H2667" s="3">
        <f>(F2667-B2667)/B2667</f>
        <v>-2.8169014084507043E-2</v>
      </c>
      <c r="I2667" s="3">
        <f>_xlfn.RANK.AVG(H2667,$H$3:$H$10273,1)/10271</f>
        <v>0.14959594976146431</v>
      </c>
      <c r="J2667">
        <f>ROUNDDOWN($I2667*J$2,)-IF(MOD($I2667*J$2,1)=0,1,0)+1</f>
        <v>1</v>
      </c>
      <c r="K2667">
        <f>ROUNDDOWN($I2667*K$2,)-IF(MOD($I2667*K$2,1)=0,1,0)+1</f>
        <v>1</v>
      </c>
      <c r="L2667">
        <f>ROUNDDOWN($I2667*L$2,)-IF(MOD($I2667*L$2,1)=0,1,0)+1</f>
        <v>1</v>
      </c>
      <c r="M2667" s="3">
        <f>IF(L2666=4,H2667,0)</f>
        <v>0</v>
      </c>
      <c r="N2667" s="2">
        <f>IF(L2666=1,H2667,0)</f>
        <v>-2.8169014084507043E-2</v>
      </c>
      <c r="O2667" s="2">
        <f>IF(OR(L2666=1,L2666=4),H2667,0)</f>
        <v>-2.8169014084507043E-2</v>
      </c>
      <c r="P2667" s="2">
        <f>IF(OR(L2666=1,L2666=2),H2667,0)</f>
        <v>-2.8169014084507043E-2</v>
      </c>
      <c r="Q2667" s="2"/>
    </row>
    <row r="2668" spans="1:17" x14ac:dyDescent="0.3">
      <c r="A2668" s="1">
        <v>34246</v>
      </c>
      <c r="B2668">
        <v>13.125</v>
      </c>
      <c r="C2668">
        <v>13.375</v>
      </c>
      <c r="D2668">
        <v>13</v>
      </c>
      <c r="E2668">
        <v>13.375</v>
      </c>
      <c r="F2668">
        <v>13.375</v>
      </c>
      <c r="G2668">
        <v>4936400</v>
      </c>
      <c r="H2668" s="3">
        <f>(F2668-B2668)/B2668</f>
        <v>1.9047619047619049E-2</v>
      </c>
      <c r="I2668" s="3">
        <f>_xlfn.RANK.AVG(H2668,$H$3:$H$10273,1)/10271</f>
        <v>0.78380878200759418</v>
      </c>
      <c r="J2668">
        <f>ROUNDDOWN($I2668*J$2,)-IF(MOD($I2668*J$2,1)=0,1,0)+1</f>
        <v>2</v>
      </c>
      <c r="K2668">
        <f>ROUNDDOWN($I2668*K$2,)-IF(MOD($I2668*K$2,1)=0,1,0)+1</f>
        <v>3</v>
      </c>
      <c r="L2668">
        <f>ROUNDDOWN($I2668*L$2,)-IF(MOD($I2668*L$2,1)=0,1,0)+1</f>
        <v>4</v>
      </c>
      <c r="M2668" s="3">
        <f>IF(L2667=4,H2668,0)</f>
        <v>0</v>
      </c>
      <c r="N2668" s="2">
        <f>IF(L2667=1,H2668,0)</f>
        <v>1.9047619047619049E-2</v>
      </c>
      <c r="O2668" s="2">
        <f>IF(OR(L2667=1,L2667=4),H2668,0)</f>
        <v>1.9047619047619049E-2</v>
      </c>
      <c r="P2668" s="2">
        <f>IF(OR(L2667=1,L2667=2),H2668,0)</f>
        <v>1.9047619047619049E-2</v>
      </c>
      <c r="Q2668" s="2"/>
    </row>
    <row r="2669" spans="1:17" x14ac:dyDescent="0.3">
      <c r="A2669" s="1">
        <v>34247</v>
      </c>
      <c r="B2669">
        <v>12.5625</v>
      </c>
      <c r="C2669">
        <v>13.0625</v>
      </c>
      <c r="D2669">
        <v>10.6875</v>
      </c>
      <c r="E2669">
        <v>11</v>
      </c>
      <c r="F2669">
        <v>11</v>
      </c>
      <c r="G2669">
        <v>1682000</v>
      </c>
      <c r="H2669" s="3">
        <f>(F2669-B2669)/B2669</f>
        <v>-0.12437810945273632</v>
      </c>
      <c r="I2669" s="3">
        <f>_xlfn.RANK.AVG(H2669,$H$3:$H$10273,1)/10271</f>
        <v>1.655145555447376E-3</v>
      </c>
      <c r="J2669">
        <f>ROUNDDOWN($I2669*J$2,)-IF(MOD($I2669*J$2,1)=0,1,0)+1</f>
        <v>1</v>
      </c>
      <c r="K2669">
        <f>ROUNDDOWN($I2669*K$2,)-IF(MOD($I2669*K$2,1)=0,1,0)+1</f>
        <v>1</v>
      </c>
      <c r="L2669">
        <f>ROUNDDOWN($I2669*L$2,)-IF(MOD($I2669*L$2,1)=0,1,0)+1</f>
        <v>1</v>
      </c>
      <c r="M2669" s="3">
        <f>IF(L2668=4,H2669,0)</f>
        <v>-0.12437810945273632</v>
      </c>
      <c r="N2669" s="2">
        <f>IF(L2668=1,H2669,0)</f>
        <v>0</v>
      </c>
      <c r="O2669" s="2">
        <f>IF(OR(L2668=1,L2668=4),H2669,0)</f>
        <v>-0.12437810945273632</v>
      </c>
      <c r="P2669" s="2">
        <f>IF(OR(L2668=1,L2668=2),H2669,0)</f>
        <v>0</v>
      </c>
      <c r="Q2669" s="2"/>
    </row>
    <row r="2670" spans="1:17" x14ac:dyDescent="0.3">
      <c r="A2670" s="1">
        <v>34248</v>
      </c>
      <c r="B2670">
        <v>10.9375</v>
      </c>
      <c r="C2670">
        <v>10.9375</v>
      </c>
      <c r="D2670">
        <v>10.375</v>
      </c>
      <c r="E2670">
        <v>10.5</v>
      </c>
      <c r="F2670">
        <v>10.5</v>
      </c>
      <c r="G2670">
        <v>10692800</v>
      </c>
      <c r="H2670" s="3">
        <f>(F2670-B2670)/B2670</f>
        <v>-0.04</v>
      </c>
      <c r="I2670" s="3">
        <f>_xlfn.RANK.AVG(H2670,$H$3:$H$10273,1)/10271</f>
        <v>7.7694479602765071E-2</v>
      </c>
      <c r="J2670">
        <f>ROUNDDOWN($I2670*J$2,)-IF(MOD($I2670*J$2,1)=0,1,0)+1</f>
        <v>1</v>
      </c>
      <c r="K2670">
        <f>ROUNDDOWN($I2670*K$2,)-IF(MOD($I2670*K$2,1)=0,1,0)+1</f>
        <v>1</v>
      </c>
      <c r="L2670">
        <f>ROUNDDOWN($I2670*L$2,)-IF(MOD($I2670*L$2,1)=0,1,0)+1</f>
        <v>1</v>
      </c>
      <c r="M2670" s="3">
        <f>IF(L2669=4,H2670,0)</f>
        <v>0</v>
      </c>
      <c r="N2670" s="2">
        <f>IF(L2669=1,H2670,0)</f>
        <v>-0.04</v>
      </c>
      <c r="O2670" s="2">
        <f>IF(OR(L2669=1,L2669=4),H2670,0)</f>
        <v>-0.04</v>
      </c>
      <c r="P2670" s="2">
        <f>IF(OR(L2669=1,L2669=2),H2670,0)</f>
        <v>-0.04</v>
      </c>
      <c r="Q2670" s="2"/>
    </row>
    <row r="2671" spans="1:17" x14ac:dyDescent="0.3">
      <c r="A2671" s="1">
        <v>34249</v>
      </c>
      <c r="B2671">
        <v>10.5</v>
      </c>
      <c r="C2671">
        <v>10.5625</v>
      </c>
      <c r="D2671">
        <v>10.0625</v>
      </c>
      <c r="E2671">
        <v>10.375</v>
      </c>
      <c r="F2671">
        <v>10.375</v>
      </c>
      <c r="G2671">
        <v>6984200</v>
      </c>
      <c r="H2671" s="3">
        <f>(F2671-B2671)/B2671</f>
        <v>-1.1904761904761904E-2</v>
      </c>
      <c r="I2671" s="3">
        <f>_xlfn.RANK.AVG(H2671,$H$3:$H$10273,1)/10271</f>
        <v>0.33813650082757279</v>
      </c>
      <c r="J2671">
        <f>ROUNDDOWN($I2671*J$2,)-IF(MOD($I2671*J$2,1)=0,1,0)+1</f>
        <v>1</v>
      </c>
      <c r="K2671">
        <f>ROUNDDOWN($I2671*K$2,)-IF(MOD($I2671*K$2,1)=0,1,0)+1</f>
        <v>2</v>
      </c>
      <c r="L2671">
        <f>ROUNDDOWN($I2671*L$2,)-IF(MOD($I2671*L$2,1)=0,1,0)+1</f>
        <v>2</v>
      </c>
      <c r="M2671" s="3">
        <f>IF(L2670=4,H2671,0)</f>
        <v>0</v>
      </c>
      <c r="N2671" s="2">
        <f>IF(L2670=1,H2671,0)</f>
        <v>-1.1904761904761904E-2</v>
      </c>
      <c r="O2671" s="2">
        <f>IF(OR(L2670=1,L2670=4),H2671,0)</f>
        <v>-1.1904761904761904E-2</v>
      </c>
      <c r="P2671" s="2">
        <f>IF(OR(L2670=1,L2670=2),H2671,0)</f>
        <v>-1.1904761904761904E-2</v>
      </c>
      <c r="Q2671" s="2"/>
    </row>
    <row r="2672" spans="1:17" x14ac:dyDescent="0.3">
      <c r="A2672" s="1">
        <v>34250</v>
      </c>
      <c r="B2672">
        <v>10.5</v>
      </c>
      <c r="C2672">
        <v>10.625</v>
      </c>
      <c r="D2672">
        <v>10</v>
      </c>
      <c r="E2672">
        <v>10.25</v>
      </c>
      <c r="F2672">
        <v>10.25</v>
      </c>
      <c r="G2672">
        <v>6300600</v>
      </c>
      <c r="H2672" s="3">
        <f>(F2672-B2672)/B2672</f>
        <v>-2.3809523809523808E-2</v>
      </c>
      <c r="I2672" s="3">
        <f>_xlfn.RANK.AVG(H2672,$H$3:$H$10273,1)/10271</f>
        <v>0.18746957453023075</v>
      </c>
      <c r="J2672">
        <f>ROUNDDOWN($I2672*J$2,)-IF(MOD($I2672*J$2,1)=0,1,0)+1</f>
        <v>1</v>
      </c>
      <c r="K2672">
        <f>ROUNDDOWN($I2672*K$2,)-IF(MOD($I2672*K$2,1)=0,1,0)+1</f>
        <v>1</v>
      </c>
      <c r="L2672">
        <f>ROUNDDOWN($I2672*L$2,)-IF(MOD($I2672*L$2,1)=0,1,0)+1</f>
        <v>1</v>
      </c>
      <c r="M2672" s="3">
        <f>IF(L2671=4,H2672,0)</f>
        <v>0</v>
      </c>
      <c r="N2672" s="2">
        <f>IF(L2671=1,H2672,0)</f>
        <v>0</v>
      </c>
      <c r="O2672" s="2">
        <f>IF(OR(L2671=1,L2671=4),H2672,0)</f>
        <v>0</v>
      </c>
      <c r="P2672" s="2">
        <f>IF(OR(L2671=1,L2671=2),H2672,0)</f>
        <v>-2.3809523809523808E-2</v>
      </c>
      <c r="Q2672" s="2"/>
    </row>
    <row r="2673" spans="1:17" x14ac:dyDescent="0.3">
      <c r="A2673" s="1">
        <v>34253</v>
      </c>
      <c r="B2673">
        <v>10.375</v>
      </c>
      <c r="C2673">
        <v>10.5625</v>
      </c>
      <c r="D2673">
        <v>10.0625</v>
      </c>
      <c r="E2673">
        <v>10.0625</v>
      </c>
      <c r="F2673">
        <v>10.0625</v>
      </c>
      <c r="G2673">
        <v>4376800</v>
      </c>
      <c r="H2673" s="3">
        <f>(F2673-B2673)/B2673</f>
        <v>-3.0120481927710843E-2</v>
      </c>
      <c r="I2673" s="3">
        <f>_xlfn.RANK.AVG(H2673,$H$3:$H$10273,1)/10271</f>
        <v>0.13479700126569955</v>
      </c>
      <c r="J2673">
        <f>ROUNDDOWN($I2673*J$2,)-IF(MOD($I2673*J$2,1)=0,1,0)+1</f>
        <v>1</v>
      </c>
      <c r="K2673">
        <f>ROUNDDOWN($I2673*K$2,)-IF(MOD($I2673*K$2,1)=0,1,0)+1</f>
        <v>1</v>
      </c>
      <c r="L2673">
        <f>ROUNDDOWN($I2673*L$2,)-IF(MOD($I2673*L$2,1)=0,1,0)+1</f>
        <v>1</v>
      </c>
      <c r="M2673" s="3">
        <f>IF(L2672=4,H2673,0)</f>
        <v>0</v>
      </c>
      <c r="N2673" s="2">
        <f>IF(L2672=1,H2673,0)</f>
        <v>-3.0120481927710843E-2</v>
      </c>
      <c r="O2673" s="2">
        <f>IF(OR(L2672=1,L2672=4),H2673,0)</f>
        <v>-3.0120481927710843E-2</v>
      </c>
      <c r="P2673" s="2">
        <f>IF(OR(L2672=1,L2672=2),H2673,0)</f>
        <v>-3.0120481927710843E-2</v>
      </c>
      <c r="Q2673" s="2"/>
    </row>
    <row r="2674" spans="1:17" x14ac:dyDescent="0.3">
      <c r="A2674" s="1">
        <v>34254</v>
      </c>
      <c r="B2674">
        <v>10.375</v>
      </c>
      <c r="C2674">
        <v>10.4375</v>
      </c>
      <c r="D2674">
        <v>10.1875</v>
      </c>
      <c r="E2674">
        <v>10.1875</v>
      </c>
      <c r="F2674">
        <v>10.1875</v>
      </c>
      <c r="G2674">
        <v>3010600</v>
      </c>
      <c r="H2674" s="3">
        <f>(F2674-B2674)/B2674</f>
        <v>-1.8072289156626505E-2</v>
      </c>
      <c r="I2674" s="3">
        <f>_xlfn.RANK.AVG(H2674,$H$3:$H$10273,1)/10271</f>
        <v>0.24749294129101354</v>
      </c>
      <c r="J2674">
        <f>ROUNDDOWN($I2674*J$2,)-IF(MOD($I2674*J$2,1)=0,1,0)+1</f>
        <v>1</v>
      </c>
      <c r="K2674">
        <f>ROUNDDOWN($I2674*K$2,)-IF(MOD($I2674*K$2,1)=0,1,0)+1</f>
        <v>1</v>
      </c>
      <c r="L2674">
        <f>ROUNDDOWN($I2674*L$2,)-IF(MOD($I2674*L$2,1)=0,1,0)+1</f>
        <v>1</v>
      </c>
      <c r="M2674" s="3">
        <f>IF(L2673=4,H2674,0)</f>
        <v>0</v>
      </c>
      <c r="N2674" s="2">
        <f>IF(L2673=1,H2674,0)</f>
        <v>-1.8072289156626505E-2</v>
      </c>
      <c r="O2674" s="2">
        <f>IF(OR(L2673=1,L2673=4),H2674,0)</f>
        <v>-1.8072289156626505E-2</v>
      </c>
      <c r="P2674" s="2">
        <f>IF(OR(L2673=1,L2673=2),H2674,0)</f>
        <v>-1.8072289156626505E-2</v>
      </c>
      <c r="Q2674" s="2"/>
    </row>
    <row r="2675" spans="1:17" x14ac:dyDescent="0.3">
      <c r="A2675" s="1">
        <v>34255</v>
      </c>
      <c r="B2675">
        <v>10.125</v>
      </c>
      <c r="C2675">
        <v>10.5</v>
      </c>
      <c r="D2675">
        <v>10</v>
      </c>
      <c r="E2675">
        <v>10.0625</v>
      </c>
      <c r="F2675">
        <v>10.0625</v>
      </c>
      <c r="G2675">
        <v>2981800</v>
      </c>
      <c r="H2675" s="3">
        <f>(F2675-B2675)/B2675</f>
        <v>-6.1728395061728392E-3</v>
      </c>
      <c r="I2675" s="3">
        <f>_xlfn.RANK.AVG(H2675,$H$3:$H$10273,1)/10271</f>
        <v>0.42522636549508325</v>
      </c>
      <c r="J2675">
        <f>ROUNDDOWN($I2675*J$2,)-IF(MOD($I2675*J$2,1)=0,1,0)+1</f>
        <v>1</v>
      </c>
      <c r="K2675">
        <f>ROUNDDOWN($I2675*K$2,)-IF(MOD($I2675*K$2,1)=0,1,0)+1</f>
        <v>2</v>
      </c>
      <c r="L2675">
        <f>ROUNDDOWN($I2675*L$2,)-IF(MOD($I2675*L$2,1)=0,1,0)+1</f>
        <v>2</v>
      </c>
      <c r="M2675" s="3">
        <f>IF(L2674=4,H2675,0)</f>
        <v>0</v>
      </c>
      <c r="N2675" s="2">
        <f>IF(L2674=1,H2675,0)</f>
        <v>-6.1728395061728392E-3</v>
      </c>
      <c r="O2675" s="2">
        <f>IF(OR(L2674=1,L2674=4),H2675,0)</f>
        <v>-6.1728395061728392E-3</v>
      </c>
      <c r="P2675" s="2">
        <f>IF(OR(L2674=1,L2674=2),H2675,0)</f>
        <v>-6.1728395061728392E-3</v>
      </c>
      <c r="Q2675" s="2"/>
    </row>
    <row r="2676" spans="1:17" x14ac:dyDescent="0.3">
      <c r="A2676" s="1">
        <v>34256</v>
      </c>
      <c r="B2676">
        <v>10.0625</v>
      </c>
      <c r="C2676">
        <v>10.1875</v>
      </c>
      <c r="D2676">
        <v>9.75</v>
      </c>
      <c r="E2676">
        <v>9.9375</v>
      </c>
      <c r="F2676">
        <v>9.9375</v>
      </c>
      <c r="G2676">
        <v>3260600</v>
      </c>
      <c r="H2676" s="3">
        <f>(F2676-B2676)/B2676</f>
        <v>-1.2422360248447204E-2</v>
      </c>
      <c r="I2676" s="3">
        <f>_xlfn.RANK.AVG(H2676,$H$3:$H$10273,1)/10271</f>
        <v>0.32878979651445817</v>
      </c>
      <c r="J2676">
        <f>ROUNDDOWN($I2676*J$2,)-IF(MOD($I2676*J$2,1)=0,1,0)+1</f>
        <v>1</v>
      </c>
      <c r="K2676">
        <f>ROUNDDOWN($I2676*K$2,)-IF(MOD($I2676*K$2,1)=0,1,0)+1</f>
        <v>1</v>
      </c>
      <c r="L2676">
        <f>ROUNDDOWN($I2676*L$2,)-IF(MOD($I2676*L$2,1)=0,1,0)+1</f>
        <v>2</v>
      </c>
      <c r="M2676" s="3">
        <f>IF(L2675=4,H2676,0)</f>
        <v>0</v>
      </c>
      <c r="N2676" s="2">
        <f>IF(L2675=1,H2676,0)</f>
        <v>0</v>
      </c>
      <c r="O2676" s="2">
        <f>IF(OR(L2675=1,L2675=4),H2676,0)</f>
        <v>0</v>
      </c>
      <c r="P2676" s="2">
        <f>IF(OR(L2675=1,L2675=2),H2676,0)</f>
        <v>-1.2422360248447204E-2</v>
      </c>
      <c r="Q2676" s="2"/>
    </row>
    <row r="2677" spans="1:17" x14ac:dyDescent="0.3">
      <c r="A2677" s="1">
        <v>34257</v>
      </c>
      <c r="B2677">
        <v>10.1875</v>
      </c>
      <c r="C2677">
        <v>10.375</v>
      </c>
      <c r="D2677">
        <v>10.0625</v>
      </c>
      <c r="E2677">
        <v>10.125</v>
      </c>
      <c r="F2677">
        <v>10.125</v>
      </c>
      <c r="G2677">
        <v>3329200</v>
      </c>
      <c r="H2677" s="3">
        <f>(F2677-B2677)/B2677</f>
        <v>-6.1349693251533744E-3</v>
      </c>
      <c r="I2677" s="3">
        <f>_xlfn.RANK.AVG(H2677,$H$3:$H$10273,1)/10271</f>
        <v>0.42600525752117613</v>
      </c>
      <c r="J2677">
        <f>ROUNDDOWN($I2677*J$2,)-IF(MOD($I2677*J$2,1)=0,1,0)+1</f>
        <v>1</v>
      </c>
      <c r="K2677">
        <f>ROUNDDOWN($I2677*K$2,)-IF(MOD($I2677*K$2,1)=0,1,0)+1</f>
        <v>2</v>
      </c>
      <c r="L2677">
        <f>ROUNDDOWN($I2677*L$2,)-IF(MOD($I2677*L$2,1)=0,1,0)+1</f>
        <v>2</v>
      </c>
      <c r="M2677" s="3">
        <f>IF(L2676=4,H2677,0)</f>
        <v>0</v>
      </c>
      <c r="N2677" s="2">
        <f>IF(L2676=1,H2677,0)</f>
        <v>0</v>
      </c>
      <c r="O2677" s="2">
        <f>IF(OR(L2676=1,L2676=4),H2677,0)</f>
        <v>0</v>
      </c>
      <c r="P2677" s="2">
        <f>IF(OR(L2676=1,L2676=2),H2677,0)</f>
        <v>-6.1349693251533744E-3</v>
      </c>
      <c r="Q2677" s="2"/>
    </row>
    <row r="2678" spans="1:17" x14ac:dyDescent="0.3">
      <c r="A2678" s="1">
        <v>34260</v>
      </c>
      <c r="B2678">
        <v>10.25</v>
      </c>
      <c r="C2678">
        <v>10.375</v>
      </c>
      <c r="D2678">
        <v>10.0625</v>
      </c>
      <c r="E2678">
        <v>10.0625</v>
      </c>
      <c r="F2678">
        <v>10.0625</v>
      </c>
      <c r="G2678">
        <v>1531200</v>
      </c>
      <c r="H2678" s="3">
        <f>(F2678-B2678)/B2678</f>
        <v>-1.8292682926829267E-2</v>
      </c>
      <c r="I2678" s="3">
        <f>_xlfn.RANK.AVG(H2678,$H$3:$H$10273,1)/10271</f>
        <v>0.2453509882192581</v>
      </c>
      <c r="J2678">
        <f>ROUNDDOWN($I2678*J$2,)-IF(MOD($I2678*J$2,1)=0,1,0)+1</f>
        <v>1</v>
      </c>
      <c r="K2678">
        <f>ROUNDDOWN($I2678*K$2,)-IF(MOD($I2678*K$2,1)=0,1,0)+1</f>
        <v>1</v>
      </c>
      <c r="L2678">
        <f>ROUNDDOWN($I2678*L$2,)-IF(MOD($I2678*L$2,1)=0,1,0)+1</f>
        <v>1</v>
      </c>
      <c r="M2678" s="3">
        <f>IF(L2677=4,H2678,0)</f>
        <v>0</v>
      </c>
      <c r="N2678" s="2">
        <f>IF(L2677=1,H2678,0)</f>
        <v>0</v>
      </c>
      <c r="O2678" s="2">
        <f>IF(OR(L2677=1,L2677=4),H2678,0)</f>
        <v>0</v>
      </c>
      <c r="P2678" s="2">
        <f>IF(OR(L2677=1,L2677=2),H2678,0)</f>
        <v>-1.8292682926829267E-2</v>
      </c>
      <c r="Q2678" s="2"/>
    </row>
    <row r="2679" spans="1:17" x14ac:dyDescent="0.3">
      <c r="A2679" s="1">
        <v>34261</v>
      </c>
      <c r="B2679">
        <v>10.0625</v>
      </c>
      <c r="C2679">
        <v>10.25</v>
      </c>
      <c r="D2679">
        <v>9.6875</v>
      </c>
      <c r="E2679">
        <v>9.75</v>
      </c>
      <c r="F2679">
        <v>9.75</v>
      </c>
      <c r="G2679">
        <v>3164200</v>
      </c>
      <c r="H2679" s="3">
        <f>(F2679-B2679)/B2679</f>
        <v>-3.1055900621118012E-2</v>
      </c>
      <c r="I2679" s="3">
        <f>_xlfn.RANK.AVG(H2679,$H$3:$H$10273,1)/10271</f>
        <v>0.12861454580858728</v>
      </c>
      <c r="J2679">
        <f>ROUNDDOWN($I2679*J$2,)-IF(MOD($I2679*J$2,1)=0,1,0)+1</f>
        <v>1</v>
      </c>
      <c r="K2679">
        <f>ROUNDDOWN($I2679*K$2,)-IF(MOD($I2679*K$2,1)=0,1,0)+1</f>
        <v>1</v>
      </c>
      <c r="L2679">
        <f>ROUNDDOWN($I2679*L$2,)-IF(MOD($I2679*L$2,1)=0,1,0)+1</f>
        <v>1</v>
      </c>
      <c r="M2679" s="3">
        <f>IF(L2678=4,H2679,0)</f>
        <v>0</v>
      </c>
      <c r="N2679" s="2">
        <f>IF(L2678=1,H2679,0)</f>
        <v>-3.1055900621118012E-2</v>
      </c>
      <c r="O2679" s="2">
        <f>IF(OR(L2678=1,L2678=4),H2679,0)</f>
        <v>-3.1055900621118012E-2</v>
      </c>
      <c r="P2679" s="2">
        <f>IF(OR(L2678=1,L2678=2),H2679,0)</f>
        <v>-3.1055900621118012E-2</v>
      </c>
      <c r="Q2679" s="2"/>
    </row>
    <row r="2680" spans="1:17" x14ac:dyDescent="0.3">
      <c r="A2680" s="1">
        <v>34262</v>
      </c>
      <c r="B2680">
        <v>9.75</v>
      </c>
      <c r="C2680">
        <v>9.9375</v>
      </c>
      <c r="D2680">
        <v>9.375</v>
      </c>
      <c r="E2680">
        <v>9.4375</v>
      </c>
      <c r="F2680">
        <v>9.4375</v>
      </c>
      <c r="G2680">
        <v>2230600</v>
      </c>
      <c r="H2680" s="3">
        <f>(F2680-B2680)/B2680</f>
        <v>-3.2051282051282048E-2</v>
      </c>
      <c r="I2680" s="3">
        <f>_xlfn.RANK.AVG(H2680,$H$3:$H$10273,1)/10271</f>
        <v>0.1212637523123357</v>
      </c>
      <c r="J2680">
        <f>ROUNDDOWN($I2680*J$2,)-IF(MOD($I2680*J$2,1)=0,1,0)+1</f>
        <v>1</v>
      </c>
      <c r="K2680">
        <f>ROUNDDOWN($I2680*K$2,)-IF(MOD($I2680*K$2,1)=0,1,0)+1</f>
        <v>1</v>
      </c>
      <c r="L2680">
        <f>ROUNDDOWN($I2680*L$2,)-IF(MOD($I2680*L$2,1)=0,1,0)+1</f>
        <v>1</v>
      </c>
      <c r="M2680" s="3">
        <f>IF(L2679=4,H2680,0)</f>
        <v>0</v>
      </c>
      <c r="N2680" s="2">
        <f>IF(L2679=1,H2680,0)</f>
        <v>-3.2051282051282048E-2</v>
      </c>
      <c r="O2680" s="2">
        <f>IF(OR(L2679=1,L2679=4),H2680,0)</f>
        <v>-3.2051282051282048E-2</v>
      </c>
      <c r="P2680" s="2">
        <f>IF(OR(L2679=1,L2679=2),H2680,0)</f>
        <v>-3.2051282051282048E-2</v>
      </c>
      <c r="Q2680" s="2"/>
    </row>
    <row r="2681" spans="1:17" x14ac:dyDescent="0.3">
      <c r="A2681" s="1">
        <v>34263</v>
      </c>
      <c r="B2681">
        <v>9.4375</v>
      </c>
      <c r="C2681">
        <v>10</v>
      </c>
      <c r="D2681">
        <v>8.9375</v>
      </c>
      <c r="E2681">
        <v>9.9375</v>
      </c>
      <c r="F2681">
        <v>9.9375</v>
      </c>
      <c r="G2681">
        <v>4341000</v>
      </c>
      <c r="H2681" s="3">
        <f>(F2681-B2681)/B2681</f>
        <v>5.2980132450331126E-2</v>
      </c>
      <c r="I2681" s="3">
        <f>_xlfn.RANK.AVG(H2681,$H$3:$H$10273,1)/10271</f>
        <v>0.95297439392464223</v>
      </c>
      <c r="J2681">
        <f>ROUNDDOWN($I2681*J$2,)-IF(MOD($I2681*J$2,1)=0,1,0)+1</f>
        <v>2</v>
      </c>
      <c r="K2681">
        <f>ROUNDDOWN($I2681*K$2,)-IF(MOD($I2681*K$2,1)=0,1,0)+1</f>
        <v>3</v>
      </c>
      <c r="L2681">
        <f>ROUNDDOWN($I2681*L$2,)-IF(MOD($I2681*L$2,1)=0,1,0)+1</f>
        <v>4</v>
      </c>
      <c r="M2681" s="3">
        <f>IF(L2680=4,H2681,0)</f>
        <v>0</v>
      </c>
      <c r="N2681" s="2">
        <f>IF(L2680=1,H2681,0)</f>
        <v>5.2980132450331126E-2</v>
      </c>
      <c r="O2681" s="2">
        <f>IF(OR(L2680=1,L2680=4),H2681,0)</f>
        <v>5.2980132450331126E-2</v>
      </c>
      <c r="P2681" s="2">
        <f>IF(OR(L2680=1,L2680=2),H2681,0)</f>
        <v>5.2980132450331126E-2</v>
      </c>
      <c r="Q2681" s="2"/>
    </row>
    <row r="2682" spans="1:17" x14ac:dyDescent="0.3">
      <c r="A2682" s="1">
        <v>34264</v>
      </c>
      <c r="B2682">
        <v>10.0625</v>
      </c>
      <c r="C2682">
        <v>10.25</v>
      </c>
      <c r="D2682">
        <v>9.875</v>
      </c>
      <c r="E2682">
        <v>10</v>
      </c>
      <c r="F2682">
        <v>10</v>
      </c>
      <c r="G2682">
        <v>2317000</v>
      </c>
      <c r="H2682" s="3">
        <f>(F2682-B2682)/B2682</f>
        <v>-6.2111801242236021E-3</v>
      </c>
      <c r="I2682" s="3">
        <f>_xlfn.RANK.AVG(H2682,$H$3:$H$10273,1)/10271</f>
        <v>0.42449615422062115</v>
      </c>
      <c r="J2682">
        <f>ROUNDDOWN($I2682*J$2,)-IF(MOD($I2682*J$2,1)=0,1,0)+1</f>
        <v>1</v>
      </c>
      <c r="K2682">
        <f>ROUNDDOWN($I2682*K$2,)-IF(MOD($I2682*K$2,1)=0,1,0)+1</f>
        <v>2</v>
      </c>
      <c r="L2682">
        <f>ROUNDDOWN($I2682*L$2,)-IF(MOD($I2682*L$2,1)=0,1,0)+1</f>
        <v>2</v>
      </c>
      <c r="M2682" s="3">
        <f>IF(L2681=4,H2682,0)</f>
        <v>-6.2111801242236021E-3</v>
      </c>
      <c r="N2682" s="2">
        <f>IF(L2681=1,H2682,0)</f>
        <v>0</v>
      </c>
      <c r="O2682" s="2">
        <f>IF(OR(L2681=1,L2681=4),H2682,0)</f>
        <v>-6.2111801242236021E-3</v>
      </c>
      <c r="P2682" s="2">
        <f>IF(OR(L2681=1,L2681=2),H2682,0)</f>
        <v>0</v>
      </c>
      <c r="Q2682" s="2"/>
    </row>
    <row r="2683" spans="1:17" x14ac:dyDescent="0.3">
      <c r="A2683" s="1">
        <v>34267</v>
      </c>
      <c r="B2683">
        <v>9.875</v>
      </c>
      <c r="C2683">
        <v>10.125</v>
      </c>
      <c r="D2683">
        <v>9.8125</v>
      </c>
      <c r="E2683">
        <v>9.875</v>
      </c>
      <c r="F2683">
        <v>9.875</v>
      </c>
      <c r="G2683">
        <v>2236200</v>
      </c>
      <c r="H2683" s="3">
        <f>(F2683-B2683)/B2683</f>
        <v>0</v>
      </c>
      <c r="I2683" s="3">
        <f>_xlfn.RANK.AVG(H2683,$H$3:$H$10273,1)/10271</f>
        <v>0.52443773731866417</v>
      </c>
      <c r="J2683">
        <f>ROUNDDOWN($I2683*J$2,)-IF(MOD($I2683*J$2,1)=0,1,0)+1</f>
        <v>2</v>
      </c>
      <c r="K2683">
        <f>ROUNDDOWN($I2683*K$2,)-IF(MOD($I2683*K$2,1)=0,1,0)+1</f>
        <v>2</v>
      </c>
      <c r="L2683">
        <f>ROUNDDOWN($I2683*L$2,)-IF(MOD($I2683*L$2,1)=0,1,0)+1</f>
        <v>3</v>
      </c>
      <c r="M2683" s="3">
        <f>IF(L2682=4,H2683,0)</f>
        <v>0</v>
      </c>
      <c r="N2683" s="2">
        <f>IF(L2682=1,H2683,0)</f>
        <v>0</v>
      </c>
      <c r="O2683" s="2">
        <f>IF(OR(L2682=1,L2682=4),H2683,0)</f>
        <v>0</v>
      </c>
      <c r="P2683" s="2">
        <f>IF(OR(L2682=1,L2682=2),H2683,0)</f>
        <v>0</v>
      </c>
      <c r="Q2683" s="2"/>
    </row>
    <row r="2684" spans="1:17" x14ac:dyDescent="0.3">
      <c r="A2684" s="1">
        <v>34268</v>
      </c>
      <c r="B2684">
        <v>9.9375</v>
      </c>
      <c r="C2684">
        <v>9.9375</v>
      </c>
      <c r="D2684">
        <v>9.5</v>
      </c>
      <c r="E2684">
        <v>9.6875</v>
      </c>
      <c r="F2684">
        <v>9.6875</v>
      </c>
      <c r="G2684">
        <v>3151200</v>
      </c>
      <c r="H2684" s="3">
        <f>(F2684-B2684)/B2684</f>
        <v>-2.5157232704402517E-2</v>
      </c>
      <c r="I2684" s="3">
        <f>_xlfn.RANK.AVG(H2684,$H$3:$H$10273,1)/10271</f>
        <v>0.17495862136111381</v>
      </c>
      <c r="J2684">
        <f>ROUNDDOWN($I2684*J$2,)-IF(MOD($I2684*J$2,1)=0,1,0)+1</f>
        <v>1</v>
      </c>
      <c r="K2684">
        <f>ROUNDDOWN($I2684*K$2,)-IF(MOD($I2684*K$2,1)=0,1,0)+1</f>
        <v>1</v>
      </c>
      <c r="L2684">
        <f>ROUNDDOWN($I2684*L$2,)-IF(MOD($I2684*L$2,1)=0,1,0)+1</f>
        <v>1</v>
      </c>
      <c r="M2684" s="3">
        <f>IF(L2683=4,H2684,0)</f>
        <v>0</v>
      </c>
      <c r="N2684" s="2">
        <f>IF(L2683=1,H2684,0)</f>
        <v>0</v>
      </c>
      <c r="O2684" s="2">
        <f>IF(OR(L2683=1,L2683=4),H2684,0)</f>
        <v>0</v>
      </c>
      <c r="P2684" s="2">
        <f>IF(OR(L2683=1,L2683=2),H2684,0)</f>
        <v>0</v>
      </c>
      <c r="Q2684" s="2"/>
    </row>
    <row r="2685" spans="1:17" x14ac:dyDescent="0.3">
      <c r="A2685" s="1">
        <v>34269</v>
      </c>
      <c r="B2685">
        <v>9.75</v>
      </c>
      <c r="C2685">
        <v>10.0625</v>
      </c>
      <c r="D2685">
        <v>9.6875</v>
      </c>
      <c r="E2685">
        <v>9.9375</v>
      </c>
      <c r="F2685">
        <v>9.9375</v>
      </c>
      <c r="G2685">
        <v>2614800</v>
      </c>
      <c r="H2685" s="3">
        <f>(F2685-B2685)/B2685</f>
        <v>1.9230769230769232E-2</v>
      </c>
      <c r="I2685" s="3">
        <f>_xlfn.RANK.AVG(H2685,$H$3:$H$10273,1)/10271</f>
        <v>0.78590205432771887</v>
      </c>
      <c r="J2685">
        <f>ROUNDDOWN($I2685*J$2,)-IF(MOD($I2685*J$2,1)=0,1,0)+1</f>
        <v>2</v>
      </c>
      <c r="K2685">
        <f>ROUNDDOWN($I2685*K$2,)-IF(MOD($I2685*K$2,1)=0,1,0)+1</f>
        <v>3</v>
      </c>
      <c r="L2685">
        <f>ROUNDDOWN($I2685*L$2,)-IF(MOD($I2685*L$2,1)=0,1,0)+1</f>
        <v>4</v>
      </c>
      <c r="M2685" s="3">
        <f>IF(L2684=4,H2685,0)</f>
        <v>0</v>
      </c>
      <c r="N2685" s="2">
        <f>IF(L2684=1,H2685,0)</f>
        <v>1.9230769230769232E-2</v>
      </c>
      <c r="O2685" s="2">
        <f>IF(OR(L2684=1,L2684=4),H2685,0)</f>
        <v>1.9230769230769232E-2</v>
      </c>
      <c r="P2685" s="2">
        <f>IF(OR(L2684=1,L2684=2),H2685,0)</f>
        <v>1.9230769230769232E-2</v>
      </c>
      <c r="Q2685" s="2"/>
    </row>
    <row r="2686" spans="1:17" x14ac:dyDescent="0.3">
      <c r="A2686" s="1">
        <v>34270</v>
      </c>
      <c r="B2686">
        <v>9.625</v>
      </c>
      <c r="C2686">
        <v>9.875</v>
      </c>
      <c r="D2686">
        <v>9.625</v>
      </c>
      <c r="E2686">
        <v>9.875</v>
      </c>
      <c r="F2686">
        <v>9.875</v>
      </c>
      <c r="G2686">
        <v>4515400</v>
      </c>
      <c r="H2686" s="3">
        <f>(F2686-B2686)/B2686</f>
        <v>2.5974025974025976E-2</v>
      </c>
      <c r="I2686" s="3">
        <f>_xlfn.RANK.AVG(H2686,$H$3:$H$10273,1)/10271</f>
        <v>0.84227436471619122</v>
      </c>
      <c r="J2686">
        <f>ROUNDDOWN($I2686*J$2,)-IF(MOD($I2686*J$2,1)=0,1,0)+1</f>
        <v>2</v>
      </c>
      <c r="K2686">
        <f>ROUNDDOWN($I2686*K$2,)-IF(MOD($I2686*K$2,1)=0,1,0)+1</f>
        <v>3</v>
      </c>
      <c r="L2686">
        <f>ROUNDDOWN($I2686*L$2,)-IF(MOD($I2686*L$2,1)=0,1,0)+1</f>
        <v>4</v>
      </c>
      <c r="M2686" s="3">
        <f>IF(L2685=4,H2686,0)</f>
        <v>2.5974025974025976E-2</v>
      </c>
      <c r="N2686" s="2">
        <f>IF(L2685=1,H2686,0)</f>
        <v>0</v>
      </c>
      <c r="O2686" s="2">
        <f>IF(OR(L2685=1,L2685=4),H2686,0)</f>
        <v>2.5974025974025976E-2</v>
      </c>
      <c r="P2686" s="2">
        <f>IF(OR(L2685=1,L2685=2),H2686,0)</f>
        <v>0</v>
      </c>
      <c r="Q2686" s="2"/>
    </row>
    <row r="2687" spans="1:17" x14ac:dyDescent="0.3">
      <c r="A2687" s="1">
        <v>34271</v>
      </c>
      <c r="B2687">
        <v>9.875</v>
      </c>
      <c r="C2687">
        <v>10.125</v>
      </c>
      <c r="D2687">
        <v>9.75</v>
      </c>
      <c r="E2687">
        <v>9.875</v>
      </c>
      <c r="F2687">
        <v>9.875</v>
      </c>
      <c r="G2687">
        <v>1815600</v>
      </c>
      <c r="H2687" s="3">
        <f>(F2687-B2687)/B2687</f>
        <v>0</v>
      </c>
      <c r="I2687" s="3">
        <f>_xlfn.RANK.AVG(H2687,$H$3:$H$10273,1)/10271</f>
        <v>0.52443773731866417</v>
      </c>
      <c r="J2687">
        <f>ROUNDDOWN($I2687*J$2,)-IF(MOD($I2687*J$2,1)=0,1,0)+1</f>
        <v>2</v>
      </c>
      <c r="K2687">
        <f>ROUNDDOWN($I2687*K$2,)-IF(MOD($I2687*K$2,1)=0,1,0)+1</f>
        <v>2</v>
      </c>
      <c r="L2687">
        <f>ROUNDDOWN($I2687*L$2,)-IF(MOD($I2687*L$2,1)=0,1,0)+1</f>
        <v>3</v>
      </c>
      <c r="M2687" s="3">
        <f>IF(L2686=4,H2687,0)</f>
        <v>0</v>
      </c>
      <c r="N2687" s="2">
        <f>IF(L2686=1,H2687,0)</f>
        <v>0</v>
      </c>
      <c r="O2687" s="2">
        <f>IF(OR(L2686=1,L2686=4),H2687,0)</f>
        <v>0</v>
      </c>
      <c r="P2687" s="2">
        <f>IF(OR(L2686=1,L2686=2),H2687,0)</f>
        <v>0</v>
      </c>
      <c r="Q2687" s="2"/>
    </row>
    <row r="2688" spans="1:17" x14ac:dyDescent="0.3">
      <c r="A2688" s="1">
        <v>34274</v>
      </c>
      <c r="B2688">
        <v>10</v>
      </c>
      <c r="C2688">
        <v>10.25</v>
      </c>
      <c r="D2688">
        <v>10</v>
      </c>
      <c r="E2688">
        <v>10.1875</v>
      </c>
      <c r="F2688">
        <v>10.1875</v>
      </c>
      <c r="G2688">
        <v>1625200</v>
      </c>
      <c r="H2688" s="3">
        <f>(F2688-B2688)/B2688</f>
        <v>1.8749999999999999E-2</v>
      </c>
      <c r="I2688" s="3">
        <f>_xlfn.RANK.AVG(H2688,$H$3:$H$10273,1)/10271</f>
        <v>0.78108265991626913</v>
      </c>
      <c r="J2688">
        <f>ROUNDDOWN($I2688*J$2,)-IF(MOD($I2688*J$2,1)=0,1,0)+1</f>
        <v>2</v>
      </c>
      <c r="K2688">
        <f>ROUNDDOWN($I2688*K$2,)-IF(MOD($I2688*K$2,1)=0,1,0)+1</f>
        <v>3</v>
      </c>
      <c r="L2688">
        <f>ROUNDDOWN($I2688*L$2,)-IF(MOD($I2688*L$2,1)=0,1,0)+1</f>
        <v>4</v>
      </c>
      <c r="M2688" s="3">
        <f>IF(L2687=4,H2688,0)</f>
        <v>0</v>
      </c>
      <c r="N2688" s="2">
        <f>IF(L2687=1,H2688,0)</f>
        <v>0</v>
      </c>
      <c r="O2688" s="2">
        <f>IF(OR(L2687=1,L2687=4),H2688,0)</f>
        <v>0</v>
      </c>
      <c r="P2688" s="2">
        <f>IF(OR(L2687=1,L2687=2),H2688,0)</f>
        <v>0</v>
      </c>
      <c r="Q2688" s="2"/>
    </row>
    <row r="2689" spans="1:17" x14ac:dyDescent="0.3">
      <c r="A2689" s="1">
        <v>34275</v>
      </c>
      <c r="B2689">
        <v>10.1875</v>
      </c>
      <c r="C2689">
        <v>10.25</v>
      </c>
      <c r="D2689">
        <v>10</v>
      </c>
      <c r="E2689">
        <v>10.125</v>
      </c>
      <c r="F2689">
        <v>10.125</v>
      </c>
      <c r="G2689">
        <v>1635400</v>
      </c>
      <c r="H2689" s="3">
        <f>(F2689-B2689)/B2689</f>
        <v>-6.1349693251533744E-3</v>
      </c>
      <c r="I2689" s="3">
        <f>_xlfn.RANK.AVG(H2689,$H$3:$H$10273,1)/10271</f>
        <v>0.42600525752117613</v>
      </c>
      <c r="J2689">
        <f>ROUNDDOWN($I2689*J$2,)-IF(MOD($I2689*J$2,1)=0,1,0)+1</f>
        <v>1</v>
      </c>
      <c r="K2689">
        <f>ROUNDDOWN($I2689*K$2,)-IF(MOD($I2689*K$2,1)=0,1,0)+1</f>
        <v>2</v>
      </c>
      <c r="L2689">
        <f>ROUNDDOWN($I2689*L$2,)-IF(MOD($I2689*L$2,1)=0,1,0)+1</f>
        <v>2</v>
      </c>
      <c r="M2689" s="3">
        <f>IF(L2688=4,H2689,0)</f>
        <v>-6.1349693251533744E-3</v>
      </c>
      <c r="N2689" s="2">
        <f>IF(L2688=1,H2689,0)</f>
        <v>0</v>
      </c>
      <c r="O2689" s="2">
        <f>IF(OR(L2688=1,L2688=4),H2689,0)</f>
        <v>-6.1349693251533744E-3</v>
      </c>
      <c r="P2689" s="2">
        <f>IF(OR(L2688=1,L2688=2),H2689,0)</f>
        <v>0</v>
      </c>
      <c r="Q2689" s="2"/>
    </row>
    <row r="2690" spans="1:17" x14ac:dyDescent="0.3">
      <c r="A2690" s="1">
        <v>34276</v>
      </c>
      <c r="B2690">
        <v>10</v>
      </c>
      <c r="C2690">
        <v>10</v>
      </c>
      <c r="D2690">
        <v>9.6875</v>
      </c>
      <c r="E2690">
        <v>9.8125</v>
      </c>
      <c r="F2690">
        <v>9.8125</v>
      </c>
      <c r="G2690">
        <v>2234400</v>
      </c>
      <c r="H2690" s="3">
        <f>(F2690-B2690)/B2690</f>
        <v>-1.8749999999999999E-2</v>
      </c>
      <c r="I2690" s="3">
        <f>_xlfn.RANK.AVG(H2690,$H$3:$H$10273,1)/10271</f>
        <v>0.24096972057248564</v>
      </c>
      <c r="J2690">
        <f>ROUNDDOWN($I2690*J$2,)-IF(MOD($I2690*J$2,1)=0,1,0)+1</f>
        <v>1</v>
      </c>
      <c r="K2690">
        <f>ROUNDDOWN($I2690*K$2,)-IF(MOD($I2690*K$2,1)=0,1,0)+1</f>
        <v>1</v>
      </c>
      <c r="L2690">
        <f>ROUNDDOWN($I2690*L$2,)-IF(MOD($I2690*L$2,1)=0,1,0)+1</f>
        <v>1</v>
      </c>
      <c r="M2690" s="3">
        <f>IF(L2689=4,H2690,0)</f>
        <v>0</v>
      </c>
      <c r="N2690" s="2">
        <f>IF(L2689=1,H2690,0)</f>
        <v>0</v>
      </c>
      <c r="O2690" s="2">
        <f>IF(OR(L2689=1,L2689=4),H2690,0)</f>
        <v>0</v>
      </c>
      <c r="P2690" s="2">
        <f>IF(OR(L2689=1,L2689=2),H2690,0)</f>
        <v>-1.8749999999999999E-2</v>
      </c>
      <c r="Q2690" s="2"/>
    </row>
    <row r="2691" spans="1:17" x14ac:dyDescent="0.3">
      <c r="A2691" s="1">
        <v>34277</v>
      </c>
      <c r="B2691">
        <v>9.8125</v>
      </c>
      <c r="C2691">
        <v>9.9375</v>
      </c>
      <c r="D2691">
        <v>9.375</v>
      </c>
      <c r="E2691">
        <v>9.4375</v>
      </c>
      <c r="F2691">
        <v>9.4375</v>
      </c>
      <c r="G2691">
        <v>1576600</v>
      </c>
      <c r="H2691" s="3">
        <f>(F2691-B2691)/B2691</f>
        <v>-3.8216560509554139E-2</v>
      </c>
      <c r="I2691" s="3">
        <f>_xlfn.RANK.AVG(H2691,$H$3:$H$10273,1)/10271</f>
        <v>8.5288676857170675E-2</v>
      </c>
      <c r="J2691">
        <f>ROUNDDOWN($I2691*J$2,)-IF(MOD($I2691*J$2,1)=0,1,0)+1</f>
        <v>1</v>
      </c>
      <c r="K2691">
        <f>ROUNDDOWN($I2691*K$2,)-IF(MOD($I2691*K$2,1)=0,1,0)+1</f>
        <v>1</v>
      </c>
      <c r="L2691">
        <f>ROUNDDOWN($I2691*L$2,)-IF(MOD($I2691*L$2,1)=0,1,0)+1</f>
        <v>1</v>
      </c>
      <c r="M2691" s="3">
        <f>IF(L2690=4,H2691,0)</f>
        <v>0</v>
      </c>
      <c r="N2691" s="2">
        <f>IF(L2690=1,H2691,0)</f>
        <v>-3.8216560509554139E-2</v>
      </c>
      <c r="O2691" s="2">
        <f>IF(OR(L2690=1,L2690=4),H2691,0)</f>
        <v>-3.8216560509554139E-2</v>
      </c>
      <c r="P2691" s="2">
        <f>IF(OR(L2690=1,L2690=2),H2691,0)</f>
        <v>-3.8216560509554139E-2</v>
      </c>
      <c r="Q2691" s="2"/>
    </row>
    <row r="2692" spans="1:17" x14ac:dyDescent="0.3">
      <c r="A2692" s="1">
        <v>34278</v>
      </c>
      <c r="B2692">
        <v>9.4375</v>
      </c>
      <c r="C2692">
        <v>9.75</v>
      </c>
      <c r="D2692">
        <v>9.375</v>
      </c>
      <c r="E2692">
        <v>9.625</v>
      </c>
      <c r="F2692">
        <v>9.625</v>
      </c>
      <c r="G2692">
        <v>1408200</v>
      </c>
      <c r="H2692" s="3">
        <f>(F2692-B2692)/B2692</f>
        <v>1.9867549668874173E-2</v>
      </c>
      <c r="I2692" s="3">
        <f>_xlfn.RANK.AVG(H2692,$H$3:$H$10273,1)/10271</f>
        <v>0.79135429851036898</v>
      </c>
      <c r="J2692">
        <f>ROUNDDOWN($I2692*J$2,)-IF(MOD($I2692*J$2,1)=0,1,0)+1</f>
        <v>2</v>
      </c>
      <c r="K2692">
        <f>ROUNDDOWN($I2692*K$2,)-IF(MOD($I2692*K$2,1)=0,1,0)+1</f>
        <v>3</v>
      </c>
      <c r="L2692">
        <f>ROUNDDOWN($I2692*L$2,)-IF(MOD($I2692*L$2,1)=0,1,0)+1</f>
        <v>4</v>
      </c>
      <c r="M2692" s="3">
        <f>IF(L2691=4,H2692,0)</f>
        <v>0</v>
      </c>
      <c r="N2692" s="2">
        <f>IF(L2691=1,H2692,0)</f>
        <v>1.9867549668874173E-2</v>
      </c>
      <c r="O2692" s="2">
        <f>IF(OR(L2691=1,L2691=4),H2692,0)</f>
        <v>1.9867549668874173E-2</v>
      </c>
      <c r="P2692" s="2">
        <f>IF(OR(L2691=1,L2691=2),H2692,0)</f>
        <v>1.9867549668874173E-2</v>
      </c>
      <c r="Q2692" s="2"/>
    </row>
    <row r="2693" spans="1:17" x14ac:dyDescent="0.3">
      <c r="A2693" s="1">
        <v>34281</v>
      </c>
      <c r="B2693">
        <v>9.6875</v>
      </c>
      <c r="C2693">
        <v>9.6875</v>
      </c>
      <c r="D2693">
        <v>9.4375</v>
      </c>
      <c r="E2693">
        <v>9.5</v>
      </c>
      <c r="F2693">
        <v>9.5</v>
      </c>
      <c r="G2693">
        <v>990800</v>
      </c>
      <c r="H2693" s="3">
        <f>(F2693-B2693)/B2693</f>
        <v>-1.935483870967742E-2</v>
      </c>
      <c r="I2693" s="3">
        <f>_xlfn.RANK.AVG(H2693,$H$3:$H$10273,1)/10271</f>
        <v>0.235128030376789</v>
      </c>
      <c r="J2693">
        <f>ROUNDDOWN($I2693*J$2,)-IF(MOD($I2693*J$2,1)=0,1,0)+1</f>
        <v>1</v>
      </c>
      <c r="K2693">
        <f>ROUNDDOWN($I2693*K$2,)-IF(MOD($I2693*K$2,1)=0,1,0)+1</f>
        <v>1</v>
      </c>
      <c r="L2693">
        <f>ROUNDDOWN($I2693*L$2,)-IF(MOD($I2693*L$2,1)=0,1,0)+1</f>
        <v>1</v>
      </c>
      <c r="M2693" s="3">
        <f>IF(L2692=4,H2693,0)</f>
        <v>-1.935483870967742E-2</v>
      </c>
      <c r="N2693" s="2">
        <f>IF(L2692=1,H2693,0)</f>
        <v>0</v>
      </c>
      <c r="O2693" s="2">
        <f>IF(OR(L2692=1,L2692=4),H2693,0)</f>
        <v>-1.935483870967742E-2</v>
      </c>
      <c r="P2693" s="2">
        <f>IF(OR(L2692=1,L2692=2),H2693,0)</f>
        <v>0</v>
      </c>
      <c r="Q2693" s="2"/>
    </row>
    <row r="2694" spans="1:17" x14ac:dyDescent="0.3">
      <c r="A2694" s="1">
        <v>34282</v>
      </c>
      <c r="B2694">
        <v>9.6875</v>
      </c>
      <c r="C2694">
        <v>9.6875</v>
      </c>
      <c r="D2694">
        <v>9.375</v>
      </c>
      <c r="E2694">
        <v>9.4375</v>
      </c>
      <c r="F2694">
        <v>9.4375</v>
      </c>
      <c r="G2694">
        <v>999600</v>
      </c>
      <c r="H2694" s="3">
        <f>(F2694-B2694)/B2694</f>
        <v>-2.5806451612903226E-2</v>
      </c>
      <c r="I2694" s="3">
        <f>_xlfn.RANK.AVG(H2694,$H$3:$H$10273,1)/10271</f>
        <v>0.16785123162301627</v>
      </c>
      <c r="J2694">
        <f>ROUNDDOWN($I2694*J$2,)-IF(MOD($I2694*J$2,1)=0,1,0)+1</f>
        <v>1</v>
      </c>
      <c r="K2694">
        <f>ROUNDDOWN($I2694*K$2,)-IF(MOD($I2694*K$2,1)=0,1,0)+1</f>
        <v>1</v>
      </c>
      <c r="L2694">
        <f>ROUNDDOWN($I2694*L$2,)-IF(MOD($I2694*L$2,1)=0,1,0)+1</f>
        <v>1</v>
      </c>
      <c r="M2694" s="3">
        <f>IF(L2693=4,H2694,0)</f>
        <v>0</v>
      </c>
      <c r="N2694" s="2">
        <f>IF(L2693=1,H2694,0)</f>
        <v>-2.5806451612903226E-2</v>
      </c>
      <c r="O2694" s="2">
        <f>IF(OR(L2693=1,L2693=4),H2694,0)</f>
        <v>-2.5806451612903226E-2</v>
      </c>
      <c r="P2694" s="2">
        <f>IF(OR(L2693=1,L2693=2),H2694,0)</f>
        <v>-2.5806451612903226E-2</v>
      </c>
      <c r="Q2694" s="2"/>
    </row>
    <row r="2695" spans="1:17" x14ac:dyDescent="0.3">
      <c r="A2695" s="1">
        <v>34283</v>
      </c>
      <c r="B2695">
        <v>9.75</v>
      </c>
      <c r="C2695">
        <v>9.9375</v>
      </c>
      <c r="D2695">
        <v>9.5625</v>
      </c>
      <c r="E2695">
        <v>9.8125</v>
      </c>
      <c r="F2695">
        <v>9.8125</v>
      </c>
      <c r="G2695">
        <v>2258600</v>
      </c>
      <c r="H2695" s="3">
        <f>(F2695-B2695)/B2695</f>
        <v>6.41025641025641E-3</v>
      </c>
      <c r="I2695" s="3">
        <f>_xlfn.RANK.AVG(H2695,$H$3:$H$10273,1)/10271</f>
        <v>0.62389251290039915</v>
      </c>
      <c r="J2695">
        <f>ROUNDDOWN($I2695*J$2,)-IF(MOD($I2695*J$2,1)=0,1,0)+1</f>
        <v>2</v>
      </c>
      <c r="K2695">
        <f>ROUNDDOWN($I2695*K$2,)-IF(MOD($I2695*K$2,1)=0,1,0)+1</f>
        <v>2</v>
      </c>
      <c r="L2695">
        <f>ROUNDDOWN($I2695*L$2,)-IF(MOD($I2695*L$2,1)=0,1,0)+1</f>
        <v>3</v>
      </c>
      <c r="M2695" s="3">
        <f>IF(L2694=4,H2695,0)</f>
        <v>0</v>
      </c>
      <c r="N2695" s="2">
        <f>IF(L2694=1,H2695,0)</f>
        <v>6.41025641025641E-3</v>
      </c>
      <c r="O2695" s="2">
        <f>IF(OR(L2694=1,L2694=4),H2695,0)</f>
        <v>6.41025641025641E-3</v>
      </c>
      <c r="P2695" s="2">
        <f>IF(OR(L2694=1,L2694=2),H2695,0)</f>
        <v>6.41025641025641E-3</v>
      </c>
      <c r="Q2695" s="2"/>
    </row>
    <row r="2696" spans="1:17" x14ac:dyDescent="0.3">
      <c r="A2696" s="1">
        <v>34284</v>
      </c>
      <c r="B2696">
        <v>9.875</v>
      </c>
      <c r="C2696">
        <v>10.125</v>
      </c>
      <c r="D2696">
        <v>9.8125</v>
      </c>
      <c r="E2696">
        <v>10</v>
      </c>
      <c r="F2696">
        <v>10</v>
      </c>
      <c r="G2696">
        <v>1953600</v>
      </c>
      <c r="H2696" s="3">
        <f>(F2696-B2696)/B2696</f>
        <v>1.2658227848101266E-2</v>
      </c>
      <c r="I2696" s="3">
        <f>_xlfn.RANK.AVG(H2696,$H$3:$H$10273,1)/10271</f>
        <v>0.70801285171843054</v>
      </c>
      <c r="J2696">
        <f>ROUNDDOWN($I2696*J$2,)-IF(MOD($I2696*J$2,1)=0,1,0)+1</f>
        <v>2</v>
      </c>
      <c r="K2696">
        <f>ROUNDDOWN($I2696*K$2,)-IF(MOD($I2696*K$2,1)=0,1,0)+1</f>
        <v>3</v>
      </c>
      <c r="L2696">
        <f>ROUNDDOWN($I2696*L$2,)-IF(MOD($I2696*L$2,1)=0,1,0)+1</f>
        <v>3</v>
      </c>
      <c r="M2696" s="3">
        <f>IF(L2695=4,H2696,0)</f>
        <v>0</v>
      </c>
      <c r="N2696" s="2">
        <f>IF(L2695=1,H2696,0)</f>
        <v>0</v>
      </c>
      <c r="O2696" s="2">
        <f>IF(OR(L2695=1,L2695=4),H2696,0)</f>
        <v>0</v>
      </c>
      <c r="P2696" s="2">
        <f>IF(OR(L2695=1,L2695=2),H2696,0)</f>
        <v>0</v>
      </c>
      <c r="Q2696" s="2"/>
    </row>
    <row r="2697" spans="1:17" x14ac:dyDescent="0.3">
      <c r="A2697" s="1">
        <v>34285</v>
      </c>
      <c r="B2697">
        <v>10</v>
      </c>
      <c r="C2697">
        <v>10.0625</v>
      </c>
      <c r="D2697">
        <v>9.875</v>
      </c>
      <c r="E2697">
        <v>9.875</v>
      </c>
      <c r="F2697">
        <v>9.875</v>
      </c>
      <c r="G2697">
        <v>1170800</v>
      </c>
      <c r="H2697" s="3">
        <f>(F2697-B2697)/B2697</f>
        <v>-1.2500000000000001E-2</v>
      </c>
      <c r="I2697" s="3">
        <f>_xlfn.RANK.AVG(H2697,$H$3:$H$10273,1)/10271</f>
        <v>0.32771881997858049</v>
      </c>
      <c r="J2697">
        <f>ROUNDDOWN($I2697*J$2,)-IF(MOD($I2697*J$2,1)=0,1,0)+1</f>
        <v>1</v>
      </c>
      <c r="K2697">
        <f>ROUNDDOWN($I2697*K$2,)-IF(MOD($I2697*K$2,1)=0,1,0)+1</f>
        <v>1</v>
      </c>
      <c r="L2697">
        <f>ROUNDDOWN($I2697*L$2,)-IF(MOD($I2697*L$2,1)=0,1,0)+1</f>
        <v>2</v>
      </c>
      <c r="M2697" s="3">
        <f>IF(L2696=4,H2697,0)</f>
        <v>0</v>
      </c>
      <c r="N2697" s="2">
        <f>IF(L2696=1,H2697,0)</f>
        <v>0</v>
      </c>
      <c r="O2697" s="2">
        <f>IF(OR(L2696=1,L2696=4),H2697,0)</f>
        <v>0</v>
      </c>
      <c r="P2697" s="2">
        <f>IF(OR(L2696=1,L2696=2),H2697,0)</f>
        <v>0</v>
      </c>
      <c r="Q2697" s="2"/>
    </row>
    <row r="2698" spans="1:17" x14ac:dyDescent="0.3">
      <c r="A2698" s="1">
        <v>34288</v>
      </c>
      <c r="B2698">
        <v>9.875</v>
      </c>
      <c r="C2698">
        <v>10.125</v>
      </c>
      <c r="D2698">
        <v>9.875</v>
      </c>
      <c r="E2698">
        <v>10</v>
      </c>
      <c r="F2698">
        <v>10</v>
      </c>
      <c r="G2698">
        <v>947200</v>
      </c>
      <c r="H2698" s="3">
        <f>(F2698-B2698)/B2698</f>
        <v>1.2658227848101266E-2</v>
      </c>
      <c r="I2698" s="3">
        <f>_xlfn.RANK.AVG(H2698,$H$3:$H$10273,1)/10271</f>
        <v>0.70801285171843054</v>
      </c>
      <c r="J2698">
        <f>ROUNDDOWN($I2698*J$2,)-IF(MOD($I2698*J$2,1)=0,1,0)+1</f>
        <v>2</v>
      </c>
      <c r="K2698">
        <f>ROUNDDOWN($I2698*K$2,)-IF(MOD($I2698*K$2,1)=0,1,0)+1</f>
        <v>3</v>
      </c>
      <c r="L2698">
        <f>ROUNDDOWN($I2698*L$2,)-IF(MOD($I2698*L$2,1)=0,1,0)+1</f>
        <v>3</v>
      </c>
      <c r="M2698" s="3">
        <f>IF(L2697=4,H2698,0)</f>
        <v>0</v>
      </c>
      <c r="N2698" s="2">
        <f>IF(L2697=1,H2698,0)</f>
        <v>0</v>
      </c>
      <c r="O2698" s="2">
        <f>IF(OR(L2697=1,L2697=4),H2698,0)</f>
        <v>0</v>
      </c>
      <c r="P2698" s="2">
        <f>IF(OR(L2697=1,L2697=2),H2698,0)</f>
        <v>1.2658227848101266E-2</v>
      </c>
      <c r="Q2698" s="2"/>
    </row>
    <row r="2699" spans="1:17" x14ac:dyDescent="0.3">
      <c r="A2699" s="1">
        <v>34289</v>
      </c>
      <c r="B2699">
        <v>10.0625</v>
      </c>
      <c r="C2699">
        <v>10.0625</v>
      </c>
      <c r="D2699">
        <v>9.625</v>
      </c>
      <c r="E2699">
        <v>9.8125</v>
      </c>
      <c r="F2699">
        <v>9.8125</v>
      </c>
      <c r="G2699">
        <v>1888200</v>
      </c>
      <c r="H2699" s="3">
        <f>(F2699-B2699)/B2699</f>
        <v>-2.4844720496894408E-2</v>
      </c>
      <c r="I2699" s="3">
        <f>_xlfn.RANK.AVG(H2699,$H$3:$H$10273,1)/10271</f>
        <v>0.1775387011975465</v>
      </c>
      <c r="J2699">
        <f>ROUNDDOWN($I2699*J$2,)-IF(MOD($I2699*J$2,1)=0,1,0)+1</f>
        <v>1</v>
      </c>
      <c r="K2699">
        <f>ROUNDDOWN($I2699*K$2,)-IF(MOD($I2699*K$2,1)=0,1,0)+1</f>
        <v>1</v>
      </c>
      <c r="L2699">
        <f>ROUNDDOWN($I2699*L$2,)-IF(MOD($I2699*L$2,1)=0,1,0)+1</f>
        <v>1</v>
      </c>
      <c r="M2699" s="3">
        <f>IF(L2698=4,H2699,0)</f>
        <v>0</v>
      </c>
      <c r="N2699" s="2">
        <f>IF(L2698=1,H2699,0)</f>
        <v>0</v>
      </c>
      <c r="O2699" s="2">
        <f>IF(OR(L2698=1,L2698=4),H2699,0)</f>
        <v>0</v>
      </c>
      <c r="P2699" s="2">
        <f>IF(OR(L2698=1,L2698=2),H2699,0)</f>
        <v>0</v>
      </c>
      <c r="Q2699" s="2"/>
    </row>
    <row r="2700" spans="1:17" x14ac:dyDescent="0.3">
      <c r="A2700" s="1">
        <v>34290</v>
      </c>
      <c r="B2700">
        <v>9.75</v>
      </c>
      <c r="C2700">
        <v>9.8125</v>
      </c>
      <c r="D2700">
        <v>9.4375</v>
      </c>
      <c r="E2700">
        <v>9.5</v>
      </c>
      <c r="F2700">
        <v>9.5</v>
      </c>
      <c r="G2700">
        <v>1319400</v>
      </c>
      <c r="H2700" s="3">
        <f>(F2700-B2700)/B2700</f>
        <v>-2.564102564102564E-2</v>
      </c>
      <c r="I2700" s="3">
        <f>_xlfn.RANK.AVG(H2700,$H$3:$H$10273,1)/10271</f>
        <v>0.1701392269496641</v>
      </c>
      <c r="J2700">
        <f>ROUNDDOWN($I2700*J$2,)-IF(MOD($I2700*J$2,1)=0,1,0)+1</f>
        <v>1</v>
      </c>
      <c r="K2700">
        <f>ROUNDDOWN($I2700*K$2,)-IF(MOD($I2700*K$2,1)=0,1,0)+1</f>
        <v>1</v>
      </c>
      <c r="L2700">
        <f>ROUNDDOWN($I2700*L$2,)-IF(MOD($I2700*L$2,1)=0,1,0)+1</f>
        <v>1</v>
      </c>
      <c r="M2700" s="3">
        <f>IF(L2699=4,H2700,0)</f>
        <v>0</v>
      </c>
      <c r="N2700" s="2">
        <f>IF(L2699=1,H2700,0)</f>
        <v>-2.564102564102564E-2</v>
      </c>
      <c r="O2700" s="2">
        <f>IF(OR(L2699=1,L2699=4),H2700,0)</f>
        <v>-2.564102564102564E-2</v>
      </c>
      <c r="P2700" s="2">
        <f>IF(OR(L2699=1,L2699=2),H2700,0)</f>
        <v>-2.564102564102564E-2</v>
      </c>
      <c r="Q2700" s="2"/>
    </row>
    <row r="2701" spans="1:17" x14ac:dyDescent="0.3">
      <c r="A2701" s="1">
        <v>34291</v>
      </c>
      <c r="B2701">
        <v>9.4375</v>
      </c>
      <c r="C2701">
        <v>9.5</v>
      </c>
      <c r="D2701">
        <v>9.125</v>
      </c>
      <c r="E2701">
        <v>9.125</v>
      </c>
      <c r="F2701">
        <v>9.125</v>
      </c>
      <c r="G2701">
        <v>2713800</v>
      </c>
      <c r="H2701" s="3">
        <f>(F2701-B2701)/B2701</f>
        <v>-3.3112582781456956E-2</v>
      </c>
      <c r="I2701" s="3">
        <f>_xlfn.RANK.AVG(H2701,$H$3:$H$10273,1)/10271</f>
        <v>0.11381559731282251</v>
      </c>
      <c r="J2701">
        <f>ROUNDDOWN($I2701*J$2,)-IF(MOD($I2701*J$2,1)=0,1,0)+1</f>
        <v>1</v>
      </c>
      <c r="K2701">
        <f>ROUNDDOWN($I2701*K$2,)-IF(MOD($I2701*K$2,1)=0,1,0)+1</f>
        <v>1</v>
      </c>
      <c r="L2701">
        <f>ROUNDDOWN($I2701*L$2,)-IF(MOD($I2701*L$2,1)=0,1,0)+1</f>
        <v>1</v>
      </c>
      <c r="M2701" s="3">
        <f>IF(L2700=4,H2701,0)</f>
        <v>0</v>
      </c>
      <c r="N2701" s="2">
        <f>IF(L2700=1,H2701,0)</f>
        <v>-3.3112582781456956E-2</v>
      </c>
      <c r="O2701" s="2">
        <f>IF(OR(L2700=1,L2700=4),H2701,0)</f>
        <v>-3.3112582781456956E-2</v>
      </c>
      <c r="P2701" s="2">
        <f>IF(OR(L2700=1,L2700=2),H2701,0)</f>
        <v>-3.3112582781456956E-2</v>
      </c>
      <c r="Q2701" s="2"/>
    </row>
    <row r="2702" spans="1:17" x14ac:dyDescent="0.3">
      <c r="A2702" s="1">
        <v>34292</v>
      </c>
      <c r="B2702">
        <v>9.0625</v>
      </c>
      <c r="C2702">
        <v>9.5625</v>
      </c>
      <c r="D2702">
        <v>9.0625</v>
      </c>
      <c r="E2702">
        <v>9.25</v>
      </c>
      <c r="F2702">
        <v>9.25</v>
      </c>
      <c r="G2702">
        <v>3410600</v>
      </c>
      <c r="H2702" s="3">
        <f>(F2702-B2702)/B2702</f>
        <v>2.0689655172413793E-2</v>
      </c>
      <c r="I2702" s="3">
        <f>_xlfn.RANK.AVG(H2702,$H$3:$H$10273,1)/10271</f>
        <v>0.79763411547074292</v>
      </c>
      <c r="J2702">
        <f>ROUNDDOWN($I2702*J$2,)-IF(MOD($I2702*J$2,1)=0,1,0)+1</f>
        <v>2</v>
      </c>
      <c r="K2702">
        <f>ROUNDDOWN($I2702*K$2,)-IF(MOD($I2702*K$2,1)=0,1,0)+1</f>
        <v>3</v>
      </c>
      <c r="L2702">
        <f>ROUNDDOWN($I2702*L$2,)-IF(MOD($I2702*L$2,1)=0,1,0)+1</f>
        <v>4</v>
      </c>
      <c r="M2702" s="3">
        <f>IF(L2701=4,H2702,0)</f>
        <v>0</v>
      </c>
      <c r="N2702" s="2">
        <f>IF(L2701=1,H2702,0)</f>
        <v>2.0689655172413793E-2</v>
      </c>
      <c r="O2702" s="2">
        <f>IF(OR(L2701=1,L2701=4),H2702,0)</f>
        <v>2.0689655172413793E-2</v>
      </c>
      <c r="P2702" s="2">
        <f>IF(OR(L2701=1,L2701=2),H2702,0)</f>
        <v>2.0689655172413793E-2</v>
      </c>
      <c r="Q2702" s="2"/>
    </row>
    <row r="2703" spans="1:17" x14ac:dyDescent="0.3">
      <c r="A2703" s="1">
        <v>34295</v>
      </c>
      <c r="B2703">
        <v>9.25</v>
      </c>
      <c r="C2703">
        <v>9.375</v>
      </c>
      <c r="D2703">
        <v>8.9375</v>
      </c>
      <c r="E2703">
        <v>9.125</v>
      </c>
      <c r="F2703">
        <v>9.125</v>
      </c>
      <c r="G2703">
        <v>2303200</v>
      </c>
      <c r="H2703" s="3">
        <f>(F2703-B2703)/B2703</f>
        <v>-1.3513513513513514E-2</v>
      </c>
      <c r="I2703" s="3">
        <f>_xlfn.RANK.AVG(H2703,$H$3:$H$10273,1)/10271</f>
        <v>0.31218966020835359</v>
      </c>
      <c r="J2703">
        <f>ROUNDDOWN($I2703*J$2,)-IF(MOD($I2703*J$2,1)=0,1,0)+1</f>
        <v>1</v>
      </c>
      <c r="K2703">
        <f>ROUNDDOWN($I2703*K$2,)-IF(MOD($I2703*K$2,1)=0,1,0)+1</f>
        <v>1</v>
      </c>
      <c r="L2703">
        <f>ROUNDDOWN($I2703*L$2,)-IF(MOD($I2703*L$2,1)=0,1,0)+1</f>
        <v>2</v>
      </c>
      <c r="M2703" s="3">
        <f>IF(L2702=4,H2703,0)</f>
        <v>-1.3513513513513514E-2</v>
      </c>
      <c r="N2703" s="2">
        <f>IF(L2702=1,H2703,0)</f>
        <v>0</v>
      </c>
      <c r="O2703" s="2">
        <f>IF(OR(L2702=1,L2702=4),H2703,0)</f>
        <v>-1.3513513513513514E-2</v>
      </c>
      <c r="P2703" s="2">
        <f>IF(OR(L2702=1,L2702=2),H2703,0)</f>
        <v>0</v>
      </c>
      <c r="Q2703" s="2"/>
    </row>
    <row r="2704" spans="1:17" x14ac:dyDescent="0.3">
      <c r="A2704" s="1">
        <v>34296</v>
      </c>
      <c r="B2704">
        <v>9.1875</v>
      </c>
      <c r="C2704">
        <v>9.3125</v>
      </c>
      <c r="D2704">
        <v>9</v>
      </c>
      <c r="E2704">
        <v>9.25</v>
      </c>
      <c r="F2704">
        <v>9.25</v>
      </c>
      <c r="G2704">
        <v>2105400</v>
      </c>
      <c r="H2704" s="3">
        <f>(F2704-B2704)/B2704</f>
        <v>6.8027210884353739E-3</v>
      </c>
      <c r="I2704" s="3">
        <f>_xlfn.RANK.AVG(H2704,$H$3:$H$10273,1)/10271</f>
        <v>0.62832246129880243</v>
      </c>
      <c r="J2704">
        <f>ROUNDDOWN($I2704*J$2,)-IF(MOD($I2704*J$2,1)=0,1,0)+1</f>
        <v>2</v>
      </c>
      <c r="K2704">
        <f>ROUNDDOWN($I2704*K$2,)-IF(MOD($I2704*K$2,1)=0,1,0)+1</f>
        <v>2</v>
      </c>
      <c r="L2704">
        <f>ROUNDDOWN($I2704*L$2,)-IF(MOD($I2704*L$2,1)=0,1,0)+1</f>
        <v>3</v>
      </c>
      <c r="M2704" s="3">
        <f>IF(L2703=4,H2704,0)</f>
        <v>0</v>
      </c>
      <c r="N2704" s="2">
        <f>IF(L2703=1,H2704,0)</f>
        <v>0</v>
      </c>
      <c r="O2704" s="2">
        <f>IF(OR(L2703=1,L2703=4),H2704,0)</f>
        <v>0</v>
      </c>
      <c r="P2704" s="2">
        <f>IF(OR(L2703=1,L2703=2),H2704,0)</f>
        <v>6.8027210884353739E-3</v>
      </c>
      <c r="Q2704" s="2"/>
    </row>
    <row r="2705" spans="1:17" x14ac:dyDescent="0.3">
      <c r="A2705" s="1">
        <v>34297</v>
      </c>
      <c r="B2705">
        <v>9.375</v>
      </c>
      <c r="C2705">
        <v>9.625</v>
      </c>
      <c r="D2705">
        <v>9.25</v>
      </c>
      <c r="E2705">
        <v>9.5</v>
      </c>
      <c r="F2705">
        <v>9.5</v>
      </c>
      <c r="G2705">
        <v>2414000</v>
      </c>
      <c r="H2705" s="3">
        <f>(F2705-B2705)/B2705</f>
        <v>1.3333333333333334E-2</v>
      </c>
      <c r="I2705" s="3">
        <f>_xlfn.RANK.AVG(H2705,$H$3:$H$10273,1)/10271</f>
        <v>0.71653198325382139</v>
      </c>
      <c r="J2705">
        <f>ROUNDDOWN($I2705*J$2,)-IF(MOD($I2705*J$2,1)=0,1,0)+1</f>
        <v>2</v>
      </c>
      <c r="K2705">
        <f>ROUNDDOWN($I2705*K$2,)-IF(MOD($I2705*K$2,1)=0,1,0)+1</f>
        <v>3</v>
      </c>
      <c r="L2705">
        <f>ROUNDDOWN($I2705*L$2,)-IF(MOD($I2705*L$2,1)=0,1,0)+1</f>
        <v>3</v>
      </c>
      <c r="M2705" s="3">
        <f>IF(L2704=4,H2705,0)</f>
        <v>0</v>
      </c>
      <c r="N2705" s="2">
        <f>IF(L2704=1,H2705,0)</f>
        <v>0</v>
      </c>
      <c r="O2705" s="2">
        <f>IF(OR(L2704=1,L2704=4),H2705,0)</f>
        <v>0</v>
      </c>
      <c r="P2705" s="2">
        <f>IF(OR(L2704=1,L2704=2),H2705,0)</f>
        <v>0</v>
      </c>
      <c r="Q2705" s="2"/>
    </row>
    <row r="2706" spans="1:17" x14ac:dyDescent="0.3">
      <c r="A2706" s="1">
        <v>34299</v>
      </c>
      <c r="B2706">
        <v>9.625</v>
      </c>
      <c r="C2706">
        <v>9.6875</v>
      </c>
      <c r="D2706">
        <v>9.5</v>
      </c>
      <c r="E2706">
        <v>9.5625</v>
      </c>
      <c r="F2706">
        <v>9.5625</v>
      </c>
      <c r="G2706">
        <v>311800</v>
      </c>
      <c r="H2706" s="3">
        <f>(F2706-B2706)/B2706</f>
        <v>-6.4935064935064939E-3</v>
      </c>
      <c r="I2706" s="3">
        <f>_xlfn.RANK.AVG(H2706,$H$3:$H$10273,1)/10271</f>
        <v>0.42167267062603447</v>
      </c>
      <c r="J2706">
        <f>ROUNDDOWN($I2706*J$2,)-IF(MOD($I2706*J$2,1)=0,1,0)+1</f>
        <v>1</v>
      </c>
      <c r="K2706">
        <f>ROUNDDOWN($I2706*K$2,)-IF(MOD($I2706*K$2,1)=0,1,0)+1</f>
        <v>2</v>
      </c>
      <c r="L2706">
        <f>ROUNDDOWN($I2706*L$2,)-IF(MOD($I2706*L$2,1)=0,1,0)+1</f>
        <v>2</v>
      </c>
      <c r="M2706" s="3">
        <f>IF(L2705=4,H2706,0)</f>
        <v>0</v>
      </c>
      <c r="N2706" s="2">
        <f>IF(L2705=1,H2706,0)</f>
        <v>0</v>
      </c>
      <c r="O2706" s="2">
        <f>IF(OR(L2705=1,L2705=4),H2706,0)</f>
        <v>0</v>
      </c>
      <c r="P2706" s="2">
        <f>IF(OR(L2705=1,L2705=2),H2706,0)</f>
        <v>0</v>
      </c>
      <c r="Q2706" s="2"/>
    </row>
    <row r="2707" spans="1:17" x14ac:dyDescent="0.3">
      <c r="A2707" s="1">
        <v>34302</v>
      </c>
      <c r="B2707">
        <v>9.625</v>
      </c>
      <c r="C2707">
        <v>9.75</v>
      </c>
      <c r="D2707">
        <v>9.4375</v>
      </c>
      <c r="E2707">
        <v>9.4375</v>
      </c>
      <c r="F2707">
        <v>9.4375</v>
      </c>
      <c r="G2707">
        <v>1276200</v>
      </c>
      <c r="H2707" s="3">
        <f>(F2707-B2707)/B2707</f>
        <v>-1.948051948051948E-2</v>
      </c>
      <c r="I2707" s="3">
        <f>_xlfn.RANK.AVG(H2707,$H$3:$H$10273,1)/10271</f>
        <v>0.23332684256644923</v>
      </c>
      <c r="J2707">
        <f>ROUNDDOWN($I2707*J$2,)-IF(MOD($I2707*J$2,1)=0,1,0)+1</f>
        <v>1</v>
      </c>
      <c r="K2707">
        <f>ROUNDDOWN($I2707*K$2,)-IF(MOD($I2707*K$2,1)=0,1,0)+1</f>
        <v>1</v>
      </c>
      <c r="L2707">
        <f>ROUNDDOWN($I2707*L$2,)-IF(MOD($I2707*L$2,1)=0,1,0)+1</f>
        <v>1</v>
      </c>
      <c r="M2707" s="3">
        <f>IF(L2706=4,H2707,0)</f>
        <v>0</v>
      </c>
      <c r="N2707" s="2">
        <f>IF(L2706=1,H2707,0)</f>
        <v>0</v>
      </c>
      <c r="O2707" s="2">
        <f>IF(OR(L2706=1,L2706=4),H2707,0)</f>
        <v>0</v>
      </c>
      <c r="P2707" s="2">
        <f>IF(OR(L2706=1,L2706=2),H2707,0)</f>
        <v>-1.948051948051948E-2</v>
      </c>
      <c r="Q2707" s="2"/>
    </row>
    <row r="2708" spans="1:17" x14ac:dyDescent="0.3">
      <c r="A2708" s="1">
        <v>34303</v>
      </c>
      <c r="B2708">
        <v>9.4375</v>
      </c>
      <c r="C2708">
        <v>9.5625</v>
      </c>
      <c r="D2708">
        <v>9.375</v>
      </c>
      <c r="E2708">
        <v>9.5</v>
      </c>
      <c r="F2708">
        <v>9.5</v>
      </c>
      <c r="G2708">
        <v>1029000</v>
      </c>
      <c r="H2708" s="3">
        <f>(F2708-B2708)/B2708</f>
        <v>6.6225165562913907E-3</v>
      </c>
      <c r="I2708" s="3">
        <f>_xlfn.RANK.AVG(H2708,$H$3:$H$10273,1)/10271</f>
        <v>0.62632655048193941</v>
      </c>
      <c r="J2708">
        <f>ROUNDDOWN($I2708*J$2,)-IF(MOD($I2708*J$2,1)=0,1,0)+1</f>
        <v>2</v>
      </c>
      <c r="K2708">
        <f>ROUNDDOWN($I2708*K$2,)-IF(MOD($I2708*K$2,1)=0,1,0)+1</f>
        <v>2</v>
      </c>
      <c r="L2708">
        <f>ROUNDDOWN($I2708*L$2,)-IF(MOD($I2708*L$2,1)=0,1,0)+1</f>
        <v>3</v>
      </c>
      <c r="M2708" s="3">
        <f>IF(L2707=4,H2708,0)</f>
        <v>0</v>
      </c>
      <c r="N2708" s="2">
        <f>IF(L2707=1,H2708,0)</f>
        <v>6.6225165562913907E-3</v>
      </c>
      <c r="O2708" s="2">
        <f>IF(OR(L2707=1,L2707=4),H2708,0)</f>
        <v>6.6225165562913907E-3</v>
      </c>
      <c r="P2708" s="2">
        <f>IF(OR(L2707=1,L2707=2),H2708,0)</f>
        <v>6.6225165562913907E-3</v>
      </c>
      <c r="Q2708" s="2"/>
    </row>
    <row r="2709" spans="1:17" x14ac:dyDescent="0.3">
      <c r="A2709" s="1">
        <v>34304</v>
      </c>
      <c r="B2709">
        <v>9.5625</v>
      </c>
      <c r="C2709">
        <v>9.6875</v>
      </c>
      <c r="D2709">
        <v>9.4375</v>
      </c>
      <c r="E2709">
        <v>9.4375</v>
      </c>
      <c r="F2709">
        <v>9.4375</v>
      </c>
      <c r="G2709">
        <v>1411200</v>
      </c>
      <c r="H2709" s="3">
        <f>(F2709-B2709)/B2709</f>
        <v>-1.3071895424836602E-2</v>
      </c>
      <c r="I2709" s="3">
        <f>_xlfn.RANK.AVG(H2709,$H$3:$H$10273,1)/10271</f>
        <v>0.31885892318177395</v>
      </c>
      <c r="J2709">
        <f>ROUNDDOWN($I2709*J$2,)-IF(MOD($I2709*J$2,1)=0,1,0)+1</f>
        <v>1</v>
      </c>
      <c r="K2709">
        <f>ROUNDDOWN($I2709*K$2,)-IF(MOD($I2709*K$2,1)=0,1,0)+1</f>
        <v>1</v>
      </c>
      <c r="L2709">
        <f>ROUNDDOWN($I2709*L$2,)-IF(MOD($I2709*L$2,1)=0,1,0)+1</f>
        <v>2</v>
      </c>
      <c r="M2709" s="3">
        <f>IF(L2708=4,H2709,0)</f>
        <v>0</v>
      </c>
      <c r="N2709" s="2">
        <f>IF(L2708=1,H2709,0)</f>
        <v>0</v>
      </c>
      <c r="O2709" s="2">
        <f>IF(OR(L2708=1,L2708=4),H2709,0)</f>
        <v>0</v>
      </c>
      <c r="P2709" s="2">
        <f>IF(OR(L2708=1,L2708=2),H2709,0)</f>
        <v>0</v>
      </c>
      <c r="Q2709" s="2"/>
    </row>
    <row r="2710" spans="1:17" x14ac:dyDescent="0.3">
      <c r="A2710" s="1">
        <v>34305</v>
      </c>
      <c r="B2710">
        <v>9.5</v>
      </c>
      <c r="C2710">
        <v>9.5</v>
      </c>
      <c r="D2710">
        <v>9.1875</v>
      </c>
      <c r="E2710">
        <v>9.3125</v>
      </c>
      <c r="F2710">
        <v>9.3125</v>
      </c>
      <c r="G2710">
        <v>1741400</v>
      </c>
      <c r="H2710" s="3">
        <f>(F2710-B2710)/B2710</f>
        <v>-1.9736842105263157E-2</v>
      </c>
      <c r="I2710" s="3">
        <f>_xlfn.RANK.AVG(H2710,$H$3:$H$10273,1)/10271</f>
        <v>0.23011391295881609</v>
      </c>
      <c r="J2710">
        <f>ROUNDDOWN($I2710*J$2,)-IF(MOD($I2710*J$2,1)=0,1,0)+1</f>
        <v>1</v>
      </c>
      <c r="K2710">
        <f>ROUNDDOWN($I2710*K$2,)-IF(MOD($I2710*K$2,1)=0,1,0)+1</f>
        <v>1</v>
      </c>
      <c r="L2710">
        <f>ROUNDDOWN($I2710*L$2,)-IF(MOD($I2710*L$2,1)=0,1,0)+1</f>
        <v>1</v>
      </c>
      <c r="M2710" s="3">
        <f>IF(L2709=4,H2710,0)</f>
        <v>0</v>
      </c>
      <c r="N2710" s="2">
        <f>IF(L2709=1,H2710,0)</f>
        <v>0</v>
      </c>
      <c r="O2710" s="2">
        <f>IF(OR(L2709=1,L2709=4),H2710,0)</f>
        <v>0</v>
      </c>
      <c r="P2710" s="2">
        <f>IF(OR(L2709=1,L2709=2),H2710,0)</f>
        <v>-1.9736842105263157E-2</v>
      </c>
      <c r="Q2710" s="2"/>
    </row>
    <row r="2711" spans="1:17" x14ac:dyDescent="0.3">
      <c r="A2711" s="1">
        <v>34306</v>
      </c>
      <c r="B2711">
        <v>9.375</v>
      </c>
      <c r="C2711">
        <v>9.4375</v>
      </c>
      <c r="D2711">
        <v>9.25</v>
      </c>
      <c r="E2711">
        <v>9.25</v>
      </c>
      <c r="F2711">
        <v>9.25</v>
      </c>
      <c r="G2711">
        <v>1124400</v>
      </c>
      <c r="H2711" s="3">
        <f>(F2711-B2711)/B2711</f>
        <v>-1.3333333333333334E-2</v>
      </c>
      <c r="I2711" s="3">
        <f>_xlfn.RANK.AVG(H2711,$H$3:$H$10273,1)/10271</f>
        <v>0.31428293252847822</v>
      </c>
      <c r="J2711">
        <f>ROUNDDOWN($I2711*J$2,)-IF(MOD($I2711*J$2,1)=0,1,0)+1</f>
        <v>1</v>
      </c>
      <c r="K2711">
        <f>ROUNDDOWN($I2711*K$2,)-IF(MOD($I2711*K$2,1)=0,1,0)+1</f>
        <v>1</v>
      </c>
      <c r="L2711">
        <f>ROUNDDOWN($I2711*L$2,)-IF(MOD($I2711*L$2,1)=0,1,0)+1</f>
        <v>2</v>
      </c>
      <c r="M2711" s="3">
        <f>IF(L2710=4,H2711,0)</f>
        <v>0</v>
      </c>
      <c r="N2711" s="2">
        <f>IF(L2710=1,H2711,0)</f>
        <v>-1.3333333333333334E-2</v>
      </c>
      <c r="O2711" s="2">
        <f>IF(OR(L2710=1,L2710=4),H2711,0)</f>
        <v>-1.3333333333333334E-2</v>
      </c>
      <c r="P2711" s="2">
        <f>IF(OR(L2710=1,L2710=2),H2711,0)</f>
        <v>-1.3333333333333334E-2</v>
      </c>
      <c r="Q2711" s="2"/>
    </row>
    <row r="2712" spans="1:17" x14ac:dyDescent="0.3">
      <c r="A2712" s="1">
        <v>34309</v>
      </c>
      <c r="B2712">
        <v>9.1875</v>
      </c>
      <c r="C2712">
        <v>9.1875</v>
      </c>
      <c r="D2712">
        <v>8.8125</v>
      </c>
      <c r="E2712">
        <v>8.875</v>
      </c>
      <c r="F2712">
        <v>8.875</v>
      </c>
      <c r="G2712">
        <v>2659600</v>
      </c>
      <c r="H2712" s="3">
        <f>(F2712-B2712)/B2712</f>
        <v>-3.4013605442176874E-2</v>
      </c>
      <c r="I2712" s="3">
        <f>_xlfn.RANK.AVG(H2712,$H$3:$H$10273,1)/10271</f>
        <v>0.1080712686203875</v>
      </c>
      <c r="J2712">
        <f>ROUNDDOWN($I2712*J$2,)-IF(MOD($I2712*J$2,1)=0,1,0)+1</f>
        <v>1</v>
      </c>
      <c r="K2712">
        <f>ROUNDDOWN($I2712*K$2,)-IF(MOD($I2712*K$2,1)=0,1,0)+1</f>
        <v>1</v>
      </c>
      <c r="L2712">
        <f>ROUNDDOWN($I2712*L$2,)-IF(MOD($I2712*L$2,1)=0,1,0)+1</f>
        <v>1</v>
      </c>
      <c r="M2712" s="3">
        <f>IF(L2711=4,H2712,0)</f>
        <v>0</v>
      </c>
      <c r="N2712" s="2">
        <f>IF(L2711=1,H2712,0)</f>
        <v>0</v>
      </c>
      <c r="O2712" s="2">
        <f>IF(OR(L2711=1,L2711=4),H2712,0)</f>
        <v>0</v>
      </c>
      <c r="P2712" s="2">
        <f>IF(OR(L2711=1,L2711=2),H2712,0)</f>
        <v>-3.4013605442176874E-2</v>
      </c>
      <c r="Q2712" s="2"/>
    </row>
    <row r="2713" spans="1:17" x14ac:dyDescent="0.3">
      <c r="A2713" s="1">
        <v>34310</v>
      </c>
      <c r="B2713">
        <v>8.8125</v>
      </c>
      <c r="C2713">
        <v>9.125</v>
      </c>
      <c r="D2713">
        <v>8.6875</v>
      </c>
      <c r="E2713">
        <v>9.0625</v>
      </c>
      <c r="F2713">
        <v>9.0625</v>
      </c>
      <c r="G2713">
        <v>2383800</v>
      </c>
      <c r="H2713" s="3">
        <f>(F2713-B2713)/B2713</f>
        <v>2.8368794326241134E-2</v>
      </c>
      <c r="I2713" s="3">
        <f>_xlfn.RANK.AVG(H2713,$H$3:$H$10273,1)/10271</f>
        <v>0.85794956674131051</v>
      </c>
      <c r="J2713">
        <f>ROUNDDOWN($I2713*J$2,)-IF(MOD($I2713*J$2,1)=0,1,0)+1</f>
        <v>2</v>
      </c>
      <c r="K2713">
        <f>ROUNDDOWN($I2713*K$2,)-IF(MOD($I2713*K$2,1)=0,1,0)+1</f>
        <v>3</v>
      </c>
      <c r="L2713">
        <f>ROUNDDOWN($I2713*L$2,)-IF(MOD($I2713*L$2,1)=0,1,0)+1</f>
        <v>4</v>
      </c>
      <c r="M2713" s="3">
        <f>IF(L2712=4,H2713,0)</f>
        <v>0</v>
      </c>
      <c r="N2713" s="2">
        <f>IF(L2712=1,H2713,0)</f>
        <v>2.8368794326241134E-2</v>
      </c>
      <c r="O2713" s="2">
        <f>IF(OR(L2712=1,L2712=4),H2713,0)</f>
        <v>2.8368794326241134E-2</v>
      </c>
      <c r="P2713" s="2">
        <f>IF(OR(L2712=1,L2712=2),H2713,0)</f>
        <v>2.8368794326241134E-2</v>
      </c>
      <c r="Q2713" s="2"/>
    </row>
    <row r="2714" spans="1:17" x14ac:dyDescent="0.3">
      <c r="A2714" s="1">
        <v>34311</v>
      </c>
      <c r="B2714">
        <v>9.125</v>
      </c>
      <c r="C2714">
        <v>9.1875</v>
      </c>
      <c r="D2714">
        <v>8.9375</v>
      </c>
      <c r="E2714">
        <v>9.0625</v>
      </c>
      <c r="F2714">
        <v>9.0625</v>
      </c>
      <c r="G2714">
        <v>1036400</v>
      </c>
      <c r="H2714" s="3">
        <f>(F2714-B2714)/B2714</f>
        <v>-6.8493150684931503E-3</v>
      </c>
      <c r="I2714" s="3">
        <f>_xlfn.RANK.AVG(H2714,$H$3:$H$10273,1)/10271</f>
        <v>0.41656119170479994</v>
      </c>
      <c r="J2714">
        <f>ROUNDDOWN($I2714*J$2,)-IF(MOD($I2714*J$2,1)=0,1,0)+1</f>
        <v>1</v>
      </c>
      <c r="K2714">
        <f>ROUNDDOWN($I2714*K$2,)-IF(MOD($I2714*K$2,1)=0,1,0)+1</f>
        <v>2</v>
      </c>
      <c r="L2714">
        <f>ROUNDDOWN($I2714*L$2,)-IF(MOD($I2714*L$2,1)=0,1,0)+1</f>
        <v>2</v>
      </c>
      <c r="M2714" s="3">
        <f>IF(L2713=4,H2714,0)</f>
        <v>-6.8493150684931503E-3</v>
      </c>
      <c r="N2714" s="2">
        <f>IF(L2713=1,H2714,0)</f>
        <v>0</v>
      </c>
      <c r="O2714" s="2">
        <f>IF(OR(L2713=1,L2713=4),H2714,0)</f>
        <v>-6.8493150684931503E-3</v>
      </c>
      <c r="P2714" s="2">
        <f>IF(OR(L2713=1,L2713=2),H2714,0)</f>
        <v>0</v>
      </c>
      <c r="Q2714" s="2"/>
    </row>
    <row r="2715" spans="1:17" x14ac:dyDescent="0.3">
      <c r="A2715" s="1">
        <v>34312</v>
      </c>
      <c r="B2715">
        <v>8.9375</v>
      </c>
      <c r="C2715">
        <v>9.125</v>
      </c>
      <c r="D2715">
        <v>8.75</v>
      </c>
      <c r="E2715">
        <v>8.8125</v>
      </c>
      <c r="F2715">
        <v>8.8125</v>
      </c>
      <c r="G2715">
        <v>1901400</v>
      </c>
      <c r="H2715" s="3">
        <f>(F2715-B2715)/B2715</f>
        <v>-1.3986013986013986E-2</v>
      </c>
      <c r="I2715" s="3">
        <f>_xlfn.RANK.AVG(H2715,$H$3:$H$10273,1)/10271</f>
        <v>0.30289163664686986</v>
      </c>
      <c r="J2715">
        <f>ROUNDDOWN($I2715*J$2,)-IF(MOD($I2715*J$2,1)=0,1,0)+1</f>
        <v>1</v>
      </c>
      <c r="K2715">
        <f>ROUNDDOWN($I2715*K$2,)-IF(MOD($I2715*K$2,1)=0,1,0)+1</f>
        <v>1</v>
      </c>
      <c r="L2715">
        <f>ROUNDDOWN($I2715*L$2,)-IF(MOD($I2715*L$2,1)=0,1,0)+1</f>
        <v>2</v>
      </c>
      <c r="M2715" s="3">
        <f>IF(L2714=4,H2715,0)</f>
        <v>0</v>
      </c>
      <c r="N2715" s="2">
        <f>IF(L2714=1,H2715,0)</f>
        <v>0</v>
      </c>
      <c r="O2715" s="2">
        <f>IF(OR(L2714=1,L2714=4),H2715,0)</f>
        <v>0</v>
      </c>
      <c r="P2715" s="2">
        <f>IF(OR(L2714=1,L2714=2),H2715,0)</f>
        <v>-1.3986013986013986E-2</v>
      </c>
      <c r="Q2715" s="2"/>
    </row>
    <row r="2716" spans="1:17" x14ac:dyDescent="0.3">
      <c r="A2716" s="1">
        <v>34313</v>
      </c>
      <c r="B2716">
        <v>8.8125</v>
      </c>
      <c r="C2716">
        <v>8.875</v>
      </c>
      <c r="D2716">
        <v>8.6875</v>
      </c>
      <c r="E2716">
        <v>8.8125</v>
      </c>
      <c r="F2716">
        <v>8.8125</v>
      </c>
      <c r="G2716">
        <v>1230000</v>
      </c>
      <c r="H2716" s="3">
        <f>(F2716-B2716)/B2716</f>
        <v>0</v>
      </c>
      <c r="I2716" s="3">
        <f>_xlfn.RANK.AVG(H2716,$H$3:$H$10273,1)/10271</f>
        <v>0.52443773731866417</v>
      </c>
      <c r="J2716">
        <f>ROUNDDOWN($I2716*J$2,)-IF(MOD($I2716*J$2,1)=0,1,0)+1</f>
        <v>2</v>
      </c>
      <c r="K2716">
        <f>ROUNDDOWN($I2716*K$2,)-IF(MOD($I2716*K$2,1)=0,1,0)+1</f>
        <v>2</v>
      </c>
      <c r="L2716">
        <f>ROUNDDOWN($I2716*L$2,)-IF(MOD($I2716*L$2,1)=0,1,0)+1</f>
        <v>3</v>
      </c>
      <c r="M2716" s="3">
        <f>IF(L2715=4,H2716,0)</f>
        <v>0</v>
      </c>
      <c r="N2716" s="2">
        <f>IF(L2715=1,H2716,0)</f>
        <v>0</v>
      </c>
      <c r="O2716" s="2">
        <f>IF(OR(L2715=1,L2715=4),H2716,0)</f>
        <v>0</v>
      </c>
      <c r="P2716" s="2">
        <f>IF(OR(L2715=1,L2715=2),H2716,0)</f>
        <v>0</v>
      </c>
      <c r="Q2716" s="2"/>
    </row>
    <row r="2717" spans="1:17" x14ac:dyDescent="0.3">
      <c r="A2717" s="1">
        <v>34316</v>
      </c>
      <c r="B2717">
        <v>8.9375</v>
      </c>
      <c r="C2717">
        <v>9.0625</v>
      </c>
      <c r="D2717">
        <v>8.8125</v>
      </c>
      <c r="E2717">
        <v>9.0625</v>
      </c>
      <c r="F2717">
        <v>9.0625</v>
      </c>
      <c r="G2717">
        <v>1057600</v>
      </c>
      <c r="H2717" s="3">
        <f>(F2717-B2717)/B2717</f>
        <v>1.3986013986013986E-2</v>
      </c>
      <c r="I2717" s="3">
        <f>_xlfn.RANK.AVG(H2717,$H$3:$H$10273,1)/10271</f>
        <v>0.72490507253431991</v>
      </c>
      <c r="J2717">
        <f>ROUNDDOWN($I2717*J$2,)-IF(MOD($I2717*J$2,1)=0,1,0)+1</f>
        <v>2</v>
      </c>
      <c r="K2717">
        <f>ROUNDDOWN($I2717*K$2,)-IF(MOD($I2717*K$2,1)=0,1,0)+1</f>
        <v>3</v>
      </c>
      <c r="L2717">
        <f>ROUNDDOWN($I2717*L$2,)-IF(MOD($I2717*L$2,1)=0,1,0)+1</f>
        <v>3</v>
      </c>
      <c r="M2717" s="3">
        <f>IF(L2716=4,H2717,0)</f>
        <v>0</v>
      </c>
      <c r="N2717" s="2">
        <f>IF(L2716=1,H2717,0)</f>
        <v>0</v>
      </c>
      <c r="O2717" s="2">
        <f>IF(OR(L2716=1,L2716=4),H2717,0)</f>
        <v>0</v>
      </c>
      <c r="P2717" s="2">
        <f>IF(OR(L2716=1,L2716=2),H2717,0)</f>
        <v>0</v>
      </c>
      <c r="Q2717" s="2"/>
    </row>
    <row r="2718" spans="1:17" x14ac:dyDescent="0.3">
      <c r="A2718" s="1">
        <v>34317</v>
      </c>
      <c r="B2718">
        <v>9.125</v>
      </c>
      <c r="C2718">
        <v>9.1875</v>
      </c>
      <c r="D2718">
        <v>8.875</v>
      </c>
      <c r="E2718">
        <v>9</v>
      </c>
      <c r="F2718">
        <v>9</v>
      </c>
      <c r="G2718">
        <v>1161000</v>
      </c>
      <c r="H2718" s="3">
        <f>(F2718-B2718)/B2718</f>
        <v>-1.3698630136986301E-2</v>
      </c>
      <c r="I2718" s="3">
        <f>_xlfn.RANK.AVG(H2718,$H$3:$H$10273,1)/10271</f>
        <v>0.30858728458767404</v>
      </c>
      <c r="J2718">
        <f>ROUNDDOWN($I2718*J$2,)-IF(MOD($I2718*J$2,1)=0,1,0)+1</f>
        <v>1</v>
      </c>
      <c r="K2718">
        <f>ROUNDDOWN($I2718*K$2,)-IF(MOD($I2718*K$2,1)=0,1,0)+1</f>
        <v>1</v>
      </c>
      <c r="L2718">
        <f>ROUNDDOWN($I2718*L$2,)-IF(MOD($I2718*L$2,1)=0,1,0)+1</f>
        <v>2</v>
      </c>
      <c r="M2718" s="3">
        <f>IF(L2717=4,H2718,0)</f>
        <v>0</v>
      </c>
      <c r="N2718" s="2">
        <f>IF(L2717=1,H2718,0)</f>
        <v>0</v>
      </c>
      <c r="O2718" s="2">
        <f>IF(OR(L2717=1,L2717=4),H2718,0)</f>
        <v>0</v>
      </c>
      <c r="P2718" s="2">
        <f>IF(OR(L2717=1,L2717=2),H2718,0)</f>
        <v>0</v>
      </c>
      <c r="Q2718" s="2"/>
    </row>
    <row r="2719" spans="1:17" x14ac:dyDescent="0.3">
      <c r="A2719" s="1">
        <v>34318</v>
      </c>
      <c r="B2719">
        <v>9</v>
      </c>
      <c r="C2719">
        <v>9.125</v>
      </c>
      <c r="D2719">
        <v>8.9375</v>
      </c>
      <c r="E2719">
        <v>9</v>
      </c>
      <c r="F2719">
        <v>9</v>
      </c>
      <c r="G2719">
        <v>883800</v>
      </c>
      <c r="H2719" s="3">
        <f>(F2719-B2719)/B2719</f>
        <v>0</v>
      </c>
      <c r="I2719" s="3">
        <f>_xlfn.RANK.AVG(H2719,$H$3:$H$10273,1)/10271</f>
        <v>0.52443773731866417</v>
      </c>
      <c r="J2719">
        <f>ROUNDDOWN($I2719*J$2,)-IF(MOD($I2719*J$2,1)=0,1,0)+1</f>
        <v>2</v>
      </c>
      <c r="K2719">
        <f>ROUNDDOWN($I2719*K$2,)-IF(MOD($I2719*K$2,1)=0,1,0)+1</f>
        <v>2</v>
      </c>
      <c r="L2719">
        <f>ROUNDDOWN($I2719*L$2,)-IF(MOD($I2719*L$2,1)=0,1,0)+1</f>
        <v>3</v>
      </c>
      <c r="M2719" s="3">
        <f>IF(L2718=4,H2719,0)</f>
        <v>0</v>
      </c>
      <c r="N2719" s="2">
        <f>IF(L2718=1,H2719,0)</f>
        <v>0</v>
      </c>
      <c r="O2719" s="2">
        <f>IF(OR(L2718=1,L2718=4),H2719,0)</f>
        <v>0</v>
      </c>
      <c r="P2719" s="2">
        <f>IF(OR(L2718=1,L2718=2),H2719,0)</f>
        <v>0</v>
      </c>
      <c r="Q2719" s="2"/>
    </row>
    <row r="2720" spans="1:17" x14ac:dyDescent="0.3">
      <c r="A2720" s="1">
        <v>34319</v>
      </c>
      <c r="B2720">
        <v>9.0625</v>
      </c>
      <c r="C2720">
        <v>9.125</v>
      </c>
      <c r="D2720">
        <v>8.8125</v>
      </c>
      <c r="E2720">
        <v>8.8125</v>
      </c>
      <c r="F2720">
        <v>8.8125</v>
      </c>
      <c r="G2720">
        <v>963600</v>
      </c>
      <c r="H2720" s="3">
        <f>(F2720-B2720)/B2720</f>
        <v>-2.7586206896551724E-2</v>
      </c>
      <c r="I2720" s="3">
        <f>_xlfn.RANK.AVG(H2720,$H$3:$H$10273,1)/10271</f>
        <v>0.15368513289845195</v>
      </c>
      <c r="J2720">
        <f>ROUNDDOWN($I2720*J$2,)-IF(MOD($I2720*J$2,1)=0,1,0)+1</f>
        <v>1</v>
      </c>
      <c r="K2720">
        <f>ROUNDDOWN($I2720*K$2,)-IF(MOD($I2720*K$2,1)=0,1,0)+1</f>
        <v>1</v>
      </c>
      <c r="L2720">
        <f>ROUNDDOWN($I2720*L$2,)-IF(MOD($I2720*L$2,1)=0,1,0)+1</f>
        <v>1</v>
      </c>
      <c r="M2720" s="3">
        <f>IF(L2719=4,H2720,0)</f>
        <v>0</v>
      </c>
      <c r="N2720" s="2">
        <f>IF(L2719=1,H2720,0)</f>
        <v>0</v>
      </c>
      <c r="O2720" s="2">
        <f>IF(OR(L2719=1,L2719=4),H2720,0)</f>
        <v>0</v>
      </c>
      <c r="P2720" s="2">
        <f>IF(OR(L2719=1,L2719=2),H2720,0)</f>
        <v>0</v>
      </c>
      <c r="Q2720" s="2"/>
    </row>
    <row r="2721" spans="1:17" x14ac:dyDescent="0.3">
      <c r="A2721" s="1">
        <v>34320</v>
      </c>
      <c r="B2721">
        <v>8.875</v>
      </c>
      <c r="C2721">
        <v>9</v>
      </c>
      <c r="D2721">
        <v>8.8125</v>
      </c>
      <c r="E2721">
        <v>8.9375</v>
      </c>
      <c r="F2721">
        <v>8.9375</v>
      </c>
      <c r="G2721">
        <v>1173200</v>
      </c>
      <c r="H2721" s="3">
        <f>(F2721-B2721)/B2721</f>
        <v>7.0422535211267607E-3</v>
      </c>
      <c r="I2721" s="3">
        <f>_xlfn.RANK.AVG(H2721,$H$3:$H$10273,1)/10271</f>
        <v>0.63192483691948209</v>
      </c>
      <c r="J2721">
        <f>ROUNDDOWN($I2721*J$2,)-IF(MOD($I2721*J$2,1)=0,1,0)+1</f>
        <v>2</v>
      </c>
      <c r="K2721">
        <f>ROUNDDOWN($I2721*K$2,)-IF(MOD($I2721*K$2,1)=0,1,0)+1</f>
        <v>2</v>
      </c>
      <c r="L2721">
        <f>ROUNDDOWN($I2721*L$2,)-IF(MOD($I2721*L$2,1)=0,1,0)+1</f>
        <v>3</v>
      </c>
      <c r="M2721" s="3">
        <f>IF(L2720=4,H2721,0)</f>
        <v>0</v>
      </c>
      <c r="N2721" s="2">
        <f>IF(L2720=1,H2721,0)</f>
        <v>7.0422535211267607E-3</v>
      </c>
      <c r="O2721" s="2">
        <f>IF(OR(L2720=1,L2720=4),H2721,0)</f>
        <v>7.0422535211267607E-3</v>
      </c>
      <c r="P2721" s="2">
        <f>IF(OR(L2720=1,L2720=2),H2721,0)</f>
        <v>7.0422535211267607E-3</v>
      </c>
      <c r="Q2721" s="2"/>
    </row>
    <row r="2722" spans="1:17" x14ac:dyDescent="0.3">
      <c r="A2722" s="1">
        <v>34323</v>
      </c>
      <c r="B2722">
        <v>9.0625</v>
      </c>
      <c r="C2722">
        <v>9.0625</v>
      </c>
      <c r="D2722">
        <v>8.8125</v>
      </c>
      <c r="E2722">
        <v>8.875</v>
      </c>
      <c r="F2722">
        <v>8.875</v>
      </c>
      <c r="G2722">
        <v>1062600</v>
      </c>
      <c r="H2722" s="3">
        <f>(F2722-B2722)/B2722</f>
        <v>-2.0689655172413793E-2</v>
      </c>
      <c r="I2722" s="3">
        <f>_xlfn.RANK.AVG(H2722,$H$3:$H$10273,1)/10271</f>
        <v>0.21916074384188491</v>
      </c>
      <c r="J2722">
        <f>ROUNDDOWN($I2722*J$2,)-IF(MOD($I2722*J$2,1)=0,1,0)+1</f>
        <v>1</v>
      </c>
      <c r="K2722">
        <f>ROUNDDOWN($I2722*K$2,)-IF(MOD($I2722*K$2,1)=0,1,0)+1</f>
        <v>1</v>
      </c>
      <c r="L2722">
        <f>ROUNDDOWN($I2722*L$2,)-IF(MOD($I2722*L$2,1)=0,1,0)+1</f>
        <v>1</v>
      </c>
      <c r="M2722" s="3">
        <f>IF(L2721=4,H2722,0)</f>
        <v>0</v>
      </c>
      <c r="N2722" s="2">
        <f>IF(L2721=1,H2722,0)</f>
        <v>0</v>
      </c>
      <c r="O2722" s="2">
        <f>IF(OR(L2721=1,L2721=4),H2722,0)</f>
        <v>0</v>
      </c>
      <c r="P2722" s="2">
        <f>IF(OR(L2721=1,L2721=2),H2722,0)</f>
        <v>0</v>
      </c>
      <c r="Q2722" s="2"/>
    </row>
    <row r="2723" spans="1:17" x14ac:dyDescent="0.3">
      <c r="A2723" s="1">
        <v>34324</v>
      </c>
      <c r="B2723">
        <v>8.625</v>
      </c>
      <c r="C2723">
        <v>8.6875</v>
      </c>
      <c r="D2723">
        <v>8.5</v>
      </c>
      <c r="E2723">
        <v>8.5625</v>
      </c>
      <c r="F2723">
        <v>8.5625</v>
      </c>
      <c r="G2723">
        <v>1791400</v>
      </c>
      <c r="H2723" s="3">
        <f>(F2723-B2723)/B2723</f>
        <v>-7.246376811594203E-3</v>
      </c>
      <c r="I2723" s="3">
        <f>_xlfn.RANK.AVG(H2723,$H$3:$H$10273,1)/10271</f>
        <v>0.40950248271833317</v>
      </c>
      <c r="J2723">
        <f>ROUNDDOWN($I2723*J$2,)-IF(MOD($I2723*J$2,1)=0,1,0)+1</f>
        <v>1</v>
      </c>
      <c r="K2723">
        <f>ROUNDDOWN($I2723*K$2,)-IF(MOD($I2723*K$2,1)=0,1,0)+1</f>
        <v>2</v>
      </c>
      <c r="L2723">
        <f>ROUNDDOWN($I2723*L$2,)-IF(MOD($I2723*L$2,1)=0,1,0)+1</f>
        <v>2</v>
      </c>
      <c r="M2723" s="3">
        <f>IF(L2722=4,H2723,0)</f>
        <v>0</v>
      </c>
      <c r="N2723" s="2">
        <f>IF(L2722=1,H2723,0)</f>
        <v>-7.246376811594203E-3</v>
      </c>
      <c r="O2723" s="2">
        <f>IF(OR(L2722=1,L2722=4),H2723,0)</f>
        <v>-7.246376811594203E-3</v>
      </c>
      <c r="P2723" s="2">
        <f>IF(OR(L2722=1,L2722=2),H2723,0)</f>
        <v>-7.246376811594203E-3</v>
      </c>
      <c r="Q2723" s="2"/>
    </row>
    <row r="2724" spans="1:17" x14ac:dyDescent="0.3">
      <c r="A2724" s="1">
        <v>34325</v>
      </c>
      <c r="B2724">
        <v>8.625</v>
      </c>
      <c r="C2724">
        <v>8.8125</v>
      </c>
      <c r="D2724">
        <v>8.625</v>
      </c>
      <c r="E2724">
        <v>8.6875</v>
      </c>
      <c r="F2724">
        <v>8.6875</v>
      </c>
      <c r="G2724">
        <v>1505600</v>
      </c>
      <c r="H2724" s="3">
        <f>(F2724-B2724)/B2724</f>
        <v>7.246376811594203E-3</v>
      </c>
      <c r="I2724" s="3">
        <f>_xlfn.RANK.AVG(H2724,$H$3:$H$10273,1)/10271</f>
        <v>0.63732840035050142</v>
      </c>
      <c r="J2724">
        <f>ROUNDDOWN($I2724*J$2,)-IF(MOD($I2724*J$2,1)=0,1,0)+1</f>
        <v>2</v>
      </c>
      <c r="K2724">
        <f>ROUNDDOWN($I2724*K$2,)-IF(MOD($I2724*K$2,1)=0,1,0)+1</f>
        <v>2</v>
      </c>
      <c r="L2724">
        <f>ROUNDDOWN($I2724*L$2,)-IF(MOD($I2724*L$2,1)=0,1,0)+1</f>
        <v>3</v>
      </c>
      <c r="M2724" s="3">
        <f>IF(L2723=4,H2724,0)</f>
        <v>0</v>
      </c>
      <c r="N2724" s="2">
        <f>IF(L2723=1,H2724,0)</f>
        <v>0</v>
      </c>
      <c r="O2724" s="2">
        <f>IF(OR(L2723=1,L2723=4),H2724,0)</f>
        <v>0</v>
      </c>
      <c r="P2724" s="2">
        <f>IF(OR(L2723=1,L2723=2),H2724,0)</f>
        <v>7.246376811594203E-3</v>
      </c>
      <c r="Q2724" s="2"/>
    </row>
    <row r="2725" spans="1:17" x14ac:dyDescent="0.3">
      <c r="A2725" s="1">
        <v>34326</v>
      </c>
      <c r="B2725">
        <v>8.6875</v>
      </c>
      <c r="C2725">
        <v>8.8125</v>
      </c>
      <c r="D2725">
        <v>8.5625</v>
      </c>
      <c r="E2725">
        <v>8.6875</v>
      </c>
      <c r="F2725">
        <v>8.6875</v>
      </c>
      <c r="G2725">
        <v>1838400</v>
      </c>
      <c r="H2725" s="3">
        <f>(F2725-B2725)/B2725</f>
        <v>0</v>
      </c>
      <c r="I2725" s="3">
        <f>_xlfn.RANK.AVG(H2725,$H$3:$H$10273,1)/10271</f>
        <v>0.52443773731866417</v>
      </c>
      <c r="J2725">
        <f>ROUNDDOWN($I2725*J$2,)-IF(MOD($I2725*J$2,1)=0,1,0)+1</f>
        <v>2</v>
      </c>
      <c r="K2725">
        <f>ROUNDDOWN($I2725*K$2,)-IF(MOD($I2725*K$2,1)=0,1,0)+1</f>
        <v>2</v>
      </c>
      <c r="L2725">
        <f>ROUNDDOWN($I2725*L$2,)-IF(MOD($I2725*L$2,1)=0,1,0)+1</f>
        <v>3</v>
      </c>
      <c r="M2725" s="3">
        <f>IF(L2724=4,H2725,0)</f>
        <v>0</v>
      </c>
      <c r="N2725" s="2">
        <f>IF(L2724=1,H2725,0)</f>
        <v>0</v>
      </c>
      <c r="O2725" s="2">
        <f>IF(OR(L2724=1,L2724=4),H2725,0)</f>
        <v>0</v>
      </c>
      <c r="P2725" s="2">
        <f>IF(OR(L2724=1,L2724=2),H2725,0)</f>
        <v>0</v>
      </c>
      <c r="Q2725" s="2"/>
    </row>
    <row r="2726" spans="1:17" x14ac:dyDescent="0.3">
      <c r="A2726" s="1">
        <v>34330</v>
      </c>
      <c r="B2726">
        <v>8.6875</v>
      </c>
      <c r="C2726">
        <v>8.875</v>
      </c>
      <c r="D2726">
        <v>8.625</v>
      </c>
      <c r="E2726">
        <v>8.75</v>
      </c>
      <c r="F2726">
        <v>8.75</v>
      </c>
      <c r="G2726">
        <v>781800</v>
      </c>
      <c r="H2726" s="3">
        <f>(F2726-B2726)/B2726</f>
        <v>7.1942446043165471E-3</v>
      </c>
      <c r="I2726" s="3">
        <f>_xlfn.RANK.AVG(H2726,$H$3:$H$10273,1)/10271</f>
        <v>0.63562457404342321</v>
      </c>
      <c r="J2726">
        <f>ROUNDDOWN($I2726*J$2,)-IF(MOD($I2726*J$2,1)=0,1,0)+1</f>
        <v>2</v>
      </c>
      <c r="K2726">
        <f>ROUNDDOWN($I2726*K$2,)-IF(MOD($I2726*K$2,1)=0,1,0)+1</f>
        <v>2</v>
      </c>
      <c r="L2726">
        <f>ROUNDDOWN($I2726*L$2,)-IF(MOD($I2726*L$2,1)=0,1,0)+1</f>
        <v>3</v>
      </c>
      <c r="M2726" s="3">
        <f>IF(L2725=4,H2726,0)</f>
        <v>0</v>
      </c>
      <c r="N2726" s="2">
        <f>IF(L2725=1,H2726,0)</f>
        <v>0</v>
      </c>
      <c r="O2726" s="2">
        <f>IF(OR(L2725=1,L2725=4),H2726,0)</f>
        <v>0</v>
      </c>
      <c r="P2726" s="2">
        <f>IF(OR(L2725=1,L2725=2),H2726,0)</f>
        <v>0</v>
      </c>
      <c r="Q2726" s="2"/>
    </row>
    <row r="2727" spans="1:17" x14ac:dyDescent="0.3">
      <c r="A2727" s="1">
        <v>34331</v>
      </c>
      <c r="B2727">
        <v>8.8125</v>
      </c>
      <c r="C2727">
        <v>9.125</v>
      </c>
      <c r="D2727">
        <v>8.8125</v>
      </c>
      <c r="E2727">
        <v>9.0625</v>
      </c>
      <c r="F2727">
        <v>9.0625</v>
      </c>
      <c r="G2727">
        <v>1678600</v>
      </c>
      <c r="H2727" s="3">
        <f>(F2727-B2727)/B2727</f>
        <v>2.8368794326241134E-2</v>
      </c>
      <c r="I2727" s="3">
        <f>_xlfn.RANK.AVG(H2727,$H$3:$H$10273,1)/10271</f>
        <v>0.85794956674131051</v>
      </c>
      <c r="J2727">
        <f>ROUNDDOWN($I2727*J$2,)-IF(MOD($I2727*J$2,1)=0,1,0)+1</f>
        <v>2</v>
      </c>
      <c r="K2727">
        <f>ROUNDDOWN($I2727*K$2,)-IF(MOD($I2727*K$2,1)=0,1,0)+1</f>
        <v>3</v>
      </c>
      <c r="L2727">
        <f>ROUNDDOWN($I2727*L$2,)-IF(MOD($I2727*L$2,1)=0,1,0)+1</f>
        <v>4</v>
      </c>
      <c r="M2727" s="3">
        <f>IF(L2726=4,H2727,0)</f>
        <v>0</v>
      </c>
      <c r="N2727" s="2">
        <f>IF(L2726=1,H2727,0)</f>
        <v>0</v>
      </c>
      <c r="O2727" s="2">
        <f>IF(OR(L2726=1,L2726=4),H2727,0)</f>
        <v>0</v>
      </c>
      <c r="P2727" s="2">
        <f>IF(OR(L2726=1,L2726=2),H2727,0)</f>
        <v>0</v>
      </c>
      <c r="Q2727" s="2"/>
    </row>
    <row r="2728" spans="1:17" x14ac:dyDescent="0.3">
      <c r="A2728" s="1">
        <v>34332</v>
      </c>
      <c r="B2728">
        <v>8.875</v>
      </c>
      <c r="C2728">
        <v>8.9375</v>
      </c>
      <c r="D2728">
        <v>8.8125</v>
      </c>
      <c r="E2728">
        <v>8.875</v>
      </c>
      <c r="F2728">
        <v>8.875</v>
      </c>
      <c r="G2728">
        <v>917600</v>
      </c>
      <c r="H2728" s="3">
        <f>(F2728-B2728)/B2728</f>
        <v>0</v>
      </c>
      <c r="I2728" s="3">
        <f>_xlfn.RANK.AVG(H2728,$H$3:$H$10273,1)/10271</f>
        <v>0.52443773731866417</v>
      </c>
      <c r="J2728">
        <f>ROUNDDOWN($I2728*J$2,)-IF(MOD($I2728*J$2,1)=0,1,0)+1</f>
        <v>2</v>
      </c>
      <c r="K2728">
        <f>ROUNDDOWN($I2728*K$2,)-IF(MOD($I2728*K$2,1)=0,1,0)+1</f>
        <v>2</v>
      </c>
      <c r="L2728">
        <f>ROUNDDOWN($I2728*L$2,)-IF(MOD($I2728*L$2,1)=0,1,0)+1</f>
        <v>3</v>
      </c>
      <c r="M2728" s="3">
        <f>IF(L2727=4,H2728,0)</f>
        <v>0</v>
      </c>
      <c r="N2728" s="2">
        <f>IF(L2727=1,H2728,0)</f>
        <v>0</v>
      </c>
      <c r="O2728" s="2">
        <f>IF(OR(L2727=1,L2727=4),H2728,0)</f>
        <v>0</v>
      </c>
      <c r="P2728" s="2">
        <f>IF(OR(L2727=1,L2727=2),H2728,0)</f>
        <v>0</v>
      </c>
      <c r="Q2728" s="2"/>
    </row>
    <row r="2729" spans="1:17" x14ac:dyDescent="0.3">
      <c r="A2729" s="1">
        <v>34333</v>
      </c>
      <c r="B2729">
        <v>8.8125</v>
      </c>
      <c r="C2729">
        <v>9</v>
      </c>
      <c r="D2729">
        <v>8.75</v>
      </c>
      <c r="E2729">
        <v>8.875</v>
      </c>
      <c r="F2729">
        <v>8.875</v>
      </c>
      <c r="G2729">
        <v>1081600</v>
      </c>
      <c r="H2729" s="3">
        <f>(F2729-B2729)/B2729</f>
        <v>7.0921985815602835E-3</v>
      </c>
      <c r="I2729" s="3">
        <f>_xlfn.RANK.AVG(H2729,$H$3:$H$10273,1)/10271</f>
        <v>0.63323921721351373</v>
      </c>
      <c r="J2729">
        <f>ROUNDDOWN($I2729*J$2,)-IF(MOD($I2729*J$2,1)=0,1,0)+1</f>
        <v>2</v>
      </c>
      <c r="K2729">
        <f>ROUNDDOWN($I2729*K$2,)-IF(MOD($I2729*K$2,1)=0,1,0)+1</f>
        <v>2</v>
      </c>
      <c r="L2729">
        <f>ROUNDDOWN($I2729*L$2,)-IF(MOD($I2729*L$2,1)=0,1,0)+1</f>
        <v>3</v>
      </c>
      <c r="M2729" s="3">
        <f>IF(L2728=4,H2729,0)</f>
        <v>0</v>
      </c>
      <c r="N2729" s="2">
        <f>IF(L2728=1,H2729,0)</f>
        <v>0</v>
      </c>
      <c r="O2729" s="2">
        <f>IF(OR(L2728=1,L2728=4),H2729,0)</f>
        <v>0</v>
      </c>
      <c r="P2729" s="2">
        <f>IF(OR(L2728=1,L2728=2),H2729,0)</f>
        <v>0</v>
      </c>
      <c r="Q2729" s="2"/>
    </row>
    <row r="2730" spans="1:17" x14ac:dyDescent="0.3">
      <c r="A2730" s="1">
        <v>34334</v>
      </c>
      <c r="B2730">
        <v>8.875</v>
      </c>
      <c r="C2730">
        <v>9.0625</v>
      </c>
      <c r="D2730">
        <v>8.875</v>
      </c>
      <c r="E2730">
        <v>8.875</v>
      </c>
      <c r="F2730">
        <v>8.875</v>
      </c>
      <c r="G2730">
        <v>1021400</v>
      </c>
      <c r="H2730" s="3">
        <f>(F2730-B2730)/B2730</f>
        <v>0</v>
      </c>
      <c r="I2730" s="3">
        <f>_xlfn.RANK.AVG(H2730,$H$3:$H$10273,1)/10271</f>
        <v>0.52443773731866417</v>
      </c>
      <c r="J2730">
        <f>ROUNDDOWN($I2730*J$2,)-IF(MOD($I2730*J$2,1)=0,1,0)+1</f>
        <v>2</v>
      </c>
      <c r="K2730">
        <f>ROUNDDOWN($I2730*K$2,)-IF(MOD($I2730*K$2,1)=0,1,0)+1</f>
        <v>2</v>
      </c>
      <c r="L2730">
        <f>ROUNDDOWN($I2730*L$2,)-IF(MOD($I2730*L$2,1)=0,1,0)+1</f>
        <v>3</v>
      </c>
      <c r="M2730" s="3">
        <f>IF(L2729=4,H2730,0)</f>
        <v>0</v>
      </c>
      <c r="N2730" s="2">
        <f>IF(L2729=1,H2730,0)</f>
        <v>0</v>
      </c>
      <c r="O2730" s="2">
        <f>IF(OR(L2729=1,L2729=4),H2730,0)</f>
        <v>0</v>
      </c>
      <c r="P2730" s="2">
        <f>IF(OR(L2729=1,L2729=2),H2730,0)</f>
        <v>0</v>
      </c>
      <c r="Q2730" s="2"/>
    </row>
    <row r="2731" spans="1:17" x14ac:dyDescent="0.3">
      <c r="A2731" s="1">
        <v>34337</v>
      </c>
      <c r="B2731">
        <v>8.875</v>
      </c>
      <c r="C2731">
        <v>9</v>
      </c>
      <c r="D2731">
        <v>8.875</v>
      </c>
      <c r="E2731">
        <v>8.9375</v>
      </c>
      <c r="F2731">
        <v>8.9375</v>
      </c>
      <c r="G2731">
        <v>999400</v>
      </c>
      <c r="H2731" s="3">
        <f>(F2731-B2731)/B2731</f>
        <v>7.0422535211267607E-3</v>
      </c>
      <c r="I2731" s="3">
        <f>_xlfn.RANK.AVG(H2731,$H$3:$H$10273,1)/10271</f>
        <v>0.63192483691948209</v>
      </c>
      <c r="J2731">
        <f>ROUNDDOWN($I2731*J$2,)-IF(MOD($I2731*J$2,1)=0,1,0)+1</f>
        <v>2</v>
      </c>
      <c r="K2731">
        <f>ROUNDDOWN($I2731*K$2,)-IF(MOD($I2731*K$2,1)=0,1,0)+1</f>
        <v>2</v>
      </c>
      <c r="L2731">
        <f>ROUNDDOWN($I2731*L$2,)-IF(MOD($I2731*L$2,1)=0,1,0)+1</f>
        <v>3</v>
      </c>
      <c r="M2731" s="3">
        <f>IF(L2730=4,H2731,0)</f>
        <v>0</v>
      </c>
      <c r="N2731" s="2">
        <f>IF(L2730=1,H2731,0)</f>
        <v>0</v>
      </c>
      <c r="O2731" s="2">
        <f>IF(OR(L2730=1,L2730=4),H2731,0)</f>
        <v>0</v>
      </c>
      <c r="P2731" s="2">
        <f>IF(OR(L2730=1,L2730=2),H2731,0)</f>
        <v>0</v>
      </c>
      <c r="Q2731" s="2"/>
    </row>
    <row r="2732" spans="1:17" x14ac:dyDescent="0.3">
      <c r="A2732" s="1">
        <v>34338</v>
      </c>
      <c r="B2732">
        <v>8.9375</v>
      </c>
      <c r="C2732">
        <v>9.125</v>
      </c>
      <c r="D2732">
        <v>8.9375</v>
      </c>
      <c r="E2732">
        <v>9.125</v>
      </c>
      <c r="F2732">
        <v>9.125</v>
      </c>
      <c r="G2732">
        <v>1065800</v>
      </c>
      <c r="H2732" s="3">
        <f>(F2732-B2732)/B2732</f>
        <v>2.097902097902098E-2</v>
      </c>
      <c r="I2732" s="3">
        <f>_xlfn.RANK.AVG(H2732,$H$3:$H$10273,1)/10271</f>
        <v>0.80104176808489924</v>
      </c>
      <c r="J2732">
        <f>ROUNDDOWN($I2732*J$2,)-IF(MOD($I2732*J$2,1)=0,1,0)+1</f>
        <v>2</v>
      </c>
      <c r="K2732">
        <f>ROUNDDOWN($I2732*K$2,)-IF(MOD($I2732*K$2,1)=0,1,0)+1</f>
        <v>3</v>
      </c>
      <c r="L2732">
        <f>ROUNDDOWN($I2732*L$2,)-IF(MOD($I2732*L$2,1)=0,1,0)+1</f>
        <v>4</v>
      </c>
      <c r="M2732" s="3">
        <f>IF(L2731=4,H2732,0)</f>
        <v>0</v>
      </c>
      <c r="N2732" s="2">
        <f>IF(L2731=1,H2732,0)</f>
        <v>0</v>
      </c>
      <c r="O2732" s="2">
        <f>IF(OR(L2731=1,L2731=4),H2732,0)</f>
        <v>0</v>
      </c>
      <c r="P2732" s="2">
        <f>IF(OR(L2731=1,L2731=2),H2732,0)</f>
        <v>0</v>
      </c>
      <c r="Q2732" s="2"/>
    </row>
    <row r="2733" spans="1:17" x14ac:dyDescent="0.3">
      <c r="A2733" s="1">
        <v>34339</v>
      </c>
      <c r="B2733">
        <v>9.125</v>
      </c>
      <c r="C2733">
        <v>9.25</v>
      </c>
      <c r="D2733">
        <v>9</v>
      </c>
      <c r="E2733">
        <v>9.0625</v>
      </c>
      <c r="F2733">
        <v>9.0625</v>
      </c>
      <c r="G2733">
        <v>1698200</v>
      </c>
      <c r="H2733" s="3">
        <f>(F2733-B2733)/B2733</f>
        <v>-6.8493150684931503E-3</v>
      </c>
      <c r="I2733" s="3">
        <f>_xlfn.RANK.AVG(H2733,$H$3:$H$10273,1)/10271</f>
        <v>0.41656119170479994</v>
      </c>
      <c r="J2733">
        <f>ROUNDDOWN($I2733*J$2,)-IF(MOD($I2733*J$2,1)=0,1,0)+1</f>
        <v>1</v>
      </c>
      <c r="K2733">
        <f>ROUNDDOWN($I2733*K$2,)-IF(MOD($I2733*K$2,1)=0,1,0)+1</f>
        <v>2</v>
      </c>
      <c r="L2733">
        <f>ROUNDDOWN($I2733*L$2,)-IF(MOD($I2733*L$2,1)=0,1,0)+1</f>
        <v>2</v>
      </c>
      <c r="M2733" s="3">
        <f>IF(L2732=4,H2733,0)</f>
        <v>-6.8493150684931503E-3</v>
      </c>
      <c r="N2733" s="2">
        <f>IF(L2732=1,H2733,0)</f>
        <v>0</v>
      </c>
      <c r="O2733" s="2">
        <f>IF(OR(L2732=1,L2732=4),H2733,0)</f>
        <v>-6.8493150684931503E-3</v>
      </c>
      <c r="P2733" s="2">
        <f>IF(OR(L2732=1,L2732=2),H2733,0)</f>
        <v>0</v>
      </c>
      <c r="Q2733" s="2"/>
    </row>
    <row r="2734" spans="1:17" x14ac:dyDescent="0.3">
      <c r="A2734" s="1">
        <v>34340</v>
      </c>
      <c r="B2734">
        <v>9.0625</v>
      </c>
      <c r="C2734">
        <v>9.125</v>
      </c>
      <c r="D2734">
        <v>8.6875</v>
      </c>
      <c r="E2734">
        <v>9.125</v>
      </c>
      <c r="F2734">
        <v>9.125</v>
      </c>
      <c r="G2734">
        <v>2352800</v>
      </c>
      <c r="H2734" s="3">
        <f>(F2734-B2734)/B2734</f>
        <v>6.8965517241379309E-3</v>
      </c>
      <c r="I2734" s="3">
        <f>_xlfn.RANK.AVG(H2734,$H$3:$H$10273,1)/10271</f>
        <v>0.62973420309609585</v>
      </c>
      <c r="J2734">
        <f>ROUNDDOWN($I2734*J$2,)-IF(MOD($I2734*J$2,1)=0,1,0)+1</f>
        <v>2</v>
      </c>
      <c r="K2734">
        <f>ROUNDDOWN($I2734*K$2,)-IF(MOD($I2734*K$2,1)=0,1,0)+1</f>
        <v>2</v>
      </c>
      <c r="L2734">
        <f>ROUNDDOWN($I2734*L$2,)-IF(MOD($I2734*L$2,1)=0,1,0)+1</f>
        <v>3</v>
      </c>
      <c r="M2734" s="3">
        <f>IF(L2733=4,H2734,0)</f>
        <v>0</v>
      </c>
      <c r="N2734" s="2">
        <f>IF(L2733=1,H2734,0)</f>
        <v>0</v>
      </c>
      <c r="O2734" s="2">
        <f>IF(OR(L2733=1,L2733=4),H2734,0)</f>
        <v>0</v>
      </c>
      <c r="P2734" s="2">
        <f>IF(OR(L2733=1,L2733=2),H2734,0)</f>
        <v>6.8965517241379309E-3</v>
      </c>
      <c r="Q2734" s="2"/>
    </row>
    <row r="2735" spans="1:17" x14ac:dyDescent="0.3">
      <c r="A2735" s="1">
        <v>34341</v>
      </c>
      <c r="B2735">
        <v>8.4375</v>
      </c>
      <c r="C2735">
        <v>9.1875</v>
      </c>
      <c r="D2735">
        <v>8.375</v>
      </c>
      <c r="E2735">
        <v>9.1875</v>
      </c>
      <c r="F2735">
        <v>9.1875</v>
      </c>
      <c r="G2735">
        <v>6259600</v>
      </c>
      <c r="H2735" s="3">
        <f>(F2735-B2735)/B2735</f>
        <v>8.8888888888888892E-2</v>
      </c>
      <c r="I2735" s="3">
        <f>_xlfn.RANK.AVG(H2735,$H$3:$H$10273,1)/10271</f>
        <v>0.98948495764774613</v>
      </c>
      <c r="J2735">
        <f>ROUNDDOWN($I2735*J$2,)-IF(MOD($I2735*J$2,1)=0,1,0)+1</f>
        <v>2</v>
      </c>
      <c r="K2735">
        <f>ROUNDDOWN($I2735*K$2,)-IF(MOD($I2735*K$2,1)=0,1,0)+1</f>
        <v>3</v>
      </c>
      <c r="L2735">
        <f>ROUNDDOWN($I2735*L$2,)-IF(MOD($I2735*L$2,1)=0,1,0)+1</f>
        <v>4</v>
      </c>
      <c r="M2735" s="3">
        <f>IF(L2734=4,H2735,0)</f>
        <v>0</v>
      </c>
      <c r="N2735" s="2">
        <f>IF(L2734=1,H2735,0)</f>
        <v>0</v>
      </c>
      <c r="O2735" s="2">
        <f>IF(OR(L2734=1,L2734=4),H2735,0)</f>
        <v>0</v>
      </c>
      <c r="P2735" s="2">
        <f>IF(OR(L2734=1,L2734=2),H2735,0)</f>
        <v>0</v>
      </c>
      <c r="Q2735" s="2"/>
    </row>
    <row r="2736" spans="1:17" x14ac:dyDescent="0.3">
      <c r="A2736" s="1">
        <v>34344</v>
      </c>
      <c r="B2736">
        <v>9.1875</v>
      </c>
      <c r="C2736">
        <v>9.1875</v>
      </c>
      <c r="D2736">
        <v>8.875</v>
      </c>
      <c r="E2736">
        <v>9.0625</v>
      </c>
      <c r="F2736">
        <v>9.0625</v>
      </c>
      <c r="G2736">
        <v>2314600</v>
      </c>
      <c r="H2736" s="3">
        <f>(F2736-B2736)/B2736</f>
        <v>-1.3605442176870748E-2</v>
      </c>
      <c r="I2736" s="3">
        <f>_xlfn.RANK.AVG(H2736,$H$3:$H$10273,1)/10271</f>
        <v>0.31019374939149058</v>
      </c>
      <c r="J2736">
        <f>ROUNDDOWN($I2736*J$2,)-IF(MOD($I2736*J$2,1)=0,1,0)+1</f>
        <v>1</v>
      </c>
      <c r="K2736">
        <f>ROUNDDOWN($I2736*K$2,)-IF(MOD($I2736*K$2,1)=0,1,0)+1</f>
        <v>1</v>
      </c>
      <c r="L2736">
        <f>ROUNDDOWN($I2736*L$2,)-IF(MOD($I2736*L$2,1)=0,1,0)+1</f>
        <v>2</v>
      </c>
      <c r="M2736" s="3">
        <f>IF(L2735=4,H2736,0)</f>
        <v>-1.3605442176870748E-2</v>
      </c>
      <c r="N2736" s="2">
        <f>IF(L2735=1,H2736,0)</f>
        <v>0</v>
      </c>
      <c r="O2736" s="2">
        <f>IF(OR(L2735=1,L2735=4),H2736,0)</f>
        <v>-1.3605442176870748E-2</v>
      </c>
      <c r="P2736" s="2">
        <f>IF(OR(L2735=1,L2735=2),H2736,0)</f>
        <v>0</v>
      </c>
      <c r="Q2736" s="2"/>
    </row>
    <row r="2737" spans="1:17" x14ac:dyDescent="0.3">
      <c r="A2737" s="1">
        <v>34345</v>
      </c>
      <c r="B2737">
        <v>9.125</v>
      </c>
      <c r="C2737">
        <v>9.125</v>
      </c>
      <c r="D2737">
        <v>8.8125</v>
      </c>
      <c r="E2737">
        <v>8.875</v>
      </c>
      <c r="F2737">
        <v>8.875</v>
      </c>
      <c r="G2737">
        <v>1121800</v>
      </c>
      <c r="H2737" s="3">
        <f>(F2737-B2737)/B2737</f>
        <v>-2.7397260273972601E-2</v>
      </c>
      <c r="I2737" s="3">
        <f>_xlfn.RANK.AVG(H2737,$H$3:$H$10273,1)/10271</f>
        <v>0.15572972446694577</v>
      </c>
      <c r="J2737">
        <f>ROUNDDOWN($I2737*J$2,)-IF(MOD($I2737*J$2,1)=0,1,0)+1</f>
        <v>1</v>
      </c>
      <c r="K2737">
        <f>ROUNDDOWN($I2737*K$2,)-IF(MOD($I2737*K$2,1)=0,1,0)+1</f>
        <v>1</v>
      </c>
      <c r="L2737">
        <f>ROUNDDOWN($I2737*L$2,)-IF(MOD($I2737*L$2,1)=0,1,0)+1</f>
        <v>1</v>
      </c>
      <c r="M2737" s="3">
        <f>IF(L2736=4,H2737,0)</f>
        <v>0</v>
      </c>
      <c r="N2737" s="2">
        <f>IF(L2736=1,H2737,0)</f>
        <v>0</v>
      </c>
      <c r="O2737" s="2">
        <f>IF(OR(L2736=1,L2736=4),H2737,0)</f>
        <v>0</v>
      </c>
      <c r="P2737" s="2">
        <f>IF(OR(L2736=1,L2736=2),H2737,0)</f>
        <v>-2.7397260273972601E-2</v>
      </c>
      <c r="Q2737" s="2"/>
    </row>
    <row r="2738" spans="1:17" x14ac:dyDescent="0.3">
      <c r="A2738" s="1">
        <v>34346</v>
      </c>
      <c r="B2738">
        <v>9</v>
      </c>
      <c r="C2738">
        <v>9.0625</v>
      </c>
      <c r="D2738">
        <v>8.875</v>
      </c>
      <c r="E2738">
        <v>8.9375</v>
      </c>
      <c r="F2738">
        <v>8.9375</v>
      </c>
      <c r="G2738">
        <v>1854800</v>
      </c>
      <c r="H2738" s="3">
        <f>(F2738-B2738)/B2738</f>
        <v>-6.9444444444444441E-3</v>
      </c>
      <c r="I2738" s="3">
        <f>_xlfn.RANK.AVG(H2738,$H$3:$H$10273,1)/10271</f>
        <v>0.41519813065913735</v>
      </c>
      <c r="J2738">
        <f>ROUNDDOWN($I2738*J$2,)-IF(MOD($I2738*J$2,1)=0,1,0)+1</f>
        <v>1</v>
      </c>
      <c r="K2738">
        <f>ROUNDDOWN($I2738*K$2,)-IF(MOD($I2738*K$2,1)=0,1,0)+1</f>
        <v>2</v>
      </c>
      <c r="L2738">
        <f>ROUNDDOWN($I2738*L$2,)-IF(MOD($I2738*L$2,1)=0,1,0)+1</f>
        <v>2</v>
      </c>
      <c r="M2738" s="3">
        <f>IF(L2737=4,H2738,0)</f>
        <v>0</v>
      </c>
      <c r="N2738" s="2">
        <f>IF(L2737=1,H2738,0)</f>
        <v>-6.9444444444444441E-3</v>
      </c>
      <c r="O2738" s="2">
        <f>IF(OR(L2737=1,L2737=4),H2738,0)</f>
        <v>-6.9444444444444441E-3</v>
      </c>
      <c r="P2738" s="2">
        <f>IF(OR(L2737=1,L2737=2),H2738,0)</f>
        <v>-6.9444444444444441E-3</v>
      </c>
      <c r="Q2738" s="2"/>
    </row>
    <row r="2739" spans="1:17" x14ac:dyDescent="0.3">
      <c r="A2739" s="1">
        <v>34347</v>
      </c>
      <c r="B2739">
        <v>8.875</v>
      </c>
      <c r="C2739">
        <v>9.0625</v>
      </c>
      <c r="D2739">
        <v>8.875</v>
      </c>
      <c r="E2739">
        <v>9.0625</v>
      </c>
      <c r="F2739">
        <v>9.0625</v>
      </c>
      <c r="G2739">
        <v>1356600</v>
      </c>
      <c r="H2739" s="3">
        <f>(F2739-B2739)/B2739</f>
        <v>2.1126760563380281E-2</v>
      </c>
      <c r="I2739" s="3">
        <f>_xlfn.RANK.AVG(H2739,$H$3:$H$10273,1)/10271</f>
        <v>0.80177197935936129</v>
      </c>
      <c r="J2739">
        <f>ROUNDDOWN($I2739*J$2,)-IF(MOD($I2739*J$2,1)=0,1,0)+1</f>
        <v>2</v>
      </c>
      <c r="K2739">
        <f>ROUNDDOWN($I2739*K$2,)-IF(MOD($I2739*K$2,1)=0,1,0)+1</f>
        <v>3</v>
      </c>
      <c r="L2739">
        <f>ROUNDDOWN($I2739*L$2,)-IF(MOD($I2739*L$2,1)=0,1,0)+1</f>
        <v>4</v>
      </c>
      <c r="M2739" s="3">
        <f>IF(L2738=4,H2739,0)</f>
        <v>0</v>
      </c>
      <c r="N2739" s="2">
        <f>IF(L2738=1,H2739,0)</f>
        <v>0</v>
      </c>
      <c r="O2739" s="2">
        <f>IF(OR(L2738=1,L2738=4),H2739,0)</f>
        <v>0</v>
      </c>
      <c r="P2739" s="2">
        <f>IF(OR(L2738=1,L2738=2),H2739,0)</f>
        <v>2.1126760563380281E-2</v>
      </c>
      <c r="Q2739" s="2"/>
    </row>
    <row r="2740" spans="1:17" x14ac:dyDescent="0.3">
      <c r="A2740" s="1">
        <v>34348</v>
      </c>
      <c r="B2740">
        <v>9.0625</v>
      </c>
      <c r="C2740">
        <v>9.4375</v>
      </c>
      <c r="D2740">
        <v>9.0625</v>
      </c>
      <c r="E2740">
        <v>9.4375</v>
      </c>
      <c r="F2740">
        <v>9.4375</v>
      </c>
      <c r="G2740">
        <v>1812200</v>
      </c>
      <c r="H2740" s="3">
        <f>(F2740-B2740)/B2740</f>
        <v>4.1379310344827586E-2</v>
      </c>
      <c r="I2740" s="3">
        <f>_xlfn.RANK.AVG(H2740,$H$3:$H$10273,1)/10271</f>
        <v>0.9237659429461591</v>
      </c>
      <c r="J2740">
        <f>ROUNDDOWN($I2740*J$2,)-IF(MOD($I2740*J$2,1)=0,1,0)+1</f>
        <v>2</v>
      </c>
      <c r="K2740">
        <f>ROUNDDOWN($I2740*K$2,)-IF(MOD($I2740*K$2,1)=0,1,0)+1</f>
        <v>3</v>
      </c>
      <c r="L2740">
        <f>ROUNDDOWN($I2740*L$2,)-IF(MOD($I2740*L$2,1)=0,1,0)+1</f>
        <v>4</v>
      </c>
      <c r="M2740" s="3">
        <f>IF(L2739=4,H2740,0)</f>
        <v>4.1379310344827586E-2</v>
      </c>
      <c r="N2740" s="2">
        <f>IF(L2739=1,H2740,0)</f>
        <v>0</v>
      </c>
      <c r="O2740" s="2">
        <f>IF(OR(L2739=1,L2739=4),H2740,0)</f>
        <v>4.1379310344827586E-2</v>
      </c>
      <c r="P2740" s="2">
        <f>IF(OR(L2739=1,L2739=2),H2740,0)</f>
        <v>0</v>
      </c>
      <c r="Q2740" s="2"/>
    </row>
    <row r="2741" spans="1:17" x14ac:dyDescent="0.3">
      <c r="A2741" s="1">
        <v>34351</v>
      </c>
      <c r="B2741">
        <v>9.375</v>
      </c>
      <c r="C2741">
        <v>9.8125</v>
      </c>
      <c r="D2741">
        <v>9.375</v>
      </c>
      <c r="E2741">
        <v>9.75</v>
      </c>
      <c r="F2741">
        <v>9.75</v>
      </c>
      <c r="G2741">
        <v>2524800</v>
      </c>
      <c r="H2741" s="3">
        <f>(F2741-B2741)/B2741</f>
        <v>0.04</v>
      </c>
      <c r="I2741" s="3">
        <f>_xlfn.RANK.AVG(H2741,$H$3:$H$10273,1)/10271</f>
        <v>0.9182650180118781</v>
      </c>
      <c r="J2741">
        <f>ROUNDDOWN($I2741*J$2,)-IF(MOD($I2741*J$2,1)=0,1,0)+1</f>
        <v>2</v>
      </c>
      <c r="K2741">
        <f>ROUNDDOWN($I2741*K$2,)-IF(MOD($I2741*K$2,1)=0,1,0)+1</f>
        <v>3</v>
      </c>
      <c r="L2741">
        <f>ROUNDDOWN($I2741*L$2,)-IF(MOD($I2741*L$2,1)=0,1,0)+1</f>
        <v>4</v>
      </c>
      <c r="M2741" s="3">
        <f>IF(L2740=4,H2741,0)</f>
        <v>0.04</v>
      </c>
      <c r="N2741" s="2">
        <f>IF(L2740=1,H2741,0)</f>
        <v>0</v>
      </c>
      <c r="O2741" s="2">
        <f>IF(OR(L2740=1,L2740=4),H2741,0)</f>
        <v>0.04</v>
      </c>
      <c r="P2741" s="2">
        <f>IF(OR(L2740=1,L2740=2),H2741,0)</f>
        <v>0</v>
      </c>
      <c r="Q2741" s="2"/>
    </row>
    <row r="2742" spans="1:17" x14ac:dyDescent="0.3">
      <c r="A2742" s="1">
        <v>34352</v>
      </c>
      <c r="B2742">
        <v>9.75</v>
      </c>
      <c r="C2742">
        <v>9.875</v>
      </c>
      <c r="D2742">
        <v>9.6875</v>
      </c>
      <c r="E2742">
        <v>9.75</v>
      </c>
      <c r="F2742">
        <v>9.75</v>
      </c>
      <c r="G2742">
        <v>2221600</v>
      </c>
      <c r="H2742" s="3">
        <f>(F2742-B2742)/B2742</f>
        <v>0</v>
      </c>
      <c r="I2742" s="3">
        <f>_xlfn.RANK.AVG(H2742,$H$3:$H$10273,1)/10271</f>
        <v>0.52443773731866417</v>
      </c>
      <c r="J2742">
        <f>ROUNDDOWN($I2742*J$2,)-IF(MOD($I2742*J$2,1)=0,1,0)+1</f>
        <v>2</v>
      </c>
      <c r="K2742">
        <f>ROUNDDOWN($I2742*K$2,)-IF(MOD($I2742*K$2,1)=0,1,0)+1</f>
        <v>2</v>
      </c>
      <c r="L2742">
        <f>ROUNDDOWN($I2742*L$2,)-IF(MOD($I2742*L$2,1)=0,1,0)+1</f>
        <v>3</v>
      </c>
      <c r="M2742" s="3">
        <f>IF(L2741=4,H2742,0)</f>
        <v>0</v>
      </c>
      <c r="N2742" s="2">
        <f>IF(L2741=1,H2742,0)</f>
        <v>0</v>
      </c>
      <c r="O2742" s="2">
        <f>IF(OR(L2741=1,L2741=4),H2742,0)</f>
        <v>0</v>
      </c>
      <c r="P2742" s="2">
        <f>IF(OR(L2741=1,L2741=2),H2742,0)</f>
        <v>0</v>
      </c>
      <c r="Q2742" s="2"/>
    </row>
    <row r="2743" spans="1:17" x14ac:dyDescent="0.3">
      <c r="A2743" s="1">
        <v>34353</v>
      </c>
      <c r="B2743">
        <v>9.625</v>
      </c>
      <c r="C2743">
        <v>9.6875</v>
      </c>
      <c r="D2743">
        <v>9.4375</v>
      </c>
      <c r="E2743">
        <v>9.5625</v>
      </c>
      <c r="F2743">
        <v>9.5625</v>
      </c>
      <c r="G2743">
        <v>1523800</v>
      </c>
      <c r="H2743" s="3">
        <f>(F2743-B2743)/B2743</f>
        <v>-6.4935064935064939E-3</v>
      </c>
      <c r="I2743" s="3">
        <f>_xlfn.RANK.AVG(H2743,$H$3:$H$10273,1)/10271</f>
        <v>0.42167267062603447</v>
      </c>
      <c r="J2743">
        <f>ROUNDDOWN($I2743*J$2,)-IF(MOD($I2743*J$2,1)=0,1,0)+1</f>
        <v>1</v>
      </c>
      <c r="K2743">
        <f>ROUNDDOWN($I2743*K$2,)-IF(MOD($I2743*K$2,1)=0,1,0)+1</f>
        <v>2</v>
      </c>
      <c r="L2743">
        <f>ROUNDDOWN($I2743*L$2,)-IF(MOD($I2743*L$2,1)=0,1,0)+1</f>
        <v>2</v>
      </c>
      <c r="M2743" s="3">
        <f>IF(L2742=4,H2743,0)</f>
        <v>0</v>
      </c>
      <c r="N2743" s="2">
        <f>IF(L2742=1,H2743,0)</f>
        <v>0</v>
      </c>
      <c r="O2743" s="2">
        <f>IF(OR(L2742=1,L2742=4),H2743,0)</f>
        <v>0</v>
      </c>
      <c r="P2743" s="2">
        <f>IF(OR(L2742=1,L2742=2),H2743,0)</f>
        <v>0</v>
      </c>
      <c r="Q2743" s="2"/>
    </row>
    <row r="2744" spans="1:17" x14ac:dyDescent="0.3">
      <c r="A2744" s="1">
        <v>34354</v>
      </c>
      <c r="B2744">
        <v>9.625</v>
      </c>
      <c r="C2744">
        <v>9.625</v>
      </c>
      <c r="D2744">
        <v>9.3125</v>
      </c>
      <c r="E2744">
        <v>9.375</v>
      </c>
      <c r="F2744">
        <v>9.375</v>
      </c>
      <c r="G2744">
        <v>605000</v>
      </c>
      <c r="H2744" s="3">
        <f>(F2744-B2744)/B2744</f>
        <v>-2.5974025974025976E-2</v>
      </c>
      <c r="I2744" s="3">
        <f>_xlfn.RANK.AVG(H2744,$H$3:$H$10273,1)/10271</f>
        <v>0.16668289358387695</v>
      </c>
      <c r="J2744">
        <f>ROUNDDOWN($I2744*J$2,)-IF(MOD($I2744*J$2,1)=0,1,0)+1</f>
        <v>1</v>
      </c>
      <c r="K2744">
        <f>ROUNDDOWN($I2744*K$2,)-IF(MOD($I2744*K$2,1)=0,1,0)+1</f>
        <v>1</v>
      </c>
      <c r="L2744">
        <f>ROUNDDOWN($I2744*L$2,)-IF(MOD($I2744*L$2,1)=0,1,0)+1</f>
        <v>1</v>
      </c>
      <c r="M2744" s="3">
        <f>IF(L2743=4,H2744,0)</f>
        <v>0</v>
      </c>
      <c r="N2744" s="2">
        <f>IF(L2743=1,H2744,0)</f>
        <v>0</v>
      </c>
      <c r="O2744" s="2">
        <f>IF(OR(L2743=1,L2743=4),H2744,0)</f>
        <v>0</v>
      </c>
      <c r="P2744" s="2">
        <f>IF(OR(L2743=1,L2743=2),H2744,0)</f>
        <v>-2.5974025974025976E-2</v>
      </c>
      <c r="Q2744" s="2"/>
    </row>
    <row r="2745" spans="1:17" x14ac:dyDescent="0.3">
      <c r="A2745" s="1">
        <v>34355</v>
      </c>
      <c r="B2745">
        <v>9.4375</v>
      </c>
      <c r="C2745">
        <v>9.625</v>
      </c>
      <c r="D2745">
        <v>9.25</v>
      </c>
      <c r="E2745">
        <v>9.625</v>
      </c>
      <c r="F2745">
        <v>9.625</v>
      </c>
      <c r="G2745">
        <v>1056000</v>
      </c>
      <c r="H2745" s="3">
        <f>(F2745-B2745)/B2745</f>
        <v>1.9867549668874173E-2</v>
      </c>
      <c r="I2745" s="3">
        <f>_xlfn.RANK.AVG(H2745,$H$3:$H$10273,1)/10271</f>
        <v>0.79135429851036898</v>
      </c>
      <c r="J2745">
        <f>ROUNDDOWN($I2745*J$2,)-IF(MOD($I2745*J$2,1)=0,1,0)+1</f>
        <v>2</v>
      </c>
      <c r="K2745">
        <f>ROUNDDOWN($I2745*K$2,)-IF(MOD($I2745*K$2,1)=0,1,0)+1</f>
        <v>3</v>
      </c>
      <c r="L2745">
        <f>ROUNDDOWN($I2745*L$2,)-IF(MOD($I2745*L$2,1)=0,1,0)+1</f>
        <v>4</v>
      </c>
      <c r="M2745" s="3">
        <f>IF(L2744=4,H2745,0)</f>
        <v>0</v>
      </c>
      <c r="N2745" s="2">
        <f>IF(L2744=1,H2745,0)</f>
        <v>1.9867549668874173E-2</v>
      </c>
      <c r="O2745" s="2">
        <f>IF(OR(L2744=1,L2744=4),H2745,0)</f>
        <v>1.9867549668874173E-2</v>
      </c>
      <c r="P2745" s="2">
        <f>IF(OR(L2744=1,L2744=2),H2745,0)</f>
        <v>1.9867549668874173E-2</v>
      </c>
      <c r="Q2745" s="2"/>
    </row>
    <row r="2746" spans="1:17" x14ac:dyDescent="0.3">
      <c r="A2746" s="1">
        <v>34358</v>
      </c>
      <c r="B2746">
        <v>9.5625</v>
      </c>
      <c r="C2746">
        <v>10.3125</v>
      </c>
      <c r="D2746">
        <v>9.5</v>
      </c>
      <c r="E2746">
        <v>10.25</v>
      </c>
      <c r="F2746">
        <v>10.25</v>
      </c>
      <c r="G2746">
        <v>3764200</v>
      </c>
      <c r="H2746" s="3">
        <f>(F2746-B2746)/B2746</f>
        <v>7.1895424836601302E-2</v>
      </c>
      <c r="I2746" s="3">
        <f>_xlfn.RANK.AVG(H2746,$H$3:$H$10273,1)/10271</f>
        <v>0.97926199980527695</v>
      </c>
      <c r="J2746">
        <f>ROUNDDOWN($I2746*J$2,)-IF(MOD($I2746*J$2,1)=0,1,0)+1</f>
        <v>2</v>
      </c>
      <c r="K2746">
        <f>ROUNDDOWN($I2746*K$2,)-IF(MOD($I2746*K$2,1)=0,1,0)+1</f>
        <v>3</v>
      </c>
      <c r="L2746">
        <f>ROUNDDOWN($I2746*L$2,)-IF(MOD($I2746*L$2,1)=0,1,0)+1</f>
        <v>4</v>
      </c>
      <c r="M2746" s="3">
        <f>IF(L2745=4,H2746,0)</f>
        <v>7.1895424836601302E-2</v>
      </c>
      <c r="N2746" s="2">
        <f>IF(L2745=1,H2746,0)</f>
        <v>0</v>
      </c>
      <c r="O2746" s="2">
        <f>IF(OR(L2745=1,L2745=4),H2746,0)</f>
        <v>7.1895424836601302E-2</v>
      </c>
      <c r="P2746" s="2">
        <f>IF(OR(L2745=1,L2745=2),H2746,0)</f>
        <v>0</v>
      </c>
      <c r="Q2746" s="2"/>
    </row>
    <row r="2747" spans="1:17" x14ac:dyDescent="0.3">
      <c r="A2747" s="1">
        <v>34359</v>
      </c>
      <c r="B2747">
        <v>10.5</v>
      </c>
      <c r="C2747">
        <v>10.5</v>
      </c>
      <c r="D2747">
        <v>10</v>
      </c>
      <c r="E2747">
        <v>10</v>
      </c>
      <c r="F2747">
        <v>10</v>
      </c>
      <c r="G2747">
        <v>2290600</v>
      </c>
      <c r="H2747" s="3">
        <f>(F2747-B2747)/B2747</f>
        <v>-4.7619047619047616E-2</v>
      </c>
      <c r="I2747" s="3">
        <f>_xlfn.RANK.AVG(H2747,$H$3:$H$10273,1)/10271</f>
        <v>5.0871385454191412E-2</v>
      </c>
      <c r="J2747">
        <f>ROUNDDOWN($I2747*J$2,)-IF(MOD($I2747*J$2,1)=0,1,0)+1</f>
        <v>1</v>
      </c>
      <c r="K2747">
        <f>ROUNDDOWN($I2747*K$2,)-IF(MOD($I2747*K$2,1)=0,1,0)+1</f>
        <v>1</v>
      </c>
      <c r="L2747">
        <f>ROUNDDOWN($I2747*L$2,)-IF(MOD($I2747*L$2,1)=0,1,0)+1</f>
        <v>1</v>
      </c>
      <c r="M2747" s="3">
        <f>IF(L2746=4,H2747,0)</f>
        <v>-4.7619047619047616E-2</v>
      </c>
      <c r="N2747" s="2">
        <f>IF(L2746=1,H2747,0)</f>
        <v>0</v>
      </c>
      <c r="O2747" s="2">
        <f>IF(OR(L2746=1,L2746=4),H2747,0)</f>
        <v>-4.7619047619047616E-2</v>
      </c>
      <c r="P2747" s="2">
        <f>IF(OR(L2746=1,L2746=2),H2747,0)</f>
        <v>0</v>
      </c>
      <c r="Q2747" s="2"/>
    </row>
    <row r="2748" spans="1:17" x14ac:dyDescent="0.3">
      <c r="A2748" s="1">
        <v>34360</v>
      </c>
      <c r="B2748">
        <v>10.4375</v>
      </c>
      <c r="C2748">
        <v>10.6875</v>
      </c>
      <c r="D2748">
        <v>10.25</v>
      </c>
      <c r="E2748">
        <v>10.3125</v>
      </c>
      <c r="F2748">
        <v>10.3125</v>
      </c>
      <c r="G2748">
        <v>3204800</v>
      </c>
      <c r="H2748" s="3">
        <f>(F2748-B2748)/B2748</f>
        <v>-1.1976047904191617E-2</v>
      </c>
      <c r="I2748" s="3">
        <f>_xlfn.RANK.AVG(H2748,$H$3:$H$10273,1)/10271</f>
        <v>0.33672475903027943</v>
      </c>
      <c r="J2748">
        <f>ROUNDDOWN($I2748*J$2,)-IF(MOD($I2748*J$2,1)=0,1,0)+1</f>
        <v>1</v>
      </c>
      <c r="K2748">
        <f>ROUNDDOWN($I2748*K$2,)-IF(MOD($I2748*K$2,1)=0,1,0)+1</f>
        <v>2</v>
      </c>
      <c r="L2748">
        <f>ROUNDDOWN($I2748*L$2,)-IF(MOD($I2748*L$2,1)=0,1,0)+1</f>
        <v>2</v>
      </c>
      <c r="M2748" s="3">
        <f>IF(L2747=4,H2748,0)</f>
        <v>0</v>
      </c>
      <c r="N2748" s="2">
        <f>IF(L2747=1,H2748,0)</f>
        <v>-1.1976047904191617E-2</v>
      </c>
      <c r="O2748" s="2">
        <f>IF(OR(L2747=1,L2747=4),H2748,0)</f>
        <v>-1.1976047904191617E-2</v>
      </c>
      <c r="P2748" s="2">
        <f>IF(OR(L2747=1,L2747=2),H2748,0)</f>
        <v>-1.1976047904191617E-2</v>
      </c>
      <c r="Q2748" s="2"/>
    </row>
    <row r="2749" spans="1:17" x14ac:dyDescent="0.3">
      <c r="A2749" s="1">
        <v>34361</v>
      </c>
      <c r="B2749">
        <v>10.4375</v>
      </c>
      <c r="C2749">
        <v>10.5</v>
      </c>
      <c r="D2749">
        <v>10.125</v>
      </c>
      <c r="E2749">
        <v>10.375</v>
      </c>
      <c r="F2749">
        <v>10.375</v>
      </c>
      <c r="G2749">
        <v>2395800</v>
      </c>
      <c r="H2749" s="3">
        <f>(F2749-B2749)/B2749</f>
        <v>-5.9880239520958087E-3</v>
      </c>
      <c r="I2749" s="3">
        <f>_xlfn.RANK.AVG(H2749,$H$3:$H$10273,1)/10271</f>
        <v>0.42800116833803914</v>
      </c>
      <c r="J2749">
        <f>ROUNDDOWN($I2749*J$2,)-IF(MOD($I2749*J$2,1)=0,1,0)+1</f>
        <v>1</v>
      </c>
      <c r="K2749">
        <f>ROUNDDOWN($I2749*K$2,)-IF(MOD($I2749*K$2,1)=0,1,0)+1</f>
        <v>2</v>
      </c>
      <c r="L2749">
        <f>ROUNDDOWN($I2749*L$2,)-IF(MOD($I2749*L$2,1)=0,1,0)+1</f>
        <v>2</v>
      </c>
      <c r="M2749" s="3">
        <f>IF(L2748=4,H2749,0)</f>
        <v>0</v>
      </c>
      <c r="N2749" s="2">
        <f>IF(L2748=1,H2749,0)</f>
        <v>0</v>
      </c>
      <c r="O2749" s="2">
        <f>IF(OR(L2748=1,L2748=4),H2749,0)</f>
        <v>0</v>
      </c>
      <c r="P2749" s="2">
        <f>IF(OR(L2748=1,L2748=2),H2749,0)</f>
        <v>-5.9880239520958087E-3</v>
      </c>
      <c r="Q2749" s="2"/>
    </row>
    <row r="2750" spans="1:17" x14ac:dyDescent="0.3">
      <c r="A2750" s="1">
        <v>34362</v>
      </c>
      <c r="B2750">
        <v>10.375</v>
      </c>
      <c r="C2750">
        <v>10.375</v>
      </c>
      <c r="D2750">
        <v>10.1875</v>
      </c>
      <c r="E2750">
        <v>10.1875</v>
      </c>
      <c r="F2750">
        <v>10.1875</v>
      </c>
      <c r="G2750">
        <v>993000</v>
      </c>
      <c r="H2750" s="3">
        <f>(F2750-B2750)/B2750</f>
        <v>-1.8072289156626505E-2</v>
      </c>
      <c r="I2750" s="3">
        <f>_xlfn.RANK.AVG(H2750,$H$3:$H$10273,1)/10271</f>
        <v>0.24749294129101354</v>
      </c>
      <c r="J2750">
        <f>ROUNDDOWN($I2750*J$2,)-IF(MOD($I2750*J$2,1)=0,1,0)+1</f>
        <v>1</v>
      </c>
      <c r="K2750">
        <f>ROUNDDOWN($I2750*K$2,)-IF(MOD($I2750*K$2,1)=0,1,0)+1</f>
        <v>1</v>
      </c>
      <c r="L2750">
        <f>ROUNDDOWN($I2750*L$2,)-IF(MOD($I2750*L$2,1)=0,1,0)+1</f>
        <v>1</v>
      </c>
      <c r="M2750" s="3">
        <f>IF(L2749=4,H2750,0)</f>
        <v>0</v>
      </c>
      <c r="N2750" s="2">
        <f>IF(L2749=1,H2750,0)</f>
        <v>0</v>
      </c>
      <c r="O2750" s="2">
        <f>IF(OR(L2749=1,L2749=4),H2750,0)</f>
        <v>0</v>
      </c>
      <c r="P2750" s="2">
        <f>IF(OR(L2749=1,L2749=2),H2750,0)</f>
        <v>-1.8072289156626505E-2</v>
      </c>
      <c r="Q2750" s="2"/>
    </row>
    <row r="2751" spans="1:17" x14ac:dyDescent="0.3">
      <c r="A2751" s="1">
        <v>34365</v>
      </c>
      <c r="B2751">
        <v>10.3125</v>
      </c>
      <c r="C2751">
        <v>10.375</v>
      </c>
      <c r="D2751">
        <v>10.1875</v>
      </c>
      <c r="E2751">
        <v>10.25</v>
      </c>
      <c r="F2751">
        <v>10.25</v>
      </c>
      <c r="G2751">
        <v>1577000</v>
      </c>
      <c r="H2751" s="3">
        <f>(F2751-B2751)/B2751</f>
        <v>-6.0606060606060606E-3</v>
      </c>
      <c r="I2751" s="3">
        <f>_xlfn.RANK.AVG(H2751,$H$3:$H$10273,1)/10271</f>
        <v>0.42756304157336189</v>
      </c>
      <c r="J2751">
        <f>ROUNDDOWN($I2751*J$2,)-IF(MOD($I2751*J$2,1)=0,1,0)+1</f>
        <v>1</v>
      </c>
      <c r="K2751">
        <f>ROUNDDOWN($I2751*K$2,)-IF(MOD($I2751*K$2,1)=0,1,0)+1</f>
        <v>2</v>
      </c>
      <c r="L2751">
        <f>ROUNDDOWN($I2751*L$2,)-IF(MOD($I2751*L$2,1)=0,1,0)+1</f>
        <v>2</v>
      </c>
      <c r="M2751" s="3">
        <f>IF(L2750=4,H2751,0)</f>
        <v>0</v>
      </c>
      <c r="N2751" s="2">
        <f>IF(L2750=1,H2751,0)</f>
        <v>-6.0606060606060606E-3</v>
      </c>
      <c r="O2751" s="2">
        <f>IF(OR(L2750=1,L2750=4),H2751,0)</f>
        <v>-6.0606060606060606E-3</v>
      </c>
      <c r="P2751" s="2">
        <f>IF(OR(L2750=1,L2750=2),H2751,0)</f>
        <v>-6.0606060606060606E-3</v>
      </c>
      <c r="Q2751" s="2"/>
    </row>
    <row r="2752" spans="1:17" x14ac:dyDescent="0.3">
      <c r="A2752" s="1">
        <v>34366</v>
      </c>
      <c r="B2752">
        <v>10.1875</v>
      </c>
      <c r="C2752">
        <v>10.1875</v>
      </c>
      <c r="D2752">
        <v>10.0625</v>
      </c>
      <c r="E2752">
        <v>10.125</v>
      </c>
      <c r="F2752">
        <v>10.125</v>
      </c>
      <c r="G2752">
        <v>761200</v>
      </c>
      <c r="H2752" s="3">
        <f>(F2752-B2752)/B2752</f>
        <v>-6.1349693251533744E-3</v>
      </c>
      <c r="I2752" s="3">
        <f>_xlfn.RANK.AVG(H2752,$H$3:$H$10273,1)/10271</f>
        <v>0.42600525752117613</v>
      </c>
      <c r="J2752">
        <f>ROUNDDOWN($I2752*J$2,)-IF(MOD($I2752*J$2,1)=0,1,0)+1</f>
        <v>1</v>
      </c>
      <c r="K2752">
        <f>ROUNDDOWN($I2752*K$2,)-IF(MOD($I2752*K$2,1)=0,1,0)+1</f>
        <v>2</v>
      </c>
      <c r="L2752">
        <f>ROUNDDOWN($I2752*L$2,)-IF(MOD($I2752*L$2,1)=0,1,0)+1</f>
        <v>2</v>
      </c>
      <c r="M2752" s="3">
        <f>IF(L2751=4,H2752,0)</f>
        <v>0</v>
      </c>
      <c r="N2752" s="2">
        <f>IF(L2751=1,H2752,0)</f>
        <v>0</v>
      </c>
      <c r="O2752" s="2">
        <f>IF(OR(L2751=1,L2751=4),H2752,0)</f>
        <v>0</v>
      </c>
      <c r="P2752" s="2">
        <f>IF(OR(L2751=1,L2751=2),H2752,0)</f>
        <v>-6.1349693251533744E-3</v>
      </c>
      <c r="Q2752" s="2"/>
    </row>
    <row r="2753" spans="1:17" x14ac:dyDescent="0.3">
      <c r="A2753" s="1">
        <v>34367</v>
      </c>
      <c r="B2753">
        <v>10.25</v>
      </c>
      <c r="C2753">
        <v>10.375</v>
      </c>
      <c r="D2753">
        <v>10.125</v>
      </c>
      <c r="E2753">
        <v>10.3125</v>
      </c>
      <c r="F2753">
        <v>10.3125</v>
      </c>
      <c r="G2753">
        <v>1217400</v>
      </c>
      <c r="H2753" s="3">
        <f>(F2753-B2753)/B2753</f>
        <v>6.0975609756097563E-3</v>
      </c>
      <c r="I2753" s="3">
        <f>_xlfn.RANK.AVG(H2753,$H$3:$H$10273,1)/10271</f>
        <v>0.6188297147307954</v>
      </c>
      <c r="J2753">
        <f>ROUNDDOWN($I2753*J$2,)-IF(MOD($I2753*J$2,1)=0,1,0)+1</f>
        <v>2</v>
      </c>
      <c r="K2753">
        <f>ROUNDDOWN($I2753*K$2,)-IF(MOD($I2753*K$2,1)=0,1,0)+1</f>
        <v>2</v>
      </c>
      <c r="L2753">
        <f>ROUNDDOWN($I2753*L$2,)-IF(MOD($I2753*L$2,1)=0,1,0)+1</f>
        <v>3</v>
      </c>
      <c r="M2753" s="3">
        <f>IF(L2752=4,H2753,0)</f>
        <v>0</v>
      </c>
      <c r="N2753" s="2">
        <f>IF(L2752=1,H2753,0)</f>
        <v>0</v>
      </c>
      <c r="O2753" s="2">
        <f>IF(OR(L2752=1,L2752=4),H2753,0)</f>
        <v>0</v>
      </c>
      <c r="P2753" s="2">
        <f>IF(OR(L2752=1,L2752=2),H2753,0)</f>
        <v>6.0975609756097563E-3</v>
      </c>
      <c r="Q2753" s="2"/>
    </row>
    <row r="2754" spans="1:17" x14ac:dyDescent="0.3">
      <c r="A2754" s="1">
        <v>34368</v>
      </c>
      <c r="B2754">
        <v>10.3125</v>
      </c>
      <c r="C2754">
        <v>10.4375</v>
      </c>
      <c r="D2754">
        <v>10.1875</v>
      </c>
      <c r="E2754">
        <v>10.4375</v>
      </c>
      <c r="F2754">
        <v>10.4375</v>
      </c>
      <c r="G2754">
        <v>1434400</v>
      </c>
      <c r="H2754" s="3">
        <f>(F2754-B2754)/B2754</f>
        <v>1.2121212121212121E-2</v>
      </c>
      <c r="I2754" s="3">
        <f>_xlfn.RANK.AVG(H2754,$H$3:$H$10273,1)/10271</f>
        <v>0.70075941972544054</v>
      </c>
      <c r="J2754">
        <f>ROUNDDOWN($I2754*J$2,)-IF(MOD($I2754*J$2,1)=0,1,0)+1</f>
        <v>2</v>
      </c>
      <c r="K2754">
        <f>ROUNDDOWN($I2754*K$2,)-IF(MOD($I2754*K$2,1)=0,1,0)+1</f>
        <v>3</v>
      </c>
      <c r="L2754">
        <f>ROUNDDOWN($I2754*L$2,)-IF(MOD($I2754*L$2,1)=0,1,0)+1</f>
        <v>3</v>
      </c>
      <c r="M2754" s="3">
        <f>IF(L2753=4,H2754,0)</f>
        <v>0</v>
      </c>
      <c r="N2754" s="2">
        <f>IF(L2753=1,H2754,0)</f>
        <v>0</v>
      </c>
      <c r="O2754" s="2">
        <f>IF(OR(L2753=1,L2753=4),H2754,0)</f>
        <v>0</v>
      </c>
      <c r="P2754" s="2">
        <f>IF(OR(L2753=1,L2753=2),H2754,0)</f>
        <v>0</v>
      </c>
      <c r="Q2754" s="2"/>
    </row>
    <row r="2755" spans="1:17" x14ac:dyDescent="0.3">
      <c r="A2755" s="1">
        <v>34369</v>
      </c>
      <c r="B2755">
        <v>10.4375</v>
      </c>
      <c r="C2755">
        <v>10.4375</v>
      </c>
      <c r="D2755">
        <v>10.0625</v>
      </c>
      <c r="E2755">
        <v>10.1875</v>
      </c>
      <c r="F2755">
        <v>10.1875</v>
      </c>
      <c r="G2755">
        <v>2424000</v>
      </c>
      <c r="H2755" s="3">
        <f>(F2755-B2755)/B2755</f>
        <v>-2.3952095808383235E-2</v>
      </c>
      <c r="I2755" s="3">
        <f>_xlfn.RANK.AVG(H2755,$H$3:$H$10273,1)/10271</f>
        <v>0.18634991724272224</v>
      </c>
      <c r="J2755">
        <f>ROUNDDOWN($I2755*J$2,)-IF(MOD($I2755*J$2,1)=0,1,0)+1</f>
        <v>1</v>
      </c>
      <c r="K2755">
        <f>ROUNDDOWN($I2755*K$2,)-IF(MOD($I2755*K$2,1)=0,1,0)+1</f>
        <v>1</v>
      </c>
      <c r="L2755">
        <f>ROUNDDOWN($I2755*L$2,)-IF(MOD($I2755*L$2,1)=0,1,0)+1</f>
        <v>1</v>
      </c>
      <c r="M2755" s="3">
        <f>IF(L2754=4,H2755,0)</f>
        <v>0</v>
      </c>
      <c r="N2755" s="2">
        <f>IF(L2754=1,H2755,0)</f>
        <v>0</v>
      </c>
      <c r="O2755" s="2">
        <f>IF(OR(L2754=1,L2754=4),H2755,0)</f>
        <v>0</v>
      </c>
      <c r="P2755" s="2">
        <f>IF(OR(L2754=1,L2754=2),H2755,0)</f>
        <v>0</v>
      </c>
      <c r="Q2755" s="2"/>
    </row>
    <row r="2756" spans="1:17" x14ac:dyDescent="0.3">
      <c r="A2756" s="1">
        <v>34372</v>
      </c>
      <c r="B2756">
        <v>10.125</v>
      </c>
      <c r="C2756">
        <v>10.25</v>
      </c>
      <c r="D2756">
        <v>10.0625</v>
      </c>
      <c r="E2756">
        <v>10.1875</v>
      </c>
      <c r="F2756">
        <v>10.1875</v>
      </c>
      <c r="G2756">
        <v>1584800</v>
      </c>
      <c r="H2756" s="3">
        <f>(F2756-B2756)/B2756</f>
        <v>6.1728395061728392E-3</v>
      </c>
      <c r="I2756" s="3">
        <f>_xlfn.RANK.AVG(H2756,$H$3:$H$10273,1)/10271</f>
        <v>0.62009541427319637</v>
      </c>
      <c r="J2756">
        <f>ROUNDDOWN($I2756*J$2,)-IF(MOD($I2756*J$2,1)=0,1,0)+1</f>
        <v>2</v>
      </c>
      <c r="K2756">
        <f>ROUNDDOWN($I2756*K$2,)-IF(MOD($I2756*K$2,1)=0,1,0)+1</f>
        <v>2</v>
      </c>
      <c r="L2756">
        <f>ROUNDDOWN($I2756*L$2,)-IF(MOD($I2756*L$2,1)=0,1,0)+1</f>
        <v>3</v>
      </c>
      <c r="M2756" s="3">
        <f>IF(L2755=4,H2756,0)</f>
        <v>0</v>
      </c>
      <c r="N2756" s="2">
        <f>IF(L2755=1,H2756,0)</f>
        <v>6.1728395061728392E-3</v>
      </c>
      <c r="O2756" s="2">
        <f>IF(OR(L2755=1,L2755=4),H2756,0)</f>
        <v>6.1728395061728392E-3</v>
      </c>
      <c r="P2756" s="2">
        <f>IF(OR(L2755=1,L2755=2),H2756,0)</f>
        <v>6.1728395061728392E-3</v>
      </c>
      <c r="Q2756" s="2"/>
    </row>
    <row r="2757" spans="1:17" x14ac:dyDescent="0.3">
      <c r="A2757" s="1">
        <v>34373</v>
      </c>
      <c r="B2757">
        <v>10.25</v>
      </c>
      <c r="C2757">
        <v>11.0625</v>
      </c>
      <c r="D2757">
        <v>10.1875</v>
      </c>
      <c r="E2757">
        <v>11</v>
      </c>
      <c r="F2757">
        <v>11</v>
      </c>
      <c r="G2757">
        <v>3217400</v>
      </c>
      <c r="H2757" s="3">
        <f>(F2757-B2757)/B2757</f>
        <v>7.3170731707317069E-2</v>
      </c>
      <c r="I2757" s="3">
        <f>_xlfn.RANK.AVG(H2757,$H$3:$H$10273,1)/10271</f>
        <v>0.97984616882484665</v>
      </c>
      <c r="J2757">
        <f>ROUNDDOWN($I2757*J$2,)-IF(MOD($I2757*J$2,1)=0,1,0)+1</f>
        <v>2</v>
      </c>
      <c r="K2757">
        <f>ROUNDDOWN($I2757*K$2,)-IF(MOD($I2757*K$2,1)=0,1,0)+1</f>
        <v>3</v>
      </c>
      <c r="L2757">
        <f>ROUNDDOWN($I2757*L$2,)-IF(MOD($I2757*L$2,1)=0,1,0)+1</f>
        <v>4</v>
      </c>
      <c r="M2757" s="3">
        <f>IF(L2756=4,H2757,0)</f>
        <v>0</v>
      </c>
      <c r="N2757" s="2">
        <f>IF(L2756=1,H2757,0)</f>
        <v>0</v>
      </c>
      <c r="O2757" s="2">
        <f>IF(OR(L2756=1,L2756=4),H2757,0)</f>
        <v>0</v>
      </c>
      <c r="P2757" s="2">
        <f>IF(OR(L2756=1,L2756=2),H2757,0)</f>
        <v>0</v>
      </c>
      <c r="Q2757" s="2"/>
    </row>
    <row r="2758" spans="1:17" x14ac:dyDescent="0.3">
      <c r="A2758" s="1">
        <v>34374</v>
      </c>
      <c r="B2758">
        <v>10.9375</v>
      </c>
      <c r="C2758">
        <v>11.125</v>
      </c>
      <c r="D2758">
        <v>10.8125</v>
      </c>
      <c r="E2758">
        <v>10.9375</v>
      </c>
      <c r="F2758">
        <v>10.9375</v>
      </c>
      <c r="G2758">
        <v>2998400</v>
      </c>
      <c r="H2758" s="3">
        <f>(F2758-B2758)/B2758</f>
        <v>0</v>
      </c>
      <c r="I2758" s="3">
        <f>_xlfn.RANK.AVG(H2758,$H$3:$H$10273,1)/10271</f>
        <v>0.52443773731866417</v>
      </c>
      <c r="J2758">
        <f>ROUNDDOWN($I2758*J$2,)-IF(MOD($I2758*J$2,1)=0,1,0)+1</f>
        <v>2</v>
      </c>
      <c r="K2758">
        <f>ROUNDDOWN($I2758*K$2,)-IF(MOD($I2758*K$2,1)=0,1,0)+1</f>
        <v>2</v>
      </c>
      <c r="L2758">
        <f>ROUNDDOWN($I2758*L$2,)-IF(MOD($I2758*L$2,1)=0,1,0)+1</f>
        <v>3</v>
      </c>
      <c r="M2758" s="3">
        <f>IF(L2757=4,H2758,0)</f>
        <v>0</v>
      </c>
      <c r="N2758" s="2">
        <f>IF(L2757=1,H2758,0)</f>
        <v>0</v>
      </c>
      <c r="O2758" s="2">
        <f>IF(OR(L2757=1,L2757=4),H2758,0)</f>
        <v>0</v>
      </c>
      <c r="P2758" s="2">
        <f>IF(OR(L2757=1,L2757=2),H2758,0)</f>
        <v>0</v>
      </c>
      <c r="Q2758" s="2"/>
    </row>
    <row r="2759" spans="1:17" x14ac:dyDescent="0.3">
      <c r="A2759" s="1">
        <v>34375</v>
      </c>
      <c r="B2759">
        <v>11</v>
      </c>
      <c r="C2759">
        <v>11</v>
      </c>
      <c r="D2759">
        <v>10.75</v>
      </c>
      <c r="E2759">
        <v>10.875</v>
      </c>
      <c r="F2759">
        <v>10.875</v>
      </c>
      <c r="G2759">
        <v>1378000</v>
      </c>
      <c r="H2759" s="3">
        <f>(F2759-B2759)/B2759</f>
        <v>-1.1363636363636364E-2</v>
      </c>
      <c r="I2759" s="3">
        <f>_xlfn.RANK.AVG(H2759,$H$3:$H$10273,1)/10271</f>
        <v>0.34792133190536462</v>
      </c>
      <c r="J2759">
        <f>ROUNDDOWN($I2759*J$2,)-IF(MOD($I2759*J$2,1)=0,1,0)+1</f>
        <v>1</v>
      </c>
      <c r="K2759">
        <f>ROUNDDOWN($I2759*K$2,)-IF(MOD($I2759*K$2,1)=0,1,0)+1</f>
        <v>2</v>
      </c>
      <c r="L2759">
        <f>ROUNDDOWN($I2759*L$2,)-IF(MOD($I2759*L$2,1)=0,1,0)+1</f>
        <v>2</v>
      </c>
      <c r="M2759" s="3">
        <f>IF(L2758=4,H2759,0)</f>
        <v>0</v>
      </c>
      <c r="N2759" s="2">
        <f>IF(L2758=1,H2759,0)</f>
        <v>0</v>
      </c>
      <c r="O2759" s="2">
        <f>IF(OR(L2758=1,L2758=4),H2759,0)</f>
        <v>0</v>
      </c>
      <c r="P2759" s="2">
        <f>IF(OR(L2758=1,L2758=2),H2759,0)</f>
        <v>0</v>
      </c>
      <c r="Q2759" s="2"/>
    </row>
    <row r="2760" spans="1:17" x14ac:dyDescent="0.3">
      <c r="A2760" s="1">
        <v>34376</v>
      </c>
      <c r="B2760">
        <v>10.75</v>
      </c>
      <c r="C2760">
        <v>10.8125</v>
      </c>
      <c r="D2760">
        <v>10.5</v>
      </c>
      <c r="E2760">
        <v>10.625</v>
      </c>
      <c r="F2760">
        <v>10.625</v>
      </c>
      <c r="G2760">
        <v>623800</v>
      </c>
      <c r="H2760" s="3">
        <f>(F2760-B2760)/B2760</f>
        <v>-1.1627906976744186E-2</v>
      </c>
      <c r="I2760" s="3">
        <f>_xlfn.RANK.AVG(H2760,$H$3:$H$10273,1)/10271</f>
        <v>0.34354006425859213</v>
      </c>
      <c r="J2760">
        <f>ROUNDDOWN($I2760*J$2,)-IF(MOD($I2760*J$2,1)=0,1,0)+1</f>
        <v>1</v>
      </c>
      <c r="K2760">
        <f>ROUNDDOWN($I2760*K$2,)-IF(MOD($I2760*K$2,1)=0,1,0)+1</f>
        <v>2</v>
      </c>
      <c r="L2760">
        <f>ROUNDDOWN($I2760*L$2,)-IF(MOD($I2760*L$2,1)=0,1,0)+1</f>
        <v>2</v>
      </c>
      <c r="M2760" s="3">
        <f>IF(L2759=4,H2760,0)</f>
        <v>0</v>
      </c>
      <c r="N2760" s="2">
        <f>IF(L2759=1,H2760,0)</f>
        <v>0</v>
      </c>
      <c r="O2760" s="2">
        <f>IF(OR(L2759=1,L2759=4),H2760,0)</f>
        <v>0</v>
      </c>
      <c r="P2760" s="2">
        <f>IF(OR(L2759=1,L2759=2),H2760,0)</f>
        <v>-1.1627906976744186E-2</v>
      </c>
      <c r="Q2760" s="2"/>
    </row>
    <row r="2761" spans="1:17" x14ac:dyDescent="0.3">
      <c r="A2761" s="1">
        <v>34379</v>
      </c>
      <c r="B2761">
        <v>10.75</v>
      </c>
      <c r="C2761">
        <v>10.75</v>
      </c>
      <c r="D2761">
        <v>10.5625</v>
      </c>
      <c r="E2761">
        <v>10.6875</v>
      </c>
      <c r="F2761">
        <v>10.6875</v>
      </c>
      <c r="G2761">
        <v>805600</v>
      </c>
      <c r="H2761" s="3">
        <f>(F2761-B2761)/B2761</f>
        <v>-5.8139534883720929E-3</v>
      </c>
      <c r="I2761" s="3">
        <f>_xlfn.RANK.AVG(H2761,$H$3:$H$10273,1)/10271</f>
        <v>0.42975367539674814</v>
      </c>
      <c r="J2761">
        <f>ROUNDDOWN($I2761*J$2,)-IF(MOD($I2761*J$2,1)=0,1,0)+1</f>
        <v>1</v>
      </c>
      <c r="K2761">
        <f>ROUNDDOWN($I2761*K$2,)-IF(MOD($I2761*K$2,1)=0,1,0)+1</f>
        <v>2</v>
      </c>
      <c r="L2761">
        <f>ROUNDDOWN($I2761*L$2,)-IF(MOD($I2761*L$2,1)=0,1,0)+1</f>
        <v>2</v>
      </c>
      <c r="M2761" s="3">
        <f>IF(L2760=4,H2761,0)</f>
        <v>0</v>
      </c>
      <c r="N2761" s="2">
        <f>IF(L2760=1,H2761,0)</f>
        <v>0</v>
      </c>
      <c r="O2761" s="2">
        <f>IF(OR(L2760=1,L2760=4),H2761,0)</f>
        <v>0</v>
      </c>
      <c r="P2761" s="2">
        <f>IF(OR(L2760=1,L2760=2),H2761,0)</f>
        <v>-5.8139534883720929E-3</v>
      </c>
      <c r="Q2761" s="2"/>
    </row>
    <row r="2762" spans="1:17" x14ac:dyDescent="0.3">
      <c r="A2762" s="1">
        <v>34380</v>
      </c>
      <c r="B2762">
        <v>10.6875</v>
      </c>
      <c r="C2762">
        <v>11</v>
      </c>
      <c r="D2762">
        <v>10.625</v>
      </c>
      <c r="E2762">
        <v>10.9375</v>
      </c>
      <c r="F2762">
        <v>10.9375</v>
      </c>
      <c r="G2762">
        <v>1387800</v>
      </c>
      <c r="H2762" s="3">
        <f>(F2762-B2762)/B2762</f>
        <v>2.3391812865497075E-2</v>
      </c>
      <c r="I2762" s="3">
        <f>_xlfn.RANK.AVG(H2762,$H$3:$H$10273,1)/10271</f>
        <v>0.82328887158017716</v>
      </c>
      <c r="J2762">
        <f>ROUNDDOWN($I2762*J$2,)-IF(MOD($I2762*J$2,1)=0,1,0)+1</f>
        <v>2</v>
      </c>
      <c r="K2762">
        <f>ROUNDDOWN($I2762*K$2,)-IF(MOD($I2762*K$2,1)=0,1,0)+1</f>
        <v>3</v>
      </c>
      <c r="L2762">
        <f>ROUNDDOWN($I2762*L$2,)-IF(MOD($I2762*L$2,1)=0,1,0)+1</f>
        <v>4</v>
      </c>
      <c r="M2762" s="3">
        <f>IF(L2761=4,H2762,0)</f>
        <v>0</v>
      </c>
      <c r="N2762" s="2">
        <f>IF(L2761=1,H2762,0)</f>
        <v>0</v>
      </c>
      <c r="O2762" s="2">
        <f>IF(OR(L2761=1,L2761=4),H2762,0)</f>
        <v>0</v>
      </c>
      <c r="P2762" s="2">
        <f>IF(OR(L2761=1,L2761=2),H2762,0)</f>
        <v>2.3391812865497075E-2</v>
      </c>
      <c r="Q2762" s="2"/>
    </row>
    <row r="2763" spans="1:17" x14ac:dyDescent="0.3">
      <c r="A2763" s="1">
        <v>34381</v>
      </c>
      <c r="B2763">
        <v>11</v>
      </c>
      <c r="C2763">
        <v>11</v>
      </c>
      <c r="D2763">
        <v>10.75</v>
      </c>
      <c r="E2763">
        <v>10.875</v>
      </c>
      <c r="F2763">
        <v>10.875</v>
      </c>
      <c r="G2763">
        <v>852400</v>
      </c>
      <c r="H2763" s="3">
        <f>(F2763-B2763)/B2763</f>
        <v>-1.1363636363636364E-2</v>
      </c>
      <c r="I2763" s="3">
        <f>_xlfn.RANK.AVG(H2763,$H$3:$H$10273,1)/10271</f>
        <v>0.34792133190536462</v>
      </c>
      <c r="J2763">
        <f>ROUNDDOWN($I2763*J$2,)-IF(MOD($I2763*J$2,1)=0,1,0)+1</f>
        <v>1</v>
      </c>
      <c r="K2763">
        <f>ROUNDDOWN($I2763*K$2,)-IF(MOD($I2763*K$2,1)=0,1,0)+1</f>
        <v>2</v>
      </c>
      <c r="L2763">
        <f>ROUNDDOWN($I2763*L$2,)-IF(MOD($I2763*L$2,1)=0,1,0)+1</f>
        <v>2</v>
      </c>
      <c r="M2763" s="3">
        <f>IF(L2762=4,H2763,0)</f>
        <v>-1.1363636363636364E-2</v>
      </c>
      <c r="N2763" s="2">
        <f>IF(L2762=1,H2763,0)</f>
        <v>0</v>
      </c>
      <c r="O2763" s="2">
        <f>IF(OR(L2762=1,L2762=4),H2763,0)</f>
        <v>-1.1363636363636364E-2</v>
      </c>
      <c r="P2763" s="2">
        <f>IF(OR(L2762=1,L2762=2),H2763,0)</f>
        <v>0</v>
      </c>
      <c r="Q2763" s="2"/>
    </row>
    <row r="2764" spans="1:17" x14ac:dyDescent="0.3">
      <c r="A2764" s="1">
        <v>34382</v>
      </c>
      <c r="B2764">
        <v>10.9375</v>
      </c>
      <c r="C2764">
        <v>11.25</v>
      </c>
      <c r="D2764">
        <v>10.875</v>
      </c>
      <c r="E2764">
        <v>11</v>
      </c>
      <c r="F2764">
        <v>11</v>
      </c>
      <c r="G2764">
        <v>1442200</v>
      </c>
      <c r="H2764" s="3">
        <f>(F2764-B2764)/B2764</f>
        <v>5.7142857142857143E-3</v>
      </c>
      <c r="I2764" s="3">
        <f>_xlfn.RANK.AVG(H2764,$H$3:$H$10273,1)/10271</f>
        <v>0.61474053159380782</v>
      </c>
      <c r="J2764">
        <f>ROUNDDOWN($I2764*J$2,)-IF(MOD($I2764*J$2,1)=0,1,0)+1</f>
        <v>2</v>
      </c>
      <c r="K2764">
        <f>ROUNDDOWN($I2764*K$2,)-IF(MOD($I2764*K$2,1)=0,1,0)+1</f>
        <v>2</v>
      </c>
      <c r="L2764">
        <f>ROUNDDOWN($I2764*L$2,)-IF(MOD($I2764*L$2,1)=0,1,0)+1</f>
        <v>3</v>
      </c>
      <c r="M2764" s="3">
        <f>IF(L2763=4,H2764,0)</f>
        <v>0</v>
      </c>
      <c r="N2764" s="2">
        <f>IF(L2763=1,H2764,0)</f>
        <v>0</v>
      </c>
      <c r="O2764" s="2">
        <f>IF(OR(L2763=1,L2763=4),H2764,0)</f>
        <v>0</v>
      </c>
      <c r="P2764" s="2">
        <f>IF(OR(L2763=1,L2763=2),H2764,0)</f>
        <v>5.7142857142857143E-3</v>
      </c>
      <c r="Q2764" s="2"/>
    </row>
    <row r="2765" spans="1:17" x14ac:dyDescent="0.3">
      <c r="A2765" s="1">
        <v>34383</v>
      </c>
      <c r="B2765">
        <v>11</v>
      </c>
      <c r="C2765">
        <v>11</v>
      </c>
      <c r="D2765">
        <v>10.75</v>
      </c>
      <c r="E2765">
        <v>10.875</v>
      </c>
      <c r="F2765">
        <v>10.875</v>
      </c>
      <c r="G2765">
        <v>811800</v>
      </c>
      <c r="H2765" s="3">
        <f>(F2765-B2765)/B2765</f>
        <v>-1.1363636363636364E-2</v>
      </c>
      <c r="I2765" s="3">
        <f>_xlfn.RANK.AVG(H2765,$H$3:$H$10273,1)/10271</f>
        <v>0.34792133190536462</v>
      </c>
      <c r="J2765">
        <f>ROUNDDOWN($I2765*J$2,)-IF(MOD($I2765*J$2,1)=0,1,0)+1</f>
        <v>1</v>
      </c>
      <c r="K2765">
        <f>ROUNDDOWN($I2765*K$2,)-IF(MOD($I2765*K$2,1)=0,1,0)+1</f>
        <v>2</v>
      </c>
      <c r="L2765">
        <f>ROUNDDOWN($I2765*L$2,)-IF(MOD($I2765*L$2,1)=0,1,0)+1</f>
        <v>2</v>
      </c>
      <c r="M2765" s="3">
        <f>IF(L2764=4,H2765,0)</f>
        <v>0</v>
      </c>
      <c r="N2765" s="2">
        <f>IF(L2764=1,H2765,0)</f>
        <v>0</v>
      </c>
      <c r="O2765" s="2">
        <f>IF(OR(L2764=1,L2764=4),H2765,0)</f>
        <v>0</v>
      </c>
      <c r="P2765" s="2">
        <f>IF(OR(L2764=1,L2764=2),H2765,0)</f>
        <v>0</v>
      </c>
      <c r="Q2765" s="2"/>
    </row>
    <row r="2766" spans="1:17" x14ac:dyDescent="0.3">
      <c r="A2766" s="1">
        <v>34387</v>
      </c>
      <c r="B2766">
        <v>10.8125</v>
      </c>
      <c r="C2766">
        <v>10.9375</v>
      </c>
      <c r="D2766">
        <v>10.75</v>
      </c>
      <c r="E2766">
        <v>10.875</v>
      </c>
      <c r="F2766">
        <v>10.875</v>
      </c>
      <c r="G2766">
        <v>868800</v>
      </c>
      <c r="H2766" s="3">
        <f>(F2766-B2766)/B2766</f>
        <v>5.7803468208092483E-3</v>
      </c>
      <c r="I2766" s="3">
        <f>_xlfn.RANK.AVG(H2766,$H$3:$H$10273,1)/10271</f>
        <v>0.61542206211663908</v>
      </c>
      <c r="J2766">
        <f>ROUNDDOWN($I2766*J$2,)-IF(MOD($I2766*J$2,1)=0,1,0)+1</f>
        <v>2</v>
      </c>
      <c r="K2766">
        <f>ROUNDDOWN($I2766*K$2,)-IF(MOD($I2766*K$2,1)=0,1,0)+1</f>
        <v>2</v>
      </c>
      <c r="L2766">
        <f>ROUNDDOWN($I2766*L$2,)-IF(MOD($I2766*L$2,1)=0,1,0)+1</f>
        <v>3</v>
      </c>
      <c r="M2766" s="3">
        <f>IF(L2765=4,H2766,0)</f>
        <v>0</v>
      </c>
      <c r="N2766" s="2">
        <f>IF(L2765=1,H2766,0)</f>
        <v>0</v>
      </c>
      <c r="O2766" s="2">
        <f>IF(OR(L2765=1,L2765=4),H2766,0)</f>
        <v>0</v>
      </c>
      <c r="P2766" s="2">
        <f>IF(OR(L2765=1,L2765=2),H2766,0)</f>
        <v>5.7803468208092483E-3</v>
      </c>
      <c r="Q2766" s="2"/>
    </row>
    <row r="2767" spans="1:17" x14ac:dyDescent="0.3">
      <c r="A2767" s="1">
        <v>34388</v>
      </c>
      <c r="B2767">
        <v>10.875</v>
      </c>
      <c r="C2767">
        <v>11.1875</v>
      </c>
      <c r="D2767">
        <v>10.875</v>
      </c>
      <c r="E2767">
        <v>10.9375</v>
      </c>
      <c r="F2767">
        <v>10.9375</v>
      </c>
      <c r="G2767">
        <v>1263000</v>
      </c>
      <c r="H2767" s="3">
        <f>(F2767-B2767)/B2767</f>
        <v>5.7471264367816091E-3</v>
      </c>
      <c r="I2767" s="3">
        <f>_xlfn.RANK.AVG(H2767,$H$3:$H$10273,1)/10271</f>
        <v>0.61522733911011585</v>
      </c>
      <c r="J2767">
        <f>ROUNDDOWN($I2767*J$2,)-IF(MOD($I2767*J$2,1)=0,1,0)+1</f>
        <v>2</v>
      </c>
      <c r="K2767">
        <f>ROUNDDOWN($I2767*K$2,)-IF(MOD($I2767*K$2,1)=0,1,0)+1</f>
        <v>2</v>
      </c>
      <c r="L2767">
        <f>ROUNDDOWN($I2767*L$2,)-IF(MOD($I2767*L$2,1)=0,1,0)+1</f>
        <v>3</v>
      </c>
      <c r="M2767" s="3">
        <f>IF(L2766=4,H2767,0)</f>
        <v>0</v>
      </c>
      <c r="N2767" s="2">
        <f>IF(L2766=1,H2767,0)</f>
        <v>0</v>
      </c>
      <c r="O2767" s="2">
        <f>IF(OR(L2766=1,L2766=4),H2767,0)</f>
        <v>0</v>
      </c>
      <c r="P2767" s="2">
        <f>IF(OR(L2766=1,L2766=2),H2767,0)</f>
        <v>0</v>
      </c>
      <c r="Q2767" s="2"/>
    </row>
    <row r="2768" spans="1:17" x14ac:dyDescent="0.3">
      <c r="A2768" s="1">
        <v>34389</v>
      </c>
      <c r="B2768">
        <v>10.9375</v>
      </c>
      <c r="C2768">
        <v>10.9375</v>
      </c>
      <c r="D2768">
        <v>10.5</v>
      </c>
      <c r="E2768">
        <v>10.75</v>
      </c>
      <c r="F2768">
        <v>10.75</v>
      </c>
      <c r="G2768">
        <v>1363600</v>
      </c>
      <c r="H2768" s="3">
        <f>(F2768-B2768)/B2768</f>
        <v>-1.7142857142857144E-2</v>
      </c>
      <c r="I2768" s="3">
        <f>_xlfn.RANK.AVG(H2768,$H$3:$H$10273,1)/10271</f>
        <v>0.2592736831856684</v>
      </c>
      <c r="J2768">
        <f>ROUNDDOWN($I2768*J$2,)-IF(MOD($I2768*J$2,1)=0,1,0)+1</f>
        <v>1</v>
      </c>
      <c r="K2768">
        <f>ROUNDDOWN($I2768*K$2,)-IF(MOD($I2768*K$2,1)=0,1,0)+1</f>
        <v>1</v>
      </c>
      <c r="L2768">
        <f>ROUNDDOWN($I2768*L$2,)-IF(MOD($I2768*L$2,1)=0,1,0)+1</f>
        <v>2</v>
      </c>
      <c r="M2768" s="3">
        <f>IF(L2767=4,H2768,0)</f>
        <v>0</v>
      </c>
      <c r="N2768" s="2">
        <f>IF(L2767=1,H2768,0)</f>
        <v>0</v>
      </c>
      <c r="O2768" s="2">
        <f>IF(OR(L2767=1,L2767=4),H2768,0)</f>
        <v>0</v>
      </c>
      <c r="P2768" s="2">
        <f>IF(OR(L2767=1,L2767=2),H2768,0)</f>
        <v>0</v>
      </c>
      <c r="Q2768" s="2"/>
    </row>
    <row r="2769" spans="1:17" x14ac:dyDescent="0.3">
      <c r="A2769" s="1">
        <v>34390</v>
      </c>
      <c r="B2769">
        <v>10.8125</v>
      </c>
      <c r="C2769">
        <v>10.875</v>
      </c>
      <c r="D2769">
        <v>10.5625</v>
      </c>
      <c r="E2769">
        <v>10.625</v>
      </c>
      <c r="F2769">
        <v>10.625</v>
      </c>
      <c r="G2769">
        <v>710200</v>
      </c>
      <c r="H2769" s="3">
        <f>(F2769-B2769)/B2769</f>
        <v>-1.7341040462427744E-2</v>
      </c>
      <c r="I2769" s="3">
        <f>_xlfn.RANK.AVG(H2769,$H$3:$H$10273,1)/10271</f>
        <v>0.25693700710738976</v>
      </c>
      <c r="J2769">
        <f>ROUNDDOWN($I2769*J$2,)-IF(MOD($I2769*J$2,1)=0,1,0)+1</f>
        <v>1</v>
      </c>
      <c r="K2769">
        <f>ROUNDDOWN($I2769*K$2,)-IF(MOD($I2769*K$2,1)=0,1,0)+1</f>
        <v>1</v>
      </c>
      <c r="L2769">
        <f>ROUNDDOWN($I2769*L$2,)-IF(MOD($I2769*L$2,1)=0,1,0)+1</f>
        <v>2</v>
      </c>
      <c r="M2769" s="3">
        <f>IF(L2768=4,H2769,0)</f>
        <v>0</v>
      </c>
      <c r="N2769" s="2">
        <f>IF(L2768=1,H2769,0)</f>
        <v>0</v>
      </c>
      <c r="O2769" s="2">
        <f>IF(OR(L2768=1,L2768=4),H2769,0)</f>
        <v>0</v>
      </c>
      <c r="P2769" s="2">
        <f>IF(OR(L2768=1,L2768=2),H2769,0)</f>
        <v>-1.7341040462427744E-2</v>
      </c>
      <c r="Q2769" s="2"/>
    </row>
    <row r="2770" spans="1:17" x14ac:dyDescent="0.3">
      <c r="A2770" s="1">
        <v>34393</v>
      </c>
      <c r="B2770">
        <v>10.6875</v>
      </c>
      <c r="C2770">
        <v>10.8125</v>
      </c>
      <c r="D2770">
        <v>10.6875</v>
      </c>
      <c r="E2770">
        <v>10.75</v>
      </c>
      <c r="F2770">
        <v>10.75</v>
      </c>
      <c r="G2770">
        <v>498600</v>
      </c>
      <c r="H2770" s="3">
        <f>(F2770-B2770)/B2770</f>
        <v>5.8479532163742687E-3</v>
      </c>
      <c r="I2770" s="3">
        <f>_xlfn.RANK.AVG(H2770,$H$3:$H$10273,1)/10271</f>
        <v>0.61620095414273202</v>
      </c>
      <c r="J2770">
        <f>ROUNDDOWN($I2770*J$2,)-IF(MOD($I2770*J$2,1)=0,1,0)+1</f>
        <v>2</v>
      </c>
      <c r="K2770">
        <f>ROUNDDOWN($I2770*K$2,)-IF(MOD($I2770*K$2,1)=0,1,0)+1</f>
        <v>2</v>
      </c>
      <c r="L2770">
        <f>ROUNDDOWN($I2770*L$2,)-IF(MOD($I2770*L$2,1)=0,1,0)+1</f>
        <v>3</v>
      </c>
      <c r="M2770" s="3">
        <f>IF(L2769=4,H2770,0)</f>
        <v>0</v>
      </c>
      <c r="N2770" s="2">
        <f>IF(L2769=1,H2770,0)</f>
        <v>0</v>
      </c>
      <c r="O2770" s="2">
        <f>IF(OR(L2769=1,L2769=4),H2770,0)</f>
        <v>0</v>
      </c>
      <c r="P2770" s="2">
        <f>IF(OR(L2769=1,L2769=2),H2770,0)</f>
        <v>5.8479532163742687E-3</v>
      </c>
      <c r="Q2770" s="2"/>
    </row>
    <row r="2771" spans="1:17" x14ac:dyDescent="0.3">
      <c r="A2771" s="1">
        <v>34394</v>
      </c>
      <c r="B2771">
        <v>10.75</v>
      </c>
      <c r="C2771">
        <v>10.875</v>
      </c>
      <c r="D2771">
        <v>10.6875</v>
      </c>
      <c r="E2771">
        <v>10.875</v>
      </c>
      <c r="F2771">
        <v>10.875</v>
      </c>
      <c r="G2771">
        <v>832000</v>
      </c>
      <c r="H2771" s="3">
        <f>(F2771-B2771)/B2771</f>
        <v>1.1627906976744186E-2</v>
      </c>
      <c r="I2771" s="3">
        <f>_xlfn.RANK.AVG(H2771,$H$3:$H$10273,1)/10271</f>
        <v>0.69496641028137474</v>
      </c>
      <c r="J2771">
        <f>ROUNDDOWN($I2771*J$2,)-IF(MOD($I2771*J$2,1)=0,1,0)+1</f>
        <v>2</v>
      </c>
      <c r="K2771">
        <f>ROUNDDOWN($I2771*K$2,)-IF(MOD($I2771*K$2,1)=0,1,0)+1</f>
        <v>3</v>
      </c>
      <c r="L2771">
        <f>ROUNDDOWN($I2771*L$2,)-IF(MOD($I2771*L$2,1)=0,1,0)+1</f>
        <v>3</v>
      </c>
      <c r="M2771" s="3">
        <f>IF(L2770=4,H2771,0)</f>
        <v>0</v>
      </c>
      <c r="N2771" s="2">
        <f>IF(L2770=1,H2771,0)</f>
        <v>0</v>
      </c>
      <c r="O2771" s="2">
        <f>IF(OR(L2770=1,L2770=4),H2771,0)</f>
        <v>0</v>
      </c>
      <c r="P2771" s="2">
        <f>IF(OR(L2770=1,L2770=2),H2771,0)</f>
        <v>0</v>
      </c>
      <c r="Q2771" s="2"/>
    </row>
    <row r="2772" spans="1:17" x14ac:dyDescent="0.3">
      <c r="A2772" s="1">
        <v>34395</v>
      </c>
      <c r="B2772">
        <v>10.75</v>
      </c>
      <c r="C2772">
        <v>10.9375</v>
      </c>
      <c r="D2772">
        <v>10.625</v>
      </c>
      <c r="E2772">
        <v>10.875</v>
      </c>
      <c r="F2772">
        <v>10.875</v>
      </c>
      <c r="G2772">
        <v>2365000</v>
      </c>
      <c r="H2772" s="3">
        <f>(F2772-B2772)/B2772</f>
        <v>1.1627906976744186E-2</v>
      </c>
      <c r="I2772" s="3">
        <f>_xlfn.RANK.AVG(H2772,$H$3:$H$10273,1)/10271</f>
        <v>0.69496641028137474</v>
      </c>
      <c r="J2772">
        <f>ROUNDDOWN($I2772*J$2,)-IF(MOD($I2772*J$2,1)=0,1,0)+1</f>
        <v>2</v>
      </c>
      <c r="K2772">
        <f>ROUNDDOWN($I2772*K$2,)-IF(MOD($I2772*K$2,1)=0,1,0)+1</f>
        <v>3</v>
      </c>
      <c r="L2772">
        <f>ROUNDDOWN($I2772*L$2,)-IF(MOD($I2772*L$2,1)=0,1,0)+1</f>
        <v>3</v>
      </c>
      <c r="M2772" s="3">
        <f>IF(L2771=4,H2772,0)</f>
        <v>0</v>
      </c>
      <c r="N2772" s="2">
        <f>IF(L2771=1,H2772,0)</f>
        <v>0</v>
      </c>
      <c r="O2772" s="2">
        <f>IF(OR(L2771=1,L2771=4),H2772,0)</f>
        <v>0</v>
      </c>
      <c r="P2772" s="2">
        <f>IF(OR(L2771=1,L2771=2),H2772,0)</f>
        <v>0</v>
      </c>
      <c r="Q2772" s="2"/>
    </row>
    <row r="2773" spans="1:17" x14ac:dyDescent="0.3">
      <c r="A2773" s="1">
        <v>34396</v>
      </c>
      <c r="B2773">
        <v>10.875</v>
      </c>
      <c r="C2773">
        <v>11.875</v>
      </c>
      <c r="D2773">
        <v>10.875</v>
      </c>
      <c r="E2773">
        <v>11.75</v>
      </c>
      <c r="F2773">
        <v>11.75</v>
      </c>
      <c r="G2773">
        <v>3274200</v>
      </c>
      <c r="H2773" s="3">
        <f>(F2773-B2773)/B2773</f>
        <v>8.0459770114942528E-2</v>
      </c>
      <c r="I2773" s="3">
        <f>_xlfn.RANK.AVG(H2773,$H$3:$H$10273,1)/10271</f>
        <v>0.98461688248466561</v>
      </c>
      <c r="J2773">
        <f>ROUNDDOWN($I2773*J$2,)-IF(MOD($I2773*J$2,1)=0,1,0)+1</f>
        <v>2</v>
      </c>
      <c r="K2773">
        <f>ROUNDDOWN($I2773*K$2,)-IF(MOD($I2773*K$2,1)=0,1,0)+1</f>
        <v>3</v>
      </c>
      <c r="L2773">
        <f>ROUNDDOWN($I2773*L$2,)-IF(MOD($I2773*L$2,1)=0,1,0)+1</f>
        <v>4</v>
      </c>
      <c r="M2773" s="3">
        <f>IF(L2772=4,H2773,0)</f>
        <v>0</v>
      </c>
      <c r="N2773" s="2">
        <f>IF(L2772=1,H2773,0)</f>
        <v>0</v>
      </c>
      <c r="O2773" s="2">
        <f>IF(OR(L2772=1,L2772=4),H2773,0)</f>
        <v>0</v>
      </c>
      <c r="P2773" s="2">
        <f>IF(OR(L2772=1,L2772=2),H2773,0)</f>
        <v>0</v>
      </c>
      <c r="Q2773" s="2"/>
    </row>
    <row r="2774" spans="1:17" x14ac:dyDescent="0.3">
      <c r="A2774" s="1">
        <v>34397</v>
      </c>
      <c r="B2774">
        <v>11.8125</v>
      </c>
      <c r="C2774">
        <v>12.0625</v>
      </c>
      <c r="D2774">
        <v>11.3125</v>
      </c>
      <c r="E2774">
        <v>11.6875</v>
      </c>
      <c r="F2774">
        <v>11.6875</v>
      </c>
      <c r="G2774">
        <v>3526400</v>
      </c>
      <c r="H2774" s="3">
        <f>(F2774-B2774)/B2774</f>
        <v>-1.0582010582010581E-2</v>
      </c>
      <c r="I2774" s="3">
        <f>_xlfn.RANK.AVG(H2774,$H$3:$H$10273,1)/10271</f>
        <v>0.36028624281958915</v>
      </c>
      <c r="J2774">
        <f>ROUNDDOWN($I2774*J$2,)-IF(MOD($I2774*J$2,1)=0,1,0)+1</f>
        <v>1</v>
      </c>
      <c r="K2774">
        <f>ROUNDDOWN($I2774*K$2,)-IF(MOD($I2774*K$2,1)=0,1,0)+1</f>
        <v>2</v>
      </c>
      <c r="L2774">
        <f>ROUNDDOWN($I2774*L$2,)-IF(MOD($I2774*L$2,1)=0,1,0)+1</f>
        <v>2</v>
      </c>
      <c r="M2774" s="3">
        <f>IF(L2773=4,H2774,0)</f>
        <v>-1.0582010582010581E-2</v>
      </c>
      <c r="N2774" s="2">
        <f>IF(L2773=1,H2774,0)</f>
        <v>0</v>
      </c>
      <c r="O2774" s="2">
        <f>IF(OR(L2773=1,L2773=4),H2774,0)</f>
        <v>-1.0582010582010581E-2</v>
      </c>
      <c r="P2774" s="2">
        <f>IF(OR(L2773=1,L2773=2),H2774,0)</f>
        <v>0</v>
      </c>
      <c r="Q2774" s="2"/>
    </row>
    <row r="2775" spans="1:17" x14ac:dyDescent="0.3">
      <c r="A2775" s="1">
        <v>34400</v>
      </c>
      <c r="B2775">
        <v>11.5625</v>
      </c>
      <c r="C2775">
        <v>11.6875</v>
      </c>
      <c r="D2775">
        <v>11.3125</v>
      </c>
      <c r="E2775">
        <v>11.3125</v>
      </c>
      <c r="F2775">
        <v>11.3125</v>
      </c>
      <c r="G2775">
        <v>3256400</v>
      </c>
      <c r="H2775" s="3">
        <f>(F2775-B2775)/B2775</f>
        <v>-2.1621621621621623E-2</v>
      </c>
      <c r="I2775" s="3">
        <f>_xlfn.RANK.AVG(H2775,$H$3:$H$10273,1)/10271</f>
        <v>0.20806153247006134</v>
      </c>
      <c r="J2775">
        <f>ROUNDDOWN($I2775*J$2,)-IF(MOD($I2775*J$2,1)=0,1,0)+1</f>
        <v>1</v>
      </c>
      <c r="K2775">
        <f>ROUNDDOWN($I2775*K$2,)-IF(MOD($I2775*K$2,1)=0,1,0)+1</f>
        <v>1</v>
      </c>
      <c r="L2775">
        <f>ROUNDDOWN($I2775*L$2,)-IF(MOD($I2775*L$2,1)=0,1,0)+1</f>
        <v>1</v>
      </c>
      <c r="M2775" s="3">
        <f>IF(L2774=4,H2775,0)</f>
        <v>0</v>
      </c>
      <c r="N2775" s="2">
        <f>IF(L2774=1,H2775,0)</f>
        <v>0</v>
      </c>
      <c r="O2775" s="2">
        <f>IF(OR(L2774=1,L2774=4),H2775,0)</f>
        <v>0</v>
      </c>
      <c r="P2775" s="2">
        <f>IF(OR(L2774=1,L2774=2),H2775,0)</f>
        <v>-2.1621621621621623E-2</v>
      </c>
      <c r="Q2775" s="2"/>
    </row>
    <row r="2776" spans="1:17" x14ac:dyDescent="0.3">
      <c r="A2776" s="1">
        <v>34401</v>
      </c>
      <c r="B2776">
        <v>11.125</v>
      </c>
      <c r="C2776">
        <v>11.1875</v>
      </c>
      <c r="D2776">
        <v>10.625</v>
      </c>
      <c r="E2776">
        <v>10.75</v>
      </c>
      <c r="F2776">
        <v>10.75</v>
      </c>
      <c r="G2776">
        <v>2756600</v>
      </c>
      <c r="H2776" s="3">
        <f>(F2776-B2776)/B2776</f>
        <v>-3.3707865168539325E-2</v>
      </c>
      <c r="I2776" s="3">
        <f>_xlfn.RANK.AVG(H2776,$H$3:$H$10273,1)/10271</f>
        <v>0.10967773342420407</v>
      </c>
      <c r="J2776">
        <f>ROUNDDOWN($I2776*J$2,)-IF(MOD($I2776*J$2,1)=0,1,0)+1</f>
        <v>1</v>
      </c>
      <c r="K2776">
        <f>ROUNDDOWN($I2776*K$2,)-IF(MOD($I2776*K$2,1)=0,1,0)+1</f>
        <v>1</v>
      </c>
      <c r="L2776">
        <f>ROUNDDOWN($I2776*L$2,)-IF(MOD($I2776*L$2,1)=0,1,0)+1</f>
        <v>1</v>
      </c>
      <c r="M2776" s="3">
        <f>IF(L2775=4,H2776,0)</f>
        <v>0</v>
      </c>
      <c r="N2776" s="2">
        <f>IF(L2775=1,H2776,0)</f>
        <v>-3.3707865168539325E-2</v>
      </c>
      <c r="O2776" s="2">
        <f>IF(OR(L2775=1,L2775=4),H2776,0)</f>
        <v>-3.3707865168539325E-2</v>
      </c>
      <c r="P2776" s="2">
        <f>IF(OR(L2775=1,L2775=2),H2776,0)</f>
        <v>-3.3707865168539325E-2</v>
      </c>
      <c r="Q2776" s="2"/>
    </row>
    <row r="2777" spans="1:17" x14ac:dyDescent="0.3">
      <c r="A2777" s="1">
        <v>34402</v>
      </c>
      <c r="B2777">
        <v>11.0625</v>
      </c>
      <c r="C2777">
        <v>11.625</v>
      </c>
      <c r="D2777">
        <v>11.0625</v>
      </c>
      <c r="E2777">
        <v>11.375</v>
      </c>
      <c r="F2777">
        <v>11.375</v>
      </c>
      <c r="G2777">
        <v>2927000</v>
      </c>
      <c r="H2777" s="3">
        <f>(F2777-B2777)/B2777</f>
        <v>2.8248587570621469E-2</v>
      </c>
      <c r="I2777" s="3">
        <f>_xlfn.RANK.AVG(H2777,$H$3:$H$10273,1)/10271</f>
        <v>0.85717067471521757</v>
      </c>
      <c r="J2777">
        <f>ROUNDDOWN($I2777*J$2,)-IF(MOD($I2777*J$2,1)=0,1,0)+1</f>
        <v>2</v>
      </c>
      <c r="K2777">
        <f>ROUNDDOWN($I2777*K$2,)-IF(MOD($I2777*K$2,1)=0,1,0)+1</f>
        <v>3</v>
      </c>
      <c r="L2777">
        <f>ROUNDDOWN($I2777*L$2,)-IF(MOD($I2777*L$2,1)=0,1,0)+1</f>
        <v>4</v>
      </c>
      <c r="M2777" s="3">
        <f>IF(L2776=4,H2777,0)</f>
        <v>0</v>
      </c>
      <c r="N2777" s="2">
        <f>IF(L2776=1,H2777,0)</f>
        <v>2.8248587570621469E-2</v>
      </c>
      <c r="O2777" s="2">
        <f>IF(OR(L2776=1,L2776=4),H2777,0)</f>
        <v>2.8248587570621469E-2</v>
      </c>
      <c r="P2777" s="2">
        <f>IF(OR(L2776=1,L2776=2),H2777,0)</f>
        <v>2.8248587570621469E-2</v>
      </c>
      <c r="Q2777" s="2"/>
    </row>
    <row r="2778" spans="1:17" x14ac:dyDescent="0.3">
      <c r="A2778" s="1">
        <v>34403</v>
      </c>
      <c r="B2778">
        <v>11.5</v>
      </c>
      <c r="C2778">
        <v>14.625</v>
      </c>
      <c r="D2778">
        <v>11.0625</v>
      </c>
      <c r="E2778">
        <v>14.4375</v>
      </c>
      <c r="F2778">
        <v>14.4375</v>
      </c>
      <c r="G2778">
        <v>8273400</v>
      </c>
      <c r="H2778" s="3">
        <f>(F2778-B2778)/B2778</f>
        <v>0.25543478260869568</v>
      </c>
      <c r="I2778" s="3">
        <f>_xlfn.RANK.AVG(H2778,$H$3:$H$10273,1)/10271</f>
        <v>0.99990263849673844</v>
      </c>
      <c r="J2778">
        <f>ROUNDDOWN($I2778*J$2,)-IF(MOD($I2778*J$2,1)=0,1,0)+1</f>
        <v>2</v>
      </c>
      <c r="K2778">
        <f>ROUNDDOWN($I2778*K$2,)-IF(MOD($I2778*K$2,1)=0,1,0)+1</f>
        <v>3</v>
      </c>
      <c r="L2778">
        <f>ROUNDDOWN($I2778*L$2,)-IF(MOD($I2778*L$2,1)=0,1,0)+1</f>
        <v>4</v>
      </c>
      <c r="M2778" s="3">
        <f>IF(L2777=4,H2778,0)</f>
        <v>0.25543478260869568</v>
      </c>
      <c r="N2778" s="2">
        <f>IF(L2777=1,H2778,0)</f>
        <v>0</v>
      </c>
      <c r="O2778" s="2">
        <f>IF(OR(L2777=1,L2777=4),H2778,0)</f>
        <v>0.25543478260869568</v>
      </c>
      <c r="P2778" s="2">
        <f>IF(OR(L2777=1,L2777=2),H2778,0)</f>
        <v>0</v>
      </c>
      <c r="Q2778" s="2"/>
    </row>
    <row r="2779" spans="1:17" x14ac:dyDescent="0.3">
      <c r="A2779" s="1">
        <v>34404</v>
      </c>
      <c r="B2779">
        <v>14.4375</v>
      </c>
      <c r="C2779">
        <v>14.5</v>
      </c>
      <c r="D2779">
        <v>13.9375</v>
      </c>
      <c r="E2779">
        <v>14.125</v>
      </c>
      <c r="F2779">
        <v>14.125</v>
      </c>
      <c r="G2779">
        <v>21373600</v>
      </c>
      <c r="H2779" s="3">
        <f>(F2779-B2779)/B2779</f>
        <v>-2.1645021645021644E-2</v>
      </c>
      <c r="I2779" s="3">
        <f>_xlfn.RANK.AVG(H2779,$H$3:$H$10273,1)/10271</f>
        <v>0.2078181287119073</v>
      </c>
      <c r="J2779">
        <f>ROUNDDOWN($I2779*J$2,)-IF(MOD($I2779*J$2,1)=0,1,0)+1</f>
        <v>1</v>
      </c>
      <c r="K2779">
        <f>ROUNDDOWN($I2779*K$2,)-IF(MOD($I2779*K$2,1)=0,1,0)+1</f>
        <v>1</v>
      </c>
      <c r="L2779">
        <f>ROUNDDOWN($I2779*L$2,)-IF(MOD($I2779*L$2,1)=0,1,0)+1</f>
        <v>1</v>
      </c>
      <c r="M2779" s="3">
        <f>IF(L2778=4,H2779,0)</f>
        <v>-2.1645021645021644E-2</v>
      </c>
      <c r="N2779" s="2">
        <f>IF(L2778=1,H2779,0)</f>
        <v>0</v>
      </c>
      <c r="O2779" s="2">
        <f>IF(OR(L2778=1,L2778=4),H2779,0)</f>
        <v>-2.1645021645021644E-2</v>
      </c>
      <c r="P2779" s="2">
        <f>IF(OR(L2778=1,L2778=2),H2779,0)</f>
        <v>0</v>
      </c>
      <c r="Q2779" s="2"/>
    </row>
    <row r="2780" spans="1:17" x14ac:dyDescent="0.3">
      <c r="A2780" s="1">
        <v>34407</v>
      </c>
      <c r="B2780">
        <v>14</v>
      </c>
      <c r="C2780">
        <v>14.25</v>
      </c>
      <c r="D2780">
        <v>13.75</v>
      </c>
      <c r="E2780">
        <v>13.875</v>
      </c>
      <c r="F2780">
        <v>13.875</v>
      </c>
      <c r="G2780">
        <v>4865800</v>
      </c>
      <c r="H2780" s="3">
        <f>(F2780-B2780)/B2780</f>
        <v>-8.9285714285714281E-3</v>
      </c>
      <c r="I2780" s="3">
        <f>_xlfn.RANK.AVG(H2780,$H$3:$H$10273,1)/10271</f>
        <v>0.38204653879855904</v>
      </c>
      <c r="J2780">
        <f>ROUNDDOWN($I2780*J$2,)-IF(MOD($I2780*J$2,1)=0,1,0)+1</f>
        <v>1</v>
      </c>
      <c r="K2780">
        <f>ROUNDDOWN($I2780*K$2,)-IF(MOD($I2780*K$2,1)=0,1,0)+1</f>
        <v>2</v>
      </c>
      <c r="L2780">
        <f>ROUNDDOWN($I2780*L$2,)-IF(MOD($I2780*L$2,1)=0,1,0)+1</f>
        <v>2</v>
      </c>
      <c r="M2780" s="3">
        <f>IF(L2779=4,H2780,0)</f>
        <v>0</v>
      </c>
      <c r="N2780" s="2">
        <f>IF(L2779=1,H2780,0)</f>
        <v>-8.9285714285714281E-3</v>
      </c>
      <c r="O2780" s="2">
        <f>IF(OR(L2779=1,L2779=4),H2780,0)</f>
        <v>-8.9285714285714281E-3</v>
      </c>
      <c r="P2780" s="2">
        <f>IF(OR(L2779=1,L2779=2),H2780,0)</f>
        <v>-8.9285714285714281E-3</v>
      </c>
      <c r="Q2780" s="2"/>
    </row>
    <row r="2781" spans="1:17" x14ac:dyDescent="0.3">
      <c r="A2781" s="1">
        <v>34408</v>
      </c>
      <c r="B2781">
        <v>14.1875</v>
      </c>
      <c r="C2781">
        <v>14.5625</v>
      </c>
      <c r="D2781">
        <v>14.125</v>
      </c>
      <c r="E2781">
        <v>14.3125</v>
      </c>
      <c r="F2781">
        <v>14.3125</v>
      </c>
      <c r="G2781">
        <v>5306800</v>
      </c>
      <c r="H2781" s="3">
        <f>(F2781-B2781)/B2781</f>
        <v>8.8105726872246704E-3</v>
      </c>
      <c r="I2781" s="3">
        <f>_xlfn.RANK.AVG(H2781,$H$3:$H$10273,1)/10271</f>
        <v>0.66069516113328786</v>
      </c>
      <c r="J2781">
        <f>ROUNDDOWN($I2781*J$2,)-IF(MOD($I2781*J$2,1)=0,1,0)+1</f>
        <v>2</v>
      </c>
      <c r="K2781">
        <f>ROUNDDOWN($I2781*K$2,)-IF(MOD($I2781*K$2,1)=0,1,0)+1</f>
        <v>2</v>
      </c>
      <c r="L2781">
        <f>ROUNDDOWN($I2781*L$2,)-IF(MOD($I2781*L$2,1)=0,1,0)+1</f>
        <v>3</v>
      </c>
      <c r="M2781" s="3">
        <f>IF(L2780=4,H2781,0)</f>
        <v>0</v>
      </c>
      <c r="N2781" s="2">
        <f>IF(L2780=1,H2781,0)</f>
        <v>0</v>
      </c>
      <c r="O2781" s="2">
        <f>IF(OR(L2780=1,L2780=4),H2781,0)</f>
        <v>0</v>
      </c>
      <c r="P2781" s="2">
        <f>IF(OR(L2780=1,L2780=2),H2781,0)</f>
        <v>8.8105726872246704E-3</v>
      </c>
      <c r="Q2781" s="2"/>
    </row>
    <row r="2782" spans="1:17" x14ac:dyDescent="0.3">
      <c r="A2782" s="1">
        <v>34409</v>
      </c>
      <c r="B2782">
        <v>14.375</v>
      </c>
      <c r="C2782">
        <v>14.875</v>
      </c>
      <c r="D2782">
        <v>14.375</v>
      </c>
      <c r="E2782">
        <v>14.75</v>
      </c>
      <c r="F2782">
        <v>14.75</v>
      </c>
      <c r="G2782">
        <v>5640000</v>
      </c>
      <c r="H2782" s="3">
        <f>(F2782-B2782)/B2782</f>
        <v>2.6086956521739129E-2</v>
      </c>
      <c r="I2782" s="3">
        <f>_xlfn.RANK.AVG(H2782,$H$3:$H$10273,1)/10271</f>
        <v>0.84324797974880727</v>
      </c>
      <c r="J2782">
        <f>ROUNDDOWN($I2782*J$2,)-IF(MOD($I2782*J$2,1)=0,1,0)+1</f>
        <v>2</v>
      </c>
      <c r="K2782">
        <f>ROUNDDOWN($I2782*K$2,)-IF(MOD($I2782*K$2,1)=0,1,0)+1</f>
        <v>3</v>
      </c>
      <c r="L2782">
        <f>ROUNDDOWN($I2782*L$2,)-IF(MOD($I2782*L$2,1)=0,1,0)+1</f>
        <v>4</v>
      </c>
      <c r="M2782" s="3">
        <f>IF(L2781=4,H2782,0)</f>
        <v>0</v>
      </c>
      <c r="N2782" s="2">
        <f>IF(L2781=1,H2782,0)</f>
        <v>0</v>
      </c>
      <c r="O2782" s="2">
        <f>IF(OR(L2781=1,L2781=4),H2782,0)</f>
        <v>0</v>
      </c>
      <c r="P2782" s="2">
        <f>IF(OR(L2781=1,L2781=2),H2782,0)</f>
        <v>0</v>
      </c>
      <c r="Q2782" s="2"/>
    </row>
    <row r="2783" spans="1:17" x14ac:dyDescent="0.3">
      <c r="A2783" s="1">
        <v>34410</v>
      </c>
      <c r="B2783">
        <v>14.75</v>
      </c>
      <c r="C2783">
        <v>14.8125</v>
      </c>
      <c r="D2783">
        <v>14.5</v>
      </c>
      <c r="E2783">
        <v>14.8125</v>
      </c>
      <c r="F2783">
        <v>14.8125</v>
      </c>
      <c r="G2783">
        <v>2666200</v>
      </c>
      <c r="H2783" s="3">
        <f>(F2783-B2783)/B2783</f>
        <v>4.2372881355932203E-3</v>
      </c>
      <c r="I2783" s="3">
        <f>_xlfn.RANK.AVG(H2783,$H$3:$H$10273,1)/10271</f>
        <v>0.59487878492843926</v>
      </c>
      <c r="J2783">
        <f>ROUNDDOWN($I2783*J$2,)-IF(MOD($I2783*J$2,1)=0,1,0)+1</f>
        <v>2</v>
      </c>
      <c r="K2783">
        <f>ROUNDDOWN($I2783*K$2,)-IF(MOD($I2783*K$2,1)=0,1,0)+1</f>
        <v>2</v>
      </c>
      <c r="L2783">
        <f>ROUNDDOWN($I2783*L$2,)-IF(MOD($I2783*L$2,1)=0,1,0)+1</f>
        <v>3</v>
      </c>
      <c r="M2783" s="3">
        <f>IF(L2782=4,H2783,0)</f>
        <v>4.2372881355932203E-3</v>
      </c>
      <c r="N2783" s="2">
        <f>IF(L2782=1,H2783,0)</f>
        <v>0</v>
      </c>
      <c r="O2783" s="2">
        <f>IF(OR(L2782=1,L2782=4),H2783,0)</f>
        <v>4.2372881355932203E-3</v>
      </c>
      <c r="P2783" s="2">
        <f>IF(OR(L2782=1,L2782=2),H2783,0)</f>
        <v>0</v>
      </c>
      <c r="Q2783" s="2"/>
    </row>
    <row r="2784" spans="1:17" x14ac:dyDescent="0.3">
      <c r="A2784" s="1">
        <v>34411</v>
      </c>
      <c r="B2784">
        <v>14.8125</v>
      </c>
      <c r="C2784">
        <v>15.125</v>
      </c>
      <c r="D2784">
        <v>14.75</v>
      </c>
      <c r="E2784">
        <v>14.875</v>
      </c>
      <c r="F2784">
        <v>14.875</v>
      </c>
      <c r="G2784">
        <v>4991000</v>
      </c>
      <c r="H2784" s="3">
        <f>(F2784-B2784)/B2784</f>
        <v>4.2194092827004216E-3</v>
      </c>
      <c r="I2784" s="3">
        <f>_xlfn.RANK.AVG(H2784,$H$3:$H$10273,1)/10271</f>
        <v>0.59453801966702369</v>
      </c>
      <c r="J2784">
        <f>ROUNDDOWN($I2784*J$2,)-IF(MOD($I2784*J$2,1)=0,1,0)+1</f>
        <v>2</v>
      </c>
      <c r="K2784">
        <f>ROUNDDOWN($I2784*K$2,)-IF(MOD($I2784*K$2,1)=0,1,0)+1</f>
        <v>2</v>
      </c>
      <c r="L2784">
        <f>ROUNDDOWN($I2784*L$2,)-IF(MOD($I2784*L$2,1)=0,1,0)+1</f>
        <v>3</v>
      </c>
      <c r="M2784" s="3">
        <f>IF(L2783=4,H2784,0)</f>
        <v>0</v>
      </c>
      <c r="N2784" s="2">
        <f>IF(L2783=1,H2784,0)</f>
        <v>0</v>
      </c>
      <c r="O2784" s="2">
        <f>IF(OR(L2783=1,L2783=4),H2784,0)</f>
        <v>0</v>
      </c>
      <c r="P2784" s="2">
        <f>IF(OR(L2783=1,L2783=2),H2784,0)</f>
        <v>0</v>
      </c>
      <c r="Q2784" s="2"/>
    </row>
    <row r="2785" spans="1:17" x14ac:dyDescent="0.3">
      <c r="A2785" s="1">
        <v>34414</v>
      </c>
      <c r="B2785">
        <v>14.875</v>
      </c>
      <c r="C2785">
        <v>15.5</v>
      </c>
      <c r="D2785">
        <v>14.6875</v>
      </c>
      <c r="E2785">
        <v>15.4375</v>
      </c>
      <c r="F2785">
        <v>15.4375</v>
      </c>
      <c r="G2785">
        <v>4381800</v>
      </c>
      <c r="H2785" s="3">
        <f>(F2785-B2785)/B2785</f>
        <v>3.7815126050420166E-2</v>
      </c>
      <c r="I2785" s="3">
        <f>_xlfn.RANK.AVG(H2785,$H$3:$H$10273,1)/10271</f>
        <v>0.90974588647648724</v>
      </c>
      <c r="J2785">
        <f>ROUNDDOWN($I2785*J$2,)-IF(MOD($I2785*J$2,1)=0,1,0)+1</f>
        <v>2</v>
      </c>
      <c r="K2785">
        <f>ROUNDDOWN($I2785*K$2,)-IF(MOD($I2785*K$2,1)=0,1,0)+1</f>
        <v>3</v>
      </c>
      <c r="L2785">
        <f>ROUNDDOWN($I2785*L$2,)-IF(MOD($I2785*L$2,1)=0,1,0)+1</f>
        <v>4</v>
      </c>
      <c r="M2785" s="3">
        <f>IF(L2784=4,H2785,0)</f>
        <v>0</v>
      </c>
      <c r="N2785" s="2">
        <f>IF(L2784=1,H2785,0)</f>
        <v>0</v>
      </c>
      <c r="O2785" s="2">
        <f>IF(OR(L2784=1,L2784=4),H2785,0)</f>
        <v>0</v>
      </c>
      <c r="P2785" s="2">
        <f>IF(OR(L2784=1,L2784=2),H2785,0)</f>
        <v>0</v>
      </c>
      <c r="Q2785" s="2"/>
    </row>
    <row r="2786" spans="1:17" x14ac:dyDescent="0.3">
      <c r="A2786" s="1">
        <v>34415</v>
      </c>
      <c r="B2786">
        <v>15.4375</v>
      </c>
      <c r="C2786">
        <v>15.875</v>
      </c>
      <c r="D2786">
        <v>15.375</v>
      </c>
      <c r="E2786">
        <v>15.625</v>
      </c>
      <c r="F2786">
        <v>15.625</v>
      </c>
      <c r="G2786">
        <v>4391800</v>
      </c>
      <c r="H2786" s="3">
        <f>(F2786-B2786)/B2786</f>
        <v>1.2145748987854251E-2</v>
      </c>
      <c r="I2786" s="3">
        <f>_xlfn.RANK.AVG(H2786,$H$3:$H$10273,1)/10271</f>
        <v>0.70100282348359455</v>
      </c>
      <c r="J2786">
        <f>ROUNDDOWN($I2786*J$2,)-IF(MOD($I2786*J$2,1)=0,1,0)+1</f>
        <v>2</v>
      </c>
      <c r="K2786">
        <f>ROUNDDOWN($I2786*K$2,)-IF(MOD($I2786*K$2,1)=0,1,0)+1</f>
        <v>3</v>
      </c>
      <c r="L2786">
        <f>ROUNDDOWN($I2786*L$2,)-IF(MOD($I2786*L$2,1)=0,1,0)+1</f>
        <v>3</v>
      </c>
      <c r="M2786" s="3">
        <f>IF(L2785=4,H2786,0)</f>
        <v>1.2145748987854251E-2</v>
      </c>
      <c r="N2786" s="2">
        <f>IF(L2785=1,H2786,0)</f>
        <v>0</v>
      </c>
      <c r="O2786" s="2">
        <f>IF(OR(L2785=1,L2785=4),H2786,0)</f>
        <v>1.2145748987854251E-2</v>
      </c>
      <c r="P2786" s="2">
        <f>IF(OR(L2785=1,L2785=2),H2786,0)</f>
        <v>0</v>
      </c>
      <c r="Q2786" s="2"/>
    </row>
    <row r="2787" spans="1:17" x14ac:dyDescent="0.3">
      <c r="A2787" s="1">
        <v>34416</v>
      </c>
      <c r="B2787">
        <v>15.625</v>
      </c>
      <c r="C2787">
        <v>15.625</v>
      </c>
      <c r="D2787">
        <v>15.3125</v>
      </c>
      <c r="E2787">
        <v>15.375</v>
      </c>
      <c r="F2787">
        <v>15.375</v>
      </c>
      <c r="G2787">
        <v>2300600</v>
      </c>
      <c r="H2787" s="3">
        <f>(F2787-B2787)/B2787</f>
        <v>-1.6E-2</v>
      </c>
      <c r="I2787" s="3">
        <f>_xlfn.RANK.AVG(H2787,$H$3:$H$10273,1)/10271</f>
        <v>0.27295297439392463</v>
      </c>
      <c r="J2787">
        <f>ROUNDDOWN($I2787*J$2,)-IF(MOD($I2787*J$2,1)=0,1,0)+1</f>
        <v>1</v>
      </c>
      <c r="K2787">
        <f>ROUNDDOWN($I2787*K$2,)-IF(MOD($I2787*K$2,1)=0,1,0)+1</f>
        <v>1</v>
      </c>
      <c r="L2787">
        <f>ROUNDDOWN($I2787*L$2,)-IF(MOD($I2787*L$2,1)=0,1,0)+1</f>
        <v>2</v>
      </c>
      <c r="M2787" s="3">
        <f>IF(L2786=4,H2787,0)</f>
        <v>0</v>
      </c>
      <c r="N2787" s="2">
        <f>IF(L2786=1,H2787,0)</f>
        <v>0</v>
      </c>
      <c r="O2787" s="2">
        <f>IF(OR(L2786=1,L2786=4),H2787,0)</f>
        <v>0</v>
      </c>
      <c r="P2787" s="2">
        <f>IF(OR(L2786=1,L2786=2),H2787,0)</f>
        <v>0</v>
      </c>
      <c r="Q2787" s="2"/>
    </row>
    <row r="2788" spans="1:17" x14ac:dyDescent="0.3">
      <c r="A2788" s="1">
        <v>34417</v>
      </c>
      <c r="B2788">
        <v>15.125</v>
      </c>
      <c r="C2788">
        <v>15.3125</v>
      </c>
      <c r="D2788">
        <v>14.75</v>
      </c>
      <c r="E2788">
        <v>15</v>
      </c>
      <c r="F2788">
        <v>15</v>
      </c>
      <c r="G2788">
        <v>2636200</v>
      </c>
      <c r="H2788" s="3">
        <f>(F2788-B2788)/B2788</f>
        <v>-8.2644628099173556E-3</v>
      </c>
      <c r="I2788" s="3">
        <f>_xlfn.RANK.AVG(H2788,$H$3:$H$10273,1)/10271</f>
        <v>0.39153928536656607</v>
      </c>
      <c r="J2788">
        <f>ROUNDDOWN($I2788*J$2,)-IF(MOD($I2788*J$2,1)=0,1,0)+1</f>
        <v>1</v>
      </c>
      <c r="K2788">
        <f>ROUNDDOWN($I2788*K$2,)-IF(MOD($I2788*K$2,1)=0,1,0)+1</f>
        <v>2</v>
      </c>
      <c r="L2788">
        <f>ROUNDDOWN($I2788*L$2,)-IF(MOD($I2788*L$2,1)=0,1,0)+1</f>
        <v>2</v>
      </c>
      <c r="M2788" s="3">
        <f>IF(L2787=4,H2788,0)</f>
        <v>0</v>
      </c>
      <c r="N2788" s="2">
        <f>IF(L2787=1,H2788,0)</f>
        <v>0</v>
      </c>
      <c r="O2788" s="2">
        <f>IF(OR(L2787=1,L2787=4),H2788,0)</f>
        <v>0</v>
      </c>
      <c r="P2788" s="2">
        <f>IF(OR(L2787=1,L2787=2),H2788,0)</f>
        <v>-8.2644628099173556E-3</v>
      </c>
      <c r="Q2788" s="2"/>
    </row>
    <row r="2789" spans="1:17" x14ac:dyDescent="0.3">
      <c r="A2789" s="1">
        <v>34418</v>
      </c>
      <c r="B2789">
        <v>15.125</v>
      </c>
      <c r="C2789">
        <v>15.1875</v>
      </c>
      <c r="D2789">
        <v>14.6875</v>
      </c>
      <c r="E2789">
        <v>14.8125</v>
      </c>
      <c r="F2789">
        <v>14.8125</v>
      </c>
      <c r="G2789">
        <v>2612200</v>
      </c>
      <c r="H2789" s="3">
        <f>(F2789-B2789)/B2789</f>
        <v>-2.0661157024793389E-2</v>
      </c>
      <c r="I2789" s="3">
        <f>_xlfn.RANK.AVG(H2789,$H$3:$H$10273,1)/10271</f>
        <v>0.21935546684840815</v>
      </c>
      <c r="J2789">
        <f>ROUNDDOWN($I2789*J$2,)-IF(MOD($I2789*J$2,1)=0,1,0)+1</f>
        <v>1</v>
      </c>
      <c r="K2789">
        <f>ROUNDDOWN($I2789*K$2,)-IF(MOD($I2789*K$2,1)=0,1,0)+1</f>
        <v>1</v>
      </c>
      <c r="L2789">
        <f>ROUNDDOWN($I2789*L$2,)-IF(MOD($I2789*L$2,1)=0,1,0)+1</f>
        <v>1</v>
      </c>
      <c r="M2789" s="3">
        <f>IF(L2788=4,H2789,0)</f>
        <v>0</v>
      </c>
      <c r="N2789" s="2">
        <f>IF(L2788=1,H2789,0)</f>
        <v>0</v>
      </c>
      <c r="O2789" s="2">
        <f>IF(OR(L2788=1,L2788=4),H2789,0)</f>
        <v>0</v>
      </c>
      <c r="P2789" s="2">
        <f>IF(OR(L2788=1,L2788=2),H2789,0)</f>
        <v>-2.0661157024793389E-2</v>
      </c>
      <c r="Q2789" s="2"/>
    </row>
    <row r="2790" spans="1:17" x14ac:dyDescent="0.3">
      <c r="A2790" s="1">
        <v>34421</v>
      </c>
      <c r="B2790">
        <v>14.8125</v>
      </c>
      <c r="C2790">
        <v>14.8125</v>
      </c>
      <c r="D2790">
        <v>13.875</v>
      </c>
      <c r="E2790">
        <v>14.5625</v>
      </c>
      <c r="F2790">
        <v>14.5625</v>
      </c>
      <c r="G2790">
        <v>4231400</v>
      </c>
      <c r="H2790" s="3">
        <f>(F2790-B2790)/B2790</f>
        <v>-1.6877637130801686E-2</v>
      </c>
      <c r="I2790" s="3">
        <f>_xlfn.RANK.AVG(H2790,$H$3:$H$10273,1)/10271</f>
        <v>0.26248661279330154</v>
      </c>
      <c r="J2790">
        <f>ROUNDDOWN($I2790*J$2,)-IF(MOD($I2790*J$2,1)=0,1,0)+1</f>
        <v>1</v>
      </c>
      <c r="K2790">
        <f>ROUNDDOWN($I2790*K$2,)-IF(MOD($I2790*K$2,1)=0,1,0)+1</f>
        <v>1</v>
      </c>
      <c r="L2790">
        <f>ROUNDDOWN($I2790*L$2,)-IF(MOD($I2790*L$2,1)=0,1,0)+1</f>
        <v>2</v>
      </c>
      <c r="M2790" s="3">
        <f>IF(L2789=4,H2790,0)</f>
        <v>0</v>
      </c>
      <c r="N2790" s="2">
        <f>IF(L2789=1,H2790,0)</f>
        <v>-1.6877637130801686E-2</v>
      </c>
      <c r="O2790" s="2">
        <f>IF(OR(L2789=1,L2789=4),H2790,0)</f>
        <v>-1.6877637130801686E-2</v>
      </c>
      <c r="P2790" s="2">
        <f>IF(OR(L2789=1,L2789=2),H2790,0)</f>
        <v>-1.6877637130801686E-2</v>
      </c>
      <c r="Q2790" s="2"/>
    </row>
    <row r="2791" spans="1:17" x14ac:dyDescent="0.3">
      <c r="A2791" s="1">
        <v>34422</v>
      </c>
      <c r="B2791">
        <v>14.875</v>
      </c>
      <c r="C2791">
        <v>14.875</v>
      </c>
      <c r="D2791">
        <v>14.625</v>
      </c>
      <c r="E2791">
        <v>14.625</v>
      </c>
      <c r="F2791">
        <v>14.625</v>
      </c>
      <c r="G2791">
        <v>4552400</v>
      </c>
      <c r="H2791" s="3">
        <f>(F2791-B2791)/B2791</f>
        <v>-1.680672268907563E-2</v>
      </c>
      <c r="I2791" s="3">
        <f>_xlfn.RANK.AVG(H2791,$H$3:$H$10273,1)/10271</f>
        <v>0.26341154707428682</v>
      </c>
      <c r="J2791">
        <f>ROUNDDOWN($I2791*J$2,)-IF(MOD($I2791*J$2,1)=0,1,0)+1</f>
        <v>1</v>
      </c>
      <c r="K2791">
        <f>ROUNDDOWN($I2791*K$2,)-IF(MOD($I2791*K$2,1)=0,1,0)+1</f>
        <v>1</v>
      </c>
      <c r="L2791">
        <f>ROUNDDOWN($I2791*L$2,)-IF(MOD($I2791*L$2,1)=0,1,0)+1</f>
        <v>2</v>
      </c>
      <c r="M2791" s="3">
        <f>IF(L2790=4,H2791,0)</f>
        <v>0</v>
      </c>
      <c r="N2791" s="2">
        <f>IF(L2790=1,H2791,0)</f>
        <v>0</v>
      </c>
      <c r="O2791" s="2">
        <f>IF(OR(L2790=1,L2790=4),H2791,0)</f>
        <v>0</v>
      </c>
      <c r="P2791" s="2">
        <f>IF(OR(L2790=1,L2790=2),H2791,0)</f>
        <v>-1.680672268907563E-2</v>
      </c>
      <c r="Q2791" s="2"/>
    </row>
    <row r="2792" spans="1:17" x14ac:dyDescent="0.3">
      <c r="A2792" s="1">
        <v>34423</v>
      </c>
      <c r="B2792">
        <v>14.75</v>
      </c>
      <c r="C2792">
        <v>15.5</v>
      </c>
      <c r="D2792">
        <v>14.6875</v>
      </c>
      <c r="E2792">
        <v>15.4375</v>
      </c>
      <c r="F2792">
        <v>15.4375</v>
      </c>
      <c r="G2792">
        <v>4935600</v>
      </c>
      <c r="H2792" s="3">
        <f>(F2792-B2792)/B2792</f>
        <v>4.6610169491525424E-2</v>
      </c>
      <c r="I2792" s="3">
        <f>_xlfn.RANK.AVG(H2792,$H$3:$H$10273,1)/10271</f>
        <v>0.93817544542887743</v>
      </c>
      <c r="J2792">
        <f>ROUNDDOWN($I2792*J$2,)-IF(MOD($I2792*J$2,1)=0,1,0)+1</f>
        <v>2</v>
      </c>
      <c r="K2792">
        <f>ROUNDDOWN($I2792*K$2,)-IF(MOD($I2792*K$2,1)=0,1,0)+1</f>
        <v>3</v>
      </c>
      <c r="L2792">
        <f>ROUNDDOWN($I2792*L$2,)-IF(MOD($I2792*L$2,1)=0,1,0)+1</f>
        <v>4</v>
      </c>
      <c r="M2792" s="3">
        <f>IF(L2791=4,H2792,0)</f>
        <v>0</v>
      </c>
      <c r="N2792" s="2">
        <f>IF(L2791=1,H2792,0)</f>
        <v>0</v>
      </c>
      <c r="O2792" s="2">
        <f>IF(OR(L2791=1,L2791=4),H2792,0)</f>
        <v>0</v>
      </c>
      <c r="P2792" s="2">
        <f>IF(OR(L2791=1,L2791=2),H2792,0)</f>
        <v>4.6610169491525424E-2</v>
      </c>
      <c r="Q2792" s="2"/>
    </row>
    <row r="2793" spans="1:17" x14ac:dyDescent="0.3">
      <c r="A2793" s="1">
        <v>34424</v>
      </c>
      <c r="B2793">
        <v>15.5625</v>
      </c>
      <c r="C2793">
        <v>15.75</v>
      </c>
      <c r="D2793">
        <v>14.375</v>
      </c>
      <c r="E2793">
        <v>15.625</v>
      </c>
      <c r="F2793">
        <v>15.625</v>
      </c>
      <c r="G2793">
        <v>4938400</v>
      </c>
      <c r="H2793" s="3">
        <f>(F2793-B2793)/B2793</f>
        <v>4.0160642570281121E-3</v>
      </c>
      <c r="I2793" s="3">
        <f>_xlfn.RANK.AVG(H2793,$H$3:$H$10273,1)/10271</f>
        <v>0.59137377081102127</v>
      </c>
      <c r="J2793">
        <f>ROUNDDOWN($I2793*J$2,)-IF(MOD($I2793*J$2,1)=0,1,0)+1</f>
        <v>2</v>
      </c>
      <c r="K2793">
        <f>ROUNDDOWN($I2793*K$2,)-IF(MOD($I2793*K$2,1)=0,1,0)+1</f>
        <v>2</v>
      </c>
      <c r="L2793">
        <f>ROUNDDOWN($I2793*L$2,)-IF(MOD($I2793*L$2,1)=0,1,0)+1</f>
        <v>3</v>
      </c>
      <c r="M2793" s="3">
        <f>IF(L2792=4,H2793,0)</f>
        <v>4.0160642570281121E-3</v>
      </c>
      <c r="N2793" s="2">
        <f>IF(L2792=1,H2793,0)</f>
        <v>0</v>
      </c>
      <c r="O2793" s="2">
        <f>IF(OR(L2792=1,L2792=4),H2793,0)</f>
        <v>4.0160642570281121E-3</v>
      </c>
      <c r="P2793" s="2">
        <f>IF(OR(L2792=1,L2792=2),H2793,0)</f>
        <v>0</v>
      </c>
      <c r="Q2793" s="2"/>
    </row>
    <row r="2794" spans="1:17" x14ac:dyDescent="0.3">
      <c r="A2794" s="1">
        <v>34428</v>
      </c>
      <c r="B2794">
        <v>15.3125</v>
      </c>
      <c r="C2794">
        <v>15.8125</v>
      </c>
      <c r="D2794">
        <v>14.875</v>
      </c>
      <c r="E2794">
        <v>15.5</v>
      </c>
      <c r="F2794">
        <v>15.5</v>
      </c>
      <c r="G2794">
        <v>5397200</v>
      </c>
      <c r="H2794" s="3">
        <f>(F2794-B2794)/B2794</f>
        <v>1.2244897959183673E-2</v>
      </c>
      <c r="I2794" s="3">
        <f>_xlfn.RANK.AVG(H2794,$H$3:$H$10273,1)/10271</f>
        <v>0.70236588452925708</v>
      </c>
      <c r="J2794">
        <f>ROUNDDOWN($I2794*J$2,)-IF(MOD($I2794*J$2,1)=0,1,0)+1</f>
        <v>2</v>
      </c>
      <c r="K2794">
        <f>ROUNDDOWN($I2794*K$2,)-IF(MOD($I2794*K$2,1)=0,1,0)+1</f>
        <v>3</v>
      </c>
      <c r="L2794">
        <f>ROUNDDOWN($I2794*L$2,)-IF(MOD($I2794*L$2,1)=0,1,0)+1</f>
        <v>3</v>
      </c>
      <c r="M2794" s="3">
        <f>IF(L2793=4,H2794,0)</f>
        <v>0</v>
      </c>
      <c r="N2794" s="2">
        <f>IF(L2793=1,H2794,0)</f>
        <v>0</v>
      </c>
      <c r="O2794" s="2">
        <f>IF(OR(L2793=1,L2793=4),H2794,0)</f>
        <v>0</v>
      </c>
      <c r="P2794" s="2">
        <f>IF(OR(L2793=1,L2793=2),H2794,0)</f>
        <v>0</v>
      </c>
      <c r="Q2794" s="2"/>
    </row>
    <row r="2795" spans="1:17" x14ac:dyDescent="0.3">
      <c r="A2795" s="1">
        <v>34429</v>
      </c>
      <c r="B2795">
        <v>15.5</v>
      </c>
      <c r="C2795">
        <v>15.875</v>
      </c>
      <c r="D2795">
        <v>14.9375</v>
      </c>
      <c r="E2795">
        <v>15.125</v>
      </c>
      <c r="F2795">
        <v>15.125</v>
      </c>
      <c r="G2795">
        <v>5006200</v>
      </c>
      <c r="H2795" s="3">
        <f>(F2795-B2795)/B2795</f>
        <v>-2.4193548387096774E-2</v>
      </c>
      <c r="I2795" s="3">
        <f>_xlfn.RANK.AVG(H2795,$H$3:$H$10273,1)/10271</f>
        <v>0.18391587966118197</v>
      </c>
      <c r="J2795">
        <f>ROUNDDOWN($I2795*J$2,)-IF(MOD($I2795*J$2,1)=0,1,0)+1</f>
        <v>1</v>
      </c>
      <c r="K2795">
        <f>ROUNDDOWN($I2795*K$2,)-IF(MOD($I2795*K$2,1)=0,1,0)+1</f>
        <v>1</v>
      </c>
      <c r="L2795">
        <f>ROUNDDOWN($I2795*L$2,)-IF(MOD($I2795*L$2,1)=0,1,0)+1</f>
        <v>1</v>
      </c>
      <c r="M2795" s="3">
        <f>IF(L2794=4,H2795,0)</f>
        <v>0</v>
      </c>
      <c r="N2795" s="2">
        <f>IF(L2794=1,H2795,0)</f>
        <v>0</v>
      </c>
      <c r="O2795" s="2">
        <f>IF(OR(L2794=1,L2794=4),H2795,0)</f>
        <v>0</v>
      </c>
      <c r="P2795" s="2">
        <f>IF(OR(L2794=1,L2794=2),H2795,0)</f>
        <v>0</v>
      </c>
      <c r="Q2795" s="2"/>
    </row>
    <row r="2796" spans="1:17" x14ac:dyDescent="0.3">
      <c r="A2796" s="1">
        <v>34430</v>
      </c>
      <c r="B2796">
        <v>15.1875</v>
      </c>
      <c r="C2796">
        <v>15.1875</v>
      </c>
      <c r="D2796">
        <v>14.375</v>
      </c>
      <c r="E2796">
        <v>14.625</v>
      </c>
      <c r="F2796">
        <v>14.625</v>
      </c>
      <c r="G2796">
        <v>3113000</v>
      </c>
      <c r="H2796" s="3">
        <f>(F2796-B2796)/B2796</f>
        <v>-3.7037037037037035E-2</v>
      </c>
      <c r="I2796" s="3">
        <f>_xlfn.RANK.AVG(H2796,$H$3:$H$10273,1)/10271</f>
        <v>9.0740921039820857E-2</v>
      </c>
      <c r="J2796">
        <f>ROUNDDOWN($I2796*J$2,)-IF(MOD($I2796*J$2,1)=0,1,0)+1</f>
        <v>1</v>
      </c>
      <c r="K2796">
        <f>ROUNDDOWN($I2796*K$2,)-IF(MOD($I2796*K$2,1)=0,1,0)+1</f>
        <v>1</v>
      </c>
      <c r="L2796">
        <f>ROUNDDOWN($I2796*L$2,)-IF(MOD($I2796*L$2,1)=0,1,0)+1</f>
        <v>1</v>
      </c>
      <c r="M2796" s="3">
        <f>IF(L2795=4,H2796,0)</f>
        <v>0</v>
      </c>
      <c r="N2796" s="2">
        <f>IF(L2795=1,H2796,0)</f>
        <v>-3.7037037037037035E-2</v>
      </c>
      <c r="O2796" s="2">
        <f>IF(OR(L2795=1,L2795=4),H2796,0)</f>
        <v>-3.7037037037037035E-2</v>
      </c>
      <c r="P2796" s="2">
        <f>IF(OR(L2795=1,L2795=2),H2796,0)</f>
        <v>-3.7037037037037035E-2</v>
      </c>
      <c r="Q2796" s="2"/>
    </row>
    <row r="2797" spans="1:17" x14ac:dyDescent="0.3">
      <c r="A2797" s="1">
        <v>34431</v>
      </c>
      <c r="B2797">
        <v>14.6875</v>
      </c>
      <c r="C2797">
        <v>14.6875</v>
      </c>
      <c r="D2797">
        <v>14.0625</v>
      </c>
      <c r="E2797">
        <v>14.25</v>
      </c>
      <c r="F2797">
        <v>14.25</v>
      </c>
      <c r="G2797">
        <v>3524200</v>
      </c>
      <c r="H2797" s="3">
        <f>(F2797-B2797)/B2797</f>
        <v>-2.9787234042553193E-2</v>
      </c>
      <c r="I2797" s="3">
        <f>_xlfn.RANK.AVG(H2797,$H$3:$H$10273,1)/10271</f>
        <v>0.13747444260539382</v>
      </c>
      <c r="J2797">
        <f>ROUNDDOWN($I2797*J$2,)-IF(MOD($I2797*J$2,1)=0,1,0)+1</f>
        <v>1</v>
      </c>
      <c r="K2797">
        <f>ROUNDDOWN($I2797*K$2,)-IF(MOD($I2797*K$2,1)=0,1,0)+1</f>
        <v>1</v>
      </c>
      <c r="L2797">
        <f>ROUNDDOWN($I2797*L$2,)-IF(MOD($I2797*L$2,1)=0,1,0)+1</f>
        <v>1</v>
      </c>
      <c r="M2797" s="3">
        <f>IF(L2796=4,H2797,0)</f>
        <v>0</v>
      </c>
      <c r="N2797" s="2">
        <f>IF(L2796=1,H2797,0)</f>
        <v>-2.9787234042553193E-2</v>
      </c>
      <c r="O2797" s="2">
        <f>IF(OR(L2796=1,L2796=4),H2797,0)</f>
        <v>-2.9787234042553193E-2</v>
      </c>
      <c r="P2797" s="2">
        <f>IF(OR(L2796=1,L2796=2),H2797,0)</f>
        <v>-2.9787234042553193E-2</v>
      </c>
      <c r="Q2797" s="2"/>
    </row>
    <row r="2798" spans="1:17" x14ac:dyDescent="0.3">
      <c r="A2798" s="1">
        <v>34432</v>
      </c>
      <c r="B2798">
        <v>14.1875</v>
      </c>
      <c r="C2798">
        <v>14.1875</v>
      </c>
      <c r="D2798">
        <v>13.8125</v>
      </c>
      <c r="E2798">
        <v>14</v>
      </c>
      <c r="F2798">
        <v>14</v>
      </c>
      <c r="G2798">
        <v>2726400</v>
      </c>
      <c r="H2798" s="3">
        <f>(F2798-B2798)/B2798</f>
        <v>-1.3215859030837005E-2</v>
      </c>
      <c r="I2798" s="3">
        <f>_xlfn.RANK.AVG(H2798,$H$3:$H$10273,1)/10271</f>
        <v>0.3157920358290332</v>
      </c>
      <c r="J2798">
        <f>ROUNDDOWN($I2798*J$2,)-IF(MOD($I2798*J$2,1)=0,1,0)+1</f>
        <v>1</v>
      </c>
      <c r="K2798">
        <f>ROUNDDOWN($I2798*K$2,)-IF(MOD($I2798*K$2,1)=0,1,0)+1</f>
        <v>1</v>
      </c>
      <c r="L2798">
        <f>ROUNDDOWN($I2798*L$2,)-IF(MOD($I2798*L$2,1)=0,1,0)+1</f>
        <v>2</v>
      </c>
      <c r="M2798" s="3">
        <f>IF(L2797=4,H2798,0)</f>
        <v>0</v>
      </c>
      <c r="N2798" s="2">
        <f>IF(L2797=1,H2798,0)</f>
        <v>-1.3215859030837005E-2</v>
      </c>
      <c r="O2798" s="2">
        <f>IF(OR(L2797=1,L2797=4),H2798,0)</f>
        <v>-1.3215859030837005E-2</v>
      </c>
      <c r="P2798" s="2">
        <f>IF(OR(L2797=1,L2797=2),H2798,0)</f>
        <v>-1.3215859030837005E-2</v>
      </c>
      <c r="Q2798" s="2"/>
    </row>
    <row r="2799" spans="1:17" x14ac:dyDescent="0.3">
      <c r="A2799" s="1">
        <v>34435</v>
      </c>
      <c r="B2799">
        <v>13.875</v>
      </c>
      <c r="C2799">
        <v>14</v>
      </c>
      <c r="D2799">
        <v>13.6875</v>
      </c>
      <c r="E2799">
        <v>13.8125</v>
      </c>
      <c r="F2799">
        <v>13.8125</v>
      </c>
      <c r="G2799">
        <v>2289800</v>
      </c>
      <c r="H2799" s="3">
        <f>(F2799-B2799)/B2799</f>
        <v>-4.5045045045045045E-3</v>
      </c>
      <c r="I2799" s="3">
        <f>_xlfn.RANK.AVG(H2799,$H$3:$H$10273,1)/10271</f>
        <v>0.44864180702950052</v>
      </c>
      <c r="J2799">
        <f>ROUNDDOWN($I2799*J$2,)-IF(MOD($I2799*J$2,1)=0,1,0)+1</f>
        <v>1</v>
      </c>
      <c r="K2799">
        <f>ROUNDDOWN($I2799*K$2,)-IF(MOD($I2799*K$2,1)=0,1,0)+1</f>
        <v>2</v>
      </c>
      <c r="L2799">
        <f>ROUNDDOWN($I2799*L$2,)-IF(MOD($I2799*L$2,1)=0,1,0)+1</f>
        <v>2</v>
      </c>
      <c r="M2799" s="3">
        <f>IF(L2798=4,H2799,0)</f>
        <v>0</v>
      </c>
      <c r="N2799" s="2">
        <f>IF(L2798=1,H2799,0)</f>
        <v>0</v>
      </c>
      <c r="O2799" s="2">
        <f>IF(OR(L2798=1,L2798=4),H2799,0)</f>
        <v>0</v>
      </c>
      <c r="P2799" s="2">
        <f>IF(OR(L2798=1,L2798=2),H2799,0)</f>
        <v>-4.5045045045045045E-3</v>
      </c>
      <c r="Q2799" s="2"/>
    </row>
    <row r="2800" spans="1:17" x14ac:dyDescent="0.3">
      <c r="A2800" s="1">
        <v>34436</v>
      </c>
      <c r="B2800">
        <v>13.5</v>
      </c>
      <c r="C2800">
        <v>13.5</v>
      </c>
      <c r="D2800">
        <v>12.75</v>
      </c>
      <c r="E2800">
        <v>12.8125</v>
      </c>
      <c r="F2800">
        <v>12.8125</v>
      </c>
      <c r="G2800">
        <v>3878400</v>
      </c>
      <c r="H2800" s="3">
        <f>(F2800-B2800)/B2800</f>
        <v>-5.0925925925925923E-2</v>
      </c>
      <c r="I2800" s="3">
        <f>_xlfn.RANK.AVG(H2800,$H$3:$H$10273,1)/10271</f>
        <v>4.2352253918800507E-2</v>
      </c>
      <c r="J2800">
        <f>ROUNDDOWN($I2800*J$2,)-IF(MOD($I2800*J$2,1)=0,1,0)+1</f>
        <v>1</v>
      </c>
      <c r="K2800">
        <f>ROUNDDOWN($I2800*K$2,)-IF(MOD($I2800*K$2,1)=0,1,0)+1</f>
        <v>1</v>
      </c>
      <c r="L2800">
        <f>ROUNDDOWN($I2800*L$2,)-IF(MOD($I2800*L$2,1)=0,1,0)+1</f>
        <v>1</v>
      </c>
      <c r="M2800" s="3">
        <f>IF(L2799=4,H2800,0)</f>
        <v>0</v>
      </c>
      <c r="N2800" s="2">
        <f>IF(L2799=1,H2800,0)</f>
        <v>0</v>
      </c>
      <c r="O2800" s="2">
        <f>IF(OR(L2799=1,L2799=4),H2800,0)</f>
        <v>0</v>
      </c>
      <c r="P2800" s="2">
        <f>IF(OR(L2799=1,L2799=2),H2800,0)</f>
        <v>-5.0925925925925923E-2</v>
      </c>
      <c r="Q2800" s="2"/>
    </row>
    <row r="2801" spans="1:17" x14ac:dyDescent="0.3">
      <c r="A2801" s="1">
        <v>34437</v>
      </c>
      <c r="B2801">
        <v>12.9375</v>
      </c>
      <c r="C2801">
        <v>13</v>
      </c>
      <c r="D2801">
        <v>12.5625</v>
      </c>
      <c r="E2801">
        <v>12.75</v>
      </c>
      <c r="F2801">
        <v>12.75</v>
      </c>
      <c r="G2801">
        <v>2080800</v>
      </c>
      <c r="H2801" s="3">
        <f>(F2801-B2801)/B2801</f>
        <v>-1.4492753623188406E-2</v>
      </c>
      <c r="I2801" s="3">
        <f>_xlfn.RANK.AVG(H2801,$H$3:$H$10273,1)/10271</f>
        <v>0.29223055203972348</v>
      </c>
      <c r="J2801">
        <f>ROUNDDOWN($I2801*J$2,)-IF(MOD($I2801*J$2,1)=0,1,0)+1</f>
        <v>1</v>
      </c>
      <c r="K2801">
        <f>ROUNDDOWN($I2801*K$2,)-IF(MOD($I2801*K$2,1)=0,1,0)+1</f>
        <v>1</v>
      </c>
      <c r="L2801">
        <f>ROUNDDOWN($I2801*L$2,)-IF(MOD($I2801*L$2,1)=0,1,0)+1</f>
        <v>2</v>
      </c>
      <c r="M2801" s="3">
        <f>IF(L2800=4,H2801,0)</f>
        <v>0</v>
      </c>
      <c r="N2801" s="2">
        <f>IF(L2800=1,H2801,0)</f>
        <v>-1.4492753623188406E-2</v>
      </c>
      <c r="O2801" s="2">
        <f>IF(OR(L2800=1,L2800=4),H2801,0)</f>
        <v>-1.4492753623188406E-2</v>
      </c>
      <c r="P2801" s="2">
        <f>IF(OR(L2800=1,L2800=2),H2801,0)</f>
        <v>-1.4492753623188406E-2</v>
      </c>
      <c r="Q2801" s="2"/>
    </row>
    <row r="2802" spans="1:17" x14ac:dyDescent="0.3">
      <c r="A2802" s="1">
        <v>34438</v>
      </c>
      <c r="B2802">
        <v>12.375</v>
      </c>
      <c r="C2802">
        <v>12.84375</v>
      </c>
      <c r="D2802">
        <v>12.375</v>
      </c>
      <c r="E2802">
        <v>12.5625</v>
      </c>
      <c r="F2802">
        <v>12.5625</v>
      </c>
      <c r="G2802">
        <v>1666400</v>
      </c>
      <c r="H2802" s="3">
        <f>(F2802-B2802)/B2802</f>
        <v>1.5151515151515152E-2</v>
      </c>
      <c r="I2802" s="3">
        <f>_xlfn.RANK.AVG(H2802,$H$3:$H$10273,1)/10271</f>
        <v>0.74135916658553203</v>
      </c>
      <c r="J2802">
        <f>ROUNDDOWN($I2802*J$2,)-IF(MOD($I2802*J$2,1)=0,1,0)+1</f>
        <v>2</v>
      </c>
      <c r="K2802">
        <f>ROUNDDOWN($I2802*K$2,)-IF(MOD($I2802*K$2,1)=0,1,0)+1</f>
        <v>3</v>
      </c>
      <c r="L2802">
        <f>ROUNDDOWN($I2802*L$2,)-IF(MOD($I2802*L$2,1)=0,1,0)+1</f>
        <v>3</v>
      </c>
      <c r="M2802" s="3">
        <f>IF(L2801=4,H2802,0)</f>
        <v>0</v>
      </c>
      <c r="N2802" s="2">
        <f>IF(L2801=1,H2802,0)</f>
        <v>0</v>
      </c>
      <c r="O2802" s="2">
        <f>IF(OR(L2801=1,L2801=4),H2802,0)</f>
        <v>0</v>
      </c>
      <c r="P2802" s="2">
        <f>IF(OR(L2801=1,L2801=2),H2802,0)</f>
        <v>1.5151515151515152E-2</v>
      </c>
      <c r="Q2802" s="2"/>
    </row>
    <row r="2803" spans="1:17" x14ac:dyDescent="0.3">
      <c r="A2803" s="1">
        <v>34439</v>
      </c>
      <c r="B2803">
        <v>12.3125</v>
      </c>
      <c r="C2803">
        <v>12.4375</v>
      </c>
      <c r="D2803">
        <v>11.9375</v>
      </c>
      <c r="E2803">
        <v>12</v>
      </c>
      <c r="F2803">
        <v>12</v>
      </c>
      <c r="G2803">
        <v>2479000</v>
      </c>
      <c r="H2803" s="3">
        <f>(F2803-B2803)/B2803</f>
        <v>-2.5380710659898477E-2</v>
      </c>
      <c r="I2803" s="3">
        <f>_xlfn.RANK.AVG(H2803,$H$3:$H$10273,1)/10271</f>
        <v>0.17320611430240482</v>
      </c>
      <c r="J2803">
        <f>ROUNDDOWN($I2803*J$2,)-IF(MOD($I2803*J$2,1)=0,1,0)+1</f>
        <v>1</v>
      </c>
      <c r="K2803">
        <f>ROUNDDOWN($I2803*K$2,)-IF(MOD($I2803*K$2,1)=0,1,0)+1</f>
        <v>1</v>
      </c>
      <c r="L2803">
        <f>ROUNDDOWN($I2803*L$2,)-IF(MOD($I2803*L$2,1)=0,1,0)+1</f>
        <v>1</v>
      </c>
      <c r="M2803" s="3">
        <f>IF(L2802=4,H2803,0)</f>
        <v>0</v>
      </c>
      <c r="N2803" s="2">
        <f>IF(L2802=1,H2803,0)</f>
        <v>0</v>
      </c>
      <c r="O2803" s="2">
        <f>IF(OR(L2802=1,L2802=4),H2803,0)</f>
        <v>0</v>
      </c>
      <c r="P2803" s="2">
        <f>IF(OR(L2802=1,L2802=2),H2803,0)</f>
        <v>0</v>
      </c>
      <c r="Q2803" s="2"/>
    </row>
    <row r="2804" spans="1:17" x14ac:dyDescent="0.3">
      <c r="A2804" s="1">
        <v>34442</v>
      </c>
      <c r="B2804">
        <v>12.1875</v>
      </c>
      <c r="C2804">
        <v>12.3125</v>
      </c>
      <c r="D2804">
        <v>11.75</v>
      </c>
      <c r="E2804">
        <v>12</v>
      </c>
      <c r="F2804">
        <v>12</v>
      </c>
      <c r="G2804">
        <v>1798400</v>
      </c>
      <c r="H2804" s="3">
        <f>(F2804-B2804)/B2804</f>
        <v>-1.5384615384615385E-2</v>
      </c>
      <c r="I2804" s="3">
        <f>_xlfn.RANK.AVG(H2804,$H$3:$H$10273,1)/10271</f>
        <v>0.28010904488365301</v>
      </c>
      <c r="J2804">
        <f>ROUNDDOWN($I2804*J$2,)-IF(MOD($I2804*J$2,1)=0,1,0)+1</f>
        <v>1</v>
      </c>
      <c r="K2804">
        <f>ROUNDDOWN($I2804*K$2,)-IF(MOD($I2804*K$2,1)=0,1,0)+1</f>
        <v>1</v>
      </c>
      <c r="L2804">
        <f>ROUNDDOWN($I2804*L$2,)-IF(MOD($I2804*L$2,1)=0,1,0)+1</f>
        <v>2</v>
      </c>
      <c r="M2804" s="3">
        <f>IF(L2803=4,H2804,0)</f>
        <v>0</v>
      </c>
      <c r="N2804" s="2">
        <f>IF(L2803=1,H2804,0)</f>
        <v>-1.5384615384615385E-2</v>
      </c>
      <c r="O2804" s="2">
        <f>IF(OR(L2803=1,L2803=4),H2804,0)</f>
        <v>-1.5384615384615385E-2</v>
      </c>
      <c r="P2804" s="2">
        <f>IF(OR(L2803=1,L2803=2),H2804,0)</f>
        <v>-1.5384615384615385E-2</v>
      </c>
      <c r="Q2804" s="2"/>
    </row>
    <row r="2805" spans="1:17" x14ac:dyDescent="0.3">
      <c r="A2805" s="1">
        <v>34443</v>
      </c>
      <c r="B2805">
        <v>12.125</v>
      </c>
      <c r="C2805">
        <v>12.25</v>
      </c>
      <c r="D2805">
        <v>11.375</v>
      </c>
      <c r="E2805">
        <v>11.8125</v>
      </c>
      <c r="F2805">
        <v>11.8125</v>
      </c>
      <c r="G2805">
        <v>2239200</v>
      </c>
      <c r="H2805" s="3">
        <f>(F2805-B2805)/B2805</f>
        <v>-2.5773195876288658E-2</v>
      </c>
      <c r="I2805" s="3">
        <f>_xlfn.RANK.AVG(H2805,$H$3:$H$10273,1)/10271</f>
        <v>0.16814331613280109</v>
      </c>
      <c r="J2805">
        <f>ROUNDDOWN($I2805*J$2,)-IF(MOD($I2805*J$2,1)=0,1,0)+1</f>
        <v>1</v>
      </c>
      <c r="K2805">
        <f>ROUNDDOWN($I2805*K$2,)-IF(MOD($I2805*K$2,1)=0,1,0)+1</f>
        <v>1</v>
      </c>
      <c r="L2805">
        <f>ROUNDDOWN($I2805*L$2,)-IF(MOD($I2805*L$2,1)=0,1,0)+1</f>
        <v>1</v>
      </c>
      <c r="M2805" s="3">
        <f>IF(L2804=4,H2805,0)</f>
        <v>0</v>
      </c>
      <c r="N2805" s="2">
        <f>IF(L2804=1,H2805,0)</f>
        <v>0</v>
      </c>
      <c r="O2805" s="2">
        <f>IF(OR(L2804=1,L2804=4),H2805,0)</f>
        <v>0</v>
      </c>
      <c r="P2805" s="2">
        <f>IF(OR(L2804=1,L2804=2),H2805,0)</f>
        <v>-2.5773195876288658E-2</v>
      </c>
      <c r="Q2805" s="2"/>
    </row>
    <row r="2806" spans="1:17" x14ac:dyDescent="0.3">
      <c r="A2806" s="1">
        <v>34444</v>
      </c>
      <c r="B2806">
        <v>11.9375</v>
      </c>
      <c r="C2806">
        <v>12.0625</v>
      </c>
      <c r="D2806">
        <v>11.6875</v>
      </c>
      <c r="E2806">
        <v>12</v>
      </c>
      <c r="F2806">
        <v>12</v>
      </c>
      <c r="G2806">
        <v>1757800</v>
      </c>
      <c r="H2806" s="3">
        <f>(F2806-B2806)/B2806</f>
        <v>5.235602094240838E-3</v>
      </c>
      <c r="I2806" s="3">
        <f>_xlfn.RANK.AVG(H2806,$H$3:$H$10273,1)/10271</f>
        <v>0.60865543763995711</v>
      </c>
      <c r="J2806">
        <f>ROUNDDOWN($I2806*J$2,)-IF(MOD($I2806*J$2,1)=0,1,0)+1</f>
        <v>2</v>
      </c>
      <c r="K2806">
        <f>ROUNDDOWN($I2806*K$2,)-IF(MOD($I2806*K$2,1)=0,1,0)+1</f>
        <v>2</v>
      </c>
      <c r="L2806">
        <f>ROUNDDOWN($I2806*L$2,)-IF(MOD($I2806*L$2,1)=0,1,0)+1</f>
        <v>3</v>
      </c>
      <c r="M2806" s="3">
        <f>IF(L2805=4,H2806,0)</f>
        <v>0</v>
      </c>
      <c r="N2806" s="2">
        <f>IF(L2805=1,H2806,0)</f>
        <v>5.235602094240838E-3</v>
      </c>
      <c r="O2806" s="2">
        <f>IF(OR(L2805=1,L2805=4),H2806,0)</f>
        <v>5.235602094240838E-3</v>
      </c>
      <c r="P2806" s="2">
        <f>IF(OR(L2805=1,L2805=2),H2806,0)</f>
        <v>5.235602094240838E-3</v>
      </c>
      <c r="Q2806" s="2"/>
    </row>
    <row r="2807" spans="1:17" x14ac:dyDescent="0.3">
      <c r="A2807" s="1">
        <v>34445</v>
      </c>
      <c r="B2807">
        <v>12.125</v>
      </c>
      <c r="C2807">
        <v>12.9375</v>
      </c>
      <c r="D2807">
        <v>12.125</v>
      </c>
      <c r="E2807">
        <v>12.8125</v>
      </c>
      <c r="F2807">
        <v>12.8125</v>
      </c>
      <c r="G2807">
        <v>3995800</v>
      </c>
      <c r="H2807" s="3">
        <f>(F2807-B2807)/B2807</f>
        <v>5.6701030927835051E-2</v>
      </c>
      <c r="I2807" s="3">
        <f>_xlfn.RANK.AVG(H2807,$H$3:$H$10273,1)/10271</f>
        <v>0.96095803719209427</v>
      </c>
      <c r="J2807">
        <f>ROUNDDOWN($I2807*J$2,)-IF(MOD($I2807*J$2,1)=0,1,0)+1</f>
        <v>2</v>
      </c>
      <c r="K2807">
        <f>ROUNDDOWN($I2807*K$2,)-IF(MOD($I2807*K$2,1)=0,1,0)+1</f>
        <v>3</v>
      </c>
      <c r="L2807">
        <f>ROUNDDOWN($I2807*L$2,)-IF(MOD($I2807*L$2,1)=0,1,0)+1</f>
        <v>4</v>
      </c>
      <c r="M2807" s="3">
        <f>IF(L2806=4,H2807,0)</f>
        <v>0</v>
      </c>
      <c r="N2807" s="2">
        <f>IF(L2806=1,H2807,0)</f>
        <v>0</v>
      </c>
      <c r="O2807" s="2">
        <f>IF(OR(L2806=1,L2806=4),H2807,0)</f>
        <v>0</v>
      </c>
      <c r="P2807" s="2">
        <f>IF(OR(L2806=1,L2806=2),H2807,0)</f>
        <v>0</v>
      </c>
      <c r="Q2807" s="2"/>
    </row>
    <row r="2808" spans="1:17" x14ac:dyDescent="0.3">
      <c r="A2808" s="1">
        <v>34446</v>
      </c>
      <c r="B2808">
        <v>13</v>
      </c>
      <c r="C2808">
        <v>13.0625</v>
      </c>
      <c r="D2808">
        <v>12.5</v>
      </c>
      <c r="E2808">
        <v>12.75</v>
      </c>
      <c r="F2808">
        <v>12.75</v>
      </c>
      <c r="G2808">
        <v>1664400</v>
      </c>
      <c r="H2808" s="3">
        <f>(F2808-B2808)/B2808</f>
        <v>-1.9230769230769232E-2</v>
      </c>
      <c r="I2808" s="3">
        <f>_xlfn.RANK.AVG(H2808,$H$3:$H$10273,1)/10271</f>
        <v>0.23663713367734399</v>
      </c>
      <c r="J2808">
        <f>ROUNDDOWN($I2808*J$2,)-IF(MOD($I2808*J$2,1)=0,1,0)+1</f>
        <v>1</v>
      </c>
      <c r="K2808">
        <f>ROUNDDOWN($I2808*K$2,)-IF(MOD($I2808*K$2,1)=0,1,0)+1</f>
        <v>1</v>
      </c>
      <c r="L2808">
        <f>ROUNDDOWN($I2808*L$2,)-IF(MOD($I2808*L$2,1)=0,1,0)+1</f>
        <v>1</v>
      </c>
      <c r="M2808" s="3">
        <f>IF(L2807=4,H2808,0)</f>
        <v>-1.9230769230769232E-2</v>
      </c>
      <c r="N2808" s="2">
        <f>IF(L2807=1,H2808,0)</f>
        <v>0</v>
      </c>
      <c r="O2808" s="2">
        <f>IF(OR(L2807=1,L2807=4),H2808,0)</f>
        <v>-1.9230769230769232E-2</v>
      </c>
      <c r="P2808" s="2">
        <f>IF(OR(L2807=1,L2807=2),H2808,0)</f>
        <v>0</v>
      </c>
      <c r="Q2808" s="2"/>
    </row>
    <row r="2809" spans="1:17" x14ac:dyDescent="0.3">
      <c r="A2809" s="1">
        <v>34449</v>
      </c>
      <c r="B2809">
        <v>12.6875</v>
      </c>
      <c r="C2809">
        <v>12.9375</v>
      </c>
      <c r="D2809">
        <v>12.6875</v>
      </c>
      <c r="E2809">
        <v>12.875</v>
      </c>
      <c r="F2809">
        <v>12.875</v>
      </c>
      <c r="G2809">
        <v>659000</v>
      </c>
      <c r="H2809" s="3">
        <f>(F2809-B2809)/B2809</f>
        <v>1.4778325123152709E-2</v>
      </c>
      <c r="I2809" s="3">
        <f>_xlfn.RANK.AVG(H2809,$H$3:$H$10273,1)/10271</f>
        <v>0.73731866420017522</v>
      </c>
      <c r="J2809">
        <f>ROUNDDOWN($I2809*J$2,)-IF(MOD($I2809*J$2,1)=0,1,0)+1</f>
        <v>2</v>
      </c>
      <c r="K2809">
        <f>ROUNDDOWN($I2809*K$2,)-IF(MOD($I2809*K$2,1)=0,1,0)+1</f>
        <v>3</v>
      </c>
      <c r="L2809">
        <f>ROUNDDOWN($I2809*L$2,)-IF(MOD($I2809*L$2,1)=0,1,0)+1</f>
        <v>3</v>
      </c>
      <c r="M2809" s="3">
        <f>IF(L2808=4,H2809,0)</f>
        <v>0</v>
      </c>
      <c r="N2809" s="2">
        <f>IF(L2808=1,H2809,0)</f>
        <v>1.4778325123152709E-2</v>
      </c>
      <c r="O2809" s="2">
        <f>IF(OR(L2808=1,L2808=4),H2809,0)</f>
        <v>1.4778325123152709E-2</v>
      </c>
      <c r="P2809" s="2">
        <f>IF(OR(L2808=1,L2808=2),H2809,0)</f>
        <v>1.4778325123152709E-2</v>
      </c>
      <c r="Q2809" s="2"/>
    </row>
    <row r="2810" spans="1:17" x14ac:dyDescent="0.3">
      <c r="A2810" s="1">
        <v>34450</v>
      </c>
      <c r="B2810">
        <v>13.5</v>
      </c>
      <c r="C2810">
        <v>13.625</v>
      </c>
      <c r="D2810">
        <v>13.3125</v>
      </c>
      <c r="E2810">
        <v>13.4375</v>
      </c>
      <c r="F2810">
        <v>13.4375</v>
      </c>
      <c r="G2810">
        <v>2061400</v>
      </c>
      <c r="H2810" s="3">
        <f>(F2810-B2810)/B2810</f>
        <v>-4.6296296296296294E-3</v>
      </c>
      <c r="I2810" s="3">
        <f>_xlfn.RANK.AVG(H2810,$H$3:$H$10273,1)/10271</f>
        <v>0.44723006523220721</v>
      </c>
      <c r="J2810">
        <f>ROUNDDOWN($I2810*J$2,)-IF(MOD($I2810*J$2,1)=0,1,0)+1</f>
        <v>1</v>
      </c>
      <c r="K2810">
        <f>ROUNDDOWN($I2810*K$2,)-IF(MOD($I2810*K$2,1)=0,1,0)+1</f>
        <v>2</v>
      </c>
      <c r="L2810">
        <f>ROUNDDOWN($I2810*L$2,)-IF(MOD($I2810*L$2,1)=0,1,0)+1</f>
        <v>2</v>
      </c>
      <c r="M2810" s="3">
        <f>IF(L2809=4,H2810,0)</f>
        <v>0</v>
      </c>
      <c r="N2810" s="2">
        <f>IF(L2809=1,H2810,0)</f>
        <v>0</v>
      </c>
      <c r="O2810" s="2">
        <f>IF(OR(L2809=1,L2809=4),H2810,0)</f>
        <v>0</v>
      </c>
      <c r="P2810" s="2">
        <f>IF(OR(L2809=1,L2809=2),H2810,0)</f>
        <v>0</v>
      </c>
      <c r="Q2810" s="2"/>
    </row>
    <row r="2811" spans="1:17" x14ac:dyDescent="0.3">
      <c r="A2811" s="1">
        <v>34452</v>
      </c>
      <c r="B2811">
        <v>13.5625</v>
      </c>
      <c r="C2811">
        <v>13.6875</v>
      </c>
      <c r="D2811">
        <v>12.875</v>
      </c>
      <c r="E2811">
        <v>13</v>
      </c>
      <c r="F2811">
        <v>13</v>
      </c>
      <c r="G2811">
        <v>2086000</v>
      </c>
      <c r="H2811" s="3">
        <f>(F2811-B2811)/B2811</f>
        <v>-4.1474654377880185E-2</v>
      </c>
      <c r="I2811" s="3">
        <f>_xlfn.RANK.AVG(H2811,$H$3:$H$10273,1)/10271</f>
        <v>7.2534319929899713E-2</v>
      </c>
      <c r="J2811">
        <f>ROUNDDOWN($I2811*J$2,)-IF(MOD($I2811*J$2,1)=0,1,0)+1</f>
        <v>1</v>
      </c>
      <c r="K2811">
        <f>ROUNDDOWN($I2811*K$2,)-IF(MOD($I2811*K$2,1)=0,1,0)+1</f>
        <v>1</v>
      </c>
      <c r="L2811">
        <f>ROUNDDOWN($I2811*L$2,)-IF(MOD($I2811*L$2,1)=0,1,0)+1</f>
        <v>1</v>
      </c>
      <c r="M2811" s="3">
        <f>IF(L2810=4,H2811,0)</f>
        <v>0</v>
      </c>
      <c r="N2811" s="2">
        <f>IF(L2810=1,H2811,0)</f>
        <v>0</v>
      </c>
      <c r="O2811" s="2">
        <f>IF(OR(L2810=1,L2810=4),H2811,0)</f>
        <v>0</v>
      </c>
      <c r="P2811" s="2">
        <f>IF(OR(L2810=1,L2810=2),H2811,0)</f>
        <v>-4.1474654377880185E-2</v>
      </c>
      <c r="Q2811" s="2"/>
    </row>
    <row r="2812" spans="1:17" x14ac:dyDescent="0.3">
      <c r="A2812" s="1">
        <v>34453</v>
      </c>
      <c r="B2812">
        <v>12.9375</v>
      </c>
      <c r="C2812">
        <v>13.25</v>
      </c>
      <c r="D2812">
        <v>12.75</v>
      </c>
      <c r="E2812">
        <v>13.1875</v>
      </c>
      <c r="F2812">
        <v>13.1875</v>
      </c>
      <c r="G2812">
        <v>1873800</v>
      </c>
      <c r="H2812" s="3">
        <f>(F2812-B2812)/B2812</f>
        <v>1.932367149758454E-2</v>
      </c>
      <c r="I2812" s="3">
        <f>_xlfn.RANK.AVG(H2812,$H$3:$H$10273,1)/10271</f>
        <v>0.78677830785707337</v>
      </c>
      <c r="J2812">
        <f>ROUNDDOWN($I2812*J$2,)-IF(MOD($I2812*J$2,1)=0,1,0)+1</f>
        <v>2</v>
      </c>
      <c r="K2812">
        <f>ROUNDDOWN($I2812*K$2,)-IF(MOD($I2812*K$2,1)=0,1,0)+1</f>
        <v>3</v>
      </c>
      <c r="L2812">
        <f>ROUNDDOWN($I2812*L$2,)-IF(MOD($I2812*L$2,1)=0,1,0)+1</f>
        <v>4</v>
      </c>
      <c r="M2812" s="3">
        <f>IF(L2811=4,H2812,0)</f>
        <v>0</v>
      </c>
      <c r="N2812" s="2">
        <f>IF(L2811=1,H2812,0)</f>
        <v>1.932367149758454E-2</v>
      </c>
      <c r="O2812" s="2">
        <f>IF(OR(L2811=1,L2811=4),H2812,0)</f>
        <v>1.932367149758454E-2</v>
      </c>
      <c r="P2812" s="2">
        <f>IF(OR(L2811=1,L2811=2),H2812,0)</f>
        <v>1.932367149758454E-2</v>
      </c>
      <c r="Q2812" s="2"/>
    </row>
    <row r="2813" spans="1:17" x14ac:dyDescent="0.3">
      <c r="A2813" s="1">
        <v>34456</v>
      </c>
      <c r="B2813">
        <v>13.1875</v>
      </c>
      <c r="C2813">
        <v>13.625</v>
      </c>
      <c r="D2813">
        <v>13</v>
      </c>
      <c r="E2813">
        <v>13.375</v>
      </c>
      <c r="F2813">
        <v>13.375</v>
      </c>
      <c r="G2813">
        <v>1313600</v>
      </c>
      <c r="H2813" s="3">
        <f>(F2813-B2813)/B2813</f>
        <v>1.4218009478672985E-2</v>
      </c>
      <c r="I2813" s="3">
        <f>_xlfn.RANK.AVG(H2813,$H$3:$H$10273,1)/10271</f>
        <v>0.72806932139032232</v>
      </c>
      <c r="J2813">
        <f>ROUNDDOWN($I2813*J$2,)-IF(MOD($I2813*J$2,1)=0,1,0)+1</f>
        <v>2</v>
      </c>
      <c r="K2813">
        <f>ROUNDDOWN($I2813*K$2,)-IF(MOD($I2813*K$2,1)=0,1,0)+1</f>
        <v>3</v>
      </c>
      <c r="L2813">
        <f>ROUNDDOWN($I2813*L$2,)-IF(MOD($I2813*L$2,1)=0,1,0)+1</f>
        <v>3</v>
      </c>
      <c r="M2813" s="3">
        <f>IF(L2812=4,H2813,0)</f>
        <v>1.4218009478672985E-2</v>
      </c>
      <c r="N2813" s="2">
        <f>IF(L2812=1,H2813,0)</f>
        <v>0</v>
      </c>
      <c r="O2813" s="2">
        <f>IF(OR(L2812=1,L2812=4),H2813,0)</f>
        <v>1.4218009478672985E-2</v>
      </c>
      <c r="P2813" s="2">
        <f>IF(OR(L2812=1,L2812=2),H2813,0)</f>
        <v>0</v>
      </c>
      <c r="Q2813" s="2"/>
    </row>
    <row r="2814" spans="1:17" x14ac:dyDescent="0.3">
      <c r="A2814" s="1">
        <v>34457</v>
      </c>
      <c r="B2814">
        <v>13.125</v>
      </c>
      <c r="C2814">
        <v>13.125</v>
      </c>
      <c r="D2814">
        <v>12.5625</v>
      </c>
      <c r="E2814">
        <v>12.9375</v>
      </c>
      <c r="F2814">
        <v>12.9375</v>
      </c>
      <c r="G2814">
        <v>3369800</v>
      </c>
      <c r="H2814" s="3">
        <f>(F2814-B2814)/B2814</f>
        <v>-1.4285714285714285E-2</v>
      </c>
      <c r="I2814" s="3">
        <f>_xlfn.RANK.AVG(H2814,$H$3:$H$10273,1)/10271</f>
        <v>0.29656313893486513</v>
      </c>
      <c r="J2814">
        <f>ROUNDDOWN($I2814*J$2,)-IF(MOD($I2814*J$2,1)=0,1,0)+1</f>
        <v>1</v>
      </c>
      <c r="K2814">
        <f>ROUNDDOWN($I2814*K$2,)-IF(MOD($I2814*K$2,1)=0,1,0)+1</f>
        <v>1</v>
      </c>
      <c r="L2814">
        <f>ROUNDDOWN($I2814*L$2,)-IF(MOD($I2814*L$2,1)=0,1,0)+1</f>
        <v>2</v>
      </c>
      <c r="M2814" s="3">
        <f>IF(L2813=4,H2814,0)</f>
        <v>0</v>
      </c>
      <c r="N2814" s="2">
        <f>IF(L2813=1,H2814,0)</f>
        <v>0</v>
      </c>
      <c r="O2814" s="2">
        <f>IF(OR(L2813=1,L2813=4),H2814,0)</f>
        <v>0</v>
      </c>
      <c r="P2814" s="2">
        <f>IF(OR(L2813=1,L2813=2),H2814,0)</f>
        <v>0</v>
      </c>
      <c r="Q2814" s="2"/>
    </row>
    <row r="2815" spans="1:17" x14ac:dyDescent="0.3">
      <c r="A2815" s="1">
        <v>34458</v>
      </c>
      <c r="B2815">
        <v>12.9375</v>
      </c>
      <c r="C2815">
        <v>13.0625</v>
      </c>
      <c r="D2815">
        <v>12.625</v>
      </c>
      <c r="E2815">
        <v>12.625</v>
      </c>
      <c r="F2815">
        <v>12.625</v>
      </c>
      <c r="G2815">
        <v>1219200</v>
      </c>
      <c r="H2815" s="3">
        <f>(F2815-B2815)/B2815</f>
        <v>-2.4154589371980676E-2</v>
      </c>
      <c r="I2815" s="3">
        <f>_xlfn.RANK.AVG(H2815,$H$3:$H$10273,1)/10271</f>
        <v>0.18430532567422842</v>
      </c>
      <c r="J2815">
        <f>ROUNDDOWN($I2815*J$2,)-IF(MOD($I2815*J$2,1)=0,1,0)+1</f>
        <v>1</v>
      </c>
      <c r="K2815">
        <f>ROUNDDOWN($I2815*K$2,)-IF(MOD($I2815*K$2,1)=0,1,0)+1</f>
        <v>1</v>
      </c>
      <c r="L2815">
        <f>ROUNDDOWN($I2815*L$2,)-IF(MOD($I2815*L$2,1)=0,1,0)+1</f>
        <v>1</v>
      </c>
      <c r="M2815" s="3">
        <f>IF(L2814=4,H2815,0)</f>
        <v>0</v>
      </c>
      <c r="N2815" s="2">
        <f>IF(L2814=1,H2815,0)</f>
        <v>0</v>
      </c>
      <c r="O2815" s="2">
        <f>IF(OR(L2814=1,L2814=4),H2815,0)</f>
        <v>0</v>
      </c>
      <c r="P2815" s="2">
        <f>IF(OR(L2814=1,L2814=2),H2815,0)</f>
        <v>-2.4154589371980676E-2</v>
      </c>
      <c r="Q2815" s="2"/>
    </row>
    <row r="2816" spans="1:17" x14ac:dyDescent="0.3">
      <c r="A2816" s="1">
        <v>34459</v>
      </c>
      <c r="B2816">
        <v>12.6875</v>
      </c>
      <c r="C2816">
        <v>12.75</v>
      </c>
      <c r="D2816">
        <v>12.4375</v>
      </c>
      <c r="E2816">
        <v>12.5</v>
      </c>
      <c r="F2816">
        <v>12.5</v>
      </c>
      <c r="G2816">
        <v>1213000</v>
      </c>
      <c r="H2816" s="3">
        <f>(F2816-B2816)/B2816</f>
        <v>-1.4778325123152709E-2</v>
      </c>
      <c r="I2816" s="3">
        <f>_xlfn.RANK.AVG(H2816,$H$3:$H$10273,1)/10271</f>
        <v>0.28809268815110506</v>
      </c>
      <c r="J2816">
        <f>ROUNDDOWN($I2816*J$2,)-IF(MOD($I2816*J$2,1)=0,1,0)+1</f>
        <v>1</v>
      </c>
      <c r="K2816">
        <f>ROUNDDOWN($I2816*K$2,)-IF(MOD($I2816*K$2,1)=0,1,0)+1</f>
        <v>1</v>
      </c>
      <c r="L2816">
        <f>ROUNDDOWN($I2816*L$2,)-IF(MOD($I2816*L$2,1)=0,1,0)+1</f>
        <v>2</v>
      </c>
      <c r="M2816" s="3">
        <f>IF(L2815=4,H2816,0)</f>
        <v>0</v>
      </c>
      <c r="N2816" s="2">
        <f>IF(L2815=1,H2816,0)</f>
        <v>-1.4778325123152709E-2</v>
      </c>
      <c r="O2816" s="2">
        <f>IF(OR(L2815=1,L2815=4),H2816,0)</f>
        <v>-1.4778325123152709E-2</v>
      </c>
      <c r="P2816" s="2">
        <f>IF(OR(L2815=1,L2815=2),H2816,0)</f>
        <v>-1.4778325123152709E-2</v>
      </c>
      <c r="Q2816" s="2"/>
    </row>
    <row r="2817" spans="1:17" x14ac:dyDescent="0.3">
      <c r="A2817" s="1">
        <v>34460</v>
      </c>
      <c r="B2817">
        <v>12.25</v>
      </c>
      <c r="C2817">
        <v>12.4375</v>
      </c>
      <c r="D2817">
        <v>12.1875</v>
      </c>
      <c r="E2817">
        <v>12.25</v>
      </c>
      <c r="F2817">
        <v>12.25</v>
      </c>
      <c r="G2817">
        <v>1245000</v>
      </c>
      <c r="H2817" s="3">
        <f>(F2817-B2817)/B2817</f>
        <v>0</v>
      </c>
      <c r="I2817" s="3">
        <f>_xlfn.RANK.AVG(H2817,$H$3:$H$10273,1)/10271</f>
        <v>0.52443773731866417</v>
      </c>
      <c r="J2817">
        <f>ROUNDDOWN($I2817*J$2,)-IF(MOD($I2817*J$2,1)=0,1,0)+1</f>
        <v>2</v>
      </c>
      <c r="K2817">
        <f>ROUNDDOWN($I2817*K$2,)-IF(MOD($I2817*K$2,1)=0,1,0)+1</f>
        <v>2</v>
      </c>
      <c r="L2817">
        <f>ROUNDDOWN($I2817*L$2,)-IF(MOD($I2817*L$2,1)=0,1,0)+1</f>
        <v>3</v>
      </c>
      <c r="M2817" s="3">
        <f>IF(L2816=4,H2817,0)</f>
        <v>0</v>
      </c>
      <c r="N2817" s="2">
        <f>IF(L2816=1,H2817,0)</f>
        <v>0</v>
      </c>
      <c r="O2817" s="2">
        <f>IF(OR(L2816=1,L2816=4),H2817,0)</f>
        <v>0</v>
      </c>
      <c r="P2817" s="2">
        <f>IF(OR(L2816=1,L2816=2),H2817,0)</f>
        <v>0</v>
      </c>
      <c r="Q2817" s="2"/>
    </row>
    <row r="2818" spans="1:17" x14ac:dyDescent="0.3">
      <c r="A2818" s="1">
        <v>34463</v>
      </c>
      <c r="B2818">
        <v>12.125</v>
      </c>
      <c r="C2818">
        <v>12.40625</v>
      </c>
      <c r="D2818">
        <v>12.0625</v>
      </c>
      <c r="E2818">
        <v>12.375</v>
      </c>
      <c r="F2818">
        <v>12.375</v>
      </c>
      <c r="G2818">
        <v>1276200</v>
      </c>
      <c r="H2818" s="3">
        <f>(F2818-B2818)/B2818</f>
        <v>2.0618556701030927E-2</v>
      </c>
      <c r="I2818" s="3">
        <f>_xlfn.RANK.AVG(H2818,$H$3:$H$10273,1)/10271</f>
        <v>0.79729335020932723</v>
      </c>
      <c r="J2818">
        <f>ROUNDDOWN($I2818*J$2,)-IF(MOD($I2818*J$2,1)=0,1,0)+1</f>
        <v>2</v>
      </c>
      <c r="K2818">
        <f>ROUNDDOWN($I2818*K$2,)-IF(MOD($I2818*K$2,1)=0,1,0)+1</f>
        <v>3</v>
      </c>
      <c r="L2818">
        <f>ROUNDDOWN($I2818*L$2,)-IF(MOD($I2818*L$2,1)=0,1,0)+1</f>
        <v>4</v>
      </c>
      <c r="M2818" s="3">
        <f>IF(L2817=4,H2818,0)</f>
        <v>0</v>
      </c>
      <c r="N2818" s="2">
        <f>IF(L2817=1,H2818,0)</f>
        <v>0</v>
      </c>
      <c r="O2818" s="2">
        <f>IF(OR(L2817=1,L2817=4),H2818,0)</f>
        <v>0</v>
      </c>
      <c r="P2818" s="2">
        <f>IF(OR(L2817=1,L2817=2),H2818,0)</f>
        <v>0</v>
      </c>
      <c r="Q2818" s="2"/>
    </row>
    <row r="2819" spans="1:17" x14ac:dyDescent="0.3">
      <c r="A2819" s="1">
        <v>34464</v>
      </c>
      <c r="B2819">
        <v>12.625</v>
      </c>
      <c r="C2819">
        <v>12.6875</v>
      </c>
      <c r="D2819">
        <v>12.5</v>
      </c>
      <c r="E2819">
        <v>12.625</v>
      </c>
      <c r="F2819">
        <v>12.625</v>
      </c>
      <c r="G2819">
        <v>1536600</v>
      </c>
      <c r="H2819" s="3">
        <f>(F2819-B2819)/B2819</f>
        <v>0</v>
      </c>
      <c r="I2819" s="3">
        <f>_xlfn.RANK.AVG(H2819,$H$3:$H$10273,1)/10271</f>
        <v>0.52443773731866417</v>
      </c>
      <c r="J2819">
        <f>ROUNDDOWN($I2819*J$2,)-IF(MOD($I2819*J$2,1)=0,1,0)+1</f>
        <v>2</v>
      </c>
      <c r="K2819">
        <f>ROUNDDOWN($I2819*K$2,)-IF(MOD($I2819*K$2,1)=0,1,0)+1</f>
        <v>2</v>
      </c>
      <c r="L2819">
        <f>ROUNDDOWN($I2819*L$2,)-IF(MOD($I2819*L$2,1)=0,1,0)+1</f>
        <v>3</v>
      </c>
      <c r="M2819" s="3">
        <f>IF(L2818=4,H2819,0)</f>
        <v>0</v>
      </c>
      <c r="N2819" s="2">
        <f>IF(L2818=1,H2819,0)</f>
        <v>0</v>
      </c>
      <c r="O2819" s="2">
        <f>IF(OR(L2818=1,L2818=4),H2819,0)</f>
        <v>0</v>
      </c>
      <c r="P2819" s="2">
        <f>IF(OR(L2818=1,L2818=2),H2819,0)</f>
        <v>0</v>
      </c>
      <c r="Q2819" s="2"/>
    </row>
    <row r="2820" spans="1:17" x14ac:dyDescent="0.3">
      <c r="A2820" s="1">
        <v>34465</v>
      </c>
      <c r="B2820">
        <v>12.625</v>
      </c>
      <c r="C2820">
        <v>12.6875</v>
      </c>
      <c r="D2820">
        <v>12</v>
      </c>
      <c r="E2820">
        <v>12.0625</v>
      </c>
      <c r="F2820">
        <v>12.0625</v>
      </c>
      <c r="G2820">
        <v>2489000</v>
      </c>
      <c r="H2820" s="3">
        <f>(F2820-B2820)/B2820</f>
        <v>-4.4554455445544552E-2</v>
      </c>
      <c r="I2820" s="3">
        <f>_xlfn.RANK.AVG(H2820,$H$3:$H$10273,1)/10271</f>
        <v>6.0850939538506475E-2</v>
      </c>
      <c r="J2820">
        <f>ROUNDDOWN($I2820*J$2,)-IF(MOD($I2820*J$2,1)=0,1,0)+1</f>
        <v>1</v>
      </c>
      <c r="K2820">
        <f>ROUNDDOWN($I2820*K$2,)-IF(MOD($I2820*K$2,1)=0,1,0)+1</f>
        <v>1</v>
      </c>
      <c r="L2820">
        <f>ROUNDDOWN($I2820*L$2,)-IF(MOD($I2820*L$2,1)=0,1,0)+1</f>
        <v>1</v>
      </c>
      <c r="M2820" s="3">
        <f>IF(L2819=4,H2820,0)</f>
        <v>0</v>
      </c>
      <c r="N2820" s="2">
        <f>IF(L2819=1,H2820,0)</f>
        <v>0</v>
      </c>
      <c r="O2820" s="2">
        <f>IF(OR(L2819=1,L2819=4),H2820,0)</f>
        <v>0</v>
      </c>
      <c r="P2820" s="2">
        <f>IF(OR(L2819=1,L2819=2),H2820,0)</f>
        <v>0</v>
      </c>
      <c r="Q2820" s="2"/>
    </row>
    <row r="2821" spans="1:17" x14ac:dyDescent="0.3">
      <c r="A2821" s="1">
        <v>34466</v>
      </c>
      <c r="B2821">
        <v>12.1875</v>
      </c>
      <c r="C2821">
        <v>12.1875</v>
      </c>
      <c r="D2821">
        <v>11.875</v>
      </c>
      <c r="E2821">
        <v>11.875</v>
      </c>
      <c r="F2821">
        <v>11.875</v>
      </c>
      <c r="G2821">
        <v>1348000</v>
      </c>
      <c r="H2821" s="3">
        <f>(F2821-B2821)/B2821</f>
        <v>-2.564102564102564E-2</v>
      </c>
      <c r="I2821" s="3">
        <f>_xlfn.RANK.AVG(H2821,$H$3:$H$10273,1)/10271</f>
        <v>0.1701392269496641</v>
      </c>
      <c r="J2821">
        <f>ROUNDDOWN($I2821*J$2,)-IF(MOD($I2821*J$2,1)=0,1,0)+1</f>
        <v>1</v>
      </c>
      <c r="K2821">
        <f>ROUNDDOWN($I2821*K$2,)-IF(MOD($I2821*K$2,1)=0,1,0)+1</f>
        <v>1</v>
      </c>
      <c r="L2821">
        <f>ROUNDDOWN($I2821*L$2,)-IF(MOD($I2821*L$2,1)=0,1,0)+1</f>
        <v>1</v>
      </c>
      <c r="M2821" s="3">
        <f>IF(L2820=4,H2821,0)</f>
        <v>0</v>
      </c>
      <c r="N2821" s="2">
        <f>IF(L2820=1,H2821,0)</f>
        <v>-2.564102564102564E-2</v>
      </c>
      <c r="O2821" s="2">
        <f>IF(OR(L2820=1,L2820=4),H2821,0)</f>
        <v>-2.564102564102564E-2</v>
      </c>
      <c r="P2821" s="2">
        <f>IF(OR(L2820=1,L2820=2),H2821,0)</f>
        <v>-2.564102564102564E-2</v>
      </c>
      <c r="Q2821" s="2"/>
    </row>
    <row r="2822" spans="1:17" x14ac:dyDescent="0.3">
      <c r="A2822" s="1">
        <v>34467</v>
      </c>
      <c r="B2822">
        <v>11.875</v>
      </c>
      <c r="C2822">
        <v>12</v>
      </c>
      <c r="D2822">
        <v>11.3125</v>
      </c>
      <c r="E2822">
        <v>11.875</v>
      </c>
      <c r="F2822">
        <v>11.875</v>
      </c>
      <c r="G2822">
        <v>2556600</v>
      </c>
      <c r="H2822" s="3">
        <f>(F2822-B2822)/B2822</f>
        <v>0</v>
      </c>
      <c r="I2822" s="3">
        <f>_xlfn.RANK.AVG(H2822,$H$3:$H$10273,1)/10271</f>
        <v>0.52443773731866417</v>
      </c>
      <c r="J2822">
        <f>ROUNDDOWN($I2822*J$2,)-IF(MOD($I2822*J$2,1)=0,1,0)+1</f>
        <v>2</v>
      </c>
      <c r="K2822">
        <f>ROUNDDOWN($I2822*K$2,)-IF(MOD($I2822*K$2,1)=0,1,0)+1</f>
        <v>2</v>
      </c>
      <c r="L2822">
        <f>ROUNDDOWN($I2822*L$2,)-IF(MOD($I2822*L$2,1)=0,1,0)+1</f>
        <v>3</v>
      </c>
      <c r="M2822" s="3">
        <f>IF(L2821=4,H2822,0)</f>
        <v>0</v>
      </c>
      <c r="N2822" s="2">
        <f>IF(L2821=1,H2822,0)</f>
        <v>0</v>
      </c>
      <c r="O2822" s="2">
        <f>IF(OR(L2821=1,L2821=4),H2822,0)</f>
        <v>0</v>
      </c>
      <c r="P2822" s="2">
        <f>IF(OR(L2821=1,L2821=2),H2822,0)</f>
        <v>0</v>
      </c>
      <c r="Q2822" s="2"/>
    </row>
    <row r="2823" spans="1:17" x14ac:dyDescent="0.3">
      <c r="A2823" s="1">
        <v>34470</v>
      </c>
      <c r="B2823">
        <v>11.9375</v>
      </c>
      <c r="C2823">
        <v>12</v>
      </c>
      <c r="D2823">
        <v>11.75</v>
      </c>
      <c r="E2823">
        <v>11.8125</v>
      </c>
      <c r="F2823">
        <v>11.8125</v>
      </c>
      <c r="G2823">
        <v>774200</v>
      </c>
      <c r="H2823" s="3">
        <f>(F2823-B2823)/B2823</f>
        <v>-1.0471204188481676E-2</v>
      </c>
      <c r="I2823" s="3">
        <f>_xlfn.RANK.AVG(H2823,$H$3:$H$10273,1)/10271</f>
        <v>0.36223347288482133</v>
      </c>
      <c r="J2823">
        <f>ROUNDDOWN($I2823*J$2,)-IF(MOD($I2823*J$2,1)=0,1,0)+1</f>
        <v>1</v>
      </c>
      <c r="K2823">
        <f>ROUNDDOWN($I2823*K$2,)-IF(MOD($I2823*K$2,1)=0,1,0)+1</f>
        <v>2</v>
      </c>
      <c r="L2823">
        <f>ROUNDDOWN($I2823*L$2,)-IF(MOD($I2823*L$2,1)=0,1,0)+1</f>
        <v>2</v>
      </c>
      <c r="M2823" s="3">
        <f>IF(L2822=4,H2823,0)</f>
        <v>0</v>
      </c>
      <c r="N2823" s="2">
        <f>IF(L2822=1,H2823,0)</f>
        <v>0</v>
      </c>
      <c r="O2823" s="2">
        <f>IF(OR(L2822=1,L2822=4),H2823,0)</f>
        <v>0</v>
      </c>
      <c r="P2823" s="2">
        <f>IF(OR(L2822=1,L2822=2),H2823,0)</f>
        <v>0</v>
      </c>
      <c r="Q2823" s="2"/>
    </row>
    <row r="2824" spans="1:17" x14ac:dyDescent="0.3">
      <c r="A2824" s="1">
        <v>34471</v>
      </c>
      <c r="B2824">
        <v>11.875</v>
      </c>
      <c r="C2824">
        <v>11.9375</v>
      </c>
      <c r="D2824">
        <v>11.4375</v>
      </c>
      <c r="E2824">
        <v>11.8125</v>
      </c>
      <c r="F2824">
        <v>11.8125</v>
      </c>
      <c r="G2824">
        <v>1683000</v>
      </c>
      <c r="H2824" s="3">
        <f>(F2824-B2824)/B2824</f>
        <v>-5.263157894736842E-3</v>
      </c>
      <c r="I2824" s="3">
        <f>_xlfn.RANK.AVG(H2824,$H$3:$H$10273,1)/10271</f>
        <v>0.43666634212832245</v>
      </c>
      <c r="J2824">
        <f>ROUNDDOWN($I2824*J$2,)-IF(MOD($I2824*J$2,1)=0,1,0)+1</f>
        <v>1</v>
      </c>
      <c r="K2824">
        <f>ROUNDDOWN($I2824*K$2,)-IF(MOD($I2824*K$2,1)=0,1,0)+1</f>
        <v>2</v>
      </c>
      <c r="L2824">
        <f>ROUNDDOWN($I2824*L$2,)-IF(MOD($I2824*L$2,1)=0,1,0)+1</f>
        <v>2</v>
      </c>
      <c r="M2824" s="3">
        <f>IF(L2823=4,H2824,0)</f>
        <v>0</v>
      </c>
      <c r="N2824" s="2">
        <f>IF(L2823=1,H2824,0)</f>
        <v>0</v>
      </c>
      <c r="O2824" s="2">
        <f>IF(OR(L2823=1,L2823=4),H2824,0)</f>
        <v>0</v>
      </c>
      <c r="P2824" s="2">
        <f>IF(OR(L2823=1,L2823=2),H2824,0)</f>
        <v>-5.263157894736842E-3</v>
      </c>
      <c r="Q2824" s="2"/>
    </row>
    <row r="2825" spans="1:17" x14ac:dyDescent="0.3">
      <c r="A2825" s="1">
        <v>34472</v>
      </c>
      <c r="B2825">
        <v>12</v>
      </c>
      <c r="C2825">
        <v>12.625</v>
      </c>
      <c r="D2825">
        <v>12</v>
      </c>
      <c r="E2825">
        <v>12.4375</v>
      </c>
      <c r="F2825">
        <v>12.4375</v>
      </c>
      <c r="G2825">
        <v>1416600</v>
      </c>
      <c r="H2825" s="3">
        <f>(F2825-B2825)/B2825</f>
        <v>3.6458333333333336E-2</v>
      </c>
      <c r="I2825" s="3">
        <f>_xlfn.RANK.AVG(H2825,$H$3:$H$10273,1)/10271</f>
        <v>0.90322266575795929</v>
      </c>
      <c r="J2825">
        <f>ROUNDDOWN($I2825*J$2,)-IF(MOD($I2825*J$2,1)=0,1,0)+1</f>
        <v>2</v>
      </c>
      <c r="K2825">
        <f>ROUNDDOWN($I2825*K$2,)-IF(MOD($I2825*K$2,1)=0,1,0)+1</f>
        <v>3</v>
      </c>
      <c r="L2825">
        <f>ROUNDDOWN($I2825*L$2,)-IF(MOD($I2825*L$2,1)=0,1,0)+1</f>
        <v>4</v>
      </c>
      <c r="M2825" s="3">
        <f>IF(L2824=4,H2825,0)</f>
        <v>0</v>
      </c>
      <c r="N2825" s="2">
        <f>IF(L2824=1,H2825,0)</f>
        <v>0</v>
      </c>
      <c r="O2825" s="2">
        <f>IF(OR(L2824=1,L2824=4),H2825,0)</f>
        <v>0</v>
      </c>
      <c r="P2825" s="2">
        <f>IF(OR(L2824=1,L2824=2),H2825,0)</f>
        <v>3.6458333333333336E-2</v>
      </c>
      <c r="Q2825" s="2"/>
    </row>
    <row r="2826" spans="1:17" x14ac:dyDescent="0.3">
      <c r="A2826" s="1">
        <v>34473</v>
      </c>
      <c r="B2826">
        <v>12.5</v>
      </c>
      <c r="C2826">
        <v>13.0625</v>
      </c>
      <c r="D2826">
        <v>12.4375</v>
      </c>
      <c r="E2826">
        <v>12.8125</v>
      </c>
      <c r="F2826">
        <v>12.8125</v>
      </c>
      <c r="G2826">
        <v>1504000</v>
      </c>
      <c r="H2826" s="3">
        <f>(F2826-B2826)/B2826</f>
        <v>2.5000000000000001E-2</v>
      </c>
      <c r="I2826" s="3">
        <f>_xlfn.RANK.AVG(H2826,$H$3:$H$10273,1)/10271</f>
        <v>0.8353616979846169</v>
      </c>
      <c r="J2826">
        <f>ROUNDDOWN($I2826*J$2,)-IF(MOD($I2826*J$2,1)=0,1,0)+1</f>
        <v>2</v>
      </c>
      <c r="K2826">
        <f>ROUNDDOWN($I2826*K$2,)-IF(MOD($I2826*K$2,1)=0,1,0)+1</f>
        <v>3</v>
      </c>
      <c r="L2826">
        <f>ROUNDDOWN($I2826*L$2,)-IF(MOD($I2826*L$2,1)=0,1,0)+1</f>
        <v>4</v>
      </c>
      <c r="M2826" s="3">
        <f>IF(L2825=4,H2826,0)</f>
        <v>2.5000000000000001E-2</v>
      </c>
      <c r="N2826" s="2">
        <f>IF(L2825=1,H2826,0)</f>
        <v>0</v>
      </c>
      <c r="O2826" s="2">
        <f>IF(OR(L2825=1,L2825=4),H2826,0)</f>
        <v>2.5000000000000001E-2</v>
      </c>
      <c r="P2826" s="2">
        <f>IF(OR(L2825=1,L2825=2),H2826,0)</f>
        <v>0</v>
      </c>
      <c r="Q2826" s="2"/>
    </row>
    <row r="2827" spans="1:17" x14ac:dyDescent="0.3">
      <c r="A2827" s="1">
        <v>34474</v>
      </c>
      <c r="B2827">
        <v>12.875</v>
      </c>
      <c r="C2827">
        <v>12.875</v>
      </c>
      <c r="D2827">
        <v>12.5625</v>
      </c>
      <c r="E2827">
        <v>12.5625</v>
      </c>
      <c r="F2827">
        <v>12.5625</v>
      </c>
      <c r="G2827">
        <v>917000</v>
      </c>
      <c r="H2827" s="3">
        <f>(F2827-B2827)/B2827</f>
        <v>-2.4271844660194174E-2</v>
      </c>
      <c r="I2827" s="3">
        <f>_xlfn.RANK.AVG(H2827,$H$3:$H$10273,1)/10271</f>
        <v>0.1833317106416123</v>
      </c>
      <c r="J2827">
        <f>ROUNDDOWN($I2827*J$2,)-IF(MOD($I2827*J$2,1)=0,1,0)+1</f>
        <v>1</v>
      </c>
      <c r="K2827">
        <f>ROUNDDOWN($I2827*K$2,)-IF(MOD($I2827*K$2,1)=0,1,0)+1</f>
        <v>1</v>
      </c>
      <c r="L2827">
        <f>ROUNDDOWN($I2827*L$2,)-IF(MOD($I2827*L$2,1)=0,1,0)+1</f>
        <v>1</v>
      </c>
      <c r="M2827" s="3">
        <f>IF(L2826=4,H2827,0)</f>
        <v>-2.4271844660194174E-2</v>
      </c>
      <c r="N2827" s="2">
        <f>IF(L2826=1,H2827,0)</f>
        <v>0</v>
      </c>
      <c r="O2827" s="2">
        <f>IF(OR(L2826=1,L2826=4),H2827,0)</f>
        <v>-2.4271844660194174E-2</v>
      </c>
      <c r="P2827" s="2">
        <f>IF(OR(L2826=1,L2826=2),H2827,0)</f>
        <v>0</v>
      </c>
      <c r="Q2827" s="2"/>
    </row>
    <row r="2828" spans="1:17" x14ac:dyDescent="0.3">
      <c r="A2828" s="1">
        <v>34477</v>
      </c>
      <c r="B2828">
        <v>12.75</v>
      </c>
      <c r="C2828">
        <v>13.0625</v>
      </c>
      <c r="D2828">
        <v>12.6875</v>
      </c>
      <c r="E2828">
        <v>12.9375</v>
      </c>
      <c r="F2828">
        <v>12.9375</v>
      </c>
      <c r="G2828">
        <v>1719600</v>
      </c>
      <c r="H2828" s="3">
        <f>(F2828-B2828)/B2828</f>
        <v>1.4705882352941176E-2</v>
      </c>
      <c r="I2828" s="3">
        <f>_xlfn.RANK.AVG(H2828,$H$3:$H$10273,1)/10271</f>
        <v>0.73615032616103593</v>
      </c>
      <c r="J2828">
        <f>ROUNDDOWN($I2828*J$2,)-IF(MOD($I2828*J$2,1)=0,1,0)+1</f>
        <v>2</v>
      </c>
      <c r="K2828">
        <f>ROUNDDOWN($I2828*K$2,)-IF(MOD($I2828*K$2,1)=0,1,0)+1</f>
        <v>3</v>
      </c>
      <c r="L2828">
        <f>ROUNDDOWN($I2828*L$2,)-IF(MOD($I2828*L$2,1)=0,1,0)+1</f>
        <v>3</v>
      </c>
      <c r="M2828" s="3">
        <f>IF(L2827=4,H2828,0)</f>
        <v>0</v>
      </c>
      <c r="N2828" s="2">
        <f>IF(L2827=1,H2828,0)</f>
        <v>1.4705882352941176E-2</v>
      </c>
      <c r="O2828" s="2">
        <f>IF(OR(L2827=1,L2827=4),H2828,0)</f>
        <v>1.4705882352941176E-2</v>
      </c>
      <c r="P2828" s="2">
        <f>IF(OR(L2827=1,L2827=2),H2828,0)</f>
        <v>1.4705882352941176E-2</v>
      </c>
      <c r="Q2828" s="2"/>
    </row>
    <row r="2829" spans="1:17" x14ac:dyDescent="0.3">
      <c r="A2829" s="1">
        <v>34478</v>
      </c>
      <c r="B2829">
        <v>13</v>
      </c>
      <c r="C2829">
        <v>13.5</v>
      </c>
      <c r="D2829">
        <v>12.9375</v>
      </c>
      <c r="E2829">
        <v>13.5</v>
      </c>
      <c r="F2829">
        <v>13.5</v>
      </c>
      <c r="G2829">
        <v>2896800</v>
      </c>
      <c r="H2829" s="3">
        <f>(F2829-B2829)/B2829</f>
        <v>3.8461538461538464E-2</v>
      </c>
      <c r="I2829" s="3">
        <f>_xlfn.RANK.AVG(H2829,$H$3:$H$10273,1)/10271</f>
        <v>0.91266673157433553</v>
      </c>
      <c r="J2829">
        <f>ROUNDDOWN($I2829*J$2,)-IF(MOD($I2829*J$2,1)=0,1,0)+1</f>
        <v>2</v>
      </c>
      <c r="K2829">
        <f>ROUNDDOWN($I2829*K$2,)-IF(MOD($I2829*K$2,1)=0,1,0)+1</f>
        <v>3</v>
      </c>
      <c r="L2829">
        <f>ROUNDDOWN($I2829*L$2,)-IF(MOD($I2829*L$2,1)=0,1,0)+1</f>
        <v>4</v>
      </c>
      <c r="M2829" s="3">
        <f>IF(L2828=4,H2829,0)</f>
        <v>0</v>
      </c>
      <c r="N2829" s="2">
        <f>IF(L2828=1,H2829,0)</f>
        <v>0</v>
      </c>
      <c r="O2829" s="2">
        <f>IF(OR(L2828=1,L2828=4),H2829,0)</f>
        <v>0</v>
      </c>
      <c r="P2829" s="2">
        <f>IF(OR(L2828=1,L2828=2),H2829,0)</f>
        <v>0</v>
      </c>
      <c r="Q2829" s="2"/>
    </row>
    <row r="2830" spans="1:17" x14ac:dyDescent="0.3">
      <c r="A2830" s="1">
        <v>34479</v>
      </c>
      <c r="B2830">
        <v>13.3125</v>
      </c>
      <c r="C2830">
        <v>13.5625</v>
      </c>
      <c r="D2830">
        <v>13.125</v>
      </c>
      <c r="E2830">
        <v>13.5</v>
      </c>
      <c r="F2830">
        <v>13.5</v>
      </c>
      <c r="G2830">
        <v>1518400</v>
      </c>
      <c r="H2830" s="3">
        <f>(F2830-B2830)/B2830</f>
        <v>1.4084507042253521E-2</v>
      </c>
      <c r="I2830" s="3">
        <f>_xlfn.RANK.AVG(H2830,$H$3:$H$10273,1)/10271</f>
        <v>0.72612209132509009</v>
      </c>
      <c r="J2830">
        <f>ROUNDDOWN($I2830*J$2,)-IF(MOD($I2830*J$2,1)=0,1,0)+1</f>
        <v>2</v>
      </c>
      <c r="K2830">
        <f>ROUNDDOWN($I2830*K$2,)-IF(MOD($I2830*K$2,1)=0,1,0)+1</f>
        <v>3</v>
      </c>
      <c r="L2830">
        <f>ROUNDDOWN($I2830*L$2,)-IF(MOD($I2830*L$2,1)=0,1,0)+1</f>
        <v>3</v>
      </c>
      <c r="M2830" s="3">
        <f>IF(L2829=4,H2830,0)</f>
        <v>1.4084507042253521E-2</v>
      </c>
      <c r="N2830" s="2">
        <f>IF(L2829=1,H2830,0)</f>
        <v>0</v>
      </c>
      <c r="O2830" s="2">
        <f>IF(OR(L2829=1,L2829=4),H2830,0)</f>
        <v>1.4084507042253521E-2</v>
      </c>
      <c r="P2830" s="2">
        <f>IF(OR(L2829=1,L2829=2),H2830,0)</f>
        <v>0</v>
      </c>
      <c r="Q2830" s="2"/>
    </row>
    <row r="2831" spans="1:17" x14ac:dyDescent="0.3">
      <c r="A2831" s="1">
        <v>34480</v>
      </c>
      <c r="B2831">
        <v>13.5</v>
      </c>
      <c r="C2831">
        <v>13.5</v>
      </c>
      <c r="D2831">
        <v>13.1875</v>
      </c>
      <c r="E2831">
        <v>13.375</v>
      </c>
      <c r="F2831">
        <v>13.375</v>
      </c>
      <c r="G2831">
        <v>756400</v>
      </c>
      <c r="H2831" s="3">
        <f>(F2831-B2831)/B2831</f>
        <v>-9.2592592592592587E-3</v>
      </c>
      <c r="I2831" s="3">
        <f>_xlfn.RANK.AVG(H2831,$H$3:$H$10273,1)/10271</f>
        <v>0.37834680167461787</v>
      </c>
      <c r="J2831">
        <f>ROUNDDOWN($I2831*J$2,)-IF(MOD($I2831*J$2,1)=0,1,0)+1</f>
        <v>1</v>
      </c>
      <c r="K2831">
        <f>ROUNDDOWN($I2831*K$2,)-IF(MOD($I2831*K$2,1)=0,1,0)+1</f>
        <v>2</v>
      </c>
      <c r="L2831">
        <f>ROUNDDOWN($I2831*L$2,)-IF(MOD($I2831*L$2,1)=0,1,0)+1</f>
        <v>2</v>
      </c>
      <c r="M2831" s="3">
        <f>IF(L2830=4,H2831,0)</f>
        <v>0</v>
      </c>
      <c r="N2831" s="2">
        <f>IF(L2830=1,H2831,0)</f>
        <v>0</v>
      </c>
      <c r="O2831" s="2">
        <f>IF(OR(L2830=1,L2830=4),H2831,0)</f>
        <v>0</v>
      </c>
      <c r="P2831" s="2">
        <f>IF(OR(L2830=1,L2830=2),H2831,0)</f>
        <v>0</v>
      </c>
      <c r="Q2831" s="2"/>
    </row>
    <row r="2832" spans="1:17" x14ac:dyDescent="0.3">
      <c r="A2832" s="1">
        <v>34481</v>
      </c>
      <c r="B2832">
        <v>13.25</v>
      </c>
      <c r="C2832">
        <v>13.3125</v>
      </c>
      <c r="D2832">
        <v>13</v>
      </c>
      <c r="E2832">
        <v>13.125</v>
      </c>
      <c r="F2832">
        <v>13.125</v>
      </c>
      <c r="G2832">
        <v>628400</v>
      </c>
      <c r="H2832" s="3">
        <f>(F2832-B2832)/B2832</f>
        <v>-9.433962264150943E-3</v>
      </c>
      <c r="I2832" s="3">
        <f>_xlfn.RANK.AVG(H2832,$H$3:$H$10273,1)/10271</f>
        <v>0.37581540258981599</v>
      </c>
      <c r="J2832">
        <f>ROUNDDOWN($I2832*J$2,)-IF(MOD($I2832*J$2,1)=0,1,0)+1</f>
        <v>1</v>
      </c>
      <c r="K2832">
        <f>ROUNDDOWN($I2832*K$2,)-IF(MOD($I2832*K$2,1)=0,1,0)+1</f>
        <v>2</v>
      </c>
      <c r="L2832">
        <f>ROUNDDOWN($I2832*L$2,)-IF(MOD($I2832*L$2,1)=0,1,0)+1</f>
        <v>2</v>
      </c>
      <c r="M2832" s="3">
        <f>IF(L2831=4,H2832,0)</f>
        <v>0</v>
      </c>
      <c r="N2832" s="2">
        <f>IF(L2831=1,H2832,0)</f>
        <v>0</v>
      </c>
      <c r="O2832" s="2">
        <f>IF(OR(L2831=1,L2831=4),H2832,0)</f>
        <v>0</v>
      </c>
      <c r="P2832" s="2">
        <f>IF(OR(L2831=1,L2831=2),H2832,0)</f>
        <v>-9.433962264150943E-3</v>
      </c>
      <c r="Q2832" s="2"/>
    </row>
    <row r="2833" spans="1:17" x14ac:dyDescent="0.3">
      <c r="A2833" s="1">
        <v>34485</v>
      </c>
      <c r="B2833">
        <v>12.9375</v>
      </c>
      <c r="C2833">
        <v>13.5625</v>
      </c>
      <c r="D2833">
        <v>12.875</v>
      </c>
      <c r="E2833">
        <v>13.5</v>
      </c>
      <c r="F2833">
        <v>13.5</v>
      </c>
      <c r="G2833">
        <v>998200</v>
      </c>
      <c r="H2833" s="3">
        <f>(F2833-B2833)/B2833</f>
        <v>4.3478260869565216E-2</v>
      </c>
      <c r="I2833" s="3">
        <f>_xlfn.RANK.AVG(H2833,$H$3:$H$10273,1)/10271</f>
        <v>0.92989971765164059</v>
      </c>
      <c r="J2833">
        <f>ROUNDDOWN($I2833*J$2,)-IF(MOD($I2833*J$2,1)=0,1,0)+1</f>
        <v>2</v>
      </c>
      <c r="K2833">
        <f>ROUNDDOWN($I2833*K$2,)-IF(MOD($I2833*K$2,1)=0,1,0)+1</f>
        <v>3</v>
      </c>
      <c r="L2833">
        <f>ROUNDDOWN($I2833*L$2,)-IF(MOD($I2833*L$2,1)=0,1,0)+1</f>
        <v>4</v>
      </c>
      <c r="M2833" s="3">
        <f>IF(L2832=4,H2833,0)</f>
        <v>0</v>
      </c>
      <c r="N2833" s="2">
        <f>IF(L2832=1,H2833,0)</f>
        <v>0</v>
      </c>
      <c r="O2833" s="2">
        <f>IF(OR(L2832=1,L2832=4),H2833,0)</f>
        <v>0</v>
      </c>
      <c r="P2833" s="2">
        <f>IF(OR(L2832=1,L2832=2),H2833,0)</f>
        <v>4.3478260869565216E-2</v>
      </c>
      <c r="Q2833" s="2"/>
    </row>
    <row r="2834" spans="1:17" x14ac:dyDescent="0.3">
      <c r="A2834" s="1">
        <v>34486</v>
      </c>
      <c r="B2834">
        <v>13.6875</v>
      </c>
      <c r="C2834">
        <v>14.4375</v>
      </c>
      <c r="D2834">
        <v>13.6875</v>
      </c>
      <c r="E2834">
        <v>14.4375</v>
      </c>
      <c r="F2834">
        <v>14.4375</v>
      </c>
      <c r="G2834">
        <v>3846000</v>
      </c>
      <c r="H2834" s="3">
        <f>(F2834-B2834)/B2834</f>
        <v>5.4794520547945202E-2</v>
      </c>
      <c r="I2834" s="3">
        <f>_xlfn.RANK.AVG(H2834,$H$3:$H$10273,1)/10271</f>
        <v>0.95720961931652226</v>
      </c>
      <c r="J2834">
        <f>ROUNDDOWN($I2834*J$2,)-IF(MOD($I2834*J$2,1)=0,1,0)+1</f>
        <v>2</v>
      </c>
      <c r="K2834">
        <f>ROUNDDOWN($I2834*K$2,)-IF(MOD($I2834*K$2,1)=0,1,0)+1</f>
        <v>3</v>
      </c>
      <c r="L2834">
        <f>ROUNDDOWN($I2834*L$2,)-IF(MOD($I2834*L$2,1)=0,1,0)+1</f>
        <v>4</v>
      </c>
      <c r="M2834" s="3">
        <f>IF(L2833=4,H2834,0)</f>
        <v>5.4794520547945202E-2</v>
      </c>
      <c r="N2834" s="2">
        <f>IF(L2833=1,H2834,0)</f>
        <v>0</v>
      </c>
      <c r="O2834" s="2">
        <f>IF(OR(L2833=1,L2833=4),H2834,0)</f>
        <v>5.4794520547945202E-2</v>
      </c>
      <c r="P2834" s="2">
        <f>IF(OR(L2833=1,L2833=2),H2834,0)</f>
        <v>0</v>
      </c>
      <c r="Q2834" s="2"/>
    </row>
    <row r="2835" spans="1:17" x14ac:dyDescent="0.3">
      <c r="A2835" s="1">
        <v>34487</v>
      </c>
      <c r="B2835">
        <v>14.5625</v>
      </c>
      <c r="C2835">
        <v>14.8125</v>
      </c>
      <c r="D2835">
        <v>14.5</v>
      </c>
      <c r="E2835">
        <v>14.5625</v>
      </c>
      <c r="F2835">
        <v>14.5625</v>
      </c>
      <c r="G2835">
        <v>2466400</v>
      </c>
      <c r="H2835" s="3">
        <f>(F2835-B2835)/B2835</f>
        <v>0</v>
      </c>
      <c r="I2835" s="3">
        <f>_xlfn.RANK.AVG(H2835,$H$3:$H$10273,1)/10271</f>
        <v>0.52443773731866417</v>
      </c>
      <c r="J2835">
        <f>ROUNDDOWN($I2835*J$2,)-IF(MOD($I2835*J$2,1)=0,1,0)+1</f>
        <v>2</v>
      </c>
      <c r="K2835">
        <f>ROUNDDOWN($I2835*K$2,)-IF(MOD($I2835*K$2,1)=0,1,0)+1</f>
        <v>2</v>
      </c>
      <c r="L2835">
        <f>ROUNDDOWN($I2835*L$2,)-IF(MOD($I2835*L$2,1)=0,1,0)+1</f>
        <v>3</v>
      </c>
      <c r="M2835" s="3">
        <f>IF(L2834=4,H2835,0)</f>
        <v>0</v>
      </c>
      <c r="N2835" s="2">
        <f>IF(L2834=1,H2835,0)</f>
        <v>0</v>
      </c>
      <c r="O2835" s="2">
        <f>IF(OR(L2834=1,L2834=4),H2835,0)</f>
        <v>0</v>
      </c>
      <c r="P2835" s="2">
        <f>IF(OR(L2834=1,L2834=2),H2835,0)</f>
        <v>0</v>
      </c>
      <c r="Q2835" s="2"/>
    </row>
    <row r="2836" spans="1:17" x14ac:dyDescent="0.3">
      <c r="A2836" s="1">
        <v>34488</v>
      </c>
      <c r="B2836">
        <v>14.6875</v>
      </c>
      <c r="C2836">
        <v>14.8125</v>
      </c>
      <c r="D2836">
        <v>14.125</v>
      </c>
      <c r="E2836">
        <v>14.125</v>
      </c>
      <c r="F2836">
        <v>14.125</v>
      </c>
      <c r="G2836">
        <v>2361200</v>
      </c>
      <c r="H2836" s="3">
        <f>(F2836-B2836)/B2836</f>
        <v>-3.8297872340425532E-2</v>
      </c>
      <c r="I2836" s="3">
        <f>_xlfn.RANK.AVG(H2836,$H$3:$H$10273,1)/10271</f>
        <v>8.5045273099016647E-2</v>
      </c>
      <c r="J2836">
        <f>ROUNDDOWN($I2836*J$2,)-IF(MOD($I2836*J$2,1)=0,1,0)+1</f>
        <v>1</v>
      </c>
      <c r="K2836">
        <f>ROUNDDOWN($I2836*K$2,)-IF(MOD($I2836*K$2,1)=0,1,0)+1</f>
        <v>1</v>
      </c>
      <c r="L2836">
        <f>ROUNDDOWN($I2836*L$2,)-IF(MOD($I2836*L$2,1)=0,1,0)+1</f>
        <v>1</v>
      </c>
      <c r="M2836" s="3">
        <f>IF(L2835=4,H2836,0)</f>
        <v>0</v>
      </c>
      <c r="N2836" s="2">
        <f>IF(L2835=1,H2836,0)</f>
        <v>0</v>
      </c>
      <c r="O2836" s="2">
        <f>IF(OR(L2835=1,L2835=4),H2836,0)</f>
        <v>0</v>
      </c>
      <c r="P2836" s="2">
        <f>IF(OR(L2835=1,L2835=2),H2836,0)</f>
        <v>0</v>
      </c>
      <c r="Q2836" s="2"/>
    </row>
    <row r="2837" spans="1:17" x14ac:dyDescent="0.3">
      <c r="A2837" s="1">
        <v>34491</v>
      </c>
      <c r="B2837">
        <v>14.25</v>
      </c>
      <c r="C2837">
        <v>14.375</v>
      </c>
      <c r="D2837">
        <v>13.9375</v>
      </c>
      <c r="E2837">
        <v>14</v>
      </c>
      <c r="F2837">
        <v>14</v>
      </c>
      <c r="G2837">
        <v>1371000</v>
      </c>
      <c r="H2837" s="3">
        <f>(F2837-B2837)/B2837</f>
        <v>-1.7543859649122806E-2</v>
      </c>
      <c r="I2837" s="3">
        <f>_xlfn.RANK.AVG(H2837,$H$3:$H$10273,1)/10271</f>
        <v>0.25435692727095705</v>
      </c>
      <c r="J2837">
        <f>ROUNDDOWN($I2837*J$2,)-IF(MOD($I2837*J$2,1)=0,1,0)+1</f>
        <v>1</v>
      </c>
      <c r="K2837">
        <f>ROUNDDOWN($I2837*K$2,)-IF(MOD($I2837*K$2,1)=0,1,0)+1</f>
        <v>1</v>
      </c>
      <c r="L2837">
        <f>ROUNDDOWN($I2837*L$2,)-IF(MOD($I2837*L$2,1)=0,1,0)+1</f>
        <v>2</v>
      </c>
      <c r="M2837" s="3">
        <f>IF(L2836=4,H2837,0)</f>
        <v>0</v>
      </c>
      <c r="N2837" s="2">
        <f>IF(L2836=1,H2837,0)</f>
        <v>-1.7543859649122806E-2</v>
      </c>
      <c r="O2837" s="2">
        <f>IF(OR(L2836=1,L2836=4),H2837,0)</f>
        <v>-1.7543859649122806E-2</v>
      </c>
      <c r="P2837" s="2">
        <f>IF(OR(L2836=1,L2836=2),H2837,0)</f>
        <v>-1.7543859649122806E-2</v>
      </c>
      <c r="Q2837" s="2"/>
    </row>
    <row r="2838" spans="1:17" x14ac:dyDescent="0.3">
      <c r="A2838" s="1">
        <v>34492</v>
      </c>
      <c r="B2838">
        <v>13.9375</v>
      </c>
      <c r="C2838">
        <v>14.1875</v>
      </c>
      <c r="D2838">
        <v>13.8125</v>
      </c>
      <c r="E2838">
        <v>13.875</v>
      </c>
      <c r="F2838">
        <v>13.875</v>
      </c>
      <c r="G2838">
        <v>841000</v>
      </c>
      <c r="H2838" s="3">
        <f>(F2838-B2838)/B2838</f>
        <v>-4.4843049327354259E-3</v>
      </c>
      <c r="I2838" s="3">
        <f>_xlfn.RANK.AVG(H2838,$H$3:$H$10273,1)/10271</f>
        <v>0.44907993379417777</v>
      </c>
      <c r="J2838">
        <f>ROUNDDOWN($I2838*J$2,)-IF(MOD($I2838*J$2,1)=0,1,0)+1</f>
        <v>1</v>
      </c>
      <c r="K2838">
        <f>ROUNDDOWN($I2838*K$2,)-IF(MOD($I2838*K$2,1)=0,1,0)+1</f>
        <v>2</v>
      </c>
      <c r="L2838">
        <f>ROUNDDOWN($I2838*L$2,)-IF(MOD($I2838*L$2,1)=0,1,0)+1</f>
        <v>2</v>
      </c>
      <c r="M2838" s="3">
        <f>IF(L2837=4,H2838,0)</f>
        <v>0</v>
      </c>
      <c r="N2838" s="2">
        <f>IF(L2837=1,H2838,0)</f>
        <v>0</v>
      </c>
      <c r="O2838" s="2">
        <f>IF(OR(L2837=1,L2837=4),H2838,0)</f>
        <v>0</v>
      </c>
      <c r="P2838" s="2">
        <f>IF(OR(L2837=1,L2837=2),H2838,0)</f>
        <v>-4.4843049327354259E-3</v>
      </c>
      <c r="Q2838" s="2"/>
    </row>
    <row r="2839" spans="1:17" x14ac:dyDescent="0.3">
      <c r="A2839" s="1">
        <v>34493</v>
      </c>
      <c r="B2839">
        <v>13.6875</v>
      </c>
      <c r="C2839">
        <v>13.75</v>
      </c>
      <c r="D2839">
        <v>12.875</v>
      </c>
      <c r="E2839">
        <v>13.1875</v>
      </c>
      <c r="F2839">
        <v>13.1875</v>
      </c>
      <c r="G2839">
        <v>2300000</v>
      </c>
      <c r="H2839" s="3">
        <f>(F2839-B2839)/B2839</f>
        <v>-3.6529680365296802E-2</v>
      </c>
      <c r="I2839" s="3">
        <f>_xlfn.RANK.AVG(H2839,$H$3:$H$10273,1)/10271</f>
        <v>9.3272320124622721E-2</v>
      </c>
      <c r="J2839">
        <f>ROUNDDOWN($I2839*J$2,)-IF(MOD($I2839*J$2,1)=0,1,0)+1</f>
        <v>1</v>
      </c>
      <c r="K2839">
        <f>ROUNDDOWN($I2839*K$2,)-IF(MOD($I2839*K$2,1)=0,1,0)+1</f>
        <v>1</v>
      </c>
      <c r="L2839">
        <f>ROUNDDOWN($I2839*L$2,)-IF(MOD($I2839*L$2,1)=0,1,0)+1</f>
        <v>1</v>
      </c>
      <c r="M2839" s="3">
        <f>IF(L2838=4,H2839,0)</f>
        <v>0</v>
      </c>
      <c r="N2839" s="2">
        <f>IF(L2838=1,H2839,0)</f>
        <v>0</v>
      </c>
      <c r="O2839" s="2">
        <f>IF(OR(L2838=1,L2838=4),H2839,0)</f>
        <v>0</v>
      </c>
      <c r="P2839" s="2">
        <f>IF(OR(L2838=1,L2838=2),H2839,0)</f>
        <v>-3.6529680365296802E-2</v>
      </c>
      <c r="Q2839" s="2"/>
    </row>
    <row r="2840" spans="1:17" x14ac:dyDescent="0.3">
      <c r="A2840" s="1">
        <v>34494</v>
      </c>
      <c r="B2840">
        <v>13.1875</v>
      </c>
      <c r="C2840">
        <v>13.1875</v>
      </c>
      <c r="D2840">
        <v>12.875</v>
      </c>
      <c r="E2840">
        <v>13.0625</v>
      </c>
      <c r="F2840">
        <v>13.0625</v>
      </c>
      <c r="G2840">
        <v>1606200</v>
      </c>
      <c r="H2840" s="3">
        <f>(F2840-B2840)/B2840</f>
        <v>-9.4786729857819912E-3</v>
      </c>
      <c r="I2840" s="3">
        <f>_xlfn.RANK.AVG(H2840,$H$3:$H$10273,1)/10271</f>
        <v>0.37532859507350791</v>
      </c>
      <c r="J2840">
        <f>ROUNDDOWN($I2840*J$2,)-IF(MOD($I2840*J$2,1)=0,1,0)+1</f>
        <v>1</v>
      </c>
      <c r="K2840">
        <f>ROUNDDOWN($I2840*K$2,)-IF(MOD($I2840*K$2,1)=0,1,0)+1</f>
        <v>2</v>
      </c>
      <c r="L2840">
        <f>ROUNDDOWN($I2840*L$2,)-IF(MOD($I2840*L$2,1)=0,1,0)+1</f>
        <v>2</v>
      </c>
      <c r="M2840" s="3">
        <f>IF(L2839=4,H2840,0)</f>
        <v>0</v>
      </c>
      <c r="N2840" s="2">
        <f>IF(L2839=1,H2840,0)</f>
        <v>-9.4786729857819912E-3</v>
      </c>
      <c r="O2840" s="2">
        <f>IF(OR(L2839=1,L2839=4),H2840,0)</f>
        <v>-9.4786729857819912E-3</v>
      </c>
      <c r="P2840" s="2">
        <f>IF(OR(L2839=1,L2839=2),H2840,0)</f>
        <v>-9.4786729857819912E-3</v>
      </c>
      <c r="Q2840" s="2"/>
    </row>
    <row r="2841" spans="1:17" x14ac:dyDescent="0.3">
      <c r="A2841" s="1">
        <v>34495</v>
      </c>
      <c r="B2841">
        <v>13.1875</v>
      </c>
      <c r="C2841">
        <v>13.5</v>
      </c>
      <c r="D2841">
        <v>13.125</v>
      </c>
      <c r="E2841">
        <v>13.4375</v>
      </c>
      <c r="F2841">
        <v>13.4375</v>
      </c>
      <c r="G2841">
        <v>1362200</v>
      </c>
      <c r="H2841" s="3">
        <f>(F2841-B2841)/B2841</f>
        <v>1.8957345971563982E-2</v>
      </c>
      <c r="I2841" s="3">
        <f>_xlfn.RANK.AVG(H2841,$H$3:$H$10273,1)/10271</f>
        <v>0.7831759322363937</v>
      </c>
      <c r="J2841">
        <f>ROUNDDOWN($I2841*J$2,)-IF(MOD($I2841*J$2,1)=0,1,0)+1</f>
        <v>2</v>
      </c>
      <c r="K2841">
        <f>ROUNDDOWN($I2841*K$2,)-IF(MOD($I2841*K$2,1)=0,1,0)+1</f>
        <v>3</v>
      </c>
      <c r="L2841">
        <f>ROUNDDOWN($I2841*L$2,)-IF(MOD($I2841*L$2,1)=0,1,0)+1</f>
        <v>4</v>
      </c>
      <c r="M2841" s="3">
        <f>IF(L2840=4,H2841,0)</f>
        <v>0</v>
      </c>
      <c r="N2841" s="2">
        <f>IF(L2840=1,H2841,0)</f>
        <v>0</v>
      </c>
      <c r="O2841" s="2">
        <f>IF(OR(L2840=1,L2840=4),H2841,0)</f>
        <v>0</v>
      </c>
      <c r="P2841" s="2">
        <f>IF(OR(L2840=1,L2840=2),H2841,0)</f>
        <v>1.8957345971563982E-2</v>
      </c>
      <c r="Q2841" s="2"/>
    </row>
    <row r="2842" spans="1:17" x14ac:dyDescent="0.3">
      <c r="A2842" s="1">
        <v>34498</v>
      </c>
      <c r="B2842">
        <v>13.4375</v>
      </c>
      <c r="C2842">
        <v>13.625</v>
      </c>
      <c r="D2842">
        <v>13.25</v>
      </c>
      <c r="E2842">
        <v>13.3125</v>
      </c>
      <c r="F2842">
        <v>13.3125</v>
      </c>
      <c r="G2842">
        <v>1464600</v>
      </c>
      <c r="H2842" s="3">
        <f>(F2842-B2842)/B2842</f>
        <v>-9.3023255813953487E-3</v>
      </c>
      <c r="I2842" s="3">
        <f>_xlfn.RANK.AVG(H2842,$H$3:$H$10273,1)/10271</f>
        <v>0.37751922889689415</v>
      </c>
      <c r="J2842">
        <f>ROUNDDOWN($I2842*J$2,)-IF(MOD($I2842*J$2,1)=0,1,0)+1</f>
        <v>1</v>
      </c>
      <c r="K2842">
        <f>ROUNDDOWN($I2842*K$2,)-IF(MOD($I2842*K$2,1)=0,1,0)+1</f>
        <v>2</v>
      </c>
      <c r="L2842">
        <f>ROUNDDOWN($I2842*L$2,)-IF(MOD($I2842*L$2,1)=0,1,0)+1</f>
        <v>2</v>
      </c>
      <c r="M2842" s="3">
        <f>IF(L2841=4,H2842,0)</f>
        <v>-9.3023255813953487E-3</v>
      </c>
      <c r="N2842" s="2">
        <f>IF(L2841=1,H2842,0)</f>
        <v>0</v>
      </c>
      <c r="O2842" s="2">
        <f>IF(OR(L2841=1,L2841=4),H2842,0)</f>
        <v>-9.3023255813953487E-3</v>
      </c>
      <c r="P2842" s="2">
        <f>IF(OR(L2841=1,L2841=2),H2842,0)</f>
        <v>0</v>
      </c>
      <c r="Q2842" s="2"/>
    </row>
    <row r="2843" spans="1:17" x14ac:dyDescent="0.3">
      <c r="A2843" s="1">
        <v>34499</v>
      </c>
      <c r="B2843">
        <v>13.25</v>
      </c>
      <c r="C2843">
        <v>13.6875</v>
      </c>
      <c r="D2843">
        <v>13.25</v>
      </c>
      <c r="E2843">
        <v>13.4375</v>
      </c>
      <c r="F2843">
        <v>13.4375</v>
      </c>
      <c r="G2843">
        <v>961800</v>
      </c>
      <c r="H2843" s="3">
        <f>(F2843-B2843)/B2843</f>
        <v>1.4150943396226415E-2</v>
      </c>
      <c r="I2843" s="3">
        <f>_xlfn.RANK.AVG(H2843,$H$3:$H$10273,1)/10271</f>
        <v>0.72748515237075262</v>
      </c>
      <c r="J2843">
        <f>ROUNDDOWN($I2843*J$2,)-IF(MOD($I2843*J$2,1)=0,1,0)+1</f>
        <v>2</v>
      </c>
      <c r="K2843">
        <f>ROUNDDOWN($I2843*K$2,)-IF(MOD($I2843*K$2,1)=0,1,0)+1</f>
        <v>3</v>
      </c>
      <c r="L2843">
        <f>ROUNDDOWN($I2843*L$2,)-IF(MOD($I2843*L$2,1)=0,1,0)+1</f>
        <v>3</v>
      </c>
      <c r="M2843" s="3">
        <f>IF(L2842=4,H2843,0)</f>
        <v>0</v>
      </c>
      <c r="N2843" s="2">
        <f>IF(L2842=1,H2843,0)</f>
        <v>0</v>
      </c>
      <c r="O2843" s="2">
        <f>IF(OR(L2842=1,L2842=4),H2843,0)</f>
        <v>0</v>
      </c>
      <c r="P2843" s="2">
        <f>IF(OR(L2842=1,L2842=2),H2843,0)</f>
        <v>1.4150943396226415E-2</v>
      </c>
      <c r="Q2843" s="2"/>
    </row>
    <row r="2844" spans="1:17" x14ac:dyDescent="0.3">
      <c r="A2844" s="1">
        <v>34500</v>
      </c>
      <c r="B2844">
        <v>13.375</v>
      </c>
      <c r="C2844">
        <v>13.5625</v>
      </c>
      <c r="D2844">
        <v>13.0625</v>
      </c>
      <c r="E2844">
        <v>13.25</v>
      </c>
      <c r="F2844">
        <v>13.25</v>
      </c>
      <c r="G2844">
        <v>1017800</v>
      </c>
      <c r="H2844" s="3">
        <f>(F2844-B2844)/B2844</f>
        <v>-9.3457943925233638E-3</v>
      </c>
      <c r="I2844" s="3">
        <f>_xlfn.RANK.AVG(H2844,$H$3:$H$10273,1)/10271</f>
        <v>0.37678901762243211</v>
      </c>
      <c r="J2844">
        <f>ROUNDDOWN($I2844*J$2,)-IF(MOD($I2844*J$2,1)=0,1,0)+1</f>
        <v>1</v>
      </c>
      <c r="K2844">
        <f>ROUNDDOWN($I2844*K$2,)-IF(MOD($I2844*K$2,1)=0,1,0)+1</f>
        <v>2</v>
      </c>
      <c r="L2844">
        <f>ROUNDDOWN($I2844*L$2,)-IF(MOD($I2844*L$2,1)=0,1,0)+1</f>
        <v>2</v>
      </c>
      <c r="M2844" s="3">
        <f>IF(L2843=4,H2844,0)</f>
        <v>0</v>
      </c>
      <c r="N2844" s="2">
        <f>IF(L2843=1,H2844,0)</f>
        <v>0</v>
      </c>
      <c r="O2844" s="2">
        <f>IF(OR(L2843=1,L2843=4),H2844,0)</f>
        <v>0</v>
      </c>
      <c r="P2844" s="2">
        <f>IF(OR(L2843=1,L2843=2),H2844,0)</f>
        <v>0</v>
      </c>
      <c r="Q2844" s="2"/>
    </row>
    <row r="2845" spans="1:17" x14ac:dyDescent="0.3">
      <c r="A2845" s="1">
        <v>34501</v>
      </c>
      <c r="B2845">
        <v>13.1875</v>
      </c>
      <c r="C2845">
        <v>13.4375</v>
      </c>
      <c r="D2845">
        <v>12.9375</v>
      </c>
      <c r="E2845">
        <v>13</v>
      </c>
      <c r="F2845">
        <v>13</v>
      </c>
      <c r="G2845">
        <v>1298000</v>
      </c>
      <c r="H2845" s="3">
        <f>(F2845-B2845)/B2845</f>
        <v>-1.4218009478672985E-2</v>
      </c>
      <c r="I2845" s="3">
        <f>_xlfn.RANK.AVG(H2845,$H$3:$H$10273,1)/10271</f>
        <v>0.29855904975172814</v>
      </c>
      <c r="J2845">
        <f>ROUNDDOWN($I2845*J$2,)-IF(MOD($I2845*J$2,1)=0,1,0)+1</f>
        <v>1</v>
      </c>
      <c r="K2845">
        <f>ROUNDDOWN($I2845*K$2,)-IF(MOD($I2845*K$2,1)=0,1,0)+1</f>
        <v>1</v>
      </c>
      <c r="L2845">
        <f>ROUNDDOWN($I2845*L$2,)-IF(MOD($I2845*L$2,1)=0,1,0)+1</f>
        <v>2</v>
      </c>
      <c r="M2845" s="3">
        <f>IF(L2844=4,H2845,0)</f>
        <v>0</v>
      </c>
      <c r="N2845" s="2">
        <f>IF(L2844=1,H2845,0)</f>
        <v>0</v>
      </c>
      <c r="O2845" s="2">
        <f>IF(OR(L2844=1,L2844=4),H2845,0)</f>
        <v>0</v>
      </c>
      <c r="P2845" s="2">
        <f>IF(OR(L2844=1,L2844=2),H2845,0)</f>
        <v>-1.4218009478672985E-2</v>
      </c>
      <c r="Q2845" s="2"/>
    </row>
    <row r="2846" spans="1:17" x14ac:dyDescent="0.3">
      <c r="A2846" s="1">
        <v>34502</v>
      </c>
      <c r="B2846">
        <v>13</v>
      </c>
      <c r="C2846">
        <v>13.1875</v>
      </c>
      <c r="D2846">
        <v>12.8125</v>
      </c>
      <c r="E2846">
        <v>13</v>
      </c>
      <c r="F2846">
        <v>13</v>
      </c>
      <c r="G2846">
        <v>962200</v>
      </c>
      <c r="H2846" s="3">
        <f>(F2846-B2846)/B2846</f>
        <v>0</v>
      </c>
      <c r="I2846" s="3">
        <f>_xlfn.RANK.AVG(H2846,$H$3:$H$10273,1)/10271</f>
        <v>0.52443773731866417</v>
      </c>
      <c r="J2846">
        <f>ROUNDDOWN($I2846*J$2,)-IF(MOD($I2846*J$2,1)=0,1,0)+1</f>
        <v>2</v>
      </c>
      <c r="K2846">
        <f>ROUNDDOWN($I2846*K$2,)-IF(MOD($I2846*K$2,1)=0,1,0)+1</f>
        <v>2</v>
      </c>
      <c r="L2846">
        <f>ROUNDDOWN($I2846*L$2,)-IF(MOD($I2846*L$2,1)=0,1,0)+1</f>
        <v>3</v>
      </c>
      <c r="M2846" s="3">
        <f>IF(L2845=4,H2846,0)</f>
        <v>0</v>
      </c>
      <c r="N2846" s="2">
        <f>IF(L2845=1,H2846,0)</f>
        <v>0</v>
      </c>
      <c r="O2846" s="2">
        <f>IF(OR(L2845=1,L2845=4),H2846,0)</f>
        <v>0</v>
      </c>
      <c r="P2846" s="2">
        <f>IF(OR(L2845=1,L2845=2),H2846,0)</f>
        <v>0</v>
      </c>
      <c r="Q2846" s="2"/>
    </row>
    <row r="2847" spans="1:17" x14ac:dyDescent="0.3">
      <c r="A2847" s="1">
        <v>34505</v>
      </c>
      <c r="B2847">
        <v>12.8125</v>
      </c>
      <c r="C2847">
        <v>13</v>
      </c>
      <c r="D2847">
        <v>12.6875</v>
      </c>
      <c r="E2847">
        <v>12.75</v>
      </c>
      <c r="F2847">
        <v>12.75</v>
      </c>
      <c r="G2847">
        <v>705200</v>
      </c>
      <c r="H2847" s="3">
        <f>(F2847-B2847)/B2847</f>
        <v>-4.8780487804878049E-3</v>
      </c>
      <c r="I2847" s="3">
        <f>_xlfn.RANK.AVG(H2847,$H$3:$H$10273,1)/10271</f>
        <v>0.44396845487294323</v>
      </c>
      <c r="J2847">
        <f>ROUNDDOWN($I2847*J$2,)-IF(MOD($I2847*J$2,1)=0,1,0)+1</f>
        <v>1</v>
      </c>
      <c r="K2847">
        <f>ROUNDDOWN($I2847*K$2,)-IF(MOD($I2847*K$2,1)=0,1,0)+1</f>
        <v>2</v>
      </c>
      <c r="L2847">
        <f>ROUNDDOWN($I2847*L$2,)-IF(MOD($I2847*L$2,1)=0,1,0)+1</f>
        <v>2</v>
      </c>
      <c r="M2847" s="3">
        <f>IF(L2846=4,H2847,0)</f>
        <v>0</v>
      </c>
      <c r="N2847" s="2">
        <f>IF(L2846=1,H2847,0)</f>
        <v>0</v>
      </c>
      <c r="O2847" s="2">
        <f>IF(OR(L2846=1,L2846=4),H2847,0)</f>
        <v>0</v>
      </c>
      <c r="P2847" s="2">
        <f>IF(OR(L2846=1,L2846=2),H2847,0)</f>
        <v>0</v>
      </c>
      <c r="Q2847" s="2"/>
    </row>
    <row r="2848" spans="1:17" x14ac:dyDescent="0.3">
      <c r="A2848" s="1">
        <v>34506</v>
      </c>
      <c r="B2848">
        <v>12.625</v>
      </c>
      <c r="C2848">
        <v>12.6875</v>
      </c>
      <c r="D2848">
        <v>12.125</v>
      </c>
      <c r="E2848">
        <v>12.375</v>
      </c>
      <c r="F2848">
        <v>12.375</v>
      </c>
      <c r="G2848">
        <v>1494200</v>
      </c>
      <c r="H2848" s="3">
        <f>(F2848-B2848)/B2848</f>
        <v>-1.9801980198019802E-2</v>
      </c>
      <c r="I2848" s="3">
        <f>_xlfn.RANK.AVG(H2848,$H$3:$H$10273,1)/10271</f>
        <v>0.22923765942946159</v>
      </c>
      <c r="J2848">
        <f>ROUNDDOWN($I2848*J$2,)-IF(MOD($I2848*J$2,1)=0,1,0)+1</f>
        <v>1</v>
      </c>
      <c r="K2848">
        <f>ROUNDDOWN($I2848*K$2,)-IF(MOD($I2848*K$2,1)=0,1,0)+1</f>
        <v>1</v>
      </c>
      <c r="L2848">
        <f>ROUNDDOWN($I2848*L$2,)-IF(MOD($I2848*L$2,1)=0,1,0)+1</f>
        <v>1</v>
      </c>
      <c r="M2848" s="3">
        <f>IF(L2847=4,H2848,0)</f>
        <v>0</v>
      </c>
      <c r="N2848" s="2">
        <f>IF(L2847=1,H2848,0)</f>
        <v>0</v>
      </c>
      <c r="O2848" s="2">
        <f>IF(OR(L2847=1,L2847=4),H2848,0)</f>
        <v>0</v>
      </c>
      <c r="P2848" s="2">
        <f>IF(OR(L2847=1,L2847=2),H2848,0)</f>
        <v>-1.9801980198019802E-2</v>
      </c>
      <c r="Q2848" s="2"/>
    </row>
    <row r="2849" spans="1:17" x14ac:dyDescent="0.3">
      <c r="A2849" s="1">
        <v>34507</v>
      </c>
      <c r="B2849">
        <v>12.5</v>
      </c>
      <c r="C2849">
        <v>12.9375</v>
      </c>
      <c r="D2849">
        <v>12.4375</v>
      </c>
      <c r="E2849">
        <v>12.875</v>
      </c>
      <c r="F2849">
        <v>12.875</v>
      </c>
      <c r="G2849">
        <v>976600</v>
      </c>
      <c r="H2849" s="3">
        <f>(F2849-B2849)/B2849</f>
        <v>0.03</v>
      </c>
      <c r="I2849" s="3">
        <f>_xlfn.RANK.AVG(H2849,$H$3:$H$10273,1)/10271</f>
        <v>0.86807516308051791</v>
      </c>
      <c r="J2849">
        <f>ROUNDDOWN($I2849*J$2,)-IF(MOD($I2849*J$2,1)=0,1,0)+1</f>
        <v>2</v>
      </c>
      <c r="K2849">
        <f>ROUNDDOWN($I2849*K$2,)-IF(MOD($I2849*K$2,1)=0,1,0)+1</f>
        <v>3</v>
      </c>
      <c r="L2849">
        <f>ROUNDDOWN($I2849*L$2,)-IF(MOD($I2849*L$2,1)=0,1,0)+1</f>
        <v>4</v>
      </c>
      <c r="M2849" s="3">
        <f>IF(L2848=4,H2849,0)</f>
        <v>0</v>
      </c>
      <c r="N2849" s="2">
        <f>IF(L2848=1,H2849,0)</f>
        <v>0.03</v>
      </c>
      <c r="O2849" s="2">
        <f>IF(OR(L2848=1,L2848=4),H2849,0)</f>
        <v>0.03</v>
      </c>
      <c r="P2849" s="2">
        <f>IF(OR(L2848=1,L2848=2),H2849,0)</f>
        <v>0.03</v>
      </c>
      <c r="Q2849" s="2"/>
    </row>
    <row r="2850" spans="1:17" x14ac:dyDescent="0.3">
      <c r="A2850" s="1">
        <v>34508</v>
      </c>
      <c r="B2850">
        <v>12.75</v>
      </c>
      <c r="C2850">
        <v>12.875</v>
      </c>
      <c r="D2850">
        <v>12.3125</v>
      </c>
      <c r="E2850">
        <v>12.3125</v>
      </c>
      <c r="F2850">
        <v>12.3125</v>
      </c>
      <c r="G2850">
        <v>849600</v>
      </c>
      <c r="H2850" s="3">
        <f>(F2850-B2850)/B2850</f>
        <v>-3.4313725490196081E-2</v>
      </c>
      <c r="I2850" s="3">
        <f>_xlfn.RANK.AVG(H2850,$H$3:$H$10273,1)/10271</f>
        <v>0.10651348456820173</v>
      </c>
      <c r="J2850">
        <f>ROUNDDOWN($I2850*J$2,)-IF(MOD($I2850*J$2,1)=0,1,0)+1</f>
        <v>1</v>
      </c>
      <c r="K2850">
        <f>ROUNDDOWN($I2850*K$2,)-IF(MOD($I2850*K$2,1)=0,1,0)+1</f>
        <v>1</v>
      </c>
      <c r="L2850">
        <f>ROUNDDOWN($I2850*L$2,)-IF(MOD($I2850*L$2,1)=0,1,0)+1</f>
        <v>1</v>
      </c>
      <c r="M2850" s="3">
        <f>IF(L2849=4,H2850,0)</f>
        <v>-3.4313725490196081E-2</v>
      </c>
      <c r="N2850" s="2">
        <f>IF(L2849=1,H2850,0)</f>
        <v>0</v>
      </c>
      <c r="O2850" s="2">
        <f>IF(OR(L2849=1,L2849=4),H2850,0)</f>
        <v>-3.4313725490196081E-2</v>
      </c>
      <c r="P2850" s="2">
        <f>IF(OR(L2849=1,L2849=2),H2850,0)</f>
        <v>0</v>
      </c>
      <c r="Q2850" s="2"/>
    </row>
    <row r="2851" spans="1:17" x14ac:dyDescent="0.3">
      <c r="A2851" s="1">
        <v>34509</v>
      </c>
      <c r="B2851">
        <v>12.125</v>
      </c>
      <c r="C2851">
        <v>12.3125</v>
      </c>
      <c r="D2851">
        <v>11.875</v>
      </c>
      <c r="E2851">
        <v>12.1875</v>
      </c>
      <c r="F2851">
        <v>12.1875</v>
      </c>
      <c r="G2851">
        <v>2379800</v>
      </c>
      <c r="H2851" s="3">
        <f>(F2851-B2851)/B2851</f>
        <v>5.1546391752577319E-3</v>
      </c>
      <c r="I2851" s="3">
        <f>_xlfn.RANK.AVG(H2851,$H$3:$H$10273,1)/10271</f>
        <v>0.60743841884918703</v>
      </c>
      <c r="J2851">
        <f>ROUNDDOWN($I2851*J$2,)-IF(MOD($I2851*J$2,1)=0,1,0)+1</f>
        <v>2</v>
      </c>
      <c r="K2851">
        <f>ROUNDDOWN($I2851*K$2,)-IF(MOD($I2851*K$2,1)=0,1,0)+1</f>
        <v>2</v>
      </c>
      <c r="L2851">
        <f>ROUNDDOWN($I2851*L$2,)-IF(MOD($I2851*L$2,1)=0,1,0)+1</f>
        <v>3</v>
      </c>
      <c r="M2851" s="3">
        <f>IF(L2850=4,H2851,0)</f>
        <v>0</v>
      </c>
      <c r="N2851" s="2">
        <f>IF(L2850=1,H2851,0)</f>
        <v>5.1546391752577319E-3</v>
      </c>
      <c r="O2851" s="2">
        <f>IF(OR(L2850=1,L2850=4),H2851,0)</f>
        <v>5.1546391752577319E-3</v>
      </c>
      <c r="P2851" s="2">
        <f>IF(OR(L2850=1,L2850=2),H2851,0)</f>
        <v>5.1546391752577319E-3</v>
      </c>
      <c r="Q2851" s="2"/>
    </row>
    <row r="2852" spans="1:17" x14ac:dyDescent="0.3">
      <c r="A2852" s="1">
        <v>34512</v>
      </c>
      <c r="B2852">
        <v>12</v>
      </c>
      <c r="C2852">
        <v>12.8125</v>
      </c>
      <c r="D2852">
        <v>12</v>
      </c>
      <c r="E2852">
        <v>12.75</v>
      </c>
      <c r="F2852">
        <v>12.75</v>
      </c>
      <c r="G2852">
        <v>782400</v>
      </c>
      <c r="H2852" s="3">
        <f>(F2852-B2852)/B2852</f>
        <v>6.25E-2</v>
      </c>
      <c r="I2852" s="3">
        <f>_xlfn.RANK.AVG(H2852,$H$3:$H$10273,1)/10271</f>
        <v>0.96918508421770033</v>
      </c>
      <c r="J2852">
        <f>ROUNDDOWN($I2852*J$2,)-IF(MOD($I2852*J$2,1)=0,1,0)+1</f>
        <v>2</v>
      </c>
      <c r="K2852">
        <f>ROUNDDOWN($I2852*K$2,)-IF(MOD($I2852*K$2,1)=0,1,0)+1</f>
        <v>3</v>
      </c>
      <c r="L2852">
        <f>ROUNDDOWN($I2852*L$2,)-IF(MOD($I2852*L$2,1)=0,1,0)+1</f>
        <v>4</v>
      </c>
      <c r="M2852" s="3">
        <f>IF(L2851=4,H2852,0)</f>
        <v>0</v>
      </c>
      <c r="N2852" s="2">
        <f>IF(L2851=1,H2852,0)</f>
        <v>0</v>
      </c>
      <c r="O2852" s="2">
        <f>IF(OR(L2851=1,L2851=4),H2852,0)</f>
        <v>0</v>
      </c>
      <c r="P2852" s="2">
        <f>IF(OR(L2851=1,L2851=2),H2852,0)</f>
        <v>0</v>
      </c>
      <c r="Q2852" s="2"/>
    </row>
    <row r="2853" spans="1:17" x14ac:dyDescent="0.3">
      <c r="A2853" s="1">
        <v>34513</v>
      </c>
      <c r="B2853">
        <v>12.6875</v>
      </c>
      <c r="C2853">
        <v>13.0625</v>
      </c>
      <c r="D2853">
        <v>12.5625</v>
      </c>
      <c r="E2853">
        <v>13.0625</v>
      </c>
      <c r="F2853">
        <v>13.0625</v>
      </c>
      <c r="G2853">
        <v>1699200</v>
      </c>
      <c r="H2853" s="3">
        <f>(F2853-B2853)/B2853</f>
        <v>2.9556650246305417E-2</v>
      </c>
      <c r="I2853" s="3">
        <f>_xlfn.RANK.AVG(H2853,$H$3:$H$10273,1)/10271</f>
        <v>0.86486223347288482</v>
      </c>
      <c r="J2853">
        <f>ROUNDDOWN($I2853*J$2,)-IF(MOD($I2853*J$2,1)=0,1,0)+1</f>
        <v>2</v>
      </c>
      <c r="K2853">
        <f>ROUNDDOWN($I2853*K$2,)-IF(MOD($I2853*K$2,1)=0,1,0)+1</f>
        <v>3</v>
      </c>
      <c r="L2853">
        <f>ROUNDDOWN($I2853*L$2,)-IF(MOD($I2853*L$2,1)=0,1,0)+1</f>
        <v>4</v>
      </c>
      <c r="M2853" s="3">
        <f>IF(L2852=4,H2853,0)</f>
        <v>2.9556650246305417E-2</v>
      </c>
      <c r="N2853" s="2">
        <f>IF(L2852=1,H2853,0)</f>
        <v>0</v>
      </c>
      <c r="O2853" s="2">
        <f>IF(OR(L2852=1,L2852=4),H2853,0)</f>
        <v>2.9556650246305417E-2</v>
      </c>
      <c r="P2853" s="2">
        <f>IF(OR(L2852=1,L2852=2),H2853,0)</f>
        <v>0</v>
      </c>
      <c r="Q2853" s="2"/>
    </row>
    <row r="2854" spans="1:17" x14ac:dyDescent="0.3">
      <c r="A2854" s="1">
        <v>34514</v>
      </c>
      <c r="B2854">
        <v>13</v>
      </c>
      <c r="C2854">
        <v>13.3125</v>
      </c>
      <c r="D2854">
        <v>12.9375</v>
      </c>
      <c r="E2854">
        <v>13.25</v>
      </c>
      <c r="F2854">
        <v>13.25</v>
      </c>
      <c r="G2854">
        <v>2257000</v>
      </c>
      <c r="H2854" s="3">
        <f>(F2854-B2854)/B2854</f>
        <v>1.9230769230769232E-2</v>
      </c>
      <c r="I2854" s="3">
        <f>_xlfn.RANK.AVG(H2854,$H$3:$H$10273,1)/10271</f>
        <v>0.78590205432771887</v>
      </c>
      <c r="J2854">
        <f>ROUNDDOWN($I2854*J$2,)-IF(MOD($I2854*J$2,1)=0,1,0)+1</f>
        <v>2</v>
      </c>
      <c r="K2854">
        <f>ROUNDDOWN($I2854*K$2,)-IF(MOD($I2854*K$2,1)=0,1,0)+1</f>
        <v>3</v>
      </c>
      <c r="L2854">
        <f>ROUNDDOWN($I2854*L$2,)-IF(MOD($I2854*L$2,1)=0,1,0)+1</f>
        <v>4</v>
      </c>
      <c r="M2854" s="3">
        <f>IF(L2853=4,H2854,0)</f>
        <v>1.9230769230769232E-2</v>
      </c>
      <c r="N2854" s="2">
        <f>IF(L2853=1,H2854,0)</f>
        <v>0</v>
      </c>
      <c r="O2854" s="2">
        <f>IF(OR(L2853=1,L2853=4),H2854,0)</f>
        <v>1.9230769230769232E-2</v>
      </c>
      <c r="P2854" s="2">
        <f>IF(OR(L2853=1,L2853=2),H2854,0)</f>
        <v>0</v>
      </c>
      <c r="Q2854" s="2"/>
    </row>
    <row r="2855" spans="1:17" x14ac:dyDescent="0.3">
      <c r="A2855" s="1">
        <v>34515</v>
      </c>
      <c r="B2855">
        <v>13.3125</v>
      </c>
      <c r="C2855">
        <v>13.4375</v>
      </c>
      <c r="D2855">
        <v>12.375</v>
      </c>
      <c r="E2855">
        <v>12.5</v>
      </c>
      <c r="F2855">
        <v>12.5</v>
      </c>
      <c r="G2855">
        <v>2804800</v>
      </c>
      <c r="H2855" s="3">
        <f>(F2855-B2855)/B2855</f>
        <v>-6.1032863849765258E-2</v>
      </c>
      <c r="I2855" s="3">
        <f>_xlfn.RANK.AVG(H2855,$H$3:$H$10273,1)/10271</f>
        <v>2.3853568299094539E-2</v>
      </c>
      <c r="J2855">
        <f>ROUNDDOWN($I2855*J$2,)-IF(MOD($I2855*J$2,1)=0,1,0)+1</f>
        <v>1</v>
      </c>
      <c r="K2855">
        <f>ROUNDDOWN($I2855*K$2,)-IF(MOD($I2855*K$2,1)=0,1,0)+1</f>
        <v>1</v>
      </c>
      <c r="L2855">
        <f>ROUNDDOWN($I2855*L$2,)-IF(MOD($I2855*L$2,1)=0,1,0)+1</f>
        <v>1</v>
      </c>
      <c r="M2855" s="3">
        <f>IF(L2854=4,H2855,0)</f>
        <v>-6.1032863849765258E-2</v>
      </c>
      <c r="N2855" s="2">
        <f>IF(L2854=1,H2855,0)</f>
        <v>0</v>
      </c>
      <c r="O2855" s="2">
        <f>IF(OR(L2854=1,L2854=4),H2855,0)</f>
        <v>-6.1032863849765258E-2</v>
      </c>
      <c r="P2855" s="2">
        <f>IF(OR(L2854=1,L2854=2),H2855,0)</f>
        <v>0</v>
      </c>
      <c r="Q2855" s="2"/>
    </row>
    <row r="2856" spans="1:17" x14ac:dyDescent="0.3">
      <c r="A2856" s="1">
        <v>34516</v>
      </c>
      <c r="B2856">
        <v>12.375</v>
      </c>
      <c r="C2856">
        <v>13.0625</v>
      </c>
      <c r="D2856">
        <v>12.0625</v>
      </c>
      <c r="E2856">
        <v>13</v>
      </c>
      <c r="F2856">
        <v>13</v>
      </c>
      <c r="G2856">
        <v>3050000</v>
      </c>
      <c r="H2856" s="3">
        <f>(F2856-B2856)/B2856</f>
        <v>5.0505050505050504E-2</v>
      </c>
      <c r="I2856" s="3">
        <f>_xlfn.RANK.AVG(H2856,$H$3:$H$10273,1)/10271</f>
        <v>0.94757083049362278</v>
      </c>
      <c r="J2856">
        <f>ROUNDDOWN($I2856*J$2,)-IF(MOD($I2856*J$2,1)=0,1,0)+1</f>
        <v>2</v>
      </c>
      <c r="K2856">
        <f>ROUNDDOWN($I2856*K$2,)-IF(MOD($I2856*K$2,1)=0,1,0)+1</f>
        <v>3</v>
      </c>
      <c r="L2856">
        <f>ROUNDDOWN($I2856*L$2,)-IF(MOD($I2856*L$2,1)=0,1,0)+1</f>
        <v>4</v>
      </c>
      <c r="M2856" s="3">
        <f>IF(L2855=4,H2856,0)</f>
        <v>0</v>
      </c>
      <c r="N2856" s="2">
        <f>IF(L2855=1,H2856,0)</f>
        <v>5.0505050505050504E-2</v>
      </c>
      <c r="O2856" s="2">
        <f>IF(OR(L2855=1,L2855=4),H2856,0)</f>
        <v>5.0505050505050504E-2</v>
      </c>
      <c r="P2856" s="2">
        <f>IF(OR(L2855=1,L2855=2),H2856,0)</f>
        <v>5.0505050505050504E-2</v>
      </c>
      <c r="Q2856" s="2"/>
    </row>
    <row r="2857" spans="1:17" x14ac:dyDescent="0.3">
      <c r="A2857" s="1">
        <v>34520</v>
      </c>
      <c r="B2857">
        <v>13</v>
      </c>
      <c r="C2857">
        <v>13.1875</v>
      </c>
      <c r="D2857">
        <v>12.875</v>
      </c>
      <c r="E2857">
        <v>12.9375</v>
      </c>
      <c r="F2857">
        <v>12.9375</v>
      </c>
      <c r="G2857">
        <v>951600</v>
      </c>
      <c r="H2857" s="3">
        <f>(F2857-B2857)/B2857</f>
        <v>-4.807692307692308E-3</v>
      </c>
      <c r="I2857" s="3">
        <f>_xlfn.RANK.AVG(H2857,$H$3:$H$10273,1)/10271</f>
        <v>0.44508811216045174</v>
      </c>
      <c r="J2857">
        <f>ROUNDDOWN($I2857*J$2,)-IF(MOD($I2857*J$2,1)=0,1,0)+1</f>
        <v>1</v>
      </c>
      <c r="K2857">
        <f>ROUNDDOWN($I2857*K$2,)-IF(MOD($I2857*K$2,1)=0,1,0)+1</f>
        <v>2</v>
      </c>
      <c r="L2857">
        <f>ROUNDDOWN($I2857*L$2,)-IF(MOD($I2857*L$2,1)=0,1,0)+1</f>
        <v>2</v>
      </c>
      <c r="M2857" s="3">
        <f>IF(L2856=4,H2857,0)</f>
        <v>-4.807692307692308E-3</v>
      </c>
      <c r="N2857" s="2">
        <f>IF(L2856=1,H2857,0)</f>
        <v>0</v>
      </c>
      <c r="O2857" s="2">
        <f>IF(OR(L2856=1,L2856=4),H2857,0)</f>
        <v>-4.807692307692308E-3</v>
      </c>
      <c r="P2857" s="2">
        <f>IF(OR(L2856=1,L2856=2),H2857,0)</f>
        <v>0</v>
      </c>
      <c r="Q2857" s="2"/>
    </row>
    <row r="2858" spans="1:17" x14ac:dyDescent="0.3">
      <c r="A2858" s="1">
        <v>34521</v>
      </c>
      <c r="B2858">
        <v>12.75</v>
      </c>
      <c r="C2858">
        <v>12.8125</v>
      </c>
      <c r="D2858">
        <v>12.4375</v>
      </c>
      <c r="E2858">
        <v>12.5</v>
      </c>
      <c r="F2858">
        <v>12.5</v>
      </c>
      <c r="G2858">
        <v>1025600</v>
      </c>
      <c r="H2858" s="3">
        <f>(F2858-B2858)/B2858</f>
        <v>-1.9607843137254902E-2</v>
      </c>
      <c r="I2858" s="3">
        <f>_xlfn.RANK.AVG(H2858,$H$3:$H$10273,1)/10271</f>
        <v>0.23172037776263266</v>
      </c>
      <c r="J2858">
        <f>ROUNDDOWN($I2858*J$2,)-IF(MOD($I2858*J$2,1)=0,1,0)+1</f>
        <v>1</v>
      </c>
      <c r="K2858">
        <f>ROUNDDOWN($I2858*K$2,)-IF(MOD($I2858*K$2,1)=0,1,0)+1</f>
        <v>1</v>
      </c>
      <c r="L2858">
        <f>ROUNDDOWN($I2858*L$2,)-IF(MOD($I2858*L$2,1)=0,1,0)+1</f>
        <v>1</v>
      </c>
      <c r="M2858" s="3">
        <f>IF(L2857=4,H2858,0)</f>
        <v>0</v>
      </c>
      <c r="N2858" s="2">
        <f>IF(L2857=1,H2858,0)</f>
        <v>0</v>
      </c>
      <c r="O2858" s="2">
        <f>IF(OR(L2857=1,L2857=4),H2858,0)</f>
        <v>0</v>
      </c>
      <c r="P2858" s="2">
        <f>IF(OR(L2857=1,L2857=2),H2858,0)</f>
        <v>-1.9607843137254902E-2</v>
      </c>
      <c r="Q2858" s="2"/>
    </row>
    <row r="2859" spans="1:17" x14ac:dyDescent="0.3">
      <c r="A2859" s="1">
        <v>34522</v>
      </c>
      <c r="B2859">
        <v>12.625</v>
      </c>
      <c r="C2859">
        <v>13.1875</v>
      </c>
      <c r="D2859">
        <v>12.5625</v>
      </c>
      <c r="E2859">
        <v>13.1875</v>
      </c>
      <c r="F2859">
        <v>13.1875</v>
      </c>
      <c r="G2859">
        <v>961800</v>
      </c>
      <c r="H2859" s="3">
        <f>(F2859-B2859)/B2859</f>
        <v>4.4554455445544552E-2</v>
      </c>
      <c r="I2859" s="3">
        <f>_xlfn.RANK.AVG(H2859,$H$3:$H$10273,1)/10271</f>
        <v>0.93262583974296565</v>
      </c>
      <c r="J2859">
        <f>ROUNDDOWN($I2859*J$2,)-IF(MOD($I2859*J$2,1)=0,1,0)+1</f>
        <v>2</v>
      </c>
      <c r="K2859">
        <f>ROUNDDOWN($I2859*K$2,)-IF(MOD($I2859*K$2,1)=0,1,0)+1</f>
        <v>3</v>
      </c>
      <c r="L2859">
        <f>ROUNDDOWN($I2859*L$2,)-IF(MOD($I2859*L$2,1)=0,1,0)+1</f>
        <v>4</v>
      </c>
      <c r="M2859" s="3">
        <f>IF(L2858=4,H2859,0)</f>
        <v>0</v>
      </c>
      <c r="N2859" s="2">
        <f>IF(L2858=1,H2859,0)</f>
        <v>4.4554455445544552E-2</v>
      </c>
      <c r="O2859" s="2">
        <f>IF(OR(L2858=1,L2858=4),H2859,0)</f>
        <v>4.4554455445544552E-2</v>
      </c>
      <c r="P2859" s="2">
        <f>IF(OR(L2858=1,L2858=2),H2859,0)</f>
        <v>4.4554455445544552E-2</v>
      </c>
      <c r="Q2859" s="2"/>
    </row>
    <row r="2860" spans="1:17" x14ac:dyDescent="0.3">
      <c r="A2860" s="1">
        <v>34523</v>
      </c>
      <c r="B2860">
        <v>13.0625</v>
      </c>
      <c r="C2860">
        <v>13.6875</v>
      </c>
      <c r="D2860">
        <v>13</v>
      </c>
      <c r="E2860">
        <v>13.375</v>
      </c>
      <c r="F2860">
        <v>13.375</v>
      </c>
      <c r="G2860">
        <v>2148200</v>
      </c>
      <c r="H2860" s="3">
        <f>(F2860-B2860)/B2860</f>
        <v>2.3923444976076555E-2</v>
      </c>
      <c r="I2860" s="3">
        <f>_xlfn.RANK.AVG(H2860,$H$3:$H$10273,1)/10271</f>
        <v>0.82835166974978092</v>
      </c>
      <c r="J2860">
        <f>ROUNDDOWN($I2860*J$2,)-IF(MOD($I2860*J$2,1)=0,1,0)+1</f>
        <v>2</v>
      </c>
      <c r="K2860">
        <f>ROUNDDOWN($I2860*K$2,)-IF(MOD($I2860*K$2,1)=0,1,0)+1</f>
        <v>3</v>
      </c>
      <c r="L2860">
        <f>ROUNDDOWN($I2860*L$2,)-IF(MOD($I2860*L$2,1)=0,1,0)+1</f>
        <v>4</v>
      </c>
      <c r="M2860" s="3">
        <f>IF(L2859=4,H2860,0)</f>
        <v>2.3923444976076555E-2</v>
      </c>
      <c r="N2860" s="2">
        <f>IF(L2859=1,H2860,0)</f>
        <v>0</v>
      </c>
      <c r="O2860" s="2">
        <f>IF(OR(L2859=1,L2859=4),H2860,0)</f>
        <v>2.3923444976076555E-2</v>
      </c>
      <c r="P2860" s="2">
        <f>IF(OR(L2859=1,L2859=2),H2860,0)</f>
        <v>0</v>
      </c>
      <c r="Q2860" s="2"/>
    </row>
    <row r="2861" spans="1:17" x14ac:dyDescent="0.3">
      <c r="A2861" s="1">
        <v>34526</v>
      </c>
      <c r="B2861">
        <v>13.5</v>
      </c>
      <c r="C2861">
        <v>13.5</v>
      </c>
      <c r="D2861">
        <v>13.25</v>
      </c>
      <c r="E2861">
        <v>13.5</v>
      </c>
      <c r="F2861">
        <v>13.5</v>
      </c>
      <c r="G2861">
        <v>1249200</v>
      </c>
      <c r="H2861" s="3">
        <f>(F2861-B2861)/B2861</f>
        <v>0</v>
      </c>
      <c r="I2861" s="3">
        <f>_xlfn.RANK.AVG(H2861,$H$3:$H$10273,1)/10271</f>
        <v>0.52443773731866417</v>
      </c>
      <c r="J2861">
        <f>ROUNDDOWN($I2861*J$2,)-IF(MOD($I2861*J$2,1)=0,1,0)+1</f>
        <v>2</v>
      </c>
      <c r="K2861">
        <f>ROUNDDOWN($I2861*K$2,)-IF(MOD($I2861*K$2,1)=0,1,0)+1</f>
        <v>2</v>
      </c>
      <c r="L2861">
        <f>ROUNDDOWN($I2861*L$2,)-IF(MOD($I2861*L$2,1)=0,1,0)+1</f>
        <v>3</v>
      </c>
      <c r="M2861" s="3">
        <f>IF(L2860=4,H2861,0)</f>
        <v>0</v>
      </c>
      <c r="N2861" s="2">
        <f>IF(L2860=1,H2861,0)</f>
        <v>0</v>
      </c>
      <c r="O2861" s="2">
        <f>IF(OR(L2860=1,L2860=4),H2861,0)</f>
        <v>0</v>
      </c>
      <c r="P2861" s="2">
        <f>IF(OR(L2860=1,L2860=2),H2861,0)</f>
        <v>0</v>
      </c>
      <c r="Q2861" s="2"/>
    </row>
    <row r="2862" spans="1:17" x14ac:dyDescent="0.3">
      <c r="A2862" s="1">
        <v>34527</v>
      </c>
      <c r="B2862">
        <v>13.25</v>
      </c>
      <c r="C2862">
        <v>13.4375</v>
      </c>
      <c r="D2862">
        <v>13.125</v>
      </c>
      <c r="E2862">
        <v>13.375</v>
      </c>
      <c r="F2862">
        <v>13.375</v>
      </c>
      <c r="G2862">
        <v>996800</v>
      </c>
      <c r="H2862" s="3">
        <f>(F2862-B2862)/B2862</f>
        <v>9.433962264150943E-3</v>
      </c>
      <c r="I2862" s="3">
        <f>_xlfn.RANK.AVG(H2862,$H$3:$H$10273,1)/10271</f>
        <v>0.66775387011975462</v>
      </c>
      <c r="J2862">
        <f>ROUNDDOWN($I2862*J$2,)-IF(MOD($I2862*J$2,1)=0,1,0)+1</f>
        <v>2</v>
      </c>
      <c r="K2862">
        <f>ROUNDDOWN($I2862*K$2,)-IF(MOD($I2862*K$2,1)=0,1,0)+1</f>
        <v>3</v>
      </c>
      <c r="L2862">
        <f>ROUNDDOWN($I2862*L$2,)-IF(MOD($I2862*L$2,1)=0,1,0)+1</f>
        <v>3</v>
      </c>
      <c r="M2862" s="3">
        <f>IF(L2861=4,H2862,0)</f>
        <v>0</v>
      </c>
      <c r="N2862" s="2">
        <f>IF(L2861=1,H2862,0)</f>
        <v>0</v>
      </c>
      <c r="O2862" s="2">
        <f>IF(OR(L2861=1,L2861=4),H2862,0)</f>
        <v>0</v>
      </c>
      <c r="P2862" s="2">
        <f>IF(OR(L2861=1,L2861=2),H2862,0)</f>
        <v>0</v>
      </c>
      <c r="Q2862" s="2"/>
    </row>
    <row r="2863" spans="1:17" x14ac:dyDescent="0.3">
      <c r="A2863" s="1">
        <v>34528</v>
      </c>
      <c r="B2863">
        <v>13.4375</v>
      </c>
      <c r="C2863">
        <v>13.4375</v>
      </c>
      <c r="D2863">
        <v>13.0625</v>
      </c>
      <c r="E2863">
        <v>13.25</v>
      </c>
      <c r="F2863">
        <v>13.25</v>
      </c>
      <c r="G2863">
        <v>1566000</v>
      </c>
      <c r="H2863" s="3">
        <f>(F2863-B2863)/B2863</f>
        <v>-1.3953488372093023E-2</v>
      </c>
      <c r="I2863" s="3">
        <f>_xlfn.RANK.AVG(H2863,$H$3:$H$10273,1)/10271</f>
        <v>0.30342712491480867</v>
      </c>
      <c r="J2863">
        <f>ROUNDDOWN($I2863*J$2,)-IF(MOD($I2863*J$2,1)=0,1,0)+1</f>
        <v>1</v>
      </c>
      <c r="K2863">
        <f>ROUNDDOWN($I2863*K$2,)-IF(MOD($I2863*K$2,1)=0,1,0)+1</f>
        <v>1</v>
      </c>
      <c r="L2863">
        <f>ROUNDDOWN($I2863*L$2,)-IF(MOD($I2863*L$2,1)=0,1,0)+1</f>
        <v>2</v>
      </c>
      <c r="M2863" s="3">
        <f>IF(L2862=4,H2863,0)</f>
        <v>0</v>
      </c>
      <c r="N2863" s="2">
        <f>IF(L2862=1,H2863,0)</f>
        <v>0</v>
      </c>
      <c r="O2863" s="2">
        <f>IF(OR(L2862=1,L2862=4),H2863,0)</f>
        <v>0</v>
      </c>
      <c r="P2863" s="2">
        <f>IF(OR(L2862=1,L2862=2),H2863,0)</f>
        <v>0</v>
      </c>
      <c r="Q2863" s="2"/>
    </row>
    <row r="2864" spans="1:17" x14ac:dyDescent="0.3">
      <c r="A2864" s="1">
        <v>34529</v>
      </c>
      <c r="B2864">
        <v>13.3125</v>
      </c>
      <c r="C2864">
        <v>13.5</v>
      </c>
      <c r="D2864">
        <v>13</v>
      </c>
      <c r="E2864">
        <v>13</v>
      </c>
      <c r="F2864">
        <v>13</v>
      </c>
      <c r="G2864">
        <v>1437600</v>
      </c>
      <c r="H2864" s="3">
        <f>(F2864-B2864)/B2864</f>
        <v>-2.3474178403755867E-2</v>
      </c>
      <c r="I2864" s="3">
        <f>_xlfn.RANK.AVG(H2864,$H$3:$H$10273,1)/10271</f>
        <v>0.19009833511829421</v>
      </c>
      <c r="J2864">
        <f>ROUNDDOWN($I2864*J$2,)-IF(MOD($I2864*J$2,1)=0,1,0)+1</f>
        <v>1</v>
      </c>
      <c r="K2864">
        <f>ROUNDDOWN($I2864*K$2,)-IF(MOD($I2864*K$2,1)=0,1,0)+1</f>
        <v>1</v>
      </c>
      <c r="L2864">
        <f>ROUNDDOWN($I2864*L$2,)-IF(MOD($I2864*L$2,1)=0,1,0)+1</f>
        <v>1</v>
      </c>
      <c r="M2864" s="3">
        <f>IF(L2863=4,H2864,0)</f>
        <v>0</v>
      </c>
      <c r="N2864" s="2">
        <f>IF(L2863=1,H2864,0)</f>
        <v>0</v>
      </c>
      <c r="O2864" s="2">
        <f>IF(OR(L2863=1,L2863=4),H2864,0)</f>
        <v>0</v>
      </c>
      <c r="P2864" s="2">
        <f>IF(OR(L2863=1,L2863=2),H2864,0)</f>
        <v>-2.3474178403755867E-2</v>
      </c>
      <c r="Q2864" s="2"/>
    </row>
    <row r="2865" spans="1:17" x14ac:dyDescent="0.3">
      <c r="A2865" s="1">
        <v>34530</v>
      </c>
      <c r="B2865">
        <v>13</v>
      </c>
      <c r="C2865">
        <v>13.1875</v>
      </c>
      <c r="D2865">
        <v>12.5</v>
      </c>
      <c r="E2865">
        <v>12.6875</v>
      </c>
      <c r="F2865">
        <v>12.6875</v>
      </c>
      <c r="G2865">
        <v>1682400</v>
      </c>
      <c r="H2865" s="3">
        <f>(F2865-B2865)/B2865</f>
        <v>-2.403846153846154E-2</v>
      </c>
      <c r="I2865" s="3">
        <f>_xlfn.RANK.AVG(H2865,$H$3:$H$10273,1)/10271</f>
        <v>0.18566838671989094</v>
      </c>
      <c r="J2865">
        <f>ROUNDDOWN($I2865*J$2,)-IF(MOD($I2865*J$2,1)=0,1,0)+1</f>
        <v>1</v>
      </c>
      <c r="K2865">
        <f>ROUNDDOWN($I2865*K$2,)-IF(MOD($I2865*K$2,1)=0,1,0)+1</f>
        <v>1</v>
      </c>
      <c r="L2865">
        <f>ROUNDDOWN($I2865*L$2,)-IF(MOD($I2865*L$2,1)=0,1,0)+1</f>
        <v>1</v>
      </c>
      <c r="M2865" s="3">
        <f>IF(L2864=4,H2865,0)</f>
        <v>0</v>
      </c>
      <c r="N2865" s="2">
        <f>IF(L2864=1,H2865,0)</f>
        <v>-2.403846153846154E-2</v>
      </c>
      <c r="O2865" s="2">
        <f>IF(OR(L2864=1,L2864=4),H2865,0)</f>
        <v>-2.403846153846154E-2</v>
      </c>
      <c r="P2865" s="2">
        <f>IF(OR(L2864=1,L2864=2),H2865,0)</f>
        <v>-2.403846153846154E-2</v>
      </c>
      <c r="Q2865" s="2"/>
    </row>
    <row r="2866" spans="1:17" x14ac:dyDescent="0.3">
      <c r="A2866" s="1">
        <v>34533</v>
      </c>
      <c r="B2866">
        <v>12.625</v>
      </c>
      <c r="C2866">
        <v>12.9375</v>
      </c>
      <c r="D2866">
        <v>12.5625</v>
      </c>
      <c r="E2866">
        <v>12.75</v>
      </c>
      <c r="F2866">
        <v>12.75</v>
      </c>
      <c r="G2866">
        <v>995800</v>
      </c>
      <c r="H2866" s="3">
        <f>(F2866-B2866)/B2866</f>
        <v>9.9009900990099011E-3</v>
      </c>
      <c r="I2866" s="3">
        <f>_xlfn.RANK.AVG(H2866,$H$3:$H$10273,1)/10271</f>
        <v>0.67315743355077406</v>
      </c>
      <c r="J2866">
        <f>ROUNDDOWN($I2866*J$2,)-IF(MOD($I2866*J$2,1)=0,1,0)+1</f>
        <v>2</v>
      </c>
      <c r="K2866">
        <f>ROUNDDOWN($I2866*K$2,)-IF(MOD($I2866*K$2,1)=0,1,0)+1</f>
        <v>3</v>
      </c>
      <c r="L2866">
        <f>ROUNDDOWN($I2866*L$2,)-IF(MOD($I2866*L$2,1)=0,1,0)+1</f>
        <v>3</v>
      </c>
      <c r="M2866" s="3">
        <f>IF(L2865=4,H2866,0)</f>
        <v>0</v>
      </c>
      <c r="N2866" s="2">
        <f>IF(L2865=1,H2866,0)</f>
        <v>9.9009900990099011E-3</v>
      </c>
      <c r="O2866" s="2">
        <f>IF(OR(L2865=1,L2865=4),H2866,0)</f>
        <v>9.9009900990099011E-3</v>
      </c>
      <c r="P2866" s="2">
        <f>IF(OR(L2865=1,L2865=2),H2866,0)</f>
        <v>9.9009900990099011E-3</v>
      </c>
      <c r="Q2866" s="2"/>
    </row>
    <row r="2867" spans="1:17" x14ac:dyDescent="0.3">
      <c r="A2867" s="1">
        <v>34534</v>
      </c>
      <c r="B2867">
        <v>12.75</v>
      </c>
      <c r="C2867">
        <v>12.75</v>
      </c>
      <c r="D2867">
        <v>12.375</v>
      </c>
      <c r="E2867">
        <v>12.375</v>
      </c>
      <c r="F2867">
        <v>12.375</v>
      </c>
      <c r="G2867">
        <v>934400</v>
      </c>
      <c r="H2867" s="3">
        <f>(F2867-B2867)/B2867</f>
        <v>-2.9411764705882353E-2</v>
      </c>
      <c r="I2867" s="3">
        <f>_xlfn.RANK.AVG(H2867,$H$3:$H$10273,1)/10271</f>
        <v>0.14049264920650376</v>
      </c>
      <c r="J2867">
        <f>ROUNDDOWN($I2867*J$2,)-IF(MOD($I2867*J$2,1)=0,1,0)+1</f>
        <v>1</v>
      </c>
      <c r="K2867">
        <f>ROUNDDOWN($I2867*K$2,)-IF(MOD($I2867*K$2,1)=0,1,0)+1</f>
        <v>1</v>
      </c>
      <c r="L2867">
        <f>ROUNDDOWN($I2867*L$2,)-IF(MOD($I2867*L$2,1)=0,1,0)+1</f>
        <v>1</v>
      </c>
      <c r="M2867" s="3">
        <f>IF(L2866=4,H2867,0)</f>
        <v>0</v>
      </c>
      <c r="N2867" s="2">
        <f>IF(L2866=1,H2867,0)</f>
        <v>0</v>
      </c>
      <c r="O2867" s="2">
        <f>IF(OR(L2866=1,L2866=4),H2867,0)</f>
        <v>0</v>
      </c>
      <c r="P2867" s="2">
        <f>IF(OR(L2866=1,L2866=2),H2867,0)</f>
        <v>0</v>
      </c>
      <c r="Q2867" s="2"/>
    </row>
    <row r="2868" spans="1:17" x14ac:dyDescent="0.3">
      <c r="A2868" s="1">
        <v>34535</v>
      </c>
      <c r="B2868">
        <v>12.4375</v>
      </c>
      <c r="C2868">
        <v>12.4375</v>
      </c>
      <c r="D2868">
        <v>12.1875</v>
      </c>
      <c r="E2868">
        <v>12.3125</v>
      </c>
      <c r="F2868">
        <v>12.3125</v>
      </c>
      <c r="G2868">
        <v>1711400</v>
      </c>
      <c r="H2868" s="3">
        <f>(F2868-B2868)/B2868</f>
        <v>-1.0050251256281407E-2</v>
      </c>
      <c r="I2868" s="3">
        <f>_xlfn.RANK.AVG(H2868,$H$3:$H$10273,1)/10271</f>
        <v>0.36676078278648622</v>
      </c>
      <c r="J2868">
        <f>ROUNDDOWN($I2868*J$2,)-IF(MOD($I2868*J$2,1)=0,1,0)+1</f>
        <v>1</v>
      </c>
      <c r="K2868">
        <f>ROUNDDOWN($I2868*K$2,)-IF(MOD($I2868*K$2,1)=0,1,0)+1</f>
        <v>2</v>
      </c>
      <c r="L2868">
        <f>ROUNDDOWN($I2868*L$2,)-IF(MOD($I2868*L$2,1)=0,1,0)+1</f>
        <v>2</v>
      </c>
      <c r="M2868" s="3">
        <f>IF(L2867=4,H2868,0)</f>
        <v>0</v>
      </c>
      <c r="N2868" s="2">
        <f>IF(L2867=1,H2868,0)</f>
        <v>-1.0050251256281407E-2</v>
      </c>
      <c r="O2868" s="2">
        <f>IF(OR(L2867=1,L2867=4),H2868,0)</f>
        <v>-1.0050251256281407E-2</v>
      </c>
      <c r="P2868" s="2">
        <f>IF(OR(L2867=1,L2867=2),H2868,0)</f>
        <v>-1.0050251256281407E-2</v>
      </c>
      <c r="Q2868" s="2"/>
    </row>
    <row r="2869" spans="1:17" x14ac:dyDescent="0.3">
      <c r="A2869" s="1">
        <v>34536</v>
      </c>
      <c r="B2869">
        <v>12.25</v>
      </c>
      <c r="C2869">
        <v>13</v>
      </c>
      <c r="D2869">
        <v>12.25</v>
      </c>
      <c r="E2869">
        <v>12.9375</v>
      </c>
      <c r="F2869">
        <v>12.9375</v>
      </c>
      <c r="G2869">
        <v>2212600</v>
      </c>
      <c r="H2869" s="3">
        <f>(F2869-B2869)/B2869</f>
        <v>5.6122448979591837E-2</v>
      </c>
      <c r="I2869" s="3">
        <f>_xlfn.RANK.AVG(H2869,$H$3:$H$10273,1)/10271</f>
        <v>0.95988706065621654</v>
      </c>
      <c r="J2869">
        <f>ROUNDDOWN($I2869*J$2,)-IF(MOD($I2869*J$2,1)=0,1,0)+1</f>
        <v>2</v>
      </c>
      <c r="K2869">
        <f>ROUNDDOWN($I2869*K$2,)-IF(MOD($I2869*K$2,1)=0,1,0)+1</f>
        <v>3</v>
      </c>
      <c r="L2869">
        <f>ROUNDDOWN($I2869*L$2,)-IF(MOD($I2869*L$2,1)=0,1,0)+1</f>
        <v>4</v>
      </c>
      <c r="M2869" s="3">
        <f>IF(L2868=4,H2869,0)</f>
        <v>0</v>
      </c>
      <c r="N2869" s="2">
        <f>IF(L2868=1,H2869,0)</f>
        <v>0</v>
      </c>
      <c r="O2869" s="2">
        <f>IF(OR(L2868=1,L2868=4),H2869,0)</f>
        <v>0</v>
      </c>
      <c r="P2869" s="2">
        <f>IF(OR(L2868=1,L2868=2),H2869,0)</f>
        <v>5.6122448979591837E-2</v>
      </c>
      <c r="Q2869" s="2"/>
    </row>
    <row r="2870" spans="1:17" x14ac:dyDescent="0.3">
      <c r="A2870" s="1">
        <v>34537</v>
      </c>
      <c r="B2870">
        <v>12.875</v>
      </c>
      <c r="C2870">
        <v>13.0625</v>
      </c>
      <c r="D2870">
        <v>12.75</v>
      </c>
      <c r="E2870">
        <v>12.9375</v>
      </c>
      <c r="F2870">
        <v>12.9375</v>
      </c>
      <c r="G2870">
        <v>968600</v>
      </c>
      <c r="H2870" s="3">
        <f>(F2870-B2870)/B2870</f>
        <v>4.8543689320388345E-3</v>
      </c>
      <c r="I2870" s="3">
        <f>_xlfn.RANK.AVG(H2870,$H$3:$H$10273,1)/10271</f>
        <v>0.60334923571219945</v>
      </c>
      <c r="J2870">
        <f>ROUNDDOWN($I2870*J$2,)-IF(MOD($I2870*J$2,1)=0,1,0)+1</f>
        <v>2</v>
      </c>
      <c r="K2870">
        <f>ROUNDDOWN($I2870*K$2,)-IF(MOD($I2870*K$2,1)=0,1,0)+1</f>
        <v>2</v>
      </c>
      <c r="L2870">
        <f>ROUNDDOWN($I2870*L$2,)-IF(MOD($I2870*L$2,1)=0,1,0)+1</f>
        <v>3</v>
      </c>
      <c r="M2870" s="3">
        <f>IF(L2869=4,H2870,0)</f>
        <v>4.8543689320388345E-3</v>
      </c>
      <c r="N2870" s="2">
        <f>IF(L2869=1,H2870,0)</f>
        <v>0</v>
      </c>
      <c r="O2870" s="2">
        <f>IF(OR(L2869=1,L2869=4),H2870,0)</f>
        <v>4.8543689320388345E-3</v>
      </c>
      <c r="P2870" s="2">
        <f>IF(OR(L2869=1,L2869=2),H2870,0)</f>
        <v>0</v>
      </c>
      <c r="Q2870" s="2"/>
    </row>
    <row r="2871" spans="1:17" x14ac:dyDescent="0.3">
      <c r="A2871" s="1">
        <v>34540</v>
      </c>
      <c r="B2871">
        <v>12.9375</v>
      </c>
      <c r="C2871">
        <v>12.9375</v>
      </c>
      <c r="D2871">
        <v>12.625</v>
      </c>
      <c r="E2871">
        <v>12.75</v>
      </c>
      <c r="F2871">
        <v>12.75</v>
      </c>
      <c r="G2871">
        <v>942800</v>
      </c>
      <c r="H2871" s="3">
        <f>(F2871-B2871)/B2871</f>
        <v>-1.4492753623188406E-2</v>
      </c>
      <c r="I2871" s="3">
        <f>_xlfn.RANK.AVG(H2871,$H$3:$H$10273,1)/10271</f>
        <v>0.29223055203972348</v>
      </c>
      <c r="J2871">
        <f>ROUNDDOWN($I2871*J$2,)-IF(MOD($I2871*J$2,1)=0,1,0)+1</f>
        <v>1</v>
      </c>
      <c r="K2871">
        <f>ROUNDDOWN($I2871*K$2,)-IF(MOD($I2871*K$2,1)=0,1,0)+1</f>
        <v>1</v>
      </c>
      <c r="L2871">
        <f>ROUNDDOWN($I2871*L$2,)-IF(MOD($I2871*L$2,1)=0,1,0)+1</f>
        <v>2</v>
      </c>
      <c r="M2871" s="3">
        <f>IF(L2870=4,H2871,0)</f>
        <v>0</v>
      </c>
      <c r="N2871" s="2">
        <f>IF(L2870=1,H2871,0)</f>
        <v>0</v>
      </c>
      <c r="O2871" s="2">
        <f>IF(OR(L2870=1,L2870=4),H2871,0)</f>
        <v>0</v>
      </c>
      <c r="P2871" s="2">
        <f>IF(OR(L2870=1,L2870=2),H2871,0)</f>
        <v>0</v>
      </c>
      <c r="Q2871" s="2"/>
    </row>
    <row r="2872" spans="1:17" x14ac:dyDescent="0.3">
      <c r="A2872" s="1">
        <v>34541</v>
      </c>
      <c r="B2872">
        <v>12.75</v>
      </c>
      <c r="C2872">
        <v>12.8125</v>
      </c>
      <c r="D2872">
        <v>12.75</v>
      </c>
      <c r="E2872">
        <v>12.8125</v>
      </c>
      <c r="F2872">
        <v>12.8125</v>
      </c>
      <c r="G2872">
        <v>604600</v>
      </c>
      <c r="H2872" s="3">
        <f>(F2872-B2872)/B2872</f>
        <v>4.9019607843137254E-3</v>
      </c>
      <c r="I2872" s="3">
        <f>_xlfn.RANK.AVG(H2872,$H$3:$H$10273,1)/10271</f>
        <v>0.60398208548339982</v>
      </c>
      <c r="J2872">
        <f>ROUNDDOWN($I2872*J$2,)-IF(MOD($I2872*J$2,1)=0,1,0)+1</f>
        <v>2</v>
      </c>
      <c r="K2872">
        <f>ROUNDDOWN($I2872*K$2,)-IF(MOD($I2872*K$2,1)=0,1,0)+1</f>
        <v>2</v>
      </c>
      <c r="L2872">
        <f>ROUNDDOWN($I2872*L$2,)-IF(MOD($I2872*L$2,1)=0,1,0)+1</f>
        <v>3</v>
      </c>
      <c r="M2872" s="3">
        <f>IF(L2871=4,H2872,0)</f>
        <v>0</v>
      </c>
      <c r="N2872" s="2">
        <f>IF(L2871=1,H2872,0)</f>
        <v>0</v>
      </c>
      <c r="O2872" s="2">
        <f>IF(OR(L2871=1,L2871=4),H2872,0)</f>
        <v>0</v>
      </c>
      <c r="P2872" s="2">
        <f>IF(OR(L2871=1,L2871=2),H2872,0)</f>
        <v>4.9019607843137254E-3</v>
      </c>
      <c r="Q2872" s="2"/>
    </row>
    <row r="2873" spans="1:17" x14ac:dyDescent="0.3">
      <c r="A2873" s="1">
        <v>34542</v>
      </c>
      <c r="B2873">
        <v>12.8125</v>
      </c>
      <c r="C2873">
        <v>13</v>
      </c>
      <c r="D2873">
        <v>12.75</v>
      </c>
      <c r="E2873">
        <v>12.8125</v>
      </c>
      <c r="F2873">
        <v>12.8125</v>
      </c>
      <c r="G2873">
        <v>589200</v>
      </c>
      <c r="H2873" s="3">
        <f>(F2873-B2873)/B2873</f>
        <v>0</v>
      </c>
      <c r="I2873" s="3">
        <f>_xlfn.RANK.AVG(H2873,$H$3:$H$10273,1)/10271</f>
        <v>0.52443773731866417</v>
      </c>
      <c r="J2873">
        <f>ROUNDDOWN($I2873*J$2,)-IF(MOD($I2873*J$2,1)=0,1,0)+1</f>
        <v>2</v>
      </c>
      <c r="K2873">
        <f>ROUNDDOWN($I2873*K$2,)-IF(MOD($I2873*K$2,1)=0,1,0)+1</f>
        <v>2</v>
      </c>
      <c r="L2873">
        <f>ROUNDDOWN($I2873*L$2,)-IF(MOD($I2873*L$2,1)=0,1,0)+1</f>
        <v>3</v>
      </c>
      <c r="M2873" s="3">
        <f>IF(L2872=4,H2873,0)</f>
        <v>0</v>
      </c>
      <c r="N2873" s="2">
        <f>IF(L2872=1,H2873,0)</f>
        <v>0</v>
      </c>
      <c r="O2873" s="2">
        <f>IF(OR(L2872=1,L2872=4),H2873,0)</f>
        <v>0</v>
      </c>
      <c r="P2873" s="2">
        <f>IF(OR(L2872=1,L2872=2),H2873,0)</f>
        <v>0</v>
      </c>
      <c r="Q2873" s="2"/>
    </row>
    <row r="2874" spans="1:17" x14ac:dyDescent="0.3">
      <c r="A2874" s="1">
        <v>34543</v>
      </c>
      <c r="B2874">
        <v>12.875</v>
      </c>
      <c r="C2874">
        <v>13.0625</v>
      </c>
      <c r="D2874">
        <v>12.875</v>
      </c>
      <c r="E2874">
        <v>12.875</v>
      </c>
      <c r="F2874">
        <v>12.875</v>
      </c>
      <c r="G2874">
        <v>551600</v>
      </c>
      <c r="H2874" s="3">
        <f>(F2874-B2874)/B2874</f>
        <v>0</v>
      </c>
      <c r="I2874" s="3">
        <f>_xlfn.RANK.AVG(H2874,$H$3:$H$10273,1)/10271</f>
        <v>0.52443773731866417</v>
      </c>
      <c r="J2874">
        <f>ROUNDDOWN($I2874*J$2,)-IF(MOD($I2874*J$2,1)=0,1,0)+1</f>
        <v>2</v>
      </c>
      <c r="K2874">
        <f>ROUNDDOWN($I2874*K$2,)-IF(MOD($I2874*K$2,1)=0,1,0)+1</f>
        <v>2</v>
      </c>
      <c r="L2874">
        <f>ROUNDDOWN($I2874*L$2,)-IF(MOD($I2874*L$2,1)=0,1,0)+1</f>
        <v>3</v>
      </c>
      <c r="M2874" s="3">
        <f>IF(L2873=4,H2874,0)</f>
        <v>0</v>
      </c>
      <c r="N2874" s="2">
        <f>IF(L2873=1,H2874,0)</f>
        <v>0</v>
      </c>
      <c r="O2874" s="2">
        <f>IF(OR(L2873=1,L2873=4),H2874,0)</f>
        <v>0</v>
      </c>
      <c r="P2874" s="2">
        <f>IF(OR(L2873=1,L2873=2),H2874,0)</f>
        <v>0</v>
      </c>
      <c r="Q2874" s="2"/>
    </row>
    <row r="2875" spans="1:17" x14ac:dyDescent="0.3">
      <c r="A2875" s="1">
        <v>34544</v>
      </c>
      <c r="B2875">
        <v>12.9375</v>
      </c>
      <c r="C2875">
        <v>13.5</v>
      </c>
      <c r="D2875">
        <v>12.875</v>
      </c>
      <c r="E2875">
        <v>13.5</v>
      </c>
      <c r="F2875">
        <v>13.5</v>
      </c>
      <c r="G2875">
        <v>1697600</v>
      </c>
      <c r="H2875" s="3">
        <f>(F2875-B2875)/B2875</f>
        <v>4.3478260869565216E-2</v>
      </c>
      <c r="I2875" s="3">
        <f>_xlfn.RANK.AVG(H2875,$H$3:$H$10273,1)/10271</f>
        <v>0.92989971765164059</v>
      </c>
      <c r="J2875">
        <f>ROUNDDOWN($I2875*J$2,)-IF(MOD($I2875*J$2,1)=0,1,0)+1</f>
        <v>2</v>
      </c>
      <c r="K2875">
        <f>ROUNDDOWN($I2875*K$2,)-IF(MOD($I2875*K$2,1)=0,1,0)+1</f>
        <v>3</v>
      </c>
      <c r="L2875">
        <f>ROUNDDOWN($I2875*L$2,)-IF(MOD($I2875*L$2,1)=0,1,0)+1</f>
        <v>4</v>
      </c>
      <c r="M2875" s="3">
        <f>IF(L2874=4,H2875,0)</f>
        <v>0</v>
      </c>
      <c r="N2875" s="2">
        <f>IF(L2874=1,H2875,0)</f>
        <v>0</v>
      </c>
      <c r="O2875" s="2">
        <f>IF(OR(L2874=1,L2874=4),H2875,0)</f>
        <v>0</v>
      </c>
      <c r="P2875" s="2">
        <f>IF(OR(L2874=1,L2874=2),H2875,0)</f>
        <v>0</v>
      </c>
      <c r="Q2875" s="2"/>
    </row>
    <row r="2876" spans="1:17" x14ac:dyDescent="0.3">
      <c r="A2876" s="1">
        <v>34547</v>
      </c>
      <c r="B2876">
        <v>13.4375</v>
      </c>
      <c r="C2876">
        <v>13.5625</v>
      </c>
      <c r="D2876">
        <v>13.3125</v>
      </c>
      <c r="E2876">
        <v>13.5</v>
      </c>
      <c r="F2876">
        <v>13.5</v>
      </c>
      <c r="G2876">
        <v>740400</v>
      </c>
      <c r="H2876" s="3">
        <f>(F2876-B2876)/B2876</f>
        <v>4.6511627906976744E-3</v>
      </c>
      <c r="I2876" s="3">
        <f>_xlfn.RANK.AVG(H2876,$H$3:$H$10273,1)/10271</f>
        <v>0.60067179437250506</v>
      </c>
      <c r="J2876">
        <f>ROUNDDOWN($I2876*J$2,)-IF(MOD($I2876*J$2,1)=0,1,0)+1</f>
        <v>2</v>
      </c>
      <c r="K2876">
        <f>ROUNDDOWN($I2876*K$2,)-IF(MOD($I2876*K$2,1)=0,1,0)+1</f>
        <v>2</v>
      </c>
      <c r="L2876">
        <f>ROUNDDOWN($I2876*L$2,)-IF(MOD($I2876*L$2,1)=0,1,0)+1</f>
        <v>3</v>
      </c>
      <c r="M2876" s="3">
        <f>IF(L2875=4,H2876,0)</f>
        <v>4.6511627906976744E-3</v>
      </c>
      <c r="N2876" s="2">
        <f>IF(L2875=1,H2876,0)</f>
        <v>0</v>
      </c>
      <c r="O2876" s="2">
        <f>IF(OR(L2875=1,L2875=4),H2876,0)</f>
        <v>4.6511627906976744E-3</v>
      </c>
      <c r="P2876" s="2">
        <f>IF(OR(L2875=1,L2875=2),H2876,0)</f>
        <v>0</v>
      </c>
      <c r="Q2876" s="2"/>
    </row>
    <row r="2877" spans="1:17" x14ac:dyDescent="0.3">
      <c r="A2877" s="1">
        <v>34548</v>
      </c>
      <c r="B2877">
        <v>13.625</v>
      </c>
      <c r="C2877">
        <v>13.6875</v>
      </c>
      <c r="D2877">
        <v>13.3125</v>
      </c>
      <c r="E2877">
        <v>13.4375</v>
      </c>
      <c r="F2877">
        <v>13.4375</v>
      </c>
      <c r="G2877">
        <v>804400</v>
      </c>
      <c r="H2877" s="3">
        <f>(F2877-B2877)/B2877</f>
        <v>-1.3761467889908258E-2</v>
      </c>
      <c r="I2877" s="3">
        <f>_xlfn.RANK.AVG(H2877,$H$3:$H$10273,1)/10271</f>
        <v>0.30717554279038067</v>
      </c>
      <c r="J2877">
        <f>ROUNDDOWN($I2877*J$2,)-IF(MOD($I2877*J$2,1)=0,1,0)+1</f>
        <v>1</v>
      </c>
      <c r="K2877">
        <f>ROUNDDOWN($I2877*K$2,)-IF(MOD($I2877*K$2,1)=0,1,0)+1</f>
        <v>1</v>
      </c>
      <c r="L2877">
        <f>ROUNDDOWN($I2877*L$2,)-IF(MOD($I2877*L$2,1)=0,1,0)+1</f>
        <v>2</v>
      </c>
      <c r="M2877" s="3">
        <f>IF(L2876=4,H2877,0)</f>
        <v>0</v>
      </c>
      <c r="N2877" s="2">
        <f>IF(L2876=1,H2877,0)</f>
        <v>0</v>
      </c>
      <c r="O2877" s="2">
        <f>IF(OR(L2876=1,L2876=4),H2877,0)</f>
        <v>0</v>
      </c>
      <c r="P2877" s="2">
        <f>IF(OR(L2876=1,L2876=2),H2877,0)</f>
        <v>0</v>
      </c>
      <c r="Q2877" s="2"/>
    </row>
    <row r="2878" spans="1:17" x14ac:dyDescent="0.3">
      <c r="A2878" s="1">
        <v>34549</v>
      </c>
      <c r="B2878">
        <v>13.375</v>
      </c>
      <c r="C2878">
        <v>13.4375</v>
      </c>
      <c r="D2878">
        <v>13.3125</v>
      </c>
      <c r="E2878">
        <v>13.4375</v>
      </c>
      <c r="F2878">
        <v>13.4375</v>
      </c>
      <c r="G2878">
        <v>780000</v>
      </c>
      <c r="H2878" s="3">
        <f>(F2878-B2878)/B2878</f>
        <v>4.6728971962616819E-3</v>
      </c>
      <c r="I2878" s="3">
        <f>_xlfn.RANK.AVG(H2878,$H$3:$H$10273,1)/10271</f>
        <v>0.60120728264044399</v>
      </c>
      <c r="J2878">
        <f>ROUNDDOWN($I2878*J$2,)-IF(MOD($I2878*J$2,1)=0,1,0)+1</f>
        <v>2</v>
      </c>
      <c r="K2878">
        <f>ROUNDDOWN($I2878*K$2,)-IF(MOD($I2878*K$2,1)=0,1,0)+1</f>
        <v>2</v>
      </c>
      <c r="L2878">
        <f>ROUNDDOWN($I2878*L$2,)-IF(MOD($I2878*L$2,1)=0,1,0)+1</f>
        <v>3</v>
      </c>
      <c r="M2878" s="3">
        <f>IF(L2877=4,H2878,0)</f>
        <v>0</v>
      </c>
      <c r="N2878" s="2">
        <f>IF(L2877=1,H2878,0)</f>
        <v>0</v>
      </c>
      <c r="O2878" s="2">
        <f>IF(OR(L2877=1,L2877=4),H2878,0)</f>
        <v>0</v>
      </c>
      <c r="P2878" s="2">
        <f>IF(OR(L2877=1,L2877=2),H2878,0)</f>
        <v>4.6728971962616819E-3</v>
      </c>
      <c r="Q2878" s="2"/>
    </row>
    <row r="2879" spans="1:17" x14ac:dyDescent="0.3">
      <c r="A2879" s="1">
        <v>34550</v>
      </c>
      <c r="B2879">
        <v>13.5</v>
      </c>
      <c r="C2879">
        <v>13.5</v>
      </c>
      <c r="D2879">
        <v>13.1875</v>
      </c>
      <c r="E2879">
        <v>13.1875</v>
      </c>
      <c r="F2879">
        <v>13.1875</v>
      </c>
      <c r="G2879">
        <v>777800</v>
      </c>
      <c r="H2879" s="3">
        <f>(F2879-B2879)/B2879</f>
        <v>-2.3148148148148147E-2</v>
      </c>
      <c r="I2879" s="3">
        <f>_xlfn.RANK.AVG(H2879,$H$3:$H$10273,1)/10271</f>
        <v>0.19248369194820367</v>
      </c>
      <c r="J2879">
        <f>ROUNDDOWN($I2879*J$2,)-IF(MOD($I2879*J$2,1)=0,1,0)+1</f>
        <v>1</v>
      </c>
      <c r="K2879">
        <f>ROUNDDOWN($I2879*K$2,)-IF(MOD($I2879*K$2,1)=0,1,0)+1</f>
        <v>1</v>
      </c>
      <c r="L2879">
        <f>ROUNDDOWN($I2879*L$2,)-IF(MOD($I2879*L$2,1)=0,1,0)+1</f>
        <v>1</v>
      </c>
      <c r="M2879" s="3">
        <f>IF(L2878=4,H2879,0)</f>
        <v>0</v>
      </c>
      <c r="N2879" s="2">
        <f>IF(L2878=1,H2879,0)</f>
        <v>0</v>
      </c>
      <c r="O2879" s="2">
        <f>IF(OR(L2878=1,L2878=4),H2879,0)</f>
        <v>0</v>
      </c>
      <c r="P2879" s="2">
        <f>IF(OR(L2878=1,L2878=2),H2879,0)</f>
        <v>0</v>
      </c>
      <c r="Q2879" s="2"/>
    </row>
    <row r="2880" spans="1:17" x14ac:dyDescent="0.3">
      <c r="A2880" s="1">
        <v>34551</v>
      </c>
      <c r="B2880">
        <v>13.125</v>
      </c>
      <c r="C2880">
        <v>13.3125</v>
      </c>
      <c r="D2880">
        <v>13</v>
      </c>
      <c r="E2880">
        <v>13.3125</v>
      </c>
      <c r="F2880">
        <v>13.3125</v>
      </c>
      <c r="G2880">
        <v>406200</v>
      </c>
      <c r="H2880" s="3">
        <f>(F2880-B2880)/B2880</f>
        <v>1.4285714285714285E-2</v>
      </c>
      <c r="I2880" s="3">
        <f>_xlfn.RANK.AVG(H2880,$H$3:$H$10273,1)/10271</f>
        <v>0.72957842469087719</v>
      </c>
      <c r="J2880">
        <f>ROUNDDOWN($I2880*J$2,)-IF(MOD($I2880*J$2,1)=0,1,0)+1</f>
        <v>2</v>
      </c>
      <c r="K2880">
        <f>ROUNDDOWN($I2880*K$2,)-IF(MOD($I2880*K$2,1)=0,1,0)+1</f>
        <v>3</v>
      </c>
      <c r="L2880">
        <f>ROUNDDOWN($I2880*L$2,)-IF(MOD($I2880*L$2,1)=0,1,0)+1</f>
        <v>3</v>
      </c>
      <c r="M2880" s="3">
        <f>IF(L2879=4,H2880,0)</f>
        <v>0</v>
      </c>
      <c r="N2880" s="2">
        <f>IF(L2879=1,H2880,0)</f>
        <v>1.4285714285714285E-2</v>
      </c>
      <c r="O2880" s="2">
        <f>IF(OR(L2879=1,L2879=4),H2880,0)</f>
        <v>1.4285714285714285E-2</v>
      </c>
      <c r="P2880" s="2">
        <f>IF(OR(L2879=1,L2879=2),H2880,0)</f>
        <v>1.4285714285714285E-2</v>
      </c>
      <c r="Q2880" s="2"/>
    </row>
    <row r="2881" spans="1:17" x14ac:dyDescent="0.3">
      <c r="A2881" s="1">
        <v>34554</v>
      </c>
      <c r="B2881">
        <v>13.25</v>
      </c>
      <c r="C2881">
        <v>13.625</v>
      </c>
      <c r="D2881">
        <v>13.125</v>
      </c>
      <c r="E2881">
        <v>13.5625</v>
      </c>
      <c r="F2881">
        <v>13.5625</v>
      </c>
      <c r="G2881">
        <v>979200</v>
      </c>
      <c r="H2881" s="3">
        <f>(F2881-B2881)/B2881</f>
        <v>2.358490566037736E-2</v>
      </c>
      <c r="I2881" s="3">
        <f>_xlfn.RANK.AVG(H2881,$H$3:$H$10273,1)/10271</f>
        <v>0.82504137863888616</v>
      </c>
      <c r="J2881">
        <f>ROUNDDOWN($I2881*J$2,)-IF(MOD($I2881*J$2,1)=0,1,0)+1</f>
        <v>2</v>
      </c>
      <c r="K2881">
        <f>ROUNDDOWN($I2881*K$2,)-IF(MOD($I2881*K$2,1)=0,1,0)+1</f>
        <v>3</v>
      </c>
      <c r="L2881">
        <f>ROUNDDOWN($I2881*L$2,)-IF(MOD($I2881*L$2,1)=0,1,0)+1</f>
        <v>4</v>
      </c>
      <c r="M2881" s="3">
        <f>IF(L2880=4,H2881,0)</f>
        <v>0</v>
      </c>
      <c r="N2881" s="2">
        <f>IF(L2880=1,H2881,0)</f>
        <v>0</v>
      </c>
      <c r="O2881" s="2">
        <f>IF(OR(L2880=1,L2880=4),H2881,0)</f>
        <v>0</v>
      </c>
      <c r="P2881" s="2">
        <f>IF(OR(L2880=1,L2880=2),H2881,0)</f>
        <v>0</v>
      </c>
      <c r="Q2881" s="2"/>
    </row>
    <row r="2882" spans="1:17" x14ac:dyDescent="0.3">
      <c r="A2882" s="1">
        <v>34555</v>
      </c>
      <c r="B2882">
        <v>13.6875</v>
      </c>
      <c r="C2882">
        <v>13.875</v>
      </c>
      <c r="D2882">
        <v>13.6875</v>
      </c>
      <c r="E2882">
        <v>13.8125</v>
      </c>
      <c r="F2882">
        <v>13.8125</v>
      </c>
      <c r="G2882">
        <v>1280000</v>
      </c>
      <c r="H2882" s="3">
        <f>(F2882-B2882)/B2882</f>
        <v>9.1324200913242004E-3</v>
      </c>
      <c r="I2882" s="3">
        <f>_xlfn.RANK.AVG(H2882,$H$3:$H$10273,1)/10271</f>
        <v>0.66458962126375232</v>
      </c>
      <c r="J2882">
        <f>ROUNDDOWN($I2882*J$2,)-IF(MOD($I2882*J$2,1)=0,1,0)+1</f>
        <v>2</v>
      </c>
      <c r="K2882">
        <f>ROUNDDOWN($I2882*K$2,)-IF(MOD($I2882*K$2,1)=0,1,0)+1</f>
        <v>2</v>
      </c>
      <c r="L2882">
        <f>ROUNDDOWN($I2882*L$2,)-IF(MOD($I2882*L$2,1)=0,1,0)+1</f>
        <v>3</v>
      </c>
      <c r="M2882" s="3">
        <f>IF(L2881=4,H2882,0)</f>
        <v>9.1324200913242004E-3</v>
      </c>
      <c r="N2882" s="2">
        <f>IF(L2881=1,H2882,0)</f>
        <v>0</v>
      </c>
      <c r="O2882" s="2">
        <f>IF(OR(L2881=1,L2881=4),H2882,0)</f>
        <v>9.1324200913242004E-3</v>
      </c>
      <c r="P2882" s="2">
        <f>IF(OR(L2881=1,L2881=2),H2882,0)</f>
        <v>0</v>
      </c>
      <c r="Q2882" s="2"/>
    </row>
    <row r="2883" spans="1:17" x14ac:dyDescent="0.3">
      <c r="A2883" s="1">
        <v>34556</v>
      </c>
      <c r="B2883">
        <v>13.75</v>
      </c>
      <c r="C2883">
        <v>14.3125</v>
      </c>
      <c r="D2883">
        <v>13.75</v>
      </c>
      <c r="E2883">
        <v>14.0625</v>
      </c>
      <c r="F2883">
        <v>14.0625</v>
      </c>
      <c r="G2883">
        <v>1444600</v>
      </c>
      <c r="H2883" s="3">
        <f>(F2883-B2883)/B2883</f>
        <v>2.2727272727272728E-2</v>
      </c>
      <c r="I2883" s="3">
        <f>_xlfn.RANK.AVG(H2883,$H$3:$H$10273,1)/10271</f>
        <v>0.81778794664589616</v>
      </c>
      <c r="J2883">
        <f>ROUNDDOWN($I2883*J$2,)-IF(MOD($I2883*J$2,1)=0,1,0)+1</f>
        <v>2</v>
      </c>
      <c r="K2883">
        <f>ROUNDDOWN($I2883*K$2,)-IF(MOD($I2883*K$2,1)=0,1,0)+1</f>
        <v>3</v>
      </c>
      <c r="L2883">
        <f>ROUNDDOWN($I2883*L$2,)-IF(MOD($I2883*L$2,1)=0,1,0)+1</f>
        <v>4</v>
      </c>
      <c r="M2883" s="3">
        <f>IF(L2882=4,H2883,0)</f>
        <v>0</v>
      </c>
      <c r="N2883" s="2">
        <f>IF(L2882=1,H2883,0)</f>
        <v>0</v>
      </c>
      <c r="O2883" s="2">
        <f>IF(OR(L2882=1,L2882=4),H2883,0)</f>
        <v>0</v>
      </c>
      <c r="P2883" s="2">
        <f>IF(OR(L2882=1,L2882=2),H2883,0)</f>
        <v>0</v>
      </c>
      <c r="Q2883" s="2"/>
    </row>
    <row r="2884" spans="1:17" x14ac:dyDescent="0.3">
      <c r="A2884" s="1">
        <v>34557</v>
      </c>
      <c r="B2884">
        <v>13.875</v>
      </c>
      <c r="C2884">
        <v>14.0625</v>
      </c>
      <c r="D2884">
        <v>13.875</v>
      </c>
      <c r="E2884">
        <v>14.0625</v>
      </c>
      <c r="F2884">
        <v>14.0625</v>
      </c>
      <c r="G2884">
        <v>1212600</v>
      </c>
      <c r="H2884" s="3">
        <f>(F2884-B2884)/B2884</f>
        <v>1.3513513513513514E-2</v>
      </c>
      <c r="I2884" s="3">
        <f>_xlfn.RANK.AVG(H2884,$H$3:$H$10273,1)/10271</f>
        <v>0.71901470158699254</v>
      </c>
      <c r="J2884">
        <f>ROUNDDOWN($I2884*J$2,)-IF(MOD($I2884*J$2,1)=0,1,0)+1</f>
        <v>2</v>
      </c>
      <c r="K2884">
        <f>ROUNDDOWN($I2884*K$2,)-IF(MOD($I2884*K$2,1)=0,1,0)+1</f>
        <v>3</v>
      </c>
      <c r="L2884">
        <f>ROUNDDOWN($I2884*L$2,)-IF(MOD($I2884*L$2,1)=0,1,0)+1</f>
        <v>3</v>
      </c>
      <c r="M2884" s="3">
        <f>IF(L2883=4,H2884,0)</f>
        <v>1.3513513513513514E-2</v>
      </c>
      <c r="N2884" s="2">
        <f>IF(L2883=1,H2884,0)</f>
        <v>0</v>
      </c>
      <c r="O2884" s="2">
        <f>IF(OR(L2883=1,L2883=4),H2884,0)</f>
        <v>1.3513513513513514E-2</v>
      </c>
      <c r="P2884" s="2">
        <f>IF(OR(L2883=1,L2883=2),H2884,0)</f>
        <v>0</v>
      </c>
      <c r="Q2884" s="2"/>
    </row>
    <row r="2885" spans="1:17" x14ac:dyDescent="0.3">
      <c r="A2885" s="1">
        <v>34558</v>
      </c>
      <c r="B2885">
        <v>14.125</v>
      </c>
      <c r="C2885">
        <v>14.1875</v>
      </c>
      <c r="D2885">
        <v>14.0625</v>
      </c>
      <c r="E2885">
        <v>14.1875</v>
      </c>
      <c r="F2885">
        <v>14.1875</v>
      </c>
      <c r="G2885">
        <v>1706600</v>
      </c>
      <c r="H2885" s="3">
        <f>(F2885-B2885)/B2885</f>
        <v>4.4247787610619468E-3</v>
      </c>
      <c r="I2885" s="3">
        <f>_xlfn.RANK.AVG(H2885,$H$3:$H$10273,1)/10271</f>
        <v>0.59852984130074971</v>
      </c>
      <c r="J2885">
        <f>ROUNDDOWN($I2885*J$2,)-IF(MOD($I2885*J$2,1)=0,1,0)+1</f>
        <v>2</v>
      </c>
      <c r="K2885">
        <f>ROUNDDOWN($I2885*K$2,)-IF(MOD($I2885*K$2,1)=0,1,0)+1</f>
        <v>2</v>
      </c>
      <c r="L2885">
        <f>ROUNDDOWN($I2885*L$2,)-IF(MOD($I2885*L$2,1)=0,1,0)+1</f>
        <v>3</v>
      </c>
      <c r="M2885" s="3">
        <f>IF(L2884=4,H2885,0)</f>
        <v>0</v>
      </c>
      <c r="N2885" s="2">
        <f>IF(L2884=1,H2885,0)</f>
        <v>0</v>
      </c>
      <c r="O2885" s="2">
        <f>IF(OR(L2884=1,L2884=4),H2885,0)</f>
        <v>0</v>
      </c>
      <c r="P2885" s="2">
        <f>IF(OR(L2884=1,L2884=2),H2885,0)</f>
        <v>0</v>
      </c>
      <c r="Q2885" s="2"/>
    </row>
    <row r="2886" spans="1:17" x14ac:dyDescent="0.3">
      <c r="A2886" s="1">
        <v>34561</v>
      </c>
      <c r="B2886">
        <v>14.1875</v>
      </c>
      <c r="C2886">
        <v>14.25</v>
      </c>
      <c r="D2886">
        <v>14.0625</v>
      </c>
      <c r="E2886">
        <v>14.125</v>
      </c>
      <c r="F2886">
        <v>14.125</v>
      </c>
      <c r="G2886">
        <v>579800</v>
      </c>
      <c r="H2886" s="3">
        <f>(F2886-B2886)/B2886</f>
        <v>-4.4052863436123352E-3</v>
      </c>
      <c r="I2886" s="3">
        <f>_xlfn.RANK.AVG(H2886,$H$3:$H$10273,1)/10271</f>
        <v>0.44981014506863987</v>
      </c>
      <c r="J2886">
        <f>ROUNDDOWN($I2886*J$2,)-IF(MOD($I2886*J$2,1)=0,1,0)+1</f>
        <v>1</v>
      </c>
      <c r="K2886">
        <f>ROUNDDOWN($I2886*K$2,)-IF(MOD($I2886*K$2,1)=0,1,0)+1</f>
        <v>2</v>
      </c>
      <c r="L2886">
        <f>ROUNDDOWN($I2886*L$2,)-IF(MOD($I2886*L$2,1)=0,1,0)+1</f>
        <v>2</v>
      </c>
      <c r="M2886" s="3">
        <f>IF(L2885=4,H2886,0)</f>
        <v>0</v>
      </c>
      <c r="N2886" s="2">
        <f>IF(L2885=1,H2886,0)</f>
        <v>0</v>
      </c>
      <c r="O2886" s="2">
        <f>IF(OR(L2885=1,L2885=4),H2886,0)</f>
        <v>0</v>
      </c>
      <c r="P2886" s="2">
        <f>IF(OR(L2885=1,L2885=2),H2886,0)</f>
        <v>0</v>
      </c>
      <c r="Q2886" s="2"/>
    </row>
    <row r="2887" spans="1:17" x14ac:dyDescent="0.3">
      <c r="A2887" s="1">
        <v>34562</v>
      </c>
      <c r="B2887">
        <v>14</v>
      </c>
      <c r="C2887">
        <v>14.125</v>
      </c>
      <c r="D2887">
        <v>13.9375</v>
      </c>
      <c r="E2887">
        <v>14</v>
      </c>
      <c r="F2887">
        <v>14</v>
      </c>
      <c r="G2887">
        <v>987800</v>
      </c>
      <c r="H2887" s="3">
        <f>(F2887-B2887)/B2887</f>
        <v>0</v>
      </c>
      <c r="I2887" s="3">
        <f>_xlfn.RANK.AVG(H2887,$H$3:$H$10273,1)/10271</f>
        <v>0.52443773731866417</v>
      </c>
      <c r="J2887">
        <f>ROUNDDOWN($I2887*J$2,)-IF(MOD($I2887*J$2,1)=0,1,0)+1</f>
        <v>2</v>
      </c>
      <c r="K2887">
        <f>ROUNDDOWN($I2887*K$2,)-IF(MOD($I2887*K$2,1)=0,1,0)+1</f>
        <v>2</v>
      </c>
      <c r="L2887">
        <f>ROUNDDOWN($I2887*L$2,)-IF(MOD($I2887*L$2,1)=0,1,0)+1</f>
        <v>3</v>
      </c>
      <c r="M2887" s="3">
        <f>IF(L2886=4,H2887,0)</f>
        <v>0</v>
      </c>
      <c r="N2887" s="2">
        <f>IF(L2886=1,H2887,0)</f>
        <v>0</v>
      </c>
      <c r="O2887" s="2">
        <f>IF(OR(L2886=1,L2886=4),H2887,0)</f>
        <v>0</v>
      </c>
      <c r="P2887" s="2">
        <f>IF(OR(L2886=1,L2886=2),H2887,0)</f>
        <v>0</v>
      </c>
      <c r="Q2887" s="2"/>
    </row>
    <row r="2888" spans="1:17" x14ac:dyDescent="0.3">
      <c r="A2888" s="1">
        <v>34563</v>
      </c>
      <c r="B2888">
        <v>14.0625</v>
      </c>
      <c r="C2888">
        <v>14.375</v>
      </c>
      <c r="D2888">
        <v>14.0625</v>
      </c>
      <c r="E2888">
        <v>14.375</v>
      </c>
      <c r="F2888">
        <v>14.375</v>
      </c>
      <c r="G2888">
        <v>1059800</v>
      </c>
      <c r="H2888" s="3">
        <f>(F2888-B2888)/B2888</f>
        <v>2.2222222222222223E-2</v>
      </c>
      <c r="I2888" s="3">
        <f>_xlfn.RANK.AVG(H2888,$H$3:$H$10273,1)/10271</f>
        <v>0.81326063674423132</v>
      </c>
      <c r="J2888">
        <f>ROUNDDOWN($I2888*J$2,)-IF(MOD($I2888*J$2,1)=0,1,0)+1</f>
        <v>2</v>
      </c>
      <c r="K2888">
        <f>ROUNDDOWN($I2888*K$2,)-IF(MOD($I2888*K$2,1)=0,1,0)+1</f>
        <v>3</v>
      </c>
      <c r="L2888">
        <f>ROUNDDOWN($I2888*L$2,)-IF(MOD($I2888*L$2,1)=0,1,0)+1</f>
        <v>4</v>
      </c>
      <c r="M2888" s="3">
        <f>IF(L2887=4,H2888,0)</f>
        <v>0</v>
      </c>
      <c r="N2888" s="2">
        <f>IF(L2887=1,H2888,0)</f>
        <v>0</v>
      </c>
      <c r="O2888" s="2">
        <f>IF(OR(L2887=1,L2887=4),H2888,0)</f>
        <v>0</v>
      </c>
      <c r="P2888" s="2">
        <f>IF(OR(L2887=1,L2887=2),H2888,0)</f>
        <v>0</v>
      </c>
      <c r="Q2888" s="2"/>
    </row>
    <row r="2889" spans="1:17" x14ac:dyDescent="0.3">
      <c r="A2889" s="1">
        <v>34564</v>
      </c>
      <c r="B2889">
        <v>14.375</v>
      </c>
      <c r="C2889">
        <v>14.375</v>
      </c>
      <c r="D2889">
        <v>14.1875</v>
      </c>
      <c r="E2889">
        <v>14.25</v>
      </c>
      <c r="F2889">
        <v>14.25</v>
      </c>
      <c r="G2889">
        <v>686800</v>
      </c>
      <c r="H2889" s="3">
        <f>(F2889-B2889)/B2889</f>
        <v>-8.6956521739130436E-3</v>
      </c>
      <c r="I2889" s="3">
        <f>_xlfn.RANK.AVG(H2889,$H$3:$H$10273,1)/10271</f>
        <v>0.38482134164151494</v>
      </c>
      <c r="J2889">
        <f>ROUNDDOWN($I2889*J$2,)-IF(MOD($I2889*J$2,1)=0,1,0)+1</f>
        <v>1</v>
      </c>
      <c r="K2889">
        <f>ROUNDDOWN($I2889*K$2,)-IF(MOD($I2889*K$2,1)=0,1,0)+1</f>
        <v>2</v>
      </c>
      <c r="L2889">
        <f>ROUNDDOWN($I2889*L$2,)-IF(MOD($I2889*L$2,1)=0,1,0)+1</f>
        <v>2</v>
      </c>
      <c r="M2889" s="3">
        <f>IF(L2888=4,H2889,0)</f>
        <v>-8.6956521739130436E-3</v>
      </c>
      <c r="N2889" s="2">
        <f>IF(L2888=1,H2889,0)</f>
        <v>0</v>
      </c>
      <c r="O2889" s="2">
        <f>IF(OR(L2888=1,L2888=4),H2889,0)</f>
        <v>-8.6956521739130436E-3</v>
      </c>
      <c r="P2889" s="2">
        <f>IF(OR(L2888=1,L2888=2),H2889,0)</f>
        <v>0</v>
      </c>
      <c r="Q2889" s="2"/>
    </row>
    <row r="2890" spans="1:17" x14ac:dyDescent="0.3">
      <c r="A2890" s="1">
        <v>34565</v>
      </c>
      <c r="B2890">
        <v>14.3125</v>
      </c>
      <c r="C2890">
        <v>14.5</v>
      </c>
      <c r="D2890">
        <v>14.1875</v>
      </c>
      <c r="E2890">
        <v>14.375</v>
      </c>
      <c r="F2890">
        <v>14.375</v>
      </c>
      <c r="G2890">
        <v>972400</v>
      </c>
      <c r="H2890" s="3">
        <f>(F2890-B2890)/B2890</f>
        <v>4.3668122270742356E-3</v>
      </c>
      <c r="I2890" s="3">
        <f>_xlfn.RANK.AVG(H2890,$H$3:$H$10273,1)/10271</f>
        <v>0.59731282250997952</v>
      </c>
      <c r="J2890">
        <f>ROUNDDOWN($I2890*J$2,)-IF(MOD($I2890*J$2,1)=0,1,0)+1</f>
        <v>2</v>
      </c>
      <c r="K2890">
        <f>ROUNDDOWN($I2890*K$2,)-IF(MOD($I2890*K$2,1)=0,1,0)+1</f>
        <v>2</v>
      </c>
      <c r="L2890">
        <f>ROUNDDOWN($I2890*L$2,)-IF(MOD($I2890*L$2,1)=0,1,0)+1</f>
        <v>3</v>
      </c>
      <c r="M2890" s="3">
        <f>IF(L2889=4,H2890,0)</f>
        <v>0</v>
      </c>
      <c r="N2890" s="2">
        <f>IF(L2889=1,H2890,0)</f>
        <v>0</v>
      </c>
      <c r="O2890" s="2">
        <f>IF(OR(L2889=1,L2889=4),H2890,0)</f>
        <v>0</v>
      </c>
      <c r="P2890" s="2">
        <f>IF(OR(L2889=1,L2889=2),H2890,0)</f>
        <v>4.3668122270742356E-3</v>
      </c>
      <c r="Q2890" s="2"/>
    </row>
    <row r="2891" spans="1:17" x14ac:dyDescent="0.3">
      <c r="A2891" s="1">
        <v>34568</v>
      </c>
      <c r="B2891">
        <v>14.25</v>
      </c>
      <c r="C2891">
        <v>14.4375</v>
      </c>
      <c r="D2891">
        <v>14.1875</v>
      </c>
      <c r="E2891">
        <v>14.375</v>
      </c>
      <c r="F2891">
        <v>14.375</v>
      </c>
      <c r="G2891">
        <v>706400</v>
      </c>
      <c r="H2891" s="3">
        <f>(F2891-B2891)/B2891</f>
        <v>8.771929824561403E-3</v>
      </c>
      <c r="I2891" s="3">
        <f>_xlfn.RANK.AVG(H2891,$H$3:$H$10273,1)/10271</f>
        <v>0.65986758835556425</v>
      </c>
      <c r="J2891">
        <f>ROUNDDOWN($I2891*J$2,)-IF(MOD($I2891*J$2,1)=0,1,0)+1</f>
        <v>2</v>
      </c>
      <c r="K2891">
        <f>ROUNDDOWN($I2891*K$2,)-IF(MOD($I2891*K$2,1)=0,1,0)+1</f>
        <v>2</v>
      </c>
      <c r="L2891">
        <f>ROUNDDOWN($I2891*L$2,)-IF(MOD($I2891*L$2,1)=0,1,0)+1</f>
        <v>3</v>
      </c>
      <c r="M2891" s="3">
        <f>IF(L2890=4,H2891,0)</f>
        <v>0</v>
      </c>
      <c r="N2891" s="2">
        <f>IF(L2890=1,H2891,0)</f>
        <v>0</v>
      </c>
      <c r="O2891" s="2">
        <f>IF(OR(L2890=1,L2890=4),H2891,0)</f>
        <v>0</v>
      </c>
      <c r="P2891" s="2">
        <f>IF(OR(L2890=1,L2890=2),H2891,0)</f>
        <v>0</v>
      </c>
      <c r="Q2891" s="2"/>
    </row>
    <row r="2892" spans="1:17" x14ac:dyDescent="0.3">
      <c r="A2892" s="1">
        <v>34569</v>
      </c>
      <c r="B2892">
        <v>14.375</v>
      </c>
      <c r="C2892">
        <v>14.6875</v>
      </c>
      <c r="D2892">
        <v>14.3125</v>
      </c>
      <c r="E2892">
        <v>14.5</v>
      </c>
      <c r="F2892">
        <v>14.5</v>
      </c>
      <c r="G2892">
        <v>1734200</v>
      </c>
      <c r="H2892" s="3">
        <f>(F2892-B2892)/B2892</f>
        <v>8.6956521739130436E-3</v>
      </c>
      <c r="I2892" s="3">
        <f>_xlfn.RANK.AVG(H2892,$H$3:$H$10273,1)/10271</f>
        <v>0.65835848505500927</v>
      </c>
      <c r="J2892">
        <f>ROUNDDOWN($I2892*J$2,)-IF(MOD($I2892*J$2,1)=0,1,0)+1</f>
        <v>2</v>
      </c>
      <c r="K2892">
        <f>ROUNDDOWN($I2892*K$2,)-IF(MOD($I2892*K$2,1)=0,1,0)+1</f>
        <v>2</v>
      </c>
      <c r="L2892">
        <f>ROUNDDOWN($I2892*L$2,)-IF(MOD($I2892*L$2,1)=0,1,0)+1</f>
        <v>3</v>
      </c>
      <c r="M2892" s="3">
        <f>IF(L2891=4,H2892,0)</f>
        <v>0</v>
      </c>
      <c r="N2892" s="2">
        <f>IF(L2891=1,H2892,0)</f>
        <v>0</v>
      </c>
      <c r="O2892" s="2">
        <f>IF(OR(L2891=1,L2891=4),H2892,0)</f>
        <v>0</v>
      </c>
      <c r="P2892" s="2">
        <f>IF(OR(L2891=1,L2891=2),H2892,0)</f>
        <v>0</v>
      </c>
      <c r="Q2892" s="2"/>
    </row>
    <row r="2893" spans="1:17" x14ac:dyDescent="0.3">
      <c r="A2893" s="1">
        <v>34570</v>
      </c>
      <c r="B2893">
        <v>14.5625</v>
      </c>
      <c r="C2893">
        <v>14.6875</v>
      </c>
      <c r="D2893">
        <v>14.4375</v>
      </c>
      <c r="E2893">
        <v>14.5625</v>
      </c>
      <c r="F2893">
        <v>14.5625</v>
      </c>
      <c r="G2893">
        <v>1157200</v>
      </c>
      <c r="H2893" s="3">
        <f>(F2893-B2893)/B2893</f>
        <v>0</v>
      </c>
      <c r="I2893" s="3">
        <f>_xlfn.RANK.AVG(H2893,$H$3:$H$10273,1)/10271</f>
        <v>0.52443773731866417</v>
      </c>
      <c r="J2893">
        <f>ROUNDDOWN($I2893*J$2,)-IF(MOD($I2893*J$2,1)=0,1,0)+1</f>
        <v>2</v>
      </c>
      <c r="K2893">
        <f>ROUNDDOWN($I2893*K$2,)-IF(MOD($I2893*K$2,1)=0,1,0)+1</f>
        <v>2</v>
      </c>
      <c r="L2893">
        <f>ROUNDDOWN($I2893*L$2,)-IF(MOD($I2893*L$2,1)=0,1,0)+1</f>
        <v>3</v>
      </c>
      <c r="M2893" s="3">
        <f>IF(L2892=4,H2893,0)</f>
        <v>0</v>
      </c>
      <c r="N2893" s="2">
        <f>IF(L2892=1,H2893,0)</f>
        <v>0</v>
      </c>
      <c r="O2893" s="2">
        <f>IF(OR(L2892=1,L2892=4),H2893,0)</f>
        <v>0</v>
      </c>
      <c r="P2893" s="2">
        <f>IF(OR(L2892=1,L2892=2),H2893,0)</f>
        <v>0</v>
      </c>
      <c r="Q2893" s="2"/>
    </row>
    <row r="2894" spans="1:17" x14ac:dyDescent="0.3">
      <c r="A2894" s="1">
        <v>34571</v>
      </c>
      <c r="B2894">
        <v>14.5625</v>
      </c>
      <c r="C2894">
        <v>14.8125</v>
      </c>
      <c r="D2894">
        <v>14.5</v>
      </c>
      <c r="E2894">
        <v>14.5625</v>
      </c>
      <c r="F2894">
        <v>14.5625</v>
      </c>
      <c r="G2894">
        <v>1803400</v>
      </c>
      <c r="H2894" s="3">
        <f>(F2894-B2894)/B2894</f>
        <v>0</v>
      </c>
      <c r="I2894" s="3">
        <f>_xlfn.RANK.AVG(H2894,$H$3:$H$10273,1)/10271</f>
        <v>0.52443773731866417</v>
      </c>
      <c r="J2894">
        <f>ROUNDDOWN($I2894*J$2,)-IF(MOD($I2894*J$2,1)=0,1,0)+1</f>
        <v>2</v>
      </c>
      <c r="K2894">
        <f>ROUNDDOWN($I2894*K$2,)-IF(MOD($I2894*K$2,1)=0,1,0)+1</f>
        <v>2</v>
      </c>
      <c r="L2894">
        <f>ROUNDDOWN($I2894*L$2,)-IF(MOD($I2894*L$2,1)=0,1,0)+1</f>
        <v>3</v>
      </c>
      <c r="M2894" s="3">
        <f>IF(L2893=4,H2894,0)</f>
        <v>0</v>
      </c>
      <c r="N2894" s="2">
        <f>IF(L2893=1,H2894,0)</f>
        <v>0</v>
      </c>
      <c r="O2894" s="2">
        <f>IF(OR(L2893=1,L2893=4),H2894,0)</f>
        <v>0</v>
      </c>
      <c r="P2894" s="2">
        <f>IF(OR(L2893=1,L2893=2),H2894,0)</f>
        <v>0</v>
      </c>
      <c r="Q2894" s="2"/>
    </row>
    <row r="2895" spans="1:17" x14ac:dyDescent="0.3">
      <c r="A2895" s="1">
        <v>34572</v>
      </c>
      <c r="B2895">
        <v>14.625</v>
      </c>
      <c r="C2895">
        <v>14.8125</v>
      </c>
      <c r="D2895">
        <v>14.5625</v>
      </c>
      <c r="E2895">
        <v>14.6875</v>
      </c>
      <c r="F2895">
        <v>14.6875</v>
      </c>
      <c r="G2895">
        <v>1791600</v>
      </c>
      <c r="H2895" s="3">
        <f>(F2895-B2895)/B2895</f>
        <v>4.2735042735042739E-3</v>
      </c>
      <c r="I2895" s="3">
        <f>_xlfn.RANK.AVG(H2895,$H$3:$H$10273,1)/10271</f>
        <v>0.59556031545127053</v>
      </c>
      <c r="J2895">
        <f>ROUNDDOWN($I2895*J$2,)-IF(MOD($I2895*J$2,1)=0,1,0)+1</f>
        <v>2</v>
      </c>
      <c r="K2895">
        <f>ROUNDDOWN($I2895*K$2,)-IF(MOD($I2895*K$2,1)=0,1,0)+1</f>
        <v>2</v>
      </c>
      <c r="L2895">
        <f>ROUNDDOWN($I2895*L$2,)-IF(MOD($I2895*L$2,1)=0,1,0)+1</f>
        <v>3</v>
      </c>
      <c r="M2895" s="3">
        <f>IF(L2894=4,H2895,0)</f>
        <v>0</v>
      </c>
      <c r="N2895" s="2">
        <f>IF(L2894=1,H2895,0)</f>
        <v>0</v>
      </c>
      <c r="O2895" s="2">
        <f>IF(OR(L2894=1,L2894=4),H2895,0)</f>
        <v>0</v>
      </c>
      <c r="P2895" s="2">
        <f>IF(OR(L2894=1,L2894=2),H2895,0)</f>
        <v>0</v>
      </c>
      <c r="Q2895" s="2"/>
    </row>
    <row r="2896" spans="1:17" x14ac:dyDescent="0.3">
      <c r="A2896" s="1">
        <v>34575</v>
      </c>
      <c r="B2896">
        <v>14.6875</v>
      </c>
      <c r="C2896">
        <v>14.9375</v>
      </c>
      <c r="D2896">
        <v>14.4375</v>
      </c>
      <c r="E2896">
        <v>14.5</v>
      </c>
      <c r="F2896">
        <v>14.5</v>
      </c>
      <c r="G2896">
        <v>1267400</v>
      </c>
      <c r="H2896" s="3">
        <f>(F2896-B2896)/B2896</f>
        <v>-1.276595744680851E-2</v>
      </c>
      <c r="I2896" s="3">
        <f>_xlfn.RANK.AVG(H2896,$H$3:$H$10273,1)/10271</f>
        <v>0.32367831759322363</v>
      </c>
      <c r="J2896">
        <f>ROUNDDOWN($I2896*J$2,)-IF(MOD($I2896*J$2,1)=0,1,0)+1</f>
        <v>1</v>
      </c>
      <c r="K2896">
        <f>ROUNDDOWN($I2896*K$2,)-IF(MOD($I2896*K$2,1)=0,1,0)+1</f>
        <v>1</v>
      </c>
      <c r="L2896">
        <f>ROUNDDOWN($I2896*L$2,)-IF(MOD($I2896*L$2,1)=0,1,0)+1</f>
        <v>2</v>
      </c>
      <c r="M2896" s="3">
        <f>IF(L2895=4,H2896,0)</f>
        <v>0</v>
      </c>
      <c r="N2896" s="2">
        <f>IF(L2895=1,H2896,0)</f>
        <v>0</v>
      </c>
      <c r="O2896" s="2">
        <f>IF(OR(L2895=1,L2895=4),H2896,0)</f>
        <v>0</v>
      </c>
      <c r="P2896" s="2">
        <f>IF(OR(L2895=1,L2895=2),H2896,0)</f>
        <v>0</v>
      </c>
      <c r="Q2896" s="2"/>
    </row>
    <row r="2897" spans="1:17" x14ac:dyDescent="0.3">
      <c r="A2897" s="1">
        <v>34576</v>
      </c>
      <c r="B2897">
        <v>14.4375</v>
      </c>
      <c r="C2897">
        <v>14.75</v>
      </c>
      <c r="D2897">
        <v>14.3125</v>
      </c>
      <c r="E2897">
        <v>14.75</v>
      </c>
      <c r="F2897">
        <v>14.75</v>
      </c>
      <c r="G2897">
        <v>1120000</v>
      </c>
      <c r="H2897" s="3">
        <f>(F2897-B2897)/B2897</f>
        <v>2.1645021645021644E-2</v>
      </c>
      <c r="I2897" s="3">
        <f>_xlfn.RANK.AVG(H2897,$H$3:$H$10273,1)/10271</f>
        <v>0.80668873527407259</v>
      </c>
      <c r="J2897">
        <f>ROUNDDOWN($I2897*J$2,)-IF(MOD($I2897*J$2,1)=0,1,0)+1</f>
        <v>2</v>
      </c>
      <c r="K2897">
        <f>ROUNDDOWN($I2897*K$2,)-IF(MOD($I2897*K$2,1)=0,1,0)+1</f>
        <v>3</v>
      </c>
      <c r="L2897">
        <f>ROUNDDOWN($I2897*L$2,)-IF(MOD($I2897*L$2,1)=0,1,0)+1</f>
        <v>4</v>
      </c>
      <c r="M2897" s="3">
        <f>IF(L2896=4,H2897,0)</f>
        <v>0</v>
      </c>
      <c r="N2897" s="2">
        <f>IF(L2896=1,H2897,0)</f>
        <v>0</v>
      </c>
      <c r="O2897" s="2">
        <f>IF(OR(L2896=1,L2896=4),H2897,0)</f>
        <v>0</v>
      </c>
      <c r="P2897" s="2">
        <f>IF(OR(L2896=1,L2896=2),H2897,0)</f>
        <v>2.1645021645021644E-2</v>
      </c>
      <c r="Q2897" s="2"/>
    </row>
    <row r="2898" spans="1:17" x14ac:dyDescent="0.3">
      <c r="A2898" s="1">
        <v>34577</v>
      </c>
      <c r="B2898">
        <v>14.4375</v>
      </c>
      <c r="C2898">
        <v>14.75</v>
      </c>
      <c r="D2898">
        <v>14.375</v>
      </c>
      <c r="E2898">
        <v>14.5</v>
      </c>
      <c r="F2898">
        <v>14.5</v>
      </c>
      <c r="G2898">
        <v>1942200</v>
      </c>
      <c r="H2898" s="3">
        <f>(F2898-B2898)/B2898</f>
        <v>4.329004329004329E-3</v>
      </c>
      <c r="I2898" s="3">
        <f>_xlfn.RANK.AVG(H2898,$H$3:$H$10273,1)/10271</f>
        <v>0.59677733424204071</v>
      </c>
      <c r="J2898">
        <f>ROUNDDOWN($I2898*J$2,)-IF(MOD($I2898*J$2,1)=0,1,0)+1</f>
        <v>2</v>
      </c>
      <c r="K2898">
        <f>ROUNDDOWN($I2898*K$2,)-IF(MOD($I2898*K$2,1)=0,1,0)+1</f>
        <v>2</v>
      </c>
      <c r="L2898">
        <f>ROUNDDOWN($I2898*L$2,)-IF(MOD($I2898*L$2,1)=0,1,0)+1</f>
        <v>3</v>
      </c>
      <c r="M2898" s="3">
        <f>IF(L2897=4,H2898,0)</f>
        <v>4.329004329004329E-3</v>
      </c>
      <c r="N2898" s="2">
        <f>IF(L2897=1,H2898,0)</f>
        <v>0</v>
      </c>
      <c r="O2898" s="2">
        <f>IF(OR(L2897=1,L2897=4),H2898,0)</f>
        <v>4.329004329004329E-3</v>
      </c>
      <c r="P2898" s="2">
        <f>IF(OR(L2897=1,L2897=2),H2898,0)</f>
        <v>0</v>
      </c>
      <c r="Q2898" s="2"/>
    </row>
    <row r="2899" spans="1:17" x14ac:dyDescent="0.3">
      <c r="A2899" s="1">
        <v>34578</v>
      </c>
      <c r="B2899">
        <v>13.75</v>
      </c>
      <c r="C2899">
        <v>13.875</v>
      </c>
      <c r="D2899">
        <v>13.6875</v>
      </c>
      <c r="E2899">
        <v>13.75</v>
      </c>
      <c r="F2899">
        <v>13.75</v>
      </c>
      <c r="G2899">
        <v>4270000</v>
      </c>
      <c r="H2899" s="3">
        <f>(F2899-B2899)/B2899</f>
        <v>0</v>
      </c>
      <c r="I2899" s="3">
        <f>_xlfn.RANK.AVG(H2899,$H$3:$H$10273,1)/10271</f>
        <v>0.52443773731866417</v>
      </c>
      <c r="J2899">
        <f>ROUNDDOWN($I2899*J$2,)-IF(MOD($I2899*J$2,1)=0,1,0)+1</f>
        <v>2</v>
      </c>
      <c r="K2899">
        <f>ROUNDDOWN($I2899*K$2,)-IF(MOD($I2899*K$2,1)=0,1,0)+1</f>
        <v>2</v>
      </c>
      <c r="L2899">
        <f>ROUNDDOWN($I2899*L$2,)-IF(MOD($I2899*L$2,1)=0,1,0)+1</f>
        <v>3</v>
      </c>
      <c r="M2899" s="3">
        <f>IF(L2898=4,H2899,0)</f>
        <v>0</v>
      </c>
      <c r="N2899" s="2">
        <f>IF(L2898=1,H2899,0)</f>
        <v>0</v>
      </c>
      <c r="O2899" s="2">
        <f>IF(OR(L2898=1,L2898=4),H2899,0)</f>
        <v>0</v>
      </c>
      <c r="P2899" s="2">
        <f>IF(OR(L2898=1,L2898=2),H2899,0)</f>
        <v>0</v>
      </c>
      <c r="Q2899" s="2"/>
    </row>
    <row r="2900" spans="1:17" x14ac:dyDescent="0.3">
      <c r="A2900" s="1">
        <v>34579</v>
      </c>
      <c r="B2900">
        <v>13.875</v>
      </c>
      <c r="C2900">
        <v>14.125</v>
      </c>
      <c r="D2900">
        <v>13.6875</v>
      </c>
      <c r="E2900">
        <v>14.0625</v>
      </c>
      <c r="F2900">
        <v>14.0625</v>
      </c>
      <c r="G2900">
        <v>1126000</v>
      </c>
      <c r="H2900" s="3">
        <f>(F2900-B2900)/B2900</f>
        <v>1.3513513513513514E-2</v>
      </c>
      <c r="I2900" s="3">
        <f>_xlfn.RANK.AVG(H2900,$H$3:$H$10273,1)/10271</f>
        <v>0.71901470158699254</v>
      </c>
      <c r="J2900">
        <f>ROUNDDOWN($I2900*J$2,)-IF(MOD($I2900*J$2,1)=0,1,0)+1</f>
        <v>2</v>
      </c>
      <c r="K2900">
        <f>ROUNDDOWN($I2900*K$2,)-IF(MOD($I2900*K$2,1)=0,1,0)+1</f>
        <v>3</v>
      </c>
      <c r="L2900">
        <f>ROUNDDOWN($I2900*L$2,)-IF(MOD($I2900*L$2,1)=0,1,0)+1</f>
        <v>3</v>
      </c>
      <c r="M2900" s="3">
        <f>IF(L2899=4,H2900,0)</f>
        <v>0</v>
      </c>
      <c r="N2900" s="2">
        <f>IF(L2899=1,H2900,0)</f>
        <v>0</v>
      </c>
      <c r="O2900" s="2">
        <f>IF(OR(L2899=1,L2899=4),H2900,0)</f>
        <v>0</v>
      </c>
      <c r="P2900" s="2">
        <f>IF(OR(L2899=1,L2899=2),H2900,0)</f>
        <v>0</v>
      </c>
      <c r="Q2900" s="2"/>
    </row>
    <row r="2901" spans="1:17" x14ac:dyDescent="0.3">
      <c r="A2901" s="1">
        <v>34583</v>
      </c>
      <c r="B2901">
        <v>14.0625</v>
      </c>
      <c r="C2901">
        <v>14.1875</v>
      </c>
      <c r="D2901">
        <v>13.875</v>
      </c>
      <c r="E2901">
        <v>13.9375</v>
      </c>
      <c r="F2901">
        <v>13.9375</v>
      </c>
      <c r="G2901">
        <v>631000</v>
      </c>
      <c r="H2901" s="3">
        <f>(F2901-B2901)/B2901</f>
        <v>-8.8888888888888889E-3</v>
      </c>
      <c r="I2901" s="3">
        <f>_xlfn.RANK.AVG(H2901,$H$3:$H$10273,1)/10271</f>
        <v>0.38292279232791354</v>
      </c>
      <c r="J2901">
        <f>ROUNDDOWN($I2901*J$2,)-IF(MOD($I2901*J$2,1)=0,1,0)+1</f>
        <v>1</v>
      </c>
      <c r="K2901">
        <f>ROUNDDOWN($I2901*K$2,)-IF(MOD($I2901*K$2,1)=0,1,0)+1</f>
        <v>2</v>
      </c>
      <c r="L2901">
        <f>ROUNDDOWN($I2901*L$2,)-IF(MOD($I2901*L$2,1)=0,1,0)+1</f>
        <v>2</v>
      </c>
      <c r="M2901" s="3">
        <f>IF(L2900=4,H2901,0)</f>
        <v>0</v>
      </c>
      <c r="N2901" s="2">
        <f>IF(L2900=1,H2901,0)</f>
        <v>0</v>
      </c>
      <c r="O2901" s="2">
        <f>IF(OR(L2900=1,L2900=4),H2901,0)</f>
        <v>0</v>
      </c>
      <c r="P2901" s="2">
        <f>IF(OR(L2900=1,L2900=2),H2901,0)</f>
        <v>0</v>
      </c>
      <c r="Q2901" s="2"/>
    </row>
    <row r="2902" spans="1:17" x14ac:dyDescent="0.3">
      <c r="A2902" s="1">
        <v>34584</v>
      </c>
      <c r="B2902">
        <v>13.875</v>
      </c>
      <c r="C2902">
        <v>13.9375</v>
      </c>
      <c r="D2902">
        <v>13.6875</v>
      </c>
      <c r="E2902">
        <v>13.8125</v>
      </c>
      <c r="F2902">
        <v>13.8125</v>
      </c>
      <c r="G2902">
        <v>1662800</v>
      </c>
      <c r="H2902" s="3">
        <f>(F2902-B2902)/B2902</f>
        <v>-4.5045045045045045E-3</v>
      </c>
      <c r="I2902" s="3">
        <f>_xlfn.RANK.AVG(H2902,$H$3:$H$10273,1)/10271</f>
        <v>0.44864180702950052</v>
      </c>
      <c r="J2902">
        <f>ROUNDDOWN($I2902*J$2,)-IF(MOD($I2902*J$2,1)=0,1,0)+1</f>
        <v>1</v>
      </c>
      <c r="K2902">
        <f>ROUNDDOWN($I2902*K$2,)-IF(MOD($I2902*K$2,1)=0,1,0)+1</f>
        <v>2</v>
      </c>
      <c r="L2902">
        <f>ROUNDDOWN($I2902*L$2,)-IF(MOD($I2902*L$2,1)=0,1,0)+1</f>
        <v>2</v>
      </c>
      <c r="M2902" s="3">
        <f>IF(L2901=4,H2902,0)</f>
        <v>0</v>
      </c>
      <c r="N2902" s="2">
        <f>IF(L2901=1,H2902,0)</f>
        <v>0</v>
      </c>
      <c r="O2902" s="2">
        <f>IF(OR(L2901=1,L2901=4),H2902,0)</f>
        <v>0</v>
      </c>
      <c r="P2902" s="2">
        <f>IF(OR(L2901=1,L2901=2),H2902,0)</f>
        <v>-4.5045045045045045E-3</v>
      </c>
      <c r="Q2902" s="2"/>
    </row>
    <row r="2903" spans="1:17" x14ac:dyDescent="0.3">
      <c r="A2903" s="1">
        <v>34585</v>
      </c>
      <c r="B2903">
        <v>13.75</v>
      </c>
      <c r="C2903">
        <v>14.0625</v>
      </c>
      <c r="D2903">
        <v>13.75</v>
      </c>
      <c r="E2903">
        <v>14.0625</v>
      </c>
      <c r="F2903">
        <v>14.0625</v>
      </c>
      <c r="G2903">
        <v>929000</v>
      </c>
      <c r="H2903" s="3">
        <f>(F2903-B2903)/B2903</f>
        <v>2.2727272727272728E-2</v>
      </c>
      <c r="I2903" s="3">
        <f>_xlfn.RANK.AVG(H2903,$H$3:$H$10273,1)/10271</f>
        <v>0.81778794664589616</v>
      </c>
      <c r="J2903">
        <f>ROUNDDOWN($I2903*J$2,)-IF(MOD($I2903*J$2,1)=0,1,0)+1</f>
        <v>2</v>
      </c>
      <c r="K2903">
        <f>ROUNDDOWN($I2903*K$2,)-IF(MOD($I2903*K$2,1)=0,1,0)+1</f>
        <v>3</v>
      </c>
      <c r="L2903">
        <f>ROUNDDOWN($I2903*L$2,)-IF(MOD($I2903*L$2,1)=0,1,0)+1</f>
        <v>4</v>
      </c>
      <c r="M2903" s="3">
        <f>IF(L2902=4,H2903,0)</f>
        <v>0</v>
      </c>
      <c r="N2903" s="2">
        <f>IF(L2902=1,H2903,0)</f>
        <v>0</v>
      </c>
      <c r="O2903" s="2">
        <f>IF(OR(L2902=1,L2902=4),H2903,0)</f>
        <v>0</v>
      </c>
      <c r="P2903" s="2">
        <f>IF(OR(L2902=1,L2902=2),H2903,0)</f>
        <v>2.2727272727272728E-2</v>
      </c>
      <c r="Q2903" s="2"/>
    </row>
    <row r="2904" spans="1:17" x14ac:dyDescent="0.3">
      <c r="A2904" s="1">
        <v>34586</v>
      </c>
      <c r="B2904">
        <v>13.9375</v>
      </c>
      <c r="C2904">
        <v>14</v>
      </c>
      <c r="D2904">
        <v>13.8125</v>
      </c>
      <c r="E2904">
        <v>13.9375</v>
      </c>
      <c r="F2904">
        <v>13.9375</v>
      </c>
      <c r="G2904">
        <v>602000</v>
      </c>
      <c r="H2904" s="3">
        <f>(F2904-B2904)/B2904</f>
        <v>0</v>
      </c>
      <c r="I2904" s="3">
        <f>_xlfn.RANK.AVG(H2904,$H$3:$H$10273,1)/10271</f>
        <v>0.52443773731866417</v>
      </c>
      <c r="J2904">
        <f>ROUNDDOWN($I2904*J$2,)-IF(MOD($I2904*J$2,1)=0,1,0)+1</f>
        <v>2</v>
      </c>
      <c r="K2904">
        <f>ROUNDDOWN($I2904*K$2,)-IF(MOD($I2904*K$2,1)=0,1,0)+1</f>
        <v>2</v>
      </c>
      <c r="L2904">
        <f>ROUNDDOWN($I2904*L$2,)-IF(MOD($I2904*L$2,1)=0,1,0)+1</f>
        <v>3</v>
      </c>
      <c r="M2904" s="3">
        <f>IF(L2903=4,H2904,0)</f>
        <v>0</v>
      </c>
      <c r="N2904" s="2">
        <f>IF(L2903=1,H2904,0)</f>
        <v>0</v>
      </c>
      <c r="O2904" s="2">
        <f>IF(OR(L2903=1,L2903=4),H2904,0)</f>
        <v>0</v>
      </c>
      <c r="P2904" s="2">
        <f>IF(OR(L2903=1,L2903=2),H2904,0)</f>
        <v>0</v>
      </c>
      <c r="Q2904" s="2"/>
    </row>
    <row r="2905" spans="1:17" x14ac:dyDescent="0.3">
      <c r="A2905" s="1">
        <v>34589</v>
      </c>
      <c r="B2905">
        <v>13.875</v>
      </c>
      <c r="C2905">
        <v>14</v>
      </c>
      <c r="D2905">
        <v>13.6875</v>
      </c>
      <c r="E2905">
        <v>13.75</v>
      </c>
      <c r="F2905">
        <v>13.75</v>
      </c>
      <c r="G2905">
        <v>990200</v>
      </c>
      <c r="H2905" s="3">
        <f>(F2905-B2905)/B2905</f>
        <v>-9.0090090090090089E-3</v>
      </c>
      <c r="I2905" s="3">
        <f>_xlfn.RANK.AVG(H2905,$H$3:$H$10273,1)/10271</f>
        <v>0.38117028526920455</v>
      </c>
      <c r="J2905">
        <f>ROUNDDOWN($I2905*J$2,)-IF(MOD($I2905*J$2,1)=0,1,0)+1</f>
        <v>1</v>
      </c>
      <c r="K2905">
        <f>ROUNDDOWN($I2905*K$2,)-IF(MOD($I2905*K$2,1)=0,1,0)+1</f>
        <v>2</v>
      </c>
      <c r="L2905">
        <f>ROUNDDOWN($I2905*L$2,)-IF(MOD($I2905*L$2,1)=0,1,0)+1</f>
        <v>2</v>
      </c>
      <c r="M2905" s="3">
        <f>IF(L2904=4,H2905,0)</f>
        <v>0</v>
      </c>
      <c r="N2905" s="2">
        <f>IF(L2904=1,H2905,0)</f>
        <v>0</v>
      </c>
      <c r="O2905" s="2">
        <f>IF(OR(L2904=1,L2904=4),H2905,0)</f>
        <v>0</v>
      </c>
      <c r="P2905" s="2">
        <f>IF(OR(L2904=1,L2904=2),H2905,0)</f>
        <v>0</v>
      </c>
      <c r="Q2905" s="2"/>
    </row>
    <row r="2906" spans="1:17" x14ac:dyDescent="0.3">
      <c r="A2906" s="1">
        <v>34590</v>
      </c>
      <c r="B2906">
        <v>14.125</v>
      </c>
      <c r="C2906">
        <v>14.25</v>
      </c>
      <c r="D2906">
        <v>14.0625</v>
      </c>
      <c r="E2906">
        <v>14.1875</v>
      </c>
      <c r="F2906">
        <v>14.1875</v>
      </c>
      <c r="G2906">
        <v>954600</v>
      </c>
      <c r="H2906" s="3">
        <f>(F2906-B2906)/B2906</f>
        <v>4.4247787610619468E-3</v>
      </c>
      <c r="I2906" s="3">
        <f>_xlfn.RANK.AVG(H2906,$H$3:$H$10273,1)/10271</f>
        <v>0.59852984130074971</v>
      </c>
      <c r="J2906">
        <f>ROUNDDOWN($I2906*J$2,)-IF(MOD($I2906*J$2,1)=0,1,0)+1</f>
        <v>2</v>
      </c>
      <c r="K2906">
        <f>ROUNDDOWN($I2906*K$2,)-IF(MOD($I2906*K$2,1)=0,1,0)+1</f>
        <v>2</v>
      </c>
      <c r="L2906">
        <f>ROUNDDOWN($I2906*L$2,)-IF(MOD($I2906*L$2,1)=0,1,0)+1</f>
        <v>3</v>
      </c>
      <c r="M2906" s="3">
        <f>IF(L2905=4,H2906,0)</f>
        <v>0</v>
      </c>
      <c r="N2906" s="2">
        <f>IF(L2905=1,H2906,0)</f>
        <v>0</v>
      </c>
      <c r="O2906" s="2">
        <f>IF(OR(L2905=1,L2905=4),H2906,0)</f>
        <v>0</v>
      </c>
      <c r="P2906" s="2">
        <f>IF(OR(L2905=1,L2905=2),H2906,0)</f>
        <v>4.4247787610619468E-3</v>
      </c>
      <c r="Q2906" s="2"/>
    </row>
    <row r="2907" spans="1:17" x14ac:dyDescent="0.3">
      <c r="A2907" s="1">
        <v>34591</v>
      </c>
      <c r="B2907">
        <v>14.3125</v>
      </c>
      <c r="C2907">
        <v>14.625</v>
      </c>
      <c r="D2907">
        <v>14.25</v>
      </c>
      <c r="E2907">
        <v>14.5</v>
      </c>
      <c r="F2907">
        <v>14.5</v>
      </c>
      <c r="G2907">
        <v>1612800</v>
      </c>
      <c r="H2907" s="3">
        <f>(F2907-B2907)/B2907</f>
        <v>1.3100436681222707E-2</v>
      </c>
      <c r="I2907" s="3">
        <f>_xlfn.RANK.AVG(H2907,$H$3:$H$10273,1)/10271</f>
        <v>0.71380586116249634</v>
      </c>
      <c r="J2907">
        <f>ROUNDDOWN($I2907*J$2,)-IF(MOD($I2907*J$2,1)=0,1,0)+1</f>
        <v>2</v>
      </c>
      <c r="K2907">
        <f>ROUNDDOWN($I2907*K$2,)-IF(MOD($I2907*K$2,1)=0,1,0)+1</f>
        <v>3</v>
      </c>
      <c r="L2907">
        <f>ROUNDDOWN($I2907*L$2,)-IF(MOD($I2907*L$2,1)=0,1,0)+1</f>
        <v>3</v>
      </c>
      <c r="M2907" s="3">
        <f>IF(L2906=4,H2907,0)</f>
        <v>0</v>
      </c>
      <c r="N2907" s="2">
        <f>IF(L2906=1,H2907,0)</f>
        <v>0</v>
      </c>
      <c r="O2907" s="2">
        <f>IF(OR(L2906=1,L2906=4),H2907,0)</f>
        <v>0</v>
      </c>
      <c r="P2907" s="2">
        <f>IF(OR(L2906=1,L2906=2),H2907,0)</f>
        <v>0</v>
      </c>
      <c r="Q2907" s="2"/>
    </row>
    <row r="2908" spans="1:17" x14ac:dyDescent="0.3">
      <c r="A2908" s="1">
        <v>34592</v>
      </c>
      <c r="B2908">
        <v>14.5</v>
      </c>
      <c r="C2908">
        <v>14.875</v>
      </c>
      <c r="D2908">
        <v>14.5</v>
      </c>
      <c r="E2908">
        <v>14.6875</v>
      </c>
      <c r="F2908">
        <v>14.6875</v>
      </c>
      <c r="G2908">
        <v>1151000</v>
      </c>
      <c r="H2908" s="3">
        <f>(F2908-B2908)/B2908</f>
        <v>1.2931034482758621E-2</v>
      </c>
      <c r="I2908" s="3">
        <f>_xlfn.RANK.AVG(H2908,$H$3:$H$10273,1)/10271</f>
        <v>0.71122578132606362</v>
      </c>
      <c r="J2908">
        <f>ROUNDDOWN($I2908*J$2,)-IF(MOD($I2908*J$2,1)=0,1,0)+1</f>
        <v>2</v>
      </c>
      <c r="K2908">
        <f>ROUNDDOWN($I2908*K$2,)-IF(MOD($I2908*K$2,1)=0,1,0)+1</f>
        <v>3</v>
      </c>
      <c r="L2908">
        <f>ROUNDDOWN($I2908*L$2,)-IF(MOD($I2908*L$2,1)=0,1,0)+1</f>
        <v>3</v>
      </c>
      <c r="M2908" s="3">
        <f>IF(L2907=4,H2908,0)</f>
        <v>0</v>
      </c>
      <c r="N2908" s="2">
        <f>IF(L2907=1,H2908,0)</f>
        <v>0</v>
      </c>
      <c r="O2908" s="2">
        <f>IF(OR(L2907=1,L2907=4),H2908,0)</f>
        <v>0</v>
      </c>
      <c r="P2908" s="2">
        <f>IF(OR(L2907=1,L2907=2),H2908,0)</f>
        <v>0</v>
      </c>
      <c r="Q2908" s="2"/>
    </row>
    <row r="2909" spans="1:17" x14ac:dyDescent="0.3">
      <c r="A2909" s="1">
        <v>34593</v>
      </c>
      <c r="B2909">
        <v>14.75</v>
      </c>
      <c r="C2909">
        <v>15</v>
      </c>
      <c r="D2909">
        <v>14.25</v>
      </c>
      <c r="E2909">
        <v>15</v>
      </c>
      <c r="F2909">
        <v>15</v>
      </c>
      <c r="G2909">
        <v>3040000</v>
      </c>
      <c r="H2909" s="3">
        <f>(F2909-B2909)/B2909</f>
        <v>1.6949152542372881E-2</v>
      </c>
      <c r="I2909" s="3">
        <f>_xlfn.RANK.AVG(H2909,$H$3:$H$10273,1)/10271</f>
        <v>0.76209716678025508</v>
      </c>
      <c r="J2909">
        <f>ROUNDDOWN($I2909*J$2,)-IF(MOD($I2909*J$2,1)=0,1,0)+1</f>
        <v>2</v>
      </c>
      <c r="K2909">
        <f>ROUNDDOWN($I2909*K$2,)-IF(MOD($I2909*K$2,1)=0,1,0)+1</f>
        <v>3</v>
      </c>
      <c r="L2909">
        <f>ROUNDDOWN($I2909*L$2,)-IF(MOD($I2909*L$2,1)=0,1,0)+1</f>
        <v>4</v>
      </c>
      <c r="M2909" s="3">
        <f>IF(L2908=4,H2909,0)</f>
        <v>0</v>
      </c>
      <c r="N2909" s="2">
        <f>IF(L2908=1,H2909,0)</f>
        <v>0</v>
      </c>
      <c r="O2909" s="2">
        <f>IF(OR(L2908=1,L2908=4),H2909,0)</f>
        <v>0</v>
      </c>
      <c r="P2909" s="2">
        <f>IF(OR(L2908=1,L2908=2),H2909,0)</f>
        <v>0</v>
      </c>
      <c r="Q2909" s="2"/>
    </row>
    <row r="2910" spans="1:17" x14ac:dyDescent="0.3">
      <c r="A2910" s="1">
        <v>34596</v>
      </c>
      <c r="B2910">
        <v>15.0625</v>
      </c>
      <c r="C2910">
        <v>15.5</v>
      </c>
      <c r="D2910">
        <v>15</v>
      </c>
      <c r="E2910">
        <v>15</v>
      </c>
      <c r="F2910">
        <v>15</v>
      </c>
      <c r="G2910">
        <v>3378000</v>
      </c>
      <c r="H2910" s="3">
        <f>(F2910-B2910)/B2910</f>
        <v>-4.1493775933609959E-3</v>
      </c>
      <c r="I2910" s="3">
        <f>_xlfn.RANK.AVG(H2910,$H$3:$H$10273,1)/10271</f>
        <v>0.45482426248661278</v>
      </c>
      <c r="J2910">
        <f>ROUNDDOWN($I2910*J$2,)-IF(MOD($I2910*J$2,1)=0,1,0)+1</f>
        <v>1</v>
      </c>
      <c r="K2910">
        <f>ROUNDDOWN($I2910*K$2,)-IF(MOD($I2910*K$2,1)=0,1,0)+1</f>
        <v>2</v>
      </c>
      <c r="L2910">
        <f>ROUNDDOWN($I2910*L$2,)-IF(MOD($I2910*L$2,1)=0,1,0)+1</f>
        <v>2</v>
      </c>
      <c r="M2910" s="3">
        <f>IF(L2909=4,H2910,0)</f>
        <v>-4.1493775933609959E-3</v>
      </c>
      <c r="N2910" s="2">
        <f>IF(L2909=1,H2910,0)</f>
        <v>0</v>
      </c>
      <c r="O2910" s="2">
        <f>IF(OR(L2909=1,L2909=4),H2910,0)</f>
        <v>-4.1493775933609959E-3</v>
      </c>
      <c r="P2910" s="2">
        <f>IF(OR(L2909=1,L2909=2),H2910,0)</f>
        <v>0</v>
      </c>
      <c r="Q2910" s="2"/>
    </row>
    <row r="2911" spans="1:17" x14ac:dyDescent="0.3">
      <c r="A2911" s="1">
        <v>34597</v>
      </c>
      <c r="B2911">
        <v>14.9375</v>
      </c>
      <c r="C2911">
        <v>15.125</v>
      </c>
      <c r="D2911">
        <v>14.8125</v>
      </c>
      <c r="E2911">
        <v>14.8125</v>
      </c>
      <c r="F2911">
        <v>14.8125</v>
      </c>
      <c r="G2911">
        <v>1649600</v>
      </c>
      <c r="H2911" s="3">
        <f>(F2911-B2911)/B2911</f>
        <v>-8.368200836820083E-3</v>
      </c>
      <c r="I2911" s="3">
        <f>_xlfn.RANK.AVG(H2911,$H$3:$H$10273,1)/10271</f>
        <v>0.38973809755622629</v>
      </c>
      <c r="J2911">
        <f>ROUNDDOWN($I2911*J$2,)-IF(MOD($I2911*J$2,1)=0,1,0)+1</f>
        <v>1</v>
      </c>
      <c r="K2911">
        <f>ROUNDDOWN($I2911*K$2,)-IF(MOD($I2911*K$2,1)=0,1,0)+1</f>
        <v>2</v>
      </c>
      <c r="L2911">
        <f>ROUNDDOWN($I2911*L$2,)-IF(MOD($I2911*L$2,1)=0,1,0)+1</f>
        <v>2</v>
      </c>
      <c r="M2911" s="3">
        <f>IF(L2910=4,H2911,0)</f>
        <v>0</v>
      </c>
      <c r="N2911" s="2">
        <f>IF(L2910=1,H2911,0)</f>
        <v>0</v>
      </c>
      <c r="O2911" s="2">
        <f>IF(OR(L2910=1,L2910=4),H2911,0)</f>
        <v>0</v>
      </c>
      <c r="P2911" s="2">
        <f>IF(OR(L2910=1,L2910=2),H2911,0)</f>
        <v>-8.368200836820083E-3</v>
      </c>
      <c r="Q2911" s="2"/>
    </row>
    <row r="2912" spans="1:17" x14ac:dyDescent="0.3">
      <c r="A2912" s="1">
        <v>34598</v>
      </c>
      <c r="B2912">
        <v>14.8125</v>
      </c>
      <c r="C2912">
        <v>14.875</v>
      </c>
      <c r="D2912">
        <v>14.25</v>
      </c>
      <c r="E2912">
        <v>14.5625</v>
      </c>
      <c r="F2912">
        <v>14.5625</v>
      </c>
      <c r="G2912">
        <v>1751000</v>
      </c>
      <c r="H2912" s="3">
        <f>(F2912-B2912)/B2912</f>
        <v>-1.6877637130801686E-2</v>
      </c>
      <c r="I2912" s="3">
        <f>_xlfn.RANK.AVG(H2912,$H$3:$H$10273,1)/10271</f>
        <v>0.26248661279330154</v>
      </c>
      <c r="J2912">
        <f>ROUNDDOWN($I2912*J$2,)-IF(MOD($I2912*J$2,1)=0,1,0)+1</f>
        <v>1</v>
      </c>
      <c r="K2912">
        <f>ROUNDDOWN($I2912*K$2,)-IF(MOD($I2912*K$2,1)=0,1,0)+1</f>
        <v>1</v>
      </c>
      <c r="L2912">
        <f>ROUNDDOWN($I2912*L$2,)-IF(MOD($I2912*L$2,1)=0,1,0)+1</f>
        <v>2</v>
      </c>
      <c r="M2912" s="3">
        <f>IF(L2911=4,H2912,0)</f>
        <v>0</v>
      </c>
      <c r="N2912" s="2">
        <f>IF(L2911=1,H2912,0)</f>
        <v>0</v>
      </c>
      <c r="O2912" s="2">
        <f>IF(OR(L2911=1,L2911=4),H2912,0)</f>
        <v>0</v>
      </c>
      <c r="P2912" s="2">
        <f>IF(OR(L2911=1,L2911=2),H2912,0)</f>
        <v>-1.6877637130801686E-2</v>
      </c>
      <c r="Q2912" s="2"/>
    </row>
    <row r="2913" spans="1:17" x14ac:dyDescent="0.3">
      <c r="A2913" s="1">
        <v>34599</v>
      </c>
      <c r="B2913">
        <v>14.5625</v>
      </c>
      <c r="C2913">
        <v>15.125</v>
      </c>
      <c r="D2913">
        <v>14.5625</v>
      </c>
      <c r="E2913">
        <v>14.875</v>
      </c>
      <c r="F2913">
        <v>14.875</v>
      </c>
      <c r="G2913">
        <v>954000</v>
      </c>
      <c r="H2913" s="3">
        <f>(F2913-B2913)/B2913</f>
        <v>2.1459227467811159E-2</v>
      </c>
      <c r="I2913" s="3">
        <f>_xlfn.RANK.AVG(H2913,$H$3:$H$10273,1)/10271</f>
        <v>0.80537435498004084</v>
      </c>
      <c r="J2913">
        <f>ROUNDDOWN($I2913*J$2,)-IF(MOD($I2913*J$2,1)=0,1,0)+1</f>
        <v>2</v>
      </c>
      <c r="K2913">
        <f>ROUNDDOWN($I2913*K$2,)-IF(MOD($I2913*K$2,1)=0,1,0)+1</f>
        <v>3</v>
      </c>
      <c r="L2913">
        <f>ROUNDDOWN($I2913*L$2,)-IF(MOD($I2913*L$2,1)=0,1,0)+1</f>
        <v>4</v>
      </c>
      <c r="M2913" s="3">
        <f>IF(L2912=4,H2913,0)</f>
        <v>0</v>
      </c>
      <c r="N2913" s="2">
        <f>IF(L2912=1,H2913,0)</f>
        <v>0</v>
      </c>
      <c r="O2913" s="2">
        <f>IF(OR(L2912=1,L2912=4),H2913,0)</f>
        <v>0</v>
      </c>
      <c r="P2913" s="2">
        <f>IF(OR(L2912=1,L2912=2),H2913,0)</f>
        <v>2.1459227467811159E-2</v>
      </c>
      <c r="Q2913" s="2"/>
    </row>
    <row r="2914" spans="1:17" x14ac:dyDescent="0.3">
      <c r="A2914" s="1">
        <v>34600</v>
      </c>
      <c r="B2914">
        <v>15</v>
      </c>
      <c r="C2914">
        <v>15.1875</v>
      </c>
      <c r="D2914">
        <v>14.9375</v>
      </c>
      <c r="E2914">
        <v>15</v>
      </c>
      <c r="F2914">
        <v>15</v>
      </c>
      <c r="G2914">
        <v>1448400</v>
      </c>
      <c r="H2914" s="3">
        <f>(F2914-B2914)/B2914</f>
        <v>0</v>
      </c>
      <c r="I2914" s="3">
        <f>_xlfn.RANK.AVG(H2914,$H$3:$H$10273,1)/10271</f>
        <v>0.52443773731866417</v>
      </c>
      <c r="J2914">
        <f>ROUNDDOWN($I2914*J$2,)-IF(MOD($I2914*J$2,1)=0,1,0)+1</f>
        <v>2</v>
      </c>
      <c r="K2914">
        <f>ROUNDDOWN($I2914*K$2,)-IF(MOD($I2914*K$2,1)=0,1,0)+1</f>
        <v>2</v>
      </c>
      <c r="L2914">
        <f>ROUNDDOWN($I2914*L$2,)-IF(MOD($I2914*L$2,1)=0,1,0)+1</f>
        <v>3</v>
      </c>
      <c r="M2914" s="3">
        <f>IF(L2913=4,H2914,0)</f>
        <v>0</v>
      </c>
      <c r="N2914" s="2">
        <f>IF(L2913=1,H2914,0)</f>
        <v>0</v>
      </c>
      <c r="O2914" s="2">
        <f>IF(OR(L2913=1,L2913=4),H2914,0)</f>
        <v>0</v>
      </c>
      <c r="P2914" s="2">
        <f>IF(OR(L2913=1,L2913=2),H2914,0)</f>
        <v>0</v>
      </c>
      <c r="Q2914" s="2"/>
    </row>
    <row r="2915" spans="1:17" x14ac:dyDescent="0.3">
      <c r="A2915" s="1">
        <v>34603</v>
      </c>
      <c r="B2915">
        <v>14.9375</v>
      </c>
      <c r="C2915">
        <v>14.9375</v>
      </c>
      <c r="D2915">
        <v>14.5</v>
      </c>
      <c r="E2915">
        <v>14.75</v>
      </c>
      <c r="F2915">
        <v>14.75</v>
      </c>
      <c r="G2915">
        <v>825200</v>
      </c>
      <c r="H2915" s="3">
        <f>(F2915-B2915)/B2915</f>
        <v>-1.2552301255230125E-2</v>
      </c>
      <c r="I2915" s="3">
        <f>_xlfn.RANK.AVG(H2915,$H$3:$H$10273,1)/10271</f>
        <v>0.32684256644922599</v>
      </c>
      <c r="J2915">
        <f>ROUNDDOWN($I2915*J$2,)-IF(MOD($I2915*J$2,1)=0,1,0)+1</f>
        <v>1</v>
      </c>
      <c r="K2915">
        <f>ROUNDDOWN($I2915*K$2,)-IF(MOD($I2915*K$2,1)=0,1,0)+1</f>
        <v>1</v>
      </c>
      <c r="L2915">
        <f>ROUNDDOWN($I2915*L$2,)-IF(MOD($I2915*L$2,1)=0,1,0)+1</f>
        <v>2</v>
      </c>
      <c r="M2915" s="3">
        <f>IF(L2914=4,H2915,0)</f>
        <v>0</v>
      </c>
      <c r="N2915" s="2">
        <f>IF(L2914=1,H2915,0)</f>
        <v>0</v>
      </c>
      <c r="O2915" s="2">
        <f>IF(OR(L2914=1,L2914=4),H2915,0)</f>
        <v>0</v>
      </c>
      <c r="P2915" s="2">
        <f>IF(OR(L2914=1,L2914=2),H2915,0)</f>
        <v>0</v>
      </c>
      <c r="Q2915" s="2"/>
    </row>
    <row r="2916" spans="1:17" x14ac:dyDescent="0.3">
      <c r="A2916" s="1">
        <v>34604</v>
      </c>
      <c r="B2916">
        <v>14.75</v>
      </c>
      <c r="C2916">
        <v>15</v>
      </c>
      <c r="D2916">
        <v>14.625</v>
      </c>
      <c r="E2916">
        <v>14.8125</v>
      </c>
      <c r="F2916">
        <v>14.8125</v>
      </c>
      <c r="G2916">
        <v>1094400</v>
      </c>
      <c r="H2916" s="3">
        <f>(F2916-B2916)/B2916</f>
        <v>4.2372881355932203E-3</v>
      </c>
      <c r="I2916" s="3">
        <f>_xlfn.RANK.AVG(H2916,$H$3:$H$10273,1)/10271</f>
        <v>0.59487878492843926</v>
      </c>
      <c r="J2916">
        <f>ROUNDDOWN($I2916*J$2,)-IF(MOD($I2916*J$2,1)=0,1,0)+1</f>
        <v>2</v>
      </c>
      <c r="K2916">
        <f>ROUNDDOWN($I2916*K$2,)-IF(MOD($I2916*K$2,1)=0,1,0)+1</f>
        <v>2</v>
      </c>
      <c r="L2916">
        <f>ROUNDDOWN($I2916*L$2,)-IF(MOD($I2916*L$2,1)=0,1,0)+1</f>
        <v>3</v>
      </c>
      <c r="M2916" s="3">
        <f>IF(L2915=4,H2916,0)</f>
        <v>0</v>
      </c>
      <c r="N2916" s="2">
        <f>IF(L2915=1,H2916,0)</f>
        <v>0</v>
      </c>
      <c r="O2916" s="2">
        <f>IF(OR(L2915=1,L2915=4),H2916,0)</f>
        <v>0</v>
      </c>
      <c r="P2916" s="2">
        <f>IF(OR(L2915=1,L2915=2),H2916,0)</f>
        <v>4.2372881355932203E-3</v>
      </c>
      <c r="Q2916" s="2"/>
    </row>
    <row r="2917" spans="1:17" x14ac:dyDescent="0.3">
      <c r="A2917" s="1">
        <v>34605</v>
      </c>
      <c r="B2917">
        <v>15.125</v>
      </c>
      <c r="C2917">
        <v>15.25</v>
      </c>
      <c r="D2917">
        <v>14.9375</v>
      </c>
      <c r="E2917">
        <v>15</v>
      </c>
      <c r="F2917">
        <v>15</v>
      </c>
      <c r="G2917">
        <v>1567400</v>
      </c>
      <c r="H2917" s="3">
        <f>(F2917-B2917)/B2917</f>
        <v>-8.2644628099173556E-3</v>
      </c>
      <c r="I2917" s="3">
        <f>_xlfn.RANK.AVG(H2917,$H$3:$H$10273,1)/10271</f>
        <v>0.39153928536656607</v>
      </c>
      <c r="J2917">
        <f>ROUNDDOWN($I2917*J$2,)-IF(MOD($I2917*J$2,1)=0,1,0)+1</f>
        <v>1</v>
      </c>
      <c r="K2917">
        <f>ROUNDDOWN($I2917*K$2,)-IF(MOD($I2917*K$2,1)=0,1,0)+1</f>
        <v>2</v>
      </c>
      <c r="L2917">
        <f>ROUNDDOWN($I2917*L$2,)-IF(MOD($I2917*L$2,1)=0,1,0)+1</f>
        <v>2</v>
      </c>
      <c r="M2917" s="3">
        <f>IF(L2916=4,H2917,0)</f>
        <v>0</v>
      </c>
      <c r="N2917" s="2">
        <f>IF(L2916=1,H2917,0)</f>
        <v>0</v>
      </c>
      <c r="O2917" s="2">
        <f>IF(OR(L2916=1,L2916=4),H2917,0)</f>
        <v>0</v>
      </c>
      <c r="P2917" s="2">
        <f>IF(OR(L2916=1,L2916=2),H2917,0)</f>
        <v>0</v>
      </c>
      <c r="Q2917" s="2"/>
    </row>
    <row r="2918" spans="1:17" x14ac:dyDescent="0.3">
      <c r="A2918" s="1">
        <v>34606</v>
      </c>
      <c r="B2918">
        <v>15</v>
      </c>
      <c r="C2918">
        <v>15</v>
      </c>
      <c r="D2918">
        <v>14.625</v>
      </c>
      <c r="E2918">
        <v>14.8125</v>
      </c>
      <c r="F2918">
        <v>14.8125</v>
      </c>
      <c r="G2918">
        <v>1272400</v>
      </c>
      <c r="H2918" s="3">
        <f>(F2918-B2918)/B2918</f>
        <v>-1.2500000000000001E-2</v>
      </c>
      <c r="I2918" s="3">
        <f>_xlfn.RANK.AVG(H2918,$H$3:$H$10273,1)/10271</f>
        <v>0.32771881997858049</v>
      </c>
      <c r="J2918">
        <f>ROUNDDOWN($I2918*J$2,)-IF(MOD($I2918*J$2,1)=0,1,0)+1</f>
        <v>1</v>
      </c>
      <c r="K2918">
        <f>ROUNDDOWN($I2918*K$2,)-IF(MOD($I2918*K$2,1)=0,1,0)+1</f>
        <v>1</v>
      </c>
      <c r="L2918">
        <f>ROUNDDOWN($I2918*L$2,)-IF(MOD($I2918*L$2,1)=0,1,0)+1</f>
        <v>2</v>
      </c>
      <c r="M2918" s="3">
        <f>IF(L2917=4,H2918,0)</f>
        <v>0</v>
      </c>
      <c r="N2918" s="2">
        <f>IF(L2917=1,H2918,0)</f>
        <v>0</v>
      </c>
      <c r="O2918" s="2">
        <f>IF(OR(L2917=1,L2917=4),H2918,0)</f>
        <v>0</v>
      </c>
      <c r="P2918" s="2">
        <f>IF(OR(L2917=1,L2917=2),H2918,0)</f>
        <v>-1.2500000000000001E-2</v>
      </c>
      <c r="Q2918" s="2"/>
    </row>
    <row r="2919" spans="1:17" x14ac:dyDescent="0.3">
      <c r="A2919" s="1">
        <v>34607</v>
      </c>
      <c r="B2919">
        <v>14.9375</v>
      </c>
      <c r="C2919">
        <v>14.9375</v>
      </c>
      <c r="D2919">
        <v>14.8125</v>
      </c>
      <c r="E2919">
        <v>14.875</v>
      </c>
      <c r="F2919">
        <v>14.875</v>
      </c>
      <c r="G2919">
        <v>1361400</v>
      </c>
      <c r="H2919" s="3">
        <f>(F2919-B2919)/B2919</f>
        <v>-4.1841004184100415E-3</v>
      </c>
      <c r="I2919" s="3">
        <f>_xlfn.RANK.AVG(H2919,$H$3:$H$10273,1)/10271</f>
        <v>0.45428877421867392</v>
      </c>
      <c r="J2919">
        <f>ROUNDDOWN($I2919*J$2,)-IF(MOD($I2919*J$2,1)=0,1,0)+1</f>
        <v>1</v>
      </c>
      <c r="K2919">
        <f>ROUNDDOWN($I2919*K$2,)-IF(MOD($I2919*K$2,1)=0,1,0)+1</f>
        <v>2</v>
      </c>
      <c r="L2919">
        <f>ROUNDDOWN($I2919*L$2,)-IF(MOD($I2919*L$2,1)=0,1,0)+1</f>
        <v>2</v>
      </c>
      <c r="M2919" s="3">
        <f>IF(L2918=4,H2919,0)</f>
        <v>0</v>
      </c>
      <c r="N2919" s="2">
        <f>IF(L2918=1,H2919,0)</f>
        <v>0</v>
      </c>
      <c r="O2919" s="2">
        <f>IF(OR(L2918=1,L2918=4),H2919,0)</f>
        <v>0</v>
      </c>
      <c r="P2919" s="2">
        <f>IF(OR(L2918=1,L2918=2),H2919,0)</f>
        <v>-4.1841004184100415E-3</v>
      </c>
      <c r="Q2919" s="2"/>
    </row>
    <row r="2920" spans="1:17" x14ac:dyDescent="0.3">
      <c r="A2920" s="1">
        <v>34610</v>
      </c>
      <c r="B2920">
        <v>15.125</v>
      </c>
      <c r="C2920">
        <v>15.1875</v>
      </c>
      <c r="D2920">
        <v>13.1875</v>
      </c>
      <c r="E2920">
        <v>13.25</v>
      </c>
      <c r="F2920">
        <v>13.25</v>
      </c>
      <c r="G2920">
        <v>11556000</v>
      </c>
      <c r="H2920" s="3">
        <f>(F2920-B2920)/B2920</f>
        <v>-0.12396694214876033</v>
      </c>
      <c r="I2920" s="3">
        <f>_xlfn.RANK.AVG(H2920,$H$3:$H$10273,1)/10271</f>
        <v>1.7525070587089864E-3</v>
      </c>
      <c r="J2920">
        <f>ROUNDDOWN($I2920*J$2,)-IF(MOD($I2920*J$2,1)=0,1,0)+1</f>
        <v>1</v>
      </c>
      <c r="K2920">
        <f>ROUNDDOWN($I2920*K$2,)-IF(MOD($I2920*K$2,1)=0,1,0)+1</f>
        <v>1</v>
      </c>
      <c r="L2920">
        <f>ROUNDDOWN($I2920*L$2,)-IF(MOD($I2920*L$2,1)=0,1,0)+1</f>
        <v>1</v>
      </c>
      <c r="M2920" s="3">
        <f>IF(L2919=4,H2920,0)</f>
        <v>0</v>
      </c>
      <c r="N2920" s="2">
        <f>IF(L2919=1,H2920,0)</f>
        <v>0</v>
      </c>
      <c r="O2920" s="2">
        <f>IF(OR(L2919=1,L2919=4),H2920,0)</f>
        <v>0</v>
      </c>
      <c r="P2920" s="2">
        <f>IF(OR(L2919=1,L2919=2),H2920,0)</f>
        <v>-0.12396694214876033</v>
      </c>
      <c r="Q2920" s="2"/>
    </row>
    <row r="2921" spans="1:17" x14ac:dyDescent="0.3">
      <c r="A2921" s="1">
        <v>34611</v>
      </c>
      <c r="B2921">
        <v>13.375</v>
      </c>
      <c r="C2921">
        <v>13.5625</v>
      </c>
      <c r="D2921">
        <v>12.5</v>
      </c>
      <c r="E2921">
        <v>12.5625</v>
      </c>
      <c r="F2921">
        <v>12.5625</v>
      </c>
      <c r="G2921">
        <v>6457400</v>
      </c>
      <c r="H2921" s="3">
        <f>(F2921-B2921)/B2921</f>
        <v>-6.0747663551401869E-2</v>
      </c>
      <c r="I2921" s="3">
        <f>_xlfn.RANK.AVG(H2921,$H$3:$H$10273,1)/10271</f>
        <v>2.434037581540259E-2</v>
      </c>
      <c r="J2921">
        <f>ROUNDDOWN($I2921*J$2,)-IF(MOD($I2921*J$2,1)=0,1,0)+1</f>
        <v>1</v>
      </c>
      <c r="K2921">
        <f>ROUNDDOWN($I2921*K$2,)-IF(MOD($I2921*K$2,1)=0,1,0)+1</f>
        <v>1</v>
      </c>
      <c r="L2921">
        <f>ROUNDDOWN($I2921*L$2,)-IF(MOD($I2921*L$2,1)=0,1,0)+1</f>
        <v>1</v>
      </c>
      <c r="M2921" s="3">
        <f>IF(L2920=4,H2921,0)</f>
        <v>0</v>
      </c>
      <c r="N2921" s="2">
        <f>IF(L2920=1,H2921,0)</f>
        <v>-6.0747663551401869E-2</v>
      </c>
      <c r="O2921" s="2">
        <f>IF(OR(L2920=1,L2920=4),H2921,0)</f>
        <v>-6.0747663551401869E-2</v>
      </c>
      <c r="P2921" s="2">
        <f>IF(OR(L2920=1,L2920=2),H2921,0)</f>
        <v>-6.0747663551401869E-2</v>
      </c>
      <c r="Q2921" s="2"/>
    </row>
    <row r="2922" spans="1:17" x14ac:dyDescent="0.3">
      <c r="A2922" s="1">
        <v>34612</v>
      </c>
      <c r="B2922">
        <v>12.5</v>
      </c>
      <c r="C2922">
        <v>12.625</v>
      </c>
      <c r="D2922">
        <v>12.1875</v>
      </c>
      <c r="E2922">
        <v>12.625</v>
      </c>
      <c r="F2922">
        <v>12.625</v>
      </c>
      <c r="G2922">
        <v>5441200</v>
      </c>
      <c r="H2922" s="3">
        <f>(F2922-B2922)/B2922</f>
        <v>0.01</v>
      </c>
      <c r="I2922" s="3">
        <f>_xlfn.RANK.AVG(H2922,$H$3:$H$10273,1)/10271</f>
        <v>0.67471521760295983</v>
      </c>
      <c r="J2922">
        <f>ROUNDDOWN($I2922*J$2,)-IF(MOD($I2922*J$2,1)=0,1,0)+1</f>
        <v>2</v>
      </c>
      <c r="K2922">
        <f>ROUNDDOWN($I2922*K$2,)-IF(MOD($I2922*K$2,1)=0,1,0)+1</f>
        <v>3</v>
      </c>
      <c r="L2922">
        <f>ROUNDDOWN($I2922*L$2,)-IF(MOD($I2922*L$2,1)=0,1,0)+1</f>
        <v>3</v>
      </c>
      <c r="M2922" s="3">
        <f>IF(L2921=4,H2922,0)</f>
        <v>0</v>
      </c>
      <c r="N2922" s="2">
        <f>IF(L2921=1,H2922,0)</f>
        <v>0.01</v>
      </c>
      <c r="O2922" s="2">
        <f>IF(OR(L2921=1,L2921=4),H2922,0)</f>
        <v>0.01</v>
      </c>
      <c r="P2922" s="2">
        <f>IF(OR(L2921=1,L2921=2),H2922,0)</f>
        <v>0.01</v>
      </c>
      <c r="Q2922" s="2"/>
    </row>
    <row r="2923" spans="1:17" x14ac:dyDescent="0.3">
      <c r="A2923" s="1">
        <v>34613</v>
      </c>
      <c r="B2923">
        <v>12.625</v>
      </c>
      <c r="C2923">
        <v>12.75</v>
      </c>
      <c r="D2923">
        <v>12.25</v>
      </c>
      <c r="E2923">
        <v>12.25</v>
      </c>
      <c r="F2923">
        <v>12.25</v>
      </c>
      <c r="G2923">
        <v>2175200</v>
      </c>
      <c r="H2923" s="3">
        <f>(F2923-B2923)/B2923</f>
        <v>-2.9702970297029702E-2</v>
      </c>
      <c r="I2923" s="3">
        <f>_xlfn.RANK.AVG(H2923,$H$3:$H$10273,1)/10271</f>
        <v>0.1382533346314867</v>
      </c>
      <c r="J2923">
        <f>ROUNDDOWN($I2923*J$2,)-IF(MOD($I2923*J$2,1)=0,1,0)+1</f>
        <v>1</v>
      </c>
      <c r="K2923">
        <f>ROUNDDOWN($I2923*K$2,)-IF(MOD($I2923*K$2,1)=0,1,0)+1</f>
        <v>1</v>
      </c>
      <c r="L2923">
        <f>ROUNDDOWN($I2923*L$2,)-IF(MOD($I2923*L$2,1)=0,1,0)+1</f>
        <v>1</v>
      </c>
      <c r="M2923" s="3">
        <f>IF(L2922=4,H2923,0)</f>
        <v>0</v>
      </c>
      <c r="N2923" s="2">
        <f>IF(L2922=1,H2923,0)</f>
        <v>0</v>
      </c>
      <c r="O2923" s="2">
        <f>IF(OR(L2922=1,L2922=4),H2923,0)</f>
        <v>0</v>
      </c>
      <c r="P2923" s="2">
        <f>IF(OR(L2922=1,L2922=2),H2923,0)</f>
        <v>0</v>
      </c>
      <c r="Q2923" s="2"/>
    </row>
    <row r="2924" spans="1:17" x14ac:dyDescent="0.3">
      <c r="A2924" s="1">
        <v>34614</v>
      </c>
      <c r="B2924">
        <v>12.3125</v>
      </c>
      <c r="C2924">
        <v>12.5</v>
      </c>
      <c r="D2924">
        <v>12.0625</v>
      </c>
      <c r="E2924">
        <v>12.3125</v>
      </c>
      <c r="F2924">
        <v>12.3125</v>
      </c>
      <c r="G2924">
        <v>2582200</v>
      </c>
      <c r="H2924" s="3">
        <f>(F2924-B2924)/B2924</f>
        <v>0</v>
      </c>
      <c r="I2924" s="3">
        <f>_xlfn.RANK.AVG(H2924,$H$3:$H$10273,1)/10271</f>
        <v>0.52443773731866417</v>
      </c>
      <c r="J2924">
        <f>ROUNDDOWN($I2924*J$2,)-IF(MOD($I2924*J$2,1)=0,1,0)+1</f>
        <v>2</v>
      </c>
      <c r="K2924">
        <f>ROUNDDOWN($I2924*K$2,)-IF(MOD($I2924*K$2,1)=0,1,0)+1</f>
        <v>2</v>
      </c>
      <c r="L2924">
        <f>ROUNDDOWN($I2924*L$2,)-IF(MOD($I2924*L$2,1)=0,1,0)+1</f>
        <v>3</v>
      </c>
      <c r="M2924" s="3">
        <f>IF(L2923=4,H2924,0)</f>
        <v>0</v>
      </c>
      <c r="N2924" s="2">
        <f>IF(L2923=1,H2924,0)</f>
        <v>0</v>
      </c>
      <c r="O2924" s="2">
        <f>IF(OR(L2923=1,L2923=4),H2924,0)</f>
        <v>0</v>
      </c>
      <c r="P2924" s="2">
        <f>IF(OR(L2923=1,L2923=2),H2924,0)</f>
        <v>0</v>
      </c>
      <c r="Q2924" s="2"/>
    </row>
    <row r="2925" spans="1:17" x14ac:dyDescent="0.3">
      <c r="A2925" s="1">
        <v>34617</v>
      </c>
      <c r="B2925">
        <v>12.5</v>
      </c>
      <c r="C2925">
        <v>12.625</v>
      </c>
      <c r="D2925">
        <v>12.3125</v>
      </c>
      <c r="E2925">
        <v>12.625</v>
      </c>
      <c r="F2925">
        <v>12.625</v>
      </c>
      <c r="G2925">
        <v>2241000</v>
      </c>
      <c r="H2925" s="3">
        <f>(F2925-B2925)/B2925</f>
        <v>0.01</v>
      </c>
      <c r="I2925" s="3">
        <f>_xlfn.RANK.AVG(H2925,$H$3:$H$10273,1)/10271</f>
        <v>0.67471521760295983</v>
      </c>
      <c r="J2925">
        <f>ROUNDDOWN($I2925*J$2,)-IF(MOD($I2925*J$2,1)=0,1,0)+1</f>
        <v>2</v>
      </c>
      <c r="K2925">
        <f>ROUNDDOWN($I2925*K$2,)-IF(MOD($I2925*K$2,1)=0,1,0)+1</f>
        <v>3</v>
      </c>
      <c r="L2925">
        <f>ROUNDDOWN($I2925*L$2,)-IF(MOD($I2925*L$2,1)=0,1,0)+1</f>
        <v>3</v>
      </c>
      <c r="M2925" s="3">
        <f>IF(L2924=4,H2925,0)</f>
        <v>0</v>
      </c>
      <c r="N2925" s="2">
        <f>IF(L2924=1,H2925,0)</f>
        <v>0</v>
      </c>
      <c r="O2925" s="2">
        <f>IF(OR(L2924=1,L2924=4),H2925,0)</f>
        <v>0</v>
      </c>
      <c r="P2925" s="2">
        <f>IF(OR(L2924=1,L2924=2),H2925,0)</f>
        <v>0</v>
      </c>
      <c r="Q2925" s="2"/>
    </row>
    <row r="2926" spans="1:17" x14ac:dyDescent="0.3">
      <c r="A2926" s="1">
        <v>34618</v>
      </c>
      <c r="B2926">
        <v>12.125</v>
      </c>
      <c r="C2926">
        <v>12.75</v>
      </c>
      <c r="D2926">
        <v>12.0625</v>
      </c>
      <c r="E2926">
        <v>12.3125</v>
      </c>
      <c r="F2926">
        <v>12.3125</v>
      </c>
      <c r="G2926">
        <v>4537800</v>
      </c>
      <c r="H2926" s="3">
        <f>(F2926-B2926)/B2926</f>
        <v>1.5463917525773196E-2</v>
      </c>
      <c r="I2926" s="3">
        <f>_xlfn.RANK.AVG(H2926,$H$3:$H$10273,1)/10271</f>
        <v>0.74539966897088894</v>
      </c>
      <c r="J2926">
        <f>ROUNDDOWN($I2926*J$2,)-IF(MOD($I2926*J$2,1)=0,1,0)+1</f>
        <v>2</v>
      </c>
      <c r="K2926">
        <f>ROUNDDOWN($I2926*K$2,)-IF(MOD($I2926*K$2,1)=0,1,0)+1</f>
        <v>3</v>
      </c>
      <c r="L2926">
        <f>ROUNDDOWN($I2926*L$2,)-IF(MOD($I2926*L$2,1)=0,1,0)+1</f>
        <v>3</v>
      </c>
      <c r="M2926" s="3">
        <f>IF(L2925=4,H2926,0)</f>
        <v>0</v>
      </c>
      <c r="N2926" s="2">
        <f>IF(L2925=1,H2926,0)</f>
        <v>0</v>
      </c>
      <c r="O2926" s="2">
        <f>IF(OR(L2925=1,L2925=4),H2926,0)</f>
        <v>0</v>
      </c>
      <c r="P2926" s="2">
        <f>IF(OR(L2925=1,L2925=2),H2926,0)</f>
        <v>0</v>
      </c>
      <c r="Q2926" s="2"/>
    </row>
    <row r="2927" spans="1:17" x14ac:dyDescent="0.3">
      <c r="A2927" s="1">
        <v>34619</v>
      </c>
      <c r="B2927">
        <v>12.4375</v>
      </c>
      <c r="C2927">
        <v>12.4375</v>
      </c>
      <c r="D2927">
        <v>11.3125</v>
      </c>
      <c r="E2927">
        <v>11.75</v>
      </c>
      <c r="F2927">
        <v>11.75</v>
      </c>
      <c r="G2927">
        <v>8575000</v>
      </c>
      <c r="H2927" s="3">
        <f>(F2927-B2927)/B2927</f>
        <v>-5.5276381909547742E-2</v>
      </c>
      <c r="I2927" s="3">
        <f>_xlfn.RANK.AVG(H2927,$H$3:$H$10273,1)/10271</f>
        <v>3.2324019082854642E-2</v>
      </c>
      <c r="J2927">
        <f>ROUNDDOWN($I2927*J$2,)-IF(MOD($I2927*J$2,1)=0,1,0)+1</f>
        <v>1</v>
      </c>
      <c r="K2927">
        <f>ROUNDDOWN($I2927*K$2,)-IF(MOD($I2927*K$2,1)=0,1,0)+1</f>
        <v>1</v>
      </c>
      <c r="L2927">
        <f>ROUNDDOWN($I2927*L$2,)-IF(MOD($I2927*L$2,1)=0,1,0)+1</f>
        <v>1</v>
      </c>
      <c r="M2927" s="3">
        <f>IF(L2926=4,H2927,0)</f>
        <v>0</v>
      </c>
      <c r="N2927" s="2">
        <f>IF(L2926=1,H2927,0)</f>
        <v>0</v>
      </c>
      <c r="O2927" s="2">
        <f>IF(OR(L2926=1,L2926=4),H2927,0)</f>
        <v>0</v>
      </c>
      <c r="P2927" s="2">
        <f>IF(OR(L2926=1,L2926=2),H2927,0)</f>
        <v>0</v>
      </c>
      <c r="Q2927" s="2"/>
    </row>
    <row r="2928" spans="1:17" x14ac:dyDescent="0.3">
      <c r="A2928" s="1">
        <v>34620</v>
      </c>
      <c r="B2928">
        <v>11.8125</v>
      </c>
      <c r="C2928">
        <v>11.9375</v>
      </c>
      <c r="D2928">
        <v>11.5625</v>
      </c>
      <c r="E2928">
        <v>11.625</v>
      </c>
      <c r="F2928">
        <v>11.625</v>
      </c>
      <c r="G2928">
        <v>5624200</v>
      </c>
      <c r="H2928" s="3">
        <f>(F2928-B2928)/B2928</f>
        <v>-1.5873015873015872E-2</v>
      </c>
      <c r="I2928" s="3">
        <f>_xlfn.RANK.AVG(H2928,$H$3:$H$10273,1)/10271</f>
        <v>0.27460811994937201</v>
      </c>
      <c r="J2928">
        <f>ROUNDDOWN($I2928*J$2,)-IF(MOD($I2928*J$2,1)=0,1,0)+1</f>
        <v>1</v>
      </c>
      <c r="K2928">
        <f>ROUNDDOWN($I2928*K$2,)-IF(MOD($I2928*K$2,1)=0,1,0)+1</f>
        <v>1</v>
      </c>
      <c r="L2928">
        <f>ROUNDDOWN($I2928*L$2,)-IF(MOD($I2928*L$2,1)=0,1,0)+1</f>
        <v>2</v>
      </c>
      <c r="M2928" s="3">
        <f>IF(L2927=4,H2928,0)</f>
        <v>0</v>
      </c>
      <c r="N2928" s="2">
        <f>IF(L2927=1,H2928,0)</f>
        <v>-1.5873015873015872E-2</v>
      </c>
      <c r="O2928" s="2">
        <f>IF(OR(L2927=1,L2927=4),H2928,0)</f>
        <v>-1.5873015873015872E-2</v>
      </c>
      <c r="P2928" s="2">
        <f>IF(OR(L2927=1,L2927=2),H2928,0)</f>
        <v>-1.5873015873015872E-2</v>
      </c>
      <c r="Q2928" s="2"/>
    </row>
    <row r="2929" spans="1:17" x14ac:dyDescent="0.3">
      <c r="A2929" s="1">
        <v>34621</v>
      </c>
      <c r="B2929">
        <v>11.375</v>
      </c>
      <c r="C2929">
        <v>11.4375</v>
      </c>
      <c r="D2929">
        <v>11.125</v>
      </c>
      <c r="E2929">
        <v>11.375</v>
      </c>
      <c r="F2929">
        <v>11.375</v>
      </c>
      <c r="G2929">
        <v>5075600</v>
      </c>
      <c r="H2929" s="3">
        <f>(F2929-B2929)/B2929</f>
        <v>0</v>
      </c>
      <c r="I2929" s="3">
        <f>_xlfn.RANK.AVG(H2929,$H$3:$H$10273,1)/10271</f>
        <v>0.52443773731866417</v>
      </c>
      <c r="J2929">
        <f>ROUNDDOWN($I2929*J$2,)-IF(MOD($I2929*J$2,1)=0,1,0)+1</f>
        <v>2</v>
      </c>
      <c r="K2929">
        <f>ROUNDDOWN($I2929*K$2,)-IF(MOD($I2929*K$2,1)=0,1,0)+1</f>
        <v>2</v>
      </c>
      <c r="L2929">
        <f>ROUNDDOWN($I2929*L$2,)-IF(MOD($I2929*L$2,1)=0,1,0)+1</f>
        <v>3</v>
      </c>
      <c r="M2929" s="3">
        <f>IF(L2928=4,H2929,0)</f>
        <v>0</v>
      </c>
      <c r="N2929" s="2">
        <f>IF(L2928=1,H2929,0)</f>
        <v>0</v>
      </c>
      <c r="O2929" s="2">
        <f>IF(OR(L2928=1,L2928=4),H2929,0)</f>
        <v>0</v>
      </c>
      <c r="P2929" s="2">
        <f>IF(OR(L2928=1,L2928=2),H2929,0)</f>
        <v>0</v>
      </c>
      <c r="Q2929" s="2"/>
    </row>
    <row r="2930" spans="1:17" x14ac:dyDescent="0.3">
      <c r="A2930" s="1">
        <v>34624</v>
      </c>
      <c r="B2930">
        <v>11.4375</v>
      </c>
      <c r="C2930">
        <v>11.8125</v>
      </c>
      <c r="D2930">
        <v>11.3125</v>
      </c>
      <c r="E2930">
        <v>11.8125</v>
      </c>
      <c r="F2930">
        <v>11.8125</v>
      </c>
      <c r="G2930">
        <v>3765400</v>
      </c>
      <c r="H2930" s="3">
        <f>(F2930-B2930)/B2930</f>
        <v>3.2786885245901641E-2</v>
      </c>
      <c r="I2930" s="3">
        <f>_xlfn.RANK.AVG(H2930,$H$3:$H$10273,1)/10271</f>
        <v>0.88555155291597698</v>
      </c>
      <c r="J2930">
        <f>ROUNDDOWN($I2930*J$2,)-IF(MOD($I2930*J$2,1)=0,1,0)+1</f>
        <v>2</v>
      </c>
      <c r="K2930">
        <f>ROUNDDOWN($I2930*K$2,)-IF(MOD($I2930*K$2,1)=0,1,0)+1</f>
        <v>3</v>
      </c>
      <c r="L2930">
        <f>ROUNDDOWN($I2930*L$2,)-IF(MOD($I2930*L$2,1)=0,1,0)+1</f>
        <v>4</v>
      </c>
      <c r="M2930" s="3">
        <f>IF(L2929=4,H2930,0)</f>
        <v>0</v>
      </c>
      <c r="N2930" s="2">
        <f>IF(L2929=1,H2930,0)</f>
        <v>0</v>
      </c>
      <c r="O2930" s="2">
        <f>IF(OR(L2929=1,L2929=4),H2930,0)</f>
        <v>0</v>
      </c>
      <c r="P2930" s="2">
        <f>IF(OR(L2929=1,L2929=2),H2930,0)</f>
        <v>0</v>
      </c>
      <c r="Q2930" s="2"/>
    </row>
    <row r="2931" spans="1:17" x14ac:dyDescent="0.3">
      <c r="A2931" s="1">
        <v>34625</v>
      </c>
      <c r="B2931">
        <v>11.875</v>
      </c>
      <c r="C2931">
        <v>12</v>
      </c>
      <c r="D2931">
        <v>11.6875</v>
      </c>
      <c r="E2931">
        <v>11.6875</v>
      </c>
      <c r="F2931">
        <v>11.6875</v>
      </c>
      <c r="G2931">
        <v>1394200</v>
      </c>
      <c r="H2931" s="3">
        <f>(F2931-B2931)/B2931</f>
        <v>-1.5789473684210527E-2</v>
      </c>
      <c r="I2931" s="3">
        <f>_xlfn.RANK.AVG(H2931,$H$3:$H$10273,1)/10271</f>
        <v>0.27553305423035734</v>
      </c>
      <c r="J2931">
        <f>ROUNDDOWN($I2931*J$2,)-IF(MOD($I2931*J$2,1)=0,1,0)+1</f>
        <v>1</v>
      </c>
      <c r="K2931">
        <f>ROUNDDOWN($I2931*K$2,)-IF(MOD($I2931*K$2,1)=0,1,0)+1</f>
        <v>1</v>
      </c>
      <c r="L2931">
        <f>ROUNDDOWN($I2931*L$2,)-IF(MOD($I2931*L$2,1)=0,1,0)+1</f>
        <v>2</v>
      </c>
      <c r="M2931" s="3">
        <f>IF(L2930=4,H2931,0)</f>
        <v>-1.5789473684210527E-2</v>
      </c>
      <c r="N2931" s="2">
        <f>IF(L2930=1,H2931,0)</f>
        <v>0</v>
      </c>
      <c r="O2931" s="2">
        <f>IF(OR(L2930=1,L2930=4),H2931,0)</f>
        <v>-1.5789473684210527E-2</v>
      </c>
      <c r="P2931" s="2">
        <f>IF(OR(L2930=1,L2930=2),H2931,0)</f>
        <v>0</v>
      </c>
      <c r="Q2931" s="2"/>
    </row>
    <row r="2932" spans="1:17" x14ac:dyDescent="0.3">
      <c r="A2932" s="1">
        <v>34626</v>
      </c>
      <c r="B2932">
        <v>11.6875</v>
      </c>
      <c r="C2932">
        <v>11.8125</v>
      </c>
      <c r="D2932">
        <v>11.5</v>
      </c>
      <c r="E2932">
        <v>11.5625</v>
      </c>
      <c r="F2932">
        <v>11.5625</v>
      </c>
      <c r="G2932">
        <v>2482000</v>
      </c>
      <c r="H2932" s="3">
        <f>(F2932-B2932)/B2932</f>
        <v>-1.06951871657754E-2</v>
      </c>
      <c r="I2932" s="3">
        <f>_xlfn.RANK.AVG(H2932,$H$3:$H$10273,1)/10271</f>
        <v>0.35858241651251094</v>
      </c>
      <c r="J2932">
        <f>ROUNDDOWN($I2932*J$2,)-IF(MOD($I2932*J$2,1)=0,1,0)+1</f>
        <v>1</v>
      </c>
      <c r="K2932">
        <f>ROUNDDOWN($I2932*K$2,)-IF(MOD($I2932*K$2,1)=0,1,0)+1</f>
        <v>2</v>
      </c>
      <c r="L2932">
        <f>ROUNDDOWN($I2932*L$2,)-IF(MOD($I2932*L$2,1)=0,1,0)+1</f>
        <v>2</v>
      </c>
      <c r="M2932" s="3">
        <f>IF(L2931=4,H2932,0)</f>
        <v>0</v>
      </c>
      <c r="N2932" s="2">
        <f>IF(L2931=1,H2932,0)</f>
        <v>0</v>
      </c>
      <c r="O2932" s="2">
        <f>IF(OR(L2931=1,L2931=4),H2932,0)</f>
        <v>0</v>
      </c>
      <c r="P2932" s="2">
        <f>IF(OR(L2931=1,L2931=2),H2932,0)</f>
        <v>-1.06951871657754E-2</v>
      </c>
      <c r="Q2932" s="2"/>
    </row>
    <row r="2933" spans="1:17" x14ac:dyDescent="0.3">
      <c r="A2933" s="1">
        <v>34627</v>
      </c>
      <c r="B2933">
        <v>11.625</v>
      </c>
      <c r="C2933">
        <v>11.75</v>
      </c>
      <c r="D2933">
        <v>11.375</v>
      </c>
      <c r="E2933">
        <v>11.75</v>
      </c>
      <c r="F2933">
        <v>11.75</v>
      </c>
      <c r="G2933">
        <v>2063000</v>
      </c>
      <c r="H2933" s="3">
        <f>(F2933-B2933)/B2933</f>
        <v>1.0752688172043012E-2</v>
      </c>
      <c r="I2933" s="3">
        <f>_xlfn.RANK.AVG(H2933,$H$3:$H$10273,1)/10271</f>
        <v>0.68367247590302793</v>
      </c>
      <c r="J2933">
        <f>ROUNDDOWN($I2933*J$2,)-IF(MOD($I2933*J$2,1)=0,1,0)+1</f>
        <v>2</v>
      </c>
      <c r="K2933">
        <f>ROUNDDOWN($I2933*K$2,)-IF(MOD($I2933*K$2,1)=0,1,0)+1</f>
        <v>3</v>
      </c>
      <c r="L2933">
        <f>ROUNDDOWN($I2933*L$2,)-IF(MOD($I2933*L$2,1)=0,1,0)+1</f>
        <v>3</v>
      </c>
      <c r="M2933" s="3">
        <f>IF(L2932=4,H2933,0)</f>
        <v>0</v>
      </c>
      <c r="N2933" s="2">
        <f>IF(L2932=1,H2933,0)</f>
        <v>0</v>
      </c>
      <c r="O2933" s="2">
        <f>IF(OR(L2932=1,L2932=4),H2933,0)</f>
        <v>0</v>
      </c>
      <c r="P2933" s="2">
        <f>IF(OR(L2932=1,L2932=2),H2933,0)</f>
        <v>1.0752688172043012E-2</v>
      </c>
      <c r="Q2933" s="2"/>
    </row>
    <row r="2934" spans="1:17" x14ac:dyDescent="0.3">
      <c r="A2934" s="1">
        <v>34628</v>
      </c>
      <c r="B2934">
        <v>11.75</v>
      </c>
      <c r="C2934">
        <v>11.875</v>
      </c>
      <c r="D2934">
        <v>11.375</v>
      </c>
      <c r="E2934">
        <v>11.875</v>
      </c>
      <c r="F2934">
        <v>11.875</v>
      </c>
      <c r="G2934">
        <v>3003000</v>
      </c>
      <c r="H2934" s="3">
        <f>(F2934-B2934)/B2934</f>
        <v>1.0638297872340425E-2</v>
      </c>
      <c r="I2934" s="3">
        <f>_xlfn.RANK.AVG(H2934,$H$3:$H$10273,1)/10271</f>
        <v>0.68177392658942659</v>
      </c>
      <c r="J2934">
        <f>ROUNDDOWN($I2934*J$2,)-IF(MOD($I2934*J$2,1)=0,1,0)+1</f>
        <v>2</v>
      </c>
      <c r="K2934">
        <f>ROUNDDOWN($I2934*K$2,)-IF(MOD($I2934*K$2,1)=0,1,0)+1</f>
        <v>3</v>
      </c>
      <c r="L2934">
        <f>ROUNDDOWN($I2934*L$2,)-IF(MOD($I2934*L$2,1)=0,1,0)+1</f>
        <v>3</v>
      </c>
      <c r="M2934" s="3">
        <f>IF(L2933=4,H2934,0)</f>
        <v>0</v>
      </c>
      <c r="N2934" s="2">
        <f>IF(L2933=1,H2934,0)</f>
        <v>0</v>
      </c>
      <c r="O2934" s="2">
        <f>IF(OR(L2933=1,L2933=4),H2934,0)</f>
        <v>0</v>
      </c>
      <c r="P2934" s="2">
        <f>IF(OR(L2933=1,L2933=2),H2934,0)</f>
        <v>0</v>
      </c>
      <c r="Q2934" s="2"/>
    </row>
    <row r="2935" spans="1:17" x14ac:dyDescent="0.3">
      <c r="A2935" s="1">
        <v>34631</v>
      </c>
      <c r="B2935">
        <v>12.1875</v>
      </c>
      <c r="C2935">
        <v>12.5625</v>
      </c>
      <c r="D2935">
        <v>12.125</v>
      </c>
      <c r="E2935">
        <v>12.3125</v>
      </c>
      <c r="F2935">
        <v>12.3125</v>
      </c>
      <c r="G2935">
        <v>3431200</v>
      </c>
      <c r="H2935" s="3">
        <f>(F2935-B2935)/B2935</f>
        <v>1.0256410256410256E-2</v>
      </c>
      <c r="I2935" s="3">
        <f>_xlfn.RANK.AVG(H2935,$H$3:$H$10273,1)/10271</f>
        <v>0.67822023172037771</v>
      </c>
      <c r="J2935">
        <f>ROUNDDOWN($I2935*J$2,)-IF(MOD($I2935*J$2,1)=0,1,0)+1</f>
        <v>2</v>
      </c>
      <c r="K2935">
        <f>ROUNDDOWN($I2935*K$2,)-IF(MOD($I2935*K$2,1)=0,1,0)+1</f>
        <v>3</v>
      </c>
      <c r="L2935">
        <f>ROUNDDOWN($I2935*L$2,)-IF(MOD($I2935*L$2,1)=0,1,0)+1</f>
        <v>3</v>
      </c>
      <c r="M2935" s="3">
        <f>IF(L2934=4,H2935,0)</f>
        <v>0</v>
      </c>
      <c r="N2935" s="2">
        <f>IF(L2934=1,H2935,0)</f>
        <v>0</v>
      </c>
      <c r="O2935" s="2">
        <f>IF(OR(L2934=1,L2934=4),H2935,0)</f>
        <v>0</v>
      </c>
      <c r="P2935" s="2">
        <f>IF(OR(L2934=1,L2934=2),H2935,0)</f>
        <v>0</v>
      </c>
      <c r="Q2935" s="2"/>
    </row>
    <row r="2936" spans="1:17" x14ac:dyDescent="0.3">
      <c r="A2936" s="1">
        <v>34632</v>
      </c>
      <c r="B2936">
        <v>12.1875</v>
      </c>
      <c r="C2936">
        <v>12.25</v>
      </c>
      <c r="D2936">
        <v>12</v>
      </c>
      <c r="E2936">
        <v>12.125</v>
      </c>
      <c r="F2936">
        <v>12.125</v>
      </c>
      <c r="G2936">
        <v>1612200</v>
      </c>
      <c r="H2936" s="3">
        <f>(F2936-B2936)/B2936</f>
        <v>-5.1282051282051282E-3</v>
      </c>
      <c r="I2936" s="3">
        <f>_xlfn.RANK.AVG(H2936,$H$3:$H$10273,1)/10271</f>
        <v>0.43948982572290918</v>
      </c>
      <c r="J2936">
        <f>ROUNDDOWN($I2936*J$2,)-IF(MOD($I2936*J$2,1)=0,1,0)+1</f>
        <v>1</v>
      </c>
      <c r="K2936">
        <f>ROUNDDOWN($I2936*K$2,)-IF(MOD($I2936*K$2,1)=0,1,0)+1</f>
        <v>2</v>
      </c>
      <c r="L2936">
        <f>ROUNDDOWN($I2936*L$2,)-IF(MOD($I2936*L$2,1)=0,1,0)+1</f>
        <v>2</v>
      </c>
      <c r="M2936" s="3">
        <f>IF(L2935=4,H2936,0)</f>
        <v>0</v>
      </c>
      <c r="N2936" s="2">
        <f>IF(L2935=1,H2936,0)</f>
        <v>0</v>
      </c>
      <c r="O2936" s="2">
        <f>IF(OR(L2935=1,L2935=4),H2936,0)</f>
        <v>0</v>
      </c>
      <c r="P2936" s="2">
        <f>IF(OR(L2935=1,L2935=2),H2936,0)</f>
        <v>0</v>
      </c>
      <c r="Q2936" s="2"/>
    </row>
    <row r="2937" spans="1:17" x14ac:dyDescent="0.3">
      <c r="A2937" s="1">
        <v>34633</v>
      </c>
      <c r="B2937">
        <v>12.1875</v>
      </c>
      <c r="C2937">
        <v>12.3125</v>
      </c>
      <c r="D2937">
        <v>12</v>
      </c>
      <c r="E2937">
        <v>12.25</v>
      </c>
      <c r="F2937">
        <v>12.25</v>
      </c>
      <c r="G2937">
        <v>912800</v>
      </c>
      <c r="H2937" s="3">
        <f>(F2937-B2937)/B2937</f>
        <v>5.1282051282051282E-3</v>
      </c>
      <c r="I2937" s="3">
        <f>_xlfn.RANK.AVG(H2937,$H$3:$H$10273,1)/10271</f>
        <v>0.60709765358777135</v>
      </c>
      <c r="J2937">
        <f>ROUNDDOWN($I2937*J$2,)-IF(MOD($I2937*J$2,1)=0,1,0)+1</f>
        <v>2</v>
      </c>
      <c r="K2937">
        <f>ROUNDDOWN($I2937*K$2,)-IF(MOD($I2937*K$2,1)=0,1,0)+1</f>
        <v>2</v>
      </c>
      <c r="L2937">
        <f>ROUNDDOWN($I2937*L$2,)-IF(MOD($I2937*L$2,1)=0,1,0)+1</f>
        <v>3</v>
      </c>
      <c r="M2937" s="3">
        <f>IF(L2936=4,H2937,0)</f>
        <v>0</v>
      </c>
      <c r="N2937" s="2">
        <f>IF(L2936=1,H2937,0)</f>
        <v>0</v>
      </c>
      <c r="O2937" s="2">
        <f>IF(OR(L2936=1,L2936=4),H2937,0)</f>
        <v>0</v>
      </c>
      <c r="P2937" s="2">
        <f>IF(OR(L2936=1,L2936=2),H2937,0)</f>
        <v>5.1282051282051282E-3</v>
      </c>
      <c r="Q2937" s="2"/>
    </row>
    <row r="2938" spans="1:17" x14ac:dyDescent="0.3">
      <c r="A2938" s="1">
        <v>34634</v>
      </c>
      <c r="B2938">
        <v>12.375</v>
      </c>
      <c r="C2938">
        <v>12.9375</v>
      </c>
      <c r="D2938">
        <v>12.3125</v>
      </c>
      <c r="E2938">
        <v>12.9375</v>
      </c>
      <c r="F2938">
        <v>12.9375</v>
      </c>
      <c r="G2938">
        <v>3517600</v>
      </c>
      <c r="H2938" s="3">
        <f>(F2938-B2938)/B2938</f>
        <v>4.5454545454545456E-2</v>
      </c>
      <c r="I2938" s="3">
        <f>_xlfn.RANK.AVG(H2938,$H$3:$H$10273,1)/10271</f>
        <v>0.9353519618342907</v>
      </c>
      <c r="J2938">
        <f>ROUNDDOWN($I2938*J$2,)-IF(MOD($I2938*J$2,1)=0,1,0)+1</f>
        <v>2</v>
      </c>
      <c r="K2938">
        <f>ROUNDDOWN($I2938*K$2,)-IF(MOD($I2938*K$2,1)=0,1,0)+1</f>
        <v>3</v>
      </c>
      <c r="L2938">
        <f>ROUNDDOWN($I2938*L$2,)-IF(MOD($I2938*L$2,1)=0,1,0)+1</f>
        <v>4</v>
      </c>
      <c r="M2938" s="3">
        <f>IF(L2937=4,H2938,0)</f>
        <v>0</v>
      </c>
      <c r="N2938" s="2">
        <f>IF(L2937=1,H2938,0)</f>
        <v>0</v>
      </c>
      <c r="O2938" s="2">
        <f>IF(OR(L2937=1,L2937=4),H2938,0)</f>
        <v>0</v>
      </c>
      <c r="P2938" s="2">
        <f>IF(OR(L2937=1,L2937=2),H2938,0)</f>
        <v>0</v>
      </c>
      <c r="Q2938" s="2"/>
    </row>
    <row r="2939" spans="1:17" x14ac:dyDescent="0.3">
      <c r="A2939" s="1">
        <v>34635</v>
      </c>
      <c r="B2939">
        <v>12.875</v>
      </c>
      <c r="C2939">
        <v>13.375</v>
      </c>
      <c r="D2939">
        <v>12.6875</v>
      </c>
      <c r="E2939">
        <v>13.1875</v>
      </c>
      <c r="F2939">
        <v>13.1875</v>
      </c>
      <c r="G2939">
        <v>4620600</v>
      </c>
      <c r="H2939" s="3">
        <f>(F2939-B2939)/B2939</f>
        <v>2.4271844660194174E-2</v>
      </c>
      <c r="I2939" s="3">
        <f>_xlfn.RANK.AVG(H2939,$H$3:$H$10273,1)/10271</f>
        <v>0.83029889981501315</v>
      </c>
      <c r="J2939">
        <f>ROUNDDOWN($I2939*J$2,)-IF(MOD($I2939*J$2,1)=0,1,0)+1</f>
        <v>2</v>
      </c>
      <c r="K2939">
        <f>ROUNDDOWN($I2939*K$2,)-IF(MOD($I2939*K$2,1)=0,1,0)+1</f>
        <v>3</v>
      </c>
      <c r="L2939">
        <f>ROUNDDOWN($I2939*L$2,)-IF(MOD($I2939*L$2,1)=0,1,0)+1</f>
        <v>4</v>
      </c>
      <c r="M2939" s="3">
        <f>IF(L2938=4,H2939,0)</f>
        <v>2.4271844660194174E-2</v>
      </c>
      <c r="N2939" s="2">
        <f>IF(L2938=1,H2939,0)</f>
        <v>0</v>
      </c>
      <c r="O2939" s="2">
        <f>IF(OR(L2938=1,L2938=4),H2939,0)</f>
        <v>2.4271844660194174E-2</v>
      </c>
      <c r="P2939" s="2">
        <f>IF(OR(L2938=1,L2938=2),H2939,0)</f>
        <v>0</v>
      </c>
      <c r="Q2939" s="2"/>
    </row>
    <row r="2940" spans="1:17" x14ac:dyDescent="0.3">
      <c r="A2940" s="1">
        <v>34638</v>
      </c>
      <c r="B2940">
        <v>13.125</v>
      </c>
      <c r="C2940">
        <v>13.375</v>
      </c>
      <c r="D2940">
        <v>12.8125</v>
      </c>
      <c r="E2940">
        <v>13.1875</v>
      </c>
      <c r="F2940">
        <v>13.1875</v>
      </c>
      <c r="G2940">
        <v>2447400</v>
      </c>
      <c r="H2940" s="3">
        <f>(F2940-B2940)/B2940</f>
        <v>4.7619047619047623E-3</v>
      </c>
      <c r="I2940" s="3">
        <f>_xlfn.RANK.AVG(H2940,$H$3:$H$10273,1)/10271</f>
        <v>0.60261902443773729</v>
      </c>
      <c r="J2940">
        <f>ROUNDDOWN($I2940*J$2,)-IF(MOD($I2940*J$2,1)=0,1,0)+1</f>
        <v>2</v>
      </c>
      <c r="K2940">
        <f>ROUNDDOWN($I2940*K$2,)-IF(MOD($I2940*K$2,1)=0,1,0)+1</f>
        <v>2</v>
      </c>
      <c r="L2940">
        <f>ROUNDDOWN($I2940*L$2,)-IF(MOD($I2940*L$2,1)=0,1,0)+1</f>
        <v>3</v>
      </c>
      <c r="M2940" s="3">
        <f>IF(L2939=4,H2940,0)</f>
        <v>4.7619047619047623E-3</v>
      </c>
      <c r="N2940" s="2">
        <f>IF(L2939=1,H2940,0)</f>
        <v>0</v>
      </c>
      <c r="O2940" s="2">
        <f>IF(OR(L2939=1,L2939=4),H2940,0)</f>
        <v>4.7619047619047623E-3</v>
      </c>
      <c r="P2940" s="2">
        <f>IF(OR(L2939=1,L2939=2),H2940,0)</f>
        <v>0</v>
      </c>
      <c r="Q2940" s="2"/>
    </row>
    <row r="2941" spans="1:17" x14ac:dyDescent="0.3">
      <c r="A2941" s="1">
        <v>34639</v>
      </c>
      <c r="B2941">
        <v>13.125</v>
      </c>
      <c r="C2941">
        <v>13.125</v>
      </c>
      <c r="D2941">
        <v>12.75</v>
      </c>
      <c r="E2941">
        <v>12.875</v>
      </c>
      <c r="F2941">
        <v>12.875</v>
      </c>
      <c r="G2941">
        <v>1798000</v>
      </c>
      <c r="H2941" s="3">
        <f>(F2941-B2941)/B2941</f>
        <v>-1.9047619047619049E-2</v>
      </c>
      <c r="I2941" s="3">
        <f>_xlfn.RANK.AVG(H2941,$H$3:$H$10273,1)/10271</f>
        <v>0.23848700223931457</v>
      </c>
      <c r="J2941">
        <f>ROUNDDOWN($I2941*J$2,)-IF(MOD($I2941*J$2,1)=0,1,0)+1</f>
        <v>1</v>
      </c>
      <c r="K2941">
        <f>ROUNDDOWN($I2941*K$2,)-IF(MOD($I2941*K$2,1)=0,1,0)+1</f>
        <v>1</v>
      </c>
      <c r="L2941">
        <f>ROUNDDOWN($I2941*L$2,)-IF(MOD($I2941*L$2,1)=0,1,0)+1</f>
        <v>1</v>
      </c>
      <c r="M2941" s="3">
        <f>IF(L2940=4,H2941,0)</f>
        <v>0</v>
      </c>
      <c r="N2941" s="2">
        <f>IF(L2940=1,H2941,0)</f>
        <v>0</v>
      </c>
      <c r="O2941" s="2">
        <f>IF(OR(L2940=1,L2940=4),H2941,0)</f>
        <v>0</v>
      </c>
      <c r="P2941" s="2">
        <f>IF(OR(L2940=1,L2940=2),H2941,0)</f>
        <v>0</v>
      </c>
      <c r="Q2941" s="2"/>
    </row>
    <row r="2942" spans="1:17" x14ac:dyDescent="0.3">
      <c r="A2942" s="1">
        <v>34640</v>
      </c>
      <c r="B2942">
        <v>12.8125</v>
      </c>
      <c r="C2942">
        <v>13.3125</v>
      </c>
      <c r="D2942">
        <v>12.8125</v>
      </c>
      <c r="E2942">
        <v>13.1875</v>
      </c>
      <c r="F2942">
        <v>13.1875</v>
      </c>
      <c r="G2942">
        <v>2479200</v>
      </c>
      <c r="H2942" s="3">
        <f>(F2942-B2942)/B2942</f>
        <v>2.9268292682926831E-2</v>
      </c>
      <c r="I2942" s="3">
        <f>_xlfn.RANK.AVG(H2942,$H$3:$H$10273,1)/10271</f>
        <v>0.86301236491091426</v>
      </c>
      <c r="J2942">
        <f>ROUNDDOWN($I2942*J$2,)-IF(MOD($I2942*J$2,1)=0,1,0)+1</f>
        <v>2</v>
      </c>
      <c r="K2942">
        <f>ROUNDDOWN($I2942*K$2,)-IF(MOD($I2942*K$2,1)=0,1,0)+1</f>
        <v>3</v>
      </c>
      <c r="L2942">
        <f>ROUNDDOWN($I2942*L$2,)-IF(MOD($I2942*L$2,1)=0,1,0)+1</f>
        <v>4</v>
      </c>
      <c r="M2942" s="3">
        <f>IF(L2941=4,H2942,0)</f>
        <v>0</v>
      </c>
      <c r="N2942" s="2">
        <f>IF(L2941=1,H2942,0)</f>
        <v>2.9268292682926831E-2</v>
      </c>
      <c r="O2942" s="2">
        <f>IF(OR(L2941=1,L2941=4),H2942,0)</f>
        <v>2.9268292682926831E-2</v>
      </c>
      <c r="P2942" s="2">
        <f>IF(OR(L2941=1,L2941=2),H2942,0)</f>
        <v>2.9268292682926831E-2</v>
      </c>
      <c r="Q2942" s="2"/>
    </row>
    <row r="2943" spans="1:17" x14ac:dyDescent="0.3">
      <c r="A2943" s="1">
        <v>34641</v>
      </c>
      <c r="B2943">
        <v>13.1875</v>
      </c>
      <c r="C2943">
        <v>13.3125</v>
      </c>
      <c r="D2943">
        <v>13.125</v>
      </c>
      <c r="E2943">
        <v>13.1875</v>
      </c>
      <c r="F2943">
        <v>13.1875</v>
      </c>
      <c r="G2943">
        <v>814200</v>
      </c>
      <c r="H2943" s="3">
        <f>(F2943-B2943)/B2943</f>
        <v>0</v>
      </c>
      <c r="I2943" s="3">
        <f>_xlfn.RANK.AVG(H2943,$H$3:$H$10273,1)/10271</f>
        <v>0.52443773731866417</v>
      </c>
      <c r="J2943">
        <f>ROUNDDOWN($I2943*J$2,)-IF(MOD($I2943*J$2,1)=0,1,0)+1</f>
        <v>2</v>
      </c>
      <c r="K2943">
        <f>ROUNDDOWN($I2943*K$2,)-IF(MOD($I2943*K$2,1)=0,1,0)+1</f>
        <v>2</v>
      </c>
      <c r="L2943">
        <f>ROUNDDOWN($I2943*L$2,)-IF(MOD($I2943*L$2,1)=0,1,0)+1</f>
        <v>3</v>
      </c>
      <c r="M2943" s="3">
        <f>IF(L2942=4,H2943,0)</f>
        <v>0</v>
      </c>
      <c r="N2943" s="2">
        <f>IF(L2942=1,H2943,0)</f>
        <v>0</v>
      </c>
      <c r="O2943" s="2">
        <f>IF(OR(L2942=1,L2942=4),H2943,0)</f>
        <v>0</v>
      </c>
      <c r="P2943" s="2">
        <f>IF(OR(L2942=1,L2942=2),H2943,0)</f>
        <v>0</v>
      </c>
      <c r="Q2943" s="2"/>
    </row>
    <row r="2944" spans="1:17" x14ac:dyDescent="0.3">
      <c r="A2944" s="1">
        <v>34642</v>
      </c>
      <c r="B2944">
        <v>13.375</v>
      </c>
      <c r="C2944">
        <v>13.375</v>
      </c>
      <c r="D2944">
        <v>13</v>
      </c>
      <c r="E2944">
        <v>13</v>
      </c>
      <c r="F2944">
        <v>13</v>
      </c>
      <c r="G2944">
        <v>1899400</v>
      </c>
      <c r="H2944" s="3">
        <f>(F2944-B2944)/B2944</f>
        <v>-2.8037383177570093E-2</v>
      </c>
      <c r="I2944" s="3">
        <f>_xlfn.RANK.AVG(H2944,$H$3:$H$10273,1)/10271</f>
        <v>0.15081296855223444</v>
      </c>
      <c r="J2944">
        <f>ROUNDDOWN($I2944*J$2,)-IF(MOD($I2944*J$2,1)=0,1,0)+1</f>
        <v>1</v>
      </c>
      <c r="K2944">
        <f>ROUNDDOWN($I2944*K$2,)-IF(MOD($I2944*K$2,1)=0,1,0)+1</f>
        <v>1</v>
      </c>
      <c r="L2944">
        <f>ROUNDDOWN($I2944*L$2,)-IF(MOD($I2944*L$2,1)=0,1,0)+1</f>
        <v>1</v>
      </c>
      <c r="M2944" s="3">
        <f>IF(L2943=4,H2944,0)</f>
        <v>0</v>
      </c>
      <c r="N2944" s="2">
        <f>IF(L2943=1,H2944,0)</f>
        <v>0</v>
      </c>
      <c r="O2944" s="2">
        <f>IF(OR(L2943=1,L2943=4),H2944,0)</f>
        <v>0</v>
      </c>
      <c r="P2944" s="2">
        <f>IF(OR(L2943=1,L2943=2),H2944,0)</f>
        <v>0</v>
      </c>
      <c r="Q2944" s="2"/>
    </row>
    <row r="2945" spans="1:17" x14ac:dyDescent="0.3">
      <c r="A2945" s="1">
        <v>34645</v>
      </c>
      <c r="B2945">
        <v>13</v>
      </c>
      <c r="C2945">
        <v>13</v>
      </c>
      <c r="D2945">
        <v>12.75</v>
      </c>
      <c r="E2945">
        <v>12.8125</v>
      </c>
      <c r="F2945">
        <v>12.8125</v>
      </c>
      <c r="G2945">
        <v>979800</v>
      </c>
      <c r="H2945" s="3">
        <f>(F2945-B2945)/B2945</f>
        <v>-1.4423076923076924E-2</v>
      </c>
      <c r="I2945" s="3">
        <f>_xlfn.RANK.AVG(H2945,$H$3:$H$10273,1)/10271</f>
        <v>0.29364229383701684</v>
      </c>
      <c r="J2945">
        <f>ROUNDDOWN($I2945*J$2,)-IF(MOD($I2945*J$2,1)=0,1,0)+1</f>
        <v>1</v>
      </c>
      <c r="K2945">
        <f>ROUNDDOWN($I2945*K$2,)-IF(MOD($I2945*K$2,1)=0,1,0)+1</f>
        <v>1</v>
      </c>
      <c r="L2945">
        <f>ROUNDDOWN($I2945*L$2,)-IF(MOD($I2945*L$2,1)=0,1,0)+1</f>
        <v>2</v>
      </c>
      <c r="M2945" s="3">
        <f>IF(L2944=4,H2945,0)</f>
        <v>0</v>
      </c>
      <c r="N2945" s="2">
        <f>IF(L2944=1,H2945,0)</f>
        <v>-1.4423076923076924E-2</v>
      </c>
      <c r="O2945" s="2">
        <f>IF(OR(L2944=1,L2944=4),H2945,0)</f>
        <v>-1.4423076923076924E-2</v>
      </c>
      <c r="P2945" s="2">
        <f>IF(OR(L2944=1,L2944=2),H2945,0)</f>
        <v>-1.4423076923076924E-2</v>
      </c>
      <c r="Q2945" s="2"/>
    </row>
    <row r="2946" spans="1:17" x14ac:dyDescent="0.3">
      <c r="A2946" s="1">
        <v>34646</v>
      </c>
      <c r="B2946">
        <v>12.875</v>
      </c>
      <c r="C2946">
        <v>13</v>
      </c>
      <c r="D2946">
        <v>12.8125</v>
      </c>
      <c r="E2946">
        <v>12.875</v>
      </c>
      <c r="F2946">
        <v>12.875</v>
      </c>
      <c r="G2946">
        <v>608800</v>
      </c>
      <c r="H2946" s="3">
        <f>(F2946-B2946)/B2946</f>
        <v>0</v>
      </c>
      <c r="I2946" s="3">
        <f>_xlfn.RANK.AVG(H2946,$H$3:$H$10273,1)/10271</f>
        <v>0.52443773731866417</v>
      </c>
      <c r="J2946">
        <f>ROUNDDOWN($I2946*J$2,)-IF(MOD($I2946*J$2,1)=0,1,0)+1</f>
        <v>2</v>
      </c>
      <c r="K2946">
        <f>ROUNDDOWN($I2946*K$2,)-IF(MOD($I2946*K$2,1)=0,1,0)+1</f>
        <v>2</v>
      </c>
      <c r="L2946">
        <f>ROUNDDOWN($I2946*L$2,)-IF(MOD($I2946*L$2,1)=0,1,0)+1</f>
        <v>3</v>
      </c>
      <c r="M2946" s="3">
        <f>IF(L2945=4,H2946,0)</f>
        <v>0</v>
      </c>
      <c r="N2946" s="2">
        <f>IF(L2945=1,H2946,0)</f>
        <v>0</v>
      </c>
      <c r="O2946" s="2">
        <f>IF(OR(L2945=1,L2945=4),H2946,0)</f>
        <v>0</v>
      </c>
      <c r="P2946" s="2">
        <f>IF(OR(L2945=1,L2945=2),H2946,0)</f>
        <v>0</v>
      </c>
      <c r="Q2946" s="2"/>
    </row>
    <row r="2947" spans="1:17" x14ac:dyDescent="0.3">
      <c r="A2947" s="1">
        <v>34647</v>
      </c>
      <c r="B2947">
        <v>13</v>
      </c>
      <c r="C2947">
        <v>13.125</v>
      </c>
      <c r="D2947">
        <v>12.875</v>
      </c>
      <c r="E2947">
        <v>12.9375</v>
      </c>
      <c r="F2947">
        <v>12.9375</v>
      </c>
      <c r="G2947">
        <v>1149200</v>
      </c>
      <c r="H2947" s="3">
        <f>(F2947-B2947)/B2947</f>
        <v>-4.807692307692308E-3</v>
      </c>
      <c r="I2947" s="3">
        <f>_xlfn.RANK.AVG(H2947,$H$3:$H$10273,1)/10271</f>
        <v>0.44508811216045174</v>
      </c>
      <c r="J2947">
        <f>ROUNDDOWN($I2947*J$2,)-IF(MOD($I2947*J$2,1)=0,1,0)+1</f>
        <v>1</v>
      </c>
      <c r="K2947">
        <f>ROUNDDOWN($I2947*K$2,)-IF(MOD($I2947*K$2,1)=0,1,0)+1</f>
        <v>2</v>
      </c>
      <c r="L2947">
        <f>ROUNDDOWN($I2947*L$2,)-IF(MOD($I2947*L$2,1)=0,1,0)+1</f>
        <v>2</v>
      </c>
      <c r="M2947" s="3">
        <f>IF(L2946=4,H2947,0)</f>
        <v>0</v>
      </c>
      <c r="N2947" s="2">
        <f>IF(L2946=1,H2947,0)</f>
        <v>0</v>
      </c>
      <c r="O2947" s="2">
        <f>IF(OR(L2946=1,L2946=4),H2947,0)</f>
        <v>0</v>
      </c>
      <c r="P2947" s="2">
        <f>IF(OR(L2946=1,L2946=2),H2947,0)</f>
        <v>0</v>
      </c>
      <c r="Q2947" s="2"/>
    </row>
    <row r="2948" spans="1:17" x14ac:dyDescent="0.3">
      <c r="A2948" s="1">
        <v>34648</v>
      </c>
      <c r="B2948">
        <v>12.625</v>
      </c>
      <c r="C2948">
        <v>12.6875</v>
      </c>
      <c r="D2948">
        <v>12.1875</v>
      </c>
      <c r="E2948">
        <v>12.375</v>
      </c>
      <c r="F2948">
        <v>12.375</v>
      </c>
      <c r="G2948">
        <v>1257000</v>
      </c>
      <c r="H2948" s="3">
        <f>(F2948-B2948)/B2948</f>
        <v>-1.9801980198019802E-2</v>
      </c>
      <c r="I2948" s="3">
        <f>_xlfn.RANK.AVG(H2948,$H$3:$H$10273,1)/10271</f>
        <v>0.22923765942946159</v>
      </c>
      <c r="J2948">
        <f>ROUNDDOWN($I2948*J$2,)-IF(MOD($I2948*J$2,1)=0,1,0)+1</f>
        <v>1</v>
      </c>
      <c r="K2948">
        <f>ROUNDDOWN($I2948*K$2,)-IF(MOD($I2948*K$2,1)=0,1,0)+1</f>
        <v>1</v>
      </c>
      <c r="L2948">
        <f>ROUNDDOWN($I2948*L$2,)-IF(MOD($I2948*L$2,1)=0,1,0)+1</f>
        <v>1</v>
      </c>
      <c r="M2948" s="3">
        <f>IF(L2947=4,H2948,0)</f>
        <v>0</v>
      </c>
      <c r="N2948" s="2">
        <f>IF(L2947=1,H2948,0)</f>
        <v>0</v>
      </c>
      <c r="O2948" s="2">
        <f>IF(OR(L2947=1,L2947=4),H2948,0)</f>
        <v>0</v>
      </c>
      <c r="P2948" s="2">
        <f>IF(OR(L2947=1,L2947=2),H2948,0)</f>
        <v>-1.9801980198019802E-2</v>
      </c>
      <c r="Q2948" s="2"/>
    </row>
    <row r="2949" spans="1:17" x14ac:dyDescent="0.3">
      <c r="A2949" s="1">
        <v>34649</v>
      </c>
      <c r="B2949">
        <v>12.375</v>
      </c>
      <c r="C2949">
        <v>12.5</v>
      </c>
      <c r="D2949">
        <v>12.0625</v>
      </c>
      <c r="E2949">
        <v>12.25</v>
      </c>
      <c r="F2949">
        <v>12.25</v>
      </c>
      <c r="G2949">
        <v>2178600</v>
      </c>
      <c r="H2949" s="3">
        <f>(F2949-B2949)/B2949</f>
        <v>-1.0101010101010102E-2</v>
      </c>
      <c r="I2949" s="3">
        <f>_xlfn.RANK.AVG(H2949,$H$3:$H$10273,1)/10271</f>
        <v>0.36607925226365495</v>
      </c>
      <c r="J2949">
        <f>ROUNDDOWN($I2949*J$2,)-IF(MOD($I2949*J$2,1)=0,1,0)+1</f>
        <v>1</v>
      </c>
      <c r="K2949">
        <f>ROUNDDOWN($I2949*K$2,)-IF(MOD($I2949*K$2,1)=0,1,0)+1</f>
        <v>2</v>
      </c>
      <c r="L2949">
        <f>ROUNDDOWN($I2949*L$2,)-IF(MOD($I2949*L$2,1)=0,1,0)+1</f>
        <v>2</v>
      </c>
      <c r="M2949" s="3">
        <f>IF(L2948=4,H2949,0)</f>
        <v>0</v>
      </c>
      <c r="N2949" s="2">
        <f>IF(L2948=1,H2949,0)</f>
        <v>-1.0101010101010102E-2</v>
      </c>
      <c r="O2949" s="2">
        <f>IF(OR(L2948=1,L2948=4),H2949,0)</f>
        <v>-1.0101010101010102E-2</v>
      </c>
      <c r="P2949" s="2">
        <f>IF(OR(L2948=1,L2948=2),H2949,0)</f>
        <v>-1.0101010101010102E-2</v>
      </c>
      <c r="Q2949" s="2"/>
    </row>
    <row r="2950" spans="1:17" x14ac:dyDescent="0.3">
      <c r="A2950" s="1">
        <v>34652</v>
      </c>
      <c r="B2950">
        <v>12.1875</v>
      </c>
      <c r="C2950">
        <v>12.375</v>
      </c>
      <c r="D2950">
        <v>12.1875</v>
      </c>
      <c r="E2950">
        <v>12.25</v>
      </c>
      <c r="F2950">
        <v>12.25</v>
      </c>
      <c r="G2950">
        <v>1532800</v>
      </c>
      <c r="H2950" s="3">
        <f>(F2950-B2950)/B2950</f>
        <v>5.1282051282051282E-3</v>
      </c>
      <c r="I2950" s="3">
        <f>_xlfn.RANK.AVG(H2950,$H$3:$H$10273,1)/10271</f>
        <v>0.60709765358777135</v>
      </c>
      <c r="J2950">
        <f>ROUNDDOWN($I2950*J$2,)-IF(MOD($I2950*J$2,1)=0,1,0)+1</f>
        <v>2</v>
      </c>
      <c r="K2950">
        <f>ROUNDDOWN($I2950*K$2,)-IF(MOD($I2950*K$2,1)=0,1,0)+1</f>
        <v>2</v>
      </c>
      <c r="L2950">
        <f>ROUNDDOWN($I2950*L$2,)-IF(MOD($I2950*L$2,1)=0,1,0)+1</f>
        <v>3</v>
      </c>
      <c r="M2950" s="3">
        <f>IF(L2949=4,H2950,0)</f>
        <v>0</v>
      </c>
      <c r="N2950" s="2">
        <f>IF(L2949=1,H2950,0)</f>
        <v>0</v>
      </c>
      <c r="O2950" s="2">
        <f>IF(OR(L2949=1,L2949=4),H2950,0)</f>
        <v>0</v>
      </c>
      <c r="P2950" s="2">
        <f>IF(OR(L2949=1,L2949=2),H2950,0)</f>
        <v>5.1282051282051282E-3</v>
      </c>
      <c r="Q2950" s="2"/>
    </row>
    <row r="2951" spans="1:17" x14ac:dyDescent="0.3">
      <c r="A2951" s="1">
        <v>34653</v>
      </c>
      <c r="B2951">
        <v>12.25</v>
      </c>
      <c r="C2951">
        <v>12.625</v>
      </c>
      <c r="D2951">
        <v>12.25</v>
      </c>
      <c r="E2951">
        <v>12.375</v>
      </c>
      <c r="F2951">
        <v>12.375</v>
      </c>
      <c r="G2951">
        <v>1641600</v>
      </c>
      <c r="H2951" s="3">
        <f>(F2951-B2951)/B2951</f>
        <v>1.020408163265306E-2</v>
      </c>
      <c r="I2951" s="3">
        <f>_xlfn.RANK.AVG(H2951,$H$3:$H$10273,1)/10271</f>
        <v>0.67744133969428488</v>
      </c>
      <c r="J2951">
        <f>ROUNDDOWN($I2951*J$2,)-IF(MOD($I2951*J$2,1)=0,1,0)+1</f>
        <v>2</v>
      </c>
      <c r="K2951">
        <f>ROUNDDOWN($I2951*K$2,)-IF(MOD($I2951*K$2,1)=0,1,0)+1</f>
        <v>3</v>
      </c>
      <c r="L2951">
        <f>ROUNDDOWN($I2951*L$2,)-IF(MOD($I2951*L$2,1)=0,1,0)+1</f>
        <v>3</v>
      </c>
      <c r="M2951" s="3">
        <f>IF(L2950=4,H2951,0)</f>
        <v>0</v>
      </c>
      <c r="N2951" s="2">
        <f>IF(L2950=1,H2951,0)</f>
        <v>0</v>
      </c>
      <c r="O2951" s="2">
        <f>IF(OR(L2950=1,L2950=4),H2951,0)</f>
        <v>0</v>
      </c>
      <c r="P2951" s="2">
        <f>IF(OR(L2950=1,L2950=2),H2951,0)</f>
        <v>0</v>
      </c>
      <c r="Q2951" s="2"/>
    </row>
    <row r="2952" spans="1:17" x14ac:dyDescent="0.3">
      <c r="A2952" s="1">
        <v>34654</v>
      </c>
      <c r="B2952">
        <v>12.25</v>
      </c>
      <c r="C2952">
        <v>12.5</v>
      </c>
      <c r="D2952">
        <v>12.25</v>
      </c>
      <c r="E2952">
        <v>12.3125</v>
      </c>
      <c r="F2952">
        <v>12.3125</v>
      </c>
      <c r="G2952">
        <v>1046400</v>
      </c>
      <c r="H2952" s="3">
        <f>(F2952-B2952)/B2952</f>
        <v>5.1020408163265302E-3</v>
      </c>
      <c r="I2952" s="3">
        <f>_xlfn.RANK.AVG(H2952,$H$3:$H$10273,1)/10271</f>
        <v>0.6066595268230941</v>
      </c>
      <c r="J2952">
        <f>ROUNDDOWN($I2952*J$2,)-IF(MOD($I2952*J$2,1)=0,1,0)+1</f>
        <v>2</v>
      </c>
      <c r="K2952">
        <f>ROUNDDOWN($I2952*K$2,)-IF(MOD($I2952*K$2,1)=0,1,0)+1</f>
        <v>2</v>
      </c>
      <c r="L2952">
        <f>ROUNDDOWN($I2952*L$2,)-IF(MOD($I2952*L$2,1)=0,1,0)+1</f>
        <v>3</v>
      </c>
      <c r="M2952" s="3">
        <f>IF(L2951=4,H2952,0)</f>
        <v>0</v>
      </c>
      <c r="N2952" s="2">
        <f>IF(L2951=1,H2952,0)</f>
        <v>0</v>
      </c>
      <c r="O2952" s="2">
        <f>IF(OR(L2951=1,L2951=4),H2952,0)</f>
        <v>0</v>
      </c>
      <c r="P2952" s="2">
        <f>IF(OR(L2951=1,L2951=2),H2952,0)</f>
        <v>0</v>
      </c>
      <c r="Q2952" s="2"/>
    </row>
    <row r="2953" spans="1:17" x14ac:dyDescent="0.3">
      <c r="A2953" s="1">
        <v>34655</v>
      </c>
      <c r="B2953">
        <v>12.25</v>
      </c>
      <c r="C2953">
        <v>12.4375</v>
      </c>
      <c r="D2953">
        <v>12.0625</v>
      </c>
      <c r="E2953">
        <v>12.4375</v>
      </c>
      <c r="F2953">
        <v>12.4375</v>
      </c>
      <c r="G2953">
        <v>1724400</v>
      </c>
      <c r="H2953" s="3">
        <f>(F2953-B2953)/B2953</f>
        <v>1.5306122448979591E-2</v>
      </c>
      <c r="I2953" s="3">
        <f>_xlfn.RANK.AVG(H2953,$H$3:$H$10273,1)/10271</f>
        <v>0.74354980040891827</v>
      </c>
      <c r="J2953">
        <f>ROUNDDOWN($I2953*J$2,)-IF(MOD($I2953*J$2,1)=0,1,0)+1</f>
        <v>2</v>
      </c>
      <c r="K2953">
        <f>ROUNDDOWN($I2953*K$2,)-IF(MOD($I2953*K$2,1)=0,1,0)+1</f>
        <v>3</v>
      </c>
      <c r="L2953">
        <f>ROUNDDOWN($I2953*L$2,)-IF(MOD($I2953*L$2,1)=0,1,0)+1</f>
        <v>3</v>
      </c>
      <c r="M2953" s="3">
        <f>IF(L2952=4,H2953,0)</f>
        <v>0</v>
      </c>
      <c r="N2953" s="2">
        <f>IF(L2952=1,H2953,0)</f>
        <v>0</v>
      </c>
      <c r="O2953" s="2">
        <f>IF(OR(L2952=1,L2952=4),H2953,0)</f>
        <v>0</v>
      </c>
      <c r="P2953" s="2">
        <f>IF(OR(L2952=1,L2952=2),H2953,0)</f>
        <v>0</v>
      </c>
      <c r="Q2953" s="2"/>
    </row>
    <row r="2954" spans="1:17" x14ac:dyDescent="0.3">
      <c r="A2954" s="1">
        <v>34656</v>
      </c>
      <c r="B2954">
        <v>12.375</v>
      </c>
      <c r="C2954">
        <v>12.625</v>
      </c>
      <c r="D2954">
        <v>12.3125</v>
      </c>
      <c r="E2954">
        <v>12.625</v>
      </c>
      <c r="F2954">
        <v>12.625</v>
      </c>
      <c r="G2954">
        <v>1693800</v>
      </c>
      <c r="H2954" s="3">
        <f>(F2954-B2954)/B2954</f>
        <v>2.0202020202020204E-2</v>
      </c>
      <c r="I2954" s="3">
        <f>_xlfn.RANK.AVG(H2954,$H$3:$H$10273,1)/10271</f>
        <v>0.79403173985006326</v>
      </c>
      <c r="J2954">
        <f>ROUNDDOWN($I2954*J$2,)-IF(MOD($I2954*J$2,1)=0,1,0)+1</f>
        <v>2</v>
      </c>
      <c r="K2954">
        <f>ROUNDDOWN($I2954*K$2,)-IF(MOD($I2954*K$2,1)=0,1,0)+1</f>
        <v>3</v>
      </c>
      <c r="L2954">
        <f>ROUNDDOWN($I2954*L$2,)-IF(MOD($I2954*L$2,1)=0,1,0)+1</f>
        <v>4</v>
      </c>
      <c r="M2954" s="3">
        <f>IF(L2953=4,H2954,0)</f>
        <v>0</v>
      </c>
      <c r="N2954" s="2">
        <f>IF(L2953=1,H2954,0)</f>
        <v>0</v>
      </c>
      <c r="O2954" s="2">
        <f>IF(OR(L2953=1,L2953=4),H2954,0)</f>
        <v>0</v>
      </c>
      <c r="P2954" s="2">
        <f>IF(OR(L2953=1,L2953=2),H2954,0)</f>
        <v>0</v>
      </c>
      <c r="Q2954" s="2"/>
    </row>
    <row r="2955" spans="1:17" x14ac:dyDescent="0.3">
      <c r="A2955" s="1">
        <v>34659</v>
      </c>
      <c r="B2955">
        <v>12.75</v>
      </c>
      <c r="C2955">
        <v>13.0625</v>
      </c>
      <c r="D2955">
        <v>12.6875</v>
      </c>
      <c r="E2955">
        <v>12.8125</v>
      </c>
      <c r="F2955">
        <v>12.8125</v>
      </c>
      <c r="G2955">
        <v>2440200</v>
      </c>
      <c r="H2955" s="3">
        <f>(F2955-B2955)/B2955</f>
        <v>4.9019607843137254E-3</v>
      </c>
      <c r="I2955" s="3">
        <f>_xlfn.RANK.AVG(H2955,$H$3:$H$10273,1)/10271</f>
        <v>0.60398208548339982</v>
      </c>
      <c r="J2955">
        <f>ROUNDDOWN($I2955*J$2,)-IF(MOD($I2955*J$2,1)=0,1,0)+1</f>
        <v>2</v>
      </c>
      <c r="K2955">
        <f>ROUNDDOWN($I2955*K$2,)-IF(MOD($I2955*K$2,1)=0,1,0)+1</f>
        <v>2</v>
      </c>
      <c r="L2955">
        <f>ROUNDDOWN($I2955*L$2,)-IF(MOD($I2955*L$2,1)=0,1,0)+1</f>
        <v>3</v>
      </c>
      <c r="M2955" s="3">
        <f>IF(L2954=4,H2955,0)</f>
        <v>4.9019607843137254E-3</v>
      </c>
      <c r="N2955" s="2">
        <f>IF(L2954=1,H2955,0)</f>
        <v>0</v>
      </c>
      <c r="O2955" s="2">
        <f>IF(OR(L2954=1,L2954=4),H2955,0)</f>
        <v>4.9019607843137254E-3</v>
      </c>
      <c r="P2955" s="2">
        <f>IF(OR(L2954=1,L2954=2),H2955,0)</f>
        <v>0</v>
      </c>
      <c r="Q2955" s="2"/>
    </row>
    <row r="2956" spans="1:17" x14ac:dyDescent="0.3">
      <c r="A2956" s="1">
        <v>34660</v>
      </c>
      <c r="B2956">
        <v>12.8125</v>
      </c>
      <c r="C2956">
        <v>12.9375</v>
      </c>
      <c r="D2956">
        <v>12.4375</v>
      </c>
      <c r="E2956">
        <v>12.4375</v>
      </c>
      <c r="F2956">
        <v>12.4375</v>
      </c>
      <c r="G2956">
        <v>2240600</v>
      </c>
      <c r="H2956" s="3">
        <f>(F2956-B2956)/B2956</f>
        <v>-2.9268292682926831E-2</v>
      </c>
      <c r="I2956" s="3">
        <f>_xlfn.RANK.AVG(H2956,$H$3:$H$10273,1)/10271</f>
        <v>0.14175834874890469</v>
      </c>
      <c r="J2956">
        <f>ROUNDDOWN($I2956*J$2,)-IF(MOD($I2956*J$2,1)=0,1,0)+1</f>
        <v>1</v>
      </c>
      <c r="K2956">
        <f>ROUNDDOWN($I2956*K$2,)-IF(MOD($I2956*K$2,1)=0,1,0)+1</f>
        <v>1</v>
      </c>
      <c r="L2956">
        <f>ROUNDDOWN($I2956*L$2,)-IF(MOD($I2956*L$2,1)=0,1,0)+1</f>
        <v>1</v>
      </c>
      <c r="M2956" s="3">
        <f>IF(L2955=4,H2956,0)</f>
        <v>0</v>
      </c>
      <c r="N2956" s="2">
        <f>IF(L2955=1,H2956,0)</f>
        <v>0</v>
      </c>
      <c r="O2956" s="2">
        <f>IF(OR(L2955=1,L2955=4),H2956,0)</f>
        <v>0</v>
      </c>
      <c r="P2956" s="2">
        <f>IF(OR(L2955=1,L2955=2),H2956,0)</f>
        <v>0</v>
      </c>
      <c r="Q2956" s="2"/>
    </row>
    <row r="2957" spans="1:17" x14ac:dyDescent="0.3">
      <c r="A2957" s="1">
        <v>34661</v>
      </c>
      <c r="B2957">
        <v>12.5</v>
      </c>
      <c r="C2957">
        <v>12.625</v>
      </c>
      <c r="D2957">
        <v>12.125</v>
      </c>
      <c r="E2957">
        <v>12.375</v>
      </c>
      <c r="F2957">
        <v>12.375</v>
      </c>
      <c r="G2957">
        <v>2478000</v>
      </c>
      <c r="H2957" s="3">
        <f>(F2957-B2957)/B2957</f>
        <v>-0.01</v>
      </c>
      <c r="I2957" s="3">
        <f>_xlfn.RANK.AVG(H2957,$H$3:$H$10273,1)/10271</f>
        <v>0.36719890955116347</v>
      </c>
      <c r="J2957">
        <f>ROUNDDOWN($I2957*J$2,)-IF(MOD($I2957*J$2,1)=0,1,0)+1</f>
        <v>1</v>
      </c>
      <c r="K2957">
        <f>ROUNDDOWN($I2957*K$2,)-IF(MOD($I2957*K$2,1)=0,1,0)+1</f>
        <v>2</v>
      </c>
      <c r="L2957">
        <f>ROUNDDOWN($I2957*L$2,)-IF(MOD($I2957*L$2,1)=0,1,0)+1</f>
        <v>2</v>
      </c>
      <c r="M2957" s="3">
        <f>IF(L2956=4,H2957,0)</f>
        <v>0</v>
      </c>
      <c r="N2957" s="2">
        <f>IF(L2956=1,H2957,0)</f>
        <v>-0.01</v>
      </c>
      <c r="O2957" s="2">
        <f>IF(OR(L2956=1,L2956=4),H2957,0)</f>
        <v>-0.01</v>
      </c>
      <c r="P2957" s="2">
        <f>IF(OR(L2956=1,L2956=2),H2957,0)</f>
        <v>-0.01</v>
      </c>
      <c r="Q2957" s="2"/>
    </row>
    <row r="2958" spans="1:17" x14ac:dyDescent="0.3">
      <c r="A2958" s="1">
        <v>34663</v>
      </c>
      <c r="B2958">
        <v>12.5</v>
      </c>
      <c r="C2958">
        <v>12.625</v>
      </c>
      <c r="D2958">
        <v>12.5</v>
      </c>
      <c r="E2958">
        <v>12.625</v>
      </c>
      <c r="F2958">
        <v>12.625</v>
      </c>
      <c r="G2958">
        <v>444800</v>
      </c>
      <c r="H2958" s="3">
        <f>(F2958-B2958)/B2958</f>
        <v>0.01</v>
      </c>
      <c r="I2958" s="3">
        <f>_xlfn.RANK.AVG(H2958,$H$3:$H$10273,1)/10271</f>
        <v>0.67471521760295983</v>
      </c>
      <c r="J2958">
        <f>ROUNDDOWN($I2958*J$2,)-IF(MOD($I2958*J$2,1)=0,1,0)+1</f>
        <v>2</v>
      </c>
      <c r="K2958">
        <f>ROUNDDOWN($I2958*K$2,)-IF(MOD($I2958*K$2,1)=0,1,0)+1</f>
        <v>3</v>
      </c>
      <c r="L2958">
        <f>ROUNDDOWN($I2958*L$2,)-IF(MOD($I2958*L$2,1)=0,1,0)+1</f>
        <v>3</v>
      </c>
      <c r="M2958" s="3">
        <f>IF(L2957=4,H2958,0)</f>
        <v>0</v>
      </c>
      <c r="N2958" s="2">
        <f>IF(L2957=1,H2958,0)</f>
        <v>0</v>
      </c>
      <c r="O2958" s="2">
        <f>IF(OR(L2957=1,L2957=4),H2958,0)</f>
        <v>0</v>
      </c>
      <c r="P2958" s="2">
        <f>IF(OR(L2957=1,L2957=2),H2958,0)</f>
        <v>0.01</v>
      </c>
      <c r="Q2958" s="2"/>
    </row>
    <row r="2959" spans="1:17" x14ac:dyDescent="0.3">
      <c r="A2959" s="1">
        <v>34666</v>
      </c>
      <c r="B2959">
        <v>12.75</v>
      </c>
      <c r="C2959">
        <v>12.8125</v>
      </c>
      <c r="D2959">
        <v>12.5625</v>
      </c>
      <c r="E2959">
        <v>12.6875</v>
      </c>
      <c r="F2959">
        <v>12.6875</v>
      </c>
      <c r="G2959">
        <v>1713600</v>
      </c>
      <c r="H2959" s="3">
        <f>(F2959-B2959)/B2959</f>
        <v>-4.9019607843137254E-3</v>
      </c>
      <c r="I2959" s="3">
        <f>_xlfn.RANK.AVG(H2959,$H$3:$H$10273,1)/10271</f>
        <v>0.44372505111478922</v>
      </c>
      <c r="J2959">
        <f>ROUNDDOWN($I2959*J$2,)-IF(MOD($I2959*J$2,1)=0,1,0)+1</f>
        <v>1</v>
      </c>
      <c r="K2959">
        <f>ROUNDDOWN($I2959*K$2,)-IF(MOD($I2959*K$2,1)=0,1,0)+1</f>
        <v>2</v>
      </c>
      <c r="L2959">
        <f>ROUNDDOWN($I2959*L$2,)-IF(MOD($I2959*L$2,1)=0,1,0)+1</f>
        <v>2</v>
      </c>
      <c r="M2959" s="3">
        <f>IF(L2958=4,H2959,0)</f>
        <v>0</v>
      </c>
      <c r="N2959" s="2">
        <f>IF(L2958=1,H2959,0)</f>
        <v>0</v>
      </c>
      <c r="O2959" s="2">
        <f>IF(OR(L2958=1,L2958=4),H2959,0)</f>
        <v>0</v>
      </c>
      <c r="P2959" s="2">
        <f>IF(OR(L2958=1,L2958=2),H2959,0)</f>
        <v>0</v>
      </c>
      <c r="Q2959" s="2"/>
    </row>
    <row r="2960" spans="1:17" x14ac:dyDescent="0.3">
      <c r="A2960" s="1">
        <v>34667</v>
      </c>
      <c r="B2960">
        <v>12.875</v>
      </c>
      <c r="C2960">
        <v>12.9375</v>
      </c>
      <c r="D2960">
        <v>12.625</v>
      </c>
      <c r="E2960">
        <v>12.6875</v>
      </c>
      <c r="F2960">
        <v>12.6875</v>
      </c>
      <c r="G2960">
        <v>1344600</v>
      </c>
      <c r="H2960" s="3">
        <f>(F2960-B2960)/B2960</f>
        <v>-1.4563106796116505E-2</v>
      </c>
      <c r="I2960" s="3">
        <f>_xlfn.RANK.AVG(H2960,$H$3:$H$10273,1)/10271</f>
        <v>0.2913056177587382</v>
      </c>
      <c r="J2960">
        <f>ROUNDDOWN($I2960*J$2,)-IF(MOD($I2960*J$2,1)=0,1,0)+1</f>
        <v>1</v>
      </c>
      <c r="K2960">
        <f>ROUNDDOWN($I2960*K$2,)-IF(MOD($I2960*K$2,1)=0,1,0)+1</f>
        <v>1</v>
      </c>
      <c r="L2960">
        <f>ROUNDDOWN($I2960*L$2,)-IF(MOD($I2960*L$2,1)=0,1,0)+1</f>
        <v>2</v>
      </c>
      <c r="M2960" s="3">
        <f>IF(L2959=4,H2960,0)</f>
        <v>0</v>
      </c>
      <c r="N2960" s="2">
        <f>IF(L2959=1,H2960,0)</f>
        <v>0</v>
      </c>
      <c r="O2960" s="2">
        <f>IF(OR(L2959=1,L2959=4),H2960,0)</f>
        <v>0</v>
      </c>
      <c r="P2960" s="2">
        <f>IF(OR(L2959=1,L2959=2),H2960,0)</f>
        <v>-1.4563106796116505E-2</v>
      </c>
      <c r="Q2960" s="2"/>
    </row>
    <row r="2961" spans="1:17" x14ac:dyDescent="0.3">
      <c r="A2961" s="1">
        <v>34668</v>
      </c>
      <c r="B2961">
        <v>12.75</v>
      </c>
      <c r="C2961">
        <v>12.875</v>
      </c>
      <c r="D2961">
        <v>12.5625</v>
      </c>
      <c r="E2961">
        <v>12.625</v>
      </c>
      <c r="F2961">
        <v>12.625</v>
      </c>
      <c r="G2961">
        <v>1377600</v>
      </c>
      <c r="H2961" s="3">
        <f>(F2961-B2961)/B2961</f>
        <v>-9.8039215686274508E-3</v>
      </c>
      <c r="I2961" s="3">
        <f>_xlfn.RANK.AVG(H2961,$H$3:$H$10273,1)/10271</f>
        <v>0.37050920066205822</v>
      </c>
      <c r="J2961">
        <f>ROUNDDOWN($I2961*J$2,)-IF(MOD($I2961*J$2,1)=0,1,0)+1</f>
        <v>1</v>
      </c>
      <c r="K2961">
        <f>ROUNDDOWN($I2961*K$2,)-IF(MOD($I2961*K$2,1)=0,1,0)+1</f>
        <v>2</v>
      </c>
      <c r="L2961">
        <f>ROUNDDOWN($I2961*L$2,)-IF(MOD($I2961*L$2,1)=0,1,0)+1</f>
        <v>2</v>
      </c>
      <c r="M2961" s="3">
        <f>IF(L2960=4,H2961,0)</f>
        <v>0</v>
      </c>
      <c r="N2961" s="2">
        <f>IF(L2960=1,H2961,0)</f>
        <v>0</v>
      </c>
      <c r="O2961" s="2">
        <f>IF(OR(L2960=1,L2960=4),H2961,0)</f>
        <v>0</v>
      </c>
      <c r="P2961" s="2">
        <f>IF(OR(L2960=1,L2960=2),H2961,0)</f>
        <v>-9.8039215686274508E-3</v>
      </c>
      <c r="Q2961" s="2"/>
    </row>
    <row r="2962" spans="1:17" x14ac:dyDescent="0.3">
      <c r="A2962" s="1">
        <v>34669</v>
      </c>
      <c r="B2962">
        <v>12.5625</v>
      </c>
      <c r="C2962">
        <v>12.875</v>
      </c>
      <c r="D2962">
        <v>12.375</v>
      </c>
      <c r="E2962">
        <v>12.4375</v>
      </c>
      <c r="F2962">
        <v>12.4375</v>
      </c>
      <c r="G2962">
        <v>1494600</v>
      </c>
      <c r="H2962" s="3">
        <f>(F2962-B2962)/B2962</f>
        <v>-9.9502487562189053E-3</v>
      </c>
      <c r="I2962" s="3">
        <f>_xlfn.RANK.AVG(H2962,$H$3:$H$10273,1)/10271</f>
        <v>0.36802648232888718</v>
      </c>
      <c r="J2962">
        <f>ROUNDDOWN($I2962*J$2,)-IF(MOD($I2962*J$2,1)=0,1,0)+1</f>
        <v>1</v>
      </c>
      <c r="K2962">
        <f>ROUNDDOWN($I2962*K$2,)-IF(MOD($I2962*K$2,1)=0,1,0)+1</f>
        <v>2</v>
      </c>
      <c r="L2962">
        <f>ROUNDDOWN($I2962*L$2,)-IF(MOD($I2962*L$2,1)=0,1,0)+1</f>
        <v>2</v>
      </c>
      <c r="M2962" s="3">
        <f>IF(L2961=4,H2962,0)</f>
        <v>0</v>
      </c>
      <c r="N2962" s="2">
        <f>IF(L2961=1,H2962,0)</f>
        <v>0</v>
      </c>
      <c r="O2962" s="2">
        <f>IF(OR(L2961=1,L2961=4),H2962,0)</f>
        <v>0</v>
      </c>
      <c r="P2962" s="2">
        <f>IF(OR(L2961=1,L2961=2),H2962,0)</f>
        <v>-9.9502487562189053E-3</v>
      </c>
      <c r="Q2962" s="2"/>
    </row>
    <row r="2963" spans="1:17" x14ac:dyDescent="0.3">
      <c r="A2963" s="1">
        <v>34670</v>
      </c>
      <c r="B2963">
        <v>12.375</v>
      </c>
      <c r="C2963">
        <v>12.5625</v>
      </c>
      <c r="D2963">
        <v>12.375</v>
      </c>
      <c r="E2963">
        <v>12.5</v>
      </c>
      <c r="F2963">
        <v>12.5</v>
      </c>
      <c r="G2963">
        <v>493000</v>
      </c>
      <c r="H2963" s="3">
        <f>(F2963-B2963)/B2963</f>
        <v>1.0101010101010102E-2</v>
      </c>
      <c r="I2963" s="3">
        <f>_xlfn.RANK.AVG(H2963,$H$3:$H$10273,1)/10271</f>
        <v>0.67637036315840715</v>
      </c>
      <c r="J2963">
        <f>ROUNDDOWN($I2963*J$2,)-IF(MOD($I2963*J$2,1)=0,1,0)+1</f>
        <v>2</v>
      </c>
      <c r="K2963">
        <f>ROUNDDOWN($I2963*K$2,)-IF(MOD($I2963*K$2,1)=0,1,0)+1</f>
        <v>3</v>
      </c>
      <c r="L2963">
        <f>ROUNDDOWN($I2963*L$2,)-IF(MOD($I2963*L$2,1)=0,1,0)+1</f>
        <v>3</v>
      </c>
      <c r="M2963" s="3">
        <f>IF(L2962=4,H2963,0)</f>
        <v>0</v>
      </c>
      <c r="N2963" s="2">
        <f>IF(L2962=1,H2963,0)</f>
        <v>0</v>
      </c>
      <c r="O2963" s="2">
        <f>IF(OR(L2962=1,L2962=4),H2963,0)</f>
        <v>0</v>
      </c>
      <c r="P2963" s="2">
        <f>IF(OR(L2962=1,L2962=2),H2963,0)</f>
        <v>1.0101010101010102E-2</v>
      </c>
      <c r="Q2963" s="2"/>
    </row>
    <row r="2964" spans="1:17" x14ac:dyDescent="0.3">
      <c r="A2964" s="1">
        <v>34673</v>
      </c>
      <c r="B2964">
        <v>12.5</v>
      </c>
      <c r="C2964">
        <v>12.5625</v>
      </c>
      <c r="D2964">
        <v>12.375</v>
      </c>
      <c r="E2964">
        <v>12.5625</v>
      </c>
      <c r="F2964">
        <v>12.5625</v>
      </c>
      <c r="G2964">
        <v>1212600</v>
      </c>
      <c r="H2964" s="3">
        <f>(F2964-B2964)/B2964</f>
        <v>5.0000000000000001E-3</v>
      </c>
      <c r="I2964" s="3">
        <f>_xlfn.RANK.AVG(H2964,$H$3:$H$10273,1)/10271</f>
        <v>0.60529646577743157</v>
      </c>
      <c r="J2964">
        <f>ROUNDDOWN($I2964*J$2,)-IF(MOD($I2964*J$2,1)=0,1,0)+1</f>
        <v>2</v>
      </c>
      <c r="K2964">
        <f>ROUNDDOWN($I2964*K$2,)-IF(MOD($I2964*K$2,1)=0,1,0)+1</f>
        <v>2</v>
      </c>
      <c r="L2964">
        <f>ROUNDDOWN($I2964*L$2,)-IF(MOD($I2964*L$2,1)=0,1,0)+1</f>
        <v>3</v>
      </c>
      <c r="M2964" s="3">
        <f>IF(L2963=4,H2964,0)</f>
        <v>0</v>
      </c>
      <c r="N2964" s="2">
        <f>IF(L2963=1,H2964,0)</f>
        <v>0</v>
      </c>
      <c r="O2964" s="2">
        <f>IF(OR(L2963=1,L2963=4),H2964,0)</f>
        <v>0</v>
      </c>
      <c r="P2964" s="2">
        <f>IF(OR(L2963=1,L2963=2),H2964,0)</f>
        <v>0</v>
      </c>
      <c r="Q2964" s="2"/>
    </row>
    <row r="2965" spans="1:17" x14ac:dyDescent="0.3">
      <c r="A2965" s="1">
        <v>34674</v>
      </c>
      <c r="B2965">
        <v>12.5</v>
      </c>
      <c r="C2965">
        <v>12.5625</v>
      </c>
      <c r="D2965">
        <v>12.25</v>
      </c>
      <c r="E2965">
        <v>12.3125</v>
      </c>
      <c r="F2965">
        <v>12.3125</v>
      </c>
      <c r="G2965">
        <v>1078000</v>
      </c>
      <c r="H2965" s="3">
        <f>(F2965-B2965)/B2965</f>
        <v>-1.4999999999999999E-2</v>
      </c>
      <c r="I2965" s="3">
        <f>_xlfn.RANK.AVG(H2965,$H$3:$H$10273,1)/10271</f>
        <v>0.28419822802064065</v>
      </c>
      <c r="J2965">
        <f>ROUNDDOWN($I2965*J$2,)-IF(MOD($I2965*J$2,1)=0,1,0)+1</f>
        <v>1</v>
      </c>
      <c r="K2965">
        <f>ROUNDDOWN($I2965*K$2,)-IF(MOD($I2965*K$2,1)=0,1,0)+1</f>
        <v>1</v>
      </c>
      <c r="L2965">
        <f>ROUNDDOWN($I2965*L$2,)-IF(MOD($I2965*L$2,1)=0,1,0)+1</f>
        <v>2</v>
      </c>
      <c r="M2965" s="3">
        <f>IF(L2964=4,H2965,0)</f>
        <v>0</v>
      </c>
      <c r="N2965" s="2">
        <f>IF(L2964=1,H2965,0)</f>
        <v>0</v>
      </c>
      <c r="O2965" s="2">
        <f>IF(OR(L2964=1,L2964=4),H2965,0)</f>
        <v>0</v>
      </c>
      <c r="P2965" s="2">
        <f>IF(OR(L2964=1,L2964=2),H2965,0)</f>
        <v>0</v>
      </c>
      <c r="Q2965" s="2"/>
    </row>
    <row r="2966" spans="1:17" x14ac:dyDescent="0.3">
      <c r="A2966" s="1">
        <v>34675</v>
      </c>
      <c r="B2966">
        <v>12.1875</v>
      </c>
      <c r="C2966">
        <v>12.3125</v>
      </c>
      <c r="D2966">
        <v>12</v>
      </c>
      <c r="E2966">
        <v>12</v>
      </c>
      <c r="F2966">
        <v>12</v>
      </c>
      <c r="G2966">
        <v>1158800</v>
      </c>
      <c r="H2966" s="3">
        <f>(F2966-B2966)/B2966</f>
        <v>-1.5384615384615385E-2</v>
      </c>
      <c r="I2966" s="3">
        <f>_xlfn.RANK.AVG(H2966,$H$3:$H$10273,1)/10271</f>
        <v>0.28010904488365301</v>
      </c>
      <c r="J2966">
        <f>ROUNDDOWN($I2966*J$2,)-IF(MOD($I2966*J$2,1)=0,1,0)+1</f>
        <v>1</v>
      </c>
      <c r="K2966">
        <f>ROUNDDOWN($I2966*K$2,)-IF(MOD($I2966*K$2,1)=0,1,0)+1</f>
        <v>1</v>
      </c>
      <c r="L2966">
        <f>ROUNDDOWN($I2966*L$2,)-IF(MOD($I2966*L$2,1)=0,1,0)+1</f>
        <v>2</v>
      </c>
      <c r="M2966" s="3">
        <f>IF(L2965=4,H2966,0)</f>
        <v>0</v>
      </c>
      <c r="N2966" s="2">
        <f>IF(L2965=1,H2966,0)</f>
        <v>0</v>
      </c>
      <c r="O2966" s="2">
        <f>IF(OR(L2965=1,L2965=4),H2966,0)</f>
        <v>0</v>
      </c>
      <c r="P2966" s="2">
        <f>IF(OR(L2965=1,L2965=2),H2966,0)</f>
        <v>-1.5384615384615385E-2</v>
      </c>
      <c r="Q2966" s="2"/>
    </row>
    <row r="2967" spans="1:17" x14ac:dyDescent="0.3">
      <c r="A2967" s="1">
        <v>34676</v>
      </c>
      <c r="B2967">
        <v>12.125</v>
      </c>
      <c r="C2967">
        <v>12.125</v>
      </c>
      <c r="D2967">
        <v>11.75</v>
      </c>
      <c r="E2967">
        <v>11.75</v>
      </c>
      <c r="F2967">
        <v>11.75</v>
      </c>
      <c r="G2967">
        <v>1638000</v>
      </c>
      <c r="H2967" s="3">
        <f>(F2967-B2967)/B2967</f>
        <v>-3.0927835051546393E-2</v>
      </c>
      <c r="I2967" s="3">
        <f>_xlfn.RANK.AVG(H2967,$H$3:$H$10273,1)/10271</f>
        <v>0.12934475708304935</v>
      </c>
      <c r="J2967">
        <f>ROUNDDOWN($I2967*J$2,)-IF(MOD($I2967*J$2,1)=0,1,0)+1</f>
        <v>1</v>
      </c>
      <c r="K2967">
        <f>ROUNDDOWN($I2967*K$2,)-IF(MOD($I2967*K$2,1)=0,1,0)+1</f>
        <v>1</v>
      </c>
      <c r="L2967">
        <f>ROUNDDOWN($I2967*L$2,)-IF(MOD($I2967*L$2,1)=0,1,0)+1</f>
        <v>1</v>
      </c>
      <c r="M2967" s="3">
        <f>IF(L2966=4,H2967,0)</f>
        <v>0</v>
      </c>
      <c r="N2967" s="2">
        <f>IF(L2966=1,H2967,0)</f>
        <v>0</v>
      </c>
      <c r="O2967" s="2">
        <f>IF(OR(L2966=1,L2966=4),H2967,0)</f>
        <v>0</v>
      </c>
      <c r="P2967" s="2">
        <f>IF(OR(L2966=1,L2966=2),H2967,0)</f>
        <v>-3.0927835051546393E-2</v>
      </c>
      <c r="Q2967" s="2"/>
    </row>
    <row r="2968" spans="1:17" x14ac:dyDescent="0.3">
      <c r="A2968" s="1">
        <v>34677</v>
      </c>
      <c r="B2968">
        <v>11.8125</v>
      </c>
      <c r="C2968">
        <v>12.0625</v>
      </c>
      <c r="D2968">
        <v>11.5625</v>
      </c>
      <c r="E2968">
        <v>11.875</v>
      </c>
      <c r="F2968">
        <v>11.875</v>
      </c>
      <c r="G2968">
        <v>1246200</v>
      </c>
      <c r="H2968" s="3">
        <f>(F2968-B2968)/B2968</f>
        <v>5.2910052910052907E-3</v>
      </c>
      <c r="I2968" s="3">
        <f>_xlfn.RANK.AVG(H2968,$H$3:$H$10273,1)/10271</f>
        <v>0.60962905267257328</v>
      </c>
      <c r="J2968">
        <f>ROUNDDOWN($I2968*J$2,)-IF(MOD($I2968*J$2,1)=0,1,0)+1</f>
        <v>2</v>
      </c>
      <c r="K2968">
        <f>ROUNDDOWN($I2968*K$2,)-IF(MOD($I2968*K$2,1)=0,1,0)+1</f>
        <v>2</v>
      </c>
      <c r="L2968">
        <f>ROUNDDOWN($I2968*L$2,)-IF(MOD($I2968*L$2,1)=0,1,0)+1</f>
        <v>3</v>
      </c>
      <c r="M2968" s="3">
        <f>IF(L2967=4,H2968,0)</f>
        <v>0</v>
      </c>
      <c r="N2968" s="2">
        <f>IF(L2967=1,H2968,0)</f>
        <v>5.2910052910052907E-3</v>
      </c>
      <c r="O2968" s="2">
        <f>IF(OR(L2967=1,L2967=4),H2968,0)</f>
        <v>5.2910052910052907E-3</v>
      </c>
      <c r="P2968" s="2">
        <f>IF(OR(L2967=1,L2967=2),H2968,0)</f>
        <v>5.2910052910052907E-3</v>
      </c>
      <c r="Q2968" s="2"/>
    </row>
    <row r="2969" spans="1:17" x14ac:dyDescent="0.3">
      <c r="A2969" s="1">
        <v>34680</v>
      </c>
      <c r="B2969">
        <v>11.8125</v>
      </c>
      <c r="C2969">
        <v>12.125</v>
      </c>
      <c r="D2969">
        <v>11.625</v>
      </c>
      <c r="E2969">
        <v>11.625</v>
      </c>
      <c r="F2969">
        <v>11.625</v>
      </c>
      <c r="G2969">
        <v>1988400</v>
      </c>
      <c r="H2969" s="3">
        <f>(F2969-B2969)/B2969</f>
        <v>-1.5873015873015872E-2</v>
      </c>
      <c r="I2969" s="3">
        <f>_xlfn.RANK.AVG(H2969,$H$3:$H$10273,1)/10271</f>
        <v>0.27460811994937201</v>
      </c>
      <c r="J2969">
        <f>ROUNDDOWN($I2969*J$2,)-IF(MOD($I2969*J$2,1)=0,1,0)+1</f>
        <v>1</v>
      </c>
      <c r="K2969">
        <f>ROUNDDOWN($I2969*K$2,)-IF(MOD($I2969*K$2,1)=0,1,0)+1</f>
        <v>1</v>
      </c>
      <c r="L2969">
        <f>ROUNDDOWN($I2969*L$2,)-IF(MOD($I2969*L$2,1)=0,1,0)+1</f>
        <v>2</v>
      </c>
      <c r="M2969" s="3">
        <f>IF(L2968=4,H2969,0)</f>
        <v>0</v>
      </c>
      <c r="N2969" s="2">
        <f>IF(L2968=1,H2969,0)</f>
        <v>0</v>
      </c>
      <c r="O2969" s="2">
        <f>IF(OR(L2968=1,L2968=4),H2969,0)</f>
        <v>0</v>
      </c>
      <c r="P2969" s="2">
        <f>IF(OR(L2968=1,L2968=2),H2969,0)</f>
        <v>0</v>
      </c>
      <c r="Q2969" s="2"/>
    </row>
    <row r="2970" spans="1:17" x14ac:dyDescent="0.3">
      <c r="A2970" s="1">
        <v>34681</v>
      </c>
      <c r="B2970">
        <v>11.625</v>
      </c>
      <c r="C2970">
        <v>11.75</v>
      </c>
      <c r="D2970">
        <v>11.3125</v>
      </c>
      <c r="E2970">
        <v>11.375</v>
      </c>
      <c r="F2970">
        <v>11.375</v>
      </c>
      <c r="G2970">
        <v>2582400</v>
      </c>
      <c r="H2970" s="3">
        <f>(F2970-B2970)/B2970</f>
        <v>-2.1505376344086023E-2</v>
      </c>
      <c r="I2970" s="3">
        <f>_xlfn.RANK.AVG(H2970,$H$3:$H$10273,1)/10271</f>
        <v>0.20893778599941584</v>
      </c>
      <c r="J2970">
        <f>ROUNDDOWN($I2970*J$2,)-IF(MOD($I2970*J$2,1)=0,1,0)+1</f>
        <v>1</v>
      </c>
      <c r="K2970">
        <f>ROUNDDOWN($I2970*K$2,)-IF(MOD($I2970*K$2,1)=0,1,0)+1</f>
        <v>1</v>
      </c>
      <c r="L2970">
        <f>ROUNDDOWN($I2970*L$2,)-IF(MOD($I2970*L$2,1)=0,1,0)+1</f>
        <v>1</v>
      </c>
      <c r="M2970" s="3">
        <f>IF(L2969=4,H2970,0)</f>
        <v>0</v>
      </c>
      <c r="N2970" s="2">
        <f>IF(L2969=1,H2970,0)</f>
        <v>0</v>
      </c>
      <c r="O2970" s="2">
        <f>IF(OR(L2969=1,L2969=4),H2970,0)</f>
        <v>0</v>
      </c>
      <c r="P2970" s="2">
        <f>IF(OR(L2969=1,L2969=2),H2970,0)</f>
        <v>-2.1505376344086023E-2</v>
      </c>
      <c r="Q2970" s="2"/>
    </row>
    <row r="2971" spans="1:17" x14ac:dyDescent="0.3">
      <c r="A2971" s="1">
        <v>34682</v>
      </c>
      <c r="B2971">
        <v>11.4375</v>
      </c>
      <c r="C2971">
        <v>11.6875</v>
      </c>
      <c r="D2971">
        <v>11.1875</v>
      </c>
      <c r="E2971">
        <v>11.6875</v>
      </c>
      <c r="F2971">
        <v>11.6875</v>
      </c>
      <c r="G2971">
        <v>2051000</v>
      </c>
      <c r="H2971" s="3">
        <f>(F2971-B2971)/B2971</f>
        <v>2.185792349726776E-2</v>
      </c>
      <c r="I2971" s="3">
        <f>_xlfn.RANK.AVG(H2971,$H$3:$H$10273,1)/10271</f>
        <v>0.8083925615811508</v>
      </c>
      <c r="J2971">
        <f>ROUNDDOWN($I2971*J$2,)-IF(MOD($I2971*J$2,1)=0,1,0)+1</f>
        <v>2</v>
      </c>
      <c r="K2971">
        <f>ROUNDDOWN($I2971*K$2,)-IF(MOD($I2971*K$2,1)=0,1,0)+1</f>
        <v>3</v>
      </c>
      <c r="L2971">
        <f>ROUNDDOWN($I2971*L$2,)-IF(MOD($I2971*L$2,1)=0,1,0)+1</f>
        <v>4</v>
      </c>
      <c r="M2971" s="3">
        <f>IF(L2970=4,H2971,0)</f>
        <v>0</v>
      </c>
      <c r="N2971" s="2">
        <f>IF(L2970=1,H2971,0)</f>
        <v>2.185792349726776E-2</v>
      </c>
      <c r="O2971" s="2">
        <f>IF(OR(L2970=1,L2970=4),H2971,0)</f>
        <v>2.185792349726776E-2</v>
      </c>
      <c r="P2971" s="2">
        <f>IF(OR(L2970=1,L2970=2),H2971,0)</f>
        <v>2.185792349726776E-2</v>
      </c>
      <c r="Q2971" s="2"/>
    </row>
    <row r="2972" spans="1:17" x14ac:dyDescent="0.3">
      <c r="A2972" s="1">
        <v>34683</v>
      </c>
      <c r="B2972">
        <v>11.9375</v>
      </c>
      <c r="C2972">
        <v>11.9375</v>
      </c>
      <c r="D2972">
        <v>11.75</v>
      </c>
      <c r="E2972">
        <v>11.8125</v>
      </c>
      <c r="F2972">
        <v>11.8125</v>
      </c>
      <c r="G2972">
        <v>613400</v>
      </c>
      <c r="H2972" s="3">
        <f>(F2972-B2972)/B2972</f>
        <v>-1.0471204188481676E-2</v>
      </c>
      <c r="I2972" s="3">
        <f>_xlfn.RANK.AVG(H2972,$H$3:$H$10273,1)/10271</f>
        <v>0.36223347288482133</v>
      </c>
      <c r="J2972">
        <f>ROUNDDOWN($I2972*J$2,)-IF(MOD($I2972*J$2,1)=0,1,0)+1</f>
        <v>1</v>
      </c>
      <c r="K2972">
        <f>ROUNDDOWN($I2972*K$2,)-IF(MOD($I2972*K$2,1)=0,1,0)+1</f>
        <v>2</v>
      </c>
      <c r="L2972">
        <f>ROUNDDOWN($I2972*L$2,)-IF(MOD($I2972*L$2,1)=0,1,0)+1</f>
        <v>2</v>
      </c>
      <c r="M2972" s="3">
        <f>IF(L2971=4,H2972,0)</f>
        <v>-1.0471204188481676E-2</v>
      </c>
      <c r="N2972" s="2">
        <f>IF(L2971=1,H2972,0)</f>
        <v>0</v>
      </c>
      <c r="O2972" s="2">
        <f>IF(OR(L2971=1,L2971=4),H2972,0)</f>
        <v>-1.0471204188481676E-2</v>
      </c>
      <c r="P2972" s="2">
        <f>IF(OR(L2971=1,L2971=2),H2972,0)</f>
        <v>0</v>
      </c>
      <c r="Q2972" s="2"/>
    </row>
    <row r="2973" spans="1:17" x14ac:dyDescent="0.3">
      <c r="A2973" s="1">
        <v>34684</v>
      </c>
      <c r="B2973">
        <v>12</v>
      </c>
      <c r="C2973">
        <v>12</v>
      </c>
      <c r="D2973">
        <v>11.5625</v>
      </c>
      <c r="E2973">
        <v>11.5625</v>
      </c>
      <c r="F2973">
        <v>11.5625</v>
      </c>
      <c r="G2973">
        <v>1456800</v>
      </c>
      <c r="H2973" s="3">
        <f>(F2973-B2973)/B2973</f>
        <v>-3.6458333333333336E-2</v>
      </c>
      <c r="I2973" s="3">
        <f>_xlfn.RANK.AVG(H2973,$H$3:$H$10273,1)/10271</f>
        <v>9.371044688929997E-2</v>
      </c>
      <c r="J2973">
        <f>ROUNDDOWN($I2973*J$2,)-IF(MOD($I2973*J$2,1)=0,1,0)+1</f>
        <v>1</v>
      </c>
      <c r="K2973">
        <f>ROUNDDOWN($I2973*K$2,)-IF(MOD($I2973*K$2,1)=0,1,0)+1</f>
        <v>1</v>
      </c>
      <c r="L2973">
        <f>ROUNDDOWN($I2973*L$2,)-IF(MOD($I2973*L$2,1)=0,1,0)+1</f>
        <v>1</v>
      </c>
      <c r="M2973" s="3">
        <f>IF(L2972=4,H2973,0)</f>
        <v>0</v>
      </c>
      <c r="N2973" s="2">
        <f>IF(L2972=1,H2973,0)</f>
        <v>0</v>
      </c>
      <c r="O2973" s="2">
        <f>IF(OR(L2972=1,L2972=4),H2973,0)</f>
        <v>0</v>
      </c>
      <c r="P2973" s="2">
        <f>IF(OR(L2972=1,L2972=2),H2973,0)</f>
        <v>-3.6458333333333336E-2</v>
      </c>
      <c r="Q2973" s="2"/>
    </row>
    <row r="2974" spans="1:17" x14ac:dyDescent="0.3">
      <c r="A2974" s="1">
        <v>34687</v>
      </c>
      <c r="B2974">
        <v>11.6875</v>
      </c>
      <c r="C2974">
        <v>11.6875</v>
      </c>
      <c r="D2974">
        <v>11.25</v>
      </c>
      <c r="E2974">
        <v>11.25</v>
      </c>
      <c r="F2974">
        <v>11.25</v>
      </c>
      <c r="G2974">
        <v>2169200</v>
      </c>
      <c r="H2974" s="3">
        <f>(F2974-B2974)/B2974</f>
        <v>-3.7433155080213901E-2</v>
      </c>
      <c r="I2974" s="3">
        <f>_xlfn.RANK.AVG(H2974,$H$3:$H$10273,1)/10271</f>
        <v>8.8891052477850258E-2</v>
      </c>
      <c r="J2974">
        <f>ROUNDDOWN($I2974*J$2,)-IF(MOD($I2974*J$2,1)=0,1,0)+1</f>
        <v>1</v>
      </c>
      <c r="K2974">
        <f>ROUNDDOWN($I2974*K$2,)-IF(MOD($I2974*K$2,1)=0,1,0)+1</f>
        <v>1</v>
      </c>
      <c r="L2974">
        <f>ROUNDDOWN($I2974*L$2,)-IF(MOD($I2974*L$2,1)=0,1,0)+1</f>
        <v>1</v>
      </c>
      <c r="M2974" s="3">
        <f>IF(L2973=4,H2974,0)</f>
        <v>0</v>
      </c>
      <c r="N2974" s="2">
        <f>IF(L2973=1,H2974,0)</f>
        <v>-3.7433155080213901E-2</v>
      </c>
      <c r="O2974" s="2">
        <f>IF(OR(L2973=1,L2973=4),H2974,0)</f>
        <v>-3.7433155080213901E-2</v>
      </c>
      <c r="P2974" s="2">
        <f>IF(OR(L2973=1,L2973=2),H2974,0)</f>
        <v>-3.7433155080213901E-2</v>
      </c>
      <c r="Q2974" s="2"/>
    </row>
    <row r="2975" spans="1:17" x14ac:dyDescent="0.3">
      <c r="A2975" s="1">
        <v>34688</v>
      </c>
      <c r="B2975">
        <v>11.25</v>
      </c>
      <c r="C2975">
        <v>11.5</v>
      </c>
      <c r="D2975">
        <v>11.25</v>
      </c>
      <c r="E2975">
        <v>11.4375</v>
      </c>
      <c r="F2975">
        <v>11.4375</v>
      </c>
      <c r="G2975">
        <v>2323400</v>
      </c>
      <c r="H2975" s="3">
        <f>(F2975-B2975)/B2975</f>
        <v>1.6666666666666666E-2</v>
      </c>
      <c r="I2975" s="3">
        <f>_xlfn.RANK.AVG(H2975,$H$3:$H$10273,1)/10271</f>
        <v>0.7588355564209911</v>
      </c>
      <c r="J2975">
        <f>ROUNDDOWN($I2975*J$2,)-IF(MOD($I2975*J$2,1)=0,1,0)+1</f>
        <v>2</v>
      </c>
      <c r="K2975">
        <f>ROUNDDOWN($I2975*K$2,)-IF(MOD($I2975*K$2,1)=0,1,0)+1</f>
        <v>3</v>
      </c>
      <c r="L2975">
        <f>ROUNDDOWN($I2975*L$2,)-IF(MOD($I2975*L$2,1)=0,1,0)+1</f>
        <v>4</v>
      </c>
      <c r="M2975" s="3">
        <f>IF(L2974=4,H2975,0)</f>
        <v>0</v>
      </c>
      <c r="N2975" s="2">
        <f>IF(L2974=1,H2975,0)</f>
        <v>1.6666666666666666E-2</v>
      </c>
      <c r="O2975" s="2">
        <f>IF(OR(L2974=1,L2974=4),H2975,0)</f>
        <v>1.6666666666666666E-2</v>
      </c>
      <c r="P2975" s="2">
        <f>IF(OR(L2974=1,L2974=2),H2975,0)</f>
        <v>1.6666666666666666E-2</v>
      </c>
      <c r="Q2975" s="2"/>
    </row>
    <row r="2976" spans="1:17" x14ac:dyDescent="0.3">
      <c r="A2976" s="1">
        <v>34689</v>
      </c>
      <c r="B2976">
        <v>11.4375</v>
      </c>
      <c r="C2976">
        <v>11.625</v>
      </c>
      <c r="D2976">
        <v>11.375</v>
      </c>
      <c r="E2976">
        <v>11.4375</v>
      </c>
      <c r="F2976">
        <v>11.4375</v>
      </c>
      <c r="G2976">
        <v>2167800</v>
      </c>
      <c r="H2976" s="3">
        <f>(F2976-B2976)/B2976</f>
        <v>0</v>
      </c>
      <c r="I2976" s="3">
        <f>_xlfn.RANK.AVG(H2976,$H$3:$H$10273,1)/10271</f>
        <v>0.52443773731866417</v>
      </c>
      <c r="J2976">
        <f>ROUNDDOWN($I2976*J$2,)-IF(MOD($I2976*J$2,1)=0,1,0)+1</f>
        <v>2</v>
      </c>
      <c r="K2976">
        <f>ROUNDDOWN($I2976*K$2,)-IF(MOD($I2976*K$2,1)=0,1,0)+1</f>
        <v>2</v>
      </c>
      <c r="L2976">
        <f>ROUNDDOWN($I2976*L$2,)-IF(MOD($I2976*L$2,1)=0,1,0)+1</f>
        <v>3</v>
      </c>
      <c r="M2976" s="3">
        <f>IF(L2975=4,H2976,0)</f>
        <v>0</v>
      </c>
      <c r="N2976" s="2">
        <f>IF(L2975=1,H2976,0)</f>
        <v>0</v>
      </c>
      <c r="O2976" s="2">
        <f>IF(OR(L2975=1,L2975=4),H2976,0)</f>
        <v>0</v>
      </c>
      <c r="P2976" s="2">
        <f>IF(OR(L2975=1,L2975=2),H2976,0)</f>
        <v>0</v>
      </c>
      <c r="Q2976" s="2"/>
    </row>
    <row r="2977" spans="1:17" x14ac:dyDescent="0.3">
      <c r="A2977" s="1">
        <v>34690</v>
      </c>
      <c r="B2977">
        <v>11.4375</v>
      </c>
      <c r="C2977">
        <v>11.5</v>
      </c>
      <c r="D2977">
        <v>11.375</v>
      </c>
      <c r="E2977">
        <v>11.4375</v>
      </c>
      <c r="F2977">
        <v>11.4375</v>
      </c>
      <c r="G2977">
        <v>917800</v>
      </c>
      <c r="H2977" s="3">
        <f>(F2977-B2977)/B2977</f>
        <v>0</v>
      </c>
      <c r="I2977" s="3">
        <f>_xlfn.RANK.AVG(H2977,$H$3:$H$10273,1)/10271</f>
        <v>0.52443773731866417</v>
      </c>
      <c r="J2977">
        <f>ROUNDDOWN($I2977*J$2,)-IF(MOD($I2977*J$2,1)=0,1,0)+1</f>
        <v>2</v>
      </c>
      <c r="K2977">
        <f>ROUNDDOWN($I2977*K$2,)-IF(MOD($I2977*K$2,1)=0,1,0)+1</f>
        <v>2</v>
      </c>
      <c r="L2977">
        <f>ROUNDDOWN($I2977*L$2,)-IF(MOD($I2977*L$2,1)=0,1,0)+1</f>
        <v>3</v>
      </c>
      <c r="M2977" s="3">
        <f>IF(L2976=4,H2977,0)</f>
        <v>0</v>
      </c>
      <c r="N2977" s="2">
        <f>IF(L2976=1,H2977,0)</f>
        <v>0</v>
      </c>
      <c r="O2977" s="2">
        <f>IF(OR(L2976=1,L2976=4),H2977,0)</f>
        <v>0</v>
      </c>
      <c r="P2977" s="2">
        <f>IF(OR(L2976=1,L2976=2),H2977,0)</f>
        <v>0</v>
      </c>
      <c r="Q2977" s="2"/>
    </row>
    <row r="2978" spans="1:17" x14ac:dyDescent="0.3">
      <c r="A2978" s="1">
        <v>34691</v>
      </c>
      <c r="B2978">
        <v>11.5</v>
      </c>
      <c r="C2978">
        <v>11.5625</v>
      </c>
      <c r="D2978">
        <v>11.375</v>
      </c>
      <c r="E2978">
        <v>11.4375</v>
      </c>
      <c r="F2978">
        <v>11.4375</v>
      </c>
      <c r="G2978">
        <v>457200</v>
      </c>
      <c r="H2978" s="3">
        <f>(F2978-B2978)/B2978</f>
        <v>-5.434782608695652E-3</v>
      </c>
      <c r="I2978" s="3">
        <f>_xlfn.RANK.AVG(H2978,$H$3:$H$10273,1)/10271</f>
        <v>0.43423230454678219</v>
      </c>
      <c r="J2978">
        <f>ROUNDDOWN($I2978*J$2,)-IF(MOD($I2978*J$2,1)=0,1,0)+1</f>
        <v>1</v>
      </c>
      <c r="K2978">
        <f>ROUNDDOWN($I2978*K$2,)-IF(MOD($I2978*K$2,1)=0,1,0)+1</f>
        <v>2</v>
      </c>
      <c r="L2978">
        <f>ROUNDDOWN($I2978*L$2,)-IF(MOD($I2978*L$2,1)=0,1,0)+1</f>
        <v>2</v>
      </c>
      <c r="M2978" s="3">
        <f>IF(L2977=4,H2978,0)</f>
        <v>0</v>
      </c>
      <c r="N2978" s="2">
        <f>IF(L2977=1,H2978,0)</f>
        <v>0</v>
      </c>
      <c r="O2978" s="2">
        <f>IF(OR(L2977=1,L2977=4),H2978,0)</f>
        <v>0</v>
      </c>
      <c r="P2978" s="2">
        <f>IF(OR(L2977=1,L2977=2),H2978,0)</f>
        <v>0</v>
      </c>
      <c r="Q2978" s="2"/>
    </row>
    <row r="2979" spans="1:17" x14ac:dyDescent="0.3">
      <c r="A2979" s="1">
        <v>34695</v>
      </c>
      <c r="B2979">
        <v>11.75</v>
      </c>
      <c r="C2979">
        <v>12</v>
      </c>
      <c r="D2979">
        <v>11.75</v>
      </c>
      <c r="E2979">
        <v>12</v>
      </c>
      <c r="F2979">
        <v>12</v>
      </c>
      <c r="G2979">
        <v>2394600</v>
      </c>
      <c r="H2979" s="3">
        <f>(F2979-B2979)/B2979</f>
        <v>2.1276595744680851E-2</v>
      </c>
      <c r="I2979" s="3">
        <f>_xlfn.RANK.AVG(H2979,$H$3:$H$10273,1)/10271</f>
        <v>0.80284295589523902</v>
      </c>
      <c r="J2979">
        <f>ROUNDDOWN($I2979*J$2,)-IF(MOD($I2979*J$2,1)=0,1,0)+1</f>
        <v>2</v>
      </c>
      <c r="K2979">
        <f>ROUNDDOWN($I2979*K$2,)-IF(MOD($I2979*K$2,1)=0,1,0)+1</f>
        <v>3</v>
      </c>
      <c r="L2979">
        <f>ROUNDDOWN($I2979*L$2,)-IF(MOD($I2979*L$2,1)=0,1,0)+1</f>
        <v>4</v>
      </c>
      <c r="M2979" s="3">
        <f>IF(L2978=4,H2979,0)</f>
        <v>0</v>
      </c>
      <c r="N2979" s="2">
        <f>IF(L2978=1,H2979,0)</f>
        <v>0</v>
      </c>
      <c r="O2979" s="2">
        <f>IF(OR(L2978=1,L2978=4),H2979,0)</f>
        <v>0</v>
      </c>
      <c r="P2979" s="2">
        <f>IF(OR(L2978=1,L2978=2),H2979,0)</f>
        <v>2.1276595744680851E-2</v>
      </c>
      <c r="Q2979" s="2"/>
    </row>
    <row r="2980" spans="1:17" x14ac:dyDescent="0.3">
      <c r="A2980" s="1">
        <v>34696</v>
      </c>
      <c r="B2980">
        <v>12</v>
      </c>
      <c r="C2980">
        <v>12.25</v>
      </c>
      <c r="D2980">
        <v>11.9375</v>
      </c>
      <c r="E2980">
        <v>12.0625</v>
      </c>
      <c r="F2980">
        <v>12.0625</v>
      </c>
      <c r="G2980">
        <v>1403600</v>
      </c>
      <c r="H2980" s="3">
        <f>(F2980-B2980)/B2980</f>
        <v>5.208333333333333E-3</v>
      </c>
      <c r="I2980" s="3">
        <f>_xlfn.RANK.AVG(H2980,$H$3:$H$10273,1)/10271</f>
        <v>0.60807126862038752</v>
      </c>
      <c r="J2980">
        <f>ROUNDDOWN($I2980*J$2,)-IF(MOD($I2980*J$2,1)=0,1,0)+1</f>
        <v>2</v>
      </c>
      <c r="K2980">
        <f>ROUNDDOWN($I2980*K$2,)-IF(MOD($I2980*K$2,1)=0,1,0)+1</f>
        <v>2</v>
      </c>
      <c r="L2980">
        <f>ROUNDDOWN($I2980*L$2,)-IF(MOD($I2980*L$2,1)=0,1,0)+1</f>
        <v>3</v>
      </c>
      <c r="M2980" s="3">
        <f>IF(L2979=4,H2980,0)</f>
        <v>5.208333333333333E-3</v>
      </c>
      <c r="N2980" s="2">
        <f>IF(L2979=1,H2980,0)</f>
        <v>0</v>
      </c>
      <c r="O2980" s="2">
        <f>IF(OR(L2979=1,L2979=4),H2980,0)</f>
        <v>5.208333333333333E-3</v>
      </c>
      <c r="P2980" s="2">
        <f>IF(OR(L2979=1,L2979=2),H2980,0)</f>
        <v>0</v>
      </c>
      <c r="Q2980" s="2"/>
    </row>
    <row r="2981" spans="1:17" x14ac:dyDescent="0.3">
      <c r="A2981" s="1">
        <v>34697</v>
      </c>
      <c r="B2981">
        <v>12.1875</v>
      </c>
      <c r="C2981">
        <v>12.4375</v>
      </c>
      <c r="D2981">
        <v>12.1875</v>
      </c>
      <c r="E2981">
        <v>12.375</v>
      </c>
      <c r="F2981">
        <v>12.375</v>
      </c>
      <c r="G2981">
        <v>2149600</v>
      </c>
      <c r="H2981" s="3">
        <f>(F2981-B2981)/B2981</f>
        <v>1.5384615384615385E-2</v>
      </c>
      <c r="I2981" s="3">
        <f>_xlfn.RANK.AVG(H2981,$H$3:$H$10273,1)/10271</f>
        <v>0.74437737318664199</v>
      </c>
      <c r="J2981">
        <f>ROUNDDOWN($I2981*J$2,)-IF(MOD($I2981*J$2,1)=0,1,0)+1</f>
        <v>2</v>
      </c>
      <c r="K2981">
        <f>ROUNDDOWN($I2981*K$2,)-IF(MOD($I2981*K$2,1)=0,1,0)+1</f>
        <v>3</v>
      </c>
      <c r="L2981">
        <f>ROUNDDOWN($I2981*L$2,)-IF(MOD($I2981*L$2,1)=0,1,0)+1</f>
        <v>3</v>
      </c>
      <c r="M2981" s="3">
        <f>IF(L2980=4,H2981,0)</f>
        <v>0</v>
      </c>
      <c r="N2981" s="2">
        <f>IF(L2980=1,H2981,0)</f>
        <v>0</v>
      </c>
      <c r="O2981" s="2">
        <f>IF(OR(L2980=1,L2980=4),H2981,0)</f>
        <v>0</v>
      </c>
      <c r="P2981" s="2">
        <f>IF(OR(L2980=1,L2980=2),H2981,0)</f>
        <v>0</v>
      </c>
      <c r="Q2981" s="2"/>
    </row>
    <row r="2982" spans="1:17" x14ac:dyDescent="0.3">
      <c r="A2982" s="1">
        <v>34698</v>
      </c>
      <c r="B2982">
        <v>12.375</v>
      </c>
      <c r="C2982">
        <v>12.5</v>
      </c>
      <c r="D2982">
        <v>12.25</v>
      </c>
      <c r="E2982">
        <v>12.4375</v>
      </c>
      <c r="F2982">
        <v>12.4375</v>
      </c>
      <c r="G2982">
        <v>1490200</v>
      </c>
      <c r="H2982" s="3">
        <f>(F2982-B2982)/B2982</f>
        <v>5.0505050505050509E-3</v>
      </c>
      <c r="I2982" s="3">
        <f>_xlfn.RANK.AVG(H2982,$H$3:$H$10273,1)/10271</f>
        <v>0.60588063479700127</v>
      </c>
      <c r="J2982">
        <f>ROUNDDOWN($I2982*J$2,)-IF(MOD($I2982*J$2,1)=0,1,0)+1</f>
        <v>2</v>
      </c>
      <c r="K2982">
        <f>ROUNDDOWN($I2982*K$2,)-IF(MOD($I2982*K$2,1)=0,1,0)+1</f>
        <v>2</v>
      </c>
      <c r="L2982">
        <f>ROUNDDOWN($I2982*L$2,)-IF(MOD($I2982*L$2,1)=0,1,0)+1</f>
        <v>3</v>
      </c>
      <c r="M2982" s="3">
        <f>IF(L2981=4,H2982,0)</f>
        <v>0</v>
      </c>
      <c r="N2982" s="2">
        <f>IF(L2981=1,H2982,0)</f>
        <v>0</v>
      </c>
      <c r="O2982" s="2">
        <f>IF(OR(L2981=1,L2981=4),H2982,0)</f>
        <v>0</v>
      </c>
      <c r="P2982" s="2">
        <f>IF(OR(L2981=1,L2981=2),H2982,0)</f>
        <v>0</v>
      </c>
      <c r="Q2982" s="2"/>
    </row>
    <row r="2983" spans="1:17" x14ac:dyDescent="0.3">
      <c r="A2983" s="1">
        <v>34702</v>
      </c>
      <c r="B2983">
        <v>12.625</v>
      </c>
      <c r="C2983">
        <v>12.75</v>
      </c>
      <c r="D2983">
        <v>12.4375</v>
      </c>
      <c r="E2983">
        <v>12.5</v>
      </c>
      <c r="F2983">
        <v>12.5</v>
      </c>
      <c r="G2983">
        <v>1197200</v>
      </c>
      <c r="H2983" s="3">
        <f>(F2983-B2983)/B2983</f>
        <v>-9.9009900990099011E-3</v>
      </c>
      <c r="I2983" s="3">
        <f>_xlfn.RANK.AVG(H2983,$H$3:$H$10273,1)/10271</f>
        <v>0.36861065134845683</v>
      </c>
      <c r="J2983">
        <f>ROUNDDOWN($I2983*J$2,)-IF(MOD($I2983*J$2,1)=0,1,0)+1</f>
        <v>1</v>
      </c>
      <c r="K2983">
        <f>ROUNDDOWN($I2983*K$2,)-IF(MOD($I2983*K$2,1)=0,1,0)+1</f>
        <v>2</v>
      </c>
      <c r="L2983">
        <f>ROUNDDOWN($I2983*L$2,)-IF(MOD($I2983*L$2,1)=0,1,0)+1</f>
        <v>2</v>
      </c>
      <c r="M2983" s="3">
        <f>IF(L2982=4,H2983,0)</f>
        <v>0</v>
      </c>
      <c r="N2983" s="2">
        <f>IF(L2982=1,H2983,0)</f>
        <v>0</v>
      </c>
      <c r="O2983" s="2">
        <f>IF(OR(L2982=1,L2982=4),H2983,0)</f>
        <v>0</v>
      </c>
      <c r="P2983" s="2">
        <f>IF(OR(L2982=1,L2982=2),H2983,0)</f>
        <v>0</v>
      </c>
      <c r="Q2983" s="2"/>
    </row>
    <row r="2984" spans="1:17" x14ac:dyDescent="0.3">
      <c r="A2984" s="1">
        <v>34703</v>
      </c>
      <c r="B2984">
        <v>12.625</v>
      </c>
      <c r="C2984">
        <v>12.875</v>
      </c>
      <c r="D2984">
        <v>12.5</v>
      </c>
      <c r="E2984">
        <v>12.8125</v>
      </c>
      <c r="F2984">
        <v>12.8125</v>
      </c>
      <c r="G2984">
        <v>2357200</v>
      </c>
      <c r="H2984" s="3">
        <f>(F2984-B2984)/B2984</f>
        <v>1.4851485148514851E-2</v>
      </c>
      <c r="I2984" s="3">
        <f>_xlfn.RANK.AVG(H2984,$H$3:$H$10273,1)/10271</f>
        <v>0.73809755622626816</v>
      </c>
      <c r="J2984">
        <f>ROUNDDOWN($I2984*J$2,)-IF(MOD($I2984*J$2,1)=0,1,0)+1</f>
        <v>2</v>
      </c>
      <c r="K2984">
        <f>ROUNDDOWN($I2984*K$2,)-IF(MOD($I2984*K$2,1)=0,1,0)+1</f>
        <v>3</v>
      </c>
      <c r="L2984">
        <f>ROUNDDOWN($I2984*L$2,)-IF(MOD($I2984*L$2,1)=0,1,0)+1</f>
        <v>3</v>
      </c>
      <c r="M2984" s="3">
        <f>IF(L2983=4,H2984,0)</f>
        <v>0</v>
      </c>
      <c r="N2984" s="2">
        <f>IF(L2983=1,H2984,0)</f>
        <v>0</v>
      </c>
      <c r="O2984" s="2">
        <f>IF(OR(L2983=1,L2983=4),H2984,0)</f>
        <v>0</v>
      </c>
      <c r="P2984" s="2">
        <f>IF(OR(L2983=1,L2983=2),H2984,0)</f>
        <v>1.4851485148514851E-2</v>
      </c>
      <c r="Q2984" s="2"/>
    </row>
    <row r="2985" spans="1:17" x14ac:dyDescent="0.3">
      <c r="A2985" s="1">
        <v>34704</v>
      </c>
      <c r="B2985">
        <v>12.75</v>
      </c>
      <c r="C2985">
        <v>12.875</v>
      </c>
      <c r="D2985">
        <v>12.6875</v>
      </c>
      <c r="E2985">
        <v>12.75</v>
      </c>
      <c r="F2985">
        <v>12.75</v>
      </c>
      <c r="G2985">
        <v>1332400</v>
      </c>
      <c r="H2985" s="3">
        <f>(F2985-B2985)/B2985</f>
        <v>0</v>
      </c>
      <c r="I2985" s="3">
        <f>_xlfn.RANK.AVG(H2985,$H$3:$H$10273,1)/10271</f>
        <v>0.52443773731866417</v>
      </c>
      <c r="J2985">
        <f>ROUNDDOWN($I2985*J$2,)-IF(MOD($I2985*J$2,1)=0,1,0)+1</f>
        <v>2</v>
      </c>
      <c r="K2985">
        <f>ROUNDDOWN($I2985*K$2,)-IF(MOD($I2985*K$2,1)=0,1,0)+1</f>
        <v>2</v>
      </c>
      <c r="L2985">
        <f>ROUNDDOWN($I2985*L$2,)-IF(MOD($I2985*L$2,1)=0,1,0)+1</f>
        <v>3</v>
      </c>
      <c r="M2985" s="3">
        <f>IF(L2984=4,H2985,0)</f>
        <v>0</v>
      </c>
      <c r="N2985" s="2">
        <f>IF(L2984=1,H2985,0)</f>
        <v>0</v>
      </c>
      <c r="O2985" s="2">
        <f>IF(OR(L2984=1,L2984=4),H2985,0)</f>
        <v>0</v>
      </c>
      <c r="P2985" s="2">
        <f>IF(OR(L2984=1,L2984=2),H2985,0)</f>
        <v>0</v>
      </c>
      <c r="Q2985" s="2"/>
    </row>
    <row r="2986" spans="1:17" x14ac:dyDescent="0.3">
      <c r="A2986" s="1">
        <v>34705</v>
      </c>
      <c r="B2986">
        <v>12.8125</v>
      </c>
      <c r="C2986">
        <v>13.9375</v>
      </c>
      <c r="D2986">
        <v>12.5</v>
      </c>
      <c r="E2986">
        <v>13.9375</v>
      </c>
      <c r="F2986">
        <v>13.9375</v>
      </c>
      <c r="G2986">
        <v>9025600</v>
      </c>
      <c r="H2986" s="3">
        <f>(F2986-B2986)/B2986</f>
        <v>8.7804878048780483E-2</v>
      </c>
      <c r="I2986" s="3">
        <f>_xlfn.RANK.AVG(H2986,$H$3:$H$10273,1)/10271</f>
        <v>0.98890078862817643</v>
      </c>
      <c r="J2986">
        <f>ROUNDDOWN($I2986*J$2,)-IF(MOD($I2986*J$2,1)=0,1,0)+1</f>
        <v>2</v>
      </c>
      <c r="K2986">
        <f>ROUNDDOWN($I2986*K$2,)-IF(MOD($I2986*K$2,1)=0,1,0)+1</f>
        <v>3</v>
      </c>
      <c r="L2986">
        <f>ROUNDDOWN($I2986*L$2,)-IF(MOD($I2986*L$2,1)=0,1,0)+1</f>
        <v>4</v>
      </c>
      <c r="M2986" s="3">
        <f>IF(L2985=4,H2986,0)</f>
        <v>0</v>
      </c>
      <c r="N2986" s="2">
        <f>IF(L2985=1,H2986,0)</f>
        <v>0</v>
      </c>
      <c r="O2986" s="2">
        <f>IF(OR(L2985=1,L2985=4),H2986,0)</f>
        <v>0</v>
      </c>
      <c r="P2986" s="2">
        <f>IF(OR(L2985=1,L2985=2),H2986,0)</f>
        <v>0</v>
      </c>
      <c r="Q2986" s="2"/>
    </row>
    <row r="2987" spans="1:17" x14ac:dyDescent="0.3">
      <c r="A2987" s="1">
        <v>34708</v>
      </c>
      <c r="B2987">
        <v>14.375</v>
      </c>
      <c r="C2987">
        <v>14.5625</v>
      </c>
      <c r="D2987">
        <v>14.25</v>
      </c>
      <c r="E2987">
        <v>14.4375</v>
      </c>
      <c r="F2987">
        <v>14.4375</v>
      </c>
      <c r="G2987">
        <v>5674800</v>
      </c>
      <c r="H2987" s="3">
        <f>(F2987-B2987)/B2987</f>
        <v>4.3478260869565218E-3</v>
      </c>
      <c r="I2987" s="3">
        <f>_xlfn.RANK.AVG(H2987,$H$3:$H$10273,1)/10271</f>
        <v>0.59716678025508718</v>
      </c>
      <c r="J2987">
        <f>ROUNDDOWN($I2987*J$2,)-IF(MOD($I2987*J$2,1)=0,1,0)+1</f>
        <v>2</v>
      </c>
      <c r="K2987">
        <f>ROUNDDOWN($I2987*K$2,)-IF(MOD($I2987*K$2,1)=0,1,0)+1</f>
        <v>2</v>
      </c>
      <c r="L2987">
        <f>ROUNDDOWN($I2987*L$2,)-IF(MOD($I2987*L$2,1)=0,1,0)+1</f>
        <v>3</v>
      </c>
      <c r="M2987" s="3">
        <f>IF(L2986=4,H2987,0)</f>
        <v>4.3478260869565218E-3</v>
      </c>
      <c r="N2987" s="2">
        <f>IF(L2986=1,H2987,0)</f>
        <v>0</v>
      </c>
      <c r="O2987" s="2">
        <f>IF(OR(L2986=1,L2986=4),H2987,0)</f>
        <v>4.3478260869565218E-3</v>
      </c>
      <c r="P2987" s="2">
        <f>IF(OR(L2986=1,L2986=2),H2987,0)</f>
        <v>0</v>
      </c>
      <c r="Q2987" s="2"/>
    </row>
    <row r="2988" spans="1:17" x14ac:dyDescent="0.3">
      <c r="A2988" s="1">
        <v>34709</v>
      </c>
      <c r="B2988">
        <v>14.375</v>
      </c>
      <c r="C2988">
        <v>14.6875</v>
      </c>
      <c r="D2988">
        <v>14.375</v>
      </c>
      <c r="E2988">
        <v>14.5625</v>
      </c>
      <c r="F2988">
        <v>14.5625</v>
      </c>
      <c r="G2988">
        <v>3636200</v>
      </c>
      <c r="H2988" s="3">
        <f>(F2988-B2988)/B2988</f>
        <v>1.3043478260869565E-2</v>
      </c>
      <c r="I2988" s="3">
        <f>_xlfn.RANK.AVG(H2988,$H$3:$H$10273,1)/10271</f>
        <v>0.71292960763314184</v>
      </c>
      <c r="J2988">
        <f>ROUNDDOWN($I2988*J$2,)-IF(MOD($I2988*J$2,1)=0,1,0)+1</f>
        <v>2</v>
      </c>
      <c r="K2988">
        <f>ROUNDDOWN($I2988*K$2,)-IF(MOD($I2988*K$2,1)=0,1,0)+1</f>
        <v>3</v>
      </c>
      <c r="L2988">
        <f>ROUNDDOWN($I2988*L$2,)-IF(MOD($I2988*L$2,1)=0,1,0)+1</f>
        <v>3</v>
      </c>
      <c r="M2988" s="3">
        <f>IF(L2987=4,H2988,0)</f>
        <v>0</v>
      </c>
      <c r="N2988" s="2">
        <f>IF(L2987=1,H2988,0)</f>
        <v>0</v>
      </c>
      <c r="O2988" s="2">
        <f>IF(OR(L2987=1,L2987=4),H2988,0)</f>
        <v>0</v>
      </c>
      <c r="P2988" s="2">
        <f>IF(OR(L2987=1,L2987=2),H2988,0)</f>
        <v>0</v>
      </c>
      <c r="Q2988" s="2"/>
    </row>
    <row r="2989" spans="1:17" x14ac:dyDescent="0.3">
      <c r="A2989" s="1">
        <v>34710</v>
      </c>
      <c r="B2989">
        <v>14.625</v>
      </c>
      <c r="C2989">
        <v>14.625</v>
      </c>
      <c r="D2989">
        <v>14.0625</v>
      </c>
      <c r="E2989">
        <v>14.3125</v>
      </c>
      <c r="F2989">
        <v>14.3125</v>
      </c>
      <c r="G2989">
        <v>2165800</v>
      </c>
      <c r="H2989" s="3">
        <f>(F2989-B2989)/B2989</f>
        <v>-2.1367521367521368E-2</v>
      </c>
      <c r="I2989" s="3">
        <f>_xlfn.RANK.AVG(H2989,$H$3:$H$10273,1)/10271</f>
        <v>0.20996008178366274</v>
      </c>
      <c r="J2989">
        <f>ROUNDDOWN($I2989*J$2,)-IF(MOD($I2989*J$2,1)=0,1,0)+1</f>
        <v>1</v>
      </c>
      <c r="K2989">
        <f>ROUNDDOWN($I2989*K$2,)-IF(MOD($I2989*K$2,1)=0,1,0)+1</f>
        <v>1</v>
      </c>
      <c r="L2989">
        <f>ROUNDDOWN($I2989*L$2,)-IF(MOD($I2989*L$2,1)=0,1,0)+1</f>
        <v>1</v>
      </c>
      <c r="M2989" s="3">
        <f>IF(L2988=4,H2989,0)</f>
        <v>0</v>
      </c>
      <c r="N2989" s="2">
        <f>IF(L2988=1,H2989,0)</f>
        <v>0</v>
      </c>
      <c r="O2989" s="2">
        <f>IF(OR(L2988=1,L2988=4),H2989,0)</f>
        <v>0</v>
      </c>
      <c r="P2989" s="2">
        <f>IF(OR(L2988=1,L2988=2),H2989,0)</f>
        <v>0</v>
      </c>
      <c r="Q2989" s="2"/>
    </row>
    <row r="2990" spans="1:17" x14ac:dyDescent="0.3">
      <c r="A2990" s="1">
        <v>34711</v>
      </c>
      <c r="B2990">
        <v>14.875</v>
      </c>
      <c r="C2990">
        <v>16</v>
      </c>
      <c r="D2990">
        <v>14.75</v>
      </c>
      <c r="E2990">
        <v>15.875</v>
      </c>
      <c r="F2990">
        <v>15.875</v>
      </c>
      <c r="G2990">
        <v>11506400</v>
      </c>
      <c r="H2990" s="3">
        <f>(F2990-B2990)/B2990</f>
        <v>6.7226890756302518E-2</v>
      </c>
      <c r="I2990" s="3">
        <f>_xlfn.RANK.AVG(H2990,$H$3:$H$10273,1)/10271</f>
        <v>0.97546490117807416</v>
      </c>
      <c r="J2990">
        <f>ROUNDDOWN($I2990*J$2,)-IF(MOD($I2990*J$2,1)=0,1,0)+1</f>
        <v>2</v>
      </c>
      <c r="K2990">
        <f>ROUNDDOWN($I2990*K$2,)-IF(MOD($I2990*K$2,1)=0,1,0)+1</f>
        <v>3</v>
      </c>
      <c r="L2990">
        <f>ROUNDDOWN($I2990*L$2,)-IF(MOD($I2990*L$2,1)=0,1,0)+1</f>
        <v>4</v>
      </c>
      <c r="M2990" s="3">
        <f>IF(L2989=4,H2990,0)</f>
        <v>0</v>
      </c>
      <c r="N2990" s="2">
        <f>IF(L2989=1,H2990,0)</f>
        <v>6.7226890756302518E-2</v>
      </c>
      <c r="O2990" s="2">
        <f>IF(OR(L2989=1,L2989=4),H2990,0)</f>
        <v>6.7226890756302518E-2</v>
      </c>
      <c r="P2990" s="2">
        <f>IF(OR(L2989=1,L2989=2),H2990,0)</f>
        <v>6.7226890756302518E-2</v>
      </c>
      <c r="Q2990" s="2"/>
    </row>
    <row r="2991" spans="1:17" x14ac:dyDescent="0.3">
      <c r="A2991" s="1">
        <v>34712</v>
      </c>
      <c r="B2991">
        <v>15.75</v>
      </c>
      <c r="C2991">
        <v>15.875</v>
      </c>
      <c r="D2991">
        <v>15.5</v>
      </c>
      <c r="E2991">
        <v>15.75</v>
      </c>
      <c r="F2991">
        <v>15.75</v>
      </c>
      <c r="G2991">
        <v>3670800</v>
      </c>
      <c r="H2991" s="3">
        <f>(F2991-B2991)/B2991</f>
        <v>0</v>
      </c>
      <c r="I2991" s="3">
        <f>_xlfn.RANK.AVG(H2991,$H$3:$H$10273,1)/10271</f>
        <v>0.52443773731866417</v>
      </c>
      <c r="J2991">
        <f>ROUNDDOWN($I2991*J$2,)-IF(MOD($I2991*J$2,1)=0,1,0)+1</f>
        <v>2</v>
      </c>
      <c r="K2991">
        <f>ROUNDDOWN($I2991*K$2,)-IF(MOD($I2991*K$2,1)=0,1,0)+1</f>
        <v>2</v>
      </c>
      <c r="L2991">
        <f>ROUNDDOWN($I2991*L$2,)-IF(MOD($I2991*L$2,1)=0,1,0)+1</f>
        <v>3</v>
      </c>
      <c r="M2991" s="3">
        <f>IF(L2990=4,H2991,0)</f>
        <v>0</v>
      </c>
      <c r="N2991" s="2">
        <f>IF(L2990=1,H2991,0)</f>
        <v>0</v>
      </c>
      <c r="O2991" s="2">
        <f>IF(OR(L2990=1,L2990=4),H2991,0)</f>
        <v>0</v>
      </c>
      <c r="P2991" s="2">
        <f>IF(OR(L2990=1,L2990=2),H2991,0)</f>
        <v>0</v>
      </c>
      <c r="Q2991" s="2"/>
    </row>
    <row r="2992" spans="1:17" x14ac:dyDescent="0.3">
      <c r="A2992" s="1">
        <v>34715</v>
      </c>
      <c r="B2992">
        <v>15.6875</v>
      </c>
      <c r="C2992">
        <v>16.0625</v>
      </c>
      <c r="D2992">
        <v>15.625</v>
      </c>
      <c r="E2992">
        <v>15.9375</v>
      </c>
      <c r="F2992">
        <v>15.9375</v>
      </c>
      <c r="G2992">
        <v>2420000</v>
      </c>
      <c r="H2992" s="3">
        <f>(F2992-B2992)/B2992</f>
        <v>1.5936254980079681E-2</v>
      </c>
      <c r="I2992" s="3">
        <f>_xlfn.RANK.AVG(H2992,$H$3:$H$10273,1)/10271</f>
        <v>0.75182552818615522</v>
      </c>
      <c r="J2992">
        <f>ROUNDDOWN($I2992*J$2,)-IF(MOD($I2992*J$2,1)=0,1,0)+1</f>
        <v>2</v>
      </c>
      <c r="K2992">
        <f>ROUNDDOWN($I2992*K$2,)-IF(MOD($I2992*K$2,1)=0,1,0)+1</f>
        <v>3</v>
      </c>
      <c r="L2992">
        <f>ROUNDDOWN($I2992*L$2,)-IF(MOD($I2992*L$2,1)=0,1,0)+1</f>
        <v>4</v>
      </c>
      <c r="M2992" s="3">
        <f>IF(L2991=4,H2992,0)</f>
        <v>0</v>
      </c>
      <c r="N2992" s="2">
        <f>IF(L2991=1,H2992,0)</f>
        <v>0</v>
      </c>
      <c r="O2992" s="2">
        <f>IF(OR(L2991=1,L2991=4),H2992,0)</f>
        <v>0</v>
      </c>
      <c r="P2992" s="2">
        <f>IF(OR(L2991=1,L2991=2),H2992,0)</f>
        <v>0</v>
      </c>
      <c r="Q2992" s="2"/>
    </row>
    <row r="2993" spans="1:17" x14ac:dyDescent="0.3">
      <c r="A2993" s="1">
        <v>34716</v>
      </c>
      <c r="B2993">
        <v>15.9375</v>
      </c>
      <c r="C2993">
        <v>16.125</v>
      </c>
      <c r="D2993">
        <v>15.625</v>
      </c>
      <c r="E2993">
        <v>15.75</v>
      </c>
      <c r="F2993">
        <v>15.75</v>
      </c>
      <c r="G2993">
        <v>3152400</v>
      </c>
      <c r="H2993" s="3">
        <f>(F2993-B2993)/B2993</f>
        <v>-1.1764705882352941E-2</v>
      </c>
      <c r="I2993" s="3">
        <f>_xlfn.RANK.AVG(H2993,$H$3:$H$10273,1)/10271</f>
        <v>0.34071658066400545</v>
      </c>
      <c r="J2993">
        <f>ROUNDDOWN($I2993*J$2,)-IF(MOD($I2993*J$2,1)=0,1,0)+1</f>
        <v>1</v>
      </c>
      <c r="K2993">
        <f>ROUNDDOWN($I2993*K$2,)-IF(MOD($I2993*K$2,1)=0,1,0)+1</f>
        <v>2</v>
      </c>
      <c r="L2993">
        <f>ROUNDDOWN($I2993*L$2,)-IF(MOD($I2993*L$2,1)=0,1,0)+1</f>
        <v>2</v>
      </c>
      <c r="M2993" s="3">
        <f>IF(L2992=4,H2993,0)</f>
        <v>-1.1764705882352941E-2</v>
      </c>
      <c r="N2993" s="2">
        <f>IF(L2992=1,H2993,0)</f>
        <v>0</v>
      </c>
      <c r="O2993" s="2">
        <f>IF(OR(L2992=1,L2992=4),H2993,0)</f>
        <v>-1.1764705882352941E-2</v>
      </c>
      <c r="P2993" s="2">
        <f>IF(OR(L2992=1,L2992=2),H2993,0)</f>
        <v>0</v>
      </c>
      <c r="Q2993" s="2"/>
    </row>
    <row r="2994" spans="1:17" x14ac:dyDescent="0.3">
      <c r="A2994" s="1">
        <v>34717</v>
      </c>
      <c r="B2994">
        <v>15.875</v>
      </c>
      <c r="C2994">
        <v>16.125</v>
      </c>
      <c r="D2994">
        <v>15.75</v>
      </c>
      <c r="E2994">
        <v>16.0625</v>
      </c>
      <c r="F2994">
        <v>16.0625</v>
      </c>
      <c r="G2994">
        <v>4681200</v>
      </c>
      <c r="H2994" s="3">
        <f>(F2994-B2994)/B2994</f>
        <v>1.1811023622047244E-2</v>
      </c>
      <c r="I2994" s="3">
        <f>_xlfn.RANK.AVG(H2994,$H$3:$H$10273,1)/10271</f>
        <v>0.69725440560802254</v>
      </c>
      <c r="J2994">
        <f>ROUNDDOWN($I2994*J$2,)-IF(MOD($I2994*J$2,1)=0,1,0)+1</f>
        <v>2</v>
      </c>
      <c r="K2994">
        <f>ROUNDDOWN($I2994*K$2,)-IF(MOD($I2994*K$2,1)=0,1,0)+1</f>
        <v>3</v>
      </c>
      <c r="L2994">
        <f>ROUNDDOWN($I2994*L$2,)-IF(MOD($I2994*L$2,1)=0,1,0)+1</f>
        <v>3</v>
      </c>
      <c r="M2994" s="3">
        <f>IF(L2993=4,H2994,0)</f>
        <v>0</v>
      </c>
      <c r="N2994" s="2">
        <f>IF(L2993=1,H2994,0)</f>
        <v>0</v>
      </c>
      <c r="O2994" s="2">
        <f>IF(OR(L2993=1,L2993=4),H2994,0)</f>
        <v>0</v>
      </c>
      <c r="P2994" s="2">
        <f>IF(OR(L2993=1,L2993=2),H2994,0)</f>
        <v>1.1811023622047244E-2</v>
      </c>
      <c r="Q2994" s="2"/>
    </row>
    <row r="2995" spans="1:17" x14ac:dyDescent="0.3">
      <c r="A2995" s="1">
        <v>34718</v>
      </c>
      <c r="B2995">
        <v>15.9375</v>
      </c>
      <c r="C2995">
        <v>16.0625</v>
      </c>
      <c r="D2995">
        <v>15.8125</v>
      </c>
      <c r="E2995">
        <v>16</v>
      </c>
      <c r="F2995">
        <v>16</v>
      </c>
      <c r="G2995">
        <v>3259400</v>
      </c>
      <c r="H2995" s="3">
        <f>(F2995-B2995)/B2995</f>
        <v>3.9215686274509803E-3</v>
      </c>
      <c r="I2995" s="3">
        <f>_xlfn.RANK.AVG(H2995,$H$3:$H$10273,1)/10271</f>
        <v>0.59044883653003599</v>
      </c>
      <c r="J2995">
        <f>ROUNDDOWN($I2995*J$2,)-IF(MOD($I2995*J$2,1)=0,1,0)+1</f>
        <v>2</v>
      </c>
      <c r="K2995">
        <f>ROUNDDOWN($I2995*K$2,)-IF(MOD($I2995*K$2,1)=0,1,0)+1</f>
        <v>2</v>
      </c>
      <c r="L2995">
        <f>ROUNDDOWN($I2995*L$2,)-IF(MOD($I2995*L$2,1)=0,1,0)+1</f>
        <v>3</v>
      </c>
      <c r="M2995" s="3">
        <f>IF(L2994=4,H2995,0)</f>
        <v>0</v>
      </c>
      <c r="N2995" s="2">
        <f>IF(L2994=1,H2995,0)</f>
        <v>0</v>
      </c>
      <c r="O2995" s="2">
        <f>IF(OR(L2994=1,L2994=4),H2995,0)</f>
        <v>0</v>
      </c>
      <c r="P2995" s="2">
        <f>IF(OR(L2994=1,L2994=2),H2995,0)</f>
        <v>0</v>
      </c>
      <c r="Q2995" s="2"/>
    </row>
    <row r="2996" spans="1:17" x14ac:dyDescent="0.3">
      <c r="A2996" s="1">
        <v>34719</v>
      </c>
      <c r="B2996">
        <v>15.9375</v>
      </c>
      <c r="C2996">
        <v>16</v>
      </c>
      <c r="D2996">
        <v>15.625</v>
      </c>
      <c r="E2996">
        <v>15.6875</v>
      </c>
      <c r="F2996">
        <v>15.6875</v>
      </c>
      <c r="G2996">
        <v>2075600</v>
      </c>
      <c r="H2996" s="3">
        <f>(F2996-B2996)/B2996</f>
        <v>-1.5686274509803921E-2</v>
      </c>
      <c r="I2996" s="3">
        <f>_xlfn.RANK.AVG(H2996,$H$3:$H$10273,1)/10271</f>
        <v>0.27660403076623502</v>
      </c>
      <c r="J2996">
        <f>ROUNDDOWN($I2996*J$2,)-IF(MOD($I2996*J$2,1)=0,1,0)+1</f>
        <v>1</v>
      </c>
      <c r="K2996">
        <f>ROUNDDOWN($I2996*K$2,)-IF(MOD($I2996*K$2,1)=0,1,0)+1</f>
        <v>1</v>
      </c>
      <c r="L2996">
        <f>ROUNDDOWN($I2996*L$2,)-IF(MOD($I2996*L$2,1)=0,1,0)+1</f>
        <v>2</v>
      </c>
      <c r="M2996" s="3">
        <f>IF(L2995=4,H2996,0)</f>
        <v>0</v>
      </c>
      <c r="N2996" s="2">
        <f>IF(L2995=1,H2996,0)</f>
        <v>0</v>
      </c>
      <c r="O2996" s="2">
        <f>IF(OR(L2995=1,L2995=4),H2996,0)</f>
        <v>0</v>
      </c>
      <c r="P2996" s="2">
        <f>IF(OR(L2995=1,L2995=2),H2996,0)</f>
        <v>0</v>
      </c>
      <c r="Q2996" s="2"/>
    </row>
    <row r="2997" spans="1:17" x14ac:dyDescent="0.3">
      <c r="A2997" s="1">
        <v>34722</v>
      </c>
      <c r="B2997">
        <v>15.25</v>
      </c>
      <c r="C2997">
        <v>15.4375</v>
      </c>
      <c r="D2997">
        <v>15.1875</v>
      </c>
      <c r="E2997">
        <v>15.375</v>
      </c>
      <c r="F2997">
        <v>15.375</v>
      </c>
      <c r="G2997">
        <v>2489200</v>
      </c>
      <c r="H2997" s="3">
        <f>(F2997-B2997)/B2997</f>
        <v>8.1967213114754103E-3</v>
      </c>
      <c r="I2997" s="3">
        <f>_xlfn.RANK.AVG(H2997,$H$3:$H$10273,1)/10271</f>
        <v>0.65237075260442023</v>
      </c>
      <c r="J2997">
        <f>ROUNDDOWN($I2997*J$2,)-IF(MOD($I2997*J$2,1)=0,1,0)+1</f>
        <v>2</v>
      </c>
      <c r="K2997">
        <f>ROUNDDOWN($I2997*K$2,)-IF(MOD($I2997*K$2,1)=0,1,0)+1</f>
        <v>2</v>
      </c>
      <c r="L2997">
        <f>ROUNDDOWN($I2997*L$2,)-IF(MOD($I2997*L$2,1)=0,1,0)+1</f>
        <v>3</v>
      </c>
      <c r="M2997" s="3">
        <f>IF(L2996=4,H2997,0)</f>
        <v>0</v>
      </c>
      <c r="N2997" s="2">
        <f>IF(L2996=1,H2997,0)</f>
        <v>0</v>
      </c>
      <c r="O2997" s="2">
        <f>IF(OR(L2996=1,L2996=4),H2997,0)</f>
        <v>0</v>
      </c>
      <c r="P2997" s="2">
        <f>IF(OR(L2996=1,L2996=2),H2997,0)</f>
        <v>8.1967213114754103E-3</v>
      </c>
      <c r="Q2997" s="2"/>
    </row>
    <row r="2998" spans="1:17" x14ac:dyDescent="0.3">
      <c r="A2998" s="1">
        <v>34723</v>
      </c>
      <c r="B2998">
        <v>15.3125</v>
      </c>
      <c r="C2998">
        <v>15.625</v>
      </c>
      <c r="D2998">
        <v>15.3125</v>
      </c>
      <c r="E2998">
        <v>15.625</v>
      </c>
      <c r="F2998">
        <v>15.625</v>
      </c>
      <c r="G2998">
        <v>1057600</v>
      </c>
      <c r="H2998" s="3">
        <f>(F2998-B2998)/B2998</f>
        <v>2.0408163265306121E-2</v>
      </c>
      <c r="I2998" s="3">
        <f>_xlfn.RANK.AVG(H2998,$H$3:$H$10273,1)/10271</f>
        <v>0.79593028916366471</v>
      </c>
      <c r="J2998">
        <f>ROUNDDOWN($I2998*J$2,)-IF(MOD($I2998*J$2,1)=0,1,0)+1</f>
        <v>2</v>
      </c>
      <c r="K2998">
        <f>ROUNDDOWN($I2998*K$2,)-IF(MOD($I2998*K$2,1)=0,1,0)+1</f>
        <v>3</v>
      </c>
      <c r="L2998">
        <f>ROUNDDOWN($I2998*L$2,)-IF(MOD($I2998*L$2,1)=0,1,0)+1</f>
        <v>4</v>
      </c>
      <c r="M2998" s="3">
        <f>IF(L2997=4,H2998,0)</f>
        <v>0</v>
      </c>
      <c r="N2998" s="2">
        <f>IF(L2997=1,H2998,0)</f>
        <v>0</v>
      </c>
      <c r="O2998" s="2">
        <f>IF(OR(L2997=1,L2997=4),H2998,0)</f>
        <v>0</v>
      </c>
      <c r="P2998" s="2">
        <f>IF(OR(L2997=1,L2997=2),H2998,0)</f>
        <v>0</v>
      </c>
      <c r="Q2998" s="2"/>
    </row>
    <row r="2999" spans="1:17" x14ac:dyDescent="0.3">
      <c r="A2999" s="1">
        <v>34724</v>
      </c>
      <c r="B2999">
        <v>15.25</v>
      </c>
      <c r="C2999">
        <v>15.375</v>
      </c>
      <c r="D2999">
        <v>15</v>
      </c>
      <c r="E2999">
        <v>15.25</v>
      </c>
      <c r="F2999">
        <v>15.25</v>
      </c>
      <c r="G2999">
        <v>3687000</v>
      </c>
      <c r="H2999" s="3">
        <f>(F2999-B2999)/B2999</f>
        <v>0</v>
      </c>
      <c r="I2999" s="3">
        <f>_xlfn.RANK.AVG(H2999,$H$3:$H$10273,1)/10271</f>
        <v>0.52443773731866417</v>
      </c>
      <c r="J2999">
        <f>ROUNDDOWN($I2999*J$2,)-IF(MOD($I2999*J$2,1)=0,1,0)+1</f>
        <v>2</v>
      </c>
      <c r="K2999">
        <f>ROUNDDOWN($I2999*K$2,)-IF(MOD($I2999*K$2,1)=0,1,0)+1</f>
        <v>2</v>
      </c>
      <c r="L2999">
        <f>ROUNDDOWN($I2999*L$2,)-IF(MOD($I2999*L$2,1)=0,1,0)+1</f>
        <v>3</v>
      </c>
      <c r="M2999" s="3">
        <f>IF(L2998=4,H2999,0)</f>
        <v>0</v>
      </c>
      <c r="N2999" s="2">
        <f>IF(L2998=1,H2999,0)</f>
        <v>0</v>
      </c>
      <c r="O2999" s="2">
        <f>IF(OR(L2998=1,L2998=4),H2999,0)</f>
        <v>0</v>
      </c>
      <c r="P2999" s="2">
        <f>IF(OR(L2998=1,L2998=2),H2999,0)</f>
        <v>0</v>
      </c>
      <c r="Q2999" s="2"/>
    </row>
    <row r="3000" spans="1:17" x14ac:dyDescent="0.3">
      <c r="A3000" s="1">
        <v>34725</v>
      </c>
      <c r="B3000">
        <v>15.25</v>
      </c>
      <c r="C3000">
        <v>15.375</v>
      </c>
      <c r="D3000">
        <v>15.0625</v>
      </c>
      <c r="E3000">
        <v>15.0625</v>
      </c>
      <c r="F3000">
        <v>15.0625</v>
      </c>
      <c r="G3000">
        <v>2047000</v>
      </c>
      <c r="H3000" s="3">
        <f>(F3000-B3000)/B3000</f>
        <v>-1.2295081967213115E-2</v>
      </c>
      <c r="I3000" s="3">
        <f>_xlfn.RANK.AVG(H3000,$H$3:$H$10273,1)/10271</f>
        <v>0.33141855710252166</v>
      </c>
      <c r="J3000">
        <f>ROUNDDOWN($I3000*J$2,)-IF(MOD($I3000*J$2,1)=0,1,0)+1</f>
        <v>1</v>
      </c>
      <c r="K3000">
        <f>ROUNDDOWN($I3000*K$2,)-IF(MOD($I3000*K$2,1)=0,1,0)+1</f>
        <v>1</v>
      </c>
      <c r="L3000">
        <f>ROUNDDOWN($I3000*L$2,)-IF(MOD($I3000*L$2,1)=0,1,0)+1</f>
        <v>2</v>
      </c>
      <c r="M3000" s="3">
        <f>IF(L2999=4,H3000,0)</f>
        <v>0</v>
      </c>
      <c r="N3000" s="2">
        <f>IF(L2999=1,H3000,0)</f>
        <v>0</v>
      </c>
      <c r="O3000" s="2">
        <f>IF(OR(L2999=1,L2999=4),H3000,0)</f>
        <v>0</v>
      </c>
      <c r="P3000" s="2">
        <f>IF(OR(L2999=1,L2999=2),H3000,0)</f>
        <v>0</v>
      </c>
      <c r="Q3000" s="2"/>
    </row>
    <row r="3001" spans="1:17" x14ac:dyDescent="0.3">
      <c r="A3001" s="1">
        <v>34726</v>
      </c>
      <c r="B3001">
        <v>15.125</v>
      </c>
      <c r="C3001">
        <v>15.25</v>
      </c>
      <c r="D3001">
        <v>14.75</v>
      </c>
      <c r="E3001">
        <v>15.125</v>
      </c>
      <c r="F3001">
        <v>15.125</v>
      </c>
      <c r="G3001">
        <v>1649200</v>
      </c>
      <c r="H3001" s="3">
        <f>(F3001-B3001)/B3001</f>
        <v>0</v>
      </c>
      <c r="I3001" s="3">
        <f>_xlfn.RANK.AVG(H3001,$H$3:$H$10273,1)/10271</f>
        <v>0.52443773731866417</v>
      </c>
      <c r="J3001">
        <f>ROUNDDOWN($I3001*J$2,)-IF(MOD($I3001*J$2,1)=0,1,0)+1</f>
        <v>2</v>
      </c>
      <c r="K3001">
        <f>ROUNDDOWN($I3001*K$2,)-IF(MOD($I3001*K$2,1)=0,1,0)+1</f>
        <v>2</v>
      </c>
      <c r="L3001">
        <f>ROUNDDOWN($I3001*L$2,)-IF(MOD($I3001*L$2,1)=0,1,0)+1</f>
        <v>3</v>
      </c>
      <c r="M3001" s="3">
        <f>IF(L3000=4,H3001,0)</f>
        <v>0</v>
      </c>
      <c r="N3001" s="2">
        <f>IF(L3000=1,H3001,0)</f>
        <v>0</v>
      </c>
      <c r="O3001" s="2">
        <f>IF(OR(L3000=1,L3000=4),H3001,0)</f>
        <v>0</v>
      </c>
      <c r="P3001" s="2">
        <f>IF(OR(L3000=1,L3000=2),H3001,0)</f>
        <v>0</v>
      </c>
      <c r="Q3001" s="2"/>
    </row>
    <row r="3002" spans="1:17" x14ac:dyDescent="0.3">
      <c r="A3002" s="1">
        <v>34729</v>
      </c>
      <c r="B3002">
        <v>15.1875</v>
      </c>
      <c r="C3002">
        <v>15.1875</v>
      </c>
      <c r="D3002">
        <v>14.8125</v>
      </c>
      <c r="E3002">
        <v>14.875</v>
      </c>
      <c r="F3002">
        <v>14.875</v>
      </c>
      <c r="G3002">
        <v>1468000</v>
      </c>
      <c r="H3002" s="3">
        <f>(F3002-B3002)/B3002</f>
        <v>-2.0576131687242798E-2</v>
      </c>
      <c r="I3002" s="3">
        <f>_xlfn.RANK.AVG(H3002,$H$3:$H$10273,1)/10271</f>
        <v>0.2199396358679778</v>
      </c>
      <c r="J3002">
        <f>ROUNDDOWN($I3002*J$2,)-IF(MOD($I3002*J$2,1)=0,1,0)+1</f>
        <v>1</v>
      </c>
      <c r="K3002">
        <f>ROUNDDOWN($I3002*K$2,)-IF(MOD($I3002*K$2,1)=0,1,0)+1</f>
        <v>1</v>
      </c>
      <c r="L3002">
        <f>ROUNDDOWN($I3002*L$2,)-IF(MOD($I3002*L$2,1)=0,1,0)+1</f>
        <v>1</v>
      </c>
      <c r="M3002" s="3">
        <f>IF(L3001=4,H3002,0)</f>
        <v>0</v>
      </c>
      <c r="N3002" s="2">
        <f>IF(L3001=1,H3002,0)</f>
        <v>0</v>
      </c>
      <c r="O3002" s="2">
        <f>IF(OR(L3001=1,L3001=4),H3002,0)</f>
        <v>0</v>
      </c>
      <c r="P3002" s="2">
        <f>IF(OR(L3001=1,L3001=2),H3002,0)</f>
        <v>0</v>
      </c>
      <c r="Q3002" s="2"/>
    </row>
    <row r="3003" spans="1:17" x14ac:dyDescent="0.3">
      <c r="A3003" s="1">
        <v>34730</v>
      </c>
      <c r="B3003">
        <v>14.9375</v>
      </c>
      <c r="C3003">
        <v>14.9375</v>
      </c>
      <c r="D3003">
        <v>14.625</v>
      </c>
      <c r="E3003">
        <v>14.6875</v>
      </c>
      <c r="F3003">
        <v>14.6875</v>
      </c>
      <c r="G3003">
        <v>1098600</v>
      </c>
      <c r="H3003" s="3">
        <f>(F3003-B3003)/B3003</f>
        <v>-1.6736401673640166E-2</v>
      </c>
      <c r="I3003" s="3">
        <f>_xlfn.RANK.AVG(H3003,$H$3:$H$10273,1)/10271</f>
        <v>0.26384967383896407</v>
      </c>
      <c r="J3003">
        <f>ROUNDDOWN($I3003*J$2,)-IF(MOD($I3003*J$2,1)=0,1,0)+1</f>
        <v>1</v>
      </c>
      <c r="K3003">
        <f>ROUNDDOWN($I3003*K$2,)-IF(MOD($I3003*K$2,1)=0,1,0)+1</f>
        <v>1</v>
      </c>
      <c r="L3003">
        <f>ROUNDDOWN($I3003*L$2,)-IF(MOD($I3003*L$2,1)=0,1,0)+1</f>
        <v>2</v>
      </c>
      <c r="M3003" s="3">
        <f>IF(L3002=4,H3003,0)</f>
        <v>0</v>
      </c>
      <c r="N3003" s="2">
        <f>IF(L3002=1,H3003,0)</f>
        <v>-1.6736401673640166E-2</v>
      </c>
      <c r="O3003" s="2">
        <f>IF(OR(L3002=1,L3002=4),H3003,0)</f>
        <v>-1.6736401673640166E-2</v>
      </c>
      <c r="P3003" s="2">
        <f>IF(OR(L3002=1,L3002=2),H3003,0)</f>
        <v>-1.6736401673640166E-2</v>
      </c>
      <c r="Q3003" s="2"/>
    </row>
    <row r="3004" spans="1:17" x14ac:dyDescent="0.3">
      <c r="A3004" s="1">
        <v>34731</v>
      </c>
      <c r="B3004">
        <v>14.9375</v>
      </c>
      <c r="C3004">
        <v>15.1875</v>
      </c>
      <c r="D3004">
        <v>14.8125</v>
      </c>
      <c r="E3004">
        <v>15.125</v>
      </c>
      <c r="F3004">
        <v>15.125</v>
      </c>
      <c r="G3004">
        <v>1449400</v>
      </c>
      <c r="H3004" s="3">
        <f>(F3004-B3004)/B3004</f>
        <v>1.2552301255230125E-2</v>
      </c>
      <c r="I3004" s="3">
        <f>_xlfn.RANK.AVG(H3004,$H$3:$H$10273,1)/10271</f>
        <v>0.70703923668581448</v>
      </c>
      <c r="J3004">
        <f>ROUNDDOWN($I3004*J$2,)-IF(MOD($I3004*J$2,1)=0,1,0)+1</f>
        <v>2</v>
      </c>
      <c r="K3004">
        <f>ROUNDDOWN($I3004*K$2,)-IF(MOD($I3004*K$2,1)=0,1,0)+1</f>
        <v>3</v>
      </c>
      <c r="L3004">
        <f>ROUNDDOWN($I3004*L$2,)-IF(MOD($I3004*L$2,1)=0,1,0)+1</f>
        <v>3</v>
      </c>
      <c r="M3004" s="3">
        <f>IF(L3003=4,H3004,0)</f>
        <v>0</v>
      </c>
      <c r="N3004" s="2">
        <f>IF(L3003=1,H3004,0)</f>
        <v>0</v>
      </c>
      <c r="O3004" s="2">
        <f>IF(OR(L3003=1,L3003=4),H3004,0)</f>
        <v>0</v>
      </c>
      <c r="P3004" s="2">
        <f>IF(OR(L3003=1,L3003=2),H3004,0)</f>
        <v>1.2552301255230125E-2</v>
      </c>
      <c r="Q3004" s="2"/>
    </row>
    <row r="3005" spans="1:17" x14ac:dyDescent="0.3">
      <c r="A3005" s="1">
        <v>34732</v>
      </c>
      <c r="B3005">
        <v>15.0625</v>
      </c>
      <c r="C3005">
        <v>15.5</v>
      </c>
      <c r="D3005">
        <v>14.875</v>
      </c>
      <c r="E3005">
        <v>15.4375</v>
      </c>
      <c r="F3005">
        <v>15.4375</v>
      </c>
      <c r="G3005">
        <v>2026400</v>
      </c>
      <c r="H3005" s="3">
        <f>(F3005-B3005)/B3005</f>
        <v>2.4896265560165973E-2</v>
      </c>
      <c r="I3005" s="3">
        <f>_xlfn.RANK.AVG(H3005,$H$3:$H$10273,1)/10271</f>
        <v>0.83472884821341642</v>
      </c>
      <c r="J3005">
        <f>ROUNDDOWN($I3005*J$2,)-IF(MOD($I3005*J$2,1)=0,1,0)+1</f>
        <v>2</v>
      </c>
      <c r="K3005">
        <f>ROUNDDOWN($I3005*K$2,)-IF(MOD($I3005*K$2,1)=0,1,0)+1</f>
        <v>3</v>
      </c>
      <c r="L3005">
        <f>ROUNDDOWN($I3005*L$2,)-IF(MOD($I3005*L$2,1)=0,1,0)+1</f>
        <v>4</v>
      </c>
      <c r="M3005" s="3">
        <f>IF(L3004=4,H3005,0)</f>
        <v>0</v>
      </c>
      <c r="N3005" s="2">
        <f>IF(L3004=1,H3005,0)</f>
        <v>0</v>
      </c>
      <c r="O3005" s="2">
        <f>IF(OR(L3004=1,L3004=4),H3005,0)</f>
        <v>0</v>
      </c>
      <c r="P3005" s="2">
        <f>IF(OR(L3004=1,L3004=2),H3005,0)</f>
        <v>0</v>
      </c>
      <c r="Q3005" s="2"/>
    </row>
    <row r="3006" spans="1:17" x14ac:dyDescent="0.3">
      <c r="A3006" s="1">
        <v>34733</v>
      </c>
      <c r="B3006">
        <v>15.75</v>
      </c>
      <c r="C3006">
        <v>16</v>
      </c>
      <c r="D3006">
        <v>15.625</v>
      </c>
      <c r="E3006">
        <v>15.6875</v>
      </c>
      <c r="F3006">
        <v>15.6875</v>
      </c>
      <c r="G3006">
        <v>4347400</v>
      </c>
      <c r="H3006" s="3">
        <f>(F3006-B3006)/B3006</f>
        <v>-3.968253968253968E-3</v>
      </c>
      <c r="I3006" s="3">
        <f>_xlfn.RANK.AVG(H3006,$H$3:$H$10273,1)/10271</f>
        <v>0.4575503845779379</v>
      </c>
      <c r="J3006">
        <f>ROUNDDOWN($I3006*J$2,)-IF(MOD($I3006*J$2,1)=0,1,0)+1</f>
        <v>1</v>
      </c>
      <c r="K3006">
        <f>ROUNDDOWN($I3006*K$2,)-IF(MOD($I3006*K$2,1)=0,1,0)+1</f>
        <v>2</v>
      </c>
      <c r="L3006">
        <f>ROUNDDOWN($I3006*L$2,)-IF(MOD($I3006*L$2,1)=0,1,0)+1</f>
        <v>2</v>
      </c>
      <c r="M3006" s="3">
        <f>IF(L3005=4,H3006,0)</f>
        <v>-3.968253968253968E-3</v>
      </c>
      <c r="N3006" s="2">
        <f>IF(L3005=1,H3006,0)</f>
        <v>0</v>
      </c>
      <c r="O3006" s="2">
        <f>IF(OR(L3005=1,L3005=4),H3006,0)</f>
        <v>-3.968253968253968E-3</v>
      </c>
      <c r="P3006" s="2">
        <f>IF(OR(L3005=1,L3005=2),H3006,0)</f>
        <v>0</v>
      </c>
      <c r="Q3006" s="2"/>
    </row>
    <row r="3007" spans="1:17" x14ac:dyDescent="0.3">
      <c r="A3007" s="1">
        <v>34736</v>
      </c>
      <c r="B3007">
        <v>15.5625</v>
      </c>
      <c r="C3007">
        <v>15.875</v>
      </c>
      <c r="D3007">
        <v>15.4375</v>
      </c>
      <c r="E3007">
        <v>15.8125</v>
      </c>
      <c r="F3007">
        <v>15.8125</v>
      </c>
      <c r="G3007">
        <v>3121200</v>
      </c>
      <c r="H3007" s="3">
        <f>(F3007-B3007)/B3007</f>
        <v>1.6064257028112448E-2</v>
      </c>
      <c r="I3007" s="3">
        <f>_xlfn.RANK.AVG(H3007,$H$3:$H$10273,1)/10271</f>
        <v>0.7530425469769253</v>
      </c>
      <c r="J3007">
        <f>ROUNDDOWN($I3007*J$2,)-IF(MOD($I3007*J$2,1)=0,1,0)+1</f>
        <v>2</v>
      </c>
      <c r="K3007">
        <f>ROUNDDOWN($I3007*K$2,)-IF(MOD($I3007*K$2,1)=0,1,0)+1</f>
        <v>3</v>
      </c>
      <c r="L3007">
        <f>ROUNDDOWN($I3007*L$2,)-IF(MOD($I3007*L$2,1)=0,1,0)+1</f>
        <v>4</v>
      </c>
      <c r="M3007" s="3">
        <f>IF(L3006=4,H3007,0)</f>
        <v>0</v>
      </c>
      <c r="N3007" s="2">
        <f>IF(L3006=1,H3007,0)</f>
        <v>0</v>
      </c>
      <c r="O3007" s="2">
        <f>IF(OR(L3006=1,L3006=4),H3007,0)</f>
        <v>0</v>
      </c>
      <c r="P3007" s="2">
        <f>IF(OR(L3006=1,L3006=2),H3007,0)</f>
        <v>1.6064257028112448E-2</v>
      </c>
      <c r="Q3007" s="2"/>
    </row>
    <row r="3008" spans="1:17" x14ac:dyDescent="0.3">
      <c r="A3008" s="1">
        <v>34737</v>
      </c>
      <c r="B3008">
        <v>15.6875</v>
      </c>
      <c r="C3008">
        <v>15.6875</v>
      </c>
      <c r="D3008">
        <v>15.25</v>
      </c>
      <c r="E3008">
        <v>15.25</v>
      </c>
      <c r="F3008">
        <v>15.25</v>
      </c>
      <c r="G3008">
        <v>1962000</v>
      </c>
      <c r="H3008" s="3">
        <f>(F3008-B3008)/B3008</f>
        <v>-2.7888446215139442E-2</v>
      </c>
      <c r="I3008" s="3">
        <f>_xlfn.RANK.AVG(H3008,$H$3:$H$10273,1)/10271</f>
        <v>0.15207866809463538</v>
      </c>
      <c r="J3008">
        <f>ROUNDDOWN($I3008*J$2,)-IF(MOD($I3008*J$2,1)=0,1,0)+1</f>
        <v>1</v>
      </c>
      <c r="K3008">
        <f>ROUNDDOWN($I3008*K$2,)-IF(MOD($I3008*K$2,1)=0,1,0)+1</f>
        <v>1</v>
      </c>
      <c r="L3008">
        <f>ROUNDDOWN($I3008*L$2,)-IF(MOD($I3008*L$2,1)=0,1,0)+1</f>
        <v>1</v>
      </c>
      <c r="M3008" s="3">
        <f>IF(L3007=4,H3008,0)</f>
        <v>-2.7888446215139442E-2</v>
      </c>
      <c r="N3008" s="2">
        <f>IF(L3007=1,H3008,0)</f>
        <v>0</v>
      </c>
      <c r="O3008" s="2">
        <f>IF(OR(L3007=1,L3007=4),H3008,0)</f>
        <v>-2.7888446215139442E-2</v>
      </c>
      <c r="P3008" s="2">
        <f>IF(OR(L3007=1,L3007=2),H3008,0)</f>
        <v>0</v>
      </c>
      <c r="Q3008" s="2"/>
    </row>
    <row r="3009" spans="1:17" x14ac:dyDescent="0.3">
      <c r="A3009" s="1">
        <v>34738</v>
      </c>
      <c r="B3009">
        <v>15.4375</v>
      </c>
      <c r="C3009">
        <v>15.5625</v>
      </c>
      <c r="D3009">
        <v>15.1875</v>
      </c>
      <c r="E3009">
        <v>15.3125</v>
      </c>
      <c r="F3009">
        <v>15.3125</v>
      </c>
      <c r="G3009">
        <v>2710200</v>
      </c>
      <c r="H3009" s="3">
        <f>(F3009-B3009)/B3009</f>
        <v>-8.0971659919028341E-3</v>
      </c>
      <c r="I3009" s="3">
        <f>_xlfn.RANK.AVG(H3009,$H$3:$H$10273,1)/10271</f>
        <v>0.39421672670626035</v>
      </c>
      <c r="J3009">
        <f>ROUNDDOWN($I3009*J$2,)-IF(MOD($I3009*J$2,1)=0,1,0)+1</f>
        <v>1</v>
      </c>
      <c r="K3009">
        <f>ROUNDDOWN($I3009*K$2,)-IF(MOD($I3009*K$2,1)=0,1,0)+1</f>
        <v>2</v>
      </c>
      <c r="L3009">
        <f>ROUNDDOWN($I3009*L$2,)-IF(MOD($I3009*L$2,1)=0,1,0)+1</f>
        <v>2</v>
      </c>
      <c r="M3009" s="3">
        <f>IF(L3008=4,H3009,0)</f>
        <v>0</v>
      </c>
      <c r="N3009" s="2">
        <f>IF(L3008=1,H3009,0)</f>
        <v>-8.0971659919028341E-3</v>
      </c>
      <c r="O3009" s="2">
        <f>IF(OR(L3008=1,L3008=4),H3009,0)</f>
        <v>-8.0971659919028341E-3</v>
      </c>
      <c r="P3009" s="2">
        <f>IF(OR(L3008=1,L3008=2),H3009,0)</f>
        <v>-8.0971659919028341E-3</v>
      </c>
      <c r="Q3009" s="2"/>
    </row>
    <row r="3010" spans="1:17" x14ac:dyDescent="0.3">
      <c r="A3010" s="1">
        <v>34739</v>
      </c>
      <c r="B3010">
        <v>15.625</v>
      </c>
      <c r="C3010">
        <v>15.75</v>
      </c>
      <c r="D3010">
        <v>15.4375</v>
      </c>
      <c r="E3010">
        <v>15.625</v>
      </c>
      <c r="F3010">
        <v>15.625</v>
      </c>
      <c r="G3010">
        <v>3951400</v>
      </c>
      <c r="H3010" s="3">
        <f>(F3010-B3010)/B3010</f>
        <v>0</v>
      </c>
      <c r="I3010" s="3">
        <f>_xlfn.RANK.AVG(H3010,$H$3:$H$10273,1)/10271</f>
        <v>0.52443773731866417</v>
      </c>
      <c r="J3010">
        <f>ROUNDDOWN($I3010*J$2,)-IF(MOD($I3010*J$2,1)=0,1,0)+1</f>
        <v>2</v>
      </c>
      <c r="K3010">
        <f>ROUNDDOWN($I3010*K$2,)-IF(MOD($I3010*K$2,1)=0,1,0)+1</f>
        <v>2</v>
      </c>
      <c r="L3010">
        <f>ROUNDDOWN($I3010*L$2,)-IF(MOD($I3010*L$2,1)=0,1,0)+1</f>
        <v>3</v>
      </c>
      <c r="M3010" s="3">
        <f>IF(L3009=4,H3010,0)</f>
        <v>0</v>
      </c>
      <c r="N3010" s="2">
        <f>IF(L3009=1,H3010,0)</f>
        <v>0</v>
      </c>
      <c r="O3010" s="2">
        <f>IF(OR(L3009=1,L3009=4),H3010,0)</f>
        <v>0</v>
      </c>
      <c r="P3010" s="2">
        <f>IF(OR(L3009=1,L3009=2),H3010,0)</f>
        <v>0</v>
      </c>
      <c r="Q3010" s="2"/>
    </row>
    <row r="3011" spans="1:17" x14ac:dyDescent="0.3">
      <c r="A3011" s="1">
        <v>34740</v>
      </c>
      <c r="B3011">
        <v>15.625</v>
      </c>
      <c r="C3011">
        <v>16.0625</v>
      </c>
      <c r="D3011">
        <v>15.5</v>
      </c>
      <c r="E3011">
        <v>15.75</v>
      </c>
      <c r="F3011">
        <v>15.75</v>
      </c>
      <c r="G3011">
        <v>3289800</v>
      </c>
      <c r="H3011" s="3">
        <f>(F3011-B3011)/B3011</f>
        <v>8.0000000000000002E-3</v>
      </c>
      <c r="I3011" s="3">
        <f>_xlfn.RANK.AVG(H3011,$H$3:$H$10273,1)/10271</f>
        <v>0.64915782299678704</v>
      </c>
      <c r="J3011">
        <f>ROUNDDOWN($I3011*J$2,)-IF(MOD($I3011*J$2,1)=0,1,0)+1</f>
        <v>2</v>
      </c>
      <c r="K3011">
        <f>ROUNDDOWN($I3011*K$2,)-IF(MOD($I3011*K$2,1)=0,1,0)+1</f>
        <v>2</v>
      </c>
      <c r="L3011">
        <f>ROUNDDOWN($I3011*L$2,)-IF(MOD($I3011*L$2,1)=0,1,0)+1</f>
        <v>3</v>
      </c>
      <c r="M3011" s="3">
        <f>IF(L3010=4,H3011,0)</f>
        <v>0</v>
      </c>
      <c r="N3011" s="2">
        <f>IF(L3010=1,H3011,0)</f>
        <v>0</v>
      </c>
      <c r="O3011" s="2">
        <f>IF(OR(L3010=1,L3010=4),H3011,0)</f>
        <v>0</v>
      </c>
      <c r="P3011" s="2">
        <f>IF(OR(L3010=1,L3010=2),H3011,0)</f>
        <v>0</v>
      </c>
      <c r="Q3011" s="2"/>
    </row>
    <row r="3012" spans="1:17" x14ac:dyDescent="0.3">
      <c r="A3012" s="1">
        <v>34743</v>
      </c>
      <c r="B3012">
        <v>15.8125</v>
      </c>
      <c r="C3012">
        <v>15.8125</v>
      </c>
      <c r="D3012">
        <v>15.4375</v>
      </c>
      <c r="E3012">
        <v>15.5</v>
      </c>
      <c r="F3012">
        <v>15.5</v>
      </c>
      <c r="G3012">
        <v>954000</v>
      </c>
      <c r="H3012" s="3">
        <f>(F3012-B3012)/B3012</f>
        <v>-1.9762845849802372E-2</v>
      </c>
      <c r="I3012" s="3">
        <f>_xlfn.RANK.AVG(H3012,$H$3:$H$10273,1)/10271</f>
        <v>0.22996787070392366</v>
      </c>
      <c r="J3012">
        <f>ROUNDDOWN($I3012*J$2,)-IF(MOD($I3012*J$2,1)=0,1,0)+1</f>
        <v>1</v>
      </c>
      <c r="K3012">
        <f>ROUNDDOWN($I3012*K$2,)-IF(MOD($I3012*K$2,1)=0,1,0)+1</f>
        <v>1</v>
      </c>
      <c r="L3012">
        <f>ROUNDDOWN($I3012*L$2,)-IF(MOD($I3012*L$2,1)=0,1,0)+1</f>
        <v>1</v>
      </c>
      <c r="M3012" s="3">
        <f>IF(L3011=4,H3012,0)</f>
        <v>0</v>
      </c>
      <c r="N3012" s="2">
        <f>IF(L3011=1,H3012,0)</f>
        <v>0</v>
      </c>
      <c r="O3012" s="2">
        <f>IF(OR(L3011=1,L3011=4),H3012,0)</f>
        <v>0</v>
      </c>
      <c r="P3012" s="2">
        <f>IF(OR(L3011=1,L3011=2),H3012,0)</f>
        <v>0</v>
      </c>
      <c r="Q3012" s="2"/>
    </row>
    <row r="3013" spans="1:17" x14ac:dyDescent="0.3">
      <c r="A3013" s="1">
        <v>34744</v>
      </c>
      <c r="B3013">
        <v>15.625</v>
      </c>
      <c r="C3013">
        <v>15.625</v>
      </c>
      <c r="D3013">
        <v>15.375</v>
      </c>
      <c r="E3013">
        <v>15.375</v>
      </c>
      <c r="F3013">
        <v>15.375</v>
      </c>
      <c r="G3013">
        <v>1591400</v>
      </c>
      <c r="H3013" s="3">
        <f>(F3013-B3013)/B3013</f>
        <v>-1.6E-2</v>
      </c>
      <c r="I3013" s="3">
        <f>_xlfn.RANK.AVG(H3013,$H$3:$H$10273,1)/10271</f>
        <v>0.27295297439392463</v>
      </c>
      <c r="J3013">
        <f>ROUNDDOWN($I3013*J$2,)-IF(MOD($I3013*J$2,1)=0,1,0)+1</f>
        <v>1</v>
      </c>
      <c r="K3013">
        <f>ROUNDDOWN($I3013*K$2,)-IF(MOD($I3013*K$2,1)=0,1,0)+1</f>
        <v>1</v>
      </c>
      <c r="L3013">
        <f>ROUNDDOWN($I3013*L$2,)-IF(MOD($I3013*L$2,1)=0,1,0)+1</f>
        <v>2</v>
      </c>
      <c r="M3013" s="3">
        <f>IF(L3012=4,H3013,0)</f>
        <v>0</v>
      </c>
      <c r="N3013" s="2">
        <f>IF(L3012=1,H3013,0)</f>
        <v>-1.6E-2</v>
      </c>
      <c r="O3013" s="2">
        <f>IF(OR(L3012=1,L3012=4),H3013,0)</f>
        <v>-1.6E-2</v>
      </c>
      <c r="P3013" s="2">
        <f>IF(OR(L3012=1,L3012=2),H3013,0)</f>
        <v>-1.6E-2</v>
      </c>
      <c r="Q3013" s="2"/>
    </row>
    <row r="3014" spans="1:17" x14ac:dyDescent="0.3">
      <c r="A3014" s="1">
        <v>34745</v>
      </c>
      <c r="B3014">
        <v>15.4375</v>
      </c>
      <c r="C3014">
        <v>15.625</v>
      </c>
      <c r="D3014">
        <v>15.3125</v>
      </c>
      <c r="E3014">
        <v>15.375</v>
      </c>
      <c r="F3014">
        <v>15.375</v>
      </c>
      <c r="G3014">
        <v>1571200</v>
      </c>
      <c r="H3014" s="3">
        <f>(F3014-B3014)/B3014</f>
        <v>-4.048582995951417E-3</v>
      </c>
      <c r="I3014" s="3">
        <f>_xlfn.RANK.AVG(H3014,$H$3:$H$10273,1)/10271</f>
        <v>0.45638204653879855</v>
      </c>
      <c r="J3014">
        <f>ROUNDDOWN($I3014*J$2,)-IF(MOD($I3014*J$2,1)=0,1,0)+1</f>
        <v>1</v>
      </c>
      <c r="K3014">
        <f>ROUNDDOWN($I3014*K$2,)-IF(MOD($I3014*K$2,1)=0,1,0)+1</f>
        <v>2</v>
      </c>
      <c r="L3014">
        <f>ROUNDDOWN($I3014*L$2,)-IF(MOD($I3014*L$2,1)=0,1,0)+1</f>
        <v>2</v>
      </c>
      <c r="M3014" s="3">
        <f>IF(L3013=4,H3014,0)</f>
        <v>0</v>
      </c>
      <c r="N3014" s="2">
        <f>IF(L3013=1,H3014,0)</f>
        <v>0</v>
      </c>
      <c r="O3014" s="2">
        <f>IF(OR(L3013=1,L3013=4),H3014,0)</f>
        <v>0</v>
      </c>
      <c r="P3014" s="2">
        <f>IF(OR(L3013=1,L3013=2),H3014,0)</f>
        <v>-4.048582995951417E-3</v>
      </c>
      <c r="Q3014" s="2"/>
    </row>
    <row r="3015" spans="1:17" x14ac:dyDescent="0.3">
      <c r="A3015" s="1">
        <v>34746</v>
      </c>
      <c r="B3015">
        <v>15.375</v>
      </c>
      <c r="C3015">
        <v>15.5625</v>
      </c>
      <c r="D3015">
        <v>15.1875</v>
      </c>
      <c r="E3015">
        <v>15.5625</v>
      </c>
      <c r="F3015">
        <v>15.5625</v>
      </c>
      <c r="G3015">
        <v>1967800</v>
      </c>
      <c r="H3015" s="3">
        <f>(F3015-B3015)/B3015</f>
        <v>1.2195121951219513E-2</v>
      </c>
      <c r="I3015" s="3">
        <f>_xlfn.RANK.AVG(H3015,$H$3:$H$10273,1)/10271</f>
        <v>0.70163567325479503</v>
      </c>
      <c r="J3015">
        <f>ROUNDDOWN($I3015*J$2,)-IF(MOD($I3015*J$2,1)=0,1,0)+1</f>
        <v>2</v>
      </c>
      <c r="K3015">
        <f>ROUNDDOWN($I3015*K$2,)-IF(MOD($I3015*K$2,1)=0,1,0)+1</f>
        <v>3</v>
      </c>
      <c r="L3015">
        <f>ROUNDDOWN($I3015*L$2,)-IF(MOD($I3015*L$2,1)=0,1,0)+1</f>
        <v>3</v>
      </c>
      <c r="M3015" s="3">
        <f>IF(L3014=4,H3015,0)</f>
        <v>0</v>
      </c>
      <c r="N3015" s="2">
        <f>IF(L3014=1,H3015,0)</f>
        <v>0</v>
      </c>
      <c r="O3015" s="2">
        <f>IF(OR(L3014=1,L3014=4),H3015,0)</f>
        <v>0</v>
      </c>
      <c r="P3015" s="2">
        <f>IF(OR(L3014=1,L3014=2),H3015,0)</f>
        <v>1.2195121951219513E-2</v>
      </c>
      <c r="Q3015" s="2"/>
    </row>
    <row r="3016" spans="1:17" x14ac:dyDescent="0.3">
      <c r="A3016" s="1">
        <v>34747</v>
      </c>
      <c r="B3016">
        <v>15.5</v>
      </c>
      <c r="C3016">
        <v>15.5</v>
      </c>
      <c r="D3016">
        <v>15.25</v>
      </c>
      <c r="E3016">
        <v>15.375</v>
      </c>
      <c r="F3016">
        <v>15.375</v>
      </c>
      <c r="G3016">
        <v>1216000</v>
      </c>
      <c r="H3016" s="3">
        <f>(F3016-B3016)/B3016</f>
        <v>-8.0645161290322578E-3</v>
      </c>
      <c r="I3016" s="3">
        <f>_xlfn.RANK.AVG(H3016,$H$3:$H$10273,1)/10271</f>
        <v>0.39480089572582999</v>
      </c>
      <c r="J3016">
        <f>ROUNDDOWN($I3016*J$2,)-IF(MOD($I3016*J$2,1)=0,1,0)+1</f>
        <v>1</v>
      </c>
      <c r="K3016">
        <f>ROUNDDOWN($I3016*K$2,)-IF(MOD($I3016*K$2,1)=0,1,0)+1</f>
        <v>2</v>
      </c>
      <c r="L3016">
        <f>ROUNDDOWN($I3016*L$2,)-IF(MOD($I3016*L$2,1)=0,1,0)+1</f>
        <v>2</v>
      </c>
      <c r="M3016" s="3">
        <f>IF(L3015=4,H3016,0)</f>
        <v>0</v>
      </c>
      <c r="N3016" s="2">
        <f>IF(L3015=1,H3016,0)</f>
        <v>0</v>
      </c>
      <c r="O3016" s="2">
        <f>IF(OR(L3015=1,L3015=4),H3016,0)</f>
        <v>0</v>
      </c>
      <c r="P3016" s="2">
        <f>IF(OR(L3015=1,L3015=2),H3016,0)</f>
        <v>0</v>
      </c>
      <c r="Q3016" s="2"/>
    </row>
    <row r="3017" spans="1:17" x14ac:dyDescent="0.3">
      <c r="A3017" s="1">
        <v>34751</v>
      </c>
      <c r="B3017">
        <v>15.3125</v>
      </c>
      <c r="C3017">
        <v>15.375</v>
      </c>
      <c r="D3017">
        <v>14.8125</v>
      </c>
      <c r="E3017">
        <v>14.8125</v>
      </c>
      <c r="F3017">
        <v>14.8125</v>
      </c>
      <c r="G3017">
        <v>3050800</v>
      </c>
      <c r="H3017" s="3">
        <f>(F3017-B3017)/B3017</f>
        <v>-3.2653061224489799E-2</v>
      </c>
      <c r="I3017" s="3">
        <f>_xlfn.RANK.AVG(H3017,$H$3:$H$10273,1)/10271</f>
        <v>0.11712588842371727</v>
      </c>
      <c r="J3017">
        <f>ROUNDDOWN($I3017*J$2,)-IF(MOD($I3017*J$2,1)=0,1,0)+1</f>
        <v>1</v>
      </c>
      <c r="K3017">
        <f>ROUNDDOWN($I3017*K$2,)-IF(MOD($I3017*K$2,1)=0,1,0)+1</f>
        <v>1</v>
      </c>
      <c r="L3017">
        <f>ROUNDDOWN($I3017*L$2,)-IF(MOD($I3017*L$2,1)=0,1,0)+1</f>
        <v>1</v>
      </c>
      <c r="M3017" s="3">
        <f>IF(L3016=4,H3017,0)</f>
        <v>0</v>
      </c>
      <c r="N3017" s="2">
        <f>IF(L3016=1,H3017,0)</f>
        <v>0</v>
      </c>
      <c r="O3017" s="2">
        <f>IF(OR(L3016=1,L3016=4),H3017,0)</f>
        <v>0</v>
      </c>
      <c r="P3017" s="2">
        <f>IF(OR(L3016=1,L3016=2),H3017,0)</f>
        <v>-3.2653061224489799E-2</v>
      </c>
      <c r="Q3017" s="2"/>
    </row>
    <row r="3018" spans="1:17" x14ac:dyDescent="0.3">
      <c r="A3018" s="1">
        <v>34752</v>
      </c>
      <c r="B3018">
        <v>14.9375</v>
      </c>
      <c r="C3018">
        <v>15.0625</v>
      </c>
      <c r="D3018">
        <v>14.8125</v>
      </c>
      <c r="E3018">
        <v>15</v>
      </c>
      <c r="F3018">
        <v>15</v>
      </c>
      <c r="G3018">
        <v>1678200</v>
      </c>
      <c r="H3018" s="3">
        <f>(F3018-B3018)/B3018</f>
        <v>4.1841004184100415E-3</v>
      </c>
      <c r="I3018" s="3">
        <f>_xlfn.RANK.AVG(H3018,$H$3:$H$10273,1)/10271</f>
        <v>0.59405121215071566</v>
      </c>
      <c r="J3018">
        <f>ROUNDDOWN($I3018*J$2,)-IF(MOD($I3018*J$2,1)=0,1,0)+1</f>
        <v>2</v>
      </c>
      <c r="K3018">
        <f>ROUNDDOWN($I3018*K$2,)-IF(MOD($I3018*K$2,1)=0,1,0)+1</f>
        <v>2</v>
      </c>
      <c r="L3018">
        <f>ROUNDDOWN($I3018*L$2,)-IF(MOD($I3018*L$2,1)=0,1,0)+1</f>
        <v>3</v>
      </c>
      <c r="M3018" s="3">
        <f>IF(L3017=4,H3018,0)</f>
        <v>0</v>
      </c>
      <c r="N3018" s="2">
        <f>IF(L3017=1,H3018,0)</f>
        <v>4.1841004184100415E-3</v>
      </c>
      <c r="O3018" s="2">
        <f>IF(OR(L3017=1,L3017=4),H3018,0)</f>
        <v>4.1841004184100415E-3</v>
      </c>
      <c r="P3018" s="2">
        <f>IF(OR(L3017=1,L3017=2),H3018,0)</f>
        <v>4.1841004184100415E-3</v>
      </c>
      <c r="Q3018" s="2"/>
    </row>
    <row r="3019" spans="1:17" x14ac:dyDescent="0.3">
      <c r="A3019" s="1">
        <v>34753</v>
      </c>
      <c r="B3019">
        <v>15.125</v>
      </c>
      <c r="C3019">
        <v>15.3125</v>
      </c>
      <c r="D3019">
        <v>14.75</v>
      </c>
      <c r="E3019">
        <v>14.75</v>
      </c>
      <c r="F3019">
        <v>14.75</v>
      </c>
      <c r="G3019">
        <v>1373400</v>
      </c>
      <c r="H3019" s="3">
        <f>(F3019-B3019)/B3019</f>
        <v>-2.4793388429752067E-2</v>
      </c>
      <c r="I3019" s="3">
        <f>_xlfn.RANK.AVG(H3019,$H$3:$H$10273,1)/10271</f>
        <v>0.17826891247200857</v>
      </c>
      <c r="J3019">
        <f>ROUNDDOWN($I3019*J$2,)-IF(MOD($I3019*J$2,1)=0,1,0)+1</f>
        <v>1</v>
      </c>
      <c r="K3019">
        <f>ROUNDDOWN($I3019*K$2,)-IF(MOD($I3019*K$2,1)=0,1,0)+1</f>
        <v>1</v>
      </c>
      <c r="L3019">
        <f>ROUNDDOWN($I3019*L$2,)-IF(MOD($I3019*L$2,1)=0,1,0)+1</f>
        <v>1</v>
      </c>
      <c r="M3019" s="3">
        <f>IF(L3018=4,H3019,0)</f>
        <v>0</v>
      </c>
      <c r="N3019" s="2">
        <f>IF(L3018=1,H3019,0)</f>
        <v>0</v>
      </c>
      <c r="O3019" s="2">
        <f>IF(OR(L3018=1,L3018=4),H3019,0)</f>
        <v>0</v>
      </c>
      <c r="P3019" s="2">
        <f>IF(OR(L3018=1,L3018=2),H3019,0)</f>
        <v>0</v>
      </c>
      <c r="Q3019" s="2"/>
    </row>
    <row r="3020" spans="1:17" x14ac:dyDescent="0.3">
      <c r="A3020" s="1">
        <v>34754</v>
      </c>
      <c r="B3020">
        <v>14.8125</v>
      </c>
      <c r="C3020">
        <v>14.9375</v>
      </c>
      <c r="D3020">
        <v>14.5</v>
      </c>
      <c r="E3020">
        <v>14.875</v>
      </c>
      <c r="F3020">
        <v>14.875</v>
      </c>
      <c r="G3020">
        <v>1403000</v>
      </c>
      <c r="H3020" s="3">
        <f>(F3020-B3020)/B3020</f>
        <v>4.2194092827004216E-3</v>
      </c>
      <c r="I3020" s="3">
        <f>_xlfn.RANK.AVG(H3020,$H$3:$H$10273,1)/10271</f>
        <v>0.59453801966702369</v>
      </c>
      <c r="J3020">
        <f>ROUNDDOWN($I3020*J$2,)-IF(MOD($I3020*J$2,1)=0,1,0)+1</f>
        <v>2</v>
      </c>
      <c r="K3020">
        <f>ROUNDDOWN($I3020*K$2,)-IF(MOD($I3020*K$2,1)=0,1,0)+1</f>
        <v>2</v>
      </c>
      <c r="L3020">
        <f>ROUNDDOWN($I3020*L$2,)-IF(MOD($I3020*L$2,1)=0,1,0)+1</f>
        <v>3</v>
      </c>
      <c r="M3020" s="3">
        <f>IF(L3019=4,H3020,0)</f>
        <v>0</v>
      </c>
      <c r="N3020" s="2">
        <f>IF(L3019=1,H3020,0)</f>
        <v>4.2194092827004216E-3</v>
      </c>
      <c r="O3020" s="2">
        <f>IF(OR(L3019=1,L3019=4),H3020,0)</f>
        <v>4.2194092827004216E-3</v>
      </c>
      <c r="P3020" s="2">
        <f>IF(OR(L3019=1,L3019=2),H3020,0)</f>
        <v>4.2194092827004216E-3</v>
      </c>
      <c r="Q3020" s="2"/>
    </row>
    <row r="3021" spans="1:17" x14ac:dyDescent="0.3">
      <c r="A3021" s="1">
        <v>34757</v>
      </c>
      <c r="B3021">
        <v>14.8125</v>
      </c>
      <c r="C3021">
        <v>15.0625</v>
      </c>
      <c r="D3021">
        <v>14.6875</v>
      </c>
      <c r="E3021">
        <v>14.75</v>
      </c>
      <c r="F3021">
        <v>14.75</v>
      </c>
      <c r="G3021">
        <v>1517000</v>
      </c>
      <c r="H3021" s="3">
        <f>(F3021-B3021)/B3021</f>
        <v>-4.2194092827004216E-3</v>
      </c>
      <c r="I3021" s="3">
        <f>_xlfn.RANK.AVG(H3021,$H$3:$H$10273,1)/10271</f>
        <v>0.45365592444747349</v>
      </c>
      <c r="J3021">
        <f>ROUNDDOWN($I3021*J$2,)-IF(MOD($I3021*J$2,1)=0,1,0)+1</f>
        <v>1</v>
      </c>
      <c r="K3021">
        <f>ROUNDDOWN($I3021*K$2,)-IF(MOD($I3021*K$2,1)=0,1,0)+1</f>
        <v>2</v>
      </c>
      <c r="L3021">
        <f>ROUNDDOWN($I3021*L$2,)-IF(MOD($I3021*L$2,1)=0,1,0)+1</f>
        <v>2</v>
      </c>
      <c r="M3021" s="3">
        <f>IF(L3020=4,H3021,0)</f>
        <v>0</v>
      </c>
      <c r="N3021" s="2">
        <f>IF(L3020=1,H3021,0)</f>
        <v>0</v>
      </c>
      <c r="O3021" s="2">
        <f>IF(OR(L3020=1,L3020=4),H3021,0)</f>
        <v>0</v>
      </c>
      <c r="P3021" s="2">
        <f>IF(OR(L3020=1,L3020=2),H3021,0)</f>
        <v>0</v>
      </c>
      <c r="Q3021" s="2"/>
    </row>
    <row r="3022" spans="1:17" x14ac:dyDescent="0.3">
      <c r="A3022" s="1">
        <v>34758</v>
      </c>
      <c r="B3022">
        <v>14.6875</v>
      </c>
      <c r="C3022">
        <v>15.1875</v>
      </c>
      <c r="D3022">
        <v>14.6875</v>
      </c>
      <c r="E3022">
        <v>15.1875</v>
      </c>
      <c r="F3022">
        <v>15.1875</v>
      </c>
      <c r="G3022">
        <v>1384800</v>
      </c>
      <c r="H3022" s="3">
        <f>(F3022-B3022)/B3022</f>
        <v>3.4042553191489362E-2</v>
      </c>
      <c r="I3022" s="3">
        <f>_xlfn.RANK.AVG(H3022,$H$3:$H$10273,1)/10271</f>
        <v>0.89095511634699642</v>
      </c>
      <c r="J3022">
        <f>ROUNDDOWN($I3022*J$2,)-IF(MOD($I3022*J$2,1)=0,1,0)+1</f>
        <v>2</v>
      </c>
      <c r="K3022">
        <f>ROUNDDOWN($I3022*K$2,)-IF(MOD($I3022*K$2,1)=0,1,0)+1</f>
        <v>3</v>
      </c>
      <c r="L3022">
        <f>ROUNDDOWN($I3022*L$2,)-IF(MOD($I3022*L$2,1)=0,1,0)+1</f>
        <v>4</v>
      </c>
      <c r="M3022" s="3">
        <f>IF(L3021=4,H3022,0)</f>
        <v>0</v>
      </c>
      <c r="N3022" s="2">
        <f>IF(L3021=1,H3022,0)</f>
        <v>0</v>
      </c>
      <c r="O3022" s="2">
        <f>IF(OR(L3021=1,L3021=4),H3022,0)</f>
        <v>0</v>
      </c>
      <c r="P3022" s="2">
        <f>IF(OR(L3021=1,L3021=2),H3022,0)</f>
        <v>3.4042553191489362E-2</v>
      </c>
      <c r="Q3022" s="2"/>
    </row>
    <row r="3023" spans="1:17" x14ac:dyDescent="0.3">
      <c r="A3023" s="1">
        <v>34759</v>
      </c>
      <c r="B3023">
        <v>15.1875</v>
      </c>
      <c r="C3023">
        <v>15.25</v>
      </c>
      <c r="D3023">
        <v>14.9375</v>
      </c>
      <c r="E3023">
        <v>14.9375</v>
      </c>
      <c r="F3023">
        <v>14.9375</v>
      </c>
      <c r="G3023">
        <v>1541400</v>
      </c>
      <c r="H3023" s="3">
        <f>(F3023-B3023)/B3023</f>
        <v>-1.646090534979424E-2</v>
      </c>
      <c r="I3023" s="3">
        <f>_xlfn.RANK.AVG(H3023,$H$3:$H$10273,1)/10271</f>
        <v>0.2669652419433356</v>
      </c>
      <c r="J3023">
        <f>ROUNDDOWN($I3023*J$2,)-IF(MOD($I3023*J$2,1)=0,1,0)+1</f>
        <v>1</v>
      </c>
      <c r="K3023">
        <f>ROUNDDOWN($I3023*K$2,)-IF(MOD($I3023*K$2,1)=0,1,0)+1</f>
        <v>1</v>
      </c>
      <c r="L3023">
        <f>ROUNDDOWN($I3023*L$2,)-IF(MOD($I3023*L$2,1)=0,1,0)+1</f>
        <v>2</v>
      </c>
      <c r="M3023" s="3">
        <f>IF(L3022=4,H3023,0)</f>
        <v>-1.646090534979424E-2</v>
      </c>
      <c r="N3023" s="2">
        <f>IF(L3022=1,H3023,0)</f>
        <v>0</v>
      </c>
      <c r="O3023" s="2">
        <f>IF(OR(L3022=1,L3022=4),H3023,0)</f>
        <v>-1.646090534979424E-2</v>
      </c>
      <c r="P3023" s="2">
        <f>IF(OR(L3022=1,L3022=2),H3023,0)</f>
        <v>0</v>
      </c>
      <c r="Q3023" s="2"/>
    </row>
    <row r="3024" spans="1:17" x14ac:dyDescent="0.3">
      <c r="A3024" s="1">
        <v>34760</v>
      </c>
      <c r="B3024">
        <v>15</v>
      </c>
      <c r="C3024">
        <v>15.125</v>
      </c>
      <c r="D3024">
        <v>14.6875</v>
      </c>
      <c r="E3024">
        <v>14.875</v>
      </c>
      <c r="F3024">
        <v>14.875</v>
      </c>
      <c r="G3024">
        <v>1151000</v>
      </c>
      <c r="H3024" s="3">
        <f>(F3024-B3024)/B3024</f>
        <v>-8.3333333333333332E-3</v>
      </c>
      <c r="I3024" s="3">
        <f>_xlfn.RANK.AVG(H3024,$H$3:$H$10273,1)/10271</f>
        <v>0.39037094732742672</v>
      </c>
      <c r="J3024">
        <f>ROUNDDOWN($I3024*J$2,)-IF(MOD($I3024*J$2,1)=0,1,0)+1</f>
        <v>1</v>
      </c>
      <c r="K3024">
        <f>ROUNDDOWN($I3024*K$2,)-IF(MOD($I3024*K$2,1)=0,1,0)+1</f>
        <v>2</v>
      </c>
      <c r="L3024">
        <f>ROUNDDOWN($I3024*L$2,)-IF(MOD($I3024*L$2,1)=0,1,0)+1</f>
        <v>2</v>
      </c>
      <c r="M3024" s="3">
        <f>IF(L3023=4,H3024,0)</f>
        <v>0</v>
      </c>
      <c r="N3024" s="2">
        <f>IF(L3023=1,H3024,0)</f>
        <v>0</v>
      </c>
      <c r="O3024" s="2">
        <f>IF(OR(L3023=1,L3023=4),H3024,0)</f>
        <v>0</v>
      </c>
      <c r="P3024" s="2">
        <f>IF(OR(L3023=1,L3023=2),H3024,0)</f>
        <v>-8.3333333333333332E-3</v>
      </c>
      <c r="Q3024" s="2"/>
    </row>
    <row r="3025" spans="1:17" x14ac:dyDescent="0.3">
      <c r="A3025" s="1">
        <v>34761</v>
      </c>
      <c r="B3025">
        <v>14.8125</v>
      </c>
      <c r="C3025">
        <v>15.875</v>
      </c>
      <c r="D3025">
        <v>14.8125</v>
      </c>
      <c r="E3025">
        <v>15.75</v>
      </c>
      <c r="F3025">
        <v>15.75</v>
      </c>
      <c r="G3025">
        <v>3166600</v>
      </c>
      <c r="H3025" s="3">
        <f>(F3025-B3025)/B3025</f>
        <v>6.3291139240506333E-2</v>
      </c>
      <c r="I3025" s="3">
        <f>_xlfn.RANK.AVG(H3025,$H$3:$H$10273,1)/10271</f>
        <v>0.97001265699542405</v>
      </c>
      <c r="J3025">
        <f>ROUNDDOWN($I3025*J$2,)-IF(MOD($I3025*J$2,1)=0,1,0)+1</f>
        <v>2</v>
      </c>
      <c r="K3025">
        <f>ROUNDDOWN($I3025*K$2,)-IF(MOD($I3025*K$2,1)=0,1,0)+1</f>
        <v>3</v>
      </c>
      <c r="L3025">
        <f>ROUNDDOWN($I3025*L$2,)-IF(MOD($I3025*L$2,1)=0,1,0)+1</f>
        <v>4</v>
      </c>
      <c r="M3025" s="3">
        <f>IF(L3024=4,H3025,0)</f>
        <v>0</v>
      </c>
      <c r="N3025" s="2">
        <f>IF(L3024=1,H3025,0)</f>
        <v>0</v>
      </c>
      <c r="O3025" s="2">
        <f>IF(OR(L3024=1,L3024=4),H3025,0)</f>
        <v>0</v>
      </c>
      <c r="P3025" s="2">
        <f>IF(OR(L3024=1,L3024=2),H3025,0)</f>
        <v>6.3291139240506333E-2</v>
      </c>
      <c r="Q3025" s="2"/>
    </row>
    <row r="3026" spans="1:17" x14ac:dyDescent="0.3">
      <c r="A3026" s="1">
        <v>34764</v>
      </c>
      <c r="B3026">
        <v>15.6875</v>
      </c>
      <c r="C3026">
        <v>17.375</v>
      </c>
      <c r="D3026">
        <v>15.5625</v>
      </c>
      <c r="E3026">
        <v>17.125</v>
      </c>
      <c r="F3026">
        <v>17.125</v>
      </c>
      <c r="G3026">
        <v>9912400</v>
      </c>
      <c r="H3026" s="3">
        <f>(F3026-B3026)/B3026</f>
        <v>9.1633466135458169E-2</v>
      </c>
      <c r="I3026" s="3">
        <f>_xlfn.RANK.AVG(H3026,$H$3:$H$10273,1)/10271</f>
        <v>0.99036121117710052</v>
      </c>
      <c r="J3026">
        <f>ROUNDDOWN($I3026*J$2,)-IF(MOD($I3026*J$2,1)=0,1,0)+1</f>
        <v>2</v>
      </c>
      <c r="K3026">
        <f>ROUNDDOWN($I3026*K$2,)-IF(MOD($I3026*K$2,1)=0,1,0)+1</f>
        <v>3</v>
      </c>
      <c r="L3026">
        <f>ROUNDDOWN($I3026*L$2,)-IF(MOD($I3026*L$2,1)=0,1,0)+1</f>
        <v>4</v>
      </c>
      <c r="M3026" s="3">
        <f>IF(L3025=4,H3026,0)</f>
        <v>9.1633466135458169E-2</v>
      </c>
      <c r="N3026" s="2">
        <f>IF(L3025=1,H3026,0)</f>
        <v>0</v>
      </c>
      <c r="O3026" s="2">
        <f>IF(OR(L3025=1,L3025=4),H3026,0)</f>
        <v>9.1633466135458169E-2</v>
      </c>
      <c r="P3026" s="2">
        <f>IF(OR(L3025=1,L3025=2),H3026,0)</f>
        <v>0</v>
      </c>
      <c r="Q3026" s="2"/>
    </row>
    <row r="3027" spans="1:17" x14ac:dyDescent="0.3">
      <c r="A3027" s="1">
        <v>34765</v>
      </c>
      <c r="B3027">
        <v>17.125</v>
      </c>
      <c r="C3027">
        <v>17.5</v>
      </c>
      <c r="D3027">
        <v>16.375</v>
      </c>
      <c r="E3027">
        <v>16.8125</v>
      </c>
      <c r="F3027">
        <v>16.8125</v>
      </c>
      <c r="G3027">
        <v>5642800</v>
      </c>
      <c r="H3027" s="3">
        <f>(F3027-B3027)/B3027</f>
        <v>-1.824817518248175E-2</v>
      </c>
      <c r="I3027" s="3">
        <f>_xlfn.RANK.AVG(H3027,$H$3:$H$10273,1)/10271</f>
        <v>0.24608119949372018</v>
      </c>
      <c r="J3027">
        <f>ROUNDDOWN($I3027*J$2,)-IF(MOD($I3027*J$2,1)=0,1,0)+1</f>
        <v>1</v>
      </c>
      <c r="K3027">
        <f>ROUNDDOWN($I3027*K$2,)-IF(MOD($I3027*K$2,1)=0,1,0)+1</f>
        <v>1</v>
      </c>
      <c r="L3027">
        <f>ROUNDDOWN($I3027*L$2,)-IF(MOD($I3027*L$2,1)=0,1,0)+1</f>
        <v>1</v>
      </c>
      <c r="M3027" s="3">
        <f>IF(L3026=4,H3027,0)</f>
        <v>-1.824817518248175E-2</v>
      </c>
      <c r="N3027" s="2">
        <f>IF(L3026=1,H3027,0)</f>
        <v>0</v>
      </c>
      <c r="O3027" s="2">
        <f>IF(OR(L3026=1,L3026=4),H3027,0)</f>
        <v>-1.824817518248175E-2</v>
      </c>
      <c r="P3027" s="2">
        <f>IF(OR(L3026=1,L3026=2),H3027,0)</f>
        <v>0</v>
      </c>
      <c r="Q3027" s="2"/>
    </row>
    <row r="3028" spans="1:17" x14ac:dyDescent="0.3">
      <c r="A3028" s="1">
        <v>34766</v>
      </c>
      <c r="B3028">
        <v>16.875</v>
      </c>
      <c r="C3028">
        <v>17.1875</v>
      </c>
      <c r="D3028">
        <v>16.5</v>
      </c>
      <c r="E3028">
        <v>16.75</v>
      </c>
      <c r="F3028">
        <v>16.75</v>
      </c>
      <c r="G3028">
        <v>2762400</v>
      </c>
      <c r="H3028" s="3">
        <f>(F3028-B3028)/B3028</f>
        <v>-7.4074074074074077E-3</v>
      </c>
      <c r="I3028" s="3">
        <f>_xlfn.RANK.AVG(H3028,$H$3:$H$10273,1)/10271</f>
        <v>0.40555934183623793</v>
      </c>
      <c r="J3028">
        <f>ROUNDDOWN($I3028*J$2,)-IF(MOD($I3028*J$2,1)=0,1,0)+1</f>
        <v>1</v>
      </c>
      <c r="K3028">
        <f>ROUNDDOWN($I3028*K$2,)-IF(MOD($I3028*K$2,1)=0,1,0)+1</f>
        <v>2</v>
      </c>
      <c r="L3028">
        <f>ROUNDDOWN($I3028*L$2,)-IF(MOD($I3028*L$2,1)=0,1,0)+1</f>
        <v>2</v>
      </c>
      <c r="M3028" s="3">
        <f>IF(L3027=4,H3028,0)</f>
        <v>0</v>
      </c>
      <c r="N3028" s="2">
        <f>IF(L3027=1,H3028,0)</f>
        <v>-7.4074074074074077E-3</v>
      </c>
      <c r="O3028" s="2">
        <f>IF(OR(L3027=1,L3027=4),H3028,0)</f>
        <v>-7.4074074074074077E-3</v>
      </c>
      <c r="P3028" s="2">
        <f>IF(OR(L3027=1,L3027=2),H3028,0)</f>
        <v>-7.4074074074074077E-3</v>
      </c>
      <c r="Q3028" s="2"/>
    </row>
    <row r="3029" spans="1:17" x14ac:dyDescent="0.3">
      <c r="A3029" s="1">
        <v>34767</v>
      </c>
      <c r="B3029">
        <v>17</v>
      </c>
      <c r="C3029">
        <v>17.125</v>
      </c>
      <c r="D3029">
        <v>16.625</v>
      </c>
      <c r="E3029">
        <v>17.0625</v>
      </c>
      <c r="F3029">
        <v>17.0625</v>
      </c>
      <c r="G3029">
        <v>3176600</v>
      </c>
      <c r="H3029" s="3">
        <f>(F3029-B3029)/B3029</f>
        <v>3.6764705882352941E-3</v>
      </c>
      <c r="I3029" s="3">
        <f>_xlfn.RANK.AVG(H3029,$H$3:$H$10273,1)/10271</f>
        <v>0.58635965339304841</v>
      </c>
      <c r="J3029">
        <f>ROUNDDOWN($I3029*J$2,)-IF(MOD($I3029*J$2,1)=0,1,0)+1</f>
        <v>2</v>
      </c>
      <c r="K3029">
        <f>ROUNDDOWN($I3029*K$2,)-IF(MOD($I3029*K$2,1)=0,1,0)+1</f>
        <v>2</v>
      </c>
      <c r="L3029">
        <f>ROUNDDOWN($I3029*L$2,)-IF(MOD($I3029*L$2,1)=0,1,0)+1</f>
        <v>3</v>
      </c>
      <c r="M3029" s="3">
        <f>IF(L3028=4,H3029,0)</f>
        <v>0</v>
      </c>
      <c r="N3029" s="2">
        <f>IF(L3028=1,H3029,0)</f>
        <v>0</v>
      </c>
      <c r="O3029" s="2">
        <f>IF(OR(L3028=1,L3028=4),H3029,0)</f>
        <v>0</v>
      </c>
      <c r="P3029" s="2">
        <f>IF(OR(L3028=1,L3028=2),H3029,0)</f>
        <v>3.6764705882352941E-3</v>
      </c>
      <c r="Q3029" s="2"/>
    </row>
    <row r="3030" spans="1:17" x14ac:dyDescent="0.3">
      <c r="A3030" s="1">
        <v>34768</v>
      </c>
      <c r="B3030">
        <v>17.0625</v>
      </c>
      <c r="C3030">
        <v>17.125</v>
      </c>
      <c r="D3030">
        <v>16.8125</v>
      </c>
      <c r="E3030">
        <v>16.9375</v>
      </c>
      <c r="F3030">
        <v>16.9375</v>
      </c>
      <c r="G3030">
        <v>2108800</v>
      </c>
      <c r="H3030" s="3">
        <f>(F3030-B3030)/B3030</f>
        <v>-7.326007326007326E-3</v>
      </c>
      <c r="I3030" s="3">
        <f>_xlfn.RANK.AVG(H3030,$H$3:$H$10273,1)/10271</f>
        <v>0.40784733716288579</v>
      </c>
      <c r="J3030">
        <f>ROUNDDOWN($I3030*J$2,)-IF(MOD($I3030*J$2,1)=0,1,0)+1</f>
        <v>1</v>
      </c>
      <c r="K3030">
        <f>ROUNDDOWN($I3030*K$2,)-IF(MOD($I3030*K$2,1)=0,1,0)+1</f>
        <v>2</v>
      </c>
      <c r="L3030">
        <f>ROUNDDOWN($I3030*L$2,)-IF(MOD($I3030*L$2,1)=0,1,0)+1</f>
        <v>2</v>
      </c>
      <c r="M3030" s="3">
        <f>IF(L3029=4,H3030,0)</f>
        <v>0</v>
      </c>
      <c r="N3030" s="2">
        <f>IF(L3029=1,H3030,0)</f>
        <v>0</v>
      </c>
      <c r="O3030" s="2">
        <f>IF(OR(L3029=1,L3029=4),H3030,0)</f>
        <v>0</v>
      </c>
      <c r="P3030" s="2">
        <f>IF(OR(L3029=1,L3029=2),H3030,0)</f>
        <v>0</v>
      </c>
      <c r="Q3030" s="2"/>
    </row>
    <row r="3031" spans="1:17" x14ac:dyDescent="0.3">
      <c r="A3031" s="1">
        <v>34771</v>
      </c>
      <c r="B3031">
        <v>16.9375</v>
      </c>
      <c r="C3031">
        <v>17.6875</v>
      </c>
      <c r="D3031">
        <v>16.875</v>
      </c>
      <c r="E3031">
        <v>17.25</v>
      </c>
      <c r="F3031">
        <v>17.25</v>
      </c>
      <c r="G3031">
        <v>3047800</v>
      </c>
      <c r="H3031" s="3">
        <f>(F3031-B3031)/B3031</f>
        <v>1.8450184501845018E-2</v>
      </c>
      <c r="I3031" s="3">
        <f>_xlfn.RANK.AVG(H3031,$H$3:$H$10273,1)/10271</f>
        <v>0.77782104955700515</v>
      </c>
      <c r="J3031">
        <f>ROUNDDOWN($I3031*J$2,)-IF(MOD($I3031*J$2,1)=0,1,0)+1</f>
        <v>2</v>
      </c>
      <c r="K3031">
        <f>ROUNDDOWN($I3031*K$2,)-IF(MOD($I3031*K$2,1)=0,1,0)+1</f>
        <v>3</v>
      </c>
      <c r="L3031">
        <f>ROUNDDOWN($I3031*L$2,)-IF(MOD($I3031*L$2,1)=0,1,0)+1</f>
        <v>4</v>
      </c>
      <c r="M3031" s="3">
        <f>IF(L3030=4,H3031,0)</f>
        <v>0</v>
      </c>
      <c r="N3031" s="2">
        <f>IF(L3030=1,H3031,0)</f>
        <v>0</v>
      </c>
      <c r="O3031" s="2">
        <f>IF(OR(L3030=1,L3030=4),H3031,0)</f>
        <v>0</v>
      </c>
      <c r="P3031" s="2">
        <f>IF(OR(L3030=1,L3030=2),H3031,0)</f>
        <v>1.8450184501845018E-2</v>
      </c>
      <c r="Q3031" s="2"/>
    </row>
    <row r="3032" spans="1:17" x14ac:dyDescent="0.3">
      <c r="A3032" s="1">
        <v>34772</v>
      </c>
      <c r="B3032">
        <v>17.4375</v>
      </c>
      <c r="C3032">
        <v>17.8125</v>
      </c>
      <c r="D3032">
        <v>17.25</v>
      </c>
      <c r="E3032">
        <v>17.4375</v>
      </c>
      <c r="F3032">
        <v>17.4375</v>
      </c>
      <c r="G3032">
        <v>3481600</v>
      </c>
      <c r="H3032" s="3">
        <f>(F3032-B3032)/B3032</f>
        <v>0</v>
      </c>
      <c r="I3032" s="3">
        <f>_xlfn.RANK.AVG(H3032,$H$3:$H$10273,1)/10271</f>
        <v>0.52443773731866417</v>
      </c>
      <c r="J3032">
        <f>ROUNDDOWN($I3032*J$2,)-IF(MOD($I3032*J$2,1)=0,1,0)+1</f>
        <v>2</v>
      </c>
      <c r="K3032">
        <f>ROUNDDOWN($I3032*K$2,)-IF(MOD($I3032*K$2,1)=0,1,0)+1</f>
        <v>2</v>
      </c>
      <c r="L3032">
        <f>ROUNDDOWN($I3032*L$2,)-IF(MOD($I3032*L$2,1)=0,1,0)+1</f>
        <v>3</v>
      </c>
      <c r="M3032" s="3">
        <f>IF(L3031=4,H3032,0)</f>
        <v>0</v>
      </c>
      <c r="N3032" s="2">
        <f>IF(L3031=1,H3032,0)</f>
        <v>0</v>
      </c>
      <c r="O3032" s="2">
        <f>IF(OR(L3031=1,L3031=4),H3032,0)</f>
        <v>0</v>
      </c>
      <c r="P3032" s="2">
        <f>IF(OR(L3031=1,L3031=2),H3032,0)</f>
        <v>0</v>
      </c>
      <c r="Q3032" s="2"/>
    </row>
    <row r="3033" spans="1:17" x14ac:dyDescent="0.3">
      <c r="A3033" s="1">
        <v>34773</v>
      </c>
      <c r="B3033">
        <v>17.375</v>
      </c>
      <c r="C3033">
        <v>17.4375</v>
      </c>
      <c r="D3033">
        <v>17.1875</v>
      </c>
      <c r="E3033">
        <v>17.3125</v>
      </c>
      <c r="F3033">
        <v>17.3125</v>
      </c>
      <c r="G3033">
        <v>1097800</v>
      </c>
      <c r="H3033" s="3">
        <f>(F3033-B3033)/B3033</f>
        <v>-3.5971223021582736E-3</v>
      </c>
      <c r="I3033" s="3">
        <f>_xlfn.RANK.AVG(H3033,$H$3:$H$10273,1)/10271</f>
        <v>0.46314867101548046</v>
      </c>
      <c r="J3033">
        <f>ROUNDDOWN($I3033*J$2,)-IF(MOD($I3033*J$2,1)=0,1,0)+1</f>
        <v>1</v>
      </c>
      <c r="K3033">
        <f>ROUNDDOWN($I3033*K$2,)-IF(MOD($I3033*K$2,1)=0,1,0)+1</f>
        <v>2</v>
      </c>
      <c r="L3033">
        <f>ROUNDDOWN($I3033*L$2,)-IF(MOD($I3033*L$2,1)=0,1,0)+1</f>
        <v>2</v>
      </c>
      <c r="M3033" s="3">
        <f>IF(L3032=4,H3033,0)</f>
        <v>0</v>
      </c>
      <c r="N3033" s="2">
        <f>IF(L3032=1,H3033,0)</f>
        <v>0</v>
      </c>
      <c r="O3033" s="2">
        <f>IF(OR(L3032=1,L3032=4),H3033,0)</f>
        <v>0</v>
      </c>
      <c r="P3033" s="2">
        <f>IF(OR(L3032=1,L3032=2),H3033,0)</f>
        <v>0</v>
      </c>
      <c r="Q3033" s="2"/>
    </row>
    <row r="3034" spans="1:17" x14ac:dyDescent="0.3">
      <c r="A3034" s="1">
        <v>34774</v>
      </c>
      <c r="B3034">
        <v>17.375</v>
      </c>
      <c r="C3034">
        <v>17.625</v>
      </c>
      <c r="D3034">
        <v>17.3125</v>
      </c>
      <c r="E3034">
        <v>17.5</v>
      </c>
      <c r="F3034">
        <v>17.5</v>
      </c>
      <c r="G3034">
        <v>1493400</v>
      </c>
      <c r="H3034" s="3">
        <f>(F3034-B3034)/B3034</f>
        <v>7.1942446043165471E-3</v>
      </c>
      <c r="I3034" s="3">
        <f>_xlfn.RANK.AVG(H3034,$H$3:$H$10273,1)/10271</f>
        <v>0.63562457404342321</v>
      </c>
      <c r="J3034">
        <f>ROUNDDOWN($I3034*J$2,)-IF(MOD($I3034*J$2,1)=0,1,0)+1</f>
        <v>2</v>
      </c>
      <c r="K3034">
        <f>ROUNDDOWN($I3034*K$2,)-IF(MOD($I3034*K$2,1)=0,1,0)+1</f>
        <v>2</v>
      </c>
      <c r="L3034">
        <f>ROUNDDOWN($I3034*L$2,)-IF(MOD($I3034*L$2,1)=0,1,0)+1</f>
        <v>3</v>
      </c>
      <c r="M3034" s="3">
        <f>IF(L3033=4,H3034,0)</f>
        <v>0</v>
      </c>
      <c r="N3034" s="2">
        <f>IF(L3033=1,H3034,0)</f>
        <v>0</v>
      </c>
      <c r="O3034" s="2">
        <f>IF(OR(L3033=1,L3033=4),H3034,0)</f>
        <v>0</v>
      </c>
      <c r="P3034" s="2">
        <f>IF(OR(L3033=1,L3033=2),H3034,0)</f>
        <v>7.1942446043165471E-3</v>
      </c>
      <c r="Q3034" s="2"/>
    </row>
    <row r="3035" spans="1:17" x14ac:dyDescent="0.3">
      <c r="A3035" s="1">
        <v>34775</v>
      </c>
      <c r="B3035">
        <v>17.5625</v>
      </c>
      <c r="C3035">
        <v>17.5625</v>
      </c>
      <c r="D3035">
        <v>17.125</v>
      </c>
      <c r="E3035">
        <v>17.25</v>
      </c>
      <c r="F3035">
        <v>17.25</v>
      </c>
      <c r="G3035">
        <v>1319200</v>
      </c>
      <c r="H3035" s="3">
        <f>(F3035-B3035)/B3035</f>
        <v>-1.7793594306049824E-2</v>
      </c>
      <c r="I3035" s="3">
        <f>_xlfn.RANK.AVG(H3035,$H$3:$H$10273,1)/10271</f>
        <v>0.25099795540843151</v>
      </c>
      <c r="J3035">
        <f>ROUNDDOWN($I3035*J$2,)-IF(MOD($I3035*J$2,1)=0,1,0)+1</f>
        <v>1</v>
      </c>
      <c r="K3035">
        <f>ROUNDDOWN($I3035*K$2,)-IF(MOD($I3035*K$2,1)=0,1,0)+1</f>
        <v>1</v>
      </c>
      <c r="L3035">
        <f>ROUNDDOWN($I3035*L$2,)-IF(MOD($I3035*L$2,1)=0,1,0)+1</f>
        <v>2</v>
      </c>
      <c r="M3035" s="3">
        <f>IF(L3034=4,H3035,0)</f>
        <v>0</v>
      </c>
      <c r="N3035" s="2">
        <f>IF(L3034=1,H3035,0)</f>
        <v>0</v>
      </c>
      <c r="O3035" s="2">
        <f>IF(OR(L3034=1,L3034=4),H3035,0)</f>
        <v>0</v>
      </c>
      <c r="P3035" s="2">
        <f>IF(OR(L3034=1,L3034=2),H3035,0)</f>
        <v>0</v>
      </c>
      <c r="Q3035" s="2"/>
    </row>
    <row r="3036" spans="1:17" x14ac:dyDescent="0.3">
      <c r="A3036" s="1">
        <v>34778</v>
      </c>
      <c r="B3036">
        <v>17.1875</v>
      </c>
      <c r="C3036">
        <v>17.25</v>
      </c>
      <c r="D3036">
        <v>17.125</v>
      </c>
      <c r="E3036">
        <v>17.25</v>
      </c>
      <c r="F3036">
        <v>17.25</v>
      </c>
      <c r="G3036">
        <v>741600</v>
      </c>
      <c r="H3036" s="3">
        <f>(F3036-B3036)/B3036</f>
        <v>3.6363636363636364E-3</v>
      </c>
      <c r="I3036" s="3">
        <f>_xlfn.RANK.AVG(H3036,$H$3:$H$10273,1)/10271</f>
        <v>0.58553208061532469</v>
      </c>
      <c r="J3036">
        <f>ROUNDDOWN($I3036*J$2,)-IF(MOD($I3036*J$2,1)=0,1,0)+1</f>
        <v>2</v>
      </c>
      <c r="K3036">
        <f>ROUNDDOWN($I3036*K$2,)-IF(MOD($I3036*K$2,1)=0,1,0)+1</f>
        <v>2</v>
      </c>
      <c r="L3036">
        <f>ROUNDDOWN($I3036*L$2,)-IF(MOD($I3036*L$2,1)=0,1,0)+1</f>
        <v>3</v>
      </c>
      <c r="M3036" s="3">
        <f>IF(L3035=4,H3036,0)</f>
        <v>0</v>
      </c>
      <c r="N3036" s="2">
        <f>IF(L3035=1,H3036,0)</f>
        <v>0</v>
      </c>
      <c r="O3036" s="2">
        <f>IF(OR(L3035=1,L3035=4),H3036,0)</f>
        <v>0</v>
      </c>
      <c r="P3036" s="2">
        <f>IF(OR(L3035=1,L3035=2),H3036,0)</f>
        <v>3.6363636363636364E-3</v>
      </c>
      <c r="Q3036" s="2"/>
    </row>
    <row r="3037" spans="1:17" x14ac:dyDescent="0.3">
      <c r="A3037" s="1">
        <v>34779</v>
      </c>
      <c r="B3037">
        <v>17.25</v>
      </c>
      <c r="C3037">
        <v>17.3125</v>
      </c>
      <c r="D3037">
        <v>16.875</v>
      </c>
      <c r="E3037">
        <v>17</v>
      </c>
      <c r="F3037">
        <v>17</v>
      </c>
      <c r="G3037">
        <v>1468000</v>
      </c>
      <c r="H3037" s="3">
        <f>(F3037-B3037)/B3037</f>
        <v>-1.4492753623188406E-2</v>
      </c>
      <c r="I3037" s="3">
        <f>_xlfn.RANK.AVG(H3037,$H$3:$H$10273,1)/10271</f>
        <v>0.29223055203972348</v>
      </c>
      <c r="J3037">
        <f>ROUNDDOWN($I3037*J$2,)-IF(MOD($I3037*J$2,1)=0,1,0)+1</f>
        <v>1</v>
      </c>
      <c r="K3037">
        <f>ROUNDDOWN($I3037*K$2,)-IF(MOD($I3037*K$2,1)=0,1,0)+1</f>
        <v>1</v>
      </c>
      <c r="L3037">
        <f>ROUNDDOWN($I3037*L$2,)-IF(MOD($I3037*L$2,1)=0,1,0)+1</f>
        <v>2</v>
      </c>
      <c r="M3037" s="3">
        <f>IF(L3036=4,H3037,0)</f>
        <v>0</v>
      </c>
      <c r="N3037" s="2">
        <f>IF(L3036=1,H3037,0)</f>
        <v>0</v>
      </c>
      <c r="O3037" s="2">
        <f>IF(OR(L3036=1,L3036=4),H3037,0)</f>
        <v>0</v>
      </c>
      <c r="P3037" s="2">
        <f>IF(OR(L3036=1,L3036=2),H3037,0)</f>
        <v>0</v>
      </c>
      <c r="Q3037" s="2"/>
    </row>
    <row r="3038" spans="1:17" x14ac:dyDescent="0.3">
      <c r="A3038" s="1">
        <v>34780</v>
      </c>
      <c r="B3038">
        <v>17</v>
      </c>
      <c r="C3038">
        <v>17</v>
      </c>
      <c r="D3038">
        <v>16.5</v>
      </c>
      <c r="E3038">
        <v>16.625</v>
      </c>
      <c r="F3038">
        <v>16.625</v>
      </c>
      <c r="G3038">
        <v>1837600</v>
      </c>
      <c r="H3038" s="3">
        <f>(F3038-B3038)/B3038</f>
        <v>-2.2058823529411766E-2</v>
      </c>
      <c r="I3038" s="3">
        <f>_xlfn.RANK.AVG(H3038,$H$3:$H$10273,1)/10271</f>
        <v>0.20285269204556519</v>
      </c>
      <c r="J3038">
        <f>ROUNDDOWN($I3038*J$2,)-IF(MOD($I3038*J$2,1)=0,1,0)+1</f>
        <v>1</v>
      </c>
      <c r="K3038">
        <f>ROUNDDOWN($I3038*K$2,)-IF(MOD($I3038*K$2,1)=0,1,0)+1</f>
        <v>1</v>
      </c>
      <c r="L3038">
        <f>ROUNDDOWN($I3038*L$2,)-IF(MOD($I3038*L$2,1)=0,1,0)+1</f>
        <v>1</v>
      </c>
      <c r="M3038" s="3">
        <f>IF(L3037=4,H3038,0)</f>
        <v>0</v>
      </c>
      <c r="N3038" s="2">
        <f>IF(L3037=1,H3038,0)</f>
        <v>0</v>
      </c>
      <c r="O3038" s="2">
        <f>IF(OR(L3037=1,L3037=4),H3038,0)</f>
        <v>0</v>
      </c>
      <c r="P3038" s="2">
        <f>IF(OR(L3037=1,L3037=2),H3038,0)</f>
        <v>-2.2058823529411766E-2</v>
      </c>
      <c r="Q3038" s="2"/>
    </row>
    <row r="3039" spans="1:17" x14ac:dyDescent="0.3">
      <c r="A3039" s="1">
        <v>34781</v>
      </c>
      <c r="B3039">
        <v>16.625</v>
      </c>
      <c r="C3039">
        <v>17.625</v>
      </c>
      <c r="D3039">
        <v>16.625</v>
      </c>
      <c r="E3039">
        <v>17.5</v>
      </c>
      <c r="F3039">
        <v>17.5</v>
      </c>
      <c r="G3039">
        <v>3064200</v>
      </c>
      <c r="H3039" s="3">
        <f>(F3039-B3039)/B3039</f>
        <v>5.2631578947368418E-2</v>
      </c>
      <c r="I3039" s="3">
        <f>_xlfn.RANK.AVG(H3039,$H$3:$H$10273,1)/10271</f>
        <v>0.95229286340181096</v>
      </c>
      <c r="J3039">
        <f>ROUNDDOWN($I3039*J$2,)-IF(MOD($I3039*J$2,1)=0,1,0)+1</f>
        <v>2</v>
      </c>
      <c r="K3039">
        <f>ROUNDDOWN($I3039*K$2,)-IF(MOD($I3039*K$2,1)=0,1,0)+1</f>
        <v>3</v>
      </c>
      <c r="L3039">
        <f>ROUNDDOWN($I3039*L$2,)-IF(MOD($I3039*L$2,1)=0,1,0)+1</f>
        <v>4</v>
      </c>
      <c r="M3039" s="3">
        <f>IF(L3038=4,H3039,0)</f>
        <v>0</v>
      </c>
      <c r="N3039" s="2">
        <f>IF(L3038=1,H3039,0)</f>
        <v>5.2631578947368418E-2</v>
      </c>
      <c r="O3039" s="2">
        <f>IF(OR(L3038=1,L3038=4),H3039,0)</f>
        <v>5.2631578947368418E-2</v>
      </c>
      <c r="P3039" s="2">
        <f>IF(OR(L3038=1,L3038=2),H3039,0)</f>
        <v>5.2631578947368418E-2</v>
      </c>
      <c r="Q3039" s="2"/>
    </row>
    <row r="3040" spans="1:17" x14ac:dyDescent="0.3">
      <c r="A3040" s="1">
        <v>34782</v>
      </c>
      <c r="B3040">
        <v>17.625</v>
      </c>
      <c r="C3040">
        <v>17.9375</v>
      </c>
      <c r="D3040">
        <v>17</v>
      </c>
      <c r="E3040">
        <v>17.1875</v>
      </c>
      <c r="F3040">
        <v>17.1875</v>
      </c>
      <c r="G3040">
        <v>4852600</v>
      </c>
      <c r="H3040" s="3">
        <f>(F3040-B3040)/B3040</f>
        <v>-2.4822695035460994E-2</v>
      </c>
      <c r="I3040" s="3">
        <f>_xlfn.RANK.AVG(H3040,$H$3:$H$10273,1)/10271</f>
        <v>0.17778210495570052</v>
      </c>
      <c r="J3040">
        <f>ROUNDDOWN($I3040*J$2,)-IF(MOD($I3040*J$2,1)=0,1,0)+1</f>
        <v>1</v>
      </c>
      <c r="K3040">
        <f>ROUNDDOWN($I3040*K$2,)-IF(MOD($I3040*K$2,1)=0,1,0)+1</f>
        <v>1</v>
      </c>
      <c r="L3040">
        <f>ROUNDDOWN($I3040*L$2,)-IF(MOD($I3040*L$2,1)=0,1,0)+1</f>
        <v>1</v>
      </c>
      <c r="M3040" s="3">
        <f>IF(L3039=4,H3040,0)</f>
        <v>-2.4822695035460994E-2</v>
      </c>
      <c r="N3040" s="2">
        <f>IF(L3039=1,H3040,0)</f>
        <v>0</v>
      </c>
      <c r="O3040" s="2">
        <f>IF(OR(L3039=1,L3039=4),H3040,0)</f>
        <v>-2.4822695035460994E-2</v>
      </c>
      <c r="P3040" s="2">
        <f>IF(OR(L3039=1,L3039=2),H3040,0)</f>
        <v>0</v>
      </c>
      <c r="Q3040" s="2"/>
    </row>
    <row r="3041" spans="1:17" x14ac:dyDescent="0.3">
      <c r="A3041" s="1">
        <v>34785</v>
      </c>
      <c r="B3041">
        <v>17.3125</v>
      </c>
      <c r="C3041">
        <v>17.4375</v>
      </c>
      <c r="D3041">
        <v>17.125</v>
      </c>
      <c r="E3041">
        <v>17.4375</v>
      </c>
      <c r="F3041">
        <v>17.4375</v>
      </c>
      <c r="G3041">
        <v>2280200</v>
      </c>
      <c r="H3041" s="3">
        <f>(F3041-B3041)/B3041</f>
        <v>7.2202166064981952E-3</v>
      </c>
      <c r="I3041" s="3">
        <f>_xlfn.RANK.AVG(H3041,$H$3:$H$10273,1)/10271</f>
        <v>0.63659818907603938</v>
      </c>
      <c r="J3041">
        <f>ROUNDDOWN($I3041*J$2,)-IF(MOD($I3041*J$2,1)=0,1,0)+1</f>
        <v>2</v>
      </c>
      <c r="K3041">
        <f>ROUNDDOWN($I3041*K$2,)-IF(MOD($I3041*K$2,1)=0,1,0)+1</f>
        <v>2</v>
      </c>
      <c r="L3041">
        <f>ROUNDDOWN($I3041*L$2,)-IF(MOD($I3041*L$2,1)=0,1,0)+1</f>
        <v>3</v>
      </c>
      <c r="M3041" s="3">
        <f>IF(L3040=4,H3041,0)</f>
        <v>0</v>
      </c>
      <c r="N3041" s="2">
        <f>IF(L3040=1,H3041,0)</f>
        <v>7.2202166064981952E-3</v>
      </c>
      <c r="O3041" s="2">
        <f>IF(OR(L3040=1,L3040=4),H3041,0)</f>
        <v>7.2202166064981952E-3</v>
      </c>
      <c r="P3041" s="2">
        <f>IF(OR(L3040=1,L3040=2),H3041,0)</f>
        <v>7.2202166064981952E-3</v>
      </c>
      <c r="Q3041" s="2"/>
    </row>
    <row r="3042" spans="1:17" x14ac:dyDescent="0.3">
      <c r="A3042" s="1">
        <v>34786</v>
      </c>
      <c r="B3042">
        <v>17.5</v>
      </c>
      <c r="C3042">
        <v>17.6875</v>
      </c>
      <c r="D3042">
        <v>17.25</v>
      </c>
      <c r="E3042">
        <v>17.375</v>
      </c>
      <c r="F3042">
        <v>17.375</v>
      </c>
      <c r="G3042">
        <v>1574000</v>
      </c>
      <c r="H3042" s="3">
        <f>(F3042-B3042)/B3042</f>
        <v>-7.1428571428571426E-3</v>
      </c>
      <c r="I3042" s="3">
        <f>_xlfn.RANK.AVG(H3042,$H$3:$H$10273,1)/10271</f>
        <v>0.41217992405802745</v>
      </c>
      <c r="J3042">
        <f>ROUNDDOWN($I3042*J$2,)-IF(MOD($I3042*J$2,1)=0,1,0)+1</f>
        <v>1</v>
      </c>
      <c r="K3042">
        <f>ROUNDDOWN($I3042*K$2,)-IF(MOD($I3042*K$2,1)=0,1,0)+1</f>
        <v>2</v>
      </c>
      <c r="L3042">
        <f>ROUNDDOWN($I3042*L$2,)-IF(MOD($I3042*L$2,1)=0,1,0)+1</f>
        <v>2</v>
      </c>
      <c r="M3042" s="3">
        <f>IF(L3041=4,H3042,0)</f>
        <v>0</v>
      </c>
      <c r="N3042" s="2">
        <f>IF(L3041=1,H3042,0)</f>
        <v>0</v>
      </c>
      <c r="O3042" s="2">
        <f>IF(OR(L3041=1,L3041=4),H3042,0)</f>
        <v>0</v>
      </c>
      <c r="P3042" s="2">
        <f>IF(OR(L3041=1,L3041=2),H3042,0)</f>
        <v>0</v>
      </c>
      <c r="Q3042" s="2"/>
    </row>
    <row r="3043" spans="1:17" x14ac:dyDescent="0.3">
      <c r="A3043" s="1">
        <v>34787</v>
      </c>
      <c r="B3043">
        <v>17.3125</v>
      </c>
      <c r="C3043">
        <v>17.5</v>
      </c>
      <c r="D3043">
        <v>16.75</v>
      </c>
      <c r="E3043">
        <v>17.1875</v>
      </c>
      <c r="F3043">
        <v>17.1875</v>
      </c>
      <c r="G3043">
        <v>2635000</v>
      </c>
      <c r="H3043" s="3">
        <f>(F3043-B3043)/B3043</f>
        <v>-7.2202166064981952E-3</v>
      </c>
      <c r="I3043" s="3">
        <f>_xlfn.RANK.AVG(H3043,$H$3:$H$10273,1)/10271</f>
        <v>0.41033005549605683</v>
      </c>
      <c r="J3043">
        <f>ROUNDDOWN($I3043*J$2,)-IF(MOD($I3043*J$2,1)=0,1,0)+1</f>
        <v>1</v>
      </c>
      <c r="K3043">
        <f>ROUNDDOWN($I3043*K$2,)-IF(MOD($I3043*K$2,1)=0,1,0)+1</f>
        <v>2</v>
      </c>
      <c r="L3043">
        <f>ROUNDDOWN($I3043*L$2,)-IF(MOD($I3043*L$2,1)=0,1,0)+1</f>
        <v>2</v>
      </c>
      <c r="M3043" s="3">
        <f>IF(L3042=4,H3043,0)</f>
        <v>0</v>
      </c>
      <c r="N3043" s="2">
        <f>IF(L3042=1,H3043,0)</f>
        <v>0</v>
      </c>
      <c r="O3043" s="2">
        <f>IF(OR(L3042=1,L3042=4),H3043,0)</f>
        <v>0</v>
      </c>
      <c r="P3043" s="2">
        <f>IF(OR(L3042=1,L3042=2),H3043,0)</f>
        <v>-7.2202166064981952E-3</v>
      </c>
      <c r="Q3043" s="2"/>
    </row>
    <row r="3044" spans="1:17" x14ac:dyDescent="0.3">
      <c r="A3044" s="1">
        <v>34788</v>
      </c>
      <c r="B3044">
        <v>17.1875</v>
      </c>
      <c r="C3044">
        <v>17.1875</v>
      </c>
      <c r="D3044">
        <v>16.5</v>
      </c>
      <c r="E3044">
        <v>17.125</v>
      </c>
      <c r="F3044">
        <v>17.125</v>
      </c>
      <c r="G3044">
        <v>2694600</v>
      </c>
      <c r="H3044" s="3">
        <f>(F3044-B3044)/B3044</f>
        <v>-3.6363636363636364E-3</v>
      </c>
      <c r="I3044" s="3">
        <f>_xlfn.RANK.AVG(H3044,$H$3:$H$10273,1)/10271</f>
        <v>0.4624671404926492</v>
      </c>
      <c r="J3044">
        <f>ROUNDDOWN($I3044*J$2,)-IF(MOD($I3044*J$2,1)=0,1,0)+1</f>
        <v>1</v>
      </c>
      <c r="K3044">
        <f>ROUNDDOWN($I3044*K$2,)-IF(MOD($I3044*K$2,1)=0,1,0)+1</f>
        <v>2</v>
      </c>
      <c r="L3044">
        <f>ROUNDDOWN($I3044*L$2,)-IF(MOD($I3044*L$2,1)=0,1,0)+1</f>
        <v>2</v>
      </c>
      <c r="M3044" s="3">
        <f>IF(L3043=4,H3044,0)</f>
        <v>0</v>
      </c>
      <c r="N3044" s="2">
        <f>IF(L3043=1,H3044,0)</f>
        <v>0</v>
      </c>
      <c r="O3044" s="2">
        <f>IF(OR(L3043=1,L3043=4),H3044,0)</f>
        <v>0</v>
      </c>
      <c r="P3044" s="2">
        <f>IF(OR(L3043=1,L3043=2),H3044,0)</f>
        <v>-3.6363636363636364E-3</v>
      </c>
      <c r="Q3044" s="2"/>
    </row>
    <row r="3045" spans="1:17" x14ac:dyDescent="0.3">
      <c r="A3045" s="1">
        <v>34789</v>
      </c>
      <c r="B3045">
        <v>16.5</v>
      </c>
      <c r="C3045">
        <v>17.125</v>
      </c>
      <c r="D3045">
        <v>16.125</v>
      </c>
      <c r="E3045">
        <v>16.9375</v>
      </c>
      <c r="F3045">
        <v>16.9375</v>
      </c>
      <c r="G3045">
        <v>3820000</v>
      </c>
      <c r="H3045" s="3">
        <f>(F3045-B3045)/B3045</f>
        <v>2.6515151515151516E-2</v>
      </c>
      <c r="I3045" s="3">
        <f>_xlfn.RANK.AVG(H3045,$H$3:$H$10273,1)/10271</f>
        <v>0.84568201733034754</v>
      </c>
      <c r="J3045">
        <f>ROUNDDOWN($I3045*J$2,)-IF(MOD($I3045*J$2,1)=0,1,0)+1</f>
        <v>2</v>
      </c>
      <c r="K3045">
        <f>ROUNDDOWN($I3045*K$2,)-IF(MOD($I3045*K$2,1)=0,1,0)+1</f>
        <v>3</v>
      </c>
      <c r="L3045">
        <f>ROUNDDOWN($I3045*L$2,)-IF(MOD($I3045*L$2,1)=0,1,0)+1</f>
        <v>4</v>
      </c>
      <c r="M3045" s="3">
        <f>IF(L3044=4,H3045,0)</f>
        <v>0</v>
      </c>
      <c r="N3045" s="2">
        <f>IF(L3044=1,H3045,0)</f>
        <v>0</v>
      </c>
      <c r="O3045" s="2">
        <f>IF(OR(L3044=1,L3044=4),H3045,0)</f>
        <v>0</v>
      </c>
      <c r="P3045" s="2">
        <f>IF(OR(L3044=1,L3044=2),H3045,0)</f>
        <v>2.6515151515151516E-2</v>
      </c>
      <c r="Q3045" s="2"/>
    </row>
    <row r="3046" spans="1:17" x14ac:dyDescent="0.3">
      <c r="A3046" s="1">
        <v>34792</v>
      </c>
      <c r="B3046">
        <v>16.875</v>
      </c>
      <c r="C3046">
        <v>17.0625</v>
      </c>
      <c r="D3046">
        <v>16.5625</v>
      </c>
      <c r="E3046">
        <v>17.0625</v>
      </c>
      <c r="F3046">
        <v>17.0625</v>
      </c>
      <c r="G3046">
        <v>1735600</v>
      </c>
      <c r="H3046" s="3">
        <f>(F3046-B3046)/B3046</f>
        <v>1.1111111111111112E-2</v>
      </c>
      <c r="I3046" s="3">
        <f>_xlfn.RANK.AVG(H3046,$H$3:$H$10273,1)/10271</f>
        <v>0.68858923181773923</v>
      </c>
      <c r="J3046">
        <f>ROUNDDOWN($I3046*J$2,)-IF(MOD($I3046*J$2,1)=0,1,0)+1</f>
        <v>2</v>
      </c>
      <c r="K3046">
        <f>ROUNDDOWN($I3046*K$2,)-IF(MOD($I3046*K$2,1)=0,1,0)+1</f>
        <v>3</v>
      </c>
      <c r="L3046">
        <f>ROUNDDOWN($I3046*L$2,)-IF(MOD($I3046*L$2,1)=0,1,0)+1</f>
        <v>3</v>
      </c>
      <c r="M3046" s="3">
        <f>IF(L3045=4,H3046,0)</f>
        <v>1.1111111111111112E-2</v>
      </c>
      <c r="N3046" s="2">
        <f>IF(L3045=1,H3046,0)</f>
        <v>0</v>
      </c>
      <c r="O3046" s="2">
        <f>IF(OR(L3045=1,L3045=4),H3046,0)</f>
        <v>1.1111111111111112E-2</v>
      </c>
      <c r="P3046" s="2">
        <f>IF(OR(L3045=1,L3045=2),H3046,0)</f>
        <v>0</v>
      </c>
      <c r="Q3046" s="2"/>
    </row>
    <row r="3047" spans="1:17" x14ac:dyDescent="0.3">
      <c r="A3047" s="1">
        <v>34793</v>
      </c>
      <c r="B3047">
        <v>17.1875</v>
      </c>
      <c r="C3047">
        <v>17.5625</v>
      </c>
      <c r="D3047">
        <v>17.1875</v>
      </c>
      <c r="E3047">
        <v>17.5</v>
      </c>
      <c r="F3047">
        <v>17.5</v>
      </c>
      <c r="G3047">
        <v>3392000</v>
      </c>
      <c r="H3047" s="3">
        <f>(F3047-B3047)/B3047</f>
        <v>1.8181818181818181E-2</v>
      </c>
      <c r="I3047" s="3">
        <f>_xlfn.RANK.AVG(H3047,$H$3:$H$10273,1)/10271</f>
        <v>0.77470548145263363</v>
      </c>
      <c r="J3047">
        <f>ROUNDDOWN($I3047*J$2,)-IF(MOD($I3047*J$2,1)=0,1,0)+1</f>
        <v>2</v>
      </c>
      <c r="K3047">
        <f>ROUNDDOWN($I3047*K$2,)-IF(MOD($I3047*K$2,1)=0,1,0)+1</f>
        <v>3</v>
      </c>
      <c r="L3047">
        <f>ROUNDDOWN($I3047*L$2,)-IF(MOD($I3047*L$2,1)=0,1,0)+1</f>
        <v>4</v>
      </c>
      <c r="M3047" s="3">
        <f>IF(L3046=4,H3047,0)</f>
        <v>0</v>
      </c>
      <c r="N3047" s="2">
        <f>IF(L3046=1,H3047,0)</f>
        <v>0</v>
      </c>
      <c r="O3047" s="2">
        <f>IF(OR(L3046=1,L3046=4),H3047,0)</f>
        <v>0</v>
      </c>
      <c r="P3047" s="2">
        <f>IF(OR(L3046=1,L3046=2),H3047,0)</f>
        <v>0</v>
      </c>
      <c r="Q3047" s="2"/>
    </row>
    <row r="3048" spans="1:17" x14ac:dyDescent="0.3">
      <c r="A3048" s="1">
        <v>34794</v>
      </c>
      <c r="B3048">
        <v>17.375</v>
      </c>
      <c r="C3048">
        <v>17.375</v>
      </c>
      <c r="D3048">
        <v>17.0625</v>
      </c>
      <c r="E3048">
        <v>17.375</v>
      </c>
      <c r="F3048">
        <v>17.375</v>
      </c>
      <c r="G3048">
        <v>3282400</v>
      </c>
      <c r="H3048" s="3">
        <f>(F3048-B3048)/B3048</f>
        <v>0</v>
      </c>
      <c r="I3048" s="3">
        <f>_xlfn.RANK.AVG(H3048,$H$3:$H$10273,1)/10271</f>
        <v>0.52443773731866417</v>
      </c>
      <c r="J3048">
        <f>ROUNDDOWN($I3048*J$2,)-IF(MOD($I3048*J$2,1)=0,1,0)+1</f>
        <v>2</v>
      </c>
      <c r="K3048">
        <f>ROUNDDOWN($I3048*K$2,)-IF(MOD($I3048*K$2,1)=0,1,0)+1</f>
        <v>2</v>
      </c>
      <c r="L3048">
        <f>ROUNDDOWN($I3048*L$2,)-IF(MOD($I3048*L$2,1)=0,1,0)+1</f>
        <v>3</v>
      </c>
      <c r="M3048" s="3">
        <f>IF(L3047=4,H3048,0)</f>
        <v>0</v>
      </c>
      <c r="N3048" s="2">
        <f>IF(L3047=1,H3048,0)</f>
        <v>0</v>
      </c>
      <c r="O3048" s="2">
        <f>IF(OR(L3047=1,L3047=4),H3048,0)</f>
        <v>0</v>
      </c>
      <c r="P3048" s="2">
        <f>IF(OR(L3047=1,L3047=2),H3048,0)</f>
        <v>0</v>
      </c>
      <c r="Q3048" s="2"/>
    </row>
    <row r="3049" spans="1:17" x14ac:dyDescent="0.3">
      <c r="A3049" s="1">
        <v>34795</v>
      </c>
      <c r="B3049">
        <v>17.625</v>
      </c>
      <c r="C3049">
        <v>17.6875</v>
      </c>
      <c r="D3049">
        <v>17.375</v>
      </c>
      <c r="E3049">
        <v>17.6875</v>
      </c>
      <c r="F3049">
        <v>17.6875</v>
      </c>
      <c r="G3049">
        <v>2760000</v>
      </c>
      <c r="H3049" s="3">
        <f>(F3049-B3049)/B3049</f>
        <v>3.5460992907801418E-3</v>
      </c>
      <c r="I3049" s="3">
        <f>_xlfn.RANK.AVG(H3049,$H$3:$H$10273,1)/10271</f>
        <v>0.58407165806640049</v>
      </c>
      <c r="J3049">
        <f>ROUNDDOWN($I3049*J$2,)-IF(MOD($I3049*J$2,1)=0,1,0)+1</f>
        <v>2</v>
      </c>
      <c r="K3049">
        <f>ROUNDDOWN($I3049*K$2,)-IF(MOD($I3049*K$2,1)=0,1,0)+1</f>
        <v>2</v>
      </c>
      <c r="L3049">
        <f>ROUNDDOWN($I3049*L$2,)-IF(MOD($I3049*L$2,1)=0,1,0)+1</f>
        <v>3</v>
      </c>
      <c r="M3049" s="3">
        <f>IF(L3048=4,H3049,0)</f>
        <v>0</v>
      </c>
      <c r="N3049" s="2">
        <f>IF(L3048=1,H3049,0)</f>
        <v>0</v>
      </c>
      <c r="O3049" s="2">
        <f>IF(OR(L3048=1,L3048=4),H3049,0)</f>
        <v>0</v>
      </c>
      <c r="P3049" s="2">
        <f>IF(OR(L3048=1,L3048=2),H3049,0)</f>
        <v>0</v>
      </c>
      <c r="Q3049" s="2"/>
    </row>
    <row r="3050" spans="1:17" x14ac:dyDescent="0.3">
      <c r="A3050" s="1">
        <v>34796</v>
      </c>
      <c r="B3050">
        <v>17.875</v>
      </c>
      <c r="C3050">
        <v>18.4375</v>
      </c>
      <c r="D3050">
        <v>17.75</v>
      </c>
      <c r="E3050">
        <v>18.4375</v>
      </c>
      <c r="F3050">
        <v>18.4375</v>
      </c>
      <c r="G3050">
        <v>5294800</v>
      </c>
      <c r="H3050" s="3">
        <f>(F3050-B3050)/B3050</f>
        <v>3.1468531468531472E-2</v>
      </c>
      <c r="I3050" s="3">
        <f>_xlfn.RANK.AVG(H3050,$H$3:$H$10273,1)/10271</f>
        <v>0.87712978288384769</v>
      </c>
      <c r="J3050">
        <f>ROUNDDOWN($I3050*J$2,)-IF(MOD($I3050*J$2,1)=0,1,0)+1</f>
        <v>2</v>
      </c>
      <c r="K3050">
        <f>ROUNDDOWN($I3050*K$2,)-IF(MOD($I3050*K$2,1)=0,1,0)+1</f>
        <v>3</v>
      </c>
      <c r="L3050">
        <f>ROUNDDOWN($I3050*L$2,)-IF(MOD($I3050*L$2,1)=0,1,0)+1</f>
        <v>4</v>
      </c>
      <c r="M3050" s="3">
        <f>IF(L3049=4,H3050,0)</f>
        <v>0</v>
      </c>
      <c r="N3050" s="2">
        <f>IF(L3049=1,H3050,0)</f>
        <v>0</v>
      </c>
      <c r="O3050" s="2">
        <f>IF(OR(L3049=1,L3049=4),H3050,0)</f>
        <v>0</v>
      </c>
      <c r="P3050" s="2">
        <f>IF(OR(L3049=1,L3049=2),H3050,0)</f>
        <v>0</v>
      </c>
      <c r="Q3050" s="2"/>
    </row>
    <row r="3051" spans="1:17" x14ac:dyDescent="0.3">
      <c r="A3051" s="1">
        <v>34799</v>
      </c>
      <c r="B3051">
        <v>18.375</v>
      </c>
      <c r="C3051">
        <v>18.375</v>
      </c>
      <c r="D3051">
        <v>18.125</v>
      </c>
      <c r="E3051">
        <v>18.375</v>
      </c>
      <c r="F3051">
        <v>18.375</v>
      </c>
      <c r="G3051">
        <v>2732200</v>
      </c>
      <c r="H3051" s="3">
        <f>(F3051-B3051)/B3051</f>
        <v>0</v>
      </c>
      <c r="I3051" s="3">
        <f>_xlfn.RANK.AVG(H3051,$H$3:$H$10273,1)/10271</f>
        <v>0.52443773731866417</v>
      </c>
      <c r="J3051">
        <f>ROUNDDOWN($I3051*J$2,)-IF(MOD($I3051*J$2,1)=0,1,0)+1</f>
        <v>2</v>
      </c>
      <c r="K3051">
        <f>ROUNDDOWN($I3051*K$2,)-IF(MOD($I3051*K$2,1)=0,1,0)+1</f>
        <v>2</v>
      </c>
      <c r="L3051">
        <f>ROUNDDOWN($I3051*L$2,)-IF(MOD($I3051*L$2,1)=0,1,0)+1</f>
        <v>3</v>
      </c>
      <c r="M3051" s="3">
        <f>IF(L3050=4,H3051,0)</f>
        <v>0</v>
      </c>
      <c r="N3051" s="2">
        <f>IF(L3050=1,H3051,0)</f>
        <v>0</v>
      </c>
      <c r="O3051" s="2">
        <f>IF(OR(L3050=1,L3050=4),H3051,0)</f>
        <v>0</v>
      </c>
      <c r="P3051" s="2">
        <f>IF(OR(L3050=1,L3050=2),H3051,0)</f>
        <v>0</v>
      </c>
      <c r="Q3051" s="2"/>
    </row>
    <row r="3052" spans="1:17" x14ac:dyDescent="0.3">
      <c r="A3052" s="1">
        <v>34800</v>
      </c>
      <c r="B3052">
        <v>17.25</v>
      </c>
      <c r="C3052">
        <v>17.3125</v>
      </c>
      <c r="D3052">
        <v>16.5625</v>
      </c>
      <c r="E3052">
        <v>16.75</v>
      </c>
      <c r="F3052">
        <v>16.75</v>
      </c>
      <c r="G3052">
        <v>9720400</v>
      </c>
      <c r="H3052" s="3">
        <f>(F3052-B3052)/B3052</f>
        <v>-2.8985507246376812E-2</v>
      </c>
      <c r="I3052" s="3">
        <f>_xlfn.RANK.AVG(H3052,$H$3:$H$10273,1)/10271</f>
        <v>0.14380294031739851</v>
      </c>
      <c r="J3052">
        <f>ROUNDDOWN($I3052*J$2,)-IF(MOD($I3052*J$2,1)=0,1,0)+1</f>
        <v>1</v>
      </c>
      <c r="K3052">
        <f>ROUNDDOWN($I3052*K$2,)-IF(MOD($I3052*K$2,1)=0,1,0)+1</f>
        <v>1</v>
      </c>
      <c r="L3052">
        <f>ROUNDDOWN($I3052*L$2,)-IF(MOD($I3052*L$2,1)=0,1,0)+1</f>
        <v>1</v>
      </c>
      <c r="M3052" s="3">
        <f>IF(L3051=4,H3052,0)</f>
        <v>0</v>
      </c>
      <c r="N3052" s="2">
        <f>IF(L3051=1,H3052,0)</f>
        <v>0</v>
      </c>
      <c r="O3052" s="2">
        <f>IF(OR(L3051=1,L3051=4),H3052,0)</f>
        <v>0</v>
      </c>
      <c r="P3052" s="2">
        <f>IF(OR(L3051=1,L3051=2),H3052,0)</f>
        <v>0</v>
      </c>
      <c r="Q3052" s="2"/>
    </row>
    <row r="3053" spans="1:17" x14ac:dyDescent="0.3">
      <c r="A3053" s="1">
        <v>34801</v>
      </c>
      <c r="B3053">
        <v>16.8125</v>
      </c>
      <c r="C3053">
        <v>17.375</v>
      </c>
      <c r="D3053">
        <v>16.8125</v>
      </c>
      <c r="E3053">
        <v>17.25</v>
      </c>
      <c r="F3053">
        <v>17.25</v>
      </c>
      <c r="G3053">
        <v>4792200</v>
      </c>
      <c r="H3053" s="3">
        <f>(F3053-B3053)/B3053</f>
        <v>2.6022304832713755E-2</v>
      </c>
      <c r="I3053" s="3">
        <f>_xlfn.RANK.AVG(H3053,$H$3:$H$10273,1)/10271</f>
        <v>0.8429072144873917</v>
      </c>
      <c r="J3053">
        <f>ROUNDDOWN($I3053*J$2,)-IF(MOD($I3053*J$2,1)=0,1,0)+1</f>
        <v>2</v>
      </c>
      <c r="K3053">
        <f>ROUNDDOWN($I3053*K$2,)-IF(MOD($I3053*K$2,1)=0,1,0)+1</f>
        <v>3</v>
      </c>
      <c r="L3053">
        <f>ROUNDDOWN($I3053*L$2,)-IF(MOD($I3053*L$2,1)=0,1,0)+1</f>
        <v>4</v>
      </c>
      <c r="M3053" s="3">
        <f>IF(L3052=4,H3053,0)</f>
        <v>0</v>
      </c>
      <c r="N3053" s="2">
        <f>IF(L3052=1,H3053,0)</f>
        <v>2.6022304832713755E-2</v>
      </c>
      <c r="O3053" s="2">
        <f>IF(OR(L3052=1,L3052=4),H3053,0)</f>
        <v>2.6022304832713755E-2</v>
      </c>
      <c r="P3053" s="2">
        <f>IF(OR(L3052=1,L3052=2),H3053,0)</f>
        <v>2.6022304832713755E-2</v>
      </c>
      <c r="Q3053" s="2"/>
    </row>
    <row r="3054" spans="1:17" x14ac:dyDescent="0.3">
      <c r="A3054" s="1">
        <v>34802</v>
      </c>
      <c r="B3054">
        <v>17.375</v>
      </c>
      <c r="C3054">
        <v>17.5</v>
      </c>
      <c r="D3054">
        <v>17.1875</v>
      </c>
      <c r="E3054">
        <v>17.4375</v>
      </c>
      <c r="F3054">
        <v>17.4375</v>
      </c>
      <c r="G3054">
        <v>2628800</v>
      </c>
      <c r="H3054" s="3">
        <f>(F3054-B3054)/B3054</f>
        <v>3.5971223021582736E-3</v>
      </c>
      <c r="I3054" s="3">
        <f>_xlfn.RANK.AVG(H3054,$H$3:$H$10273,1)/10271</f>
        <v>0.58470450783760097</v>
      </c>
      <c r="J3054">
        <f>ROUNDDOWN($I3054*J$2,)-IF(MOD($I3054*J$2,1)=0,1,0)+1</f>
        <v>2</v>
      </c>
      <c r="K3054">
        <f>ROUNDDOWN($I3054*K$2,)-IF(MOD($I3054*K$2,1)=0,1,0)+1</f>
        <v>2</v>
      </c>
      <c r="L3054">
        <f>ROUNDDOWN($I3054*L$2,)-IF(MOD($I3054*L$2,1)=0,1,0)+1</f>
        <v>3</v>
      </c>
      <c r="M3054" s="3">
        <f>IF(L3053=4,H3054,0)</f>
        <v>3.5971223021582736E-3</v>
      </c>
      <c r="N3054" s="2">
        <f>IF(L3053=1,H3054,0)</f>
        <v>0</v>
      </c>
      <c r="O3054" s="2">
        <f>IF(OR(L3053=1,L3053=4),H3054,0)</f>
        <v>3.5971223021582736E-3</v>
      </c>
      <c r="P3054" s="2">
        <f>IF(OR(L3053=1,L3053=2),H3054,0)</f>
        <v>0</v>
      </c>
      <c r="Q3054" s="2"/>
    </row>
    <row r="3055" spans="1:17" x14ac:dyDescent="0.3">
      <c r="A3055" s="1">
        <v>34806</v>
      </c>
      <c r="B3055">
        <v>17.4375</v>
      </c>
      <c r="C3055">
        <v>17.4375</v>
      </c>
      <c r="D3055">
        <v>16.6875</v>
      </c>
      <c r="E3055">
        <v>16.8125</v>
      </c>
      <c r="F3055">
        <v>16.8125</v>
      </c>
      <c r="G3055">
        <v>3029000</v>
      </c>
      <c r="H3055" s="3">
        <f>(F3055-B3055)/B3055</f>
        <v>-3.5842293906810034E-2</v>
      </c>
      <c r="I3055" s="3">
        <f>_xlfn.RANK.AVG(H3055,$H$3:$H$10273,1)/10271</f>
        <v>9.7556226268133581E-2</v>
      </c>
      <c r="J3055">
        <f>ROUNDDOWN($I3055*J$2,)-IF(MOD($I3055*J$2,1)=0,1,0)+1</f>
        <v>1</v>
      </c>
      <c r="K3055">
        <f>ROUNDDOWN($I3055*K$2,)-IF(MOD($I3055*K$2,1)=0,1,0)+1</f>
        <v>1</v>
      </c>
      <c r="L3055">
        <f>ROUNDDOWN($I3055*L$2,)-IF(MOD($I3055*L$2,1)=0,1,0)+1</f>
        <v>1</v>
      </c>
      <c r="M3055" s="3">
        <f>IF(L3054=4,H3055,0)</f>
        <v>0</v>
      </c>
      <c r="N3055" s="2">
        <f>IF(L3054=1,H3055,0)</f>
        <v>0</v>
      </c>
      <c r="O3055" s="2">
        <f>IF(OR(L3054=1,L3054=4),H3055,0)</f>
        <v>0</v>
      </c>
      <c r="P3055" s="2">
        <f>IF(OR(L3054=1,L3054=2),H3055,0)</f>
        <v>0</v>
      </c>
      <c r="Q3055" s="2"/>
    </row>
    <row r="3056" spans="1:17" x14ac:dyDescent="0.3">
      <c r="A3056" s="1">
        <v>34807</v>
      </c>
      <c r="B3056">
        <v>16.8125</v>
      </c>
      <c r="C3056">
        <v>17</v>
      </c>
      <c r="D3056">
        <v>16.75</v>
      </c>
      <c r="E3056">
        <v>16.9375</v>
      </c>
      <c r="F3056">
        <v>16.9375</v>
      </c>
      <c r="G3056">
        <v>1761600</v>
      </c>
      <c r="H3056" s="3">
        <f>(F3056-B3056)/B3056</f>
        <v>7.4349442379182153E-3</v>
      </c>
      <c r="I3056" s="3">
        <f>_xlfn.RANK.AVG(H3056,$H$3:$H$10273,1)/10271</f>
        <v>0.64029792619998049</v>
      </c>
      <c r="J3056">
        <f>ROUNDDOWN($I3056*J$2,)-IF(MOD($I3056*J$2,1)=0,1,0)+1</f>
        <v>2</v>
      </c>
      <c r="K3056">
        <f>ROUNDDOWN($I3056*K$2,)-IF(MOD($I3056*K$2,1)=0,1,0)+1</f>
        <v>2</v>
      </c>
      <c r="L3056">
        <f>ROUNDDOWN($I3056*L$2,)-IF(MOD($I3056*L$2,1)=0,1,0)+1</f>
        <v>3</v>
      </c>
      <c r="M3056" s="3">
        <f>IF(L3055=4,H3056,0)</f>
        <v>0</v>
      </c>
      <c r="N3056" s="2">
        <f>IF(L3055=1,H3056,0)</f>
        <v>7.4349442379182153E-3</v>
      </c>
      <c r="O3056" s="2">
        <f>IF(OR(L3055=1,L3055=4),H3056,0)</f>
        <v>7.4349442379182153E-3</v>
      </c>
      <c r="P3056" s="2">
        <f>IF(OR(L3055=1,L3055=2),H3056,0)</f>
        <v>7.4349442379182153E-3</v>
      </c>
      <c r="Q3056" s="2"/>
    </row>
    <row r="3057" spans="1:17" x14ac:dyDescent="0.3">
      <c r="A3057" s="1">
        <v>34808</v>
      </c>
      <c r="B3057">
        <v>17</v>
      </c>
      <c r="C3057">
        <v>17</v>
      </c>
      <c r="D3057">
        <v>16.25</v>
      </c>
      <c r="E3057">
        <v>16.375</v>
      </c>
      <c r="F3057">
        <v>16.375</v>
      </c>
      <c r="G3057">
        <v>1717400</v>
      </c>
      <c r="H3057" s="3">
        <f>(F3057-B3057)/B3057</f>
        <v>-3.6764705882352942E-2</v>
      </c>
      <c r="I3057" s="3">
        <f>_xlfn.RANK.AVG(H3057,$H$3:$H$10273,1)/10271</f>
        <v>9.2201343588745016E-2</v>
      </c>
      <c r="J3057">
        <f>ROUNDDOWN($I3057*J$2,)-IF(MOD($I3057*J$2,1)=0,1,0)+1</f>
        <v>1</v>
      </c>
      <c r="K3057">
        <f>ROUNDDOWN($I3057*K$2,)-IF(MOD($I3057*K$2,1)=0,1,0)+1</f>
        <v>1</v>
      </c>
      <c r="L3057">
        <f>ROUNDDOWN($I3057*L$2,)-IF(MOD($I3057*L$2,1)=0,1,0)+1</f>
        <v>1</v>
      </c>
      <c r="M3057" s="3">
        <f>IF(L3056=4,H3057,0)</f>
        <v>0</v>
      </c>
      <c r="N3057" s="2">
        <f>IF(L3056=1,H3057,0)</f>
        <v>0</v>
      </c>
      <c r="O3057" s="2">
        <f>IF(OR(L3056=1,L3056=4),H3057,0)</f>
        <v>0</v>
      </c>
      <c r="P3057" s="2">
        <f>IF(OR(L3056=1,L3056=2),H3057,0)</f>
        <v>0</v>
      </c>
      <c r="Q3057" s="2"/>
    </row>
    <row r="3058" spans="1:17" x14ac:dyDescent="0.3">
      <c r="A3058" s="1">
        <v>34809</v>
      </c>
      <c r="B3058">
        <v>16.5</v>
      </c>
      <c r="C3058">
        <v>16.875</v>
      </c>
      <c r="D3058">
        <v>16.3125</v>
      </c>
      <c r="E3058">
        <v>16.75</v>
      </c>
      <c r="F3058">
        <v>16.75</v>
      </c>
      <c r="G3058">
        <v>1447600</v>
      </c>
      <c r="H3058" s="3">
        <f>(F3058-B3058)/B3058</f>
        <v>1.5151515151515152E-2</v>
      </c>
      <c r="I3058" s="3">
        <f>_xlfn.RANK.AVG(H3058,$H$3:$H$10273,1)/10271</f>
        <v>0.74135916658553203</v>
      </c>
      <c r="J3058">
        <f>ROUNDDOWN($I3058*J$2,)-IF(MOD($I3058*J$2,1)=0,1,0)+1</f>
        <v>2</v>
      </c>
      <c r="K3058">
        <f>ROUNDDOWN($I3058*K$2,)-IF(MOD($I3058*K$2,1)=0,1,0)+1</f>
        <v>3</v>
      </c>
      <c r="L3058">
        <f>ROUNDDOWN($I3058*L$2,)-IF(MOD($I3058*L$2,1)=0,1,0)+1</f>
        <v>3</v>
      </c>
      <c r="M3058" s="3">
        <f>IF(L3057=4,H3058,0)</f>
        <v>0</v>
      </c>
      <c r="N3058" s="2">
        <f>IF(L3057=1,H3058,0)</f>
        <v>1.5151515151515152E-2</v>
      </c>
      <c r="O3058" s="2">
        <f>IF(OR(L3057=1,L3057=4),H3058,0)</f>
        <v>1.5151515151515152E-2</v>
      </c>
      <c r="P3058" s="2">
        <f>IF(OR(L3057=1,L3057=2),H3058,0)</f>
        <v>1.5151515151515152E-2</v>
      </c>
      <c r="Q3058" s="2"/>
    </row>
    <row r="3059" spans="1:17" x14ac:dyDescent="0.3">
      <c r="A3059" s="1">
        <v>34810</v>
      </c>
      <c r="B3059">
        <v>16.8125</v>
      </c>
      <c r="C3059">
        <v>17.3125</v>
      </c>
      <c r="D3059">
        <v>16.75</v>
      </c>
      <c r="E3059">
        <v>17</v>
      </c>
      <c r="F3059">
        <v>17</v>
      </c>
      <c r="G3059">
        <v>1628800</v>
      </c>
      <c r="H3059" s="3">
        <f>(F3059-B3059)/B3059</f>
        <v>1.1152416356877323E-2</v>
      </c>
      <c r="I3059" s="3">
        <f>_xlfn.RANK.AVG(H3059,$H$3:$H$10273,1)/10271</f>
        <v>0.68912472008567816</v>
      </c>
      <c r="J3059">
        <f>ROUNDDOWN($I3059*J$2,)-IF(MOD($I3059*J$2,1)=0,1,0)+1</f>
        <v>2</v>
      </c>
      <c r="K3059">
        <f>ROUNDDOWN($I3059*K$2,)-IF(MOD($I3059*K$2,1)=0,1,0)+1</f>
        <v>3</v>
      </c>
      <c r="L3059">
        <f>ROUNDDOWN($I3059*L$2,)-IF(MOD($I3059*L$2,1)=0,1,0)+1</f>
        <v>3</v>
      </c>
      <c r="M3059" s="3">
        <f>IF(L3058=4,H3059,0)</f>
        <v>0</v>
      </c>
      <c r="N3059" s="2">
        <f>IF(L3058=1,H3059,0)</f>
        <v>0</v>
      </c>
      <c r="O3059" s="2">
        <f>IF(OR(L3058=1,L3058=4),H3059,0)</f>
        <v>0</v>
      </c>
      <c r="P3059" s="2">
        <f>IF(OR(L3058=1,L3058=2),H3059,0)</f>
        <v>0</v>
      </c>
      <c r="Q3059" s="2"/>
    </row>
    <row r="3060" spans="1:17" x14ac:dyDescent="0.3">
      <c r="A3060" s="1">
        <v>34813</v>
      </c>
      <c r="B3060">
        <v>17</v>
      </c>
      <c r="C3060">
        <v>17.625</v>
      </c>
      <c r="D3060">
        <v>17</v>
      </c>
      <c r="E3060">
        <v>17.4375</v>
      </c>
      <c r="F3060">
        <v>17.4375</v>
      </c>
      <c r="G3060">
        <v>2791000</v>
      </c>
      <c r="H3060" s="3">
        <f>(F3060-B3060)/B3060</f>
        <v>2.5735294117647058E-2</v>
      </c>
      <c r="I3060" s="3">
        <f>_xlfn.RANK.AVG(H3060,$H$3:$H$10273,1)/10271</f>
        <v>0.84047317690585144</v>
      </c>
      <c r="J3060">
        <f>ROUNDDOWN($I3060*J$2,)-IF(MOD($I3060*J$2,1)=0,1,0)+1</f>
        <v>2</v>
      </c>
      <c r="K3060">
        <f>ROUNDDOWN($I3060*K$2,)-IF(MOD($I3060*K$2,1)=0,1,0)+1</f>
        <v>3</v>
      </c>
      <c r="L3060">
        <f>ROUNDDOWN($I3060*L$2,)-IF(MOD($I3060*L$2,1)=0,1,0)+1</f>
        <v>4</v>
      </c>
      <c r="M3060" s="3">
        <f>IF(L3059=4,H3060,0)</f>
        <v>0</v>
      </c>
      <c r="N3060" s="2">
        <f>IF(L3059=1,H3060,0)</f>
        <v>0</v>
      </c>
      <c r="O3060" s="2">
        <f>IF(OR(L3059=1,L3059=4),H3060,0)</f>
        <v>0</v>
      </c>
      <c r="P3060" s="2">
        <f>IF(OR(L3059=1,L3059=2),H3060,0)</f>
        <v>0</v>
      </c>
      <c r="Q3060" s="2"/>
    </row>
    <row r="3061" spans="1:17" x14ac:dyDescent="0.3">
      <c r="A3061" s="1">
        <v>34814</v>
      </c>
      <c r="B3061">
        <v>17.5625</v>
      </c>
      <c r="C3061">
        <v>17.875</v>
      </c>
      <c r="D3061">
        <v>17.5</v>
      </c>
      <c r="E3061">
        <v>17.5625</v>
      </c>
      <c r="F3061">
        <v>17.5625</v>
      </c>
      <c r="G3061">
        <v>2902200</v>
      </c>
      <c r="H3061" s="3">
        <f>(F3061-B3061)/B3061</f>
        <v>0</v>
      </c>
      <c r="I3061" s="3">
        <f>_xlfn.RANK.AVG(H3061,$H$3:$H$10273,1)/10271</f>
        <v>0.52443773731866417</v>
      </c>
      <c r="J3061">
        <f>ROUNDDOWN($I3061*J$2,)-IF(MOD($I3061*J$2,1)=0,1,0)+1</f>
        <v>2</v>
      </c>
      <c r="K3061">
        <f>ROUNDDOWN($I3061*K$2,)-IF(MOD($I3061*K$2,1)=0,1,0)+1</f>
        <v>2</v>
      </c>
      <c r="L3061">
        <f>ROUNDDOWN($I3061*L$2,)-IF(MOD($I3061*L$2,1)=0,1,0)+1</f>
        <v>3</v>
      </c>
      <c r="M3061" s="3">
        <f>IF(L3060=4,H3061,0)</f>
        <v>0</v>
      </c>
      <c r="N3061" s="2">
        <f>IF(L3060=1,H3061,0)</f>
        <v>0</v>
      </c>
      <c r="O3061" s="2">
        <f>IF(OR(L3060=1,L3060=4),H3061,0)</f>
        <v>0</v>
      </c>
      <c r="P3061" s="2">
        <f>IF(OR(L3060=1,L3060=2),H3061,0)</f>
        <v>0</v>
      </c>
      <c r="Q3061" s="2"/>
    </row>
    <row r="3062" spans="1:17" x14ac:dyDescent="0.3">
      <c r="A3062" s="1">
        <v>34815</v>
      </c>
      <c r="B3062">
        <v>17.5</v>
      </c>
      <c r="C3062">
        <v>18.25</v>
      </c>
      <c r="D3062">
        <v>17.3125</v>
      </c>
      <c r="E3062">
        <v>18.125</v>
      </c>
      <c r="F3062">
        <v>18.125</v>
      </c>
      <c r="G3062">
        <v>2813400</v>
      </c>
      <c r="H3062" s="3">
        <f>(F3062-B3062)/B3062</f>
        <v>3.5714285714285712E-2</v>
      </c>
      <c r="I3062" s="3">
        <f>_xlfn.RANK.AVG(H3062,$H$3:$H$10273,1)/10271</f>
        <v>0.89947424788238728</v>
      </c>
      <c r="J3062">
        <f>ROUNDDOWN($I3062*J$2,)-IF(MOD($I3062*J$2,1)=0,1,0)+1</f>
        <v>2</v>
      </c>
      <c r="K3062">
        <f>ROUNDDOWN($I3062*K$2,)-IF(MOD($I3062*K$2,1)=0,1,0)+1</f>
        <v>3</v>
      </c>
      <c r="L3062">
        <f>ROUNDDOWN($I3062*L$2,)-IF(MOD($I3062*L$2,1)=0,1,0)+1</f>
        <v>4</v>
      </c>
      <c r="M3062" s="3">
        <f>IF(L3061=4,H3062,0)</f>
        <v>0</v>
      </c>
      <c r="N3062" s="2">
        <f>IF(L3061=1,H3062,0)</f>
        <v>0</v>
      </c>
      <c r="O3062" s="2">
        <f>IF(OR(L3061=1,L3061=4),H3062,0)</f>
        <v>0</v>
      </c>
      <c r="P3062" s="2">
        <f>IF(OR(L3061=1,L3061=2),H3062,0)</f>
        <v>0</v>
      </c>
      <c r="Q3062" s="2"/>
    </row>
    <row r="3063" spans="1:17" x14ac:dyDescent="0.3">
      <c r="A3063" s="1">
        <v>34816</v>
      </c>
      <c r="B3063">
        <v>18.1875</v>
      </c>
      <c r="C3063">
        <v>18.375</v>
      </c>
      <c r="D3063">
        <v>18.125</v>
      </c>
      <c r="E3063">
        <v>18.25</v>
      </c>
      <c r="F3063">
        <v>18.25</v>
      </c>
      <c r="G3063">
        <v>3908800</v>
      </c>
      <c r="H3063" s="3">
        <f>(F3063-B3063)/B3063</f>
        <v>3.4364261168384879E-3</v>
      </c>
      <c r="I3063" s="3">
        <f>_xlfn.RANK.AVG(H3063,$H$3:$H$10273,1)/10271</f>
        <v>0.58241651251095317</v>
      </c>
      <c r="J3063">
        <f>ROUNDDOWN($I3063*J$2,)-IF(MOD($I3063*J$2,1)=0,1,0)+1</f>
        <v>2</v>
      </c>
      <c r="K3063">
        <f>ROUNDDOWN($I3063*K$2,)-IF(MOD($I3063*K$2,1)=0,1,0)+1</f>
        <v>2</v>
      </c>
      <c r="L3063">
        <f>ROUNDDOWN($I3063*L$2,)-IF(MOD($I3063*L$2,1)=0,1,0)+1</f>
        <v>3</v>
      </c>
      <c r="M3063" s="3">
        <f>IF(L3062=4,H3063,0)</f>
        <v>3.4364261168384879E-3</v>
      </c>
      <c r="N3063" s="2">
        <f>IF(L3062=1,H3063,0)</f>
        <v>0</v>
      </c>
      <c r="O3063" s="2">
        <f>IF(OR(L3062=1,L3062=4),H3063,0)</f>
        <v>3.4364261168384879E-3</v>
      </c>
      <c r="P3063" s="2">
        <f>IF(OR(L3062=1,L3062=2),H3063,0)</f>
        <v>0</v>
      </c>
      <c r="Q3063" s="2"/>
    </row>
    <row r="3064" spans="1:17" x14ac:dyDescent="0.3">
      <c r="A3064" s="1">
        <v>34817</v>
      </c>
      <c r="B3064">
        <v>18.25</v>
      </c>
      <c r="C3064">
        <v>18.25</v>
      </c>
      <c r="D3064">
        <v>17.6875</v>
      </c>
      <c r="E3064">
        <v>18</v>
      </c>
      <c r="F3064">
        <v>18</v>
      </c>
      <c r="G3064">
        <v>2539400</v>
      </c>
      <c r="H3064" s="3">
        <f>(F3064-B3064)/B3064</f>
        <v>-1.3698630136986301E-2</v>
      </c>
      <c r="I3064" s="3">
        <f>_xlfn.RANK.AVG(H3064,$H$3:$H$10273,1)/10271</f>
        <v>0.30858728458767404</v>
      </c>
      <c r="J3064">
        <f>ROUNDDOWN($I3064*J$2,)-IF(MOD($I3064*J$2,1)=0,1,0)+1</f>
        <v>1</v>
      </c>
      <c r="K3064">
        <f>ROUNDDOWN($I3064*K$2,)-IF(MOD($I3064*K$2,1)=0,1,0)+1</f>
        <v>1</v>
      </c>
      <c r="L3064">
        <f>ROUNDDOWN($I3064*L$2,)-IF(MOD($I3064*L$2,1)=0,1,0)+1</f>
        <v>2</v>
      </c>
      <c r="M3064" s="3">
        <f>IF(L3063=4,H3064,0)</f>
        <v>0</v>
      </c>
      <c r="N3064" s="2">
        <f>IF(L3063=1,H3064,0)</f>
        <v>0</v>
      </c>
      <c r="O3064" s="2">
        <f>IF(OR(L3063=1,L3063=4),H3064,0)</f>
        <v>0</v>
      </c>
      <c r="P3064" s="2">
        <f>IF(OR(L3063=1,L3063=2),H3064,0)</f>
        <v>0</v>
      </c>
      <c r="Q3064" s="2"/>
    </row>
    <row r="3065" spans="1:17" x14ac:dyDescent="0.3">
      <c r="A3065" s="1">
        <v>34820</v>
      </c>
      <c r="B3065">
        <v>17.875</v>
      </c>
      <c r="C3065">
        <v>17.875</v>
      </c>
      <c r="D3065">
        <v>17.5625</v>
      </c>
      <c r="E3065">
        <v>17.625</v>
      </c>
      <c r="F3065">
        <v>17.625</v>
      </c>
      <c r="G3065">
        <v>1205800</v>
      </c>
      <c r="H3065" s="3">
        <f>(F3065-B3065)/B3065</f>
        <v>-1.3986013986013986E-2</v>
      </c>
      <c r="I3065" s="3">
        <f>_xlfn.RANK.AVG(H3065,$H$3:$H$10273,1)/10271</f>
        <v>0.30289163664686986</v>
      </c>
      <c r="J3065">
        <f>ROUNDDOWN($I3065*J$2,)-IF(MOD($I3065*J$2,1)=0,1,0)+1</f>
        <v>1</v>
      </c>
      <c r="K3065">
        <f>ROUNDDOWN($I3065*K$2,)-IF(MOD($I3065*K$2,1)=0,1,0)+1</f>
        <v>1</v>
      </c>
      <c r="L3065">
        <f>ROUNDDOWN($I3065*L$2,)-IF(MOD($I3065*L$2,1)=0,1,0)+1</f>
        <v>2</v>
      </c>
      <c r="M3065" s="3">
        <f>IF(L3064=4,H3065,0)</f>
        <v>0</v>
      </c>
      <c r="N3065" s="2">
        <f>IF(L3064=1,H3065,0)</f>
        <v>0</v>
      </c>
      <c r="O3065" s="2">
        <f>IF(OR(L3064=1,L3064=4),H3065,0)</f>
        <v>0</v>
      </c>
      <c r="P3065" s="2">
        <f>IF(OR(L3064=1,L3064=2),H3065,0)</f>
        <v>-1.3986013986013986E-2</v>
      </c>
      <c r="Q3065" s="2"/>
    </row>
    <row r="3066" spans="1:17" x14ac:dyDescent="0.3">
      <c r="A3066" s="1">
        <v>34821</v>
      </c>
      <c r="B3066">
        <v>17.625</v>
      </c>
      <c r="C3066">
        <v>17.625</v>
      </c>
      <c r="D3066">
        <v>17.1875</v>
      </c>
      <c r="E3066">
        <v>17.375</v>
      </c>
      <c r="F3066">
        <v>17.375</v>
      </c>
      <c r="G3066">
        <v>1480600</v>
      </c>
      <c r="H3066" s="3">
        <f>(F3066-B3066)/B3066</f>
        <v>-1.4184397163120567E-2</v>
      </c>
      <c r="I3066" s="3">
        <f>_xlfn.RANK.AVG(H3066,$H$3:$H$10273,1)/10271</f>
        <v>0.29933794177782103</v>
      </c>
      <c r="J3066">
        <f>ROUNDDOWN($I3066*J$2,)-IF(MOD($I3066*J$2,1)=0,1,0)+1</f>
        <v>1</v>
      </c>
      <c r="K3066">
        <f>ROUNDDOWN($I3066*K$2,)-IF(MOD($I3066*K$2,1)=0,1,0)+1</f>
        <v>1</v>
      </c>
      <c r="L3066">
        <f>ROUNDDOWN($I3066*L$2,)-IF(MOD($I3066*L$2,1)=0,1,0)+1</f>
        <v>2</v>
      </c>
      <c r="M3066" s="3">
        <f>IF(L3065=4,H3066,0)</f>
        <v>0</v>
      </c>
      <c r="N3066" s="2">
        <f>IF(L3065=1,H3066,0)</f>
        <v>0</v>
      </c>
      <c r="O3066" s="2">
        <f>IF(OR(L3065=1,L3065=4),H3066,0)</f>
        <v>0</v>
      </c>
      <c r="P3066" s="2">
        <f>IF(OR(L3065=1,L3065=2),H3066,0)</f>
        <v>-1.4184397163120567E-2</v>
      </c>
      <c r="Q3066" s="2"/>
    </row>
    <row r="3067" spans="1:17" x14ac:dyDescent="0.3">
      <c r="A3067" s="1">
        <v>34822</v>
      </c>
      <c r="B3067">
        <v>17.3125</v>
      </c>
      <c r="C3067">
        <v>17.625</v>
      </c>
      <c r="D3067">
        <v>17</v>
      </c>
      <c r="E3067">
        <v>17.375</v>
      </c>
      <c r="F3067">
        <v>17.375</v>
      </c>
      <c r="G3067">
        <v>2792600</v>
      </c>
      <c r="H3067" s="3">
        <f>(F3067-B3067)/B3067</f>
        <v>3.6101083032490976E-3</v>
      </c>
      <c r="I3067" s="3">
        <f>_xlfn.RANK.AVG(H3067,$H$3:$H$10273,1)/10271</f>
        <v>0.58514263460227822</v>
      </c>
      <c r="J3067">
        <f>ROUNDDOWN($I3067*J$2,)-IF(MOD($I3067*J$2,1)=0,1,0)+1</f>
        <v>2</v>
      </c>
      <c r="K3067">
        <f>ROUNDDOWN($I3067*K$2,)-IF(MOD($I3067*K$2,1)=0,1,0)+1</f>
        <v>2</v>
      </c>
      <c r="L3067">
        <f>ROUNDDOWN($I3067*L$2,)-IF(MOD($I3067*L$2,1)=0,1,0)+1</f>
        <v>3</v>
      </c>
      <c r="M3067" s="3">
        <f>IF(L3066=4,H3067,0)</f>
        <v>0</v>
      </c>
      <c r="N3067" s="2">
        <f>IF(L3066=1,H3067,0)</f>
        <v>0</v>
      </c>
      <c r="O3067" s="2">
        <f>IF(OR(L3066=1,L3066=4),H3067,0)</f>
        <v>0</v>
      </c>
      <c r="P3067" s="2">
        <f>IF(OR(L3066=1,L3066=2),H3067,0)</f>
        <v>3.6101083032490976E-3</v>
      </c>
      <c r="Q3067" s="2"/>
    </row>
    <row r="3068" spans="1:17" x14ac:dyDescent="0.3">
      <c r="A3068" s="1">
        <v>34823</v>
      </c>
      <c r="B3068">
        <v>17.375</v>
      </c>
      <c r="C3068">
        <v>17.9375</v>
      </c>
      <c r="D3068">
        <v>17.125</v>
      </c>
      <c r="E3068">
        <v>17.375</v>
      </c>
      <c r="F3068">
        <v>17.375</v>
      </c>
      <c r="G3068">
        <v>3452000</v>
      </c>
      <c r="H3068" s="3">
        <f>(F3068-B3068)/B3068</f>
        <v>0</v>
      </c>
      <c r="I3068" s="3">
        <f>_xlfn.RANK.AVG(H3068,$H$3:$H$10273,1)/10271</f>
        <v>0.52443773731866417</v>
      </c>
      <c r="J3068">
        <f>ROUNDDOWN($I3068*J$2,)-IF(MOD($I3068*J$2,1)=0,1,0)+1</f>
        <v>2</v>
      </c>
      <c r="K3068">
        <f>ROUNDDOWN($I3068*K$2,)-IF(MOD($I3068*K$2,1)=0,1,0)+1</f>
        <v>2</v>
      </c>
      <c r="L3068">
        <f>ROUNDDOWN($I3068*L$2,)-IF(MOD($I3068*L$2,1)=0,1,0)+1</f>
        <v>3</v>
      </c>
      <c r="M3068" s="3">
        <f>IF(L3067=4,H3068,0)</f>
        <v>0</v>
      </c>
      <c r="N3068" s="2">
        <f>IF(L3067=1,H3068,0)</f>
        <v>0</v>
      </c>
      <c r="O3068" s="2">
        <f>IF(OR(L3067=1,L3067=4),H3068,0)</f>
        <v>0</v>
      </c>
      <c r="P3068" s="2">
        <f>IF(OR(L3067=1,L3067=2),H3068,0)</f>
        <v>0</v>
      </c>
      <c r="Q3068" s="2"/>
    </row>
    <row r="3069" spans="1:17" x14ac:dyDescent="0.3">
      <c r="A3069" s="1">
        <v>34824</v>
      </c>
      <c r="B3069">
        <v>17.4375</v>
      </c>
      <c r="C3069">
        <v>17.5625</v>
      </c>
      <c r="D3069">
        <v>17.125</v>
      </c>
      <c r="E3069">
        <v>17.3125</v>
      </c>
      <c r="F3069">
        <v>17.3125</v>
      </c>
      <c r="G3069">
        <v>1525200</v>
      </c>
      <c r="H3069" s="3">
        <f>(F3069-B3069)/B3069</f>
        <v>-7.1684587813620072E-3</v>
      </c>
      <c r="I3069" s="3">
        <f>_xlfn.RANK.AVG(H3069,$H$3:$H$10273,1)/10271</f>
        <v>0.41164443579008858</v>
      </c>
      <c r="J3069">
        <f>ROUNDDOWN($I3069*J$2,)-IF(MOD($I3069*J$2,1)=0,1,0)+1</f>
        <v>1</v>
      </c>
      <c r="K3069">
        <f>ROUNDDOWN($I3069*K$2,)-IF(MOD($I3069*K$2,1)=0,1,0)+1</f>
        <v>2</v>
      </c>
      <c r="L3069">
        <f>ROUNDDOWN($I3069*L$2,)-IF(MOD($I3069*L$2,1)=0,1,0)+1</f>
        <v>2</v>
      </c>
      <c r="M3069" s="3">
        <f>IF(L3068=4,H3069,0)</f>
        <v>0</v>
      </c>
      <c r="N3069" s="2">
        <f>IF(L3068=1,H3069,0)</f>
        <v>0</v>
      </c>
      <c r="O3069" s="2">
        <f>IF(OR(L3068=1,L3068=4),H3069,0)</f>
        <v>0</v>
      </c>
      <c r="P3069" s="2">
        <f>IF(OR(L3068=1,L3068=2),H3069,0)</f>
        <v>0</v>
      </c>
      <c r="Q3069" s="2"/>
    </row>
    <row r="3070" spans="1:17" x14ac:dyDescent="0.3">
      <c r="A3070" s="1">
        <v>34827</v>
      </c>
      <c r="B3070">
        <v>17.375</v>
      </c>
      <c r="C3070">
        <v>18</v>
      </c>
      <c r="D3070">
        <v>17.3125</v>
      </c>
      <c r="E3070">
        <v>17.6875</v>
      </c>
      <c r="F3070">
        <v>17.6875</v>
      </c>
      <c r="G3070">
        <v>2539800</v>
      </c>
      <c r="H3070" s="3">
        <f>(F3070-B3070)/B3070</f>
        <v>1.7985611510791366E-2</v>
      </c>
      <c r="I3070" s="3">
        <f>_xlfn.RANK.AVG(H3070,$H$3:$H$10273,1)/10271</f>
        <v>0.7730503358971863</v>
      </c>
      <c r="J3070">
        <f>ROUNDDOWN($I3070*J$2,)-IF(MOD($I3070*J$2,1)=0,1,0)+1</f>
        <v>2</v>
      </c>
      <c r="K3070">
        <f>ROUNDDOWN($I3070*K$2,)-IF(MOD($I3070*K$2,1)=0,1,0)+1</f>
        <v>3</v>
      </c>
      <c r="L3070">
        <f>ROUNDDOWN($I3070*L$2,)-IF(MOD($I3070*L$2,1)=0,1,0)+1</f>
        <v>4</v>
      </c>
      <c r="M3070" s="3">
        <f>IF(L3069=4,H3070,0)</f>
        <v>0</v>
      </c>
      <c r="N3070" s="2">
        <f>IF(L3069=1,H3070,0)</f>
        <v>0</v>
      </c>
      <c r="O3070" s="2">
        <f>IF(OR(L3069=1,L3069=4),H3070,0)</f>
        <v>0</v>
      </c>
      <c r="P3070" s="2">
        <f>IF(OR(L3069=1,L3069=2),H3070,0)</f>
        <v>1.7985611510791366E-2</v>
      </c>
      <c r="Q3070" s="2"/>
    </row>
    <row r="3071" spans="1:17" x14ac:dyDescent="0.3">
      <c r="A3071" s="1">
        <v>34828</v>
      </c>
      <c r="B3071">
        <v>18</v>
      </c>
      <c r="C3071">
        <v>18.3125</v>
      </c>
      <c r="D3071">
        <v>17.75</v>
      </c>
      <c r="E3071">
        <v>17.9375</v>
      </c>
      <c r="F3071">
        <v>17.9375</v>
      </c>
      <c r="G3071">
        <v>5067600</v>
      </c>
      <c r="H3071" s="3">
        <f>(F3071-B3071)/B3071</f>
        <v>-3.472222222222222E-3</v>
      </c>
      <c r="I3071" s="3">
        <f>_xlfn.RANK.AVG(H3071,$H$3:$H$10273,1)/10271</f>
        <v>0.46475513581929706</v>
      </c>
      <c r="J3071">
        <f>ROUNDDOWN($I3071*J$2,)-IF(MOD($I3071*J$2,1)=0,1,0)+1</f>
        <v>1</v>
      </c>
      <c r="K3071">
        <f>ROUNDDOWN($I3071*K$2,)-IF(MOD($I3071*K$2,1)=0,1,0)+1</f>
        <v>2</v>
      </c>
      <c r="L3071">
        <f>ROUNDDOWN($I3071*L$2,)-IF(MOD($I3071*L$2,1)=0,1,0)+1</f>
        <v>2</v>
      </c>
      <c r="M3071" s="3">
        <f>IF(L3070=4,H3071,0)</f>
        <v>-3.472222222222222E-3</v>
      </c>
      <c r="N3071" s="2">
        <f>IF(L3070=1,H3071,0)</f>
        <v>0</v>
      </c>
      <c r="O3071" s="2">
        <f>IF(OR(L3070=1,L3070=4),H3071,0)</f>
        <v>-3.472222222222222E-3</v>
      </c>
      <c r="P3071" s="2">
        <f>IF(OR(L3070=1,L3070=2),H3071,0)</f>
        <v>0</v>
      </c>
      <c r="Q3071" s="2"/>
    </row>
    <row r="3072" spans="1:17" x14ac:dyDescent="0.3">
      <c r="A3072" s="1">
        <v>34829</v>
      </c>
      <c r="B3072">
        <v>18.25</v>
      </c>
      <c r="C3072">
        <v>18.5625</v>
      </c>
      <c r="D3072">
        <v>17.9375</v>
      </c>
      <c r="E3072">
        <v>18.5625</v>
      </c>
      <c r="F3072">
        <v>18.5625</v>
      </c>
      <c r="G3072">
        <v>4883400</v>
      </c>
      <c r="H3072" s="3">
        <f>(F3072-B3072)/B3072</f>
        <v>1.7123287671232876E-2</v>
      </c>
      <c r="I3072" s="3">
        <f>_xlfn.RANK.AVG(H3072,$H$3:$H$10273,1)/10271</f>
        <v>0.76399571609385653</v>
      </c>
      <c r="J3072">
        <f>ROUNDDOWN($I3072*J$2,)-IF(MOD($I3072*J$2,1)=0,1,0)+1</f>
        <v>2</v>
      </c>
      <c r="K3072">
        <f>ROUNDDOWN($I3072*K$2,)-IF(MOD($I3072*K$2,1)=0,1,0)+1</f>
        <v>3</v>
      </c>
      <c r="L3072">
        <f>ROUNDDOWN($I3072*L$2,)-IF(MOD($I3072*L$2,1)=0,1,0)+1</f>
        <v>4</v>
      </c>
      <c r="M3072" s="3">
        <f>IF(L3071=4,H3072,0)</f>
        <v>0</v>
      </c>
      <c r="N3072" s="2">
        <f>IF(L3071=1,H3072,0)</f>
        <v>0</v>
      </c>
      <c r="O3072" s="2">
        <f>IF(OR(L3071=1,L3071=4),H3072,0)</f>
        <v>0</v>
      </c>
      <c r="P3072" s="2">
        <f>IF(OR(L3071=1,L3071=2),H3072,0)</f>
        <v>1.7123287671232876E-2</v>
      </c>
      <c r="Q3072" s="2"/>
    </row>
    <row r="3073" spans="1:17" x14ac:dyDescent="0.3">
      <c r="A3073" s="1">
        <v>34830</v>
      </c>
      <c r="B3073">
        <v>18.5</v>
      </c>
      <c r="C3073">
        <v>18.8125</v>
      </c>
      <c r="D3073">
        <v>18.25</v>
      </c>
      <c r="E3073">
        <v>18.5</v>
      </c>
      <c r="F3073">
        <v>18.5</v>
      </c>
      <c r="G3073">
        <v>3348400</v>
      </c>
      <c r="H3073" s="3">
        <f>(F3073-B3073)/B3073</f>
        <v>0</v>
      </c>
      <c r="I3073" s="3">
        <f>_xlfn.RANK.AVG(H3073,$H$3:$H$10273,1)/10271</f>
        <v>0.52443773731866417</v>
      </c>
      <c r="J3073">
        <f>ROUNDDOWN($I3073*J$2,)-IF(MOD($I3073*J$2,1)=0,1,0)+1</f>
        <v>2</v>
      </c>
      <c r="K3073">
        <f>ROUNDDOWN($I3073*K$2,)-IF(MOD($I3073*K$2,1)=0,1,0)+1</f>
        <v>2</v>
      </c>
      <c r="L3073">
        <f>ROUNDDOWN($I3073*L$2,)-IF(MOD($I3073*L$2,1)=0,1,0)+1</f>
        <v>3</v>
      </c>
      <c r="M3073" s="3">
        <f>IF(L3072=4,H3073,0)</f>
        <v>0</v>
      </c>
      <c r="N3073" s="2">
        <f>IF(L3072=1,H3073,0)</f>
        <v>0</v>
      </c>
      <c r="O3073" s="2">
        <f>IF(OR(L3072=1,L3072=4),H3073,0)</f>
        <v>0</v>
      </c>
      <c r="P3073" s="2">
        <f>IF(OR(L3072=1,L3072=2),H3073,0)</f>
        <v>0</v>
      </c>
      <c r="Q3073" s="2"/>
    </row>
    <row r="3074" spans="1:17" x14ac:dyDescent="0.3">
      <c r="A3074" s="1">
        <v>34831</v>
      </c>
      <c r="B3074">
        <v>17.75</v>
      </c>
      <c r="C3074">
        <v>18.0625</v>
      </c>
      <c r="D3074">
        <v>17.3125</v>
      </c>
      <c r="E3074">
        <v>17.8125</v>
      </c>
      <c r="F3074">
        <v>17.8125</v>
      </c>
      <c r="G3074">
        <v>5175000</v>
      </c>
      <c r="H3074" s="3">
        <f>(F3074-B3074)/B3074</f>
        <v>3.5211267605633804E-3</v>
      </c>
      <c r="I3074" s="3">
        <f>_xlfn.RANK.AVG(H3074,$H$3:$H$10273,1)/10271</f>
        <v>0.58368221205335413</v>
      </c>
      <c r="J3074">
        <f>ROUNDDOWN($I3074*J$2,)-IF(MOD($I3074*J$2,1)=0,1,0)+1</f>
        <v>2</v>
      </c>
      <c r="K3074">
        <f>ROUNDDOWN($I3074*K$2,)-IF(MOD($I3074*K$2,1)=0,1,0)+1</f>
        <v>2</v>
      </c>
      <c r="L3074">
        <f>ROUNDDOWN($I3074*L$2,)-IF(MOD($I3074*L$2,1)=0,1,0)+1</f>
        <v>3</v>
      </c>
      <c r="M3074" s="3">
        <f>IF(L3073=4,H3074,0)</f>
        <v>0</v>
      </c>
      <c r="N3074" s="2">
        <f>IF(L3073=1,H3074,0)</f>
        <v>0</v>
      </c>
      <c r="O3074" s="2">
        <f>IF(OR(L3073=1,L3073=4),H3074,0)</f>
        <v>0</v>
      </c>
      <c r="P3074" s="2">
        <f>IF(OR(L3073=1,L3073=2),H3074,0)</f>
        <v>0</v>
      </c>
      <c r="Q3074" s="2"/>
    </row>
    <row r="3075" spans="1:17" x14ac:dyDescent="0.3">
      <c r="A3075" s="1">
        <v>34834</v>
      </c>
      <c r="B3075">
        <v>17.8125</v>
      </c>
      <c r="C3075">
        <v>18</v>
      </c>
      <c r="D3075">
        <v>17.6875</v>
      </c>
      <c r="E3075">
        <v>17.875</v>
      </c>
      <c r="F3075">
        <v>17.875</v>
      </c>
      <c r="G3075">
        <v>1528000</v>
      </c>
      <c r="H3075" s="3">
        <f>(F3075-B3075)/B3075</f>
        <v>3.5087719298245615E-3</v>
      </c>
      <c r="I3075" s="3">
        <f>_xlfn.RANK.AVG(H3075,$H$3:$H$10273,1)/10271</f>
        <v>0.58353616979846168</v>
      </c>
      <c r="J3075">
        <f>ROUNDDOWN($I3075*J$2,)-IF(MOD($I3075*J$2,1)=0,1,0)+1</f>
        <v>2</v>
      </c>
      <c r="K3075">
        <f>ROUNDDOWN($I3075*K$2,)-IF(MOD($I3075*K$2,1)=0,1,0)+1</f>
        <v>2</v>
      </c>
      <c r="L3075">
        <f>ROUNDDOWN($I3075*L$2,)-IF(MOD($I3075*L$2,1)=0,1,0)+1</f>
        <v>3</v>
      </c>
      <c r="M3075" s="3">
        <f>IF(L3074=4,H3075,0)</f>
        <v>0</v>
      </c>
      <c r="N3075" s="2">
        <f>IF(L3074=1,H3075,0)</f>
        <v>0</v>
      </c>
      <c r="O3075" s="2">
        <f>IF(OR(L3074=1,L3074=4),H3075,0)</f>
        <v>0</v>
      </c>
      <c r="P3075" s="2">
        <f>IF(OR(L3074=1,L3074=2),H3075,0)</f>
        <v>0</v>
      </c>
      <c r="Q3075" s="2"/>
    </row>
    <row r="3076" spans="1:17" x14ac:dyDescent="0.3">
      <c r="A3076" s="1">
        <v>34835</v>
      </c>
      <c r="B3076">
        <v>18</v>
      </c>
      <c r="C3076">
        <v>18</v>
      </c>
      <c r="D3076">
        <v>17.4375</v>
      </c>
      <c r="E3076">
        <v>17.8125</v>
      </c>
      <c r="F3076">
        <v>17.8125</v>
      </c>
      <c r="G3076">
        <v>3082200</v>
      </c>
      <c r="H3076" s="3">
        <f>(F3076-B3076)/B3076</f>
        <v>-1.0416666666666666E-2</v>
      </c>
      <c r="I3076" s="3">
        <f>_xlfn.RANK.AVG(H3076,$H$3:$H$10273,1)/10271</f>
        <v>0.36281764190439103</v>
      </c>
      <c r="J3076">
        <f>ROUNDDOWN($I3076*J$2,)-IF(MOD($I3076*J$2,1)=0,1,0)+1</f>
        <v>1</v>
      </c>
      <c r="K3076">
        <f>ROUNDDOWN($I3076*K$2,)-IF(MOD($I3076*K$2,1)=0,1,0)+1</f>
        <v>2</v>
      </c>
      <c r="L3076">
        <f>ROUNDDOWN($I3076*L$2,)-IF(MOD($I3076*L$2,1)=0,1,0)+1</f>
        <v>2</v>
      </c>
      <c r="M3076" s="3">
        <f>IF(L3075=4,H3076,0)</f>
        <v>0</v>
      </c>
      <c r="N3076" s="2">
        <f>IF(L3075=1,H3076,0)</f>
        <v>0</v>
      </c>
      <c r="O3076" s="2">
        <f>IF(OR(L3075=1,L3075=4),H3076,0)</f>
        <v>0</v>
      </c>
      <c r="P3076" s="2">
        <f>IF(OR(L3075=1,L3075=2),H3076,0)</f>
        <v>0</v>
      </c>
      <c r="Q3076" s="2"/>
    </row>
    <row r="3077" spans="1:17" x14ac:dyDescent="0.3">
      <c r="A3077" s="1">
        <v>34836</v>
      </c>
      <c r="B3077">
        <v>17.8125</v>
      </c>
      <c r="C3077">
        <v>18</v>
      </c>
      <c r="D3077">
        <v>17.4375</v>
      </c>
      <c r="E3077">
        <v>17.5625</v>
      </c>
      <c r="F3077">
        <v>17.5625</v>
      </c>
      <c r="G3077">
        <v>3276400</v>
      </c>
      <c r="H3077" s="3">
        <f>(F3077-B3077)/B3077</f>
        <v>-1.4035087719298246E-2</v>
      </c>
      <c r="I3077" s="3">
        <f>_xlfn.RANK.AVG(H3077,$H$3:$H$10273,1)/10271</f>
        <v>0.30211274462077692</v>
      </c>
      <c r="J3077">
        <f>ROUNDDOWN($I3077*J$2,)-IF(MOD($I3077*J$2,1)=0,1,0)+1</f>
        <v>1</v>
      </c>
      <c r="K3077">
        <f>ROUNDDOWN($I3077*K$2,)-IF(MOD($I3077*K$2,1)=0,1,0)+1</f>
        <v>1</v>
      </c>
      <c r="L3077">
        <f>ROUNDDOWN($I3077*L$2,)-IF(MOD($I3077*L$2,1)=0,1,0)+1</f>
        <v>2</v>
      </c>
      <c r="M3077" s="3">
        <f>IF(L3076=4,H3077,0)</f>
        <v>0</v>
      </c>
      <c r="N3077" s="2">
        <f>IF(L3076=1,H3077,0)</f>
        <v>0</v>
      </c>
      <c r="O3077" s="2">
        <f>IF(OR(L3076=1,L3076=4),H3077,0)</f>
        <v>0</v>
      </c>
      <c r="P3077" s="2">
        <f>IF(OR(L3076=1,L3076=2),H3077,0)</f>
        <v>-1.4035087719298246E-2</v>
      </c>
      <c r="Q3077" s="2"/>
    </row>
    <row r="3078" spans="1:17" x14ac:dyDescent="0.3">
      <c r="A3078" s="1">
        <v>34837</v>
      </c>
      <c r="B3078">
        <v>17.5625</v>
      </c>
      <c r="C3078">
        <v>17.9375</v>
      </c>
      <c r="D3078">
        <v>17.3125</v>
      </c>
      <c r="E3078">
        <v>17.375</v>
      </c>
      <c r="F3078">
        <v>17.375</v>
      </c>
      <c r="G3078">
        <v>3022600</v>
      </c>
      <c r="H3078" s="3">
        <f>(F3078-B3078)/B3078</f>
        <v>-1.0676156583629894E-2</v>
      </c>
      <c r="I3078" s="3">
        <f>_xlfn.RANK.AVG(H3078,$H$3:$H$10273,1)/10271</f>
        <v>0.35887450102229579</v>
      </c>
      <c r="J3078">
        <f>ROUNDDOWN($I3078*J$2,)-IF(MOD($I3078*J$2,1)=0,1,0)+1</f>
        <v>1</v>
      </c>
      <c r="K3078">
        <f>ROUNDDOWN($I3078*K$2,)-IF(MOD($I3078*K$2,1)=0,1,0)+1</f>
        <v>2</v>
      </c>
      <c r="L3078">
        <f>ROUNDDOWN($I3078*L$2,)-IF(MOD($I3078*L$2,1)=0,1,0)+1</f>
        <v>2</v>
      </c>
      <c r="M3078" s="3">
        <f>IF(L3077=4,H3078,0)</f>
        <v>0</v>
      </c>
      <c r="N3078" s="2">
        <f>IF(L3077=1,H3078,0)</f>
        <v>0</v>
      </c>
      <c r="O3078" s="2">
        <f>IF(OR(L3077=1,L3077=4),H3078,0)</f>
        <v>0</v>
      </c>
      <c r="P3078" s="2">
        <f>IF(OR(L3077=1,L3077=2),H3078,0)</f>
        <v>-1.0676156583629894E-2</v>
      </c>
      <c r="Q3078" s="2"/>
    </row>
    <row r="3079" spans="1:17" x14ac:dyDescent="0.3">
      <c r="A3079" s="1">
        <v>34838</v>
      </c>
      <c r="B3079">
        <v>17.25</v>
      </c>
      <c r="C3079">
        <v>17.5</v>
      </c>
      <c r="D3079">
        <v>17.1875</v>
      </c>
      <c r="E3079">
        <v>17.4375</v>
      </c>
      <c r="F3079">
        <v>17.4375</v>
      </c>
      <c r="G3079">
        <v>1851200</v>
      </c>
      <c r="H3079" s="3">
        <f>(F3079-B3079)/B3079</f>
        <v>1.0869565217391304E-2</v>
      </c>
      <c r="I3079" s="3">
        <f>_xlfn.RANK.AVG(H3079,$H$3:$H$10273,1)/10271</f>
        <v>0.68498685619705968</v>
      </c>
      <c r="J3079">
        <f>ROUNDDOWN($I3079*J$2,)-IF(MOD($I3079*J$2,1)=0,1,0)+1</f>
        <v>2</v>
      </c>
      <c r="K3079">
        <f>ROUNDDOWN($I3079*K$2,)-IF(MOD($I3079*K$2,1)=0,1,0)+1</f>
        <v>3</v>
      </c>
      <c r="L3079">
        <f>ROUNDDOWN($I3079*L$2,)-IF(MOD($I3079*L$2,1)=0,1,0)+1</f>
        <v>3</v>
      </c>
      <c r="M3079" s="3">
        <f>IF(L3078=4,H3079,0)</f>
        <v>0</v>
      </c>
      <c r="N3079" s="2">
        <f>IF(L3078=1,H3079,0)</f>
        <v>0</v>
      </c>
      <c r="O3079" s="2">
        <f>IF(OR(L3078=1,L3078=4),H3079,0)</f>
        <v>0</v>
      </c>
      <c r="P3079" s="2">
        <f>IF(OR(L3078=1,L3078=2),H3079,0)</f>
        <v>1.0869565217391304E-2</v>
      </c>
      <c r="Q3079" s="2"/>
    </row>
    <row r="3080" spans="1:17" x14ac:dyDescent="0.3">
      <c r="A3080" s="1">
        <v>34841</v>
      </c>
      <c r="B3080">
        <v>17.4375</v>
      </c>
      <c r="C3080">
        <v>17.6875</v>
      </c>
      <c r="D3080">
        <v>17.3125</v>
      </c>
      <c r="E3080">
        <v>17.3125</v>
      </c>
      <c r="F3080">
        <v>17.3125</v>
      </c>
      <c r="G3080">
        <v>1791400</v>
      </c>
      <c r="H3080" s="3">
        <f>(F3080-B3080)/B3080</f>
        <v>-7.1684587813620072E-3</v>
      </c>
      <c r="I3080" s="3">
        <f>_xlfn.RANK.AVG(H3080,$H$3:$H$10273,1)/10271</f>
        <v>0.41164443579008858</v>
      </c>
      <c r="J3080">
        <f>ROUNDDOWN($I3080*J$2,)-IF(MOD($I3080*J$2,1)=0,1,0)+1</f>
        <v>1</v>
      </c>
      <c r="K3080">
        <f>ROUNDDOWN($I3080*K$2,)-IF(MOD($I3080*K$2,1)=0,1,0)+1</f>
        <v>2</v>
      </c>
      <c r="L3080">
        <f>ROUNDDOWN($I3080*L$2,)-IF(MOD($I3080*L$2,1)=0,1,0)+1</f>
        <v>2</v>
      </c>
      <c r="M3080" s="3">
        <f>IF(L3079=4,H3080,0)</f>
        <v>0</v>
      </c>
      <c r="N3080" s="2">
        <f>IF(L3079=1,H3080,0)</f>
        <v>0</v>
      </c>
      <c r="O3080" s="2">
        <f>IF(OR(L3079=1,L3079=4),H3080,0)</f>
        <v>0</v>
      </c>
      <c r="P3080" s="2">
        <f>IF(OR(L3079=1,L3079=2),H3080,0)</f>
        <v>0</v>
      </c>
      <c r="Q3080" s="2"/>
    </row>
    <row r="3081" spans="1:17" x14ac:dyDescent="0.3">
      <c r="A3081" s="1">
        <v>34842</v>
      </c>
      <c r="B3081">
        <v>17.4375</v>
      </c>
      <c r="C3081">
        <v>17.75</v>
      </c>
      <c r="D3081">
        <v>17.3125</v>
      </c>
      <c r="E3081">
        <v>17.5625</v>
      </c>
      <c r="F3081">
        <v>17.5625</v>
      </c>
      <c r="G3081">
        <v>1914800</v>
      </c>
      <c r="H3081" s="3">
        <f>(F3081-B3081)/B3081</f>
        <v>7.1684587813620072E-3</v>
      </c>
      <c r="I3081" s="3">
        <f>_xlfn.RANK.AVG(H3081,$H$3:$H$10273,1)/10271</f>
        <v>0.63474832051406871</v>
      </c>
      <c r="J3081">
        <f>ROUNDDOWN($I3081*J$2,)-IF(MOD($I3081*J$2,1)=0,1,0)+1</f>
        <v>2</v>
      </c>
      <c r="K3081">
        <f>ROUNDDOWN($I3081*K$2,)-IF(MOD($I3081*K$2,1)=0,1,0)+1</f>
        <v>2</v>
      </c>
      <c r="L3081">
        <f>ROUNDDOWN($I3081*L$2,)-IF(MOD($I3081*L$2,1)=0,1,0)+1</f>
        <v>3</v>
      </c>
      <c r="M3081" s="3">
        <f>IF(L3080=4,H3081,0)</f>
        <v>0</v>
      </c>
      <c r="N3081" s="2">
        <f>IF(L3080=1,H3081,0)</f>
        <v>0</v>
      </c>
      <c r="O3081" s="2">
        <f>IF(OR(L3080=1,L3080=4),H3081,0)</f>
        <v>0</v>
      </c>
      <c r="P3081" s="2">
        <f>IF(OR(L3080=1,L3080=2),H3081,0)</f>
        <v>7.1684587813620072E-3</v>
      </c>
      <c r="Q3081" s="2"/>
    </row>
    <row r="3082" spans="1:17" x14ac:dyDescent="0.3">
      <c r="A3082" s="1">
        <v>34843</v>
      </c>
      <c r="B3082">
        <v>17.8125</v>
      </c>
      <c r="C3082">
        <v>18</v>
      </c>
      <c r="D3082">
        <v>17.3125</v>
      </c>
      <c r="E3082">
        <v>17.4375</v>
      </c>
      <c r="F3082">
        <v>17.4375</v>
      </c>
      <c r="G3082">
        <v>2780200</v>
      </c>
      <c r="H3082" s="3">
        <f>(F3082-B3082)/B3082</f>
        <v>-2.1052631578947368E-2</v>
      </c>
      <c r="I3082" s="3">
        <f>_xlfn.RANK.AVG(H3082,$H$3:$H$10273,1)/10271</f>
        <v>0.21400058416901957</v>
      </c>
      <c r="J3082">
        <f>ROUNDDOWN($I3082*J$2,)-IF(MOD($I3082*J$2,1)=0,1,0)+1</f>
        <v>1</v>
      </c>
      <c r="K3082">
        <f>ROUNDDOWN($I3082*K$2,)-IF(MOD($I3082*K$2,1)=0,1,0)+1</f>
        <v>1</v>
      </c>
      <c r="L3082">
        <f>ROUNDDOWN($I3082*L$2,)-IF(MOD($I3082*L$2,1)=0,1,0)+1</f>
        <v>1</v>
      </c>
      <c r="M3082" s="3">
        <f>IF(L3081=4,H3082,0)</f>
        <v>0</v>
      </c>
      <c r="N3082" s="2">
        <f>IF(L3081=1,H3082,0)</f>
        <v>0</v>
      </c>
      <c r="O3082" s="2">
        <f>IF(OR(L3081=1,L3081=4),H3082,0)</f>
        <v>0</v>
      </c>
      <c r="P3082" s="2">
        <f>IF(OR(L3081=1,L3081=2),H3082,0)</f>
        <v>0</v>
      </c>
      <c r="Q3082" s="2"/>
    </row>
    <row r="3083" spans="1:17" x14ac:dyDescent="0.3">
      <c r="A3083" s="1">
        <v>34844</v>
      </c>
      <c r="B3083">
        <v>17.375</v>
      </c>
      <c r="C3083">
        <v>17.5625</v>
      </c>
      <c r="D3083">
        <v>16.75</v>
      </c>
      <c r="E3083">
        <v>17.0625</v>
      </c>
      <c r="F3083">
        <v>17.0625</v>
      </c>
      <c r="G3083">
        <v>3183200</v>
      </c>
      <c r="H3083" s="3">
        <f>(F3083-B3083)/B3083</f>
        <v>-1.7985611510791366E-2</v>
      </c>
      <c r="I3083" s="3">
        <f>_xlfn.RANK.AVG(H3083,$H$3:$H$10273,1)/10271</f>
        <v>0.24856391782689125</v>
      </c>
      <c r="J3083">
        <f>ROUNDDOWN($I3083*J$2,)-IF(MOD($I3083*J$2,1)=0,1,0)+1</f>
        <v>1</v>
      </c>
      <c r="K3083">
        <f>ROUNDDOWN($I3083*K$2,)-IF(MOD($I3083*K$2,1)=0,1,0)+1</f>
        <v>1</v>
      </c>
      <c r="L3083">
        <f>ROUNDDOWN($I3083*L$2,)-IF(MOD($I3083*L$2,1)=0,1,0)+1</f>
        <v>1</v>
      </c>
      <c r="M3083" s="3">
        <f>IF(L3082=4,H3083,0)</f>
        <v>0</v>
      </c>
      <c r="N3083" s="2">
        <f>IF(L3082=1,H3083,0)</f>
        <v>-1.7985611510791366E-2</v>
      </c>
      <c r="O3083" s="2">
        <f>IF(OR(L3082=1,L3082=4),H3083,0)</f>
        <v>-1.7985611510791366E-2</v>
      </c>
      <c r="P3083" s="2">
        <f>IF(OR(L3082=1,L3082=2),H3083,0)</f>
        <v>-1.7985611510791366E-2</v>
      </c>
      <c r="Q3083" s="2"/>
    </row>
    <row r="3084" spans="1:17" x14ac:dyDescent="0.3">
      <c r="A3084" s="1">
        <v>34845</v>
      </c>
      <c r="B3084">
        <v>16.9375</v>
      </c>
      <c r="C3084">
        <v>17.125</v>
      </c>
      <c r="D3084">
        <v>16.625</v>
      </c>
      <c r="E3084">
        <v>17</v>
      </c>
      <c r="F3084">
        <v>17</v>
      </c>
      <c r="G3084">
        <v>1764000</v>
      </c>
      <c r="H3084" s="3">
        <f>(F3084-B3084)/B3084</f>
        <v>3.6900369003690036E-3</v>
      </c>
      <c r="I3084" s="3">
        <f>_xlfn.RANK.AVG(H3084,$H$3:$H$10273,1)/10271</f>
        <v>0.58660305715120242</v>
      </c>
      <c r="J3084">
        <f>ROUNDDOWN($I3084*J$2,)-IF(MOD($I3084*J$2,1)=0,1,0)+1</f>
        <v>2</v>
      </c>
      <c r="K3084">
        <f>ROUNDDOWN($I3084*K$2,)-IF(MOD($I3084*K$2,1)=0,1,0)+1</f>
        <v>2</v>
      </c>
      <c r="L3084">
        <f>ROUNDDOWN($I3084*L$2,)-IF(MOD($I3084*L$2,1)=0,1,0)+1</f>
        <v>3</v>
      </c>
      <c r="M3084" s="3">
        <f>IF(L3083=4,H3084,0)</f>
        <v>0</v>
      </c>
      <c r="N3084" s="2">
        <f>IF(L3083=1,H3084,0)</f>
        <v>3.6900369003690036E-3</v>
      </c>
      <c r="O3084" s="2">
        <f>IF(OR(L3083=1,L3083=4),H3084,0)</f>
        <v>3.6900369003690036E-3</v>
      </c>
      <c r="P3084" s="2">
        <f>IF(OR(L3083=1,L3083=2),H3084,0)</f>
        <v>3.6900369003690036E-3</v>
      </c>
      <c r="Q3084" s="2"/>
    </row>
    <row r="3085" spans="1:17" x14ac:dyDescent="0.3">
      <c r="A3085" s="1">
        <v>34849</v>
      </c>
      <c r="B3085">
        <v>17.0625</v>
      </c>
      <c r="C3085">
        <v>17.125</v>
      </c>
      <c r="D3085">
        <v>16.25</v>
      </c>
      <c r="E3085">
        <v>16.4375</v>
      </c>
      <c r="F3085">
        <v>16.4375</v>
      </c>
      <c r="G3085">
        <v>2306800</v>
      </c>
      <c r="H3085" s="3">
        <f>(F3085-B3085)/B3085</f>
        <v>-3.6630036630036632E-2</v>
      </c>
      <c r="I3085" s="3">
        <f>_xlfn.RANK.AVG(H3085,$H$3:$H$10273,1)/10271</f>
        <v>9.288287411157628E-2</v>
      </c>
      <c r="J3085">
        <f>ROUNDDOWN($I3085*J$2,)-IF(MOD($I3085*J$2,1)=0,1,0)+1</f>
        <v>1</v>
      </c>
      <c r="K3085">
        <f>ROUNDDOWN($I3085*K$2,)-IF(MOD($I3085*K$2,1)=0,1,0)+1</f>
        <v>1</v>
      </c>
      <c r="L3085">
        <f>ROUNDDOWN($I3085*L$2,)-IF(MOD($I3085*L$2,1)=0,1,0)+1</f>
        <v>1</v>
      </c>
      <c r="M3085" s="3">
        <f>IF(L3084=4,H3085,0)</f>
        <v>0</v>
      </c>
      <c r="N3085" s="2">
        <f>IF(L3084=1,H3085,0)</f>
        <v>0</v>
      </c>
      <c r="O3085" s="2">
        <f>IF(OR(L3084=1,L3084=4),H3085,0)</f>
        <v>0</v>
      </c>
      <c r="P3085" s="2">
        <f>IF(OR(L3084=1,L3084=2),H3085,0)</f>
        <v>0</v>
      </c>
      <c r="Q3085" s="2"/>
    </row>
    <row r="3086" spans="1:17" x14ac:dyDescent="0.3">
      <c r="A3086" s="1">
        <v>34850</v>
      </c>
      <c r="B3086">
        <v>16.3125</v>
      </c>
      <c r="C3086">
        <v>16.5625</v>
      </c>
      <c r="D3086">
        <v>16.0625</v>
      </c>
      <c r="E3086">
        <v>16.5</v>
      </c>
      <c r="F3086">
        <v>16.5</v>
      </c>
      <c r="G3086">
        <v>1578800</v>
      </c>
      <c r="H3086" s="3">
        <f>(F3086-B3086)/B3086</f>
        <v>1.1494252873563218E-2</v>
      </c>
      <c r="I3086" s="3">
        <f>_xlfn.RANK.AVG(H3086,$H$3:$H$10273,1)/10271</f>
        <v>0.69379807224223544</v>
      </c>
      <c r="J3086">
        <f>ROUNDDOWN($I3086*J$2,)-IF(MOD($I3086*J$2,1)=0,1,0)+1</f>
        <v>2</v>
      </c>
      <c r="K3086">
        <f>ROUNDDOWN($I3086*K$2,)-IF(MOD($I3086*K$2,1)=0,1,0)+1</f>
        <v>3</v>
      </c>
      <c r="L3086">
        <f>ROUNDDOWN($I3086*L$2,)-IF(MOD($I3086*L$2,1)=0,1,0)+1</f>
        <v>3</v>
      </c>
      <c r="M3086" s="3">
        <f>IF(L3085=4,H3086,0)</f>
        <v>0</v>
      </c>
      <c r="N3086" s="2">
        <f>IF(L3085=1,H3086,0)</f>
        <v>1.1494252873563218E-2</v>
      </c>
      <c r="O3086" s="2">
        <f>IF(OR(L3085=1,L3085=4),H3086,0)</f>
        <v>1.1494252873563218E-2</v>
      </c>
      <c r="P3086" s="2">
        <f>IF(OR(L3085=1,L3085=2),H3086,0)</f>
        <v>1.1494252873563218E-2</v>
      </c>
      <c r="Q3086" s="2"/>
    </row>
    <row r="3087" spans="1:17" x14ac:dyDescent="0.3">
      <c r="A3087" s="1">
        <v>34851</v>
      </c>
      <c r="B3087">
        <v>16.3125</v>
      </c>
      <c r="C3087">
        <v>17</v>
      </c>
      <c r="D3087">
        <v>16.3125</v>
      </c>
      <c r="E3087">
        <v>16.9375</v>
      </c>
      <c r="F3087">
        <v>16.9375</v>
      </c>
      <c r="G3087">
        <v>1648800</v>
      </c>
      <c r="H3087" s="3">
        <f>(F3087-B3087)/B3087</f>
        <v>3.8314176245210725E-2</v>
      </c>
      <c r="I3087" s="3">
        <f>_xlfn.RANK.AVG(H3087,$H$3:$H$10273,1)/10271</f>
        <v>0.91237464706455063</v>
      </c>
      <c r="J3087">
        <f>ROUNDDOWN($I3087*J$2,)-IF(MOD($I3087*J$2,1)=0,1,0)+1</f>
        <v>2</v>
      </c>
      <c r="K3087">
        <f>ROUNDDOWN($I3087*K$2,)-IF(MOD($I3087*K$2,1)=0,1,0)+1</f>
        <v>3</v>
      </c>
      <c r="L3087">
        <f>ROUNDDOWN($I3087*L$2,)-IF(MOD($I3087*L$2,1)=0,1,0)+1</f>
        <v>4</v>
      </c>
      <c r="M3087" s="3">
        <f>IF(L3086=4,H3087,0)</f>
        <v>0</v>
      </c>
      <c r="N3087" s="2">
        <f>IF(L3086=1,H3087,0)</f>
        <v>0</v>
      </c>
      <c r="O3087" s="2">
        <f>IF(OR(L3086=1,L3086=4),H3087,0)</f>
        <v>0</v>
      </c>
      <c r="P3087" s="2">
        <f>IF(OR(L3086=1,L3086=2),H3087,0)</f>
        <v>0</v>
      </c>
      <c r="Q3087" s="2"/>
    </row>
    <row r="3088" spans="1:17" x14ac:dyDescent="0.3">
      <c r="A3088" s="1">
        <v>34852</v>
      </c>
      <c r="B3088">
        <v>16.8125</v>
      </c>
      <c r="C3088">
        <v>17.1875</v>
      </c>
      <c r="D3088">
        <v>16.625</v>
      </c>
      <c r="E3088">
        <v>17.0625</v>
      </c>
      <c r="F3088">
        <v>17.0625</v>
      </c>
      <c r="G3088">
        <v>1311200</v>
      </c>
      <c r="H3088" s="3">
        <f>(F3088-B3088)/B3088</f>
        <v>1.4869888475836431E-2</v>
      </c>
      <c r="I3088" s="3">
        <f>_xlfn.RANK.AVG(H3088,$H$3:$H$10273,1)/10271</f>
        <v>0.73843832148768374</v>
      </c>
      <c r="J3088">
        <f>ROUNDDOWN($I3088*J$2,)-IF(MOD($I3088*J$2,1)=0,1,0)+1</f>
        <v>2</v>
      </c>
      <c r="K3088">
        <f>ROUNDDOWN($I3088*K$2,)-IF(MOD($I3088*K$2,1)=0,1,0)+1</f>
        <v>3</v>
      </c>
      <c r="L3088">
        <f>ROUNDDOWN($I3088*L$2,)-IF(MOD($I3088*L$2,1)=0,1,0)+1</f>
        <v>3</v>
      </c>
      <c r="M3088" s="3">
        <f>IF(L3087=4,H3088,0)</f>
        <v>1.4869888475836431E-2</v>
      </c>
      <c r="N3088" s="2">
        <f>IF(L3087=1,H3088,0)</f>
        <v>0</v>
      </c>
      <c r="O3088" s="2">
        <f>IF(OR(L3087=1,L3087=4),H3088,0)</f>
        <v>1.4869888475836431E-2</v>
      </c>
      <c r="P3088" s="2">
        <f>IF(OR(L3087=1,L3087=2),H3088,0)</f>
        <v>0</v>
      </c>
      <c r="Q3088" s="2"/>
    </row>
    <row r="3089" spans="1:17" x14ac:dyDescent="0.3">
      <c r="A3089" s="1">
        <v>34855</v>
      </c>
      <c r="B3089">
        <v>17.375</v>
      </c>
      <c r="C3089">
        <v>17.625</v>
      </c>
      <c r="D3089">
        <v>17.25</v>
      </c>
      <c r="E3089">
        <v>17.3125</v>
      </c>
      <c r="F3089">
        <v>17.3125</v>
      </c>
      <c r="G3089">
        <v>2361000</v>
      </c>
      <c r="H3089" s="3">
        <f>(F3089-B3089)/B3089</f>
        <v>-3.5971223021582736E-3</v>
      </c>
      <c r="I3089" s="3">
        <f>_xlfn.RANK.AVG(H3089,$H$3:$H$10273,1)/10271</f>
        <v>0.46314867101548046</v>
      </c>
      <c r="J3089">
        <f>ROUNDDOWN($I3089*J$2,)-IF(MOD($I3089*J$2,1)=0,1,0)+1</f>
        <v>1</v>
      </c>
      <c r="K3089">
        <f>ROUNDDOWN($I3089*K$2,)-IF(MOD($I3089*K$2,1)=0,1,0)+1</f>
        <v>2</v>
      </c>
      <c r="L3089">
        <f>ROUNDDOWN($I3089*L$2,)-IF(MOD($I3089*L$2,1)=0,1,0)+1</f>
        <v>2</v>
      </c>
      <c r="M3089" s="3">
        <f>IF(L3088=4,H3089,0)</f>
        <v>0</v>
      </c>
      <c r="N3089" s="2">
        <f>IF(L3088=1,H3089,0)</f>
        <v>0</v>
      </c>
      <c r="O3089" s="2">
        <f>IF(OR(L3088=1,L3088=4),H3089,0)</f>
        <v>0</v>
      </c>
      <c r="P3089" s="2">
        <f>IF(OR(L3088=1,L3088=2),H3089,0)</f>
        <v>0</v>
      </c>
      <c r="Q3089" s="2"/>
    </row>
    <row r="3090" spans="1:17" x14ac:dyDescent="0.3">
      <c r="A3090" s="1">
        <v>34856</v>
      </c>
      <c r="B3090">
        <v>17.375</v>
      </c>
      <c r="C3090">
        <v>17.375</v>
      </c>
      <c r="D3090">
        <v>16.875</v>
      </c>
      <c r="E3090">
        <v>17</v>
      </c>
      <c r="F3090">
        <v>17</v>
      </c>
      <c r="G3090">
        <v>1761400</v>
      </c>
      <c r="H3090" s="3">
        <f>(F3090-B3090)/B3090</f>
        <v>-2.1582733812949641E-2</v>
      </c>
      <c r="I3090" s="3">
        <f>_xlfn.RANK.AVG(H3090,$H$3:$H$10273,1)/10271</f>
        <v>0.20840229773147698</v>
      </c>
      <c r="J3090">
        <f>ROUNDDOWN($I3090*J$2,)-IF(MOD($I3090*J$2,1)=0,1,0)+1</f>
        <v>1</v>
      </c>
      <c r="K3090">
        <f>ROUNDDOWN($I3090*K$2,)-IF(MOD($I3090*K$2,1)=0,1,0)+1</f>
        <v>1</v>
      </c>
      <c r="L3090">
        <f>ROUNDDOWN($I3090*L$2,)-IF(MOD($I3090*L$2,1)=0,1,0)+1</f>
        <v>1</v>
      </c>
      <c r="M3090" s="3">
        <f>IF(L3089=4,H3090,0)</f>
        <v>0</v>
      </c>
      <c r="N3090" s="2">
        <f>IF(L3089=1,H3090,0)</f>
        <v>0</v>
      </c>
      <c r="O3090" s="2">
        <f>IF(OR(L3089=1,L3089=4),H3090,0)</f>
        <v>0</v>
      </c>
      <c r="P3090" s="2">
        <f>IF(OR(L3089=1,L3089=2),H3090,0)</f>
        <v>-2.1582733812949641E-2</v>
      </c>
      <c r="Q3090" s="2"/>
    </row>
    <row r="3091" spans="1:17" x14ac:dyDescent="0.3">
      <c r="A3091" s="1">
        <v>34857</v>
      </c>
      <c r="B3091">
        <v>16.9375</v>
      </c>
      <c r="C3091">
        <v>17.125</v>
      </c>
      <c r="D3091">
        <v>16.8125</v>
      </c>
      <c r="E3091">
        <v>16.875</v>
      </c>
      <c r="F3091">
        <v>16.875</v>
      </c>
      <c r="G3091">
        <v>1761800</v>
      </c>
      <c r="H3091" s="3">
        <f>(F3091-B3091)/B3091</f>
        <v>-3.6900369003690036E-3</v>
      </c>
      <c r="I3091" s="3">
        <f>_xlfn.RANK.AVG(H3091,$H$3:$H$10273,1)/10271</f>
        <v>0.46183429072144871</v>
      </c>
      <c r="J3091">
        <f>ROUNDDOWN($I3091*J$2,)-IF(MOD($I3091*J$2,1)=0,1,0)+1</f>
        <v>1</v>
      </c>
      <c r="K3091">
        <f>ROUNDDOWN($I3091*K$2,)-IF(MOD($I3091*K$2,1)=0,1,0)+1</f>
        <v>2</v>
      </c>
      <c r="L3091">
        <f>ROUNDDOWN($I3091*L$2,)-IF(MOD($I3091*L$2,1)=0,1,0)+1</f>
        <v>2</v>
      </c>
      <c r="M3091" s="3">
        <f>IF(L3090=4,H3091,0)</f>
        <v>0</v>
      </c>
      <c r="N3091" s="2">
        <f>IF(L3090=1,H3091,0)</f>
        <v>-3.6900369003690036E-3</v>
      </c>
      <c r="O3091" s="2">
        <f>IF(OR(L3090=1,L3090=4),H3091,0)</f>
        <v>-3.6900369003690036E-3</v>
      </c>
      <c r="P3091" s="2">
        <f>IF(OR(L3090=1,L3090=2),H3091,0)</f>
        <v>-3.6900369003690036E-3</v>
      </c>
      <c r="Q3091" s="2"/>
    </row>
    <row r="3092" spans="1:17" x14ac:dyDescent="0.3">
      <c r="A3092" s="1">
        <v>34858</v>
      </c>
      <c r="B3092">
        <v>17</v>
      </c>
      <c r="C3092">
        <v>17.1875</v>
      </c>
      <c r="D3092">
        <v>16.9375</v>
      </c>
      <c r="E3092">
        <v>17.1875</v>
      </c>
      <c r="F3092">
        <v>17.1875</v>
      </c>
      <c r="G3092">
        <v>1158200</v>
      </c>
      <c r="H3092" s="3">
        <f>(F3092-B3092)/B3092</f>
        <v>1.1029411764705883E-2</v>
      </c>
      <c r="I3092" s="3">
        <f>_xlfn.RANK.AVG(H3092,$H$3:$H$10273,1)/10271</f>
        <v>0.68722617077207671</v>
      </c>
      <c r="J3092">
        <f>ROUNDDOWN($I3092*J$2,)-IF(MOD($I3092*J$2,1)=0,1,0)+1</f>
        <v>2</v>
      </c>
      <c r="K3092">
        <f>ROUNDDOWN($I3092*K$2,)-IF(MOD($I3092*K$2,1)=0,1,0)+1</f>
        <v>3</v>
      </c>
      <c r="L3092">
        <f>ROUNDDOWN($I3092*L$2,)-IF(MOD($I3092*L$2,1)=0,1,0)+1</f>
        <v>3</v>
      </c>
      <c r="M3092" s="3">
        <f>IF(L3091=4,H3092,0)</f>
        <v>0</v>
      </c>
      <c r="N3092" s="2">
        <f>IF(L3091=1,H3092,0)</f>
        <v>0</v>
      </c>
      <c r="O3092" s="2">
        <f>IF(OR(L3091=1,L3091=4),H3092,0)</f>
        <v>0</v>
      </c>
      <c r="P3092" s="2">
        <f>IF(OR(L3091=1,L3091=2),H3092,0)</f>
        <v>1.1029411764705883E-2</v>
      </c>
      <c r="Q3092" s="2"/>
    </row>
    <row r="3093" spans="1:17" x14ac:dyDescent="0.3">
      <c r="A3093" s="1">
        <v>34859</v>
      </c>
      <c r="B3093">
        <v>17.1875</v>
      </c>
      <c r="C3093">
        <v>17.375</v>
      </c>
      <c r="D3093">
        <v>17</v>
      </c>
      <c r="E3093">
        <v>17.1875</v>
      </c>
      <c r="F3093">
        <v>17.1875</v>
      </c>
      <c r="G3093">
        <v>3282000</v>
      </c>
      <c r="H3093" s="3">
        <f>(F3093-B3093)/B3093</f>
        <v>0</v>
      </c>
      <c r="I3093" s="3">
        <f>_xlfn.RANK.AVG(H3093,$H$3:$H$10273,1)/10271</f>
        <v>0.52443773731866417</v>
      </c>
      <c r="J3093">
        <f>ROUNDDOWN($I3093*J$2,)-IF(MOD($I3093*J$2,1)=0,1,0)+1</f>
        <v>2</v>
      </c>
      <c r="K3093">
        <f>ROUNDDOWN($I3093*K$2,)-IF(MOD($I3093*K$2,1)=0,1,0)+1</f>
        <v>2</v>
      </c>
      <c r="L3093">
        <f>ROUNDDOWN($I3093*L$2,)-IF(MOD($I3093*L$2,1)=0,1,0)+1</f>
        <v>3</v>
      </c>
      <c r="M3093" s="3">
        <f>IF(L3092=4,H3093,0)</f>
        <v>0</v>
      </c>
      <c r="N3093" s="2">
        <f>IF(L3092=1,H3093,0)</f>
        <v>0</v>
      </c>
      <c r="O3093" s="2">
        <f>IF(OR(L3092=1,L3092=4),H3093,0)</f>
        <v>0</v>
      </c>
      <c r="P3093" s="2">
        <f>IF(OR(L3092=1,L3092=2),H3093,0)</f>
        <v>0</v>
      </c>
      <c r="Q3093" s="2"/>
    </row>
    <row r="3094" spans="1:17" x14ac:dyDescent="0.3">
      <c r="A3094" s="1">
        <v>34862</v>
      </c>
      <c r="B3094">
        <v>17.3125</v>
      </c>
      <c r="C3094">
        <v>17.375</v>
      </c>
      <c r="D3094">
        <v>17.0625</v>
      </c>
      <c r="E3094">
        <v>17.25</v>
      </c>
      <c r="F3094">
        <v>17.25</v>
      </c>
      <c r="G3094">
        <v>2629200</v>
      </c>
      <c r="H3094" s="3">
        <f>(F3094-B3094)/B3094</f>
        <v>-3.6101083032490976E-3</v>
      </c>
      <c r="I3094" s="3">
        <f>_xlfn.RANK.AVG(H3094,$H$3:$H$10273,1)/10271</f>
        <v>0.46280790575406483</v>
      </c>
      <c r="J3094">
        <f>ROUNDDOWN($I3094*J$2,)-IF(MOD($I3094*J$2,1)=0,1,0)+1</f>
        <v>1</v>
      </c>
      <c r="K3094">
        <f>ROUNDDOWN($I3094*K$2,)-IF(MOD($I3094*K$2,1)=0,1,0)+1</f>
        <v>2</v>
      </c>
      <c r="L3094">
        <f>ROUNDDOWN($I3094*L$2,)-IF(MOD($I3094*L$2,1)=0,1,0)+1</f>
        <v>2</v>
      </c>
      <c r="M3094" s="3">
        <f>IF(L3093=4,H3094,0)</f>
        <v>0</v>
      </c>
      <c r="N3094" s="2">
        <f>IF(L3093=1,H3094,0)</f>
        <v>0</v>
      </c>
      <c r="O3094" s="2">
        <f>IF(OR(L3093=1,L3093=4),H3094,0)</f>
        <v>0</v>
      </c>
      <c r="P3094" s="2">
        <f>IF(OR(L3093=1,L3093=2),H3094,0)</f>
        <v>0</v>
      </c>
      <c r="Q3094" s="2"/>
    </row>
    <row r="3095" spans="1:17" x14ac:dyDescent="0.3">
      <c r="A3095" s="1">
        <v>34863</v>
      </c>
      <c r="B3095">
        <v>17.4375</v>
      </c>
      <c r="C3095">
        <v>17.75</v>
      </c>
      <c r="D3095">
        <v>17.375</v>
      </c>
      <c r="E3095">
        <v>17.625</v>
      </c>
      <c r="F3095">
        <v>17.625</v>
      </c>
      <c r="G3095">
        <v>3267000</v>
      </c>
      <c r="H3095" s="3">
        <f>(F3095-B3095)/B3095</f>
        <v>1.0752688172043012E-2</v>
      </c>
      <c r="I3095" s="3">
        <f>_xlfn.RANK.AVG(H3095,$H$3:$H$10273,1)/10271</f>
        <v>0.68367247590302793</v>
      </c>
      <c r="J3095">
        <f>ROUNDDOWN($I3095*J$2,)-IF(MOD($I3095*J$2,1)=0,1,0)+1</f>
        <v>2</v>
      </c>
      <c r="K3095">
        <f>ROUNDDOWN($I3095*K$2,)-IF(MOD($I3095*K$2,1)=0,1,0)+1</f>
        <v>3</v>
      </c>
      <c r="L3095">
        <f>ROUNDDOWN($I3095*L$2,)-IF(MOD($I3095*L$2,1)=0,1,0)+1</f>
        <v>3</v>
      </c>
      <c r="M3095" s="3">
        <f>IF(L3094=4,H3095,0)</f>
        <v>0</v>
      </c>
      <c r="N3095" s="2">
        <f>IF(L3094=1,H3095,0)</f>
        <v>0</v>
      </c>
      <c r="O3095" s="2">
        <f>IF(OR(L3094=1,L3094=4),H3095,0)</f>
        <v>0</v>
      </c>
      <c r="P3095" s="2">
        <f>IF(OR(L3094=1,L3094=2),H3095,0)</f>
        <v>1.0752688172043012E-2</v>
      </c>
      <c r="Q3095" s="2"/>
    </row>
    <row r="3096" spans="1:17" x14ac:dyDescent="0.3">
      <c r="A3096" s="1">
        <v>34864</v>
      </c>
      <c r="B3096">
        <v>17.5625</v>
      </c>
      <c r="C3096">
        <v>17.875</v>
      </c>
      <c r="D3096">
        <v>17.375</v>
      </c>
      <c r="E3096">
        <v>17.875</v>
      </c>
      <c r="F3096">
        <v>17.875</v>
      </c>
      <c r="G3096">
        <v>2343600</v>
      </c>
      <c r="H3096" s="3">
        <f>(F3096-B3096)/B3096</f>
        <v>1.7793594306049824E-2</v>
      </c>
      <c r="I3096" s="3">
        <f>_xlfn.RANK.AVG(H3096,$H$3:$H$10273,1)/10271</f>
        <v>0.77032421380586114</v>
      </c>
      <c r="J3096">
        <f>ROUNDDOWN($I3096*J$2,)-IF(MOD($I3096*J$2,1)=0,1,0)+1</f>
        <v>2</v>
      </c>
      <c r="K3096">
        <f>ROUNDDOWN($I3096*K$2,)-IF(MOD($I3096*K$2,1)=0,1,0)+1</f>
        <v>3</v>
      </c>
      <c r="L3096">
        <f>ROUNDDOWN($I3096*L$2,)-IF(MOD($I3096*L$2,1)=0,1,0)+1</f>
        <v>4</v>
      </c>
      <c r="M3096" s="3">
        <f>IF(L3095=4,H3096,0)</f>
        <v>0</v>
      </c>
      <c r="N3096" s="2">
        <f>IF(L3095=1,H3096,0)</f>
        <v>0</v>
      </c>
      <c r="O3096" s="2">
        <f>IF(OR(L3095=1,L3095=4),H3096,0)</f>
        <v>0</v>
      </c>
      <c r="P3096" s="2">
        <f>IF(OR(L3095=1,L3095=2),H3096,0)</f>
        <v>0</v>
      </c>
      <c r="Q3096" s="2"/>
    </row>
    <row r="3097" spans="1:17" x14ac:dyDescent="0.3">
      <c r="A3097" s="1">
        <v>34865</v>
      </c>
      <c r="B3097">
        <v>18</v>
      </c>
      <c r="C3097">
        <v>18.125</v>
      </c>
      <c r="D3097">
        <v>17.6875</v>
      </c>
      <c r="E3097">
        <v>17.6875</v>
      </c>
      <c r="F3097">
        <v>17.6875</v>
      </c>
      <c r="G3097">
        <v>2863000</v>
      </c>
      <c r="H3097" s="3">
        <f>(F3097-B3097)/B3097</f>
        <v>-1.7361111111111112E-2</v>
      </c>
      <c r="I3097" s="3">
        <f>_xlfn.RANK.AVG(H3097,$H$3:$H$10273,1)/10271</f>
        <v>0.25674228410086652</v>
      </c>
      <c r="J3097">
        <f>ROUNDDOWN($I3097*J$2,)-IF(MOD($I3097*J$2,1)=0,1,0)+1</f>
        <v>1</v>
      </c>
      <c r="K3097">
        <f>ROUNDDOWN($I3097*K$2,)-IF(MOD($I3097*K$2,1)=0,1,0)+1</f>
        <v>1</v>
      </c>
      <c r="L3097">
        <f>ROUNDDOWN($I3097*L$2,)-IF(MOD($I3097*L$2,1)=0,1,0)+1</f>
        <v>2</v>
      </c>
      <c r="M3097" s="3">
        <f>IF(L3096=4,H3097,0)</f>
        <v>-1.7361111111111112E-2</v>
      </c>
      <c r="N3097" s="2">
        <f>IF(L3096=1,H3097,0)</f>
        <v>0</v>
      </c>
      <c r="O3097" s="2">
        <f>IF(OR(L3096=1,L3096=4),H3097,0)</f>
        <v>-1.7361111111111112E-2</v>
      </c>
      <c r="P3097" s="2">
        <f>IF(OR(L3096=1,L3096=2),H3097,0)</f>
        <v>0</v>
      </c>
      <c r="Q3097" s="2"/>
    </row>
    <row r="3098" spans="1:17" x14ac:dyDescent="0.3">
      <c r="A3098" s="1">
        <v>34866</v>
      </c>
      <c r="B3098">
        <v>17.375</v>
      </c>
      <c r="C3098">
        <v>17.625</v>
      </c>
      <c r="D3098">
        <v>17.3125</v>
      </c>
      <c r="E3098">
        <v>17.375</v>
      </c>
      <c r="F3098">
        <v>17.375</v>
      </c>
      <c r="G3098">
        <v>2982800</v>
      </c>
      <c r="H3098" s="3">
        <f>(F3098-B3098)/B3098</f>
        <v>0</v>
      </c>
      <c r="I3098" s="3">
        <f>_xlfn.RANK.AVG(H3098,$H$3:$H$10273,1)/10271</f>
        <v>0.52443773731866417</v>
      </c>
      <c r="J3098">
        <f>ROUNDDOWN($I3098*J$2,)-IF(MOD($I3098*J$2,1)=0,1,0)+1</f>
        <v>2</v>
      </c>
      <c r="K3098">
        <f>ROUNDDOWN($I3098*K$2,)-IF(MOD($I3098*K$2,1)=0,1,0)+1</f>
        <v>2</v>
      </c>
      <c r="L3098">
        <f>ROUNDDOWN($I3098*L$2,)-IF(MOD($I3098*L$2,1)=0,1,0)+1</f>
        <v>3</v>
      </c>
      <c r="M3098" s="3">
        <f>IF(L3097=4,H3098,0)</f>
        <v>0</v>
      </c>
      <c r="N3098" s="2">
        <f>IF(L3097=1,H3098,0)</f>
        <v>0</v>
      </c>
      <c r="O3098" s="2">
        <f>IF(OR(L3097=1,L3097=4),H3098,0)</f>
        <v>0</v>
      </c>
      <c r="P3098" s="2">
        <f>IF(OR(L3097=1,L3097=2),H3098,0)</f>
        <v>0</v>
      </c>
      <c r="Q3098" s="2"/>
    </row>
    <row r="3099" spans="1:17" x14ac:dyDescent="0.3">
      <c r="A3099" s="1">
        <v>34869</v>
      </c>
      <c r="B3099">
        <v>17.4375</v>
      </c>
      <c r="C3099">
        <v>18.5</v>
      </c>
      <c r="D3099">
        <v>17.375</v>
      </c>
      <c r="E3099">
        <v>18.5</v>
      </c>
      <c r="F3099">
        <v>18.5</v>
      </c>
      <c r="G3099">
        <v>5367800</v>
      </c>
      <c r="H3099" s="3">
        <f>(F3099-B3099)/B3099</f>
        <v>6.093189964157706E-2</v>
      </c>
      <c r="I3099" s="3">
        <f>_xlfn.RANK.AVG(H3099,$H$3:$H$10273,1)/10271</f>
        <v>0.96748125791062212</v>
      </c>
      <c r="J3099">
        <f>ROUNDDOWN($I3099*J$2,)-IF(MOD($I3099*J$2,1)=0,1,0)+1</f>
        <v>2</v>
      </c>
      <c r="K3099">
        <f>ROUNDDOWN($I3099*K$2,)-IF(MOD($I3099*K$2,1)=0,1,0)+1</f>
        <v>3</v>
      </c>
      <c r="L3099">
        <f>ROUNDDOWN($I3099*L$2,)-IF(MOD($I3099*L$2,1)=0,1,0)+1</f>
        <v>4</v>
      </c>
      <c r="M3099" s="3">
        <f>IF(L3098=4,H3099,0)</f>
        <v>0</v>
      </c>
      <c r="N3099" s="2">
        <f>IF(L3098=1,H3099,0)</f>
        <v>0</v>
      </c>
      <c r="O3099" s="2">
        <f>IF(OR(L3098=1,L3098=4),H3099,0)</f>
        <v>0</v>
      </c>
      <c r="P3099" s="2">
        <f>IF(OR(L3098=1,L3098=2),H3099,0)</f>
        <v>0</v>
      </c>
      <c r="Q3099" s="2"/>
    </row>
    <row r="3100" spans="1:17" x14ac:dyDescent="0.3">
      <c r="A3100" s="1">
        <v>34870</v>
      </c>
      <c r="B3100">
        <v>18.6875</v>
      </c>
      <c r="C3100">
        <v>18.8125</v>
      </c>
      <c r="D3100">
        <v>18</v>
      </c>
      <c r="E3100">
        <v>18.25</v>
      </c>
      <c r="F3100">
        <v>18.25</v>
      </c>
      <c r="G3100">
        <v>3690600</v>
      </c>
      <c r="H3100" s="3">
        <f>(F3100-B3100)/B3100</f>
        <v>-2.3411371237458192E-2</v>
      </c>
      <c r="I3100" s="3">
        <f>_xlfn.RANK.AVG(H3100,$H$3:$H$10273,1)/10271</f>
        <v>0.19024437737318664</v>
      </c>
      <c r="J3100">
        <f>ROUNDDOWN($I3100*J$2,)-IF(MOD($I3100*J$2,1)=0,1,0)+1</f>
        <v>1</v>
      </c>
      <c r="K3100">
        <f>ROUNDDOWN($I3100*K$2,)-IF(MOD($I3100*K$2,1)=0,1,0)+1</f>
        <v>1</v>
      </c>
      <c r="L3100">
        <f>ROUNDDOWN($I3100*L$2,)-IF(MOD($I3100*L$2,1)=0,1,0)+1</f>
        <v>1</v>
      </c>
      <c r="M3100" s="3">
        <f>IF(L3099=4,H3100,0)</f>
        <v>-2.3411371237458192E-2</v>
      </c>
      <c r="N3100" s="2">
        <f>IF(L3099=1,H3100,0)</f>
        <v>0</v>
      </c>
      <c r="O3100" s="2">
        <f>IF(OR(L3099=1,L3099=4),H3100,0)</f>
        <v>-2.3411371237458192E-2</v>
      </c>
      <c r="P3100" s="2">
        <f>IF(OR(L3099=1,L3099=2),H3100,0)</f>
        <v>0</v>
      </c>
      <c r="Q3100" s="2"/>
    </row>
    <row r="3101" spans="1:17" x14ac:dyDescent="0.3">
      <c r="A3101" s="1">
        <v>34871</v>
      </c>
      <c r="B3101">
        <v>18.4375</v>
      </c>
      <c r="C3101">
        <v>18.625</v>
      </c>
      <c r="D3101">
        <v>17.5625</v>
      </c>
      <c r="E3101">
        <v>17.6875</v>
      </c>
      <c r="F3101">
        <v>17.6875</v>
      </c>
      <c r="G3101">
        <v>6438000</v>
      </c>
      <c r="H3101" s="3">
        <f>(F3101-B3101)/B3101</f>
        <v>-4.0677966101694912E-2</v>
      </c>
      <c r="I3101" s="3">
        <f>_xlfn.RANK.AVG(H3101,$H$3:$H$10273,1)/10271</f>
        <v>7.4968357511439973E-2</v>
      </c>
      <c r="J3101">
        <f>ROUNDDOWN($I3101*J$2,)-IF(MOD($I3101*J$2,1)=0,1,0)+1</f>
        <v>1</v>
      </c>
      <c r="K3101">
        <f>ROUNDDOWN($I3101*K$2,)-IF(MOD($I3101*K$2,1)=0,1,0)+1</f>
        <v>1</v>
      </c>
      <c r="L3101">
        <f>ROUNDDOWN($I3101*L$2,)-IF(MOD($I3101*L$2,1)=0,1,0)+1</f>
        <v>1</v>
      </c>
      <c r="M3101" s="3">
        <f>IF(L3100=4,H3101,0)</f>
        <v>0</v>
      </c>
      <c r="N3101" s="2">
        <f>IF(L3100=1,H3101,0)</f>
        <v>-4.0677966101694912E-2</v>
      </c>
      <c r="O3101" s="2">
        <f>IF(OR(L3100=1,L3100=4),H3101,0)</f>
        <v>-4.0677966101694912E-2</v>
      </c>
      <c r="P3101" s="2">
        <f>IF(OR(L3100=1,L3100=2),H3101,0)</f>
        <v>-4.0677966101694912E-2</v>
      </c>
      <c r="Q3101" s="2"/>
    </row>
    <row r="3102" spans="1:17" x14ac:dyDescent="0.3">
      <c r="A3102" s="1">
        <v>34872</v>
      </c>
      <c r="B3102">
        <v>17.9375</v>
      </c>
      <c r="C3102">
        <v>18.5</v>
      </c>
      <c r="D3102">
        <v>17.875</v>
      </c>
      <c r="E3102">
        <v>18.3125</v>
      </c>
      <c r="F3102">
        <v>18.3125</v>
      </c>
      <c r="G3102">
        <v>5360600</v>
      </c>
      <c r="H3102" s="3">
        <f>(F3102-B3102)/B3102</f>
        <v>2.0905923344947737E-2</v>
      </c>
      <c r="I3102" s="3">
        <f>_xlfn.RANK.AVG(H3102,$H$3:$H$10273,1)/10271</f>
        <v>0.79997079154902151</v>
      </c>
      <c r="J3102">
        <f>ROUNDDOWN($I3102*J$2,)-IF(MOD($I3102*J$2,1)=0,1,0)+1</f>
        <v>2</v>
      </c>
      <c r="K3102">
        <f>ROUNDDOWN($I3102*K$2,)-IF(MOD($I3102*K$2,1)=0,1,0)+1</f>
        <v>3</v>
      </c>
      <c r="L3102">
        <f>ROUNDDOWN($I3102*L$2,)-IF(MOD($I3102*L$2,1)=0,1,0)+1</f>
        <v>4</v>
      </c>
      <c r="M3102" s="3">
        <f>IF(L3101=4,H3102,0)</f>
        <v>0</v>
      </c>
      <c r="N3102" s="2">
        <f>IF(L3101=1,H3102,0)</f>
        <v>2.0905923344947737E-2</v>
      </c>
      <c r="O3102" s="2">
        <f>IF(OR(L3101=1,L3101=4),H3102,0)</f>
        <v>2.0905923344947737E-2</v>
      </c>
      <c r="P3102" s="2">
        <f>IF(OR(L3101=1,L3101=2),H3102,0)</f>
        <v>2.0905923344947737E-2</v>
      </c>
      <c r="Q3102" s="2"/>
    </row>
    <row r="3103" spans="1:17" x14ac:dyDescent="0.3">
      <c r="A3103" s="1">
        <v>34873</v>
      </c>
      <c r="B3103">
        <v>18.4375</v>
      </c>
      <c r="C3103">
        <v>19.625</v>
      </c>
      <c r="D3103">
        <v>18.1875</v>
      </c>
      <c r="E3103">
        <v>19.4375</v>
      </c>
      <c r="F3103">
        <v>19.4375</v>
      </c>
      <c r="G3103">
        <v>4859000</v>
      </c>
      <c r="H3103" s="3">
        <f>(F3103-B3103)/B3103</f>
        <v>5.4237288135593219E-2</v>
      </c>
      <c r="I3103" s="3">
        <f>_xlfn.RANK.AVG(H3103,$H$3:$H$10273,1)/10271</f>
        <v>0.95579787751922884</v>
      </c>
      <c r="J3103">
        <f>ROUNDDOWN($I3103*J$2,)-IF(MOD($I3103*J$2,1)=0,1,0)+1</f>
        <v>2</v>
      </c>
      <c r="K3103">
        <f>ROUNDDOWN($I3103*K$2,)-IF(MOD($I3103*K$2,1)=0,1,0)+1</f>
        <v>3</v>
      </c>
      <c r="L3103">
        <f>ROUNDDOWN($I3103*L$2,)-IF(MOD($I3103*L$2,1)=0,1,0)+1</f>
        <v>4</v>
      </c>
      <c r="M3103" s="3">
        <f>IF(L3102=4,H3103,0)</f>
        <v>5.4237288135593219E-2</v>
      </c>
      <c r="N3103" s="2">
        <f>IF(L3102=1,H3103,0)</f>
        <v>0</v>
      </c>
      <c r="O3103" s="2">
        <f>IF(OR(L3102=1,L3102=4),H3103,0)</f>
        <v>5.4237288135593219E-2</v>
      </c>
      <c r="P3103" s="2">
        <f>IF(OR(L3102=1,L3102=2),H3103,0)</f>
        <v>0</v>
      </c>
      <c r="Q3103" s="2"/>
    </row>
    <row r="3104" spans="1:17" x14ac:dyDescent="0.3">
      <c r="A3104" s="1">
        <v>34876</v>
      </c>
      <c r="B3104">
        <v>19.125</v>
      </c>
      <c r="C3104">
        <v>19.4375</v>
      </c>
      <c r="D3104">
        <v>18.3125</v>
      </c>
      <c r="E3104">
        <v>18.4375</v>
      </c>
      <c r="F3104">
        <v>18.4375</v>
      </c>
      <c r="G3104">
        <v>6261800</v>
      </c>
      <c r="H3104" s="3">
        <f>(F3104-B3104)/B3104</f>
        <v>-3.5947712418300651E-2</v>
      </c>
      <c r="I3104" s="3">
        <f>_xlfn.RANK.AVG(H3104,$H$3:$H$10273,1)/10271</f>
        <v>9.716678025508714E-2</v>
      </c>
      <c r="J3104">
        <f>ROUNDDOWN($I3104*J$2,)-IF(MOD($I3104*J$2,1)=0,1,0)+1</f>
        <v>1</v>
      </c>
      <c r="K3104">
        <f>ROUNDDOWN($I3104*K$2,)-IF(MOD($I3104*K$2,1)=0,1,0)+1</f>
        <v>1</v>
      </c>
      <c r="L3104">
        <f>ROUNDDOWN($I3104*L$2,)-IF(MOD($I3104*L$2,1)=0,1,0)+1</f>
        <v>1</v>
      </c>
      <c r="M3104" s="3">
        <f>IF(L3103=4,H3104,0)</f>
        <v>-3.5947712418300651E-2</v>
      </c>
      <c r="N3104" s="2">
        <f>IF(L3103=1,H3104,0)</f>
        <v>0</v>
      </c>
      <c r="O3104" s="2">
        <f>IF(OR(L3103=1,L3103=4),H3104,0)</f>
        <v>-3.5947712418300651E-2</v>
      </c>
      <c r="P3104" s="2">
        <f>IF(OR(L3103=1,L3103=2),H3104,0)</f>
        <v>0</v>
      </c>
      <c r="Q3104" s="2"/>
    </row>
    <row r="3105" spans="1:17" x14ac:dyDescent="0.3">
      <c r="A3105" s="1">
        <v>34877</v>
      </c>
      <c r="B3105">
        <v>18.5</v>
      </c>
      <c r="C3105">
        <v>18.875</v>
      </c>
      <c r="D3105">
        <v>18.0625</v>
      </c>
      <c r="E3105">
        <v>18.125</v>
      </c>
      <c r="F3105">
        <v>18.125</v>
      </c>
      <c r="G3105">
        <v>3988600</v>
      </c>
      <c r="H3105" s="3">
        <f>(F3105-B3105)/B3105</f>
        <v>-2.0270270270270271E-2</v>
      </c>
      <c r="I3105" s="3">
        <f>_xlfn.RANK.AVG(H3105,$H$3:$H$10273,1)/10271</f>
        <v>0.22363937299191899</v>
      </c>
      <c r="J3105">
        <f>ROUNDDOWN($I3105*J$2,)-IF(MOD($I3105*J$2,1)=0,1,0)+1</f>
        <v>1</v>
      </c>
      <c r="K3105">
        <f>ROUNDDOWN($I3105*K$2,)-IF(MOD($I3105*K$2,1)=0,1,0)+1</f>
        <v>1</v>
      </c>
      <c r="L3105">
        <f>ROUNDDOWN($I3105*L$2,)-IF(MOD($I3105*L$2,1)=0,1,0)+1</f>
        <v>1</v>
      </c>
      <c r="M3105" s="3">
        <f>IF(L3104=4,H3105,0)</f>
        <v>0</v>
      </c>
      <c r="N3105" s="2">
        <f>IF(L3104=1,H3105,0)</f>
        <v>-2.0270270270270271E-2</v>
      </c>
      <c r="O3105" s="2">
        <f>IF(OR(L3104=1,L3104=4),H3105,0)</f>
        <v>-2.0270270270270271E-2</v>
      </c>
      <c r="P3105" s="2">
        <f>IF(OR(L3104=1,L3104=2),H3105,0)</f>
        <v>-2.0270270270270271E-2</v>
      </c>
      <c r="Q3105" s="2"/>
    </row>
    <row r="3106" spans="1:17" x14ac:dyDescent="0.3">
      <c r="A3106" s="1">
        <v>34878</v>
      </c>
      <c r="B3106">
        <v>18.125</v>
      </c>
      <c r="C3106">
        <v>18.5625</v>
      </c>
      <c r="D3106">
        <v>17.75</v>
      </c>
      <c r="E3106">
        <v>18.3125</v>
      </c>
      <c r="F3106">
        <v>18.3125</v>
      </c>
      <c r="G3106">
        <v>3538600</v>
      </c>
      <c r="H3106" s="3">
        <f>(F3106-B3106)/B3106</f>
        <v>1.0344827586206896E-2</v>
      </c>
      <c r="I3106" s="3">
        <f>_xlfn.RANK.AVG(H3106,$H$3:$H$10273,1)/10271</f>
        <v>0.67895044299483986</v>
      </c>
      <c r="J3106">
        <f>ROUNDDOWN($I3106*J$2,)-IF(MOD($I3106*J$2,1)=0,1,0)+1</f>
        <v>2</v>
      </c>
      <c r="K3106">
        <f>ROUNDDOWN($I3106*K$2,)-IF(MOD($I3106*K$2,1)=0,1,0)+1</f>
        <v>3</v>
      </c>
      <c r="L3106">
        <f>ROUNDDOWN($I3106*L$2,)-IF(MOD($I3106*L$2,1)=0,1,0)+1</f>
        <v>3</v>
      </c>
      <c r="M3106" s="3">
        <f>IF(L3105=4,H3106,0)</f>
        <v>0</v>
      </c>
      <c r="N3106" s="2">
        <f>IF(L3105=1,H3106,0)</f>
        <v>1.0344827586206896E-2</v>
      </c>
      <c r="O3106" s="2">
        <f>IF(OR(L3105=1,L3105=4),H3106,0)</f>
        <v>1.0344827586206896E-2</v>
      </c>
      <c r="P3106" s="2">
        <f>IF(OR(L3105=1,L3105=2),H3106,0)</f>
        <v>1.0344827586206896E-2</v>
      </c>
      <c r="Q3106" s="2"/>
    </row>
    <row r="3107" spans="1:17" x14ac:dyDescent="0.3">
      <c r="A3107" s="1">
        <v>34879</v>
      </c>
      <c r="B3107">
        <v>18.375</v>
      </c>
      <c r="C3107">
        <v>18.625</v>
      </c>
      <c r="D3107">
        <v>18.0625</v>
      </c>
      <c r="E3107">
        <v>18.25</v>
      </c>
      <c r="F3107">
        <v>18.25</v>
      </c>
      <c r="G3107">
        <v>2737400</v>
      </c>
      <c r="H3107" s="3">
        <f>(F3107-B3107)/B3107</f>
        <v>-6.8027210884353739E-3</v>
      </c>
      <c r="I3107" s="3">
        <f>_xlfn.RANK.AVG(H3107,$H$3:$H$10273,1)/10271</f>
        <v>0.41729140297926198</v>
      </c>
      <c r="J3107">
        <f>ROUNDDOWN($I3107*J$2,)-IF(MOD($I3107*J$2,1)=0,1,0)+1</f>
        <v>1</v>
      </c>
      <c r="K3107">
        <f>ROUNDDOWN($I3107*K$2,)-IF(MOD($I3107*K$2,1)=0,1,0)+1</f>
        <v>2</v>
      </c>
      <c r="L3107">
        <f>ROUNDDOWN($I3107*L$2,)-IF(MOD($I3107*L$2,1)=0,1,0)+1</f>
        <v>2</v>
      </c>
      <c r="M3107" s="3">
        <f>IF(L3106=4,H3107,0)</f>
        <v>0</v>
      </c>
      <c r="N3107" s="2">
        <f>IF(L3106=1,H3107,0)</f>
        <v>0</v>
      </c>
      <c r="O3107" s="2">
        <f>IF(OR(L3106=1,L3106=4),H3107,0)</f>
        <v>0</v>
      </c>
      <c r="P3107" s="2">
        <f>IF(OR(L3106=1,L3106=2),H3107,0)</f>
        <v>0</v>
      </c>
      <c r="Q3107" s="2"/>
    </row>
    <row r="3108" spans="1:17" x14ac:dyDescent="0.3">
      <c r="A3108" s="1">
        <v>34880</v>
      </c>
      <c r="B3108">
        <v>18.3125</v>
      </c>
      <c r="C3108">
        <v>18.4375</v>
      </c>
      <c r="D3108">
        <v>18.0625</v>
      </c>
      <c r="E3108">
        <v>18.25</v>
      </c>
      <c r="F3108">
        <v>18.25</v>
      </c>
      <c r="G3108">
        <v>2772600</v>
      </c>
      <c r="H3108" s="3">
        <f>(F3108-B3108)/B3108</f>
        <v>-3.4129692832764505E-3</v>
      </c>
      <c r="I3108" s="3">
        <f>_xlfn.RANK.AVG(H3108,$H$3:$H$10273,1)/10271</f>
        <v>0.46548534709375911</v>
      </c>
      <c r="J3108">
        <f>ROUNDDOWN($I3108*J$2,)-IF(MOD($I3108*J$2,1)=0,1,0)+1</f>
        <v>1</v>
      </c>
      <c r="K3108">
        <f>ROUNDDOWN($I3108*K$2,)-IF(MOD($I3108*K$2,1)=0,1,0)+1</f>
        <v>2</v>
      </c>
      <c r="L3108">
        <f>ROUNDDOWN($I3108*L$2,)-IF(MOD($I3108*L$2,1)=0,1,0)+1</f>
        <v>2</v>
      </c>
      <c r="M3108" s="3">
        <f>IF(L3107=4,H3108,0)</f>
        <v>0</v>
      </c>
      <c r="N3108" s="2">
        <f>IF(L3107=1,H3108,0)</f>
        <v>0</v>
      </c>
      <c r="O3108" s="2">
        <f>IF(OR(L3107=1,L3107=4),H3108,0)</f>
        <v>0</v>
      </c>
      <c r="P3108" s="2">
        <f>IF(OR(L3107=1,L3107=2),H3108,0)</f>
        <v>-3.4129692832764505E-3</v>
      </c>
      <c r="Q3108" s="2"/>
    </row>
    <row r="3109" spans="1:17" x14ac:dyDescent="0.3">
      <c r="A3109" s="1">
        <v>34883</v>
      </c>
      <c r="B3109">
        <v>18.1875</v>
      </c>
      <c r="C3109">
        <v>18.1875</v>
      </c>
      <c r="D3109">
        <v>18</v>
      </c>
      <c r="E3109">
        <v>18.125</v>
      </c>
      <c r="F3109">
        <v>18.125</v>
      </c>
      <c r="G3109">
        <v>1105600</v>
      </c>
      <c r="H3109" s="3">
        <f>(F3109-B3109)/B3109</f>
        <v>-3.4364261168384879E-3</v>
      </c>
      <c r="I3109" s="3">
        <f>_xlfn.RANK.AVG(H3109,$H$3:$H$10273,1)/10271</f>
        <v>0.46529062408723593</v>
      </c>
      <c r="J3109">
        <f>ROUNDDOWN($I3109*J$2,)-IF(MOD($I3109*J$2,1)=0,1,0)+1</f>
        <v>1</v>
      </c>
      <c r="K3109">
        <f>ROUNDDOWN($I3109*K$2,)-IF(MOD($I3109*K$2,1)=0,1,0)+1</f>
        <v>2</v>
      </c>
      <c r="L3109">
        <f>ROUNDDOWN($I3109*L$2,)-IF(MOD($I3109*L$2,1)=0,1,0)+1</f>
        <v>2</v>
      </c>
      <c r="M3109" s="3">
        <f>IF(L3108=4,H3109,0)</f>
        <v>0</v>
      </c>
      <c r="N3109" s="2">
        <f>IF(L3108=1,H3109,0)</f>
        <v>0</v>
      </c>
      <c r="O3109" s="2">
        <f>IF(OR(L3108=1,L3108=4),H3109,0)</f>
        <v>0</v>
      </c>
      <c r="P3109" s="2">
        <f>IF(OR(L3108=1,L3108=2),H3109,0)</f>
        <v>-3.4364261168384879E-3</v>
      </c>
      <c r="Q3109" s="2"/>
    </row>
    <row r="3110" spans="1:17" x14ac:dyDescent="0.3">
      <c r="A3110" s="1">
        <v>34885</v>
      </c>
      <c r="B3110">
        <v>18.125</v>
      </c>
      <c r="C3110">
        <v>18.125</v>
      </c>
      <c r="D3110">
        <v>17.125</v>
      </c>
      <c r="E3110">
        <v>17.6875</v>
      </c>
      <c r="F3110">
        <v>17.6875</v>
      </c>
      <c r="G3110">
        <v>5754800</v>
      </c>
      <c r="H3110" s="3">
        <f>(F3110-B3110)/B3110</f>
        <v>-2.4137931034482758E-2</v>
      </c>
      <c r="I3110" s="3">
        <f>_xlfn.RANK.AVG(H3110,$H$3:$H$10273,1)/10271</f>
        <v>0.18445136792912081</v>
      </c>
      <c r="J3110">
        <f>ROUNDDOWN($I3110*J$2,)-IF(MOD($I3110*J$2,1)=0,1,0)+1</f>
        <v>1</v>
      </c>
      <c r="K3110">
        <f>ROUNDDOWN($I3110*K$2,)-IF(MOD($I3110*K$2,1)=0,1,0)+1</f>
        <v>1</v>
      </c>
      <c r="L3110">
        <f>ROUNDDOWN($I3110*L$2,)-IF(MOD($I3110*L$2,1)=0,1,0)+1</f>
        <v>1</v>
      </c>
      <c r="M3110" s="3">
        <f>IF(L3109=4,H3110,0)</f>
        <v>0</v>
      </c>
      <c r="N3110" s="2">
        <f>IF(L3109=1,H3110,0)</f>
        <v>0</v>
      </c>
      <c r="O3110" s="2">
        <f>IF(OR(L3109=1,L3109=4),H3110,0)</f>
        <v>0</v>
      </c>
      <c r="P3110" s="2">
        <f>IF(OR(L3109=1,L3109=2),H3110,0)</f>
        <v>-2.4137931034482758E-2</v>
      </c>
      <c r="Q3110" s="2"/>
    </row>
    <row r="3111" spans="1:17" x14ac:dyDescent="0.3">
      <c r="A3111" s="1">
        <v>34886</v>
      </c>
      <c r="B3111">
        <v>17.6875</v>
      </c>
      <c r="C3111">
        <v>17.75</v>
      </c>
      <c r="D3111">
        <v>17.125</v>
      </c>
      <c r="E3111">
        <v>17.6875</v>
      </c>
      <c r="F3111">
        <v>17.6875</v>
      </c>
      <c r="G3111">
        <v>8040400</v>
      </c>
      <c r="H3111" s="3">
        <f>(F3111-B3111)/B3111</f>
        <v>0</v>
      </c>
      <c r="I3111" s="3">
        <f>_xlfn.RANK.AVG(H3111,$H$3:$H$10273,1)/10271</f>
        <v>0.52443773731866417</v>
      </c>
      <c r="J3111">
        <f>ROUNDDOWN($I3111*J$2,)-IF(MOD($I3111*J$2,1)=0,1,0)+1</f>
        <v>2</v>
      </c>
      <c r="K3111">
        <f>ROUNDDOWN($I3111*K$2,)-IF(MOD($I3111*K$2,1)=0,1,0)+1</f>
        <v>2</v>
      </c>
      <c r="L3111">
        <f>ROUNDDOWN($I3111*L$2,)-IF(MOD($I3111*L$2,1)=0,1,0)+1</f>
        <v>3</v>
      </c>
      <c r="M3111" s="3">
        <f>IF(L3110=4,H3111,0)</f>
        <v>0</v>
      </c>
      <c r="N3111" s="2">
        <f>IF(L3110=1,H3111,0)</f>
        <v>0</v>
      </c>
      <c r="O3111" s="2">
        <f>IF(OR(L3110=1,L3110=4),H3111,0)</f>
        <v>0</v>
      </c>
      <c r="P3111" s="2">
        <f>IF(OR(L3110=1,L3110=2),H3111,0)</f>
        <v>0</v>
      </c>
      <c r="Q3111" s="2"/>
    </row>
    <row r="3112" spans="1:17" x14ac:dyDescent="0.3">
      <c r="A3112" s="1">
        <v>34887</v>
      </c>
      <c r="B3112">
        <v>17.75</v>
      </c>
      <c r="C3112">
        <v>18.125</v>
      </c>
      <c r="D3112">
        <v>17.375</v>
      </c>
      <c r="E3112">
        <v>17.75</v>
      </c>
      <c r="F3112">
        <v>17.75</v>
      </c>
      <c r="G3112">
        <v>5755800</v>
      </c>
      <c r="H3112" s="3">
        <f>(F3112-B3112)/B3112</f>
        <v>0</v>
      </c>
      <c r="I3112" s="3">
        <f>_xlfn.RANK.AVG(H3112,$H$3:$H$10273,1)/10271</f>
        <v>0.52443773731866417</v>
      </c>
      <c r="J3112">
        <f>ROUNDDOWN($I3112*J$2,)-IF(MOD($I3112*J$2,1)=0,1,0)+1</f>
        <v>2</v>
      </c>
      <c r="K3112">
        <f>ROUNDDOWN($I3112*K$2,)-IF(MOD($I3112*K$2,1)=0,1,0)+1</f>
        <v>2</v>
      </c>
      <c r="L3112">
        <f>ROUNDDOWN($I3112*L$2,)-IF(MOD($I3112*L$2,1)=0,1,0)+1</f>
        <v>3</v>
      </c>
      <c r="M3112" s="3">
        <f>IF(L3111=4,H3112,0)</f>
        <v>0</v>
      </c>
      <c r="N3112" s="2">
        <f>IF(L3111=1,H3112,0)</f>
        <v>0</v>
      </c>
      <c r="O3112" s="2">
        <f>IF(OR(L3111=1,L3111=4),H3112,0)</f>
        <v>0</v>
      </c>
      <c r="P3112" s="2">
        <f>IF(OR(L3111=1,L3111=2),H3112,0)</f>
        <v>0</v>
      </c>
      <c r="Q3112" s="2"/>
    </row>
    <row r="3113" spans="1:17" x14ac:dyDescent="0.3">
      <c r="A3113" s="1">
        <v>34890</v>
      </c>
      <c r="B3113">
        <v>17.8125</v>
      </c>
      <c r="C3113">
        <v>18.25</v>
      </c>
      <c r="D3113">
        <v>17</v>
      </c>
      <c r="E3113">
        <v>17.0625</v>
      </c>
      <c r="F3113">
        <v>17.0625</v>
      </c>
      <c r="G3113">
        <v>6891200</v>
      </c>
      <c r="H3113" s="3">
        <f>(F3113-B3113)/B3113</f>
        <v>-4.2105263157894736E-2</v>
      </c>
      <c r="I3113" s="3">
        <f>_xlfn.RANK.AVG(H3113,$H$3:$H$10273,1)/10271</f>
        <v>7.0148963099990261E-2</v>
      </c>
      <c r="J3113">
        <f>ROUNDDOWN($I3113*J$2,)-IF(MOD($I3113*J$2,1)=0,1,0)+1</f>
        <v>1</v>
      </c>
      <c r="K3113">
        <f>ROUNDDOWN($I3113*K$2,)-IF(MOD($I3113*K$2,1)=0,1,0)+1</f>
        <v>1</v>
      </c>
      <c r="L3113">
        <f>ROUNDDOWN($I3113*L$2,)-IF(MOD($I3113*L$2,1)=0,1,0)+1</f>
        <v>1</v>
      </c>
      <c r="M3113" s="3">
        <f>IF(L3112=4,H3113,0)</f>
        <v>0</v>
      </c>
      <c r="N3113" s="2">
        <f>IF(L3112=1,H3113,0)</f>
        <v>0</v>
      </c>
      <c r="O3113" s="2">
        <f>IF(OR(L3112=1,L3112=4),H3113,0)</f>
        <v>0</v>
      </c>
      <c r="P3113" s="2">
        <f>IF(OR(L3112=1,L3112=2),H3113,0)</f>
        <v>0</v>
      </c>
      <c r="Q3113" s="2"/>
    </row>
    <row r="3114" spans="1:17" x14ac:dyDescent="0.3">
      <c r="A3114" s="1">
        <v>34891</v>
      </c>
      <c r="B3114">
        <v>16.875</v>
      </c>
      <c r="C3114">
        <v>17.375</v>
      </c>
      <c r="D3114">
        <v>16.5</v>
      </c>
      <c r="E3114">
        <v>17.1875</v>
      </c>
      <c r="F3114">
        <v>17.1875</v>
      </c>
      <c r="G3114">
        <v>11086000</v>
      </c>
      <c r="H3114" s="3">
        <f>(F3114-B3114)/B3114</f>
        <v>1.8518518518518517E-2</v>
      </c>
      <c r="I3114" s="3">
        <f>_xlfn.RANK.AVG(H3114,$H$3:$H$10273,1)/10271</f>
        <v>0.77840521857657485</v>
      </c>
      <c r="J3114">
        <f>ROUNDDOWN($I3114*J$2,)-IF(MOD($I3114*J$2,1)=0,1,0)+1</f>
        <v>2</v>
      </c>
      <c r="K3114">
        <f>ROUNDDOWN($I3114*K$2,)-IF(MOD($I3114*K$2,1)=0,1,0)+1</f>
        <v>3</v>
      </c>
      <c r="L3114">
        <f>ROUNDDOWN($I3114*L$2,)-IF(MOD($I3114*L$2,1)=0,1,0)+1</f>
        <v>4</v>
      </c>
      <c r="M3114" s="3">
        <f>IF(L3113=4,H3114,0)</f>
        <v>0</v>
      </c>
      <c r="N3114" s="2">
        <f>IF(L3113=1,H3114,0)</f>
        <v>1.8518518518518517E-2</v>
      </c>
      <c r="O3114" s="2">
        <f>IF(OR(L3113=1,L3113=4),H3114,0)</f>
        <v>1.8518518518518517E-2</v>
      </c>
      <c r="P3114" s="2">
        <f>IF(OR(L3113=1,L3113=2),H3114,0)</f>
        <v>1.8518518518518517E-2</v>
      </c>
      <c r="Q3114" s="2"/>
    </row>
    <row r="3115" spans="1:17" x14ac:dyDescent="0.3">
      <c r="A3115" s="1">
        <v>34892</v>
      </c>
      <c r="B3115">
        <v>17.5</v>
      </c>
      <c r="C3115">
        <v>17.9375</v>
      </c>
      <c r="D3115">
        <v>17.375</v>
      </c>
      <c r="E3115">
        <v>17.875</v>
      </c>
      <c r="F3115">
        <v>17.875</v>
      </c>
      <c r="G3115">
        <v>6315800</v>
      </c>
      <c r="H3115" s="3">
        <f>(F3115-B3115)/B3115</f>
        <v>2.1428571428571429E-2</v>
      </c>
      <c r="I3115" s="3">
        <f>_xlfn.RANK.AVG(H3115,$H$3:$H$10273,1)/10271</f>
        <v>0.80474150520884047</v>
      </c>
      <c r="J3115">
        <f>ROUNDDOWN($I3115*J$2,)-IF(MOD($I3115*J$2,1)=0,1,0)+1</f>
        <v>2</v>
      </c>
      <c r="K3115">
        <f>ROUNDDOWN($I3115*K$2,)-IF(MOD($I3115*K$2,1)=0,1,0)+1</f>
        <v>3</v>
      </c>
      <c r="L3115">
        <f>ROUNDDOWN($I3115*L$2,)-IF(MOD($I3115*L$2,1)=0,1,0)+1</f>
        <v>4</v>
      </c>
      <c r="M3115" s="3">
        <f>IF(L3114=4,H3115,0)</f>
        <v>2.1428571428571429E-2</v>
      </c>
      <c r="N3115" s="2">
        <f>IF(L3114=1,H3115,0)</f>
        <v>0</v>
      </c>
      <c r="O3115" s="2">
        <f>IF(OR(L3114=1,L3114=4),H3115,0)</f>
        <v>2.1428571428571429E-2</v>
      </c>
      <c r="P3115" s="2">
        <f>IF(OR(L3114=1,L3114=2),H3115,0)</f>
        <v>0</v>
      </c>
      <c r="Q3115" s="2"/>
    </row>
    <row r="3116" spans="1:17" x14ac:dyDescent="0.3">
      <c r="A3116" s="1">
        <v>34893</v>
      </c>
      <c r="B3116">
        <v>17.5625</v>
      </c>
      <c r="C3116">
        <v>17.6875</v>
      </c>
      <c r="D3116">
        <v>17.3125</v>
      </c>
      <c r="E3116">
        <v>17.4375</v>
      </c>
      <c r="F3116">
        <v>17.4375</v>
      </c>
      <c r="G3116">
        <v>5745600</v>
      </c>
      <c r="H3116" s="3">
        <f>(F3116-B3116)/B3116</f>
        <v>-7.1174377224199285E-3</v>
      </c>
      <c r="I3116" s="3">
        <f>_xlfn.RANK.AVG(H3116,$H$3:$H$10273,1)/10271</f>
        <v>0.41291013533248955</v>
      </c>
      <c r="J3116">
        <f>ROUNDDOWN($I3116*J$2,)-IF(MOD($I3116*J$2,1)=0,1,0)+1</f>
        <v>1</v>
      </c>
      <c r="K3116">
        <f>ROUNDDOWN($I3116*K$2,)-IF(MOD($I3116*K$2,1)=0,1,0)+1</f>
        <v>2</v>
      </c>
      <c r="L3116">
        <f>ROUNDDOWN($I3116*L$2,)-IF(MOD($I3116*L$2,1)=0,1,0)+1</f>
        <v>2</v>
      </c>
      <c r="M3116" s="3">
        <f>IF(L3115=4,H3116,0)</f>
        <v>-7.1174377224199285E-3</v>
      </c>
      <c r="N3116" s="2">
        <f>IF(L3115=1,H3116,0)</f>
        <v>0</v>
      </c>
      <c r="O3116" s="2">
        <f>IF(OR(L3115=1,L3115=4),H3116,0)</f>
        <v>-7.1174377224199285E-3</v>
      </c>
      <c r="P3116" s="2">
        <f>IF(OR(L3115=1,L3115=2),H3116,0)</f>
        <v>0</v>
      </c>
      <c r="Q3116" s="2"/>
    </row>
    <row r="3117" spans="1:17" x14ac:dyDescent="0.3">
      <c r="A3117" s="1">
        <v>34894</v>
      </c>
      <c r="B3117">
        <v>17.0625</v>
      </c>
      <c r="C3117">
        <v>17.4375</v>
      </c>
      <c r="D3117">
        <v>17</v>
      </c>
      <c r="E3117">
        <v>17.4375</v>
      </c>
      <c r="F3117">
        <v>17.4375</v>
      </c>
      <c r="G3117">
        <v>4867600</v>
      </c>
      <c r="H3117" s="3">
        <f>(F3117-B3117)/B3117</f>
        <v>2.197802197802198E-2</v>
      </c>
      <c r="I3117" s="3">
        <f>_xlfn.RANK.AVG(H3117,$H$3:$H$10273,1)/10271</f>
        <v>0.80999902638496735</v>
      </c>
      <c r="J3117">
        <f>ROUNDDOWN($I3117*J$2,)-IF(MOD($I3117*J$2,1)=0,1,0)+1</f>
        <v>2</v>
      </c>
      <c r="K3117">
        <f>ROUNDDOWN($I3117*K$2,)-IF(MOD($I3117*K$2,1)=0,1,0)+1</f>
        <v>3</v>
      </c>
      <c r="L3117">
        <f>ROUNDDOWN($I3117*L$2,)-IF(MOD($I3117*L$2,1)=0,1,0)+1</f>
        <v>4</v>
      </c>
      <c r="M3117" s="3">
        <f>IF(L3116=4,H3117,0)</f>
        <v>0</v>
      </c>
      <c r="N3117" s="2">
        <f>IF(L3116=1,H3117,0)</f>
        <v>0</v>
      </c>
      <c r="O3117" s="2">
        <f>IF(OR(L3116=1,L3116=4),H3117,0)</f>
        <v>0</v>
      </c>
      <c r="P3117" s="2">
        <f>IF(OR(L3116=1,L3116=2),H3117,0)</f>
        <v>2.197802197802198E-2</v>
      </c>
      <c r="Q3117" s="2"/>
    </row>
    <row r="3118" spans="1:17" x14ac:dyDescent="0.3">
      <c r="A3118" s="1">
        <v>34897</v>
      </c>
      <c r="B3118">
        <v>17.5625</v>
      </c>
      <c r="C3118">
        <v>17.6875</v>
      </c>
      <c r="D3118">
        <v>17.125</v>
      </c>
      <c r="E3118">
        <v>17.1875</v>
      </c>
      <c r="F3118">
        <v>17.1875</v>
      </c>
      <c r="G3118">
        <v>3377600</v>
      </c>
      <c r="H3118" s="3">
        <f>(F3118-B3118)/B3118</f>
        <v>-2.1352313167259787E-2</v>
      </c>
      <c r="I3118" s="3">
        <f>_xlfn.RANK.AVG(H3118,$H$3:$H$10273,1)/10271</f>
        <v>0.21025216629344756</v>
      </c>
      <c r="J3118">
        <f>ROUNDDOWN($I3118*J$2,)-IF(MOD($I3118*J$2,1)=0,1,0)+1</f>
        <v>1</v>
      </c>
      <c r="K3118">
        <f>ROUNDDOWN($I3118*K$2,)-IF(MOD($I3118*K$2,1)=0,1,0)+1</f>
        <v>1</v>
      </c>
      <c r="L3118">
        <f>ROUNDDOWN($I3118*L$2,)-IF(MOD($I3118*L$2,1)=0,1,0)+1</f>
        <v>1</v>
      </c>
      <c r="M3118" s="3">
        <f>IF(L3117=4,H3118,0)</f>
        <v>-2.1352313167259787E-2</v>
      </c>
      <c r="N3118" s="2">
        <f>IF(L3117=1,H3118,0)</f>
        <v>0</v>
      </c>
      <c r="O3118" s="2">
        <f>IF(OR(L3117=1,L3117=4),H3118,0)</f>
        <v>-2.1352313167259787E-2</v>
      </c>
      <c r="P3118" s="2">
        <f>IF(OR(L3117=1,L3117=2),H3118,0)</f>
        <v>0</v>
      </c>
      <c r="Q3118" s="2"/>
    </row>
    <row r="3119" spans="1:17" x14ac:dyDescent="0.3">
      <c r="A3119" s="1">
        <v>34898</v>
      </c>
      <c r="B3119">
        <v>17.125</v>
      </c>
      <c r="C3119">
        <v>17.125</v>
      </c>
      <c r="D3119">
        <v>16.6875</v>
      </c>
      <c r="E3119">
        <v>16.875</v>
      </c>
      <c r="F3119">
        <v>16.875</v>
      </c>
      <c r="G3119">
        <v>4557800</v>
      </c>
      <c r="H3119" s="3">
        <f>(F3119-B3119)/B3119</f>
        <v>-1.4598540145985401E-2</v>
      </c>
      <c r="I3119" s="3">
        <f>_xlfn.RANK.AVG(H3119,$H$3:$H$10273,1)/10271</f>
        <v>0.29052672573264532</v>
      </c>
      <c r="J3119">
        <f>ROUNDDOWN($I3119*J$2,)-IF(MOD($I3119*J$2,1)=0,1,0)+1</f>
        <v>1</v>
      </c>
      <c r="K3119">
        <f>ROUNDDOWN($I3119*K$2,)-IF(MOD($I3119*K$2,1)=0,1,0)+1</f>
        <v>1</v>
      </c>
      <c r="L3119">
        <f>ROUNDDOWN($I3119*L$2,)-IF(MOD($I3119*L$2,1)=0,1,0)+1</f>
        <v>2</v>
      </c>
      <c r="M3119" s="3">
        <f>IF(L3118=4,H3119,0)</f>
        <v>0</v>
      </c>
      <c r="N3119" s="2">
        <f>IF(L3118=1,H3119,0)</f>
        <v>-1.4598540145985401E-2</v>
      </c>
      <c r="O3119" s="2">
        <f>IF(OR(L3118=1,L3118=4),H3119,0)</f>
        <v>-1.4598540145985401E-2</v>
      </c>
      <c r="P3119" s="2">
        <f>IF(OR(L3118=1,L3118=2),H3119,0)</f>
        <v>-1.4598540145985401E-2</v>
      </c>
      <c r="Q3119" s="2"/>
    </row>
    <row r="3120" spans="1:17" x14ac:dyDescent="0.3">
      <c r="A3120" s="1">
        <v>34899</v>
      </c>
      <c r="B3120">
        <v>16.4375</v>
      </c>
      <c r="C3120">
        <v>16.5625</v>
      </c>
      <c r="D3120">
        <v>15.1875</v>
      </c>
      <c r="E3120">
        <v>16.3125</v>
      </c>
      <c r="F3120">
        <v>16.3125</v>
      </c>
      <c r="G3120">
        <v>7417000</v>
      </c>
      <c r="H3120" s="3">
        <f>(F3120-B3120)/B3120</f>
        <v>-7.6045627376425855E-3</v>
      </c>
      <c r="I3120" s="3">
        <f>_xlfn.RANK.AVG(H3120,$H$3:$H$10273,1)/10271</f>
        <v>0.40234641222860479</v>
      </c>
      <c r="J3120">
        <f>ROUNDDOWN($I3120*J$2,)-IF(MOD($I3120*J$2,1)=0,1,0)+1</f>
        <v>1</v>
      </c>
      <c r="K3120">
        <f>ROUNDDOWN($I3120*K$2,)-IF(MOD($I3120*K$2,1)=0,1,0)+1</f>
        <v>2</v>
      </c>
      <c r="L3120">
        <f>ROUNDDOWN($I3120*L$2,)-IF(MOD($I3120*L$2,1)=0,1,0)+1</f>
        <v>2</v>
      </c>
      <c r="M3120" s="3">
        <f>IF(L3119=4,H3120,0)</f>
        <v>0</v>
      </c>
      <c r="N3120" s="2">
        <f>IF(L3119=1,H3120,0)</f>
        <v>0</v>
      </c>
      <c r="O3120" s="2">
        <f>IF(OR(L3119=1,L3119=4),H3120,0)</f>
        <v>0</v>
      </c>
      <c r="P3120" s="2">
        <f>IF(OR(L3119=1,L3119=2),H3120,0)</f>
        <v>-7.6045627376425855E-3</v>
      </c>
      <c r="Q3120" s="2"/>
    </row>
    <row r="3121" spans="1:17" x14ac:dyDescent="0.3">
      <c r="A3121" s="1">
        <v>34900</v>
      </c>
      <c r="B3121">
        <v>16.25</v>
      </c>
      <c r="C3121">
        <v>16.4375</v>
      </c>
      <c r="D3121">
        <v>16</v>
      </c>
      <c r="E3121">
        <v>16.3125</v>
      </c>
      <c r="F3121">
        <v>16.3125</v>
      </c>
      <c r="G3121">
        <v>3156600</v>
      </c>
      <c r="H3121" s="3">
        <f>(F3121-B3121)/B3121</f>
        <v>3.8461538461538464E-3</v>
      </c>
      <c r="I3121" s="3">
        <f>_xlfn.RANK.AVG(H3121,$H$3:$H$10273,1)/10271</f>
        <v>0.58893973322948101</v>
      </c>
      <c r="J3121">
        <f>ROUNDDOWN($I3121*J$2,)-IF(MOD($I3121*J$2,1)=0,1,0)+1</f>
        <v>2</v>
      </c>
      <c r="K3121">
        <f>ROUNDDOWN($I3121*K$2,)-IF(MOD($I3121*K$2,1)=0,1,0)+1</f>
        <v>2</v>
      </c>
      <c r="L3121">
        <f>ROUNDDOWN($I3121*L$2,)-IF(MOD($I3121*L$2,1)=0,1,0)+1</f>
        <v>3</v>
      </c>
      <c r="M3121" s="3">
        <f>IF(L3120=4,H3121,0)</f>
        <v>0</v>
      </c>
      <c r="N3121" s="2">
        <f>IF(L3120=1,H3121,0)</f>
        <v>0</v>
      </c>
      <c r="O3121" s="2">
        <f>IF(OR(L3120=1,L3120=4),H3121,0)</f>
        <v>0</v>
      </c>
      <c r="P3121" s="2">
        <f>IF(OR(L3120=1,L3120=2),H3121,0)</f>
        <v>3.8461538461538464E-3</v>
      </c>
      <c r="Q3121" s="2"/>
    </row>
    <row r="3122" spans="1:17" x14ac:dyDescent="0.3">
      <c r="A3122" s="1">
        <v>34901</v>
      </c>
      <c r="B3122">
        <v>16.1875</v>
      </c>
      <c r="C3122">
        <v>16.4375</v>
      </c>
      <c r="D3122">
        <v>16.0625</v>
      </c>
      <c r="E3122">
        <v>16.125</v>
      </c>
      <c r="F3122">
        <v>16.125</v>
      </c>
      <c r="G3122">
        <v>2335800</v>
      </c>
      <c r="H3122" s="3">
        <f>(F3122-B3122)/B3122</f>
        <v>-3.8610038610038611E-3</v>
      </c>
      <c r="I3122" s="3">
        <f>_xlfn.RANK.AVG(H3122,$H$3:$H$10273,1)/10271</f>
        <v>0.45901080712686204</v>
      </c>
      <c r="J3122">
        <f>ROUNDDOWN($I3122*J$2,)-IF(MOD($I3122*J$2,1)=0,1,0)+1</f>
        <v>1</v>
      </c>
      <c r="K3122">
        <f>ROUNDDOWN($I3122*K$2,)-IF(MOD($I3122*K$2,1)=0,1,0)+1</f>
        <v>2</v>
      </c>
      <c r="L3122">
        <f>ROUNDDOWN($I3122*L$2,)-IF(MOD($I3122*L$2,1)=0,1,0)+1</f>
        <v>2</v>
      </c>
      <c r="M3122" s="3">
        <f>IF(L3121=4,H3122,0)</f>
        <v>0</v>
      </c>
      <c r="N3122" s="2">
        <f>IF(L3121=1,H3122,0)</f>
        <v>0</v>
      </c>
      <c r="O3122" s="2">
        <f>IF(OR(L3121=1,L3121=4),H3122,0)</f>
        <v>0</v>
      </c>
      <c r="P3122" s="2">
        <f>IF(OR(L3121=1,L3121=2),H3122,0)</f>
        <v>0</v>
      </c>
      <c r="Q3122" s="2"/>
    </row>
    <row r="3123" spans="1:17" x14ac:dyDescent="0.3">
      <c r="A3123" s="1">
        <v>34904</v>
      </c>
      <c r="B3123">
        <v>16.125</v>
      </c>
      <c r="C3123">
        <v>16.75</v>
      </c>
      <c r="D3123">
        <v>16.125</v>
      </c>
      <c r="E3123">
        <v>16.75</v>
      </c>
      <c r="F3123">
        <v>16.75</v>
      </c>
      <c r="G3123">
        <v>2183400</v>
      </c>
      <c r="H3123" s="3">
        <f>(F3123-B3123)/B3123</f>
        <v>3.875968992248062E-2</v>
      </c>
      <c r="I3123" s="3">
        <f>_xlfn.RANK.AVG(H3123,$H$3:$H$10273,1)/10271</f>
        <v>0.91393243111673639</v>
      </c>
      <c r="J3123">
        <f>ROUNDDOWN($I3123*J$2,)-IF(MOD($I3123*J$2,1)=0,1,0)+1</f>
        <v>2</v>
      </c>
      <c r="K3123">
        <f>ROUNDDOWN($I3123*K$2,)-IF(MOD($I3123*K$2,1)=0,1,0)+1</f>
        <v>3</v>
      </c>
      <c r="L3123">
        <f>ROUNDDOWN($I3123*L$2,)-IF(MOD($I3123*L$2,1)=0,1,0)+1</f>
        <v>4</v>
      </c>
      <c r="M3123" s="3">
        <f>IF(L3122=4,H3123,0)</f>
        <v>0</v>
      </c>
      <c r="N3123" s="2">
        <f>IF(L3122=1,H3123,0)</f>
        <v>0</v>
      </c>
      <c r="O3123" s="2">
        <f>IF(OR(L3122=1,L3122=4),H3123,0)</f>
        <v>0</v>
      </c>
      <c r="P3123" s="2">
        <f>IF(OR(L3122=1,L3122=2),H3123,0)</f>
        <v>3.875968992248062E-2</v>
      </c>
      <c r="Q3123" s="2"/>
    </row>
    <row r="3124" spans="1:17" x14ac:dyDescent="0.3">
      <c r="A3124" s="1">
        <v>34905</v>
      </c>
      <c r="B3124">
        <v>17</v>
      </c>
      <c r="C3124">
        <v>17.0625</v>
      </c>
      <c r="D3124">
        <v>16.75</v>
      </c>
      <c r="E3124">
        <v>16.8125</v>
      </c>
      <c r="F3124">
        <v>16.8125</v>
      </c>
      <c r="G3124">
        <v>2504600</v>
      </c>
      <c r="H3124" s="3">
        <f>(F3124-B3124)/B3124</f>
        <v>-1.1029411764705883E-2</v>
      </c>
      <c r="I3124" s="3">
        <f>_xlfn.RANK.AVG(H3124,$H$3:$H$10273,1)/10271</f>
        <v>0.3525946840619219</v>
      </c>
      <c r="J3124">
        <f>ROUNDDOWN($I3124*J$2,)-IF(MOD($I3124*J$2,1)=0,1,0)+1</f>
        <v>1</v>
      </c>
      <c r="K3124">
        <f>ROUNDDOWN($I3124*K$2,)-IF(MOD($I3124*K$2,1)=0,1,0)+1</f>
        <v>2</v>
      </c>
      <c r="L3124">
        <f>ROUNDDOWN($I3124*L$2,)-IF(MOD($I3124*L$2,1)=0,1,0)+1</f>
        <v>2</v>
      </c>
      <c r="M3124" s="3">
        <f>IF(L3123=4,H3124,0)</f>
        <v>-1.1029411764705883E-2</v>
      </c>
      <c r="N3124" s="2">
        <f>IF(L3123=1,H3124,0)</f>
        <v>0</v>
      </c>
      <c r="O3124" s="2">
        <f>IF(OR(L3123=1,L3123=4),H3124,0)</f>
        <v>-1.1029411764705883E-2</v>
      </c>
      <c r="P3124" s="2">
        <f>IF(OR(L3123=1,L3123=2),H3124,0)</f>
        <v>0</v>
      </c>
      <c r="Q3124" s="2"/>
    </row>
    <row r="3125" spans="1:17" x14ac:dyDescent="0.3">
      <c r="A3125" s="1">
        <v>34906</v>
      </c>
      <c r="B3125">
        <v>16.9375</v>
      </c>
      <c r="C3125">
        <v>17</v>
      </c>
      <c r="D3125">
        <v>16.4375</v>
      </c>
      <c r="E3125">
        <v>16.5625</v>
      </c>
      <c r="F3125">
        <v>16.5625</v>
      </c>
      <c r="G3125">
        <v>3175600</v>
      </c>
      <c r="H3125" s="3">
        <f>(F3125-B3125)/B3125</f>
        <v>-2.2140221402214021E-2</v>
      </c>
      <c r="I3125" s="3">
        <f>_xlfn.RANK.AVG(H3125,$H$3:$H$10273,1)/10271</f>
        <v>0.20192775776457988</v>
      </c>
      <c r="J3125">
        <f>ROUNDDOWN($I3125*J$2,)-IF(MOD($I3125*J$2,1)=0,1,0)+1</f>
        <v>1</v>
      </c>
      <c r="K3125">
        <f>ROUNDDOWN($I3125*K$2,)-IF(MOD($I3125*K$2,1)=0,1,0)+1</f>
        <v>1</v>
      </c>
      <c r="L3125">
        <f>ROUNDDOWN($I3125*L$2,)-IF(MOD($I3125*L$2,1)=0,1,0)+1</f>
        <v>1</v>
      </c>
      <c r="M3125" s="3">
        <f>IF(L3124=4,H3125,0)</f>
        <v>0</v>
      </c>
      <c r="N3125" s="2">
        <f>IF(L3124=1,H3125,0)</f>
        <v>0</v>
      </c>
      <c r="O3125" s="2">
        <f>IF(OR(L3124=1,L3124=4),H3125,0)</f>
        <v>0</v>
      </c>
      <c r="P3125" s="2">
        <f>IF(OR(L3124=1,L3124=2),H3125,0)</f>
        <v>-2.2140221402214021E-2</v>
      </c>
      <c r="Q3125" s="2"/>
    </row>
    <row r="3126" spans="1:17" x14ac:dyDescent="0.3">
      <c r="A3126" s="1">
        <v>34907</v>
      </c>
      <c r="B3126">
        <v>16.5625</v>
      </c>
      <c r="C3126">
        <v>16.9375</v>
      </c>
      <c r="D3126">
        <v>16.4375</v>
      </c>
      <c r="E3126">
        <v>16.75</v>
      </c>
      <c r="F3126">
        <v>16.75</v>
      </c>
      <c r="G3126">
        <v>1785000</v>
      </c>
      <c r="H3126" s="3">
        <f>(F3126-B3126)/B3126</f>
        <v>1.1320754716981131E-2</v>
      </c>
      <c r="I3126" s="3">
        <f>_xlfn.RANK.AVG(H3126,$H$3:$H$10273,1)/10271</f>
        <v>0.69126667315743351</v>
      </c>
      <c r="J3126">
        <f>ROUNDDOWN($I3126*J$2,)-IF(MOD($I3126*J$2,1)=0,1,0)+1</f>
        <v>2</v>
      </c>
      <c r="K3126">
        <f>ROUNDDOWN($I3126*K$2,)-IF(MOD($I3126*K$2,1)=0,1,0)+1</f>
        <v>3</v>
      </c>
      <c r="L3126">
        <f>ROUNDDOWN($I3126*L$2,)-IF(MOD($I3126*L$2,1)=0,1,0)+1</f>
        <v>3</v>
      </c>
      <c r="M3126" s="3">
        <f>IF(L3125=4,H3126,0)</f>
        <v>0</v>
      </c>
      <c r="N3126" s="2">
        <f>IF(L3125=1,H3126,0)</f>
        <v>1.1320754716981131E-2</v>
      </c>
      <c r="O3126" s="2">
        <f>IF(OR(L3125=1,L3125=4),H3126,0)</f>
        <v>1.1320754716981131E-2</v>
      </c>
      <c r="P3126" s="2">
        <f>IF(OR(L3125=1,L3125=2),H3126,0)</f>
        <v>1.1320754716981131E-2</v>
      </c>
      <c r="Q3126" s="2"/>
    </row>
    <row r="3127" spans="1:17" x14ac:dyDescent="0.3">
      <c r="A3127" s="1">
        <v>34908</v>
      </c>
      <c r="B3127">
        <v>16.75</v>
      </c>
      <c r="C3127">
        <v>16.875</v>
      </c>
      <c r="D3127">
        <v>16.5625</v>
      </c>
      <c r="E3127">
        <v>16.625</v>
      </c>
      <c r="F3127">
        <v>16.625</v>
      </c>
      <c r="G3127">
        <v>1211400</v>
      </c>
      <c r="H3127" s="3">
        <f>(F3127-B3127)/B3127</f>
        <v>-7.462686567164179E-3</v>
      </c>
      <c r="I3127" s="3">
        <f>_xlfn.RANK.AVG(H3127,$H$3:$H$10273,1)/10271</f>
        <v>0.40468308830688343</v>
      </c>
      <c r="J3127">
        <f>ROUNDDOWN($I3127*J$2,)-IF(MOD($I3127*J$2,1)=0,1,0)+1</f>
        <v>1</v>
      </c>
      <c r="K3127">
        <f>ROUNDDOWN($I3127*K$2,)-IF(MOD($I3127*K$2,1)=0,1,0)+1</f>
        <v>2</v>
      </c>
      <c r="L3127">
        <f>ROUNDDOWN($I3127*L$2,)-IF(MOD($I3127*L$2,1)=0,1,0)+1</f>
        <v>2</v>
      </c>
      <c r="M3127" s="3">
        <f>IF(L3126=4,H3127,0)</f>
        <v>0</v>
      </c>
      <c r="N3127" s="2">
        <f>IF(L3126=1,H3127,0)</f>
        <v>0</v>
      </c>
      <c r="O3127" s="2">
        <f>IF(OR(L3126=1,L3126=4),H3127,0)</f>
        <v>0</v>
      </c>
      <c r="P3127" s="2">
        <f>IF(OR(L3126=1,L3126=2),H3127,0)</f>
        <v>0</v>
      </c>
      <c r="Q3127" s="2"/>
    </row>
    <row r="3128" spans="1:17" x14ac:dyDescent="0.3">
      <c r="A3128" s="1">
        <v>34911</v>
      </c>
      <c r="B3128">
        <v>16.6875</v>
      </c>
      <c r="C3128">
        <v>16.6875</v>
      </c>
      <c r="D3128">
        <v>16.3125</v>
      </c>
      <c r="E3128">
        <v>16.3125</v>
      </c>
      <c r="F3128">
        <v>16.3125</v>
      </c>
      <c r="G3128">
        <v>1005400</v>
      </c>
      <c r="H3128" s="3">
        <f>(F3128-B3128)/B3128</f>
        <v>-2.247191011235955E-2</v>
      </c>
      <c r="I3128" s="3">
        <f>_xlfn.RANK.AVG(H3128,$H$3:$H$10273,1)/10271</f>
        <v>0.19871482815694674</v>
      </c>
      <c r="J3128">
        <f>ROUNDDOWN($I3128*J$2,)-IF(MOD($I3128*J$2,1)=0,1,0)+1</f>
        <v>1</v>
      </c>
      <c r="K3128">
        <f>ROUNDDOWN($I3128*K$2,)-IF(MOD($I3128*K$2,1)=0,1,0)+1</f>
        <v>1</v>
      </c>
      <c r="L3128">
        <f>ROUNDDOWN($I3128*L$2,)-IF(MOD($I3128*L$2,1)=0,1,0)+1</f>
        <v>1</v>
      </c>
      <c r="M3128" s="3">
        <f>IF(L3127=4,H3128,0)</f>
        <v>0</v>
      </c>
      <c r="N3128" s="2">
        <f>IF(L3127=1,H3128,0)</f>
        <v>0</v>
      </c>
      <c r="O3128" s="2">
        <f>IF(OR(L3127=1,L3127=4),H3128,0)</f>
        <v>0</v>
      </c>
      <c r="P3128" s="2">
        <f>IF(OR(L3127=1,L3127=2),H3128,0)</f>
        <v>-2.247191011235955E-2</v>
      </c>
      <c r="Q3128" s="2"/>
    </row>
    <row r="3129" spans="1:17" x14ac:dyDescent="0.3">
      <c r="A3129" s="1">
        <v>34912</v>
      </c>
      <c r="B3129">
        <v>16.3125</v>
      </c>
      <c r="C3129">
        <v>16.3125</v>
      </c>
      <c r="D3129">
        <v>15.8125</v>
      </c>
      <c r="E3129">
        <v>15.8125</v>
      </c>
      <c r="F3129">
        <v>15.8125</v>
      </c>
      <c r="G3129">
        <v>2261400</v>
      </c>
      <c r="H3129" s="3">
        <f>(F3129-B3129)/B3129</f>
        <v>-3.0651340996168581E-2</v>
      </c>
      <c r="I3129" s="3">
        <f>_xlfn.RANK.AVG(H3129,$H$3:$H$10273,1)/10271</f>
        <v>0.13138934865154317</v>
      </c>
      <c r="J3129">
        <f>ROUNDDOWN($I3129*J$2,)-IF(MOD($I3129*J$2,1)=0,1,0)+1</f>
        <v>1</v>
      </c>
      <c r="K3129">
        <f>ROUNDDOWN($I3129*K$2,)-IF(MOD($I3129*K$2,1)=0,1,0)+1</f>
        <v>1</v>
      </c>
      <c r="L3129">
        <f>ROUNDDOWN($I3129*L$2,)-IF(MOD($I3129*L$2,1)=0,1,0)+1</f>
        <v>1</v>
      </c>
      <c r="M3129" s="3">
        <f>IF(L3128=4,H3129,0)</f>
        <v>0</v>
      </c>
      <c r="N3129" s="2">
        <f>IF(L3128=1,H3129,0)</f>
        <v>-3.0651340996168581E-2</v>
      </c>
      <c r="O3129" s="2">
        <f>IF(OR(L3128=1,L3128=4),H3129,0)</f>
        <v>-3.0651340996168581E-2</v>
      </c>
      <c r="P3129" s="2">
        <f>IF(OR(L3128=1,L3128=2),H3129,0)</f>
        <v>-3.0651340996168581E-2</v>
      </c>
      <c r="Q3129" s="2"/>
    </row>
    <row r="3130" spans="1:17" x14ac:dyDescent="0.3">
      <c r="A3130" s="1">
        <v>34913</v>
      </c>
      <c r="B3130">
        <v>16.0625</v>
      </c>
      <c r="C3130">
        <v>16.1875</v>
      </c>
      <c r="D3130">
        <v>15.5</v>
      </c>
      <c r="E3130">
        <v>15.5</v>
      </c>
      <c r="F3130">
        <v>15.5</v>
      </c>
      <c r="G3130">
        <v>2257400</v>
      </c>
      <c r="H3130" s="3">
        <f>(F3130-B3130)/B3130</f>
        <v>-3.5019455252918288E-2</v>
      </c>
      <c r="I3130" s="3">
        <f>_xlfn.RANK.AVG(H3130,$H$3:$H$10273,1)/10271</f>
        <v>0.10232693992795248</v>
      </c>
      <c r="J3130">
        <f>ROUNDDOWN($I3130*J$2,)-IF(MOD($I3130*J$2,1)=0,1,0)+1</f>
        <v>1</v>
      </c>
      <c r="K3130">
        <f>ROUNDDOWN($I3130*K$2,)-IF(MOD($I3130*K$2,1)=0,1,0)+1</f>
        <v>1</v>
      </c>
      <c r="L3130">
        <f>ROUNDDOWN($I3130*L$2,)-IF(MOD($I3130*L$2,1)=0,1,0)+1</f>
        <v>1</v>
      </c>
      <c r="M3130" s="3">
        <f>IF(L3129=4,H3130,0)</f>
        <v>0</v>
      </c>
      <c r="N3130" s="2">
        <f>IF(L3129=1,H3130,0)</f>
        <v>-3.5019455252918288E-2</v>
      </c>
      <c r="O3130" s="2">
        <f>IF(OR(L3129=1,L3129=4),H3130,0)</f>
        <v>-3.5019455252918288E-2</v>
      </c>
      <c r="P3130" s="2">
        <f>IF(OR(L3129=1,L3129=2),H3130,0)</f>
        <v>-3.5019455252918288E-2</v>
      </c>
      <c r="Q3130" s="2"/>
    </row>
    <row r="3131" spans="1:17" x14ac:dyDescent="0.3">
      <c r="A3131" s="1">
        <v>34914</v>
      </c>
      <c r="B3131">
        <v>15.375</v>
      </c>
      <c r="C3131">
        <v>16.125</v>
      </c>
      <c r="D3131">
        <v>15.25</v>
      </c>
      <c r="E3131">
        <v>15.875</v>
      </c>
      <c r="F3131">
        <v>15.875</v>
      </c>
      <c r="G3131">
        <v>3300600</v>
      </c>
      <c r="H3131" s="3">
        <f>(F3131-B3131)/B3131</f>
        <v>3.2520325203252036E-2</v>
      </c>
      <c r="I3131" s="3">
        <f>_xlfn.RANK.AVG(H3131,$H$3:$H$10273,1)/10271</f>
        <v>0.88365300360237564</v>
      </c>
      <c r="J3131">
        <f>ROUNDDOWN($I3131*J$2,)-IF(MOD($I3131*J$2,1)=0,1,0)+1</f>
        <v>2</v>
      </c>
      <c r="K3131">
        <f>ROUNDDOWN($I3131*K$2,)-IF(MOD($I3131*K$2,1)=0,1,0)+1</f>
        <v>3</v>
      </c>
      <c r="L3131">
        <f>ROUNDDOWN($I3131*L$2,)-IF(MOD($I3131*L$2,1)=0,1,0)+1</f>
        <v>4</v>
      </c>
      <c r="M3131" s="3">
        <f>IF(L3130=4,H3131,0)</f>
        <v>0</v>
      </c>
      <c r="N3131" s="2">
        <f>IF(L3130=1,H3131,0)</f>
        <v>3.2520325203252036E-2</v>
      </c>
      <c r="O3131" s="2">
        <f>IF(OR(L3130=1,L3130=4),H3131,0)</f>
        <v>3.2520325203252036E-2</v>
      </c>
      <c r="P3131" s="2">
        <f>IF(OR(L3130=1,L3130=2),H3131,0)</f>
        <v>3.2520325203252036E-2</v>
      </c>
      <c r="Q3131" s="2"/>
    </row>
    <row r="3132" spans="1:17" x14ac:dyDescent="0.3">
      <c r="A3132" s="1">
        <v>34915</v>
      </c>
      <c r="B3132">
        <v>15.6875</v>
      </c>
      <c r="C3132">
        <v>16</v>
      </c>
      <c r="D3132">
        <v>15.6875</v>
      </c>
      <c r="E3132">
        <v>16</v>
      </c>
      <c r="F3132">
        <v>16</v>
      </c>
      <c r="G3132">
        <v>1362400</v>
      </c>
      <c r="H3132" s="3">
        <f>(F3132-B3132)/B3132</f>
        <v>1.9920318725099601E-2</v>
      </c>
      <c r="I3132" s="3">
        <f>_xlfn.RANK.AVG(H3132,$H$3:$H$10273,1)/10271</f>
        <v>0.79193846752993868</v>
      </c>
      <c r="J3132">
        <f>ROUNDDOWN($I3132*J$2,)-IF(MOD($I3132*J$2,1)=0,1,0)+1</f>
        <v>2</v>
      </c>
      <c r="K3132">
        <f>ROUNDDOWN($I3132*K$2,)-IF(MOD($I3132*K$2,1)=0,1,0)+1</f>
        <v>3</v>
      </c>
      <c r="L3132">
        <f>ROUNDDOWN($I3132*L$2,)-IF(MOD($I3132*L$2,1)=0,1,0)+1</f>
        <v>4</v>
      </c>
      <c r="M3132" s="3">
        <f>IF(L3131=4,H3132,0)</f>
        <v>1.9920318725099601E-2</v>
      </c>
      <c r="N3132" s="2">
        <f>IF(L3131=1,H3132,0)</f>
        <v>0</v>
      </c>
      <c r="O3132" s="2">
        <f>IF(OR(L3131=1,L3131=4),H3132,0)</f>
        <v>1.9920318725099601E-2</v>
      </c>
      <c r="P3132" s="2">
        <f>IF(OR(L3131=1,L3131=2),H3132,0)</f>
        <v>0</v>
      </c>
      <c r="Q3132" s="2"/>
    </row>
    <row r="3133" spans="1:17" x14ac:dyDescent="0.3">
      <c r="A3133" s="1">
        <v>34918</v>
      </c>
      <c r="B3133">
        <v>16.0625</v>
      </c>
      <c r="C3133">
        <v>16.25</v>
      </c>
      <c r="D3133">
        <v>16</v>
      </c>
      <c r="E3133">
        <v>16.125</v>
      </c>
      <c r="F3133">
        <v>16.125</v>
      </c>
      <c r="G3133">
        <v>1420200</v>
      </c>
      <c r="H3133" s="3">
        <f>(F3133-B3133)/B3133</f>
        <v>3.8910505836575876E-3</v>
      </c>
      <c r="I3133" s="3">
        <f>_xlfn.RANK.AVG(H3133,$H$3:$H$10273,1)/10271</f>
        <v>0.58996202901372796</v>
      </c>
      <c r="J3133">
        <f>ROUNDDOWN($I3133*J$2,)-IF(MOD($I3133*J$2,1)=0,1,0)+1</f>
        <v>2</v>
      </c>
      <c r="K3133">
        <f>ROUNDDOWN($I3133*K$2,)-IF(MOD($I3133*K$2,1)=0,1,0)+1</f>
        <v>2</v>
      </c>
      <c r="L3133">
        <f>ROUNDDOWN($I3133*L$2,)-IF(MOD($I3133*L$2,1)=0,1,0)+1</f>
        <v>3</v>
      </c>
      <c r="M3133" s="3">
        <f>IF(L3132=4,H3133,0)</f>
        <v>3.8910505836575876E-3</v>
      </c>
      <c r="N3133" s="2">
        <f>IF(L3132=1,H3133,0)</f>
        <v>0</v>
      </c>
      <c r="O3133" s="2">
        <f>IF(OR(L3132=1,L3132=4),H3133,0)</f>
        <v>3.8910505836575876E-3</v>
      </c>
      <c r="P3133" s="2">
        <f>IF(OR(L3132=1,L3132=2),H3133,0)</f>
        <v>0</v>
      </c>
      <c r="Q3133" s="2"/>
    </row>
    <row r="3134" spans="1:17" x14ac:dyDescent="0.3">
      <c r="A3134" s="1">
        <v>34919</v>
      </c>
      <c r="B3134">
        <v>16.1875</v>
      </c>
      <c r="C3134">
        <v>16.25</v>
      </c>
      <c r="D3134">
        <v>16.0625</v>
      </c>
      <c r="E3134">
        <v>16.125</v>
      </c>
      <c r="F3134">
        <v>16.125</v>
      </c>
      <c r="G3134">
        <v>1106000</v>
      </c>
      <c r="H3134" s="3">
        <f>(F3134-B3134)/B3134</f>
        <v>-3.8610038610038611E-3</v>
      </c>
      <c r="I3134" s="3">
        <f>_xlfn.RANK.AVG(H3134,$H$3:$H$10273,1)/10271</f>
        <v>0.45901080712686204</v>
      </c>
      <c r="J3134">
        <f>ROUNDDOWN($I3134*J$2,)-IF(MOD($I3134*J$2,1)=0,1,0)+1</f>
        <v>1</v>
      </c>
      <c r="K3134">
        <f>ROUNDDOWN($I3134*K$2,)-IF(MOD($I3134*K$2,1)=0,1,0)+1</f>
        <v>2</v>
      </c>
      <c r="L3134">
        <f>ROUNDDOWN($I3134*L$2,)-IF(MOD($I3134*L$2,1)=0,1,0)+1</f>
        <v>2</v>
      </c>
      <c r="M3134" s="3">
        <f>IF(L3133=4,H3134,0)</f>
        <v>0</v>
      </c>
      <c r="N3134" s="2">
        <f>IF(L3133=1,H3134,0)</f>
        <v>0</v>
      </c>
      <c r="O3134" s="2">
        <f>IF(OR(L3133=1,L3133=4),H3134,0)</f>
        <v>0</v>
      </c>
      <c r="P3134" s="2">
        <f>IF(OR(L3133=1,L3133=2),H3134,0)</f>
        <v>0</v>
      </c>
      <c r="Q3134" s="2"/>
    </row>
    <row r="3135" spans="1:17" x14ac:dyDescent="0.3">
      <c r="A3135" s="1">
        <v>34920</v>
      </c>
      <c r="B3135">
        <v>16.4375</v>
      </c>
      <c r="C3135">
        <v>16.5625</v>
      </c>
      <c r="D3135">
        <v>16.25</v>
      </c>
      <c r="E3135">
        <v>16.5</v>
      </c>
      <c r="F3135">
        <v>16.5</v>
      </c>
      <c r="G3135">
        <v>1976200</v>
      </c>
      <c r="H3135" s="3">
        <f>(F3135-B3135)/B3135</f>
        <v>3.8022813688212928E-3</v>
      </c>
      <c r="I3135" s="3">
        <f>_xlfn.RANK.AVG(H3135,$H$3:$H$10273,1)/10271</f>
        <v>0.58820952195501897</v>
      </c>
      <c r="J3135">
        <f>ROUNDDOWN($I3135*J$2,)-IF(MOD($I3135*J$2,1)=0,1,0)+1</f>
        <v>2</v>
      </c>
      <c r="K3135">
        <f>ROUNDDOWN($I3135*K$2,)-IF(MOD($I3135*K$2,1)=0,1,0)+1</f>
        <v>2</v>
      </c>
      <c r="L3135">
        <f>ROUNDDOWN($I3135*L$2,)-IF(MOD($I3135*L$2,1)=0,1,0)+1</f>
        <v>3</v>
      </c>
      <c r="M3135" s="3">
        <f>IF(L3134=4,H3135,0)</f>
        <v>0</v>
      </c>
      <c r="N3135" s="2">
        <f>IF(L3134=1,H3135,0)</f>
        <v>0</v>
      </c>
      <c r="O3135" s="2">
        <f>IF(OR(L3134=1,L3134=4),H3135,0)</f>
        <v>0</v>
      </c>
      <c r="P3135" s="2">
        <f>IF(OR(L3134=1,L3134=2),H3135,0)</f>
        <v>3.8022813688212928E-3</v>
      </c>
      <c r="Q3135" s="2"/>
    </row>
    <row r="3136" spans="1:17" x14ac:dyDescent="0.3">
      <c r="A3136" s="1">
        <v>34921</v>
      </c>
      <c r="B3136">
        <v>16.5625</v>
      </c>
      <c r="C3136">
        <v>16.75</v>
      </c>
      <c r="D3136">
        <v>16.375</v>
      </c>
      <c r="E3136">
        <v>16.5</v>
      </c>
      <c r="F3136">
        <v>16.5</v>
      </c>
      <c r="G3136">
        <v>2468800</v>
      </c>
      <c r="H3136" s="3">
        <f>(F3136-B3136)/B3136</f>
        <v>-3.7735849056603774E-3</v>
      </c>
      <c r="I3136" s="3">
        <f>_xlfn.RANK.AVG(H3136,$H$3:$H$10273,1)/10271</f>
        <v>0.46066595268230942</v>
      </c>
      <c r="J3136">
        <f>ROUNDDOWN($I3136*J$2,)-IF(MOD($I3136*J$2,1)=0,1,0)+1</f>
        <v>1</v>
      </c>
      <c r="K3136">
        <f>ROUNDDOWN($I3136*K$2,)-IF(MOD($I3136*K$2,1)=0,1,0)+1</f>
        <v>2</v>
      </c>
      <c r="L3136">
        <f>ROUNDDOWN($I3136*L$2,)-IF(MOD($I3136*L$2,1)=0,1,0)+1</f>
        <v>2</v>
      </c>
      <c r="M3136" s="3">
        <f>IF(L3135=4,H3136,0)</f>
        <v>0</v>
      </c>
      <c r="N3136" s="2">
        <f>IF(L3135=1,H3136,0)</f>
        <v>0</v>
      </c>
      <c r="O3136" s="2">
        <f>IF(OR(L3135=1,L3135=4),H3136,0)</f>
        <v>0</v>
      </c>
      <c r="P3136" s="2">
        <f>IF(OR(L3135=1,L3135=2),H3136,0)</f>
        <v>0</v>
      </c>
      <c r="Q3136" s="2"/>
    </row>
    <row r="3137" spans="1:17" x14ac:dyDescent="0.3">
      <c r="A3137" s="1">
        <v>34922</v>
      </c>
      <c r="B3137">
        <v>16.75</v>
      </c>
      <c r="C3137">
        <v>16.875</v>
      </c>
      <c r="D3137">
        <v>16.5</v>
      </c>
      <c r="E3137">
        <v>16.75</v>
      </c>
      <c r="F3137">
        <v>16.75</v>
      </c>
      <c r="G3137">
        <v>1522200</v>
      </c>
      <c r="H3137" s="3">
        <f>(F3137-B3137)/B3137</f>
        <v>0</v>
      </c>
      <c r="I3137" s="3">
        <f>_xlfn.RANK.AVG(H3137,$H$3:$H$10273,1)/10271</f>
        <v>0.52443773731866417</v>
      </c>
      <c r="J3137">
        <f>ROUNDDOWN($I3137*J$2,)-IF(MOD($I3137*J$2,1)=0,1,0)+1</f>
        <v>2</v>
      </c>
      <c r="K3137">
        <f>ROUNDDOWN($I3137*K$2,)-IF(MOD($I3137*K$2,1)=0,1,0)+1</f>
        <v>2</v>
      </c>
      <c r="L3137">
        <f>ROUNDDOWN($I3137*L$2,)-IF(MOD($I3137*L$2,1)=0,1,0)+1</f>
        <v>3</v>
      </c>
      <c r="M3137" s="3">
        <f>IF(L3136=4,H3137,0)</f>
        <v>0</v>
      </c>
      <c r="N3137" s="2">
        <f>IF(L3136=1,H3137,0)</f>
        <v>0</v>
      </c>
      <c r="O3137" s="2">
        <f>IF(OR(L3136=1,L3136=4),H3137,0)</f>
        <v>0</v>
      </c>
      <c r="P3137" s="2">
        <f>IF(OR(L3136=1,L3136=2),H3137,0)</f>
        <v>0</v>
      </c>
      <c r="Q3137" s="2"/>
    </row>
    <row r="3138" spans="1:17" x14ac:dyDescent="0.3">
      <c r="A3138" s="1">
        <v>34925</v>
      </c>
      <c r="B3138">
        <v>16.8125</v>
      </c>
      <c r="C3138">
        <v>17.3125</v>
      </c>
      <c r="D3138">
        <v>16.75</v>
      </c>
      <c r="E3138">
        <v>17.25</v>
      </c>
      <c r="F3138">
        <v>17.25</v>
      </c>
      <c r="G3138">
        <v>1912000</v>
      </c>
      <c r="H3138" s="3">
        <f>(F3138-B3138)/B3138</f>
        <v>2.6022304832713755E-2</v>
      </c>
      <c r="I3138" s="3">
        <f>_xlfn.RANK.AVG(H3138,$H$3:$H$10273,1)/10271</f>
        <v>0.8429072144873917</v>
      </c>
      <c r="J3138">
        <f>ROUNDDOWN($I3138*J$2,)-IF(MOD($I3138*J$2,1)=0,1,0)+1</f>
        <v>2</v>
      </c>
      <c r="K3138">
        <f>ROUNDDOWN($I3138*K$2,)-IF(MOD($I3138*K$2,1)=0,1,0)+1</f>
        <v>3</v>
      </c>
      <c r="L3138">
        <f>ROUNDDOWN($I3138*L$2,)-IF(MOD($I3138*L$2,1)=0,1,0)+1</f>
        <v>4</v>
      </c>
      <c r="M3138" s="3">
        <f>IF(L3137=4,H3138,0)</f>
        <v>0</v>
      </c>
      <c r="N3138" s="2">
        <f>IF(L3137=1,H3138,0)</f>
        <v>0</v>
      </c>
      <c r="O3138" s="2">
        <f>IF(OR(L3137=1,L3137=4),H3138,0)</f>
        <v>0</v>
      </c>
      <c r="P3138" s="2">
        <f>IF(OR(L3137=1,L3137=2),H3138,0)</f>
        <v>0</v>
      </c>
      <c r="Q3138" s="2"/>
    </row>
    <row r="3139" spans="1:17" x14ac:dyDescent="0.3">
      <c r="A3139" s="1">
        <v>34926</v>
      </c>
      <c r="B3139">
        <v>17.4375</v>
      </c>
      <c r="C3139">
        <v>17.4375</v>
      </c>
      <c r="D3139">
        <v>17.0625</v>
      </c>
      <c r="E3139">
        <v>17.25</v>
      </c>
      <c r="F3139">
        <v>17.25</v>
      </c>
      <c r="G3139">
        <v>2583200</v>
      </c>
      <c r="H3139" s="3">
        <f>(F3139-B3139)/B3139</f>
        <v>-1.0752688172043012E-2</v>
      </c>
      <c r="I3139" s="3">
        <f>_xlfn.RANK.AVG(H3139,$H$3:$H$10273,1)/10271</f>
        <v>0.35746275922500242</v>
      </c>
      <c r="J3139">
        <f>ROUNDDOWN($I3139*J$2,)-IF(MOD($I3139*J$2,1)=0,1,0)+1</f>
        <v>1</v>
      </c>
      <c r="K3139">
        <f>ROUNDDOWN($I3139*K$2,)-IF(MOD($I3139*K$2,1)=0,1,0)+1</f>
        <v>2</v>
      </c>
      <c r="L3139">
        <f>ROUNDDOWN($I3139*L$2,)-IF(MOD($I3139*L$2,1)=0,1,0)+1</f>
        <v>2</v>
      </c>
      <c r="M3139" s="3">
        <f>IF(L3138=4,H3139,0)</f>
        <v>-1.0752688172043012E-2</v>
      </c>
      <c r="N3139" s="2">
        <f>IF(L3138=1,H3139,0)</f>
        <v>0</v>
      </c>
      <c r="O3139" s="2">
        <f>IF(OR(L3138=1,L3138=4),H3139,0)</f>
        <v>-1.0752688172043012E-2</v>
      </c>
      <c r="P3139" s="2">
        <f>IF(OR(L3138=1,L3138=2),H3139,0)</f>
        <v>0</v>
      </c>
      <c r="Q3139" s="2"/>
    </row>
    <row r="3140" spans="1:17" x14ac:dyDescent="0.3">
      <c r="A3140" s="1">
        <v>34927</v>
      </c>
      <c r="B3140">
        <v>17.4375</v>
      </c>
      <c r="C3140">
        <v>17.9375</v>
      </c>
      <c r="D3140">
        <v>17.3125</v>
      </c>
      <c r="E3140">
        <v>17.6875</v>
      </c>
      <c r="F3140">
        <v>17.6875</v>
      </c>
      <c r="G3140">
        <v>5735400</v>
      </c>
      <c r="H3140" s="3">
        <f>(F3140-B3140)/B3140</f>
        <v>1.4336917562724014E-2</v>
      </c>
      <c r="I3140" s="3">
        <f>_xlfn.RANK.AVG(H3140,$H$3:$H$10273,1)/10271</f>
        <v>0.73084412423327816</v>
      </c>
      <c r="J3140">
        <f>ROUNDDOWN($I3140*J$2,)-IF(MOD($I3140*J$2,1)=0,1,0)+1</f>
        <v>2</v>
      </c>
      <c r="K3140">
        <f>ROUNDDOWN($I3140*K$2,)-IF(MOD($I3140*K$2,1)=0,1,0)+1</f>
        <v>3</v>
      </c>
      <c r="L3140">
        <f>ROUNDDOWN($I3140*L$2,)-IF(MOD($I3140*L$2,1)=0,1,0)+1</f>
        <v>3</v>
      </c>
      <c r="M3140" s="3">
        <f>IF(L3139=4,H3140,0)</f>
        <v>0</v>
      </c>
      <c r="N3140" s="2">
        <f>IF(L3139=1,H3140,0)</f>
        <v>0</v>
      </c>
      <c r="O3140" s="2">
        <f>IF(OR(L3139=1,L3139=4),H3140,0)</f>
        <v>0</v>
      </c>
      <c r="P3140" s="2">
        <f>IF(OR(L3139=1,L3139=2),H3140,0)</f>
        <v>1.4336917562724014E-2</v>
      </c>
      <c r="Q3140" s="2"/>
    </row>
    <row r="3141" spans="1:17" x14ac:dyDescent="0.3">
      <c r="A3141" s="1">
        <v>34928</v>
      </c>
      <c r="B3141">
        <v>17.625</v>
      </c>
      <c r="C3141">
        <v>17.9375</v>
      </c>
      <c r="D3141">
        <v>17.1875</v>
      </c>
      <c r="E3141">
        <v>17.75</v>
      </c>
      <c r="F3141">
        <v>17.75</v>
      </c>
      <c r="G3141">
        <v>2848200</v>
      </c>
      <c r="H3141" s="3">
        <f>(F3141-B3141)/B3141</f>
        <v>7.0921985815602835E-3</v>
      </c>
      <c r="I3141" s="3">
        <f>_xlfn.RANK.AVG(H3141,$H$3:$H$10273,1)/10271</f>
        <v>0.63323921721351373</v>
      </c>
      <c r="J3141">
        <f>ROUNDDOWN($I3141*J$2,)-IF(MOD($I3141*J$2,1)=0,1,0)+1</f>
        <v>2</v>
      </c>
      <c r="K3141">
        <f>ROUNDDOWN($I3141*K$2,)-IF(MOD($I3141*K$2,1)=0,1,0)+1</f>
        <v>2</v>
      </c>
      <c r="L3141">
        <f>ROUNDDOWN($I3141*L$2,)-IF(MOD($I3141*L$2,1)=0,1,0)+1</f>
        <v>3</v>
      </c>
      <c r="M3141" s="3">
        <f>IF(L3140=4,H3141,0)</f>
        <v>0</v>
      </c>
      <c r="N3141" s="2">
        <f>IF(L3140=1,H3141,0)</f>
        <v>0</v>
      </c>
      <c r="O3141" s="2">
        <f>IF(OR(L3140=1,L3140=4),H3141,0)</f>
        <v>0</v>
      </c>
      <c r="P3141" s="2">
        <f>IF(OR(L3140=1,L3140=2),H3141,0)</f>
        <v>0</v>
      </c>
      <c r="Q3141" s="2"/>
    </row>
    <row r="3142" spans="1:17" x14ac:dyDescent="0.3">
      <c r="A3142" s="1">
        <v>34929</v>
      </c>
      <c r="B3142">
        <v>17.9375</v>
      </c>
      <c r="C3142">
        <v>18</v>
      </c>
      <c r="D3142">
        <v>17.5625</v>
      </c>
      <c r="E3142">
        <v>17.5625</v>
      </c>
      <c r="F3142">
        <v>17.5625</v>
      </c>
      <c r="G3142">
        <v>1769000</v>
      </c>
      <c r="H3142" s="3">
        <f>(F3142-B3142)/B3142</f>
        <v>-2.0905923344947737E-2</v>
      </c>
      <c r="I3142" s="3">
        <f>_xlfn.RANK.AVG(H3142,$H$3:$H$10273,1)/10271</f>
        <v>0.21614253724077501</v>
      </c>
      <c r="J3142">
        <f>ROUNDDOWN($I3142*J$2,)-IF(MOD($I3142*J$2,1)=0,1,0)+1</f>
        <v>1</v>
      </c>
      <c r="K3142">
        <f>ROUNDDOWN($I3142*K$2,)-IF(MOD($I3142*K$2,1)=0,1,0)+1</f>
        <v>1</v>
      </c>
      <c r="L3142">
        <f>ROUNDDOWN($I3142*L$2,)-IF(MOD($I3142*L$2,1)=0,1,0)+1</f>
        <v>1</v>
      </c>
      <c r="M3142" s="3">
        <f>IF(L3141=4,H3142,0)</f>
        <v>0</v>
      </c>
      <c r="N3142" s="2">
        <f>IF(L3141=1,H3142,0)</f>
        <v>0</v>
      </c>
      <c r="O3142" s="2">
        <f>IF(OR(L3141=1,L3141=4),H3142,0)</f>
        <v>0</v>
      </c>
      <c r="P3142" s="2">
        <f>IF(OR(L3141=1,L3141=2),H3142,0)</f>
        <v>0</v>
      </c>
      <c r="Q3142" s="2"/>
    </row>
    <row r="3143" spans="1:17" x14ac:dyDescent="0.3">
      <c r="A3143" s="1">
        <v>34932</v>
      </c>
      <c r="B3143">
        <v>17.8125</v>
      </c>
      <c r="C3143">
        <v>18</v>
      </c>
      <c r="D3143">
        <v>17.0625</v>
      </c>
      <c r="E3143">
        <v>17.1875</v>
      </c>
      <c r="F3143">
        <v>17.1875</v>
      </c>
      <c r="G3143">
        <v>3683000</v>
      </c>
      <c r="H3143" s="3">
        <f>(F3143-B3143)/B3143</f>
        <v>-3.5087719298245612E-2</v>
      </c>
      <c r="I3143" s="3">
        <f>_xlfn.RANK.AVG(H3143,$H$3:$H$10273,1)/10271</f>
        <v>0.10203485541816766</v>
      </c>
      <c r="J3143">
        <f>ROUNDDOWN($I3143*J$2,)-IF(MOD($I3143*J$2,1)=0,1,0)+1</f>
        <v>1</v>
      </c>
      <c r="K3143">
        <f>ROUNDDOWN($I3143*K$2,)-IF(MOD($I3143*K$2,1)=0,1,0)+1</f>
        <v>1</v>
      </c>
      <c r="L3143">
        <f>ROUNDDOWN($I3143*L$2,)-IF(MOD($I3143*L$2,1)=0,1,0)+1</f>
        <v>1</v>
      </c>
      <c r="M3143" s="3">
        <f>IF(L3142=4,H3143,0)</f>
        <v>0</v>
      </c>
      <c r="N3143" s="2">
        <f>IF(L3142=1,H3143,0)</f>
        <v>-3.5087719298245612E-2</v>
      </c>
      <c r="O3143" s="2">
        <f>IF(OR(L3142=1,L3142=4),H3143,0)</f>
        <v>-3.5087719298245612E-2</v>
      </c>
      <c r="P3143" s="2">
        <f>IF(OR(L3142=1,L3142=2),H3143,0)</f>
        <v>-3.5087719298245612E-2</v>
      </c>
      <c r="Q3143" s="2"/>
    </row>
    <row r="3144" spans="1:17" x14ac:dyDescent="0.3">
      <c r="A3144" s="1">
        <v>34933</v>
      </c>
      <c r="B3144">
        <v>17.25</v>
      </c>
      <c r="C3144">
        <v>17.3125</v>
      </c>
      <c r="D3144">
        <v>16.8125</v>
      </c>
      <c r="E3144">
        <v>16.875</v>
      </c>
      <c r="F3144">
        <v>16.875</v>
      </c>
      <c r="G3144">
        <v>3952600</v>
      </c>
      <c r="H3144" s="3">
        <f>(F3144-B3144)/B3144</f>
        <v>-2.1739130434782608E-2</v>
      </c>
      <c r="I3144" s="3">
        <f>_xlfn.RANK.AVG(H3144,$H$3:$H$10273,1)/10271</f>
        <v>0.20664979067276798</v>
      </c>
      <c r="J3144">
        <f>ROUNDDOWN($I3144*J$2,)-IF(MOD($I3144*J$2,1)=0,1,0)+1</f>
        <v>1</v>
      </c>
      <c r="K3144">
        <f>ROUNDDOWN($I3144*K$2,)-IF(MOD($I3144*K$2,1)=0,1,0)+1</f>
        <v>1</v>
      </c>
      <c r="L3144">
        <f>ROUNDDOWN($I3144*L$2,)-IF(MOD($I3144*L$2,1)=0,1,0)+1</f>
        <v>1</v>
      </c>
      <c r="M3144" s="3">
        <f>IF(L3143=4,H3144,0)</f>
        <v>0</v>
      </c>
      <c r="N3144" s="2">
        <f>IF(L3143=1,H3144,0)</f>
        <v>-2.1739130434782608E-2</v>
      </c>
      <c r="O3144" s="2">
        <f>IF(OR(L3143=1,L3143=4),H3144,0)</f>
        <v>-2.1739130434782608E-2</v>
      </c>
      <c r="P3144" s="2">
        <f>IF(OR(L3143=1,L3143=2),H3144,0)</f>
        <v>-2.1739130434782608E-2</v>
      </c>
      <c r="Q3144" s="2"/>
    </row>
    <row r="3145" spans="1:17" x14ac:dyDescent="0.3">
      <c r="A3145" s="1">
        <v>34934</v>
      </c>
      <c r="B3145">
        <v>16.6875</v>
      </c>
      <c r="C3145">
        <v>16.9375</v>
      </c>
      <c r="D3145">
        <v>16.5625</v>
      </c>
      <c r="E3145">
        <v>16.75</v>
      </c>
      <c r="F3145">
        <v>16.75</v>
      </c>
      <c r="G3145">
        <v>2565600</v>
      </c>
      <c r="H3145" s="3">
        <f>(F3145-B3145)/B3145</f>
        <v>3.7453183520599251E-3</v>
      </c>
      <c r="I3145" s="3">
        <f>_xlfn.RANK.AVG(H3145,$H$3:$H$10273,1)/10271</f>
        <v>0.58747931068055692</v>
      </c>
      <c r="J3145">
        <f>ROUNDDOWN($I3145*J$2,)-IF(MOD($I3145*J$2,1)=0,1,0)+1</f>
        <v>2</v>
      </c>
      <c r="K3145">
        <f>ROUNDDOWN($I3145*K$2,)-IF(MOD($I3145*K$2,1)=0,1,0)+1</f>
        <v>2</v>
      </c>
      <c r="L3145">
        <f>ROUNDDOWN($I3145*L$2,)-IF(MOD($I3145*L$2,1)=0,1,0)+1</f>
        <v>3</v>
      </c>
      <c r="M3145" s="3">
        <f>IF(L3144=4,H3145,0)</f>
        <v>0</v>
      </c>
      <c r="N3145" s="2">
        <f>IF(L3144=1,H3145,0)</f>
        <v>3.7453183520599251E-3</v>
      </c>
      <c r="O3145" s="2">
        <f>IF(OR(L3144=1,L3144=4),H3145,0)</f>
        <v>3.7453183520599251E-3</v>
      </c>
      <c r="P3145" s="2">
        <f>IF(OR(L3144=1,L3144=2),H3145,0)</f>
        <v>3.7453183520599251E-3</v>
      </c>
      <c r="Q3145" s="2"/>
    </row>
    <row r="3146" spans="1:17" x14ac:dyDescent="0.3">
      <c r="A3146" s="1">
        <v>34935</v>
      </c>
      <c r="B3146">
        <v>16.875</v>
      </c>
      <c r="C3146">
        <v>17</v>
      </c>
      <c r="D3146">
        <v>16.6875</v>
      </c>
      <c r="E3146">
        <v>16.75</v>
      </c>
      <c r="F3146">
        <v>16.75</v>
      </c>
      <c r="G3146">
        <v>2302600</v>
      </c>
      <c r="H3146" s="3">
        <f>(F3146-B3146)/B3146</f>
        <v>-7.4074074074074077E-3</v>
      </c>
      <c r="I3146" s="3">
        <f>_xlfn.RANK.AVG(H3146,$H$3:$H$10273,1)/10271</f>
        <v>0.40555934183623793</v>
      </c>
      <c r="J3146">
        <f>ROUNDDOWN($I3146*J$2,)-IF(MOD($I3146*J$2,1)=0,1,0)+1</f>
        <v>1</v>
      </c>
      <c r="K3146">
        <f>ROUNDDOWN($I3146*K$2,)-IF(MOD($I3146*K$2,1)=0,1,0)+1</f>
        <v>2</v>
      </c>
      <c r="L3146">
        <f>ROUNDDOWN($I3146*L$2,)-IF(MOD($I3146*L$2,1)=0,1,0)+1</f>
        <v>2</v>
      </c>
      <c r="M3146" s="3">
        <f>IF(L3145=4,H3146,0)</f>
        <v>0</v>
      </c>
      <c r="N3146" s="2">
        <f>IF(L3145=1,H3146,0)</f>
        <v>0</v>
      </c>
      <c r="O3146" s="2">
        <f>IF(OR(L3145=1,L3145=4),H3146,0)</f>
        <v>0</v>
      </c>
      <c r="P3146" s="2">
        <f>IF(OR(L3145=1,L3145=2),H3146,0)</f>
        <v>0</v>
      </c>
      <c r="Q3146" s="2"/>
    </row>
    <row r="3147" spans="1:17" x14ac:dyDescent="0.3">
      <c r="A3147" s="1">
        <v>34936</v>
      </c>
      <c r="B3147">
        <v>16.75</v>
      </c>
      <c r="C3147">
        <v>16.75</v>
      </c>
      <c r="D3147">
        <v>16.4375</v>
      </c>
      <c r="E3147">
        <v>16.4375</v>
      </c>
      <c r="F3147">
        <v>16.4375</v>
      </c>
      <c r="G3147">
        <v>2591400</v>
      </c>
      <c r="H3147" s="3">
        <f>(F3147-B3147)/B3147</f>
        <v>-1.8656716417910446E-2</v>
      </c>
      <c r="I3147" s="3">
        <f>_xlfn.RANK.AVG(H3147,$H$3:$H$10273,1)/10271</f>
        <v>0.24150520884042451</v>
      </c>
      <c r="J3147">
        <f>ROUNDDOWN($I3147*J$2,)-IF(MOD($I3147*J$2,1)=0,1,0)+1</f>
        <v>1</v>
      </c>
      <c r="K3147">
        <f>ROUNDDOWN($I3147*K$2,)-IF(MOD($I3147*K$2,1)=0,1,0)+1</f>
        <v>1</v>
      </c>
      <c r="L3147">
        <f>ROUNDDOWN($I3147*L$2,)-IF(MOD($I3147*L$2,1)=0,1,0)+1</f>
        <v>1</v>
      </c>
      <c r="M3147" s="3">
        <f>IF(L3146=4,H3147,0)</f>
        <v>0</v>
      </c>
      <c r="N3147" s="2">
        <f>IF(L3146=1,H3147,0)</f>
        <v>0</v>
      </c>
      <c r="O3147" s="2">
        <f>IF(OR(L3146=1,L3146=4),H3147,0)</f>
        <v>0</v>
      </c>
      <c r="P3147" s="2">
        <f>IF(OR(L3146=1,L3146=2),H3147,0)</f>
        <v>-1.8656716417910446E-2</v>
      </c>
      <c r="Q3147" s="2"/>
    </row>
    <row r="3148" spans="1:17" x14ac:dyDescent="0.3">
      <c r="A3148" s="1">
        <v>34939</v>
      </c>
      <c r="B3148">
        <v>16.5</v>
      </c>
      <c r="C3148">
        <v>16.5</v>
      </c>
      <c r="D3148">
        <v>16.0625</v>
      </c>
      <c r="E3148">
        <v>16.125</v>
      </c>
      <c r="F3148">
        <v>16.125</v>
      </c>
      <c r="G3148">
        <v>2433000</v>
      </c>
      <c r="H3148" s="3">
        <f>(F3148-B3148)/B3148</f>
        <v>-2.2727272727272728E-2</v>
      </c>
      <c r="I3148" s="3">
        <f>_xlfn.RANK.AVG(H3148,$H$3:$H$10273,1)/10271</f>
        <v>0.19613474832051406</v>
      </c>
      <c r="J3148">
        <f>ROUNDDOWN($I3148*J$2,)-IF(MOD($I3148*J$2,1)=0,1,0)+1</f>
        <v>1</v>
      </c>
      <c r="K3148">
        <f>ROUNDDOWN($I3148*K$2,)-IF(MOD($I3148*K$2,1)=0,1,0)+1</f>
        <v>1</v>
      </c>
      <c r="L3148">
        <f>ROUNDDOWN($I3148*L$2,)-IF(MOD($I3148*L$2,1)=0,1,0)+1</f>
        <v>1</v>
      </c>
      <c r="M3148" s="3">
        <f>IF(L3147=4,H3148,0)</f>
        <v>0</v>
      </c>
      <c r="N3148" s="2">
        <f>IF(L3147=1,H3148,0)</f>
        <v>-2.2727272727272728E-2</v>
      </c>
      <c r="O3148" s="2">
        <f>IF(OR(L3147=1,L3147=4),H3148,0)</f>
        <v>-2.2727272727272728E-2</v>
      </c>
      <c r="P3148" s="2">
        <f>IF(OR(L3147=1,L3147=2),H3148,0)</f>
        <v>-2.2727272727272728E-2</v>
      </c>
      <c r="Q3148" s="2"/>
    </row>
    <row r="3149" spans="1:17" x14ac:dyDescent="0.3">
      <c r="A3149" s="1">
        <v>34940</v>
      </c>
      <c r="B3149">
        <v>16.125</v>
      </c>
      <c r="C3149">
        <v>16.5625</v>
      </c>
      <c r="D3149">
        <v>15.6875</v>
      </c>
      <c r="E3149">
        <v>16.5</v>
      </c>
      <c r="F3149">
        <v>16.5</v>
      </c>
      <c r="G3149">
        <v>5632600</v>
      </c>
      <c r="H3149" s="3">
        <f>(F3149-B3149)/B3149</f>
        <v>2.3255813953488372E-2</v>
      </c>
      <c r="I3149" s="3">
        <f>_xlfn.RANK.AVG(H3149,$H$3:$H$10273,1)/10271</f>
        <v>0.82202317203777631</v>
      </c>
      <c r="J3149">
        <f>ROUNDDOWN($I3149*J$2,)-IF(MOD($I3149*J$2,1)=0,1,0)+1</f>
        <v>2</v>
      </c>
      <c r="K3149">
        <f>ROUNDDOWN($I3149*K$2,)-IF(MOD($I3149*K$2,1)=0,1,0)+1</f>
        <v>3</v>
      </c>
      <c r="L3149">
        <f>ROUNDDOWN($I3149*L$2,)-IF(MOD($I3149*L$2,1)=0,1,0)+1</f>
        <v>4</v>
      </c>
      <c r="M3149" s="3">
        <f>IF(L3148=4,H3149,0)</f>
        <v>0</v>
      </c>
      <c r="N3149" s="2">
        <f>IF(L3148=1,H3149,0)</f>
        <v>2.3255813953488372E-2</v>
      </c>
      <c r="O3149" s="2">
        <f>IF(OR(L3148=1,L3148=4),H3149,0)</f>
        <v>2.3255813953488372E-2</v>
      </c>
      <c r="P3149" s="2">
        <f>IF(OR(L3148=1,L3148=2),H3149,0)</f>
        <v>2.3255813953488372E-2</v>
      </c>
      <c r="Q3149" s="2"/>
    </row>
    <row r="3150" spans="1:17" x14ac:dyDescent="0.3">
      <c r="A3150" s="1">
        <v>34941</v>
      </c>
      <c r="B3150">
        <v>16.75</v>
      </c>
      <c r="C3150">
        <v>16.8125</v>
      </c>
      <c r="D3150">
        <v>16.5</v>
      </c>
      <c r="E3150">
        <v>16.6875</v>
      </c>
      <c r="F3150">
        <v>16.6875</v>
      </c>
      <c r="G3150">
        <v>2466600</v>
      </c>
      <c r="H3150" s="3">
        <f>(F3150-B3150)/B3150</f>
        <v>-3.7313432835820895E-3</v>
      </c>
      <c r="I3150" s="3">
        <f>_xlfn.RANK.AVG(H3150,$H$3:$H$10273,1)/10271</f>
        <v>0.46120144095024829</v>
      </c>
      <c r="J3150">
        <f>ROUNDDOWN($I3150*J$2,)-IF(MOD($I3150*J$2,1)=0,1,0)+1</f>
        <v>1</v>
      </c>
      <c r="K3150">
        <f>ROUNDDOWN($I3150*K$2,)-IF(MOD($I3150*K$2,1)=0,1,0)+1</f>
        <v>2</v>
      </c>
      <c r="L3150">
        <f>ROUNDDOWN($I3150*L$2,)-IF(MOD($I3150*L$2,1)=0,1,0)+1</f>
        <v>2</v>
      </c>
      <c r="M3150" s="3">
        <f>IF(L3149=4,H3150,0)</f>
        <v>-3.7313432835820895E-3</v>
      </c>
      <c r="N3150" s="2">
        <f>IF(L3149=1,H3150,0)</f>
        <v>0</v>
      </c>
      <c r="O3150" s="2">
        <f>IF(OR(L3149=1,L3149=4),H3150,0)</f>
        <v>-3.7313432835820895E-3</v>
      </c>
      <c r="P3150" s="2">
        <f>IF(OR(L3149=1,L3149=2),H3150,0)</f>
        <v>0</v>
      </c>
      <c r="Q3150" s="2"/>
    </row>
    <row r="3151" spans="1:17" x14ac:dyDescent="0.3">
      <c r="A3151" s="1">
        <v>34942</v>
      </c>
      <c r="B3151">
        <v>16.75</v>
      </c>
      <c r="C3151">
        <v>17.125</v>
      </c>
      <c r="D3151">
        <v>16.6875</v>
      </c>
      <c r="E3151">
        <v>16.875</v>
      </c>
      <c r="F3151">
        <v>16.875</v>
      </c>
      <c r="G3151">
        <v>2018800</v>
      </c>
      <c r="H3151" s="3">
        <f>(F3151-B3151)/B3151</f>
        <v>7.462686567164179E-3</v>
      </c>
      <c r="I3151" s="3">
        <f>_xlfn.RANK.AVG(H3151,$H$3:$H$10273,1)/10271</f>
        <v>0.64068737221302696</v>
      </c>
      <c r="J3151">
        <f>ROUNDDOWN($I3151*J$2,)-IF(MOD($I3151*J$2,1)=0,1,0)+1</f>
        <v>2</v>
      </c>
      <c r="K3151">
        <f>ROUNDDOWN($I3151*K$2,)-IF(MOD($I3151*K$2,1)=0,1,0)+1</f>
        <v>2</v>
      </c>
      <c r="L3151">
        <f>ROUNDDOWN($I3151*L$2,)-IF(MOD($I3151*L$2,1)=0,1,0)+1</f>
        <v>3</v>
      </c>
      <c r="M3151" s="3">
        <f>IF(L3150=4,H3151,0)</f>
        <v>0</v>
      </c>
      <c r="N3151" s="2">
        <f>IF(L3150=1,H3151,0)</f>
        <v>0</v>
      </c>
      <c r="O3151" s="2">
        <f>IF(OR(L3150=1,L3150=4),H3151,0)</f>
        <v>0</v>
      </c>
      <c r="P3151" s="2">
        <f>IF(OR(L3150=1,L3150=2),H3151,0)</f>
        <v>7.462686567164179E-3</v>
      </c>
      <c r="Q3151" s="2"/>
    </row>
    <row r="3152" spans="1:17" x14ac:dyDescent="0.3">
      <c r="A3152" s="1">
        <v>34943</v>
      </c>
      <c r="B3152">
        <v>16.875</v>
      </c>
      <c r="C3152">
        <v>17.0625</v>
      </c>
      <c r="D3152">
        <v>16.8125</v>
      </c>
      <c r="E3152">
        <v>16.875</v>
      </c>
      <c r="F3152">
        <v>16.875</v>
      </c>
      <c r="G3152">
        <v>1327200</v>
      </c>
      <c r="H3152" s="3">
        <f>(F3152-B3152)/B3152</f>
        <v>0</v>
      </c>
      <c r="I3152" s="3">
        <f>_xlfn.RANK.AVG(H3152,$H$3:$H$10273,1)/10271</f>
        <v>0.52443773731866417</v>
      </c>
      <c r="J3152">
        <f>ROUNDDOWN($I3152*J$2,)-IF(MOD($I3152*J$2,1)=0,1,0)+1</f>
        <v>2</v>
      </c>
      <c r="K3152">
        <f>ROUNDDOWN($I3152*K$2,)-IF(MOD($I3152*K$2,1)=0,1,0)+1</f>
        <v>2</v>
      </c>
      <c r="L3152">
        <f>ROUNDDOWN($I3152*L$2,)-IF(MOD($I3152*L$2,1)=0,1,0)+1</f>
        <v>3</v>
      </c>
      <c r="M3152" s="3">
        <f>IF(L3151=4,H3152,0)</f>
        <v>0</v>
      </c>
      <c r="N3152" s="2">
        <f>IF(L3151=1,H3152,0)</f>
        <v>0</v>
      </c>
      <c r="O3152" s="2">
        <f>IF(OR(L3151=1,L3151=4),H3152,0)</f>
        <v>0</v>
      </c>
      <c r="P3152" s="2">
        <f>IF(OR(L3151=1,L3151=2),H3152,0)</f>
        <v>0</v>
      </c>
      <c r="Q3152" s="2"/>
    </row>
    <row r="3153" spans="1:17" x14ac:dyDescent="0.3">
      <c r="A3153" s="1">
        <v>34947</v>
      </c>
      <c r="B3153">
        <v>17</v>
      </c>
      <c r="C3153">
        <v>17.4375</v>
      </c>
      <c r="D3153">
        <v>16.9375</v>
      </c>
      <c r="E3153">
        <v>17.3125</v>
      </c>
      <c r="F3153">
        <v>17.3125</v>
      </c>
      <c r="G3153">
        <v>1668800</v>
      </c>
      <c r="H3153" s="3">
        <f>(F3153-B3153)/B3153</f>
        <v>1.8382352941176471E-2</v>
      </c>
      <c r="I3153" s="3">
        <f>_xlfn.RANK.AVG(H3153,$H$3:$H$10273,1)/10271</f>
        <v>0.77713951903417389</v>
      </c>
      <c r="J3153">
        <f>ROUNDDOWN($I3153*J$2,)-IF(MOD($I3153*J$2,1)=0,1,0)+1</f>
        <v>2</v>
      </c>
      <c r="K3153">
        <f>ROUNDDOWN($I3153*K$2,)-IF(MOD($I3153*K$2,1)=0,1,0)+1</f>
        <v>3</v>
      </c>
      <c r="L3153">
        <f>ROUNDDOWN($I3153*L$2,)-IF(MOD($I3153*L$2,1)=0,1,0)+1</f>
        <v>4</v>
      </c>
      <c r="M3153" s="3">
        <f>IF(L3152=4,H3153,0)</f>
        <v>0</v>
      </c>
      <c r="N3153" s="2">
        <f>IF(L3152=1,H3153,0)</f>
        <v>0</v>
      </c>
      <c r="O3153" s="2">
        <f>IF(OR(L3152=1,L3152=4),H3153,0)</f>
        <v>0</v>
      </c>
      <c r="P3153" s="2">
        <f>IF(OR(L3152=1,L3152=2),H3153,0)</f>
        <v>0</v>
      </c>
      <c r="Q3153" s="2"/>
    </row>
    <row r="3154" spans="1:17" x14ac:dyDescent="0.3">
      <c r="A3154" s="1">
        <v>34948</v>
      </c>
      <c r="B3154">
        <v>17.375</v>
      </c>
      <c r="C3154">
        <v>17.625</v>
      </c>
      <c r="D3154">
        <v>17.375</v>
      </c>
      <c r="E3154">
        <v>17.5625</v>
      </c>
      <c r="F3154">
        <v>17.5625</v>
      </c>
      <c r="G3154">
        <v>2800600</v>
      </c>
      <c r="H3154" s="3">
        <f>(F3154-B3154)/B3154</f>
        <v>1.0791366906474821E-2</v>
      </c>
      <c r="I3154" s="3">
        <f>_xlfn.RANK.AVG(H3154,$H$3:$H$10273,1)/10271</f>
        <v>0.68420796417096685</v>
      </c>
      <c r="J3154">
        <f>ROUNDDOWN($I3154*J$2,)-IF(MOD($I3154*J$2,1)=0,1,0)+1</f>
        <v>2</v>
      </c>
      <c r="K3154">
        <f>ROUNDDOWN($I3154*K$2,)-IF(MOD($I3154*K$2,1)=0,1,0)+1</f>
        <v>3</v>
      </c>
      <c r="L3154">
        <f>ROUNDDOWN($I3154*L$2,)-IF(MOD($I3154*L$2,1)=0,1,0)+1</f>
        <v>3</v>
      </c>
      <c r="M3154" s="3">
        <f>IF(L3153=4,H3154,0)</f>
        <v>1.0791366906474821E-2</v>
      </c>
      <c r="N3154" s="2">
        <f>IF(L3153=1,H3154,0)</f>
        <v>0</v>
      </c>
      <c r="O3154" s="2">
        <f>IF(OR(L3153=1,L3153=4),H3154,0)</f>
        <v>1.0791366906474821E-2</v>
      </c>
      <c r="P3154" s="2">
        <f>IF(OR(L3153=1,L3153=2),H3154,0)</f>
        <v>0</v>
      </c>
      <c r="Q3154" s="2"/>
    </row>
    <row r="3155" spans="1:17" x14ac:dyDescent="0.3">
      <c r="A3155" s="1">
        <v>34949</v>
      </c>
      <c r="B3155">
        <v>17.8125</v>
      </c>
      <c r="C3155">
        <v>17.9375</v>
      </c>
      <c r="D3155">
        <v>17.4375</v>
      </c>
      <c r="E3155">
        <v>17.5625</v>
      </c>
      <c r="F3155">
        <v>17.5625</v>
      </c>
      <c r="G3155">
        <v>2517400</v>
      </c>
      <c r="H3155" s="3">
        <f>(F3155-B3155)/B3155</f>
        <v>-1.4035087719298246E-2</v>
      </c>
      <c r="I3155" s="3">
        <f>_xlfn.RANK.AVG(H3155,$H$3:$H$10273,1)/10271</f>
        <v>0.30211274462077692</v>
      </c>
      <c r="J3155">
        <f>ROUNDDOWN($I3155*J$2,)-IF(MOD($I3155*J$2,1)=0,1,0)+1</f>
        <v>1</v>
      </c>
      <c r="K3155">
        <f>ROUNDDOWN($I3155*K$2,)-IF(MOD($I3155*K$2,1)=0,1,0)+1</f>
        <v>1</v>
      </c>
      <c r="L3155">
        <f>ROUNDDOWN($I3155*L$2,)-IF(MOD($I3155*L$2,1)=0,1,0)+1</f>
        <v>2</v>
      </c>
      <c r="M3155" s="3">
        <f>IF(L3154=4,H3155,0)</f>
        <v>0</v>
      </c>
      <c r="N3155" s="2">
        <f>IF(L3154=1,H3155,0)</f>
        <v>0</v>
      </c>
      <c r="O3155" s="2">
        <f>IF(OR(L3154=1,L3154=4),H3155,0)</f>
        <v>0</v>
      </c>
      <c r="P3155" s="2">
        <f>IF(OR(L3154=1,L3154=2),H3155,0)</f>
        <v>0</v>
      </c>
      <c r="Q3155" s="2"/>
    </row>
    <row r="3156" spans="1:17" x14ac:dyDescent="0.3">
      <c r="A3156" s="1">
        <v>34950</v>
      </c>
      <c r="B3156">
        <v>17.5625</v>
      </c>
      <c r="C3156">
        <v>17.8125</v>
      </c>
      <c r="D3156">
        <v>17</v>
      </c>
      <c r="E3156">
        <v>17.125</v>
      </c>
      <c r="F3156">
        <v>17.125</v>
      </c>
      <c r="G3156">
        <v>3922200</v>
      </c>
      <c r="H3156" s="3">
        <f>(F3156-B3156)/B3156</f>
        <v>-2.491103202846975E-2</v>
      </c>
      <c r="I3156" s="3">
        <f>_xlfn.RANK.AVG(H3156,$H$3:$H$10273,1)/10271</f>
        <v>0.17724661668776165</v>
      </c>
      <c r="J3156">
        <f>ROUNDDOWN($I3156*J$2,)-IF(MOD($I3156*J$2,1)=0,1,0)+1</f>
        <v>1</v>
      </c>
      <c r="K3156">
        <f>ROUNDDOWN($I3156*K$2,)-IF(MOD($I3156*K$2,1)=0,1,0)+1</f>
        <v>1</v>
      </c>
      <c r="L3156">
        <f>ROUNDDOWN($I3156*L$2,)-IF(MOD($I3156*L$2,1)=0,1,0)+1</f>
        <v>1</v>
      </c>
      <c r="M3156" s="3">
        <f>IF(L3155=4,H3156,0)</f>
        <v>0</v>
      </c>
      <c r="N3156" s="2">
        <f>IF(L3155=1,H3156,0)</f>
        <v>0</v>
      </c>
      <c r="O3156" s="2">
        <f>IF(OR(L3155=1,L3155=4),H3156,0)</f>
        <v>0</v>
      </c>
      <c r="P3156" s="2">
        <f>IF(OR(L3155=1,L3155=2),H3156,0)</f>
        <v>-2.491103202846975E-2</v>
      </c>
      <c r="Q3156" s="2"/>
    </row>
    <row r="3157" spans="1:17" x14ac:dyDescent="0.3">
      <c r="A3157" s="1">
        <v>34953</v>
      </c>
      <c r="B3157">
        <v>17.1875</v>
      </c>
      <c r="C3157">
        <v>17.3125</v>
      </c>
      <c r="D3157">
        <v>16.875</v>
      </c>
      <c r="E3157">
        <v>17.0625</v>
      </c>
      <c r="F3157">
        <v>17.0625</v>
      </c>
      <c r="G3157">
        <v>2800400</v>
      </c>
      <c r="H3157" s="3">
        <f>(F3157-B3157)/B3157</f>
        <v>-7.2727272727272727E-3</v>
      </c>
      <c r="I3157" s="3">
        <f>_xlfn.RANK.AVG(H3157,$H$3:$H$10273,1)/10271</f>
        <v>0.40906435595365592</v>
      </c>
      <c r="J3157">
        <f>ROUNDDOWN($I3157*J$2,)-IF(MOD($I3157*J$2,1)=0,1,0)+1</f>
        <v>1</v>
      </c>
      <c r="K3157">
        <f>ROUNDDOWN($I3157*K$2,)-IF(MOD($I3157*K$2,1)=0,1,0)+1</f>
        <v>2</v>
      </c>
      <c r="L3157">
        <f>ROUNDDOWN($I3157*L$2,)-IF(MOD($I3157*L$2,1)=0,1,0)+1</f>
        <v>2</v>
      </c>
      <c r="M3157" s="3">
        <f>IF(L3156=4,H3157,0)</f>
        <v>0</v>
      </c>
      <c r="N3157" s="2">
        <f>IF(L3156=1,H3157,0)</f>
        <v>-7.2727272727272727E-3</v>
      </c>
      <c r="O3157" s="2">
        <f>IF(OR(L3156=1,L3156=4),H3157,0)</f>
        <v>-7.2727272727272727E-3</v>
      </c>
      <c r="P3157" s="2">
        <f>IF(OR(L3156=1,L3156=2),H3157,0)</f>
        <v>-7.2727272727272727E-3</v>
      </c>
      <c r="Q3157" s="2"/>
    </row>
    <row r="3158" spans="1:17" x14ac:dyDescent="0.3">
      <c r="A3158" s="1">
        <v>34954</v>
      </c>
      <c r="B3158">
        <v>17.1875</v>
      </c>
      <c r="C3158">
        <v>17.3125</v>
      </c>
      <c r="D3158">
        <v>16.875</v>
      </c>
      <c r="E3158">
        <v>17.3125</v>
      </c>
      <c r="F3158">
        <v>17.3125</v>
      </c>
      <c r="G3158">
        <v>3267800</v>
      </c>
      <c r="H3158" s="3">
        <f>(F3158-B3158)/B3158</f>
        <v>7.2727272727272727E-3</v>
      </c>
      <c r="I3158" s="3">
        <f>_xlfn.RANK.AVG(H3158,$H$3:$H$10273,1)/10271</f>
        <v>0.63791256937007113</v>
      </c>
      <c r="J3158">
        <f>ROUNDDOWN($I3158*J$2,)-IF(MOD($I3158*J$2,1)=0,1,0)+1</f>
        <v>2</v>
      </c>
      <c r="K3158">
        <f>ROUNDDOWN($I3158*K$2,)-IF(MOD($I3158*K$2,1)=0,1,0)+1</f>
        <v>2</v>
      </c>
      <c r="L3158">
        <f>ROUNDDOWN($I3158*L$2,)-IF(MOD($I3158*L$2,1)=0,1,0)+1</f>
        <v>3</v>
      </c>
      <c r="M3158" s="3">
        <f>IF(L3157=4,H3158,0)</f>
        <v>0</v>
      </c>
      <c r="N3158" s="2">
        <f>IF(L3157=1,H3158,0)</f>
        <v>0</v>
      </c>
      <c r="O3158" s="2">
        <f>IF(OR(L3157=1,L3157=4),H3158,0)</f>
        <v>0</v>
      </c>
      <c r="P3158" s="2">
        <f>IF(OR(L3157=1,L3157=2),H3158,0)</f>
        <v>7.2727272727272727E-3</v>
      </c>
      <c r="Q3158" s="2"/>
    </row>
    <row r="3159" spans="1:17" x14ac:dyDescent="0.3">
      <c r="A3159" s="1">
        <v>34955</v>
      </c>
      <c r="B3159">
        <v>17.375</v>
      </c>
      <c r="C3159">
        <v>17.625</v>
      </c>
      <c r="D3159">
        <v>17.125</v>
      </c>
      <c r="E3159">
        <v>17.5</v>
      </c>
      <c r="F3159">
        <v>17.5</v>
      </c>
      <c r="G3159">
        <v>3806200</v>
      </c>
      <c r="H3159" s="3">
        <f>(F3159-B3159)/B3159</f>
        <v>7.1942446043165471E-3</v>
      </c>
      <c r="I3159" s="3">
        <f>_xlfn.RANK.AVG(H3159,$H$3:$H$10273,1)/10271</f>
        <v>0.63562457404342321</v>
      </c>
      <c r="J3159">
        <f>ROUNDDOWN($I3159*J$2,)-IF(MOD($I3159*J$2,1)=0,1,0)+1</f>
        <v>2</v>
      </c>
      <c r="K3159">
        <f>ROUNDDOWN($I3159*K$2,)-IF(MOD($I3159*K$2,1)=0,1,0)+1</f>
        <v>2</v>
      </c>
      <c r="L3159">
        <f>ROUNDDOWN($I3159*L$2,)-IF(MOD($I3159*L$2,1)=0,1,0)+1</f>
        <v>3</v>
      </c>
      <c r="M3159" s="3">
        <f>IF(L3158=4,H3159,0)</f>
        <v>0</v>
      </c>
      <c r="N3159" s="2">
        <f>IF(L3158=1,H3159,0)</f>
        <v>0</v>
      </c>
      <c r="O3159" s="2">
        <f>IF(OR(L3158=1,L3158=4),H3159,0)</f>
        <v>0</v>
      </c>
      <c r="P3159" s="2">
        <f>IF(OR(L3158=1,L3158=2),H3159,0)</f>
        <v>0</v>
      </c>
      <c r="Q3159" s="2"/>
    </row>
    <row r="3160" spans="1:17" x14ac:dyDescent="0.3">
      <c r="A3160" s="1">
        <v>34956</v>
      </c>
      <c r="B3160">
        <v>17.4375</v>
      </c>
      <c r="C3160">
        <v>17.5625</v>
      </c>
      <c r="D3160">
        <v>17</v>
      </c>
      <c r="E3160">
        <v>17.25</v>
      </c>
      <c r="F3160">
        <v>17.25</v>
      </c>
      <c r="G3160">
        <v>3311200</v>
      </c>
      <c r="H3160" s="3">
        <f>(F3160-B3160)/B3160</f>
        <v>-1.0752688172043012E-2</v>
      </c>
      <c r="I3160" s="3">
        <f>_xlfn.RANK.AVG(H3160,$H$3:$H$10273,1)/10271</f>
        <v>0.35746275922500242</v>
      </c>
      <c r="J3160">
        <f>ROUNDDOWN($I3160*J$2,)-IF(MOD($I3160*J$2,1)=0,1,0)+1</f>
        <v>1</v>
      </c>
      <c r="K3160">
        <f>ROUNDDOWN($I3160*K$2,)-IF(MOD($I3160*K$2,1)=0,1,0)+1</f>
        <v>2</v>
      </c>
      <c r="L3160">
        <f>ROUNDDOWN($I3160*L$2,)-IF(MOD($I3160*L$2,1)=0,1,0)+1</f>
        <v>2</v>
      </c>
      <c r="M3160" s="3">
        <f>IF(L3159=4,H3160,0)</f>
        <v>0</v>
      </c>
      <c r="N3160" s="2">
        <f>IF(L3159=1,H3160,0)</f>
        <v>0</v>
      </c>
      <c r="O3160" s="2">
        <f>IF(OR(L3159=1,L3159=4),H3160,0)</f>
        <v>0</v>
      </c>
      <c r="P3160" s="2">
        <f>IF(OR(L3159=1,L3159=2),H3160,0)</f>
        <v>0</v>
      </c>
      <c r="Q3160" s="2"/>
    </row>
    <row r="3161" spans="1:17" x14ac:dyDescent="0.3">
      <c r="A3161" s="1">
        <v>34957</v>
      </c>
      <c r="B3161">
        <v>17.25</v>
      </c>
      <c r="C3161">
        <v>17.25</v>
      </c>
      <c r="D3161">
        <v>16.875</v>
      </c>
      <c r="E3161">
        <v>17</v>
      </c>
      <c r="F3161">
        <v>17</v>
      </c>
      <c r="G3161">
        <v>3234400</v>
      </c>
      <c r="H3161" s="3">
        <f>(F3161-B3161)/B3161</f>
        <v>-1.4492753623188406E-2</v>
      </c>
      <c r="I3161" s="3">
        <f>_xlfn.RANK.AVG(H3161,$H$3:$H$10273,1)/10271</f>
        <v>0.29223055203972348</v>
      </c>
      <c r="J3161">
        <f>ROUNDDOWN($I3161*J$2,)-IF(MOD($I3161*J$2,1)=0,1,0)+1</f>
        <v>1</v>
      </c>
      <c r="K3161">
        <f>ROUNDDOWN($I3161*K$2,)-IF(MOD($I3161*K$2,1)=0,1,0)+1</f>
        <v>1</v>
      </c>
      <c r="L3161">
        <f>ROUNDDOWN($I3161*L$2,)-IF(MOD($I3161*L$2,1)=0,1,0)+1</f>
        <v>2</v>
      </c>
      <c r="M3161" s="3">
        <f>IF(L3160=4,H3161,0)</f>
        <v>0</v>
      </c>
      <c r="N3161" s="2">
        <f>IF(L3160=1,H3161,0)</f>
        <v>0</v>
      </c>
      <c r="O3161" s="2">
        <f>IF(OR(L3160=1,L3160=4),H3161,0)</f>
        <v>0</v>
      </c>
      <c r="P3161" s="2">
        <f>IF(OR(L3160=1,L3160=2),H3161,0)</f>
        <v>-1.4492753623188406E-2</v>
      </c>
      <c r="Q3161" s="2"/>
    </row>
    <row r="3162" spans="1:17" x14ac:dyDescent="0.3">
      <c r="A3162" s="1">
        <v>34960</v>
      </c>
      <c r="B3162">
        <v>17</v>
      </c>
      <c r="C3162">
        <v>17.1875</v>
      </c>
      <c r="D3162">
        <v>16.625</v>
      </c>
      <c r="E3162">
        <v>17.1875</v>
      </c>
      <c r="F3162">
        <v>17.1875</v>
      </c>
      <c r="G3162">
        <v>3364600</v>
      </c>
      <c r="H3162" s="3">
        <f>(F3162-B3162)/B3162</f>
        <v>1.1029411764705883E-2</v>
      </c>
      <c r="I3162" s="3">
        <f>_xlfn.RANK.AVG(H3162,$H$3:$H$10273,1)/10271</f>
        <v>0.68722617077207671</v>
      </c>
      <c r="J3162">
        <f>ROUNDDOWN($I3162*J$2,)-IF(MOD($I3162*J$2,1)=0,1,0)+1</f>
        <v>2</v>
      </c>
      <c r="K3162">
        <f>ROUNDDOWN($I3162*K$2,)-IF(MOD($I3162*K$2,1)=0,1,0)+1</f>
        <v>3</v>
      </c>
      <c r="L3162">
        <f>ROUNDDOWN($I3162*L$2,)-IF(MOD($I3162*L$2,1)=0,1,0)+1</f>
        <v>3</v>
      </c>
      <c r="M3162" s="3">
        <f>IF(L3161=4,H3162,0)</f>
        <v>0</v>
      </c>
      <c r="N3162" s="2">
        <f>IF(L3161=1,H3162,0)</f>
        <v>0</v>
      </c>
      <c r="O3162" s="2">
        <f>IF(OR(L3161=1,L3161=4),H3162,0)</f>
        <v>0</v>
      </c>
      <c r="P3162" s="2">
        <f>IF(OR(L3161=1,L3161=2),H3162,0)</f>
        <v>1.1029411764705883E-2</v>
      </c>
      <c r="Q3162" s="2"/>
    </row>
    <row r="3163" spans="1:17" x14ac:dyDescent="0.3">
      <c r="A3163" s="1">
        <v>34961</v>
      </c>
      <c r="B3163">
        <v>17</v>
      </c>
      <c r="C3163">
        <v>17.1875</v>
      </c>
      <c r="D3163">
        <v>16.9375</v>
      </c>
      <c r="E3163">
        <v>17.0625</v>
      </c>
      <c r="F3163">
        <v>17.0625</v>
      </c>
      <c r="G3163">
        <v>2217200</v>
      </c>
      <c r="H3163" s="3">
        <f>(F3163-B3163)/B3163</f>
        <v>3.6764705882352941E-3</v>
      </c>
      <c r="I3163" s="3">
        <f>_xlfn.RANK.AVG(H3163,$H$3:$H$10273,1)/10271</f>
        <v>0.58635965339304841</v>
      </c>
      <c r="J3163">
        <f>ROUNDDOWN($I3163*J$2,)-IF(MOD($I3163*J$2,1)=0,1,0)+1</f>
        <v>2</v>
      </c>
      <c r="K3163">
        <f>ROUNDDOWN($I3163*K$2,)-IF(MOD($I3163*K$2,1)=0,1,0)+1</f>
        <v>2</v>
      </c>
      <c r="L3163">
        <f>ROUNDDOWN($I3163*L$2,)-IF(MOD($I3163*L$2,1)=0,1,0)+1</f>
        <v>3</v>
      </c>
      <c r="M3163" s="3">
        <f>IF(L3162=4,H3163,0)</f>
        <v>0</v>
      </c>
      <c r="N3163" s="2">
        <f>IF(L3162=1,H3163,0)</f>
        <v>0</v>
      </c>
      <c r="O3163" s="2">
        <f>IF(OR(L3162=1,L3162=4),H3163,0)</f>
        <v>0</v>
      </c>
      <c r="P3163" s="2">
        <f>IF(OR(L3162=1,L3162=2),H3163,0)</f>
        <v>0</v>
      </c>
      <c r="Q3163" s="2"/>
    </row>
    <row r="3164" spans="1:17" x14ac:dyDescent="0.3">
      <c r="A3164" s="1">
        <v>34962</v>
      </c>
      <c r="B3164">
        <v>17.125</v>
      </c>
      <c r="C3164">
        <v>17.1875</v>
      </c>
      <c r="D3164">
        <v>17.0625</v>
      </c>
      <c r="E3164">
        <v>17.1875</v>
      </c>
      <c r="F3164">
        <v>17.1875</v>
      </c>
      <c r="G3164">
        <v>1856400</v>
      </c>
      <c r="H3164" s="3">
        <f>(F3164-B3164)/B3164</f>
        <v>3.6496350364963502E-3</v>
      </c>
      <c r="I3164" s="3">
        <f>_xlfn.RANK.AVG(H3164,$H$3:$H$10273,1)/10271</f>
        <v>0.58597020738000194</v>
      </c>
      <c r="J3164">
        <f>ROUNDDOWN($I3164*J$2,)-IF(MOD($I3164*J$2,1)=0,1,0)+1</f>
        <v>2</v>
      </c>
      <c r="K3164">
        <f>ROUNDDOWN($I3164*K$2,)-IF(MOD($I3164*K$2,1)=0,1,0)+1</f>
        <v>2</v>
      </c>
      <c r="L3164">
        <f>ROUNDDOWN($I3164*L$2,)-IF(MOD($I3164*L$2,1)=0,1,0)+1</f>
        <v>3</v>
      </c>
      <c r="M3164" s="3">
        <f>IF(L3163=4,H3164,0)</f>
        <v>0</v>
      </c>
      <c r="N3164" s="2">
        <f>IF(L3163=1,H3164,0)</f>
        <v>0</v>
      </c>
      <c r="O3164" s="2">
        <f>IF(OR(L3163=1,L3163=4),H3164,0)</f>
        <v>0</v>
      </c>
      <c r="P3164" s="2">
        <f>IF(OR(L3163=1,L3163=2),H3164,0)</f>
        <v>0</v>
      </c>
      <c r="Q3164" s="2"/>
    </row>
    <row r="3165" spans="1:17" x14ac:dyDescent="0.3">
      <c r="A3165" s="1">
        <v>34963</v>
      </c>
      <c r="B3165">
        <v>17</v>
      </c>
      <c r="C3165">
        <v>17.0625</v>
      </c>
      <c r="D3165">
        <v>16.4375</v>
      </c>
      <c r="E3165">
        <v>16.5625</v>
      </c>
      <c r="F3165">
        <v>16.5625</v>
      </c>
      <c r="G3165">
        <v>4935000</v>
      </c>
      <c r="H3165" s="3">
        <f>(F3165-B3165)/B3165</f>
        <v>-2.5735294117647058E-2</v>
      </c>
      <c r="I3165" s="3">
        <f>_xlfn.RANK.AVG(H3165,$H$3:$H$10273,1)/10271</f>
        <v>0.16872748515237077</v>
      </c>
      <c r="J3165">
        <f>ROUNDDOWN($I3165*J$2,)-IF(MOD($I3165*J$2,1)=0,1,0)+1</f>
        <v>1</v>
      </c>
      <c r="K3165">
        <f>ROUNDDOWN($I3165*K$2,)-IF(MOD($I3165*K$2,1)=0,1,0)+1</f>
        <v>1</v>
      </c>
      <c r="L3165">
        <f>ROUNDDOWN($I3165*L$2,)-IF(MOD($I3165*L$2,1)=0,1,0)+1</f>
        <v>1</v>
      </c>
      <c r="M3165" s="3">
        <f>IF(L3164=4,H3165,0)</f>
        <v>0</v>
      </c>
      <c r="N3165" s="2">
        <f>IF(L3164=1,H3165,0)</f>
        <v>0</v>
      </c>
      <c r="O3165" s="2">
        <f>IF(OR(L3164=1,L3164=4),H3165,0)</f>
        <v>0</v>
      </c>
      <c r="P3165" s="2">
        <f>IF(OR(L3164=1,L3164=2),H3165,0)</f>
        <v>0</v>
      </c>
      <c r="Q3165" s="2"/>
    </row>
    <row r="3166" spans="1:17" x14ac:dyDescent="0.3">
      <c r="A3166" s="1">
        <v>34964</v>
      </c>
      <c r="B3166">
        <v>16.5</v>
      </c>
      <c r="C3166">
        <v>16.5625</v>
      </c>
      <c r="D3166">
        <v>16.3125</v>
      </c>
      <c r="E3166">
        <v>16.5625</v>
      </c>
      <c r="F3166">
        <v>16.5625</v>
      </c>
      <c r="G3166">
        <v>2144800</v>
      </c>
      <c r="H3166" s="3">
        <f>(F3166-B3166)/B3166</f>
        <v>3.787878787878788E-3</v>
      </c>
      <c r="I3166" s="3">
        <f>_xlfn.RANK.AVG(H3166,$H$3:$H$10273,1)/10271</f>
        <v>0.58801479894849573</v>
      </c>
      <c r="J3166">
        <f>ROUNDDOWN($I3166*J$2,)-IF(MOD($I3166*J$2,1)=0,1,0)+1</f>
        <v>2</v>
      </c>
      <c r="K3166">
        <f>ROUNDDOWN($I3166*K$2,)-IF(MOD($I3166*K$2,1)=0,1,0)+1</f>
        <v>2</v>
      </c>
      <c r="L3166">
        <f>ROUNDDOWN($I3166*L$2,)-IF(MOD($I3166*L$2,1)=0,1,0)+1</f>
        <v>3</v>
      </c>
      <c r="M3166" s="3">
        <f>IF(L3165=4,H3166,0)</f>
        <v>0</v>
      </c>
      <c r="N3166" s="2">
        <f>IF(L3165=1,H3166,0)</f>
        <v>3.787878787878788E-3</v>
      </c>
      <c r="O3166" s="2">
        <f>IF(OR(L3165=1,L3165=4),H3166,0)</f>
        <v>3.787878787878788E-3</v>
      </c>
      <c r="P3166" s="2">
        <f>IF(OR(L3165=1,L3165=2),H3166,0)</f>
        <v>3.787878787878788E-3</v>
      </c>
      <c r="Q3166" s="2"/>
    </row>
    <row r="3167" spans="1:17" x14ac:dyDescent="0.3">
      <c r="A3167" s="1">
        <v>34967</v>
      </c>
      <c r="B3167">
        <v>16.375</v>
      </c>
      <c r="C3167">
        <v>16.4375</v>
      </c>
      <c r="D3167">
        <v>15.5</v>
      </c>
      <c r="E3167">
        <v>15.5625</v>
      </c>
      <c r="F3167">
        <v>15.5625</v>
      </c>
      <c r="G3167">
        <v>5565600</v>
      </c>
      <c r="H3167" s="3">
        <f>(F3167-B3167)/B3167</f>
        <v>-4.9618320610687022E-2</v>
      </c>
      <c r="I3167" s="3">
        <f>_xlfn.RANK.AVG(H3167,$H$3:$H$10273,1)/10271</f>
        <v>4.614935254600331E-2</v>
      </c>
      <c r="J3167">
        <f>ROUNDDOWN($I3167*J$2,)-IF(MOD($I3167*J$2,1)=0,1,0)+1</f>
        <v>1</v>
      </c>
      <c r="K3167">
        <f>ROUNDDOWN($I3167*K$2,)-IF(MOD($I3167*K$2,1)=0,1,0)+1</f>
        <v>1</v>
      </c>
      <c r="L3167">
        <f>ROUNDDOWN($I3167*L$2,)-IF(MOD($I3167*L$2,1)=0,1,0)+1</f>
        <v>1</v>
      </c>
      <c r="M3167" s="3">
        <f>IF(L3166=4,H3167,0)</f>
        <v>0</v>
      </c>
      <c r="N3167" s="2">
        <f>IF(L3166=1,H3167,0)</f>
        <v>0</v>
      </c>
      <c r="O3167" s="2">
        <f>IF(OR(L3166=1,L3166=4),H3167,0)</f>
        <v>0</v>
      </c>
      <c r="P3167" s="2">
        <f>IF(OR(L3166=1,L3166=2),H3167,0)</f>
        <v>0</v>
      </c>
      <c r="Q3167" s="2"/>
    </row>
    <row r="3168" spans="1:17" x14ac:dyDescent="0.3">
      <c r="A3168" s="1">
        <v>34968</v>
      </c>
      <c r="B3168">
        <v>15</v>
      </c>
      <c r="C3168">
        <v>15.5625</v>
      </c>
      <c r="D3168">
        <v>14.75</v>
      </c>
      <c r="E3168">
        <v>14.875</v>
      </c>
      <c r="F3168">
        <v>14.875</v>
      </c>
      <c r="G3168">
        <v>8248000</v>
      </c>
      <c r="H3168" s="3">
        <f>(F3168-B3168)/B3168</f>
        <v>-8.3333333333333332E-3</v>
      </c>
      <c r="I3168" s="3">
        <f>_xlfn.RANK.AVG(H3168,$H$3:$H$10273,1)/10271</f>
        <v>0.39037094732742672</v>
      </c>
      <c r="J3168">
        <f>ROUNDDOWN($I3168*J$2,)-IF(MOD($I3168*J$2,1)=0,1,0)+1</f>
        <v>1</v>
      </c>
      <c r="K3168">
        <f>ROUNDDOWN($I3168*K$2,)-IF(MOD($I3168*K$2,1)=0,1,0)+1</f>
        <v>2</v>
      </c>
      <c r="L3168">
        <f>ROUNDDOWN($I3168*L$2,)-IF(MOD($I3168*L$2,1)=0,1,0)+1</f>
        <v>2</v>
      </c>
      <c r="M3168" s="3">
        <f>IF(L3167=4,H3168,0)</f>
        <v>0</v>
      </c>
      <c r="N3168" s="2">
        <f>IF(L3167=1,H3168,0)</f>
        <v>-8.3333333333333332E-3</v>
      </c>
      <c r="O3168" s="2">
        <f>IF(OR(L3167=1,L3167=4),H3168,0)</f>
        <v>-8.3333333333333332E-3</v>
      </c>
      <c r="P3168" s="2">
        <f>IF(OR(L3167=1,L3167=2),H3168,0)</f>
        <v>-8.3333333333333332E-3</v>
      </c>
      <c r="Q3168" s="2"/>
    </row>
    <row r="3169" spans="1:17" x14ac:dyDescent="0.3">
      <c r="A3169" s="1">
        <v>34969</v>
      </c>
      <c r="B3169">
        <v>14.5</v>
      </c>
      <c r="C3169">
        <v>14.6875</v>
      </c>
      <c r="D3169">
        <v>14</v>
      </c>
      <c r="E3169">
        <v>14.5625</v>
      </c>
      <c r="F3169">
        <v>14.5625</v>
      </c>
      <c r="G3169">
        <v>5049600</v>
      </c>
      <c r="H3169" s="3">
        <f>(F3169-B3169)/B3169</f>
        <v>4.3103448275862068E-3</v>
      </c>
      <c r="I3169" s="3">
        <f>_xlfn.RANK.AVG(H3169,$H$3:$H$10273,1)/10271</f>
        <v>0.59599844221594778</v>
      </c>
      <c r="J3169">
        <f>ROUNDDOWN($I3169*J$2,)-IF(MOD($I3169*J$2,1)=0,1,0)+1</f>
        <v>2</v>
      </c>
      <c r="K3169">
        <f>ROUNDDOWN($I3169*K$2,)-IF(MOD($I3169*K$2,1)=0,1,0)+1</f>
        <v>2</v>
      </c>
      <c r="L3169">
        <f>ROUNDDOWN($I3169*L$2,)-IF(MOD($I3169*L$2,1)=0,1,0)+1</f>
        <v>3</v>
      </c>
      <c r="M3169" s="3">
        <f>IF(L3168=4,H3169,0)</f>
        <v>0</v>
      </c>
      <c r="N3169" s="2">
        <f>IF(L3168=1,H3169,0)</f>
        <v>0</v>
      </c>
      <c r="O3169" s="2">
        <f>IF(OR(L3168=1,L3168=4),H3169,0)</f>
        <v>0</v>
      </c>
      <c r="P3169" s="2">
        <f>IF(OR(L3168=1,L3168=2),H3169,0)</f>
        <v>4.3103448275862068E-3</v>
      </c>
      <c r="Q3169" s="2"/>
    </row>
    <row r="3170" spans="1:17" x14ac:dyDescent="0.3">
      <c r="A3170" s="1">
        <v>34970</v>
      </c>
      <c r="B3170">
        <v>14.4375</v>
      </c>
      <c r="C3170">
        <v>15.0625</v>
      </c>
      <c r="D3170">
        <v>14.4375</v>
      </c>
      <c r="E3170">
        <v>15</v>
      </c>
      <c r="F3170">
        <v>15</v>
      </c>
      <c r="G3170">
        <v>2876800</v>
      </c>
      <c r="H3170" s="3">
        <f>(F3170-B3170)/B3170</f>
        <v>3.896103896103896E-2</v>
      </c>
      <c r="I3170" s="3">
        <f>_xlfn.RANK.AVG(H3170,$H$3:$H$10273,1)/10271</f>
        <v>0.91466264239119854</v>
      </c>
      <c r="J3170">
        <f>ROUNDDOWN($I3170*J$2,)-IF(MOD($I3170*J$2,1)=0,1,0)+1</f>
        <v>2</v>
      </c>
      <c r="K3170">
        <f>ROUNDDOWN($I3170*K$2,)-IF(MOD($I3170*K$2,1)=0,1,0)+1</f>
        <v>3</v>
      </c>
      <c r="L3170">
        <f>ROUNDDOWN($I3170*L$2,)-IF(MOD($I3170*L$2,1)=0,1,0)+1</f>
        <v>4</v>
      </c>
      <c r="M3170" s="3">
        <f>IF(L3169=4,H3170,0)</f>
        <v>0</v>
      </c>
      <c r="N3170" s="2">
        <f>IF(L3169=1,H3170,0)</f>
        <v>0</v>
      </c>
      <c r="O3170" s="2">
        <f>IF(OR(L3169=1,L3169=4),H3170,0)</f>
        <v>0</v>
      </c>
      <c r="P3170" s="2">
        <f>IF(OR(L3169=1,L3169=2),H3170,0)</f>
        <v>0</v>
      </c>
      <c r="Q3170" s="2"/>
    </row>
    <row r="3171" spans="1:17" x14ac:dyDescent="0.3">
      <c r="A3171" s="1">
        <v>34971</v>
      </c>
      <c r="B3171">
        <v>15.0625</v>
      </c>
      <c r="C3171">
        <v>15.1875</v>
      </c>
      <c r="D3171">
        <v>14.5625</v>
      </c>
      <c r="E3171">
        <v>14.5625</v>
      </c>
      <c r="F3171">
        <v>14.5625</v>
      </c>
      <c r="G3171">
        <v>3475000</v>
      </c>
      <c r="H3171" s="3">
        <f>(F3171-B3171)/B3171</f>
        <v>-3.3195020746887967E-2</v>
      </c>
      <c r="I3171" s="3">
        <f>_xlfn.RANK.AVG(H3171,$H$3:$H$10273,1)/10271</f>
        <v>0.11362087430629929</v>
      </c>
      <c r="J3171">
        <f>ROUNDDOWN($I3171*J$2,)-IF(MOD($I3171*J$2,1)=0,1,0)+1</f>
        <v>1</v>
      </c>
      <c r="K3171">
        <f>ROUNDDOWN($I3171*K$2,)-IF(MOD($I3171*K$2,1)=0,1,0)+1</f>
        <v>1</v>
      </c>
      <c r="L3171">
        <f>ROUNDDOWN($I3171*L$2,)-IF(MOD($I3171*L$2,1)=0,1,0)+1</f>
        <v>1</v>
      </c>
      <c r="M3171" s="3">
        <f>IF(L3170=4,H3171,0)</f>
        <v>-3.3195020746887967E-2</v>
      </c>
      <c r="N3171" s="2">
        <f>IF(L3170=1,H3171,0)</f>
        <v>0</v>
      </c>
      <c r="O3171" s="2">
        <f>IF(OR(L3170=1,L3170=4),H3171,0)</f>
        <v>-3.3195020746887967E-2</v>
      </c>
      <c r="P3171" s="2">
        <f>IF(OR(L3170=1,L3170=2),H3171,0)</f>
        <v>0</v>
      </c>
      <c r="Q3171" s="2"/>
    </row>
    <row r="3172" spans="1:17" x14ac:dyDescent="0.3">
      <c r="A3172" s="1">
        <v>34974</v>
      </c>
      <c r="B3172">
        <v>14.4375</v>
      </c>
      <c r="C3172">
        <v>14.625</v>
      </c>
      <c r="D3172">
        <v>14.3125</v>
      </c>
      <c r="E3172">
        <v>14.3125</v>
      </c>
      <c r="F3172">
        <v>14.3125</v>
      </c>
      <c r="G3172">
        <v>2406200</v>
      </c>
      <c r="H3172" s="3">
        <f>(F3172-B3172)/B3172</f>
        <v>-8.658008658008658E-3</v>
      </c>
      <c r="I3172" s="3">
        <f>_xlfn.RANK.AVG(H3172,$H$3:$H$10273,1)/10271</f>
        <v>0.3853568299094538</v>
      </c>
      <c r="J3172">
        <f>ROUNDDOWN($I3172*J$2,)-IF(MOD($I3172*J$2,1)=0,1,0)+1</f>
        <v>1</v>
      </c>
      <c r="K3172">
        <f>ROUNDDOWN($I3172*K$2,)-IF(MOD($I3172*K$2,1)=0,1,0)+1</f>
        <v>2</v>
      </c>
      <c r="L3172">
        <f>ROUNDDOWN($I3172*L$2,)-IF(MOD($I3172*L$2,1)=0,1,0)+1</f>
        <v>2</v>
      </c>
      <c r="M3172" s="3">
        <f>IF(L3171=4,H3172,0)</f>
        <v>0</v>
      </c>
      <c r="N3172" s="2">
        <f>IF(L3171=1,H3172,0)</f>
        <v>-8.658008658008658E-3</v>
      </c>
      <c r="O3172" s="2">
        <f>IF(OR(L3171=1,L3171=4),H3172,0)</f>
        <v>-8.658008658008658E-3</v>
      </c>
      <c r="P3172" s="2">
        <f>IF(OR(L3171=1,L3171=2),H3172,0)</f>
        <v>-8.658008658008658E-3</v>
      </c>
      <c r="Q3172" s="2"/>
    </row>
    <row r="3173" spans="1:17" x14ac:dyDescent="0.3">
      <c r="A3173" s="1">
        <v>34975</v>
      </c>
      <c r="B3173">
        <v>14.375</v>
      </c>
      <c r="C3173">
        <v>14.625</v>
      </c>
      <c r="D3173">
        <v>14.1875</v>
      </c>
      <c r="E3173">
        <v>14.4375</v>
      </c>
      <c r="F3173">
        <v>14.4375</v>
      </c>
      <c r="G3173">
        <v>3757800</v>
      </c>
      <c r="H3173" s="3">
        <f>(F3173-B3173)/B3173</f>
        <v>4.3478260869565218E-3</v>
      </c>
      <c r="I3173" s="3">
        <f>_xlfn.RANK.AVG(H3173,$H$3:$H$10273,1)/10271</f>
        <v>0.59716678025508718</v>
      </c>
      <c r="J3173">
        <f>ROUNDDOWN($I3173*J$2,)-IF(MOD($I3173*J$2,1)=0,1,0)+1</f>
        <v>2</v>
      </c>
      <c r="K3173">
        <f>ROUNDDOWN($I3173*K$2,)-IF(MOD($I3173*K$2,1)=0,1,0)+1</f>
        <v>2</v>
      </c>
      <c r="L3173">
        <f>ROUNDDOWN($I3173*L$2,)-IF(MOD($I3173*L$2,1)=0,1,0)+1</f>
        <v>3</v>
      </c>
      <c r="M3173" s="3">
        <f>IF(L3172=4,H3173,0)</f>
        <v>0</v>
      </c>
      <c r="N3173" s="2">
        <f>IF(L3172=1,H3173,0)</f>
        <v>0</v>
      </c>
      <c r="O3173" s="2">
        <f>IF(OR(L3172=1,L3172=4),H3173,0)</f>
        <v>0</v>
      </c>
      <c r="P3173" s="2">
        <f>IF(OR(L3172=1,L3172=2),H3173,0)</f>
        <v>4.3478260869565218E-3</v>
      </c>
      <c r="Q3173" s="2"/>
    </row>
    <row r="3174" spans="1:17" x14ac:dyDescent="0.3">
      <c r="A3174" s="1">
        <v>34976</v>
      </c>
      <c r="B3174">
        <v>14.25</v>
      </c>
      <c r="C3174">
        <v>14.3125</v>
      </c>
      <c r="D3174">
        <v>13.6875</v>
      </c>
      <c r="E3174">
        <v>13.75</v>
      </c>
      <c r="F3174">
        <v>13.75</v>
      </c>
      <c r="G3174">
        <v>2438800</v>
      </c>
      <c r="H3174" s="3">
        <f>(F3174-B3174)/B3174</f>
        <v>-3.5087719298245612E-2</v>
      </c>
      <c r="I3174" s="3">
        <f>_xlfn.RANK.AVG(H3174,$H$3:$H$10273,1)/10271</f>
        <v>0.10203485541816766</v>
      </c>
      <c r="J3174">
        <f>ROUNDDOWN($I3174*J$2,)-IF(MOD($I3174*J$2,1)=0,1,0)+1</f>
        <v>1</v>
      </c>
      <c r="K3174">
        <f>ROUNDDOWN($I3174*K$2,)-IF(MOD($I3174*K$2,1)=0,1,0)+1</f>
        <v>1</v>
      </c>
      <c r="L3174">
        <f>ROUNDDOWN($I3174*L$2,)-IF(MOD($I3174*L$2,1)=0,1,0)+1</f>
        <v>1</v>
      </c>
      <c r="M3174" s="3">
        <f>IF(L3173=4,H3174,0)</f>
        <v>0</v>
      </c>
      <c r="N3174" s="2">
        <f>IF(L3173=1,H3174,0)</f>
        <v>0</v>
      </c>
      <c r="O3174" s="2">
        <f>IF(OR(L3173=1,L3173=4),H3174,0)</f>
        <v>0</v>
      </c>
      <c r="P3174" s="2">
        <f>IF(OR(L3173=1,L3173=2),H3174,0)</f>
        <v>0</v>
      </c>
      <c r="Q3174" s="2"/>
    </row>
    <row r="3175" spans="1:17" x14ac:dyDescent="0.3">
      <c r="A3175" s="1">
        <v>34977</v>
      </c>
      <c r="B3175">
        <v>13.5</v>
      </c>
      <c r="C3175">
        <v>13.875</v>
      </c>
      <c r="D3175">
        <v>13.3125</v>
      </c>
      <c r="E3175">
        <v>13.625</v>
      </c>
      <c r="F3175">
        <v>13.625</v>
      </c>
      <c r="G3175">
        <v>2921800</v>
      </c>
      <c r="H3175" s="3">
        <f>(F3175-B3175)/B3175</f>
        <v>9.2592592592592587E-3</v>
      </c>
      <c r="I3175" s="3">
        <f>_xlfn.RANK.AVG(H3175,$H$3:$H$10273,1)/10271</f>
        <v>0.6660987245643073</v>
      </c>
      <c r="J3175">
        <f>ROUNDDOWN($I3175*J$2,)-IF(MOD($I3175*J$2,1)=0,1,0)+1</f>
        <v>2</v>
      </c>
      <c r="K3175">
        <f>ROUNDDOWN($I3175*K$2,)-IF(MOD($I3175*K$2,1)=0,1,0)+1</f>
        <v>2</v>
      </c>
      <c r="L3175">
        <f>ROUNDDOWN($I3175*L$2,)-IF(MOD($I3175*L$2,1)=0,1,0)+1</f>
        <v>3</v>
      </c>
      <c r="M3175" s="3">
        <f>IF(L3174=4,H3175,0)</f>
        <v>0</v>
      </c>
      <c r="N3175" s="2">
        <f>IF(L3174=1,H3175,0)</f>
        <v>9.2592592592592587E-3</v>
      </c>
      <c r="O3175" s="2">
        <f>IF(OR(L3174=1,L3174=4),H3175,0)</f>
        <v>9.2592592592592587E-3</v>
      </c>
      <c r="P3175" s="2">
        <f>IF(OR(L3174=1,L3174=2),H3175,0)</f>
        <v>9.2592592592592587E-3</v>
      </c>
      <c r="Q3175" s="2"/>
    </row>
    <row r="3176" spans="1:17" x14ac:dyDescent="0.3">
      <c r="A3176" s="1">
        <v>34978</v>
      </c>
      <c r="B3176">
        <v>13.6875</v>
      </c>
      <c r="C3176">
        <v>14</v>
      </c>
      <c r="D3176">
        <v>13.5625</v>
      </c>
      <c r="E3176">
        <v>13.6875</v>
      </c>
      <c r="F3176">
        <v>13.6875</v>
      </c>
      <c r="G3176">
        <v>1998000</v>
      </c>
      <c r="H3176" s="3">
        <f>(F3176-B3176)/B3176</f>
        <v>0</v>
      </c>
      <c r="I3176" s="3">
        <f>_xlfn.RANK.AVG(H3176,$H$3:$H$10273,1)/10271</f>
        <v>0.52443773731866417</v>
      </c>
      <c r="J3176">
        <f>ROUNDDOWN($I3176*J$2,)-IF(MOD($I3176*J$2,1)=0,1,0)+1</f>
        <v>2</v>
      </c>
      <c r="K3176">
        <f>ROUNDDOWN($I3176*K$2,)-IF(MOD($I3176*K$2,1)=0,1,0)+1</f>
        <v>2</v>
      </c>
      <c r="L3176">
        <f>ROUNDDOWN($I3176*L$2,)-IF(MOD($I3176*L$2,1)=0,1,0)+1</f>
        <v>3</v>
      </c>
      <c r="M3176" s="3">
        <f>IF(L3175=4,H3176,0)</f>
        <v>0</v>
      </c>
      <c r="N3176" s="2">
        <f>IF(L3175=1,H3176,0)</f>
        <v>0</v>
      </c>
      <c r="O3176" s="2">
        <f>IF(OR(L3175=1,L3175=4),H3176,0)</f>
        <v>0</v>
      </c>
      <c r="P3176" s="2">
        <f>IF(OR(L3175=1,L3175=2),H3176,0)</f>
        <v>0</v>
      </c>
      <c r="Q3176" s="2"/>
    </row>
    <row r="3177" spans="1:17" x14ac:dyDescent="0.3">
      <c r="A3177" s="1">
        <v>34981</v>
      </c>
      <c r="B3177">
        <v>13.625</v>
      </c>
      <c r="C3177">
        <v>13.625</v>
      </c>
      <c r="D3177">
        <v>13.0625</v>
      </c>
      <c r="E3177">
        <v>13.125</v>
      </c>
      <c r="F3177">
        <v>13.125</v>
      </c>
      <c r="G3177">
        <v>2386200</v>
      </c>
      <c r="H3177" s="3">
        <f>(F3177-B3177)/B3177</f>
        <v>-3.669724770642202E-2</v>
      </c>
      <c r="I3177" s="3">
        <f>_xlfn.RANK.AVG(H3177,$H$3:$H$10273,1)/10271</f>
        <v>9.2542108850160648E-2</v>
      </c>
      <c r="J3177">
        <f>ROUNDDOWN($I3177*J$2,)-IF(MOD($I3177*J$2,1)=0,1,0)+1</f>
        <v>1</v>
      </c>
      <c r="K3177">
        <f>ROUNDDOWN($I3177*K$2,)-IF(MOD($I3177*K$2,1)=0,1,0)+1</f>
        <v>1</v>
      </c>
      <c r="L3177">
        <f>ROUNDDOWN($I3177*L$2,)-IF(MOD($I3177*L$2,1)=0,1,0)+1</f>
        <v>1</v>
      </c>
      <c r="M3177" s="3">
        <f>IF(L3176=4,H3177,0)</f>
        <v>0</v>
      </c>
      <c r="N3177" s="2">
        <f>IF(L3176=1,H3177,0)</f>
        <v>0</v>
      </c>
      <c r="O3177" s="2">
        <f>IF(OR(L3176=1,L3176=4),H3177,0)</f>
        <v>0</v>
      </c>
      <c r="P3177" s="2">
        <f>IF(OR(L3176=1,L3176=2),H3177,0)</f>
        <v>0</v>
      </c>
      <c r="Q3177" s="2"/>
    </row>
    <row r="3178" spans="1:17" x14ac:dyDescent="0.3">
      <c r="A3178" s="1">
        <v>34982</v>
      </c>
      <c r="B3178">
        <v>12.625</v>
      </c>
      <c r="C3178">
        <v>13.25</v>
      </c>
      <c r="D3178">
        <v>12.3125</v>
      </c>
      <c r="E3178">
        <v>12.5</v>
      </c>
      <c r="F3178">
        <v>12.5</v>
      </c>
      <c r="G3178">
        <v>4203600</v>
      </c>
      <c r="H3178" s="3">
        <f>(F3178-B3178)/B3178</f>
        <v>-9.9009900990099011E-3</v>
      </c>
      <c r="I3178" s="3">
        <f>_xlfn.RANK.AVG(H3178,$H$3:$H$10273,1)/10271</f>
        <v>0.36861065134845683</v>
      </c>
      <c r="J3178">
        <f>ROUNDDOWN($I3178*J$2,)-IF(MOD($I3178*J$2,1)=0,1,0)+1</f>
        <v>1</v>
      </c>
      <c r="K3178">
        <f>ROUNDDOWN($I3178*K$2,)-IF(MOD($I3178*K$2,1)=0,1,0)+1</f>
        <v>2</v>
      </c>
      <c r="L3178">
        <f>ROUNDDOWN($I3178*L$2,)-IF(MOD($I3178*L$2,1)=0,1,0)+1</f>
        <v>2</v>
      </c>
      <c r="M3178" s="3">
        <f>IF(L3177=4,H3178,0)</f>
        <v>0</v>
      </c>
      <c r="N3178" s="2">
        <f>IF(L3177=1,H3178,0)</f>
        <v>-9.9009900990099011E-3</v>
      </c>
      <c r="O3178" s="2">
        <f>IF(OR(L3177=1,L3177=4),H3178,0)</f>
        <v>-9.9009900990099011E-3</v>
      </c>
      <c r="P3178" s="2">
        <f>IF(OR(L3177=1,L3177=2),H3178,0)</f>
        <v>-9.9009900990099011E-3</v>
      </c>
      <c r="Q3178" s="2"/>
    </row>
    <row r="3179" spans="1:17" x14ac:dyDescent="0.3">
      <c r="A3179" s="1">
        <v>34983</v>
      </c>
      <c r="B3179">
        <v>12.4375</v>
      </c>
      <c r="C3179">
        <v>13.8125</v>
      </c>
      <c r="D3179">
        <v>12.4375</v>
      </c>
      <c r="E3179">
        <v>13.4375</v>
      </c>
      <c r="F3179">
        <v>13.4375</v>
      </c>
      <c r="G3179">
        <v>4290000</v>
      </c>
      <c r="H3179" s="3">
        <f>(F3179-B3179)/B3179</f>
        <v>8.0402010050251257E-2</v>
      </c>
      <c r="I3179" s="3">
        <f>_xlfn.RANK.AVG(H3179,$H$3:$H$10273,1)/10271</f>
        <v>0.98451952098140394</v>
      </c>
      <c r="J3179">
        <f>ROUNDDOWN($I3179*J$2,)-IF(MOD($I3179*J$2,1)=0,1,0)+1</f>
        <v>2</v>
      </c>
      <c r="K3179">
        <f>ROUNDDOWN($I3179*K$2,)-IF(MOD($I3179*K$2,1)=0,1,0)+1</f>
        <v>3</v>
      </c>
      <c r="L3179">
        <f>ROUNDDOWN($I3179*L$2,)-IF(MOD($I3179*L$2,1)=0,1,0)+1</f>
        <v>4</v>
      </c>
      <c r="M3179" s="3">
        <f>IF(L3178=4,H3179,0)</f>
        <v>0</v>
      </c>
      <c r="N3179" s="2">
        <f>IF(L3178=1,H3179,0)</f>
        <v>0</v>
      </c>
      <c r="O3179" s="2">
        <f>IF(OR(L3178=1,L3178=4),H3179,0)</f>
        <v>0</v>
      </c>
      <c r="P3179" s="2">
        <f>IF(OR(L3178=1,L3178=2),H3179,0)</f>
        <v>8.0402010050251257E-2</v>
      </c>
      <c r="Q3179" s="2"/>
    </row>
    <row r="3180" spans="1:17" x14ac:dyDescent="0.3">
      <c r="A3180" s="1">
        <v>34984</v>
      </c>
      <c r="B3180">
        <v>13.625</v>
      </c>
      <c r="C3180">
        <v>14</v>
      </c>
      <c r="D3180">
        <v>13.5625</v>
      </c>
      <c r="E3180">
        <v>13.875</v>
      </c>
      <c r="F3180">
        <v>13.875</v>
      </c>
      <c r="G3180">
        <v>2713600</v>
      </c>
      <c r="H3180" s="3">
        <f>(F3180-B3180)/B3180</f>
        <v>1.834862385321101E-2</v>
      </c>
      <c r="I3180" s="3">
        <f>_xlfn.RANK.AVG(H3180,$H$3:$H$10273,1)/10271</f>
        <v>0.77665271151786586</v>
      </c>
      <c r="J3180">
        <f>ROUNDDOWN($I3180*J$2,)-IF(MOD($I3180*J$2,1)=0,1,0)+1</f>
        <v>2</v>
      </c>
      <c r="K3180">
        <f>ROUNDDOWN($I3180*K$2,)-IF(MOD($I3180*K$2,1)=0,1,0)+1</f>
        <v>3</v>
      </c>
      <c r="L3180">
        <f>ROUNDDOWN($I3180*L$2,)-IF(MOD($I3180*L$2,1)=0,1,0)+1</f>
        <v>4</v>
      </c>
      <c r="M3180" s="3">
        <f>IF(L3179=4,H3180,0)</f>
        <v>1.834862385321101E-2</v>
      </c>
      <c r="N3180" s="2">
        <f>IF(L3179=1,H3180,0)</f>
        <v>0</v>
      </c>
      <c r="O3180" s="2">
        <f>IF(OR(L3179=1,L3179=4),H3180,0)</f>
        <v>1.834862385321101E-2</v>
      </c>
      <c r="P3180" s="2">
        <f>IF(OR(L3179=1,L3179=2),H3180,0)</f>
        <v>0</v>
      </c>
      <c r="Q3180" s="2"/>
    </row>
    <row r="3181" spans="1:17" x14ac:dyDescent="0.3">
      <c r="A3181" s="1">
        <v>34985</v>
      </c>
      <c r="B3181">
        <v>14.125</v>
      </c>
      <c r="C3181">
        <v>14.25</v>
      </c>
      <c r="D3181">
        <v>13.6875</v>
      </c>
      <c r="E3181">
        <v>13.8125</v>
      </c>
      <c r="F3181">
        <v>13.8125</v>
      </c>
      <c r="G3181">
        <v>2244800</v>
      </c>
      <c r="H3181" s="3">
        <f>(F3181-B3181)/B3181</f>
        <v>-2.2123893805309734E-2</v>
      </c>
      <c r="I3181" s="3">
        <f>_xlfn.RANK.AVG(H3181,$H$3:$H$10273,1)/10271</f>
        <v>0.20221984227436471</v>
      </c>
      <c r="J3181">
        <f>ROUNDDOWN($I3181*J$2,)-IF(MOD($I3181*J$2,1)=0,1,0)+1</f>
        <v>1</v>
      </c>
      <c r="K3181">
        <f>ROUNDDOWN($I3181*K$2,)-IF(MOD($I3181*K$2,1)=0,1,0)+1</f>
        <v>1</v>
      </c>
      <c r="L3181">
        <f>ROUNDDOWN($I3181*L$2,)-IF(MOD($I3181*L$2,1)=0,1,0)+1</f>
        <v>1</v>
      </c>
      <c r="M3181" s="3">
        <f>IF(L3180=4,H3181,0)</f>
        <v>-2.2123893805309734E-2</v>
      </c>
      <c r="N3181" s="2">
        <f>IF(L3180=1,H3181,0)</f>
        <v>0</v>
      </c>
      <c r="O3181" s="2">
        <f>IF(OR(L3180=1,L3180=4),H3181,0)</f>
        <v>-2.2123893805309734E-2</v>
      </c>
      <c r="P3181" s="2">
        <f>IF(OR(L3180=1,L3180=2),H3181,0)</f>
        <v>0</v>
      </c>
      <c r="Q3181" s="2"/>
    </row>
    <row r="3182" spans="1:17" x14ac:dyDescent="0.3">
      <c r="A3182" s="1">
        <v>34988</v>
      </c>
      <c r="B3182">
        <v>13.625</v>
      </c>
      <c r="C3182">
        <v>13.75</v>
      </c>
      <c r="D3182">
        <v>13.5</v>
      </c>
      <c r="E3182">
        <v>13.5</v>
      </c>
      <c r="F3182">
        <v>13.5</v>
      </c>
      <c r="G3182">
        <v>1128400</v>
      </c>
      <c r="H3182" s="3">
        <f>(F3182-B3182)/B3182</f>
        <v>-9.1743119266055051E-3</v>
      </c>
      <c r="I3182" s="3">
        <f>_xlfn.RANK.AVG(H3182,$H$3:$H$10273,1)/10271</f>
        <v>0.37932041670723399</v>
      </c>
      <c r="J3182">
        <f>ROUNDDOWN($I3182*J$2,)-IF(MOD($I3182*J$2,1)=0,1,0)+1</f>
        <v>1</v>
      </c>
      <c r="K3182">
        <f>ROUNDDOWN($I3182*K$2,)-IF(MOD($I3182*K$2,1)=0,1,0)+1</f>
        <v>2</v>
      </c>
      <c r="L3182">
        <f>ROUNDDOWN($I3182*L$2,)-IF(MOD($I3182*L$2,1)=0,1,0)+1</f>
        <v>2</v>
      </c>
      <c r="M3182" s="3">
        <f>IF(L3181=4,H3182,0)</f>
        <v>0</v>
      </c>
      <c r="N3182" s="2">
        <f>IF(L3181=1,H3182,0)</f>
        <v>-9.1743119266055051E-3</v>
      </c>
      <c r="O3182" s="2">
        <f>IF(OR(L3181=1,L3181=4),H3182,0)</f>
        <v>-9.1743119266055051E-3</v>
      </c>
      <c r="P3182" s="2">
        <f>IF(OR(L3181=1,L3181=2),H3182,0)</f>
        <v>-9.1743119266055051E-3</v>
      </c>
      <c r="Q3182" s="2"/>
    </row>
    <row r="3183" spans="1:17" x14ac:dyDescent="0.3">
      <c r="A3183" s="1">
        <v>34989</v>
      </c>
      <c r="B3183">
        <v>13.5</v>
      </c>
      <c r="C3183">
        <v>14</v>
      </c>
      <c r="D3183">
        <v>13.25</v>
      </c>
      <c r="E3183">
        <v>13.9375</v>
      </c>
      <c r="F3183">
        <v>13.9375</v>
      </c>
      <c r="G3183">
        <v>2478600</v>
      </c>
      <c r="H3183" s="3">
        <f>(F3183-B3183)/B3183</f>
        <v>3.2407407407407406E-2</v>
      </c>
      <c r="I3183" s="3">
        <f>_xlfn.RANK.AVG(H3183,$H$3:$H$10273,1)/10271</f>
        <v>0.88311751533443672</v>
      </c>
      <c r="J3183">
        <f>ROUNDDOWN($I3183*J$2,)-IF(MOD($I3183*J$2,1)=0,1,0)+1</f>
        <v>2</v>
      </c>
      <c r="K3183">
        <f>ROUNDDOWN($I3183*K$2,)-IF(MOD($I3183*K$2,1)=0,1,0)+1</f>
        <v>3</v>
      </c>
      <c r="L3183">
        <f>ROUNDDOWN($I3183*L$2,)-IF(MOD($I3183*L$2,1)=0,1,0)+1</f>
        <v>4</v>
      </c>
      <c r="M3183" s="3">
        <f>IF(L3182=4,H3183,0)</f>
        <v>0</v>
      </c>
      <c r="N3183" s="2">
        <f>IF(L3182=1,H3183,0)</f>
        <v>0</v>
      </c>
      <c r="O3183" s="2">
        <f>IF(OR(L3182=1,L3182=4),H3183,0)</f>
        <v>0</v>
      </c>
      <c r="P3183" s="2">
        <f>IF(OR(L3182=1,L3182=2),H3183,0)</f>
        <v>3.2407407407407406E-2</v>
      </c>
      <c r="Q3183" s="2"/>
    </row>
    <row r="3184" spans="1:17" x14ac:dyDescent="0.3">
      <c r="A3184" s="1">
        <v>34990</v>
      </c>
      <c r="B3184">
        <v>14.125</v>
      </c>
      <c r="C3184">
        <v>14.1875</v>
      </c>
      <c r="D3184">
        <v>13.6875</v>
      </c>
      <c r="E3184">
        <v>13.8125</v>
      </c>
      <c r="F3184">
        <v>13.8125</v>
      </c>
      <c r="G3184">
        <v>3090800</v>
      </c>
      <c r="H3184" s="3">
        <f>(F3184-B3184)/B3184</f>
        <v>-2.2123893805309734E-2</v>
      </c>
      <c r="I3184" s="3">
        <f>_xlfn.RANK.AVG(H3184,$H$3:$H$10273,1)/10271</f>
        <v>0.20221984227436471</v>
      </c>
      <c r="J3184">
        <f>ROUNDDOWN($I3184*J$2,)-IF(MOD($I3184*J$2,1)=0,1,0)+1</f>
        <v>1</v>
      </c>
      <c r="K3184">
        <f>ROUNDDOWN($I3184*K$2,)-IF(MOD($I3184*K$2,1)=0,1,0)+1</f>
        <v>1</v>
      </c>
      <c r="L3184">
        <f>ROUNDDOWN($I3184*L$2,)-IF(MOD($I3184*L$2,1)=0,1,0)+1</f>
        <v>1</v>
      </c>
      <c r="M3184" s="3">
        <f>IF(L3183=4,H3184,0)</f>
        <v>-2.2123893805309734E-2</v>
      </c>
      <c r="N3184" s="2">
        <f>IF(L3183=1,H3184,0)</f>
        <v>0</v>
      </c>
      <c r="O3184" s="2">
        <f>IF(OR(L3183=1,L3183=4),H3184,0)</f>
        <v>-2.2123893805309734E-2</v>
      </c>
      <c r="P3184" s="2">
        <f>IF(OR(L3183=1,L3183=2),H3184,0)</f>
        <v>0</v>
      </c>
      <c r="Q3184" s="2"/>
    </row>
    <row r="3185" spans="1:17" x14ac:dyDescent="0.3">
      <c r="A3185" s="1">
        <v>34991</v>
      </c>
      <c r="B3185">
        <v>13.6875</v>
      </c>
      <c r="C3185">
        <v>13.6875</v>
      </c>
      <c r="D3185">
        <v>13.375</v>
      </c>
      <c r="E3185">
        <v>13.4375</v>
      </c>
      <c r="F3185">
        <v>13.4375</v>
      </c>
      <c r="G3185">
        <v>1846000</v>
      </c>
      <c r="H3185" s="3">
        <f>(F3185-B3185)/B3185</f>
        <v>-1.8264840182648401E-2</v>
      </c>
      <c r="I3185" s="3">
        <f>_xlfn.RANK.AVG(H3185,$H$3:$H$10273,1)/10271</f>
        <v>0.24588647648719697</v>
      </c>
      <c r="J3185">
        <f>ROUNDDOWN($I3185*J$2,)-IF(MOD($I3185*J$2,1)=0,1,0)+1</f>
        <v>1</v>
      </c>
      <c r="K3185">
        <f>ROUNDDOWN($I3185*K$2,)-IF(MOD($I3185*K$2,1)=0,1,0)+1</f>
        <v>1</v>
      </c>
      <c r="L3185">
        <f>ROUNDDOWN($I3185*L$2,)-IF(MOD($I3185*L$2,1)=0,1,0)+1</f>
        <v>1</v>
      </c>
      <c r="M3185" s="3">
        <f>IF(L3184=4,H3185,0)</f>
        <v>0</v>
      </c>
      <c r="N3185" s="2">
        <f>IF(L3184=1,H3185,0)</f>
        <v>-1.8264840182648401E-2</v>
      </c>
      <c r="O3185" s="2">
        <f>IF(OR(L3184=1,L3184=4),H3185,0)</f>
        <v>-1.8264840182648401E-2</v>
      </c>
      <c r="P3185" s="2">
        <f>IF(OR(L3184=1,L3184=2),H3185,0)</f>
        <v>-1.8264840182648401E-2</v>
      </c>
      <c r="Q3185" s="2"/>
    </row>
    <row r="3186" spans="1:17" x14ac:dyDescent="0.3">
      <c r="A3186" s="1">
        <v>34992</v>
      </c>
      <c r="B3186">
        <v>13.5</v>
      </c>
      <c r="C3186">
        <v>13.5</v>
      </c>
      <c r="D3186">
        <v>13.0625</v>
      </c>
      <c r="E3186">
        <v>13.0625</v>
      </c>
      <c r="F3186">
        <v>13.0625</v>
      </c>
      <c r="G3186">
        <v>2077200</v>
      </c>
      <c r="H3186" s="3">
        <f>(F3186-B3186)/B3186</f>
        <v>-3.2407407407407406E-2</v>
      </c>
      <c r="I3186" s="3">
        <f>_xlfn.RANK.AVG(H3186,$H$3:$H$10273,1)/10271</f>
        <v>0.11887839548242625</v>
      </c>
      <c r="J3186">
        <f>ROUNDDOWN($I3186*J$2,)-IF(MOD($I3186*J$2,1)=0,1,0)+1</f>
        <v>1</v>
      </c>
      <c r="K3186">
        <f>ROUNDDOWN($I3186*K$2,)-IF(MOD($I3186*K$2,1)=0,1,0)+1</f>
        <v>1</v>
      </c>
      <c r="L3186">
        <f>ROUNDDOWN($I3186*L$2,)-IF(MOD($I3186*L$2,1)=0,1,0)+1</f>
        <v>1</v>
      </c>
      <c r="M3186" s="3">
        <f>IF(L3185=4,H3186,0)</f>
        <v>0</v>
      </c>
      <c r="N3186" s="2">
        <f>IF(L3185=1,H3186,0)</f>
        <v>-3.2407407407407406E-2</v>
      </c>
      <c r="O3186" s="2">
        <f>IF(OR(L3185=1,L3185=4),H3186,0)</f>
        <v>-3.2407407407407406E-2</v>
      </c>
      <c r="P3186" s="2">
        <f>IF(OR(L3185=1,L3185=2),H3186,0)</f>
        <v>-3.2407407407407406E-2</v>
      </c>
      <c r="Q3186" s="2"/>
    </row>
    <row r="3187" spans="1:17" x14ac:dyDescent="0.3">
      <c r="A3187" s="1">
        <v>34995</v>
      </c>
      <c r="B3187">
        <v>13.125</v>
      </c>
      <c r="C3187">
        <v>14.25</v>
      </c>
      <c r="D3187">
        <v>13.125</v>
      </c>
      <c r="E3187">
        <v>13.75</v>
      </c>
      <c r="F3187">
        <v>13.75</v>
      </c>
      <c r="G3187">
        <v>8146000</v>
      </c>
      <c r="H3187" s="3">
        <f>(F3187-B3187)/B3187</f>
        <v>4.7619047619047616E-2</v>
      </c>
      <c r="I3187" s="3">
        <f>_xlfn.RANK.AVG(H3187,$H$3:$H$10273,1)/10271</f>
        <v>0.94060948301041769</v>
      </c>
      <c r="J3187">
        <f>ROUNDDOWN($I3187*J$2,)-IF(MOD($I3187*J$2,1)=0,1,0)+1</f>
        <v>2</v>
      </c>
      <c r="K3187">
        <f>ROUNDDOWN($I3187*K$2,)-IF(MOD($I3187*K$2,1)=0,1,0)+1</f>
        <v>3</v>
      </c>
      <c r="L3187">
        <f>ROUNDDOWN($I3187*L$2,)-IF(MOD($I3187*L$2,1)=0,1,0)+1</f>
        <v>4</v>
      </c>
      <c r="M3187" s="3">
        <f>IF(L3186=4,H3187,0)</f>
        <v>0</v>
      </c>
      <c r="N3187" s="2">
        <f>IF(L3186=1,H3187,0)</f>
        <v>4.7619047619047616E-2</v>
      </c>
      <c r="O3187" s="2">
        <f>IF(OR(L3186=1,L3186=4),H3187,0)</f>
        <v>4.7619047619047616E-2</v>
      </c>
      <c r="P3187" s="2">
        <f>IF(OR(L3186=1,L3186=2),H3187,0)</f>
        <v>4.7619047619047616E-2</v>
      </c>
      <c r="Q3187" s="2"/>
    </row>
    <row r="3188" spans="1:17" x14ac:dyDescent="0.3">
      <c r="A3188" s="1">
        <v>34996</v>
      </c>
      <c r="B3188">
        <v>13.875</v>
      </c>
      <c r="C3188">
        <v>14</v>
      </c>
      <c r="D3188">
        <v>13.0625</v>
      </c>
      <c r="E3188">
        <v>13.125</v>
      </c>
      <c r="F3188">
        <v>13.125</v>
      </c>
      <c r="G3188">
        <v>3469200</v>
      </c>
      <c r="H3188" s="3">
        <f>(F3188-B3188)/B3188</f>
        <v>-5.4054054054054057E-2</v>
      </c>
      <c r="I3188" s="3">
        <f>_xlfn.RANK.AVG(H3188,$H$3:$H$10273,1)/10271</f>
        <v>3.4076526141563625E-2</v>
      </c>
      <c r="J3188">
        <f>ROUNDDOWN($I3188*J$2,)-IF(MOD($I3188*J$2,1)=0,1,0)+1</f>
        <v>1</v>
      </c>
      <c r="K3188">
        <f>ROUNDDOWN($I3188*K$2,)-IF(MOD($I3188*K$2,1)=0,1,0)+1</f>
        <v>1</v>
      </c>
      <c r="L3188">
        <f>ROUNDDOWN($I3188*L$2,)-IF(MOD($I3188*L$2,1)=0,1,0)+1</f>
        <v>1</v>
      </c>
      <c r="M3188" s="3">
        <f>IF(L3187=4,H3188,0)</f>
        <v>-5.4054054054054057E-2</v>
      </c>
      <c r="N3188" s="2">
        <f>IF(L3187=1,H3188,0)</f>
        <v>0</v>
      </c>
      <c r="O3188" s="2">
        <f>IF(OR(L3187=1,L3187=4),H3188,0)</f>
        <v>-5.4054054054054057E-2</v>
      </c>
      <c r="P3188" s="2">
        <f>IF(OR(L3187=1,L3187=2),H3188,0)</f>
        <v>0</v>
      </c>
      <c r="Q3188" s="2"/>
    </row>
    <row r="3189" spans="1:17" x14ac:dyDescent="0.3">
      <c r="A3189" s="1">
        <v>34997</v>
      </c>
      <c r="B3189">
        <v>13</v>
      </c>
      <c r="C3189">
        <v>13</v>
      </c>
      <c r="D3189">
        <v>12.5625</v>
      </c>
      <c r="E3189">
        <v>12.75</v>
      </c>
      <c r="F3189">
        <v>12.75</v>
      </c>
      <c r="G3189">
        <v>3783400</v>
      </c>
      <c r="H3189" s="3">
        <f>(F3189-B3189)/B3189</f>
        <v>-1.9230769230769232E-2</v>
      </c>
      <c r="I3189" s="3">
        <f>_xlfn.RANK.AVG(H3189,$H$3:$H$10273,1)/10271</f>
        <v>0.23663713367734399</v>
      </c>
      <c r="J3189">
        <f>ROUNDDOWN($I3189*J$2,)-IF(MOD($I3189*J$2,1)=0,1,0)+1</f>
        <v>1</v>
      </c>
      <c r="K3189">
        <f>ROUNDDOWN($I3189*K$2,)-IF(MOD($I3189*K$2,1)=0,1,0)+1</f>
        <v>1</v>
      </c>
      <c r="L3189">
        <f>ROUNDDOWN($I3189*L$2,)-IF(MOD($I3189*L$2,1)=0,1,0)+1</f>
        <v>1</v>
      </c>
      <c r="M3189" s="3">
        <f>IF(L3188=4,H3189,0)</f>
        <v>0</v>
      </c>
      <c r="N3189" s="2">
        <f>IF(L3188=1,H3189,0)</f>
        <v>-1.9230769230769232E-2</v>
      </c>
      <c r="O3189" s="2">
        <f>IF(OR(L3188=1,L3188=4),H3189,0)</f>
        <v>-1.9230769230769232E-2</v>
      </c>
      <c r="P3189" s="2">
        <f>IF(OR(L3188=1,L3188=2),H3189,0)</f>
        <v>-1.9230769230769232E-2</v>
      </c>
      <c r="Q3189" s="2"/>
    </row>
    <row r="3190" spans="1:17" x14ac:dyDescent="0.3">
      <c r="A3190" s="1">
        <v>34998</v>
      </c>
      <c r="B3190">
        <v>12.5625</v>
      </c>
      <c r="C3190">
        <v>12.625</v>
      </c>
      <c r="D3190">
        <v>11.9375</v>
      </c>
      <c r="E3190">
        <v>12.5</v>
      </c>
      <c r="F3190">
        <v>12.5</v>
      </c>
      <c r="G3190">
        <v>4243000</v>
      </c>
      <c r="H3190" s="3">
        <f>(F3190-B3190)/B3190</f>
        <v>-4.9751243781094526E-3</v>
      </c>
      <c r="I3190" s="3">
        <f>_xlfn.RANK.AVG(H3190,$H$3:$H$10273,1)/10271</f>
        <v>0.44231330931749585</v>
      </c>
      <c r="J3190">
        <f>ROUNDDOWN($I3190*J$2,)-IF(MOD($I3190*J$2,1)=0,1,0)+1</f>
        <v>1</v>
      </c>
      <c r="K3190">
        <f>ROUNDDOWN($I3190*K$2,)-IF(MOD($I3190*K$2,1)=0,1,0)+1</f>
        <v>2</v>
      </c>
      <c r="L3190">
        <f>ROUNDDOWN($I3190*L$2,)-IF(MOD($I3190*L$2,1)=0,1,0)+1</f>
        <v>2</v>
      </c>
      <c r="M3190" s="3">
        <f>IF(L3189=4,H3190,0)</f>
        <v>0</v>
      </c>
      <c r="N3190" s="2">
        <f>IF(L3189=1,H3190,0)</f>
        <v>-4.9751243781094526E-3</v>
      </c>
      <c r="O3190" s="2">
        <f>IF(OR(L3189=1,L3189=4),H3190,0)</f>
        <v>-4.9751243781094526E-3</v>
      </c>
      <c r="P3190" s="2">
        <f>IF(OR(L3189=1,L3189=2),H3190,0)</f>
        <v>-4.9751243781094526E-3</v>
      </c>
      <c r="Q3190" s="2"/>
    </row>
    <row r="3191" spans="1:17" x14ac:dyDescent="0.3">
      <c r="A3191" s="1">
        <v>34999</v>
      </c>
      <c r="B3191">
        <v>12.5</v>
      </c>
      <c r="C3191">
        <v>12.5</v>
      </c>
      <c r="D3191">
        <v>11.875</v>
      </c>
      <c r="E3191">
        <v>12.25</v>
      </c>
      <c r="F3191">
        <v>12.25</v>
      </c>
      <c r="G3191">
        <v>3305800</v>
      </c>
      <c r="H3191" s="3">
        <f>(F3191-B3191)/B3191</f>
        <v>-0.02</v>
      </c>
      <c r="I3191" s="3">
        <f>_xlfn.RANK.AVG(H3191,$H$3:$H$10273,1)/10271</f>
        <v>0.22690098335118294</v>
      </c>
      <c r="J3191">
        <f>ROUNDDOWN($I3191*J$2,)-IF(MOD($I3191*J$2,1)=0,1,0)+1</f>
        <v>1</v>
      </c>
      <c r="K3191">
        <f>ROUNDDOWN($I3191*K$2,)-IF(MOD($I3191*K$2,1)=0,1,0)+1</f>
        <v>1</v>
      </c>
      <c r="L3191">
        <f>ROUNDDOWN($I3191*L$2,)-IF(MOD($I3191*L$2,1)=0,1,0)+1</f>
        <v>1</v>
      </c>
      <c r="M3191" s="3">
        <f>IF(L3190=4,H3191,0)</f>
        <v>0</v>
      </c>
      <c r="N3191" s="2">
        <f>IF(L3190=1,H3191,0)</f>
        <v>0</v>
      </c>
      <c r="O3191" s="2">
        <f>IF(OR(L3190=1,L3190=4),H3191,0)</f>
        <v>0</v>
      </c>
      <c r="P3191" s="2">
        <f>IF(OR(L3190=1,L3190=2),H3191,0)</f>
        <v>-0.02</v>
      </c>
      <c r="Q3191" s="2"/>
    </row>
    <row r="3192" spans="1:17" x14ac:dyDescent="0.3">
      <c r="A3192" s="1">
        <v>35002</v>
      </c>
      <c r="B3192">
        <v>12.125</v>
      </c>
      <c r="C3192">
        <v>12.3125</v>
      </c>
      <c r="D3192">
        <v>11.8125</v>
      </c>
      <c r="E3192">
        <v>12.25</v>
      </c>
      <c r="F3192">
        <v>12.25</v>
      </c>
      <c r="G3192">
        <v>3087000</v>
      </c>
      <c r="H3192" s="3">
        <f>(F3192-B3192)/B3192</f>
        <v>1.0309278350515464E-2</v>
      </c>
      <c r="I3192" s="3">
        <f>_xlfn.RANK.AVG(H3192,$H$3:$H$10273,1)/10271</f>
        <v>0.67860967773342418</v>
      </c>
      <c r="J3192">
        <f>ROUNDDOWN($I3192*J$2,)-IF(MOD($I3192*J$2,1)=0,1,0)+1</f>
        <v>2</v>
      </c>
      <c r="K3192">
        <f>ROUNDDOWN($I3192*K$2,)-IF(MOD($I3192*K$2,1)=0,1,0)+1</f>
        <v>3</v>
      </c>
      <c r="L3192">
        <f>ROUNDDOWN($I3192*L$2,)-IF(MOD($I3192*L$2,1)=0,1,0)+1</f>
        <v>3</v>
      </c>
      <c r="M3192" s="3">
        <f>IF(L3191=4,H3192,0)</f>
        <v>0</v>
      </c>
      <c r="N3192" s="2">
        <f>IF(L3191=1,H3192,0)</f>
        <v>1.0309278350515464E-2</v>
      </c>
      <c r="O3192" s="2">
        <f>IF(OR(L3191=1,L3191=4),H3192,0)</f>
        <v>1.0309278350515464E-2</v>
      </c>
      <c r="P3192" s="2">
        <f>IF(OR(L3191=1,L3191=2),H3192,0)</f>
        <v>1.0309278350515464E-2</v>
      </c>
      <c r="Q3192" s="2"/>
    </row>
    <row r="3193" spans="1:17" x14ac:dyDescent="0.3">
      <c r="A3193" s="1">
        <v>35003</v>
      </c>
      <c r="B3193">
        <v>12.25</v>
      </c>
      <c r="C3193">
        <v>12.25</v>
      </c>
      <c r="D3193">
        <v>11.375</v>
      </c>
      <c r="E3193">
        <v>11.75</v>
      </c>
      <c r="F3193">
        <v>11.75</v>
      </c>
      <c r="G3193">
        <v>1611800</v>
      </c>
      <c r="H3193" s="3">
        <f>(F3193-B3193)/B3193</f>
        <v>-4.0816326530612242E-2</v>
      </c>
      <c r="I3193" s="3">
        <f>_xlfn.RANK.AVG(H3193,$H$3:$H$10273,1)/10271</f>
        <v>7.4384188491870312E-2</v>
      </c>
      <c r="J3193">
        <f>ROUNDDOWN($I3193*J$2,)-IF(MOD($I3193*J$2,1)=0,1,0)+1</f>
        <v>1</v>
      </c>
      <c r="K3193">
        <f>ROUNDDOWN($I3193*K$2,)-IF(MOD($I3193*K$2,1)=0,1,0)+1</f>
        <v>1</v>
      </c>
      <c r="L3193">
        <f>ROUNDDOWN($I3193*L$2,)-IF(MOD($I3193*L$2,1)=0,1,0)+1</f>
        <v>1</v>
      </c>
      <c r="M3193" s="3">
        <f>IF(L3192=4,H3193,0)</f>
        <v>0</v>
      </c>
      <c r="N3193" s="2">
        <f>IF(L3192=1,H3193,0)</f>
        <v>0</v>
      </c>
      <c r="O3193" s="2">
        <f>IF(OR(L3192=1,L3192=4),H3193,0)</f>
        <v>0</v>
      </c>
      <c r="P3193" s="2">
        <f>IF(OR(L3192=1,L3192=2),H3193,0)</f>
        <v>0</v>
      </c>
      <c r="Q3193" s="2"/>
    </row>
    <row r="3194" spans="1:17" x14ac:dyDescent="0.3">
      <c r="A3194" s="1">
        <v>35004</v>
      </c>
      <c r="B3194">
        <v>11.625</v>
      </c>
      <c r="C3194">
        <v>11.6875</v>
      </c>
      <c r="D3194">
        <v>11.375</v>
      </c>
      <c r="E3194">
        <v>11.375</v>
      </c>
      <c r="F3194">
        <v>11.375</v>
      </c>
      <c r="G3194">
        <v>3745800</v>
      </c>
      <c r="H3194" s="3">
        <f>(F3194-B3194)/B3194</f>
        <v>-2.1505376344086023E-2</v>
      </c>
      <c r="I3194" s="3">
        <f>_xlfn.RANK.AVG(H3194,$H$3:$H$10273,1)/10271</f>
        <v>0.20893778599941584</v>
      </c>
      <c r="J3194">
        <f>ROUNDDOWN($I3194*J$2,)-IF(MOD($I3194*J$2,1)=0,1,0)+1</f>
        <v>1</v>
      </c>
      <c r="K3194">
        <f>ROUNDDOWN($I3194*K$2,)-IF(MOD($I3194*K$2,1)=0,1,0)+1</f>
        <v>1</v>
      </c>
      <c r="L3194">
        <f>ROUNDDOWN($I3194*L$2,)-IF(MOD($I3194*L$2,1)=0,1,0)+1</f>
        <v>1</v>
      </c>
      <c r="M3194" s="3">
        <f>IF(L3193=4,H3194,0)</f>
        <v>0</v>
      </c>
      <c r="N3194" s="2">
        <f>IF(L3193=1,H3194,0)</f>
        <v>-2.1505376344086023E-2</v>
      </c>
      <c r="O3194" s="2">
        <f>IF(OR(L3193=1,L3193=4),H3194,0)</f>
        <v>-2.1505376344086023E-2</v>
      </c>
      <c r="P3194" s="2">
        <f>IF(OR(L3193=1,L3193=2),H3194,0)</f>
        <v>-2.1505376344086023E-2</v>
      </c>
      <c r="Q3194" s="2"/>
    </row>
    <row r="3195" spans="1:17" x14ac:dyDescent="0.3">
      <c r="A3195" s="1">
        <v>35005</v>
      </c>
      <c r="B3195">
        <v>11.5</v>
      </c>
      <c r="C3195">
        <v>11.9375</v>
      </c>
      <c r="D3195">
        <v>11.25</v>
      </c>
      <c r="E3195">
        <v>11.625</v>
      </c>
      <c r="F3195">
        <v>11.625</v>
      </c>
      <c r="G3195">
        <v>3829800</v>
      </c>
      <c r="H3195" s="3">
        <f>(F3195-B3195)/B3195</f>
        <v>1.0869565217391304E-2</v>
      </c>
      <c r="I3195" s="3">
        <f>_xlfn.RANK.AVG(H3195,$H$3:$H$10273,1)/10271</f>
        <v>0.68498685619705968</v>
      </c>
      <c r="J3195">
        <f>ROUNDDOWN($I3195*J$2,)-IF(MOD($I3195*J$2,1)=0,1,0)+1</f>
        <v>2</v>
      </c>
      <c r="K3195">
        <f>ROUNDDOWN($I3195*K$2,)-IF(MOD($I3195*K$2,1)=0,1,0)+1</f>
        <v>3</v>
      </c>
      <c r="L3195">
        <f>ROUNDDOWN($I3195*L$2,)-IF(MOD($I3195*L$2,1)=0,1,0)+1</f>
        <v>3</v>
      </c>
      <c r="M3195" s="3">
        <f>IF(L3194=4,H3195,0)</f>
        <v>0</v>
      </c>
      <c r="N3195" s="2">
        <f>IF(L3194=1,H3195,0)</f>
        <v>1.0869565217391304E-2</v>
      </c>
      <c r="O3195" s="2">
        <f>IF(OR(L3194=1,L3194=4),H3195,0)</f>
        <v>1.0869565217391304E-2</v>
      </c>
      <c r="P3195" s="2">
        <f>IF(OR(L3194=1,L3194=2),H3195,0)</f>
        <v>1.0869565217391304E-2</v>
      </c>
      <c r="Q3195" s="2"/>
    </row>
    <row r="3196" spans="1:17" x14ac:dyDescent="0.3">
      <c r="A3196" s="1">
        <v>35006</v>
      </c>
      <c r="B3196">
        <v>11.5625</v>
      </c>
      <c r="C3196">
        <v>11.5625</v>
      </c>
      <c r="D3196">
        <v>11.375</v>
      </c>
      <c r="E3196">
        <v>11.4375</v>
      </c>
      <c r="F3196">
        <v>11.4375</v>
      </c>
      <c r="G3196">
        <v>2546600</v>
      </c>
      <c r="H3196" s="3">
        <f>(F3196-B3196)/B3196</f>
        <v>-1.0810810810810811E-2</v>
      </c>
      <c r="I3196" s="3">
        <f>_xlfn.RANK.AVG(H3196,$H$3:$H$10273,1)/10271</f>
        <v>0.35580761366955505</v>
      </c>
      <c r="J3196">
        <f>ROUNDDOWN($I3196*J$2,)-IF(MOD($I3196*J$2,1)=0,1,0)+1</f>
        <v>1</v>
      </c>
      <c r="K3196">
        <f>ROUNDDOWN($I3196*K$2,)-IF(MOD($I3196*K$2,1)=0,1,0)+1</f>
        <v>2</v>
      </c>
      <c r="L3196">
        <f>ROUNDDOWN($I3196*L$2,)-IF(MOD($I3196*L$2,1)=0,1,0)+1</f>
        <v>2</v>
      </c>
      <c r="M3196" s="3">
        <f>IF(L3195=4,H3196,0)</f>
        <v>0</v>
      </c>
      <c r="N3196" s="2">
        <f>IF(L3195=1,H3196,0)</f>
        <v>0</v>
      </c>
      <c r="O3196" s="2">
        <f>IF(OR(L3195=1,L3195=4),H3196,0)</f>
        <v>0</v>
      </c>
      <c r="P3196" s="2">
        <f>IF(OR(L3195=1,L3195=2),H3196,0)</f>
        <v>0</v>
      </c>
      <c r="Q3196" s="2"/>
    </row>
    <row r="3197" spans="1:17" x14ac:dyDescent="0.3">
      <c r="A3197" s="1">
        <v>35009</v>
      </c>
      <c r="B3197">
        <v>11.4375</v>
      </c>
      <c r="C3197">
        <v>11.4375</v>
      </c>
      <c r="D3197">
        <v>11.25</v>
      </c>
      <c r="E3197">
        <v>11.25</v>
      </c>
      <c r="F3197">
        <v>11.25</v>
      </c>
      <c r="G3197">
        <v>2312800</v>
      </c>
      <c r="H3197" s="3">
        <f>(F3197-B3197)/B3197</f>
        <v>-1.6393442622950821E-2</v>
      </c>
      <c r="I3197" s="3">
        <f>_xlfn.RANK.AVG(H3197,$H$3:$H$10273,1)/10271</f>
        <v>0.26818226073410573</v>
      </c>
      <c r="J3197">
        <f>ROUNDDOWN($I3197*J$2,)-IF(MOD($I3197*J$2,1)=0,1,0)+1</f>
        <v>1</v>
      </c>
      <c r="K3197">
        <f>ROUNDDOWN($I3197*K$2,)-IF(MOD($I3197*K$2,1)=0,1,0)+1</f>
        <v>1</v>
      </c>
      <c r="L3197">
        <f>ROUNDDOWN($I3197*L$2,)-IF(MOD($I3197*L$2,1)=0,1,0)+1</f>
        <v>2</v>
      </c>
      <c r="M3197" s="3">
        <f>IF(L3196=4,H3197,0)</f>
        <v>0</v>
      </c>
      <c r="N3197" s="2">
        <f>IF(L3196=1,H3197,0)</f>
        <v>0</v>
      </c>
      <c r="O3197" s="2">
        <f>IF(OR(L3196=1,L3196=4),H3197,0)</f>
        <v>0</v>
      </c>
      <c r="P3197" s="2">
        <f>IF(OR(L3196=1,L3196=2),H3197,0)</f>
        <v>-1.6393442622950821E-2</v>
      </c>
      <c r="Q3197" s="2"/>
    </row>
    <row r="3198" spans="1:17" x14ac:dyDescent="0.3">
      <c r="A3198" s="1">
        <v>35010</v>
      </c>
      <c r="B3198">
        <v>11.125</v>
      </c>
      <c r="C3198">
        <v>11.375</v>
      </c>
      <c r="D3198">
        <v>10.75</v>
      </c>
      <c r="E3198">
        <v>11.25</v>
      </c>
      <c r="F3198">
        <v>11.25</v>
      </c>
      <c r="G3198">
        <v>4277600</v>
      </c>
      <c r="H3198" s="3">
        <f>(F3198-B3198)/B3198</f>
        <v>1.1235955056179775E-2</v>
      </c>
      <c r="I3198" s="3">
        <f>_xlfn.RANK.AVG(H3198,$H$3:$H$10273,1)/10271</f>
        <v>0.68995229286340176</v>
      </c>
      <c r="J3198">
        <f>ROUNDDOWN($I3198*J$2,)-IF(MOD($I3198*J$2,1)=0,1,0)+1</f>
        <v>2</v>
      </c>
      <c r="K3198">
        <f>ROUNDDOWN($I3198*K$2,)-IF(MOD($I3198*K$2,1)=0,1,0)+1</f>
        <v>3</v>
      </c>
      <c r="L3198">
        <f>ROUNDDOWN($I3198*L$2,)-IF(MOD($I3198*L$2,1)=0,1,0)+1</f>
        <v>3</v>
      </c>
      <c r="M3198" s="3">
        <f>IF(L3197=4,H3198,0)</f>
        <v>0</v>
      </c>
      <c r="N3198" s="2">
        <f>IF(L3197=1,H3198,0)</f>
        <v>0</v>
      </c>
      <c r="O3198" s="2">
        <f>IF(OR(L3197=1,L3197=4),H3198,0)</f>
        <v>0</v>
      </c>
      <c r="P3198" s="2">
        <f>IF(OR(L3197=1,L3197=2),H3198,0)</f>
        <v>1.1235955056179775E-2</v>
      </c>
      <c r="Q3198" s="2"/>
    </row>
    <row r="3199" spans="1:17" x14ac:dyDescent="0.3">
      <c r="A3199" s="1">
        <v>35011</v>
      </c>
      <c r="B3199">
        <v>11.3125</v>
      </c>
      <c r="C3199">
        <v>11.4375</v>
      </c>
      <c r="D3199">
        <v>10.375</v>
      </c>
      <c r="E3199">
        <v>10.5</v>
      </c>
      <c r="F3199">
        <v>10.5</v>
      </c>
      <c r="G3199">
        <v>5382000</v>
      </c>
      <c r="H3199" s="3">
        <f>(F3199-B3199)/B3199</f>
        <v>-7.18232044198895E-2</v>
      </c>
      <c r="I3199" s="3">
        <f>_xlfn.RANK.AVG(H3199,$H$3:$H$10273,1)/10271</f>
        <v>1.4117417972933501E-2</v>
      </c>
      <c r="J3199">
        <f>ROUNDDOWN($I3199*J$2,)-IF(MOD($I3199*J$2,1)=0,1,0)+1</f>
        <v>1</v>
      </c>
      <c r="K3199">
        <f>ROUNDDOWN($I3199*K$2,)-IF(MOD($I3199*K$2,1)=0,1,0)+1</f>
        <v>1</v>
      </c>
      <c r="L3199">
        <f>ROUNDDOWN($I3199*L$2,)-IF(MOD($I3199*L$2,1)=0,1,0)+1</f>
        <v>1</v>
      </c>
      <c r="M3199" s="3">
        <f>IF(L3198=4,H3199,0)</f>
        <v>0</v>
      </c>
      <c r="N3199" s="2">
        <f>IF(L3198=1,H3199,0)</f>
        <v>0</v>
      </c>
      <c r="O3199" s="2">
        <f>IF(OR(L3198=1,L3198=4),H3199,0)</f>
        <v>0</v>
      </c>
      <c r="P3199" s="2">
        <f>IF(OR(L3198=1,L3198=2),H3199,0)</f>
        <v>0</v>
      </c>
      <c r="Q3199" s="2"/>
    </row>
    <row r="3200" spans="1:17" x14ac:dyDescent="0.3">
      <c r="A3200" s="1">
        <v>35012</v>
      </c>
      <c r="B3200">
        <v>10.875</v>
      </c>
      <c r="C3200">
        <v>11.25</v>
      </c>
      <c r="D3200">
        <v>10.75</v>
      </c>
      <c r="E3200">
        <v>11.1875</v>
      </c>
      <c r="F3200">
        <v>11.1875</v>
      </c>
      <c r="G3200">
        <v>3899000</v>
      </c>
      <c r="H3200" s="3">
        <f>(F3200-B3200)/B3200</f>
        <v>2.8735632183908046E-2</v>
      </c>
      <c r="I3200" s="3">
        <f>_xlfn.RANK.AVG(H3200,$H$3:$H$10273,1)/10271</f>
        <v>0.86038360432285077</v>
      </c>
      <c r="J3200">
        <f>ROUNDDOWN($I3200*J$2,)-IF(MOD($I3200*J$2,1)=0,1,0)+1</f>
        <v>2</v>
      </c>
      <c r="K3200">
        <f>ROUNDDOWN($I3200*K$2,)-IF(MOD($I3200*K$2,1)=0,1,0)+1</f>
        <v>3</v>
      </c>
      <c r="L3200">
        <f>ROUNDDOWN($I3200*L$2,)-IF(MOD($I3200*L$2,1)=0,1,0)+1</f>
        <v>4</v>
      </c>
      <c r="M3200" s="3">
        <f>IF(L3199=4,H3200,0)</f>
        <v>0</v>
      </c>
      <c r="N3200" s="2">
        <f>IF(L3199=1,H3200,0)</f>
        <v>2.8735632183908046E-2</v>
      </c>
      <c r="O3200" s="2">
        <f>IF(OR(L3199=1,L3199=4),H3200,0)</f>
        <v>2.8735632183908046E-2</v>
      </c>
      <c r="P3200" s="2">
        <f>IF(OR(L3199=1,L3199=2),H3200,0)</f>
        <v>2.8735632183908046E-2</v>
      </c>
      <c r="Q3200" s="2"/>
    </row>
    <row r="3201" spans="1:17" x14ac:dyDescent="0.3">
      <c r="A3201" s="1">
        <v>35013</v>
      </c>
      <c r="B3201">
        <v>11.0625</v>
      </c>
      <c r="C3201">
        <v>11.1875</v>
      </c>
      <c r="D3201">
        <v>10.8125</v>
      </c>
      <c r="E3201">
        <v>10.875</v>
      </c>
      <c r="F3201">
        <v>10.875</v>
      </c>
      <c r="G3201">
        <v>1868000</v>
      </c>
      <c r="H3201" s="3">
        <f>(F3201-B3201)/B3201</f>
        <v>-1.6949152542372881E-2</v>
      </c>
      <c r="I3201" s="3">
        <f>_xlfn.RANK.AVG(H3201,$H$3:$H$10273,1)/10271</f>
        <v>0.26156167851231621</v>
      </c>
      <c r="J3201">
        <f>ROUNDDOWN($I3201*J$2,)-IF(MOD($I3201*J$2,1)=0,1,0)+1</f>
        <v>1</v>
      </c>
      <c r="K3201">
        <f>ROUNDDOWN($I3201*K$2,)-IF(MOD($I3201*K$2,1)=0,1,0)+1</f>
        <v>1</v>
      </c>
      <c r="L3201">
        <f>ROUNDDOWN($I3201*L$2,)-IF(MOD($I3201*L$2,1)=0,1,0)+1</f>
        <v>2</v>
      </c>
      <c r="M3201" s="3">
        <f>IF(L3200=4,H3201,0)</f>
        <v>-1.6949152542372881E-2</v>
      </c>
      <c r="N3201" s="2">
        <f>IF(L3200=1,H3201,0)</f>
        <v>0</v>
      </c>
      <c r="O3201" s="2">
        <f>IF(OR(L3200=1,L3200=4),H3201,0)</f>
        <v>-1.6949152542372881E-2</v>
      </c>
      <c r="P3201" s="2">
        <f>IF(OR(L3200=1,L3200=2),H3201,0)</f>
        <v>0</v>
      </c>
      <c r="Q3201" s="2"/>
    </row>
    <row r="3202" spans="1:17" x14ac:dyDescent="0.3">
      <c r="A3202" s="1">
        <v>35016</v>
      </c>
      <c r="B3202">
        <v>10.8125</v>
      </c>
      <c r="C3202">
        <v>10.9375</v>
      </c>
      <c r="D3202">
        <v>10.5625</v>
      </c>
      <c r="E3202">
        <v>10.5625</v>
      </c>
      <c r="F3202">
        <v>10.5625</v>
      </c>
      <c r="G3202">
        <v>1840600</v>
      </c>
      <c r="H3202" s="3">
        <f>(F3202-B3202)/B3202</f>
        <v>-2.3121387283236993E-2</v>
      </c>
      <c r="I3202" s="3">
        <f>_xlfn.RANK.AVG(H3202,$H$3:$H$10273,1)/10271</f>
        <v>0.19277577645798852</v>
      </c>
      <c r="J3202">
        <f>ROUNDDOWN($I3202*J$2,)-IF(MOD($I3202*J$2,1)=0,1,0)+1</f>
        <v>1</v>
      </c>
      <c r="K3202">
        <f>ROUNDDOWN($I3202*K$2,)-IF(MOD($I3202*K$2,1)=0,1,0)+1</f>
        <v>1</v>
      </c>
      <c r="L3202">
        <f>ROUNDDOWN($I3202*L$2,)-IF(MOD($I3202*L$2,1)=0,1,0)+1</f>
        <v>1</v>
      </c>
      <c r="M3202" s="3">
        <f>IF(L3201=4,H3202,0)</f>
        <v>0</v>
      </c>
      <c r="N3202" s="2">
        <f>IF(L3201=1,H3202,0)</f>
        <v>0</v>
      </c>
      <c r="O3202" s="2">
        <f>IF(OR(L3201=1,L3201=4),H3202,0)</f>
        <v>0</v>
      </c>
      <c r="P3202" s="2">
        <f>IF(OR(L3201=1,L3201=2),H3202,0)</f>
        <v>-2.3121387283236993E-2</v>
      </c>
      <c r="Q3202" s="2"/>
    </row>
    <row r="3203" spans="1:17" x14ac:dyDescent="0.3">
      <c r="A3203" s="1">
        <v>35017</v>
      </c>
      <c r="B3203">
        <v>10.5625</v>
      </c>
      <c r="C3203">
        <v>10.75</v>
      </c>
      <c r="D3203">
        <v>10.375</v>
      </c>
      <c r="E3203">
        <v>10.5</v>
      </c>
      <c r="F3203">
        <v>10.5</v>
      </c>
      <c r="G3203">
        <v>1647600</v>
      </c>
      <c r="H3203" s="3">
        <f>(F3203-B3203)/B3203</f>
        <v>-5.9171597633136093E-3</v>
      </c>
      <c r="I3203" s="3">
        <f>_xlfn.RANK.AVG(H3203,$H$3:$H$10273,1)/10271</f>
        <v>0.4286826988608704</v>
      </c>
      <c r="J3203">
        <f>ROUNDDOWN($I3203*J$2,)-IF(MOD($I3203*J$2,1)=0,1,0)+1</f>
        <v>1</v>
      </c>
      <c r="K3203">
        <f>ROUNDDOWN($I3203*K$2,)-IF(MOD($I3203*K$2,1)=0,1,0)+1</f>
        <v>2</v>
      </c>
      <c r="L3203">
        <f>ROUNDDOWN($I3203*L$2,)-IF(MOD($I3203*L$2,1)=0,1,0)+1</f>
        <v>2</v>
      </c>
      <c r="M3203" s="3">
        <f>IF(L3202=4,H3203,0)</f>
        <v>0</v>
      </c>
      <c r="N3203" s="2">
        <f>IF(L3202=1,H3203,0)</f>
        <v>-5.9171597633136093E-3</v>
      </c>
      <c r="O3203" s="2">
        <f>IF(OR(L3202=1,L3202=4),H3203,0)</f>
        <v>-5.9171597633136093E-3</v>
      </c>
      <c r="P3203" s="2">
        <f>IF(OR(L3202=1,L3202=2),H3203,0)</f>
        <v>-5.9171597633136093E-3</v>
      </c>
      <c r="Q3203" s="2"/>
    </row>
    <row r="3204" spans="1:17" x14ac:dyDescent="0.3">
      <c r="A3204" s="1">
        <v>35018</v>
      </c>
      <c r="B3204">
        <v>10.5625</v>
      </c>
      <c r="C3204">
        <v>10.875</v>
      </c>
      <c r="D3204">
        <v>10.5625</v>
      </c>
      <c r="E3204">
        <v>10.8125</v>
      </c>
      <c r="F3204">
        <v>10.8125</v>
      </c>
      <c r="G3204">
        <v>1783800</v>
      </c>
      <c r="H3204" s="3">
        <f>(F3204-B3204)/B3204</f>
        <v>2.3668639053254437E-2</v>
      </c>
      <c r="I3204" s="3">
        <f>_xlfn.RANK.AVG(H3204,$H$3:$H$10273,1)/10271</f>
        <v>0.82567422841008664</v>
      </c>
      <c r="J3204">
        <f>ROUNDDOWN($I3204*J$2,)-IF(MOD($I3204*J$2,1)=0,1,0)+1</f>
        <v>2</v>
      </c>
      <c r="K3204">
        <f>ROUNDDOWN($I3204*K$2,)-IF(MOD($I3204*K$2,1)=0,1,0)+1</f>
        <v>3</v>
      </c>
      <c r="L3204">
        <f>ROUNDDOWN($I3204*L$2,)-IF(MOD($I3204*L$2,1)=0,1,0)+1</f>
        <v>4</v>
      </c>
      <c r="M3204" s="3">
        <f>IF(L3203=4,H3204,0)</f>
        <v>0</v>
      </c>
      <c r="N3204" s="2">
        <f>IF(L3203=1,H3204,0)</f>
        <v>0</v>
      </c>
      <c r="O3204" s="2">
        <f>IF(OR(L3203=1,L3203=4),H3204,0)</f>
        <v>0</v>
      </c>
      <c r="P3204" s="2">
        <f>IF(OR(L3203=1,L3203=2),H3204,0)</f>
        <v>2.3668639053254437E-2</v>
      </c>
      <c r="Q3204" s="2"/>
    </row>
    <row r="3205" spans="1:17" x14ac:dyDescent="0.3">
      <c r="A3205" s="1">
        <v>35019</v>
      </c>
      <c r="B3205">
        <v>10.6875</v>
      </c>
      <c r="C3205">
        <v>11.0625</v>
      </c>
      <c r="D3205">
        <v>10.6875</v>
      </c>
      <c r="E3205">
        <v>10.875</v>
      </c>
      <c r="F3205">
        <v>10.875</v>
      </c>
      <c r="G3205">
        <v>2109600</v>
      </c>
      <c r="H3205" s="3">
        <f>(F3205-B3205)/B3205</f>
        <v>1.7543859649122806E-2</v>
      </c>
      <c r="I3205" s="3">
        <f>_xlfn.RANK.AVG(H3205,$H$3:$H$10273,1)/10271</f>
        <v>0.76774413396942853</v>
      </c>
      <c r="J3205">
        <f>ROUNDDOWN($I3205*J$2,)-IF(MOD($I3205*J$2,1)=0,1,0)+1</f>
        <v>2</v>
      </c>
      <c r="K3205">
        <f>ROUNDDOWN($I3205*K$2,)-IF(MOD($I3205*K$2,1)=0,1,0)+1</f>
        <v>3</v>
      </c>
      <c r="L3205">
        <f>ROUNDDOWN($I3205*L$2,)-IF(MOD($I3205*L$2,1)=0,1,0)+1</f>
        <v>4</v>
      </c>
      <c r="M3205" s="3">
        <f>IF(L3204=4,H3205,0)</f>
        <v>1.7543859649122806E-2</v>
      </c>
      <c r="N3205" s="2">
        <f>IF(L3204=1,H3205,0)</f>
        <v>0</v>
      </c>
      <c r="O3205" s="2">
        <f>IF(OR(L3204=1,L3204=4),H3205,0)</f>
        <v>1.7543859649122806E-2</v>
      </c>
      <c r="P3205" s="2">
        <f>IF(OR(L3204=1,L3204=2),H3205,0)</f>
        <v>0</v>
      </c>
      <c r="Q3205" s="2"/>
    </row>
    <row r="3206" spans="1:17" x14ac:dyDescent="0.3">
      <c r="A3206" s="1">
        <v>35020</v>
      </c>
      <c r="B3206">
        <v>10.8125</v>
      </c>
      <c r="C3206">
        <v>10.875</v>
      </c>
      <c r="D3206">
        <v>10.5</v>
      </c>
      <c r="E3206">
        <v>10.75</v>
      </c>
      <c r="F3206">
        <v>10.75</v>
      </c>
      <c r="G3206">
        <v>1925200</v>
      </c>
      <c r="H3206" s="3">
        <f>(F3206-B3206)/B3206</f>
        <v>-5.7803468208092483E-3</v>
      </c>
      <c r="I3206" s="3">
        <f>_xlfn.RANK.AVG(H3206,$H$3:$H$10273,1)/10271</f>
        <v>0.43024048291305617</v>
      </c>
      <c r="J3206">
        <f>ROUNDDOWN($I3206*J$2,)-IF(MOD($I3206*J$2,1)=0,1,0)+1</f>
        <v>1</v>
      </c>
      <c r="K3206">
        <f>ROUNDDOWN($I3206*K$2,)-IF(MOD($I3206*K$2,1)=0,1,0)+1</f>
        <v>2</v>
      </c>
      <c r="L3206">
        <f>ROUNDDOWN($I3206*L$2,)-IF(MOD($I3206*L$2,1)=0,1,0)+1</f>
        <v>2</v>
      </c>
      <c r="M3206" s="3">
        <f>IF(L3205=4,H3206,0)</f>
        <v>-5.7803468208092483E-3</v>
      </c>
      <c r="N3206" s="2">
        <f>IF(L3205=1,H3206,0)</f>
        <v>0</v>
      </c>
      <c r="O3206" s="2">
        <f>IF(OR(L3205=1,L3205=4),H3206,0)</f>
        <v>-5.7803468208092483E-3</v>
      </c>
      <c r="P3206" s="2">
        <f>IF(OR(L3205=1,L3205=2),H3206,0)</f>
        <v>0</v>
      </c>
      <c r="Q3206" s="2"/>
    </row>
    <row r="3207" spans="1:17" x14ac:dyDescent="0.3">
      <c r="A3207" s="1">
        <v>35023</v>
      </c>
      <c r="B3207">
        <v>10.75</v>
      </c>
      <c r="C3207">
        <v>11</v>
      </c>
      <c r="D3207">
        <v>10.625</v>
      </c>
      <c r="E3207">
        <v>10.6875</v>
      </c>
      <c r="F3207">
        <v>10.6875</v>
      </c>
      <c r="G3207">
        <v>1496400</v>
      </c>
      <c r="H3207" s="3">
        <f>(F3207-B3207)/B3207</f>
        <v>-5.8139534883720929E-3</v>
      </c>
      <c r="I3207" s="3">
        <f>_xlfn.RANK.AVG(H3207,$H$3:$H$10273,1)/10271</f>
        <v>0.42975367539674814</v>
      </c>
      <c r="J3207">
        <f>ROUNDDOWN($I3207*J$2,)-IF(MOD($I3207*J$2,1)=0,1,0)+1</f>
        <v>1</v>
      </c>
      <c r="K3207">
        <f>ROUNDDOWN($I3207*K$2,)-IF(MOD($I3207*K$2,1)=0,1,0)+1</f>
        <v>2</v>
      </c>
      <c r="L3207">
        <f>ROUNDDOWN($I3207*L$2,)-IF(MOD($I3207*L$2,1)=0,1,0)+1</f>
        <v>2</v>
      </c>
      <c r="M3207" s="3">
        <f>IF(L3206=4,H3207,0)</f>
        <v>0</v>
      </c>
      <c r="N3207" s="2">
        <f>IF(L3206=1,H3207,0)</f>
        <v>0</v>
      </c>
      <c r="O3207" s="2">
        <f>IF(OR(L3206=1,L3206=4),H3207,0)</f>
        <v>0</v>
      </c>
      <c r="P3207" s="2">
        <f>IF(OR(L3206=1,L3206=2),H3207,0)</f>
        <v>-5.8139534883720929E-3</v>
      </c>
      <c r="Q3207" s="2"/>
    </row>
    <row r="3208" spans="1:17" x14ac:dyDescent="0.3">
      <c r="A3208" s="1">
        <v>35024</v>
      </c>
      <c r="B3208">
        <v>10.625</v>
      </c>
      <c r="C3208">
        <v>10.625</v>
      </c>
      <c r="D3208">
        <v>10.0625</v>
      </c>
      <c r="E3208">
        <v>10.25</v>
      </c>
      <c r="F3208">
        <v>10.25</v>
      </c>
      <c r="G3208">
        <v>6011400</v>
      </c>
      <c r="H3208" s="3">
        <f>(F3208-B3208)/B3208</f>
        <v>-3.5294117647058823E-2</v>
      </c>
      <c r="I3208" s="3">
        <f>_xlfn.RANK.AVG(H3208,$H$3:$H$10273,1)/10271</f>
        <v>0.1005744328692435</v>
      </c>
      <c r="J3208">
        <f>ROUNDDOWN($I3208*J$2,)-IF(MOD($I3208*J$2,1)=0,1,0)+1</f>
        <v>1</v>
      </c>
      <c r="K3208">
        <f>ROUNDDOWN($I3208*K$2,)-IF(MOD($I3208*K$2,1)=0,1,0)+1</f>
        <v>1</v>
      </c>
      <c r="L3208">
        <f>ROUNDDOWN($I3208*L$2,)-IF(MOD($I3208*L$2,1)=0,1,0)+1</f>
        <v>1</v>
      </c>
      <c r="M3208" s="3">
        <f>IF(L3207=4,H3208,0)</f>
        <v>0</v>
      </c>
      <c r="N3208" s="2">
        <f>IF(L3207=1,H3208,0)</f>
        <v>0</v>
      </c>
      <c r="O3208" s="2">
        <f>IF(OR(L3207=1,L3207=4),H3208,0)</f>
        <v>0</v>
      </c>
      <c r="P3208" s="2">
        <f>IF(OR(L3207=1,L3207=2),H3208,0)</f>
        <v>-3.5294117647058823E-2</v>
      </c>
      <c r="Q3208" s="2"/>
    </row>
    <row r="3209" spans="1:17" x14ac:dyDescent="0.3">
      <c r="A3209" s="1">
        <v>35025</v>
      </c>
      <c r="B3209">
        <v>10.375</v>
      </c>
      <c r="C3209">
        <v>10.375</v>
      </c>
      <c r="D3209">
        <v>10</v>
      </c>
      <c r="E3209">
        <v>10.1875</v>
      </c>
      <c r="F3209">
        <v>10.1875</v>
      </c>
      <c r="G3209">
        <v>3050400</v>
      </c>
      <c r="H3209" s="3">
        <f>(F3209-B3209)/B3209</f>
        <v>-1.8072289156626505E-2</v>
      </c>
      <c r="I3209" s="3">
        <f>_xlfn.RANK.AVG(H3209,$H$3:$H$10273,1)/10271</f>
        <v>0.24749294129101354</v>
      </c>
      <c r="J3209">
        <f>ROUNDDOWN($I3209*J$2,)-IF(MOD($I3209*J$2,1)=0,1,0)+1</f>
        <v>1</v>
      </c>
      <c r="K3209">
        <f>ROUNDDOWN($I3209*K$2,)-IF(MOD($I3209*K$2,1)=0,1,0)+1</f>
        <v>1</v>
      </c>
      <c r="L3209">
        <f>ROUNDDOWN($I3209*L$2,)-IF(MOD($I3209*L$2,1)=0,1,0)+1</f>
        <v>1</v>
      </c>
      <c r="M3209" s="3">
        <f>IF(L3208=4,H3209,0)</f>
        <v>0</v>
      </c>
      <c r="N3209" s="2">
        <f>IF(L3208=1,H3209,0)</f>
        <v>-1.8072289156626505E-2</v>
      </c>
      <c r="O3209" s="2">
        <f>IF(OR(L3208=1,L3208=4),H3209,0)</f>
        <v>-1.8072289156626505E-2</v>
      </c>
      <c r="P3209" s="2">
        <f>IF(OR(L3208=1,L3208=2),H3209,0)</f>
        <v>-1.8072289156626505E-2</v>
      </c>
      <c r="Q3209" s="2"/>
    </row>
    <row r="3210" spans="1:17" x14ac:dyDescent="0.3">
      <c r="A3210" s="1">
        <v>35027</v>
      </c>
      <c r="B3210">
        <v>10.1875</v>
      </c>
      <c r="C3210">
        <v>10.5</v>
      </c>
      <c r="D3210">
        <v>10.125</v>
      </c>
      <c r="E3210">
        <v>10.375</v>
      </c>
      <c r="F3210">
        <v>10.375</v>
      </c>
      <c r="G3210">
        <v>829800</v>
      </c>
      <c r="H3210" s="3">
        <f>(F3210-B3210)/B3210</f>
        <v>1.8404907975460124E-2</v>
      </c>
      <c r="I3210" s="3">
        <f>_xlfn.RANK.AVG(H3210,$H$3:$H$10273,1)/10271</f>
        <v>0.77743160354395868</v>
      </c>
      <c r="J3210">
        <f>ROUNDDOWN($I3210*J$2,)-IF(MOD($I3210*J$2,1)=0,1,0)+1</f>
        <v>2</v>
      </c>
      <c r="K3210">
        <f>ROUNDDOWN($I3210*K$2,)-IF(MOD($I3210*K$2,1)=0,1,0)+1</f>
        <v>3</v>
      </c>
      <c r="L3210">
        <f>ROUNDDOWN($I3210*L$2,)-IF(MOD($I3210*L$2,1)=0,1,0)+1</f>
        <v>4</v>
      </c>
      <c r="M3210" s="3">
        <f>IF(L3209=4,H3210,0)</f>
        <v>0</v>
      </c>
      <c r="N3210" s="2">
        <f>IF(L3209=1,H3210,0)</f>
        <v>1.8404907975460124E-2</v>
      </c>
      <c r="O3210" s="2">
        <f>IF(OR(L3209=1,L3209=4),H3210,0)</f>
        <v>1.8404907975460124E-2</v>
      </c>
      <c r="P3210" s="2">
        <f>IF(OR(L3209=1,L3209=2),H3210,0)</f>
        <v>1.8404907975460124E-2</v>
      </c>
      <c r="Q3210" s="2"/>
    </row>
    <row r="3211" spans="1:17" x14ac:dyDescent="0.3">
      <c r="A3211" s="1">
        <v>35030</v>
      </c>
      <c r="B3211">
        <v>10.5625</v>
      </c>
      <c r="C3211">
        <v>10.6875</v>
      </c>
      <c r="D3211">
        <v>10.25</v>
      </c>
      <c r="E3211">
        <v>10.375</v>
      </c>
      <c r="F3211">
        <v>10.375</v>
      </c>
      <c r="G3211">
        <v>3148600</v>
      </c>
      <c r="H3211" s="3">
        <f>(F3211-B3211)/B3211</f>
        <v>-1.7751479289940829E-2</v>
      </c>
      <c r="I3211" s="3">
        <f>_xlfn.RANK.AVG(H3211,$H$3:$H$10273,1)/10271</f>
        <v>0.25138740142147797</v>
      </c>
      <c r="J3211">
        <f>ROUNDDOWN($I3211*J$2,)-IF(MOD($I3211*J$2,1)=0,1,0)+1</f>
        <v>1</v>
      </c>
      <c r="K3211">
        <f>ROUNDDOWN($I3211*K$2,)-IF(MOD($I3211*K$2,1)=0,1,0)+1</f>
        <v>1</v>
      </c>
      <c r="L3211">
        <f>ROUNDDOWN($I3211*L$2,)-IF(MOD($I3211*L$2,1)=0,1,0)+1</f>
        <v>2</v>
      </c>
      <c r="M3211" s="3">
        <f>IF(L3210=4,H3211,0)</f>
        <v>-1.7751479289940829E-2</v>
      </c>
      <c r="N3211" s="2">
        <f>IF(L3210=1,H3211,0)</f>
        <v>0</v>
      </c>
      <c r="O3211" s="2">
        <f>IF(OR(L3210=1,L3210=4),H3211,0)</f>
        <v>-1.7751479289940829E-2</v>
      </c>
      <c r="P3211" s="2">
        <f>IF(OR(L3210=1,L3210=2),H3211,0)</f>
        <v>0</v>
      </c>
      <c r="Q3211" s="2"/>
    </row>
    <row r="3212" spans="1:17" x14ac:dyDescent="0.3">
      <c r="A3212" s="1">
        <v>35031</v>
      </c>
      <c r="B3212">
        <v>10.25</v>
      </c>
      <c r="C3212">
        <v>10.5625</v>
      </c>
      <c r="D3212">
        <v>10.125</v>
      </c>
      <c r="E3212">
        <v>10.3125</v>
      </c>
      <c r="F3212">
        <v>10.3125</v>
      </c>
      <c r="G3212">
        <v>3634600</v>
      </c>
      <c r="H3212" s="3">
        <f>(F3212-B3212)/B3212</f>
        <v>6.0975609756097563E-3</v>
      </c>
      <c r="I3212" s="3">
        <f>_xlfn.RANK.AVG(H3212,$H$3:$H$10273,1)/10271</f>
        <v>0.6188297147307954</v>
      </c>
      <c r="J3212">
        <f>ROUNDDOWN($I3212*J$2,)-IF(MOD($I3212*J$2,1)=0,1,0)+1</f>
        <v>2</v>
      </c>
      <c r="K3212">
        <f>ROUNDDOWN($I3212*K$2,)-IF(MOD($I3212*K$2,1)=0,1,0)+1</f>
        <v>2</v>
      </c>
      <c r="L3212">
        <f>ROUNDDOWN($I3212*L$2,)-IF(MOD($I3212*L$2,1)=0,1,0)+1</f>
        <v>3</v>
      </c>
      <c r="M3212" s="3">
        <f>IF(L3211=4,H3212,0)</f>
        <v>0</v>
      </c>
      <c r="N3212" s="2">
        <f>IF(L3211=1,H3212,0)</f>
        <v>0</v>
      </c>
      <c r="O3212" s="2">
        <f>IF(OR(L3211=1,L3211=4),H3212,0)</f>
        <v>0</v>
      </c>
      <c r="P3212" s="2">
        <f>IF(OR(L3211=1,L3211=2),H3212,0)</f>
        <v>6.0975609756097563E-3</v>
      </c>
      <c r="Q3212" s="2"/>
    </row>
    <row r="3213" spans="1:17" x14ac:dyDescent="0.3">
      <c r="A3213" s="1">
        <v>35032</v>
      </c>
      <c r="B3213">
        <v>10.5625</v>
      </c>
      <c r="C3213">
        <v>10.75</v>
      </c>
      <c r="D3213">
        <v>10.375</v>
      </c>
      <c r="E3213">
        <v>10.5625</v>
      </c>
      <c r="F3213">
        <v>10.5625</v>
      </c>
      <c r="G3213">
        <v>3622000</v>
      </c>
      <c r="H3213" s="3">
        <f>(F3213-B3213)/B3213</f>
        <v>0</v>
      </c>
      <c r="I3213" s="3">
        <f>_xlfn.RANK.AVG(H3213,$H$3:$H$10273,1)/10271</f>
        <v>0.52443773731866417</v>
      </c>
      <c r="J3213">
        <f>ROUNDDOWN($I3213*J$2,)-IF(MOD($I3213*J$2,1)=0,1,0)+1</f>
        <v>2</v>
      </c>
      <c r="K3213">
        <f>ROUNDDOWN($I3213*K$2,)-IF(MOD($I3213*K$2,1)=0,1,0)+1</f>
        <v>2</v>
      </c>
      <c r="L3213">
        <f>ROUNDDOWN($I3213*L$2,)-IF(MOD($I3213*L$2,1)=0,1,0)+1</f>
        <v>3</v>
      </c>
      <c r="M3213" s="3">
        <f>IF(L3212=4,H3213,0)</f>
        <v>0</v>
      </c>
      <c r="N3213" s="2">
        <f>IF(L3212=1,H3213,0)</f>
        <v>0</v>
      </c>
      <c r="O3213" s="2">
        <f>IF(OR(L3212=1,L3212=4),H3213,0)</f>
        <v>0</v>
      </c>
      <c r="P3213" s="2">
        <f>IF(OR(L3212=1,L3212=2),H3213,0)</f>
        <v>0</v>
      </c>
      <c r="Q3213" s="2"/>
    </row>
    <row r="3214" spans="1:17" x14ac:dyDescent="0.3">
      <c r="A3214" s="1">
        <v>35033</v>
      </c>
      <c r="B3214">
        <v>10.5</v>
      </c>
      <c r="C3214">
        <v>10.5625</v>
      </c>
      <c r="D3214">
        <v>10.0625</v>
      </c>
      <c r="E3214">
        <v>10.25</v>
      </c>
      <c r="F3214">
        <v>10.25</v>
      </c>
      <c r="G3214">
        <v>4340400</v>
      </c>
      <c r="H3214" s="3">
        <f>(F3214-B3214)/B3214</f>
        <v>-2.3809523809523808E-2</v>
      </c>
      <c r="I3214" s="3">
        <f>_xlfn.RANK.AVG(H3214,$H$3:$H$10273,1)/10271</f>
        <v>0.18746957453023075</v>
      </c>
      <c r="J3214">
        <f>ROUNDDOWN($I3214*J$2,)-IF(MOD($I3214*J$2,1)=0,1,0)+1</f>
        <v>1</v>
      </c>
      <c r="K3214">
        <f>ROUNDDOWN($I3214*K$2,)-IF(MOD($I3214*K$2,1)=0,1,0)+1</f>
        <v>1</v>
      </c>
      <c r="L3214">
        <f>ROUNDDOWN($I3214*L$2,)-IF(MOD($I3214*L$2,1)=0,1,0)+1</f>
        <v>1</v>
      </c>
      <c r="M3214" s="3">
        <f>IF(L3213=4,H3214,0)</f>
        <v>0</v>
      </c>
      <c r="N3214" s="2">
        <f>IF(L3213=1,H3214,0)</f>
        <v>0</v>
      </c>
      <c r="O3214" s="2">
        <f>IF(OR(L3213=1,L3213=4),H3214,0)</f>
        <v>0</v>
      </c>
      <c r="P3214" s="2">
        <f>IF(OR(L3213=1,L3213=2),H3214,0)</f>
        <v>0</v>
      </c>
      <c r="Q3214" s="2"/>
    </row>
    <row r="3215" spans="1:17" x14ac:dyDescent="0.3">
      <c r="A3215" s="1">
        <v>35034</v>
      </c>
      <c r="B3215">
        <v>10.25</v>
      </c>
      <c r="C3215">
        <v>10.25</v>
      </c>
      <c r="D3215">
        <v>9.6875</v>
      </c>
      <c r="E3215">
        <v>9.75</v>
      </c>
      <c r="F3215">
        <v>9.75</v>
      </c>
      <c r="G3215">
        <v>4665000</v>
      </c>
      <c r="H3215" s="3">
        <f>(F3215-B3215)/B3215</f>
        <v>-4.878048780487805E-2</v>
      </c>
      <c r="I3215" s="3">
        <f>_xlfn.RANK.AVG(H3215,$H$3:$H$10273,1)/10271</f>
        <v>4.819394411449713E-2</v>
      </c>
      <c r="J3215">
        <f>ROUNDDOWN($I3215*J$2,)-IF(MOD($I3215*J$2,1)=0,1,0)+1</f>
        <v>1</v>
      </c>
      <c r="K3215">
        <f>ROUNDDOWN($I3215*K$2,)-IF(MOD($I3215*K$2,1)=0,1,0)+1</f>
        <v>1</v>
      </c>
      <c r="L3215">
        <f>ROUNDDOWN($I3215*L$2,)-IF(MOD($I3215*L$2,1)=0,1,0)+1</f>
        <v>1</v>
      </c>
      <c r="M3215" s="3">
        <f>IF(L3214=4,H3215,0)</f>
        <v>0</v>
      </c>
      <c r="N3215" s="2">
        <f>IF(L3214=1,H3215,0)</f>
        <v>-4.878048780487805E-2</v>
      </c>
      <c r="O3215" s="2">
        <f>IF(OR(L3214=1,L3214=4),H3215,0)</f>
        <v>-4.878048780487805E-2</v>
      </c>
      <c r="P3215" s="2">
        <f>IF(OR(L3214=1,L3214=2),H3215,0)</f>
        <v>-4.878048780487805E-2</v>
      </c>
      <c r="Q3215" s="2"/>
    </row>
    <row r="3216" spans="1:17" x14ac:dyDescent="0.3">
      <c r="A3216" s="1">
        <v>35037</v>
      </c>
      <c r="B3216">
        <v>9.875</v>
      </c>
      <c r="C3216">
        <v>10.25</v>
      </c>
      <c r="D3216">
        <v>9.8125</v>
      </c>
      <c r="E3216">
        <v>10.1875</v>
      </c>
      <c r="F3216">
        <v>10.1875</v>
      </c>
      <c r="G3216">
        <v>5920400</v>
      </c>
      <c r="H3216" s="3">
        <f>(F3216-B3216)/B3216</f>
        <v>3.1645569620253167E-2</v>
      </c>
      <c r="I3216" s="3">
        <f>_xlfn.RANK.AVG(H3216,$H$3:$H$10273,1)/10271</f>
        <v>0.87810339791646386</v>
      </c>
      <c r="J3216">
        <f>ROUNDDOWN($I3216*J$2,)-IF(MOD($I3216*J$2,1)=0,1,0)+1</f>
        <v>2</v>
      </c>
      <c r="K3216">
        <f>ROUNDDOWN($I3216*K$2,)-IF(MOD($I3216*K$2,1)=0,1,0)+1</f>
        <v>3</v>
      </c>
      <c r="L3216">
        <f>ROUNDDOWN($I3216*L$2,)-IF(MOD($I3216*L$2,1)=0,1,0)+1</f>
        <v>4</v>
      </c>
      <c r="M3216" s="3">
        <f>IF(L3215=4,H3216,0)</f>
        <v>0</v>
      </c>
      <c r="N3216" s="2">
        <f>IF(L3215=1,H3216,0)</f>
        <v>3.1645569620253167E-2</v>
      </c>
      <c r="O3216" s="2">
        <f>IF(OR(L3215=1,L3215=4),H3216,0)</f>
        <v>3.1645569620253167E-2</v>
      </c>
      <c r="P3216" s="2">
        <f>IF(OR(L3215=1,L3215=2),H3216,0)</f>
        <v>3.1645569620253167E-2</v>
      </c>
      <c r="Q3216" s="2"/>
    </row>
    <row r="3217" spans="1:17" x14ac:dyDescent="0.3">
      <c r="A3217" s="1">
        <v>35038</v>
      </c>
      <c r="B3217">
        <v>10.0625</v>
      </c>
      <c r="C3217">
        <v>10.3125</v>
      </c>
      <c r="D3217">
        <v>9.875</v>
      </c>
      <c r="E3217">
        <v>10.0625</v>
      </c>
      <c r="F3217">
        <v>10.0625</v>
      </c>
      <c r="G3217">
        <v>5634000</v>
      </c>
      <c r="H3217" s="3">
        <f>(F3217-B3217)/B3217</f>
        <v>0</v>
      </c>
      <c r="I3217" s="3">
        <f>_xlfn.RANK.AVG(H3217,$H$3:$H$10273,1)/10271</f>
        <v>0.52443773731866417</v>
      </c>
      <c r="J3217">
        <f>ROUNDDOWN($I3217*J$2,)-IF(MOD($I3217*J$2,1)=0,1,0)+1</f>
        <v>2</v>
      </c>
      <c r="K3217">
        <f>ROUNDDOWN($I3217*K$2,)-IF(MOD($I3217*K$2,1)=0,1,0)+1</f>
        <v>2</v>
      </c>
      <c r="L3217">
        <f>ROUNDDOWN($I3217*L$2,)-IF(MOD($I3217*L$2,1)=0,1,0)+1</f>
        <v>3</v>
      </c>
      <c r="M3217" s="3">
        <f>IF(L3216=4,H3217,0)</f>
        <v>0</v>
      </c>
      <c r="N3217" s="2">
        <f>IF(L3216=1,H3217,0)</f>
        <v>0</v>
      </c>
      <c r="O3217" s="2">
        <f>IF(OR(L3216=1,L3216=4),H3217,0)</f>
        <v>0</v>
      </c>
      <c r="P3217" s="2">
        <f>IF(OR(L3216=1,L3216=2),H3217,0)</f>
        <v>0</v>
      </c>
      <c r="Q3217" s="2"/>
    </row>
    <row r="3218" spans="1:17" x14ac:dyDescent="0.3">
      <c r="A3218" s="1">
        <v>35039</v>
      </c>
      <c r="B3218">
        <v>10</v>
      </c>
      <c r="C3218">
        <v>10.125</v>
      </c>
      <c r="D3218">
        <v>9.75</v>
      </c>
      <c r="E3218">
        <v>10</v>
      </c>
      <c r="F3218">
        <v>10</v>
      </c>
      <c r="G3218">
        <v>3889200</v>
      </c>
      <c r="H3218" s="3">
        <f>(F3218-B3218)/B3218</f>
        <v>0</v>
      </c>
      <c r="I3218" s="3">
        <f>_xlfn.RANK.AVG(H3218,$H$3:$H$10273,1)/10271</f>
        <v>0.52443773731866417</v>
      </c>
      <c r="J3218">
        <f>ROUNDDOWN($I3218*J$2,)-IF(MOD($I3218*J$2,1)=0,1,0)+1</f>
        <v>2</v>
      </c>
      <c r="K3218">
        <f>ROUNDDOWN($I3218*K$2,)-IF(MOD($I3218*K$2,1)=0,1,0)+1</f>
        <v>2</v>
      </c>
      <c r="L3218">
        <f>ROUNDDOWN($I3218*L$2,)-IF(MOD($I3218*L$2,1)=0,1,0)+1</f>
        <v>3</v>
      </c>
      <c r="M3218" s="3">
        <f>IF(L3217=4,H3218,0)</f>
        <v>0</v>
      </c>
      <c r="N3218" s="2">
        <f>IF(L3217=1,H3218,0)</f>
        <v>0</v>
      </c>
      <c r="O3218" s="2">
        <f>IF(OR(L3217=1,L3217=4),H3218,0)</f>
        <v>0</v>
      </c>
      <c r="P3218" s="2">
        <f>IF(OR(L3217=1,L3217=2),H3218,0)</f>
        <v>0</v>
      </c>
      <c r="Q3218" s="2"/>
    </row>
    <row r="3219" spans="1:17" x14ac:dyDescent="0.3">
      <c r="A3219" s="1">
        <v>35040</v>
      </c>
      <c r="B3219">
        <v>10</v>
      </c>
      <c r="C3219">
        <v>10.125</v>
      </c>
      <c r="D3219">
        <v>9.8125</v>
      </c>
      <c r="E3219">
        <v>9.875</v>
      </c>
      <c r="F3219">
        <v>9.875</v>
      </c>
      <c r="G3219">
        <v>2594000</v>
      </c>
      <c r="H3219" s="3">
        <f>(F3219-B3219)/B3219</f>
        <v>-1.2500000000000001E-2</v>
      </c>
      <c r="I3219" s="3">
        <f>_xlfn.RANK.AVG(H3219,$H$3:$H$10273,1)/10271</f>
        <v>0.32771881997858049</v>
      </c>
      <c r="J3219">
        <f>ROUNDDOWN($I3219*J$2,)-IF(MOD($I3219*J$2,1)=0,1,0)+1</f>
        <v>1</v>
      </c>
      <c r="K3219">
        <f>ROUNDDOWN($I3219*K$2,)-IF(MOD($I3219*K$2,1)=0,1,0)+1</f>
        <v>1</v>
      </c>
      <c r="L3219">
        <f>ROUNDDOWN($I3219*L$2,)-IF(MOD($I3219*L$2,1)=0,1,0)+1</f>
        <v>2</v>
      </c>
      <c r="M3219" s="3">
        <f>IF(L3218=4,H3219,0)</f>
        <v>0</v>
      </c>
      <c r="N3219" s="2">
        <f>IF(L3218=1,H3219,0)</f>
        <v>0</v>
      </c>
      <c r="O3219" s="2">
        <f>IF(OR(L3218=1,L3218=4),H3219,0)</f>
        <v>0</v>
      </c>
      <c r="P3219" s="2">
        <f>IF(OR(L3218=1,L3218=2),H3219,0)</f>
        <v>0</v>
      </c>
      <c r="Q3219" s="2"/>
    </row>
    <row r="3220" spans="1:17" x14ac:dyDescent="0.3">
      <c r="A3220" s="1">
        <v>35041</v>
      </c>
      <c r="B3220">
        <v>9.875</v>
      </c>
      <c r="C3220">
        <v>9.9375</v>
      </c>
      <c r="D3220">
        <v>9.625</v>
      </c>
      <c r="E3220">
        <v>9.9375</v>
      </c>
      <c r="F3220">
        <v>9.9375</v>
      </c>
      <c r="G3220">
        <v>2637800</v>
      </c>
      <c r="H3220" s="3">
        <f>(F3220-B3220)/B3220</f>
        <v>6.3291139240506328E-3</v>
      </c>
      <c r="I3220" s="3">
        <f>_xlfn.RANK.AVG(H3220,$H$3:$H$10273,1)/10271</f>
        <v>0.62257813260636741</v>
      </c>
      <c r="J3220">
        <f>ROUNDDOWN($I3220*J$2,)-IF(MOD($I3220*J$2,1)=0,1,0)+1</f>
        <v>2</v>
      </c>
      <c r="K3220">
        <f>ROUNDDOWN($I3220*K$2,)-IF(MOD($I3220*K$2,1)=0,1,0)+1</f>
        <v>2</v>
      </c>
      <c r="L3220">
        <f>ROUNDDOWN($I3220*L$2,)-IF(MOD($I3220*L$2,1)=0,1,0)+1</f>
        <v>3</v>
      </c>
      <c r="M3220" s="3">
        <f>IF(L3219=4,H3220,0)</f>
        <v>0</v>
      </c>
      <c r="N3220" s="2">
        <f>IF(L3219=1,H3220,0)</f>
        <v>0</v>
      </c>
      <c r="O3220" s="2">
        <f>IF(OR(L3219=1,L3219=4),H3220,0)</f>
        <v>0</v>
      </c>
      <c r="P3220" s="2">
        <f>IF(OR(L3219=1,L3219=2),H3220,0)</f>
        <v>6.3291139240506328E-3</v>
      </c>
      <c r="Q3220" s="2"/>
    </row>
    <row r="3221" spans="1:17" x14ac:dyDescent="0.3">
      <c r="A3221" s="1">
        <v>35044</v>
      </c>
      <c r="B3221">
        <v>9.9375</v>
      </c>
      <c r="C3221">
        <v>9.9375</v>
      </c>
      <c r="D3221">
        <v>9.625</v>
      </c>
      <c r="E3221">
        <v>9.6875</v>
      </c>
      <c r="F3221">
        <v>9.6875</v>
      </c>
      <c r="G3221">
        <v>2511400</v>
      </c>
      <c r="H3221" s="3">
        <f>(F3221-B3221)/B3221</f>
        <v>-2.5157232704402517E-2</v>
      </c>
      <c r="I3221" s="3">
        <f>_xlfn.RANK.AVG(H3221,$H$3:$H$10273,1)/10271</f>
        <v>0.17495862136111381</v>
      </c>
      <c r="J3221">
        <f>ROUNDDOWN($I3221*J$2,)-IF(MOD($I3221*J$2,1)=0,1,0)+1</f>
        <v>1</v>
      </c>
      <c r="K3221">
        <f>ROUNDDOWN($I3221*K$2,)-IF(MOD($I3221*K$2,1)=0,1,0)+1</f>
        <v>1</v>
      </c>
      <c r="L3221">
        <f>ROUNDDOWN($I3221*L$2,)-IF(MOD($I3221*L$2,1)=0,1,0)+1</f>
        <v>1</v>
      </c>
      <c r="M3221" s="3">
        <f>IF(L3220=4,H3221,0)</f>
        <v>0</v>
      </c>
      <c r="N3221" s="2">
        <f>IF(L3220=1,H3221,0)</f>
        <v>0</v>
      </c>
      <c r="O3221" s="2">
        <f>IF(OR(L3220=1,L3220=4),H3221,0)</f>
        <v>0</v>
      </c>
      <c r="P3221" s="2">
        <f>IF(OR(L3220=1,L3220=2),H3221,0)</f>
        <v>0</v>
      </c>
      <c r="Q3221" s="2"/>
    </row>
    <row r="3222" spans="1:17" x14ac:dyDescent="0.3">
      <c r="A3222" s="1">
        <v>35045</v>
      </c>
      <c r="B3222">
        <v>9.5</v>
      </c>
      <c r="C3222">
        <v>9.5625</v>
      </c>
      <c r="D3222">
        <v>9.1875</v>
      </c>
      <c r="E3222">
        <v>9.3125</v>
      </c>
      <c r="F3222">
        <v>9.3125</v>
      </c>
      <c r="G3222">
        <v>2419800</v>
      </c>
      <c r="H3222" s="3">
        <f>(F3222-B3222)/B3222</f>
        <v>-1.9736842105263157E-2</v>
      </c>
      <c r="I3222" s="3">
        <f>_xlfn.RANK.AVG(H3222,$H$3:$H$10273,1)/10271</f>
        <v>0.23011391295881609</v>
      </c>
      <c r="J3222">
        <f>ROUNDDOWN($I3222*J$2,)-IF(MOD($I3222*J$2,1)=0,1,0)+1</f>
        <v>1</v>
      </c>
      <c r="K3222">
        <f>ROUNDDOWN($I3222*K$2,)-IF(MOD($I3222*K$2,1)=0,1,0)+1</f>
        <v>1</v>
      </c>
      <c r="L3222">
        <f>ROUNDDOWN($I3222*L$2,)-IF(MOD($I3222*L$2,1)=0,1,0)+1</f>
        <v>1</v>
      </c>
      <c r="M3222" s="3">
        <f>IF(L3221=4,H3222,0)</f>
        <v>0</v>
      </c>
      <c r="N3222" s="2">
        <f>IF(L3221=1,H3222,0)</f>
        <v>-1.9736842105263157E-2</v>
      </c>
      <c r="O3222" s="2">
        <f>IF(OR(L3221=1,L3221=4),H3222,0)</f>
        <v>-1.9736842105263157E-2</v>
      </c>
      <c r="P3222" s="2">
        <f>IF(OR(L3221=1,L3221=2),H3222,0)</f>
        <v>-1.9736842105263157E-2</v>
      </c>
      <c r="Q3222" s="2"/>
    </row>
    <row r="3223" spans="1:17" x14ac:dyDescent="0.3">
      <c r="A3223" s="1">
        <v>35046</v>
      </c>
      <c r="B3223">
        <v>9.25</v>
      </c>
      <c r="C3223">
        <v>9.3125</v>
      </c>
      <c r="D3223">
        <v>9.0625</v>
      </c>
      <c r="E3223">
        <v>9.0625</v>
      </c>
      <c r="F3223">
        <v>9.0625</v>
      </c>
      <c r="G3223">
        <v>3188400</v>
      </c>
      <c r="H3223" s="3">
        <f>(F3223-B3223)/B3223</f>
        <v>-2.0270270270270271E-2</v>
      </c>
      <c r="I3223" s="3">
        <f>_xlfn.RANK.AVG(H3223,$H$3:$H$10273,1)/10271</f>
        <v>0.22363937299191899</v>
      </c>
      <c r="J3223">
        <f>ROUNDDOWN($I3223*J$2,)-IF(MOD($I3223*J$2,1)=0,1,0)+1</f>
        <v>1</v>
      </c>
      <c r="K3223">
        <f>ROUNDDOWN($I3223*K$2,)-IF(MOD($I3223*K$2,1)=0,1,0)+1</f>
        <v>1</v>
      </c>
      <c r="L3223">
        <f>ROUNDDOWN($I3223*L$2,)-IF(MOD($I3223*L$2,1)=0,1,0)+1</f>
        <v>1</v>
      </c>
      <c r="M3223" s="3">
        <f>IF(L3222=4,H3223,0)</f>
        <v>0</v>
      </c>
      <c r="N3223" s="2">
        <f>IF(L3222=1,H3223,0)</f>
        <v>-2.0270270270270271E-2</v>
      </c>
      <c r="O3223" s="2">
        <f>IF(OR(L3222=1,L3222=4),H3223,0)</f>
        <v>-2.0270270270270271E-2</v>
      </c>
      <c r="P3223" s="2">
        <f>IF(OR(L3222=1,L3222=2),H3223,0)</f>
        <v>-2.0270270270270271E-2</v>
      </c>
      <c r="Q3223" s="2"/>
    </row>
    <row r="3224" spans="1:17" x14ac:dyDescent="0.3">
      <c r="A3224" s="1">
        <v>35047</v>
      </c>
      <c r="B3224">
        <v>9.1875</v>
      </c>
      <c r="C3224">
        <v>9.375</v>
      </c>
      <c r="D3224">
        <v>9.125</v>
      </c>
      <c r="E3224">
        <v>9.3125</v>
      </c>
      <c r="F3224">
        <v>9.3125</v>
      </c>
      <c r="G3224">
        <v>2538600</v>
      </c>
      <c r="H3224" s="3">
        <f>(F3224-B3224)/B3224</f>
        <v>1.3605442176870748E-2</v>
      </c>
      <c r="I3224" s="3">
        <f>_xlfn.RANK.AVG(H3224,$H$3:$H$10273,1)/10271</f>
        <v>0.72042644338428585</v>
      </c>
      <c r="J3224">
        <f>ROUNDDOWN($I3224*J$2,)-IF(MOD($I3224*J$2,1)=0,1,0)+1</f>
        <v>2</v>
      </c>
      <c r="K3224">
        <f>ROUNDDOWN($I3224*K$2,)-IF(MOD($I3224*K$2,1)=0,1,0)+1</f>
        <v>3</v>
      </c>
      <c r="L3224">
        <f>ROUNDDOWN($I3224*L$2,)-IF(MOD($I3224*L$2,1)=0,1,0)+1</f>
        <v>3</v>
      </c>
      <c r="M3224" s="3">
        <f>IF(L3223=4,H3224,0)</f>
        <v>0</v>
      </c>
      <c r="N3224" s="2">
        <f>IF(L3223=1,H3224,0)</f>
        <v>1.3605442176870748E-2</v>
      </c>
      <c r="O3224" s="2">
        <f>IF(OR(L3223=1,L3223=4),H3224,0)</f>
        <v>1.3605442176870748E-2</v>
      </c>
      <c r="P3224" s="2">
        <f>IF(OR(L3223=1,L3223=2),H3224,0)</f>
        <v>1.3605442176870748E-2</v>
      </c>
      <c r="Q3224" s="2"/>
    </row>
    <row r="3225" spans="1:17" x14ac:dyDescent="0.3">
      <c r="A3225" s="1">
        <v>35048</v>
      </c>
      <c r="B3225">
        <v>9.3125</v>
      </c>
      <c r="C3225">
        <v>9.3125</v>
      </c>
      <c r="D3225">
        <v>9</v>
      </c>
      <c r="E3225">
        <v>9.125</v>
      </c>
      <c r="F3225">
        <v>9.125</v>
      </c>
      <c r="G3225">
        <v>3259400</v>
      </c>
      <c r="H3225" s="3">
        <f>(F3225-B3225)/B3225</f>
        <v>-2.0134228187919462E-2</v>
      </c>
      <c r="I3225" s="3">
        <f>_xlfn.RANK.AVG(H3225,$H$3:$H$10273,1)/10271</f>
        <v>0.22505111478921236</v>
      </c>
      <c r="J3225">
        <f>ROUNDDOWN($I3225*J$2,)-IF(MOD($I3225*J$2,1)=0,1,0)+1</f>
        <v>1</v>
      </c>
      <c r="K3225">
        <f>ROUNDDOWN($I3225*K$2,)-IF(MOD($I3225*K$2,1)=0,1,0)+1</f>
        <v>1</v>
      </c>
      <c r="L3225">
        <f>ROUNDDOWN($I3225*L$2,)-IF(MOD($I3225*L$2,1)=0,1,0)+1</f>
        <v>1</v>
      </c>
      <c r="M3225" s="3">
        <f>IF(L3224=4,H3225,0)</f>
        <v>0</v>
      </c>
      <c r="N3225" s="2">
        <f>IF(L3224=1,H3225,0)</f>
        <v>0</v>
      </c>
      <c r="O3225" s="2">
        <f>IF(OR(L3224=1,L3224=4),H3225,0)</f>
        <v>0</v>
      </c>
      <c r="P3225" s="2">
        <f>IF(OR(L3224=1,L3224=2),H3225,0)</f>
        <v>0</v>
      </c>
      <c r="Q3225" s="2"/>
    </row>
    <row r="3226" spans="1:17" x14ac:dyDescent="0.3">
      <c r="A3226" s="1">
        <v>35051</v>
      </c>
      <c r="B3226">
        <v>8.75</v>
      </c>
      <c r="C3226">
        <v>8.75</v>
      </c>
      <c r="D3226">
        <v>8.25</v>
      </c>
      <c r="E3226">
        <v>8.5625</v>
      </c>
      <c r="F3226">
        <v>8.5625</v>
      </c>
      <c r="G3226">
        <v>3798600</v>
      </c>
      <c r="H3226" s="3">
        <f>(F3226-B3226)/B3226</f>
        <v>-2.1428571428571429E-2</v>
      </c>
      <c r="I3226" s="3">
        <f>_xlfn.RANK.AVG(H3226,$H$3:$H$10273,1)/10271</f>
        <v>0.20937591276409306</v>
      </c>
      <c r="J3226">
        <f>ROUNDDOWN($I3226*J$2,)-IF(MOD($I3226*J$2,1)=0,1,0)+1</f>
        <v>1</v>
      </c>
      <c r="K3226">
        <f>ROUNDDOWN($I3226*K$2,)-IF(MOD($I3226*K$2,1)=0,1,0)+1</f>
        <v>1</v>
      </c>
      <c r="L3226">
        <f>ROUNDDOWN($I3226*L$2,)-IF(MOD($I3226*L$2,1)=0,1,0)+1</f>
        <v>1</v>
      </c>
      <c r="M3226" s="3">
        <f>IF(L3225=4,H3226,0)</f>
        <v>0</v>
      </c>
      <c r="N3226" s="2">
        <f>IF(L3225=1,H3226,0)</f>
        <v>-2.1428571428571429E-2</v>
      </c>
      <c r="O3226" s="2">
        <f>IF(OR(L3225=1,L3225=4),H3226,0)</f>
        <v>-2.1428571428571429E-2</v>
      </c>
      <c r="P3226" s="2">
        <f>IF(OR(L3225=1,L3225=2),H3226,0)</f>
        <v>-2.1428571428571429E-2</v>
      </c>
      <c r="Q3226" s="2"/>
    </row>
    <row r="3227" spans="1:17" x14ac:dyDescent="0.3">
      <c r="A3227" s="1">
        <v>35052</v>
      </c>
      <c r="B3227">
        <v>8.5625</v>
      </c>
      <c r="C3227">
        <v>8.75</v>
      </c>
      <c r="D3227">
        <v>8.5625</v>
      </c>
      <c r="E3227">
        <v>8.75</v>
      </c>
      <c r="F3227">
        <v>8.75</v>
      </c>
      <c r="G3227">
        <v>2984200</v>
      </c>
      <c r="H3227" s="3">
        <f>(F3227-B3227)/B3227</f>
        <v>2.1897810218978103E-2</v>
      </c>
      <c r="I3227" s="3">
        <f>_xlfn.RANK.AVG(H3227,$H$3:$H$10273,1)/10271</f>
        <v>0.80878200759419727</v>
      </c>
      <c r="J3227">
        <f>ROUNDDOWN($I3227*J$2,)-IF(MOD($I3227*J$2,1)=0,1,0)+1</f>
        <v>2</v>
      </c>
      <c r="K3227">
        <f>ROUNDDOWN($I3227*K$2,)-IF(MOD($I3227*K$2,1)=0,1,0)+1</f>
        <v>3</v>
      </c>
      <c r="L3227">
        <f>ROUNDDOWN($I3227*L$2,)-IF(MOD($I3227*L$2,1)=0,1,0)+1</f>
        <v>4</v>
      </c>
      <c r="M3227" s="3">
        <f>IF(L3226=4,H3227,0)</f>
        <v>0</v>
      </c>
      <c r="N3227" s="2">
        <f>IF(L3226=1,H3227,0)</f>
        <v>2.1897810218978103E-2</v>
      </c>
      <c r="O3227" s="2">
        <f>IF(OR(L3226=1,L3226=4),H3227,0)</f>
        <v>2.1897810218978103E-2</v>
      </c>
      <c r="P3227" s="2">
        <f>IF(OR(L3226=1,L3226=2),H3227,0)</f>
        <v>2.1897810218978103E-2</v>
      </c>
      <c r="Q3227" s="2"/>
    </row>
    <row r="3228" spans="1:17" x14ac:dyDescent="0.3">
      <c r="A3228" s="1">
        <v>35053</v>
      </c>
      <c r="B3228">
        <v>8.75</v>
      </c>
      <c r="C3228">
        <v>8.875</v>
      </c>
      <c r="D3228">
        <v>8.4375</v>
      </c>
      <c r="E3228">
        <v>8.4375</v>
      </c>
      <c r="F3228">
        <v>8.4375</v>
      </c>
      <c r="G3228">
        <v>2323200</v>
      </c>
      <c r="H3228" s="3">
        <f>(F3228-B3228)/B3228</f>
        <v>-3.5714285714285712E-2</v>
      </c>
      <c r="I3228" s="3">
        <f>_xlfn.RANK.AVG(H3228,$H$3:$H$10273,1)/10271</f>
        <v>9.818907603933405E-2</v>
      </c>
      <c r="J3228">
        <f>ROUNDDOWN($I3228*J$2,)-IF(MOD($I3228*J$2,1)=0,1,0)+1</f>
        <v>1</v>
      </c>
      <c r="K3228">
        <f>ROUNDDOWN($I3228*K$2,)-IF(MOD($I3228*K$2,1)=0,1,0)+1</f>
        <v>1</v>
      </c>
      <c r="L3228">
        <f>ROUNDDOWN($I3228*L$2,)-IF(MOD($I3228*L$2,1)=0,1,0)+1</f>
        <v>1</v>
      </c>
      <c r="M3228" s="3">
        <f>IF(L3227=4,H3228,0)</f>
        <v>-3.5714285714285712E-2</v>
      </c>
      <c r="N3228" s="2">
        <f>IF(L3227=1,H3228,0)</f>
        <v>0</v>
      </c>
      <c r="O3228" s="2">
        <f>IF(OR(L3227=1,L3227=4),H3228,0)</f>
        <v>-3.5714285714285712E-2</v>
      </c>
      <c r="P3228" s="2">
        <f>IF(OR(L3227=1,L3227=2),H3228,0)</f>
        <v>0</v>
      </c>
      <c r="Q3228" s="2"/>
    </row>
    <row r="3229" spans="1:17" x14ac:dyDescent="0.3">
      <c r="A3229" s="1">
        <v>35054</v>
      </c>
      <c r="B3229">
        <v>8.5</v>
      </c>
      <c r="C3229">
        <v>8.75</v>
      </c>
      <c r="D3229">
        <v>8.5</v>
      </c>
      <c r="E3229">
        <v>8.625</v>
      </c>
      <c r="F3229">
        <v>8.625</v>
      </c>
      <c r="G3229">
        <v>2127400</v>
      </c>
      <c r="H3229" s="3">
        <f>(F3229-B3229)/B3229</f>
        <v>1.4705882352941176E-2</v>
      </c>
      <c r="I3229" s="3">
        <f>_xlfn.RANK.AVG(H3229,$H$3:$H$10273,1)/10271</f>
        <v>0.73615032616103593</v>
      </c>
      <c r="J3229">
        <f>ROUNDDOWN($I3229*J$2,)-IF(MOD($I3229*J$2,1)=0,1,0)+1</f>
        <v>2</v>
      </c>
      <c r="K3229">
        <f>ROUNDDOWN($I3229*K$2,)-IF(MOD($I3229*K$2,1)=0,1,0)+1</f>
        <v>3</v>
      </c>
      <c r="L3229">
        <f>ROUNDDOWN($I3229*L$2,)-IF(MOD($I3229*L$2,1)=0,1,0)+1</f>
        <v>3</v>
      </c>
      <c r="M3229" s="3">
        <f>IF(L3228=4,H3229,0)</f>
        <v>0</v>
      </c>
      <c r="N3229" s="2">
        <f>IF(L3228=1,H3229,0)</f>
        <v>1.4705882352941176E-2</v>
      </c>
      <c r="O3229" s="2">
        <f>IF(OR(L3228=1,L3228=4),H3229,0)</f>
        <v>1.4705882352941176E-2</v>
      </c>
      <c r="P3229" s="2">
        <f>IF(OR(L3228=1,L3228=2),H3229,0)</f>
        <v>1.4705882352941176E-2</v>
      </c>
      <c r="Q3229" s="2"/>
    </row>
    <row r="3230" spans="1:17" x14ac:dyDescent="0.3">
      <c r="A3230" s="1">
        <v>35055</v>
      </c>
      <c r="B3230">
        <v>8.5625</v>
      </c>
      <c r="C3230">
        <v>8.8125</v>
      </c>
      <c r="D3230">
        <v>8.5625</v>
      </c>
      <c r="E3230">
        <v>8.6875</v>
      </c>
      <c r="F3230">
        <v>8.6875</v>
      </c>
      <c r="G3230">
        <v>1921000</v>
      </c>
      <c r="H3230" s="3">
        <f>(F3230-B3230)/B3230</f>
        <v>1.4598540145985401E-2</v>
      </c>
      <c r="I3230" s="3">
        <f>_xlfn.RANK.AVG(H3230,$H$3:$H$10273,1)/10271</f>
        <v>0.7342030960958037</v>
      </c>
      <c r="J3230">
        <f>ROUNDDOWN($I3230*J$2,)-IF(MOD($I3230*J$2,1)=0,1,0)+1</f>
        <v>2</v>
      </c>
      <c r="K3230">
        <f>ROUNDDOWN($I3230*K$2,)-IF(MOD($I3230*K$2,1)=0,1,0)+1</f>
        <v>3</v>
      </c>
      <c r="L3230">
        <f>ROUNDDOWN($I3230*L$2,)-IF(MOD($I3230*L$2,1)=0,1,0)+1</f>
        <v>3</v>
      </c>
      <c r="M3230" s="3">
        <f>IF(L3229=4,H3230,0)</f>
        <v>0</v>
      </c>
      <c r="N3230" s="2">
        <f>IF(L3229=1,H3230,0)</f>
        <v>0</v>
      </c>
      <c r="O3230" s="2">
        <f>IF(OR(L3229=1,L3229=4),H3230,0)</f>
        <v>0</v>
      </c>
      <c r="P3230" s="2">
        <f>IF(OR(L3229=1,L3229=2),H3230,0)</f>
        <v>0</v>
      </c>
      <c r="Q3230" s="2"/>
    </row>
    <row r="3231" spans="1:17" x14ac:dyDescent="0.3">
      <c r="A3231" s="1">
        <v>35059</v>
      </c>
      <c r="B3231">
        <v>8.625</v>
      </c>
      <c r="C3231">
        <v>8.75</v>
      </c>
      <c r="D3231">
        <v>8.5625</v>
      </c>
      <c r="E3231">
        <v>8.625</v>
      </c>
      <c r="F3231">
        <v>8.625</v>
      </c>
      <c r="G3231">
        <v>1629000</v>
      </c>
      <c r="H3231" s="3">
        <f>(F3231-B3231)/B3231</f>
        <v>0</v>
      </c>
      <c r="I3231" s="3">
        <f>_xlfn.RANK.AVG(H3231,$H$3:$H$10273,1)/10271</f>
        <v>0.52443773731866417</v>
      </c>
      <c r="J3231">
        <f>ROUNDDOWN($I3231*J$2,)-IF(MOD($I3231*J$2,1)=0,1,0)+1</f>
        <v>2</v>
      </c>
      <c r="K3231">
        <f>ROUNDDOWN($I3231*K$2,)-IF(MOD($I3231*K$2,1)=0,1,0)+1</f>
        <v>2</v>
      </c>
      <c r="L3231">
        <f>ROUNDDOWN($I3231*L$2,)-IF(MOD($I3231*L$2,1)=0,1,0)+1</f>
        <v>3</v>
      </c>
      <c r="M3231" s="3">
        <f>IF(L3230=4,H3231,0)</f>
        <v>0</v>
      </c>
      <c r="N3231" s="2">
        <f>IF(L3230=1,H3231,0)</f>
        <v>0</v>
      </c>
      <c r="O3231" s="2">
        <f>IF(OR(L3230=1,L3230=4),H3231,0)</f>
        <v>0</v>
      </c>
      <c r="P3231" s="2">
        <f>IF(OR(L3230=1,L3230=2),H3231,0)</f>
        <v>0</v>
      </c>
      <c r="Q3231" s="2"/>
    </row>
    <row r="3232" spans="1:17" x14ac:dyDescent="0.3">
      <c r="A3232" s="1">
        <v>35060</v>
      </c>
      <c r="B3232">
        <v>8.6875</v>
      </c>
      <c r="C3232">
        <v>8.6875</v>
      </c>
      <c r="D3232">
        <v>8.4375</v>
      </c>
      <c r="E3232">
        <v>8.5</v>
      </c>
      <c r="F3232">
        <v>8.5</v>
      </c>
      <c r="G3232">
        <v>1743600</v>
      </c>
      <c r="H3232" s="3">
        <f>(F3232-B3232)/B3232</f>
        <v>-2.1582733812949641E-2</v>
      </c>
      <c r="I3232" s="3">
        <f>_xlfn.RANK.AVG(H3232,$H$3:$H$10273,1)/10271</f>
        <v>0.20840229773147698</v>
      </c>
      <c r="J3232">
        <f>ROUNDDOWN($I3232*J$2,)-IF(MOD($I3232*J$2,1)=0,1,0)+1</f>
        <v>1</v>
      </c>
      <c r="K3232">
        <f>ROUNDDOWN($I3232*K$2,)-IF(MOD($I3232*K$2,1)=0,1,0)+1</f>
        <v>1</v>
      </c>
      <c r="L3232">
        <f>ROUNDDOWN($I3232*L$2,)-IF(MOD($I3232*L$2,1)=0,1,0)+1</f>
        <v>1</v>
      </c>
      <c r="M3232" s="3">
        <f>IF(L3231=4,H3232,0)</f>
        <v>0</v>
      </c>
      <c r="N3232" s="2">
        <f>IF(L3231=1,H3232,0)</f>
        <v>0</v>
      </c>
      <c r="O3232" s="2">
        <f>IF(OR(L3231=1,L3231=4),H3232,0)</f>
        <v>0</v>
      </c>
      <c r="P3232" s="2">
        <f>IF(OR(L3231=1,L3231=2),H3232,0)</f>
        <v>0</v>
      </c>
      <c r="Q3232" s="2"/>
    </row>
    <row r="3233" spans="1:17" x14ac:dyDescent="0.3">
      <c r="A3233" s="1">
        <v>35061</v>
      </c>
      <c r="B3233">
        <v>8.375</v>
      </c>
      <c r="C3233">
        <v>8.5</v>
      </c>
      <c r="D3233">
        <v>8.25</v>
      </c>
      <c r="E3233">
        <v>8.3125</v>
      </c>
      <c r="F3233">
        <v>8.3125</v>
      </c>
      <c r="G3233">
        <v>2513200</v>
      </c>
      <c r="H3233" s="3">
        <f>(F3233-B3233)/B3233</f>
        <v>-7.462686567164179E-3</v>
      </c>
      <c r="I3233" s="3">
        <f>_xlfn.RANK.AVG(H3233,$H$3:$H$10273,1)/10271</f>
        <v>0.40468308830688343</v>
      </c>
      <c r="J3233">
        <f>ROUNDDOWN($I3233*J$2,)-IF(MOD($I3233*J$2,1)=0,1,0)+1</f>
        <v>1</v>
      </c>
      <c r="K3233">
        <f>ROUNDDOWN($I3233*K$2,)-IF(MOD($I3233*K$2,1)=0,1,0)+1</f>
        <v>2</v>
      </c>
      <c r="L3233">
        <f>ROUNDDOWN($I3233*L$2,)-IF(MOD($I3233*L$2,1)=0,1,0)+1</f>
        <v>2</v>
      </c>
      <c r="M3233" s="3">
        <f>IF(L3232=4,H3233,0)</f>
        <v>0</v>
      </c>
      <c r="N3233" s="2">
        <f>IF(L3232=1,H3233,0)</f>
        <v>-7.462686567164179E-3</v>
      </c>
      <c r="O3233" s="2">
        <f>IF(OR(L3232=1,L3232=4),H3233,0)</f>
        <v>-7.462686567164179E-3</v>
      </c>
      <c r="P3233" s="2">
        <f>IF(OR(L3232=1,L3232=2),H3233,0)</f>
        <v>-7.462686567164179E-3</v>
      </c>
      <c r="Q3233" s="2"/>
    </row>
    <row r="3234" spans="1:17" x14ac:dyDescent="0.3">
      <c r="A3234" s="1">
        <v>35062</v>
      </c>
      <c r="B3234">
        <v>8.3125</v>
      </c>
      <c r="C3234">
        <v>8.3125</v>
      </c>
      <c r="D3234">
        <v>8.0625</v>
      </c>
      <c r="E3234">
        <v>8.25</v>
      </c>
      <c r="F3234">
        <v>8.25</v>
      </c>
      <c r="G3234">
        <v>4038600</v>
      </c>
      <c r="H3234" s="3">
        <f>(F3234-B3234)/B3234</f>
        <v>-7.5187969924812026E-3</v>
      </c>
      <c r="I3234" s="3">
        <f>_xlfn.RANK.AVG(H3234,$H$3:$H$10273,1)/10271</f>
        <v>0.40390419628079055</v>
      </c>
      <c r="J3234">
        <f>ROUNDDOWN($I3234*J$2,)-IF(MOD($I3234*J$2,1)=0,1,0)+1</f>
        <v>1</v>
      </c>
      <c r="K3234">
        <f>ROUNDDOWN($I3234*K$2,)-IF(MOD($I3234*K$2,1)=0,1,0)+1</f>
        <v>2</v>
      </c>
      <c r="L3234">
        <f>ROUNDDOWN($I3234*L$2,)-IF(MOD($I3234*L$2,1)=0,1,0)+1</f>
        <v>2</v>
      </c>
      <c r="M3234" s="3">
        <f>IF(L3233=4,H3234,0)</f>
        <v>0</v>
      </c>
      <c r="N3234" s="2">
        <f>IF(L3233=1,H3234,0)</f>
        <v>0</v>
      </c>
      <c r="O3234" s="2">
        <f>IF(OR(L3233=1,L3233=4),H3234,0)</f>
        <v>0</v>
      </c>
      <c r="P3234" s="2">
        <f>IF(OR(L3233=1,L3233=2),H3234,0)</f>
        <v>-7.5187969924812026E-3</v>
      </c>
      <c r="Q3234" s="2"/>
    </row>
    <row r="3235" spans="1:17" x14ac:dyDescent="0.3">
      <c r="A3235" s="1">
        <v>35066</v>
      </c>
      <c r="B3235">
        <v>8.25</v>
      </c>
      <c r="C3235">
        <v>8.625</v>
      </c>
      <c r="D3235">
        <v>8.1875</v>
      </c>
      <c r="E3235">
        <v>8.625</v>
      </c>
      <c r="F3235">
        <v>8.625</v>
      </c>
      <c r="G3235">
        <v>2033400</v>
      </c>
      <c r="H3235" s="3">
        <f>(F3235-B3235)/B3235</f>
        <v>4.5454545454545456E-2</v>
      </c>
      <c r="I3235" s="3">
        <f>_xlfn.RANK.AVG(H3235,$H$3:$H$10273,1)/10271</f>
        <v>0.9353519618342907</v>
      </c>
      <c r="J3235">
        <f>ROUNDDOWN($I3235*J$2,)-IF(MOD($I3235*J$2,1)=0,1,0)+1</f>
        <v>2</v>
      </c>
      <c r="K3235">
        <f>ROUNDDOWN($I3235*K$2,)-IF(MOD($I3235*K$2,1)=0,1,0)+1</f>
        <v>3</v>
      </c>
      <c r="L3235">
        <f>ROUNDDOWN($I3235*L$2,)-IF(MOD($I3235*L$2,1)=0,1,0)+1</f>
        <v>4</v>
      </c>
      <c r="M3235" s="3">
        <f>IF(L3234=4,H3235,0)</f>
        <v>0</v>
      </c>
      <c r="N3235" s="2">
        <f>IF(L3234=1,H3235,0)</f>
        <v>0</v>
      </c>
      <c r="O3235" s="2">
        <f>IF(OR(L3234=1,L3234=4),H3235,0)</f>
        <v>0</v>
      </c>
      <c r="P3235" s="2">
        <f>IF(OR(L3234=1,L3234=2),H3235,0)</f>
        <v>4.5454545454545456E-2</v>
      </c>
      <c r="Q3235" s="2"/>
    </row>
    <row r="3236" spans="1:17" x14ac:dyDescent="0.3">
      <c r="A3236" s="1">
        <v>35067</v>
      </c>
      <c r="B3236">
        <v>8.625</v>
      </c>
      <c r="C3236">
        <v>8.6875</v>
      </c>
      <c r="D3236">
        <v>8.4375</v>
      </c>
      <c r="E3236">
        <v>8.5625</v>
      </c>
      <c r="F3236">
        <v>8.5625</v>
      </c>
      <c r="G3236">
        <v>1669600</v>
      </c>
      <c r="H3236" s="3">
        <f>(F3236-B3236)/B3236</f>
        <v>-7.246376811594203E-3</v>
      </c>
      <c r="I3236" s="3">
        <f>_xlfn.RANK.AVG(H3236,$H$3:$H$10273,1)/10271</f>
        <v>0.40950248271833317</v>
      </c>
      <c r="J3236">
        <f>ROUNDDOWN($I3236*J$2,)-IF(MOD($I3236*J$2,1)=0,1,0)+1</f>
        <v>1</v>
      </c>
      <c r="K3236">
        <f>ROUNDDOWN($I3236*K$2,)-IF(MOD($I3236*K$2,1)=0,1,0)+1</f>
        <v>2</v>
      </c>
      <c r="L3236">
        <f>ROUNDDOWN($I3236*L$2,)-IF(MOD($I3236*L$2,1)=0,1,0)+1</f>
        <v>2</v>
      </c>
      <c r="M3236" s="3">
        <f>IF(L3235=4,H3236,0)</f>
        <v>-7.246376811594203E-3</v>
      </c>
      <c r="N3236" s="2">
        <f>IF(L3235=1,H3236,0)</f>
        <v>0</v>
      </c>
      <c r="O3236" s="2">
        <f>IF(OR(L3235=1,L3235=4),H3236,0)</f>
        <v>-7.246376811594203E-3</v>
      </c>
      <c r="P3236" s="2">
        <f>IF(OR(L3235=1,L3235=2),H3236,0)</f>
        <v>0</v>
      </c>
      <c r="Q3236" s="2"/>
    </row>
    <row r="3237" spans="1:17" x14ac:dyDescent="0.3">
      <c r="A3237" s="1">
        <v>35068</v>
      </c>
      <c r="B3237">
        <v>8.5625</v>
      </c>
      <c r="C3237">
        <v>8.5625</v>
      </c>
      <c r="D3237">
        <v>8.0625</v>
      </c>
      <c r="E3237">
        <v>8.375</v>
      </c>
      <c r="F3237">
        <v>8.375</v>
      </c>
      <c r="G3237">
        <v>2741800</v>
      </c>
      <c r="H3237" s="3">
        <f>(F3237-B3237)/B3237</f>
        <v>-2.1897810218978103E-2</v>
      </c>
      <c r="I3237" s="3">
        <f>_xlfn.RANK.AVG(H3237,$H$3:$H$10273,1)/10271</f>
        <v>0.20436179534612015</v>
      </c>
      <c r="J3237">
        <f>ROUNDDOWN($I3237*J$2,)-IF(MOD($I3237*J$2,1)=0,1,0)+1</f>
        <v>1</v>
      </c>
      <c r="K3237">
        <f>ROUNDDOWN($I3237*K$2,)-IF(MOD($I3237*K$2,1)=0,1,0)+1</f>
        <v>1</v>
      </c>
      <c r="L3237">
        <f>ROUNDDOWN($I3237*L$2,)-IF(MOD($I3237*L$2,1)=0,1,0)+1</f>
        <v>1</v>
      </c>
      <c r="M3237" s="3">
        <f>IF(L3236=4,H3237,0)</f>
        <v>0</v>
      </c>
      <c r="N3237" s="2">
        <f>IF(L3236=1,H3237,0)</f>
        <v>0</v>
      </c>
      <c r="O3237" s="2">
        <f>IF(OR(L3236=1,L3236=4),H3237,0)</f>
        <v>0</v>
      </c>
      <c r="P3237" s="2">
        <f>IF(OR(L3236=1,L3236=2),H3237,0)</f>
        <v>-2.1897810218978103E-2</v>
      </c>
      <c r="Q3237" s="2"/>
    </row>
    <row r="3238" spans="1:17" x14ac:dyDescent="0.3">
      <c r="A3238" s="1">
        <v>35069</v>
      </c>
      <c r="B3238">
        <v>8.25</v>
      </c>
      <c r="C3238">
        <v>10</v>
      </c>
      <c r="D3238">
        <v>8.25</v>
      </c>
      <c r="E3238">
        <v>9.0625</v>
      </c>
      <c r="F3238">
        <v>9.0625</v>
      </c>
      <c r="G3238">
        <v>5448800</v>
      </c>
      <c r="H3238" s="3">
        <f>(F3238-B3238)/B3238</f>
        <v>9.8484848484848481E-2</v>
      </c>
      <c r="I3238" s="3">
        <f>_xlfn.RANK.AVG(H3238,$H$3:$H$10273,1)/10271</f>
        <v>0.99240580274559442</v>
      </c>
      <c r="J3238">
        <f>ROUNDDOWN($I3238*J$2,)-IF(MOD($I3238*J$2,1)=0,1,0)+1</f>
        <v>2</v>
      </c>
      <c r="K3238">
        <f>ROUNDDOWN($I3238*K$2,)-IF(MOD($I3238*K$2,1)=0,1,0)+1</f>
        <v>3</v>
      </c>
      <c r="L3238">
        <f>ROUNDDOWN($I3238*L$2,)-IF(MOD($I3238*L$2,1)=0,1,0)+1</f>
        <v>4</v>
      </c>
      <c r="M3238" s="3">
        <f>IF(L3237=4,H3238,0)</f>
        <v>0</v>
      </c>
      <c r="N3238" s="2">
        <f>IF(L3237=1,H3238,0)</f>
        <v>9.8484848484848481E-2</v>
      </c>
      <c r="O3238" s="2">
        <f>IF(OR(L3237=1,L3237=4),H3238,0)</f>
        <v>9.8484848484848481E-2</v>
      </c>
      <c r="P3238" s="2">
        <f>IF(OR(L3237=1,L3237=2),H3238,0)</f>
        <v>9.8484848484848481E-2</v>
      </c>
      <c r="Q3238" s="2"/>
    </row>
    <row r="3239" spans="1:17" x14ac:dyDescent="0.3">
      <c r="A3239" s="1">
        <v>35072</v>
      </c>
      <c r="B3239">
        <v>9</v>
      </c>
      <c r="C3239">
        <v>9.125</v>
      </c>
      <c r="D3239">
        <v>8.625</v>
      </c>
      <c r="E3239">
        <v>8.6875</v>
      </c>
      <c r="F3239">
        <v>8.6875</v>
      </c>
      <c r="G3239">
        <v>1527600</v>
      </c>
      <c r="H3239" s="3">
        <f>(F3239-B3239)/B3239</f>
        <v>-3.4722222222222224E-2</v>
      </c>
      <c r="I3239" s="3">
        <f>_xlfn.RANK.AVG(H3239,$H$3:$H$10273,1)/10271</f>
        <v>0.10407944698666148</v>
      </c>
      <c r="J3239">
        <f>ROUNDDOWN($I3239*J$2,)-IF(MOD($I3239*J$2,1)=0,1,0)+1</f>
        <v>1</v>
      </c>
      <c r="K3239">
        <f>ROUNDDOWN($I3239*K$2,)-IF(MOD($I3239*K$2,1)=0,1,0)+1</f>
        <v>1</v>
      </c>
      <c r="L3239">
        <f>ROUNDDOWN($I3239*L$2,)-IF(MOD($I3239*L$2,1)=0,1,0)+1</f>
        <v>1</v>
      </c>
      <c r="M3239" s="3">
        <f>IF(L3238=4,H3239,0)</f>
        <v>-3.4722222222222224E-2</v>
      </c>
      <c r="N3239" s="2">
        <f>IF(L3238=1,H3239,0)</f>
        <v>0</v>
      </c>
      <c r="O3239" s="2">
        <f>IF(OR(L3238=1,L3238=4),H3239,0)</f>
        <v>-3.4722222222222224E-2</v>
      </c>
      <c r="P3239" s="2">
        <f>IF(OR(L3238=1,L3238=2),H3239,0)</f>
        <v>0</v>
      </c>
      <c r="Q3239" s="2"/>
    </row>
    <row r="3240" spans="1:17" x14ac:dyDescent="0.3">
      <c r="A3240" s="1">
        <v>35073</v>
      </c>
      <c r="B3240">
        <v>8.75</v>
      </c>
      <c r="C3240">
        <v>8.75</v>
      </c>
      <c r="D3240">
        <v>8.1875</v>
      </c>
      <c r="E3240">
        <v>8.25</v>
      </c>
      <c r="F3240">
        <v>8.25</v>
      </c>
      <c r="G3240">
        <v>2199800</v>
      </c>
      <c r="H3240" s="3">
        <f>(F3240-B3240)/B3240</f>
        <v>-5.7142857142857141E-2</v>
      </c>
      <c r="I3240" s="3">
        <f>_xlfn.RANK.AVG(H3240,$H$3:$H$10273,1)/10271</f>
        <v>2.9159770226852302E-2</v>
      </c>
      <c r="J3240">
        <f>ROUNDDOWN($I3240*J$2,)-IF(MOD($I3240*J$2,1)=0,1,0)+1</f>
        <v>1</v>
      </c>
      <c r="K3240">
        <f>ROUNDDOWN($I3240*K$2,)-IF(MOD($I3240*K$2,1)=0,1,0)+1</f>
        <v>1</v>
      </c>
      <c r="L3240">
        <f>ROUNDDOWN($I3240*L$2,)-IF(MOD($I3240*L$2,1)=0,1,0)+1</f>
        <v>1</v>
      </c>
      <c r="M3240" s="3">
        <f>IF(L3239=4,H3240,0)</f>
        <v>0</v>
      </c>
      <c r="N3240" s="2">
        <f>IF(L3239=1,H3240,0)</f>
        <v>-5.7142857142857141E-2</v>
      </c>
      <c r="O3240" s="2">
        <f>IF(OR(L3239=1,L3239=4),H3240,0)</f>
        <v>-5.7142857142857141E-2</v>
      </c>
      <c r="P3240" s="2">
        <f>IF(OR(L3239=1,L3239=2),H3240,0)</f>
        <v>-5.7142857142857141E-2</v>
      </c>
      <c r="Q3240" s="2"/>
    </row>
    <row r="3241" spans="1:17" x14ac:dyDescent="0.3">
      <c r="A3241" s="1">
        <v>35074</v>
      </c>
      <c r="B3241">
        <v>8.25</v>
      </c>
      <c r="C3241">
        <v>8.8125</v>
      </c>
      <c r="D3241">
        <v>8.125</v>
      </c>
      <c r="E3241">
        <v>8.8125</v>
      </c>
      <c r="F3241">
        <v>8.8125</v>
      </c>
      <c r="G3241">
        <v>4235600</v>
      </c>
      <c r="H3241" s="3">
        <f>(F3241-B3241)/B3241</f>
        <v>6.8181818181818177E-2</v>
      </c>
      <c r="I3241" s="3">
        <f>_xlfn.RANK.AVG(H3241,$H$3:$H$10273,1)/10271</f>
        <v>0.97677928147210591</v>
      </c>
      <c r="J3241">
        <f>ROUNDDOWN($I3241*J$2,)-IF(MOD($I3241*J$2,1)=0,1,0)+1</f>
        <v>2</v>
      </c>
      <c r="K3241">
        <f>ROUNDDOWN($I3241*K$2,)-IF(MOD($I3241*K$2,1)=0,1,0)+1</f>
        <v>3</v>
      </c>
      <c r="L3241">
        <f>ROUNDDOWN($I3241*L$2,)-IF(MOD($I3241*L$2,1)=0,1,0)+1</f>
        <v>4</v>
      </c>
      <c r="M3241" s="3">
        <f>IF(L3240=4,H3241,0)</f>
        <v>0</v>
      </c>
      <c r="N3241" s="2">
        <f>IF(L3240=1,H3241,0)</f>
        <v>6.8181818181818177E-2</v>
      </c>
      <c r="O3241" s="2">
        <f>IF(OR(L3240=1,L3240=4),H3241,0)</f>
        <v>6.8181818181818177E-2</v>
      </c>
      <c r="P3241" s="2">
        <f>IF(OR(L3240=1,L3240=2),H3241,0)</f>
        <v>6.8181818181818177E-2</v>
      </c>
      <c r="Q3241" s="2"/>
    </row>
    <row r="3242" spans="1:17" x14ac:dyDescent="0.3">
      <c r="A3242" s="1">
        <v>35075</v>
      </c>
      <c r="B3242">
        <v>9.140625</v>
      </c>
      <c r="C3242">
        <v>9.3125</v>
      </c>
      <c r="D3242">
        <v>8.8125</v>
      </c>
      <c r="E3242">
        <v>8.9375</v>
      </c>
      <c r="F3242">
        <v>8.9375</v>
      </c>
      <c r="G3242">
        <v>5096000</v>
      </c>
      <c r="H3242" s="3">
        <f>(F3242-B3242)/B3242</f>
        <v>-2.2222222222222223E-2</v>
      </c>
      <c r="I3242" s="3">
        <f>_xlfn.RANK.AVG(H3242,$H$3:$H$10273,1)/10271</f>
        <v>0.20124622724174862</v>
      </c>
      <c r="J3242">
        <f>ROUNDDOWN($I3242*J$2,)-IF(MOD($I3242*J$2,1)=0,1,0)+1</f>
        <v>1</v>
      </c>
      <c r="K3242">
        <f>ROUNDDOWN($I3242*K$2,)-IF(MOD($I3242*K$2,1)=0,1,0)+1</f>
        <v>1</v>
      </c>
      <c r="L3242">
        <f>ROUNDDOWN($I3242*L$2,)-IF(MOD($I3242*L$2,1)=0,1,0)+1</f>
        <v>1</v>
      </c>
      <c r="M3242" s="3">
        <f>IF(L3241=4,H3242,0)</f>
        <v>-2.2222222222222223E-2</v>
      </c>
      <c r="N3242" s="2">
        <f>IF(L3241=1,H3242,0)</f>
        <v>0</v>
      </c>
      <c r="O3242" s="2">
        <f>IF(OR(L3241=1,L3241=4),H3242,0)</f>
        <v>-2.2222222222222223E-2</v>
      </c>
      <c r="P3242" s="2">
        <f>IF(OR(L3241=1,L3241=2),H3242,0)</f>
        <v>0</v>
      </c>
      <c r="Q3242" s="2"/>
    </row>
    <row r="3243" spans="1:17" x14ac:dyDescent="0.3">
      <c r="A3243" s="1">
        <v>35076</v>
      </c>
      <c r="B3243">
        <v>8.9375</v>
      </c>
      <c r="C3243">
        <v>9</v>
      </c>
      <c r="D3243">
        <v>8.75</v>
      </c>
      <c r="E3243">
        <v>9</v>
      </c>
      <c r="F3243">
        <v>9</v>
      </c>
      <c r="G3243">
        <v>2708400</v>
      </c>
      <c r="H3243" s="3">
        <f>(F3243-B3243)/B3243</f>
        <v>6.993006993006993E-3</v>
      </c>
      <c r="I3243" s="3">
        <f>_xlfn.RANK.AVG(H3243,$H$3:$H$10273,1)/10271</f>
        <v>0.63085386038360436</v>
      </c>
      <c r="J3243">
        <f>ROUNDDOWN($I3243*J$2,)-IF(MOD($I3243*J$2,1)=0,1,0)+1</f>
        <v>2</v>
      </c>
      <c r="K3243">
        <f>ROUNDDOWN($I3243*K$2,)-IF(MOD($I3243*K$2,1)=0,1,0)+1</f>
        <v>2</v>
      </c>
      <c r="L3243">
        <f>ROUNDDOWN($I3243*L$2,)-IF(MOD($I3243*L$2,1)=0,1,0)+1</f>
        <v>3</v>
      </c>
      <c r="M3243" s="3">
        <f>IF(L3242=4,H3243,0)</f>
        <v>0</v>
      </c>
      <c r="N3243" s="2">
        <f>IF(L3242=1,H3243,0)</f>
        <v>6.993006993006993E-3</v>
      </c>
      <c r="O3243" s="2">
        <f>IF(OR(L3242=1,L3242=4),H3243,0)</f>
        <v>6.993006993006993E-3</v>
      </c>
      <c r="P3243" s="2">
        <f>IF(OR(L3242=1,L3242=2),H3243,0)</f>
        <v>6.993006993006993E-3</v>
      </c>
      <c r="Q3243" s="2"/>
    </row>
    <row r="3244" spans="1:17" x14ac:dyDescent="0.3">
      <c r="A3244" s="1">
        <v>35079</v>
      </c>
      <c r="B3244">
        <v>8.9375</v>
      </c>
      <c r="C3244">
        <v>9</v>
      </c>
      <c r="D3244">
        <v>8.75</v>
      </c>
      <c r="E3244">
        <v>8.75</v>
      </c>
      <c r="F3244">
        <v>8.75</v>
      </c>
      <c r="G3244">
        <v>1916800</v>
      </c>
      <c r="H3244" s="3">
        <f>(F3244-B3244)/B3244</f>
        <v>-2.097902097902098E-2</v>
      </c>
      <c r="I3244" s="3">
        <f>_xlfn.RANK.AVG(H3244,$H$3:$H$10273,1)/10271</f>
        <v>0.21546100671794371</v>
      </c>
      <c r="J3244">
        <f>ROUNDDOWN($I3244*J$2,)-IF(MOD($I3244*J$2,1)=0,1,0)+1</f>
        <v>1</v>
      </c>
      <c r="K3244">
        <f>ROUNDDOWN($I3244*K$2,)-IF(MOD($I3244*K$2,1)=0,1,0)+1</f>
        <v>1</v>
      </c>
      <c r="L3244">
        <f>ROUNDDOWN($I3244*L$2,)-IF(MOD($I3244*L$2,1)=0,1,0)+1</f>
        <v>1</v>
      </c>
      <c r="M3244" s="3">
        <f>IF(L3243=4,H3244,0)</f>
        <v>0</v>
      </c>
      <c r="N3244" s="2">
        <f>IF(L3243=1,H3244,0)</f>
        <v>0</v>
      </c>
      <c r="O3244" s="2">
        <f>IF(OR(L3243=1,L3243=4),H3244,0)</f>
        <v>0</v>
      </c>
      <c r="P3244" s="2">
        <f>IF(OR(L3243=1,L3243=2),H3244,0)</f>
        <v>0</v>
      </c>
      <c r="Q3244" s="2"/>
    </row>
    <row r="3245" spans="1:17" x14ac:dyDescent="0.3">
      <c r="A3245" s="1">
        <v>35080</v>
      </c>
      <c r="B3245">
        <v>8.9375</v>
      </c>
      <c r="C3245">
        <v>9.875</v>
      </c>
      <c r="D3245">
        <v>8.9375</v>
      </c>
      <c r="E3245">
        <v>9.5</v>
      </c>
      <c r="F3245">
        <v>9.5</v>
      </c>
      <c r="G3245">
        <v>6295200</v>
      </c>
      <c r="H3245" s="3">
        <f>(F3245-B3245)/B3245</f>
        <v>6.2937062937062943E-2</v>
      </c>
      <c r="I3245" s="3">
        <f>_xlfn.RANK.AVG(H3245,$H$3:$H$10273,1)/10271</f>
        <v>0.96972057248563914</v>
      </c>
      <c r="J3245">
        <f>ROUNDDOWN($I3245*J$2,)-IF(MOD($I3245*J$2,1)=0,1,0)+1</f>
        <v>2</v>
      </c>
      <c r="K3245">
        <f>ROUNDDOWN($I3245*K$2,)-IF(MOD($I3245*K$2,1)=0,1,0)+1</f>
        <v>3</v>
      </c>
      <c r="L3245">
        <f>ROUNDDOWN($I3245*L$2,)-IF(MOD($I3245*L$2,1)=0,1,0)+1</f>
        <v>4</v>
      </c>
      <c r="M3245" s="3">
        <f>IF(L3244=4,H3245,0)</f>
        <v>0</v>
      </c>
      <c r="N3245" s="2">
        <f>IF(L3244=1,H3245,0)</f>
        <v>6.2937062937062943E-2</v>
      </c>
      <c r="O3245" s="2">
        <f>IF(OR(L3244=1,L3244=4),H3245,0)</f>
        <v>6.2937062937062943E-2</v>
      </c>
      <c r="P3245" s="2">
        <f>IF(OR(L3244=1,L3244=2),H3245,0)</f>
        <v>6.2937062937062943E-2</v>
      </c>
      <c r="Q3245" s="2"/>
    </row>
    <row r="3246" spans="1:17" x14ac:dyDescent="0.3">
      <c r="A3246" s="1">
        <v>35081</v>
      </c>
      <c r="B3246">
        <v>9.4375</v>
      </c>
      <c r="C3246">
        <v>9.6875</v>
      </c>
      <c r="D3246">
        <v>9.25</v>
      </c>
      <c r="E3246">
        <v>9.375</v>
      </c>
      <c r="F3246">
        <v>9.375</v>
      </c>
      <c r="G3246">
        <v>3953200</v>
      </c>
      <c r="H3246" s="3">
        <f>(F3246-B3246)/B3246</f>
        <v>-6.6225165562913907E-3</v>
      </c>
      <c r="I3246" s="3">
        <f>_xlfn.RANK.AVG(H3246,$H$3:$H$10273,1)/10271</f>
        <v>0.41967675980917146</v>
      </c>
      <c r="J3246">
        <f>ROUNDDOWN($I3246*J$2,)-IF(MOD($I3246*J$2,1)=0,1,0)+1</f>
        <v>1</v>
      </c>
      <c r="K3246">
        <f>ROUNDDOWN($I3246*K$2,)-IF(MOD($I3246*K$2,1)=0,1,0)+1</f>
        <v>2</v>
      </c>
      <c r="L3246">
        <f>ROUNDDOWN($I3246*L$2,)-IF(MOD($I3246*L$2,1)=0,1,0)+1</f>
        <v>2</v>
      </c>
      <c r="M3246" s="3">
        <f>IF(L3245=4,H3246,0)</f>
        <v>-6.6225165562913907E-3</v>
      </c>
      <c r="N3246" s="2">
        <f>IF(L3245=1,H3246,0)</f>
        <v>0</v>
      </c>
      <c r="O3246" s="2">
        <f>IF(OR(L3245=1,L3245=4),H3246,0)</f>
        <v>-6.6225165562913907E-3</v>
      </c>
      <c r="P3246" s="2">
        <f>IF(OR(L3245=1,L3245=2),H3246,0)</f>
        <v>0</v>
      </c>
      <c r="Q3246" s="2"/>
    </row>
    <row r="3247" spans="1:17" x14ac:dyDescent="0.3">
      <c r="A3247" s="1">
        <v>35082</v>
      </c>
      <c r="B3247">
        <v>9.5</v>
      </c>
      <c r="C3247">
        <v>9.5625</v>
      </c>
      <c r="D3247">
        <v>9.3125</v>
      </c>
      <c r="E3247">
        <v>9.4375</v>
      </c>
      <c r="F3247">
        <v>9.4375</v>
      </c>
      <c r="G3247">
        <v>1662400</v>
      </c>
      <c r="H3247" s="3">
        <f>(F3247-B3247)/B3247</f>
        <v>-6.5789473684210523E-3</v>
      </c>
      <c r="I3247" s="3">
        <f>_xlfn.RANK.AVG(H3247,$H$3:$H$10273,1)/10271</f>
        <v>0.42045565183526434</v>
      </c>
      <c r="J3247">
        <f>ROUNDDOWN($I3247*J$2,)-IF(MOD($I3247*J$2,1)=0,1,0)+1</f>
        <v>1</v>
      </c>
      <c r="K3247">
        <f>ROUNDDOWN($I3247*K$2,)-IF(MOD($I3247*K$2,1)=0,1,0)+1</f>
        <v>2</v>
      </c>
      <c r="L3247">
        <f>ROUNDDOWN($I3247*L$2,)-IF(MOD($I3247*L$2,1)=0,1,0)+1</f>
        <v>2</v>
      </c>
      <c r="M3247" s="3">
        <f>IF(L3246=4,H3247,0)</f>
        <v>0</v>
      </c>
      <c r="N3247" s="2">
        <f>IF(L3246=1,H3247,0)</f>
        <v>0</v>
      </c>
      <c r="O3247" s="2">
        <f>IF(OR(L3246=1,L3246=4),H3247,0)</f>
        <v>0</v>
      </c>
      <c r="P3247" s="2">
        <f>IF(OR(L3246=1,L3246=2),H3247,0)</f>
        <v>-6.5789473684210523E-3</v>
      </c>
      <c r="Q3247" s="2"/>
    </row>
    <row r="3248" spans="1:17" x14ac:dyDescent="0.3">
      <c r="A3248" s="1">
        <v>35083</v>
      </c>
      <c r="B3248">
        <v>9.1875</v>
      </c>
      <c r="C3248">
        <v>9.375</v>
      </c>
      <c r="D3248">
        <v>9.125</v>
      </c>
      <c r="E3248">
        <v>9.3125</v>
      </c>
      <c r="F3248">
        <v>9.3125</v>
      </c>
      <c r="G3248">
        <v>2052800</v>
      </c>
      <c r="H3248" s="3">
        <f>(F3248-B3248)/B3248</f>
        <v>1.3605442176870748E-2</v>
      </c>
      <c r="I3248" s="3">
        <f>_xlfn.RANK.AVG(H3248,$H$3:$H$10273,1)/10271</f>
        <v>0.72042644338428585</v>
      </c>
      <c r="J3248">
        <f>ROUNDDOWN($I3248*J$2,)-IF(MOD($I3248*J$2,1)=0,1,0)+1</f>
        <v>2</v>
      </c>
      <c r="K3248">
        <f>ROUNDDOWN($I3248*K$2,)-IF(MOD($I3248*K$2,1)=0,1,0)+1</f>
        <v>3</v>
      </c>
      <c r="L3248">
        <f>ROUNDDOWN($I3248*L$2,)-IF(MOD($I3248*L$2,1)=0,1,0)+1</f>
        <v>3</v>
      </c>
      <c r="M3248" s="3">
        <f>IF(L3247=4,H3248,0)</f>
        <v>0</v>
      </c>
      <c r="N3248" s="2">
        <f>IF(L3247=1,H3248,0)</f>
        <v>0</v>
      </c>
      <c r="O3248" s="2">
        <f>IF(OR(L3247=1,L3247=4),H3248,0)</f>
        <v>0</v>
      </c>
      <c r="P3248" s="2">
        <f>IF(OR(L3247=1,L3247=2),H3248,0)</f>
        <v>1.3605442176870748E-2</v>
      </c>
      <c r="Q3248" s="2"/>
    </row>
    <row r="3249" spans="1:17" x14ac:dyDescent="0.3">
      <c r="A3249" s="1">
        <v>35086</v>
      </c>
      <c r="B3249">
        <v>9.4375</v>
      </c>
      <c r="C3249">
        <v>9.875</v>
      </c>
      <c r="D3249">
        <v>9.4375</v>
      </c>
      <c r="E3249">
        <v>9.625</v>
      </c>
      <c r="F3249">
        <v>9.625</v>
      </c>
      <c r="G3249">
        <v>3079600</v>
      </c>
      <c r="H3249" s="3">
        <f>(F3249-B3249)/B3249</f>
        <v>1.9867549668874173E-2</v>
      </c>
      <c r="I3249" s="3">
        <f>_xlfn.RANK.AVG(H3249,$H$3:$H$10273,1)/10271</f>
        <v>0.79135429851036898</v>
      </c>
      <c r="J3249">
        <f>ROUNDDOWN($I3249*J$2,)-IF(MOD($I3249*J$2,1)=0,1,0)+1</f>
        <v>2</v>
      </c>
      <c r="K3249">
        <f>ROUNDDOWN($I3249*K$2,)-IF(MOD($I3249*K$2,1)=0,1,0)+1</f>
        <v>3</v>
      </c>
      <c r="L3249">
        <f>ROUNDDOWN($I3249*L$2,)-IF(MOD($I3249*L$2,1)=0,1,0)+1</f>
        <v>4</v>
      </c>
      <c r="M3249" s="3">
        <f>IF(L3248=4,H3249,0)</f>
        <v>0</v>
      </c>
      <c r="N3249" s="2">
        <f>IF(L3248=1,H3249,0)</f>
        <v>0</v>
      </c>
      <c r="O3249" s="2">
        <f>IF(OR(L3248=1,L3248=4),H3249,0)</f>
        <v>0</v>
      </c>
      <c r="P3249" s="2">
        <f>IF(OR(L3248=1,L3248=2),H3249,0)</f>
        <v>0</v>
      </c>
      <c r="Q3249" s="2"/>
    </row>
    <row r="3250" spans="1:17" x14ac:dyDescent="0.3">
      <c r="A3250" s="1">
        <v>35087</v>
      </c>
      <c r="B3250">
        <v>9.6875</v>
      </c>
      <c r="C3250">
        <v>9.6875</v>
      </c>
      <c r="D3250">
        <v>9.4375</v>
      </c>
      <c r="E3250">
        <v>9.6875</v>
      </c>
      <c r="F3250">
        <v>9.6875</v>
      </c>
      <c r="G3250">
        <v>1623200</v>
      </c>
      <c r="H3250" s="3">
        <f>(F3250-B3250)/B3250</f>
        <v>0</v>
      </c>
      <c r="I3250" s="3">
        <f>_xlfn.RANK.AVG(H3250,$H$3:$H$10273,1)/10271</f>
        <v>0.52443773731866417</v>
      </c>
      <c r="J3250">
        <f>ROUNDDOWN($I3250*J$2,)-IF(MOD($I3250*J$2,1)=0,1,0)+1</f>
        <v>2</v>
      </c>
      <c r="K3250">
        <f>ROUNDDOWN($I3250*K$2,)-IF(MOD($I3250*K$2,1)=0,1,0)+1</f>
        <v>2</v>
      </c>
      <c r="L3250">
        <f>ROUNDDOWN($I3250*L$2,)-IF(MOD($I3250*L$2,1)=0,1,0)+1</f>
        <v>3</v>
      </c>
      <c r="M3250" s="3">
        <f>IF(L3249=4,H3250,0)</f>
        <v>0</v>
      </c>
      <c r="N3250" s="2">
        <f>IF(L3249=1,H3250,0)</f>
        <v>0</v>
      </c>
      <c r="O3250" s="2">
        <f>IF(OR(L3249=1,L3249=4),H3250,0)</f>
        <v>0</v>
      </c>
      <c r="P3250" s="2">
        <f>IF(OR(L3249=1,L3249=2),H3250,0)</f>
        <v>0</v>
      </c>
      <c r="Q3250" s="2"/>
    </row>
    <row r="3251" spans="1:17" x14ac:dyDescent="0.3">
      <c r="A3251" s="1">
        <v>35088</v>
      </c>
      <c r="B3251">
        <v>9.875</v>
      </c>
      <c r="C3251">
        <v>10.4375</v>
      </c>
      <c r="D3251">
        <v>9.875</v>
      </c>
      <c r="E3251">
        <v>10.375</v>
      </c>
      <c r="F3251">
        <v>10.375</v>
      </c>
      <c r="G3251">
        <v>4144200</v>
      </c>
      <c r="H3251" s="3">
        <f>(F3251-B3251)/B3251</f>
        <v>5.0632911392405063E-2</v>
      </c>
      <c r="I3251" s="3">
        <f>_xlfn.RANK.AVG(H3251,$H$3:$H$10273,1)/10271</f>
        <v>0.94800895725830003</v>
      </c>
      <c r="J3251">
        <f>ROUNDDOWN($I3251*J$2,)-IF(MOD($I3251*J$2,1)=0,1,0)+1</f>
        <v>2</v>
      </c>
      <c r="K3251">
        <f>ROUNDDOWN($I3251*K$2,)-IF(MOD($I3251*K$2,1)=0,1,0)+1</f>
        <v>3</v>
      </c>
      <c r="L3251">
        <f>ROUNDDOWN($I3251*L$2,)-IF(MOD($I3251*L$2,1)=0,1,0)+1</f>
        <v>4</v>
      </c>
      <c r="M3251" s="3">
        <f>IF(L3250=4,H3251,0)</f>
        <v>0</v>
      </c>
      <c r="N3251" s="2">
        <f>IF(L3250=1,H3251,0)</f>
        <v>0</v>
      </c>
      <c r="O3251" s="2">
        <f>IF(OR(L3250=1,L3250=4),H3251,0)</f>
        <v>0</v>
      </c>
      <c r="P3251" s="2">
        <f>IF(OR(L3250=1,L3250=2),H3251,0)</f>
        <v>0</v>
      </c>
      <c r="Q3251" s="2"/>
    </row>
    <row r="3252" spans="1:17" x14ac:dyDescent="0.3">
      <c r="A3252" s="1">
        <v>35089</v>
      </c>
      <c r="B3252">
        <v>10.4375</v>
      </c>
      <c r="C3252">
        <v>10.4375</v>
      </c>
      <c r="D3252">
        <v>10.1875</v>
      </c>
      <c r="E3252">
        <v>10.25</v>
      </c>
      <c r="F3252">
        <v>10.25</v>
      </c>
      <c r="G3252">
        <v>4347000</v>
      </c>
      <c r="H3252" s="3">
        <f>(F3252-B3252)/B3252</f>
        <v>-1.7964071856287425E-2</v>
      </c>
      <c r="I3252" s="3">
        <f>_xlfn.RANK.AVG(H3252,$H$3:$H$10273,1)/10271</f>
        <v>0.24895336383993769</v>
      </c>
      <c r="J3252">
        <f>ROUNDDOWN($I3252*J$2,)-IF(MOD($I3252*J$2,1)=0,1,0)+1</f>
        <v>1</v>
      </c>
      <c r="K3252">
        <f>ROUNDDOWN($I3252*K$2,)-IF(MOD($I3252*K$2,1)=0,1,0)+1</f>
        <v>1</v>
      </c>
      <c r="L3252">
        <f>ROUNDDOWN($I3252*L$2,)-IF(MOD($I3252*L$2,1)=0,1,0)+1</f>
        <v>1</v>
      </c>
      <c r="M3252" s="3">
        <f>IF(L3251=4,H3252,0)</f>
        <v>-1.7964071856287425E-2</v>
      </c>
      <c r="N3252" s="2">
        <f>IF(L3251=1,H3252,0)</f>
        <v>0</v>
      </c>
      <c r="O3252" s="2">
        <f>IF(OR(L3251=1,L3251=4),H3252,0)</f>
        <v>-1.7964071856287425E-2</v>
      </c>
      <c r="P3252" s="2">
        <f>IF(OR(L3251=1,L3251=2),H3252,0)</f>
        <v>0</v>
      </c>
      <c r="Q3252" s="2"/>
    </row>
    <row r="3253" spans="1:17" x14ac:dyDescent="0.3">
      <c r="A3253" s="1">
        <v>35090</v>
      </c>
      <c r="B3253">
        <v>10.1875</v>
      </c>
      <c r="C3253">
        <v>10.3125</v>
      </c>
      <c r="D3253">
        <v>9.9375</v>
      </c>
      <c r="E3253">
        <v>10.0625</v>
      </c>
      <c r="F3253">
        <v>10.0625</v>
      </c>
      <c r="G3253">
        <v>2647400</v>
      </c>
      <c r="H3253" s="3">
        <f>(F3253-B3253)/B3253</f>
        <v>-1.2269938650306749E-2</v>
      </c>
      <c r="I3253" s="3">
        <f>_xlfn.RANK.AVG(H3253,$H$3:$H$10273,1)/10271</f>
        <v>0.33180800311556813</v>
      </c>
      <c r="J3253">
        <f>ROUNDDOWN($I3253*J$2,)-IF(MOD($I3253*J$2,1)=0,1,0)+1</f>
        <v>1</v>
      </c>
      <c r="K3253">
        <f>ROUNDDOWN($I3253*K$2,)-IF(MOD($I3253*K$2,1)=0,1,0)+1</f>
        <v>1</v>
      </c>
      <c r="L3253">
        <f>ROUNDDOWN($I3253*L$2,)-IF(MOD($I3253*L$2,1)=0,1,0)+1</f>
        <v>2</v>
      </c>
      <c r="M3253" s="3">
        <f>IF(L3252=4,H3253,0)</f>
        <v>0</v>
      </c>
      <c r="N3253" s="2">
        <f>IF(L3252=1,H3253,0)</f>
        <v>-1.2269938650306749E-2</v>
      </c>
      <c r="O3253" s="2">
        <f>IF(OR(L3252=1,L3252=4),H3253,0)</f>
        <v>-1.2269938650306749E-2</v>
      </c>
      <c r="P3253" s="2">
        <f>IF(OR(L3252=1,L3252=2),H3253,0)</f>
        <v>-1.2269938650306749E-2</v>
      </c>
      <c r="Q3253" s="2"/>
    </row>
    <row r="3254" spans="1:17" x14ac:dyDescent="0.3">
      <c r="A3254" s="1">
        <v>35093</v>
      </c>
      <c r="B3254">
        <v>10.125</v>
      </c>
      <c r="C3254">
        <v>10.125</v>
      </c>
      <c r="D3254">
        <v>9.9375</v>
      </c>
      <c r="E3254">
        <v>10</v>
      </c>
      <c r="F3254">
        <v>10</v>
      </c>
      <c r="G3254">
        <v>1075400</v>
      </c>
      <c r="H3254" s="3">
        <f>(F3254-B3254)/B3254</f>
        <v>-1.2345679012345678E-2</v>
      </c>
      <c r="I3254" s="3">
        <f>_xlfn.RANK.AVG(H3254,$H$3:$H$10273,1)/10271</f>
        <v>0.33015285756012075</v>
      </c>
      <c r="J3254">
        <f>ROUNDDOWN($I3254*J$2,)-IF(MOD($I3254*J$2,1)=0,1,0)+1</f>
        <v>1</v>
      </c>
      <c r="K3254">
        <f>ROUNDDOWN($I3254*K$2,)-IF(MOD($I3254*K$2,1)=0,1,0)+1</f>
        <v>1</v>
      </c>
      <c r="L3254">
        <f>ROUNDDOWN($I3254*L$2,)-IF(MOD($I3254*L$2,1)=0,1,0)+1</f>
        <v>2</v>
      </c>
      <c r="M3254" s="3">
        <f>IF(L3253=4,H3254,0)</f>
        <v>0</v>
      </c>
      <c r="N3254" s="2">
        <f>IF(L3253=1,H3254,0)</f>
        <v>0</v>
      </c>
      <c r="O3254" s="2">
        <f>IF(OR(L3253=1,L3253=4),H3254,0)</f>
        <v>0</v>
      </c>
      <c r="P3254" s="2">
        <f>IF(OR(L3253=1,L3253=2),H3254,0)</f>
        <v>-1.2345679012345678E-2</v>
      </c>
      <c r="Q3254" s="2"/>
    </row>
    <row r="3255" spans="1:17" x14ac:dyDescent="0.3">
      <c r="A3255" s="1">
        <v>35094</v>
      </c>
      <c r="B3255">
        <v>10</v>
      </c>
      <c r="C3255">
        <v>10.125</v>
      </c>
      <c r="D3255">
        <v>9.9375</v>
      </c>
      <c r="E3255">
        <v>10</v>
      </c>
      <c r="F3255">
        <v>10</v>
      </c>
      <c r="G3255">
        <v>1160600</v>
      </c>
      <c r="H3255" s="3">
        <f>(F3255-B3255)/B3255</f>
        <v>0</v>
      </c>
      <c r="I3255" s="3">
        <f>_xlfn.RANK.AVG(H3255,$H$3:$H$10273,1)/10271</f>
        <v>0.52443773731866417</v>
      </c>
      <c r="J3255">
        <f>ROUNDDOWN($I3255*J$2,)-IF(MOD($I3255*J$2,1)=0,1,0)+1</f>
        <v>2</v>
      </c>
      <c r="K3255">
        <f>ROUNDDOWN($I3255*K$2,)-IF(MOD($I3255*K$2,1)=0,1,0)+1</f>
        <v>2</v>
      </c>
      <c r="L3255">
        <f>ROUNDDOWN($I3255*L$2,)-IF(MOD($I3255*L$2,1)=0,1,0)+1</f>
        <v>3</v>
      </c>
      <c r="M3255" s="3">
        <f>IF(L3254=4,H3255,0)</f>
        <v>0</v>
      </c>
      <c r="N3255" s="2">
        <f>IF(L3254=1,H3255,0)</f>
        <v>0</v>
      </c>
      <c r="O3255" s="2">
        <f>IF(OR(L3254=1,L3254=4),H3255,0)</f>
        <v>0</v>
      </c>
      <c r="P3255" s="2">
        <f>IF(OR(L3254=1,L3254=2),H3255,0)</f>
        <v>0</v>
      </c>
      <c r="Q3255" s="2"/>
    </row>
    <row r="3256" spans="1:17" x14ac:dyDescent="0.3">
      <c r="A3256" s="1">
        <v>35095</v>
      </c>
      <c r="B3256">
        <v>9.875</v>
      </c>
      <c r="C3256">
        <v>10.0625</v>
      </c>
      <c r="D3256">
        <v>9.8125</v>
      </c>
      <c r="E3256">
        <v>9.875</v>
      </c>
      <c r="F3256">
        <v>9.875</v>
      </c>
      <c r="G3256">
        <v>2086000</v>
      </c>
      <c r="H3256" s="3">
        <f>(F3256-B3256)/B3256</f>
        <v>0</v>
      </c>
      <c r="I3256" s="3">
        <f>_xlfn.RANK.AVG(H3256,$H$3:$H$10273,1)/10271</f>
        <v>0.52443773731866417</v>
      </c>
      <c r="J3256">
        <f>ROUNDDOWN($I3256*J$2,)-IF(MOD($I3256*J$2,1)=0,1,0)+1</f>
        <v>2</v>
      </c>
      <c r="K3256">
        <f>ROUNDDOWN($I3256*K$2,)-IF(MOD($I3256*K$2,1)=0,1,0)+1</f>
        <v>2</v>
      </c>
      <c r="L3256">
        <f>ROUNDDOWN($I3256*L$2,)-IF(MOD($I3256*L$2,1)=0,1,0)+1</f>
        <v>3</v>
      </c>
      <c r="M3256" s="3">
        <f>IF(L3255=4,H3256,0)</f>
        <v>0</v>
      </c>
      <c r="N3256" s="2">
        <f>IF(L3255=1,H3256,0)</f>
        <v>0</v>
      </c>
      <c r="O3256" s="2">
        <f>IF(OR(L3255=1,L3255=4),H3256,0)</f>
        <v>0</v>
      </c>
      <c r="P3256" s="2">
        <f>IF(OR(L3255=1,L3255=2),H3256,0)</f>
        <v>0</v>
      </c>
      <c r="Q3256" s="2"/>
    </row>
    <row r="3257" spans="1:17" x14ac:dyDescent="0.3">
      <c r="A3257" s="1">
        <v>35096</v>
      </c>
      <c r="B3257">
        <v>9.6875</v>
      </c>
      <c r="C3257">
        <v>10.25</v>
      </c>
      <c r="D3257">
        <v>9.6875</v>
      </c>
      <c r="E3257">
        <v>10.25</v>
      </c>
      <c r="F3257">
        <v>10.25</v>
      </c>
      <c r="G3257">
        <v>3264800</v>
      </c>
      <c r="H3257" s="3">
        <f>(F3257-B3257)/B3257</f>
        <v>5.8064516129032261E-2</v>
      </c>
      <c r="I3257" s="3">
        <f>_xlfn.RANK.AVG(H3257,$H$3:$H$10273,1)/10271</f>
        <v>0.96309999026384963</v>
      </c>
      <c r="J3257">
        <f>ROUNDDOWN($I3257*J$2,)-IF(MOD($I3257*J$2,1)=0,1,0)+1</f>
        <v>2</v>
      </c>
      <c r="K3257">
        <f>ROUNDDOWN($I3257*K$2,)-IF(MOD($I3257*K$2,1)=0,1,0)+1</f>
        <v>3</v>
      </c>
      <c r="L3257">
        <f>ROUNDDOWN($I3257*L$2,)-IF(MOD($I3257*L$2,1)=0,1,0)+1</f>
        <v>4</v>
      </c>
      <c r="M3257" s="3">
        <f>IF(L3256=4,H3257,0)</f>
        <v>0</v>
      </c>
      <c r="N3257" s="2">
        <f>IF(L3256=1,H3257,0)</f>
        <v>0</v>
      </c>
      <c r="O3257" s="2">
        <f>IF(OR(L3256=1,L3256=4),H3257,0)</f>
        <v>0</v>
      </c>
      <c r="P3257" s="2">
        <f>IF(OR(L3256=1,L3256=2),H3257,0)</f>
        <v>0</v>
      </c>
      <c r="Q3257" s="2"/>
    </row>
    <row r="3258" spans="1:17" x14ac:dyDescent="0.3">
      <c r="A3258" s="1">
        <v>35097</v>
      </c>
      <c r="B3258">
        <v>10.25</v>
      </c>
      <c r="C3258">
        <v>10.3125</v>
      </c>
      <c r="D3258">
        <v>9.9375</v>
      </c>
      <c r="E3258">
        <v>10.0625</v>
      </c>
      <c r="F3258">
        <v>10.0625</v>
      </c>
      <c r="G3258">
        <v>1148400</v>
      </c>
      <c r="H3258" s="3">
        <f>(F3258-B3258)/B3258</f>
        <v>-1.8292682926829267E-2</v>
      </c>
      <c r="I3258" s="3">
        <f>_xlfn.RANK.AVG(H3258,$H$3:$H$10273,1)/10271</f>
        <v>0.2453509882192581</v>
      </c>
      <c r="J3258">
        <f>ROUNDDOWN($I3258*J$2,)-IF(MOD($I3258*J$2,1)=0,1,0)+1</f>
        <v>1</v>
      </c>
      <c r="K3258">
        <f>ROUNDDOWN($I3258*K$2,)-IF(MOD($I3258*K$2,1)=0,1,0)+1</f>
        <v>1</v>
      </c>
      <c r="L3258">
        <f>ROUNDDOWN($I3258*L$2,)-IF(MOD($I3258*L$2,1)=0,1,0)+1</f>
        <v>1</v>
      </c>
      <c r="M3258" s="3">
        <f>IF(L3257=4,H3258,0)</f>
        <v>-1.8292682926829267E-2</v>
      </c>
      <c r="N3258" s="2">
        <f>IF(L3257=1,H3258,0)</f>
        <v>0</v>
      </c>
      <c r="O3258" s="2">
        <f>IF(OR(L3257=1,L3257=4),H3258,0)</f>
        <v>-1.8292682926829267E-2</v>
      </c>
      <c r="P3258" s="2">
        <f>IF(OR(L3257=1,L3257=2),H3258,0)</f>
        <v>0</v>
      </c>
      <c r="Q3258" s="2"/>
    </row>
    <row r="3259" spans="1:17" x14ac:dyDescent="0.3">
      <c r="A3259" s="1">
        <v>35100</v>
      </c>
      <c r="B3259">
        <v>10.125</v>
      </c>
      <c r="C3259">
        <v>10.3125</v>
      </c>
      <c r="D3259">
        <v>10</v>
      </c>
      <c r="E3259">
        <v>10.3125</v>
      </c>
      <c r="F3259">
        <v>10.3125</v>
      </c>
      <c r="G3259">
        <v>2314600</v>
      </c>
      <c r="H3259" s="3">
        <f>(F3259-B3259)/B3259</f>
        <v>1.8518518518518517E-2</v>
      </c>
      <c r="I3259" s="3">
        <f>_xlfn.RANK.AVG(H3259,$H$3:$H$10273,1)/10271</f>
        <v>0.77840521857657485</v>
      </c>
      <c r="J3259">
        <f>ROUNDDOWN($I3259*J$2,)-IF(MOD($I3259*J$2,1)=0,1,0)+1</f>
        <v>2</v>
      </c>
      <c r="K3259">
        <f>ROUNDDOWN($I3259*K$2,)-IF(MOD($I3259*K$2,1)=0,1,0)+1</f>
        <v>3</v>
      </c>
      <c r="L3259">
        <f>ROUNDDOWN($I3259*L$2,)-IF(MOD($I3259*L$2,1)=0,1,0)+1</f>
        <v>4</v>
      </c>
      <c r="M3259" s="3">
        <f>IF(L3258=4,H3259,0)</f>
        <v>0</v>
      </c>
      <c r="N3259" s="2">
        <f>IF(L3258=1,H3259,0)</f>
        <v>1.8518518518518517E-2</v>
      </c>
      <c r="O3259" s="2">
        <f>IF(OR(L3258=1,L3258=4),H3259,0)</f>
        <v>1.8518518518518517E-2</v>
      </c>
      <c r="P3259" s="2">
        <f>IF(OR(L3258=1,L3258=2),H3259,0)</f>
        <v>1.8518518518518517E-2</v>
      </c>
      <c r="Q3259" s="2"/>
    </row>
    <row r="3260" spans="1:17" x14ac:dyDescent="0.3">
      <c r="A3260" s="1">
        <v>35101</v>
      </c>
      <c r="B3260">
        <v>10.375</v>
      </c>
      <c r="C3260">
        <v>10.625</v>
      </c>
      <c r="D3260">
        <v>10.1875</v>
      </c>
      <c r="E3260">
        <v>10.4375</v>
      </c>
      <c r="F3260">
        <v>10.4375</v>
      </c>
      <c r="G3260">
        <v>4126000</v>
      </c>
      <c r="H3260" s="3">
        <f>(F3260-B3260)/B3260</f>
        <v>6.024096385542169E-3</v>
      </c>
      <c r="I3260" s="3">
        <f>_xlfn.RANK.AVG(H3260,$H$3:$H$10273,1)/10271</f>
        <v>0.61805082270470257</v>
      </c>
      <c r="J3260">
        <f>ROUNDDOWN($I3260*J$2,)-IF(MOD($I3260*J$2,1)=0,1,0)+1</f>
        <v>2</v>
      </c>
      <c r="K3260">
        <f>ROUNDDOWN($I3260*K$2,)-IF(MOD($I3260*K$2,1)=0,1,0)+1</f>
        <v>2</v>
      </c>
      <c r="L3260">
        <f>ROUNDDOWN($I3260*L$2,)-IF(MOD($I3260*L$2,1)=0,1,0)+1</f>
        <v>3</v>
      </c>
      <c r="M3260" s="3">
        <f>IF(L3259=4,H3260,0)</f>
        <v>6.024096385542169E-3</v>
      </c>
      <c r="N3260" s="2">
        <f>IF(L3259=1,H3260,0)</f>
        <v>0</v>
      </c>
      <c r="O3260" s="2">
        <f>IF(OR(L3259=1,L3259=4),H3260,0)</f>
        <v>6.024096385542169E-3</v>
      </c>
      <c r="P3260" s="2">
        <f>IF(OR(L3259=1,L3259=2),H3260,0)</f>
        <v>0</v>
      </c>
      <c r="Q3260" s="2"/>
    </row>
    <row r="3261" spans="1:17" x14ac:dyDescent="0.3">
      <c r="A3261" s="1">
        <v>35102</v>
      </c>
      <c r="B3261">
        <v>10.4375</v>
      </c>
      <c r="C3261">
        <v>10.5</v>
      </c>
      <c r="D3261">
        <v>10.125</v>
      </c>
      <c r="E3261">
        <v>10.3125</v>
      </c>
      <c r="F3261">
        <v>10.3125</v>
      </c>
      <c r="G3261">
        <v>1823200</v>
      </c>
      <c r="H3261" s="3">
        <f>(F3261-B3261)/B3261</f>
        <v>-1.1976047904191617E-2</v>
      </c>
      <c r="I3261" s="3">
        <f>_xlfn.RANK.AVG(H3261,$H$3:$H$10273,1)/10271</f>
        <v>0.33672475903027943</v>
      </c>
      <c r="J3261">
        <f>ROUNDDOWN($I3261*J$2,)-IF(MOD($I3261*J$2,1)=0,1,0)+1</f>
        <v>1</v>
      </c>
      <c r="K3261">
        <f>ROUNDDOWN($I3261*K$2,)-IF(MOD($I3261*K$2,1)=0,1,0)+1</f>
        <v>2</v>
      </c>
      <c r="L3261">
        <f>ROUNDDOWN($I3261*L$2,)-IF(MOD($I3261*L$2,1)=0,1,0)+1</f>
        <v>2</v>
      </c>
      <c r="M3261" s="3">
        <f>IF(L3260=4,H3261,0)</f>
        <v>0</v>
      </c>
      <c r="N3261" s="2">
        <f>IF(L3260=1,H3261,0)</f>
        <v>0</v>
      </c>
      <c r="O3261" s="2">
        <f>IF(OR(L3260=1,L3260=4),H3261,0)</f>
        <v>0</v>
      </c>
      <c r="P3261" s="2">
        <f>IF(OR(L3260=1,L3260=2),H3261,0)</f>
        <v>0</v>
      </c>
      <c r="Q3261" s="2"/>
    </row>
    <row r="3262" spans="1:17" x14ac:dyDescent="0.3">
      <c r="A3262" s="1">
        <v>35103</v>
      </c>
      <c r="B3262">
        <v>10.3125</v>
      </c>
      <c r="C3262">
        <v>10.3125</v>
      </c>
      <c r="D3262">
        <v>10</v>
      </c>
      <c r="E3262">
        <v>10.0625</v>
      </c>
      <c r="F3262">
        <v>10.0625</v>
      </c>
      <c r="G3262">
        <v>1882200</v>
      </c>
      <c r="H3262" s="3">
        <f>(F3262-B3262)/B3262</f>
        <v>-2.4242424242424242E-2</v>
      </c>
      <c r="I3262" s="3">
        <f>_xlfn.RANK.AVG(H3262,$H$3:$H$10273,1)/10271</f>
        <v>0.18342907214487392</v>
      </c>
      <c r="J3262">
        <f>ROUNDDOWN($I3262*J$2,)-IF(MOD($I3262*J$2,1)=0,1,0)+1</f>
        <v>1</v>
      </c>
      <c r="K3262">
        <f>ROUNDDOWN($I3262*K$2,)-IF(MOD($I3262*K$2,1)=0,1,0)+1</f>
        <v>1</v>
      </c>
      <c r="L3262">
        <f>ROUNDDOWN($I3262*L$2,)-IF(MOD($I3262*L$2,1)=0,1,0)+1</f>
        <v>1</v>
      </c>
      <c r="M3262" s="3">
        <f>IF(L3261=4,H3262,0)</f>
        <v>0</v>
      </c>
      <c r="N3262" s="2">
        <f>IF(L3261=1,H3262,0)</f>
        <v>0</v>
      </c>
      <c r="O3262" s="2">
        <f>IF(OR(L3261=1,L3261=4),H3262,0)</f>
        <v>0</v>
      </c>
      <c r="P3262" s="2">
        <f>IF(OR(L3261=1,L3261=2),H3262,0)</f>
        <v>-2.4242424242424242E-2</v>
      </c>
      <c r="Q3262" s="2"/>
    </row>
    <row r="3263" spans="1:17" x14ac:dyDescent="0.3">
      <c r="A3263" s="1">
        <v>35104</v>
      </c>
      <c r="B3263">
        <v>10.1875</v>
      </c>
      <c r="C3263">
        <v>10.5625</v>
      </c>
      <c r="D3263">
        <v>10.125</v>
      </c>
      <c r="E3263">
        <v>10.5625</v>
      </c>
      <c r="F3263">
        <v>10.5625</v>
      </c>
      <c r="G3263">
        <v>2618800</v>
      </c>
      <c r="H3263" s="3">
        <f>(F3263-B3263)/B3263</f>
        <v>3.6809815950920248E-2</v>
      </c>
      <c r="I3263" s="3">
        <f>_xlfn.RANK.AVG(H3263,$H$3:$H$10273,1)/10271</f>
        <v>0.90443968454872947</v>
      </c>
      <c r="J3263">
        <f>ROUNDDOWN($I3263*J$2,)-IF(MOD($I3263*J$2,1)=0,1,0)+1</f>
        <v>2</v>
      </c>
      <c r="K3263">
        <f>ROUNDDOWN($I3263*K$2,)-IF(MOD($I3263*K$2,1)=0,1,0)+1</f>
        <v>3</v>
      </c>
      <c r="L3263">
        <f>ROUNDDOWN($I3263*L$2,)-IF(MOD($I3263*L$2,1)=0,1,0)+1</f>
        <v>4</v>
      </c>
      <c r="M3263" s="3">
        <f>IF(L3262=4,H3263,0)</f>
        <v>0</v>
      </c>
      <c r="N3263" s="2">
        <f>IF(L3262=1,H3263,0)</f>
        <v>3.6809815950920248E-2</v>
      </c>
      <c r="O3263" s="2">
        <f>IF(OR(L3262=1,L3262=4),H3263,0)</f>
        <v>3.6809815950920248E-2</v>
      </c>
      <c r="P3263" s="2">
        <f>IF(OR(L3262=1,L3262=2),H3263,0)</f>
        <v>3.6809815950920248E-2</v>
      </c>
      <c r="Q3263" s="2"/>
    </row>
    <row r="3264" spans="1:17" x14ac:dyDescent="0.3">
      <c r="A3264" s="1">
        <v>35107</v>
      </c>
      <c r="B3264">
        <v>10.4375</v>
      </c>
      <c r="C3264">
        <v>10.5625</v>
      </c>
      <c r="D3264">
        <v>10.375</v>
      </c>
      <c r="E3264">
        <v>10.5</v>
      </c>
      <c r="F3264">
        <v>10.5</v>
      </c>
      <c r="G3264">
        <v>1832400</v>
      </c>
      <c r="H3264" s="3">
        <f>(F3264-B3264)/B3264</f>
        <v>5.9880239520958087E-3</v>
      </c>
      <c r="I3264" s="3">
        <f>_xlfn.RANK.AVG(H3264,$H$3:$H$10273,1)/10271</f>
        <v>0.61746665368513287</v>
      </c>
      <c r="J3264">
        <f>ROUNDDOWN($I3264*J$2,)-IF(MOD($I3264*J$2,1)=0,1,0)+1</f>
        <v>2</v>
      </c>
      <c r="K3264">
        <f>ROUNDDOWN($I3264*K$2,)-IF(MOD($I3264*K$2,1)=0,1,0)+1</f>
        <v>2</v>
      </c>
      <c r="L3264">
        <f>ROUNDDOWN($I3264*L$2,)-IF(MOD($I3264*L$2,1)=0,1,0)+1</f>
        <v>3</v>
      </c>
      <c r="M3264" s="3">
        <f>IF(L3263=4,H3264,0)</f>
        <v>5.9880239520958087E-3</v>
      </c>
      <c r="N3264" s="2">
        <f>IF(L3263=1,H3264,0)</f>
        <v>0</v>
      </c>
      <c r="O3264" s="2">
        <f>IF(OR(L3263=1,L3263=4),H3264,0)</f>
        <v>5.9880239520958087E-3</v>
      </c>
      <c r="P3264" s="2">
        <f>IF(OR(L3263=1,L3263=2),H3264,0)</f>
        <v>0</v>
      </c>
      <c r="Q3264" s="2"/>
    </row>
    <row r="3265" spans="1:17" x14ac:dyDescent="0.3">
      <c r="A3265" s="1">
        <v>35108</v>
      </c>
      <c r="B3265">
        <v>10</v>
      </c>
      <c r="C3265">
        <v>10.375</v>
      </c>
      <c r="D3265">
        <v>9.9375</v>
      </c>
      <c r="E3265">
        <v>10.25</v>
      </c>
      <c r="F3265">
        <v>10.25</v>
      </c>
      <c r="G3265">
        <v>3181200</v>
      </c>
      <c r="H3265" s="3">
        <f>(F3265-B3265)/B3265</f>
        <v>2.5000000000000001E-2</v>
      </c>
      <c r="I3265" s="3">
        <f>_xlfn.RANK.AVG(H3265,$H$3:$H$10273,1)/10271</f>
        <v>0.8353616979846169</v>
      </c>
      <c r="J3265">
        <f>ROUNDDOWN($I3265*J$2,)-IF(MOD($I3265*J$2,1)=0,1,0)+1</f>
        <v>2</v>
      </c>
      <c r="K3265">
        <f>ROUNDDOWN($I3265*K$2,)-IF(MOD($I3265*K$2,1)=0,1,0)+1</f>
        <v>3</v>
      </c>
      <c r="L3265">
        <f>ROUNDDOWN($I3265*L$2,)-IF(MOD($I3265*L$2,1)=0,1,0)+1</f>
        <v>4</v>
      </c>
      <c r="M3265" s="3">
        <f>IF(L3264=4,H3265,0)</f>
        <v>0</v>
      </c>
      <c r="N3265" s="2">
        <f>IF(L3264=1,H3265,0)</f>
        <v>0</v>
      </c>
      <c r="O3265" s="2">
        <f>IF(OR(L3264=1,L3264=4),H3265,0)</f>
        <v>0</v>
      </c>
      <c r="P3265" s="2">
        <f>IF(OR(L3264=1,L3264=2),H3265,0)</f>
        <v>0</v>
      </c>
      <c r="Q3265" s="2"/>
    </row>
    <row r="3266" spans="1:17" x14ac:dyDescent="0.3">
      <c r="A3266" s="1">
        <v>35109</v>
      </c>
      <c r="B3266">
        <v>10.125</v>
      </c>
      <c r="C3266">
        <v>10.375</v>
      </c>
      <c r="D3266">
        <v>10.0625</v>
      </c>
      <c r="E3266">
        <v>10.125</v>
      </c>
      <c r="F3266">
        <v>10.125</v>
      </c>
      <c r="G3266">
        <v>1522400</v>
      </c>
      <c r="H3266" s="3">
        <f>(F3266-B3266)/B3266</f>
        <v>0</v>
      </c>
      <c r="I3266" s="3">
        <f>_xlfn.RANK.AVG(H3266,$H$3:$H$10273,1)/10271</f>
        <v>0.52443773731866417</v>
      </c>
      <c r="J3266">
        <f>ROUNDDOWN($I3266*J$2,)-IF(MOD($I3266*J$2,1)=0,1,0)+1</f>
        <v>2</v>
      </c>
      <c r="K3266">
        <f>ROUNDDOWN($I3266*K$2,)-IF(MOD($I3266*K$2,1)=0,1,0)+1</f>
        <v>2</v>
      </c>
      <c r="L3266">
        <f>ROUNDDOWN($I3266*L$2,)-IF(MOD($I3266*L$2,1)=0,1,0)+1</f>
        <v>3</v>
      </c>
      <c r="M3266" s="3">
        <f>IF(L3265=4,H3266,0)</f>
        <v>0</v>
      </c>
      <c r="N3266" s="2">
        <f>IF(L3265=1,H3266,0)</f>
        <v>0</v>
      </c>
      <c r="O3266" s="2">
        <f>IF(OR(L3265=1,L3265=4),H3266,0)</f>
        <v>0</v>
      </c>
      <c r="P3266" s="2">
        <f>IF(OR(L3265=1,L3265=2),H3266,0)</f>
        <v>0</v>
      </c>
      <c r="Q3266" s="2"/>
    </row>
    <row r="3267" spans="1:17" x14ac:dyDescent="0.3">
      <c r="A3267" s="1">
        <v>35110</v>
      </c>
      <c r="B3267">
        <v>10.125</v>
      </c>
      <c r="C3267">
        <v>10.1875</v>
      </c>
      <c r="D3267">
        <v>10</v>
      </c>
      <c r="E3267">
        <v>10</v>
      </c>
      <c r="F3267">
        <v>10</v>
      </c>
      <c r="G3267">
        <v>1509200</v>
      </c>
      <c r="H3267" s="3">
        <f>(F3267-B3267)/B3267</f>
        <v>-1.2345679012345678E-2</v>
      </c>
      <c r="I3267" s="3">
        <f>_xlfn.RANK.AVG(H3267,$H$3:$H$10273,1)/10271</f>
        <v>0.33015285756012075</v>
      </c>
      <c r="J3267">
        <f>ROUNDDOWN($I3267*J$2,)-IF(MOD($I3267*J$2,1)=0,1,0)+1</f>
        <v>1</v>
      </c>
      <c r="K3267">
        <f>ROUNDDOWN($I3267*K$2,)-IF(MOD($I3267*K$2,1)=0,1,0)+1</f>
        <v>1</v>
      </c>
      <c r="L3267">
        <f>ROUNDDOWN($I3267*L$2,)-IF(MOD($I3267*L$2,1)=0,1,0)+1</f>
        <v>2</v>
      </c>
      <c r="M3267" s="3">
        <f>IF(L3266=4,H3267,0)</f>
        <v>0</v>
      </c>
      <c r="N3267" s="2">
        <f>IF(L3266=1,H3267,0)</f>
        <v>0</v>
      </c>
      <c r="O3267" s="2">
        <f>IF(OR(L3266=1,L3266=4),H3267,0)</f>
        <v>0</v>
      </c>
      <c r="P3267" s="2">
        <f>IF(OR(L3266=1,L3266=2),H3267,0)</f>
        <v>0</v>
      </c>
      <c r="Q3267" s="2"/>
    </row>
    <row r="3268" spans="1:17" x14ac:dyDescent="0.3">
      <c r="A3268" s="1">
        <v>35111</v>
      </c>
      <c r="B3268">
        <v>10.0625</v>
      </c>
      <c r="C3268">
        <v>10.1875</v>
      </c>
      <c r="D3268">
        <v>9.9375</v>
      </c>
      <c r="E3268">
        <v>10</v>
      </c>
      <c r="F3268">
        <v>10</v>
      </c>
      <c r="G3268">
        <v>1577200</v>
      </c>
      <c r="H3268" s="3">
        <f>(F3268-B3268)/B3268</f>
        <v>-6.2111801242236021E-3</v>
      </c>
      <c r="I3268" s="3">
        <f>_xlfn.RANK.AVG(H3268,$H$3:$H$10273,1)/10271</f>
        <v>0.42449615422062115</v>
      </c>
      <c r="J3268">
        <f>ROUNDDOWN($I3268*J$2,)-IF(MOD($I3268*J$2,1)=0,1,0)+1</f>
        <v>1</v>
      </c>
      <c r="K3268">
        <f>ROUNDDOWN($I3268*K$2,)-IF(MOD($I3268*K$2,1)=0,1,0)+1</f>
        <v>2</v>
      </c>
      <c r="L3268">
        <f>ROUNDDOWN($I3268*L$2,)-IF(MOD($I3268*L$2,1)=0,1,0)+1</f>
        <v>2</v>
      </c>
      <c r="M3268" s="3">
        <f>IF(L3267=4,H3268,0)</f>
        <v>0</v>
      </c>
      <c r="N3268" s="2">
        <f>IF(L3267=1,H3268,0)</f>
        <v>0</v>
      </c>
      <c r="O3268" s="2">
        <f>IF(OR(L3267=1,L3267=4),H3268,0)</f>
        <v>0</v>
      </c>
      <c r="P3268" s="2">
        <f>IF(OR(L3267=1,L3267=2),H3268,0)</f>
        <v>-6.2111801242236021E-3</v>
      </c>
      <c r="Q3268" s="2"/>
    </row>
    <row r="3269" spans="1:17" x14ac:dyDescent="0.3">
      <c r="A3269" s="1">
        <v>35115</v>
      </c>
      <c r="B3269">
        <v>9.9375</v>
      </c>
      <c r="C3269">
        <v>10.125</v>
      </c>
      <c r="D3269">
        <v>9.8125</v>
      </c>
      <c r="E3269">
        <v>9.9375</v>
      </c>
      <c r="F3269">
        <v>9.9375</v>
      </c>
      <c r="G3269">
        <v>1576400</v>
      </c>
      <c r="H3269" s="3">
        <f>(F3269-B3269)/B3269</f>
        <v>0</v>
      </c>
      <c r="I3269" s="3">
        <f>_xlfn.RANK.AVG(H3269,$H$3:$H$10273,1)/10271</f>
        <v>0.52443773731866417</v>
      </c>
      <c r="J3269">
        <f>ROUNDDOWN($I3269*J$2,)-IF(MOD($I3269*J$2,1)=0,1,0)+1</f>
        <v>2</v>
      </c>
      <c r="K3269">
        <f>ROUNDDOWN($I3269*K$2,)-IF(MOD($I3269*K$2,1)=0,1,0)+1</f>
        <v>2</v>
      </c>
      <c r="L3269">
        <f>ROUNDDOWN($I3269*L$2,)-IF(MOD($I3269*L$2,1)=0,1,0)+1</f>
        <v>3</v>
      </c>
      <c r="M3269" s="3">
        <f>IF(L3268=4,H3269,0)</f>
        <v>0</v>
      </c>
      <c r="N3269" s="2">
        <f>IF(L3268=1,H3269,0)</f>
        <v>0</v>
      </c>
      <c r="O3269" s="2">
        <f>IF(OR(L3268=1,L3268=4),H3269,0)</f>
        <v>0</v>
      </c>
      <c r="P3269" s="2">
        <f>IF(OR(L3268=1,L3268=2),H3269,0)</f>
        <v>0</v>
      </c>
      <c r="Q3269" s="2"/>
    </row>
    <row r="3270" spans="1:17" x14ac:dyDescent="0.3">
      <c r="A3270" s="1">
        <v>35116</v>
      </c>
      <c r="B3270">
        <v>9.875</v>
      </c>
      <c r="C3270">
        <v>10.125</v>
      </c>
      <c r="D3270">
        <v>9.875</v>
      </c>
      <c r="E3270">
        <v>9.9375</v>
      </c>
      <c r="F3270">
        <v>9.9375</v>
      </c>
      <c r="G3270">
        <v>1124600</v>
      </c>
      <c r="H3270" s="3">
        <f>(F3270-B3270)/B3270</f>
        <v>6.3291139240506328E-3</v>
      </c>
      <c r="I3270" s="3">
        <f>_xlfn.RANK.AVG(H3270,$H$3:$H$10273,1)/10271</f>
        <v>0.62257813260636741</v>
      </c>
      <c r="J3270">
        <f>ROUNDDOWN($I3270*J$2,)-IF(MOD($I3270*J$2,1)=0,1,0)+1</f>
        <v>2</v>
      </c>
      <c r="K3270">
        <f>ROUNDDOWN($I3270*K$2,)-IF(MOD($I3270*K$2,1)=0,1,0)+1</f>
        <v>2</v>
      </c>
      <c r="L3270">
        <f>ROUNDDOWN($I3270*L$2,)-IF(MOD($I3270*L$2,1)=0,1,0)+1</f>
        <v>3</v>
      </c>
      <c r="M3270" s="3">
        <f>IF(L3269=4,H3270,0)</f>
        <v>0</v>
      </c>
      <c r="N3270" s="2">
        <f>IF(L3269=1,H3270,0)</f>
        <v>0</v>
      </c>
      <c r="O3270" s="2">
        <f>IF(OR(L3269=1,L3269=4),H3270,0)</f>
        <v>0</v>
      </c>
      <c r="P3270" s="2">
        <f>IF(OR(L3269=1,L3269=2),H3270,0)</f>
        <v>0</v>
      </c>
      <c r="Q3270" s="2"/>
    </row>
    <row r="3271" spans="1:17" x14ac:dyDescent="0.3">
      <c r="A3271" s="1">
        <v>35117</v>
      </c>
      <c r="B3271">
        <v>10</v>
      </c>
      <c r="C3271">
        <v>10.375</v>
      </c>
      <c r="D3271">
        <v>9.9375</v>
      </c>
      <c r="E3271">
        <v>10.3125</v>
      </c>
      <c r="F3271">
        <v>10.3125</v>
      </c>
      <c r="G3271">
        <v>2432400</v>
      </c>
      <c r="H3271" s="3">
        <f>(F3271-B3271)/B3271</f>
        <v>3.125E-2</v>
      </c>
      <c r="I3271" s="3">
        <f>_xlfn.RANK.AVG(H3271,$H$3:$H$10273,1)/10271</f>
        <v>0.87557199883166192</v>
      </c>
      <c r="J3271">
        <f>ROUNDDOWN($I3271*J$2,)-IF(MOD($I3271*J$2,1)=0,1,0)+1</f>
        <v>2</v>
      </c>
      <c r="K3271">
        <f>ROUNDDOWN($I3271*K$2,)-IF(MOD($I3271*K$2,1)=0,1,0)+1</f>
        <v>3</v>
      </c>
      <c r="L3271">
        <f>ROUNDDOWN($I3271*L$2,)-IF(MOD($I3271*L$2,1)=0,1,0)+1</f>
        <v>4</v>
      </c>
      <c r="M3271" s="3">
        <f>IF(L3270=4,H3271,0)</f>
        <v>0</v>
      </c>
      <c r="N3271" s="2">
        <f>IF(L3270=1,H3271,0)</f>
        <v>0</v>
      </c>
      <c r="O3271" s="2">
        <f>IF(OR(L3270=1,L3270=4),H3271,0)</f>
        <v>0</v>
      </c>
      <c r="P3271" s="2">
        <f>IF(OR(L3270=1,L3270=2),H3271,0)</f>
        <v>0</v>
      </c>
      <c r="Q3271" s="2"/>
    </row>
    <row r="3272" spans="1:17" x14ac:dyDescent="0.3">
      <c r="A3272" s="1">
        <v>35118</v>
      </c>
      <c r="B3272">
        <v>10.4375</v>
      </c>
      <c r="C3272">
        <v>10.5</v>
      </c>
      <c r="D3272">
        <v>10.125</v>
      </c>
      <c r="E3272">
        <v>10.25</v>
      </c>
      <c r="F3272">
        <v>10.25</v>
      </c>
      <c r="G3272">
        <v>1881000</v>
      </c>
      <c r="H3272" s="3">
        <f>(F3272-B3272)/B3272</f>
        <v>-1.7964071856287425E-2</v>
      </c>
      <c r="I3272" s="3">
        <f>_xlfn.RANK.AVG(H3272,$H$3:$H$10273,1)/10271</f>
        <v>0.24895336383993769</v>
      </c>
      <c r="J3272">
        <f>ROUNDDOWN($I3272*J$2,)-IF(MOD($I3272*J$2,1)=0,1,0)+1</f>
        <v>1</v>
      </c>
      <c r="K3272">
        <f>ROUNDDOWN($I3272*K$2,)-IF(MOD($I3272*K$2,1)=0,1,0)+1</f>
        <v>1</v>
      </c>
      <c r="L3272">
        <f>ROUNDDOWN($I3272*L$2,)-IF(MOD($I3272*L$2,1)=0,1,0)+1</f>
        <v>1</v>
      </c>
      <c r="M3272" s="3">
        <f>IF(L3271=4,H3272,0)</f>
        <v>-1.7964071856287425E-2</v>
      </c>
      <c r="N3272" s="2">
        <f>IF(L3271=1,H3272,0)</f>
        <v>0</v>
      </c>
      <c r="O3272" s="2">
        <f>IF(OR(L3271=1,L3271=4),H3272,0)</f>
        <v>-1.7964071856287425E-2</v>
      </c>
      <c r="P3272" s="2">
        <f>IF(OR(L3271=1,L3271=2),H3272,0)</f>
        <v>0</v>
      </c>
      <c r="Q3272" s="2"/>
    </row>
    <row r="3273" spans="1:17" x14ac:dyDescent="0.3">
      <c r="A3273" s="1">
        <v>35121</v>
      </c>
      <c r="B3273">
        <v>10.125</v>
      </c>
      <c r="C3273">
        <v>10.1875</v>
      </c>
      <c r="D3273">
        <v>9.875</v>
      </c>
      <c r="E3273">
        <v>9.875</v>
      </c>
      <c r="F3273">
        <v>9.875</v>
      </c>
      <c r="G3273">
        <v>1314400</v>
      </c>
      <c r="H3273" s="3">
        <f>(F3273-B3273)/B3273</f>
        <v>-2.4691358024691357E-2</v>
      </c>
      <c r="I3273" s="3">
        <f>_xlfn.RANK.AVG(H3273,$H$3:$H$10273,1)/10271</f>
        <v>0.17875571998831663</v>
      </c>
      <c r="J3273">
        <f>ROUNDDOWN($I3273*J$2,)-IF(MOD($I3273*J$2,1)=0,1,0)+1</f>
        <v>1</v>
      </c>
      <c r="K3273">
        <f>ROUNDDOWN($I3273*K$2,)-IF(MOD($I3273*K$2,1)=0,1,0)+1</f>
        <v>1</v>
      </c>
      <c r="L3273">
        <f>ROUNDDOWN($I3273*L$2,)-IF(MOD($I3273*L$2,1)=0,1,0)+1</f>
        <v>1</v>
      </c>
      <c r="M3273" s="3">
        <f>IF(L3272=4,H3273,0)</f>
        <v>0</v>
      </c>
      <c r="N3273" s="2">
        <f>IF(L3272=1,H3273,0)</f>
        <v>-2.4691358024691357E-2</v>
      </c>
      <c r="O3273" s="2">
        <f>IF(OR(L3272=1,L3272=4),H3273,0)</f>
        <v>-2.4691358024691357E-2</v>
      </c>
      <c r="P3273" s="2">
        <f>IF(OR(L3272=1,L3272=2),H3273,0)</f>
        <v>-2.4691358024691357E-2</v>
      </c>
      <c r="Q3273" s="2"/>
    </row>
    <row r="3274" spans="1:17" x14ac:dyDescent="0.3">
      <c r="A3274" s="1">
        <v>35122</v>
      </c>
      <c r="B3274">
        <v>9.9375</v>
      </c>
      <c r="C3274">
        <v>9.9375</v>
      </c>
      <c r="D3274">
        <v>9.8125</v>
      </c>
      <c r="E3274">
        <v>9.875</v>
      </c>
      <c r="F3274">
        <v>9.875</v>
      </c>
      <c r="G3274">
        <v>1491600</v>
      </c>
      <c r="H3274" s="3">
        <f>(F3274-B3274)/B3274</f>
        <v>-6.2893081761006293E-3</v>
      </c>
      <c r="I3274" s="3">
        <f>_xlfn.RANK.AVG(H3274,$H$3:$H$10273,1)/10271</f>
        <v>0.42352253918800509</v>
      </c>
      <c r="J3274">
        <f>ROUNDDOWN($I3274*J$2,)-IF(MOD($I3274*J$2,1)=0,1,0)+1</f>
        <v>1</v>
      </c>
      <c r="K3274">
        <f>ROUNDDOWN($I3274*K$2,)-IF(MOD($I3274*K$2,1)=0,1,0)+1</f>
        <v>2</v>
      </c>
      <c r="L3274">
        <f>ROUNDDOWN($I3274*L$2,)-IF(MOD($I3274*L$2,1)=0,1,0)+1</f>
        <v>2</v>
      </c>
      <c r="M3274" s="3">
        <f>IF(L3273=4,H3274,0)</f>
        <v>0</v>
      </c>
      <c r="N3274" s="2">
        <f>IF(L3273=1,H3274,0)</f>
        <v>-6.2893081761006293E-3</v>
      </c>
      <c r="O3274" s="2">
        <f>IF(OR(L3273=1,L3273=4),H3274,0)</f>
        <v>-6.2893081761006293E-3</v>
      </c>
      <c r="P3274" s="2">
        <f>IF(OR(L3273=1,L3273=2),H3274,0)</f>
        <v>-6.2893081761006293E-3</v>
      </c>
      <c r="Q3274" s="2"/>
    </row>
    <row r="3275" spans="1:17" x14ac:dyDescent="0.3">
      <c r="A3275" s="1">
        <v>35123</v>
      </c>
      <c r="B3275">
        <v>10</v>
      </c>
      <c r="C3275">
        <v>10.0625</v>
      </c>
      <c r="D3275">
        <v>9.5</v>
      </c>
      <c r="E3275">
        <v>9.5</v>
      </c>
      <c r="F3275">
        <v>9.5</v>
      </c>
      <c r="G3275">
        <v>1790200</v>
      </c>
      <c r="H3275" s="3">
        <f>(F3275-B3275)/B3275</f>
        <v>-0.05</v>
      </c>
      <c r="I3275" s="3">
        <f>_xlfn.RANK.AVG(H3275,$H$3:$H$10273,1)/10271</f>
        <v>4.4786291500340768E-2</v>
      </c>
      <c r="J3275">
        <f>ROUNDDOWN($I3275*J$2,)-IF(MOD($I3275*J$2,1)=0,1,0)+1</f>
        <v>1</v>
      </c>
      <c r="K3275">
        <f>ROUNDDOWN($I3275*K$2,)-IF(MOD($I3275*K$2,1)=0,1,0)+1</f>
        <v>1</v>
      </c>
      <c r="L3275">
        <f>ROUNDDOWN($I3275*L$2,)-IF(MOD($I3275*L$2,1)=0,1,0)+1</f>
        <v>1</v>
      </c>
      <c r="M3275" s="3">
        <f>IF(L3274=4,H3275,0)</f>
        <v>0</v>
      </c>
      <c r="N3275" s="2">
        <f>IF(L3274=1,H3275,0)</f>
        <v>0</v>
      </c>
      <c r="O3275" s="2">
        <f>IF(OR(L3274=1,L3274=4),H3275,0)</f>
        <v>0</v>
      </c>
      <c r="P3275" s="2">
        <f>IF(OR(L3274=1,L3274=2),H3275,0)</f>
        <v>-0.05</v>
      </c>
      <c r="Q3275" s="2"/>
    </row>
    <row r="3276" spans="1:17" x14ac:dyDescent="0.3">
      <c r="A3276" s="1">
        <v>35124</v>
      </c>
      <c r="B3276">
        <v>9.6875</v>
      </c>
      <c r="C3276">
        <v>9.875</v>
      </c>
      <c r="D3276">
        <v>9.625</v>
      </c>
      <c r="E3276">
        <v>9.6875</v>
      </c>
      <c r="F3276">
        <v>9.6875</v>
      </c>
      <c r="G3276">
        <v>1687200</v>
      </c>
      <c r="H3276" s="3">
        <f>(F3276-B3276)/B3276</f>
        <v>0</v>
      </c>
      <c r="I3276" s="3">
        <f>_xlfn.RANK.AVG(H3276,$H$3:$H$10273,1)/10271</f>
        <v>0.52443773731866417</v>
      </c>
      <c r="J3276">
        <f>ROUNDDOWN($I3276*J$2,)-IF(MOD($I3276*J$2,1)=0,1,0)+1</f>
        <v>2</v>
      </c>
      <c r="K3276">
        <f>ROUNDDOWN($I3276*K$2,)-IF(MOD($I3276*K$2,1)=0,1,0)+1</f>
        <v>2</v>
      </c>
      <c r="L3276">
        <f>ROUNDDOWN($I3276*L$2,)-IF(MOD($I3276*L$2,1)=0,1,0)+1</f>
        <v>3</v>
      </c>
      <c r="M3276" s="3">
        <f>IF(L3275=4,H3276,0)</f>
        <v>0</v>
      </c>
      <c r="N3276" s="2">
        <f>IF(L3275=1,H3276,0)</f>
        <v>0</v>
      </c>
      <c r="O3276" s="2">
        <f>IF(OR(L3275=1,L3275=4),H3276,0)</f>
        <v>0</v>
      </c>
      <c r="P3276" s="2">
        <f>IF(OR(L3275=1,L3275=2),H3276,0)</f>
        <v>0</v>
      </c>
      <c r="Q3276" s="2"/>
    </row>
    <row r="3277" spans="1:17" x14ac:dyDescent="0.3">
      <c r="A3277" s="1">
        <v>35125</v>
      </c>
      <c r="B3277">
        <v>9.6875</v>
      </c>
      <c r="C3277">
        <v>9.75</v>
      </c>
      <c r="D3277">
        <v>9.375</v>
      </c>
      <c r="E3277">
        <v>9.5625</v>
      </c>
      <c r="F3277">
        <v>9.5625</v>
      </c>
      <c r="G3277">
        <v>2611400</v>
      </c>
      <c r="H3277" s="3">
        <f>(F3277-B3277)/B3277</f>
        <v>-1.2903225806451613E-2</v>
      </c>
      <c r="I3277" s="3">
        <f>_xlfn.RANK.AVG(H3277,$H$3:$H$10273,1)/10271</f>
        <v>0.32212053354103787</v>
      </c>
      <c r="J3277">
        <f>ROUNDDOWN($I3277*J$2,)-IF(MOD($I3277*J$2,1)=0,1,0)+1</f>
        <v>1</v>
      </c>
      <c r="K3277">
        <f>ROUNDDOWN($I3277*K$2,)-IF(MOD($I3277*K$2,1)=0,1,0)+1</f>
        <v>1</v>
      </c>
      <c r="L3277">
        <f>ROUNDDOWN($I3277*L$2,)-IF(MOD($I3277*L$2,1)=0,1,0)+1</f>
        <v>2</v>
      </c>
      <c r="M3277" s="3">
        <f>IF(L3276=4,H3277,0)</f>
        <v>0</v>
      </c>
      <c r="N3277" s="2">
        <f>IF(L3276=1,H3277,0)</f>
        <v>0</v>
      </c>
      <c r="O3277" s="2">
        <f>IF(OR(L3276=1,L3276=4),H3277,0)</f>
        <v>0</v>
      </c>
      <c r="P3277" s="2">
        <f>IF(OR(L3276=1,L3276=2),H3277,0)</f>
        <v>0</v>
      </c>
      <c r="Q3277" s="2"/>
    </row>
    <row r="3278" spans="1:17" x14ac:dyDescent="0.3">
      <c r="A3278" s="1">
        <v>35128</v>
      </c>
      <c r="B3278">
        <v>9.5625</v>
      </c>
      <c r="C3278">
        <v>9.625</v>
      </c>
      <c r="D3278">
        <v>9.3125</v>
      </c>
      <c r="E3278">
        <v>9.375</v>
      </c>
      <c r="F3278">
        <v>9.375</v>
      </c>
      <c r="G3278">
        <v>1347400</v>
      </c>
      <c r="H3278" s="3">
        <f>(F3278-B3278)/B3278</f>
        <v>-1.9607843137254902E-2</v>
      </c>
      <c r="I3278" s="3">
        <f>_xlfn.RANK.AVG(H3278,$H$3:$H$10273,1)/10271</f>
        <v>0.23172037776263266</v>
      </c>
      <c r="J3278">
        <f>ROUNDDOWN($I3278*J$2,)-IF(MOD($I3278*J$2,1)=0,1,0)+1</f>
        <v>1</v>
      </c>
      <c r="K3278">
        <f>ROUNDDOWN($I3278*K$2,)-IF(MOD($I3278*K$2,1)=0,1,0)+1</f>
        <v>1</v>
      </c>
      <c r="L3278">
        <f>ROUNDDOWN($I3278*L$2,)-IF(MOD($I3278*L$2,1)=0,1,0)+1</f>
        <v>1</v>
      </c>
      <c r="M3278" s="3">
        <f>IF(L3277=4,H3278,0)</f>
        <v>0</v>
      </c>
      <c r="N3278" s="2">
        <f>IF(L3277=1,H3278,0)</f>
        <v>0</v>
      </c>
      <c r="O3278" s="2">
        <f>IF(OR(L3277=1,L3277=4),H3278,0)</f>
        <v>0</v>
      </c>
      <c r="P3278" s="2">
        <f>IF(OR(L3277=1,L3277=2),H3278,0)</f>
        <v>-1.9607843137254902E-2</v>
      </c>
      <c r="Q3278" s="2"/>
    </row>
    <row r="3279" spans="1:17" x14ac:dyDescent="0.3">
      <c r="A3279" s="1">
        <v>35129</v>
      </c>
      <c r="B3279">
        <v>9.375</v>
      </c>
      <c r="C3279">
        <v>9.4375</v>
      </c>
      <c r="D3279">
        <v>9.25</v>
      </c>
      <c r="E3279">
        <v>9.375</v>
      </c>
      <c r="F3279">
        <v>9.375</v>
      </c>
      <c r="G3279">
        <v>906000</v>
      </c>
      <c r="H3279" s="3">
        <f>(F3279-B3279)/B3279</f>
        <v>0</v>
      </c>
      <c r="I3279" s="3">
        <f>_xlfn.RANK.AVG(H3279,$H$3:$H$10273,1)/10271</f>
        <v>0.52443773731866417</v>
      </c>
      <c r="J3279">
        <f>ROUNDDOWN($I3279*J$2,)-IF(MOD($I3279*J$2,1)=0,1,0)+1</f>
        <v>2</v>
      </c>
      <c r="K3279">
        <f>ROUNDDOWN($I3279*K$2,)-IF(MOD($I3279*K$2,1)=0,1,0)+1</f>
        <v>2</v>
      </c>
      <c r="L3279">
        <f>ROUNDDOWN($I3279*L$2,)-IF(MOD($I3279*L$2,1)=0,1,0)+1</f>
        <v>3</v>
      </c>
      <c r="M3279" s="3">
        <f>IF(L3278=4,H3279,0)</f>
        <v>0</v>
      </c>
      <c r="N3279" s="2">
        <f>IF(L3278=1,H3279,0)</f>
        <v>0</v>
      </c>
      <c r="O3279" s="2">
        <f>IF(OR(L3278=1,L3278=4),H3279,0)</f>
        <v>0</v>
      </c>
      <c r="P3279" s="2">
        <f>IF(OR(L3278=1,L3278=2),H3279,0)</f>
        <v>0</v>
      </c>
      <c r="Q3279" s="2"/>
    </row>
    <row r="3280" spans="1:17" x14ac:dyDescent="0.3">
      <c r="A3280" s="1">
        <v>35130</v>
      </c>
      <c r="B3280">
        <v>9.3125</v>
      </c>
      <c r="C3280">
        <v>9.3125</v>
      </c>
      <c r="D3280">
        <v>8.875</v>
      </c>
      <c r="E3280">
        <v>8.9375</v>
      </c>
      <c r="F3280">
        <v>8.9375</v>
      </c>
      <c r="G3280">
        <v>2344600</v>
      </c>
      <c r="H3280" s="3">
        <f>(F3280-B3280)/B3280</f>
        <v>-4.0268456375838924E-2</v>
      </c>
      <c r="I3280" s="3">
        <f>_xlfn.RANK.AVG(H3280,$H$3:$H$10273,1)/10271</f>
        <v>7.6428780060364132E-2</v>
      </c>
      <c r="J3280">
        <f>ROUNDDOWN($I3280*J$2,)-IF(MOD($I3280*J$2,1)=0,1,0)+1</f>
        <v>1</v>
      </c>
      <c r="K3280">
        <f>ROUNDDOWN($I3280*K$2,)-IF(MOD($I3280*K$2,1)=0,1,0)+1</f>
        <v>1</v>
      </c>
      <c r="L3280">
        <f>ROUNDDOWN($I3280*L$2,)-IF(MOD($I3280*L$2,1)=0,1,0)+1</f>
        <v>1</v>
      </c>
      <c r="M3280" s="3">
        <f>IF(L3279=4,H3280,0)</f>
        <v>0</v>
      </c>
      <c r="N3280" s="2">
        <f>IF(L3279=1,H3280,0)</f>
        <v>0</v>
      </c>
      <c r="O3280" s="2">
        <f>IF(OR(L3279=1,L3279=4),H3280,0)</f>
        <v>0</v>
      </c>
      <c r="P3280" s="2">
        <f>IF(OR(L3279=1,L3279=2),H3280,0)</f>
        <v>0</v>
      </c>
      <c r="Q3280" s="2"/>
    </row>
    <row r="3281" spans="1:17" x14ac:dyDescent="0.3">
      <c r="A3281" s="1">
        <v>35131</v>
      </c>
      <c r="B3281">
        <v>8.75</v>
      </c>
      <c r="C3281">
        <v>8.8125</v>
      </c>
      <c r="D3281">
        <v>8.4375</v>
      </c>
      <c r="E3281">
        <v>8.625</v>
      </c>
      <c r="F3281">
        <v>8.625</v>
      </c>
      <c r="G3281">
        <v>2249400</v>
      </c>
      <c r="H3281" s="3">
        <f>(F3281-B3281)/B3281</f>
        <v>-1.4285714285714285E-2</v>
      </c>
      <c r="I3281" s="3">
        <f>_xlfn.RANK.AVG(H3281,$H$3:$H$10273,1)/10271</f>
        <v>0.29656313893486513</v>
      </c>
      <c r="J3281">
        <f>ROUNDDOWN($I3281*J$2,)-IF(MOD($I3281*J$2,1)=0,1,0)+1</f>
        <v>1</v>
      </c>
      <c r="K3281">
        <f>ROUNDDOWN($I3281*K$2,)-IF(MOD($I3281*K$2,1)=0,1,0)+1</f>
        <v>1</v>
      </c>
      <c r="L3281">
        <f>ROUNDDOWN($I3281*L$2,)-IF(MOD($I3281*L$2,1)=0,1,0)+1</f>
        <v>2</v>
      </c>
      <c r="M3281" s="3">
        <f>IF(L3280=4,H3281,0)</f>
        <v>0</v>
      </c>
      <c r="N3281" s="2">
        <f>IF(L3280=1,H3281,0)</f>
        <v>-1.4285714285714285E-2</v>
      </c>
      <c r="O3281" s="2">
        <f>IF(OR(L3280=1,L3280=4),H3281,0)</f>
        <v>-1.4285714285714285E-2</v>
      </c>
      <c r="P3281" s="2">
        <f>IF(OR(L3280=1,L3280=2),H3281,0)</f>
        <v>-1.4285714285714285E-2</v>
      </c>
      <c r="Q3281" s="2"/>
    </row>
    <row r="3282" spans="1:17" x14ac:dyDescent="0.3">
      <c r="A3282" s="1">
        <v>35132</v>
      </c>
      <c r="B3282">
        <v>8.5</v>
      </c>
      <c r="C3282">
        <v>8.9375</v>
      </c>
      <c r="D3282">
        <v>8.375</v>
      </c>
      <c r="E3282">
        <v>8.75</v>
      </c>
      <c r="F3282">
        <v>8.75</v>
      </c>
      <c r="G3282">
        <v>1652800</v>
      </c>
      <c r="H3282" s="3">
        <f>(F3282-B3282)/B3282</f>
        <v>2.9411764705882353E-2</v>
      </c>
      <c r="I3282" s="3">
        <f>_xlfn.RANK.AVG(H3282,$H$3:$H$10273,1)/10271</f>
        <v>0.86369389543374553</v>
      </c>
      <c r="J3282">
        <f>ROUNDDOWN($I3282*J$2,)-IF(MOD($I3282*J$2,1)=0,1,0)+1</f>
        <v>2</v>
      </c>
      <c r="K3282">
        <f>ROUNDDOWN($I3282*K$2,)-IF(MOD($I3282*K$2,1)=0,1,0)+1</f>
        <v>3</v>
      </c>
      <c r="L3282">
        <f>ROUNDDOWN($I3282*L$2,)-IF(MOD($I3282*L$2,1)=0,1,0)+1</f>
        <v>4</v>
      </c>
      <c r="M3282" s="3">
        <f>IF(L3281=4,H3282,0)</f>
        <v>0</v>
      </c>
      <c r="N3282" s="2">
        <f>IF(L3281=1,H3282,0)</f>
        <v>0</v>
      </c>
      <c r="O3282" s="2">
        <f>IF(OR(L3281=1,L3281=4),H3282,0)</f>
        <v>0</v>
      </c>
      <c r="P3282" s="2">
        <f>IF(OR(L3281=1,L3281=2),H3282,0)</f>
        <v>2.9411764705882353E-2</v>
      </c>
      <c r="Q3282" s="2"/>
    </row>
    <row r="3283" spans="1:17" x14ac:dyDescent="0.3">
      <c r="A3283" s="1">
        <v>35135</v>
      </c>
      <c r="B3283">
        <v>8.8125</v>
      </c>
      <c r="C3283">
        <v>9</v>
      </c>
      <c r="D3283">
        <v>8.75</v>
      </c>
      <c r="E3283">
        <v>8.8125</v>
      </c>
      <c r="F3283">
        <v>8.8125</v>
      </c>
      <c r="G3283">
        <v>1108000</v>
      </c>
      <c r="H3283" s="3">
        <f>(F3283-B3283)/B3283</f>
        <v>0</v>
      </c>
      <c r="I3283" s="3">
        <f>_xlfn.RANK.AVG(H3283,$H$3:$H$10273,1)/10271</f>
        <v>0.52443773731866417</v>
      </c>
      <c r="J3283">
        <f>ROUNDDOWN($I3283*J$2,)-IF(MOD($I3283*J$2,1)=0,1,0)+1</f>
        <v>2</v>
      </c>
      <c r="K3283">
        <f>ROUNDDOWN($I3283*K$2,)-IF(MOD($I3283*K$2,1)=0,1,0)+1</f>
        <v>2</v>
      </c>
      <c r="L3283">
        <f>ROUNDDOWN($I3283*L$2,)-IF(MOD($I3283*L$2,1)=0,1,0)+1</f>
        <v>3</v>
      </c>
      <c r="M3283" s="3">
        <f>IF(L3282=4,H3283,0)</f>
        <v>0</v>
      </c>
      <c r="N3283" s="2">
        <f>IF(L3282=1,H3283,0)</f>
        <v>0</v>
      </c>
      <c r="O3283" s="2">
        <f>IF(OR(L3282=1,L3282=4),H3283,0)</f>
        <v>0</v>
      </c>
      <c r="P3283" s="2">
        <f>IF(OR(L3282=1,L3282=2),H3283,0)</f>
        <v>0</v>
      </c>
      <c r="Q3283" s="2"/>
    </row>
    <row r="3284" spans="1:17" x14ac:dyDescent="0.3">
      <c r="A3284" s="1">
        <v>35136</v>
      </c>
      <c r="B3284">
        <v>8.75</v>
      </c>
      <c r="C3284">
        <v>8.8125</v>
      </c>
      <c r="D3284">
        <v>8.5625</v>
      </c>
      <c r="E3284">
        <v>8.625</v>
      </c>
      <c r="F3284">
        <v>8.625</v>
      </c>
      <c r="G3284">
        <v>1199000</v>
      </c>
      <c r="H3284" s="3">
        <f>(F3284-B3284)/B3284</f>
        <v>-1.4285714285714285E-2</v>
      </c>
      <c r="I3284" s="3">
        <f>_xlfn.RANK.AVG(H3284,$H$3:$H$10273,1)/10271</f>
        <v>0.29656313893486513</v>
      </c>
      <c r="J3284">
        <f>ROUNDDOWN($I3284*J$2,)-IF(MOD($I3284*J$2,1)=0,1,0)+1</f>
        <v>1</v>
      </c>
      <c r="K3284">
        <f>ROUNDDOWN($I3284*K$2,)-IF(MOD($I3284*K$2,1)=0,1,0)+1</f>
        <v>1</v>
      </c>
      <c r="L3284">
        <f>ROUNDDOWN($I3284*L$2,)-IF(MOD($I3284*L$2,1)=0,1,0)+1</f>
        <v>2</v>
      </c>
      <c r="M3284" s="3">
        <f>IF(L3283=4,H3284,0)</f>
        <v>0</v>
      </c>
      <c r="N3284" s="2">
        <f>IF(L3283=1,H3284,0)</f>
        <v>0</v>
      </c>
      <c r="O3284" s="2">
        <f>IF(OR(L3283=1,L3283=4),H3284,0)</f>
        <v>0</v>
      </c>
      <c r="P3284" s="2">
        <f>IF(OR(L3283=1,L3283=2),H3284,0)</f>
        <v>0</v>
      </c>
      <c r="Q3284" s="2"/>
    </row>
    <row r="3285" spans="1:17" x14ac:dyDescent="0.3">
      <c r="A3285" s="1">
        <v>35137</v>
      </c>
      <c r="B3285">
        <v>9</v>
      </c>
      <c r="C3285">
        <v>9</v>
      </c>
      <c r="D3285">
        <v>8.625</v>
      </c>
      <c r="E3285">
        <v>8.625</v>
      </c>
      <c r="F3285">
        <v>8.625</v>
      </c>
      <c r="G3285">
        <v>2384400</v>
      </c>
      <c r="H3285" s="3">
        <f>(F3285-B3285)/B3285</f>
        <v>-4.1666666666666664E-2</v>
      </c>
      <c r="I3285" s="3">
        <f>_xlfn.RANK.AVG(H3285,$H$3:$H$10273,1)/10271</f>
        <v>7.1950150910330052E-2</v>
      </c>
      <c r="J3285">
        <f>ROUNDDOWN($I3285*J$2,)-IF(MOD($I3285*J$2,1)=0,1,0)+1</f>
        <v>1</v>
      </c>
      <c r="K3285">
        <f>ROUNDDOWN($I3285*K$2,)-IF(MOD($I3285*K$2,1)=0,1,0)+1</f>
        <v>1</v>
      </c>
      <c r="L3285">
        <f>ROUNDDOWN($I3285*L$2,)-IF(MOD($I3285*L$2,1)=0,1,0)+1</f>
        <v>1</v>
      </c>
      <c r="M3285" s="3">
        <f>IF(L3284=4,H3285,0)</f>
        <v>0</v>
      </c>
      <c r="N3285" s="2">
        <f>IF(L3284=1,H3285,0)</f>
        <v>0</v>
      </c>
      <c r="O3285" s="2">
        <f>IF(OR(L3284=1,L3284=4),H3285,0)</f>
        <v>0</v>
      </c>
      <c r="P3285" s="2">
        <f>IF(OR(L3284=1,L3284=2),H3285,0)</f>
        <v>-4.1666666666666664E-2</v>
      </c>
      <c r="Q3285" s="2"/>
    </row>
    <row r="3286" spans="1:17" x14ac:dyDescent="0.3">
      <c r="A3286" s="1">
        <v>35138</v>
      </c>
      <c r="B3286">
        <v>8.6875</v>
      </c>
      <c r="C3286">
        <v>8.8125</v>
      </c>
      <c r="D3286">
        <v>8.625</v>
      </c>
      <c r="E3286">
        <v>8.625</v>
      </c>
      <c r="F3286">
        <v>8.625</v>
      </c>
      <c r="G3286">
        <v>938800</v>
      </c>
      <c r="H3286" s="3">
        <f>(F3286-B3286)/B3286</f>
        <v>-7.1942446043165471E-3</v>
      </c>
      <c r="I3286" s="3">
        <f>_xlfn.RANK.AVG(H3286,$H$3:$H$10273,1)/10271</f>
        <v>0.4108655437639957</v>
      </c>
      <c r="J3286">
        <f>ROUNDDOWN($I3286*J$2,)-IF(MOD($I3286*J$2,1)=0,1,0)+1</f>
        <v>1</v>
      </c>
      <c r="K3286">
        <f>ROUNDDOWN($I3286*K$2,)-IF(MOD($I3286*K$2,1)=0,1,0)+1</f>
        <v>2</v>
      </c>
      <c r="L3286">
        <f>ROUNDDOWN($I3286*L$2,)-IF(MOD($I3286*L$2,1)=0,1,0)+1</f>
        <v>2</v>
      </c>
      <c r="M3286" s="3">
        <f>IF(L3285=4,H3286,0)</f>
        <v>0</v>
      </c>
      <c r="N3286" s="2">
        <f>IF(L3285=1,H3286,0)</f>
        <v>-7.1942446043165471E-3</v>
      </c>
      <c r="O3286" s="2">
        <f>IF(OR(L3285=1,L3285=4),H3286,0)</f>
        <v>-7.1942446043165471E-3</v>
      </c>
      <c r="P3286" s="2">
        <f>IF(OR(L3285=1,L3285=2),H3286,0)</f>
        <v>-7.1942446043165471E-3</v>
      </c>
      <c r="Q3286" s="2"/>
    </row>
    <row r="3287" spans="1:17" x14ac:dyDescent="0.3">
      <c r="A3287" s="1">
        <v>35139</v>
      </c>
      <c r="B3287">
        <v>8.625</v>
      </c>
      <c r="C3287">
        <v>8.9375</v>
      </c>
      <c r="D3287">
        <v>8.625</v>
      </c>
      <c r="E3287">
        <v>8.875</v>
      </c>
      <c r="F3287">
        <v>8.875</v>
      </c>
      <c r="G3287">
        <v>2098400</v>
      </c>
      <c r="H3287" s="3">
        <f>(F3287-B3287)/B3287</f>
        <v>2.8985507246376812E-2</v>
      </c>
      <c r="I3287" s="3">
        <f>_xlfn.RANK.AVG(H3287,$H$3:$H$10273,1)/10271</f>
        <v>0.86169798461688252</v>
      </c>
      <c r="J3287">
        <f>ROUNDDOWN($I3287*J$2,)-IF(MOD($I3287*J$2,1)=0,1,0)+1</f>
        <v>2</v>
      </c>
      <c r="K3287">
        <f>ROUNDDOWN($I3287*K$2,)-IF(MOD($I3287*K$2,1)=0,1,0)+1</f>
        <v>3</v>
      </c>
      <c r="L3287">
        <f>ROUNDDOWN($I3287*L$2,)-IF(MOD($I3287*L$2,1)=0,1,0)+1</f>
        <v>4</v>
      </c>
      <c r="M3287" s="3">
        <f>IF(L3286=4,H3287,0)</f>
        <v>0</v>
      </c>
      <c r="N3287" s="2">
        <f>IF(L3286=1,H3287,0)</f>
        <v>0</v>
      </c>
      <c r="O3287" s="2">
        <f>IF(OR(L3286=1,L3286=4),H3287,0)</f>
        <v>0</v>
      </c>
      <c r="P3287" s="2">
        <f>IF(OR(L3286=1,L3286=2),H3287,0)</f>
        <v>2.8985507246376812E-2</v>
      </c>
      <c r="Q3287" s="2"/>
    </row>
    <row r="3288" spans="1:17" x14ac:dyDescent="0.3">
      <c r="A3288" s="1">
        <v>35142</v>
      </c>
      <c r="B3288">
        <v>9</v>
      </c>
      <c r="C3288">
        <v>9.0625</v>
      </c>
      <c r="D3288">
        <v>8.875</v>
      </c>
      <c r="E3288">
        <v>9.0625</v>
      </c>
      <c r="F3288">
        <v>9.0625</v>
      </c>
      <c r="G3288">
        <v>2319800</v>
      </c>
      <c r="H3288" s="3">
        <f>(F3288-B3288)/B3288</f>
        <v>6.9444444444444441E-3</v>
      </c>
      <c r="I3288" s="3">
        <f>_xlfn.RANK.AVG(H3288,$H$3:$H$10273,1)/10271</f>
        <v>0.63031837211566544</v>
      </c>
      <c r="J3288">
        <f>ROUNDDOWN($I3288*J$2,)-IF(MOD($I3288*J$2,1)=0,1,0)+1</f>
        <v>2</v>
      </c>
      <c r="K3288">
        <f>ROUNDDOWN($I3288*K$2,)-IF(MOD($I3288*K$2,1)=0,1,0)+1</f>
        <v>2</v>
      </c>
      <c r="L3288">
        <f>ROUNDDOWN($I3288*L$2,)-IF(MOD($I3288*L$2,1)=0,1,0)+1</f>
        <v>3</v>
      </c>
      <c r="M3288" s="3">
        <f>IF(L3287=4,H3288,0)</f>
        <v>6.9444444444444441E-3</v>
      </c>
      <c r="N3288" s="2">
        <f>IF(L3287=1,H3288,0)</f>
        <v>0</v>
      </c>
      <c r="O3288" s="2">
        <f>IF(OR(L3287=1,L3287=4),H3288,0)</f>
        <v>6.9444444444444441E-3</v>
      </c>
      <c r="P3288" s="2">
        <f>IF(OR(L3287=1,L3287=2),H3288,0)</f>
        <v>0</v>
      </c>
      <c r="Q3288" s="2"/>
    </row>
    <row r="3289" spans="1:17" x14ac:dyDescent="0.3">
      <c r="A3289" s="1">
        <v>35143</v>
      </c>
      <c r="B3289">
        <v>9.125</v>
      </c>
      <c r="C3289">
        <v>9.1875</v>
      </c>
      <c r="D3289">
        <v>8.9375</v>
      </c>
      <c r="E3289">
        <v>9.0625</v>
      </c>
      <c r="F3289">
        <v>9.0625</v>
      </c>
      <c r="G3289">
        <v>1459200</v>
      </c>
      <c r="H3289" s="3">
        <f>(F3289-B3289)/B3289</f>
        <v>-6.8493150684931503E-3</v>
      </c>
      <c r="I3289" s="3">
        <f>_xlfn.RANK.AVG(H3289,$H$3:$H$10273,1)/10271</f>
        <v>0.41656119170479994</v>
      </c>
      <c r="J3289">
        <f>ROUNDDOWN($I3289*J$2,)-IF(MOD($I3289*J$2,1)=0,1,0)+1</f>
        <v>1</v>
      </c>
      <c r="K3289">
        <f>ROUNDDOWN($I3289*K$2,)-IF(MOD($I3289*K$2,1)=0,1,0)+1</f>
        <v>2</v>
      </c>
      <c r="L3289">
        <f>ROUNDDOWN($I3289*L$2,)-IF(MOD($I3289*L$2,1)=0,1,0)+1</f>
        <v>2</v>
      </c>
      <c r="M3289" s="3">
        <f>IF(L3288=4,H3289,0)</f>
        <v>0</v>
      </c>
      <c r="N3289" s="2">
        <f>IF(L3288=1,H3289,0)</f>
        <v>0</v>
      </c>
      <c r="O3289" s="2">
        <f>IF(OR(L3288=1,L3288=4),H3289,0)</f>
        <v>0</v>
      </c>
      <c r="P3289" s="2">
        <f>IF(OR(L3288=1,L3288=2),H3289,0)</f>
        <v>0</v>
      </c>
      <c r="Q3289" s="2"/>
    </row>
    <row r="3290" spans="1:17" x14ac:dyDescent="0.3">
      <c r="A3290" s="1">
        <v>35144</v>
      </c>
      <c r="B3290">
        <v>8.875</v>
      </c>
      <c r="C3290">
        <v>8.875</v>
      </c>
      <c r="D3290">
        <v>8.625</v>
      </c>
      <c r="E3290">
        <v>8.6875</v>
      </c>
      <c r="F3290">
        <v>8.6875</v>
      </c>
      <c r="G3290">
        <v>1594000</v>
      </c>
      <c r="H3290" s="3">
        <f>(F3290-B3290)/B3290</f>
        <v>-2.1126760563380281E-2</v>
      </c>
      <c r="I3290" s="3">
        <f>_xlfn.RANK.AVG(H3290,$H$3:$H$10273,1)/10271</f>
        <v>0.21273488462661863</v>
      </c>
      <c r="J3290">
        <f>ROUNDDOWN($I3290*J$2,)-IF(MOD($I3290*J$2,1)=0,1,0)+1</f>
        <v>1</v>
      </c>
      <c r="K3290">
        <f>ROUNDDOWN($I3290*K$2,)-IF(MOD($I3290*K$2,1)=0,1,0)+1</f>
        <v>1</v>
      </c>
      <c r="L3290">
        <f>ROUNDDOWN($I3290*L$2,)-IF(MOD($I3290*L$2,1)=0,1,0)+1</f>
        <v>1</v>
      </c>
      <c r="M3290" s="3">
        <f>IF(L3289=4,H3290,0)</f>
        <v>0</v>
      </c>
      <c r="N3290" s="2">
        <f>IF(L3289=1,H3290,0)</f>
        <v>0</v>
      </c>
      <c r="O3290" s="2">
        <f>IF(OR(L3289=1,L3289=4),H3290,0)</f>
        <v>0</v>
      </c>
      <c r="P3290" s="2">
        <f>IF(OR(L3289=1,L3289=2),H3290,0)</f>
        <v>-2.1126760563380281E-2</v>
      </c>
      <c r="Q3290" s="2"/>
    </row>
    <row r="3291" spans="1:17" x14ac:dyDescent="0.3">
      <c r="A3291" s="1">
        <v>35145</v>
      </c>
      <c r="B3291">
        <v>8.6875</v>
      </c>
      <c r="C3291">
        <v>9.125</v>
      </c>
      <c r="D3291">
        <v>8.5</v>
      </c>
      <c r="E3291">
        <v>8.625</v>
      </c>
      <c r="F3291">
        <v>8.625</v>
      </c>
      <c r="G3291">
        <v>1301800</v>
      </c>
      <c r="H3291" s="3">
        <f>(F3291-B3291)/B3291</f>
        <v>-7.1942446043165471E-3</v>
      </c>
      <c r="I3291" s="3">
        <f>_xlfn.RANK.AVG(H3291,$H$3:$H$10273,1)/10271</f>
        <v>0.4108655437639957</v>
      </c>
      <c r="J3291">
        <f>ROUNDDOWN($I3291*J$2,)-IF(MOD($I3291*J$2,1)=0,1,0)+1</f>
        <v>1</v>
      </c>
      <c r="K3291">
        <f>ROUNDDOWN($I3291*K$2,)-IF(MOD($I3291*K$2,1)=0,1,0)+1</f>
        <v>2</v>
      </c>
      <c r="L3291">
        <f>ROUNDDOWN($I3291*L$2,)-IF(MOD($I3291*L$2,1)=0,1,0)+1</f>
        <v>2</v>
      </c>
      <c r="M3291" s="3">
        <f>IF(L3290=4,H3291,0)</f>
        <v>0</v>
      </c>
      <c r="N3291" s="2">
        <f>IF(L3290=1,H3291,0)</f>
        <v>-7.1942446043165471E-3</v>
      </c>
      <c r="O3291" s="2">
        <f>IF(OR(L3290=1,L3290=4),H3291,0)</f>
        <v>-7.1942446043165471E-3</v>
      </c>
      <c r="P3291" s="2">
        <f>IF(OR(L3290=1,L3290=2),H3291,0)</f>
        <v>-7.1942446043165471E-3</v>
      </c>
      <c r="Q3291" s="2"/>
    </row>
    <row r="3292" spans="1:17" x14ac:dyDescent="0.3">
      <c r="A3292" s="1">
        <v>35146</v>
      </c>
      <c r="B3292">
        <v>8.625</v>
      </c>
      <c r="C3292">
        <v>8.6875</v>
      </c>
      <c r="D3292">
        <v>8.4375</v>
      </c>
      <c r="E3292">
        <v>8.4375</v>
      </c>
      <c r="F3292">
        <v>8.4375</v>
      </c>
      <c r="G3292">
        <v>1477400</v>
      </c>
      <c r="H3292" s="3">
        <f>(F3292-B3292)/B3292</f>
        <v>-2.1739130434782608E-2</v>
      </c>
      <c r="I3292" s="3">
        <f>_xlfn.RANK.AVG(H3292,$H$3:$H$10273,1)/10271</f>
        <v>0.20664979067276798</v>
      </c>
      <c r="J3292">
        <f>ROUNDDOWN($I3292*J$2,)-IF(MOD($I3292*J$2,1)=0,1,0)+1</f>
        <v>1</v>
      </c>
      <c r="K3292">
        <f>ROUNDDOWN($I3292*K$2,)-IF(MOD($I3292*K$2,1)=0,1,0)+1</f>
        <v>1</v>
      </c>
      <c r="L3292">
        <f>ROUNDDOWN($I3292*L$2,)-IF(MOD($I3292*L$2,1)=0,1,0)+1</f>
        <v>1</v>
      </c>
      <c r="M3292" s="3">
        <f>IF(L3291=4,H3292,0)</f>
        <v>0</v>
      </c>
      <c r="N3292" s="2">
        <f>IF(L3291=1,H3292,0)</f>
        <v>0</v>
      </c>
      <c r="O3292" s="2">
        <f>IF(OR(L3291=1,L3291=4),H3292,0)</f>
        <v>0</v>
      </c>
      <c r="P3292" s="2">
        <f>IF(OR(L3291=1,L3291=2),H3292,0)</f>
        <v>-2.1739130434782608E-2</v>
      </c>
      <c r="Q3292" s="2"/>
    </row>
    <row r="3293" spans="1:17" x14ac:dyDescent="0.3">
      <c r="A3293" s="1">
        <v>35149</v>
      </c>
      <c r="B3293">
        <v>8.5</v>
      </c>
      <c r="C3293">
        <v>8.625</v>
      </c>
      <c r="D3293">
        <v>8.375</v>
      </c>
      <c r="E3293">
        <v>8.4375</v>
      </c>
      <c r="F3293">
        <v>8.4375</v>
      </c>
      <c r="G3293">
        <v>1284200</v>
      </c>
      <c r="H3293" s="3">
        <f>(F3293-B3293)/B3293</f>
        <v>-7.3529411764705881E-3</v>
      </c>
      <c r="I3293" s="3">
        <f>_xlfn.RANK.AVG(H3293,$H$3:$H$10273,1)/10271</f>
        <v>0.40697108363353129</v>
      </c>
      <c r="J3293">
        <f>ROUNDDOWN($I3293*J$2,)-IF(MOD($I3293*J$2,1)=0,1,0)+1</f>
        <v>1</v>
      </c>
      <c r="K3293">
        <f>ROUNDDOWN($I3293*K$2,)-IF(MOD($I3293*K$2,1)=0,1,0)+1</f>
        <v>2</v>
      </c>
      <c r="L3293">
        <f>ROUNDDOWN($I3293*L$2,)-IF(MOD($I3293*L$2,1)=0,1,0)+1</f>
        <v>2</v>
      </c>
      <c r="M3293" s="3">
        <f>IF(L3292=4,H3293,0)</f>
        <v>0</v>
      </c>
      <c r="N3293" s="2">
        <f>IF(L3292=1,H3293,0)</f>
        <v>-7.3529411764705881E-3</v>
      </c>
      <c r="O3293" s="2">
        <f>IF(OR(L3292=1,L3292=4),H3293,0)</f>
        <v>-7.3529411764705881E-3</v>
      </c>
      <c r="P3293" s="2">
        <f>IF(OR(L3292=1,L3292=2),H3293,0)</f>
        <v>-7.3529411764705881E-3</v>
      </c>
      <c r="Q3293" s="2"/>
    </row>
    <row r="3294" spans="1:17" x14ac:dyDescent="0.3">
      <c r="A3294" s="1">
        <v>35150</v>
      </c>
      <c r="B3294">
        <v>8.5</v>
      </c>
      <c r="C3294">
        <v>8.8125</v>
      </c>
      <c r="D3294">
        <v>8.4375</v>
      </c>
      <c r="E3294">
        <v>8.625</v>
      </c>
      <c r="F3294">
        <v>8.625</v>
      </c>
      <c r="G3294">
        <v>1823200</v>
      </c>
      <c r="H3294" s="3">
        <f>(F3294-B3294)/B3294</f>
        <v>1.4705882352941176E-2</v>
      </c>
      <c r="I3294" s="3">
        <f>_xlfn.RANK.AVG(H3294,$H$3:$H$10273,1)/10271</f>
        <v>0.73615032616103593</v>
      </c>
      <c r="J3294">
        <f>ROUNDDOWN($I3294*J$2,)-IF(MOD($I3294*J$2,1)=0,1,0)+1</f>
        <v>2</v>
      </c>
      <c r="K3294">
        <f>ROUNDDOWN($I3294*K$2,)-IF(MOD($I3294*K$2,1)=0,1,0)+1</f>
        <v>3</v>
      </c>
      <c r="L3294">
        <f>ROUNDDOWN($I3294*L$2,)-IF(MOD($I3294*L$2,1)=0,1,0)+1</f>
        <v>3</v>
      </c>
      <c r="M3294" s="3">
        <f>IF(L3293=4,H3294,0)</f>
        <v>0</v>
      </c>
      <c r="N3294" s="2">
        <f>IF(L3293=1,H3294,0)</f>
        <v>0</v>
      </c>
      <c r="O3294" s="2">
        <f>IF(OR(L3293=1,L3293=4),H3294,0)</f>
        <v>0</v>
      </c>
      <c r="P3294" s="2">
        <f>IF(OR(L3293=1,L3293=2),H3294,0)</f>
        <v>1.4705882352941176E-2</v>
      </c>
      <c r="Q3294" s="2"/>
    </row>
    <row r="3295" spans="1:17" x14ac:dyDescent="0.3">
      <c r="A3295" s="1">
        <v>35151</v>
      </c>
      <c r="B3295">
        <v>8.8125</v>
      </c>
      <c r="C3295">
        <v>9.125</v>
      </c>
      <c r="D3295">
        <v>8.6875</v>
      </c>
      <c r="E3295">
        <v>8.875</v>
      </c>
      <c r="F3295">
        <v>8.875</v>
      </c>
      <c r="G3295">
        <v>2481000</v>
      </c>
      <c r="H3295" s="3">
        <f>(F3295-B3295)/B3295</f>
        <v>7.0921985815602835E-3</v>
      </c>
      <c r="I3295" s="3">
        <f>_xlfn.RANK.AVG(H3295,$H$3:$H$10273,1)/10271</f>
        <v>0.63323921721351373</v>
      </c>
      <c r="J3295">
        <f>ROUNDDOWN($I3295*J$2,)-IF(MOD($I3295*J$2,1)=0,1,0)+1</f>
        <v>2</v>
      </c>
      <c r="K3295">
        <f>ROUNDDOWN($I3295*K$2,)-IF(MOD($I3295*K$2,1)=0,1,0)+1</f>
        <v>2</v>
      </c>
      <c r="L3295">
        <f>ROUNDDOWN($I3295*L$2,)-IF(MOD($I3295*L$2,1)=0,1,0)+1</f>
        <v>3</v>
      </c>
      <c r="M3295" s="3">
        <f>IF(L3294=4,H3295,0)</f>
        <v>0</v>
      </c>
      <c r="N3295" s="2">
        <f>IF(L3294=1,H3295,0)</f>
        <v>0</v>
      </c>
      <c r="O3295" s="2">
        <f>IF(OR(L3294=1,L3294=4),H3295,0)</f>
        <v>0</v>
      </c>
      <c r="P3295" s="2">
        <f>IF(OR(L3294=1,L3294=2),H3295,0)</f>
        <v>0</v>
      </c>
      <c r="Q3295" s="2"/>
    </row>
    <row r="3296" spans="1:17" x14ac:dyDescent="0.3">
      <c r="A3296" s="1">
        <v>35152</v>
      </c>
      <c r="B3296">
        <v>8.9375</v>
      </c>
      <c r="C3296">
        <v>9.0625</v>
      </c>
      <c r="D3296">
        <v>8.6875</v>
      </c>
      <c r="E3296">
        <v>8.75</v>
      </c>
      <c r="F3296">
        <v>8.75</v>
      </c>
      <c r="G3296">
        <v>1067000</v>
      </c>
      <c r="H3296" s="3">
        <f>(F3296-B3296)/B3296</f>
        <v>-2.097902097902098E-2</v>
      </c>
      <c r="I3296" s="3">
        <f>_xlfn.RANK.AVG(H3296,$H$3:$H$10273,1)/10271</f>
        <v>0.21546100671794371</v>
      </c>
      <c r="J3296">
        <f>ROUNDDOWN($I3296*J$2,)-IF(MOD($I3296*J$2,1)=0,1,0)+1</f>
        <v>1</v>
      </c>
      <c r="K3296">
        <f>ROUNDDOWN($I3296*K$2,)-IF(MOD($I3296*K$2,1)=0,1,0)+1</f>
        <v>1</v>
      </c>
      <c r="L3296">
        <f>ROUNDDOWN($I3296*L$2,)-IF(MOD($I3296*L$2,1)=0,1,0)+1</f>
        <v>1</v>
      </c>
      <c r="M3296" s="3">
        <f>IF(L3295=4,H3296,0)</f>
        <v>0</v>
      </c>
      <c r="N3296" s="2">
        <f>IF(L3295=1,H3296,0)</f>
        <v>0</v>
      </c>
      <c r="O3296" s="2">
        <f>IF(OR(L3295=1,L3295=4),H3296,0)</f>
        <v>0</v>
      </c>
      <c r="P3296" s="2">
        <f>IF(OR(L3295=1,L3295=2),H3296,0)</f>
        <v>0</v>
      </c>
      <c r="Q3296" s="2"/>
    </row>
    <row r="3297" spans="1:17" x14ac:dyDescent="0.3">
      <c r="A3297" s="1">
        <v>35153</v>
      </c>
      <c r="B3297">
        <v>8.75</v>
      </c>
      <c r="C3297">
        <v>8.8125</v>
      </c>
      <c r="D3297">
        <v>8.5625</v>
      </c>
      <c r="E3297">
        <v>8.6875</v>
      </c>
      <c r="F3297">
        <v>8.6875</v>
      </c>
      <c r="G3297">
        <v>1037800</v>
      </c>
      <c r="H3297" s="3">
        <f>(F3297-B3297)/B3297</f>
        <v>-7.1428571428571426E-3</v>
      </c>
      <c r="I3297" s="3">
        <f>_xlfn.RANK.AVG(H3297,$H$3:$H$10273,1)/10271</f>
        <v>0.41217992405802745</v>
      </c>
      <c r="J3297">
        <f>ROUNDDOWN($I3297*J$2,)-IF(MOD($I3297*J$2,1)=0,1,0)+1</f>
        <v>1</v>
      </c>
      <c r="K3297">
        <f>ROUNDDOWN($I3297*K$2,)-IF(MOD($I3297*K$2,1)=0,1,0)+1</f>
        <v>2</v>
      </c>
      <c r="L3297">
        <f>ROUNDDOWN($I3297*L$2,)-IF(MOD($I3297*L$2,1)=0,1,0)+1</f>
        <v>2</v>
      </c>
      <c r="M3297" s="3">
        <f>IF(L3296=4,H3297,0)</f>
        <v>0</v>
      </c>
      <c r="N3297" s="2">
        <f>IF(L3296=1,H3297,0)</f>
        <v>-7.1428571428571426E-3</v>
      </c>
      <c r="O3297" s="2">
        <f>IF(OR(L3296=1,L3296=4),H3297,0)</f>
        <v>-7.1428571428571426E-3</v>
      </c>
      <c r="P3297" s="2">
        <f>IF(OR(L3296=1,L3296=2),H3297,0)</f>
        <v>-7.1428571428571426E-3</v>
      </c>
      <c r="Q3297" s="2"/>
    </row>
    <row r="3298" spans="1:17" x14ac:dyDescent="0.3">
      <c r="A3298" s="1">
        <v>35156</v>
      </c>
      <c r="B3298">
        <v>8.75</v>
      </c>
      <c r="C3298">
        <v>8.875</v>
      </c>
      <c r="D3298">
        <v>8.6875</v>
      </c>
      <c r="E3298">
        <v>8.8125</v>
      </c>
      <c r="F3298">
        <v>8.8125</v>
      </c>
      <c r="G3298">
        <v>915000</v>
      </c>
      <c r="H3298" s="3">
        <f>(F3298-B3298)/B3298</f>
        <v>7.1428571428571426E-3</v>
      </c>
      <c r="I3298" s="3">
        <f>_xlfn.RANK.AVG(H3298,$H$3:$H$10273,1)/10271</f>
        <v>0.63426151299776068</v>
      </c>
      <c r="J3298">
        <f>ROUNDDOWN($I3298*J$2,)-IF(MOD($I3298*J$2,1)=0,1,0)+1</f>
        <v>2</v>
      </c>
      <c r="K3298">
        <f>ROUNDDOWN($I3298*K$2,)-IF(MOD($I3298*K$2,1)=0,1,0)+1</f>
        <v>2</v>
      </c>
      <c r="L3298">
        <f>ROUNDDOWN($I3298*L$2,)-IF(MOD($I3298*L$2,1)=0,1,0)+1</f>
        <v>3</v>
      </c>
      <c r="M3298" s="3">
        <f>IF(L3297=4,H3298,0)</f>
        <v>0</v>
      </c>
      <c r="N3298" s="2">
        <f>IF(L3297=1,H3298,0)</f>
        <v>0</v>
      </c>
      <c r="O3298" s="2">
        <f>IF(OR(L3297=1,L3297=4),H3298,0)</f>
        <v>0</v>
      </c>
      <c r="P3298" s="2">
        <f>IF(OR(L3297=1,L3297=2),H3298,0)</f>
        <v>7.1428571428571426E-3</v>
      </c>
      <c r="Q3298" s="2"/>
    </row>
    <row r="3299" spans="1:17" x14ac:dyDescent="0.3">
      <c r="A3299" s="1">
        <v>35157</v>
      </c>
      <c r="B3299">
        <v>8.5625</v>
      </c>
      <c r="C3299">
        <v>8.8125</v>
      </c>
      <c r="D3299">
        <v>8.5</v>
      </c>
      <c r="E3299">
        <v>8.75</v>
      </c>
      <c r="F3299">
        <v>8.75</v>
      </c>
      <c r="G3299">
        <v>2538000</v>
      </c>
      <c r="H3299" s="3">
        <f>(F3299-B3299)/B3299</f>
        <v>2.1897810218978103E-2</v>
      </c>
      <c r="I3299" s="3">
        <f>_xlfn.RANK.AVG(H3299,$H$3:$H$10273,1)/10271</f>
        <v>0.80878200759419727</v>
      </c>
      <c r="J3299">
        <f>ROUNDDOWN($I3299*J$2,)-IF(MOD($I3299*J$2,1)=0,1,0)+1</f>
        <v>2</v>
      </c>
      <c r="K3299">
        <f>ROUNDDOWN($I3299*K$2,)-IF(MOD($I3299*K$2,1)=0,1,0)+1</f>
        <v>3</v>
      </c>
      <c r="L3299">
        <f>ROUNDDOWN($I3299*L$2,)-IF(MOD($I3299*L$2,1)=0,1,0)+1</f>
        <v>4</v>
      </c>
      <c r="M3299" s="3">
        <f>IF(L3298=4,H3299,0)</f>
        <v>0</v>
      </c>
      <c r="N3299" s="2">
        <f>IF(L3298=1,H3299,0)</f>
        <v>0</v>
      </c>
      <c r="O3299" s="2">
        <f>IF(OR(L3298=1,L3298=4),H3299,0)</f>
        <v>0</v>
      </c>
      <c r="P3299" s="2">
        <f>IF(OR(L3298=1,L3298=2),H3299,0)</f>
        <v>0</v>
      </c>
      <c r="Q3299" s="2"/>
    </row>
    <row r="3300" spans="1:17" x14ac:dyDescent="0.3">
      <c r="A3300" s="1">
        <v>35158</v>
      </c>
      <c r="B3300">
        <v>8.6875</v>
      </c>
      <c r="C3300">
        <v>8.9375</v>
      </c>
      <c r="D3300">
        <v>8.625</v>
      </c>
      <c r="E3300">
        <v>8.75</v>
      </c>
      <c r="F3300">
        <v>8.75</v>
      </c>
      <c r="G3300">
        <v>1164200</v>
      </c>
      <c r="H3300" s="3">
        <f>(F3300-B3300)/B3300</f>
        <v>7.1942446043165471E-3</v>
      </c>
      <c r="I3300" s="3">
        <f>_xlfn.RANK.AVG(H3300,$H$3:$H$10273,1)/10271</f>
        <v>0.63562457404342321</v>
      </c>
      <c r="J3300">
        <f>ROUNDDOWN($I3300*J$2,)-IF(MOD($I3300*J$2,1)=0,1,0)+1</f>
        <v>2</v>
      </c>
      <c r="K3300">
        <f>ROUNDDOWN($I3300*K$2,)-IF(MOD($I3300*K$2,1)=0,1,0)+1</f>
        <v>2</v>
      </c>
      <c r="L3300">
        <f>ROUNDDOWN($I3300*L$2,)-IF(MOD($I3300*L$2,1)=0,1,0)+1</f>
        <v>3</v>
      </c>
      <c r="M3300" s="3">
        <f>IF(L3299=4,H3300,0)</f>
        <v>7.1942446043165471E-3</v>
      </c>
      <c r="N3300" s="2">
        <f>IF(L3299=1,H3300,0)</f>
        <v>0</v>
      </c>
      <c r="O3300" s="2">
        <f>IF(OR(L3299=1,L3299=4),H3300,0)</f>
        <v>7.1942446043165471E-3</v>
      </c>
      <c r="P3300" s="2">
        <f>IF(OR(L3299=1,L3299=2),H3300,0)</f>
        <v>0</v>
      </c>
      <c r="Q3300" s="2"/>
    </row>
    <row r="3301" spans="1:17" x14ac:dyDescent="0.3">
      <c r="A3301" s="1">
        <v>35159</v>
      </c>
      <c r="B3301">
        <v>8.75</v>
      </c>
      <c r="C3301">
        <v>8.875</v>
      </c>
      <c r="D3301">
        <v>8.625</v>
      </c>
      <c r="E3301">
        <v>8.625</v>
      </c>
      <c r="F3301">
        <v>8.625</v>
      </c>
      <c r="G3301">
        <v>1130800</v>
      </c>
      <c r="H3301" s="3">
        <f>(F3301-B3301)/B3301</f>
        <v>-1.4285714285714285E-2</v>
      </c>
      <c r="I3301" s="3">
        <f>_xlfn.RANK.AVG(H3301,$H$3:$H$10273,1)/10271</f>
        <v>0.29656313893486513</v>
      </c>
      <c r="J3301">
        <f>ROUNDDOWN($I3301*J$2,)-IF(MOD($I3301*J$2,1)=0,1,0)+1</f>
        <v>1</v>
      </c>
      <c r="K3301">
        <f>ROUNDDOWN($I3301*K$2,)-IF(MOD($I3301*K$2,1)=0,1,0)+1</f>
        <v>1</v>
      </c>
      <c r="L3301">
        <f>ROUNDDOWN($I3301*L$2,)-IF(MOD($I3301*L$2,1)=0,1,0)+1</f>
        <v>2</v>
      </c>
      <c r="M3301" s="3">
        <f>IF(L3300=4,H3301,0)</f>
        <v>0</v>
      </c>
      <c r="N3301" s="2">
        <f>IF(L3300=1,H3301,0)</f>
        <v>0</v>
      </c>
      <c r="O3301" s="2">
        <f>IF(OR(L3300=1,L3300=4),H3301,0)</f>
        <v>0</v>
      </c>
      <c r="P3301" s="2">
        <f>IF(OR(L3300=1,L3300=2),H3301,0)</f>
        <v>0</v>
      </c>
      <c r="Q3301" s="2"/>
    </row>
    <row r="3302" spans="1:17" x14ac:dyDescent="0.3">
      <c r="A3302" s="1">
        <v>35163</v>
      </c>
      <c r="B3302">
        <v>8.5</v>
      </c>
      <c r="C3302">
        <v>9.0625</v>
      </c>
      <c r="D3302">
        <v>8.5</v>
      </c>
      <c r="E3302">
        <v>8.9375</v>
      </c>
      <c r="F3302">
        <v>8.9375</v>
      </c>
      <c r="G3302">
        <v>1815600</v>
      </c>
      <c r="H3302" s="3">
        <f>(F3302-B3302)/B3302</f>
        <v>5.1470588235294115E-2</v>
      </c>
      <c r="I3302" s="3">
        <f>_xlfn.RANK.AVG(H3302,$H$3:$H$10273,1)/10271</f>
        <v>0.94976146431700903</v>
      </c>
      <c r="J3302">
        <f>ROUNDDOWN($I3302*J$2,)-IF(MOD($I3302*J$2,1)=0,1,0)+1</f>
        <v>2</v>
      </c>
      <c r="K3302">
        <f>ROUNDDOWN($I3302*K$2,)-IF(MOD($I3302*K$2,1)=0,1,0)+1</f>
        <v>3</v>
      </c>
      <c r="L3302">
        <f>ROUNDDOWN($I3302*L$2,)-IF(MOD($I3302*L$2,1)=0,1,0)+1</f>
        <v>4</v>
      </c>
      <c r="M3302" s="3">
        <f>IF(L3301=4,H3302,0)</f>
        <v>0</v>
      </c>
      <c r="N3302" s="2">
        <f>IF(L3301=1,H3302,0)</f>
        <v>0</v>
      </c>
      <c r="O3302" s="2">
        <f>IF(OR(L3301=1,L3301=4),H3302,0)</f>
        <v>0</v>
      </c>
      <c r="P3302" s="2">
        <f>IF(OR(L3301=1,L3301=2),H3302,0)</f>
        <v>5.1470588235294115E-2</v>
      </c>
      <c r="Q3302" s="2"/>
    </row>
    <row r="3303" spans="1:17" x14ac:dyDescent="0.3">
      <c r="A3303" s="1">
        <v>35164</v>
      </c>
      <c r="B3303">
        <v>9.0625</v>
      </c>
      <c r="C3303">
        <v>9.0625</v>
      </c>
      <c r="D3303">
        <v>8.75</v>
      </c>
      <c r="E3303">
        <v>8.8125</v>
      </c>
      <c r="F3303">
        <v>8.8125</v>
      </c>
      <c r="G3303">
        <v>1344600</v>
      </c>
      <c r="H3303" s="3">
        <f>(F3303-B3303)/B3303</f>
        <v>-2.7586206896551724E-2</v>
      </c>
      <c r="I3303" s="3">
        <f>_xlfn.RANK.AVG(H3303,$H$3:$H$10273,1)/10271</f>
        <v>0.15368513289845195</v>
      </c>
      <c r="J3303">
        <f>ROUNDDOWN($I3303*J$2,)-IF(MOD($I3303*J$2,1)=0,1,0)+1</f>
        <v>1</v>
      </c>
      <c r="K3303">
        <f>ROUNDDOWN($I3303*K$2,)-IF(MOD($I3303*K$2,1)=0,1,0)+1</f>
        <v>1</v>
      </c>
      <c r="L3303">
        <f>ROUNDDOWN($I3303*L$2,)-IF(MOD($I3303*L$2,1)=0,1,0)+1</f>
        <v>1</v>
      </c>
      <c r="M3303" s="3">
        <f>IF(L3302=4,H3303,0)</f>
        <v>-2.7586206896551724E-2</v>
      </c>
      <c r="N3303" s="2">
        <f>IF(L3302=1,H3303,0)</f>
        <v>0</v>
      </c>
      <c r="O3303" s="2">
        <f>IF(OR(L3302=1,L3302=4),H3303,0)</f>
        <v>-2.7586206896551724E-2</v>
      </c>
      <c r="P3303" s="2">
        <f>IF(OR(L3302=1,L3302=2),H3303,0)</f>
        <v>0</v>
      </c>
      <c r="Q3303" s="2"/>
    </row>
    <row r="3304" spans="1:17" x14ac:dyDescent="0.3">
      <c r="A3304" s="1">
        <v>35165</v>
      </c>
      <c r="B3304">
        <v>8.625</v>
      </c>
      <c r="C3304">
        <v>9.0625</v>
      </c>
      <c r="D3304">
        <v>8.625</v>
      </c>
      <c r="E3304">
        <v>8.75</v>
      </c>
      <c r="F3304">
        <v>8.75</v>
      </c>
      <c r="G3304">
        <v>3076800</v>
      </c>
      <c r="H3304" s="3">
        <f>(F3304-B3304)/B3304</f>
        <v>1.4492753623188406E-2</v>
      </c>
      <c r="I3304" s="3">
        <f>_xlfn.RANK.AVG(H3304,$H$3:$H$10273,1)/10271</f>
        <v>0.73259663129198715</v>
      </c>
      <c r="J3304">
        <f>ROUNDDOWN($I3304*J$2,)-IF(MOD($I3304*J$2,1)=0,1,0)+1</f>
        <v>2</v>
      </c>
      <c r="K3304">
        <f>ROUNDDOWN($I3304*K$2,)-IF(MOD($I3304*K$2,1)=0,1,0)+1</f>
        <v>3</v>
      </c>
      <c r="L3304">
        <f>ROUNDDOWN($I3304*L$2,)-IF(MOD($I3304*L$2,1)=0,1,0)+1</f>
        <v>3</v>
      </c>
      <c r="M3304" s="3">
        <f>IF(L3303=4,H3304,0)</f>
        <v>0</v>
      </c>
      <c r="N3304" s="2">
        <f>IF(L3303=1,H3304,0)</f>
        <v>1.4492753623188406E-2</v>
      </c>
      <c r="O3304" s="2">
        <f>IF(OR(L3303=1,L3303=4),H3304,0)</f>
        <v>1.4492753623188406E-2</v>
      </c>
      <c r="P3304" s="2">
        <f>IF(OR(L3303=1,L3303=2),H3304,0)</f>
        <v>1.4492753623188406E-2</v>
      </c>
      <c r="Q3304" s="2"/>
    </row>
    <row r="3305" spans="1:17" x14ac:dyDescent="0.3">
      <c r="A3305" s="1">
        <v>35166</v>
      </c>
      <c r="B3305">
        <v>8.8125</v>
      </c>
      <c r="C3305">
        <v>8.8125</v>
      </c>
      <c r="D3305">
        <v>8.5625</v>
      </c>
      <c r="E3305">
        <v>8.625</v>
      </c>
      <c r="F3305">
        <v>8.625</v>
      </c>
      <c r="G3305">
        <v>1817000</v>
      </c>
      <c r="H3305" s="3">
        <f>(F3305-B3305)/B3305</f>
        <v>-2.1276595744680851E-2</v>
      </c>
      <c r="I3305" s="3">
        <f>_xlfn.RANK.AVG(H3305,$H$3:$H$10273,1)/10271</f>
        <v>0.21098237756790963</v>
      </c>
      <c r="J3305">
        <f>ROUNDDOWN($I3305*J$2,)-IF(MOD($I3305*J$2,1)=0,1,0)+1</f>
        <v>1</v>
      </c>
      <c r="K3305">
        <f>ROUNDDOWN($I3305*K$2,)-IF(MOD($I3305*K$2,1)=0,1,0)+1</f>
        <v>1</v>
      </c>
      <c r="L3305">
        <f>ROUNDDOWN($I3305*L$2,)-IF(MOD($I3305*L$2,1)=0,1,0)+1</f>
        <v>1</v>
      </c>
      <c r="M3305" s="3">
        <f>IF(L3304=4,H3305,0)</f>
        <v>0</v>
      </c>
      <c r="N3305" s="2">
        <f>IF(L3304=1,H3305,0)</f>
        <v>0</v>
      </c>
      <c r="O3305" s="2">
        <f>IF(OR(L3304=1,L3304=4),H3305,0)</f>
        <v>0</v>
      </c>
      <c r="P3305" s="2">
        <f>IF(OR(L3304=1,L3304=2),H3305,0)</f>
        <v>0</v>
      </c>
      <c r="Q3305" s="2"/>
    </row>
    <row r="3306" spans="1:17" x14ac:dyDescent="0.3">
      <c r="A3306" s="1">
        <v>35167</v>
      </c>
      <c r="B3306">
        <v>8.625</v>
      </c>
      <c r="C3306">
        <v>8.75</v>
      </c>
      <c r="D3306">
        <v>8.5</v>
      </c>
      <c r="E3306">
        <v>8.5625</v>
      </c>
      <c r="F3306">
        <v>8.5625</v>
      </c>
      <c r="G3306">
        <v>842800</v>
      </c>
      <c r="H3306" s="3">
        <f>(F3306-B3306)/B3306</f>
        <v>-7.246376811594203E-3</v>
      </c>
      <c r="I3306" s="3">
        <f>_xlfn.RANK.AVG(H3306,$H$3:$H$10273,1)/10271</f>
        <v>0.40950248271833317</v>
      </c>
      <c r="J3306">
        <f>ROUNDDOWN($I3306*J$2,)-IF(MOD($I3306*J$2,1)=0,1,0)+1</f>
        <v>1</v>
      </c>
      <c r="K3306">
        <f>ROUNDDOWN($I3306*K$2,)-IF(MOD($I3306*K$2,1)=0,1,0)+1</f>
        <v>2</v>
      </c>
      <c r="L3306">
        <f>ROUNDDOWN($I3306*L$2,)-IF(MOD($I3306*L$2,1)=0,1,0)+1</f>
        <v>2</v>
      </c>
      <c r="M3306" s="3">
        <f>IF(L3305=4,H3306,0)</f>
        <v>0</v>
      </c>
      <c r="N3306" s="2">
        <f>IF(L3305=1,H3306,0)</f>
        <v>-7.246376811594203E-3</v>
      </c>
      <c r="O3306" s="2">
        <f>IF(OR(L3305=1,L3305=4),H3306,0)</f>
        <v>-7.246376811594203E-3</v>
      </c>
      <c r="P3306" s="2">
        <f>IF(OR(L3305=1,L3305=2),H3306,0)</f>
        <v>-7.246376811594203E-3</v>
      </c>
      <c r="Q3306" s="2"/>
    </row>
    <row r="3307" spans="1:17" x14ac:dyDescent="0.3">
      <c r="A3307" s="1">
        <v>35170</v>
      </c>
      <c r="B3307">
        <v>8.625</v>
      </c>
      <c r="C3307">
        <v>8.75</v>
      </c>
      <c r="D3307">
        <v>8.5625</v>
      </c>
      <c r="E3307">
        <v>8.625</v>
      </c>
      <c r="F3307">
        <v>8.625</v>
      </c>
      <c r="G3307">
        <v>737200</v>
      </c>
      <c r="H3307" s="3">
        <f>(F3307-B3307)/B3307</f>
        <v>0</v>
      </c>
      <c r="I3307" s="3">
        <f>_xlfn.RANK.AVG(H3307,$H$3:$H$10273,1)/10271</f>
        <v>0.52443773731866417</v>
      </c>
      <c r="J3307">
        <f>ROUNDDOWN($I3307*J$2,)-IF(MOD($I3307*J$2,1)=0,1,0)+1</f>
        <v>2</v>
      </c>
      <c r="K3307">
        <f>ROUNDDOWN($I3307*K$2,)-IF(MOD($I3307*K$2,1)=0,1,0)+1</f>
        <v>2</v>
      </c>
      <c r="L3307">
        <f>ROUNDDOWN($I3307*L$2,)-IF(MOD($I3307*L$2,1)=0,1,0)+1</f>
        <v>3</v>
      </c>
      <c r="M3307" s="3">
        <f>IF(L3306=4,H3307,0)</f>
        <v>0</v>
      </c>
      <c r="N3307" s="2">
        <f>IF(L3306=1,H3307,0)</f>
        <v>0</v>
      </c>
      <c r="O3307" s="2">
        <f>IF(OR(L3306=1,L3306=4),H3307,0)</f>
        <v>0</v>
      </c>
      <c r="P3307" s="2">
        <f>IF(OR(L3306=1,L3306=2),H3307,0)</f>
        <v>0</v>
      </c>
      <c r="Q3307" s="2"/>
    </row>
    <row r="3308" spans="1:17" x14ac:dyDescent="0.3">
      <c r="A3308" s="1">
        <v>35171</v>
      </c>
      <c r="B3308">
        <v>8.6875</v>
      </c>
      <c r="C3308">
        <v>8.75</v>
      </c>
      <c r="D3308">
        <v>8.4375</v>
      </c>
      <c r="E3308">
        <v>8.5625</v>
      </c>
      <c r="F3308">
        <v>8.5625</v>
      </c>
      <c r="G3308">
        <v>2888000</v>
      </c>
      <c r="H3308" s="3">
        <f>(F3308-B3308)/B3308</f>
        <v>-1.4388489208633094E-2</v>
      </c>
      <c r="I3308" s="3">
        <f>_xlfn.RANK.AVG(H3308,$H$3:$H$10273,1)/10271</f>
        <v>0.29378833609190924</v>
      </c>
      <c r="J3308">
        <f>ROUNDDOWN($I3308*J$2,)-IF(MOD($I3308*J$2,1)=0,1,0)+1</f>
        <v>1</v>
      </c>
      <c r="K3308">
        <f>ROUNDDOWN($I3308*K$2,)-IF(MOD($I3308*K$2,1)=0,1,0)+1</f>
        <v>1</v>
      </c>
      <c r="L3308">
        <f>ROUNDDOWN($I3308*L$2,)-IF(MOD($I3308*L$2,1)=0,1,0)+1</f>
        <v>2</v>
      </c>
      <c r="M3308" s="3">
        <f>IF(L3307=4,H3308,0)</f>
        <v>0</v>
      </c>
      <c r="N3308" s="2">
        <f>IF(L3307=1,H3308,0)</f>
        <v>0</v>
      </c>
      <c r="O3308" s="2">
        <f>IF(OR(L3307=1,L3307=4),H3308,0)</f>
        <v>0</v>
      </c>
      <c r="P3308" s="2">
        <f>IF(OR(L3307=1,L3307=2),H3308,0)</f>
        <v>0</v>
      </c>
      <c r="Q3308" s="2"/>
    </row>
    <row r="3309" spans="1:17" x14ac:dyDescent="0.3">
      <c r="A3309" s="1">
        <v>35172</v>
      </c>
      <c r="B3309">
        <v>8.5</v>
      </c>
      <c r="C3309">
        <v>8.5625</v>
      </c>
      <c r="D3309">
        <v>8.3125</v>
      </c>
      <c r="E3309">
        <v>8.4375</v>
      </c>
      <c r="F3309">
        <v>8.4375</v>
      </c>
      <c r="G3309">
        <v>5243200</v>
      </c>
      <c r="H3309" s="3">
        <f>(F3309-B3309)/B3309</f>
        <v>-7.3529411764705881E-3</v>
      </c>
      <c r="I3309" s="3">
        <f>_xlfn.RANK.AVG(H3309,$H$3:$H$10273,1)/10271</f>
        <v>0.40697108363353129</v>
      </c>
      <c r="J3309">
        <f>ROUNDDOWN($I3309*J$2,)-IF(MOD($I3309*J$2,1)=0,1,0)+1</f>
        <v>1</v>
      </c>
      <c r="K3309">
        <f>ROUNDDOWN($I3309*K$2,)-IF(MOD($I3309*K$2,1)=0,1,0)+1</f>
        <v>2</v>
      </c>
      <c r="L3309">
        <f>ROUNDDOWN($I3309*L$2,)-IF(MOD($I3309*L$2,1)=0,1,0)+1</f>
        <v>2</v>
      </c>
      <c r="M3309" s="3">
        <f>IF(L3308=4,H3309,0)</f>
        <v>0</v>
      </c>
      <c r="N3309" s="2">
        <f>IF(L3308=1,H3309,0)</f>
        <v>0</v>
      </c>
      <c r="O3309" s="2">
        <f>IF(OR(L3308=1,L3308=4),H3309,0)</f>
        <v>0</v>
      </c>
      <c r="P3309" s="2">
        <f>IF(OR(L3308=1,L3308=2),H3309,0)</f>
        <v>-7.3529411764705881E-3</v>
      </c>
      <c r="Q3309" s="2"/>
    </row>
    <row r="3310" spans="1:17" x14ac:dyDescent="0.3">
      <c r="A3310" s="1">
        <v>35173</v>
      </c>
      <c r="B3310">
        <v>8.5</v>
      </c>
      <c r="C3310">
        <v>8.75</v>
      </c>
      <c r="D3310">
        <v>8.4375</v>
      </c>
      <c r="E3310">
        <v>8.625</v>
      </c>
      <c r="F3310">
        <v>8.625</v>
      </c>
      <c r="G3310">
        <v>1531000</v>
      </c>
      <c r="H3310" s="3">
        <f>(F3310-B3310)/B3310</f>
        <v>1.4705882352941176E-2</v>
      </c>
      <c r="I3310" s="3">
        <f>_xlfn.RANK.AVG(H3310,$H$3:$H$10273,1)/10271</f>
        <v>0.73615032616103593</v>
      </c>
      <c r="J3310">
        <f>ROUNDDOWN($I3310*J$2,)-IF(MOD($I3310*J$2,1)=0,1,0)+1</f>
        <v>2</v>
      </c>
      <c r="K3310">
        <f>ROUNDDOWN($I3310*K$2,)-IF(MOD($I3310*K$2,1)=0,1,0)+1</f>
        <v>3</v>
      </c>
      <c r="L3310">
        <f>ROUNDDOWN($I3310*L$2,)-IF(MOD($I3310*L$2,1)=0,1,0)+1</f>
        <v>3</v>
      </c>
      <c r="M3310" s="3">
        <f>IF(L3309=4,H3310,0)</f>
        <v>0</v>
      </c>
      <c r="N3310" s="2">
        <f>IF(L3309=1,H3310,0)</f>
        <v>0</v>
      </c>
      <c r="O3310" s="2">
        <f>IF(OR(L3309=1,L3309=4),H3310,0)</f>
        <v>0</v>
      </c>
      <c r="P3310" s="2">
        <f>IF(OR(L3309=1,L3309=2),H3310,0)</f>
        <v>1.4705882352941176E-2</v>
      </c>
      <c r="Q3310" s="2"/>
    </row>
    <row r="3311" spans="1:17" x14ac:dyDescent="0.3">
      <c r="A3311" s="1">
        <v>35174</v>
      </c>
      <c r="B3311">
        <v>8.625</v>
      </c>
      <c r="C3311">
        <v>8.8125</v>
      </c>
      <c r="D3311">
        <v>8.5625</v>
      </c>
      <c r="E3311">
        <v>8.6875</v>
      </c>
      <c r="F3311">
        <v>8.6875</v>
      </c>
      <c r="G3311">
        <v>1167600</v>
      </c>
      <c r="H3311" s="3">
        <f>(F3311-B3311)/B3311</f>
        <v>7.246376811594203E-3</v>
      </c>
      <c r="I3311" s="3">
        <f>_xlfn.RANK.AVG(H3311,$H$3:$H$10273,1)/10271</f>
        <v>0.63732840035050142</v>
      </c>
      <c r="J3311">
        <f>ROUNDDOWN($I3311*J$2,)-IF(MOD($I3311*J$2,1)=0,1,0)+1</f>
        <v>2</v>
      </c>
      <c r="K3311">
        <f>ROUNDDOWN($I3311*K$2,)-IF(MOD($I3311*K$2,1)=0,1,0)+1</f>
        <v>2</v>
      </c>
      <c r="L3311">
        <f>ROUNDDOWN($I3311*L$2,)-IF(MOD($I3311*L$2,1)=0,1,0)+1</f>
        <v>3</v>
      </c>
      <c r="M3311" s="3">
        <f>IF(L3310=4,H3311,0)</f>
        <v>0</v>
      </c>
      <c r="N3311" s="2">
        <f>IF(L3310=1,H3311,0)</f>
        <v>0</v>
      </c>
      <c r="O3311" s="2">
        <f>IF(OR(L3310=1,L3310=4),H3311,0)</f>
        <v>0</v>
      </c>
      <c r="P3311" s="2">
        <f>IF(OR(L3310=1,L3310=2),H3311,0)</f>
        <v>0</v>
      </c>
      <c r="Q3311" s="2"/>
    </row>
    <row r="3312" spans="1:17" x14ac:dyDescent="0.3">
      <c r="A3312" s="1">
        <v>35177</v>
      </c>
      <c r="B3312">
        <v>8.8125</v>
      </c>
      <c r="C3312">
        <v>8.8125</v>
      </c>
      <c r="D3312">
        <v>8.5625</v>
      </c>
      <c r="E3312">
        <v>8.6875</v>
      </c>
      <c r="F3312">
        <v>8.6875</v>
      </c>
      <c r="G3312">
        <v>1127400</v>
      </c>
      <c r="H3312" s="3">
        <f>(F3312-B3312)/B3312</f>
        <v>-1.4184397163120567E-2</v>
      </c>
      <c r="I3312" s="3">
        <f>_xlfn.RANK.AVG(H3312,$H$3:$H$10273,1)/10271</f>
        <v>0.29933794177782103</v>
      </c>
      <c r="J3312">
        <f>ROUNDDOWN($I3312*J$2,)-IF(MOD($I3312*J$2,1)=0,1,0)+1</f>
        <v>1</v>
      </c>
      <c r="K3312">
        <f>ROUNDDOWN($I3312*K$2,)-IF(MOD($I3312*K$2,1)=0,1,0)+1</f>
        <v>1</v>
      </c>
      <c r="L3312">
        <f>ROUNDDOWN($I3312*L$2,)-IF(MOD($I3312*L$2,1)=0,1,0)+1</f>
        <v>2</v>
      </c>
      <c r="M3312" s="3">
        <f>IF(L3311=4,H3312,0)</f>
        <v>0</v>
      </c>
      <c r="N3312" s="2">
        <f>IF(L3311=1,H3312,0)</f>
        <v>0</v>
      </c>
      <c r="O3312" s="2">
        <f>IF(OR(L3311=1,L3311=4),H3312,0)</f>
        <v>0</v>
      </c>
      <c r="P3312" s="2">
        <f>IF(OR(L3311=1,L3311=2),H3312,0)</f>
        <v>0</v>
      </c>
      <c r="Q3312" s="2"/>
    </row>
    <row r="3313" spans="1:17" x14ac:dyDescent="0.3">
      <c r="A3313" s="1">
        <v>35178</v>
      </c>
      <c r="B3313">
        <v>8.6875</v>
      </c>
      <c r="C3313">
        <v>8.75</v>
      </c>
      <c r="D3313">
        <v>8.5625</v>
      </c>
      <c r="E3313">
        <v>8.6875</v>
      </c>
      <c r="F3313">
        <v>8.6875</v>
      </c>
      <c r="G3313">
        <v>1722800</v>
      </c>
      <c r="H3313" s="3">
        <f>(F3313-B3313)/B3313</f>
        <v>0</v>
      </c>
      <c r="I3313" s="3">
        <f>_xlfn.RANK.AVG(H3313,$H$3:$H$10273,1)/10271</f>
        <v>0.52443773731866417</v>
      </c>
      <c r="J3313">
        <f>ROUNDDOWN($I3313*J$2,)-IF(MOD($I3313*J$2,1)=0,1,0)+1</f>
        <v>2</v>
      </c>
      <c r="K3313">
        <f>ROUNDDOWN($I3313*K$2,)-IF(MOD($I3313*K$2,1)=0,1,0)+1</f>
        <v>2</v>
      </c>
      <c r="L3313">
        <f>ROUNDDOWN($I3313*L$2,)-IF(MOD($I3313*L$2,1)=0,1,0)+1</f>
        <v>3</v>
      </c>
      <c r="M3313" s="3">
        <f>IF(L3312=4,H3313,0)</f>
        <v>0</v>
      </c>
      <c r="N3313" s="2">
        <f>IF(L3312=1,H3313,0)</f>
        <v>0</v>
      </c>
      <c r="O3313" s="2">
        <f>IF(OR(L3312=1,L3312=4),H3313,0)</f>
        <v>0</v>
      </c>
      <c r="P3313" s="2">
        <f>IF(OR(L3312=1,L3312=2),H3313,0)</f>
        <v>0</v>
      </c>
      <c r="Q3313" s="2"/>
    </row>
    <row r="3314" spans="1:17" x14ac:dyDescent="0.3">
      <c r="A3314" s="1">
        <v>35179</v>
      </c>
      <c r="B3314">
        <v>8.8125</v>
      </c>
      <c r="C3314">
        <v>9.25</v>
      </c>
      <c r="D3314">
        <v>8.8125</v>
      </c>
      <c r="E3314">
        <v>9.1875</v>
      </c>
      <c r="F3314">
        <v>9.1875</v>
      </c>
      <c r="G3314">
        <v>4210000</v>
      </c>
      <c r="H3314" s="3">
        <f>(F3314-B3314)/B3314</f>
        <v>4.2553191489361701E-2</v>
      </c>
      <c r="I3314" s="3">
        <f>_xlfn.RANK.AVG(H3314,$H$3:$H$10273,1)/10271</f>
        <v>0.92693019180216141</v>
      </c>
      <c r="J3314">
        <f>ROUNDDOWN($I3314*J$2,)-IF(MOD($I3314*J$2,1)=0,1,0)+1</f>
        <v>2</v>
      </c>
      <c r="K3314">
        <f>ROUNDDOWN($I3314*K$2,)-IF(MOD($I3314*K$2,1)=0,1,0)+1</f>
        <v>3</v>
      </c>
      <c r="L3314">
        <f>ROUNDDOWN($I3314*L$2,)-IF(MOD($I3314*L$2,1)=0,1,0)+1</f>
        <v>4</v>
      </c>
      <c r="M3314" s="3">
        <f>IF(L3313=4,H3314,0)</f>
        <v>0</v>
      </c>
      <c r="N3314" s="2">
        <f>IF(L3313=1,H3314,0)</f>
        <v>0</v>
      </c>
      <c r="O3314" s="2">
        <f>IF(OR(L3313=1,L3313=4),H3314,0)</f>
        <v>0</v>
      </c>
      <c r="P3314" s="2">
        <f>IF(OR(L3313=1,L3313=2),H3314,0)</f>
        <v>0</v>
      </c>
      <c r="Q3314" s="2"/>
    </row>
    <row r="3315" spans="1:17" x14ac:dyDescent="0.3">
      <c r="A3315" s="1">
        <v>35180</v>
      </c>
      <c r="B3315">
        <v>9.25</v>
      </c>
      <c r="C3315">
        <v>9.5</v>
      </c>
      <c r="D3315">
        <v>9.125</v>
      </c>
      <c r="E3315">
        <v>9.375</v>
      </c>
      <c r="F3315">
        <v>9.375</v>
      </c>
      <c r="G3315">
        <v>3212400</v>
      </c>
      <c r="H3315" s="3">
        <f>(F3315-B3315)/B3315</f>
        <v>1.3513513513513514E-2</v>
      </c>
      <c r="I3315" s="3">
        <f>_xlfn.RANK.AVG(H3315,$H$3:$H$10273,1)/10271</f>
        <v>0.71901470158699254</v>
      </c>
      <c r="J3315">
        <f>ROUNDDOWN($I3315*J$2,)-IF(MOD($I3315*J$2,1)=0,1,0)+1</f>
        <v>2</v>
      </c>
      <c r="K3315">
        <f>ROUNDDOWN($I3315*K$2,)-IF(MOD($I3315*K$2,1)=0,1,0)+1</f>
        <v>3</v>
      </c>
      <c r="L3315">
        <f>ROUNDDOWN($I3315*L$2,)-IF(MOD($I3315*L$2,1)=0,1,0)+1</f>
        <v>3</v>
      </c>
      <c r="M3315" s="3">
        <f>IF(L3314=4,H3315,0)</f>
        <v>1.3513513513513514E-2</v>
      </c>
      <c r="N3315" s="2">
        <f>IF(L3314=1,H3315,0)</f>
        <v>0</v>
      </c>
      <c r="O3315" s="2">
        <f>IF(OR(L3314=1,L3314=4),H3315,0)</f>
        <v>1.3513513513513514E-2</v>
      </c>
      <c r="P3315" s="2">
        <f>IF(OR(L3314=1,L3314=2),H3315,0)</f>
        <v>0</v>
      </c>
      <c r="Q3315" s="2"/>
    </row>
    <row r="3316" spans="1:17" x14ac:dyDescent="0.3">
      <c r="A3316" s="1">
        <v>35181</v>
      </c>
      <c r="B3316">
        <v>9.4375</v>
      </c>
      <c r="C3316">
        <v>9.4375</v>
      </c>
      <c r="D3316">
        <v>9.25</v>
      </c>
      <c r="E3316">
        <v>9.25</v>
      </c>
      <c r="F3316">
        <v>9.25</v>
      </c>
      <c r="G3316">
        <v>1375600</v>
      </c>
      <c r="H3316" s="3">
        <f>(F3316-B3316)/B3316</f>
        <v>-1.9867549668874173E-2</v>
      </c>
      <c r="I3316" s="3">
        <f>_xlfn.RANK.AVG(H3316,$H$3:$H$10273,1)/10271</f>
        <v>0.22821536364521469</v>
      </c>
      <c r="J3316">
        <f>ROUNDDOWN($I3316*J$2,)-IF(MOD($I3316*J$2,1)=0,1,0)+1</f>
        <v>1</v>
      </c>
      <c r="K3316">
        <f>ROUNDDOWN($I3316*K$2,)-IF(MOD($I3316*K$2,1)=0,1,0)+1</f>
        <v>1</v>
      </c>
      <c r="L3316">
        <f>ROUNDDOWN($I3316*L$2,)-IF(MOD($I3316*L$2,1)=0,1,0)+1</f>
        <v>1</v>
      </c>
      <c r="M3316" s="3">
        <f>IF(L3315=4,H3316,0)</f>
        <v>0</v>
      </c>
      <c r="N3316" s="2">
        <f>IF(L3315=1,H3316,0)</f>
        <v>0</v>
      </c>
      <c r="O3316" s="2">
        <f>IF(OR(L3315=1,L3315=4),H3316,0)</f>
        <v>0</v>
      </c>
      <c r="P3316" s="2">
        <f>IF(OR(L3315=1,L3315=2),H3316,0)</f>
        <v>0</v>
      </c>
      <c r="Q3316" s="2"/>
    </row>
    <row r="3317" spans="1:17" x14ac:dyDescent="0.3">
      <c r="A3317" s="1">
        <v>35184</v>
      </c>
      <c r="B3317">
        <v>9.25</v>
      </c>
      <c r="C3317">
        <v>9.3125</v>
      </c>
      <c r="D3317">
        <v>9</v>
      </c>
      <c r="E3317">
        <v>9.0625</v>
      </c>
      <c r="F3317">
        <v>9.0625</v>
      </c>
      <c r="G3317">
        <v>1009400</v>
      </c>
      <c r="H3317" s="3">
        <f>(F3317-B3317)/B3317</f>
        <v>-2.0270270270270271E-2</v>
      </c>
      <c r="I3317" s="3">
        <f>_xlfn.RANK.AVG(H3317,$H$3:$H$10273,1)/10271</f>
        <v>0.22363937299191899</v>
      </c>
      <c r="J3317">
        <f>ROUNDDOWN($I3317*J$2,)-IF(MOD($I3317*J$2,1)=0,1,0)+1</f>
        <v>1</v>
      </c>
      <c r="K3317">
        <f>ROUNDDOWN($I3317*K$2,)-IF(MOD($I3317*K$2,1)=0,1,0)+1</f>
        <v>1</v>
      </c>
      <c r="L3317">
        <f>ROUNDDOWN($I3317*L$2,)-IF(MOD($I3317*L$2,1)=0,1,0)+1</f>
        <v>1</v>
      </c>
      <c r="M3317" s="3">
        <f>IF(L3316=4,H3317,0)</f>
        <v>0</v>
      </c>
      <c r="N3317" s="2">
        <f>IF(L3316=1,H3317,0)</f>
        <v>-2.0270270270270271E-2</v>
      </c>
      <c r="O3317" s="2">
        <f>IF(OR(L3316=1,L3316=4),H3317,0)</f>
        <v>-2.0270270270270271E-2</v>
      </c>
      <c r="P3317" s="2">
        <f>IF(OR(L3316=1,L3316=2),H3317,0)</f>
        <v>-2.0270270270270271E-2</v>
      </c>
      <c r="Q3317" s="2"/>
    </row>
    <row r="3318" spans="1:17" x14ac:dyDescent="0.3">
      <c r="A3318" s="1">
        <v>35185</v>
      </c>
      <c r="B3318">
        <v>9</v>
      </c>
      <c r="C3318">
        <v>9.375</v>
      </c>
      <c r="D3318">
        <v>9</v>
      </c>
      <c r="E3318">
        <v>9.3125</v>
      </c>
      <c r="F3318">
        <v>9.3125</v>
      </c>
      <c r="G3318">
        <v>2050200</v>
      </c>
      <c r="H3318" s="3">
        <f>(F3318-B3318)/B3318</f>
        <v>3.4722222222222224E-2</v>
      </c>
      <c r="I3318" s="3">
        <f>_xlfn.RANK.AVG(H3318,$H$3:$H$10273,1)/10271</f>
        <v>0.89519034173887646</v>
      </c>
      <c r="J3318">
        <f>ROUNDDOWN($I3318*J$2,)-IF(MOD($I3318*J$2,1)=0,1,0)+1</f>
        <v>2</v>
      </c>
      <c r="K3318">
        <f>ROUNDDOWN($I3318*K$2,)-IF(MOD($I3318*K$2,1)=0,1,0)+1</f>
        <v>3</v>
      </c>
      <c r="L3318">
        <f>ROUNDDOWN($I3318*L$2,)-IF(MOD($I3318*L$2,1)=0,1,0)+1</f>
        <v>4</v>
      </c>
      <c r="M3318" s="3">
        <f>IF(L3317=4,H3318,0)</f>
        <v>0</v>
      </c>
      <c r="N3318" s="2">
        <f>IF(L3317=1,H3318,0)</f>
        <v>3.4722222222222224E-2</v>
      </c>
      <c r="O3318" s="2">
        <f>IF(OR(L3317=1,L3317=4),H3318,0)</f>
        <v>3.4722222222222224E-2</v>
      </c>
      <c r="P3318" s="2">
        <f>IF(OR(L3317=1,L3317=2),H3318,0)</f>
        <v>3.4722222222222224E-2</v>
      </c>
      <c r="Q3318" s="2"/>
    </row>
    <row r="3319" spans="1:17" x14ac:dyDescent="0.3">
      <c r="A3319" s="1">
        <v>35186</v>
      </c>
      <c r="B3319">
        <v>9.3125</v>
      </c>
      <c r="C3319">
        <v>9.75</v>
      </c>
      <c r="D3319">
        <v>9.3125</v>
      </c>
      <c r="E3319">
        <v>9.5625</v>
      </c>
      <c r="F3319">
        <v>9.5625</v>
      </c>
      <c r="G3319">
        <v>3634000</v>
      </c>
      <c r="H3319" s="3">
        <f>(F3319-B3319)/B3319</f>
        <v>2.6845637583892617E-2</v>
      </c>
      <c r="I3319" s="3">
        <f>_xlfn.RANK.AVG(H3319,$H$3:$H$10273,1)/10271</f>
        <v>0.84777528965047222</v>
      </c>
      <c r="J3319">
        <f>ROUNDDOWN($I3319*J$2,)-IF(MOD($I3319*J$2,1)=0,1,0)+1</f>
        <v>2</v>
      </c>
      <c r="K3319">
        <f>ROUNDDOWN($I3319*K$2,)-IF(MOD($I3319*K$2,1)=0,1,0)+1</f>
        <v>3</v>
      </c>
      <c r="L3319">
        <f>ROUNDDOWN($I3319*L$2,)-IF(MOD($I3319*L$2,1)=0,1,0)+1</f>
        <v>4</v>
      </c>
      <c r="M3319" s="3">
        <f>IF(L3318=4,H3319,0)</f>
        <v>2.6845637583892617E-2</v>
      </c>
      <c r="N3319" s="2">
        <f>IF(L3318=1,H3319,0)</f>
        <v>0</v>
      </c>
      <c r="O3319" s="2">
        <f>IF(OR(L3318=1,L3318=4),H3319,0)</f>
        <v>2.6845637583892617E-2</v>
      </c>
      <c r="P3319" s="2">
        <f>IF(OR(L3318=1,L3318=2),H3319,0)</f>
        <v>0</v>
      </c>
      <c r="Q3319" s="2"/>
    </row>
    <row r="3320" spans="1:17" x14ac:dyDescent="0.3">
      <c r="A3320" s="1">
        <v>35187</v>
      </c>
      <c r="B3320">
        <v>9.5625</v>
      </c>
      <c r="C3320">
        <v>9.875</v>
      </c>
      <c r="D3320">
        <v>9.5625</v>
      </c>
      <c r="E3320">
        <v>9.6875</v>
      </c>
      <c r="F3320">
        <v>9.6875</v>
      </c>
      <c r="G3320">
        <v>2893600</v>
      </c>
      <c r="H3320" s="3">
        <f>(F3320-B3320)/B3320</f>
        <v>1.3071895424836602E-2</v>
      </c>
      <c r="I3320" s="3">
        <f>_xlfn.RANK.AVG(H3320,$H$3:$H$10273,1)/10271</f>
        <v>0.71336773439781909</v>
      </c>
      <c r="J3320">
        <f>ROUNDDOWN($I3320*J$2,)-IF(MOD($I3320*J$2,1)=0,1,0)+1</f>
        <v>2</v>
      </c>
      <c r="K3320">
        <f>ROUNDDOWN($I3320*K$2,)-IF(MOD($I3320*K$2,1)=0,1,0)+1</f>
        <v>3</v>
      </c>
      <c r="L3320">
        <f>ROUNDDOWN($I3320*L$2,)-IF(MOD($I3320*L$2,1)=0,1,0)+1</f>
        <v>3</v>
      </c>
      <c r="M3320" s="3">
        <f>IF(L3319=4,H3320,0)</f>
        <v>1.3071895424836602E-2</v>
      </c>
      <c r="N3320" s="2">
        <f>IF(L3319=1,H3320,0)</f>
        <v>0</v>
      </c>
      <c r="O3320" s="2">
        <f>IF(OR(L3319=1,L3319=4),H3320,0)</f>
        <v>1.3071895424836602E-2</v>
      </c>
      <c r="P3320" s="2">
        <f>IF(OR(L3319=1,L3319=2),H3320,0)</f>
        <v>0</v>
      </c>
      <c r="Q3320" s="2"/>
    </row>
    <row r="3321" spans="1:17" x14ac:dyDescent="0.3">
      <c r="A3321" s="1">
        <v>35188</v>
      </c>
      <c r="B3321">
        <v>9.75</v>
      </c>
      <c r="C3321">
        <v>9.9375</v>
      </c>
      <c r="D3321">
        <v>9.6875</v>
      </c>
      <c r="E3321">
        <v>9.75</v>
      </c>
      <c r="F3321">
        <v>9.75</v>
      </c>
      <c r="G3321">
        <v>2960600</v>
      </c>
      <c r="H3321" s="3">
        <f>(F3321-B3321)/B3321</f>
        <v>0</v>
      </c>
      <c r="I3321" s="3">
        <f>_xlfn.RANK.AVG(H3321,$H$3:$H$10273,1)/10271</f>
        <v>0.52443773731866417</v>
      </c>
      <c r="J3321">
        <f>ROUNDDOWN($I3321*J$2,)-IF(MOD($I3321*J$2,1)=0,1,0)+1</f>
        <v>2</v>
      </c>
      <c r="K3321">
        <f>ROUNDDOWN($I3321*K$2,)-IF(MOD($I3321*K$2,1)=0,1,0)+1</f>
        <v>2</v>
      </c>
      <c r="L3321">
        <f>ROUNDDOWN($I3321*L$2,)-IF(MOD($I3321*L$2,1)=0,1,0)+1</f>
        <v>3</v>
      </c>
      <c r="M3321" s="3">
        <f>IF(L3320=4,H3321,0)</f>
        <v>0</v>
      </c>
      <c r="N3321" s="2">
        <f>IF(L3320=1,H3321,0)</f>
        <v>0</v>
      </c>
      <c r="O3321" s="2">
        <f>IF(OR(L3320=1,L3320=4),H3321,0)</f>
        <v>0</v>
      </c>
      <c r="P3321" s="2">
        <f>IF(OR(L3320=1,L3320=2),H3321,0)</f>
        <v>0</v>
      </c>
      <c r="Q3321" s="2"/>
    </row>
    <row r="3322" spans="1:17" x14ac:dyDescent="0.3">
      <c r="A3322" s="1">
        <v>35191</v>
      </c>
      <c r="B3322">
        <v>9.875</v>
      </c>
      <c r="C3322">
        <v>9.875</v>
      </c>
      <c r="D3322">
        <v>9.625</v>
      </c>
      <c r="E3322">
        <v>9.6875</v>
      </c>
      <c r="F3322">
        <v>9.6875</v>
      </c>
      <c r="G3322">
        <v>2991000</v>
      </c>
      <c r="H3322" s="3">
        <f>(F3322-B3322)/B3322</f>
        <v>-1.8987341772151899E-2</v>
      </c>
      <c r="I3322" s="3">
        <f>_xlfn.RANK.AVG(H3322,$H$3:$H$10273,1)/10271</f>
        <v>0.23911985201051505</v>
      </c>
      <c r="J3322">
        <f>ROUNDDOWN($I3322*J$2,)-IF(MOD($I3322*J$2,1)=0,1,0)+1</f>
        <v>1</v>
      </c>
      <c r="K3322">
        <f>ROUNDDOWN($I3322*K$2,)-IF(MOD($I3322*K$2,1)=0,1,0)+1</f>
        <v>1</v>
      </c>
      <c r="L3322">
        <f>ROUNDDOWN($I3322*L$2,)-IF(MOD($I3322*L$2,1)=0,1,0)+1</f>
        <v>1</v>
      </c>
      <c r="M3322" s="3">
        <f>IF(L3321=4,H3322,0)</f>
        <v>0</v>
      </c>
      <c r="N3322" s="2">
        <f>IF(L3321=1,H3322,0)</f>
        <v>0</v>
      </c>
      <c r="O3322" s="2">
        <f>IF(OR(L3321=1,L3321=4),H3322,0)</f>
        <v>0</v>
      </c>
      <c r="P3322" s="2">
        <f>IF(OR(L3321=1,L3321=2),H3322,0)</f>
        <v>0</v>
      </c>
      <c r="Q3322" s="2"/>
    </row>
    <row r="3323" spans="1:17" x14ac:dyDescent="0.3">
      <c r="A3323" s="1">
        <v>35192</v>
      </c>
      <c r="B3323">
        <v>9.625</v>
      </c>
      <c r="C3323">
        <v>9.875</v>
      </c>
      <c r="D3323">
        <v>9.5</v>
      </c>
      <c r="E3323">
        <v>9.5</v>
      </c>
      <c r="F3323">
        <v>9.5</v>
      </c>
      <c r="G3323">
        <v>1454200</v>
      </c>
      <c r="H3323" s="3">
        <f>(F3323-B3323)/B3323</f>
        <v>-1.2987012987012988E-2</v>
      </c>
      <c r="I3323" s="3">
        <f>_xlfn.RANK.AVG(H3323,$H$3:$H$10273,1)/10271</f>
        <v>0.32075747249537534</v>
      </c>
      <c r="J3323">
        <f>ROUNDDOWN($I3323*J$2,)-IF(MOD($I3323*J$2,1)=0,1,0)+1</f>
        <v>1</v>
      </c>
      <c r="K3323">
        <f>ROUNDDOWN($I3323*K$2,)-IF(MOD($I3323*K$2,1)=0,1,0)+1</f>
        <v>1</v>
      </c>
      <c r="L3323">
        <f>ROUNDDOWN($I3323*L$2,)-IF(MOD($I3323*L$2,1)=0,1,0)+1</f>
        <v>2</v>
      </c>
      <c r="M3323" s="3">
        <f>IF(L3322=4,H3323,0)</f>
        <v>0</v>
      </c>
      <c r="N3323" s="2">
        <f>IF(L3322=1,H3323,0)</f>
        <v>-1.2987012987012988E-2</v>
      </c>
      <c r="O3323" s="2">
        <f>IF(OR(L3322=1,L3322=4),H3323,0)</f>
        <v>-1.2987012987012988E-2</v>
      </c>
      <c r="P3323" s="2">
        <f>IF(OR(L3322=1,L3322=2),H3323,0)</f>
        <v>-1.2987012987012988E-2</v>
      </c>
      <c r="Q3323" s="2"/>
    </row>
    <row r="3324" spans="1:17" x14ac:dyDescent="0.3">
      <c r="A3324" s="1">
        <v>35193</v>
      </c>
      <c r="B3324">
        <v>9.375</v>
      </c>
      <c r="C3324">
        <v>9.5625</v>
      </c>
      <c r="D3324">
        <v>9.1875</v>
      </c>
      <c r="E3324">
        <v>9.5</v>
      </c>
      <c r="F3324">
        <v>9.5</v>
      </c>
      <c r="G3324">
        <v>1404200</v>
      </c>
      <c r="H3324" s="3">
        <f>(F3324-B3324)/B3324</f>
        <v>1.3333333333333334E-2</v>
      </c>
      <c r="I3324" s="3">
        <f>_xlfn.RANK.AVG(H3324,$H$3:$H$10273,1)/10271</f>
        <v>0.71653198325382139</v>
      </c>
      <c r="J3324">
        <f>ROUNDDOWN($I3324*J$2,)-IF(MOD($I3324*J$2,1)=0,1,0)+1</f>
        <v>2</v>
      </c>
      <c r="K3324">
        <f>ROUNDDOWN($I3324*K$2,)-IF(MOD($I3324*K$2,1)=0,1,0)+1</f>
        <v>3</v>
      </c>
      <c r="L3324">
        <f>ROUNDDOWN($I3324*L$2,)-IF(MOD($I3324*L$2,1)=0,1,0)+1</f>
        <v>3</v>
      </c>
      <c r="M3324" s="3">
        <f>IF(L3323=4,H3324,0)</f>
        <v>0</v>
      </c>
      <c r="N3324" s="2">
        <f>IF(L3323=1,H3324,0)</f>
        <v>0</v>
      </c>
      <c r="O3324" s="2">
        <f>IF(OR(L3323=1,L3323=4),H3324,0)</f>
        <v>0</v>
      </c>
      <c r="P3324" s="2">
        <f>IF(OR(L3323=1,L3323=2),H3324,0)</f>
        <v>1.3333333333333334E-2</v>
      </c>
      <c r="Q3324" s="2"/>
    </row>
    <row r="3325" spans="1:17" x14ac:dyDescent="0.3">
      <c r="A3325" s="1">
        <v>35194</v>
      </c>
      <c r="B3325">
        <v>9.375</v>
      </c>
      <c r="C3325">
        <v>9.4375</v>
      </c>
      <c r="D3325">
        <v>9.25</v>
      </c>
      <c r="E3325">
        <v>9.375</v>
      </c>
      <c r="F3325">
        <v>9.375</v>
      </c>
      <c r="G3325">
        <v>1487000</v>
      </c>
      <c r="H3325" s="3">
        <f>(F3325-B3325)/B3325</f>
        <v>0</v>
      </c>
      <c r="I3325" s="3">
        <f>_xlfn.RANK.AVG(H3325,$H$3:$H$10273,1)/10271</f>
        <v>0.52443773731866417</v>
      </c>
      <c r="J3325">
        <f>ROUNDDOWN($I3325*J$2,)-IF(MOD($I3325*J$2,1)=0,1,0)+1</f>
        <v>2</v>
      </c>
      <c r="K3325">
        <f>ROUNDDOWN($I3325*K$2,)-IF(MOD($I3325*K$2,1)=0,1,0)+1</f>
        <v>2</v>
      </c>
      <c r="L3325">
        <f>ROUNDDOWN($I3325*L$2,)-IF(MOD($I3325*L$2,1)=0,1,0)+1</f>
        <v>3</v>
      </c>
      <c r="M3325" s="3">
        <f>IF(L3324=4,H3325,0)</f>
        <v>0</v>
      </c>
      <c r="N3325" s="2">
        <f>IF(L3324=1,H3325,0)</f>
        <v>0</v>
      </c>
      <c r="O3325" s="2">
        <f>IF(OR(L3324=1,L3324=4),H3325,0)</f>
        <v>0</v>
      </c>
      <c r="P3325" s="2">
        <f>IF(OR(L3324=1,L3324=2),H3325,0)</f>
        <v>0</v>
      </c>
      <c r="Q3325" s="2"/>
    </row>
    <row r="3326" spans="1:17" x14ac:dyDescent="0.3">
      <c r="A3326" s="1">
        <v>35195</v>
      </c>
      <c r="B3326">
        <v>9.25</v>
      </c>
      <c r="C3326">
        <v>9.375</v>
      </c>
      <c r="D3326">
        <v>9.125</v>
      </c>
      <c r="E3326">
        <v>9.125</v>
      </c>
      <c r="F3326">
        <v>9.125</v>
      </c>
      <c r="G3326">
        <v>1541600</v>
      </c>
      <c r="H3326" s="3">
        <f>(F3326-B3326)/B3326</f>
        <v>-1.3513513513513514E-2</v>
      </c>
      <c r="I3326" s="3">
        <f>_xlfn.RANK.AVG(H3326,$H$3:$H$10273,1)/10271</f>
        <v>0.31218966020835359</v>
      </c>
      <c r="J3326">
        <f>ROUNDDOWN($I3326*J$2,)-IF(MOD($I3326*J$2,1)=0,1,0)+1</f>
        <v>1</v>
      </c>
      <c r="K3326">
        <f>ROUNDDOWN($I3326*K$2,)-IF(MOD($I3326*K$2,1)=0,1,0)+1</f>
        <v>1</v>
      </c>
      <c r="L3326">
        <f>ROUNDDOWN($I3326*L$2,)-IF(MOD($I3326*L$2,1)=0,1,0)+1</f>
        <v>2</v>
      </c>
      <c r="M3326" s="3">
        <f>IF(L3325=4,H3326,0)</f>
        <v>0</v>
      </c>
      <c r="N3326" s="2">
        <f>IF(L3325=1,H3326,0)</f>
        <v>0</v>
      </c>
      <c r="O3326" s="2">
        <f>IF(OR(L3325=1,L3325=4),H3326,0)</f>
        <v>0</v>
      </c>
      <c r="P3326" s="2">
        <f>IF(OR(L3325=1,L3325=2),H3326,0)</f>
        <v>0</v>
      </c>
      <c r="Q3326" s="2"/>
    </row>
    <row r="3327" spans="1:17" x14ac:dyDescent="0.3">
      <c r="A3327" s="1">
        <v>35198</v>
      </c>
      <c r="B3327">
        <v>9.1875</v>
      </c>
      <c r="C3327">
        <v>9.4375</v>
      </c>
      <c r="D3327">
        <v>9.125</v>
      </c>
      <c r="E3327">
        <v>9.375</v>
      </c>
      <c r="F3327">
        <v>9.375</v>
      </c>
      <c r="G3327">
        <v>1669000</v>
      </c>
      <c r="H3327" s="3">
        <f>(F3327-B3327)/B3327</f>
        <v>2.0408163265306121E-2</v>
      </c>
      <c r="I3327" s="3">
        <f>_xlfn.RANK.AVG(H3327,$H$3:$H$10273,1)/10271</f>
        <v>0.79593028916366471</v>
      </c>
      <c r="J3327">
        <f>ROUNDDOWN($I3327*J$2,)-IF(MOD($I3327*J$2,1)=0,1,0)+1</f>
        <v>2</v>
      </c>
      <c r="K3327">
        <f>ROUNDDOWN($I3327*K$2,)-IF(MOD($I3327*K$2,1)=0,1,0)+1</f>
        <v>3</v>
      </c>
      <c r="L3327">
        <f>ROUNDDOWN($I3327*L$2,)-IF(MOD($I3327*L$2,1)=0,1,0)+1</f>
        <v>4</v>
      </c>
      <c r="M3327" s="3">
        <f>IF(L3326=4,H3327,0)</f>
        <v>0</v>
      </c>
      <c r="N3327" s="2">
        <f>IF(L3326=1,H3327,0)</f>
        <v>0</v>
      </c>
      <c r="O3327" s="2">
        <f>IF(OR(L3326=1,L3326=4),H3327,0)</f>
        <v>0</v>
      </c>
      <c r="P3327" s="2">
        <f>IF(OR(L3326=1,L3326=2),H3327,0)</f>
        <v>2.0408163265306121E-2</v>
      </c>
      <c r="Q3327" s="2"/>
    </row>
    <row r="3328" spans="1:17" x14ac:dyDescent="0.3">
      <c r="A3328" s="1">
        <v>35199</v>
      </c>
      <c r="B3328">
        <v>9.375</v>
      </c>
      <c r="C3328">
        <v>9.375</v>
      </c>
      <c r="D3328">
        <v>9.1875</v>
      </c>
      <c r="E3328">
        <v>9.375</v>
      </c>
      <c r="F3328">
        <v>9.375</v>
      </c>
      <c r="G3328">
        <v>1232800</v>
      </c>
      <c r="H3328" s="3">
        <f>(F3328-B3328)/B3328</f>
        <v>0</v>
      </c>
      <c r="I3328" s="3">
        <f>_xlfn.RANK.AVG(H3328,$H$3:$H$10273,1)/10271</f>
        <v>0.52443773731866417</v>
      </c>
      <c r="J3328">
        <f>ROUNDDOWN($I3328*J$2,)-IF(MOD($I3328*J$2,1)=0,1,0)+1</f>
        <v>2</v>
      </c>
      <c r="K3328">
        <f>ROUNDDOWN($I3328*K$2,)-IF(MOD($I3328*K$2,1)=0,1,0)+1</f>
        <v>2</v>
      </c>
      <c r="L3328">
        <f>ROUNDDOWN($I3328*L$2,)-IF(MOD($I3328*L$2,1)=0,1,0)+1</f>
        <v>3</v>
      </c>
      <c r="M3328" s="3">
        <f>IF(L3327=4,H3328,0)</f>
        <v>0</v>
      </c>
      <c r="N3328" s="2">
        <f>IF(L3327=1,H3328,0)</f>
        <v>0</v>
      </c>
      <c r="O3328" s="2">
        <f>IF(OR(L3327=1,L3327=4),H3328,0)</f>
        <v>0</v>
      </c>
      <c r="P3328" s="2">
        <f>IF(OR(L3327=1,L3327=2),H3328,0)</f>
        <v>0</v>
      </c>
      <c r="Q3328" s="2"/>
    </row>
    <row r="3329" spans="1:17" x14ac:dyDescent="0.3">
      <c r="A3329" s="1">
        <v>35200</v>
      </c>
      <c r="B3329">
        <v>9.25</v>
      </c>
      <c r="C3329">
        <v>9.375</v>
      </c>
      <c r="D3329">
        <v>9.125</v>
      </c>
      <c r="E3329">
        <v>9.1875</v>
      </c>
      <c r="F3329">
        <v>9.1875</v>
      </c>
      <c r="G3329">
        <v>1358400</v>
      </c>
      <c r="H3329" s="3">
        <f>(F3329-B3329)/B3329</f>
        <v>-6.7567567567567571E-3</v>
      </c>
      <c r="I3329" s="3">
        <f>_xlfn.RANK.AVG(H3329,$H$3:$H$10273,1)/10271</f>
        <v>0.41802161425372408</v>
      </c>
      <c r="J3329">
        <f>ROUNDDOWN($I3329*J$2,)-IF(MOD($I3329*J$2,1)=0,1,0)+1</f>
        <v>1</v>
      </c>
      <c r="K3329">
        <f>ROUNDDOWN($I3329*K$2,)-IF(MOD($I3329*K$2,1)=0,1,0)+1</f>
        <v>2</v>
      </c>
      <c r="L3329">
        <f>ROUNDDOWN($I3329*L$2,)-IF(MOD($I3329*L$2,1)=0,1,0)+1</f>
        <v>2</v>
      </c>
      <c r="M3329" s="3">
        <f>IF(L3328=4,H3329,0)</f>
        <v>0</v>
      </c>
      <c r="N3329" s="2">
        <f>IF(L3328=1,H3329,0)</f>
        <v>0</v>
      </c>
      <c r="O3329" s="2">
        <f>IF(OR(L3328=1,L3328=4),H3329,0)</f>
        <v>0</v>
      </c>
      <c r="P3329" s="2">
        <f>IF(OR(L3328=1,L3328=2),H3329,0)</f>
        <v>0</v>
      </c>
      <c r="Q3329" s="2"/>
    </row>
    <row r="3330" spans="1:17" x14ac:dyDescent="0.3">
      <c r="A3330" s="1">
        <v>35201</v>
      </c>
      <c r="B3330">
        <v>9.0625</v>
      </c>
      <c r="C3330">
        <v>9.375</v>
      </c>
      <c r="D3330">
        <v>9.0625</v>
      </c>
      <c r="E3330">
        <v>9.3125</v>
      </c>
      <c r="F3330">
        <v>9.3125</v>
      </c>
      <c r="G3330">
        <v>1898800</v>
      </c>
      <c r="H3330" s="3">
        <f>(F3330-B3330)/B3330</f>
        <v>2.7586206896551724E-2</v>
      </c>
      <c r="I3330" s="3">
        <f>_xlfn.RANK.AVG(H3330,$H$3:$H$10273,1)/10271</f>
        <v>0.85298413007496832</v>
      </c>
      <c r="J3330">
        <f>ROUNDDOWN($I3330*J$2,)-IF(MOD($I3330*J$2,1)=0,1,0)+1</f>
        <v>2</v>
      </c>
      <c r="K3330">
        <f>ROUNDDOWN($I3330*K$2,)-IF(MOD($I3330*K$2,1)=0,1,0)+1</f>
        <v>3</v>
      </c>
      <c r="L3330">
        <f>ROUNDDOWN($I3330*L$2,)-IF(MOD($I3330*L$2,1)=0,1,0)+1</f>
        <v>4</v>
      </c>
      <c r="M3330" s="3">
        <f>IF(L3329=4,H3330,0)</f>
        <v>0</v>
      </c>
      <c r="N3330" s="2">
        <f>IF(L3329=1,H3330,0)</f>
        <v>0</v>
      </c>
      <c r="O3330" s="2">
        <f>IF(OR(L3329=1,L3329=4),H3330,0)</f>
        <v>0</v>
      </c>
      <c r="P3330" s="2">
        <f>IF(OR(L3329=1,L3329=2),H3330,0)</f>
        <v>2.7586206896551724E-2</v>
      </c>
      <c r="Q3330" s="2"/>
    </row>
    <row r="3331" spans="1:17" x14ac:dyDescent="0.3">
      <c r="A3331" s="1">
        <v>35202</v>
      </c>
      <c r="B3331">
        <v>9.25</v>
      </c>
      <c r="C3331">
        <v>9.6875</v>
      </c>
      <c r="D3331">
        <v>9.25</v>
      </c>
      <c r="E3331">
        <v>9.6875</v>
      </c>
      <c r="F3331">
        <v>9.6875</v>
      </c>
      <c r="G3331">
        <v>2255600</v>
      </c>
      <c r="H3331" s="3">
        <f>(F3331-B3331)/B3331</f>
        <v>4.72972972972973E-2</v>
      </c>
      <c r="I3331" s="3">
        <f>_xlfn.RANK.AVG(H3331,$H$3:$H$10273,1)/10271</f>
        <v>0.93983059098432475</v>
      </c>
      <c r="J3331">
        <f>ROUNDDOWN($I3331*J$2,)-IF(MOD($I3331*J$2,1)=0,1,0)+1</f>
        <v>2</v>
      </c>
      <c r="K3331">
        <f>ROUNDDOWN($I3331*K$2,)-IF(MOD($I3331*K$2,1)=0,1,0)+1</f>
        <v>3</v>
      </c>
      <c r="L3331">
        <f>ROUNDDOWN($I3331*L$2,)-IF(MOD($I3331*L$2,1)=0,1,0)+1</f>
        <v>4</v>
      </c>
      <c r="M3331" s="3">
        <f>IF(L3330=4,H3331,0)</f>
        <v>4.72972972972973E-2</v>
      </c>
      <c r="N3331" s="2">
        <f>IF(L3330=1,H3331,0)</f>
        <v>0</v>
      </c>
      <c r="O3331" s="2">
        <f>IF(OR(L3330=1,L3330=4),H3331,0)</f>
        <v>4.72972972972973E-2</v>
      </c>
      <c r="P3331" s="2">
        <f>IF(OR(L3330=1,L3330=2),H3331,0)</f>
        <v>0</v>
      </c>
      <c r="Q3331" s="2"/>
    </row>
    <row r="3332" spans="1:17" x14ac:dyDescent="0.3">
      <c r="A3332" s="1">
        <v>35205</v>
      </c>
      <c r="B3332">
        <v>9.375</v>
      </c>
      <c r="C3332">
        <v>9.5</v>
      </c>
      <c r="D3332">
        <v>9.1875</v>
      </c>
      <c r="E3332">
        <v>9.1875</v>
      </c>
      <c r="F3332">
        <v>9.1875</v>
      </c>
      <c r="G3332">
        <v>3505800</v>
      </c>
      <c r="H3332" s="3">
        <f>(F3332-B3332)/B3332</f>
        <v>-0.02</v>
      </c>
      <c r="I3332" s="3">
        <f>_xlfn.RANK.AVG(H3332,$H$3:$H$10273,1)/10271</f>
        <v>0.22690098335118294</v>
      </c>
      <c r="J3332">
        <f>ROUNDDOWN($I3332*J$2,)-IF(MOD($I3332*J$2,1)=0,1,0)+1</f>
        <v>1</v>
      </c>
      <c r="K3332">
        <f>ROUNDDOWN($I3332*K$2,)-IF(MOD($I3332*K$2,1)=0,1,0)+1</f>
        <v>1</v>
      </c>
      <c r="L3332">
        <f>ROUNDDOWN($I3332*L$2,)-IF(MOD($I3332*L$2,1)=0,1,0)+1</f>
        <v>1</v>
      </c>
      <c r="M3332" s="3">
        <f>IF(L3331=4,H3332,0)</f>
        <v>-0.02</v>
      </c>
      <c r="N3332" s="2">
        <f>IF(L3331=1,H3332,0)</f>
        <v>0</v>
      </c>
      <c r="O3332" s="2">
        <f>IF(OR(L3331=1,L3331=4),H3332,0)</f>
        <v>-0.02</v>
      </c>
      <c r="P3332" s="2">
        <f>IF(OR(L3331=1,L3331=2),H3332,0)</f>
        <v>0</v>
      </c>
      <c r="Q3332" s="2"/>
    </row>
    <row r="3333" spans="1:17" x14ac:dyDescent="0.3">
      <c r="A3333" s="1">
        <v>35206</v>
      </c>
      <c r="B3333">
        <v>9.1875</v>
      </c>
      <c r="C3333">
        <v>9.25</v>
      </c>
      <c r="D3333">
        <v>8.8125</v>
      </c>
      <c r="E3333">
        <v>8.8125</v>
      </c>
      <c r="F3333">
        <v>8.8125</v>
      </c>
      <c r="G3333">
        <v>2464000</v>
      </c>
      <c r="H3333" s="3">
        <f>(F3333-B3333)/B3333</f>
        <v>-4.0816326530612242E-2</v>
      </c>
      <c r="I3333" s="3">
        <f>_xlfn.RANK.AVG(H3333,$H$3:$H$10273,1)/10271</f>
        <v>7.4384188491870312E-2</v>
      </c>
      <c r="J3333">
        <f>ROUNDDOWN($I3333*J$2,)-IF(MOD($I3333*J$2,1)=0,1,0)+1</f>
        <v>1</v>
      </c>
      <c r="K3333">
        <f>ROUNDDOWN($I3333*K$2,)-IF(MOD($I3333*K$2,1)=0,1,0)+1</f>
        <v>1</v>
      </c>
      <c r="L3333">
        <f>ROUNDDOWN($I3333*L$2,)-IF(MOD($I3333*L$2,1)=0,1,0)+1</f>
        <v>1</v>
      </c>
      <c r="M3333" s="3">
        <f>IF(L3332=4,H3333,0)</f>
        <v>0</v>
      </c>
      <c r="N3333" s="2">
        <f>IF(L3332=1,H3333,0)</f>
        <v>-4.0816326530612242E-2</v>
      </c>
      <c r="O3333" s="2">
        <f>IF(OR(L3332=1,L3332=4),H3333,0)</f>
        <v>-4.0816326530612242E-2</v>
      </c>
      <c r="P3333" s="2">
        <f>IF(OR(L3332=1,L3332=2),H3333,0)</f>
        <v>-4.0816326530612242E-2</v>
      </c>
      <c r="Q3333" s="2"/>
    </row>
    <row r="3334" spans="1:17" x14ac:dyDescent="0.3">
      <c r="A3334" s="1">
        <v>35207</v>
      </c>
      <c r="B3334">
        <v>8.75</v>
      </c>
      <c r="C3334">
        <v>8.8125</v>
      </c>
      <c r="D3334">
        <v>8.5625</v>
      </c>
      <c r="E3334">
        <v>8.8125</v>
      </c>
      <c r="F3334">
        <v>8.8125</v>
      </c>
      <c r="G3334">
        <v>2367600</v>
      </c>
      <c r="H3334" s="3">
        <f>(F3334-B3334)/B3334</f>
        <v>7.1428571428571426E-3</v>
      </c>
      <c r="I3334" s="3">
        <f>_xlfn.RANK.AVG(H3334,$H$3:$H$10273,1)/10271</f>
        <v>0.63426151299776068</v>
      </c>
      <c r="J3334">
        <f>ROUNDDOWN($I3334*J$2,)-IF(MOD($I3334*J$2,1)=0,1,0)+1</f>
        <v>2</v>
      </c>
      <c r="K3334">
        <f>ROUNDDOWN($I3334*K$2,)-IF(MOD($I3334*K$2,1)=0,1,0)+1</f>
        <v>2</v>
      </c>
      <c r="L3334">
        <f>ROUNDDOWN($I3334*L$2,)-IF(MOD($I3334*L$2,1)=0,1,0)+1</f>
        <v>3</v>
      </c>
      <c r="M3334" s="3">
        <f>IF(L3333=4,H3334,0)</f>
        <v>0</v>
      </c>
      <c r="N3334" s="2">
        <f>IF(L3333=1,H3334,0)</f>
        <v>7.1428571428571426E-3</v>
      </c>
      <c r="O3334" s="2">
        <f>IF(OR(L3333=1,L3333=4),H3334,0)</f>
        <v>7.1428571428571426E-3</v>
      </c>
      <c r="P3334" s="2">
        <f>IF(OR(L3333=1,L3333=2),H3334,0)</f>
        <v>7.1428571428571426E-3</v>
      </c>
      <c r="Q3334" s="2"/>
    </row>
    <row r="3335" spans="1:17" x14ac:dyDescent="0.3">
      <c r="A3335" s="1">
        <v>35208</v>
      </c>
      <c r="B3335">
        <v>8.875</v>
      </c>
      <c r="C3335">
        <v>8.875</v>
      </c>
      <c r="D3335">
        <v>8.5625</v>
      </c>
      <c r="E3335">
        <v>8.75</v>
      </c>
      <c r="F3335">
        <v>8.75</v>
      </c>
      <c r="G3335">
        <v>1992000</v>
      </c>
      <c r="H3335" s="3">
        <f>(F3335-B3335)/B3335</f>
        <v>-1.4084507042253521E-2</v>
      </c>
      <c r="I3335" s="3">
        <f>_xlfn.RANK.AVG(H3335,$H$3:$H$10273,1)/10271</f>
        <v>0.30099308733326841</v>
      </c>
      <c r="J3335">
        <f>ROUNDDOWN($I3335*J$2,)-IF(MOD($I3335*J$2,1)=0,1,0)+1</f>
        <v>1</v>
      </c>
      <c r="K3335">
        <f>ROUNDDOWN($I3335*K$2,)-IF(MOD($I3335*K$2,1)=0,1,0)+1</f>
        <v>1</v>
      </c>
      <c r="L3335">
        <f>ROUNDDOWN($I3335*L$2,)-IF(MOD($I3335*L$2,1)=0,1,0)+1</f>
        <v>2</v>
      </c>
      <c r="M3335" s="3">
        <f>IF(L3334=4,H3335,0)</f>
        <v>0</v>
      </c>
      <c r="N3335" s="2">
        <f>IF(L3334=1,H3335,0)</f>
        <v>0</v>
      </c>
      <c r="O3335" s="2">
        <f>IF(OR(L3334=1,L3334=4),H3335,0)</f>
        <v>0</v>
      </c>
      <c r="P3335" s="2">
        <f>IF(OR(L3334=1,L3334=2),H3335,0)</f>
        <v>0</v>
      </c>
      <c r="Q3335" s="2"/>
    </row>
    <row r="3336" spans="1:17" x14ac:dyDescent="0.3">
      <c r="A3336" s="1">
        <v>35209</v>
      </c>
      <c r="B3336">
        <v>8.6875</v>
      </c>
      <c r="C3336">
        <v>8.75</v>
      </c>
      <c r="D3336">
        <v>8.625</v>
      </c>
      <c r="E3336">
        <v>8.6875</v>
      </c>
      <c r="F3336">
        <v>8.6875</v>
      </c>
      <c r="G3336">
        <v>1289600</v>
      </c>
      <c r="H3336" s="3">
        <f>(F3336-B3336)/B3336</f>
        <v>0</v>
      </c>
      <c r="I3336" s="3">
        <f>_xlfn.RANK.AVG(H3336,$H$3:$H$10273,1)/10271</f>
        <v>0.52443773731866417</v>
      </c>
      <c r="J3336">
        <f>ROUNDDOWN($I3336*J$2,)-IF(MOD($I3336*J$2,1)=0,1,0)+1</f>
        <v>2</v>
      </c>
      <c r="K3336">
        <f>ROUNDDOWN($I3336*K$2,)-IF(MOD($I3336*K$2,1)=0,1,0)+1</f>
        <v>2</v>
      </c>
      <c r="L3336">
        <f>ROUNDDOWN($I3336*L$2,)-IF(MOD($I3336*L$2,1)=0,1,0)+1</f>
        <v>3</v>
      </c>
      <c r="M3336" s="3">
        <f>IF(L3335=4,H3336,0)</f>
        <v>0</v>
      </c>
      <c r="N3336" s="2">
        <f>IF(L3335=1,H3336,0)</f>
        <v>0</v>
      </c>
      <c r="O3336" s="2">
        <f>IF(OR(L3335=1,L3335=4),H3336,0)</f>
        <v>0</v>
      </c>
      <c r="P3336" s="2">
        <f>IF(OR(L3335=1,L3335=2),H3336,0)</f>
        <v>0</v>
      </c>
      <c r="Q3336" s="2"/>
    </row>
    <row r="3337" spans="1:17" x14ac:dyDescent="0.3">
      <c r="A3337" s="1">
        <v>35213</v>
      </c>
      <c r="B3337">
        <v>8.75</v>
      </c>
      <c r="C3337">
        <v>8.9375</v>
      </c>
      <c r="D3337">
        <v>8.6875</v>
      </c>
      <c r="E3337">
        <v>8.875</v>
      </c>
      <c r="F3337">
        <v>8.875</v>
      </c>
      <c r="G3337">
        <v>1051200</v>
      </c>
      <c r="H3337" s="3">
        <f>(F3337-B3337)/B3337</f>
        <v>1.4285714285714285E-2</v>
      </c>
      <c r="I3337" s="3">
        <f>_xlfn.RANK.AVG(H3337,$H$3:$H$10273,1)/10271</f>
        <v>0.72957842469087719</v>
      </c>
      <c r="J3337">
        <f>ROUNDDOWN($I3337*J$2,)-IF(MOD($I3337*J$2,1)=0,1,0)+1</f>
        <v>2</v>
      </c>
      <c r="K3337">
        <f>ROUNDDOWN($I3337*K$2,)-IF(MOD($I3337*K$2,1)=0,1,0)+1</f>
        <v>3</v>
      </c>
      <c r="L3337">
        <f>ROUNDDOWN($I3337*L$2,)-IF(MOD($I3337*L$2,1)=0,1,0)+1</f>
        <v>3</v>
      </c>
      <c r="M3337" s="3">
        <f>IF(L3336=4,H3337,0)</f>
        <v>0</v>
      </c>
      <c r="N3337" s="2">
        <f>IF(L3336=1,H3337,0)</f>
        <v>0</v>
      </c>
      <c r="O3337" s="2">
        <f>IF(OR(L3336=1,L3336=4),H3337,0)</f>
        <v>0</v>
      </c>
      <c r="P3337" s="2">
        <f>IF(OR(L3336=1,L3336=2),H3337,0)</f>
        <v>0</v>
      </c>
      <c r="Q3337" s="2"/>
    </row>
    <row r="3338" spans="1:17" x14ac:dyDescent="0.3">
      <c r="A3338" s="1">
        <v>35214</v>
      </c>
      <c r="B3338">
        <v>8.9375</v>
      </c>
      <c r="C3338">
        <v>9</v>
      </c>
      <c r="D3338">
        <v>8.6875</v>
      </c>
      <c r="E3338">
        <v>8.8125</v>
      </c>
      <c r="F3338">
        <v>8.8125</v>
      </c>
      <c r="G3338">
        <v>1548400</v>
      </c>
      <c r="H3338" s="3">
        <f>(F3338-B3338)/B3338</f>
        <v>-1.3986013986013986E-2</v>
      </c>
      <c r="I3338" s="3">
        <f>_xlfn.RANK.AVG(H3338,$H$3:$H$10273,1)/10271</f>
        <v>0.30289163664686986</v>
      </c>
      <c r="J3338">
        <f>ROUNDDOWN($I3338*J$2,)-IF(MOD($I3338*J$2,1)=0,1,0)+1</f>
        <v>1</v>
      </c>
      <c r="K3338">
        <f>ROUNDDOWN($I3338*K$2,)-IF(MOD($I3338*K$2,1)=0,1,0)+1</f>
        <v>1</v>
      </c>
      <c r="L3338">
        <f>ROUNDDOWN($I3338*L$2,)-IF(MOD($I3338*L$2,1)=0,1,0)+1</f>
        <v>2</v>
      </c>
      <c r="M3338" s="3">
        <f>IF(L3337=4,H3338,0)</f>
        <v>0</v>
      </c>
      <c r="N3338" s="2">
        <f>IF(L3337=1,H3338,0)</f>
        <v>0</v>
      </c>
      <c r="O3338" s="2">
        <f>IF(OR(L3337=1,L3337=4),H3338,0)</f>
        <v>0</v>
      </c>
      <c r="P3338" s="2">
        <f>IF(OR(L3337=1,L3337=2),H3338,0)</f>
        <v>0</v>
      </c>
      <c r="Q3338" s="2"/>
    </row>
    <row r="3339" spans="1:17" x14ac:dyDescent="0.3">
      <c r="A3339" s="1">
        <v>35215</v>
      </c>
      <c r="B3339">
        <v>8.8125</v>
      </c>
      <c r="C3339">
        <v>8.875</v>
      </c>
      <c r="D3339">
        <v>8.6875</v>
      </c>
      <c r="E3339">
        <v>8.875</v>
      </c>
      <c r="F3339">
        <v>8.875</v>
      </c>
      <c r="G3339">
        <v>1620600</v>
      </c>
      <c r="H3339" s="3">
        <f>(F3339-B3339)/B3339</f>
        <v>7.0921985815602835E-3</v>
      </c>
      <c r="I3339" s="3">
        <f>_xlfn.RANK.AVG(H3339,$H$3:$H$10273,1)/10271</f>
        <v>0.63323921721351373</v>
      </c>
      <c r="J3339">
        <f>ROUNDDOWN($I3339*J$2,)-IF(MOD($I3339*J$2,1)=0,1,0)+1</f>
        <v>2</v>
      </c>
      <c r="K3339">
        <f>ROUNDDOWN($I3339*K$2,)-IF(MOD($I3339*K$2,1)=0,1,0)+1</f>
        <v>2</v>
      </c>
      <c r="L3339">
        <f>ROUNDDOWN($I3339*L$2,)-IF(MOD($I3339*L$2,1)=0,1,0)+1</f>
        <v>3</v>
      </c>
      <c r="M3339" s="3">
        <f>IF(L3338=4,H3339,0)</f>
        <v>0</v>
      </c>
      <c r="N3339" s="2">
        <f>IF(L3338=1,H3339,0)</f>
        <v>0</v>
      </c>
      <c r="O3339" s="2">
        <f>IF(OR(L3338=1,L3338=4),H3339,0)</f>
        <v>0</v>
      </c>
      <c r="P3339" s="2">
        <f>IF(OR(L3338=1,L3338=2),H3339,0)</f>
        <v>7.0921985815602835E-3</v>
      </c>
      <c r="Q3339" s="2"/>
    </row>
    <row r="3340" spans="1:17" x14ac:dyDescent="0.3">
      <c r="A3340" s="1">
        <v>35216</v>
      </c>
      <c r="B3340">
        <v>8.875</v>
      </c>
      <c r="C3340">
        <v>8.9375</v>
      </c>
      <c r="D3340">
        <v>8.6875</v>
      </c>
      <c r="E3340">
        <v>8.8125</v>
      </c>
      <c r="F3340">
        <v>8.8125</v>
      </c>
      <c r="G3340">
        <v>1293400</v>
      </c>
      <c r="H3340" s="3">
        <f>(F3340-B3340)/B3340</f>
        <v>-7.0422535211267607E-3</v>
      </c>
      <c r="I3340" s="3">
        <f>_xlfn.RANK.AVG(H3340,$H$3:$H$10273,1)/10271</f>
        <v>0.41393243111673644</v>
      </c>
      <c r="J3340">
        <f>ROUNDDOWN($I3340*J$2,)-IF(MOD($I3340*J$2,1)=0,1,0)+1</f>
        <v>1</v>
      </c>
      <c r="K3340">
        <f>ROUNDDOWN($I3340*K$2,)-IF(MOD($I3340*K$2,1)=0,1,0)+1</f>
        <v>2</v>
      </c>
      <c r="L3340">
        <f>ROUNDDOWN($I3340*L$2,)-IF(MOD($I3340*L$2,1)=0,1,0)+1</f>
        <v>2</v>
      </c>
      <c r="M3340" s="3">
        <f>IF(L3339=4,H3340,0)</f>
        <v>0</v>
      </c>
      <c r="N3340" s="2">
        <f>IF(L3339=1,H3340,0)</f>
        <v>0</v>
      </c>
      <c r="O3340" s="2">
        <f>IF(OR(L3339=1,L3339=4),H3340,0)</f>
        <v>0</v>
      </c>
      <c r="P3340" s="2">
        <f>IF(OR(L3339=1,L3339=2),H3340,0)</f>
        <v>0</v>
      </c>
      <c r="Q3340" s="2"/>
    </row>
    <row r="3341" spans="1:17" x14ac:dyDescent="0.3">
      <c r="A3341" s="1">
        <v>35219</v>
      </c>
      <c r="B3341">
        <v>8.75</v>
      </c>
      <c r="C3341">
        <v>8.8125</v>
      </c>
      <c r="D3341">
        <v>8.6875</v>
      </c>
      <c r="E3341">
        <v>8.75</v>
      </c>
      <c r="F3341">
        <v>8.75</v>
      </c>
      <c r="G3341">
        <v>739000</v>
      </c>
      <c r="H3341" s="3">
        <f>(F3341-B3341)/B3341</f>
        <v>0</v>
      </c>
      <c r="I3341" s="3">
        <f>_xlfn.RANK.AVG(H3341,$H$3:$H$10273,1)/10271</f>
        <v>0.52443773731866417</v>
      </c>
      <c r="J3341">
        <f>ROUNDDOWN($I3341*J$2,)-IF(MOD($I3341*J$2,1)=0,1,0)+1</f>
        <v>2</v>
      </c>
      <c r="K3341">
        <f>ROUNDDOWN($I3341*K$2,)-IF(MOD($I3341*K$2,1)=0,1,0)+1</f>
        <v>2</v>
      </c>
      <c r="L3341">
        <f>ROUNDDOWN($I3341*L$2,)-IF(MOD($I3341*L$2,1)=0,1,0)+1</f>
        <v>3</v>
      </c>
      <c r="M3341" s="3">
        <f>IF(L3340=4,H3341,0)</f>
        <v>0</v>
      </c>
      <c r="N3341" s="2">
        <f>IF(L3340=1,H3341,0)</f>
        <v>0</v>
      </c>
      <c r="O3341" s="2">
        <f>IF(OR(L3340=1,L3340=4),H3341,0)</f>
        <v>0</v>
      </c>
      <c r="P3341" s="2">
        <f>IF(OR(L3340=1,L3340=2),H3341,0)</f>
        <v>0</v>
      </c>
      <c r="Q3341" s="2"/>
    </row>
    <row r="3342" spans="1:17" x14ac:dyDescent="0.3">
      <c r="A3342" s="1">
        <v>35220</v>
      </c>
      <c r="B3342">
        <v>8.6875</v>
      </c>
      <c r="C3342">
        <v>8.8125</v>
      </c>
      <c r="D3342">
        <v>8.625</v>
      </c>
      <c r="E3342">
        <v>8.75</v>
      </c>
      <c r="F3342">
        <v>8.75</v>
      </c>
      <c r="G3342">
        <v>1306600</v>
      </c>
      <c r="H3342" s="3">
        <f>(F3342-B3342)/B3342</f>
        <v>7.1942446043165471E-3</v>
      </c>
      <c r="I3342" s="3">
        <f>_xlfn.RANK.AVG(H3342,$H$3:$H$10273,1)/10271</f>
        <v>0.63562457404342321</v>
      </c>
      <c r="J3342">
        <f>ROUNDDOWN($I3342*J$2,)-IF(MOD($I3342*J$2,1)=0,1,0)+1</f>
        <v>2</v>
      </c>
      <c r="K3342">
        <f>ROUNDDOWN($I3342*K$2,)-IF(MOD($I3342*K$2,1)=0,1,0)+1</f>
        <v>2</v>
      </c>
      <c r="L3342">
        <f>ROUNDDOWN($I3342*L$2,)-IF(MOD($I3342*L$2,1)=0,1,0)+1</f>
        <v>3</v>
      </c>
      <c r="M3342" s="3">
        <f>IF(L3341=4,H3342,0)</f>
        <v>0</v>
      </c>
      <c r="N3342" s="2">
        <f>IF(L3341=1,H3342,0)</f>
        <v>0</v>
      </c>
      <c r="O3342" s="2">
        <f>IF(OR(L3341=1,L3341=4),H3342,0)</f>
        <v>0</v>
      </c>
      <c r="P3342" s="2">
        <f>IF(OR(L3341=1,L3341=2),H3342,0)</f>
        <v>0</v>
      </c>
      <c r="Q3342" s="2"/>
    </row>
    <row r="3343" spans="1:17" x14ac:dyDescent="0.3">
      <c r="A3343" s="1">
        <v>35221</v>
      </c>
      <c r="B3343">
        <v>8.75</v>
      </c>
      <c r="C3343">
        <v>8.8125</v>
      </c>
      <c r="D3343">
        <v>8.625</v>
      </c>
      <c r="E3343">
        <v>8.75</v>
      </c>
      <c r="F3343">
        <v>8.75</v>
      </c>
      <c r="G3343">
        <v>1222200</v>
      </c>
      <c r="H3343" s="3">
        <f>(F3343-B3343)/B3343</f>
        <v>0</v>
      </c>
      <c r="I3343" s="3">
        <f>_xlfn.RANK.AVG(H3343,$H$3:$H$10273,1)/10271</f>
        <v>0.52443773731866417</v>
      </c>
      <c r="J3343">
        <f>ROUNDDOWN($I3343*J$2,)-IF(MOD($I3343*J$2,1)=0,1,0)+1</f>
        <v>2</v>
      </c>
      <c r="K3343">
        <f>ROUNDDOWN($I3343*K$2,)-IF(MOD($I3343*K$2,1)=0,1,0)+1</f>
        <v>2</v>
      </c>
      <c r="L3343">
        <f>ROUNDDOWN($I3343*L$2,)-IF(MOD($I3343*L$2,1)=0,1,0)+1</f>
        <v>3</v>
      </c>
      <c r="M3343" s="3">
        <f>IF(L3342=4,H3343,0)</f>
        <v>0</v>
      </c>
      <c r="N3343" s="2">
        <f>IF(L3342=1,H3343,0)</f>
        <v>0</v>
      </c>
      <c r="O3343" s="2">
        <f>IF(OR(L3342=1,L3342=4),H3343,0)</f>
        <v>0</v>
      </c>
      <c r="P3343" s="2">
        <f>IF(OR(L3342=1,L3342=2),H3343,0)</f>
        <v>0</v>
      </c>
      <c r="Q3343" s="2"/>
    </row>
    <row r="3344" spans="1:17" x14ac:dyDescent="0.3">
      <c r="A3344" s="1">
        <v>35222</v>
      </c>
      <c r="B3344">
        <v>8.8125</v>
      </c>
      <c r="C3344">
        <v>8.8125</v>
      </c>
      <c r="D3344">
        <v>8.5625</v>
      </c>
      <c r="E3344">
        <v>8.5625</v>
      </c>
      <c r="F3344">
        <v>8.5625</v>
      </c>
      <c r="G3344">
        <v>1042400</v>
      </c>
      <c r="H3344" s="3">
        <f>(F3344-B3344)/B3344</f>
        <v>-2.8368794326241134E-2</v>
      </c>
      <c r="I3344" s="3">
        <f>_xlfn.RANK.AVG(H3344,$H$3:$H$10273,1)/10271</f>
        <v>0.14789212345438613</v>
      </c>
      <c r="J3344">
        <f>ROUNDDOWN($I3344*J$2,)-IF(MOD($I3344*J$2,1)=0,1,0)+1</f>
        <v>1</v>
      </c>
      <c r="K3344">
        <f>ROUNDDOWN($I3344*K$2,)-IF(MOD($I3344*K$2,1)=0,1,0)+1</f>
        <v>1</v>
      </c>
      <c r="L3344">
        <f>ROUNDDOWN($I3344*L$2,)-IF(MOD($I3344*L$2,1)=0,1,0)+1</f>
        <v>1</v>
      </c>
      <c r="M3344" s="3">
        <f>IF(L3343=4,H3344,0)</f>
        <v>0</v>
      </c>
      <c r="N3344" s="2">
        <f>IF(L3343=1,H3344,0)</f>
        <v>0</v>
      </c>
      <c r="O3344" s="2">
        <f>IF(OR(L3343=1,L3343=4),H3344,0)</f>
        <v>0</v>
      </c>
      <c r="P3344" s="2">
        <f>IF(OR(L3343=1,L3343=2),H3344,0)</f>
        <v>0</v>
      </c>
      <c r="Q3344" s="2"/>
    </row>
    <row r="3345" spans="1:17" x14ac:dyDescent="0.3">
      <c r="A3345" s="1">
        <v>35223</v>
      </c>
      <c r="B3345">
        <v>8.5</v>
      </c>
      <c r="C3345">
        <v>8.75</v>
      </c>
      <c r="D3345">
        <v>8.5</v>
      </c>
      <c r="E3345">
        <v>8.6875</v>
      </c>
      <c r="F3345">
        <v>8.6875</v>
      </c>
      <c r="G3345">
        <v>1371800</v>
      </c>
      <c r="H3345" s="3">
        <f>(F3345-B3345)/B3345</f>
        <v>2.2058823529411766E-2</v>
      </c>
      <c r="I3345" s="3">
        <f>_xlfn.RANK.AVG(H3345,$H$3:$H$10273,1)/10271</f>
        <v>0.81145944893389155</v>
      </c>
      <c r="J3345">
        <f>ROUNDDOWN($I3345*J$2,)-IF(MOD($I3345*J$2,1)=0,1,0)+1</f>
        <v>2</v>
      </c>
      <c r="K3345">
        <f>ROUNDDOWN($I3345*K$2,)-IF(MOD($I3345*K$2,1)=0,1,0)+1</f>
        <v>3</v>
      </c>
      <c r="L3345">
        <f>ROUNDDOWN($I3345*L$2,)-IF(MOD($I3345*L$2,1)=0,1,0)+1</f>
        <v>4</v>
      </c>
      <c r="M3345" s="3">
        <f>IF(L3344=4,H3345,0)</f>
        <v>0</v>
      </c>
      <c r="N3345" s="2">
        <f>IF(L3344=1,H3345,0)</f>
        <v>2.2058823529411766E-2</v>
      </c>
      <c r="O3345" s="2">
        <f>IF(OR(L3344=1,L3344=4),H3345,0)</f>
        <v>2.2058823529411766E-2</v>
      </c>
      <c r="P3345" s="2">
        <f>IF(OR(L3344=1,L3344=2),H3345,0)</f>
        <v>2.2058823529411766E-2</v>
      </c>
      <c r="Q3345" s="2"/>
    </row>
    <row r="3346" spans="1:17" x14ac:dyDescent="0.3">
      <c r="A3346" s="1">
        <v>35226</v>
      </c>
      <c r="B3346">
        <v>8.6875</v>
      </c>
      <c r="C3346">
        <v>8.6875</v>
      </c>
      <c r="D3346">
        <v>8.375</v>
      </c>
      <c r="E3346">
        <v>8.4375</v>
      </c>
      <c r="F3346">
        <v>8.4375</v>
      </c>
      <c r="G3346">
        <v>1301600</v>
      </c>
      <c r="H3346" s="3">
        <f>(F3346-B3346)/B3346</f>
        <v>-2.8776978417266189E-2</v>
      </c>
      <c r="I3346" s="3">
        <f>_xlfn.RANK.AVG(H3346,$H$3:$H$10273,1)/10271</f>
        <v>0.14501995910816862</v>
      </c>
      <c r="J3346">
        <f>ROUNDDOWN($I3346*J$2,)-IF(MOD($I3346*J$2,1)=0,1,0)+1</f>
        <v>1</v>
      </c>
      <c r="K3346">
        <f>ROUNDDOWN($I3346*K$2,)-IF(MOD($I3346*K$2,1)=0,1,0)+1</f>
        <v>1</v>
      </c>
      <c r="L3346">
        <f>ROUNDDOWN($I3346*L$2,)-IF(MOD($I3346*L$2,1)=0,1,0)+1</f>
        <v>1</v>
      </c>
      <c r="M3346" s="3">
        <f>IF(L3345=4,H3346,0)</f>
        <v>-2.8776978417266189E-2</v>
      </c>
      <c r="N3346" s="2">
        <f>IF(L3345=1,H3346,0)</f>
        <v>0</v>
      </c>
      <c r="O3346" s="2">
        <f>IF(OR(L3345=1,L3345=4),H3346,0)</f>
        <v>-2.8776978417266189E-2</v>
      </c>
      <c r="P3346" s="2">
        <f>IF(OR(L3345=1,L3345=2),H3346,0)</f>
        <v>0</v>
      </c>
      <c r="Q3346" s="2"/>
    </row>
    <row r="3347" spans="1:17" x14ac:dyDescent="0.3">
      <c r="A3347" s="1">
        <v>35227</v>
      </c>
      <c r="B3347">
        <v>8.375</v>
      </c>
      <c r="C3347">
        <v>8.625</v>
      </c>
      <c r="D3347">
        <v>8.3125</v>
      </c>
      <c r="E3347">
        <v>8.375</v>
      </c>
      <c r="F3347">
        <v>8.375</v>
      </c>
      <c r="G3347">
        <v>1303400</v>
      </c>
      <c r="H3347" s="3">
        <f>(F3347-B3347)/B3347</f>
        <v>0</v>
      </c>
      <c r="I3347" s="3">
        <f>_xlfn.RANK.AVG(H3347,$H$3:$H$10273,1)/10271</f>
        <v>0.52443773731866417</v>
      </c>
      <c r="J3347">
        <f>ROUNDDOWN($I3347*J$2,)-IF(MOD($I3347*J$2,1)=0,1,0)+1</f>
        <v>2</v>
      </c>
      <c r="K3347">
        <f>ROUNDDOWN($I3347*K$2,)-IF(MOD($I3347*K$2,1)=0,1,0)+1</f>
        <v>2</v>
      </c>
      <c r="L3347">
        <f>ROUNDDOWN($I3347*L$2,)-IF(MOD($I3347*L$2,1)=0,1,0)+1</f>
        <v>3</v>
      </c>
      <c r="M3347" s="3">
        <f>IF(L3346=4,H3347,0)</f>
        <v>0</v>
      </c>
      <c r="N3347" s="2">
        <f>IF(L3346=1,H3347,0)</f>
        <v>0</v>
      </c>
      <c r="O3347" s="2">
        <f>IF(OR(L3346=1,L3346=4),H3347,0)</f>
        <v>0</v>
      </c>
      <c r="P3347" s="2">
        <f>IF(OR(L3346=1,L3346=2),H3347,0)</f>
        <v>0</v>
      </c>
      <c r="Q3347" s="2"/>
    </row>
    <row r="3348" spans="1:17" x14ac:dyDescent="0.3">
      <c r="A3348" s="1">
        <v>35228</v>
      </c>
      <c r="B3348">
        <v>8.5625</v>
      </c>
      <c r="C3348">
        <v>8.625</v>
      </c>
      <c r="D3348">
        <v>8.4375</v>
      </c>
      <c r="E3348">
        <v>8.4375</v>
      </c>
      <c r="F3348">
        <v>8.4375</v>
      </c>
      <c r="G3348">
        <v>1050200</v>
      </c>
      <c r="H3348" s="3">
        <f>(F3348-B3348)/B3348</f>
        <v>-1.4598540145985401E-2</v>
      </c>
      <c r="I3348" s="3">
        <f>_xlfn.RANK.AVG(H3348,$H$3:$H$10273,1)/10271</f>
        <v>0.29052672573264532</v>
      </c>
      <c r="J3348">
        <f>ROUNDDOWN($I3348*J$2,)-IF(MOD($I3348*J$2,1)=0,1,0)+1</f>
        <v>1</v>
      </c>
      <c r="K3348">
        <f>ROUNDDOWN($I3348*K$2,)-IF(MOD($I3348*K$2,1)=0,1,0)+1</f>
        <v>1</v>
      </c>
      <c r="L3348">
        <f>ROUNDDOWN($I3348*L$2,)-IF(MOD($I3348*L$2,1)=0,1,0)+1</f>
        <v>2</v>
      </c>
      <c r="M3348" s="3">
        <f>IF(L3347=4,H3348,0)</f>
        <v>0</v>
      </c>
      <c r="N3348" s="2">
        <f>IF(L3347=1,H3348,0)</f>
        <v>0</v>
      </c>
      <c r="O3348" s="2">
        <f>IF(OR(L3347=1,L3347=4),H3348,0)</f>
        <v>0</v>
      </c>
      <c r="P3348" s="2">
        <f>IF(OR(L3347=1,L3347=2),H3348,0)</f>
        <v>0</v>
      </c>
      <c r="Q3348" s="2"/>
    </row>
    <row r="3349" spans="1:17" x14ac:dyDescent="0.3">
      <c r="A3349" s="1">
        <v>35229</v>
      </c>
      <c r="B3349">
        <v>8.4375</v>
      </c>
      <c r="C3349">
        <v>8.5</v>
      </c>
      <c r="D3349">
        <v>8.3125</v>
      </c>
      <c r="E3349">
        <v>8.375</v>
      </c>
      <c r="F3349">
        <v>8.375</v>
      </c>
      <c r="G3349">
        <v>948000</v>
      </c>
      <c r="H3349" s="3">
        <f>(F3349-B3349)/B3349</f>
        <v>-7.4074074074074077E-3</v>
      </c>
      <c r="I3349" s="3">
        <f>_xlfn.RANK.AVG(H3349,$H$3:$H$10273,1)/10271</f>
        <v>0.40555934183623793</v>
      </c>
      <c r="J3349">
        <f>ROUNDDOWN($I3349*J$2,)-IF(MOD($I3349*J$2,1)=0,1,0)+1</f>
        <v>1</v>
      </c>
      <c r="K3349">
        <f>ROUNDDOWN($I3349*K$2,)-IF(MOD($I3349*K$2,1)=0,1,0)+1</f>
        <v>2</v>
      </c>
      <c r="L3349">
        <f>ROUNDDOWN($I3349*L$2,)-IF(MOD($I3349*L$2,1)=0,1,0)+1</f>
        <v>2</v>
      </c>
      <c r="M3349" s="3">
        <f>IF(L3348=4,H3349,0)</f>
        <v>0</v>
      </c>
      <c r="N3349" s="2">
        <f>IF(L3348=1,H3349,0)</f>
        <v>0</v>
      </c>
      <c r="O3349" s="2">
        <f>IF(OR(L3348=1,L3348=4),H3349,0)</f>
        <v>0</v>
      </c>
      <c r="P3349" s="2">
        <f>IF(OR(L3348=1,L3348=2),H3349,0)</f>
        <v>-7.4074074074074077E-3</v>
      </c>
      <c r="Q3349" s="2"/>
    </row>
    <row r="3350" spans="1:17" x14ac:dyDescent="0.3">
      <c r="A3350" s="1">
        <v>35230</v>
      </c>
      <c r="B3350">
        <v>8.3125</v>
      </c>
      <c r="C3350">
        <v>8.375</v>
      </c>
      <c r="D3350">
        <v>8</v>
      </c>
      <c r="E3350">
        <v>8.125</v>
      </c>
      <c r="F3350">
        <v>8.125</v>
      </c>
      <c r="G3350">
        <v>3015800</v>
      </c>
      <c r="H3350" s="3">
        <f>(F3350-B3350)/B3350</f>
        <v>-2.2556390977443608E-2</v>
      </c>
      <c r="I3350" s="3">
        <f>_xlfn.RANK.AVG(H3350,$H$3:$H$10273,1)/10271</f>
        <v>0.19817933988900788</v>
      </c>
      <c r="J3350">
        <f>ROUNDDOWN($I3350*J$2,)-IF(MOD($I3350*J$2,1)=0,1,0)+1</f>
        <v>1</v>
      </c>
      <c r="K3350">
        <f>ROUNDDOWN($I3350*K$2,)-IF(MOD($I3350*K$2,1)=0,1,0)+1</f>
        <v>1</v>
      </c>
      <c r="L3350">
        <f>ROUNDDOWN($I3350*L$2,)-IF(MOD($I3350*L$2,1)=0,1,0)+1</f>
        <v>1</v>
      </c>
      <c r="M3350" s="3">
        <f>IF(L3349=4,H3350,0)</f>
        <v>0</v>
      </c>
      <c r="N3350" s="2">
        <f>IF(L3349=1,H3350,0)</f>
        <v>0</v>
      </c>
      <c r="O3350" s="2">
        <f>IF(OR(L3349=1,L3349=4),H3350,0)</f>
        <v>0</v>
      </c>
      <c r="P3350" s="2">
        <f>IF(OR(L3349=1,L3349=2),H3350,0)</f>
        <v>-2.2556390977443608E-2</v>
      </c>
      <c r="Q3350" s="2"/>
    </row>
    <row r="3351" spans="1:17" x14ac:dyDescent="0.3">
      <c r="A3351" s="1">
        <v>35233</v>
      </c>
      <c r="B3351">
        <v>8.0625</v>
      </c>
      <c r="C3351">
        <v>8.125</v>
      </c>
      <c r="D3351">
        <v>7.9375</v>
      </c>
      <c r="E3351">
        <v>8.0625</v>
      </c>
      <c r="F3351">
        <v>8.0625</v>
      </c>
      <c r="G3351">
        <v>1807000</v>
      </c>
      <c r="H3351" s="3">
        <f>(F3351-B3351)/B3351</f>
        <v>0</v>
      </c>
      <c r="I3351" s="3">
        <f>_xlfn.RANK.AVG(H3351,$H$3:$H$10273,1)/10271</f>
        <v>0.52443773731866417</v>
      </c>
      <c r="J3351">
        <f>ROUNDDOWN($I3351*J$2,)-IF(MOD($I3351*J$2,1)=0,1,0)+1</f>
        <v>2</v>
      </c>
      <c r="K3351">
        <f>ROUNDDOWN($I3351*K$2,)-IF(MOD($I3351*K$2,1)=0,1,0)+1</f>
        <v>2</v>
      </c>
      <c r="L3351">
        <f>ROUNDDOWN($I3351*L$2,)-IF(MOD($I3351*L$2,1)=0,1,0)+1</f>
        <v>3</v>
      </c>
      <c r="M3351" s="3">
        <f>IF(L3350=4,H3351,0)</f>
        <v>0</v>
      </c>
      <c r="N3351" s="2">
        <f>IF(L3350=1,H3351,0)</f>
        <v>0</v>
      </c>
      <c r="O3351" s="2">
        <f>IF(OR(L3350=1,L3350=4),H3351,0)</f>
        <v>0</v>
      </c>
      <c r="P3351" s="2">
        <f>IF(OR(L3350=1,L3350=2),H3351,0)</f>
        <v>0</v>
      </c>
      <c r="Q3351" s="2"/>
    </row>
    <row r="3352" spans="1:17" x14ac:dyDescent="0.3">
      <c r="A3352" s="1">
        <v>35234</v>
      </c>
      <c r="B3352">
        <v>8</v>
      </c>
      <c r="C3352">
        <v>8.0625</v>
      </c>
      <c r="D3352">
        <v>7.5625</v>
      </c>
      <c r="E3352">
        <v>7.625</v>
      </c>
      <c r="F3352">
        <v>7.625</v>
      </c>
      <c r="G3352">
        <v>2258600</v>
      </c>
      <c r="H3352" s="3">
        <f>(F3352-B3352)/B3352</f>
        <v>-4.6875E-2</v>
      </c>
      <c r="I3352" s="3">
        <f>_xlfn.RANK.AVG(H3352,$H$3:$H$10273,1)/10271</f>
        <v>5.3500146042254892E-2</v>
      </c>
      <c r="J3352">
        <f>ROUNDDOWN($I3352*J$2,)-IF(MOD($I3352*J$2,1)=0,1,0)+1</f>
        <v>1</v>
      </c>
      <c r="K3352">
        <f>ROUNDDOWN($I3352*K$2,)-IF(MOD($I3352*K$2,1)=0,1,0)+1</f>
        <v>1</v>
      </c>
      <c r="L3352">
        <f>ROUNDDOWN($I3352*L$2,)-IF(MOD($I3352*L$2,1)=0,1,0)+1</f>
        <v>1</v>
      </c>
      <c r="M3352" s="3">
        <f>IF(L3351=4,H3352,0)</f>
        <v>0</v>
      </c>
      <c r="N3352" s="2">
        <f>IF(L3351=1,H3352,0)</f>
        <v>0</v>
      </c>
      <c r="O3352" s="2">
        <f>IF(OR(L3351=1,L3351=4),H3352,0)</f>
        <v>0</v>
      </c>
      <c r="P3352" s="2">
        <f>IF(OR(L3351=1,L3351=2),H3352,0)</f>
        <v>0</v>
      </c>
      <c r="Q3352" s="2"/>
    </row>
    <row r="3353" spans="1:17" x14ac:dyDescent="0.3">
      <c r="A3353" s="1">
        <v>35235</v>
      </c>
      <c r="B3353">
        <v>7.75</v>
      </c>
      <c r="C3353">
        <v>7.875</v>
      </c>
      <c r="D3353">
        <v>7.6875</v>
      </c>
      <c r="E3353">
        <v>7.8125</v>
      </c>
      <c r="F3353">
        <v>7.8125</v>
      </c>
      <c r="G3353">
        <v>1862000</v>
      </c>
      <c r="H3353" s="3">
        <f>(F3353-B3353)/B3353</f>
        <v>8.0645161290322578E-3</v>
      </c>
      <c r="I3353" s="3">
        <f>_xlfn.RANK.AVG(H3353,$H$3:$H$10273,1)/10271</f>
        <v>0.650423522539188</v>
      </c>
      <c r="J3353">
        <f>ROUNDDOWN($I3353*J$2,)-IF(MOD($I3353*J$2,1)=0,1,0)+1</f>
        <v>2</v>
      </c>
      <c r="K3353">
        <f>ROUNDDOWN($I3353*K$2,)-IF(MOD($I3353*K$2,1)=0,1,0)+1</f>
        <v>2</v>
      </c>
      <c r="L3353">
        <f>ROUNDDOWN($I3353*L$2,)-IF(MOD($I3353*L$2,1)=0,1,0)+1</f>
        <v>3</v>
      </c>
      <c r="M3353" s="3">
        <f>IF(L3352=4,H3353,0)</f>
        <v>0</v>
      </c>
      <c r="N3353" s="2">
        <f>IF(L3352=1,H3353,0)</f>
        <v>8.0645161290322578E-3</v>
      </c>
      <c r="O3353" s="2">
        <f>IF(OR(L3352=1,L3352=4),H3353,0)</f>
        <v>8.0645161290322578E-3</v>
      </c>
      <c r="P3353" s="2">
        <f>IF(OR(L3352=1,L3352=2),H3353,0)</f>
        <v>8.0645161290322578E-3</v>
      </c>
      <c r="Q3353" s="2"/>
    </row>
    <row r="3354" spans="1:17" x14ac:dyDescent="0.3">
      <c r="A3354" s="1">
        <v>35236</v>
      </c>
      <c r="B3354">
        <v>7.8125</v>
      </c>
      <c r="C3354">
        <v>8</v>
      </c>
      <c r="D3354">
        <v>7.75</v>
      </c>
      <c r="E3354">
        <v>7.875</v>
      </c>
      <c r="F3354">
        <v>7.875</v>
      </c>
      <c r="G3354">
        <v>1230400</v>
      </c>
      <c r="H3354" s="3">
        <f>(F3354-B3354)/B3354</f>
        <v>8.0000000000000002E-3</v>
      </c>
      <c r="I3354" s="3">
        <f>_xlfn.RANK.AVG(H3354,$H$3:$H$10273,1)/10271</f>
        <v>0.64915782299678704</v>
      </c>
      <c r="J3354">
        <f>ROUNDDOWN($I3354*J$2,)-IF(MOD($I3354*J$2,1)=0,1,0)+1</f>
        <v>2</v>
      </c>
      <c r="K3354">
        <f>ROUNDDOWN($I3354*K$2,)-IF(MOD($I3354*K$2,1)=0,1,0)+1</f>
        <v>2</v>
      </c>
      <c r="L3354">
        <f>ROUNDDOWN($I3354*L$2,)-IF(MOD($I3354*L$2,1)=0,1,0)+1</f>
        <v>3</v>
      </c>
      <c r="M3354" s="3">
        <f>IF(L3353=4,H3354,0)</f>
        <v>0</v>
      </c>
      <c r="N3354" s="2">
        <f>IF(L3353=1,H3354,0)</f>
        <v>0</v>
      </c>
      <c r="O3354" s="2">
        <f>IF(OR(L3353=1,L3353=4),H3354,0)</f>
        <v>0</v>
      </c>
      <c r="P3354" s="2">
        <f>IF(OR(L3353=1,L3353=2),H3354,0)</f>
        <v>0</v>
      </c>
      <c r="Q3354" s="2"/>
    </row>
    <row r="3355" spans="1:17" x14ac:dyDescent="0.3">
      <c r="A3355" s="1">
        <v>35237</v>
      </c>
      <c r="B3355">
        <v>7.6875</v>
      </c>
      <c r="C3355">
        <v>7.6875</v>
      </c>
      <c r="D3355">
        <v>6.5</v>
      </c>
      <c r="E3355">
        <v>7.125</v>
      </c>
      <c r="F3355">
        <v>7.125</v>
      </c>
      <c r="G3355">
        <v>9127200</v>
      </c>
      <c r="H3355" s="3">
        <f>(F3355-B3355)/B3355</f>
        <v>-7.3170731707317069E-2</v>
      </c>
      <c r="I3355" s="3">
        <f>_xlfn.RANK.AVG(H3355,$H$3:$H$10273,1)/10271</f>
        <v>1.353324895336384E-2</v>
      </c>
      <c r="J3355">
        <f>ROUNDDOWN($I3355*J$2,)-IF(MOD($I3355*J$2,1)=0,1,0)+1</f>
        <v>1</v>
      </c>
      <c r="K3355">
        <f>ROUNDDOWN($I3355*K$2,)-IF(MOD($I3355*K$2,1)=0,1,0)+1</f>
        <v>1</v>
      </c>
      <c r="L3355">
        <f>ROUNDDOWN($I3355*L$2,)-IF(MOD($I3355*L$2,1)=0,1,0)+1</f>
        <v>1</v>
      </c>
      <c r="M3355" s="3">
        <f>IF(L3354=4,H3355,0)</f>
        <v>0</v>
      </c>
      <c r="N3355" s="2">
        <f>IF(L3354=1,H3355,0)</f>
        <v>0</v>
      </c>
      <c r="O3355" s="2">
        <f>IF(OR(L3354=1,L3354=4),H3355,0)</f>
        <v>0</v>
      </c>
      <c r="P3355" s="2">
        <f>IF(OR(L3354=1,L3354=2),H3355,0)</f>
        <v>0</v>
      </c>
      <c r="Q3355" s="2"/>
    </row>
    <row r="3356" spans="1:17" x14ac:dyDescent="0.3">
      <c r="A3356" s="1">
        <v>35240</v>
      </c>
      <c r="B3356">
        <v>7.0625</v>
      </c>
      <c r="C3356">
        <v>7.25</v>
      </c>
      <c r="D3356">
        <v>7.0625</v>
      </c>
      <c r="E3356">
        <v>7.0625</v>
      </c>
      <c r="F3356">
        <v>7.0625</v>
      </c>
      <c r="G3356">
        <v>1892800</v>
      </c>
      <c r="H3356" s="3">
        <f>(F3356-B3356)/B3356</f>
        <v>0</v>
      </c>
      <c r="I3356" s="3">
        <f>_xlfn.RANK.AVG(H3356,$H$3:$H$10273,1)/10271</f>
        <v>0.52443773731866417</v>
      </c>
      <c r="J3356">
        <f>ROUNDDOWN($I3356*J$2,)-IF(MOD($I3356*J$2,1)=0,1,0)+1</f>
        <v>2</v>
      </c>
      <c r="K3356">
        <f>ROUNDDOWN($I3356*K$2,)-IF(MOD($I3356*K$2,1)=0,1,0)+1</f>
        <v>2</v>
      </c>
      <c r="L3356">
        <f>ROUNDDOWN($I3356*L$2,)-IF(MOD($I3356*L$2,1)=0,1,0)+1</f>
        <v>3</v>
      </c>
      <c r="M3356" s="3">
        <f>IF(L3355=4,H3356,0)</f>
        <v>0</v>
      </c>
      <c r="N3356" s="2">
        <f>IF(L3355=1,H3356,0)</f>
        <v>0</v>
      </c>
      <c r="O3356" s="2">
        <f>IF(OR(L3355=1,L3355=4),H3356,0)</f>
        <v>0</v>
      </c>
      <c r="P3356" s="2">
        <f>IF(OR(L3355=1,L3355=2),H3356,0)</f>
        <v>0</v>
      </c>
      <c r="Q3356" s="2"/>
    </row>
    <row r="3357" spans="1:17" x14ac:dyDescent="0.3">
      <c r="A3357" s="1">
        <v>35241</v>
      </c>
      <c r="B3357">
        <v>7.125</v>
      </c>
      <c r="C3357">
        <v>7.25</v>
      </c>
      <c r="D3357">
        <v>6.875</v>
      </c>
      <c r="E3357">
        <v>6.9375</v>
      </c>
      <c r="F3357">
        <v>6.9375</v>
      </c>
      <c r="G3357">
        <v>1652600</v>
      </c>
      <c r="H3357" s="3">
        <f>(F3357-B3357)/B3357</f>
        <v>-2.6315789473684209E-2</v>
      </c>
      <c r="I3357" s="3">
        <f>_xlfn.RANK.AVG(H3357,$H$3:$H$10273,1)/10271</f>
        <v>0.16405413299581345</v>
      </c>
      <c r="J3357">
        <f>ROUNDDOWN($I3357*J$2,)-IF(MOD($I3357*J$2,1)=0,1,0)+1</f>
        <v>1</v>
      </c>
      <c r="K3357">
        <f>ROUNDDOWN($I3357*K$2,)-IF(MOD($I3357*K$2,1)=0,1,0)+1</f>
        <v>1</v>
      </c>
      <c r="L3357">
        <f>ROUNDDOWN($I3357*L$2,)-IF(MOD($I3357*L$2,1)=0,1,0)+1</f>
        <v>1</v>
      </c>
      <c r="M3357" s="3">
        <f>IF(L3356=4,H3357,0)</f>
        <v>0</v>
      </c>
      <c r="N3357" s="2">
        <f>IF(L3356=1,H3357,0)</f>
        <v>0</v>
      </c>
      <c r="O3357" s="2">
        <f>IF(OR(L3356=1,L3356=4),H3357,0)</f>
        <v>0</v>
      </c>
      <c r="P3357" s="2">
        <f>IF(OR(L3356=1,L3356=2),H3357,0)</f>
        <v>0</v>
      </c>
      <c r="Q3357" s="2"/>
    </row>
    <row r="3358" spans="1:17" x14ac:dyDescent="0.3">
      <c r="A3358" s="1">
        <v>35242</v>
      </c>
      <c r="B3358">
        <v>6.875</v>
      </c>
      <c r="C3358">
        <v>6.875</v>
      </c>
      <c r="D3358">
        <v>6.5</v>
      </c>
      <c r="E3358">
        <v>6.625</v>
      </c>
      <c r="F3358">
        <v>6.625</v>
      </c>
      <c r="G3358">
        <v>2556800</v>
      </c>
      <c r="H3358" s="3">
        <f>(F3358-B3358)/B3358</f>
        <v>-3.6363636363636362E-2</v>
      </c>
      <c r="I3358" s="3">
        <f>_xlfn.RANK.AVG(H3358,$H$3:$H$10273,1)/10271</f>
        <v>9.4440658163762042E-2</v>
      </c>
      <c r="J3358">
        <f>ROUNDDOWN($I3358*J$2,)-IF(MOD($I3358*J$2,1)=0,1,0)+1</f>
        <v>1</v>
      </c>
      <c r="K3358">
        <f>ROUNDDOWN($I3358*K$2,)-IF(MOD($I3358*K$2,1)=0,1,0)+1</f>
        <v>1</v>
      </c>
      <c r="L3358">
        <f>ROUNDDOWN($I3358*L$2,)-IF(MOD($I3358*L$2,1)=0,1,0)+1</f>
        <v>1</v>
      </c>
      <c r="M3358" s="3">
        <f>IF(L3357=4,H3358,0)</f>
        <v>0</v>
      </c>
      <c r="N3358" s="2">
        <f>IF(L3357=1,H3358,0)</f>
        <v>-3.6363636363636362E-2</v>
      </c>
      <c r="O3358" s="2">
        <f>IF(OR(L3357=1,L3357=4),H3358,0)</f>
        <v>-3.6363636363636362E-2</v>
      </c>
      <c r="P3358" s="2">
        <f>IF(OR(L3357=1,L3357=2),H3358,0)</f>
        <v>-3.6363636363636362E-2</v>
      </c>
      <c r="Q3358" s="2"/>
    </row>
    <row r="3359" spans="1:17" x14ac:dyDescent="0.3">
      <c r="A3359" s="1">
        <v>35243</v>
      </c>
      <c r="B3359">
        <v>6.625</v>
      </c>
      <c r="C3359">
        <v>6.75</v>
      </c>
      <c r="D3359">
        <v>6.4375</v>
      </c>
      <c r="E3359">
        <v>6.625</v>
      </c>
      <c r="F3359">
        <v>6.625</v>
      </c>
      <c r="G3359">
        <v>2978200</v>
      </c>
      <c r="H3359" s="3">
        <f>(F3359-B3359)/B3359</f>
        <v>0</v>
      </c>
      <c r="I3359" s="3">
        <f>_xlfn.RANK.AVG(H3359,$H$3:$H$10273,1)/10271</f>
        <v>0.52443773731866417</v>
      </c>
      <c r="J3359">
        <f>ROUNDDOWN($I3359*J$2,)-IF(MOD($I3359*J$2,1)=0,1,0)+1</f>
        <v>2</v>
      </c>
      <c r="K3359">
        <f>ROUNDDOWN($I3359*K$2,)-IF(MOD($I3359*K$2,1)=0,1,0)+1</f>
        <v>2</v>
      </c>
      <c r="L3359">
        <f>ROUNDDOWN($I3359*L$2,)-IF(MOD($I3359*L$2,1)=0,1,0)+1</f>
        <v>3</v>
      </c>
      <c r="M3359" s="3">
        <f>IF(L3358=4,H3359,0)</f>
        <v>0</v>
      </c>
      <c r="N3359" s="2">
        <f>IF(L3358=1,H3359,0)</f>
        <v>0</v>
      </c>
      <c r="O3359" s="2">
        <f>IF(OR(L3358=1,L3358=4),H3359,0)</f>
        <v>0</v>
      </c>
      <c r="P3359" s="2">
        <f>IF(OR(L3358=1,L3358=2),H3359,0)</f>
        <v>0</v>
      </c>
      <c r="Q3359" s="2"/>
    </row>
    <row r="3360" spans="1:17" x14ac:dyDescent="0.3">
      <c r="A3360" s="1">
        <v>35244</v>
      </c>
      <c r="B3360">
        <v>6.6875</v>
      </c>
      <c r="C3360">
        <v>6.8125</v>
      </c>
      <c r="D3360">
        <v>6.625</v>
      </c>
      <c r="E3360">
        <v>6.8125</v>
      </c>
      <c r="F3360">
        <v>6.8125</v>
      </c>
      <c r="G3360">
        <v>1859600</v>
      </c>
      <c r="H3360" s="3">
        <f>(F3360-B3360)/B3360</f>
        <v>1.8691588785046728E-2</v>
      </c>
      <c r="I3360" s="3">
        <f>_xlfn.RANK.AVG(H3360,$H$3:$H$10273,1)/10271</f>
        <v>0.7800116833803914</v>
      </c>
      <c r="J3360">
        <f>ROUNDDOWN($I3360*J$2,)-IF(MOD($I3360*J$2,1)=0,1,0)+1</f>
        <v>2</v>
      </c>
      <c r="K3360">
        <f>ROUNDDOWN($I3360*K$2,)-IF(MOD($I3360*K$2,1)=0,1,0)+1</f>
        <v>3</v>
      </c>
      <c r="L3360">
        <f>ROUNDDOWN($I3360*L$2,)-IF(MOD($I3360*L$2,1)=0,1,0)+1</f>
        <v>4</v>
      </c>
      <c r="M3360" s="3">
        <f>IF(L3359=4,H3360,0)</f>
        <v>0</v>
      </c>
      <c r="N3360" s="2">
        <f>IF(L3359=1,H3360,0)</f>
        <v>0</v>
      </c>
      <c r="O3360" s="2">
        <f>IF(OR(L3359=1,L3359=4),H3360,0)</f>
        <v>0</v>
      </c>
      <c r="P3360" s="2">
        <f>IF(OR(L3359=1,L3359=2),H3360,0)</f>
        <v>0</v>
      </c>
      <c r="Q3360" s="2"/>
    </row>
    <row r="3361" spans="1:17" x14ac:dyDescent="0.3">
      <c r="A3361" s="1">
        <v>35247</v>
      </c>
      <c r="B3361">
        <v>6.875</v>
      </c>
      <c r="C3361">
        <v>7.0625</v>
      </c>
      <c r="D3361">
        <v>6.8125</v>
      </c>
      <c r="E3361">
        <v>7</v>
      </c>
      <c r="F3361">
        <v>7</v>
      </c>
      <c r="G3361">
        <v>1234000</v>
      </c>
      <c r="H3361" s="3">
        <f>(F3361-B3361)/B3361</f>
        <v>1.8181818181818181E-2</v>
      </c>
      <c r="I3361" s="3">
        <f>_xlfn.RANK.AVG(H3361,$H$3:$H$10273,1)/10271</f>
        <v>0.77470548145263363</v>
      </c>
      <c r="J3361">
        <f>ROUNDDOWN($I3361*J$2,)-IF(MOD($I3361*J$2,1)=0,1,0)+1</f>
        <v>2</v>
      </c>
      <c r="K3361">
        <f>ROUNDDOWN($I3361*K$2,)-IF(MOD($I3361*K$2,1)=0,1,0)+1</f>
        <v>3</v>
      </c>
      <c r="L3361">
        <f>ROUNDDOWN($I3361*L$2,)-IF(MOD($I3361*L$2,1)=0,1,0)+1</f>
        <v>4</v>
      </c>
      <c r="M3361" s="3">
        <f>IF(L3360=4,H3361,0)</f>
        <v>1.8181818181818181E-2</v>
      </c>
      <c r="N3361" s="2">
        <f>IF(L3360=1,H3361,0)</f>
        <v>0</v>
      </c>
      <c r="O3361" s="2">
        <f>IF(OR(L3360=1,L3360=4),H3361,0)</f>
        <v>1.8181818181818181E-2</v>
      </c>
      <c r="P3361" s="2">
        <f>IF(OR(L3360=1,L3360=2),H3361,0)</f>
        <v>0</v>
      </c>
      <c r="Q3361" s="2"/>
    </row>
    <row r="3362" spans="1:17" x14ac:dyDescent="0.3">
      <c r="A3362" s="1">
        <v>35248</v>
      </c>
      <c r="B3362">
        <v>6.9375</v>
      </c>
      <c r="C3362">
        <v>7.1875</v>
      </c>
      <c r="D3362">
        <v>6.6875</v>
      </c>
      <c r="E3362">
        <v>6.8125</v>
      </c>
      <c r="F3362">
        <v>6.8125</v>
      </c>
      <c r="G3362">
        <v>2023000</v>
      </c>
      <c r="H3362" s="3">
        <f>(F3362-B3362)/B3362</f>
        <v>-1.8018018018018018E-2</v>
      </c>
      <c r="I3362" s="3">
        <f>_xlfn.RANK.AVG(H3362,$H$3:$H$10273,1)/10271</f>
        <v>0.24802842955895238</v>
      </c>
      <c r="J3362">
        <f>ROUNDDOWN($I3362*J$2,)-IF(MOD($I3362*J$2,1)=0,1,0)+1</f>
        <v>1</v>
      </c>
      <c r="K3362">
        <f>ROUNDDOWN($I3362*K$2,)-IF(MOD($I3362*K$2,1)=0,1,0)+1</f>
        <v>1</v>
      </c>
      <c r="L3362">
        <f>ROUNDDOWN($I3362*L$2,)-IF(MOD($I3362*L$2,1)=0,1,0)+1</f>
        <v>1</v>
      </c>
      <c r="M3362" s="3">
        <f>IF(L3361=4,H3362,0)</f>
        <v>-1.8018018018018018E-2</v>
      </c>
      <c r="N3362" s="2">
        <f>IF(L3361=1,H3362,0)</f>
        <v>0</v>
      </c>
      <c r="O3362" s="2">
        <f>IF(OR(L3361=1,L3361=4),H3362,0)</f>
        <v>-1.8018018018018018E-2</v>
      </c>
      <c r="P3362" s="2">
        <f>IF(OR(L3361=1,L3361=2),H3362,0)</f>
        <v>0</v>
      </c>
      <c r="Q3362" s="2"/>
    </row>
    <row r="3363" spans="1:17" x14ac:dyDescent="0.3">
      <c r="A3363" s="1">
        <v>35249</v>
      </c>
      <c r="B3363">
        <v>6.8125</v>
      </c>
      <c r="C3363">
        <v>6.875</v>
      </c>
      <c r="D3363">
        <v>6.6875</v>
      </c>
      <c r="E3363">
        <v>6.875</v>
      </c>
      <c r="F3363">
        <v>6.875</v>
      </c>
      <c r="G3363">
        <v>1726200</v>
      </c>
      <c r="H3363" s="3">
        <f>(F3363-B3363)/B3363</f>
        <v>9.1743119266055051E-3</v>
      </c>
      <c r="I3363" s="3">
        <f>_xlfn.RANK.AVG(H3363,$H$3:$H$10273,1)/10271</f>
        <v>0.66546587479310682</v>
      </c>
      <c r="J3363">
        <f>ROUNDDOWN($I3363*J$2,)-IF(MOD($I3363*J$2,1)=0,1,0)+1</f>
        <v>2</v>
      </c>
      <c r="K3363">
        <f>ROUNDDOWN($I3363*K$2,)-IF(MOD($I3363*K$2,1)=0,1,0)+1</f>
        <v>2</v>
      </c>
      <c r="L3363">
        <f>ROUNDDOWN($I3363*L$2,)-IF(MOD($I3363*L$2,1)=0,1,0)+1</f>
        <v>3</v>
      </c>
      <c r="M3363" s="3">
        <f>IF(L3362=4,H3363,0)</f>
        <v>0</v>
      </c>
      <c r="N3363" s="2">
        <f>IF(L3362=1,H3363,0)</f>
        <v>9.1743119266055051E-3</v>
      </c>
      <c r="O3363" s="2">
        <f>IF(OR(L3362=1,L3362=4),H3363,0)</f>
        <v>9.1743119266055051E-3</v>
      </c>
      <c r="P3363" s="2">
        <f>IF(OR(L3362=1,L3362=2),H3363,0)</f>
        <v>9.1743119266055051E-3</v>
      </c>
      <c r="Q3363" s="2"/>
    </row>
    <row r="3364" spans="1:17" x14ac:dyDescent="0.3">
      <c r="A3364" s="1">
        <v>35251</v>
      </c>
      <c r="B3364">
        <v>6.75</v>
      </c>
      <c r="C3364">
        <v>6.84375</v>
      </c>
      <c r="D3364">
        <v>6.6875</v>
      </c>
      <c r="E3364">
        <v>6.8125</v>
      </c>
      <c r="F3364">
        <v>6.8125</v>
      </c>
      <c r="G3364">
        <v>679600</v>
      </c>
      <c r="H3364" s="3">
        <f>(F3364-B3364)/B3364</f>
        <v>9.2592592592592587E-3</v>
      </c>
      <c r="I3364" s="3">
        <f>_xlfn.RANK.AVG(H3364,$H$3:$H$10273,1)/10271</f>
        <v>0.6660987245643073</v>
      </c>
      <c r="J3364">
        <f>ROUNDDOWN($I3364*J$2,)-IF(MOD($I3364*J$2,1)=0,1,0)+1</f>
        <v>2</v>
      </c>
      <c r="K3364">
        <f>ROUNDDOWN($I3364*K$2,)-IF(MOD($I3364*K$2,1)=0,1,0)+1</f>
        <v>2</v>
      </c>
      <c r="L3364">
        <f>ROUNDDOWN($I3364*L$2,)-IF(MOD($I3364*L$2,1)=0,1,0)+1</f>
        <v>3</v>
      </c>
      <c r="M3364" s="3">
        <f>IF(L3363=4,H3364,0)</f>
        <v>0</v>
      </c>
      <c r="N3364" s="2">
        <f>IF(L3363=1,H3364,0)</f>
        <v>0</v>
      </c>
      <c r="O3364" s="2">
        <f>IF(OR(L3363=1,L3363=4),H3364,0)</f>
        <v>0</v>
      </c>
      <c r="P3364" s="2">
        <f>IF(OR(L3363=1,L3363=2),H3364,0)</f>
        <v>0</v>
      </c>
      <c r="Q3364" s="2"/>
    </row>
    <row r="3365" spans="1:17" x14ac:dyDescent="0.3">
      <c r="A3365" s="1">
        <v>35254</v>
      </c>
      <c r="B3365">
        <v>6.8125</v>
      </c>
      <c r="C3365">
        <v>6.875</v>
      </c>
      <c r="D3365">
        <v>6.5</v>
      </c>
      <c r="E3365">
        <v>6.5625</v>
      </c>
      <c r="F3365">
        <v>6.5625</v>
      </c>
      <c r="G3365">
        <v>1363000</v>
      </c>
      <c r="H3365" s="3">
        <f>(F3365-B3365)/B3365</f>
        <v>-3.669724770642202E-2</v>
      </c>
      <c r="I3365" s="3">
        <f>_xlfn.RANK.AVG(H3365,$H$3:$H$10273,1)/10271</f>
        <v>9.2542108850160648E-2</v>
      </c>
      <c r="J3365">
        <f>ROUNDDOWN($I3365*J$2,)-IF(MOD($I3365*J$2,1)=0,1,0)+1</f>
        <v>1</v>
      </c>
      <c r="K3365">
        <f>ROUNDDOWN($I3365*K$2,)-IF(MOD($I3365*K$2,1)=0,1,0)+1</f>
        <v>1</v>
      </c>
      <c r="L3365">
        <f>ROUNDDOWN($I3365*L$2,)-IF(MOD($I3365*L$2,1)=0,1,0)+1</f>
        <v>1</v>
      </c>
      <c r="M3365" s="3">
        <f>IF(L3364=4,H3365,0)</f>
        <v>0</v>
      </c>
      <c r="N3365" s="2">
        <f>IF(L3364=1,H3365,0)</f>
        <v>0</v>
      </c>
      <c r="O3365" s="2">
        <f>IF(OR(L3364=1,L3364=4),H3365,0)</f>
        <v>0</v>
      </c>
      <c r="P3365" s="2">
        <f>IF(OR(L3364=1,L3364=2),H3365,0)</f>
        <v>0</v>
      </c>
      <c r="Q3365" s="2"/>
    </row>
    <row r="3366" spans="1:17" x14ac:dyDescent="0.3">
      <c r="A3366" s="1">
        <v>35255</v>
      </c>
      <c r="B3366">
        <v>6.625</v>
      </c>
      <c r="C3366">
        <v>6.6875</v>
      </c>
      <c r="D3366">
        <v>6.4375</v>
      </c>
      <c r="E3366">
        <v>6.5625</v>
      </c>
      <c r="F3366">
        <v>6.5625</v>
      </c>
      <c r="G3366">
        <v>1733000</v>
      </c>
      <c r="H3366" s="3">
        <f>(F3366-B3366)/B3366</f>
        <v>-9.433962264150943E-3</v>
      </c>
      <c r="I3366" s="3">
        <f>_xlfn.RANK.AVG(H3366,$H$3:$H$10273,1)/10271</f>
        <v>0.37581540258981599</v>
      </c>
      <c r="J3366">
        <f>ROUNDDOWN($I3366*J$2,)-IF(MOD($I3366*J$2,1)=0,1,0)+1</f>
        <v>1</v>
      </c>
      <c r="K3366">
        <f>ROUNDDOWN($I3366*K$2,)-IF(MOD($I3366*K$2,1)=0,1,0)+1</f>
        <v>2</v>
      </c>
      <c r="L3366">
        <f>ROUNDDOWN($I3366*L$2,)-IF(MOD($I3366*L$2,1)=0,1,0)+1</f>
        <v>2</v>
      </c>
      <c r="M3366" s="3">
        <f>IF(L3365=4,H3366,0)</f>
        <v>0</v>
      </c>
      <c r="N3366" s="2">
        <f>IF(L3365=1,H3366,0)</f>
        <v>-9.433962264150943E-3</v>
      </c>
      <c r="O3366" s="2">
        <f>IF(OR(L3365=1,L3365=4),H3366,0)</f>
        <v>-9.433962264150943E-3</v>
      </c>
      <c r="P3366" s="2">
        <f>IF(OR(L3365=1,L3365=2),H3366,0)</f>
        <v>-9.433962264150943E-3</v>
      </c>
      <c r="Q3366" s="2"/>
    </row>
    <row r="3367" spans="1:17" x14ac:dyDescent="0.3">
      <c r="A3367" s="1">
        <v>35256</v>
      </c>
      <c r="B3367">
        <v>6.5625</v>
      </c>
      <c r="C3367">
        <v>6.5625</v>
      </c>
      <c r="D3367">
        <v>6.375</v>
      </c>
      <c r="E3367">
        <v>6.5</v>
      </c>
      <c r="F3367">
        <v>6.5</v>
      </c>
      <c r="G3367">
        <v>1754800</v>
      </c>
      <c r="H3367" s="3">
        <f>(F3367-B3367)/B3367</f>
        <v>-9.5238095238095247E-3</v>
      </c>
      <c r="I3367" s="3">
        <f>_xlfn.RANK.AVG(H3367,$H$3:$H$10273,1)/10271</f>
        <v>0.37474442605393826</v>
      </c>
      <c r="J3367">
        <f>ROUNDDOWN($I3367*J$2,)-IF(MOD($I3367*J$2,1)=0,1,0)+1</f>
        <v>1</v>
      </c>
      <c r="K3367">
        <f>ROUNDDOWN($I3367*K$2,)-IF(MOD($I3367*K$2,1)=0,1,0)+1</f>
        <v>2</v>
      </c>
      <c r="L3367">
        <f>ROUNDDOWN($I3367*L$2,)-IF(MOD($I3367*L$2,1)=0,1,0)+1</f>
        <v>2</v>
      </c>
      <c r="M3367" s="3">
        <f>IF(L3366=4,H3367,0)</f>
        <v>0</v>
      </c>
      <c r="N3367" s="2">
        <f>IF(L3366=1,H3367,0)</f>
        <v>0</v>
      </c>
      <c r="O3367" s="2">
        <f>IF(OR(L3366=1,L3366=4),H3367,0)</f>
        <v>0</v>
      </c>
      <c r="P3367" s="2">
        <f>IF(OR(L3366=1,L3366=2),H3367,0)</f>
        <v>-9.5238095238095247E-3</v>
      </c>
      <c r="Q3367" s="2"/>
    </row>
    <row r="3368" spans="1:17" x14ac:dyDescent="0.3">
      <c r="A3368" s="1">
        <v>35257</v>
      </c>
      <c r="B3368">
        <v>6.375</v>
      </c>
      <c r="C3368">
        <v>6.375</v>
      </c>
      <c r="D3368">
        <v>6.0625</v>
      </c>
      <c r="E3368">
        <v>6.125</v>
      </c>
      <c r="F3368">
        <v>6.125</v>
      </c>
      <c r="G3368">
        <v>2625000</v>
      </c>
      <c r="H3368" s="3">
        <f>(F3368-B3368)/B3368</f>
        <v>-3.9215686274509803E-2</v>
      </c>
      <c r="I3368" s="3">
        <f>_xlfn.RANK.AVG(H3368,$H$3:$H$10273,1)/10271</f>
        <v>8.1004770713659816E-2</v>
      </c>
      <c r="J3368">
        <f>ROUNDDOWN($I3368*J$2,)-IF(MOD($I3368*J$2,1)=0,1,0)+1</f>
        <v>1</v>
      </c>
      <c r="K3368">
        <f>ROUNDDOWN($I3368*K$2,)-IF(MOD($I3368*K$2,1)=0,1,0)+1</f>
        <v>1</v>
      </c>
      <c r="L3368">
        <f>ROUNDDOWN($I3368*L$2,)-IF(MOD($I3368*L$2,1)=0,1,0)+1</f>
        <v>1</v>
      </c>
      <c r="M3368" s="3">
        <f>IF(L3367=4,H3368,0)</f>
        <v>0</v>
      </c>
      <c r="N3368" s="2">
        <f>IF(L3367=1,H3368,0)</f>
        <v>0</v>
      </c>
      <c r="O3368" s="2">
        <f>IF(OR(L3367=1,L3367=4),H3368,0)</f>
        <v>0</v>
      </c>
      <c r="P3368" s="2">
        <f>IF(OR(L3367=1,L3367=2),H3368,0)</f>
        <v>-3.9215686274509803E-2</v>
      </c>
      <c r="Q3368" s="2"/>
    </row>
    <row r="3369" spans="1:17" x14ac:dyDescent="0.3">
      <c r="A3369" s="1">
        <v>35258</v>
      </c>
      <c r="B3369">
        <v>6.3125</v>
      </c>
      <c r="C3369">
        <v>6.3125</v>
      </c>
      <c r="D3369">
        <v>5.9375</v>
      </c>
      <c r="E3369">
        <v>6.0625</v>
      </c>
      <c r="F3369">
        <v>6.0625</v>
      </c>
      <c r="G3369">
        <v>2591000</v>
      </c>
      <c r="H3369" s="3">
        <f>(F3369-B3369)/B3369</f>
        <v>-3.9603960396039604E-2</v>
      </c>
      <c r="I3369" s="3">
        <f>_xlfn.RANK.AVG(H3369,$H$3:$H$10273,1)/10271</f>
        <v>7.9349625158212436E-2</v>
      </c>
      <c r="J3369">
        <f>ROUNDDOWN($I3369*J$2,)-IF(MOD($I3369*J$2,1)=0,1,0)+1</f>
        <v>1</v>
      </c>
      <c r="K3369">
        <f>ROUNDDOWN($I3369*K$2,)-IF(MOD($I3369*K$2,1)=0,1,0)+1</f>
        <v>1</v>
      </c>
      <c r="L3369">
        <f>ROUNDDOWN($I3369*L$2,)-IF(MOD($I3369*L$2,1)=0,1,0)+1</f>
        <v>1</v>
      </c>
      <c r="M3369" s="3">
        <f>IF(L3368=4,H3369,0)</f>
        <v>0</v>
      </c>
      <c r="N3369" s="2">
        <f>IF(L3368=1,H3369,0)</f>
        <v>-3.9603960396039604E-2</v>
      </c>
      <c r="O3369" s="2">
        <f>IF(OR(L3368=1,L3368=4),H3369,0)</f>
        <v>-3.9603960396039604E-2</v>
      </c>
      <c r="P3369" s="2">
        <f>IF(OR(L3368=1,L3368=2),H3369,0)</f>
        <v>-3.9603960396039604E-2</v>
      </c>
      <c r="Q3369" s="2"/>
    </row>
    <row r="3370" spans="1:17" x14ac:dyDescent="0.3">
      <c r="A3370" s="1">
        <v>35261</v>
      </c>
      <c r="B3370">
        <v>6.0625</v>
      </c>
      <c r="C3370">
        <v>6.0625</v>
      </c>
      <c r="D3370">
        <v>5.875</v>
      </c>
      <c r="E3370">
        <v>5.9375</v>
      </c>
      <c r="F3370">
        <v>5.9375</v>
      </c>
      <c r="G3370">
        <v>1430400</v>
      </c>
      <c r="H3370" s="3">
        <f>(F3370-B3370)/B3370</f>
        <v>-2.0618556701030927E-2</v>
      </c>
      <c r="I3370" s="3">
        <f>_xlfn.RANK.AVG(H3370,$H$3:$H$10273,1)/10271</f>
        <v>0.21969623210982378</v>
      </c>
      <c r="J3370">
        <f>ROUNDDOWN($I3370*J$2,)-IF(MOD($I3370*J$2,1)=0,1,0)+1</f>
        <v>1</v>
      </c>
      <c r="K3370">
        <f>ROUNDDOWN($I3370*K$2,)-IF(MOD($I3370*K$2,1)=0,1,0)+1</f>
        <v>1</v>
      </c>
      <c r="L3370">
        <f>ROUNDDOWN($I3370*L$2,)-IF(MOD($I3370*L$2,1)=0,1,0)+1</f>
        <v>1</v>
      </c>
      <c r="M3370" s="3">
        <f>IF(L3369=4,H3370,0)</f>
        <v>0</v>
      </c>
      <c r="N3370" s="2">
        <f>IF(L3369=1,H3370,0)</f>
        <v>-2.0618556701030927E-2</v>
      </c>
      <c r="O3370" s="2">
        <f>IF(OR(L3369=1,L3369=4),H3370,0)</f>
        <v>-2.0618556701030927E-2</v>
      </c>
      <c r="P3370" s="2">
        <f>IF(OR(L3369=1,L3369=2),H3370,0)</f>
        <v>-2.0618556701030927E-2</v>
      </c>
      <c r="Q3370" s="2"/>
    </row>
    <row r="3371" spans="1:17" x14ac:dyDescent="0.3">
      <c r="A3371" s="1">
        <v>35262</v>
      </c>
      <c r="B3371">
        <v>5.875</v>
      </c>
      <c r="C3371">
        <v>6</v>
      </c>
      <c r="D3371">
        <v>5.4375</v>
      </c>
      <c r="E3371">
        <v>5.875</v>
      </c>
      <c r="F3371">
        <v>5.875</v>
      </c>
      <c r="G3371">
        <v>2867800</v>
      </c>
      <c r="H3371" s="3">
        <f>(F3371-B3371)/B3371</f>
        <v>0</v>
      </c>
      <c r="I3371" s="3">
        <f>_xlfn.RANK.AVG(H3371,$H$3:$H$10273,1)/10271</f>
        <v>0.52443773731866417</v>
      </c>
      <c r="J3371">
        <f>ROUNDDOWN($I3371*J$2,)-IF(MOD($I3371*J$2,1)=0,1,0)+1</f>
        <v>2</v>
      </c>
      <c r="K3371">
        <f>ROUNDDOWN($I3371*K$2,)-IF(MOD($I3371*K$2,1)=0,1,0)+1</f>
        <v>2</v>
      </c>
      <c r="L3371">
        <f>ROUNDDOWN($I3371*L$2,)-IF(MOD($I3371*L$2,1)=0,1,0)+1</f>
        <v>3</v>
      </c>
      <c r="M3371" s="3">
        <f>IF(L3370=4,H3371,0)</f>
        <v>0</v>
      </c>
      <c r="N3371" s="2">
        <f>IF(L3370=1,H3371,0)</f>
        <v>0</v>
      </c>
      <c r="O3371" s="2">
        <f>IF(OR(L3370=1,L3370=4),H3371,0)</f>
        <v>0</v>
      </c>
      <c r="P3371" s="2">
        <f>IF(OR(L3370=1,L3370=2),H3371,0)</f>
        <v>0</v>
      </c>
      <c r="Q3371" s="2"/>
    </row>
    <row r="3372" spans="1:17" x14ac:dyDescent="0.3">
      <c r="A3372" s="1">
        <v>35263</v>
      </c>
      <c r="B3372">
        <v>5.9375</v>
      </c>
      <c r="C3372">
        <v>6.0625</v>
      </c>
      <c r="D3372">
        <v>5.8125</v>
      </c>
      <c r="E3372">
        <v>5.9375</v>
      </c>
      <c r="F3372">
        <v>5.9375</v>
      </c>
      <c r="G3372">
        <v>2703600</v>
      </c>
      <c r="H3372" s="3">
        <f>(F3372-B3372)/B3372</f>
        <v>0</v>
      </c>
      <c r="I3372" s="3">
        <f>_xlfn.RANK.AVG(H3372,$H$3:$H$10273,1)/10271</f>
        <v>0.52443773731866417</v>
      </c>
      <c r="J3372">
        <f>ROUNDDOWN($I3372*J$2,)-IF(MOD($I3372*J$2,1)=0,1,0)+1</f>
        <v>2</v>
      </c>
      <c r="K3372">
        <f>ROUNDDOWN($I3372*K$2,)-IF(MOD($I3372*K$2,1)=0,1,0)+1</f>
        <v>2</v>
      </c>
      <c r="L3372">
        <f>ROUNDDOWN($I3372*L$2,)-IF(MOD($I3372*L$2,1)=0,1,0)+1</f>
        <v>3</v>
      </c>
      <c r="M3372" s="3">
        <f>IF(L3371=4,H3372,0)</f>
        <v>0</v>
      </c>
      <c r="N3372" s="2">
        <f>IF(L3371=1,H3372,0)</f>
        <v>0</v>
      </c>
      <c r="O3372" s="2">
        <f>IF(OR(L3371=1,L3371=4),H3372,0)</f>
        <v>0</v>
      </c>
      <c r="P3372" s="2">
        <f>IF(OR(L3371=1,L3371=2),H3372,0)</f>
        <v>0</v>
      </c>
      <c r="Q3372" s="2"/>
    </row>
    <row r="3373" spans="1:17" x14ac:dyDescent="0.3">
      <c r="A3373" s="1">
        <v>35264</v>
      </c>
      <c r="B3373">
        <v>5.9375</v>
      </c>
      <c r="C3373">
        <v>5.9375</v>
      </c>
      <c r="D3373">
        <v>5.625</v>
      </c>
      <c r="E3373">
        <v>5.625</v>
      </c>
      <c r="F3373">
        <v>5.625</v>
      </c>
      <c r="G3373">
        <v>4025600</v>
      </c>
      <c r="H3373" s="3">
        <f>(F3373-B3373)/B3373</f>
        <v>-5.2631578947368418E-2</v>
      </c>
      <c r="I3373" s="3">
        <f>_xlfn.RANK.AVG(H3373,$H$3:$H$10273,1)/10271</f>
        <v>3.8068347775289647E-2</v>
      </c>
      <c r="J3373">
        <f>ROUNDDOWN($I3373*J$2,)-IF(MOD($I3373*J$2,1)=0,1,0)+1</f>
        <v>1</v>
      </c>
      <c r="K3373">
        <f>ROUNDDOWN($I3373*K$2,)-IF(MOD($I3373*K$2,1)=0,1,0)+1</f>
        <v>1</v>
      </c>
      <c r="L3373">
        <f>ROUNDDOWN($I3373*L$2,)-IF(MOD($I3373*L$2,1)=0,1,0)+1</f>
        <v>1</v>
      </c>
      <c r="M3373" s="3">
        <f>IF(L3372=4,H3373,0)</f>
        <v>0</v>
      </c>
      <c r="N3373" s="2">
        <f>IF(L3372=1,H3373,0)</f>
        <v>0</v>
      </c>
      <c r="O3373" s="2">
        <f>IF(OR(L3372=1,L3372=4),H3373,0)</f>
        <v>0</v>
      </c>
      <c r="P3373" s="2">
        <f>IF(OR(L3372=1,L3372=2),H3373,0)</f>
        <v>0</v>
      </c>
      <c r="Q3373" s="2"/>
    </row>
    <row r="3374" spans="1:17" x14ac:dyDescent="0.3">
      <c r="A3374" s="1">
        <v>35265</v>
      </c>
      <c r="B3374">
        <v>5.625</v>
      </c>
      <c r="C3374">
        <v>5.6875</v>
      </c>
      <c r="D3374">
        <v>5.4375</v>
      </c>
      <c r="E3374">
        <v>5.5625</v>
      </c>
      <c r="F3374">
        <v>5.5625</v>
      </c>
      <c r="G3374">
        <v>2373200</v>
      </c>
      <c r="H3374" s="3">
        <f>(F3374-B3374)/B3374</f>
        <v>-1.1111111111111112E-2</v>
      </c>
      <c r="I3374" s="3">
        <f>_xlfn.RANK.AVG(H3374,$H$3:$H$10273,1)/10271</f>
        <v>0.35171843053256741</v>
      </c>
      <c r="J3374">
        <f>ROUNDDOWN($I3374*J$2,)-IF(MOD($I3374*J$2,1)=0,1,0)+1</f>
        <v>1</v>
      </c>
      <c r="K3374">
        <f>ROUNDDOWN($I3374*K$2,)-IF(MOD($I3374*K$2,1)=0,1,0)+1</f>
        <v>2</v>
      </c>
      <c r="L3374">
        <f>ROUNDDOWN($I3374*L$2,)-IF(MOD($I3374*L$2,1)=0,1,0)+1</f>
        <v>2</v>
      </c>
      <c r="M3374" s="3">
        <f>IF(L3373=4,H3374,0)</f>
        <v>0</v>
      </c>
      <c r="N3374" s="2">
        <f>IF(L3373=1,H3374,0)</f>
        <v>-1.1111111111111112E-2</v>
      </c>
      <c r="O3374" s="2">
        <f>IF(OR(L3373=1,L3373=4),H3374,0)</f>
        <v>-1.1111111111111112E-2</v>
      </c>
      <c r="P3374" s="2">
        <f>IF(OR(L3373=1,L3373=2),H3374,0)</f>
        <v>-1.1111111111111112E-2</v>
      </c>
      <c r="Q3374" s="2"/>
    </row>
    <row r="3375" spans="1:17" x14ac:dyDescent="0.3">
      <c r="A3375" s="1">
        <v>35268</v>
      </c>
      <c r="B3375">
        <v>5.5625</v>
      </c>
      <c r="C3375">
        <v>5.5625</v>
      </c>
      <c r="D3375">
        <v>5.375</v>
      </c>
      <c r="E3375">
        <v>5.4375</v>
      </c>
      <c r="F3375">
        <v>5.4375</v>
      </c>
      <c r="G3375">
        <v>1573200</v>
      </c>
      <c r="H3375" s="3">
        <f>(F3375-B3375)/B3375</f>
        <v>-2.247191011235955E-2</v>
      </c>
      <c r="I3375" s="3">
        <f>_xlfn.RANK.AVG(H3375,$H$3:$H$10273,1)/10271</f>
        <v>0.19871482815694674</v>
      </c>
      <c r="J3375">
        <f>ROUNDDOWN($I3375*J$2,)-IF(MOD($I3375*J$2,1)=0,1,0)+1</f>
        <v>1</v>
      </c>
      <c r="K3375">
        <f>ROUNDDOWN($I3375*K$2,)-IF(MOD($I3375*K$2,1)=0,1,0)+1</f>
        <v>1</v>
      </c>
      <c r="L3375">
        <f>ROUNDDOWN($I3375*L$2,)-IF(MOD($I3375*L$2,1)=0,1,0)+1</f>
        <v>1</v>
      </c>
      <c r="M3375" s="3">
        <f>IF(L3374=4,H3375,0)</f>
        <v>0</v>
      </c>
      <c r="N3375" s="2">
        <f>IF(L3374=1,H3375,0)</f>
        <v>0</v>
      </c>
      <c r="O3375" s="2">
        <f>IF(OR(L3374=1,L3374=4),H3375,0)</f>
        <v>0</v>
      </c>
      <c r="P3375" s="2">
        <f>IF(OR(L3374=1,L3374=2),H3375,0)</f>
        <v>-2.247191011235955E-2</v>
      </c>
      <c r="Q3375" s="2"/>
    </row>
    <row r="3376" spans="1:17" x14ac:dyDescent="0.3">
      <c r="A3376" s="1">
        <v>35269</v>
      </c>
      <c r="B3376">
        <v>5.5</v>
      </c>
      <c r="C3376">
        <v>5.5625</v>
      </c>
      <c r="D3376">
        <v>5.25</v>
      </c>
      <c r="E3376">
        <v>5.375</v>
      </c>
      <c r="F3376">
        <v>5.375</v>
      </c>
      <c r="G3376">
        <v>1732200</v>
      </c>
      <c r="H3376" s="3">
        <f>(F3376-B3376)/B3376</f>
        <v>-2.2727272727272728E-2</v>
      </c>
      <c r="I3376" s="3">
        <f>_xlfn.RANK.AVG(H3376,$H$3:$H$10273,1)/10271</f>
        <v>0.19613474832051406</v>
      </c>
      <c r="J3376">
        <f>ROUNDDOWN($I3376*J$2,)-IF(MOD($I3376*J$2,1)=0,1,0)+1</f>
        <v>1</v>
      </c>
      <c r="K3376">
        <f>ROUNDDOWN($I3376*K$2,)-IF(MOD($I3376*K$2,1)=0,1,0)+1</f>
        <v>1</v>
      </c>
      <c r="L3376">
        <f>ROUNDDOWN($I3376*L$2,)-IF(MOD($I3376*L$2,1)=0,1,0)+1</f>
        <v>1</v>
      </c>
      <c r="M3376" s="3">
        <f>IF(L3375=4,H3376,0)</f>
        <v>0</v>
      </c>
      <c r="N3376" s="2">
        <f>IF(L3375=1,H3376,0)</f>
        <v>-2.2727272727272728E-2</v>
      </c>
      <c r="O3376" s="2">
        <f>IF(OR(L3375=1,L3375=4),H3376,0)</f>
        <v>-2.2727272727272728E-2</v>
      </c>
      <c r="P3376" s="2">
        <f>IF(OR(L3375=1,L3375=2),H3376,0)</f>
        <v>-2.2727272727272728E-2</v>
      </c>
      <c r="Q3376" s="2"/>
    </row>
    <row r="3377" spans="1:17" x14ac:dyDescent="0.3">
      <c r="A3377" s="1">
        <v>35270</v>
      </c>
      <c r="B3377">
        <v>5.25</v>
      </c>
      <c r="C3377">
        <v>5.375</v>
      </c>
      <c r="D3377">
        <v>5.125</v>
      </c>
      <c r="E3377">
        <v>5.3125</v>
      </c>
      <c r="F3377">
        <v>5.3125</v>
      </c>
      <c r="G3377">
        <v>2192400</v>
      </c>
      <c r="H3377" s="3">
        <f>(F3377-B3377)/B3377</f>
        <v>1.1904761904761904E-2</v>
      </c>
      <c r="I3377" s="3">
        <f>_xlfn.RANK.AVG(H3377,$H$3:$H$10273,1)/10271</f>
        <v>0.69817933988900793</v>
      </c>
      <c r="J3377">
        <f>ROUNDDOWN($I3377*J$2,)-IF(MOD($I3377*J$2,1)=0,1,0)+1</f>
        <v>2</v>
      </c>
      <c r="K3377">
        <f>ROUNDDOWN($I3377*K$2,)-IF(MOD($I3377*K$2,1)=0,1,0)+1</f>
        <v>3</v>
      </c>
      <c r="L3377">
        <f>ROUNDDOWN($I3377*L$2,)-IF(MOD($I3377*L$2,1)=0,1,0)+1</f>
        <v>3</v>
      </c>
      <c r="M3377" s="3">
        <f>IF(L3376=4,H3377,0)</f>
        <v>0</v>
      </c>
      <c r="N3377" s="2">
        <f>IF(L3376=1,H3377,0)</f>
        <v>1.1904761904761904E-2</v>
      </c>
      <c r="O3377" s="2">
        <f>IF(OR(L3376=1,L3376=4),H3377,0)</f>
        <v>1.1904761904761904E-2</v>
      </c>
      <c r="P3377" s="2">
        <f>IF(OR(L3376=1,L3376=2),H3377,0)</f>
        <v>1.1904761904761904E-2</v>
      </c>
      <c r="Q3377" s="2"/>
    </row>
    <row r="3378" spans="1:17" x14ac:dyDescent="0.3">
      <c r="A3378" s="1">
        <v>35271</v>
      </c>
      <c r="B3378">
        <v>5.25</v>
      </c>
      <c r="C3378">
        <v>5.375</v>
      </c>
      <c r="D3378">
        <v>5.1875</v>
      </c>
      <c r="E3378">
        <v>5.25</v>
      </c>
      <c r="F3378">
        <v>5.25</v>
      </c>
      <c r="G3378">
        <v>1706800</v>
      </c>
      <c r="H3378" s="3">
        <f>(F3378-B3378)/B3378</f>
        <v>0</v>
      </c>
      <c r="I3378" s="3">
        <f>_xlfn.RANK.AVG(H3378,$H$3:$H$10273,1)/10271</f>
        <v>0.52443773731866417</v>
      </c>
      <c r="J3378">
        <f>ROUNDDOWN($I3378*J$2,)-IF(MOD($I3378*J$2,1)=0,1,0)+1</f>
        <v>2</v>
      </c>
      <c r="K3378">
        <f>ROUNDDOWN($I3378*K$2,)-IF(MOD($I3378*K$2,1)=0,1,0)+1</f>
        <v>2</v>
      </c>
      <c r="L3378">
        <f>ROUNDDOWN($I3378*L$2,)-IF(MOD($I3378*L$2,1)=0,1,0)+1</f>
        <v>3</v>
      </c>
      <c r="M3378" s="3">
        <f>IF(L3377=4,H3378,0)</f>
        <v>0</v>
      </c>
      <c r="N3378" s="2">
        <f>IF(L3377=1,H3378,0)</f>
        <v>0</v>
      </c>
      <c r="O3378" s="2">
        <f>IF(OR(L3377=1,L3377=4),H3378,0)</f>
        <v>0</v>
      </c>
      <c r="P3378" s="2">
        <f>IF(OR(L3377=1,L3377=2),H3378,0)</f>
        <v>0</v>
      </c>
      <c r="Q3378" s="2"/>
    </row>
    <row r="3379" spans="1:17" x14ac:dyDescent="0.3">
      <c r="A3379" s="1">
        <v>35272</v>
      </c>
      <c r="B3379">
        <v>5.375</v>
      </c>
      <c r="C3379">
        <v>6.1875</v>
      </c>
      <c r="D3379">
        <v>5.3125</v>
      </c>
      <c r="E3379">
        <v>6.1875</v>
      </c>
      <c r="F3379">
        <v>6.1875</v>
      </c>
      <c r="G3379">
        <v>2611800</v>
      </c>
      <c r="H3379" s="3">
        <f>(F3379-B3379)/B3379</f>
        <v>0.15116279069767441</v>
      </c>
      <c r="I3379" s="3">
        <f>_xlfn.RANK.AVG(H3379,$H$3:$H$10273,1)/10271</f>
        <v>0.9985395774510758</v>
      </c>
      <c r="J3379">
        <f>ROUNDDOWN($I3379*J$2,)-IF(MOD($I3379*J$2,1)=0,1,0)+1</f>
        <v>2</v>
      </c>
      <c r="K3379">
        <f>ROUNDDOWN($I3379*K$2,)-IF(MOD($I3379*K$2,1)=0,1,0)+1</f>
        <v>3</v>
      </c>
      <c r="L3379">
        <f>ROUNDDOWN($I3379*L$2,)-IF(MOD($I3379*L$2,1)=0,1,0)+1</f>
        <v>4</v>
      </c>
      <c r="M3379" s="3">
        <f>IF(L3378=4,H3379,0)</f>
        <v>0</v>
      </c>
      <c r="N3379" s="2">
        <f>IF(L3378=1,H3379,0)</f>
        <v>0</v>
      </c>
      <c r="O3379" s="2">
        <f>IF(OR(L3378=1,L3378=4),H3379,0)</f>
        <v>0</v>
      </c>
      <c r="P3379" s="2">
        <f>IF(OR(L3378=1,L3378=2),H3379,0)</f>
        <v>0</v>
      </c>
      <c r="Q3379" s="2"/>
    </row>
    <row r="3380" spans="1:17" x14ac:dyDescent="0.3">
      <c r="A3380" s="1">
        <v>35275</v>
      </c>
      <c r="B3380">
        <v>6.25</v>
      </c>
      <c r="C3380">
        <v>6.3125</v>
      </c>
      <c r="D3380">
        <v>6.0625</v>
      </c>
      <c r="E3380">
        <v>6.0625</v>
      </c>
      <c r="F3380">
        <v>6.0625</v>
      </c>
      <c r="G3380">
        <v>2064600</v>
      </c>
      <c r="H3380" s="3">
        <f>(F3380-B3380)/B3380</f>
        <v>-0.03</v>
      </c>
      <c r="I3380" s="3">
        <f>_xlfn.RANK.AVG(H3380,$H$3:$H$10273,1)/10271</f>
        <v>0.13586797780157725</v>
      </c>
      <c r="J3380">
        <f>ROUNDDOWN($I3380*J$2,)-IF(MOD($I3380*J$2,1)=0,1,0)+1</f>
        <v>1</v>
      </c>
      <c r="K3380">
        <f>ROUNDDOWN($I3380*K$2,)-IF(MOD($I3380*K$2,1)=0,1,0)+1</f>
        <v>1</v>
      </c>
      <c r="L3380">
        <f>ROUNDDOWN($I3380*L$2,)-IF(MOD($I3380*L$2,1)=0,1,0)+1</f>
        <v>1</v>
      </c>
      <c r="M3380" s="3">
        <f>IF(L3379=4,H3380,0)</f>
        <v>-0.03</v>
      </c>
      <c r="N3380" s="2">
        <f>IF(L3379=1,H3380,0)</f>
        <v>0</v>
      </c>
      <c r="O3380" s="2">
        <f>IF(OR(L3379=1,L3379=4),H3380,0)</f>
        <v>-0.03</v>
      </c>
      <c r="P3380" s="2">
        <f>IF(OR(L3379=1,L3379=2),H3380,0)</f>
        <v>0</v>
      </c>
      <c r="Q3380" s="2"/>
    </row>
    <row r="3381" spans="1:17" x14ac:dyDescent="0.3">
      <c r="A3381" s="1">
        <v>35276</v>
      </c>
      <c r="B3381">
        <v>6.125</v>
      </c>
      <c r="C3381">
        <v>6.1875</v>
      </c>
      <c r="D3381">
        <v>5.875</v>
      </c>
      <c r="E3381">
        <v>6</v>
      </c>
      <c r="F3381">
        <v>6</v>
      </c>
      <c r="G3381">
        <v>1157000</v>
      </c>
      <c r="H3381" s="3">
        <f>(F3381-B3381)/B3381</f>
        <v>-2.0408163265306121E-2</v>
      </c>
      <c r="I3381" s="3">
        <f>_xlfn.RANK.AVG(H3381,$H$3:$H$10273,1)/10271</f>
        <v>0.22183818518157922</v>
      </c>
      <c r="J3381">
        <f>ROUNDDOWN($I3381*J$2,)-IF(MOD($I3381*J$2,1)=0,1,0)+1</f>
        <v>1</v>
      </c>
      <c r="K3381">
        <f>ROUNDDOWN($I3381*K$2,)-IF(MOD($I3381*K$2,1)=0,1,0)+1</f>
        <v>1</v>
      </c>
      <c r="L3381">
        <f>ROUNDDOWN($I3381*L$2,)-IF(MOD($I3381*L$2,1)=0,1,0)+1</f>
        <v>1</v>
      </c>
      <c r="M3381" s="3">
        <f>IF(L3380=4,H3381,0)</f>
        <v>0</v>
      </c>
      <c r="N3381" s="2">
        <f>IF(L3380=1,H3381,0)</f>
        <v>-2.0408163265306121E-2</v>
      </c>
      <c r="O3381" s="2">
        <f>IF(OR(L3380=1,L3380=4),H3381,0)</f>
        <v>-2.0408163265306121E-2</v>
      </c>
      <c r="P3381" s="2">
        <f>IF(OR(L3380=1,L3380=2),H3381,0)</f>
        <v>-2.0408163265306121E-2</v>
      </c>
      <c r="Q3381" s="2"/>
    </row>
    <row r="3382" spans="1:17" x14ac:dyDescent="0.3">
      <c r="A3382" s="1">
        <v>35277</v>
      </c>
      <c r="B3382">
        <v>6</v>
      </c>
      <c r="C3382">
        <v>6.1875</v>
      </c>
      <c r="D3382">
        <v>5.9375</v>
      </c>
      <c r="E3382">
        <v>6.0625</v>
      </c>
      <c r="F3382">
        <v>6.0625</v>
      </c>
      <c r="G3382">
        <v>934400</v>
      </c>
      <c r="H3382" s="3">
        <f>(F3382-B3382)/B3382</f>
        <v>1.0416666666666666E-2</v>
      </c>
      <c r="I3382" s="3">
        <f>_xlfn.RANK.AVG(H3382,$H$3:$H$10273,1)/10271</f>
        <v>0.67943725051114789</v>
      </c>
      <c r="J3382">
        <f>ROUNDDOWN($I3382*J$2,)-IF(MOD($I3382*J$2,1)=0,1,0)+1</f>
        <v>2</v>
      </c>
      <c r="K3382">
        <f>ROUNDDOWN($I3382*K$2,)-IF(MOD($I3382*K$2,1)=0,1,0)+1</f>
        <v>3</v>
      </c>
      <c r="L3382">
        <f>ROUNDDOWN($I3382*L$2,)-IF(MOD($I3382*L$2,1)=0,1,0)+1</f>
        <v>3</v>
      </c>
      <c r="M3382" s="3">
        <f>IF(L3381=4,H3382,0)</f>
        <v>0</v>
      </c>
      <c r="N3382" s="2">
        <f>IF(L3381=1,H3382,0)</f>
        <v>1.0416666666666666E-2</v>
      </c>
      <c r="O3382" s="2">
        <f>IF(OR(L3381=1,L3381=4),H3382,0)</f>
        <v>1.0416666666666666E-2</v>
      </c>
      <c r="P3382" s="2">
        <f>IF(OR(L3381=1,L3381=2),H3382,0)</f>
        <v>1.0416666666666666E-2</v>
      </c>
      <c r="Q3382" s="2"/>
    </row>
    <row r="3383" spans="1:17" x14ac:dyDescent="0.3">
      <c r="A3383" s="1">
        <v>35278</v>
      </c>
      <c r="B3383">
        <v>6</v>
      </c>
      <c r="C3383">
        <v>6.1875</v>
      </c>
      <c r="D3383">
        <v>5.9375</v>
      </c>
      <c r="E3383">
        <v>6.1875</v>
      </c>
      <c r="F3383">
        <v>6.1875</v>
      </c>
      <c r="G3383">
        <v>1333000</v>
      </c>
      <c r="H3383" s="3">
        <f>(F3383-B3383)/B3383</f>
        <v>3.125E-2</v>
      </c>
      <c r="I3383" s="3">
        <f>_xlfn.RANK.AVG(H3383,$H$3:$H$10273,1)/10271</f>
        <v>0.87557199883166192</v>
      </c>
      <c r="J3383">
        <f>ROUNDDOWN($I3383*J$2,)-IF(MOD($I3383*J$2,1)=0,1,0)+1</f>
        <v>2</v>
      </c>
      <c r="K3383">
        <f>ROUNDDOWN($I3383*K$2,)-IF(MOD($I3383*K$2,1)=0,1,0)+1</f>
        <v>3</v>
      </c>
      <c r="L3383">
        <f>ROUNDDOWN($I3383*L$2,)-IF(MOD($I3383*L$2,1)=0,1,0)+1</f>
        <v>4</v>
      </c>
      <c r="M3383" s="3">
        <f>IF(L3382=4,H3383,0)</f>
        <v>0</v>
      </c>
      <c r="N3383" s="2">
        <f>IF(L3382=1,H3383,0)</f>
        <v>0</v>
      </c>
      <c r="O3383" s="2">
        <f>IF(OR(L3382=1,L3382=4),H3383,0)</f>
        <v>0</v>
      </c>
      <c r="P3383" s="2">
        <f>IF(OR(L3382=1,L3382=2),H3383,0)</f>
        <v>0</v>
      </c>
      <c r="Q3383" s="2"/>
    </row>
    <row r="3384" spans="1:17" x14ac:dyDescent="0.3">
      <c r="A3384" s="1">
        <v>35279</v>
      </c>
      <c r="B3384">
        <v>6.1875</v>
      </c>
      <c r="C3384">
        <v>6.3125</v>
      </c>
      <c r="D3384">
        <v>6.125</v>
      </c>
      <c r="E3384">
        <v>6.25</v>
      </c>
      <c r="F3384">
        <v>6.25</v>
      </c>
      <c r="G3384">
        <v>1291000</v>
      </c>
      <c r="H3384" s="3">
        <f>(F3384-B3384)/B3384</f>
        <v>1.0101010101010102E-2</v>
      </c>
      <c r="I3384" s="3">
        <f>_xlfn.RANK.AVG(H3384,$H$3:$H$10273,1)/10271</f>
        <v>0.67637036315840715</v>
      </c>
      <c r="J3384">
        <f>ROUNDDOWN($I3384*J$2,)-IF(MOD($I3384*J$2,1)=0,1,0)+1</f>
        <v>2</v>
      </c>
      <c r="K3384">
        <f>ROUNDDOWN($I3384*K$2,)-IF(MOD($I3384*K$2,1)=0,1,0)+1</f>
        <v>3</v>
      </c>
      <c r="L3384">
        <f>ROUNDDOWN($I3384*L$2,)-IF(MOD($I3384*L$2,1)=0,1,0)+1</f>
        <v>3</v>
      </c>
      <c r="M3384" s="3">
        <f>IF(L3383=4,H3384,0)</f>
        <v>1.0101010101010102E-2</v>
      </c>
      <c r="N3384" s="2">
        <f>IF(L3383=1,H3384,0)</f>
        <v>0</v>
      </c>
      <c r="O3384" s="2">
        <f>IF(OR(L3383=1,L3383=4),H3384,0)</f>
        <v>1.0101010101010102E-2</v>
      </c>
      <c r="P3384" s="2">
        <f>IF(OR(L3383=1,L3383=2),H3384,0)</f>
        <v>0</v>
      </c>
      <c r="Q3384" s="2"/>
    </row>
    <row r="3385" spans="1:17" x14ac:dyDescent="0.3">
      <c r="A3385" s="1">
        <v>35282</v>
      </c>
      <c r="B3385">
        <v>6.25</v>
      </c>
      <c r="C3385">
        <v>6.25</v>
      </c>
      <c r="D3385">
        <v>6.125</v>
      </c>
      <c r="E3385">
        <v>6.25</v>
      </c>
      <c r="F3385">
        <v>6.25</v>
      </c>
      <c r="G3385">
        <v>1022800</v>
      </c>
      <c r="H3385" s="3">
        <f>(F3385-B3385)/B3385</f>
        <v>0</v>
      </c>
      <c r="I3385" s="3">
        <f>_xlfn.RANK.AVG(H3385,$H$3:$H$10273,1)/10271</f>
        <v>0.52443773731866417</v>
      </c>
      <c r="J3385">
        <f>ROUNDDOWN($I3385*J$2,)-IF(MOD($I3385*J$2,1)=0,1,0)+1</f>
        <v>2</v>
      </c>
      <c r="K3385">
        <f>ROUNDDOWN($I3385*K$2,)-IF(MOD($I3385*K$2,1)=0,1,0)+1</f>
        <v>2</v>
      </c>
      <c r="L3385">
        <f>ROUNDDOWN($I3385*L$2,)-IF(MOD($I3385*L$2,1)=0,1,0)+1</f>
        <v>3</v>
      </c>
      <c r="M3385" s="3">
        <f>IF(L3384=4,H3385,0)</f>
        <v>0</v>
      </c>
      <c r="N3385" s="2">
        <f>IF(L3384=1,H3385,0)</f>
        <v>0</v>
      </c>
      <c r="O3385" s="2">
        <f>IF(OR(L3384=1,L3384=4),H3385,0)</f>
        <v>0</v>
      </c>
      <c r="P3385" s="2">
        <f>IF(OR(L3384=1,L3384=2),H3385,0)</f>
        <v>0</v>
      </c>
      <c r="Q3385" s="2"/>
    </row>
    <row r="3386" spans="1:17" x14ac:dyDescent="0.3">
      <c r="A3386" s="1">
        <v>35283</v>
      </c>
      <c r="B3386">
        <v>6.1875</v>
      </c>
      <c r="C3386">
        <v>6.5</v>
      </c>
      <c r="D3386">
        <v>6.0625</v>
      </c>
      <c r="E3386">
        <v>6.5</v>
      </c>
      <c r="F3386">
        <v>6.5</v>
      </c>
      <c r="G3386">
        <v>1648400</v>
      </c>
      <c r="H3386" s="3">
        <f>(F3386-B3386)/B3386</f>
        <v>5.0505050505050504E-2</v>
      </c>
      <c r="I3386" s="3">
        <f>_xlfn.RANK.AVG(H3386,$H$3:$H$10273,1)/10271</f>
        <v>0.94757083049362278</v>
      </c>
      <c r="J3386">
        <f>ROUNDDOWN($I3386*J$2,)-IF(MOD($I3386*J$2,1)=0,1,0)+1</f>
        <v>2</v>
      </c>
      <c r="K3386">
        <f>ROUNDDOWN($I3386*K$2,)-IF(MOD($I3386*K$2,1)=0,1,0)+1</f>
        <v>3</v>
      </c>
      <c r="L3386">
        <f>ROUNDDOWN($I3386*L$2,)-IF(MOD($I3386*L$2,1)=0,1,0)+1</f>
        <v>4</v>
      </c>
      <c r="M3386" s="3">
        <f>IF(L3385=4,H3386,0)</f>
        <v>0</v>
      </c>
      <c r="N3386" s="2">
        <f>IF(L3385=1,H3386,0)</f>
        <v>0</v>
      </c>
      <c r="O3386" s="2">
        <f>IF(OR(L3385=1,L3385=4),H3386,0)</f>
        <v>0</v>
      </c>
      <c r="P3386" s="2">
        <f>IF(OR(L3385=1,L3385=2),H3386,0)</f>
        <v>0</v>
      </c>
      <c r="Q3386" s="2"/>
    </row>
    <row r="3387" spans="1:17" x14ac:dyDescent="0.3">
      <c r="A3387" s="1">
        <v>35284</v>
      </c>
      <c r="B3387">
        <v>6.625</v>
      </c>
      <c r="C3387">
        <v>7.125</v>
      </c>
      <c r="D3387">
        <v>6.625</v>
      </c>
      <c r="E3387">
        <v>7.0625</v>
      </c>
      <c r="F3387">
        <v>7.0625</v>
      </c>
      <c r="G3387">
        <v>3378000</v>
      </c>
      <c r="H3387" s="3">
        <f>(F3387-B3387)/B3387</f>
        <v>6.6037735849056603E-2</v>
      </c>
      <c r="I3387" s="3">
        <f>_xlfn.RANK.AVG(H3387,$H$3:$H$10273,1)/10271</f>
        <v>0.97410184013241163</v>
      </c>
      <c r="J3387">
        <f>ROUNDDOWN($I3387*J$2,)-IF(MOD($I3387*J$2,1)=0,1,0)+1</f>
        <v>2</v>
      </c>
      <c r="K3387">
        <f>ROUNDDOWN($I3387*K$2,)-IF(MOD($I3387*K$2,1)=0,1,0)+1</f>
        <v>3</v>
      </c>
      <c r="L3387">
        <f>ROUNDDOWN($I3387*L$2,)-IF(MOD($I3387*L$2,1)=0,1,0)+1</f>
        <v>4</v>
      </c>
      <c r="M3387" s="3">
        <f>IF(L3386=4,H3387,0)</f>
        <v>6.6037735849056603E-2</v>
      </c>
      <c r="N3387" s="2">
        <f>IF(L3386=1,H3387,0)</f>
        <v>0</v>
      </c>
      <c r="O3387" s="2">
        <f>IF(OR(L3386=1,L3386=4),H3387,0)</f>
        <v>6.6037735849056603E-2</v>
      </c>
      <c r="P3387" s="2">
        <f>IF(OR(L3386=1,L3386=2),H3387,0)</f>
        <v>0</v>
      </c>
      <c r="Q3387" s="2"/>
    </row>
    <row r="3388" spans="1:17" x14ac:dyDescent="0.3">
      <c r="A3388" s="1">
        <v>35285</v>
      </c>
      <c r="B3388">
        <v>7.0625</v>
      </c>
      <c r="C3388">
        <v>7.0625</v>
      </c>
      <c r="D3388">
        <v>6.875</v>
      </c>
      <c r="E3388">
        <v>6.9375</v>
      </c>
      <c r="F3388">
        <v>6.9375</v>
      </c>
      <c r="G3388">
        <v>1978200</v>
      </c>
      <c r="H3388" s="3">
        <f>(F3388-B3388)/B3388</f>
        <v>-1.7699115044247787E-2</v>
      </c>
      <c r="I3388" s="3">
        <f>_xlfn.RANK.AVG(H3388,$H$3:$H$10273,1)/10271</f>
        <v>0.25197157044104762</v>
      </c>
      <c r="J3388">
        <f>ROUNDDOWN($I3388*J$2,)-IF(MOD($I3388*J$2,1)=0,1,0)+1</f>
        <v>1</v>
      </c>
      <c r="K3388">
        <f>ROUNDDOWN($I3388*K$2,)-IF(MOD($I3388*K$2,1)=0,1,0)+1</f>
        <v>1</v>
      </c>
      <c r="L3388">
        <f>ROUNDDOWN($I3388*L$2,)-IF(MOD($I3388*L$2,1)=0,1,0)+1</f>
        <v>2</v>
      </c>
      <c r="M3388" s="3">
        <f>IF(L3387=4,H3388,0)</f>
        <v>-1.7699115044247787E-2</v>
      </c>
      <c r="N3388" s="2">
        <f>IF(L3387=1,H3388,0)</f>
        <v>0</v>
      </c>
      <c r="O3388" s="2">
        <f>IF(OR(L3387=1,L3387=4),H3388,0)</f>
        <v>-1.7699115044247787E-2</v>
      </c>
      <c r="P3388" s="2">
        <f>IF(OR(L3387=1,L3387=2),H3388,0)</f>
        <v>0</v>
      </c>
      <c r="Q3388" s="2"/>
    </row>
    <row r="3389" spans="1:17" x14ac:dyDescent="0.3">
      <c r="A3389" s="1">
        <v>35286</v>
      </c>
      <c r="B3389">
        <v>6.75</v>
      </c>
      <c r="C3389">
        <v>7.0625</v>
      </c>
      <c r="D3389">
        <v>6.6875</v>
      </c>
      <c r="E3389">
        <v>6.9375</v>
      </c>
      <c r="F3389">
        <v>6.9375</v>
      </c>
      <c r="G3389">
        <v>2590800</v>
      </c>
      <c r="H3389" s="3">
        <f>(F3389-B3389)/B3389</f>
        <v>2.7777777777777776E-2</v>
      </c>
      <c r="I3389" s="3">
        <f>_xlfn.RANK.AVG(H3389,$H$3:$H$10273,1)/10271</f>
        <v>0.85386038360432281</v>
      </c>
      <c r="J3389">
        <f>ROUNDDOWN($I3389*J$2,)-IF(MOD($I3389*J$2,1)=0,1,0)+1</f>
        <v>2</v>
      </c>
      <c r="K3389">
        <f>ROUNDDOWN($I3389*K$2,)-IF(MOD($I3389*K$2,1)=0,1,0)+1</f>
        <v>3</v>
      </c>
      <c r="L3389">
        <f>ROUNDDOWN($I3389*L$2,)-IF(MOD($I3389*L$2,1)=0,1,0)+1</f>
        <v>4</v>
      </c>
      <c r="M3389" s="3">
        <f>IF(L3388=4,H3389,0)</f>
        <v>0</v>
      </c>
      <c r="N3389" s="2">
        <f>IF(L3388=1,H3389,0)</f>
        <v>0</v>
      </c>
      <c r="O3389" s="2">
        <f>IF(OR(L3388=1,L3388=4),H3389,0)</f>
        <v>0</v>
      </c>
      <c r="P3389" s="2">
        <f>IF(OR(L3388=1,L3388=2),H3389,0)</f>
        <v>2.7777777777777776E-2</v>
      </c>
      <c r="Q3389" s="2"/>
    </row>
    <row r="3390" spans="1:17" x14ac:dyDescent="0.3">
      <c r="A3390" s="1">
        <v>35289</v>
      </c>
      <c r="B3390">
        <v>6.9375</v>
      </c>
      <c r="C3390">
        <v>6.9375</v>
      </c>
      <c r="D3390">
        <v>6.8125</v>
      </c>
      <c r="E3390">
        <v>6.875</v>
      </c>
      <c r="F3390">
        <v>6.875</v>
      </c>
      <c r="G3390">
        <v>793000</v>
      </c>
      <c r="H3390" s="3">
        <f>(F3390-B3390)/B3390</f>
        <v>-9.0090090090090089E-3</v>
      </c>
      <c r="I3390" s="3">
        <f>_xlfn.RANK.AVG(H3390,$H$3:$H$10273,1)/10271</f>
        <v>0.38117028526920455</v>
      </c>
      <c r="J3390">
        <f>ROUNDDOWN($I3390*J$2,)-IF(MOD($I3390*J$2,1)=0,1,0)+1</f>
        <v>1</v>
      </c>
      <c r="K3390">
        <f>ROUNDDOWN($I3390*K$2,)-IF(MOD($I3390*K$2,1)=0,1,0)+1</f>
        <v>2</v>
      </c>
      <c r="L3390">
        <f>ROUNDDOWN($I3390*L$2,)-IF(MOD($I3390*L$2,1)=0,1,0)+1</f>
        <v>2</v>
      </c>
      <c r="M3390" s="3">
        <f>IF(L3389=4,H3390,0)</f>
        <v>-9.0090090090090089E-3</v>
      </c>
      <c r="N3390" s="2">
        <f>IF(L3389=1,H3390,0)</f>
        <v>0</v>
      </c>
      <c r="O3390" s="2">
        <f>IF(OR(L3389=1,L3389=4),H3390,0)</f>
        <v>-9.0090090090090089E-3</v>
      </c>
      <c r="P3390" s="2">
        <f>IF(OR(L3389=1,L3389=2),H3390,0)</f>
        <v>0</v>
      </c>
      <c r="Q3390" s="2"/>
    </row>
    <row r="3391" spans="1:17" x14ac:dyDescent="0.3">
      <c r="A3391" s="1">
        <v>35290</v>
      </c>
      <c r="B3391">
        <v>6.875</v>
      </c>
      <c r="C3391">
        <v>6.9375</v>
      </c>
      <c r="D3391">
        <v>6.5625</v>
      </c>
      <c r="E3391">
        <v>6.625</v>
      </c>
      <c r="F3391">
        <v>6.625</v>
      </c>
      <c r="G3391">
        <v>868000</v>
      </c>
      <c r="H3391" s="3">
        <f>(F3391-B3391)/B3391</f>
        <v>-3.6363636363636362E-2</v>
      </c>
      <c r="I3391" s="3">
        <f>_xlfn.RANK.AVG(H3391,$H$3:$H$10273,1)/10271</f>
        <v>9.4440658163762042E-2</v>
      </c>
      <c r="J3391">
        <f>ROUNDDOWN($I3391*J$2,)-IF(MOD($I3391*J$2,1)=0,1,0)+1</f>
        <v>1</v>
      </c>
      <c r="K3391">
        <f>ROUNDDOWN($I3391*K$2,)-IF(MOD($I3391*K$2,1)=0,1,0)+1</f>
        <v>1</v>
      </c>
      <c r="L3391">
        <f>ROUNDDOWN($I3391*L$2,)-IF(MOD($I3391*L$2,1)=0,1,0)+1</f>
        <v>1</v>
      </c>
      <c r="M3391" s="3">
        <f>IF(L3390=4,H3391,0)</f>
        <v>0</v>
      </c>
      <c r="N3391" s="2">
        <f>IF(L3390=1,H3391,0)</f>
        <v>0</v>
      </c>
      <c r="O3391" s="2">
        <f>IF(OR(L3390=1,L3390=4),H3391,0)</f>
        <v>0</v>
      </c>
      <c r="P3391" s="2">
        <f>IF(OR(L3390=1,L3390=2),H3391,0)</f>
        <v>-3.6363636363636362E-2</v>
      </c>
      <c r="Q3391" s="2"/>
    </row>
    <row r="3392" spans="1:17" x14ac:dyDescent="0.3">
      <c r="A3392" s="1">
        <v>35291</v>
      </c>
      <c r="B3392">
        <v>6.625</v>
      </c>
      <c r="C3392">
        <v>6.8125</v>
      </c>
      <c r="D3392">
        <v>6.5625</v>
      </c>
      <c r="E3392">
        <v>6.75</v>
      </c>
      <c r="F3392">
        <v>6.75</v>
      </c>
      <c r="G3392">
        <v>878600</v>
      </c>
      <c r="H3392" s="3">
        <f>(F3392-B3392)/B3392</f>
        <v>1.8867924528301886E-2</v>
      </c>
      <c r="I3392" s="3">
        <f>_xlfn.RANK.AVG(H3392,$H$3:$H$10273,1)/10271</f>
        <v>0.78220231720377764</v>
      </c>
      <c r="J3392">
        <f>ROUNDDOWN($I3392*J$2,)-IF(MOD($I3392*J$2,1)=0,1,0)+1</f>
        <v>2</v>
      </c>
      <c r="K3392">
        <f>ROUNDDOWN($I3392*K$2,)-IF(MOD($I3392*K$2,1)=0,1,0)+1</f>
        <v>3</v>
      </c>
      <c r="L3392">
        <f>ROUNDDOWN($I3392*L$2,)-IF(MOD($I3392*L$2,1)=0,1,0)+1</f>
        <v>4</v>
      </c>
      <c r="M3392" s="3">
        <f>IF(L3391=4,H3392,0)</f>
        <v>0</v>
      </c>
      <c r="N3392" s="2">
        <f>IF(L3391=1,H3392,0)</f>
        <v>1.8867924528301886E-2</v>
      </c>
      <c r="O3392" s="2">
        <f>IF(OR(L3391=1,L3391=4),H3392,0)</f>
        <v>1.8867924528301886E-2</v>
      </c>
      <c r="P3392" s="2">
        <f>IF(OR(L3391=1,L3391=2),H3392,0)</f>
        <v>1.8867924528301886E-2</v>
      </c>
      <c r="Q3392" s="2"/>
    </row>
    <row r="3393" spans="1:17" x14ac:dyDescent="0.3">
      <c r="A3393" s="1">
        <v>35292</v>
      </c>
      <c r="B3393">
        <v>6.75</v>
      </c>
      <c r="C3393">
        <v>6.75</v>
      </c>
      <c r="D3393">
        <v>6.5</v>
      </c>
      <c r="E3393">
        <v>6.6875</v>
      </c>
      <c r="F3393">
        <v>6.6875</v>
      </c>
      <c r="G3393">
        <v>1010600</v>
      </c>
      <c r="H3393" s="3">
        <f>(F3393-B3393)/B3393</f>
        <v>-9.2592592592592587E-3</v>
      </c>
      <c r="I3393" s="3">
        <f>_xlfn.RANK.AVG(H3393,$H$3:$H$10273,1)/10271</f>
        <v>0.37834680167461787</v>
      </c>
      <c r="J3393">
        <f>ROUNDDOWN($I3393*J$2,)-IF(MOD($I3393*J$2,1)=0,1,0)+1</f>
        <v>1</v>
      </c>
      <c r="K3393">
        <f>ROUNDDOWN($I3393*K$2,)-IF(MOD($I3393*K$2,1)=0,1,0)+1</f>
        <v>2</v>
      </c>
      <c r="L3393">
        <f>ROUNDDOWN($I3393*L$2,)-IF(MOD($I3393*L$2,1)=0,1,0)+1</f>
        <v>2</v>
      </c>
      <c r="M3393" s="3">
        <f>IF(L3392=4,H3393,0)</f>
        <v>-9.2592592592592587E-3</v>
      </c>
      <c r="N3393" s="2">
        <f>IF(L3392=1,H3393,0)</f>
        <v>0</v>
      </c>
      <c r="O3393" s="2">
        <f>IF(OR(L3392=1,L3392=4),H3393,0)</f>
        <v>-9.2592592592592587E-3</v>
      </c>
      <c r="P3393" s="2">
        <f>IF(OR(L3392=1,L3392=2),H3393,0)</f>
        <v>0</v>
      </c>
      <c r="Q3393" s="2"/>
    </row>
    <row r="3394" spans="1:17" x14ac:dyDescent="0.3">
      <c r="A3394" s="1">
        <v>35293</v>
      </c>
      <c r="B3394">
        <v>6.625</v>
      </c>
      <c r="C3394">
        <v>6.6875</v>
      </c>
      <c r="D3394">
        <v>6.5</v>
      </c>
      <c r="E3394">
        <v>6.5625</v>
      </c>
      <c r="F3394">
        <v>6.5625</v>
      </c>
      <c r="G3394">
        <v>1151000</v>
      </c>
      <c r="H3394" s="3">
        <f>(F3394-B3394)/B3394</f>
        <v>-9.433962264150943E-3</v>
      </c>
      <c r="I3394" s="3">
        <f>_xlfn.RANK.AVG(H3394,$H$3:$H$10273,1)/10271</f>
        <v>0.37581540258981599</v>
      </c>
      <c r="J3394">
        <f>ROUNDDOWN($I3394*J$2,)-IF(MOD($I3394*J$2,1)=0,1,0)+1</f>
        <v>1</v>
      </c>
      <c r="K3394">
        <f>ROUNDDOWN($I3394*K$2,)-IF(MOD($I3394*K$2,1)=0,1,0)+1</f>
        <v>2</v>
      </c>
      <c r="L3394">
        <f>ROUNDDOWN($I3394*L$2,)-IF(MOD($I3394*L$2,1)=0,1,0)+1</f>
        <v>2</v>
      </c>
      <c r="M3394" s="3">
        <f>IF(L3393=4,H3394,0)</f>
        <v>0</v>
      </c>
      <c r="N3394" s="2">
        <f>IF(L3393=1,H3394,0)</f>
        <v>0</v>
      </c>
      <c r="O3394" s="2">
        <f>IF(OR(L3393=1,L3393=4),H3394,0)</f>
        <v>0</v>
      </c>
      <c r="P3394" s="2">
        <f>IF(OR(L3393=1,L3393=2),H3394,0)</f>
        <v>-9.433962264150943E-3</v>
      </c>
      <c r="Q3394" s="2"/>
    </row>
    <row r="3395" spans="1:17" x14ac:dyDescent="0.3">
      <c r="A3395" s="1">
        <v>35296</v>
      </c>
      <c r="B3395">
        <v>6.5625</v>
      </c>
      <c r="C3395">
        <v>6.5625</v>
      </c>
      <c r="D3395">
        <v>6.4375</v>
      </c>
      <c r="E3395">
        <v>6.5625</v>
      </c>
      <c r="F3395">
        <v>6.5625</v>
      </c>
      <c r="G3395">
        <v>734000</v>
      </c>
      <c r="H3395" s="3">
        <f>(F3395-B3395)/B3395</f>
        <v>0</v>
      </c>
      <c r="I3395" s="3">
        <f>_xlfn.RANK.AVG(H3395,$H$3:$H$10273,1)/10271</f>
        <v>0.52443773731866417</v>
      </c>
      <c r="J3395">
        <f>ROUNDDOWN($I3395*J$2,)-IF(MOD($I3395*J$2,1)=0,1,0)+1</f>
        <v>2</v>
      </c>
      <c r="K3395">
        <f>ROUNDDOWN($I3395*K$2,)-IF(MOD($I3395*K$2,1)=0,1,0)+1</f>
        <v>2</v>
      </c>
      <c r="L3395">
        <f>ROUNDDOWN($I3395*L$2,)-IF(MOD($I3395*L$2,1)=0,1,0)+1</f>
        <v>3</v>
      </c>
      <c r="M3395" s="3">
        <f>IF(L3394=4,H3395,0)</f>
        <v>0</v>
      </c>
      <c r="N3395" s="2">
        <f>IF(L3394=1,H3395,0)</f>
        <v>0</v>
      </c>
      <c r="O3395" s="2">
        <f>IF(OR(L3394=1,L3394=4),H3395,0)</f>
        <v>0</v>
      </c>
      <c r="P3395" s="2">
        <f>IF(OR(L3394=1,L3394=2),H3395,0)</f>
        <v>0</v>
      </c>
      <c r="Q3395" s="2"/>
    </row>
    <row r="3396" spans="1:17" x14ac:dyDescent="0.3">
      <c r="A3396" s="1">
        <v>35297</v>
      </c>
      <c r="B3396">
        <v>6.5</v>
      </c>
      <c r="C3396">
        <v>6.5</v>
      </c>
      <c r="D3396">
        <v>6.375</v>
      </c>
      <c r="E3396">
        <v>6.4375</v>
      </c>
      <c r="F3396">
        <v>6.4375</v>
      </c>
      <c r="G3396">
        <v>725600</v>
      </c>
      <c r="H3396" s="3">
        <f>(F3396-B3396)/B3396</f>
        <v>-9.6153846153846159E-3</v>
      </c>
      <c r="I3396" s="3">
        <f>_xlfn.RANK.AVG(H3396,$H$3:$H$10273,1)/10271</f>
        <v>0.3733326842566449</v>
      </c>
      <c r="J3396">
        <f>ROUNDDOWN($I3396*J$2,)-IF(MOD($I3396*J$2,1)=0,1,0)+1</f>
        <v>1</v>
      </c>
      <c r="K3396">
        <f>ROUNDDOWN($I3396*K$2,)-IF(MOD($I3396*K$2,1)=0,1,0)+1</f>
        <v>2</v>
      </c>
      <c r="L3396">
        <f>ROUNDDOWN($I3396*L$2,)-IF(MOD($I3396*L$2,1)=0,1,0)+1</f>
        <v>2</v>
      </c>
      <c r="M3396" s="3">
        <f>IF(L3395=4,H3396,0)</f>
        <v>0</v>
      </c>
      <c r="N3396" s="2">
        <f>IF(L3395=1,H3396,0)</f>
        <v>0</v>
      </c>
      <c r="O3396" s="2">
        <f>IF(OR(L3395=1,L3395=4),H3396,0)</f>
        <v>0</v>
      </c>
      <c r="P3396" s="2">
        <f>IF(OR(L3395=1,L3395=2),H3396,0)</f>
        <v>0</v>
      </c>
      <c r="Q3396" s="2"/>
    </row>
    <row r="3397" spans="1:17" x14ac:dyDescent="0.3">
      <c r="A3397" s="1">
        <v>35298</v>
      </c>
      <c r="B3397">
        <v>6.375</v>
      </c>
      <c r="C3397">
        <v>6.5</v>
      </c>
      <c r="D3397">
        <v>6.3125</v>
      </c>
      <c r="E3397">
        <v>6.5</v>
      </c>
      <c r="F3397">
        <v>6.5</v>
      </c>
      <c r="G3397">
        <v>867000</v>
      </c>
      <c r="H3397" s="3">
        <f>(F3397-B3397)/B3397</f>
        <v>1.9607843137254902E-2</v>
      </c>
      <c r="I3397" s="3">
        <f>_xlfn.RANK.AVG(H3397,$H$3:$H$10273,1)/10271</f>
        <v>0.78892026092882872</v>
      </c>
      <c r="J3397">
        <f>ROUNDDOWN($I3397*J$2,)-IF(MOD($I3397*J$2,1)=0,1,0)+1</f>
        <v>2</v>
      </c>
      <c r="K3397">
        <f>ROUNDDOWN($I3397*K$2,)-IF(MOD($I3397*K$2,1)=0,1,0)+1</f>
        <v>3</v>
      </c>
      <c r="L3397">
        <f>ROUNDDOWN($I3397*L$2,)-IF(MOD($I3397*L$2,1)=0,1,0)+1</f>
        <v>4</v>
      </c>
      <c r="M3397" s="3">
        <f>IF(L3396=4,H3397,0)</f>
        <v>0</v>
      </c>
      <c r="N3397" s="2">
        <f>IF(L3396=1,H3397,0)</f>
        <v>0</v>
      </c>
      <c r="O3397" s="2">
        <f>IF(OR(L3396=1,L3396=4),H3397,0)</f>
        <v>0</v>
      </c>
      <c r="P3397" s="2">
        <f>IF(OR(L3396=1,L3396=2),H3397,0)</f>
        <v>1.9607843137254902E-2</v>
      </c>
      <c r="Q3397" s="2"/>
    </row>
    <row r="3398" spans="1:17" x14ac:dyDescent="0.3">
      <c r="A3398" s="1">
        <v>35299</v>
      </c>
      <c r="B3398">
        <v>6.4375</v>
      </c>
      <c r="C3398">
        <v>6.6875</v>
      </c>
      <c r="D3398">
        <v>6.375</v>
      </c>
      <c r="E3398">
        <v>6.5625</v>
      </c>
      <c r="F3398">
        <v>6.5625</v>
      </c>
      <c r="G3398">
        <v>1195200</v>
      </c>
      <c r="H3398" s="3">
        <f>(F3398-B3398)/B3398</f>
        <v>1.9417475728155338E-2</v>
      </c>
      <c r="I3398" s="3">
        <f>_xlfn.RANK.AVG(H3398,$H$3:$H$10273,1)/10271</f>
        <v>0.78741115762827374</v>
      </c>
      <c r="J3398">
        <f>ROUNDDOWN($I3398*J$2,)-IF(MOD($I3398*J$2,1)=0,1,0)+1</f>
        <v>2</v>
      </c>
      <c r="K3398">
        <f>ROUNDDOWN($I3398*K$2,)-IF(MOD($I3398*K$2,1)=0,1,0)+1</f>
        <v>3</v>
      </c>
      <c r="L3398">
        <f>ROUNDDOWN($I3398*L$2,)-IF(MOD($I3398*L$2,1)=0,1,0)+1</f>
        <v>4</v>
      </c>
      <c r="M3398" s="3">
        <f>IF(L3397=4,H3398,0)</f>
        <v>1.9417475728155338E-2</v>
      </c>
      <c r="N3398" s="2">
        <f>IF(L3397=1,H3398,0)</f>
        <v>0</v>
      </c>
      <c r="O3398" s="2">
        <f>IF(OR(L3397=1,L3397=4),H3398,0)</f>
        <v>1.9417475728155338E-2</v>
      </c>
      <c r="P3398" s="2">
        <f>IF(OR(L3397=1,L3397=2),H3398,0)</f>
        <v>0</v>
      </c>
      <c r="Q3398" s="2"/>
    </row>
    <row r="3399" spans="1:17" x14ac:dyDescent="0.3">
      <c r="A3399" s="1">
        <v>35300</v>
      </c>
      <c r="B3399">
        <v>6.5</v>
      </c>
      <c r="C3399">
        <v>6.5</v>
      </c>
      <c r="D3399">
        <v>6.3125</v>
      </c>
      <c r="E3399">
        <v>6.3125</v>
      </c>
      <c r="F3399">
        <v>6.3125</v>
      </c>
      <c r="G3399">
        <v>876800</v>
      </c>
      <c r="H3399" s="3">
        <f>(F3399-B3399)/B3399</f>
        <v>-2.8846153846153848E-2</v>
      </c>
      <c r="I3399" s="3">
        <f>_xlfn.RANK.AVG(H3399,$H$3:$H$10273,1)/10271</f>
        <v>0.14467919384675298</v>
      </c>
      <c r="J3399">
        <f>ROUNDDOWN($I3399*J$2,)-IF(MOD($I3399*J$2,1)=0,1,0)+1</f>
        <v>1</v>
      </c>
      <c r="K3399">
        <f>ROUNDDOWN($I3399*K$2,)-IF(MOD($I3399*K$2,1)=0,1,0)+1</f>
        <v>1</v>
      </c>
      <c r="L3399">
        <f>ROUNDDOWN($I3399*L$2,)-IF(MOD($I3399*L$2,1)=0,1,0)+1</f>
        <v>1</v>
      </c>
      <c r="M3399" s="3">
        <f>IF(L3398=4,H3399,0)</f>
        <v>-2.8846153846153848E-2</v>
      </c>
      <c r="N3399" s="2">
        <f>IF(L3398=1,H3399,0)</f>
        <v>0</v>
      </c>
      <c r="O3399" s="2">
        <f>IF(OR(L3398=1,L3398=4),H3399,0)</f>
        <v>-2.8846153846153848E-2</v>
      </c>
      <c r="P3399" s="2">
        <f>IF(OR(L3398=1,L3398=2),H3399,0)</f>
        <v>0</v>
      </c>
      <c r="Q3399" s="2"/>
    </row>
    <row r="3400" spans="1:17" x14ac:dyDescent="0.3">
      <c r="A3400" s="1">
        <v>35303</v>
      </c>
      <c r="B3400">
        <v>6.3125</v>
      </c>
      <c r="C3400">
        <v>6.375</v>
      </c>
      <c r="D3400">
        <v>6.125</v>
      </c>
      <c r="E3400">
        <v>6.3125</v>
      </c>
      <c r="F3400">
        <v>6.3125</v>
      </c>
      <c r="G3400">
        <v>991600</v>
      </c>
      <c r="H3400" s="3">
        <f>(F3400-B3400)/B3400</f>
        <v>0</v>
      </c>
      <c r="I3400" s="3">
        <f>_xlfn.RANK.AVG(H3400,$H$3:$H$10273,1)/10271</f>
        <v>0.52443773731866417</v>
      </c>
      <c r="J3400">
        <f>ROUNDDOWN($I3400*J$2,)-IF(MOD($I3400*J$2,1)=0,1,0)+1</f>
        <v>2</v>
      </c>
      <c r="K3400">
        <f>ROUNDDOWN($I3400*K$2,)-IF(MOD($I3400*K$2,1)=0,1,0)+1</f>
        <v>2</v>
      </c>
      <c r="L3400">
        <f>ROUNDDOWN($I3400*L$2,)-IF(MOD($I3400*L$2,1)=0,1,0)+1</f>
        <v>3</v>
      </c>
      <c r="M3400" s="3">
        <f>IF(L3399=4,H3400,0)</f>
        <v>0</v>
      </c>
      <c r="N3400" s="2">
        <f>IF(L3399=1,H3400,0)</f>
        <v>0</v>
      </c>
      <c r="O3400" s="2">
        <f>IF(OR(L3399=1,L3399=4),H3400,0)</f>
        <v>0</v>
      </c>
      <c r="P3400" s="2">
        <f>IF(OR(L3399=1,L3399=2),H3400,0)</f>
        <v>0</v>
      </c>
      <c r="Q3400" s="2"/>
    </row>
    <row r="3401" spans="1:17" x14ac:dyDescent="0.3">
      <c r="A3401" s="1">
        <v>35304</v>
      </c>
      <c r="B3401">
        <v>6.3125</v>
      </c>
      <c r="C3401">
        <v>6.375</v>
      </c>
      <c r="D3401">
        <v>6.125</v>
      </c>
      <c r="E3401">
        <v>6.1875</v>
      </c>
      <c r="F3401">
        <v>6.1875</v>
      </c>
      <c r="G3401">
        <v>724800</v>
      </c>
      <c r="H3401" s="3">
        <f>(F3401-B3401)/B3401</f>
        <v>-1.9801980198019802E-2</v>
      </c>
      <c r="I3401" s="3">
        <f>_xlfn.RANK.AVG(H3401,$H$3:$H$10273,1)/10271</f>
        <v>0.22923765942946159</v>
      </c>
      <c r="J3401">
        <f>ROUNDDOWN($I3401*J$2,)-IF(MOD($I3401*J$2,1)=0,1,0)+1</f>
        <v>1</v>
      </c>
      <c r="K3401">
        <f>ROUNDDOWN($I3401*K$2,)-IF(MOD($I3401*K$2,1)=0,1,0)+1</f>
        <v>1</v>
      </c>
      <c r="L3401">
        <f>ROUNDDOWN($I3401*L$2,)-IF(MOD($I3401*L$2,1)=0,1,0)+1</f>
        <v>1</v>
      </c>
      <c r="M3401" s="3">
        <f>IF(L3400=4,H3401,0)</f>
        <v>0</v>
      </c>
      <c r="N3401" s="2">
        <f>IF(L3400=1,H3401,0)</f>
        <v>0</v>
      </c>
      <c r="O3401" s="2">
        <f>IF(OR(L3400=1,L3400=4),H3401,0)</f>
        <v>0</v>
      </c>
      <c r="P3401" s="2">
        <f>IF(OR(L3400=1,L3400=2),H3401,0)</f>
        <v>0</v>
      </c>
      <c r="Q3401" s="2"/>
    </row>
    <row r="3402" spans="1:17" x14ac:dyDescent="0.3">
      <c r="A3402" s="1">
        <v>35305</v>
      </c>
      <c r="B3402">
        <v>6.25</v>
      </c>
      <c r="C3402">
        <v>6.25</v>
      </c>
      <c r="D3402">
        <v>6.0625</v>
      </c>
      <c r="E3402">
        <v>6.125</v>
      </c>
      <c r="F3402">
        <v>6.125</v>
      </c>
      <c r="G3402">
        <v>713600</v>
      </c>
      <c r="H3402" s="3">
        <f>(F3402-B3402)/B3402</f>
        <v>-0.02</v>
      </c>
      <c r="I3402" s="3">
        <f>_xlfn.RANK.AVG(H3402,$H$3:$H$10273,1)/10271</f>
        <v>0.22690098335118294</v>
      </c>
      <c r="J3402">
        <f>ROUNDDOWN($I3402*J$2,)-IF(MOD($I3402*J$2,1)=0,1,0)+1</f>
        <v>1</v>
      </c>
      <c r="K3402">
        <f>ROUNDDOWN($I3402*K$2,)-IF(MOD($I3402*K$2,1)=0,1,0)+1</f>
        <v>1</v>
      </c>
      <c r="L3402">
        <f>ROUNDDOWN($I3402*L$2,)-IF(MOD($I3402*L$2,1)=0,1,0)+1</f>
        <v>1</v>
      </c>
      <c r="M3402" s="3">
        <f>IF(L3401=4,H3402,0)</f>
        <v>0</v>
      </c>
      <c r="N3402" s="2">
        <f>IF(L3401=1,H3402,0)</f>
        <v>-0.02</v>
      </c>
      <c r="O3402" s="2">
        <f>IF(OR(L3401=1,L3401=4),H3402,0)</f>
        <v>-0.02</v>
      </c>
      <c r="P3402" s="2">
        <f>IF(OR(L3401=1,L3401=2),H3402,0)</f>
        <v>-0.02</v>
      </c>
      <c r="Q3402" s="2"/>
    </row>
    <row r="3403" spans="1:17" x14ac:dyDescent="0.3">
      <c r="A3403" s="1">
        <v>35306</v>
      </c>
      <c r="B3403">
        <v>6.1875</v>
      </c>
      <c r="C3403">
        <v>6.375</v>
      </c>
      <c r="D3403">
        <v>6.1875</v>
      </c>
      <c r="E3403">
        <v>6.375</v>
      </c>
      <c r="F3403">
        <v>6.375</v>
      </c>
      <c r="G3403">
        <v>977800</v>
      </c>
      <c r="H3403" s="3">
        <f>(F3403-B3403)/B3403</f>
        <v>3.0303030303030304E-2</v>
      </c>
      <c r="I3403" s="3">
        <f>_xlfn.RANK.AVG(H3403,$H$3:$H$10273,1)/10271</f>
        <v>0.86992503164248858</v>
      </c>
      <c r="J3403">
        <f>ROUNDDOWN($I3403*J$2,)-IF(MOD($I3403*J$2,1)=0,1,0)+1</f>
        <v>2</v>
      </c>
      <c r="K3403">
        <f>ROUNDDOWN($I3403*K$2,)-IF(MOD($I3403*K$2,1)=0,1,0)+1</f>
        <v>3</v>
      </c>
      <c r="L3403">
        <f>ROUNDDOWN($I3403*L$2,)-IF(MOD($I3403*L$2,1)=0,1,0)+1</f>
        <v>4</v>
      </c>
      <c r="M3403" s="3">
        <f>IF(L3402=4,H3403,0)</f>
        <v>0</v>
      </c>
      <c r="N3403" s="2">
        <f>IF(L3402=1,H3403,0)</f>
        <v>3.0303030303030304E-2</v>
      </c>
      <c r="O3403" s="2">
        <f>IF(OR(L3402=1,L3402=4),H3403,0)</f>
        <v>3.0303030303030304E-2</v>
      </c>
      <c r="P3403" s="2">
        <f>IF(OR(L3402=1,L3402=2),H3403,0)</f>
        <v>3.0303030303030304E-2</v>
      </c>
      <c r="Q3403" s="2"/>
    </row>
    <row r="3404" spans="1:17" x14ac:dyDescent="0.3">
      <c r="A3404" s="1">
        <v>35307</v>
      </c>
      <c r="B3404">
        <v>6.4375</v>
      </c>
      <c r="C3404">
        <v>6.5</v>
      </c>
      <c r="D3404">
        <v>6.25</v>
      </c>
      <c r="E3404">
        <v>6.375</v>
      </c>
      <c r="F3404">
        <v>6.375</v>
      </c>
      <c r="G3404">
        <v>850600</v>
      </c>
      <c r="H3404" s="3">
        <f>(F3404-B3404)/B3404</f>
        <v>-9.7087378640776691E-3</v>
      </c>
      <c r="I3404" s="3">
        <f>_xlfn.RANK.AVG(H3404,$H$3:$H$10273,1)/10271</f>
        <v>0.37196962321098237</v>
      </c>
      <c r="J3404">
        <f>ROUNDDOWN($I3404*J$2,)-IF(MOD($I3404*J$2,1)=0,1,0)+1</f>
        <v>1</v>
      </c>
      <c r="K3404">
        <f>ROUNDDOWN($I3404*K$2,)-IF(MOD($I3404*K$2,1)=0,1,0)+1</f>
        <v>2</v>
      </c>
      <c r="L3404">
        <f>ROUNDDOWN($I3404*L$2,)-IF(MOD($I3404*L$2,1)=0,1,0)+1</f>
        <v>2</v>
      </c>
      <c r="M3404" s="3">
        <f>IF(L3403=4,H3404,0)</f>
        <v>-9.7087378640776691E-3</v>
      </c>
      <c r="N3404" s="2">
        <f>IF(L3403=1,H3404,0)</f>
        <v>0</v>
      </c>
      <c r="O3404" s="2">
        <f>IF(OR(L3403=1,L3403=4),H3404,0)</f>
        <v>-9.7087378640776691E-3</v>
      </c>
      <c r="P3404" s="2">
        <f>IF(OR(L3403=1,L3403=2),H3404,0)</f>
        <v>0</v>
      </c>
      <c r="Q3404" s="2"/>
    </row>
    <row r="3405" spans="1:17" x14ac:dyDescent="0.3">
      <c r="A3405" s="1">
        <v>35311</v>
      </c>
      <c r="B3405">
        <v>6.375</v>
      </c>
      <c r="C3405">
        <v>6.375</v>
      </c>
      <c r="D3405">
        <v>6.25</v>
      </c>
      <c r="E3405">
        <v>6.25</v>
      </c>
      <c r="F3405">
        <v>6.25</v>
      </c>
      <c r="G3405">
        <v>689000</v>
      </c>
      <c r="H3405" s="3">
        <f>(F3405-B3405)/B3405</f>
        <v>-1.9607843137254902E-2</v>
      </c>
      <c r="I3405" s="3">
        <f>_xlfn.RANK.AVG(H3405,$H$3:$H$10273,1)/10271</f>
        <v>0.23172037776263266</v>
      </c>
      <c r="J3405">
        <f>ROUNDDOWN($I3405*J$2,)-IF(MOD($I3405*J$2,1)=0,1,0)+1</f>
        <v>1</v>
      </c>
      <c r="K3405">
        <f>ROUNDDOWN($I3405*K$2,)-IF(MOD($I3405*K$2,1)=0,1,0)+1</f>
        <v>1</v>
      </c>
      <c r="L3405">
        <f>ROUNDDOWN($I3405*L$2,)-IF(MOD($I3405*L$2,1)=0,1,0)+1</f>
        <v>1</v>
      </c>
      <c r="M3405" s="3">
        <f>IF(L3404=4,H3405,0)</f>
        <v>0</v>
      </c>
      <c r="N3405" s="2">
        <f>IF(L3404=1,H3405,0)</f>
        <v>0</v>
      </c>
      <c r="O3405" s="2">
        <f>IF(OR(L3404=1,L3404=4),H3405,0)</f>
        <v>0</v>
      </c>
      <c r="P3405" s="2">
        <f>IF(OR(L3404=1,L3404=2),H3405,0)</f>
        <v>-1.9607843137254902E-2</v>
      </c>
      <c r="Q3405" s="2"/>
    </row>
    <row r="3406" spans="1:17" x14ac:dyDescent="0.3">
      <c r="A3406" s="1">
        <v>35312</v>
      </c>
      <c r="B3406">
        <v>6.25</v>
      </c>
      <c r="C3406">
        <v>6.375</v>
      </c>
      <c r="D3406">
        <v>6.25</v>
      </c>
      <c r="E3406">
        <v>6.3125</v>
      </c>
      <c r="F3406">
        <v>6.3125</v>
      </c>
      <c r="G3406">
        <v>356800</v>
      </c>
      <c r="H3406" s="3">
        <f>(F3406-B3406)/B3406</f>
        <v>0.01</v>
      </c>
      <c r="I3406" s="3">
        <f>_xlfn.RANK.AVG(H3406,$H$3:$H$10273,1)/10271</f>
        <v>0.67471521760295983</v>
      </c>
      <c r="J3406">
        <f>ROUNDDOWN($I3406*J$2,)-IF(MOD($I3406*J$2,1)=0,1,0)+1</f>
        <v>2</v>
      </c>
      <c r="K3406">
        <f>ROUNDDOWN($I3406*K$2,)-IF(MOD($I3406*K$2,1)=0,1,0)+1</f>
        <v>3</v>
      </c>
      <c r="L3406">
        <f>ROUNDDOWN($I3406*L$2,)-IF(MOD($I3406*L$2,1)=0,1,0)+1</f>
        <v>3</v>
      </c>
      <c r="M3406" s="3">
        <f>IF(L3405=4,H3406,0)</f>
        <v>0</v>
      </c>
      <c r="N3406" s="2">
        <f>IF(L3405=1,H3406,0)</f>
        <v>0.01</v>
      </c>
      <c r="O3406" s="2">
        <f>IF(OR(L3405=1,L3405=4),H3406,0)</f>
        <v>0.01</v>
      </c>
      <c r="P3406" s="2">
        <f>IF(OR(L3405=1,L3405=2),H3406,0)</f>
        <v>0.01</v>
      </c>
      <c r="Q3406" s="2"/>
    </row>
    <row r="3407" spans="1:17" x14ac:dyDescent="0.3">
      <c r="A3407" s="1">
        <v>35313</v>
      </c>
      <c r="B3407">
        <v>6.25</v>
      </c>
      <c r="C3407">
        <v>6.25</v>
      </c>
      <c r="D3407">
        <v>6.0625</v>
      </c>
      <c r="E3407">
        <v>6.125</v>
      </c>
      <c r="F3407">
        <v>6.125</v>
      </c>
      <c r="G3407">
        <v>1027400</v>
      </c>
      <c r="H3407" s="3">
        <f>(F3407-B3407)/B3407</f>
        <v>-0.02</v>
      </c>
      <c r="I3407" s="3">
        <f>_xlfn.RANK.AVG(H3407,$H$3:$H$10273,1)/10271</f>
        <v>0.22690098335118294</v>
      </c>
      <c r="J3407">
        <f>ROUNDDOWN($I3407*J$2,)-IF(MOD($I3407*J$2,1)=0,1,0)+1</f>
        <v>1</v>
      </c>
      <c r="K3407">
        <f>ROUNDDOWN($I3407*K$2,)-IF(MOD($I3407*K$2,1)=0,1,0)+1</f>
        <v>1</v>
      </c>
      <c r="L3407">
        <f>ROUNDDOWN($I3407*L$2,)-IF(MOD($I3407*L$2,1)=0,1,0)+1</f>
        <v>1</v>
      </c>
      <c r="M3407" s="3">
        <f>IF(L3406=4,H3407,0)</f>
        <v>0</v>
      </c>
      <c r="N3407" s="2">
        <f>IF(L3406=1,H3407,0)</f>
        <v>0</v>
      </c>
      <c r="O3407" s="2">
        <f>IF(OR(L3406=1,L3406=4),H3407,0)</f>
        <v>0</v>
      </c>
      <c r="P3407" s="2">
        <f>IF(OR(L3406=1,L3406=2),H3407,0)</f>
        <v>0</v>
      </c>
      <c r="Q3407" s="2"/>
    </row>
    <row r="3408" spans="1:17" x14ac:dyDescent="0.3">
      <c r="A3408" s="1">
        <v>35314</v>
      </c>
      <c r="B3408">
        <v>6.125</v>
      </c>
      <c r="C3408">
        <v>6.1875</v>
      </c>
      <c r="D3408">
        <v>6.0625</v>
      </c>
      <c r="E3408">
        <v>6.1875</v>
      </c>
      <c r="F3408">
        <v>6.1875</v>
      </c>
      <c r="G3408">
        <v>480400</v>
      </c>
      <c r="H3408" s="3">
        <f>(F3408-B3408)/B3408</f>
        <v>1.020408163265306E-2</v>
      </c>
      <c r="I3408" s="3">
        <f>_xlfn.RANK.AVG(H3408,$H$3:$H$10273,1)/10271</f>
        <v>0.67744133969428488</v>
      </c>
      <c r="J3408">
        <f>ROUNDDOWN($I3408*J$2,)-IF(MOD($I3408*J$2,1)=0,1,0)+1</f>
        <v>2</v>
      </c>
      <c r="K3408">
        <f>ROUNDDOWN($I3408*K$2,)-IF(MOD($I3408*K$2,1)=0,1,0)+1</f>
        <v>3</v>
      </c>
      <c r="L3408">
        <f>ROUNDDOWN($I3408*L$2,)-IF(MOD($I3408*L$2,1)=0,1,0)+1</f>
        <v>3</v>
      </c>
      <c r="M3408" s="3">
        <f>IF(L3407=4,H3408,0)</f>
        <v>0</v>
      </c>
      <c r="N3408" s="2">
        <f>IF(L3407=1,H3408,0)</f>
        <v>1.020408163265306E-2</v>
      </c>
      <c r="O3408" s="2">
        <f>IF(OR(L3407=1,L3407=4),H3408,0)</f>
        <v>1.020408163265306E-2</v>
      </c>
      <c r="P3408" s="2">
        <f>IF(OR(L3407=1,L3407=2),H3408,0)</f>
        <v>1.020408163265306E-2</v>
      </c>
      <c r="Q3408" s="2"/>
    </row>
    <row r="3409" spans="1:17" x14ac:dyDescent="0.3">
      <c r="A3409" s="1">
        <v>35317</v>
      </c>
      <c r="B3409">
        <v>6.3125</v>
      </c>
      <c r="C3409">
        <v>6.5</v>
      </c>
      <c r="D3409">
        <v>6.25</v>
      </c>
      <c r="E3409">
        <v>6.4375</v>
      </c>
      <c r="F3409">
        <v>6.4375</v>
      </c>
      <c r="G3409">
        <v>1391400</v>
      </c>
      <c r="H3409" s="3">
        <f>(F3409-B3409)/B3409</f>
        <v>1.9801980198019802E-2</v>
      </c>
      <c r="I3409" s="3">
        <f>_xlfn.RANK.AVG(H3409,$H$3:$H$10273,1)/10271</f>
        <v>0.79067276798753772</v>
      </c>
      <c r="J3409">
        <f>ROUNDDOWN($I3409*J$2,)-IF(MOD($I3409*J$2,1)=0,1,0)+1</f>
        <v>2</v>
      </c>
      <c r="K3409">
        <f>ROUNDDOWN($I3409*K$2,)-IF(MOD($I3409*K$2,1)=0,1,0)+1</f>
        <v>3</v>
      </c>
      <c r="L3409">
        <f>ROUNDDOWN($I3409*L$2,)-IF(MOD($I3409*L$2,1)=0,1,0)+1</f>
        <v>4</v>
      </c>
      <c r="M3409" s="3">
        <f>IF(L3408=4,H3409,0)</f>
        <v>0</v>
      </c>
      <c r="N3409" s="2">
        <f>IF(L3408=1,H3409,0)</f>
        <v>0</v>
      </c>
      <c r="O3409" s="2">
        <f>IF(OR(L3408=1,L3408=4),H3409,0)</f>
        <v>0</v>
      </c>
      <c r="P3409" s="2">
        <f>IF(OR(L3408=1,L3408=2),H3409,0)</f>
        <v>0</v>
      </c>
      <c r="Q3409" s="2"/>
    </row>
    <row r="3410" spans="1:17" x14ac:dyDescent="0.3">
      <c r="A3410" s="1">
        <v>35318</v>
      </c>
      <c r="B3410">
        <v>6.4375</v>
      </c>
      <c r="C3410">
        <v>6.5</v>
      </c>
      <c r="D3410">
        <v>6.3125</v>
      </c>
      <c r="E3410">
        <v>6.4375</v>
      </c>
      <c r="F3410">
        <v>6.4375</v>
      </c>
      <c r="G3410">
        <v>1069400</v>
      </c>
      <c r="H3410" s="3">
        <f>(F3410-B3410)/B3410</f>
        <v>0</v>
      </c>
      <c r="I3410" s="3">
        <f>_xlfn.RANK.AVG(H3410,$H$3:$H$10273,1)/10271</f>
        <v>0.52443773731866417</v>
      </c>
      <c r="J3410">
        <f>ROUNDDOWN($I3410*J$2,)-IF(MOD($I3410*J$2,1)=0,1,0)+1</f>
        <v>2</v>
      </c>
      <c r="K3410">
        <f>ROUNDDOWN($I3410*K$2,)-IF(MOD($I3410*K$2,1)=0,1,0)+1</f>
        <v>2</v>
      </c>
      <c r="L3410">
        <f>ROUNDDOWN($I3410*L$2,)-IF(MOD($I3410*L$2,1)=0,1,0)+1</f>
        <v>3</v>
      </c>
      <c r="M3410" s="3">
        <f>IF(L3409=4,H3410,0)</f>
        <v>0</v>
      </c>
      <c r="N3410" s="2">
        <f>IF(L3409=1,H3410,0)</f>
        <v>0</v>
      </c>
      <c r="O3410" s="2">
        <f>IF(OR(L3409=1,L3409=4),H3410,0)</f>
        <v>0</v>
      </c>
      <c r="P3410" s="2">
        <f>IF(OR(L3409=1,L3409=2),H3410,0)</f>
        <v>0</v>
      </c>
      <c r="Q3410" s="2"/>
    </row>
    <row r="3411" spans="1:17" x14ac:dyDescent="0.3">
      <c r="A3411" s="1">
        <v>35319</v>
      </c>
      <c r="B3411">
        <v>6.375</v>
      </c>
      <c r="C3411">
        <v>6.625</v>
      </c>
      <c r="D3411">
        <v>6.3125</v>
      </c>
      <c r="E3411">
        <v>6.5</v>
      </c>
      <c r="F3411">
        <v>6.5</v>
      </c>
      <c r="G3411">
        <v>1168200</v>
      </c>
      <c r="H3411" s="3">
        <f>(F3411-B3411)/B3411</f>
        <v>1.9607843137254902E-2</v>
      </c>
      <c r="I3411" s="3">
        <f>_xlfn.RANK.AVG(H3411,$H$3:$H$10273,1)/10271</f>
        <v>0.78892026092882872</v>
      </c>
      <c r="J3411">
        <f>ROUNDDOWN($I3411*J$2,)-IF(MOD($I3411*J$2,1)=0,1,0)+1</f>
        <v>2</v>
      </c>
      <c r="K3411">
        <f>ROUNDDOWN($I3411*K$2,)-IF(MOD($I3411*K$2,1)=0,1,0)+1</f>
        <v>3</v>
      </c>
      <c r="L3411">
        <f>ROUNDDOWN($I3411*L$2,)-IF(MOD($I3411*L$2,1)=0,1,0)+1</f>
        <v>4</v>
      </c>
      <c r="M3411" s="3">
        <f>IF(L3410=4,H3411,0)</f>
        <v>0</v>
      </c>
      <c r="N3411" s="2">
        <f>IF(L3410=1,H3411,0)</f>
        <v>0</v>
      </c>
      <c r="O3411" s="2">
        <f>IF(OR(L3410=1,L3410=4),H3411,0)</f>
        <v>0</v>
      </c>
      <c r="P3411" s="2">
        <f>IF(OR(L3410=1,L3410=2),H3411,0)</f>
        <v>0</v>
      </c>
      <c r="Q3411" s="2"/>
    </row>
    <row r="3412" spans="1:17" x14ac:dyDescent="0.3">
      <c r="A3412" s="1">
        <v>35320</v>
      </c>
      <c r="B3412">
        <v>6.5625</v>
      </c>
      <c r="C3412">
        <v>6.5625</v>
      </c>
      <c r="D3412">
        <v>6.4375</v>
      </c>
      <c r="E3412">
        <v>6.5</v>
      </c>
      <c r="F3412">
        <v>6.5</v>
      </c>
      <c r="G3412">
        <v>875400</v>
      </c>
      <c r="H3412" s="3">
        <f>(F3412-B3412)/B3412</f>
        <v>-9.5238095238095247E-3</v>
      </c>
      <c r="I3412" s="3">
        <f>_xlfn.RANK.AVG(H3412,$H$3:$H$10273,1)/10271</f>
        <v>0.37474442605393826</v>
      </c>
      <c r="J3412">
        <f>ROUNDDOWN($I3412*J$2,)-IF(MOD($I3412*J$2,1)=0,1,0)+1</f>
        <v>1</v>
      </c>
      <c r="K3412">
        <f>ROUNDDOWN($I3412*K$2,)-IF(MOD($I3412*K$2,1)=0,1,0)+1</f>
        <v>2</v>
      </c>
      <c r="L3412">
        <f>ROUNDDOWN($I3412*L$2,)-IF(MOD($I3412*L$2,1)=0,1,0)+1</f>
        <v>2</v>
      </c>
      <c r="M3412" s="3">
        <f>IF(L3411=4,H3412,0)</f>
        <v>-9.5238095238095247E-3</v>
      </c>
      <c r="N3412" s="2">
        <f>IF(L3411=1,H3412,0)</f>
        <v>0</v>
      </c>
      <c r="O3412" s="2">
        <f>IF(OR(L3411=1,L3411=4),H3412,0)</f>
        <v>-9.5238095238095247E-3</v>
      </c>
      <c r="P3412" s="2">
        <f>IF(OR(L3411=1,L3411=2),H3412,0)</f>
        <v>0</v>
      </c>
      <c r="Q3412" s="2"/>
    </row>
    <row r="3413" spans="1:17" x14ac:dyDescent="0.3">
      <c r="A3413" s="1">
        <v>35321</v>
      </c>
      <c r="B3413">
        <v>6.5625</v>
      </c>
      <c r="C3413">
        <v>6.625</v>
      </c>
      <c r="D3413">
        <v>6.5</v>
      </c>
      <c r="E3413">
        <v>6.5</v>
      </c>
      <c r="F3413">
        <v>6.5</v>
      </c>
      <c r="G3413">
        <v>959600</v>
      </c>
      <c r="H3413" s="3">
        <f>(F3413-B3413)/B3413</f>
        <v>-9.5238095238095247E-3</v>
      </c>
      <c r="I3413" s="3">
        <f>_xlfn.RANK.AVG(H3413,$H$3:$H$10273,1)/10271</f>
        <v>0.37474442605393826</v>
      </c>
      <c r="J3413">
        <f>ROUNDDOWN($I3413*J$2,)-IF(MOD($I3413*J$2,1)=0,1,0)+1</f>
        <v>1</v>
      </c>
      <c r="K3413">
        <f>ROUNDDOWN($I3413*K$2,)-IF(MOD($I3413*K$2,1)=0,1,0)+1</f>
        <v>2</v>
      </c>
      <c r="L3413">
        <f>ROUNDDOWN($I3413*L$2,)-IF(MOD($I3413*L$2,1)=0,1,0)+1</f>
        <v>2</v>
      </c>
      <c r="M3413" s="3">
        <f>IF(L3412=4,H3413,0)</f>
        <v>0</v>
      </c>
      <c r="N3413" s="2">
        <f>IF(L3412=1,H3413,0)</f>
        <v>0</v>
      </c>
      <c r="O3413" s="2">
        <f>IF(OR(L3412=1,L3412=4),H3413,0)</f>
        <v>0</v>
      </c>
      <c r="P3413" s="2">
        <f>IF(OR(L3412=1,L3412=2),H3413,0)</f>
        <v>-9.5238095238095247E-3</v>
      </c>
      <c r="Q3413" s="2"/>
    </row>
    <row r="3414" spans="1:17" x14ac:dyDescent="0.3">
      <c r="A3414" s="1">
        <v>35324</v>
      </c>
      <c r="B3414">
        <v>6.625</v>
      </c>
      <c r="C3414">
        <v>6.8125</v>
      </c>
      <c r="D3414">
        <v>6.5625</v>
      </c>
      <c r="E3414">
        <v>6.6875</v>
      </c>
      <c r="F3414">
        <v>6.6875</v>
      </c>
      <c r="G3414">
        <v>2433200</v>
      </c>
      <c r="H3414" s="3">
        <f>(F3414-B3414)/B3414</f>
        <v>9.433962264150943E-3</v>
      </c>
      <c r="I3414" s="3">
        <f>_xlfn.RANK.AVG(H3414,$H$3:$H$10273,1)/10271</f>
        <v>0.66775387011975462</v>
      </c>
      <c r="J3414">
        <f>ROUNDDOWN($I3414*J$2,)-IF(MOD($I3414*J$2,1)=0,1,0)+1</f>
        <v>2</v>
      </c>
      <c r="K3414">
        <f>ROUNDDOWN($I3414*K$2,)-IF(MOD($I3414*K$2,1)=0,1,0)+1</f>
        <v>3</v>
      </c>
      <c r="L3414">
        <f>ROUNDDOWN($I3414*L$2,)-IF(MOD($I3414*L$2,1)=0,1,0)+1</f>
        <v>3</v>
      </c>
      <c r="M3414" s="3">
        <f>IF(L3413=4,H3414,0)</f>
        <v>0</v>
      </c>
      <c r="N3414" s="2">
        <f>IF(L3413=1,H3414,0)</f>
        <v>0</v>
      </c>
      <c r="O3414" s="2">
        <f>IF(OR(L3413=1,L3413=4),H3414,0)</f>
        <v>0</v>
      </c>
      <c r="P3414" s="2">
        <f>IF(OR(L3413=1,L3413=2),H3414,0)</f>
        <v>9.433962264150943E-3</v>
      </c>
      <c r="Q3414" s="2"/>
    </row>
    <row r="3415" spans="1:17" x14ac:dyDescent="0.3">
      <c r="A3415" s="1">
        <v>35325</v>
      </c>
      <c r="B3415">
        <v>6.875</v>
      </c>
      <c r="C3415">
        <v>7.0625</v>
      </c>
      <c r="D3415">
        <v>6.5625</v>
      </c>
      <c r="E3415">
        <v>7.0625</v>
      </c>
      <c r="F3415">
        <v>7.0625</v>
      </c>
      <c r="G3415">
        <v>3338400</v>
      </c>
      <c r="H3415" s="3">
        <f>(F3415-B3415)/B3415</f>
        <v>2.7272727272727271E-2</v>
      </c>
      <c r="I3415" s="3">
        <f>_xlfn.RANK.AVG(H3415,$H$3:$H$10273,1)/10271</f>
        <v>0.85059877324505895</v>
      </c>
      <c r="J3415">
        <f>ROUNDDOWN($I3415*J$2,)-IF(MOD($I3415*J$2,1)=0,1,0)+1</f>
        <v>2</v>
      </c>
      <c r="K3415">
        <f>ROUNDDOWN($I3415*K$2,)-IF(MOD($I3415*K$2,1)=0,1,0)+1</f>
        <v>3</v>
      </c>
      <c r="L3415">
        <f>ROUNDDOWN($I3415*L$2,)-IF(MOD($I3415*L$2,1)=0,1,0)+1</f>
        <v>4</v>
      </c>
      <c r="M3415" s="3">
        <f>IF(L3414=4,H3415,0)</f>
        <v>0</v>
      </c>
      <c r="N3415" s="2">
        <f>IF(L3414=1,H3415,0)</f>
        <v>0</v>
      </c>
      <c r="O3415" s="2">
        <f>IF(OR(L3414=1,L3414=4),H3415,0)</f>
        <v>0</v>
      </c>
      <c r="P3415" s="2">
        <f>IF(OR(L3414=1,L3414=2),H3415,0)</f>
        <v>0</v>
      </c>
      <c r="Q3415" s="2"/>
    </row>
    <row r="3416" spans="1:17" x14ac:dyDescent="0.3">
      <c r="A3416" s="1">
        <v>35326</v>
      </c>
      <c r="B3416">
        <v>6.9375</v>
      </c>
      <c r="C3416">
        <v>7.0625</v>
      </c>
      <c r="D3416">
        <v>6.8125</v>
      </c>
      <c r="E3416">
        <v>7</v>
      </c>
      <c r="F3416">
        <v>7</v>
      </c>
      <c r="G3416">
        <v>1520600</v>
      </c>
      <c r="H3416" s="3">
        <f>(F3416-B3416)/B3416</f>
        <v>9.0090090090090089E-3</v>
      </c>
      <c r="I3416" s="3">
        <f>_xlfn.RANK.AVG(H3416,$H$3:$H$10273,1)/10271</f>
        <v>0.66269107195015087</v>
      </c>
      <c r="J3416">
        <f>ROUNDDOWN($I3416*J$2,)-IF(MOD($I3416*J$2,1)=0,1,0)+1</f>
        <v>2</v>
      </c>
      <c r="K3416">
        <f>ROUNDDOWN($I3416*K$2,)-IF(MOD($I3416*K$2,1)=0,1,0)+1</f>
        <v>2</v>
      </c>
      <c r="L3416">
        <f>ROUNDDOWN($I3416*L$2,)-IF(MOD($I3416*L$2,1)=0,1,0)+1</f>
        <v>3</v>
      </c>
      <c r="M3416" s="3">
        <f>IF(L3415=4,H3416,0)</f>
        <v>9.0090090090090089E-3</v>
      </c>
      <c r="N3416" s="2">
        <f>IF(L3415=1,H3416,0)</f>
        <v>0</v>
      </c>
      <c r="O3416" s="2">
        <f>IF(OR(L3415=1,L3415=4),H3416,0)</f>
        <v>9.0090090090090089E-3</v>
      </c>
      <c r="P3416" s="2">
        <f>IF(OR(L3415=1,L3415=2),H3416,0)</f>
        <v>0</v>
      </c>
      <c r="Q3416" s="2"/>
    </row>
    <row r="3417" spans="1:17" x14ac:dyDescent="0.3">
      <c r="A3417" s="1">
        <v>35327</v>
      </c>
      <c r="B3417">
        <v>6.9375</v>
      </c>
      <c r="C3417">
        <v>7.3125</v>
      </c>
      <c r="D3417">
        <v>6.875</v>
      </c>
      <c r="E3417">
        <v>7.125</v>
      </c>
      <c r="F3417">
        <v>7.125</v>
      </c>
      <c r="G3417">
        <v>2047400</v>
      </c>
      <c r="H3417" s="3">
        <f>(F3417-B3417)/B3417</f>
        <v>2.7027027027027029E-2</v>
      </c>
      <c r="I3417" s="3">
        <f>_xlfn.RANK.AVG(H3417,$H$3:$H$10273,1)/10271</f>
        <v>0.84923571219939631</v>
      </c>
      <c r="J3417">
        <f>ROUNDDOWN($I3417*J$2,)-IF(MOD($I3417*J$2,1)=0,1,0)+1</f>
        <v>2</v>
      </c>
      <c r="K3417">
        <f>ROUNDDOWN($I3417*K$2,)-IF(MOD($I3417*K$2,1)=0,1,0)+1</f>
        <v>3</v>
      </c>
      <c r="L3417">
        <f>ROUNDDOWN($I3417*L$2,)-IF(MOD($I3417*L$2,1)=0,1,0)+1</f>
        <v>4</v>
      </c>
      <c r="M3417" s="3">
        <f>IF(L3416=4,H3417,0)</f>
        <v>0</v>
      </c>
      <c r="N3417" s="2">
        <f>IF(L3416=1,H3417,0)</f>
        <v>0</v>
      </c>
      <c r="O3417" s="2">
        <f>IF(OR(L3416=1,L3416=4),H3417,0)</f>
        <v>0</v>
      </c>
      <c r="P3417" s="2">
        <f>IF(OR(L3416=1,L3416=2),H3417,0)</f>
        <v>0</v>
      </c>
      <c r="Q3417" s="2"/>
    </row>
    <row r="3418" spans="1:17" x14ac:dyDescent="0.3">
      <c r="A3418" s="1">
        <v>35328</v>
      </c>
      <c r="B3418">
        <v>7</v>
      </c>
      <c r="C3418">
        <v>7.3125</v>
      </c>
      <c r="D3418">
        <v>6.9375</v>
      </c>
      <c r="E3418">
        <v>7.1875</v>
      </c>
      <c r="F3418">
        <v>7.1875</v>
      </c>
      <c r="G3418">
        <v>1940200</v>
      </c>
      <c r="H3418" s="3">
        <f>(F3418-B3418)/B3418</f>
        <v>2.6785714285714284E-2</v>
      </c>
      <c r="I3418" s="3">
        <f>_xlfn.RANK.AVG(H3418,$H$3:$H$10273,1)/10271</f>
        <v>0.84728848213416419</v>
      </c>
      <c r="J3418">
        <f>ROUNDDOWN($I3418*J$2,)-IF(MOD($I3418*J$2,1)=0,1,0)+1</f>
        <v>2</v>
      </c>
      <c r="K3418">
        <f>ROUNDDOWN($I3418*K$2,)-IF(MOD($I3418*K$2,1)=0,1,0)+1</f>
        <v>3</v>
      </c>
      <c r="L3418">
        <f>ROUNDDOWN($I3418*L$2,)-IF(MOD($I3418*L$2,1)=0,1,0)+1</f>
        <v>4</v>
      </c>
      <c r="M3418" s="3">
        <f>IF(L3417=4,H3418,0)</f>
        <v>2.6785714285714284E-2</v>
      </c>
      <c r="N3418" s="2">
        <f>IF(L3417=1,H3418,0)</f>
        <v>0</v>
      </c>
      <c r="O3418" s="2">
        <f>IF(OR(L3417=1,L3417=4),H3418,0)</f>
        <v>2.6785714285714284E-2</v>
      </c>
      <c r="P3418" s="2">
        <f>IF(OR(L3417=1,L3417=2),H3418,0)</f>
        <v>0</v>
      </c>
      <c r="Q3418" s="2"/>
    </row>
    <row r="3419" spans="1:17" x14ac:dyDescent="0.3">
      <c r="A3419" s="1">
        <v>35331</v>
      </c>
      <c r="B3419">
        <v>7.125</v>
      </c>
      <c r="C3419">
        <v>7.125</v>
      </c>
      <c r="D3419">
        <v>7</v>
      </c>
      <c r="E3419">
        <v>7.0625</v>
      </c>
      <c r="F3419">
        <v>7.0625</v>
      </c>
      <c r="G3419">
        <v>987200</v>
      </c>
      <c r="H3419" s="3">
        <f>(F3419-B3419)/B3419</f>
        <v>-8.771929824561403E-3</v>
      </c>
      <c r="I3419" s="3">
        <f>_xlfn.RANK.AVG(H3419,$H$3:$H$10273,1)/10271</f>
        <v>0.38365300360237564</v>
      </c>
      <c r="J3419">
        <f>ROUNDDOWN($I3419*J$2,)-IF(MOD($I3419*J$2,1)=0,1,0)+1</f>
        <v>1</v>
      </c>
      <c r="K3419">
        <f>ROUNDDOWN($I3419*K$2,)-IF(MOD($I3419*K$2,1)=0,1,0)+1</f>
        <v>2</v>
      </c>
      <c r="L3419">
        <f>ROUNDDOWN($I3419*L$2,)-IF(MOD($I3419*L$2,1)=0,1,0)+1</f>
        <v>2</v>
      </c>
      <c r="M3419" s="3">
        <f>IF(L3418=4,H3419,0)</f>
        <v>-8.771929824561403E-3</v>
      </c>
      <c r="N3419" s="2">
        <f>IF(L3418=1,H3419,0)</f>
        <v>0</v>
      </c>
      <c r="O3419" s="2">
        <f>IF(OR(L3418=1,L3418=4),H3419,0)</f>
        <v>-8.771929824561403E-3</v>
      </c>
      <c r="P3419" s="2">
        <f>IF(OR(L3418=1,L3418=2),H3419,0)</f>
        <v>0</v>
      </c>
      <c r="Q3419" s="2"/>
    </row>
    <row r="3420" spans="1:17" x14ac:dyDescent="0.3">
      <c r="A3420" s="1">
        <v>35332</v>
      </c>
      <c r="B3420">
        <v>7.125</v>
      </c>
      <c r="C3420">
        <v>7.5</v>
      </c>
      <c r="D3420">
        <v>7.125</v>
      </c>
      <c r="E3420">
        <v>7.5</v>
      </c>
      <c r="F3420">
        <v>7.5</v>
      </c>
      <c r="G3420">
        <v>3065800</v>
      </c>
      <c r="H3420" s="3">
        <f>(F3420-B3420)/B3420</f>
        <v>5.2631578947368418E-2</v>
      </c>
      <c r="I3420" s="3">
        <f>_xlfn.RANK.AVG(H3420,$H$3:$H$10273,1)/10271</f>
        <v>0.95229286340181096</v>
      </c>
      <c r="J3420">
        <f>ROUNDDOWN($I3420*J$2,)-IF(MOD($I3420*J$2,1)=0,1,0)+1</f>
        <v>2</v>
      </c>
      <c r="K3420">
        <f>ROUNDDOWN($I3420*K$2,)-IF(MOD($I3420*K$2,1)=0,1,0)+1</f>
        <v>3</v>
      </c>
      <c r="L3420">
        <f>ROUNDDOWN($I3420*L$2,)-IF(MOD($I3420*L$2,1)=0,1,0)+1</f>
        <v>4</v>
      </c>
      <c r="M3420" s="3">
        <f>IF(L3419=4,H3420,0)</f>
        <v>0</v>
      </c>
      <c r="N3420" s="2">
        <f>IF(L3419=1,H3420,0)</f>
        <v>0</v>
      </c>
      <c r="O3420" s="2">
        <f>IF(OR(L3419=1,L3419=4),H3420,0)</f>
        <v>0</v>
      </c>
      <c r="P3420" s="2">
        <f>IF(OR(L3419=1,L3419=2),H3420,0)</f>
        <v>5.2631578947368418E-2</v>
      </c>
      <c r="Q3420" s="2"/>
    </row>
    <row r="3421" spans="1:17" x14ac:dyDescent="0.3">
      <c r="A3421" s="1">
        <v>35333</v>
      </c>
      <c r="B3421">
        <v>7.6875</v>
      </c>
      <c r="C3421">
        <v>8.125</v>
      </c>
      <c r="D3421">
        <v>7.5625</v>
      </c>
      <c r="E3421">
        <v>8</v>
      </c>
      <c r="F3421">
        <v>8</v>
      </c>
      <c r="G3421">
        <v>4225200</v>
      </c>
      <c r="H3421" s="3">
        <f>(F3421-B3421)/B3421</f>
        <v>4.065040650406504E-2</v>
      </c>
      <c r="I3421" s="3">
        <f>_xlfn.RANK.AVG(H3421,$H$3:$H$10273,1)/10271</f>
        <v>0.92103982085483405</v>
      </c>
      <c r="J3421">
        <f>ROUNDDOWN($I3421*J$2,)-IF(MOD($I3421*J$2,1)=0,1,0)+1</f>
        <v>2</v>
      </c>
      <c r="K3421">
        <f>ROUNDDOWN($I3421*K$2,)-IF(MOD($I3421*K$2,1)=0,1,0)+1</f>
        <v>3</v>
      </c>
      <c r="L3421">
        <f>ROUNDDOWN($I3421*L$2,)-IF(MOD($I3421*L$2,1)=0,1,0)+1</f>
        <v>4</v>
      </c>
      <c r="M3421" s="3">
        <f>IF(L3420=4,H3421,0)</f>
        <v>4.065040650406504E-2</v>
      </c>
      <c r="N3421" s="2">
        <f>IF(L3420=1,H3421,0)</f>
        <v>0</v>
      </c>
      <c r="O3421" s="2">
        <f>IF(OR(L3420=1,L3420=4),H3421,0)</f>
        <v>4.065040650406504E-2</v>
      </c>
      <c r="P3421" s="2">
        <f>IF(OR(L3420=1,L3420=2),H3421,0)</f>
        <v>0</v>
      </c>
      <c r="Q3421" s="2"/>
    </row>
    <row r="3422" spans="1:17" x14ac:dyDescent="0.3">
      <c r="A3422" s="1">
        <v>35334</v>
      </c>
      <c r="B3422">
        <v>7.875</v>
      </c>
      <c r="C3422">
        <v>8.125</v>
      </c>
      <c r="D3422">
        <v>7.5625</v>
      </c>
      <c r="E3422">
        <v>7.625</v>
      </c>
      <c r="F3422">
        <v>7.625</v>
      </c>
      <c r="G3422">
        <v>5329400</v>
      </c>
      <c r="H3422" s="3">
        <f>(F3422-B3422)/B3422</f>
        <v>-3.1746031746031744E-2</v>
      </c>
      <c r="I3422" s="3">
        <f>_xlfn.RANK.AVG(H3422,$H$3:$H$10273,1)/10271</f>
        <v>0.12301625937104468</v>
      </c>
      <c r="J3422">
        <f>ROUNDDOWN($I3422*J$2,)-IF(MOD($I3422*J$2,1)=0,1,0)+1</f>
        <v>1</v>
      </c>
      <c r="K3422">
        <f>ROUNDDOWN($I3422*K$2,)-IF(MOD($I3422*K$2,1)=0,1,0)+1</f>
        <v>1</v>
      </c>
      <c r="L3422">
        <f>ROUNDDOWN($I3422*L$2,)-IF(MOD($I3422*L$2,1)=0,1,0)+1</f>
        <v>1</v>
      </c>
      <c r="M3422" s="3">
        <f>IF(L3421=4,H3422,0)</f>
        <v>-3.1746031746031744E-2</v>
      </c>
      <c r="N3422" s="2">
        <f>IF(L3421=1,H3422,0)</f>
        <v>0</v>
      </c>
      <c r="O3422" s="2">
        <f>IF(OR(L3421=1,L3421=4),H3422,0)</f>
        <v>-3.1746031746031744E-2</v>
      </c>
      <c r="P3422" s="2">
        <f>IF(OR(L3421=1,L3421=2),H3422,0)</f>
        <v>0</v>
      </c>
      <c r="Q3422" s="2"/>
    </row>
    <row r="3423" spans="1:17" x14ac:dyDescent="0.3">
      <c r="A3423" s="1">
        <v>35335</v>
      </c>
      <c r="B3423">
        <v>7.4375</v>
      </c>
      <c r="C3423">
        <v>7.625</v>
      </c>
      <c r="D3423">
        <v>7.25</v>
      </c>
      <c r="E3423">
        <v>7.375</v>
      </c>
      <c r="F3423">
        <v>7.375</v>
      </c>
      <c r="G3423">
        <v>1552000</v>
      </c>
      <c r="H3423" s="3">
        <f>(F3423-B3423)/B3423</f>
        <v>-8.4033613445378148E-3</v>
      </c>
      <c r="I3423" s="3">
        <f>_xlfn.RANK.AVG(H3423,$H$3:$H$10273,1)/10271</f>
        <v>0.38939733229481061</v>
      </c>
      <c r="J3423">
        <f>ROUNDDOWN($I3423*J$2,)-IF(MOD($I3423*J$2,1)=0,1,0)+1</f>
        <v>1</v>
      </c>
      <c r="K3423">
        <f>ROUNDDOWN($I3423*K$2,)-IF(MOD($I3423*K$2,1)=0,1,0)+1</f>
        <v>2</v>
      </c>
      <c r="L3423">
        <f>ROUNDDOWN($I3423*L$2,)-IF(MOD($I3423*L$2,1)=0,1,0)+1</f>
        <v>2</v>
      </c>
      <c r="M3423" s="3">
        <f>IF(L3422=4,H3423,0)</f>
        <v>0</v>
      </c>
      <c r="N3423" s="2">
        <f>IF(L3422=1,H3423,0)</f>
        <v>-8.4033613445378148E-3</v>
      </c>
      <c r="O3423" s="2">
        <f>IF(OR(L3422=1,L3422=4),H3423,0)</f>
        <v>-8.4033613445378148E-3</v>
      </c>
      <c r="P3423" s="2">
        <f>IF(OR(L3422=1,L3422=2),H3423,0)</f>
        <v>-8.4033613445378148E-3</v>
      </c>
      <c r="Q3423" s="2"/>
    </row>
    <row r="3424" spans="1:17" x14ac:dyDescent="0.3">
      <c r="A3424" s="1">
        <v>35338</v>
      </c>
      <c r="B3424">
        <v>7.4375</v>
      </c>
      <c r="C3424">
        <v>7.5625</v>
      </c>
      <c r="D3424">
        <v>7.375</v>
      </c>
      <c r="E3424">
        <v>7.375</v>
      </c>
      <c r="F3424">
        <v>7.375</v>
      </c>
      <c r="G3424">
        <v>663400</v>
      </c>
      <c r="H3424" s="3">
        <f>(F3424-B3424)/B3424</f>
        <v>-8.4033613445378148E-3</v>
      </c>
      <c r="I3424" s="3">
        <f>_xlfn.RANK.AVG(H3424,$H$3:$H$10273,1)/10271</f>
        <v>0.38939733229481061</v>
      </c>
      <c r="J3424">
        <f>ROUNDDOWN($I3424*J$2,)-IF(MOD($I3424*J$2,1)=0,1,0)+1</f>
        <v>1</v>
      </c>
      <c r="K3424">
        <f>ROUNDDOWN($I3424*K$2,)-IF(MOD($I3424*K$2,1)=0,1,0)+1</f>
        <v>2</v>
      </c>
      <c r="L3424">
        <f>ROUNDDOWN($I3424*L$2,)-IF(MOD($I3424*L$2,1)=0,1,0)+1</f>
        <v>2</v>
      </c>
      <c r="M3424" s="3">
        <f>IF(L3423=4,H3424,0)</f>
        <v>0</v>
      </c>
      <c r="N3424" s="2">
        <f>IF(L3423=1,H3424,0)</f>
        <v>0</v>
      </c>
      <c r="O3424" s="2">
        <f>IF(OR(L3423=1,L3423=4),H3424,0)</f>
        <v>0</v>
      </c>
      <c r="P3424" s="2">
        <f>IF(OR(L3423=1,L3423=2),H3424,0)</f>
        <v>-8.4033613445378148E-3</v>
      </c>
      <c r="Q3424" s="2"/>
    </row>
    <row r="3425" spans="1:17" x14ac:dyDescent="0.3">
      <c r="A3425" s="1">
        <v>35339</v>
      </c>
      <c r="B3425">
        <v>7.3125</v>
      </c>
      <c r="C3425">
        <v>7.375</v>
      </c>
      <c r="D3425">
        <v>7.0625</v>
      </c>
      <c r="E3425">
        <v>7.1875</v>
      </c>
      <c r="F3425">
        <v>7.1875</v>
      </c>
      <c r="G3425">
        <v>849000</v>
      </c>
      <c r="H3425" s="3">
        <f>(F3425-B3425)/B3425</f>
        <v>-1.7094017094017096E-2</v>
      </c>
      <c r="I3425" s="3">
        <f>_xlfn.RANK.AVG(H3425,$H$3:$H$10273,1)/10271</f>
        <v>0.25995521370849967</v>
      </c>
      <c r="J3425">
        <f>ROUNDDOWN($I3425*J$2,)-IF(MOD($I3425*J$2,1)=0,1,0)+1</f>
        <v>1</v>
      </c>
      <c r="K3425">
        <f>ROUNDDOWN($I3425*K$2,)-IF(MOD($I3425*K$2,1)=0,1,0)+1</f>
        <v>1</v>
      </c>
      <c r="L3425">
        <f>ROUNDDOWN($I3425*L$2,)-IF(MOD($I3425*L$2,1)=0,1,0)+1</f>
        <v>2</v>
      </c>
      <c r="M3425" s="3">
        <f>IF(L3424=4,H3425,0)</f>
        <v>0</v>
      </c>
      <c r="N3425" s="2">
        <f>IF(L3424=1,H3425,0)</f>
        <v>0</v>
      </c>
      <c r="O3425" s="2">
        <f>IF(OR(L3424=1,L3424=4),H3425,0)</f>
        <v>0</v>
      </c>
      <c r="P3425" s="2">
        <f>IF(OR(L3424=1,L3424=2),H3425,0)</f>
        <v>-1.7094017094017096E-2</v>
      </c>
      <c r="Q3425" s="2"/>
    </row>
    <row r="3426" spans="1:17" x14ac:dyDescent="0.3">
      <c r="A3426" s="1">
        <v>35340</v>
      </c>
      <c r="B3426">
        <v>7.0625</v>
      </c>
      <c r="C3426">
        <v>7.4375</v>
      </c>
      <c r="D3426">
        <v>7.0625</v>
      </c>
      <c r="E3426">
        <v>7.25</v>
      </c>
      <c r="F3426">
        <v>7.25</v>
      </c>
      <c r="G3426">
        <v>1478200</v>
      </c>
      <c r="H3426" s="3">
        <f>(F3426-B3426)/B3426</f>
        <v>2.6548672566371681E-2</v>
      </c>
      <c r="I3426" s="3">
        <f>_xlfn.RANK.AVG(H3426,$H$3:$H$10273,1)/10271</f>
        <v>0.846071463343394</v>
      </c>
      <c r="J3426">
        <f>ROUNDDOWN($I3426*J$2,)-IF(MOD($I3426*J$2,1)=0,1,0)+1</f>
        <v>2</v>
      </c>
      <c r="K3426">
        <f>ROUNDDOWN($I3426*K$2,)-IF(MOD($I3426*K$2,1)=0,1,0)+1</f>
        <v>3</v>
      </c>
      <c r="L3426">
        <f>ROUNDDOWN($I3426*L$2,)-IF(MOD($I3426*L$2,1)=0,1,0)+1</f>
        <v>4</v>
      </c>
      <c r="M3426" s="3">
        <f>IF(L3425=4,H3426,0)</f>
        <v>0</v>
      </c>
      <c r="N3426" s="2">
        <f>IF(L3425=1,H3426,0)</f>
        <v>0</v>
      </c>
      <c r="O3426" s="2">
        <f>IF(OR(L3425=1,L3425=4),H3426,0)</f>
        <v>0</v>
      </c>
      <c r="P3426" s="2">
        <f>IF(OR(L3425=1,L3425=2),H3426,0)</f>
        <v>2.6548672566371681E-2</v>
      </c>
      <c r="Q3426" s="2"/>
    </row>
    <row r="3427" spans="1:17" x14ac:dyDescent="0.3">
      <c r="A3427" s="1">
        <v>35341</v>
      </c>
      <c r="B3427">
        <v>7.3125</v>
      </c>
      <c r="C3427">
        <v>7.3125</v>
      </c>
      <c r="D3427">
        <v>7.125</v>
      </c>
      <c r="E3427">
        <v>7.125</v>
      </c>
      <c r="F3427">
        <v>7.125</v>
      </c>
      <c r="G3427">
        <v>576600</v>
      </c>
      <c r="H3427" s="3">
        <f>(F3427-B3427)/B3427</f>
        <v>-2.564102564102564E-2</v>
      </c>
      <c r="I3427" s="3">
        <f>_xlfn.RANK.AVG(H3427,$H$3:$H$10273,1)/10271</f>
        <v>0.1701392269496641</v>
      </c>
      <c r="J3427">
        <f>ROUNDDOWN($I3427*J$2,)-IF(MOD($I3427*J$2,1)=0,1,0)+1</f>
        <v>1</v>
      </c>
      <c r="K3427">
        <f>ROUNDDOWN($I3427*K$2,)-IF(MOD($I3427*K$2,1)=0,1,0)+1</f>
        <v>1</v>
      </c>
      <c r="L3427">
        <f>ROUNDDOWN($I3427*L$2,)-IF(MOD($I3427*L$2,1)=0,1,0)+1</f>
        <v>1</v>
      </c>
      <c r="M3427" s="3">
        <f>IF(L3426=4,H3427,0)</f>
        <v>-2.564102564102564E-2</v>
      </c>
      <c r="N3427" s="2">
        <f>IF(L3426=1,H3427,0)</f>
        <v>0</v>
      </c>
      <c r="O3427" s="2">
        <f>IF(OR(L3426=1,L3426=4),H3427,0)</f>
        <v>-2.564102564102564E-2</v>
      </c>
      <c r="P3427" s="2">
        <f>IF(OR(L3426=1,L3426=2),H3427,0)</f>
        <v>0</v>
      </c>
      <c r="Q3427" s="2"/>
    </row>
    <row r="3428" spans="1:17" x14ac:dyDescent="0.3">
      <c r="A3428" s="1">
        <v>35342</v>
      </c>
      <c r="B3428">
        <v>7.1875</v>
      </c>
      <c r="C3428">
        <v>7.25</v>
      </c>
      <c r="D3428">
        <v>7.0625</v>
      </c>
      <c r="E3428">
        <v>7.25</v>
      </c>
      <c r="F3428">
        <v>7.25</v>
      </c>
      <c r="G3428">
        <v>684000</v>
      </c>
      <c r="H3428" s="3">
        <f>(F3428-B3428)/B3428</f>
        <v>8.6956521739130436E-3</v>
      </c>
      <c r="I3428" s="3">
        <f>_xlfn.RANK.AVG(H3428,$H$3:$H$10273,1)/10271</f>
        <v>0.65835848505500927</v>
      </c>
      <c r="J3428">
        <f>ROUNDDOWN($I3428*J$2,)-IF(MOD($I3428*J$2,1)=0,1,0)+1</f>
        <v>2</v>
      </c>
      <c r="K3428">
        <f>ROUNDDOWN($I3428*K$2,)-IF(MOD($I3428*K$2,1)=0,1,0)+1</f>
        <v>2</v>
      </c>
      <c r="L3428">
        <f>ROUNDDOWN($I3428*L$2,)-IF(MOD($I3428*L$2,1)=0,1,0)+1</f>
        <v>3</v>
      </c>
      <c r="M3428" s="3">
        <f>IF(L3427=4,H3428,0)</f>
        <v>0</v>
      </c>
      <c r="N3428" s="2">
        <f>IF(L3427=1,H3428,0)</f>
        <v>8.6956521739130436E-3</v>
      </c>
      <c r="O3428" s="2">
        <f>IF(OR(L3427=1,L3427=4),H3428,0)</f>
        <v>8.6956521739130436E-3</v>
      </c>
      <c r="P3428" s="2">
        <f>IF(OR(L3427=1,L3427=2),H3428,0)</f>
        <v>8.6956521739130436E-3</v>
      </c>
      <c r="Q3428" s="2"/>
    </row>
    <row r="3429" spans="1:17" x14ac:dyDescent="0.3">
      <c r="A3429" s="1">
        <v>35345</v>
      </c>
      <c r="B3429">
        <v>7.3125</v>
      </c>
      <c r="C3429">
        <v>7.875</v>
      </c>
      <c r="D3429">
        <v>7.25</v>
      </c>
      <c r="E3429">
        <v>7.875</v>
      </c>
      <c r="F3429">
        <v>7.875</v>
      </c>
      <c r="G3429">
        <v>912200</v>
      </c>
      <c r="H3429" s="3">
        <f>(F3429-B3429)/B3429</f>
        <v>7.6923076923076927E-2</v>
      </c>
      <c r="I3429" s="3">
        <f>_xlfn.RANK.AVG(H3429,$H$3:$H$10273,1)/10271</f>
        <v>0.98286437542595662</v>
      </c>
      <c r="J3429">
        <f>ROUNDDOWN($I3429*J$2,)-IF(MOD($I3429*J$2,1)=0,1,0)+1</f>
        <v>2</v>
      </c>
      <c r="K3429">
        <f>ROUNDDOWN($I3429*K$2,)-IF(MOD($I3429*K$2,1)=0,1,0)+1</f>
        <v>3</v>
      </c>
      <c r="L3429">
        <f>ROUNDDOWN($I3429*L$2,)-IF(MOD($I3429*L$2,1)=0,1,0)+1</f>
        <v>4</v>
      </c>
      <c r="M3429" s="3">
        <f>IF(L3428=4,H3429,0)</f>
        <v>0</v>
      </c>
      <c r="N3429" s="2">
        <f>IF(L3428=1,H3429,0)</f>
        <v>0</v>
      </c>
      <c r="O3429" s="2">
        <f>IF(OR(L3428=1,L3428=4),H3429,0)</f>
        <v>0</v>
      </c>
      <c r="P3429" s="2">
        <f>IF(OR(L3428=1,L3428=2),H3429,0)</f>
        <v>0</v>
      </c>
      <c r="Q3429" s="2"/>
    </row>
    <row r="3430" spans="1:17" x14ac:dyDescent="0.3">
      <c r="A3430" s="1">
        <v>35346</v>
      </c>
      <c r="B3430">
        <v>8.25</v>
      </c>
      <c r="C3430">
        <v>8.5</v>
      </c>
      <c r="D3430">
        <v>7.9375</v>
      </c>
      <c r="E3430">
        <v>8.0625</v>
      </c>
      <c r="F3430">
        <v>8.0625</v>
      </c>
      <c r="G3430">
        <v>5294200</v>
      </c>
      <c r="H3430" s="3">
        <f>(F3430-B3430)/B3430</f>
        <v>-2.2727272727272728E-2</v>
      </c>
      <c r="I3430" s="3">
        <f>_xlfn.RANK.AVG(H3430,$H$3:$H$10273,1)/10271</f>
        <v>0.19613474832051406</v>
      </c>
      <c r="J3430">
        <f>ROUNDDOWN($I3430*J$2,)-IF(MOD($I3430*J$2,1)=0,1,0)+1</f>
        <v>1</v>
      </c>
      <c r="K3430">
        <f>ROUNDDOWN($I3430*K$2,)-IF(MOD($I3430*K$2,1)=0,1,0)+1</f>
        <v>1</v>
      </c>
      <c r="L3430">
        <f>ROUNDDOWN($I3430*L$2,)-IF(MOD($I3430*L$2,1)=0,1,0)+1</f>
        <v>1</v>
      </c>
      <c r="M3430" s="3">
        <f>IF(L3429=4,H3430,0)</f>
        <v>-2.2727272727272728E-2</v>
      </c>
      <c r="N3430" s="2">
        <f>IF(L3429=1,H3430,0)</f>
        <v>0</v>
      </c>
      <c r="O3430" s="2">
        <f>IF(OR(L3429=1,L3429=4),H3430,0)</f>
        <v>-2.2727272727272728E-2</v>
      </c>
      <c r="P3430" s="2">
        <f>IF(OR(L3429=1,L3429=2),H3430,0)</f>
        <v>0</v>
      </c>
      <c r="Q3430" s="2"/>
    </row>
    <row r="3431" spans="1:17" x14ac:dyDescent="0.3">
      <c r="A3431" s="1">
        <v>35347</v>
      </c>
      <c r="B3431">
        <v>8.0625</v>
      </c>
      <c r="C3431">
        <v>8.25</v>
      </c>
      <c r="D3431">
        <v>7.75</v>
      </c>
      <c r="E3431">
        <v>7.875</v>
      </c>
      <c r="F3431">
        <v>7.875</v>
      </c>
      <c r="G3431">
        <v>2612000</v>
      </c>
      <c r="H3431" s="3">
        <f>(F3431-B3431)/B3431</f>
        <v>-2.3255813953488372E-2</v>
      </c>
      <c r="I3431" s="3">
        <f>_xlfn.RANK.AVG(H3431,$H$3:$H$10273,1)/10271</f>
        <v>0.19151007691558758</v>
      </c>
      <c r="J3431">
        <f>ROUNDDOWN($I3431*J$2,)-IF(MOD($I3431*J$2,1)=0,1,0)+1</f>
        <v>1</v>
      </c>
      <c r="K3431">
        <f>ROUNDDOWN($I3431*K$2,)-IF(MOD($I3431*K$2,1)=0,1,0)+1</f>
        <v>1</v>
      </c>
      <c r="L3431">
        <f>ROUNDDOWN($I3431*L$2,)-IF(MOD($I3431*L$2,1)=0,1,0)+1</f>
        <v>1</v>
      </c>
      <c r="M3431" s="3">
        <f>IF(L3430=4,H3431,0)</f>
        <v>0</v>
      </c>
      <c r="N3431" s="2">
        <f>IF(L3430=1,H3431,0)</f>
        <v>-2.3255813953488372E-2</v>
      </c>
      <c r="O3431" s="2">
        <f>IF(OR(L3430=1,L3430=4),H3431,0)</f>
        <v>-2.3255813953488372E-2</v>
      </c>
      <c r="P3431" s="2">
        <f>IF(OR(L3430=1,L3430=2),H3431,0)</f>
        <v>-2.3255813953488372E-2</v>
      </c>
      <c r="Q3431" s="2"/>
    </row>
    <row r="3432" spans="1:17" x14ac:dyDescent="0.3">
      <c r="A3432" s="1">
        <v>35348</v>
      </c>
      <c r="B3432">
        <v>7.9375</v>
      </c>
      <c r="C3432">
        <v>7.9375</v>
      </c>
      <c r="D3432">
        <v>7.8125</v>
      </c>
      <c r="E3432">
        <v>7.9375</v>
      </c>
      <c r="F3432">
        <v>7.9375</v>
      </c>
      <c r="G3432">
        <v>1207800</v>
      </c>
      <c r="H3432" s="3">
        <f>(F3432-B3432)/B3432</f>
        <v>0</v>
      </c>
      <c r="I3432" s="3">
        <f>_xlfn.RANK.AVG(H3432,$H$3:$H$10273,1)/10271</f>
        <v>0.52443773731866417</v>
      </c>
      <c r="J3432">
        <f>ROUNDDOWN($I3432*J$2,)-IF(MOD($I3432*J$2,1)=0,1,0)+1</f>
        <v>2</v>
      </c>
      <c r="K3432">
        <f>ROUNDDOWN($I3432*K$2,)-IF(MOD($I3432*K$2,1)=0,1,0)+1</f>
        <v>2</v>
      </c>
      <c r="L3432">
        <f>ROUNDDOWN($I3432*L$2,)-IF(MOD($I3432*L$2,1)=0,1,0)+1</f>
        <v>3</v>
      </c>
      <c r="M3432" s="3">
        <f>IF(L3431=4,H3432,0)</f>
        <v>0</v>
      </c>
      <c r="N3432" s="2">
        <f>IF(L3431=1,H3432,0)</f>
        <v>0</v>
      </c>
      <c r="O3432" s="2">
        <f>IF(OR(L3431=1,L3431=4),H3432,0)</f>
        <v>0</v>
      </c>
      <c r="P3432" s="2">
        <f>IF(OR(L3431=1,L3431=2),H3432,0)</f>
        <v>0</v>
      </c>
      <c r="Q3432" s="2"/>
    </row>
    <row r="3433" spans="1:17" x14ac:dyDescent="0.3">
      <c r="A3433" s="1">
        <v>35349</v>
      </c>
      <c r="B3433">
        <v>7.9375</v>
      </c>
      <c r="C3433">
        <v>8.125</v>
      </c>
      <c r="D3433">
        <v>7.9375</v>
      </c>
      <c r="E3433">
        <v>8.0625</v>
      </c>
      <c r="F3433">
        <v>8.0625</v>
      </c>
      <c r="G3433">
        <v>2193000</v>
      </c>
      <c r="H3433" s="3">
        <f>(F3433-B3433)/B3433</f>
        <v>1.5748031496062992E-2</v>
      </c>
      <c r="I3433" s="3">
        <f>_xlfn.RANK.AVG(H3433,$H$3:$H$10273,1)/10271</f>
        <v>0.74973225586603054</v>
      </c>
      <c r="J3433">
        <f>ROUNDDOWN($I3433*J$2,)-IF(MOD($I3433*J$2,1)=0,1,0)+1</f>
        <v>2</v>
      </c>
      <c r="K3433">
        <f>ROUNDDOWN($I3433*K$2,)-IF(MOD($I3433*K$2,1)=0,1,0)+1</f>
        <v>3</v>
      </c>
      <c r="L3433">
        <f>ROUNDDOWN($I3433*L$2,)-IF(MOD($I3433*L$2,1)=0,1,0)+1</f>
        <v>3</v>
      </c>
      <c r="M3433" s="3">
        <f>IF(L3432=4,H3433,0)</f>
        <v>0</v>
      </c>
      <c r="N3433" s="2">
        <f>IF(L3432=1,H3433,0)</f>
        <v>0</v>
      </c>
      <c r="O3433" s="2">
        <f>IF(OR(L3432=1,L3432=4),H3433,0)</f>
        <v>0</v>
      </c>
      <c r="P3433" s="2">
        <f>IF(OR(L3432=1,L3432=2),H3433,0)</f>
        <v>0</v>
      </c>
      <c r="Q3433" s="2"/>
    </row>
    <row r="3434" spans="1:17" x14ac:dyDescent="0.3">
      <c r="A3434" s="1">
        <v>35352</v>
      </c>
      <c r="B3434">
        <v>8.125</v>
      </c>
      <c r="C3434">
        <v>8.8125</v>
      </c>
      <c r="D3434">
        <v>8.125</v>
      </c>
      <c r="E3434">
        <v>8.8125</v>
      </c>
      <c r="F3434">
        <v>8.8125</v>
      </c>
      <c r="G3434">
        <v>4314600</v>
      </c>
      <c r="H3434" s="3">
        <f>(F3434-B3434)/B3434</f>
        <v>8.461538461538462E-2</v>
      </c>
      <c r="I3434" s="3">
        <f>_xlfn.RANK.AVG(H3434,$H$3:$H$10273,1)/10271</f>
        <v>0.98685619705968264</v>
      </c>
      <c r="J3434">
        <f>ROUNDDOWN($I3434*J$2,)-IF(MOD($I3434*J$2,1)=0,1,0)+1</f>
        <v>2</v>
      </c>
      <c r="K3434">
        <f>ROUNDDOWN($I3434*K$2,)-IF(MOD($I3434*K$2,1)=0,1,0)+1</f>
        <v>3</v>
      </c>
      <c r="L3434">
        <f>ROUNDDOWN($I3434*L$2,)-IF(MOD($I3434*L$2,1)=0,1,0)+1</f>
        <v>4</v>
      </c>
      <c r="M3434" s="3">
        <f>IF(L3433=4,H3434,0)</f>
        <v>0</v>
      </c>
      <c r="N3434" s="2">
        <f>IF(L3433=1,H3434,0)</f>
        <v>0</v>
      </c>
      <c r="O3434" s="2">
        <f>IF(OR(L3433=1,L3433=4),H3434,0)</f>
        <v>0</v>
      </c>
      <c r="P3434" s="2">
        <f>IF(OR(L3433=1,L3433=2),H3434,0)</f>
        <v>0</v>
      </c>
      <c r="Q3434" s="2"/>
    </row>
    <row r="3435" spans="1:17" x14ac:dyDescent="0.3">
      <c r="A3435" s="1">
        <v>35353</v>
      </c>
      <c r="B3435">
        <v>8.9375</v>
      </c>
      <c r="C3435">
        <v>9</v>
      </c>
      <c r="D3435">
        <v>8.625</v>
      </c>
      <c r="E3435">
        <v>8.9375</v>
      </c>
      <c r="F3435">
        <v>8.9375</v>
      </c>
      <c r="G3435">
        <v>4766400</v>
      </c>
      <c r="H3435" s="3">
        <f>(F3435-B3435)/B3435</f>
        <v>0</v>
      </c>
      <c r="I3435" s="3">
        <f>_xlfn.RANK.AVG(H3435,$H$3:$H$10273,1)/10271</f>
        <v>0.52443773731866417</v>
      </c>
      <c r="J3435">
        <f>ROUNDDOWN($I3435*J$2,)-IF(MOD($I3435*J$2,1)=0,1,0)+1</f>
        <v>2</v>
      </c>
      <c r="K3435">
        <f>ROUNDDOWN($I3435*K$2,)-IF(MOD($I3435*K$2,1)=0,1,0)+1</f>
        <v>2</v>
      </c>
      <c r="L3435">
        <f>ROUNDDOWN($I3435*L$2,)-IF(MOD($I3435*L$2,1)=0,1,0)+1</f>
        <v>3</v>
      </c>
      <c r="M3435" s="3">
        <f>IF(L3434=4,H3435,0)</f>
        <v>0</v>
      </c>
      <c r="N3435" s="2">
        <f>IF(L3434=1,H3435,0)</f>
        <v>0</v>
      </c>
      <c r="O3435" s="2">
        <f>IF(OR(L3434=1,L3434=4),H3435,0)</f>
        <v>0</v>
      </c>
      <c r="P3435" s="2">
        <f>IF(OR(L3434=1,L3434=2),H3435,0)</f>
        <v>0</v>
      </c>
      <c r="Q3435" s="2"/>
    </row>
    <row r="3436" spans="1:17" x14ac:dyDescent="0.3">
      <c r="A3436" s="1">
        <v>35354</v>
      </c>
      <c r="B3436">
        <v>8.875</v>
      </c>
      <c r="C3436">
        <v>8.875</v>
      </c>
      <c r="D3436">
        <v>8.625</v>
      </c>
      <c r="E3436">
        <v>8.8125</v>
      </c>
      <c r="F3436">
        <v>8.8125</v>
      </c>
      <c r="G3436">
        <v>2462200</v>
      </c>
      <c r="H3436" s="3">
        <f>(F3436-B3436)/B3436</f>
        <v>-7.0422535211267607E-3</v>
      </c>
      <c r="I3436" s="3">
        <f>_xlfn.RANK.AVG(H3436,$H$3:$H$10273,1)/10271</f>
        <v>0.41393243111673644</v>
      </c>
      <c r="J3436">
        <f>ROUNDDOWN($I3436*J$2,)-IF(MOD($I3436*J$2,1)=0,1,0)+1</f>
        <v>1</v>
      </c>
      <c r="K3436">
        <f>ROUNDDOWN($I3436*K$2,)-IF(MOD($I3436*K$2,1)=0,1,0)+1</f>
        <v>2</v>
      </c>
      <c r="L3436">
        <f>ROUNDDOWN($I3436*L$2,)-IF(MOD($I3436*L$2,1)=0,1,0)+1</f>
        <v>2</v>
      </c>
      <c r="M3436" s="3">
        <f>IF(L3435=4,H3436,0)</f>
        <v>0</v>
      </c>
      <c r="N3436" s="2">
        <f>IF(L3435=1,H3436,0)</f>
        <v>0</v>
      </c>
      <c r="O3436" s="2">
        <f>IF(OR(L3435=1,L3435=4),H3436,0)</f>
        <v>0</v>
      </c>
      <c r="P3436" s="2">
        <f>IF(OR(L3435=1,L3435=2),H3436,0)</f>
        <v>0</v>
      </c>
      <c r="Q3436" s="2"/>
    </row>
    <row r="3437" spans="1:17" x14ac:dyDescent="0.3">
      <c r="A3437" s="1">
        <v>35355</v>
      </c>
      <c r="B3437">
        <v>8.875</v>
      </c>
      <c r="C3437">
        <v>8.9375</v>
      </c>
      <c r="D3437">
        <v>8.75</v>
      </c>
      <c r="E3437">
        <v>8.75</v>
      </c>
      <c r="F3437">
        <v>8.75</v>
      </c>
      <c r="G3437">
        <v>2074200</v>
      </c>
      <c r="H3437" s="3">
        <f>(F3437-B3437)/B3437</f>
        <v>-1.4084507042253521E-2</v>
      </c>
      <c r="I3437" s="3">
        <f>_xlfn.RANK.AVG(H3437,$H$3:$H$10273,1)/10271</f>
        <v>0.30099308733326841</v>
      </c>
      <c r="J3437">
        <f>ROUNDDOWN($I3437*J$2,)-IF(MOD($I3437*J$2,1)=0,1,0)+1</f>
        <v>1</v>
      </c>
      <c r="K3437">
        <f>ROUNDDOWN($I3437*K$2,)-IF(MOD($I3437*K$2,1)=0,1,0)+1</f>
        <v>1</v>
      </c>
      <c r="L3437">
        <f>ROUNDDOWN($I3437*L$2,)-IF(MOD($I3437*L$2,1)=0,1,0)+1</f>
        <v>2</v>
      </c>
      <c r="M3437" s="3">
        <f>IF(L3436=4,H3437,0)</f>
        <v>0</v>
      </c>
      <c r="N3437" s="2">
        <f>IF(L3436=1,H3437,0)</f>
        <v>0</v>
      </c>
      <c r="O3437" s="2">
        <f>IF(OR(L3436=1,L3436=4),H3437,0)</f>
        <v>0</v>
      </c>
      <c r="P3437" s="2">
        <f>IF(OR(L3436=1,L3436=2),H3437,0)</f>
        <v>-1.4084507042253521E-2</v>
      </c>
      <c r="Q3437" s="2"/>
    </row>
    <row r="3438" spans="1:17" x14ac:dyDescent="0.3">
      <c r="A3438" s="1">
        <v>35356</v>
      </c>
      <c r="B3438">
        <v>8.6875</v>
      </c>
      <c r="C3438">
        <v>8.75</v>
      </c>
      <c r="D3438">
        <v>8.5</v>
      </c>
      <c r="E3438">
        <v>8.6875</v>
      </c>
      <c r="F3438">
        <v>8.6875</v>
      </c>
      <c r="G3438">
        <v>1367000</v>
      </c>
      <c r="H3438" s="3">
        <f>(F3438-B3438)/B3438</f>
        <v>0</v>
      </c>
      <c r="I3438" s="3">
        <f>_xlfn.RANK.AVG(H3438,$H$3:$H$10273,1)/10271</f>
        <v>0.52443773731866417</v>
      </c>
      <c r="J3438">
        <f>ROUNDDOWN($I3438*J$2,)-IF(MOD($I3438*J$2,1)=0,1,0)+1</f>
        <v>2</v>
      </c>
      <c r="K3438">
        <f>ROUNDDOWN($I3438*K$2,)-IF(MOD($I3438*K$2,1)=0,1,0)+1</f>
        <v>2</v>
      </c>
      <c r="L3438">
        <f>ROUNDDOWN($I3438*L$2,)-IF(MOD($I3438*L$2,1)=0,1,0)+1</f>
        <v>3</v>
      </c>
      <c r="M3438" s="3">
        <f>IF(L3437=4,H3438,0)</f>
        <v>0</v>
      </c>
      <c r="N3438" s="2">
        <f>IF(L3437=1,H3438,0)</f>
        <v>0</v>
      </c>
      <c r="O3438" s="2">
        <f>IF(OR(L3437=1,L3437=4),H3438,0)</f>
        <v>0</v>
      </c>
      <c r="P3438" s="2">
        <f>IF(OR(L3437=1,L3437=2),H3438,0)</f>
        <v>0</v>
      </c>
      <c r="Q3438" s="2"/>
    </row>
    <row r="3439" spans="1:17" x14ac:dyDescent="0.3">
      <c r="A3439" s="1">
        <v>35359</v>
      </c>
      <c r="B3439">
        <v>8.6875</v>
      </c>
      <c r="C3439">
        <v>8.9375</v>
      </c>
      <c r="D3439">
        <v>8.625</v>
      </c>
      <c r="E3439">
        <v>8.8125</v>
      </c>
      <c r="F3439">
        <v>8.8125</v>
      </c>
      <c r="G3439">
        <v>2286800</v>
      </c>
      <c r="H3439" s="3">
        <f>(F3439-B3439)/B3439</f>
        <v>1.4388489208633094E-2</v>
      </c>
      <c r="I3439" s="3">
        <f>_xlfn.RANK.AVG(H3439,$H$3:$H$10273,1)/10271</f>
        <v>0.73123357024632463</v>
      </c>
      <c r="J3439">
        <f>ROUNDDOWN($I3439*J$2,)-IF(MOD($I3439*J$2,1)=0,1,0)+1</f>
        <v>2</v>
      </c>
      <c r="K3439">
        <f>ROUNDDOWN($I3439*K$2,)-IF(MOD($I3439*K$2,1)=0,1,0)+1</f>
        <v>3</v>
      </c>
      <c r="L3439">
        <f>ROUNDDOWN($I3439*L$2,)-IF(MOD($I3439*L$2,1)=0,1,0)+1</f>
        <v>3</v>
      </c>
      <c r="M3439" s="3">
        <f>IF(L3438=4,H3439,0)</f>
        <v>0</v>
      </c>
      <c r="N3439" s="2">
        <f>IF(L3438=1,H3439,0)</f>
        <v>0</v>
      </c>
      <c r="O3439" s="2">
        <f>IF(OR(L3438=1,L3438=4),H3439,0)</f>
        <v>0</v>
      </c>
      <c r="P3439" s="2">
        <f>IF(OR(L3438=1,L3438=2),H3439,0)</f>
        <v>0</v>
      </c>
      <c r="Q3439" s="2"/>
    </row>
    <row r="3440" spans="1:17" x14ac:dyDescent="0.3">
      <c r="A3440" s="1">
        <v>35360</v>
      </c>
      <c r="B3440">
        <v>8.8125</v>
      </c>
      <c r="C3440">
        <v>8.9375</v>
      </c>
      <c r="D3440">
        <v>8.5</v>
      </c>
      <c r="E3440">
        <v>8.6875</v>
      </c>
      <c r="F3440">
        <v>8.6875</v>
      </c>
      <c r="G3440">
        <v>2042400</v>
      </c>
      <c r="H3440" s="3">
        <f>(F3440-B3440)/B3440</f>
        <v>-1.4184397163120567E-2</v>
      </c>
      <c r="I3440" s="3">
        <f>_xlfn.RANK.AVG(H3440,$H$3:$H$10273,1)/10271</f>
        <v>0.29933794177782103</v>
      </c>
      <c r="J3440">
        <f>ROUNDDOWN($I3440*J$2,)-IF(MOD($I3440*J$2,1)=0,1,0)+1</f>
        <v>1</v>
      </c>
      <c r="K3440">
        <f>ROUNDDOWN($I3440*K$2,)-IF(MOD($I3440*K$2,1)=0,1,0)+1</f>
        <v>1</v>
      </c>
      <c r="L3440">
        <f>ROUNDDOWN($I3440*L$2,)-IF(MOD($I3440*L$2,1)=0,1,0)+1</f>
        <v>2</v>
      </c>
      <c r="M3440" s="3">
        <f>IF(L3439=4,H3440,0)</f>
        <v>0</v>
      </c>
      <c r="N3440" s="2">
        <f>IF(L3439=1,H3440,0)</f>
        <v>0</v>
      </c>
      <c r="O3440" s="2">
        <f>IF(OR(L3439=1,L3439=4),H3440,0)</f>
        <v>0</v>
      </c>
      <c r="P3440" s="2">
        <f>IF(OR(L3439=1,L3439=2),H3440,0)</f>
        <v>0</v>
      </c>
      <c r="Q3440" s="2"/>
    </row>
    <row r="3441" spans="1:17" x14ac:dyDescent="0.3">
      <c r="A3441" s="1">
        <v>35361</v>
      </c>
      <c r="B3441">
        <v>8.625</v>
      </c>
      <c r="C3441">
        <v>8.8125</v>
      </c>
      <c r="D3441">
        <v>8.5625</v>
      </c>
      <c r="E3441">
        <v>8.8125</v>
      </c>
      <c r="F3441">
        <v>8.8125</v>
      </c>
      <c r="G3441">
        <v>1621600</v>
      </c>
      <c r="H3441" s="3">
        <f>(F3441-B3441)/B3441</f>
        <v>2.1739130434782608E-2</v>
      </c>
      <c r="I3441" s="3">
        <f>_xlfn.RANK.AVG(H3441,$H$3:$H$10273,1)/10271</f>
        <v>0.80737026579690385</v>
      </c>
      <c r="J3441">
        <f>ROUNDDOWN($I3441*J$2,)-IF(MOD($I3441*J$2,1)=0,1,0)+1</f>
        <v>2</v>
      </c>
      <c r="K3441">
        <f>ROUNDDOWN($I3441*K$2,)-IF(MOD($I3441*K$2,1)=0,1,0)+1</f>
        <v>3</v>
      </c>
      <c r="L3441">
        <f>ROUNDDOWN($I3441*L$2,)-IF(MOD($I3441*L$2,1)=0,1,0)+1</f>
        <v>4</v>
      </c>
      <c r="M3441" s="3">
        <f>IF(L3440=4,H3441,0)</f>
        <v>0</v>
      </c>
      <c r="N3441" s="2">
        <f>IF(L3440=1,H3441,0)</f>
        <v>0</v>
      </c>
      <c r="O3441" s="2">
        <f>IF(OR(L3440=1,L3440=4),H3441,0)</f>
        <v>0</v>
      </c>
      <c r="P3441" s="2">
        <f>IF(OR(L3440=1,L3440=2),H3441,0)</f>
        <v>2.1739130434782608E-2</v>
      </c>
      <c r="Q3441" s="2"/>
    </row>
    <row r="3442" spans="1:17" x14ac:dyDescent="0.3">
      <c r="A3442" s="1">
        <v>35362</v>
      </c>
      <c r="B3442">
        <v>8.8125</v>
      </c>
      <c r="C3442">
        <v>8.8125</v>
      </c>
      <c r="D3442">
        <v>8.625</v>
      </c>
      <c r="E3442">
        <v>8.625</v>
      </c>
      <c r="F3442">
        <v>8.625</v>
      </c>
      <c r="G3442">
        <v>750000</v>
      </c>
      <c r="H3442" s="3">
        <f>(F3442-B3442)/B3442</f>
        <v>-2.1276595744680851E-2</v>
      </c>
      <c r="I3442" s="3">
        <f>_xlfn.RANK.AVG(H3442,$H$3:$H$10273,1)/10271</f>
        <v>0.21098237756790963</v>
      </c>
      <c r="J3442">
        <f>ROUNDDOWN($I3442*J$2,)-IF(MOD($I3442*J$2,1)=0,1,0)+1</f>
        <v>1</v>
      </c>
      <c r="K3442">
        <f>ROUNDDOWN($I3442*K$2,)-IF(MOD($I3442*K$2,1)=0,1,0)+1</f>
        <v>1</v>
      </c>
      <c r="L3442">
        <f>ROUNDDOWN($I3442*L$2,)-IF(MOD($I3442*L$2,1)=0,1,0)+1</f>
        <v>1</v>
      </c>
      <c r="M3442" s="3">
        <f>IF(L3441=4,H3442,0)</f>
        <v>-2.1276595744680851E-2</v>
      </c>
      <c r="N3442" s="2">
        <f>IF(L3441=1,H3442,0)</f>
        <v>0</v>
      </c>
      <c r="O3442" s="2">
        <f>IF(OR(L3441=1,L3441=4),H3442,0)</f>
        <v>-2.1276595744680851E-2</v>
      </c>
      <c r="P3442" s="2">
        <f>IF(OR(L3441=1,L3441=2),H3442,0)</f>
        <v>0</v>
      </c>
      <c r="Q3442" s="2"/>
    </row>
    <row r="3443" spans="1:17" x14ac:dyDescent="0.3">
      <c r="A3443" s="1">
        <v>35363</v>
      </c>
      <c r="B3443">
        <v>8.625</v>
      </c>
      <c r="C3443">
        <v>8.8125</v>
      </c>
      <c r="D3443">
        <v>8.5</v>
      </c>
      <c r="E3443">
        <v>8.75</v>
      </c>
      <c r="F3443">
        <v>8.75</v>
      </c>
      <c r="G3443">
        <v>2111000</v>
      </c>
      <c r="H3443" s="3">
        <f>(F3443-B3443)/B3443</f>
        <v>1.4492753623188406E-2</v>
      </c>
      <c r="I3443" s="3">
        <f>_xlfn.RANK.AVG(H3443,$H$3:$H$10273,1)/10271</f>
        <v>0.73259663129198715</v>
      </c>
      <c r="J3443">
        <f>ROUNDDOWN($I3443*J$2,)-IF(MOD($I3443*J$2,1)=0,1,0)+1</f>
        <v>2</v>
      </c>
      <c r="K3443">
        <f>ROUNDDOWN($I3443*K$2,)-IF(MOD($I3443*K$2,1)=0,1,0)+1</f>
        <v>3</v>
      </c>
      <c r="L3443">
        <f>ROUNDDOWN($I3443*L$2,)-IF(MOD($I3443*L$2,1)=0,1,0)+1</f>
        <v>3</v>
      </c>
      <c r="M3443" s="3">
        <f>IF(L3442=4,H3443,0)</f>
        <v>0</v>
      </c>
      <c r="N3443" s="2">
        <f>IF(L3442=1,H3443,0)</f>
        <v>1.4492753623188406E-2</v>
      </c>
      <c r="O3443" s="2">
        <f>IF(OR(L3442=1,L3442=4),H3443,0)</f>
        <v>1.4492753623188406E-2</v>
      </c>
      <c r="P3443" s="2">
        <f>IF(OR(L3442=1,L3442=2),H3443,0)</f>
        <v>1.4492753623188406E-2</v>
      </c>
      <c r="Q3443" s="2"/>
    </row>
    <row r="3444" spans="1:17" x14ac:dyDescent="0.3">
      <c r="A3444" s="1">
        <v>35366</v>
      </c>
      <c r="B3444">
        <v>8.75</v>
      </c>
      <c r="C3444">
        <v>9.1875</v>
      </c>
      <c r="D3444">
        <v>8.75</v>
      </c>
      <c r="E3444">
        <v>8.9375</v>
      </c>
      <c r="F3444">
        <v>8.9375</v>
      </c>
      <c r="G3444">
        <v>2626200</v>
      </c>
      <c r="H3444" s="3">
        <f>(F3444-B3444)/B3444</f>
        <v>2.1428571428571429E-2</v>
      </c>
      <c r="I3444" s="3">
        <f>_xlfn.RANK.AVG(H3444,$H$3:$H$10273,1)/10271</f>
        <v>0.80474150520884047</v>
      </c>
      <c r="J3444">
        <f>ROUNDDOWN($I3444*J$2,)-IF(MOD($I3444*J$2,1)=0,1,0)+1</f>
        <v>2</v>
      </c>
      <c r="K3444">
        <f>ROUNDDOWN($I3444*K$2,)-IF(MOD($I3444*K$2,1)=0,1,0)+1</f>
        <v>3</v>
      </c>
      <c r="L3444">
        <f>ROUNDDOWN($I3444*L$2,)-IF(MOD($I3444*L$2,1)=0,1,0)+1</f>
        <v>4</v>
      </c>
      <c r="M3444" s="3">
        <f>IF(L3443=4,H3444,0)</f>
        <v>0</v>
      </c>
      <c r="N3444" s="2">
        <f>IF(L3443=1,H3444,0)</f>
        <v>0</v>
      </c>
      <c r="O3444" s="2">
        <f>IF(OR(L3443=1,L3443=4),H3444,0)</f>
        <v>0</v>
      </c>
      <c r="P3444" s="2">
        <f>IF(OR(L3443=1,L3443=2),H3444,0)</f>
        <v>0</v>
      </c>
      <c r="Q3444" s="2"/>
    </row>
    <row r="3445" spans="1:17" x14ac:dyDescent="0.3">
      <c r="A3445" s="1">
        <v>35367</v>
      </c>
      <c r="B3445">
        <v>9</v>
      </c>
      <c r="C3445">
        <v>9.0625</v>
      </c>
      <c r="D3445">
        <v>8.8125</v>
      </c>
      <c r="E3445">
        <v>8.9375</v>
      </c>
      <c r="F3445">
        <v>8.9375</v>
      </c>
      <c r="G3445">
        <v>2624600</v>
      </c>
      <c r="H3445" s="3">
        <f>(F3445-B3445)/B3445</f>
        <v>-6.9444444444444441E-3</v>
      </c>
      <c r="I3445" s="3">
        <f>_xlfn.RANK.AVG(H3445,$H$3:$H$10273,1)/10271</f>
        <v>0.41519813065913735</v>
      </c>
      <c r="J3445">
        <f>ROUNDDOWN($I3445*J$2,)-IF(MOD($I3445*J$2,1)=0,1,0)+1</f>
        <v>1</v>
      </c>
      <c r="K3445">
        <f>ROUNDDOWN($I3445*K$2,)-IF(MOD($I3445*K$2,1)=0,1,0)+1</f>
        <v>2</v>
      </c>
      <c r="L3445">
        <f>ROUNDDOWN($I3445*L$2,)-IF(MOD($I3445*L$2,1)=0,1,0)+1</f>
        <v>2</v>
      </c>
      <c r="M3445" s="3">
        <f>IF(L3444=4,H3445,0)</f>
        <v>-6.9444444444444441E-3</v>
      </c>
      <c r="N3445" s="2">
        <f>IF(L3444=1,H3445,0)</f>
        <v>0</v>
      </c>
      <c r="O3445" s="2">
        <f>IF(OR(L3444=1,L3444=4),H3445,0)</f>
        <v>-6.9444444444444441E-3</v>
      </c>
      <c r="P3445" s="2">
        <f>IF(OR(L3444=1,L3444=2),H3445,0)</f>
        <v>0</v>
      </c>
      <c r="Q3445" s="2"/>
    </row>
    <row r="3446" spans="1:17" x14ac:dyDescent="0.3">
      <c r="A3446" s="1">
        <v>35368</v>
      </c>
      <c r="B3446">
        <v>8.875</v>
      </c>
      <c r="C3446">
        <v>8.9375</v>
      </c>
      <c r="D3446">
        <v>8.8125</v>
      </c>
      <c r="E3446">
        <v>8.875</v>
      </c>
      <c r="F3446">
        <v>8.875</v>
      </c>
      <c r="G3446">
        <v>1434800</v>
      </c>
      <c r="H3446" s="3">
        <f>(F3446-B3446)/B3446</f>
        <v>0</v>
      </c>
      <c r="I3446" s="3">
        <f>_xlfn.RANK.AVG(H3446,$H$3:$H$10273,1)/10271</f>
        <v>0.52443773731866417</v>
      </c>
      <c r="J3446">
        <f>ROUNDDOWN($I3446*J$2,)-IF(MOD($I3446*J$2,1)=0,1,0)+1</f>
        <v>2</v>
      </c>
      <c r="K3446">
        <f>ROUNDDOWN($I3446*K$2,)-IF(MOD($I3446*K$2,1)=0,1,0)+1</f>
        <v>2</v>
      </c>
      <c r="L3446">
        <f>ROUNDDOWN($I3446*L$2,)-IF(MOD($I3446*L$2,1)=0,1,0)+1</f>
        <v>3</v>
      </c>
      <c r="M3446" s="3">
        <f>IF(L3445=4,H3446,0)</f>
        <v>0</v>
      </c>
      <c r="N3446" s="2">
        <f>IF(L3445=1,H3446,0)</f>
        <v>0</v>
      </c>
      <c r="O3446" s="2">
        <f>IF(OR(L3445=1,L3445=4),H3446,0)</f>
        <v>0</v>
      </c>
      <c r="P3446" s="2">
        <f>IF(OR(L3445=1,L3445=2),H3446,0)</f>
        <v>0</v>
      </c>
      <c r="Q3446" s="2"/>
    </row>
    <row r="3447" spans="1:17" x14ac:dyDescent="0.3">
      <c r="A3447" s="1">
        <v>35369</v>
      </c>
      <c r="B3447">
        <v>8.8125</v>
      </c>
      <c r="C3447">
        <v>8.875</v>
      </c>
      <c r="D3447">
        <v>8.625</v>
      </c>
      <c r="E3447">
        <v>8.875</v>
      </c>
      <c r="F3447">
        <v>8.875</v>
      </c>
      <c r="G3447">
        <v>1525200</v>
      </c>
      <c r="H3447" s="3">
        <f>(F3447-B3447)/B3447</f>
        <v>7.0921985815602835E-3</v>
      </c>
      <c r="I3447" s="3">
        <f>_xlfn.RANK.AVG(H3447,$H$3:$H$10273,1)/10271</f>
        <v>0.63323921721351373</v>
      </c>
      <c r="J3447">
        <f>ROUNDDOWN($I3447*J$2,)-IF(MOD($I3447*J$2,1)=0,1,0)+1</f>
        <v>2</v>
      </c>
      <c r="K3447">
        <f>ROUNDDOWN($I3447*K$2,)-IF(MOD($I3447*K$2,1)=0,1,0)+1</f>
        <v>2</v>
      </c>
      <c r="L3447">
        <f>ROUNDDOWN($I3447*L$2,)-IF(MOD($I3447*L$2,1)=0,1,0)+1</f>
        <v>3</v>
      </c>
      <c r="M3447" s="3">
        <f>IF(L3446=4,H3447,0)</f>
        <v>0</v>
      </c>
      <c r="N3447" s="2">
        <f>IF(L3446=1,H3447,0)</f>
        <v>0</v>
      </c>
      <c r="O3447" s="2">
        <f>IF(OR(L3446=1,L3446=4),H3447,0)</f>
        <v>0</v>
      </c>
      <c r="P3447" s="2">
        <f>IF(OR(L3446=1,L3446=2),H3447,0)</f>
        <v>0</v>
      </c>
      <c r="Q3447" s="2"/>
    </row>
    <row r="3448" spans="1:17" x14ac:dyDescent="0.3">
      <c r="A3448" s="1">
        <v>35370</v>
      </c>
      <c r="B3448">
        <v>8.875</v>
      </c>
      <c r="C3448">
        <v>8.9375</v>
      </c>
      <c r="D3448">
        <v>8.8125</v>
      </c>
      <c r="E3448">
        <v>8.875</v>
      </c>
      <c r="F3448">
        <v>8.875</v>
      </c>
      <c r="G3448">
        <v>1112000</v>
      </c>
      <c r="H3448" s="3">
        <f>(F3448-B3448)/B3448</f>
        <v>0</v>
      </c>
      <c r="I3448" s="3">
        <f>_xlfn.RANK.AVG(H3448,$H$3:$H$10273,1)/10271</f>
        <v>0.52443773731866417</v>
      </c>
      <c r="J3448">
        <f>ROUNDDOWN($I3448*J$2,)-IF(MOD($I3448*J$2,1)=0,1,0)+1</f>
        <v>2</v>
      </c>
      <c r="K3448">
        <f>ROUNDDOWN($I3448*K$2,)-IF(MOD($I3448*K$2,1)=0,1,0)+1</f>
        <v>2</v>
      </c>
      <c r="L3448">
        <f>ROUNDDOWN($I3448*L$2,)-IF(MOD($I3448*L$2,1)=0,1,0)+1</f>
        <v>3</v>
      </c>
      <c r="M3448" s="3">
        <f>IF(L3447=4,H3448,0)</f>
        <v>0</v>
      </c>
      <c r="N3448" s="2">
        <f>IF(L3447=1,H3448,0)</f>
        <v>0</v>
      </c>
      <c r="O3448" s="2">
        <f>IF(OR(L3447=1,L3447=4),H3448,0)</f>
        <v>0</v>
      </c>
      <c r="P3448" s="2">
        <f>IF(OR(L3447=1,L3447=2),H3448,0)</f>
        <v>0</v>
      </c>
      <c r="Q3448" s="2"/>
    </row>
    <row r="3449" spans="1:17" x14ac:dyDescent="0.3">
      <c r="A3449" s="1">
        <v>35373</v>
      </c>
      <c r="B3449">
        <v>8.875</v>
      </c>
      <c r="C3449">
        <v>9.4375</v>
      </c>
      <c r="D3449">
        <v>8.875</v>
      </c>
      <c r="E3449">
        <v>9.4375</v>
      </c>
      <c r="F3449">
        <v>9.4375</v>
      </c>
      <c r="G3449">
        <v>2702800</v>
      </c>
      <c r="H3449" s="3">
        <f>(F3449-B3449)/B3449</f>
        <v>6.3380281690140844E-2</v>
      </c>
      <c r="I3449" s="3">
        <f>_xlfn.RANK.AVG(H3449,$H$3:$H$10273,1)/10271</f>
        <v>0.97011001849868561</v>
      </c>
      <c r="J3449">
        <f>ROUNDDOWN($I3449*J$2,)-IF(MOD($I3449*J$2,1)=0,1,0)+1</f>
        <v>2</v>
      </c>
      <c r="K3449">
        <f>ROUNDDOWN($I3449*K$2,)-IF(MOD($I3449*K$2,1)=0,1,0)+1</f>
        <v>3</v>
      </c>
      <c r="L3449">
        <f>ROUNDDOWN($I3449*L$2,)-IF(MOD($I3449*L$2,1)=0,1,0)+1</f>
        <v>4</v>
      </c>
      <c r="M3449" s="3">
        <f>IF(L3448=4,H3449,0)</f>
        <v>0</v>
      </c>
      <c r="N3449" s="2">
        <f>IF(L3448=1,H3449,0)</f>
        <v>0</v>
      </c>
      <c r="O3449" s="2">
        <f>IF(OR(L3448=1,L3448=4),H3449,0)</f>
        <v>0</v>
      </c>
      <c r="P3449" s="2">
        <f>IF(OR(L3448=1,L3448=2),H3449,0)</f>
        <v>0</v>
      </c>
      <c r="Q3449" s="2"/>
    </row>
    <row r="3450" spans="1:17" x14ac:dyDescent="0.3">
      <c r="A3450" s="1">
        <v>35374</v>
      </c>
      <c r="B3450">
        <v>9.4375</v>
      </c>
      <c r="C3450">
        <v>9.6875</v>
      </c>
      <c r="D3450">
        <v>9.25</v>
      </c>
      <c r="E3450">
        <v>9.5</v>
      </c>
      <c r="F3450">
        <v>9.5</v>
      </c>
      <c r="G3450">
        <v>2323000</v>
      </c>
      <c r="H3450" s="3">
        <f>(F3450-B3450)/B3450</f>
        <v>6.6225165562913907E-3</v>
      </c>
      <c r="I3450" s="3">
        <f>_xlfn.RANK.AVG(H3450,$H$3:$H$10273,1)/10271</f>
        <v>0.62632655048193941</v>
      </c>
      <c r="J3450">
        <f>ROUNDDOWN($I3450*J$2,)-IF(MOD($I3450*J$2,1)=0,1,0)+1</f>
        <v>2</v>
      </c>
      <c r="K3450">
        <f>ROUNDDOWN($I3450*K$2,)-IF(MOD($I3450*K$2,1)=0,1,0)+1</f>
        <v>2</v>
      </c>
      <c r="L3450">
        <f>ROUNDDOWN($I3450*L$2,)-IF(MOD($I3450*L$2,1)=0,1,0)+1</f>
        <v>3</v>
      </c>
      <c r="M3450" s="3">
        <f>IF(L3449=4,H3450,0)</f>
        <v>6.6225165562913907E-3</v>
      </c>
      <c r="N3450" s="2">
        <f>IF(L3449=1,H3450,0)</f>
        <v>0</v>
      </c>
      <c r="O3450" s="2">
        <f>IF(OR(L3449=1,L3449=4),H3450,0)</f>
        <v>6.6225165562913907E-3</v>
      </c>
      <c r="P3450" s="2">
        <f>IF(OR(L3449=1,L3449=2),H3450,0)</f>
        <v>0</v>
      </c>
      <c r="Q3450" s="2"/>
    </row>
    <row r="3451" spans="1:17" x14ac:dyDescent="0.3">
      <c r="A3451" s="1">
        <v>35375</v>
      </c>
      <c r="B3451">
        <v>9.625</v>
      </c>
      <c r="C3451">
        <v>9.875</v>
      </c>
      <c r="D3451">
        <v>9.625</v>
      </c>
      <c r="E3451">
        <v>9.875</v>
      </c>
      <c r="F3451">
        <v>9.875</v>
      </c>
      <c r="G3451">
        <v>3626000</v>
      </c>
      <c r="H3451" s="3">
        <f>(F3451-B3451)/B3451</f>
        <v>2.5974025974025976E-2</v>
      </c>
      <c r="I3451" s="3">
        <f>_xlfn.RANK.AVG(H3451,$H$3:$H$10273,1)/10271</f>
        <v>0.84227436471619122</v>
      </c>
      <c r="J3451">
        <f>ROUNDDOWN($I3451*J$2,)-IF(MOD($I3451*J$2,1)=0,1,0)+1</f>
        <v>2</v>
      </c>
      <c r="K3451">
        <f>ROUNDDOWN($I3451*K$2,)-IF(MOD($I3451*K$2,1)=0,1,0)+1</f>
        <v>3</v>
      </c>
      <c r="L3451">
        <f>ROUNDDOWN($I3451*L$2,)-IF(MOD($I3451*L$2,1)=0,1,0)+1</f>
        <v>4</v>
      </c>
      <c r="M3451" s="3">
        <f>IF(L3450=4,H3451,0)</f>
        <v>0</v>
      </c>
      <c r="N3451" s="2">
        <f>IF(L3450=1,H3451,0)</f>
        <v>0</v>
      </c>
      <c r="O3451" s="2">
        <f>IF(OR(L3450=1,L3450=4),H3451,0)</f>
        <v>0</v>
      </c>
      <c r="P3451" s="2">
        <f>IF(OR(L3450=1,L3450=2),H3451,0)</f>
        <v>0</v>
      </c>
      <c r="Q3451" s="2"/>
    </row>
    <row r="3452" spans="1:17" x14ac:dyDescent="0.3">
      <c r="A3452" s="1">
        <v>35376</v>
      </c>
      <c r="B3452">
        <v>9.8125</v>
      </c>
      <c r="C3452">
        <v>10.375</v>
      </c>
      <c r="D3452">
        <v>9.8125</v>
      </c>
      <c r="E3452">
        <v>10.1875</v>
      </c>
      <c r="F3452">
        <v>10.1875</v>
      </c>
      <c r="G3452">
        <v>4372200</v>
      </c>
      <c r="H3452" s="3">
        <f>(F3452-B3452)/B3452</f>
        <v>3.8216560509554139E-2</v>
      </c>
      <c r="I3452" s="3">
        <f>_xlfn.RANK.AVG(H3452,$H$3:$H$10273,1)/10271</f>
        <v>0.9118878395482426</v>
      </c>
      <c r="J3452">
        <f>ROUNDDOWN($I3452*J$2,)-IF(MOD($I3452*J$2,1)=0,1,0)+1</f>
        <v>2</v>
      </c>
      <c r="K3452">
        <f>ROUNDDOWN($I3452*K$2,)-IF(MOD($I3452*K$2,1)=0,1,0)+1</f>
        <v>3</v>
      </c>
      <c r="L3452">
        <f>ROUNDDOWN($I3452*L$2,)-IF(MOD($I3452*L$2,1)=0,1,0)+1</f>
        <v>4</v>
      </c>
      <c r="M3452" s="3">
        <f>IF(L3451=4,H3452,0)</f>
        <v>3.8216560509554139E-2</v>
      </c>
      <c r="N3452" s="2">
        <f>IF(L3451=1,H3452,0)</f>
        <v>0</v>
      </c>
      <c r="O3452" s="2">
        <f>IF(OR(L3451=1,L3451=4),H3452,0)</f>
        <v>3.8216560509554139E-2</v>
      </c>
      <c r="P3452" s="2">
        <f>IF(OR(L3451=1,L3451=2),H3452,0)</f>
        <v>0</v>
      </c>
      <c r="Q3452" s="2"/>
    </row>
    <row r="3453" spans="1:17" x14ac:dyDescent="0.3">
      <c r="A3453" s="1">
        <v>35377</v>
      </c>
      <c r="B3453">
        <v>10.25</v>
      </c>
      <c r="C3453">
        <v>10.375</v>
      </c>
      <c r="D3453">
        <v>10.0625</v>
      </c>
      <c r="E3453">
        <v>10.125</v>
      </c>
      <c r="F3453">
        <v>10.125</v>
      </c>
      <c r="G3453">
        <v>2297600</v>
      </c>
      <c r="H3453" s="3">
        <f>(F3453-B3453)/B3453</f>
        <v>-1.2195121951219513E-2</v>
      </c>
      <c r="I3453" s="3">
        <f>_xlfn.RANK.AVG(H3453,$H$3:$H$10273,1)/10271</f>
        <v>0.33307370265796904</v>
      </c>
      <c r="J3453">
        <f>ROUNDDOWN($I3453*J$2,)-IF(MOD($I3453*J$2,1)=0,1,0)+1</f>
        <v>1</v>
      </c>
      <c r="K3453">
        <f>ROUNDDOWN($I3453*K$2,)-IF(MOD($I3453*K$2,1)=0,1,0)+1</f>
        <v>1</v>
      </c>
      <c r="L3453">
        <f>ROUNDDOWN($I3453*L$2,)-IF(MOD($I3453*L$2,1)=0,1,0)+1</f>
        <v>2</v>
      </c>
      <c r="M3453" s="3">
        <f>IF(L3452=4,H3453,0)</f>
        <v>-1.2195121951219513E-2</v>
      </c>
      <c r="N3453" s="2">
        <f>IF(L3452=1,H3453,0)</f>
        <v>0</v>
      </c>
      <c r="O3453" s="2">
        <f>IF(OR(L3452=1,L3452=4),H3453,0)</f>
        <v>-1.2195121951219513E-2</v>
      </c>
      <c r="P3453" s="2">
        <f>IF(OR(L3452=1,L3452=2),H3453,0)</f>
        <v>0</v>
      </c>
      <c r="Q3453" s="2"/>
    </row>
    <row r="3454" spans="1:17" x14ac:dyDescent="0.3">
      <c r="A3454" s="1">
        <v>35380</v>
      </c>
      <c r="B3454">
        <v>10.0625</v>
      </c>
      <c r="C3454">
        <v>10.3125</v>
      </c>
      <c r="D3454">
        <v>10</v>
      </c>
      <c r="E3454">
        <v>10.25</v>
      </c>
      <c r="F3454">
        <v>10.25</v>
      </c>
      <c r="G3454">
        <v>1499800</v>
      </c>
      <c r="H3454" s="3">
        <f>(F3454-B3454)/B3454</f>
        <v>1.8633540372670808E-2</v>
      </c>
      <c r="I3454" s="3">
        <f>_xlfn.RANK.AVG(H3454,$H$3:$H$10273,1)/10271</f>
        <v>0.77976827962223738</v>
      </c>
      <c r="J3454">
        <f>ROUNDDOWN($I3454*J$2,)-IF(MOD($I3454*J$2,1)=0,1,0)+1</f>
        <v>2</v>
      </c>
      <c r="K3454">
        <f>ROUNDDOWN($I3454*K$2,)-IF(MOD($I3454*K$2,1)=0,1,0)+1</f>
        <v>3</v>
      </c>
      <c r="L3454">
        <f>ROUNDDOWN($I3454*L$2,)-IF(MOD($I3454*L$2,1)=0,1,0)+1</f>
        <v>4</v>
      </c>
      <c r="M3454" s="3">
        <f>IF(L3453=4,H3454,0)</f>
        <v>0</v>
      </c>
      <c r="N3454" s="2">
        <f>IF(L3453=1,H3454,0)</f>
        <v>0</v>
      </c>
      <c r="O3454" s="2">
        <f>IF(OR(L3453=1,L3453=4),H3454,0)</f>
        <v>0</v>
      </c>
      <c r="P3454" s="2">
        <f>IF(OR(L3453=1,L3453=2),H3454,0)</f>
        <v>1.8633540372670808E-2</v>
      </c>
      <c r="Q3454" s="2"/>
    </row>
    <row r="3455" spans="1:17" x14ac:dyDescent="0.3">
      <c r="A3455" s="1">
        <v>35381</v>
      </c>
      <c r="B3455">
        <v>10.4375</v>
      </c>
      <c r="C3455">
        <v>10.4375</v>
      </c>
      <c r="D3455">
        <v>9.9375</v>
      </c>
      <c r="E3455">
        <v>10</v>
      </c>
      <c r="F3455">
        <v>10</v>
      </c>
      <c r="G3455">
        <v>2657400</v>
      </c>
      <c r="H3455" s="3">
        <f>(F3455-B3455)/B3455</f>
        <v>-4.1916167664670656E-2</v>
      </c>
      <c r="I3455" s="3">
        <f>_xlfn.RANK.AVG(H3455,$H$3:$H$10273,1)/10271</f>
        <v>7.078181287119073E-2</v>
      </c>
      <c r="J3455">
        <f>ROUNDDOWN($I3455*J$2,)-IF(MOD($I3455*J$2,1)=0,1,0)+1</f>
        <v>1</v>
      </c>
      <c r="K3455">
        <f>ROUNDDOWN($I3455*K$2,)-IF(MOD($I3455*K$2,1)=0,1,0)+1</f>
        <v>1</v>
      </c>
      <c r="L3455">
        <f>ROUNDDOWN($I3455*L$2,)-IF(MOD($I3455*L$2,1)=0,1,0)+1</f>
        <v>1</v>
      </c>
      <c r="M3455" s="3">
        <f>IF(L3454=4,H3455,0)</f>
        <v>-4.1916167664670656E-2</v>
      </c>
      <c r="N3455" s="2">
        <f>IF(L3454=1,H3455,0)</f>
        <v>0</v>
      </c>
      <c r="O3455" s="2">
        <f>IF(OR(L3454=1,L3454=4),H3455,0)</f>
        <v>-4.1916167664670656E-2</v>
      </c>
      <c r="P3455" s="2">
        <f>IF(OR(L3454=1,L3454=2),H3455,0)</f>
        <v>0</v>
      </c>
      <c r="Q3455" s="2"/>
    </row>
    <row r="3456" spans="1:17" x14ac:dyDescent="0.3">
      <c r="A3456" s="1">
        <v>35382</v>
      </c>
      <c r="B3456">
        <v>10</v>
      </c>
      <c r="C3456">
        <v>10.9375</v>
      </c>
      <c r="D3456">
        <v>9.8125</v>
      </c>
      <c r="E3456">
        <v>10.8125</v>
      </c>
      <c r="F3456">
        <v>10.8125</v>
      </c>
      <c r="G3456">
        <v>6665000</v>
      </c>
      <c r="H3456" s="3">
        <f>(F3456-B3456)/B3456</f>
        <v>8.1250000000000003E-2</v>
      </c>
      <c r="I3456" s="3">
        <f>_xlfn.RANK.AVG(H3456,$H$3:$H$10273,1)/10271</f>
        <v>0.98510369000097364</v>
      </c>
      <c r="J3456">
        <f>ROUNDDOWN($I3456*J$2,)-IF(MOD($I3456*J$2,1)=0,1,0)+1</f>
        <v>2</v>
      </c>
      <c r="K3456">
        <f>ROUNDDOWN($I3456*K$2,)-IF(MOD($I3456*K$2,1)=0,1,0)+1</f>
        <v>3</v>
      </c>
      <c r="L3456">
        <f>ROUNDDOWN($I3456*L$2,)-IF(MOD($I3456*L$2,1)=0,1,0)+1</f>
        <v>4</v>
      </c>
      <c r="M3456" s="3">
        <f>IF(L3455=4,H3456,0)</f>
        <v>0</v>
      </c>
      <c r="N3456" s="2">
        <f>IF(L3455=1,H3456,0)</f>
        <v>8.1250000000000003E-2</v>
      </c>
      <c r="O3456" s="2">
        <f>IF(OR(L3455=1,L3455=4),H3456,0)</f>
        <v>8.1250000000000003E-2</v>
      </c>
      <c r="P3456" s="2">
        <f>IF(OR(L3455=1,L3455=2),H3456,0)</f>
        <v>8.1250000000000003E-2</v>
      </c>
      <c r="Q3456" s="2"/>
    </row>
    <row r="3457" spans="1:17" x14ac:dyDescent="0.3">
      <c r="A3457" s="1">
        <v>35383</v>
      </c>
      <c r="B3457">
        <v>11</v>
      </c>
      <c r="C3457">
        <v>12.9375</v>
      </c>
      <c r="D3457">
        <v>10.9375</v>
      </c>
      <c r="E3457">
        <v>12.375</v>
      </c>
      <c r="F3457">
        <v>12.375</v>
      </c>
      <c r="G3457">
        <v>21352600</v>
      </c>
      <c r="H3457" s="3">
        <f>(F3457-B3457)/B3457</f>
        <v>0.125</v>
      </c>
      <c r="I3457" s="3">
        <f>_xlfn.RANK.AVG(H3457,$H$3:$H$10273,1)/10271</f>
        <v>0.99698179339889004</v>
      </c>
      <c r="J3457">
        <f>ROUNDDOWN($I3457*J$2,)-IF(MOD($I3457*J$2,1)=0,1,0)+1</f>
        <v>2</v>
      </c>
      <c r="K3457">
        <f>ROUNDDOWN($I3457*K$2,)-IF(MOD($I3457*K$2,1)=0,1,0)+1</f>
        <v>3</v>
      </c>
      <c r="L3457">
        <f>ROUNDDOWN($I3457*L$2,)-IF(MOD($I3457*L$2,1)=0,1,0)+1</f>
        <v>4</v>
      </c>
      <c r="M3457" s="3">
        <f>IF(L3456=4,H3457,0)</f>
        <v>0.125</v>
      </c>
      <c r="N3457" s="2">
        <f>IF(L3456=1,H3457,0)</f>
        <v>0</v>
      </c>
      <c r="O3457" s="2">
        <f>IF(OR(L3456=1,L3456=4),H3457,0)</f>
        <v>0.125</v>
      </c>
      <c r="P3457" s="2">
        <f>IF(OR(L3456=1,L3456=2),H3457,0)</f>
        <v>0</v>
      </c>
      <c r="Q3457" s="2"/>
    </row>
    <row r="3458" spans="1:17" x14ac:dyDescent="0.3">
      <c r="A3458" s="1">
        <v>35384</v>
      </c>
      <c r="B3458">
        <v>12.625</v>
      </c>
      <c r="C3458">
        <v>12.75</v>
      </c>
      <c r="D3458">
        <v>12.125</v>
      </c>
      <c r="E3458">
        <v>12.5625</v>
      </c>
      <c r="F3458">
        <v>12.5625</v>
      </c>
      <c r="G3458">
        <v>9549000</v>
      </c>
      <c r="H3458" s="3">
        <f>(F3458-B3458)/B3458</f>
        <v>-4.9504950495049506E-3</v>
      </c>
      <c r="I3458" s="3">
        <f>_xlfn.RANK.AVG(H3458,$H$3:$H$10273,1)/10271</f>
        <v>0.44299483984032711</v>
      </c>
      <c r="J3458">
        <f>ROUNDDOWN($I3458*J$2,)-IF(MOD($I3458*J$2,1)=0,1,0)+1</f>
        <v>1</v>
      </c>
      <c r="K3458">
        <f>ROUNDDOWN($I3458*K$2,)-IF(MOD($I3458*K$2,1)=0,1,0)+1</f>
        <v>2</v>
      </c>
      <c r="L3458">
        <f>ROUNDDOWN($I3458*L$2,)-IF(MOD($I3458*L$2,1)=0,1,0)+1</f>
        <v>2</v>
      </c>
      <c r="M3458" s="3">
        <f>IF(L3457=4,H3458,0)</f>
        <v>-4.9504950495049506E-3</v>
      </c>
      <c r="N3458" s="2">
        <f>IF(L3457=1,H3458,0)</f>
        <v>0</v>
      </c>
      <c r="O3458" s="2">
        <f>IF(OR(L3457=1,L3457=4),H3458,0)</f>
        <v>-4.9504950495049506E-3</v>
      </c>
      <c r="P3458" s="2">
        <f>IF(OR(L3457=1,L3457=2),H3458,0)</f>
        <v>0</v>
      </c>
      <c r="Q3458" s="2"/>
    </row>
    <row r="3459" spans="1:17" x14ac:dyDescent="0.3">
      <c r="A3459" s="1">
        <v>35387</v>
      </c>
      <c r="B3459">
        <v>12.5</v>
      </c>
      <c r="C3459">
        <v>12.75</v>
      </c>
      <c r="D3459">
        <v>12.3125</v>
      </c>
      <c r="E3459">
        <v>12.4375</v>
      </c>
      <c r="F3459">
        <v>12.4375</v>
      </c>
      <c r="G3459">
        <v>4066600</v>
      </c>
      <c r="H3459" s="3">
        <f>(F3459-B3459)/B3459</f>
        <v>-5.0000000000000001E-3</v>
      </c>
      <c r="I3459" s="3">
        <f>_xlfn.RANK.AVG(H3459,$H$3:$H$10273,1)/10271</f>
        <v>0.4418751825528186</v>
      </c>
      <c r="J3459">
        <f>ROUNDDOWN($I3459*J$2,)-IF(MOD($I3459*J$2,1)=0,1,0)+1</f>
        <v>1</v>
      </c>
      <c r="K3459">
        <f>ROUNDDOWN($I3459*K$2,)-IF(MOD($I3459*K$2,1)=0,1,0)+1</f>
        <v>2</v>
      </c>
      <c r="L3459">
        <f>ROUNDDOWN($I3459*L$2,)-IF(MOD($I3459*L$2,1)=0,1,0)+1</f>
        <v>2</v>
      </c>
      <c r="M3459" s="3">
        <f>IF(L3458=4,H3459,0)</f>
        <v>0</v>
      </c>
      <c r="N3459" s="2">
        <f>IF(L3458=1,H3459,0)</f>
        <v>0</v>
      </c>
      <c r="O3459" s="2">
        <f>IF(OR(L3458=1,L3458=4),H3459,0)</f>
        <v>0</v>
      </c>
      <c r="P3459" s="2">
        <f>IF(OR(L3458=1,L3458=2),H3459,0)</f>
        <v>-5.0000000000000001E-3</v>
      </c>
      <c r="Q3459" s="2"/>
    </row>
    <row r="3460" spans="1:17" x14ac:dyDescent="0.3">
      <c r="A3460" s="1">
        <v>35388</v>
      </c>
      <c r="B3460">
        <v>12.5</v>
      </c>
      <c r="C3460">
        <v>12.75</v>
      </c>
      <c r="D3460">
        <v>12.5</v>
      </c>
      <c r="E3460">
        <v>12.625</v>
      </c>
      <c r="F3460">
        <v>12.625</v>
      </c>
      <c r="G3460">
        <v>3573800</v>
      </c>
      <c r="H3460" s="3">
        <f>(F3460-B3460)/B3460</f>
        <v>0.01</v>
      </c>
      <c r="I3460" s="3">
        <f>_xlfn.RANK.AVG(H3460,$H$3:$H$10273,1)/10271</f>
        <v>0.67471521760295983</v>
      </c>
      <c r="J3460">
        <f>ROUNDDOWN($I3460*J$2,)-IF(MOD($I3460*J$2,1)=0,1,0)+1</f>
        <v>2</v>
      </c>
      <c r="K3460">
        <f>ROUNDDOWN($I3460*K$2,)-IF(MOD($I3460*K$2,1)=0,1,0)+1</f>
        <v>3</v>
      </c>
      <c r="L3460">
        <f>ROUNDDOWN($I3460*L$2,)-IF(MOD($I3460*L$2,1)=0,1,0)+1</f>
        <v>3</v>
      </c>
      <c r="M3460" s="3">
        <f>IF(L3459=4,H3460,0)</f>
        <v>0</v>
      </c>
      <c r="N3460" s="2">
        <f>IF(L3459=1,H3460,0)</f>
        <v>0</v>
      </c>
      <c r="O3460" s="2">
        <f>IF(OR(L3459=1,L3459=4),H3460,0)</f>
        <v>0</v>
      </c>
      <c r="P3460" s="2">
        <f>IF(OR(L3459=1,L3459=2),H3460,0)</f>
        <v>0.01</v>
      </c>
      <c r="Q3460" s="2"/>
    </row>
    <row r="3461" spans="1:17" x14ac:dyDescent="0.3">
      <c r="A3461" s="1">
        <v>35389</v>
      </c>
      <c r="B3461">
        <v>12.625</v>
      </c>
      <c r="C3461">
        <v>12.6875</v>
      </c>
      <c r="D3461">
        <v>12.4375</v>
      </c>
      <c r="E3461">
        <v>12.4375</v>
      </c>
      <c r="F3461">
        <v>12.4375</v>
      </c>
      <c r="G3461">
        <v>2449400</v>
      </c>
      <c r="H3461" s="3">
        <f>(F3461-B3461)/B3461</f>
        <v>-1.4851485148514851E-2</v>
      </c>
      <c r="I3461" s="3">
        <f>_xlfn.RANK.AVG(H3461,$H$3:$H$10273,1)/10271</f>
        <v>0.28755719988316619</v>
      </c>
      <c r="J3461">
        <f>ROUNDDOWN($I3461*J$2,)-IF(MOD($I3461*J$2,1)=0,1,0)+1</f>
        <v>1</v>
      </c>
      <c r="K3461">
        <f>ROUNDDOWN($I3461*K$2,)-IF(MOD($I3461*K$2,1)=0,1,0)+1</f>
        <v>1</v>
      </c>
      <c r="L3461">
        <f>ROUNDDOWN($I3461*L$2,)-IF(MOD($I3461*L$2,1)=0,1,0)+1</f>
        <v>2</v>
      </c>
      <c r="M3461" s="3">
        <f>IF(L3460=4,H3461,0)</f>
        <v>0</v>
      </c>
      <c r="N3461" s="2">
        <f>IF(L3460=1,H3461,0)</f>
        <v>0</v>
      </c>
      <c r="O3461" s="2">
        <f>IF(OR(L3460=1,L3460=4),H3461,0)</f>
        <v>0</v>
      </c>
      <c r="P3461" s="2">
        <f>IF(OR(L3460=1,L3460=2),H3461,0)</f>
        <v>0</v>
      </c>
      <c r="Q3461" s="2"/>
    </row>
    <row r="3462" spans="1:17" x14ac:dyDescent="0.3">
      <c r="A3462" s="1">
        <v>35390</v>
      </c>
      <c r="B3462">
        <v>12.5</v>
      </c>
      <c r="C3462">
        <v>12.6875</v>
      </c>
      <c r="D3462">
        <v>11.625</v>
      </c>
      <c r="E3462">
        <v>12.1875</v>
      </c>
      <c r="F3462">
        <v>12.1875</v>
      </c>
      <c r="G3462">
        <v>4487200</v>
      </c>
      <c r="H3462" s="3">
        <f>(F3462-B3462)/B3462</f>
        <v>-2.5000000000000001E-2</v>
      </c>
      <c r="I3462" s="3">
        <f>_xlfn.RANK.AVG(H3462,$H$3:$H$10273,1)/10271</f>
        <v>0.17617564015188394</v>
      </c>
      <c r="J3462">
        <f>ROUNDDOWN($I3462*J$2,)-IF(MOD($I3462*J$2,1)=0,1,0)+1</f>
        <v>1</v>
      </c>
      <c r="K3462">
        <f>ROUNDDOWN($I3462*K$2,)-IF(MOD($I3462*K$2,1)=0,1,0)+1</f>
        <v>1</v>
      </c>
      <c r="L3462">
        <f>ROUNDDOWN($I3462*L$2,)-IF(MOD($I3462*L$2,1)=0,1,0)+1</f>
        <v>1</v>
      </c>
      <c r="M3462" s="3">
        <f>IF(L3461=4,H3462,0)</f>
        <v>0</v>
      </c>
      <c r="N3462" s="2">
        <f>IF(L3461=1,H3462,0)</f>
        <v>0</v>
      </c>
      <c r="O3462" s="2">
        <f>IF(OR(L3461=1,L3461=4),H3462,0)</f>
        <v>0</v>
      </c>
      <c r="P3462" s="2">
        <f>IF(OR(L3461=1,L3461=2),H3462,0)</f>
        <v>-2.5000000000000001E-2</v>
      </c>
      <c r="Q3462" s="2"/>
    </row>
    <row r="3463" spans="1:17" x14ac:dyDescent="0.3">
      <c r="A3463" s="1">
        <v>35391</v>
      </c>
      <c r="B3463">
        <v>12.25</v>
      </c>
      <c r="C3463">
        <v>12.4375</v>
      </c>
      <c r="D3463">
        <v>12.0625</v>
      </c>
      <c r="E3463">
        <v>12.375</v>
      </c>
      <c r="F3463">
        <v>12.375</v>
      </c>
      <c r="G3463">
        <v>2704800</v>
      </c>
      <c r="H3463" s="3">
        <f>(F3463-B3463)/B3463</f>
        <v>1.020408163265306E-2</v>
      </c>
      <c r="I3463" s="3">
        <f>_xlfn.RANK.AVG(H3463,$H$3:$H$10273,1)/10271</f>
        <v>0.67744133969428488</v>
      </c>
      <c r="J3463">
        <f>ROUNDDOWN($I3463*J$2,)-IF(MOD($I3463*J$2,1)=0,1,0)+1</f>
        <v>2</v>
      </c>
      <c r="K3463">
        <f>ROUNDDOWN($I3463*K$2,)-IF(MOD($I3463*K$2,1)=0,1,0)+1</f>
        <v>3</v>
      </c>
      <c r="L3463">
        <f>ROUNDDOWN($I3463*L$2,)-IF(MOD($I3463*L$2,1)=0,1,0)+1</f>
        <v>3</v>
      </c>
      <c r="M3463" s="3">
        <f>IF(L3462=4,H3463,0)</f>
        <v>0</v>
      </c>
      <c r="N3463" s="2">
        <f>IF(L3462=1,H3463,0)</f>
        <v>1.020408163265306E-2</v>
      </c>
      <c r="O3463" s="2">
        <f>IF(OR(L3462=1,L3462=4),H3463,0)</f>
        <v>1.020408163265306E-2</v>
      </c>
      <c r="P3463" s="2">
        <f>IF(OR(L3462=1,L3462=2),H3463,0)</f>
        <v>1.020408163265306E-2</v>
      </c>
      <c r="Q3463" s="2"/>
    </row>
    <row r="3464" spans="1:17" x14ac:dyDescent="0.3">
      <c r="A3464" s="1">
        <v>35394</v>
      </c>
      <c r="B3464">
        <v>12.4375</v>
      </c>
      <c r="C3464">
        <v>12.625</v>
      </c>
      <c r="D3464">
        <v>12.3125</v>
      </c>
      <c r="E3464">
        <v>12.3125</v>
      </c>
      <c r="F3464">
        <v>12.3125</v>
      </c>
      <c r="G3464">
        <v>2940600</v>
      </c>
      <c r="H3464" s="3">
        <f>(F3464-B3464)/B3464</f>
        <v>-1.0050251256281407E-2</v>
      </c>
      <c r="I3464" s="3">
        <f>_xlfn.RANK.AVG(H3464,$H$3:$H$10273,1)/10271</f>
        <v>0.36676078278648622</v>
      </c>
      <c r="J3464">
        <f>ROUNDDOWN($I3464*J$2,)-IF(MOD($I3464*J$2,1)=0,1,0)+1</f>
        <v>1</v>
      </c>
      <c r="K3464">
        <f>ROUNDDOWN($I3464*K$2,)-IF(MOD($I3464*K$2,1)=0,1,0)+1</f>
        <v>2</v>
      </c>
      <c r="L3464">
        <f>ROUNDDOWN($I3464*L$2,)-IF(MOD($I3464*L$2,1)=0,1,0)+1</f>
        <v>2</v>
      </c>
      <c r="M3464" s="3">
        <f>IF(L3463=4,H3464,0)</f>
        <v>0</v>
      </c>
      <c r="N3464" s="2">
        <f>IF(L3463=1,H3464,0)</f>
        <v>0</v>
      </c>
      <c r="O3464" s="2">
        <f>IF(OR(L3463=1,L3463=4),H3464,0)</f>
        <v>0</v>
      </c>
      <c r="P3464" s="2">
        <f>IF(OR(L3463=1,L3463=2),H3464,0)</f>
        <v>0</v>
      </c>
      <c r="Q3464" s="2"/>
    </row>
    <row r="3465" spans="1:17" x14ac:dyDescent="0.3">
      <c r="A3465" s="1">
        <v>35395</v>
      </c>
      <c r="B3465">
        <v>12.4375</v>
      </c>
      <c r="C3465">
        <v>12.4375</v>
      </c>
      <c r="D3465">
        <v>12.0625</v>
      </c>
      <c r="E3465">
        <v>12.375</v>
      </c>
      <c r="F3465">
        <v>12.375</v>
      </c>
      <c r="G3465">
        <v>2246800</v>
      </c>
      <c r="H3465" s="3">
        <f>(F3465-B3465)/B3465</f>
        <v>-5.0251256281407036E-3</v>
      </c>
      <c r="I3465" s="3">
        <f>_xlfn.RANK.AVG(H3465,$H$3:$H$10273,1)/10271</f>
        <v>0.4417291402979262</v>
      </c>
      <c r="J3465">
        <f>ROUNDDOWN($I3465*J$2,)-IF(MOD($I3465*J$2,1)=0,1,0)+1</f>
        <v>1</v>
      </c>
      <c r="K3465">
        <f>ROUNDDOWN($I3465*K$2,)-IF(MOD($I3465*K$2,1)=0,1,0)+1</f>
        <v>2</v>
      </c>
      <c r="L3465">
        <f>ROUNDDOWN($I3465*L$2,)-IF(MOD($I3465*L$2,1)=0,1,0)+1</f>
        <v>2</v>
      </c>
      <c r="M3465" s="3">
        <f>IF(L3464=4,H3465,0)</f>
        <v>0</v>
      </c>
      <c r="N3465" s="2">
        <f>IF(L3464=1,H3465,0)</f>
        <v>0</v>
      </c>
      <c r="O3465" s="2">
        <f>IF(OR(L3464=1,L3464=4),H3465,0)</f>
        <v>0</v>
      </c>
      <c r="P3465" s="2">
        <f>IF(OR(L3464=1,L3464=2),H3465,0)</f>
        <v>-5.0251256281407036E-3</v>
      </c>
      <c r="Q3465" s="2"/>
    </row>
    <row r="3466" spans="1:17" x14ac:dyDescent="0.3">
      <c r="A3466" s="1">
        <v>35396</v>
      </c>
      <c r="B3466">
        <v>12.25</v>
      </c>
      <c r="C3466">
        <v>12.375</v>
      </c>
      <c r="D3466">
        <v>12.125</v>
      </c>
      <c r="E3466">
        <v>12.1875</v>
      </c>
      <c r="F3466">
        <v>12.1875</v>
      </c>
      <c r="G3466">
        <v>1511200</v>
      </c>
      <c r="H3466" s="3">
        <f>(F3466-B3466)/B3466</f>
        <v>-5.1020408163265302E-3</v>
      </c>
      <c r="I3466" s="3">
        <f>_xlfn.RANK.AVG(H3466,$H$3:$H$10273,1)/10271</f>
        <v>0.44012267549410961</v>
      </c>
      <c r="J3466">
        <f>ROUNDDOWN($I3466*J$2,)-IF(MOD($I3466*J$2,1)=0,1,0)+1</f>
        <v>1</v>
      </c>
      <c r="K3466">
        <f>ROUNDDOWN($I3466*K$2,)-IF(MOD($I3466*K$2,1)=0,1,0)+1</f>
        <v>2</v>
      </c>
      <c r="L3466">
        <f>ROUNDDOWN($I3466*L$2,)-IF(MOD($I3466*L$2,1)=0,1,0)+1</f>
        <v>2</v>
      </c>
      <c r="M3466" s="3">
        <f>IF(L3465=4,H3466,0)</f>
        <v>0</v>
      </c>
      <c r="N3466" s="2">
        <f>IF(L3465=1,H3466,0)</f>
        <v>0</v>
      </c>
      <c r="O3466" s="2">
        <f>IF(OR(L3465=1,L3465=4),H3466,0)</f>
        <v>0</v>
      </c>
      <c r="P3466" s="2">
        <f>IF(OR(L3465=1,L3465=2),H3466,0)</f>
        <v>-5.1020408163265302E-3</v>
      </c>
      <c r="Q3466" s="2"/>
    </row>
    <row r="3467" spans="1:17" x14ac:dyDescent="0.3">
      <c r="A3467" s="1">
        <v>35398</v>
      </c>
      <c r="B3467">
        <v>12.25</v>
      </c>
      <c r="C3467">
        <v>12.25</v>
      </c>
      <c r="D3467">
        <v>12.0625</v>
      </c>
      <c r="E3467">
        <v>12.125</v>
      </c>
      <c r="F3467">
        <v>12.125</v>
      </c>
      <c r="G3467">
        <v>517600</v>
      </c>
      <c r="H3467" s="3">
        <f>(F3467-B3467)/B3467</f>
        <v>-1.020408163265306E-2</v>
      </c>
      <c r="I3467" s="3">
        <f>_xlfn.RANK.AVG(H3467,$H$3:$H$10273,1)/10271</f>
        <v>0.36476487196962321</v>
      </c>
      <c r="J3467">
        <f>ROUNDDOWN($I3467*J$2,)-IF(MOD($I3467*J$2,1)=0,1,0)+1</f>
        <v>1</v>
      </c>
      <c r="K3467">
        <f>ROUNDDOWN($I3467*K$2,)-IF(MOD($I3467*K$2,1)=0,1,0)+1</f>
        <v>2</v>
      </c>
      <c r="L3467">
        <f>ROUNDDOWN($I3467*L$2,)-IF(MOD($I3467*L$2,1)=0,1,0)+1</f>
        <v>2</v>
      </c>
      <c r="M3467" s="3">
        <f>IF(L3466=4,H3467,0)</f>
        <v>0</v>
      </c>
      <c r="N3467" s="2">
        <f>IF(L3466=1,H3467,0)</f>
        <v>0</v>
      </c>
      <c r="O3467" s="2">
        <f>IF(OR(L3466=1,L3466=4),H3467,0)</f>
        <v>0</v>
      </c>
      <c r="P3467" s="2">
        <f>IF(OR(L3466=1,L3466=2),H3467,0)</f>
        <v>-1.020408163265306E-2</v>
      </c>
      <c r="Q3467" s="2"/>
    </row>
    <row r="3468" spans="1:17" x14ac:dyDescent="0.3">
      <c r="A3468" s="1">
        <v>35401</v>
      </c>
      <c r="B3468">
        <v>12.0625</v>
      </c>
      <c r="C3468">
        <v>12.75</v>
      </c>
      <c r="D3468">
        <v>11.875</v>
      </c>
      <c r="E3468">
        <v>12.6875</v>
      </c>
      <c r="F3468">
        <v>12.6875</v>
      </c>
      <c r="G3468">
        <v>4497800</v>
      </c>
      <c r="H3468" s="3">
        <f>(F3468-B3468)/B3468</f>
        <v>5.181347150259067E-2</v>
      </c>
      <c r="I3468" s="3">
        <f>_xlfn.RANK.AVG(H3468,$H$3:$H$10273,1)/10271</f>
        <v>0.95044299483984029</v>
      </c>
      <c r="J3468">
        <f>ROUNDDOWN($I3468*J$2,)-IF(MOD($I3468*J$2,1)=0,1,0)+1</f>
        <v>2</v>
      </c>
      <c r="K3468">
        <f>ROUNDDOWN($I3468*K$2,)-IF(MOD($I3468*K$2,1)=0,1,0)+1</f>
        <v>3</v>
      </c>
      <c r="L3468">
        <f>ROUNDDOWN($I3468*L$2,)-IF(MOD($I3468*L$2,1)=0,1,0)+1</f>
        <v>4</v>
      </c>
      <c r="M3468" s="3">
        <f>IF(L3467=4,H3468,0)</f>
        <v>0</v>
      </c>
      <c r="N3468" s="2">
        <f>IF(L3467=1,H3468,0)</f>
        <v>0</v>
      </c>
      <c r="O3468" s="2">
        <f>IF(OR(L3467=1,L3467=4),H3468,0)</f>
        <v>0</v>
      </c>
      <c r="P3468" s="2">
        <f>IF(OR(L3467=1,L3467=2),H3468,0)</f>
        <v>5.181347150259067E-2</v>
      </c>
      <c r="Q3468" s="2"/>
    </row>
    <row r="3469" spans="1:17" x14ac:dyDescent="0.3">
      <c r="A3469" s="1">
        <v>35402</v>
      </c>
      <c r="B3469">
        <v>12.75</v>
      </c>
      <c r="C3469">
        <v>12.8125</v>
      </c>
      <c r="D3469">
        <v>12.0625</v>
      </c>
      <c r="E3469">
        <v>12.0625</v>
      </c>
      <c r="F3469">
        <v>12.0625</v>
      </c>
      <c r="G3469">
        <v>3025600</v>
      </c>
      <c r="H3469" s="3">
        <f>(F3469-B3469)/B3469</f>
        <v>-5.3921568627450983E-2</v>
      </c>
      <c r="I3469" s="3">
        <f>_xlfn.RANK.AVG(H3469,$H$3:$H$10273,1)/10271</f>
        <v>3.4660695161133286E-2</v>
      </c>
      <c r="J3469">
        <f>ROUNDDOWN($I3469*J$2,)-IF(MOD($I3469*J$2,1)=0,1,0)+1</f>
        <v>1</v>
      </c>
      <c r="K3469">
        <f>ROUNDDOWN($I3469*K$2,)-IF(MOD($I3469*K$2,1)=0,1,0)+1</f>
        <v>1</v>
      </c>
      <c r="L3469">
        <f>ROUNDDOWN($I3469*L$2,)-IF(MOD($I3469*L$2,1)=0,1,0)+1</f>
        <v>1</v>
      </c>
      <c r="M3469" s="3">
        <f>IF(L3468=4,H3469,0)</f>
        <v>-5.3921568627450983E-2</v>
      </c>
      <c r="N3469" s="2">
        <f>IF(L3468=1,H3469,0)</f>
        <v>0</v>
      </c>
      <c r="O3469" s="2">
        <f>IF(OR(L3468=1,L3468=4),H3469,0)</f>
        <v>-5.3921568627450983E-2</v>
      </c>
      <c r="P3469" s="2">
        <f>IF(OR(L3468=1,L3468=2),H3469,0)</f>
        <v>0</v>
      </c>
      <c r="Q3469" s="2"/>
    </row>
    <row r="3470" spans="1:17" x14ac:dyDescent="0.3">
      <c r="A3470" s="1">
        <v>35403</v>
      </c>
      <c r="B3470">
        <v>12</v>
      </c>
      <c r="C3470">
        <v>12.375</v>
      </c>
      <c r="D3470">
        <v>11.8125</v>
      </c>
      <c r="E3470">
        <v>12.125</v>
      </c>
      <c r="F3470">
        <v>12.125</v>
      </c>
      <c r="G3470">
        <v>2356200</v>
      </c>
      <c r="H3470" s="3">
        <f>(F3470-B3470)/B3470</f>
        <v>1.0416666666666666E-2</v>
      </c>
      <c r="I3470" s="3">
        <f>_xlfn.RANK.AVG(H3470,$H$3:$H$10273,1)/10271</f>
        <v>0.67943725051114789</v>
      </c>
      <c r="J3470">
        <f>ROUNDDOWN($I3470*J$2,)-IF(MOD($I3470*J$2,1)=0,1,0)+1</f>
        <v>2</v>
      </c>
      <c r="K3470">
        <f>ROUNDDOWN($I3470*K$2,)-IF(MOD($I3470*K$2,1)=0,1,0)+1</f>
        <v>3</v>
      </c>
      <c r="L3470">
        <f>ROUNDDOWN($I3470*L$2,)-IF(MOD($I3470*L$2,1)=0,1,0)+1</f>
        <v>3</v>
      </c>
      <c r="M3470" s="3">
        <f>IF(L3469=4,H3470,0)</f>
        <v>0</v>
      </c>
      <c r="N3470" s="2">
        <f>IF(L3469=1,H3470,0)</f>
        <v>1.0416666666666666E-2</v>
      </c>
      <c r="O3470" s="2">
        <f>IF(OR(L3469=1,L3469=4),H3470,0)</f>
        <v>1.0416666666666666E-2</v>
      </c>
      <c r="P3470" s="2">
        <f>IF(OR(L3469=1,L3469=2),H3470,0)</f>
        <v>1.0416666666666666E-2</v>
      </c>
      <c r="Q3470" s="2"/>
    </row>
    <row r="3471" spans="1:17" x14ac:dyDescent="0.3">
      <c r="A3471" s="1">
        <v>35404</v>
      </c>
      <c r="B3471">
        <v>12</v>
      </c>
      <c r="C3471">
        <v>12.125</v>
      </c>
      <c r="D3471">
        <v>11.3125</v>
      </c>
      <c r="E3471">
        <v>11.6875</v>
      </c>
      <c r="F3471">
        <v>11.6875</v>
      </c>
      <c r="G3471">
        <v>5415600</v>
      </c>
      <c r="H3471" s="3">
        <f>(F3471-B3471)/B3471</f>
        <v>-2.6041666666666668E-2</v>
      </c>
      <c r="I3471" s="3">
        <f>_xlfn.RANK.AVG(H3471,$H$3:$H$10273,1)/10271</f>
        <v>0.16605004381267646</v>
      </c>
      <c r="J3471">
        <f>ROUNDDOWN($I3471*J$2,)-IF(MOD($I3471*J$2,1)=0,1,0)+1</f>
        <v>1</v>
      </c>
      <c r="K3471">
        <f>ROUNDDOWN($I3471*K$2,)-IF(MOD($I3471*K$2,1)=0,1,0)+1</f>
        <v>1</v>
      </c>
      <c r="L3471">
        <f>ROUNDDOWN($I3471*L$2,)-IF(MOD($I3471*L$2,1)=0,1,0)+1</f>
        <v>1</v>
      </c>
      <c r="M3471" s="3">
        <f>IF(L3470=4,H3471,0)</f>
        <v>0</v>
      </c>
      <c r="N3471" s="2">
        <f>IF(L3470=1,H3471,0)</f>
        <v>0</v>
      </c>
      <c r="O3471" s="2">
        <f>IF(OR(L3470=1,L3470=4),H3471,0)</f>
        <v>0</v>
      </c>
      <c r="P3471" s="2">
        <f>IF(OR(L3470=1,L3470=2),H3471,0)</f>
        <v>0</v>
      </c>
      <c r="Q3471" s="2"/>
    </row>
    <row r="3472" spans="1:17" x14ac:dyDescent="0.3">
      <c r="A3472" s="1">
        <v>35405</v>
      </c>
      <c r="B3472">
        <v>11.5625</v>
      </c>
      <c r="C3472">
        <v>13.25</v>
      </c>
      <c r="D3472">
        <v>11.5</v>
      </c>
      <c r="E3472">
        <v>12.875</v>
      </c>
      <c r="F3472">
        <v>12.875</v>
      </c>
      <c r="G3472">
        <v>11509800</v>
      </c>
      <c r="H3472" s="3">
        <f>(F3472-B3472)/B3472</f>
        <v>0.11351351351351352</v>
      </c>
      <c r="I3472" s="3">
        <f>_xlfn.RANK.AVG(H3472,$H$3:$H$10273,1)/10271</f>
        <v>0.99571609385648918</v>
      </c>
      <c r="J3472">
        <f>ROUNDDOWN($I3472*J$2,)-IF(MOD($I3472*J$2,1)=0,1,0)+1</f>
        <v>2</v>
      </c>
      <c r="K3472">
        <f>ROUNDDOWN($I3472*K$2,)-IF(MOD($I3472*K$2,1)=0,1,0)+1</f>
        <v>3</v>
      </c>
      <c r="L3472">
        <f>ROUNDDOWN($I3472*L$2,)-IF(MOD($I3472*L$2,1)=0,1,0)+1</f>
        <v>4</v>
      </c>
      <c r="M3472" s="3">
        <f>IF(L3471=4,H3472,0)</f>
        <v>0</v>
      </c>
      <c r="N3472" s="2">
        <f>IF(L3471=1,H3472,0)</f>
        <v>0.11351351351351352</v>
      </c>
      <c r="O3472" s="2">
        <f>IF(OR(L3471=1,L3471=4),H3472,0)</f>
        <v>0.11351351351351352</v>
      </c>
      <c r="P3472" s="2">
        <f>IF(OR(L3471=1,L3471=2),H3472,0)</f>
        <v>0.11351351351351352</v>
      </c>
      <c r="Q3472" s="2"/>
    </row>
    <row r="3473" spans="1:17" x14ac:dyDescent="0.3">
      <c r="A3473" s="1">
        <v>35408</v>
      </c>
      <c r="B3473">
        <v>13</v>
      </c>
      <c r="C3473">
        <v>13.375</v>
      </c>
      <c r="D3473">
        <v>12.9375</v>
      </c>
      <c r="E3473">
        <v>13.3125</v>
      </c>
      <c r="F3473">
        <v>13.3125</v>
      </c>
      <c r="G3473">
        <v>3440200</v>
      </c>
      <c r="H3473" s="3">
        <f>(F3473-B3473)/B3473</f>
        <v>2.403846153846154E-2</v>
      </c>
      <c r="I3473" s="3">
        <f>_xlfn.RANK.AVG(H3473,$H$3:$H$10273,1)/10271</f>
        <v>0.82883847726608895</v>
      </c>
      <c r="J3473">
        <f>ROUNDDOWN($I3473*J$2,)-IF(MOD($I3473*J$2,1)=0,1,0)+1</f>
        <v>2</v>
      </c>
      <c r="K3473">
        <f>ROUNDDOWN($I3473*K$2,)-IF(MOD($I3473*K$2,1)=0,1,0)+1</f>
        <v>3</v>
      </c>
      <c r="L3473">
        <f>ROUNDDOWN($I3473*L$2,)-IF(MOD($I3473*L$2,1)=0,1,0)+1</f>
        <v>4</v>
      </c>
      <c r="M3473" s="3">
        <f>IF(L3472=4,H3473,0)</f>
        <v>2.403846153846154E-2</v>
      </c>
      <c r="N3473" s="2">
        <f>IF(L3472=1,H3473,0)</f>
        <v>0</v>
      </c>
      <c r="O3473" s="2">
        <f>IF(OR(L3472=1,L3472=4),H3473,0)</f>
        <v>2.403846153846154E-2</v>
      </c>
      <c r="P3473" s="2">
        <f>IF(OR(L3472=1,L3472=2),H3473,0)</f>
        <v>0</v>
      </c>
      <c r="Q3473" s="2"/>
    </row>
    <row r="3474" spans="1:17" x14ac:dyDescent="0.3">
      <c r="A3474" s="1">
        <v>35409</v>
      </c>
      <c r="B3474">
        <v>13.5625</v>
      </c>
      <c r="C3474">
        <v>13.6875</v>
      </c>
      <c r="D3474">
        <v>13.0625</v>
      </c>
      <c r="E3474">
        <v>13.0625</v>
      </c>
      <c r="F3474">
        <v>13.0625</v>
      </c>
      <c r="G3474">
        <v>4722600</v>
      </c>
      <c r="H3474" s="3">
        <f>(F3474-B3474)/B3474</f>
        <v>-3.6866359447004608E-2</v>
      </c>
      <c r="I3474" s="3">
        <f>_xlfn.RANK.AVG(H3474,$H$3:$H$10273,1)/10271</f>
        <v>9.1811897575698576E-2</v>
      </c>
      <c r="J3474">
        <f>ROUNDDOWN($I3474*J$2,)-IF(MOD($I3474*J$2,1)=0,1,0)+1</f>
        <v>1</v>
      </c>
      <c r="K3474">
        <f>ROUNDDOWN($I3474*K$2,)-IF(MOD($I3474*K$2,1)=0,1,0)+1</f>
        <v>1</v>
      </c>
      <c r="L3474">
        <f>ROUNDDOWN($I3474*L$2,)-IF(MOD($I3474*L$2,1)=0,1,0)+1</f>
        <v>1</v>
      </c>
      <c r="M3474" s="3">
        <f>IF(L3473=4,H3474,0)</f>
        <v>-3.6866359447004608E-2</v>
      </c>
      <c r="N3474" s="2">
        <f>IF(L3473=1,H3474,0)</f>
        <v>0</v>
      </c>
      <c r="O3474" s="2">
        <f>IF(OR(L3473=1,L3473=4),H3474,0)</f>
        <v>-3.6866359447004608E-2</v>
      </c>
      <c r="P3474" s="2">
        <f>IF(OR(L3473=1,L3473=2),H3474,0)</f>
        <v>0</v>
      </c>
      <c r="Q3474" s="2"/>
    </row>
    <row r="3475" spans="1:17" x14ac:dyDescent="0.3">
      <c r="A3475" s="1">
        <v>35410</v>
      </c>
      <c r="B3475">
        <v>12.625</v>
      </c>
      <c r="C3475">
        <v>13.4375</v>
      </c>
      <c r="D3475">
        <v>12.5625</v>
      </c>
      <c r="E3475">
        <v>13.4375</v>
      </c>
      <c r="F3475">
        <v>13.4375</v>
      </c>
      <c r="G3475">
        <v>4170600</v>
      </c>
      <c r="H3475" s="3">
        <f>(F3475-B3475)/B3475</f>
        <v>6.4356435643564358E-2</v>
      </c>
      <c r="I3475" s="3">
        <f>_xlfn.RANK.AVG(H3475,$H$3:$H$10273,1)/10271</f>
        <v>0.97147307954434814</v>
      </c>
      <c r="J3475">
        <f>ROUNDDOWN($I3475*J$2,)-IF(MOD($I3475*J$2,1)=0,1,0)+1</f>
        <v>2</v>
      </c>
      <c r="K3475">
        <f>ROUNDDOWN($I3475*K$2,)-IF(MOD($I3475*K$2,1)=0,1,0)+1</f>
        <v>3</v>
      </c>
      <c r="L3475">
        <f>ROUNDDOWN($I3475*L$2,)-IF(MOD($I3475*L$2,1)=0,1,0)+1</f>
        <v>4</v>
      </c>
      <c r="M3475" s="3">
        <f>IF(L3474=4,H3475,0)</f>
        <v>0</v>
      </c>
      <c r="N3475" s="2">
        <f>IF(L3474=1,H3475,0)</f>
        <v>6.4356435643564358E-2</v>
      </c>
      <c r="O3475" s="2">
        <f>IF(OR(L3474=1,L3474=4),H3475,0)</f>
        <v>6.4356435643564358E-2</v>
      </c>
      <c r="P3475" s="2">
        <f>IF(OR(L3474=1,L3474=2),H3475,0)</f>
        <v>6.4356435643564358E-2</v>
      </c>
      <c r="Q3475" s="2"/>
    </row>
    <row r="3476" spans="1:17" x14ac:dyDescent="0.3">
      <c r="A3476" s="1">
        <v>35411</v>
      </c>
      <c r="B3476">
        <v>14</v>
      </c>
      <c r="C3476">
        <v>14.1875</v>
      </c>
      <c r="D3476">
        <v>13.5</v>
      </c>
      <c r="E3476">
        <v>13.5625</v>
      </c>
      <c r="F3476">
        <v>13.5625</v>
      </c>
      <c r="G3476">
        <v>5627200</v>
      </c>
      <c r="H3476" s="3">
        <f>(F3476-B3476)/B3476</f>
        <v>-3.125E-2</v>
      </c>
      <c r="I3476" s="3">
        <f>_xlfn.RANK.AVG(H3476,$H$3:$H$10273,1)/10271</f>
        <v>0.12710544250803232</v>
      </c>
      <c r="J3476">
        <f>ROUNDDOWN($I3476*J$2,)-IF(MOD($I3476*J$2,1)=0,1,0)+1</f>
        <v>1</v>
      </c>
      <c r="K3476">
        <f>ROUNDDOWN($I3476*K$2,)-IF(MOD($I3476*K$2,1)=0,1,0)+1</f>
        <v>1</v>
      </c>
      <c r="L3476">
        <f>ROUNDDOWN($I3476*L$2,)-IF(MOD($I3476*L$2,1)=0,1,0)+1</f>
        <v>1</v>
      </c>
      <c r="M3476" s="3">
        <f>IF(L3475=4,H3476,0)</f>
        <v>-3.125E-2</v>
      </c>
      <c r="N3476" s="2">
        <f>IF(L3475=1,H3476,0)</f>
        <v>0</v>
      </c>
      <c r="O3476" s="2">
        <f>IF(OR(L3475=1,L3475=4),H3476,0)</f>
        <v>-3.125E-2</v>
      </c>
      <c r="P3476" s="2">
        <f>IF(OR(L3475=1,L3475=2),H3476,0)</f>
        <v>0</v>
      </c>
      <c r="Q3476" s="2"/>
    </row>
    <row r="3477" spans="1:17" x14ac:dyDescent="0.3">
      <c r="A3477" s="1">
        <v>35412</v>
      </c>
      <c r="B3477">
        <v>13.5625</v>
      </c>
      <c r="C3477">
        <v>14.0625</v>
      </c>
      <c r="D3477">
        <v>13.375</v>
      </c>
      <c r="E3477">
        <v>14</v>
      </c>
      <c r="F3477">
        <v>14</v>
      </c>
      <c r="G3477">
        <v>3502200</v>
      </c>
      <c r="H3477" s="3">
        <f>(F3477-B3477)/B3477</f>
        <v>3.2258064516129031E-2</v>
      </c>
      <c r="I3477" s="3">
        <f>_xlfn.RANK.AVG(H3477,$H$3:$H$10273,1)/10271</f>
        <v>0.88190049654366665</v>
      </c>
      <c r="J3477">
        <f>ROUNDDOWN($I3477*J$2,)-IF(MOD($I3477*J$2,1)=0,1,0)+1</f>
        <v>2</v>
      </c>
      <c r="K3477">
        <f>ROUNDDOWN($I3477*K$2,)-IF(MOD($I3477*K$2,1)=0,1,0)+1</f>
        <v>3</v>
      </c>
      <c r="L3477">
        <f>ROUNDDOWN($I3477*L$2,)-IF(MOD($I3477*L$2,1)=0,1,0)+1</f>
        <v>4</v>
      </c>
      <c r="M3477" s="3">
        <f>IF(L3476=4,H3477,0)</f>
        <v>0</v>
      </c>
      <c r="N3477" s="2">
        <f>IF(L3476=1,H3477,0)</f>
        <v>3.2258064516129031E-2</v>
      </c>
      <c r="O3477" s="2">
        <f>IF(OR(L3476=1,L3476=4),H3477,0)</f>
        <v>3.2258064516129031E-2</v>
      </c>
      <c r="P3477" s="2">
        <f>IF(OR(L3476=1,L3476=2),H3477,0)</f>
        <v>3.2258064516129031E-2</v>
      </c>
      <c r="Q3477" s="2"/>
    </row>
    <row r="3478" spans="1:17" x14ac:dyDescent="0.3">
      <c r="A3478" s="1">
        <v>35415</v>
      </c>
      <c r="B3478">
        <v>13.9375</v>
      </c>
      <c r="C3478">
        <v>13.9375</v>
      </c>
      <c r="D3478">
        <v>13.25</v>
      </c>
      <c r="E3478">
        <v>13.3125</v>
      </c>
      <c r="F3478">
        <v>13.3125</v>
      </c>
      <c r="G3478">
        <v>2507200</v>
      </c>
      <c r="H3478" s="3">
        <f>(F3478-B3478)/B3478</f>
        <v>-4.4843049327354258E-2</v>
      </c>
      <c r="I3478" s="3">
        <f>_xlfn.RANK.AVG(H3478,$H$3:$H$10273,1)/10271</f>
        <v>5.9585239996105537E-2</v>
      </c>
      <c r="J3478">
        <f>ROUNDDOWN($I3478*J$2,)-IF(MOD($I3478*J$2,1)=0,1,0)+1</f>
        <v>1</v>
      </c>
      <c r="K3478">
        <f>ROUNDDOWN($I3478*K$2,)-IF(MOD($I3478*K$2,1)=0,1,0)+1</f>
        <v>1</v>
      </c>
      <c r="L3478">
        <f>ROUNDDOWN($I3478*L$2,)-IF(MOD($I3478*L$2,1)=0,1,0)+1</f>
        <v>1</v>
      </c>
      <c r="M3478" s="3">
        <f>IF(L3477=4,H3478,0)</f>
        <v>-4.4843049327354258E-2</v>
      </c>
      <c r="N3478" s="2">
        <f>IF(L3477=1,H3478,0)</f>
        <v>0</v>
      </c>
      <c r="O3478" s="2">
        <f>IF(OR(L3477=1,L3477=4),H3478,0)</f>
        <v>-4.4843049327354258E-2</v>
      </c>
      <c r="P3478" s="2">
        <f>IF(OR(L3477=1,L3477=2),H3478,0)</f>
        <v>0</v>
      </c>
      <c r="Q3478" s="2"/>
    </row>
    <row r="3479" spans="1:17" x14ac:dyDescent="0.3">
      <c r="A3479" s="1">
        <v>35416</v>
      </c>
      <c r="B3479">
        <v>13.1875</v>
      </c>
      <c r="C3479">
        <v>13.1875</v>
      </c>
      <c r="D3479">
        <v>12.5625</v>
      </c>
      <c r="E3479">
        <v>12.75</v>
      </c>
      <c r="F3479">
        <v>12.75</v>
      </c>
      <c r="G3479">
        <v>3914200</v>
      </c>
      <c r="H3479" s="3">
        <f>(F3479-B3479)/B3479</f>
        <v>-3.3175355450236969E-2</v>
      </c>
      <c r="I3479" s="3">
        <f>_xlfn.RANK.AVG(H3479,$H$3:$H$10273,1)/10271</f>
        <v>0.11371823580956091</v>
      </c>
      <c r="J3479">
        <f>ROUNDDOWN($I3479*J$2,)-IF(MOD($I3479*J$2,1)=0,1,0)+1</f>
        <v>1</v>
      </c>
      <c r="K3479">
        <f>ROUNDDOWN($I3479*K$2,)-IF(MOD($I3479*K$2,1)=0,1,0)+1</f>
        <v>1</v>
      </c>
      <c r="L3479">
        <f>ROUNDDOWN($I3479*L$2,)-IF(MOD($I3479*L$2,1)=0,1,0)+1</f>
        <v>1</v>
      </c>
      <c r="M3479" s="3">
        <f>IF(L3478=4,H3479,0)</f>
        <v>0</v>
      </c>
      <c r="N3479" s="2">
        <f>IF(L3478=1,H3479,0)</f>
        <v>-3.3175355450236969E-2</v>
      </c>
      <c r="O3479" s="2">
        <f>IF(OR(L3478=1,L3478=4),H3479,0)</f>
        <v>-3.3175355450236969E-2</v>
      </c>
      <c r="P3479" s="2">
        <f>IF(OR(L3478=1,L3478=2),H3479,0)</f>
        <v>-3.3175355450236969E-2</v>
      </c>
      <c r="Q3479" s="2"/>
    </row>
    <row r="3480" spans="1:17" x14ac:dyDescent="0.3">
      <c r="A3480" s="1">
        <v>35417</v>
      </c>
      <c r="B3480">
        <v>12.75</v>
      </c>
      <c r="C3480">
        <v>13.625</v>
      </c>
      <c r="D3480">
        <v>12.6875</v>
      </c>
      <c r="E3480">
        <v>13.5</v>
      </c>
      <c r="F3480">
        <v>13.5</v>
      </c>
      <c r="G3480">
        <v>3908000</v>
      </c>
      <c r="H3480" s="3">
        <f>(F3480-B3480)/B3480</f>
        <v>5.8823529411764705E-2</v>
      </c>
      <c r="I3480" s="3">
        <f>_xlfn.RANK.AVG(H3480,$H$3:$H$10273,1)/10271</f>
        <v>0.96421964755135814</v>
      </c>
      <c r="J3480">
        <f>ROUNDDOWN($I3480*J$2,)-IF(MOD($I3480*J$2,1)=0,1,0)+1</f>
        <v>2</v>
      </c>
      <c r="K3480">
        <f>ROUNDDOWN($I3480*K$2,)-IF(MOD($I3480*K$2,1)=0,1,0)+1</f>
        <v>3</v>
      </c>
      <c r="L3480">
        <f>ROUNDDOWN($I3480*L$2,)-IF(MOD($I3480*L$2,1)=0,1,0)+1</f>
        <v>4</v>
      </c>
      <c r="M3480" s="3">
        <f>IF(L3479=4,H3480,0)</f>
        <v>0</v>
      </c>
      <c r="N3480" s="2">
        <f>IF(L3479=1,H3480,0)</f>
        <v>5.8823529411764705E-2</v>
      </c>
      <c r="O3480" s="2">
        <f>IF(OR(L3479=1,L3479=4),H3480,0)</f>
        <v>5.8823529411764705E-2</v>
      </c>
      <c r="P3480" s="2">
        <f>IF(OR(L3479=1,L3479=2),H3480,0)</f>
        <v>5.8823529411764705E-2</v>
      </c>
      <c r="Q3480" s="2"/>
    </row>
    <row r="3481" spans="1:17" x14ac:dyDescent="0.3">
      <c r="A3481" s="1">
        <v>35418</v>
      </c>
      <c r="B3481">
        <v>13.4375</v>
      </c>
      <c r="C3481">
        <v>13.5625</v>
      </c>
      <c r="D3481">
        <v>13.25</v>
      </c>
      <c r="E3481">
        <v>13.3125</v>
      </c>
      <c r="F3481">
        <v>13.3125</v>
      </c>
      <c r="G3481">
        <v>2380800</v>
      </c>
      <c r="H3481" s="3">
        <f>(F3481-B3481)/B3481</f>
        <v>-9.3023255813953487E-3</v>
      </c>
      <c r="I3481" s="3">
        <f>_xlfn.RANK.AVG(H3481,$H$3:$H$10273,1)/10271</f>
        <v>0.37751922889689415</v>
      </c>
      <c r="J3481">
        <f>ROUNDDOWN($I3481*J$2,)-IF(MOD($I3481*J$2,1)=0,1,0)+1</f>
        <v>1</v>
      </c>
      <c r="K3481">
        <f>ROUNDDOWN($I3481*K$2,)-IF(MOD($I3481*K$2,1)=0,1,0)+1</f>
        <v>2</v>
      </c>
      <c r="L3481">
        <f>ROUNDDOWN($I3481*L$2,)-IF(MOD($I3481*L$2,1)=0,1,0)+1</f>
        <v>2</v>
      </c>
      <c r="M3481" s="3">
        <f>IF(L3480=4,H3481,0)</f>
        <v>-9.3023255813953487E-3</v>
      </c>
      <c r="N3481" s="2">
        <f>IF(L3480=1,H3481,0)</f>
        <v>0</v>
      </c>
      <c r="O3481" s="2">
        <f>IF(OR(L3480=1,L3480=4),H3481,0)</f>
        <v>-9.3023255813953487E-3</v>
      </c>
      <c r="P3481" s="2">
        <f>IF(OR(L3480=1,L3480=2),H3481,0)</f>
        <v>0</v>
      </c>
      <c r="Q3481" s="2"/>
    </row>
    <row r="3482" spans="1:17" x14ac:dyDescent="0.3">
      <c r="A3482" s="1">
        <v>35419</v>
      </c>
      <c r="B3482">
        <v>13.4375</v>
      </c>
      <c r="C3482">
        <v>13.4375</v>
      </c>
      <c r="D3482">
        <v>12.875</v>
      </c>
      <c r="E3482">
        <v>13</v>
      </c>
      <c r="F3482">
        <v>13</v>
      </c>
      <c r="G3482">
        <v>2432000</v>
      </c>
      <c r="H3482" s="3">
        <f>(F3482-B3482)/B3482</f>
        <v>-3.255813953488372E-2</v>
      </c>
      <c r="I3482" s="3">
        <f>_xlfn.RANK.AVG(H3482,$H$3:$H$10273,1)/10271</f>
        <v>0.11766137669165612</v>
      </c>
      <c r="J3482">
        <f>ROUNDDOWN($I3482*J$2,)-IF(MOD($I3482*J$2,1)=0,1,0)+1</f>
        <v>1</v>
      </c>
      <c r="K3482">
        <f>ROUNDDOWN($I3482*K$2,)-IF(MOD($I3482*K$2,1)=0,1,0)+1</f>
        <v>1</v>
      </c>
      <c r="L3482">
        <f>ROUNDDOWN($I3482*L$2,)-IF(MOD($I3482*L$2,1)=0,1,0)+1</f>
        <v>1</v>
      </c>
      <c r="M3482" s="3">
        <f>IF(L3481=4,H3482,0)</f>
        <v>0</v>
      </c>
      <c r="N3482" s="2">
        <f>IF(L3481=1,H3482,0)</f>
        <v>0</v>
      </c>
      <c r="O3482" s="2">
        <f>IF(OR(L3481=1,L3481=4),H3482,0)</f>
        <v>0</v>
      </c>
      <c r="P3482" s="2">
        <f>IF(OR(L3481=1,L3481=2),H3482,0)</f>
        <v>-3.255813953488372E-2</v>
      </c>
      <c r="Q3482" s="2"/>
    </row>
    <row r="3483" spans="1:17" x14ac:dyDescent="0.3">
      <c r="A3483" s="1">
        <v>35422</v>
      </c>
      <c r="B3483">
        <v>13.0625</v>
      </c>
      <c r="C3483">
        <v>13.0625</v>
      </c>
      <c r="D3483">
        <v>12.8125</v>
      </c>
      <c r="E3483">
        <v>12.9375</v>
      </c>
      <c r="F3483">
        <v>12.9375</v>
      </c>
      <c r="G3483">
        <v>1229600</v>
      </c>
      <c r="H3483" s="3">
        <f>(F3483-B3483)/B3483</f>
        <v>-9.5693779904306216E-3</v>
      </c>
      <c r="I3483" s="3">
        <f>_xlfn.RANK.AVG(H3483,$H$3:$H$10273,1)/10271</f>
        <v>0.374062895531107</v>
      </c>
      <c r="J3483">
        <f>ROUNDDOWN($I3483*J$2,)-IF(MOD($I3483*J$2,1)=0,1,0)+1</f>
        <v>1</v>
      </c>
      <c r="K3483">
        <f>ROUNDDOWN($I3483*K$2,)-IF(MOD($I3483*K$2,1)=0,1,0)+1</f>
        <v>2</v>
      </c>
      <c r="L3483">
        <f>ROUNDDOWN($I3483*L$2,)-IF(MOD($I3483*L$2,1)=0,1,0)+1</f>
        <v>2</v>
      </c>
      <c r="M3483" s="3">
        <f>IF(L3482=4,H3483,0)</f>
        <v>0</v>
      </c>
      <c r="N3483" s="2">
        <f>IF(L3482=1,H3483,0)</f>
        <v>-9.5693779904306216E-3</v>
      </c>
      <c r="O3483" s="2">
        <f>IF(OR(L3482=1,L3482=4),H3483,0)</f>
        <v>-9.5693779904306216E-3</v>
      </c>
      <c r="P3483" s="2">
        <f>IF(OR(L3482=1,L3482=2),H3483,0)</f>
        <v>-9.5693779904306216E-3</v>
      </c>
      <c r="Q3483" s="2"/>
    </row>
    <row r="3484" spans="1:17" x14ac:dyDescent="0.3">
      <c r="A3484" s="1">
        <v>35423</v>
      </c>
      <c r="B3484">
        <v>12.875</v>
      </c>
      <c r="C3484">
        <v>13.0625</v>
      </c>
      <c r="D3484">
        <v>12.875</v>
      </c>
      <c r="E3484">
        <v>13.0625</v>
      </c>
      <c r="F3484">
        <v>13.0625</v>
      </c>
      <c r="G3484">
        <v>500400</v>
      </c>
      <c r="H3484" s="3">
        <f>(F3484-B3484)/B3484</f>
        <v>1.4563106796116505E-2</v>
      </c>
      <c r="I3484" s="3">
        <f>_xlfn.RANK.AVG(H3484,$H$3:$H$10273,1)/10271</f>
        <v>0.73400837308928046</v>
      </c>
      <c r="J3484">
        <f>ROUNDDOWN($I3484*J$2,)-IF(MOD($I3484*J$2,1)=0,1,0)+1</f>
        <v>2</v>
      </c>
      <c r="K3484">
        <f>ROUNDDOWN($I3484*K$2,)-IF(MOD($I3484*K$2,1)=0,1,0)+1</f>
        <v>3</v>
      </c>
      <c r="L3484">
        <f>ROUNDDOWN($I3484*L$2,)-IF(MOD($I3484*L$2,1)=0,1,0)+1</f>
        <v>3</v>
      </c>
      <c r="M3484" s="3">
        <f>IF(L3483=4,H3484,0)</f>
        <v>0</v>
      </c>
      <c r="N3484" s="2">
        <f>IF(L3483=1,H3484,0)</f>
        <v>0</v>
      </c>
      <c r="O3484" s="2">
        <f>IF(OR(L3483=1,L3483=4),H3484,0)</f>
        <v>0</v>
      </c>
      <c r="P3484" s="2">
        <f>IF(OR(L3483=1,L3483=2),H3484,0)</f>
        <v>1.4563106796116505E-2</v>
      </c>
      <c r="Q3484" s="2"/>
    </row>
    <row r="3485" spans="1:17" x14ac:dyDescent="0.3">
      <c r="A3485" s="1">
        <v>35425</v>
      </c>
      <c r="B3485">
        <v>13.125</v>
      </c>
      <c r="C3485">
        <v>13.4375</v>
      </c>
      <c r="D3485">
        <v>13.125</v>
      </c>
      <c r="E3485">
        <v>13.1875</v>
      </c>
      <c r="F3485">
        <v>13.1875</v>
      </c>
      <c r="G3485">
        <v>1053400</v>
      </c>
      <c r="H3485" s="3">
        <f>(F3485-B3485)/B3485</f>
        <v>4.7619047619047623E-3</v>
      </c>
      <c r="I3485" s="3">
        <f>_xlfn.RANK.AVG(H3485,$H$3:$H$10273,1)/10271</f>
        <v>0.60261902443773729</v>
      </c>
      <c r="J3485">
        <f>ROUNDDOWN($I3485*J$2,)-IF(MOD($I3485*J$2,1)=0,1,0)+1</f>
        <v>2</v>
      </c>
      <c r="K3485">
        <f>ROUNDDOWN($I3485*K$2,)-IF(MOD($I3485*K$2,1)=0,1,0)+1</f>
        <v>2</v>
      </c>
      <c r="L3485">
        <f>ROUNDDOWN($I3485*L$2,)-IF(MOD($I3485*L$2,1)=0,1,0)+1</f>
        <v>3</v>
      </c>
      <c r="M3485" s="3">
        <f>IF(L3484=4,H3485,0)</f>
        <v>0</v>
      </c>
      <c r="N3485" s="2">
        <f>IF(L3484=1,H3485,0)</f>
        <v>0</v>
      </c>
      <c r="O3485" s="2">
        <f>IF(OR(L3484=1,L3484=4),H3485,0)</f>
        <v>0</v>
      </c>
      <c r="P3485" s="2">
        <f>IF(OR(L3484=1,L3484=2),H3485,0)</f>
        <v>0</v>
      </c>
      <c r="Q3485" s="2"/>
    </row>
    <row r="3486" spans="1:17" x14ac:dyDescent="0.3">
      <c r="A3486" s="1">
        <v>35426</v>
      </c>
      <c r="B3486">
        <v>13.25</v>
      </c>
      <c r="C3486">
        <v>13.25</v>
      </c>
      <c r="D3486">
        <v>12.9375</v>
      </c>
      <c r="E3486">
        <v>13.0625</v>
      </c>
      <c r="F3486">
        <v>13.0625</v>
      </c>
      <c r="G3486">
        <v>672400</v>
      </c>
      <c r="H3486" s="3">
        <f>(F3486-B3486)/B3486</f>
        <v>-1.4150943396226415E-2</v>
      </c>
      <c r="I3486" s="3">
        <f>_xlfn.RANK.AVG(H3486,$H$3:$H$10273,1)/10271</f>
        <v>0.29977606854249828</v>
      </c>
      <c r="J3486">
        <f>ROUNDDOWN($I3486*J$2,)-IF(MOD($I3486*J$2,1)=0,1,0)+1</f>
        <v>1</v>
      </c>
      <c r="K3486">
        <f>ROUNDDOWN($I3486*K$2,)-IF(MOD($I3486*K$2,1)=0,1,0)+1</f>
        <v>1</v>
      </c>
      <c r="L3486">
        <f>ROUNDDOWN($I3486*L$2,)-IF(MOD($I3486*L$2,1)=0,1,0)+1</f>
        <v>2</v>
      </c>
      <c r="M3486" s="3">
        <f>IF(L3485=4,H3486,0)</f>
        <v>0</v>
      </c>
      <c r="N3486" s="2">
        <f>IF(L3485=1,H3486,0)</f>
        <v>0</v>
      </c>
      <c r="O3486" s="2">
        <f>IF(OR(L3485=1,L3485=4),H3486,0)</f>
        <v>0</v>
      </c>
      <c r="P3486" s="2">
        <f>IF(OR(L3485=1,L3485=2),H3486,0)</f>
        <v>0</v>
      </c>
      <c r="Q3486" s="2"/>
    </row>
    <row r="3487" spans="1:17" x14ac:dyDescent="0.3">
      <c r="A3487" s="1">
        <v>35429</v>
      </c>
      <c r="B3487">
        <v>13</v>
      </c>
      <c r="C3487">
        <v>13.0625</v>
      </c>
      <c r="D3487">
        <v>12.8125</v>
      </c>
      <c r="E3487">
        <v>12.875</v>
      </c>
      <c r="F3487">
        <v>12.875</v>
      </c>
      <c r="G3487">
        <v>1363200</v>
      </c>
      <c r="H3487" s="3">
        <f>(F3487-B3487)/B3487</f>
        <v>-9.6153846153846159E-3</v>
      </c>
      <c r="I3487" s="3">
        <f>_xlfn.RANK.AVG(H3487,$H$3:$H$10273,1)/10271</f>
        <v>0.3733326842566449</v>
      </c>
      <c r="J3487">
        <f>ROUNDDOWN($I3487*J$2,)-IF(MOD($I3487*J$2,1)=0,1,0)+1</f>
        <v>1</v>
      </c>
      <c r="K3487">
        <f>ROUNDDOWN($I3487*K$2,)-IF(MOD($I3487*K$2,1)=0,1,0)+1</f>
        <v>2</v>
      </c>
      <c r="L3487">
        <f>ROUNDDOWN($I3487*L$2,)-IF(MOD($I3487*L$2,1)=0,1,0)+1</f>
        <v>2</v>
      </c>
      <c r="M3487" s="3">
        <f>IF(L3486=4,H3487,0)</f>
        <v>0</v>
      </c>
      <c r="N3487" s="2">
        <f>IF(L3486=1,H3487,0)</f>
        <v>0</v>
      </c>
      <c r="O3487" s="2">
        <f>IF(OR(L3486=1,L3486=4),H3487,0)</f>
        <v>0</v>
      </c>
      <c r="P3487" s="2">
        <f>IF(OR(L3486=1,L3486=2),H3487,0)</f>
        <v>-9.6153846153846159E-3</v>
      </c>
      <c r="Q3487" s="2"/>
    </row>
    <row r="3488" spans="1:17" x14ac:dyDescent="0.3">
      <c r="A3488" s="1">
        <v>35430</v>
      </c>
      <c r="B3488">
        <v>12.75</v>
      </c>
      <c r="C3488">
        <v>12.9375</v>
      </c>
      <c r="D3488">
        <v>12.6875</v>
      </c>
      <c r="E3488">
        <v>12.875</v>
      </c>
      <c r="F3488">
        <v>12.875</v>
      </c>
      <c r="G3488">
        <v>1221200</v>
      </c>
      <c r="H3488" s="3">
        <f>(F3488-B3488)/B3488</f>
        <v>9.8039215686274508E-3</v>
      </c>
      <c r="I3488" s="3">
        <f>_xlfn.RANK.AVG(H3488,$H$3:$H$10273,1)/10271</f>
        <v>0.67198909551163466</v>
      </c>
      <c r="J3488">
        <f>ROUNDDOWN($I3488*J$2,)-IF(MOD($I3488*J$2,1)=0,1,0)+1</f>
        <v>2</v>
      </c>
      <c r="K3488">
        <f>ROUNDDOWN($I3488*K$2,)-IF(MOD($I3488*K$2,1)=0,1,0)+1</f>
        <v>3</v>
      </c>
      <c r="L3488">
        <f>ROUNDDOWN($I3488*L$2,)-IF(MOD($I3488*L$2,1)=0,1,0)+1</f>
        <v>3</v>
      </c>
      <c r="M3488" s="3">
        <f>IF(L3487=4,H3488,0)</f>
        <v>0</v>
      </c>
      <c r="N3488" s="2">
        <f>IF(L3487=1,H3488,0)</f>
        <v>0</v>
      </c>
      <c r="O3488" s="2">
        <f>IF(OR(L3487=1,L3487=4),H3488,0)</f>
        <v>0</v>
      </c>
      <c r="P3488" s="2">
        <f>IF(OR(L3487=1,L3487=2),H3488,0)</f>
        <v>9.8039215686274508E-3</v>
      </c>
      <c r="Q3488" s="2"/>
    </row>
    <row r="3489" spans="1:17" x14ac:dyDescent="0.3">
      <c r="A3489" s="1">
        <v>35432</v>
      </c>
      <c r="B3489">
        <v>12.9375</v>
      </c>
      <c r="C3489">
        <v>13.5625</v>
      </c>
      <c r="D3489">
        <v>12.4375</v>
      </c>
      <c r="E3489">
        <v>13.5625</v>
      </c>
      <c r="F3489">
        <v>13.5625</v>
      </c>
      <c r="G3489">
        <v>3406400</v>
      </c>
      <c r="H3489" s="3">
        <f>(F3489-B3489)/B3489</f>
        <v>4.8309178743961352E-2</v>
      </c>
      <c r="I3489" s="3">
        <f>_xlfn.RANK.AVG(H3489,$H$3:$H$10273,1)/10271</f>
        <v>0.94206990555934189</v>
      </c>
      <c r="J3489">
        <f>ROUNDDOWN($I3489*J$2,)-IF(MOD($I3489*J$2,1)=0,1,0)+1</f>
        <v>2</v>
      </c>
      <c r="K3489">
        <f>ROUNDDOWN($I3489*K$2,)-IF(MOD($I3489*K$2,1)=0,1,0)+1</f>
        <v>3</v>
      </c>
      <c r="L3489">
        <f>ROUNDDOWN($I3489*L$2,)-IF(MOD($I3489*L$2,1)=0,1,0)+1</f>
        <v>4</v>
      </c>
      <c r="M3489" s="3">
        <f>IF(L3488=4,H3489,0)</f>
        <v>0</v>
      </c>
      <c r="N3489" s="2">
        <f>IF(L3488=1,H3489,0)</f>
        <v>0</v>
      </c>
      <c r="O3489" s="2">
        <f>IF(OR(L3488=1,L3488=4),H3489,0)</f>
        <v>0</v>
      </c>
      <c r="P3489" s="2">
        <f>IF(OR(L3488=1,L3488=2),H3489,0)</f>
        <v>0</v>
      </c>
      <c r="Q3489" s="2"/>
    </row>
    <row r="3490" spans="1:17" x14ac:dyDescent="0.3">
      <c r="A3490" s="1">
        <v>35433</v>
      </c>
      <c r="B3490">
        <v>13.625</v>
      </c>
      <c r="C3490">
        <v>14.125</v>
      </c>
      <c r="D3490">
        <v>13.5625</v>
      </c>
      <c r="E3490">
        <v>14</v>
      </c>
      <c r="F3490">
        <v>14</v>
      </c>
      <c r="G3490">
        <v>4087200</v>
      </c>
      <c r="H3490" s="3">
        <f>(F3490-B3490)/B3490</f>
        <v>2.7522935779816515E-2</v>
      </c>
      <c r="I3490" s="3">
        <f>_xlfn.RANK.AVG(H3490,$H$3:$H$10273,1)/10271</f>
        <v>0.85235128030376794</v>
      </c>
      <c r="J3490">
        <f>ROUNDDOWN($I3490*J$2,)-IF(MOD($I3490*J$2,1)=0,1,0)+1</f>
        <v>2</v>
      </c>
      <c r="K3490">
        <f>ROUNDDOWN($I3490*K$2,)-IF(MOD($I3490*K$2,1)=0,1,0)+1</f>
        <v>3</v>
      </c>
      <c r="L3490">
        <f>ROUNDDOWN($I3490*L$2,)-IF(MOD($I3490*L$2,1)=0,1,0)+1</f>
        <v>4</v>
      </c>
      <c r="M3490" s="3">
        <f>IF(L3489=4,H3490,0)</f>
        <v>2.7522935779816515E-2</v>
      </c>
      <c r="N3490" s="2">
        <f>IF(L3489=1,H3490,0)</f>
        <v>0</v>
      </c>
      <c r="O3490" s="2">
        <f>IF(OR(L3489=1,L3489=4),H3490,0)</f>
        <v>2.7522935779816515E-2</v>
      </c>
      <c r="P3490" s="2">
        <f>IF(OR(L3489=1,L3489=2),H3490,0)</f>
        <v>0</v>
      </c>
      <c r="Q3490" s="2"/>
    </row>
    <row r="3491" spans="1:17" x14ac:dyDescent="0.3">
      <c r="A3491" s="1">
        <v>35436</v>
      </c>
      <c r="B3491">
        <v>14</v>
      </c>
      <c r="C3491">
        <v>14.3125</v>
      </c>
      <c r="D3491">
        <v>13.5625</v>
      </c>
      <c r="E3491">
        <v>14.25</v>
      </c>
      <c r="F3491">
        <v>14.25</v>
      </c>
      <c r="G3491">
        <v>3239600</v>
      </c>
      <c r="H3491" s="3">
        <f>(F3491-B3491)/B3491</f>
        <v>1.7857142857142856E-2</v>
      </c>
      <c r="I3491" s="3">
        <f>_xlfn.RANK.AVG(H3491,$H$3:$H$10273,1)/10271</f>
        <v>0.77154123259663132</v>
      </c>
      <c r="J3491">
        <f>ROUNDDOWN($I3491*J$2,)-IF(MOD($I3491*J$2,1)=0,1,0)+1</f>
        <v>2</v>
      </c>
      <c r="K3491">
        <f>ROUNDDOWN($I3491*K$2,)-IF(MOD($I3491*K$2,1)=0,1,0)+1</f>
        <v>3</v>
      </c>
      <c r="L3491">
        <f>ROUNDDOWN($I3491*L$2,)-IF(MOD($I3491*L$2,1)=0,1,0)+1</f>
        <v>4</v>
      </c>
      <c r="M3491" s="3">
        <f>IF(L3490=4,H3491,0)</f>
        <v>1.7857142857142856E-2</v>
      </c>
      <c r="N3491" s="2">
        <f>IF(L3490=1,H3491,0)</f>
        <v>0</v>
      </c>
      <c r="O3491" s="2">
        <f>IF(OR(L3490=1,L3490=4),H3491,0)</f>
        <v>1.7857142857142856E-2</v>
      </c>
      <c r="P3491" s="2">
        <f>IF(OR(L3490=1,L3490=2),H3491,0)</f>
        <v>0</v>
      </c>
      <c r="Q3491" s="2"/>
    </row>
    <row r="3492" spans="1:17" x14ac:dyDescent="0.3">
      <c r="A3492" s="1">
        <v>35437</v>
      </c>
      <c r="B3492">
        <v>14.1875</v>
      </c>
      <c r="C3492">
        <v>15</v>
      </c>
      <c r="D3492">
        <v>14.0625</v>
      </c>
      <c r="E3492">
        <v>14.9375</v>
      </c>
      <c r="F3492">
        <v>14.9375</v>
      </c>
      <c r="G3492">
        <v>5278600</v>
      </c>
      <c r="H3492" s="3">
        <f>(F3492-B3492)/B3492</f>
        <v>5.2863436123348019E-2</v>
      </c>
      <c r="I3492" s="3">
        <f>_xlfn.RANK.AVG(H3492,$H$3:$H$10273,1)/10271</f>
        <v>0.95287703242138055</v>
      </c>
      <c r="J3492">
        <f>ROUNDDOWN($I3492*J$2,)-IF(MOD($I3492*J$2,1)=0,1,0)+1</f>
        <v>2</v>
      </c>
      <c r="K3492">
        <f>ROUNDDOWN($I3492*K$2,)-IF(MOD($I3492*K$2,1)=0,1,0)+1</f>
        <v>3</v>
      </c>
      <c r="L3492">
        <f>ROUNDDOWN($I3492*L$2,)-IF(MOD($I3492*L$2,1)=0,1,0)+1</f>
        <v>4</v>
      </c>
      <c r="M3492" s="3">
        <f>IF(L3491=4,H3492,0)</f>
        <v>5.2863436123348019E-2</v>
      </c>
      <c r="N3492" s="2">
        <f>IF(L3491=1,H3492,0)</f>
        <v>0</v>
      </c>
      <c r="O3492" s="2">
        <f>IF(OR(L3491=1,L3491=4),H3492,0)</f>
        <v>5.2863436123348019E-2</v>
      </c>
      <c r="P3492" s="2">
        <f>IF(OR(L3491=1,L3491=2),H3492,0)</f>
        <v>0</v>
      </c>
      <c r="Q3492" s="2"/>
    </row>
    <row r="3493" spans="1:17" x14ac:dyDescent="0.3">
      <c r="A3493" s="1">
        <v>35438</v>
      </c>
      <c r="B3493">
        <v>15.0625</v>
      </c>
      <c r="C3493">
        <v>15.0625</v>
      </c>
      <c r="D3493">
        <v>14.375</v>
      </c>
      <c r="E3493">
        <v>14.4375</v>
      </c>
      <c r="F3493">
        <v>14.4375</v>
      </c>
      <c r="G3493">
        <v>4190000</v>
      </c>
      <c r="H3493" s="3">
        <f>(F3493-B3493)/B3493</f>
        <v>-4.1493775933609957E-2</v>
      </c>
      <c r="I3493" s="3">
        <f>_xlfn.RANK.AVG(H3493,$H$3:$H$10273,1)/10271</f>
        <v>7.2436958426638109E-2</v>
      </c>
      <c r="J3493">
        <f>ROUNDDOWN($I3493*J$2,)-IF(MOD($I3493*J$2,1)=0,1,0)+1</f>
        <v>1</v>
      </c>
      <c r="K3493">
        <f>ROUNDDOWN($I3493*K$2,)-IF(MOD($I3493*K$2,1)=0,1,0)+1</f>
        <v>1</v>
      </c>
      <c r="L3493">
        <f>ROUNDDOWN($I3493*L$2,)-IF(MOD($I3493*L$2,1)=0,1,0)+1</f>
        <v>1</v>
      </c>
      <c r="M3493" s="3">
        <f>IF(L3492=4,H3493,0)</f>
        <v>-4.1493775933609957E-2</v>
      </c>
      <c r="N3493" s="2">
        <f>IF(L3492=1,H3493,0)</f>
        <v>0</v>
      </c>
      <c r="O3493" s="2">
        <f>IF(OR(L3492=1,L3492=4),H3493,0)</f>
        <v>-4.1493775933609957E-2</v>
      </c>
      <c r="P3493" s="2">
        <f>IF(OR(L3492=1,L3492=2),H3493,0)</f>
        <v>0</v>
      </c>
      <c r="Q3493" s="2"/>
    </row>
    <row r="3494" spans="1:17" x14ac:dyDescent="0.3">
      <c r="A3494" s="1">
        <v>35439</v>
      </c>
      <c r="B3494">
        <v>14.375</v>
      </c>
      <c r="C3494">
        <v>14.375</v>
      </c>
      <c r="D3494">
        <v>13.625</v>
      </c>
      <c r="E3494">
        <v>13.75</v>
      </c>
      <c r="F3494">
        <v>13.75</v>
      </c>
      <c r="G3494">
        <v>6088200</v>
      </c>
      <c r="H3494" s="3">
        <f>(F3494-B3494)/B3494</f>
        <v>-4.3478260869565216E-2</v>
      </c>
      <c r="I3494" s="3">
        <f>_xlfn.RANK.AVG(H3494,$H$3:$H$10273,1)/10271</f>
        <v>6.4209911401032035E-2</v>
      </c>
      <c r="J3494">
        <f>ROUNDDOWN($I3494*J$2,)-IF(MOD($I3494*J$2,1)=0,1,0)+1</f>
        <v>1</v>
      </c>
      <c r="K3494">
        <f>ROUNDDOWN($I3494*K$2,)-IF(MOD($I3494*K$2,1)=0,1,0)+1</f>
        <v>1</v>
      </c>
      <c r="L3494">
        <f>ROUNDDOWN($I3494*L$2,)-IF(MOD($I3494*L$2,1)=0,1,0)+1</f>
        <v>1</v>
      </c>
      <c r="M3494" s="3">
        <f>IF(L3493=4,H3494,0)</f>
        <v>0</v>
      </c>
      <c r="N3494" s="2">
        <f>IF(L3493=1,H3494,0)</f>
        <v>-4.3478260869565216E-2</v>
      </c>
      <c r="O3494" s="2">
        <f>IF(OR(L3493=1,L3493=4),H3494,0)</f>
        <v>-4.3478260869565216E-2</v>
      </c>
      <c r="P3494" s="2">
        <f>IF(OR(L3493=1,L3493=2),H3494,0)</f>
        <v>-4.3478260869565216E-2</v>
      </c>
      <c r="Q3494" s="2"/>
    </row>
    <row r="3495" spans="1:17" x14ac:dyDescent="0.3">
      <c r="A3495" s="1">
        <v>35440</v>
      </c>
      <c r="B3495">
        <v>13.375</v>
      </c>
      <c r="C3495">
        <v>14</v>
      </c>
      <c r="D3495">
        <v>13.375</v>
      </c>
      <c r="E3495">
        <v>13.875</v>
      </c>
      <c r="F3495">
        <v>13.875</v>
      </c>
      <c r="G3495">
        <v>5518000</v>
      </c>
      <c r="H3495" s="3">
        <f>(F3495-B3495)/B3495</f>
        <v>3.7383177570093455E-2</v>
      </c>
      <c r="I3495" s="3">
        <f>_xlfn.RANK.AVG(H3495,$H$3:$H$10273,1)/10271</f>
        <v>0.90736052964657776</v>
      </c>
      <c r="J3495">
        <f>ROUNDDOWN($I3495*J$2,)-IF(MOD($I3495*J$2,1)=0,1,0)+1</f>
        <v>2</v>
      </c>
      <c r="K3495">
        <f>ROUNDDOWN($I3495*K$2,)-IF(MOD($I3495*K$2,1)=0,1,0)+1</f>
        <v>3</v>
      </c>
      <c r="L3495">
        <f>ROUNDDOWN($I3495*L$2,)-IF(MOD($I3495*L$2,1)=0,1,0)+1</f>
        <v>4</v>
      </c>
      <c r="M3495" s="3">
        <f>IF(L3494=4,H3495,0)</f>
        <v>0</v>
      </c>
      <c r="N3495" s="2">
        <f>IF(L3494=1,H3495,0)</f>
        <v>3.7383177570093455E-2</v>
      </c>
      <c r="O3495" s="2">
        <f>IF(OR(L3494=1,L3494=4),H3495,0)</f>
        <v>3.7383177570093455E-2</v>
      </c>
      <c r="P3495" s="2">
        <f>IF(OR(L3494=1,L3494=2),H3495,0)</f>
        <v>3.7383177570093455E-2</v>
      </c>
      <c r="Q3495" s="2"/>
    </row>
    <row r="3496" spans="1:17" x14ac:dyDescent="0.3">
      <c r="A3496" s="1">
        <v>35443</v>
      </c>
      <c r="B3496">
        <v>14.8125</v>
      </c>
      <c r="C3496">
        <v>15.4375</v>
      </c>
      <c r="D3496">
        <v>14.5</v>
      </c>
      <c r="E3496">
        <v>14.5</v>
      </c>
      <c r="F3496">
        <v>14.5</v>
      </c>
      <c r="G3496">
        <v>11178600</v>
      </c>
      <c r="H3496" s="3">
        <f>(F3496-B3496)/B3496</f>
        <v>-2.1097046413502109E-2</v>
      </c>
      <c r="I3496" s="3">
        <f>_xlfn.RANK.AVG(H3496,$H$3:$H$10273,1)/10271</f>
        <v>0.21317301139129588</v>
      </c>
      <c r="J3496">
        <f>ROUNDDOWN($I3496*J$2,)-IF(MOD($I3496*J$2,1)=0,1,0)+1</f>
        <v>1</v>
      </c>
      <c r="K3496">
        <f>ROUNDDOWN($I3496*K$2,)-IF(MOD($I3496*K$2,1)=0,1,0)+1</f>
        <v>1</v>
      </c>
      <c r="L3496">
        <f>ROUNDDOWN($I3496*L$2,)-IF(MOD($I3496*L$2,1)=0,1,0)+1</f>
        <v>1</v>
      </c>
      <c r="M3496" s="3">
        <f>IF(L3495=4,H3496,0)</f>
        <v>-2.1097046413502109E-2</v>
      </c>
      <c r="N3496" s="2">
        <f>IF(L3495=1,H3496,0)</f>
        <v>0</v>
      </c>
      <c r="O3496" s="2">
        <f>IF(OR(L3495=1,L3495=4),H3496,0)</f>
        <v>-2.1097046413502109E-2</v>
      </c>
      <c r="P3496" s="2">
        <f>IF(OR(L3495=1,L3495=2),H3496,0)</f>
        <v>0</v>
      </c>
      <c r="Q3496" s="2"/>
    </row>
    <row r="3497" spans="1:17" x14ac:dyDescent="0.3">
      <c r="A3497" s="1">
        <v>35444</v>
      </c>
      <c r="B3497">
        <v>15.375</v>
      </c>
      <c r="C3497">
        <v>16.625</v>
      </c>
      <c r="D3497">
        <v>15.375</v>
      </c>
      <c r="E3497">
        <v>16.25</v>
      </c>
      <c r="F3497">
        <v>16.25</v>
      </c>
      <c r="G3497">
        <v>17118000</v>
      </c>
      <c r="H3497" s="3">
        <f>(F3497-B3497)/B3497</f>
        <v>5.6910569105691054E-2</v>
      </c>
      <c r="I3497" s="3">
        <f>_xlfn.RANK.AVG(H3497,$H$3:$H$10273,1)/10271</f>
        <v>0.96125012170187907</v>
      </c>
      <c r="J3497">
        <f>ROUNDDOWN($I3497*J$2,)-IF(MOD($I3497*J$2,1)=0,1,0)+1</f>
        <v>2</v>
      </c>
      <c r="K3497">
        <f>ROUNDDOWN($I3497*K$2,)-IF(MOD($I3497*K$2,1)=0,1,0)+1</f>
        <v>3</v>
      </c>
      <c r="L3497">
        <f>ROUNDDOWN($I3497*L$2,)-IF(MOD($I3497*L$2,1)=0,1,0)+1</f>
        <v>4</v>
      </c>
      <c r="M3497" s="3">
        <f>IF(L3496=4,H3497,0)</f>
        <v>0</v>
      </c>
      <c r="N3497" s="2">
        <f>IF(L3496=1,H3497,0)</f>
        <v>5.6910569105691054E-2</v>
      </c>
      <c r="O3497" s="2">
        <f>IF(OR(L3496=1,L3496=4),H3497,0)</f>
        <v>5.6910569105691054E-2</v>
      </c>
      <c r="P3497" s="2">
        <f>IF(OR(L3496=1,L3496=2),H3497,0)</f>
        <v>5.6910569105691054E-2</v>
      </c>
      <c r="Q3497" s="2"/>
    </row>
    <row r="3498" spans="1:17" x14ac:dyDescent="0.3">
      <c r="A3498" s="1">
        <v>35445</v>
      </c>
      <c r="B3498">
        <v>16.8125</v>
      </c>
      <c r="C3498">
        <v>17.3125</v>
      </c>
      <c r="D3498">
        <v>16.6875</v>
      </c>
      <c r="E3498">
        <v>16.8125</v>
      </c>
      <c r="F3498">
        <v>16.8125</v>
      </c>
      <c r="G3498">
        <v>12613800</v>
      </c>
      <c r="H3498" s="3">
        <f>(F3498-B3498)/B3498</f>
        <v>0</v>
      </c>
      <c r="I3498" s="3">
        <f>_xlfn.RANK.AVG(H3498,$H$3:$H$10273,1)/10271</f>
        <v>0.52443773731866417</v>
      </c>
      <c r="J3498">
        <f>ROUNDDOWN($I3498*J$2,)-IF(MOD($I3498*J$2,1)=0,1,0)+1</f>
        <v>2</v>
      </c>
      <c r="K3498">
        <f>ROUNDDOWN($I3498*K$2,)-IF(MOD($I3498*K$2,1)=0,1,0)+1</f>
        <v>2</v>
      </c>
      <c r="L3498">
        <f>ROUNDDOWN($I3498*L$2,)-IF(MOD($I3498*L$2,1)=0,1,0)+1</f>
        <v>3</v>
      </c>
      <c r="M3498" s="3">
        <f>IF(L3497=4,H3498,0)</f>
        <v>0</v>
      </c>
      <c r="N3498" s="2">
        <f>IF(L3497=1,H3498,0)</f>
        <v>0</v>
      </c>
      <c r="O3498" s="2">
        <f>IF(OR(L3497=1,L3497=4),H3498,0)</f>
        <v>0</v>
      </c>
      <c r="P3498" s="2">
        <f>IF(OR(L3497=1,L3497=2),H3498,0)</f>
        <v>0</v>
      </c>
      <c r="Q3498" s="2"/>
    </row>
    <row r="3499" spans="1:17" x14ac:dyDescent="0.3">
      <c r="A3499" s="1">
        <v>35446</v>
      </c>
      <c r="B3499">
        <v>16.9375</v>
      </c>
      <c r="C3499">
        <v>17.125</v>
      </c>
      <c r="D3499">
        <v>16.75</v>
      </c>
      <c r="E3499">
        <v>16.875</v>
      </c>
      <c r="F3499">
        <v>16.875</v>
      </c>
      <c r="G3499">
        <v>4495000</v>
      </c>
      <c r="H3499" s="3">
        <f>(F3499-B3499)/B3499</f>
        <v>-3.6900369003690036E-3</v>
      </c>
      <c r="I3499" s="3">
        <f>_xlfn.RANK.AVG(H3499,$H$3:$H$10273,1)/10271</f>
        <v>0.46183429072144871</v>
      </c>
      <c r="J3499">
        <f>ROUNDDOWN($I3499*J$2,)-IF(MOD($I3499*J$2,1)=0,1,0)+1</f>
        <v>1</v>
      </c>
      <c r="K3499">
        <f>ROUNDDOWN($I3499*K$2,)-IF(MOD($I3499*K$2,1)=0,1,0)+1</f>
        <v>2</v>
      </c>
      <c r="L3499">
        <f>ROUNDDOWN($I3499*L$2,)-IF(MOD($I3499*L$2,1)=0,1,0)+1</f>
        <v>2</v>
      </c>
      <c r="M3499" s="3">
        <f>IF(L3498=4,H3499,0)</f>
        <v>0</v>
      </c>
      <c r="N3499" s="2">
        <f>IF(L3498=1,H3499,0)</f>
        <v>0</v>
      </c>
      <c r="O3499" s="2">
        <f>IF(OR(L3498=1,L3498=4),H3499,0)</f>
        <v>0</v>
      </c>
      <c r="P3499" s="2">
        <f>IF(OR(L3498=1,L3498=2),H3499,0)</f>
        <v>0</v>
      </c>
      <c r="Q3499" s="2"/>
    </row>
    <row r="3500" spans="1:17" x14ac:dyDescent="0.3">
      <c r="A3500" s="1">
        <v>35447</v>
      </c>
      <c r="B3500">
        <v>16.9375</v>
      </c>
      <c r="C3500">
        <v>17.5</v>
      </c>
      <c r="D3500">
        <v>16.9375</v>
      </c>
      <c r="E3500">
        <v>17.5</v>
      </c>
      <c r="F3500">
        <v>17.5</v>
      </c>
      <c r="G3500">
        <v>4298800</v>
      </c>
      <c r="H3500" s="3">
        <f>(F3500-B3500)/B3500</f>
        <v>3.3210332103321034E-2</v>
      </c>
      <c r="I3500" s="3">
        <f>_xlfn.RANK.AVG(H3500,$H$3:$H$10273,1)/10271</f>
        <v>0.88710933696816274</v>
      </c>
      <c r="J3500">
        <f>ROUNDDOWN($I3500*J$2,)-IF(MOD($I3500*J$2,1)=0,1,0)+1</f>
        <v>2</v>
      </c>
      <c r="K3500">
        <f>ROUNDDOWN($I3500*K$2,)-IF(MOD($I3500*K$2,1)=0,1,0)+1</f>
        <v>3</v>
      </c>
      <c r="L3500">
        <f>ROUNDDOWN($I3500*L$2,)-IF(MOD($I3500*L$2,1)=0,1,0)+1</f>
        <v>4</v>
      </c>
      <c r="M3500" s="3">
        <f>IF(L3499=4,H3500,0)</f>
        <v>0</v>
      </c>
      <c r="N3500" s="2">
        <f>IF(L3499=1,H3500,0)</f>
        <v>0</v>
      </c>
      <c r="O3500" s="2">
        <f>IF(OR(L3499=1,L3499=4),H3500,0)</f>
        <v>0</v>
      </c>
      <c r="P3500" s="2">
        <f>IF(OR(L3499=1,L3499=2),H3500,0)</f>
        <v>3.3210332103321034E-2</v>
      </c>
      <c r="Q3500" s="2"/>
    </row>
    <row r="3501" spans="1:17" x14ac:dyDescent="0.3">
      <c r="A3501" s="1">
        <v>35450</v>
      </c>
      <c r="B3501">
        <v>17.3125</v>
      </c>
      <c r="C3501">
        <v>17.3125</v>
      </c>
      <c r="D3501">
        <v>16.8125</v>
      </c>
      <c r="E3501">
        <v>17.1875</v>
      </c>
      <c r="F3501">
        <v>17.1875</v>
      </c>
      <c r="G3501">
        <v>2858200</v>
      </c>
      <c r="H3501" s="3">
        <f>(F3501-B3501)/B3501</f>
        <v>-7.2202166064981952E-3</v>
      </c>
      <c r="I3501" s="3">
        <f>_xlfn.RANK.AVG(H3501,$H$3:$H$10273,1)/10271</f>
        <v>0.41033005549605683</v>
      </c>
      <c r="J3501">
        <f>ROUNDDOWN($I3501*J$2,)-IF(MOD($I3501*J$2,1)=0,1,0)+1</f>
        <v>1</v>
      </c>
      <c r="K3501">
        <f>ROUNDDOWN($I3501*K$2,)-IF(MOD($I3501*K$2,1)=0,1,0)+1</f>
        <v>2</v>
      </c>
      <c r="L3501">
        <f>ROUNDDOWN($I3501*L$2,)-IF(MOD($I3501*L$2,1)=0,1,0)+1</f>
        <v>2</v>
      </c>
      <c r="M3501" s="3">
        <f>IF(L3500=4,H3501,0)</f>
        <v>-7.2202166064981952E-3</v>
      </c>
      <c r="N3501" s="2">
        <f>IF(L3500=1,H3501,0)</f>
        <v>0</v>
      </c>
      <c r="O3501" s="2">
        <f>IF(OR(L3500=1,L3500=4),H3501,0)</f>
        <v>-7.2202166064981952E-3</v>
      </c>
      <c r="P3501" s="2">
        <f>IF(OR(L3500=1,L3500=2),H3501,0)</f>
        <v>0</v>
      </c>
      <c r="Q3501" s="2"/>
    </row>
    <row r="3502" spans="1:17" x14ac:dyDescent="0.3">
      <c r="A3502" s="1">
        <v>35451</v>
      </c>
      <c r="B3502">
        <v>16.875</v>
      </c>
      <c r="C3502">
        <v>17.4375</v>
      </c>
      <c r="D3502">
        <v>16.8125</v>
      </c>
      <c r="E3502">
        <v>17.125</v>
      </c>
      <c r="F3502">
        <v>17.125</v>
      </c>
      <c r="G3502">
        <v>2895600</v>
      </c>
      <c r="H3502" s="3">
        <f>(F3502-B3502)/B3502</f>
        <v>1.4814814814814815E-2</v>
      </c>
      <c r="I3502" s="3">
        <f>_xlfn.RANK.AVG(H3502,$H$3:$H$10273,1)/10271</f>
        <v>0.73756206795832924</v>
      </c>
      <c r="J3502">
        <f>ROUNDDOWN($I3502*J$2,)-IF(MOD($I3502*J$2,1)=0,1,0)+1</f>
        <v>2</v>
      </c>
      <c r="K3502">
        <f>ROUNDDOWN($I3502*K$2,)-IF(MOD($I3502*K$2,1)=0,1,0)+1</f>
        <v>3</v>
      </c>
      <c r="L3502">
        <f>ROUNDDOWN($I3502*L$2,)-IF(MOD($I3502*L$2,1)=0,1,0)+1</f>
        <v>3</v>
      </c>
      <c r="M3502" s="3">
        <f>IF(L3501=4,H3502,0)</f>
        <v>0</v>
      </c>
      <c r="N3502" s="2">
        <f>IF(L3501=1,H3502,0)</f>
        <v>0</v>
      </c>
      <c r="O3502" s="2">
        <f>IF(OR(L3501=1,L3501=4),H3502,0)</f>
        <v>0</v>
      </c>
      <c r="P3502" s="2">
        <f>IF(OR(L3501=1,L3501=2),H3502,0)</f>
        <v>1.4814814814814815E-2</v>
      </c>
      <c r="Q3502" s="2"/>
    </row>
    <row r="3503" spans="1:17" x14ac:dyDescent="0.3">
      <c r="A3503" s="1">
        <v>35452</v>
      </c>
      <c r="B3503">
        <v>17</v>
      </c>
      <c r="C3503">
        <v>17.125</v>
      </c>
      <c r="D3503">
        <v>16.8125</v>
      </c>
      <c r="E3503">
        <v>16.875</v>
      </c>
      <c r="F3503">
        <v>16.875</v>
      </c>
      <c r="G3503">
        <v>2362200</v>
      </c>
      <c r="H3503" s="3">
        <f>(F3503-B3503)/B3503</f>
        <v>-7.3529411764705881E-3</v>
      </c>
      <c r="I3503" s="3">
        <f>_xlfn.RANK.AVG(H3503,$H$3:$H$10273,1)/10271</f>
        <v>0.40697108363353129</v>
      </c>
      <c r="J3503">
        <f>ROUNDDOWN($I3503*J$2,)-IF(MOD($I3503*J$2,1)=0,1,0)+1</f>
        <v>1</v>
      </c>
      <c r="K3503">
        <f>ROUNDDOWN($I3503*K$2,)-IF(MOD($I3503*K$2,1)=0,1,0)+1</f>
        <v>2</v>
      </c>
      <c r="L3503">
        <f>ROUNDDOWN($I3503*L$2,)-IF(MOD($I3503*L$2,1)=0,1,0)+1</f>
        <v>2</v>
      </c>
      <c r="M3503" s="3">
        <f>IF(L3502=4,H3503,0)</f>
        <v>0</v>
      </c>
      <c r="N3503" s="2">
        <f>IF(L3502=1,H3503,0)</f>
        <v>0</v>
      </c>
      <c r="O3503" s="2">
        <f>IF(OR(L3502=1,L3502=4),H3503,0)</f>
        <v>0</v>
      </c>
      <c r="P3503" s="2">
        <f>IF(OR(L3502=1,L3502=2),H3503,0)</f>
        <v>0</v>
      </c>
      <c r="Q3503" s="2"/>
    </row>
    <row r="3504" spans="1:17" x14ac:dyDescent="0.3">
      <c r="A3504" s="1">
        <v>35453</v>
      </c>
      <c r="B3504">
        <v>16.875</v>
      </c>
      <c r="C3504">
        <v>17.0625</v>
      </c>
      <c r="D3504">
        <v>16.25</v>
      </c>
      <c r="E3504">
        <v>16.25</v>
      </c>
      <c r="F3504">
        <v>16.25</v>
      </c>
      <c r="G3504">
        <v>4043200</v>
      </c>
      <c r="H3504" s="3">
        <f>(F3504-B3504)/B3504</f>
        <v>-3.7037037037037035E-2</v>
      </c>
      <c r="I3504" s="3">
        <f>_xlfn.RANK.AVG(H3504,$H$3:$H$10273,1)/10271</f>
        <v>9.0740921039820857E-2</v>
      </c>
      <c r="J3504">
        <f>ROUNDDOWN($I3504*J$2,)-IF(MOD($I3504*J$2,1)=0,1,0)+1</f>
        <v>1</v>
      </c>
      <c r="K3504">
        <f>ROUNDDOWN($I3504*K$2,)-IF(MOD($I3504*K$2,1)=0,1,0)+1</f>
        <v>1</v>
      </c>
      <c r="L3504">
        <f>ROUNDDOWN($I3504*L$2,)-IF(MOD($I3504*L$2,1)=0,1,0)+1</f>
        <v>1</v>
      </c>
      <c r="M3504" s="3">
        <f>IF(L3503=4,H3504,0)</f>
        <v>0</v>
      </c>
      <c r="N3504" s="2">
        <f>IF(L3503=1,H3504,0)</f>
        <v>0</v>
      </c>
      <c r="O3504" s="2">
        <f>IF(OR(L3503=1,L3503=4),H3504,0)</f>
        <v>0</v>
      </c>
      <c r="P3504" s="2">
        <f>IF(OR(L3503=1,L3503=2),H3504,0)</f>
        <v>-3.7037037037037035E-2</v>
      </c>
      <c r="Q3504" s="2"/>
    </row>
    <row r="3505" spans="1:17" x14ac:dyDescent="0.3">
      <c r="A3505" s="1">
        <v>35454</v>
      </c>
      <c r="B3505">
        <v>15.9375</v>
      </c>
      <c r="C3505">
        <v>16.4375</v>
      </c>
      <c r="D3505">
        <v>15.8125</v>
      </c>
      <c r="E3505">
        <v>15.875</v>
      </c>
      <c r="F3505">
        <v>15.875</v>
      </c>
      <c r="G3505">
        <v>4328200</v>
      </c>
      <c r="H3505" s="3">
        <f>(F3505-B3505)/B3505</f>
        <v>-3.9215686274509803E-3</v>
      </c>
      <c r="I3505" s="3">
        <f>_xlfn.RANK.AVG(H3505,$H$3:$H$10273,1)/10271</f>
        <v>0.45803719209424593</v>
      </c>
      <c r="J3505">
        <f>ROUNDDOWN($I3505*J$2,)-IF(MOD($I3505*J$2,1)=0,1,0)+1</f>
        <v>1</v>
      </c>
      <c r="K3505">
        <f>ROUNDDOWN($I3505*K$2,)-IF(MOD($I3505*K$2,1)=0,1,0)+1</f>
        <v>2</v>
      </c>
      <c r="L3505">
        <f>ROUNDDOWN($I3505*L$2,)-IF(MOD($I3505*L$2,1)=0,1,0)+1</f>
        <v>2</v>
      </c>
      <c r="M3505" s="3">
        <f>IF(L3504=4,H3505,0)</f>
        <v>0</v>
      </c>
      <c r="N3505" s="2">
        <f>IF(L3504=1,H3505,0)</f>
        <v>-3.9215686274509803E-3</v>
      </c>
      <c r="O3505" s="2">
        <f>IF(OR(L3504=1,L3504=4),H3505,0)</f>
        <v>-3.9215686274509803E-3</v>
      </c>
      <c r="P3505" s="2">
        <f>IF(OR(L3504=1,L3504=2),H3505,0)</f>
        <v>-3.9215686274509803E-3</v>
      </c>
      <c r="Q3505" s="2"/>
    </row>
    <row r="3506" spans="1:17" x14ac:dyDescent="0.3">
      <c r="A3506" s="1">
        <v>35457</v>
      </c>
      <c r="B3506">
        <v>16</v>
      </c>
      <c r="C3506">
        <v>16.125</v>
      </c>
      <c r="D3506">
        <v>15.375</v>
      </c>
      <c r="E3506">
        <v>15.375</v>
      </c>
      <c r="F3506">
        <v>15.375</v>
      </c>
      <c r="G3506">
        <v>2382200</v>
      </c>
      <c r="H3506" s="3">
        <f>(F3506-B3506)/B3506</f>
        <v>-3.90625E-2</v>
      </c>
      <c r="I3506" s="3">
        <f>_xlfn.RANK.AVG(H3506,$H$3:$H$10273,1)/10271</f>
        <v>8.1686301236491093E-2</v>
      </c>
      <c r="J3506">
        <f>ROUNDDOWN($I3506*J$2,)-IF(MOD($I3506*J$2,1)=0,1,0)+1</f>
        <v>1</v>
      </c>
      <c r="K3506">
        <f>ROUNDDOWN($I3506*K$2,)-IF(MOD($I3506*K$2,1)=0,1,0)+1</f>
        <v>1</v>
      </c>
      <c r="L3506">
        <f>ROUNDDOWN($I3506*L$2,)-IF(MOD($I3506*L$2,1)=0,1,0)+1</f>
        <v>1</v>
      </c>
      <c r="M3506" s="3">
        <f>IF(L3505=4,H3506,0)</f>
        <v>0</v>
      </c>
      <c r="N3506" s="2">
        <f>IF(L3505=1,H3506,0)</f>
        <v>0</v>
      </c>
      <c r="O3506" s="2">
        <f>IF(OR(L3505=1,L3505=4),H3506,0)</f>
        <v>0</v>
      </c>
      <c r="P3506" s="2">
        <f>IF(OR(L3505=1,L3505=2),H3506,0)</f>
        <v>-3.90625E-2</v>
      </c>
      <c r="Q3506" s="2"/>
    </row>
    <row r="3507" spans="1:17" x14ac:dyDescent="0.3">
      <c r="A3507" s="1">
        <v>35458</v>
      </c>
      <c r="B3507">
        <v>15.875</v>
      </c>
      <c r="C3507">
        <v>16.1875</v>
      </c>
      <c r="D3507">
        <v>15.625</v>
      </c>
      <c r="E3507">
        <v>15.8125</v>
      </c>
      <c r="F3507">
        <v>15.8125</v>
      </c>
      <c r="G3507">
        <v>2300800</v>
      </c>
      <c r="H3507" s="3">
        <f>(F3507-B3507)/B3507</f>
        <v>-3.937007874015748E-3</v>
      </c>
      <c r="I3507" s="3">
        <f>_xlfn.RANK.AVG(H3507,$H$3:$H$10273,1)/10271</f>
        <v>0.45779378833609191</v>
      </c>
      <c r="J3507">
        <f>ROUNDDOWN($I3507*J$2,)-IF(MOD($I3507*J$2,1)=0,1,0)+1</f>
        <v>1</v>
      </c>
      <c r="K3507">
        <f>ROUNDDOWN($I3507*K$2,)-IF(MOD($I3507*K$2,1)=0,1,0)+1</f>
        <v>2</v>
      </c>
      <c r="L3507">
        <f>ROUNDDOWN($I3507*L$2,)-IF(MOD($I3507*L$2,1)=0,1,0)+1</f>
        <v>2</v>
      </c>
      <c r="M3507" s="3">
        <f>IF(L3506=4,H3507,0)</f>
        <v>0</v>
      </c>
      <c r="N3507" s="2">
        <f>IF(L3506=1,H3507,0)</f>
        <v>-3.937007874015748E-3</v>
      </c>
      <c r="O3507" s="2">
        <f>IF(OR(L3506=1,L3506=4),H3507,0)</f>
        <v>-3.937007874015748E-3</v>
      </c>
      <c r="P3507" s="2">
        <f>IF(OR(L3506=1,L3506=2),H3507,0)</f>
        <v>-3.937007874015748E-3</v>
      </c>
      <c r="Q3507" s="2"/>
    </row>
    <row r="3508" spans="1:17" x14ac:dyDescent="0.3">
      <c r="A3508" s="1">
        <v>35459</v>
      </c>
      <c r="B3508">
        <v>15.9375</v>
      </c>
      <c r="C3508">
        <v>16.5</v>
      </c>
      <c r="D3508">
        <v>15.8125</v>
      </c>
      <c r="E3508">
        <v>16.4375</v>
      </c>
      <c r="F3508">
        <v>16.4375</v>
      </c>
      <c r="G3508">
        <v>2262000</v>
      </c>
      <c r="H3508" s="3">
        <f>(F3508-B3508)/B3508</f>
        <v>3.1372549019607843E-2</v>
      </c>
      <c r="I3508" s="3">
        <f>_xlfn.RANK.AVG(H3508,$H$3:$H$10273,1)/10271</f>
        <v>0.87674033687080133</v>
      </c>
      <c r="J3508">
        <f>ROUNDDOWN($I3508*J$2,)-IF(MOD($I3508*J$2,1)=0,1,0)+1</f>
        <v>2</v>
      </c>
      <c r="K3508">
        <f>ROUNDDOWN($I3508*K$2,)-IF(MOD($I3508*K$2,1)=0,1,0)+1</f>
        <v>3</v>
      </c>
      <c r="L3508">
        <f>ROUNDDOWN($I3508*L$2,)-IF(MOD($I3508*L$2,1)=0,1,0)+1</f>
        <v>4</v>
      </c>
      <c r="M3508" s="3">
        <f>IF(L3507=4,H3508,0)</f>
        <v>0</v>
      </c>
      <c r="N3508" s="2">
        <f>IF(L3507=1,H3508,0)</f>
        <v>0</v>
      </c>
      <c r="O3508" s="2">
        <f>IF(OR(L3507=1,L3507=4),H3508,0)</f>
        <v>0</v>
      </c>
      <c r="P3508" s="2">
        <f>IF(OR(L3507=1,L3507=2),H3508,0)</f>
        <v>3.1372549019607843E-2</v>
      </c>
      <c r="Q3508" s="2"/>
    </row>
    <row r="3509" spans="1:17" x14ac:dyDescent="0.3">
      <c r="A3509" s="1">
        <v>35460</v>
      </c>
      <c r="B3509">
        <v>16.875</v>
      </c>
      <c r="C3509">
        <v>17.625</v>
      </c>
      <c r="D3509">
        <v>16.8125</v>
      </c>
      <c r="E3509">
        <v>17.5625</v>
      </c>
      <c r="F3509">
        <v>17.5625</v>
      </c>
      <c r="G3509">
        <v>7756600</v>
      </c>
      <c r="H3509" s="3">
        <f>(F3509-B3509)/B3509</f>
        <v>4.0740740740740744E-2</v>
      </c>
      <c r="I3509" s="3">
        <f>_xlfn.RANK.AVG(H3509,$H$3:$H$10273,1)/10271</f>
        <v>0.92138058611624962</v>
      </c>
      <c r="J3509">
        <f>ROUNDDOWN($I3509*J$2,)-IF(MOD($I3509*J$2,1)=0,1,0)+1</f>
        <v>2</v>
      </c>
      <c r="K3509">
        <f>ROUNDDOWN($I3509*K$2,)-IF(MOD($I3509*K$2,1)=0,1,0)+1</f>
        <v>3</v>
      </c>
      <c r="L3509">
        <f>ROUNDDOWN($I3509*L$2,)-IF(MOD($I3509*L$2,1)=0,1,0)+1</f>
        <v>4</v>
      </c>
      <c r="M3509" s="3">
        <f>IF(L3508=4,H3509,0)</f>
        <v>4.0740740740740744E-2</v>
      </c>
      <c r="N3509" s="2">
        <f>IF(L3508=1,H3509,0)</f>
        <v>0</v>
      </c>
      <c r="O3509" s="2">
        <f>IF(OR(L3508=1,L3508=4),H3509,0)</f>
        <v>4.0740740740740744E-2</v>
      </c>
      <c r="P3509" s="2">
        <f>IF(OR(L3508=1,L3508=2),H3509,0)</f>
        <v>0</v>
      </c>
      <c r="Q3509" s="2"/>
    </row>
    <row r="3510" spans="1:17" x14ac:dyDescent="0.3">
      <c r="A3510" s="1">
        <v>35461</v>
      </c>
      <c r="B3510">
        <v>17.4375</v>
      </c>
      <c r="C3510">
        <v>18.0625</v>
      </c>
      <c r="D3510">
        <v>17.25</v>
      </c>
      <c r="E3510">
        <v>17.5625</v>
      </c>
      <c r="F3510">
        <v>17.5625</v>
      </c>
      <c r="G3510">
        <v>6308200</v>
      </c>
      <c r="H3510" s="3">
        <f>(F3510-B3510)/B3510</f>
        <v>7.1684587813620072E-3</v>
      </c>
      <c r="I3510" s="3">
        <f>_xlfn.RANK.AVG(H3510,$H$3:$H$10273,1)/10271</f>
        <v>0.63474832051406871</v>
      </c>
      <c r="J3510">
        <f>ROUNDDOWN($I3510*J$2,)-IF(MOD($I3510*J$2,1)=0,1,0)+1</f>
        <v>2</v>
      </c>
      <c r="K3510">
        <f>ROUNDDOWN($I3510*K$2,)-IF(MOD($I3510*K$2,1)=0,1,0)+1</f>
        <v>2</v>
      </c>
      <c r="L3510">
        <f>ROUNDDOWN($I3510*L$2,)-IF(MOD($I3510*L$2,1)=0,1,0)+1</f>
        <v>3</v>
      </c>
      <c r="M3510" s="3">
        <f>IF(L3509=4,H3510,0)</f>
        <v>7.1684587813620072E-3</v>
      </c>
      <c r="N3510" s="2">
        <f>IF(L3509=1,H3510,0)</f>
        <v>0</v>
      </c>
      <c r="O3510" s="2">
        <f>IF(OR(L3509=1,L3509=4),H3510,0)</f>
        <v>7.1684587813620072E-3</v>
      </c>
      <c r="P3510" s="2">
        <f>IF(OR(L3509=1,L3509=2),H3510,0)</f>
        <v>0</v>
      </c>
      <c r="Q3510" s="2"/>
    </row>
    <row r="3511" spans="1:17" x14ac:dyDescent="0.3">
      <c r="A3511" s="1">
        <v>35464</v>
      </c>
      <c r="B3511">
        <v>17.5625</v>
      </c>
      <c r="C3511">
        <v>17.8125</v>
      </c>
      <c r="D3511">
        <v>16.9375</v>
      </c>
      <c r="E3511">
        <v>16.9375</v>
      </c>
      <c r="F3511">
        <v>16.9375</v>
      </c>
      <c r="G3511">
        <v>2634400</v>
      </c>
      <c r="H3511" s="3">
        <f>(F3511-B3511)/B3511</f>
        <v>-3.5587188612099648E-2</v>
      </c>
      <c r="I3511" s="3">
        <f>_xlfn.RANK.AVG(H3511,$H$3:$H$10273,1)/10271</f>
        <v>9.8821925810534519E-2</v>
      </c>
      <c r="J3511">
        <f>ROUNDDOWN($I3511*J$2,)-IF(MOD($I3511*J$2,1)=0,1,0)+1</f>
        <v>1</v>
      </c>
      <c r="K3511">
        <f>ROUNDDOWN($I3511*K$2,)-IF(MOD($I3511*K$2,1)=0,1,0)+1</f>
        <v>1</v>
      </c>
      <c r="L3511">
        <f>ROUNDDOWN($I3511*L$2,)-IF(MOD($I3511*L$2,1)=0,1,0)+1</f>
        <v>1</v>
      </c>
      <c r="M3511" s="3">
        <f>IF(L3510=4,H3511,0)</f>
        <v>0</v>
      </c>
      <c r="N3511" s="2">
        <f>IF(L3510=1,H3511,0)</f>
        <v>0</v>
      </c>
      <c r="O3511" s="2">
        <f>IF(OR(L3510=1,L3510=4),H3511,0)</f>
        <v>0</v>
      </c>
      <c r="P3511" s="2">
        <f>IF(OR(L3510=1,L3510=2),H3511,0)</f>
        <v>0</v>
      </c>
      <c r="Q3511" s="2"/>
    </row>
    <row r="3512" spans="1:17" x14ac:dyDescent="0.3">
      <c r="A3512" s="1">
        <v>35465</v>
      </c>
      <c r="B3512">
        <v>16.875</v>
      </c>
      <c r="C3512">
        <v>16.9375</v>
      </c>
      <c r="D3512">
        <v>16.375</v>
      </c>
      <c r="E3512">
        <v>16.9375</v>
      </c>
      <c r="F3512">
        <v>16.9375</v>
      </c>
      <c r="G3512">
        <v>2478600</v>
      </c>
      <c r="H3512" s="3">
        <f>(F3512-B3512)/B3512</f>
        <v>3.7037037037037038E-3</v>
      </c>
      <c r="I3512" s="3">
        <f>_xlfn.RANK.AVG(H3512,$H$3:$H$10273,1)/10271</f>
        <v>0.58684646090935644</v>
      </c>
      <c r="J3512">
        <f>ROUNDDOWN($I3512*J$2,)-IF(MOD($I3512*J$2,1)=0,1,0)+1</f>
        <v>2</v>
      </c>
      <c r="K3512">
        <f>ROUNDDOWN($I3512*K$2,)-IF(MOD($I3512*K$2,1)=0,1,0)+1</f>
        <v>2</v>
      </c>
      <c r="L3512">
        <f>ROUNDDOWN($I3512*L$2,)-IF(MOD($I3512*L$2,1)=0,1,0)+1</f>
        <v>3</v>
      </c>
      <c r="M3512" s="3">
        <f>IF(L3511=4,H3512,0)</f>
        <v>0</v>
      </c>
      <c r="N3512" s="2">
        <f>IF(L3511=1,H3512,0)</f>
        <v>3.7037037037037038E-3</v>
      </c>
      <c r="O3512" s="2">
        <f>IF(OR(L3511=1,L3511=4),H3512,0)</f>
        <v>3.7037037037037038E-3</v>
      </c>
      <c r="P3512" s="2">
        <f>IF(OR(L3511=1,L3511=2),H3512,0)</f>
        <v>3.7037037037037038E-3</v>
      </c>
      <c r="Q3512" s="2"/>
    </row>
    <row r="3513" spans="1:17" x14ac:dyDescent="0.3">
      <c r="A3513" s="1">
        <v>35466</v>
      </c>
      <c r="B3513">
        <v>16.9375</v>
      </c>
      <c r="C3513">
        <v>17.25</v>
      </c>
      <c r="D3513">
        <v>15.875</v>
      </c>
      <c r="E3513">
        <v>16.375</v>
      </c>
      <c r="F3513">
        <v>16.375</v>
      </c>
      <c r="G3513">
        <v>2809000</v>
      </c>
      <c r="H3513" s="3">
        <f>(F3513-B3513)/B3513</f>
        <v>-3.3210332103321034E-2</v>
      </c>
      <c r="I3513" s="3">
        <f>_xlfn.RANK.AVG(H3513,$H$3:$H$10273,1)/10271</f>
        <v>0.11352351280303768</v>
      </c>
      <c r="J3513">
        <f>ROUNDDOWN($I3513*J$2,)-IF(MOD($I3513*J$2,1)=0,1,0)+1</f>
        <v>1</v>
      </c>
      <c r="K3513">
        <f>ROUNDDOWN($I3513*K$2,)-IF(MOD($I3513*K$2,1)=0,1,0)+1</f>
        <v>1</v>
      </c>
      <c r="L3513">
        <f>ROUNDDOWN($I3513*L$2,)-IF(MOD($I3513*L$2,1)=0,1,0)+1</f>
        <v>1</v>
      </c>
      <c r="M3513" s="3">
        <f>IF(L3512=4,H3513,0)</f>
        <v>0</v>
      </c>
      <c r="N3513" s="2">
        <f>IF(L3512=1,H3513,0)</f>
        <v>0</v>
      </c>
      <c r="O3513" s="2">
        <f>IF(OR(L3512=1,L3512=4),H3513,0)</f>
        <v>0</v>
      </c>
      <c r="P3513" s="2">
        <f>IF(OR(L3512=1,L3512=2),H3513,0)</f>
        <v>0</v>
      </c>
      <c r="Q3513" s="2"/>
    </row>
    <row r="3514" spans="1:17" x14ac:dyDescent="0.3">
      <c r="A3514" s="1">
        <v>35467</v>
      </c>
      <c r="B3514">
        <v>16.5</v>
      </c>
      <c r="C3514">
        <v>16.875</v>
      </c>
      <c r="D3514">
        <v>16.375</v>
      </c>
      <c r="E3514">
        <v>16.8125</v>
      </c>
      <c r="F3514">
        <v>16.8125</v>
      </c>
      <c r="G3514">
        <v>2694000</v>
      </c>
      <c r="H3514" s="3">
        <f>(F3514-B3514)/B3514</f>
        <v>1.893939393939394E-2</v>
      </c>
      <c r="I3514" s="3">
        <f>_xlfn.RANK.AVG(H3514,$H$3:$H$10273,1)/10271</f>
        <v>0.78283516697497812</v>
      </c>
      <c r="J3514">
        <f>ROUNDDOWN($I3514*J$2,)-IF(MOD($I3514*J$2,1)=0,1,0)+1</f>
        <v>2</v>
      </c>
      <c r="K3514">
        <f>ROUNDDOWN($I3514*K$2,)-IF(MOD($I3514*K$2,1)=0,1,0)+1</f>
        <v>3</v>
      </c>
      <c r="L3514">
        <f>ROUNDDOWN($I3514*L$2,)-IF(MOD($I3514*L$2,1)=0,1,0)+1</f>
        <v>4</v>
      </c>
      <c r="M3514" s="3">
        <f>IF(L3513=4,H3514,0)</f>
        <v>0</v>
      </c>
      <c r="N3514" s="2">
        <f>IF(L3513=1,H3514,0)</f>
        <v>1.893939393939394E-2</v>
      </c>
      <c r="O3514" s="2">
        <f>IF(OR(L3513=1,L3513=4),H3514,0)</f>
        <v>1.893939393939394E-2</v>
      </c>
      <c r="P3514" s="2">
        <f>IF(OR(L3513=1,L3513=2),H3514,0)</f>
        <v>1.893939393939394E-2</v>
      </c>
      <c r="Q3514" s="2"/>
    </row>
    <row r="3515" spans="1:17" x14ac:dyDescent="0.3">
      <c r="A3515" s="1">
        <v>35468</v>
      </c>
      <c r="B3515">
        <v>17.125</v>
      </c>
      <c r="C3515">
        <v>17.4375</v>
      </c>
      <c r="D3515">
        <v>17.0625</v>
      </c>
      <c r="E3515">
        <v>17.25</v>
      </c>
      <c r="F3515">
        <v>17.25</v>
      </c>
      <c r="G3515">
        <v>2712200</v>
      </c>
      <c r="H3515" s="3">
        <f>(F3515-B3515)/B3515</f>
        <v>7.2992700729927005E-3</v>
      </c>
      <c r="I3515" s="3">
        <f>_xlfn.RANK.AVG(H3515,$H$3:$H$10273,1)/10271</f>
        <v>0.6385454191412715</v>
      </c>
      <c r="J3515">
        <f>ROUNDDOWN($I3515*J$2,)-IF(MOD($I3515*J$2,1)=0,1,0)+1</f>
        <v>2</v>
      </c>
      <c r="K3515">
        <f>ROUNDDOWN($I3515*K$2,)-IF(MOD($I3515*K$2,1)=0,1,0)+1</f>
        <v>2</v>
      </c>
      <c r="L3515">
        <f>ROUNDDOWN($I3515*L$2,)-IF(MOD($I3515*L$2,1)=0,1,0)+1</f>
        <v>3</v>
      </c>
      <c r="M3515" s="3">
        <f>IF(L3514=4,H3515,0)</f>
        <v>7.2992700729927005E-3</v>
      </c>
      <c r="N3515" s="2">
        <f>IF(L3514=1,H3515,0)</f>
        <v>0</v>
      </c>
      <c r="O3515" s="2">
        <f>IF(OR(L3514=1,L3514=4),H3515,0)</f>
        <v>7.2992700729927005E-3</v>
      </c>
      <c r="P3515" s="2">
        <f>IF(OR(L3514=1,L3514=2),H3515,0)</f>
        <v>0</v>
      </c>
      <c r="Q3515" s="2"/>
    </row>
    <row r="3516" spans="1:17" x14ac:dyDescent="0.3">
      <c r="A3516" s="1">
        <v>35471</v>
      </c>
      <c r="B3516">
        <v>17.3125</v>
      </c>
      <c r="C3516">
        <v>17.375</v>
      </c>
      <c r="D3516">
        <v>16.4375</v>
      </c>
      <c r="E3516">
        <v>16.5</v>
      </c>
      <c r="F3516">
        <v>16.5</v>
      </c>
      <c r="G3516">
        <v>1191800</v>
      </c>
      <c r="H3516" s="3">
        <f>(F3516-B3516)/B3516</f>
        <v>-4.6931407942238268E-2</v>
      </c>
      <c r="I3516" s="3">
        <f>_xlfn.RANK.AVG(H3516,$H$3:$H$10273,1)/10271</f>
        <v>5.3159380780839253E-2</v>
      </c>
      <c r="J3516">
        <f>ROUNDDOWN($I3516*J$2,)-IF(MOD($I3516*J$2,1)=0,1,0)+1</f>
        <v>1</v>
      </c>
      <c r="K3516">
        <f>ROUNDDOWN($I3516*K$2,)-IF(MOD($I3516*K$2,1)=0,1,0)+1</f>
        <v>1</v>
      </c>
      <c r="L3516">
        <f>ROUNDDOWN($I3516*L$2,)-IF(MOD($I3516*L$2,1)=0,1,0)+1</f>
        <v>1</v>
      </c>
      <c r="M3516" s="3">
        <f>IF(L3515=4,H3516,0)</f>
        <v>0</v>
      </c>
      <c r="N3516" s="2">
        <f>IF(L3515=1,H3516,0)</f>
        <v>0</v>
      </c>
      <c r="O3516" s="2">
        <f>IF(OR(L3515=1,L3515=4),H3516,0)</f>
        <v>0</v>
      </c>
      <c r="P3516" s="2">
        <f>IF(OR(L3515=1,L3515=2),H3516,0)</f>
        <v>0</v>
      </c>
      <c r="Q3516" s="2"/>
    </row>
    <row r="3517" spans="1:17" x14ac:dyDescent="0.3">
      <c r="A3517" s="1">
        <v>35472</v>
      </c>
      <c r="B3517">
        <v>16.625</v>
      </c>
      <c r="C3517">
        <v>16.8125</v>
      </c>
      <c r="D3517">
        <v>15.6875</v>
      </c>
      <c r="E3517">
        <v>16</v>
      </c>
      <c r="F3517">
        <v>16</v>
      </c>
      <c r="G3517">
        <v>3763800</v>
      </c>
      <c r="H3517" s="3">
        <f>(F3517-B3517)/B3517</f>
        <v>-3.7593984962406013E-2</v>
      </c>
      <c r="I3517" s="3">
        <f>_xlfn.RANK.AVG(H3517,$H$3:$H$10273,1)/10271</f>
        <v>8.7820075941972539E-2</v>
      </c>
      <c r="J3517">
        <f>ROUNDDOWN($I3517*J$2,)-IF(MOD($I3517*J$2,1)=0,1,0)+1</f>
        <v>1</v>
      </c>
      <c r="K3517">
        <f>ROUNDDOWN($I3517*K$2,)-IF(MOD($I3517*K$2,1)=0,1,0)+1</f>
        <v>1</v>
      </c>
      <c r="L3517">
        <f>ROUNDDOWN($I3517*L$2,)-IF(MOD($I3517*L$2,1)=0,1,0)+1</f>
        <v>1</v>
      </c>
      <c r="M3517" s="3">
        <f>IF(L3516=4,H3517,0)</f>
        <v>0</v>
      </c>
      <c r="N3517" s="2">
        <f>IF(L3516=1,H3517,0)</f>
        <v>-3.7593984962406013E-2</v>
      </c>
      <c r="O3517" s="2">
        <f>IF(OR(L3516=1,L3516=4),H3517,0)</f>
        <v>-3.7593984962406013E-2</v>
      </c>
      <c r="P3517" s="2">
        <f>IF(OR(L3516=1,L3516=2),H3517,0)</f>
        <v>-3.7593984962406013E-2</v>
      </c>
      <c r="Q3517" s="2"/>
    </row>
    <row r="3518" spans="1:17" x14ac:dyDescent="0.3">
      <c r="A3518" s="1">
        <v>35473</v>
      </c>
      <c r="B3518">
        <v>16</v>
      </c>
      <c r="C3518">
        <v>17.25</v>
      </c>
      <c r="D3518">
        <v>15.875</v>
      </c>
      <c r="E3518">
        <v>17.125</v>
      </c>
      <c r="F3518">
        <v>17.125</v>
      </c>
      <c r="G3518">
        <v>5965200</v>
      </c>
      <c r="H3518" s="3">
        <f>(F3518-B3518)/B3518</f>
        <v>7.03125E-2</v>
      </c>
      <c r="I3518" s="3">
        <f>_xlfn.RANK.AVG(H3518,$H$3:$H$10273,1)/10271</f>
        <v>0.97848310777918412</v>
      </c>
      <c r="J3518">
        <f>ROUNDDOWN($I3518*J$2,)-IF(MOD($I3518*J$2,1)=0,1,0)+1</f>
        <v>2</v>
      </c>
      <c r="K3518">
        <f>ROUNDDOWN($I3518*K$2,)-IF(MOD($I3518*K$2,1)=0,1,0)+1</f>
        <v>3</v>
      </c>
      <c r="L3518">
        <f>ROUNDDOWN($I3518*L$2,)-IF(MOD($I3518*L$2,1)=0,1,0)+1</f>
        <v>4</v>
      </c>
      <c r="M3518" s="3">
        <f>IF(L3517=4,H3518,0)</f>
        <v>0</v>
      </c>
      <c r="N3518" s="2">
        <f>IF(L3517=1,H3518,0)</f>
        <v>7.03125E-2</v>
      </c>
      <c r="O3518" s="2">
        <f>IF(OR(L3517=1,L3517=4),H3518,0)</f>
        <v>7.03125E-2</v>
      </c>
      <c r="P3518" s="2">
        <f>IF(OR(L3517=1,L3517=2),H3518,0)</f>
        <v>7.03125E-2</v>
      </c>
      <c r="Q3518" s="2"/>
    </row>
    <row r="3519" spans="1:17" x14ac:dyDescent="0.3">
      <c r="A3519" s="1">
        <v>35474</v>
      </c>
      <c r="B3519">
        <v>17.1875</v>
      </c>
      <c r="C3519">
        <v>17.5</v>
      </c>
      <c r="D3519">
        <v>17.0625</v>
      </c>
      <c r="E3519">
        <v>17.0625</v>
      </c>
      <c r="F3519">
        <v>17.0625</v>
      </c>
      <c r="G3519">
        <v>3512200</v>
      </c>
      <c r="H3519" s="3">
        <f>(F3519-B3519)/B3519</f>
        <v>-7.2727272727272727E-3</v>
      </c>
      <c r="I3519" s="3">
        <f>_xlfn.RANK.AVG(H3519,$H$3:$H$10273,1)/10271</f>
        <v>0.40906435595365592</v>
      </c>
      <c r="J3519">
        <f>ROUNDDOWN($I3519*J$2,)-IF(MOD($I3519*J$2,1)=0,1,0)+1</f>
        <v>1</v>
      </c>
      <c r="K3519">
        <f>ROUNDDOWN($I3519*K$2,)-IF(MOD($I3519*K$2,1)=0,1,0)+1</f>
        <v>2</v>
      </c>
      <c r="L3519">
        <f>ROUNDDOWN($I3519*L$2,)-IF(MOD($I3519*L$2,1)=0,1,0)+1</f>
        <v>2</v>
      </c>
      <c r="M3519" s="3">
        <f>IF(L3518=4,H3519,0)</f>
        <v>-7.2727272727272727E-3</v>
      </c>
      <c r="N3519" s="2">
        <f>IF(L3518=1,H3519,0)</f>
        <v>0</v>
      </c>
      <c r="O3519" s="2">
        <f>IF(OR(L3518=1,L3518=4),H3519,0)</f>
        <v>-7.2727272727272727E-3</v>
      </c>
      <c r="P3519" s="2">
        <f>IF(OR(L3518=1,L3518=2),H3519,0)</f>
        <v>0</v>
      </c>
      <c r="Q3519" s="2"/>
    </row>
    <row r="3520" spans="1:17" x14ac:dyDescent="0.3">
      <c r="A3520" s="1">
        <v>35475</v>
      </c>
      <c r="B3520">
        <v>17.125</v>
      </c>
      <c r="C3520">
        <v>17.25</v>
      </c>
      <c r="D3520">
        <v>16.875</v>
      </c>
      <c r="E3520">
        <v>16.9375</v>
      </c>
      <c r="F3520">
        <v>16.9375</v>
      </c>
      <c r="G3520">
        <v>2178800</v>
      </c>
      <c r="H3520" s="3">
        <f>(F3520-B3520)/B3520</f>
        <v>-1.0948905109489052E-2</v>
      </c>
      <c r="I3520" s="3">
        <f>_xlfn.RANK.AVG(H3520,$H$3:$H$10273,1)/10271</f>
        <v>0.35390906435595365</v>
      </c>
      <c r="J3520">
        <f>ROUNDDOWN($I3520*J$2,)-IF(MOD($I3520*J$2,1)=0,1,0)+1</f>
        <v>1</v>
      </c>
      <c r="K3520">
        <f>ROUNDDOWN($I3520*K$2,)-IF(MOD($I3520*K$2,1)=0,1,0)+1</f>
        <v>2</v>
      </c>
      <c r="L3520">
        <f>ROUNDDOWN($I3520*L$2,)-IF(MOD($I3520*L$2,1)=0,1,0)+1</f>
        <v>2</v>
      </c>
      <c r="M3520" s="3">
        <f>IF(L3519=4,H3520,0)</f>
        <v>0</v>
      </c>
      <c r="N3520" s="2">
        <f>IF(L3519=1,H3520,0)</f>
        <v>0</v>
      </c>
      <c r="O3520" s="2">
        <f>IF(OR(L3519=1,L3519=4),H3520,0)</f>
        <v>0</v>
      </c>
      <c r="P3520" s="2">
        <f>IF(OR(L3519=1,L3519=2),H3520,0)</f>
        <v>-1.0948905109489052E-2</v>
      </c>
      <c r="Q3520" s="2"/>
    </row>
    <row r="3521" spans="1:17" x14ac:dyDescent="0.3">
      <c r="A3521" s="1">
        <v>35479</v>
      </c>
      <c r="B3521">
        <v>16.9375</v>
      </c>
      <c r="C3521">
        <v>17.3125</v>
      </c>
      <c r="D3521">
        <v>16.75</v>
      </c>
      <c r="E3521">
        <v>17.25</v>
      </c>
      <c r="F3521">
        <v>17.25</v>
      </c>
      <c r="G3521">
        <v>1388400</v>
      </c>
      <c r="H3521" s="3">
        <f>(F3521-B3521)/B3521</f>
        <v>1.8450184501845018E-2</v>
      </c>
      <c r="I3521" s="3">
        <f>_xlfn.RANK.AVG(H3521,$H$3:$H$10273,1)/10271</f>
        <v>0.77782104955700515</v>
      </c>
      <c r="J3521">
        <f>ROUNDDOWN($I3521*J$2,)-IF(MOD($I3521*J$2,1)=0,1,0)+1</f>
        <v>2</v>
      </c>
      <c r="K3521">
        <f>ROUNDDOWN($I3521*K$2,)-IF(MOD($I3521*K$2,1)=0,1,0)+1</f>
        <v>3</v>
      </c>
      <c r="L3521">
        <f>ROUNDDOWN($I3521*L$2,)-IF(MOD($I3521*L$2,1)=0,1,0)+1</f>
        <v>4</v>
      </c>
      <c r="M3521" s="3">
        <f>IF(L3520=4,H3521,0)</f>
        <v>0</v>
      </c>
      <c r="N3521" s="2">
        <f>IF(L3520=1,H3521,0)</f>
        <v>0</v>
      </c>
      <c r="O3521" s="2">
        <f>IF(OR(L3520=1,L3520=4),H3521,0)</f>
        <v>0</v>
      </c>
      <c r="P3521" s="2">
        <f>IF(OR(L3520=1,L3520=2),H3521,0)</f>
        <v>1.8450184501845018E-2</v>
      </c>
      <c r="Q3521" s="2"/>
    </row>
    <row r="3522" spans="1:17" x14ac:dyDescent="0.3">
      <c r="A3522" s="1">
        <v>35480</v>
      </c>
      <c r="B3522">
        <v>17.5</v>
      </c>
      <c r="C3522">
        <v>18.125</v>
      </c>
      <c r="D3522">
        <v>17.4375</v>
      </c>
      <c r="E3522">
        <v>17.75</v>
      </c>
      <c r="F3522">
        <v>17.75</v>
      </c>
      <c r="G3522">
        <v>5866400</v>
      </c>
      <c r="H3522" s="3">
        <f>(F3522-B3522)/B3522</f>
        <v>1.4285714285714285E-2</v>
      </c>
      <c r="I3522" s="3">
        <f>_xlfn.RANK.AVG(H3522,$H$3:$H$10273,1)/10271</f>
        <v>0.72957842469087719</v>
      </c>
      <c r="J3522">
        <f>ROUNDDOWN($I3522*J$2,)-IF(MOD($I3522*J$2,1)=0,1,0)+1</f>
        <v>2</v>
      </c>
      <c r="K3522">
        <f>ROUNDDOWN($I3522*K$2,)-IF(MOD($I3522*K$2,1)=0,1,0)+1</f>
        <v>3</v>
      </c>
      <c r="L3522">
        <f>ROUNDDOWN($I3522*L$2,)-IF(MOD($I3522*L$2,1)=0,1,0)+1</f>
        <v>3</v>
      </c>
      <c r="M3522" s="3">
        <f>IF(L3521=4,H3522,0)</f>
        <v>1.4285714285714285E-2</v>
      </c>
      <c r="N3522" s="2">
        <f>IF(L3521=1,H3522,0)</f>
        <v>0</v>
      </c>
      <c r="O3522" s="2">
        <f>IF(OR(L3521=1,L3521=4),H3522,0)</f>
        <v>1.4285714285714285E-2</v>
      </c>
      <c r="P3522" s="2">
        <f>IF(OR(L3521=1,L3521=2),H3522,0)</f>
        <v>0</v>
      </c>
      <c r="Q3522" s="2"/>
    </row>
    <row r="3523" spans="1:17" x14ac:dyDescent="0.3">
      <c r="A3523" s="1">
        <v>35481</v>
      </c>
      <c r="B3523">
        <v>17.75</v>
      </c>
      <c r="C3523">
        <v>18.375</v>
      </c>
      <c r="D3523">
        <v>17.6875</v>
      </c>
      <c r="E3523">
        <v>18.1875</v>
      </c>
      <c r="F3523">
        <v>18.1875</v>
      </c>
      <c r="G3523">
        <v>4769200</v>
      </c>
      <c r="H3523" s="3">
        <f>(F3523-B3523)/B3523</f>
        <v>2.464788732394366E-2</v>
      </c>
      <c r="I3523" s="3">
        <f>_xlfn.RANK.AVG(H3523,$H$3:$H$10273,1)/10271</f>
        <v>0.8330250219063382</v>
      </c>
      <c r="J3523">
        <f>ROUNDDOWN($I3523*J$2,)-IF(MOD($I3523*J$2,1)=0,1,0)+1</f>
        <v>2</v>
      </c>
      <c r="K3523">
        <f>ROUNDDOWN($I3523*K$2,)-IF(MOD($I3523*K$2,1)=0,1,0)+1</f>
        <v>3</v>
      </c>
      <c r="L3523">
        <f>ROUNDDOWN($I3523*L$2,)-IF(MOD($I3523*L$2,1)=0,1,0)+1</f>
        <v>4</v>
      </c>
      <c r="M3523" s="3">
        <f>IF(L3522=4,H3523,0)</f>
        <v>0</v>
      </c>
      <c r="N3523" s="2">
        <f>IF(L3522=1,H3523,0)</f>
        <v>0</v>
      </c>
      <c r="O3523" s="2">
        <f>IF(OR(L3522=1,L3522=4),H3523,0)</f>
        <v>0</v>
      </c>
      <c r="P3523" s="2">
        <f>IF(OR(L3522=1,L3522=2),H3523,0)</f>
        <v>0</v>
      </c>
      <c r="Q3523" s="2"/>
    </row>
    <row r="3524" spans="1:17" x14ac:dyDescent="0.3">
      <c r="A3524" s="1">
        <v>35482</v>
      </c>
      <c r="B3524">
        <v>18.1875</v>
      </c>
      <c r="C3524">
        <v>18.1875</v>
      </c>
      <c r="D3524">
        <v>17.375</v>
      </c>
      <c r="E3524">
        <v>17.375</v>
      </c>
      <c r="F3524">
        <v>17.375</v>
      </c>
      <c r="G3524">
        <v>3837000</v>
      </c>
      <c r="H3524" s="3">
        <f>(F3524-B3524)/B3524</f>
        <v>-4.4673539518900345E-2</v>
      </c>
      <c r="I3524" s="3">
        <f>_xlfn.RANK.AVG(H3524,$H$3:$H$10273,1)/10271</f>
        <v>6.0169409015675204E-2</v>
      </c>
      <c r="J3524">
        <f>ROUNDDOWN($I3524*J$2,)-IF(MOD($I3524*J$2,1)=0,1,0)+1</f>
        <v>1</v>
      </c>
      <c r="K3524">
        <f>ROUNDDOWN($I3524*K$2,)-IF(MOD($I3524*K$2,1)=0,1,0)+1</f>
        <v>1</v>
      </c>
      <c r="L3524">
        <f>ROUNDDOWN($I3524*L$2,)-IF(MOD($I3524*L$2,1)=0,1,0)+1</f>
        <v>1</v>
      </c>
      <c r="M3524" s="3">
        <f>IF(L3523=4,H3524,0)</f>
        <v>-4.4673539518900345E-2</v>
      </c>
      <c r="N3524" s="2">
        <f>IF(L3523=1,H3524,0)</f>
        <v>0</v>
      </c>
      <c r="O3524" s="2">
        <f>IF(OR(L3523=1,L3523=4),H3524,0)</f>
        <v>-4.4673539518900345E-2</v>
      </c>
      <c r="P3524" s="2">
        <f>IF(OR(L3523=1,L3523=2),H3524,0)</f>
        <v>0</v>
      </c>
      <c r="Q3524" s="2"/>
    </row>
    <row r="3525" spans="1:17" x14ac:dyDescent="0.3">
      <c r="A3525" s="1">
        <v>35485</v>
      </c>
      <c r="B3525">
        <v>17.5</v>
      </c>
      <c r="C3525">
        <v>18.25</v>
      </c>
      <c r="D3525">
        <v>17.4375</v>
      </c>
      <c r="E3525">
        <v>18.1875</v>
      </c>
      <c r="F3525">
        <v>18.1875</v>
      </c>
      <c r="G3525">
        <v>2994400</v>
      </c>
      <c r="H3525" s="3">
        <f>(F3525-B3525)/B3525</f>
        <v>3.9285714285714285E-2</v>
      </c>
      <c r="I3525" s="3">
        <f>_xlfn.RANK.AVG(H3525,$H$3:$H$10273,1)/10271</f>
        <v>0.91539285366566059</v>
      </c>
      <c r="J3525">
        <f>ROUNDDOWN($I3525*J$2,)-IF(MOD($I3525*J$2,1)=0,1,0)+1</f>
        <v>2</v>
      </c>
      <c r="K3525">
        <f>ROUNDDOWN($I3525*K$2,)-IF(MOD($I3525*K$2,1)=0,1,0)+1</f>
        <v>3</v>
      </c>
      <c r="L3525">
        <f>ROUNDDOWN($I3525*L$2,)-IF(MOD($I3525*L$2,1)=0,1,0)+1</f>
        <v>4</v>
      </c>
      <c r="M3525" s="3">
        <f>IF(L3524=4,H3525,0)</f>
        <v>0</v>
      </c>
      <c r="N3525" s="2">
        <f>IF(L3524=1,H3525,0)</f>
        <v>3.9285714285714285E-2</v>
      </c>
      <c r="O3525" s="2">
        <f>IF(OR(L3524=1,L3524=4),H3525,0)</f>
        <v>3.9285714285714285E-2</v>
      </c>
      <c r="P3525" s="2">
        <f>IF(OR(L3524=1,L3524=2),H3525,0)</f>
        <v>3.9285714285714285E-2</v>
      </c>
      <c r="Q3525" s="2"/>
    </row>
    <row r="3526" spans="1:17" x14ac:dyDescent="0.3">
      <c r="A3526" s="1">
        <v>35486</v>
      </c>
      <c r="B3526">
        <v>18.125</v>
      </c>
      <c r="C3526">
        <v>18.4375</v>
      </c>
      <c r="D3526">
        <v>17.875</v>
      </c>
      <c r="E3526">
        <v>18.3125</v>
      </c>
      <c r="F3526">
        <v>18.3125</v>
      </c>
      <c r="G3526">
        <v>2580200</v>
      </c>
      <c r="H3526" s="3">
        <f>(F3526-B3526)/B3526</f>
        <v>1.0344827586206896E-2</v>
      </c>
      <c r="I3526" s="3">
        <f>_xlfn.RANK.AVG(H3526,$H$3:$H$10273,1)/10271</f>
        <v>0.67895044299483986</v>
      </c>
      <c r="J3526">
        <f>ROUNDDOWN($I3526*J$2,)-IF(MOD($I3526*J$2,1)=0,1,0)+1</f>
        <v>2</v>
      </c>
      <c r="K3526">
        <f>ROUNDDOWN($I3526*K$2,)-IF(MOD($I3526*K$2,1)=0,1,0)+1</f>
        <v>3</v>
      </c>
      <c r="L3526">
        <f>ROUNDDOWN($I3526*L$2,)-IF(MOD($I3526*L$2,1)=0,1,0)+1</f>
        <v>3</v>
      </c>
      <c r="M3526" s="3">
        <f>IF(L3525=4,H3526,0)</f>
        <v>1.0344827586206896E-2</v>
      </c>
      <c r="N3526" s="2">
        <f>IF(L3525=1,H3526,0)</f>
        <v>0</v>
      </c>
      <c r="O3526" s="2">
        <f>IF(OR(L3525=1,L3525=4),H3526,0)</f>
        <v>1.0344827586206896E-2</v>
      </c>
      <c r="P3526" s="2">
        <f>IF(OR(L3525=1,L3525=2),H3526,0)</f>
        <v>0</v>
      </c>
      <c r="Q3526" s="2"/>
    </row>
    <row r="3527" spans="1:17" x14ac:dyDescent="0.3">
      <c r="A3527" s="1">
        <v>35487</v>
      </c>
      <c r="B3527">
        <v>18.375</v>
      </c>
      <c r="C3527">
        <v>18.4375</v>
      </c>
      <c r="D3527">
        <v>17.8125</v>
      </c>
      <c r="E3527">
        <v>18.0625</v>
      </c>
      <c r="F3527">
        <v>18.0625</v>
      </c>
      <c r="G3527">
        <v>2384200</v>
      </c>
      <c r="H3527" s="3">
        <f>(F3527-B3527)/B3527</f>
        <v>-1.7006802721088437E-2</v>
      </c>
      <c r="I3527" s="3">
        <f>_xlfn.RANK.AVG(H3527,$H$3:$H$10273,1)/10271</f>
        <v>0.26053938272806931</v>
      </c>
      <c r="J3527">
        <f>ROUNDDOWN($I3527*J$2,)-IF(MOD($I3527*J$2,1)=0,1,0)+1</f>
        <v>1</v>
      </c>
      <c r="K3527">
        <f>ROUNDDOWN($I3527*K$2,)-IF(MOD($I3527*K$2,1)=0,1,0)+1</f>
        <v>1</v>
      </c>
      <c r="L3527">
        <f>ROUNDDOWN($I3527*L$2,)-IF(MOD($I3527*L$2,1)=0,1,0)+1</f>
        <v>2</v>
      </c>
      <c r="M3527" s="3">
        <f>IF(L3526=4,H3527,0)</f>
        <v>0</v>
      </c>
      <c r="N3527" s="2">
        <f>IF(L3526=1,H3527,0)</f>
        <v>0</v>
      </c>
      <c r="O3527" s="2">
        <f>IF(OR(L3526=1,L3526=4),H3527,0)</f>
        <v>0</v>
      </c>
      <c r="P3527" s="2">
        <f>IF(OR(L3526=1,L3526=2),H3527,0)</f>
        <v>0</v>
      </c>
      <c r="Q3527" s="2"/>
    </row>
    <row r="3528" spans="1:17" x14ac:dyDescent="0.3">
      <c r="A3528" s="1">
        <v>35488</v>
      </c>
      <c r="B3528">
        <v>18.0625</v>
      </c>
      <c r="C3528">
        <v>18.4375</v>
      </c>
      <c r="D3528">
        <v>17.6875</v>
      </c>
      <c r="E3528">
        <v>17.6875</v>
      </c>
      <c r="F3528">
        <v>17.6875</v>
      </c>
      <c r="G3528">
        <v>2638800</v>
      </c>
      <c r="H3528" s="3">
        <f>(F3528-B3528)/B3528</f>
        <v>-2.0761245674740483E-2</v>
      </c>
      <c r="I3528" s="3">
        <f>_xlfn.RANK.AVG(H3528,$H$3:$H$10273,1)/10271</f>
        <v>0.21799240580274559</v>
      </c>
      <c r="J3528">
        <f>ROUNDDOWN($I3528*J$2,)-IF(MOD($I3528*J$2,1)=0,1,0)+1</f>
        <v>1</v>
      </c>
      <c r="K3528">
        <f>ROUNDDOWN($I3528*K$2,)-IF(MOD($I3528*K$2,1)=0,1,0)+1</f>
        <v>1</v>
      </c>
      <c r="L3528">
        <f>ROUNDDOWN($I3528*L$2,)-IF(MOD($I3528*L$2,1)=0,1,0)+1</f>
        <v>1</v>
      </c>
      <c r="M3528" s="3">
        <f>IF(L3527=4,H3528,0)</f>
        <v>0</v>
      </c>
      <c r="N3528" s="2">
        <f>IF(L3527=1,H3528,0)</f>
        <v>0</v>
      </c>
      <c r="O3528" s="2">
        <f>IF(OR(L3527=1,L3527=4),H3528,0)</f>
        <v>0</v>
      </c>
      <c r="P3528" s="2">
        <f>IF(OR(L3527=1,L3527=2),H3528,0)</f>
        <v>-2.0761245674740483E-2</v>
      </c>
      <c r="Q3528" s="2"/>
    </row>
    <row r="3529" spans="1:17" x14ac:dyDescent="0.3">
      <c r="A3529" s="1">
        <v>35489</v>
      </c>
      <c r="B3529">
        <v>17.625</v>
      </c>
      <c r="C3529">
        <v>18.25</v>
      </c>
      <c r="D3529">
        <v>17.1875</v>
      </c>
      <c r="E3529">
        <v>18</v>
      </c>
      <c r="F3529">
        <v>18</v>
      </c>
      <c r="G3529">
        <v>4007800</v>
      </c>
      <c r="H3529" s="3">
        <f>(F3529-B3529)/B3529</f>
        <v>2.1276595744680851E-2</v>
      </c>
      <c r="I3529" s="3">
        <f>_xlfn.RANK.AVG(H3529,$H$3:$H$10273,1)/10271</f>
        <v>0.80284295589523902</v>
      </c>
      <c r="J3529">
        <f>ROUNDDOWN($I3529*J$2,)-IF(MOD($I3529*J$2,1)=0,1,0)+1</f>
        <v>2</v>
      </c>
      <c r="K3529">
        <f>ROUNDDOWN($I3529*K$2,)-IF(MOD($I3529*K$2,1)=0,1,0)+1</f>
        <v>3</v>
      </c>
      <c r="L3529">
        <f>ROUNDDOWN($I3529*L$2,)-IF(MOD($I3529*L$2,1)=0,1,0)+1</f>
        <v>4</v>
      </c>
      <c r="M3529" s="3">
        <f>IF(L3528=4,H3529,0)</f>
        <v>0</v>
      </c>
      <c r="N3529" s="2">
        <f>IF(L3528=1,H3529,0)</f>
        <v>2.1276595744680851E-2</v>
      </c>
      <c r="O3529" s="2">
        <f>IF(OR(L3528=1,L3528=4),H3529,0)</f>
        <v>2.1276595744680851E-2</v>
      </c>
      <c r="P3529" s="2">
        <f>IF(OR(L3528=1,L3528=2),H3529,0)</f>
        <v>2.1276595744680851E-2</v>
      </c>
      <c r="Q3529" s="2"/>
    </row>
    <row r="3530" spans="1:17" x14ac:dyDescent="0.3">
      <c r="A3530" s="1">
        <v>35492</v>
      </c>
      <c r="B3530">
        <v>17.75</v>
      </c>
      <c r="C3530">
        <v>18.3125</v>
      </c>
      <c r="D3530">
        <v>17.6875</v>
      </c>
      <c r="E3530">
        <v>17.9375</v>
      </c>
      <c r="F3530">
        <v>17.9375</v>
      </c>
      <c r="G3530">
        <v>1778600</v>
      </c>
      <c r="H3530" s="3">
        <f>(F3530-B3530)/B3530</f>
        <v>1.0563380281690141E-2</v>
      </c>
      <c r="I3530" s="3">
        <f>_xlfn.RANK.AVG(H3530,$H$3:$H$10273,1)/10271</f>
        <v>0.68104371531496444</v>
      </c>
      <c r="J3530">
        <f>ROUNDDOWN($I3530*J$2,)-IF(MOD($I3530*J$2,1)=0,1,0)+1</f>
        <v>2</v>
      </c>
      <c r="K3530">
        <f>ROUNDDOWN($I3530*K$2,)-IF(MOD($I3530*K$2,1)=0,1,0)+1</f>
        <v>3</v>
      </c>
      <c r="L3530">
        <f>ROUNDDOWN($I3530*L$2,)-IF(MOD($I3530*L$2,1)=0,1,0)+1</f>
        <v>3</v>
      </c>
      <c r="M3530" s="3">
        <f>IF(L3529=4,H3530,0)</f>
        <v>1.0563380281690141E-2</v>
      </c>
      <c r="N3530" s="2">
        <f>IF(L3529=1,H3530,0)</f>
        <v>0</v>
      </c>
      <c r="O3530" s="2">
        <f>IF(OR(L3529=1,L3529=4),H3530,0)</f>
        <v>1.0563380281690141E-2</v>
      </c>
      <c r="P3530" s="2">
        <f>IF(OR(L3529=1,L3529=2),H3530,0)</f>
        <v>0</v>
      </c>
      <c r="Q3530" s="2"/>
    </row>
    <row r="3531" spans="1:17" x14ac:dyDescent="0.3">
      <c r="A3531" s="1">
        <v>35493</v>
      </c>
      <c r="B3531">
        <v>18.125</v>
      </c>
      <c r="C3531">
        <v>19.375</v>
      </c>
      <c r="D3531">
        <v>17.9375</v>
      </c>
      <c r="E3531">
        <v>19.25</v>
      </c>
      <c r="F3531">
        <v>19.25</v>
      </c>
      <c r="G3531">
        <v>6585800</v>
      </c>
      <c r="H3531" s="3">
        <f>(F3531-B3531)/B3531</f>
        <v>6.2068965517241378E-2</v>
      </c>
      <c r="I3531" s="3">
        <f>_xlfn.RANK.AVG(H3531,$H$3:$H$10273,1)/10271</f>
        <v>0.96874695745302308</v>
      </c>
      <c r="J3531">
        <f>ROUNDDOWN($I3531*J$2,)-IF(MOD($I3531*J$2,1)=0,1,0)+1</f>
        <v>2</v>
      </c>
      <c r="K3531">
        <f>ROUNDDOWN($I3531*K$2,)-IF(MOD($I3531*K$2,1)=0,1,0)+1</f>
        <v>3</v>
      </c>
      <c r="L3531">
        <f>ROUNDDOWN($I3531*L$2,)-IF(MOD($I3531*L$2,1)=0,1,0)+1</f>
        <v>4</v>
      </c>
      <c r="M3531" s="3">
        <f>IF(L3530=4,H3531,0)</f>
        <v>0</v>
      </c>
      <c r="N3531" s="2">
        <f>IF(L3530=1,H3531,0)</f>
        <v>0</v>
      </c>
      <c r="O3531" s="2">
        <f>IF(OR(L3530=1,L3530=4),H3531,0)</f>
        <v>0</v>
      </c>
      <c r="P3531" s="2">
        <f>IF(OR(L3530=1,L3530=2),H3531,0)</f>
        <v>0</v>
      </c>
      <c r="Q3531" s="2"/>
    </row>
    <row r="3532" spans="1:17" x14ac:dyDescent="0.3">
      <c r="A3532" s="1">
        <v>35494</v>
      </c>
      <c r="B3532">
        <v>19.25</v>
      </c>
      <c r="C3532">
        <v>19.5</v>
      </c>
      <c r="D3532">
        <v>18.625</v>
      </c>
      <c r="E3532">
        <v>19.125</v>
      </c>
      <c r="F3532">
        <v>19.125</v>
      </c>
      <c r="G3532">
        <v>3712800</v>
      </c>
      <c r="H3532" s="3">
        <f>(F3532-B3532)/B3532</f>
        <v>-6.4935064935064939E-3</v>
      </c>
      <c r="I3532" s="3">
        <f>_xlfn.RANK.AVG(H3532,$H$3:$H$10273,1)/10271</f>
        <v>0.42167267062603447</v>
      </c>
      <c r="J3532">
        <f>ROUNDDOWN($I3532*J$2,)-IF(MOD($I3532*J$2,1)=0,1,0)+1</f>
        <v>1</v>
      </c>
      <c r="K3532">
        <f>ROUNDDOWN($I3532*K$2,)-IF(MOD($I3532*K$2,1)=0,1,0)+1</f>
        <v>2</v>
      </c>
      <c r="L3532">
        <f>ROUNDDOWN($I3532*L$2,)-IF(MOD($I3532*L$2,1)=0,1,0)+1</f>
        <v>2</v>
      </c>
      <c r="M3532" s="3">
        <f>IF(L3531=4,H3532,0)</f>
        <v>-6.4935064935064939E-3</v>
      </c>
      <c r="N3532" s="2">
        <f>IF(L3531=1,H3532,0)</f>
        <v>0</v>
      </c>
      <c r="O3532" s="2">
        <f>IF(OR(L3531=1,L3531=4),H3532,0)</f>
        <v>-6.4935064935064939E-3</v>
      </c>
      <c r="P3532" s="2">
        <f>IF(OR(L3531=1,L3531=2),H3532,0)</f>
        <v>0</v>
      </c>
      <c r="Q3532" s="2"/>
    </row>
    <row r="3533" spans="1:17" x14ac:dyDescent="0.3">
      <c r="A3533" s="1">
        <v>35495</v>
      </c>
      <c r="B3533">
        <v>19.125</v>
      </c>
      <c r="C3533">
        <v>19.3125</v>
      </c>
      <c r="D3533">
        <v>18.8125</v>
      </c>
      <c r="E3533">
        <v>18.875</v>
      </c>
      <c r="F3533">
        <v>18.875</v>
      </c>
      <c r="G3533">
        <v>2628600</v>
      </c>
      <c r="H3533" s="3">
        <f>(F3533-B3533)/B3533</f>
        <v>-1.3071895424836602E-2</v>
      </c>
      <c r="I3533" s="3">
        <f>_xlfn.RANK.AVG(H3533,$H$3:$H$10273,1)/10271</f>
        <v>0.31885892318177395</v>
      </c>
      <c r="J3533">
        <f>ROUNDDOWN($I3533*J$2,)-IF(MOD($I3533*J$2,1)=0,1,0)+1</f>
        <v>1</v>
      </c>
      <c r="K3533">
        <f>ROUNDDOWN($I3533*K$2,)-IF(MOD($I3533*K$2,1)=0,1,0)+1</f>
        <v>1</v>
      </c>
      <c r="L3533">
        <f>ROUNDDOWN($I3533*L$2,)-IF(MOD($I3533*L$2,1)=0,1,0)+1</f>
        <v>2</v>
      </c>
      <c r="M3533" s="3">
        <f>IF(L3532=4,H3533,0)</f>
        <v>0</v>
      </c>
      <c r="N3533" s="2">
        <f>IF(L3532=1,H3533,0)</f>
        <v>0</v>
      </c>
      <c r="O3533" s="2">
        <f>IF(OR(L3532=1,L3532=4),H3533,0)</f>
        <v>0</v>
      </c>
      <c r="P3533" s="2">
        <f>IF(OR(L3532=1,L3532=2),H3533,0)</f>
        <v>-1.3071895424836602E-2</v>
      </c>
      <c r="Q3533" s="2"/>
    </row>
    <row r="3534" spans="1:17" x14ac:dyDescent="0.3">
      <c r="A3534" s="1">
        <v>35496</v>
      </c>
      <c r="B3534">
        <v>18.9375</v>
      </c>
      <c r="C3534">
        <v>20</v>
      </c>
      <c r="D3534">
        <v>18.8125</v>
      </c>
      <c r="E3534">
        <v>19.75</v>
      </c>
      <c r="F3534">
        <v>19.75</v>
      </c>
      <c r="G3534">
        <v>5990400</v>
      </c>
      <c r="H3534" s="3">
        <f>(F3534-B3534)/B3534</f>
        <v>4.2904290429042903E-2</v>
      </c>
      <c r="I3534" s="3">
        <f>_xlfn.RANK.AVG(H3534,$H$3:$H$10273,1)/10271</f>
        <v>0.92814721059293159</v>
      </c>
      <c r="J3534">
        <f>ROUNDDOWN($I3534*J$2,)-IF(MOD($I3534*J$2,1)=0,1,0)+1</f>
        <v>2</v>
      </c>
      <c r="K3534">
        <f>ROUNDDOWN($I3534*K$2,)-IF(MOD($I3534*K$2,1)=0,1,0)+1</f>
        <v>3</v>
      </c>
      <c r="L3534">
        <f>ROUNDDOWN($I3534*L$2,)-IF(MOD($I3534*L$2,1)=0,1,0)+1</f>
        <v>4</v>
      </c>
      <c r="M3534" s="3">
        <f>IF(L3533=4,H3534,0)</f>
        <v>0</v>
      </c>
      <c r="N3534" s="2">
        <f>IF(L3533=1,H3534,0)</f>
        <v>0</v>
      </c>
      <c r="O3534" s="2">
        <f>IF(OR(L3533=1,L3533=4),H3534,0)</f>
        <v>0</v>
      </c>
      <c r="P3534" s="2">
        <f>IF(OR(L3533=1,L3533=2),H3534,0)</f>
        <v>4.2904290429042903E-2</v>
      </c>
      <c r="Q3534" s="2"/>
    </row>
    <row r="3535" spans="1:17" x14ac:dyDescent="0.3">
      <c r="A3535" s="1">
        <v>35499</v>
      </c>
      <c r="B3535">
        <v>19.75</v>
      </c>
      <c r="C3535">
        <v>20.1875</v>
      </c>
      <c r="D3535">
        <v>19.4375</v>
      </c>
      <c r="E3535">
        <v>20</v>
      </c>
      <c r="F3535">
        <v>20</v>
      </c>
      <c r="G3535">
        <v>4189400</v>
      </c>
      <c r="H3535" s="3">
        <f>(F3535-B3535)/B3535</f>
        <v>1.2658227848101266E-2</v>
      </c>
      <c r="I3535" s="3">
        <f>_xlfn.RANK.AVG(H3535,$H$3:$H$10273,1)/10271</f>
        <v>0.70801285171843054</v>
      </c>
      <c r="J3535">
        <f>ROUNDDOWN($I3535*J$2,)-IF(MOD($I3535*J$2,1)=0,1,0)+1</f>
        <v>2</v>
      </c>
      <c r="K3535">
        <f>ROUNDDOWN($I3535*K$2,)-IF(MOD($I3535*K$2,1)=0,1,0)+1</f>
        <v>3</v>
      </c>
      <c r="L3535">
        <f>ROUNDDOWN($I3535*L$2,)-IF(MOD($I3535*L$2,1)=0,1,0)+1</f>
        <v>3</v>
      </c>
      <c r="M3535" s="3">
        <f>IF(L3534=4,H3535,0)</f>
        <v>1.2658227848101266E-2</v>
      </c>
      <c r="N3535" s="2">
        <f>IF(L3534=1,H3535,0)</f>
        <v>0</v>
      </c>
      <c r="O3535" s="2">
        <f>IF(OR(L3534=1,L3534=4),H3535,0)</f>
        <v>1.2658227848101266E-2</v>
      </c>
      <c r="P3535" s="2">
        <f>IF(OR(L3534=1,L3534=2),H3535,0)</f>
        <v>0</v>
      </c>
      <c r="Q3535" s="2"/>
    </row>
    <row r="3536" spans="1:17" x14ac:dyDescent="0.3">
      <c r="A3536" s="1">
        <v>35500</v>
      </c>
      <c r="B3536">
        <v>20.1875</v>
      </c>
      <c r="C3536">
        <v>21.1875</v>
      </c>
      <c r="D3536">
        <v>20</v>
      </c>
      <c r="E3536">
        <v>20.8125</v>
      </c>
      <c r="F3536">
        <v>20.8125</v>
      </c>
      <c r="G3536">
        <v>6925400</v>
      </c>
      <c r="H3536" s="3">
        <f>(F3536-B3536)/B3536</f>
        <v>3.0959752321981424E-2</v>
      </c>
      <c r="I3536" s="3">
        <f>_xlfn.RANK.AVG(H3536,$H$3:$H$10273,1)/10271</f>
        <v>0.87381949177295293</v>
      </c>
      <c r="J3536">
        <f>ROUNDDOWN($I3536*J$2,)-IF(MOD($I3536*J$2,1)=0,1,0)+1</f>
        <v>2</v>
      </c>
      <c r="K3536">
        <f>ROUNDDOWN($I3536*K$2,)-IF(MOD($I3536*K$2,1)=0,1,0)+1</f>
        <v>3</v>
      </c>
      <c r="L3536">
        <f>ROUNDDOWN($I3536*L$2,)-IF(MOD($I3536*L$2,1)=0,1,0)+1</f>
        <v>4</v>
      </c>
      <c r="M3536" s="3">
        <f>IF(L3535=4,H3536,0)</f>
        <v>0</v>
      </c>
      <c r="N3536" s="2">
        <f>IF(L3535=1,H3536,0)</f>
        <v>0</v>
      </c>
      <c r="O3536" s="2">
        <f>IF(OR(L3535=1,L3535=4),H3536,0)</f>
        <v>0</v>
      </c>
      <c r="P3536" s="2">
        <f>IF(OR(L3535=1,L3535=2),H3536,0)</f>
        <v>0</v>
      </c>
      <c r="Q3536" s="2"/>
    </row>
    <row r="3537" spans="1:17" x14ac:dyDescent="0.3">
      <c r="A3537" s="1">
        <v>35501</v>
      </c>
      <c r="B3537">
        <v>22</v>
      </c>
      <c r="C3537">
        <v>23.875</v>
      </c>
      <c r="D3537">
        <v>21.8125</v>
      </c>
      <c r="E3537">
        <v>22.9375</v>
      </c>
      <c r="F3537">
        <v>22.9375</v>
      </c>
      <c r="G3537">
        <v>18512200</v>
      </c>
      <c r="H3537" s="3">
        <f>(F3537-B3537)/B3537</f>
        <v>4.261363636363636E-2</v>
      </c>
      <c r="I3537" s="3">
        <f>_xlfn.RANK.AVG(H3537,$H$3:$H$10273,1)/10271</f>
        <v>0.9272222763119462</v>
      </c>
      <c r="J3537">
        <f>ROUNDDOWN($I3537*J$2,)-IF(MOD($I3537*J$2,1)=0,1,0)+1</f>
        <v>2</v>
      </c>
      <c r="K3537">
        <f>ROUNDDOWN($I3537*K$2,)-IF(MOD($I3537*K$2,1)=0,1,0)+1</f>
        <v>3</v>
      </c>
      <c r="L3537">
        <f>ROUNDDOWN($I3537*L$2,)-IF(MOD($I3537*L$2,1)=0,1,0)+1</f>
        <v>4</v>
      </c>
      <c r="M3537" s="3">
        <f>IF(L3536=4,H3537,0)</f>
        <v>4.261363636363636E-2</v>
      </c>
      <c r="N3537" s="2">
        <f>IF(L3536=1,H3537,0)</f>
        <v>0</v>
      </c>
      <c r="O3537" s="2">
        <f>IF(OR(L3536=1,L3536=4),H3537,0)</f>
        <v>4.261363636363636E-2</v>
      </c>
      <c r="P3537" s="2">
        <f>IF(OR(L3536=1,L3536=2),H3537,0)</f>
        <v>0</v>
      </c>
      <c r="Q3537" s="2"/>
    </row>
    <row r="3538" spans="1:17" x14ac:dyDescent="0.3">
      <c r="A3538" s="1">
        <v>35502</v>
      </c>
      <c r="B3538">
        <v>23.25</v>
      </c>
      <c r="C3538">
        <v>24.25</v>
      </c>
      <c r="D3538">
        <v>23.25</v>
      </c>
      <c r="E3538">
        <v>23.6875</v>
      </c>
      <c r="F3538">
        <v>23.6875</v>
      </c>
      <c r="G3538">
        <v>12095400</v>
      </c>
      <c r="H3538" s="3">
        <f>(F3538-B3538)/B3538</f>
        <v>1.8817204301075269E-2</v>
      </c>
      <c r="I3538" s="3">
        <f>_xlfn.RANK.AVG(H3538,$H$3:$H$10273,1)/10271</f>
        <v>0.78161814818420794</v>
      </c>
      <c r="J3538">
        <f>ROUNDDOWN($I3538*J$2,)-IF(MOD($I3538*J$2,1)=0,1,0)+1</f>
        <v>2</v>
      </c>
      <c r="K3538">
        <f>ROUNDDOWN($I3538*K$2,)-IF(MOD($I3538*K$2,1)=0,1,0)+1</f>
        <v>3</v>
      </c>
      <c r="L3538">
        <f>ROUNDDOWN($I3538*L$2,)-IF(MOD($I3538*L$2,1)=0,1,0)+1</f>
        <v>4</v>
      </c>
      <c r="M3538" s="3">
        <f>IF(L3537=4,H3538,0)</f>
        <v>1.8817204301075269E-2</v>
      </c>
      <c r="N3538" s="2">
        <f>IF(L3537=1,H3538,0)</f>
        <v>0</v>
      </c>
      <c r="O3538" s="2">
        <f>IF(OR(L3537=1,L3537=4),H3538,0)</f>
        <v>1.8817204301075269E-2</v>
      </c>
      <c r="P3538" s="2">
        <f>IF(OR(L3537=1,L3537=2),H3538,0)</f>
        <v>0</v>
      </c>
      <c r="Q3538" s="2"/>
    </row>
    <row r="3539" spans="1:17" x14ac:dyDescent="0.3">
      <c r="A3539" s="1">
        <v>35503</v>
      </c>
      <c r="B3539">
        <v>23.875</v>
      </c>
      <c r="C3539">
        <v>24.1875</v>
      </c>
      <c r="D3539">
        <v>21.5</v>
      </c>
      <c r="E3539">
        <v>22.25</v>
      </c>
      <c r="F3539">
        <v>22.25</v>
      </c>
      <c r="G3539">
        <v>13015600</v>
      </c>
      <c r="H3539" s="3">
        <f>(F3539-B3539)/B3539</f>
        <v>-6.8062827225130892E-2</v>
      </c>
      <c r="I3539" s="3">
        <f>_xlfn.RANK.AVG(H3539,$H$3:$H$10273,1)/10271</f>
        <v>1.6843540064258592E-2</v>
      </c>
      <c r="J3539">
        <f>ROUNDDOWN($I3539*J$2,)-IF(MOD($I3539*J$2,1)=0,1,0)+1</f>
        <v>1</v>
      </c>
      <c r="K3539">
        <f>ROUNDDOWN($I3539*K$2,)-IF(MOD($I3539*K$2,1)=0,1,0)+1</f>
        <v>1</v>
      </c>
      <c r="L3539">
        <f>ROUNDDOWN($I3539*L$2,)-IF(MOD($I3539*L$2,1)=0,1,0)+1</f>
        <v>1</v>
      </c>
      <c r="M3539" s="3">
        <f>IF(L3538=4,H3539,0)</f>
        <v>-6.8062827225130892E-2</v>
      </c>
      <c r="N3539" s="2">
        <f>IF(L3538=1,H3539,0)</f>
        <v>0</v>
      </c>
      <c r="O3539" s="2">
        <f>IF(OR(L3538=1,L3538=4),H3539,0)</f>
        <v>-6.8062827225130892E-2</v>
      </c>
      <c r="P3539" s="2">
        <f>IF(OR(L3538=1,L3538=2),H3539,0)</f>
        <v>0</v>
      </c>
      <c r="Q3539" s="2"/>
    </row>
    <row r="3540" spans="1:17" x14ac:dyDescent="0.3">
      <c r="A3540" s="1">
        <v>35506</v>
      </c>
      <c r="B3540">
        <v>21.75</v>
      </c>
      <c r="C3540">
        <v>22.875</v>
      </c>
      <c r="D3540">
        <v>21.6875</v>
      </c>
      <c r="E3540">
        <v>22.625</v>
      </c>
      <c r="F3540">
        <v>22.625</v>
      </c>
      <c r="G3540">
        <v>7929200</v>
      </c>
      <c r="H3540" s="3">
        <f>(F3540-B3540)/B3540</f>
        <v>4.0229885057471264E-2</v>
      </c>
      <c r="I3540" s="3">
        <f>_xlfn.RANK.AVG(H3540,$H$3:$H$10273,1)/10271</f>
        <v>0.91938467529938661</v>
      </c>
      <c r="J3540">
        <f>ROUNDDOWN($I3540*J$2,)-IF(MOD($I3540*J$2,1)=0,1,0)+1</f>
        <v>2</v>
      </c>
      <c r="K3540">
        <f>ROUNDDOWN($I3540*K$2,)-IF(MOD($I3540*K$2,1)=0,1,0)+1</f>
        <v>3</v>
      </c>
      <c r="L3540">
        <f>ROUNDDOWN($I3540*L$2,)-IF(MOD($I3540*L$2,1)=0,1,0)+1</f>
        <v>4</v>
      </c>
      <c r="M3540" s="3">
        <f>IF(L3539=4,H3540,0)</f>
        <v>0</v>
      </c>
      <c r="N3540" s="2">
        <f>IF(L3539=1,H3540,0)</f>
        <v>4.0229885057471264E-2</v>
      </c>
      <c r="O3540" s="2">
        <f>IF(OR(L3539=1,L3539=4),H3540,0)</f>
        <v>4.0229885057471264E-2</v>
      </c>
      <c r="P3540" s="2">
        <f>IF(OR(L3539=1,L3539=2),H3540,0)</f>
        <v>4.0229885057471264E-2</v>
      </c>
      <c r="Q3540" s="2"/>
    </row>
    <row r="3541" spans="1:17" x14ac:dyDescent="0.3">
      <c r="A3541" s="1">
        <v>35507</v>
      </c>
      <c r="B3541">
        <v>22.75</v>
      </c>
      <c r="C3541">
        <v>22.8125</v>
      </c>
      <c r="D3541">
        <v>20.625</v>
      </c>
      <c r="E3541">
        <v>20.9375</v>
      </c>
      <c r="F3541">
        <v>20.9375</v>
      </c>
      <c r="G3541">
        <v>5478600</v>
      </c>
      <c r="H3541" s="3">
        <f>(F3541-B3541)/B3541</f>
        <v>-7.9670329670329665E-2</v>
      </c>
      <c r="I3541" s="3">
        <f>_xlfn.RANK.AVG(H3541,$H$3:$H$10273,1)/10271</f>
        <v>9.7361503261610364E-3</v>
      </c>
      <c r="J3541">
        <f>ROUNDDOWN($I3541*J$2,)-IF(MOD($I3541*J$2,1)=0,1,0)+1</f>
        <v>1</v>
      </c>
      <c r="K3541">
        <f>ROUNDDOWN($I3541*K$2,)-IF(MOD($I3541*K$2,1)=0,1,0)+1</f>
        <v>1</v>
      </c>
      <c r="L3541">
        <f>ROUNDDOWN($I3541*L$2,)-IF(MOD($I3541*L$2,1)=0,1,0)+1</f>
        <v>1</v>
      </c>
      <c r="M3541" s="3">
        <f>IF(L3540=4,H3541,0)</f>
        <v>-7.9670329670329665E-2</v>
      </c>
      <c r="N3541" s="2">
        <f>IF(L3540=1,H3541,0)</f>
        <v>0</v>
      </c>
      <c r="O3541" s="2">
        <f>IF(OR(L3540=1,L3540=4),H3541,0)</f>
        <v>-7.9670329670329665E-2</v>
      </c>
      <c r="P3541" s="2">
        <f>IF(OR(L3540=1,L3540=2),H3541,0)</f>
        <v>0</v>
      </c>
      <c r="Q3541" s="2"/>
    </row>
    <row r="3542" spans="1:17" x14ac:dyDescent="0.3">
      <c r="A3542" s="1">
        <v>35508</v>
      </c>
      <c r="B3542">
        <v>20.9375</v>
      </c>
      <c r="C3542">
        <v>20.9375</v>
      </c>
      <c r="D3542">
        <v>18.5625</v>
      </c>
      <c r="E3542">
        <v>19.75</v>
      </c>
      <c r="F3542">
        <v>19.75</v>
      </c>
      <c r="G3542">
        <v>15518200</v>
      </c>
      <c r="H3542" s="3">
        <f>(F3542-B3542)/B3542</f>
        <v>-5.6716417910447764E-2</v>
      </c>
      <c r="I3542" s="3">
        <f>_xlfn.RANK.AVG(H3542,$H$3:$H$10273,1)/10271</f>
        <v>2.9792619998052768E-2</v>
      </c>
      <c r="J3542">
        <f>ROUNDDOWN($I3542*J$2,)-IF(MOD($I3542*J$2,1)=0,1,0)+1</f>
        <v>1</v>
      </c>
      <c r="K3542">
        <f>ROUNDDOWN($I3542*K$2,)-IF(MOD($I3542*K$2,1)=0,1,0)+1</f>
        <v>1</v>
      </c>
      <c r="L3542">
        <f>ROUNDDOWN($I3542*L$2,)-IF(MOD($I3542*L$2,1)=0,1,0)+1</f>
        <v>1</v>
      </c>
      <c r="M3542" s="3">
        <f>IF(L3541=4,H3542,0)</f>
        <v>0</v>
      </c>
      <c r="N3542" s="2">
        <f>IF(L3541=1,H3542,0)</f>
        <v>-5.6716417910447764E-2</v>
      </c>
      <c r="O3542" s="2">
        <f>IF(OR(L3541=1,L3541=4),H3542,0)</f>
        <v>-5.6716417910447764E-2</v>
      </c>
      <c r="P3542" s="2">
        <f>IF(OR(L3541=1,L3541=2),H3542,0)</f>
        <v>-5.6716417910447764E-2</v>
      </c>
      <c r="Q3542" s="2"/>
    </row>
    <row r="3543" spans="1:17" x14ac:dyDescent="0.3">
      <c r="A3543" s="1">
        <v>35509</v>
      </c>
      <c r="B3543">
        <v>19.9375</v>
      </c>
      <c r="C3543">
        <v>20.6875</v>
      </c>
      <c r="D3543">
        <v>19.375</v>
      </c>
      <c r="E3543">
        <v>20.0625</v>
      </c>
      <c r="F3543">
        <v>20.0625</v>
      </c>
      <c r="G3543">
        <v>8375600</v>
      </c>
      <c r="H3543" s="3">
        <f>(F3543-B3543)/B3543</f>
        <v>6.269592476489028E-3</v>
      </c>
      <c r="I3543" s="3">
        <f>_xlfn.RANK.AVG(H3543,$H$3:$H$10273,1)/10271</f>
        <v>0.62214000584169016</v>
      </c>
      <c r="J3543">
        <f>ROUNDDOWN($I3543*J$2,)-IF(MOD($I3543*J$2,1)=0,1,0)+1</f>
        <v>2</v>
      </c>
      <c r="K3543">
        <f>ROUNDDOWN($I3543*K$2,)-IF(MOD($I3543*K$2,1)=0,1,0)+1</f>
        <v>2</v>
      </c>
      <c r="L3543">
        <f>ROUNDDOWN($I3543*L$2,)-IF(MOD($I3543*L$2,1)=0,1,0)+1</f>
        <v>3</v>
      </c>
      <c r="M3543" s="3">
        <f>IF(L3542=4,H3543,0)</f>
        <v>0</v>
      </c>
      <c r="N3543" s="2">
        <f>IF(L3542=1,H3543,0)</f>
        <v>6.269592476489028E-3</v>
      </c>
      <c r="O3543" s="2">
        <f>IF(OR(L3542=1,L3542=4),H3543,0)</f>
        <v>6.269592476489028E-3</v>
      </c>
      <c r="P3543" s="2">
        <f>IF(OR(L3542=1,L3542=2),H3543,0)</f>
        <v>6.269592476489028E-3</v>
      </c>
      <c r="Q3543" s="2"/>
    </row>
    <row r="3544" spans="1:17" x14ac:dyDescent="0.3">
      <c r="A3544" s="1">
        <v>35510</v>
      </c>
      <c r="B3544">
        <v>20.0625</v>
      </c>
      <c r="C3544">
        <v>20.4375</v>
      </c>
      <c r="D3544">
        <v>19.375</v>
      </c>
      <c r="E3544">
        <v>19.5625</v>
      </c>
      <c r="F3544">
        <v>19.5625</v>
      </c>
      <c r="G3544">
        <v>3607400</v>
      </c>
      <c r="H3544" s="3">
        <f>(F3544-B3544)/B3544</f>
        <v>-2.4922118380062305E-2</v>
      </c>
      <c r="I3544" s="3">
        <f>_xlfn.RANK.AVG(H3544,$H$3:$H$10273,1)/10271</f>
        <v>0.17710057443286925</v>
      </c>
      <c r="J3544">
        <f>ROUNDDOWN($I3544*J$2,)-IF(MOD($I3544*J$2,1)=0,1,0)+1</f>
        <v>1</v>
      </c>
      <c r="K3544">
        <f>ROUNDDOWN($I3544*K$2,)-IF(MOD($I3544*K$2,1)=0,1,0)+1</f>
        <v>1</v>
      </c>
      <c r="L3544">
        <f>ROUNDDOWN($I3544*L$2,)-IF(MOD($I3544*L$2,1)=0,1,0)+1</f>
        <v>1</v>
      </c>
      <c r="M3544" s="3">
        <f>IF(L3543=4,H3544,0)</f>
        <v>0</v>
      </c>
      <c r="N3544" s="2">
        <f>IF(L3543=1,H3544,0)</f>
        <v>0</v>
      </c>
      <c r="O3544" s="2">
        <f>IF(OR(L3543=1,L3543=4),H3544,0)</f>
        <v>0</v>
      </c>
      <c r="P3544" s="2">
        <f>IF(OR(L3543=1,L3543=2),H3544,0)</f>
        <v>0</v>
      </c>
      <c r="Q3544" s="2"/>
    </row>
    <row r="3545" spans="1:17" x14ac:dyDescent="0.3">
      <c r="A3545" s="1">
        <v>35513</v>
      </c>
      <c r="B3545">
        <v>19.5</v>
      </c>
      <c r="C3545">
        <v>19.5</v>
      </c>
      <c r="D3545">
        <v>17.8125</v>
      </c>
      <c r="E3545">
        <v>18.8125</v>
      </c>
      <c r="F3545">
        <v>18.8125</v>
      </c>
      <c r="G3545">
        <v>10937400</v>
      </c>
      <c r="H3545" s="3">
        <f>(F3545-B3545)/B3545</f>
        <v>-3.5256410256410256E-2</v>
      </c>
      <c r="I3545" s="3">
        <f>_xlfn.RANK.AVG(H3545,$H$3:$H$10273,1)/10271</f>
        <v>0.10076915587576672</v>
      </c>
      <c r="J3545">
        <f>ROUNDDOWN($I3545*J$2,)-IF(MOD($I3545*J$2,1)=0,1,0)+1</f>
        <v>1</v>
      </c>
      <c r="K3545">
        <f>ROUNDDOWN($I3545*K$2,)-IF(MOD($I3545*K$2,1)=0,1,0)+1</f>
        <v>1</v>
      </c>
      <c r="L3545">
        <f>ROUNDDOWN($I3545*L$2,)-IF(MOD($I3545*L$2,1)=0,1,0)+1</f>
        <v>1</v>
      </c>
      <c r="M3545" s="3">
        <f>IF(L3544=4,H3545,0)</f>
        <v>0</v>
      </c>
      <c r="N3545" s="2">
        <f>IF(L3544=1,H3545,0)</f>
        <v>-3.5256410256410256E-2</v>
      </c>
      <c r="O3545" s="2">
        <f>IF(OR(L3544=1,L3544=4),H3545,0)</f>
        <v>-3.5256410256410256E-2</v>
      </c>
      <c r="P3545" s="2">
        <f>IF(OR(L3544=1,L3544=2),H3545,0)</f>
        <v>-3.5256410256410256E-2</v>
      </c>
      <c r="Q3545" s="2"/>
    </row>
    <row r="3546" spans="1:17" x14ac:dyDescent="0.3">
      <c r="A3546" s="1">
        <v>35514</v>
      </c>
      <c r="B3546">
        <v>18.875</v>
      </c>
      <c r="C3546">
        <v>20.5625</v>
      </c>
      <c r="D3546">
        <v>18.875</v>
      </c>
      <c r="E3546">
        <v>20.375</v>
      </c>
      <c r="F3546">
        <v>20.375</v>
      </c>
      <c r="G3546">
        <v>7534200</v>
      </c>
      <c r="H3546" s="3">
        <f>(F3546-B3546)/B3546</f>
        <v>7.9470198675496692E-2</v>
      </c>
      <c r="I3546" s="3">
        <f>_xlfn.RANK.AVG(H3546,$H$3:$H$10273,1)/10271</f>
        <v>0.98413007496835747</v>
      </c>
      <c r="J3546">
        <f>ROUNDDOWN($I3546*J$2,)-IF(MOD($I3546*J$2,1)=0,1,0)+1</f>
        <v>2</v>
      </c>
      <c r="K3546">
        <f>ROUNDDOWN($I3546*K$2,)-IF(MOD($I3546*K$2,1)=0,1,0)+1</f>
        <v>3</v>
      </c>
      <c r="L3546">
        <f>ROUNDDOWN($I3546*L$2,)-IF(MOD($I3546*L$2,1)=0,1,0)+1</f>
        <v>4</v>
      </c>
      <c r="M3546" s="3">
        <f>IF(L3545=4,H3546,0)</f>
        <v>0</v>
      </c>
      <c r="N3546" s="2">
        <f>IF(L3545=1,H3546,0)</f>
        <v>7.9470198675496692E-2</v>
      </c>
      <c r="O3546" s="2">
        <f>IF(OR(L3545=1,L3545=4),H3546,0)</f>
        <v>7.9470198675496692E-2</v>
      </c>
      <c r="P3546" s="2">
        <f>IF(OR(L3545=1,L3545=2),H3546,0)</f>
        <v>7.9470198675496692E-2</v>
      </c>
      <c r="Q3546" s="2"/>
    </row>
    <row r="3547" spans="1:17" x14ac:dyDescent="0.3">
      <c r="A3547" s="1">
        <v>35515</v>
      </c>
      <c r="B3547">
        <v>20.375</v>
      </c>
      <c r="C3547">
        <v>21.5625</v>
      </c>
      <c r="D3547">
        <v>20.1875</v>
      </c>
      <c r="E3547">
        <v>21.125</v>
      </c>
      <c r="F3547">
        <v>21.125</v>
      </c>
      <c r="G3547">
        <v>6452200</v>
      </c>
      <c r="H3547" s="3">
        <f>(F3547-B3547)/B3547</f>
        <v>3.6809815950920248E-2</v>
      </c>
      <c r="I3547" s="3">
        <f>_xlfn.RANK.AVG(H3547,$H$3:$H$10273,1)/10271</f>
        <v>0.90443968454872947</v>
      </c>
      <c r="J3547">
        <f>ROUNDDOWN($I3547*J$2,)-IF(MOD($I3547*J$2,1)=0,1,0)+1</f>
        <v>2</v>
      </c>
      <c r="K3547">
        <f>ROUNDDOWN($I3547*K$2,)-IF(MOD($I3547*K$2,1)=0,1,0)+1</f>
        <v>3</v>
      </c>
      <c r="L3547">
        <f>ROUNDDOWN($I3547*L$2,)-IF(MOD($I3547*L$2,1)=0,1,0)+1</f>
        <v>4</v>
      </c>
      <c r="M3547" s="3">
        <f>IF(L3546=4,H3547,0)</f>
        <v>3.6809815950920248E-2</v>
      </c>
      <c r="N3547" s="2">
        <f>IF(L3546=1,H3547,0)</f>
        <v>0</v>
      </c>
      <c r="O3547" s="2">
        <f>IF(OR(L3546=1,L3546=4),H3547,0)</f>
        <v>3.6809815950920248E-2</v>
      </c>
      <c r="P3547" s="2">
        <f>IF(OR(L3546=1,L3546=2),H3547,0)</f>
        <v>0</v>
      </c>
      <c r="Q3547" s="2"/>
    </row>
    <row r="3548" spans="1:17" x14ac:dyDescent="0.3">
      <c r="A3548" s="1">
        <v>35516</v>
      </c>
      <c r="B3548">
        <v>21.625</v>
      </c>
      <c r="C3548">
        <v>21.8125</v>
      </c>
      <c r="D3548">
        <v>20.375</v>
      </c>
      <c r="E3548">
        <v>20.5</v>
      </c>
      <c r="F3548">
        <v>20.5</v>
      </c>
      <c r="G3548">
        <v>6006200</v>
      </c>
      <c r="H3548" s="3">
        <f>(F3548-B3548)/B3548</f>
        <v>-5.2023121387283239E-2</v>
      </c>
      <c r="I3548" s="3">
        <f>_xlfn.RANK.AVG(H3548,$H$3:$H$10273,1)/10271</f>
        <v>3.9041962807905756E-2</v>
      </c>
      <c r="J3548">
        <f>ROUNDDOWN($I3548*J$2,)-IF(MOD($I3548*J$2,1)=0,1,0)+1</f>
        <v>1</v>
      </c>
      <c r="K3548">
        <f>ROUNDDOWN($I3548*K$2,)-IF(MOD($I3548*K$2,1)=0,1,0)+1</f>
        <v>1</v>
      </c>
      <c r="L3548">
        <f>ROUNDDOWN($I3548*L$2,)-IF(MOD($I3548*L$2,1)=0,1,0)+1</f>
        <v>1</v>
      </c>
      <c r="M3548" s="3">
        <f>IF(L3547=4,H3548,0)</f>
        <v>-5.2023121387283239E-2</v>
      </c>
      <c r="N3548" s="2">
        <f>IF(L3547=1,H3548,0)</f>
        <v>0</v>
      </c>
      <c r="O3548" s="2">
        <f>IF(OR(L3547=1,L3547=4),H3548,0)</f>
        <v>-5.2023121387283239E-2</v>
      </c>
      <c r="P3548" s="2">
        <f>IF(OR(L3547=1,L3547=2),H3548,0)</f>
        <v>0</v>
      </c>
      <c r="Q3548" s="2"/>
    </row>
    <row r="3549" spans="1:17" x14ac:dyDescent="0.3">
      <c r="A3549" s="1">
        <v>35520</v>
      </c>
      <c r="B3549">
        <v>20.6875</v>
      </c>
      <c r="C3549">
        <v>21.25</v>
      </c>
      <c r="D3549">
        <v>20</v>
      </c>
      <c r="E3549">
        <v>20.75</v>
      </c>
      <c r="F3549">
        <v>20.75</v>
      </c>
      <c r="G3549">
        <v>7109800</v>
      </c>
      <c r="H3549" s="3">
        <f>(F3549-B3549)/B3549</f>
        <v>3.0211480362537764E-3</v>
      </c>
      <c r="I3549" s="3">
        <f>_xlfn.RANK.AVG(H3549,$H$3:$H$10273,1)/10271</f>
        <v>0.57832732937396558</v>
      </c>
      <c r="J3549">
        <f>ROUNDDOWN($I3549*J$2,)-IF(MOD($I3549*J$2,1)=0,1,0)+1</f>
        <v>2</v>
      </c>
      <c r="K3549">
        <f>ROUNDDOWN($I3549*K$2,)-IF(MOD($I3549*K$2,1)=0,1,0)+1</f>
        <v>2</v>
      </c>
      <c r="L3549">
        <f>ROUNDDOWN($I3549*L$2,)-IF(MOD($I3549*L$2,1)=0,1,0)+1</f>
        <v>3</v>
      </c>
      <c r="M3549" s="3">
        <f>IF(L3548=4,H3549,0)</f>
        <v>0</v>
      </c>
      <c r="N3549" s="2">
        <f>IF(L3548=1,H3549,0)</f>
        <v>3.0211480362537764E-3</v>
      </c>
      <c r="O3549" s="2">
        <f>IF(OR(L3548=1,L3548=4),H3549,0)</f>
        <v>3.0211480362537764E-3</v>
      </c>
      <c r="P3549" s="2">
        <f>IF(OR(L3548=1,L3548=2),H3549,0)</f>
        <v>3.0211480362537764E-3</v>
      </c>
      <c r="Q3549" s="2"/>
    </row>
    <row r="3550" spans="1:17" x14ac:dyDescent="0.3">
      <c r="A3550" s="1">
        <v>35521</v>
      </c>
      <c r="B3550">
        <v>20.625</v>
      </c>
      <c r="C3550">
        <v>20.75</v>
      </c>
      <c r="D3550">
        <v>19.0625</v>
      </c>
      <c r="E3550">
        <v>19.8125</v>
      </c>
      <c r="F3550">
        <v>19.8125</v>
      </c>
      <c r="G3550">
        <v>8014000</v>
      </c>
      <c r="H3550" s="3">
        <f>(F3550-B3550)/B3550</f>
        <v>-3.9393939393939391E-2</v>
      </c>
      <c r="I3550" s="3">
        <f>_xlfn.RANK.AVG(H3550,$H$3:$H$10273,1)/10271</f>
        <v>8.0323240190828551E-2</v>
      </c>
      <c r="J3550">
        <f>ROUNDDOWN($I3550*J$2,)-IF(MOD($I3550*J$2,1)=0,1,0)+1</f>
        <v>1</v>
      </c>
      <c r="K3550">
        <f>ROUNDDOWN($I3550*K$2,)-IF(MOD($I3550*K$2,1)=0,1,0)+1</f>
        <v>1</v>
      </c>
      <c r="L3550">
        <f>ROUNDDOWN($I3550*L$2,)-IF(MOD($I3550*L$2,1)=0,1,0)+1</f>
        <v>1</v>
      </c>
      <c r="M3550" s="3">
        <f>IF(L3549=4,H3550,0)</f>
        <v>0</v>
      </c>
      <c r="N3550" s="2">
        <f>IF(L3549=1,H3550,0)</f>
        <v>0</v>
      </c>
      <c r="O3550" s="2">
        <f>IF(OR(L3549=1,L3549=4),H3550,0)</f>
        <v>0</v>
      </c>
      <c r="P3550" s="2">
        <f>IF(OR(L3549=1,L3549=2),H3550,0)</f>
        <v>0</v>
      </c>
      <c r="Q3550" s="2"/>
    </row>
    <row r="3551" spans="1:17" x14ac:dyDescent="0.3">
      <c r="A3551" s="1">
        <v>35522</v>
      </c>
      <c r="B3551">
        <v>20.375</v>
      </c>
      <c r="C3551">
        <v>20.625</v>
      </c>
      <c r="D3551">
        <v>19.5</v>
      </c>
      <c r="E3551">
        <v>19.75</v>
      </c>
      <c r="F3551">
        <v>19.75</v>
      </c>
      <c r="G3551">
        <v>11784000</v>
      </c>
      <c r="H3551" s="3">
        <f>(F3551-B3551)/B3551</f>
        <v>-3.0674846625766871E-2</v>
      </c>
      <c r="I3551" s="3">
        <f>_xlfn.RANK.AVG(H3551,$H$3:$H$10273,1)/10271</f>
        <v>0.13124330639665077</v>
      </c>
      <c r="J3551">
        <f>ROUNDDOWN($I3551*J$2,)-IF(MOD($I3551*J$2,1)=0,1,0)+1</f>
        <v>1</v>
      </c>
      <c r="K3551">
        <f>ROUNDDOWN($I3551*K$2,)-IF(MOD($I3551*K$2,1)=0,1,0)+1</f>
        <v>1</v>
      </c>
      <c r="L3551">
        <f>ROUNDDOWN($I3551*L$2,)-IF(MOD($I3551*L$2,1)=0,1,0)+1</f>
        <v>1</v>
      </c>
      <c r="M3551" s="3">
        <f>IF(L3550=4,H3551,0)</f>
        <v>0</v>
      </c>
      <c r="N3551" s="2">
        <f>IF(L3550=1,H3551,0)</f>
        <v>-3.0674846625766871E-2</v>
      </c>
      <c r="O3551" s="2">
        <f>IF(OR(L3550=1,L3550=4),H3551,0)</f>
        <v>-3.0674846625766871E-2</v>
      </c>
      <c r="P3551" s="2">
        <f>IF(OR(L3550=1,L3550=2),H3551,0)</f>
        <v>-3.0674846625766871E-2</v>
      </c>
      <c r="Q3551" s="2"/>
    </row>
    <row r="3552" spans="1:17" x14ac:dyDescent="0.3">
      <c r="A3552" s="1">
        <v>35523</v>
      </c>
      <c r="B3552">
        <v>19.5</v>
      </c>
      <c r="C3552">
        <v>19.5</v>
      </c>
      <c r="D3552">
        <v>18.25</v>
      </c>
      <c r="E3552">
        <v>19</v>
      </c>
      <c r="F3552">
        <v>19</v>
      </c>
      <c r="G3552">
        <v>7828800</v>
      </c>
      <c r="H3552" s="3">
        <f>(F3552-B3552)/B3552</f>
        <v>-2.564102564102564E-2</v>
      </c>
      <c r="I3552" s="3">
        <f>_xlfn.RANK.AVG(H3552,$H$3:$H$10273,1)/10271</f>
        <v>0.1701392269496641</v>
      </c>
      <c r="J3552">
        <f>ROUNDDOWN($I3552*J$2,)-IF(MOD($I3552*J$2,1)=0,1,0)+1</f>
        <v>1</v>
      </c>
      <c r="K3552">
        <f>ROUNDDOWN($I3552*K$2,)-IF(MOD($I3552*K$2,1)=0,1,0)+1</f>
        <v>1</v>
      </c>
      <c r="L3552">
        <f>ROUNDDOWN($I3552*L$2,)-IF(MOD($I3552*L$2,1)=0,1,0)+1</f>
        <v>1</v>
      </c>
      <c r="M3552" s="3">
        <f>IF(L3551=4,H3552,0)</f>
        <v>0</v>
      </c>
      <c r="N3552" s="2">
        <f>IF(L3551=1,H3552,0)</f>
        <v>-2.564102564102564E-2</v>
      </c>
      <c r="O3552" s="2">
        <f>IF(OR(L3551=1,L3551=4),H3552,0)</f>
        <v>-2.564102564102564E-2</v>
      </c>
      <c r="P3552" s="2">
        <f>IF(OR(L3551=1,L3551=2),H3552,0)</f>
        <v>-2.564102564102564E-2</v>
      </c>
      <c r="Q3552" s="2"/>
    </row>
    <row r="3553" spans="1:17" x14ac:dyDescent="0.3">
      <c r="A3553" s="1">
        <v>35524</v>
      </c>
      <c r="B3553">
        <v>19</v>
      </c>
      <c r="C3553">
        <v>19.9375</v>
      </c>
      <c r="D3553">
        <v>18.75</v>
      </c>
      <c r="E3553">
        <v>19.8125</v>
      </c>
      <c r="F3553">
        <v>19.8125</v>
      </c>
      <c r="G3553">
        <v>7040000</v>
      </c>
      <c r="H3553" s="3">
        <f>(F3553-B3553)/B3553</f>
        <v>4.2763157894736843E-2</v>
      </c>
      <c r="I3553" s="3">
        <f>_xlfn.RANK.AVG(H3553,$H$3:$H$10273,1)/10271</f>
        <v>0.92766040307662345</v>
      </c>
      <c r="J3553">
        <f>ROUNDDOWN($I3553*J$2,)-IF(MOD($I3553*J$2,1)=0,1,0)+1</f>
        <v>2</v>
      </c>
      <c r="K3553">
        <f>ROUNDDOWN($I3553*K$2,)-IF(MOD($I3553*K$2,1)=0,1,0)+1</f>
        <v>3</v>
      </c>
      <c r="L3553">
        <f>ROUNDDOWN($I3553*L$2,)-IF(MOD($I3553*L$2,1)=0,1,0)+1</f>
        <v>4</v>
      </c>
      <c r="M3553" s="3">
        <f>IF(L3552=4,H3553,0)</f>
        <v>0</v>
      </c>
      <c r="N3553" s="2">
        <f>IF(L3552=1,H3553,0)</f>
        <v>4.2763157894736843E-2</v>
      </c>
      <c r="O3553" s="2">
        <f>IF(OR(L3552=1,L3552=4),H3553,0)</f>
        <v>4.2763157894736843E-2</v>
      </c>
      <c r="P3553" s="2">
        <f>IF(OR(L3552=1,L3552=2),H3553,0)</f>
        <v>4.2763157894736843E-2</v>
      </c>
      <c r="Q3553" s="2"/>
    </row>
    <row r="3554" spans="1:17" x14ac:dyDescent="0.3">
      <c r="A3554" s="1">
        <v>35527</v>
      </c>
      <c r="B3554">
        <v>20.25</v>
      </c>
      <c r="C3554">
        <v>21.75</v>
      </c>
      <c r="D3554">
        <v>20.25</v>
      </c>
      <c r="E3554">
        <v>21.5</v>
      </c>
      <c r="F3554">
        <v>21.5</v>
      </c>
      <c r="G3554">
        <v>7570400</v>
      </c>
      <c r="H3554" s="3">
        <f>(F3554-B3554)/B3554</f>
        <v>6.1728395061728392E-2</v>
      </c>
      <c r="I3554" s="3">
        <f>_xlfn.RANK.AVG(H3554,$H$3:$H$10273,1)/10271</f>
        <v>0.96830883068834583</v>
      </c>
      <c r="J3554">
        <f>ROUNDDOWN($I3554*J$2,)-IF(MOD($I3554*J$2,1)=0,1,0)+1</f>
        <v>2</v>
      </c>
      <c r="K3554">
        <f>ROUNDDOWN($I3554*K$2,)-IF(MOD($I3554*K$2,1)=0,1,0)+1</f>
        <v>3</v>
      </c>
      <c r="L3554">
        <f>ROUNDDOWN($I3554*L$2,)-IF(MOD($I3554*L$2,1)=0,1,0)+1</f>
        <v>4</v>
      </c>
      <c r="M3554" s="3">
        <f>IF(L3553=4,H3554,0)</f>
        <v>6.1728395061728392E-2</v>
      </c>
      <c r="N3554" s="2">
        <f>IF(L3553=1,H3554,0)</f>
        <v>0</v>
      </c>
      <c r="O3554" s="2">
        <f>IF(OR(L3553=1,L3553=4),H3554,0)</f>
        <v>6.1728395061728392E-2</v>
      </c>
      <c r="P3554" s="2">
        <f>IF(OR(L3553=1,L3553=2),H3554,0)</f>
        <v>0</v>
      </c>
      <c r="Q3554" s="2"/>
    </row>
    <row r="3555" spans="1:17" x14ac:dyDescent="0.3">
      <c r="A3555" s="1">
        <v>35528</v>
      </c>
      <c r="B3555">
        <v>22</v>
      </c>
      <c r="C3555">
        <v>22.5</v>
      </c>
      <c r="D3555">
        <v>21.1875</v>
      </c>
      <c r="E3555">
        <v>21.6875</v>
      </c>
      <c r="F3555">
        <v>21.6875</v>
      </c>
      <c r="G3555">
        <v>12431600</v>
      </c>
      <c r="H3555" s="3">
        <f>(F3555-B3555)/B3555</f>
        <v>-1.4204545454545454E-2</v>
      </c>
      <c r="I3555" s="3">
        <f>_xlfn.RANK.AVG(H3555,$H$3:$H$10273,1)/10271</f>
        <v>0.29880245350988222</v>
      </c>
      <c r="J3555">
        <f>ROUNDDOWN($I3555*J$2,)-IF(MOD($I3555*J$2,1)=0,1,0)+1</f>
        <v>1</v>
      </c>
      <c r="K3555">
        <f>ROUNDDOWN($I3555*K$2,)-IF(MOD($I3555*K$2,1)=0,1,0)+1</f>
        <v>1</v>
      </c>
      <c r="L3555">
        <f>ROUNDDOWN($I3555*L$2,)-IF(MOD($I3555*L$2,1)=0,1,0)+1</f>
        <v>2</v>
      </c>
      <c r="M3555" s="3">
        <f>IF(L3554=4,H3555,0)</f>
        <v>-1.4204545454545454E-2</v>
      </c>
      <c r="N3555" s="2">
        <f>IF(L3554=1,H3555,0)</f>
        <v>0</v>
      </c>
      <c r="O3555" s="2">
        <f>IF(OR(L3554=1,L3554=4),H3555,0)</f>
        <v>-1.4204545454545454E-2</v>
      </c>
      <c r="P3555" s="2">
        <f>IF(OR(L3554=1,L3554=2),H3555,0)</f>
        <v>0</v>
      </c>
      <c r="Q3555" s="2"/>
    </row>
    <row r="3556" spans="1:17" x14ac:dyDescent="0.3">
      <c r="A3556" s="1">
        <v>35529</v>
      </c>
      <c r="B3556">
        <v>21.6875</v>
      </c>
      <c r="C3556">
        <v>21.75</v>
      </c>
      <c r="D3556">
        <v>20.5625</v>
      </c>
      <c r="E3556">
        <v>20.875</v>
      </c>
      <c r="F3556">
        <v>20.875</v>
      </c>
      <c r="G3556">
        <v>6079600</v>
      </c>
      <c r="H3556" s="3">
        <f>(F3556-B3556)/B3556</f>
        <v>-3.7463976945244955E-2</v>
      </c>
      <c r="I3556" s="3">
        <f>_xlfn.RANK.AVG(H3556,$H$3:$H$10273,1)/10271</f>
        <v>8.8793690974588654E-2</v>
      </c>
      <c r="J3556">
        <f>ROUNDDOWN($I3556*J$2,)-IF(MOD($I3556*J$2,1)=0,1,0)+1</f>
        <v>1</v>
      </c>
      <c r="K3556">
        <f>ROUNDDOWN($I3556*K$2,)-IF(MOD($I3556*K$2,1)=0,1,0)+1</f>
        <v>1</v>
      </c>
      <c r="L3556">
        <f>ROUNDDOWN($I3556*L$2,)-IF(MOD($I3556*L$2,1)=0,1,0)+1</f>
        <v>1</v>
      </c>
      <c r="M3556" s="3">
        <f>IF(L3555=4,H3556,0)</f>
        <v>0</v>
      </c>
      <c r="N3556" s="2">
        <f>IF(L3555=1,H3556,0)</f>
        <v>0</v>
      </c>
      <c r="O3556" s="2">
        <f>IF(OR(L3555=1,L3555=4),H3556,0)</f>
        <v>0</v>
      </c>
      <c r="P3556" s="2">
        <f>IF(OR(L3555=1,L3555=2),H3556,0)</f>
        <v>-3.7463976945244955E-2</v>
      </c>
      <c r="Q3556" s="2"/>
    </row>
    <row r="3557" spans="1:17" x14ac:dyDescent="0.3">
      <c r="A3557" s="1">
        <v>35530</v>
      </c>
      <c r="B3557">
        <v>20.75</v>
      </c>
      <c r="C3557">
        <v>20.75</v>
      </c>
      <c r="D3557">
        <v>19.75</v>
      </c>
      <c r="E3557">
        <v>19.875</v>
      </c>
      <c r="F3557">
        <v>19.875</v>
      </c>
      <c r="G3557">
        <v>4709200</v>
      </c>
      <c r="H3557" s="3">
        <f>(F3557-B3557)/B3557</f>
        <v>-4.2168674698795178E-2</v>
      </c>
      <c r="I3557" s="3">
        <f>_xlfn.RANK.AVG(H3557,$H$3:$H$10273,1)/10271</f>
        <v>6.9516113328789791E-2</v>
      </c>
      <c r="J3557">
        <f>ROUNDDOWN($I3557*J$2,)-IF(MOD($I3557*J$2,1)=0,1,0)+1</f>
        <v>1</v>
      </c>
      <c r="K3557">
        <f>ROUNDDOWN($I3557*K$2,)-IF(MOD($I3557*K$2,1)=0,1,0)+1</f>
        <v>1</v>
      </c>
      <c r="L3557">
        <f>ROUNDDOWN($I3557*L$2,)-IF(MOD($I3557*L$2,1)=0,1,0)+1</f>
        <v>1</v>
      </c>
      <c r="M3557" s="3">
        <f>IF(L3556=4,H3557,0)</f>
        <v>0</v>
      </c>
      <c r="N3557" s="2">
        <f>IF(L3556=1,H3557,0)</f>
        <v>-4.2168674698795178E-2</v>
      </c>
      <c r="O3557" s="2">
        <f>IF(OR(L3556=1,L3556=4),H3557,0)</f>
        <v>-4.2168674698795178E-2</v>
      </c>
      <c r="P3557" s="2">
        <f>IF(OR(L3556=1,L3556=2),H3557,0)</f>
        <v>-4.2168674698795178E-2</v>
      </c>
      <c r="Q3557" s="2"/>
    </row>
    <row r="3558" spans="1:17" x14ac:dyDescent="0.3">
      <c r="A3558" s="1">
        <v>35531</v>
      </c>
      <c r="B3558">
        <v>19.125</v>
      </c>
      <c r="C3558">
        <v>19.5</v>
      </c>
      <c r="D3558">
        <v>18.5</v>
      </c>
      <c r="E3558">
        <v>19.125</v>
      </c>
      <c r="F3558">
        <v>19.125</v>
      </c>
      <c r="G3558">
        <v>7296800</v>
      </c>
      <c r="H3558" s="3">
        <f>(F3558-B3558)/B3558</f>
        <v>0</v>
      </c>
      <c r="I3558" s="3">
        <f>_xlfn.RANK.AVG(H3558,$H$3:$H$10273,1)/10271</f>
        <v>0.52443773731866417</v>
      </c>
      <c r="J3558">
        <f>ROUNDDOWN($I3558*J$2,)-IF(MOD($I3558*J$2,1)=0,1,0)+1</f>
        <v>2</v>
      </c>
      <c r="K3558">
        <f>ROUNDDOWN($I3558*K$2,)-IF(MOD($I3558*K$2,1)=0,1,0)+1</f>
        <v>2</v>
      </c>
      <c r="L3558">
        <f>ROUNDDOWN($I3558*L$2,)-IF(MOD($I3558*L$2,1)=0,1,0)+1</f>
        <v>3</v>
      </c>
      <c r="M3558" s="3">
        <f>IF(L3557=4,H3558,0)</f>
        <v>0</v>
      </c>
      <c r="N3558" s="2">
        <f>IF(L3557=1,H3558,0)</f>
        <v>0</v>
      </c>
      <c r="O3558" s="2">
        <f>IF(OR(L3557=1,L3557=4),H3558,0)</f>
        <v>0</v>
      </c>
      <c r="P3558" s="2">
        <f>IF(OR(L3557=1,L3557=2),H3558,0)</f>
        <v>0</v>
      </c>
      <c r="Q3558" s="2"/>
    </row>
    <row r="3559" spans="1:17" x14ac:dyDescent="0.3">
      <c r="A3559" s="1">
        <v>35534</v>
      </c>
      <c r="B3559">
        <v>19.25</v>
      </c>
      <c r="C3559">
        <v>19.375</v>
      </c>
      <c r="D3559">
        <v>18.5625</v>
      </c>
      <c r="E3559">
        <v>19.125</v>
      </c>
      <c r="F3559">
        <v>19.125</v>
      </c>
      <c r="G3559">
        <v>5571000</v>
      </c>
      <c r="H3559" s="3">
        <f>(F3559-B3559)/B3559</f>
        <v>-6.4935064935064939E-3</v>
      </c>
      <c r="I3559" s="3">
        <f>_xlfn.RANK.AVG(H3559,$H$3:$H$10273,1)/10271</f>
        <v>0.42167267062603447</v>
      </c>
      <c r="J3559">
        <f>ROUNDDOWN($I3559*J$2,)-IF(MOD($I3559*J$2,1)=0,1,0)+1</f>
        <v>1</v>
      </c>
      <c r="K3559">
        <f>ROUNDDOWN($I3559*K$2,)-IF(MOD($I3559*K$2,1)=0,1,0)+1</f>
        <v>2</v>
      </c>
      <c r="L3559">
        <f>ROUNDDOWN($I3559*L$2,)-IF(MOD($I3559*L$2,1)=0,1,0)+1</f>
        <v>2</v>
      </c>
      <c r="M3559" s="3">
        <f>IF(L3558=4,H3559,0)</f>
        <v>0</v>
      </c>
      <c r="N3559" s="2">
        <f>IF(L3558=1,H3559,0)</f>
        <v>0</v>
      </c>
      <c r="O3559" s="2">
        <f>IF(OR(L3558=1,L3558=4),H3559,0)</f>
        <v>0</v>
      </c>
      <c r="P3559" s="2">
        <f>IF(OR(L3558=1,L3558=2),H3559,0)</f>
        <v>0</v>
      </c>
      <c r="Q3559" s="2"/>
    </row>
    <row r="3560" spans="1:17" x14ac:dyDescent="0.3">
      <c r="A3560" s="1">
        <v>35535</v>
      </c>
      <c r="B3560">
        <v>19.75</v>
      </c>
      <c r="C3560">
        <v>19.8125</v>
      </c>
      <c r="D3560">
        <v>18.6875</v>
      </c>
      <c r="E3560">
        <v>18.75</v>
      </c>
      <c r="F3560">
        <v>18.75</v>
      </c>
      <c r="G3560">
        <v>3770000</v>
      </c>
      <c r="H3560" s="3">
        <f>(F3560-B3560)/B3560</f>
        <v>-5.0632911392405063E-2</v>
      </c>
      <c r="I3560" s="3">
        <f>_xlfn.RANK.AVG(H3560,$H$3:$H$10273,1)/10271</f>
        <v>4.3325868951416609E-2</v>
      </c>
      <c r="J3560">
        <f>ROUNDDOWN($I3560*J$2,)-IF(MOD($I3560*J$2,1)=0,1,0)+1</f>
        <v>1</v>
      </c>
      <c r="K3560">
        <f>ROUNDDOWN($I3560*K$2,)-IF(MOD($I3560*K$2,1)=0,1,0)+1</f>
        <v>1</v>
      </c>
      <c r="L3560">
        <f>ROUNDDOWN($I3560*L$2,)-IF(MOD($I3560*L$2,1)=0,1,0)+1</f>
        <v>1</v>
      </c>
      <c r="M3560" s="3">
        <f>IF(L3559=4,H3560,0)</f>
        <v>0</v>
      </c>
      <c r="N3560" s="2">
        <f>IF(L3559=1,H3560,0)</f>
        <v>0</v>
      </c>
      <c r="O3560" s="2">
        <f>IF(OR(L3559=1,L3559=4),H3560,0)</f>
        <v>0</v>
      </c>
      <c r="P3560" s="2">
        <f>IF(OR(L3559=1,L3559=2),H3560,0)</f>
        <v>-5.0632911392405063E-2</v>
      </c>
      <c r="Q3560" s="2"/>
    </row>
    <row r="3561" spans="1:17" x14ac:dyDescent="0.3">
      <c r="A3561" s="1">
        <v>35536</v>
      </c>
      <c r="B3561">
        <v>18.6875</v>
      </c>
      <c r="C3561">
        <v>19.25</v>
      </c>
      <c r="D3561">
        <v>18.5</v>
      </c>
      <c r="E3561">
        <v>19.125</v>
      </c>
      <c r="F3561">
        <v>19.125</v>
      </c>
      <c r="G3561">
        <v>3672000</v>
      </c>
      <c r="H3561" s="3">
        <f>(F3561-B3561)/B3561</f>
        <v>2.3411371237458192E-2</v>
      </c>
      <c r="I3561" s="3">
        <f>_xlfn.RANK.AVG(H3561,$H$3:$H$10273,1)/10271</f>
        <v>0.8234835945867004</v>
      </c>
      <c r="J3561">
        <f>ROUNDDOWN($I3561*J$2,)-IF(MOD($I3561*J$2,1)=0,1,0)+1</f>
        <v>2</v>
      </c>
      <c r="K3561">
        <f>ROUNDDOWN($I3561*K$2,)-IF(MOD($I3561*K$2,1)=0,1,0)+1</f>
        <v>3</v>
      </c>
      <c r="L3561">
        <f>ROUNDDOWN($I3561*L$2,)-IF(MOD($I3561*L$2,1)=0,1,0)+1</f>
        <v>4</v>
      </c>
      <c r="M3561" s="3">
        <f>IF(L3560=4,H3561,0)</f>
        <v>0</v>
      </c>
      <c r="N3561" s="2">
        <f>IF(L3560=1,H3561,0)</f>
        <v>2.3411371237458192E-2</v>
      </c>
      <c r="O3561" s="2">
        <f>IF(OR(L3560=1,L3560=4),H3561,0)</f>
        <v>2.3411371237458192E-2</v>
      </c>
      <c r="P3561" s="2">
        <f>IF(OR(L3560=1,L3560=2),H3561,0)</f>
        <v>2.3411371237458192E-2</v>
      </c>
      <c r="Q3561" s="2"/>
    </row>
    <row r="3562" spans="1:17" x14ac:dyDescent="0.3">
      <c r="A3562" s="1">
        <v>35537</v>
      </c>
      <c r="B3562">
        <v>19.625</v>
      </c>
      <c r="C3562">
        <v>19.6875</v>
      </c>
      <c r="D3562">
        <v>18.9375</v>
      </c>
      <c r="E3562">
        <v>19.3125</v>
      </c>
      <c r="F3562">
        <v>19.3125</v>
      </c>
      <c r="G3562">
        <v>4502200</v>
      </c>
      <c r="H3562" s="3">
        <f>(F3562-B3562)/B3562</f>
        <v>-1.5923566878980892E-2</v>
      </c>
      <c r="I3562" s="3">
        <f>_xlfn.RANK.AVG(H3562,$H$3:$H$10273,1)/10271</f>
        <v>0.27392658942654075</v>
      </c>
      <c r="J3562">
        <f>ROUNDDOWN($I3562*J$2,)-IF(MOD($I3562*J$2,1)=0,1,0)+1</f>
        <v>1</v>
      </c>
      <c r="K3562">
        <f>ROUNDDOWN($I3562*K$2,)-IF(MOD($I3562*K$2,1)=0,1,0)+1</f>
        <v>1</v>
      </c>
      <c r="L3562">
        <f>ROUNDDOWN($I3562*L$2,)-IF(MOD($I3562*L$2,1)=0,1,0)+1</f>
        <v>2</v>
      </c>
      <c r="M3562" s="3">
        <f>IF(L3561=4,H3562,0)</f>
        <v>-1.5923566878980892E-2</v>
      </c>
      <c r="N3562" s="2">
        <f>IF(L3561=1,H3562,0)</f>
        <v>0</v>
      </c>
      <c r="O3562" s="2">
        <f>IF(OR(L3561=1,L3561=4),H3562,0)</f>
        <v>-1.5923566878980892E-2</v>
      </c>
      <c r="P3562" s="2">
        <f>IF(OR(L3561=1,L3561=2),H3562,0)</f>
        <v>0</v>
      </c>
      <c r="Q3562" s="2"/>
    </row>
    <row r="3563" spans="1:17" x14ac:dyDescent="0.3">
      <c r="A3563" s="1">
        <v>35538</v>
      </c>
      <c r="B3563">
        <v>19.5</v>
      </c>
      <c r="C3563">
        <v>19.5</v>
      </c>
      <c r="D3563">
        <v>18.375</v>
      </c>
      <c r="E3563">
        <v>18.375</v>
      </c>
      <c r="F3563">
        <v>18.375</v>
      </c>
      <c r="G3563">
        <v>3647000</v>
      </c>
      <c r="H3563" s="3">
        <f>(F3563-B3563)/B3563</f>
        <v>-5.7692307692307696E-2</v>
      </c>
      <c r="I3563" s="3">
        <f>_xlfn.RANK.AVG(H3563,$H$3:$H$10273,1)/10271</f>
        <v>2.8040112939343782E-2</v>
      </c>
      <c r="J3563">
        <f>ROUNDDOWN($I3563*J$2,)-IF(MOD($I3563*J$2,1)=0,1,0)+1</f>
        <v>1</v>
      </c>
      <c r="K3563">
        <f>ROUNDDOWN($I3563*K$2,)-IF(MOD($I3563*K$2,1)=0,1,0)+1</f>
        <v>1</v>
      </c>
      <c r="L3563">
        <f>ROUNDDOWN($I3563*L$2,)-IF(MOD($I3563*L$2,1)=0,1,0)+1</f>
        <v>1</v>
      </c>
      <c r="M3563" s="3">
        <f>IF(L3562=4,H3563,0)</f>
        <v>0</v>
      </c>
      <c r="N3563" s="2">
        <f>IF(L3562=1,H3563,0)</f>
        <v>0</v>
      </c>
      <c r="O3563" s="2">
        <f>IF(OR(L3562=1,L3562=4),H3563,0)</f>
        <v>0</v>
      </c>
      <c r="P3563" s="2">
        <f>IF(OR(L3562=1,L3562=2),H3563,0)</f>
        <v>-5.7692307692307696E-2</v>
      </c>
      <c r="Q3563" s="2"/>
    </row>
    <row r="3564" spans="1:17" x14ac:dyDescent="0.3">
      <c r="A3564" s="1">
        <v>35541</v>
      </c>
      <c r="B3564">
        <v>18.375</v>
      </c>
      <c r="C3564">
        <v>18.4375</v>
      </c>
      <c r="D3564">
        <v>17.5</v>
      </c>
      <c r="E3564">
        <v>17.75</v>
      </c>
      <c r="F3564">
        <v>17.75</v>
      </c>
      <c r="G3564">
        <v>4446800</v>
      </c>
      <c r="H3564" s="3">
        <f>(F3564-B3564)/B3564</f>
        <v>-3.4013605442176874E-2</v>
      </c>
      <c r="I3564" s="3">
        <f>_xlfn.RANK.AVG(H3564,$H$3:$H$10273,1)/10271</f>
        <v>0.1080712686203875</v>
      </c>
      <c r="J3564">
        <f>ROUNDDOWN($I3564*J$2,)-IF(MOD($I3564*J$2,1)=0,1,0)+1</f>
        <v>1</v>
      </c>
      <c r="K3564">
        <f>ROUNDDOWN($I3564*K$2,)-IF(MOD($I3564*K$2,1)=0,1,0)+1</f>
        <v>1</v>
      </c>
      <c r="L3564">
        <f>ROUNDDOWN($I3564*L$2,)-IF(MOD($I3564*L$2,1)=0,1,0)+1</f>
        <v>1</v>
      </c>
      <c r="M3564" s="3">
        <f>IF(L3563=4,H3564,0)</f>
        <v>0</v>
      </c>
      <c r="N3564" s="2">
        <f>IF(L3563=1,H3564,0)</f>
        <v>-3.4013605442176874E-2</v>
      </c>
      <c r="O3564" s="2">
        <f>IF(OR(L3563=1,L3563=4),H3564,0)</f>
        <v>-3.4013605442176874E-2</v>
      </c>
      <c r="P3564" s="2">
        <f>IF(OR(L3563=1,L3563=2),H3564,0)</f>
        <v>-3.4013605442176874E-2</v>
      </c>
      <c r="Q3564" s="2"/>
    </row>
    <row r="3565" spans="1:17" x14ac:dyDescent="0.3">
      <c r="A3565" s="1">
        <v>35542</v>
      </c>
      <c r="B3565">
        <v>18</v>
      </c>
      <c r="C3565">
        <v>19</v>
      </c>
      <c r="D3565">
        <v>17.5</v>
      </c>
      <c r="E3565">
        <v>19</v>
      </c>
      <c r="F3565">
        <v>19</v>
      </c>
      <c r="G3565">
        <v>5561600</v>
      </c>
      <c r="H3565" s="3">
        <f>(F3565-B3565)/B3565</f>
        <v>5.5555555555555552E-2</v>
      </c>
      <c r="I3565" s="3">
        <f>_xlfn.RANK.AVG(H3565,$H$3:$H$10273,1)/10271</f>
        <v>0.95857268036218479</v>
      </c>
      <c r="J3565">
        <f>ROUNDDOWN($I3565*J$2,)-IF(MOD($I3565*J$2,1)=0,1,0)+1</f>
        <v>2</v>
      </c>
      <c r="K3565">
        <f>ROUNDDOWN($I3565*K$2,)-IF(MOD($I3565*K$2,1)=0,1,0)+1</f>
        <v>3</v>
      </c>
      <c r="L3565">
        <f>ROUNDDOWN($I3565*L$2,)-IF(MOD($I3565*L$2,1)=0,1,0)+1</f>
        <v>4</v>
      </c>
      <c r="M3565" s="3">
        <f>IF(L3564=4,H3565,0)</f>
        <v>0</v>
      </c>
      <c r="N3565" s="2">
        <f>IF(L3564=1,H3565,0)</f>
        <v>5.5555555555555552E-2</v>
      </c>
      <c r="O3565" s="2">
        <f>IF(OR(L3564=1,L3564=4),H3565,0)</f>
        <v>5.5555555555555552E-2</v>
      </c>
      <c r="P3565" s="2">
        <f>IF(OR(L3564=1,L3564=2),H3565,0)</f>
        <v>5.5555555555555552E-2</v>
      </c>
      <c r="Q3565" s="2"/>
    </row>
    <row r="3566" spans="1:17" x14ac:dyDescent="0.3">
      <c r="A3566" s="1">
        <v>35543</v>
      </c>
      <c r="B3566">
        <v>18.75</v>
      </c>
      <c r="C3566">
        <v>19.625</v>
      </c>
      <c r="D3566">
        <v>18.6875</v>
      </c>
      <c r="E3566">
        <v>18.75</v>
      </c>
      <c r="F3566">
        <v>18.75</v>
      </c>
      <c r="G3566">
        <v>4750200</v>
      </c>
      <c r="H3566" s="3">
        <f>(F3566-B3566)/B3566</f>
        <v>0</v>
      </c>
      <c r="I3566" s="3">
        <f>_xlfn.RANK.AVG(H3566,$H$3:$H$10273,1)/10271</f>
        <v>0.52443773731866417</v>
      </c>
      <c r="J3566">
        <f>ROUNDDOWN($I3566*J$2,)-IF(MOD($I3566*J$2,1)=0,1,0)+1</f>
        <v>2</v>
      </c>
      <c r="K3566">
        <f>ROUNDDOWN($I3566*K$2,)-IF(MOD($I3566*K$2,1)=0,1,0)+1</f>
        <v>2</v>
      </c>
      <c r="L3566">
        <f>ROUNDDOWN($I3566*L$2,)-IF(MOD($I3566*L$2,1)=0,1,0)+1</f>
        <v>3</v>
      </c>
      <c r="M3566" s="3">
        <f>IF(L3565=4,H3566,0)</f>
        <v>0</v>
      </c>
      <c r="N3566" s="2">
        <f>IF(L3565=1,H3566,0)</f>
        <v>0</v>
      </c>
      <c r="O3566" s="2">
        <f>IF(OR(L3565=1,L3565=4),H3566,0)</f>
        <v>0</v>
      </c>
      <c r="P3566" s="2">
        <f>IF(OR(L3565=1,L3565=2),H3566,0)</f>
        <v>0</v>
      </c>
      <c r="Q3566" s="2"/>
    </row>
    <row r="3567" spans="1:17" x14ac:dyDescent="0.3">
      <c r="A3567" s="1">
        <v>35544</v>
      </c>
      <c r="B3567">
        <v>19.375</v>
      </c>
      <c r="C3567">
        <v>20.75</v>
      </c>
      <c r="D3567">
        <v>18.8125</v>
      </c>
      <c r="E3567">
        <v>20.75</v>
      </c>
      <c r="F3567">
        <v>20.75</v>
      </c>
      <c r="G3567">
        <v>6882200</v>
      </c>
      <c r="H3567" s="3">
        <f>(F3567-B3567)/B3567</f>
        <v>7.0967741935483872E-2</v>
      </c>
      <c r="I3567" s="3">
        <f>_xlfn.RANK.AVG(H3567,$H$3:$H$10273,1)/10271</f>
        <v>0.97887255379223059</v>
      </c>
      <c r="J3567">
        <f>ROUNDDOWN($I3567*J$2,)-IF(MOD($I3567*J$2,1)=0,1,0)+1</f>
        <v>2</v>
      </c>
      <c r="K3567">
        <f>ROUNDDOWN($I3567*K$2,)-IF(MOD($I3567*K$2,1)=0,1,0)+1</f>
        <v>3</v>
      </c>
      <c r="L3567">
        <f>ROUNDDOWN($I3567*L$2,)-IF(MOD($I3567*L$2,1)=0,1,0)+1</f>
        <v>4</v>
      </c>
      <c r="M3567" s="3">
        <f>IF(L3566=4,H3567,0)</f>
        <v>0</v>
      </c>
      <c r="N3567" s="2">
        <f>IF(L3566=1,H3567,0)</f>
        <v>0</v>
      </c>
      <c r="O3567" s="2">
        <f>IF(OR(L3566=1,L3566=4),H3567,0)</f>
        <v>0</v>
      </c>
      <c r="P3567" s="2">
        <f>IF(OR(L3566=1,L3566=2),H3567,0)</f>
        <v>0</v>
      </c>
      <c r="Q3567" s="2"/>
    </row>
    <row r="3568" spans="1:17" x14ac:dyDescent="0.3">
      <c r="A3568" s="1">
        <v>35545</v>
      </c>
      <c r="B3568">
        <v>20.25</v>
      </c>
      <c r="C3568">
        <v>20.875</v>
      </c>
      <c r="D3568">
        <v>19.6875</v>
      </c>
      <c r="E3568">
        <v>20.3125</v>
      </c>
      <c r="F3568">
        <v>20.3125</v>
      </c>
      <c r="G3568">
        <v>6968200</v>
      </c>
      <c r="H3568" s="3">
        <f>(F3568-B3568)/B3568</f>
        <v>3.0864197530864196E-3</v>
      </c>
      <c r="I3568" s="3">
        <f>_xlfn.RANK.AVG(H3568,$H$3:$H$10273,1)/10271</f>
        <v>0.57925226365495086</v>
      </c>
      <c r="J3568">
        <f>ROUNDDOWN($I3568*J$2,)-IF(MOD($I3568*J$2,1)=0,1,0)+1</f>
        <v>2</v>
      </c>
      <c r="K3568">
        <f>ROUNDDOWN($I3568*K$2,)-IF(MOD($I3568*K$2,1)=0,1,0)+1</f>
        <v>2</v>
      </c>
      <c r="L3568">
        <f>ROUNDDOWN($I3568*L$2,)-IF(MOD($I3568*L$2,1)=0,1,0)+1</f>
        <v>3</v>
      </c>
      <c r="M3568" s="3">
        <f>IF(L3567=4,H3568,0)</f>
        <v>3.0864197530864196E-3</v>
      </c>
      <c r="N3568" s="2">
        <f>IF(L3567=1,H3568,0)</f>
        <v>0</v>
      </c>
      <c r="O3568" s="2">
        <f>IF(OR(L3567=1,L3567=4),H3568,0)</f>
        <v>3.0864197530864196E-3</v>
      </c>
      <c r="P3568" s="2">
        <f>IF(OR(L3567=1,L3567=2),H3568,0)</f>
        <v>0</v>
      </c>
      <c r="Q3568" s="2"/>
    </row>
    <row r="3569" spans="1:17" x14ac:dyDescent="0.3">
      <c r="A3569" s="1">
        <v>35548</v>
      </c>
      <c r="B3569">
        <v>20.3125</v>
      </c>
      <c r="C3569">
        <v>20.8125</v>
      </c>
      <c r="D3569">
        <v>20.0625</v>
      </c>
      <c r="E3569">
        <v>20.625</v>
      </c>
      <c r="F3569">
        <v>20.625</v>
      </c>
      <c r="G3569">
        <v>4039000</v>
      </c>
      <c r="H3569" s="3">
        <f>(F3569-B3569)/B3569</f>
        <v>1.5384615384615385E-2</v>
      </c>
      <c r="I3569" s="3">
        <f>_xlfn.RANK.AVG(H3569,$H$3:$H$10273,1)/10271</f>
        <v>0.74437737318664199</v>
      </c>
      <c r="J3569">
        <f>ROUNDDOWN($I3569*J$2,)-IF(MOD($I3569*J$2,1)=0,1,0)+1</f>
        <v>2</v>
      </c>
      <c r="K3569">
        <f>ROUNDDOWN($I3569*K$2,)-IF(MOD($I3569*K$2,1)=0,1,0)+1</f>
        <v>3</v>
      </c>
      <c r="L3569">
        <f>ROUNDDOWN($I3569*L$2,)-IF(MOD($I3569*L$2,1)=0,1,0)+1</f>
        <v>3</v>
      </c>
      <c r="M3569" s="3">
        <f>IF(L3568=4,H3569,0)</f>
        <v>0</v>
      </c>
      <c r="N3569" s="2">
        <f>IF(L3568=1,H3569,0)</f>
        <v>0</v>
      </c>
      <c r="O3569" s="2">
        <f>IF(OR(L3568=1,L3568=4),H3569,0)</f>
        <v>0</v>
      </c>
      <c r="P3569" s="2">
        <f>IF(OR(L3568=1,L3568=2),H3569,0)</f>
        <v>0</v>
      </c>
      <c r="Q3569" s="2"/>
    </row>
    <row r="3570" spans="1:17" x14ac:dyDescent="0.3">
      <c r="A3570" s="1">
        <v>35549</v>
      </c>
      <c r="B3570">
        <v>21</v>
      </c>
      <c r="C3570">
        <v>21.375</v>
      </c>
      <c r="D3570">
        <v>20.9375</v>
      </c>
      <c r="E3570">
        <v>21.3125</v>
      </c>
      <c r="F3570">
        <v>21.3125</v>
      </c>
      <c r="G3570">
        <v>4004400</v>
      </c>
      <c r="H3570" s="3">
        <f>(F3570-B3570)/B3570</f>
        <v>1.488095238095238E-2</v>
      </c>
      <c r="I3570" s="3">
        <f>_xlfn.RANK.AVG(H3570,$H$3:$H$10273,1)/10271</f>
        <v>0.73858436374257619</v>
      </c>
      <c r="J3570">
        <f>ROUNDDOWN($I3570*J$2,)-IF(MOD($I3570*J$2,1)=0,1,0)+1</f>
        <v>2</v>
      </c>
      <c r="K3570">
        <f>ROUNDDOWN($I3570*K$2,)-IF(MOD($I3570*K$2,1)=0,1,0)+1</f>
        <v>3</v>
      </c>
      <c r="L3570">
        <f>ROUNDDOWN($I3570*L$2,)-IF(MOD($I3570*L$2,1)=0,1,0)+1</f>
        <v>3</v>
      </c>
      <c r="M3570" s="3">
        <f>IF(L3569=4,H3570,0)</f>
        <v>0</v>
      </c>
      <c r="N3570" s="2">
        <f>IF(L3569=1,H3570,0)</f>
        <v>0</v>
      </c>
      <c r="O3570" s="2">
        <f>IF(OR(L3569=1,L3569=4),H3570,0)</f>
        <v>0</v>
      </c>
      <c r="P3570" s="2">
        <f>IF(OR(L3569=1,L3569=2),H3570,0)</f>
        <v>0</v>
      </c>
      <c r="Q3570" s="2"/>
    </row>
    <row r="3571" spans="1:17" x14ac:dyDescent="0.3">
      <c r="A3571" s="1">
        <v>35550</v>
      </c>
      <c r="B3571">
        <v>21</v>
      </c>
      <c r="C3571">
        <v>21.5</v>
      </c>
      <c r="D3571">
        <v>21</v>
      </c>
      <c r="E3571">
        <v>21.25</v>
      </c>
      <c r="F3571">
        <v>21.25</v>
      </c>
      <c r="G3571">
        <v>3766600</v>
      </c>
      <c r="H3571" s="3">
        <f>(F3571-B3571)/B3571</f>
        <v>1.1904761904761904E-2</v>
      </c>
      <c r="I3571" s="3">
        <f>_xlfn.RANK.AVG(H3571,$H$3:$H$10273,1)/10271</f>
        <v>0.69817933988900793</v>
      </c>
      <c r="J3571">
        <f>ROUNDDOWN($I3571*J$2,)-IF(MOD($I3571*J$2,1)=0,1,0)+1</f>
        <v>2</v>
      </c>
      <c r="K3571">
        <f>ROUNDDOWN($I3571*K$2,)-IF(MOD($I3571*K$2,1)=0,1,0)+1</f>
        <v>3</v>
      </c>
      <c r="L3571">
        <f>ROUNDDOWN($I3571*L$2,)-IF(MOD($I3571*L$2,1)=0,1,0)+1</f>
        <v>3</v>
      </c>
      <c r="M3571" s="3">
        <f>IF(L3570=4,H3571,0)</f>
        <v>0</v>
      </c>
      <c r="N3571" s="2">
        <f>IF(L3570=1,H3571,0)</f>
        <v>0</v>
      </c>
      <c r="O3571" s="2">
        <f>IF(OR(L3570=1,L3570=4),H3571,0)</f>
        <v>0</v>
      </c>
      <c r="P3571" s="2">
        <f>IF(OR(L3570=1,L3570=2),H3571,0)</f>
        <v>0</v>
      </c>
      <c r="Q3571" s="2"/>
    </row>
    <row r="3572" spans="1:17" x14ac:dyDescent="0.3">
      <c r="A3572" s="1">
        <v>35551</v>
      </c>
      <c r="B3572">
        <v>21.3125</v>
      </c>
      <c r="C3572">
        <v>21.9375</v>
      </c>
      <c r="D3572">
        <v>21.25</v>
      </c>
      <c r="E3572">
        <v>21.75</v>
      </c>
      <c r="F3572">
        <v>21.75</v>
      </c>
      <c r="G3572">
        <v>4140200</v>
      </c>
      <c r="H3572" s="3">
        <f>(F3572-B3572)/B3572</f>
        <v>2.0527859237536656E-2</v>
      </c>
      <c r="I3572" s="3">
        <f>_xlfn.RANK.AVG(H3572,$H$3:$H$10273,1)/10271</f>
        <v>0.79690390419628077</v>
      </c>
      <c r="J3572">
        <f>ROUNDDOWN($I3572*J$2,)-IF(MOD($I3572*J$2,1)=0,1,0)+1</f>
        <v>2</v>
      </c>
      <c r="K3572">
        <f>ROUNDDOWN($I3572*K$2,)-IF(MOD($I3572*K$2,1)=0,1,0)+1</f>
        <v>3</v>
      </c>
      <c r="L3572">
        <f>ROUNDDOWN($I3572*L$2,)-IF(MOD($I3572*L$2,1)=0,1,0)+1</f>
        <v>4</v>
      </c>
      <c r="M3572" s="3">
        <f>IF(L3571=4,H3572,0)</f>
        <v>0</v>
      </c>
      <c r="N3572" s="2">
        <f>IF(L3571=1,H3572,0)</f>
        <v>0</v>
      </c>
      <c r="O3572" s="2">
        <f>IF(OR(L3571=1,L3571=4),H3572,0)</f>
        <v>0</v>
      </c>
      <c r="P3572" s="2">
        <f>IF(OR(L3571=1,L3571=2),H3572,0)</f>
        <v>0</v>
      </c>
      <c r="Q3572" s="2"/>
    </row>
    <row r="3573" spans="1:17" x14ac:dyDescent="0.3">
      <c r="A3573" s="1">
        <v>35552</v>
      </c>
      <c r="B3573">
        <v>21.9375</v>
      </c>
      <c r="C3573">
        <v>22.125</v>
      </c>
      <c r="D3573">
        <v>21.5625</v>
      </c>
      <c r="E3573">
        <v>22</v>
      </c>
      <c r="F3573">
        <v>22</v>
      </c>
      <c r="G3573">
        <v>3088800</v>
      </c>
      <c r="H3573" s="3">
        <f>(F3573-B3573)/B3573</f>
        <v>2.8490028490028491E-3</v>
      </c>
      <c r="I3573" s="3">
        <f>_xlfn.RANK.AVG(H3573,$H$3:$H$10273,1)/10271</f>
        <v>0.57686690682504138</v>
      </c>
      <c r="J3573">
        <f>ROUNDDOWN($I3573*J$2,)-IF(MOD($I3573*J$2,1)=0,1,0)+1</f>
        <v>2</v>
      </c>
      <c r="K3573">
        <f>ROUNDDOWN($I3573*K$2,)-IF(MOD($I3573*K$2,1)=0,1,0)+1</f>
        <v>2</v>
      </c>
      <c r="L3573">
        <f>ROUNDDOWN($I3573*L$2,)-IF(MOD($I3573*L$2,1)=0,1,0)+1</f>
        <v>3</v>
      </c>
      <c r="M3573" s="3">
        <f>IF(L3572=4,H3573,0)</f>
        <v>2.8490028490028491E-3</v>
      </c>
      <c r="N3573" s="2">
        <f>IF(L3572=1,H3573,0)</f>
        <v>0</v>
      </c>
      <c r="O3573" s="2">
        <f>IF(OR(L3572=1,L3572=4),H3573,0)</f>
        <v>2.8490028490028491E-3</v>
      </c>
      <c r="P3573" s="2">
        <f>IF(OR(L3572=1,L3572=2),H3573,0)</f>
        <v>0</v>
      </c>
      <c r="Q3573" s="2"/>
    </row>
    <row r="3574" spans="1:17" x14ac:dyDescent="0.3">
      <c r="A3574" s="1">
        <v>35555</v>
      </c>
      <c r="B3574">
        <v>22.125</v>
      </c>
      <c r="C3574">
        <v>22.3125</v>
      </c>
      <c r="D3574">
        <v>21.6875</v>
      </c>
      <c r="E3574">
        <v>22.25</v>
      </c>
      <c r="F3574">
        <v>22.25</v>
      </c>
      <c r="G3574">
        <v>3968600</v>
      </c>
      <c r="H3574" s="3">
        <f>(F3574-B3574)/B3574</f>
        <v>5.6497175141242938E-3</v>
      </c>
      <c r="I3574" s="3">
        <f>_xlfn.RANK.AVG(H3574,$H$3:$H$10273,1)/10271</f>
        <v>0.61386427806445332</v>
      </c>
      <c r="J3574">
        <f>ROUNDDOWN($I3574*J$2,)-IF(MOD($I3574*J$2,1)=0,1,0)+1</f>
        <v>2</v>
      </c>
      <c r="K3574">
        <f>ROUNDDOWN($I3574*K$2,)-IF(MOD($I3574*K$2,1)=0,1,0)+1</f>
        <v>2</v>
      </c>
      <c r="L3574">
        <f>ROUNDDOWN($I3574*L$2,)-IF(MOD($I3574*L$2,1)=0,1,0)+1</f>
        <v>3</v>
      </c>
      <c r="M3574" s="3">
        <f>IF(L3573=4,H3574,0)</f>
        <v>0</v>
      </c>
      <c r="N3574" s="2">
        <f>IF(L3573=1,H3574,0)</f>
        <v>0</v>
      </c>
      <c r="O3574" s="2">
        <f>IF(OR(L3573=1,L3573=4),H3574,0)</f>
        <v>0</v>
      </c>
      <c r="P3574" s="2">
        <f>IF(OR(L3573=1,L3573=2),H3574,0)</f>
        <v>0</v>
      </c>
      <c r="Q3574" s="2"/>
    </row>
    <row r="3575" spans="1:17" x14ac:dyDescent="0.3">
      <c r="A3575" s="1">
        <v>35556</v>
      </c>
      <c r="B3575">
        <v>22.25</v>
      </c>
      <c r="C3575">
        <v>22.375</v>
      </c>
      <c r="D3575">
        <v>21.25</v>
      </c>
      <c r="E3575">
        <v>21.4375</v>
      </c>
      <c r="F3575">
        <v>21.4375</v>
      </c>
      <c r="G3575">
        <v>3293800</v>
      </c>
      <c r="H3575" s="3">
        <f>(F3575-B3575)/B3575</f>
        <v>-3.6516853932584269E-2</v>
      </c>
      <c r="I3575" s="3">
        <f>_xlfn.RANK.AVG(H3575,$H$3:$H$10273,1)/10271</f>
        <v>9.3369681627884338E-2</v>
      </c>
      <c r="J3575">
        <f>ROUNDDOWN($I3575*J$2,)-IF(MOD($I3575*J$2,1)=0,1,0)+1</f>
        <v>1</v>
      </c>
      <c r="K3575">
        <f>ROUNDDOWN($I3575*K$2,)-IF(MOD($I3575*K$2,1)=0,1,0)+1</f>
        <v>1</v>
      </c>
      <c r="L3575">
        <f>ROUNDDOWN($I3575*L$2,)-IF(MOD($I3575*L$2,1)=0,1,0)+1</f>
        <v>1</v>
      </c>
      <c r="M3575" s="3">
        <f>IF(L3574=4,H3575,0)</f>
        <v>0</v>
      </c>
      <c r="N3575" s="2">
        <f>IF(L3574=1,H3575,0)</f>
        <v>0</v>
      </c>
      <c r="O3575" s="2">
        <f>IF(OR(L3574=1,L3574=4),H3575,0)</f>
        <v>0</v>
      </c>
      <c r="P3575" s="2">
        <f>IF(OR(L3574=1,L3574=2),H3575,0)</f>
        <v>0</v>
      </c>
      <c r="Q3575" s="2"/>
    </row>
    <row r="3576" spans="1:17" x14ac:dyDescent="0.3">
      <c r="A3576" s="1">
        <v>35557</v>
      </c>
      <c r="B3576">
        <v>21.3125</v>
      </c>
      <c r="C3576">
        <v>22.25</v>
      </c>
      <c r="D3576">
        <v>21.25</v>
      </c>
      <c r="E3576">
        <v>21.8125</v>
      </c>
      <c r="F3576">
        <v>21.8125</v>
      </c>
      <c r="G3576">
        <v>4577200</v>
      </c>
      <c r="H3576" s="3">
        <f>(F3576-B3576)/B3576</f>
        <v>2.3460410557184751E-2</v>
      </c>
      <c r="I3576" s="3">
        <f>_xlfn.RANK.AVG(H3576,$H$3:$H$10273,1)/10271</f>
        <v>0.82401908285463932</v>
      </c>
      <c r="J3576">
        <f>ROUNDDOWN($I3576*J$2,)-IF(MOD($I3576*J$2,1)=0,1,0)+1</f>
        <v>2</v>
      </c>
      <c r="K3576">
        <f>ROUNDDOWN($I3576*K$2,)-IF(MOD($I3576*K$2,1)=0,1,0)+1</f>
        <v>3</v>
      </c>
      <c r="L3576">
        <f>ROUNDDOWN($I3576*L$2,)-IF(MOD($I3576*L$2,1)=0,1,0)+1</f>
        <v>4</v>
      </c>
      <c r="M3576" s="3">
        <f>IF(L3575=4,H3576,0)</f>
        <v>0</v>
      </c>
      <c r="N3576" s="2">
        <f>IF(L3575=1,H3576,0)</f>
        <v>2.3460410557184751E-2</v>
      </c>
      <c r="O3576" s="2">
        <f>IF(OR(L3575=1,L3575=4),H3576,0)</f>
        <v>2.3460410557184751E-2</v>
      </c>
      <c r="P3576" s="2">
        <f>IF(OR(L3575=1,L3575=2),H3576,0)</f>
        <v>2.3460410557184751E-2</v>
      </c>
      <c r="Q3576" s="2"/>
    </row>
    <row r="3577" spans="1:17" x14ac:dyDescent="0.3">
      <c r="A3577" s="1">
        <v>35558</v>
      </c>
      <c r="B3577">
        <v>21.5</v>
      </c>
      <c r="C3577">
        <v>22.4375</v>
      </c>
      <c r="D3577">
        <v>21.3125</v>
      </c>
      <c r="E3577">
        <v>22.375</v>
      </c>
      <c r="F3577">
        <v>22.375</v>
      </c>
      <c r="G3577">
        <v>6749000</v>
      </c>
      <c r="H3577" s="3">
        <f>(F3577-B3577)/B3577</f>
        <v>4.0697674418604654E-2</v>
      </c>
      <c r="I3577" s="3">
        <f>_xlfn.RANK.AVG(H3577,$H$3:$H$10273,1)/10271</f>
        <v>0.92113718235809561</v>
      </c>
      <c r="J3577">
        <f>ROUNDDOWN($I3577*J$2,)-IF(MOD($I3577*J$2,1)=0,1,0)+1</f>
        <v>2</v>
      </c>
      <c r="K3577">
        <f>ROUNDDOWN($I3577*K$2,)-IF(MOD($I3577*K$2,1)=0,1,0)+1</f>
        <v>3</v>
      </c>
      <c r="L3577">
        <f>ROUNDDOWN($I3577*L$2,)-IF(MOD($I3577*L$2,1)=0,1,0)+1</f>
        <v>4</v>
      </c>
      <c r="M3577" s="3">
        <f>IF(L3576=4,H3577,0)</f>
        <v>4.0697674418604654E-2</v>
      </c>
      <c r="N3577" s="2">
        <f>IF(L3576=1,H3577,0)</f>
        <v>0</v>
      </c>
      <c r="O3577" s="2">
        <f>IF(OR(L3576=1,L3576=4),H3577,0)</f>
        <v>4.0697674418604654E-2</v>
      </c>
      <c r="P3577" s="2">
        <f>IF(OR(L3576=1,L3576=2),H3577,0)</f>
        <v>0</v>
      </c>
      <c r="Q3577" s="2"/>
    </row>
    <row r="3578" spans="1:17" x14ac:dyDescent="0.3">
      <c r="A3578" s="1">
        <v>35559</v>
      </c>
      <c r="B3578">
        <v>22.5</v>
      </c>
      <c r="C3578">
        <v>22.875</v>
      </c>
      <c r="D3578">
        <v>22.125</v>
      </c>
      <c r="E3578">
        <v>22.5</v>
      </c>
      <c r="F3578">
        <v>22.5</v>
      </c>
      <c r="G3578">
        <v>5757200</v>
      </c>
      <c r="H3578" s="3">
        <f>(F3578-B3578)/B3578</f>
        <v>0</v>
      </c>
      <c r="I3578" s="3">
        <f>_xlfn.RANK.AVG(H3578,$H$3:$H$10273,1)/10271</f>
        <v>0.52443773731866417</v>
      </c>
      <c r="J3578">
        <f>ROUNDDOWN($I3578*J$2,)-IF(MOD($I3578*J$2,1)=0,1,0)+1</f>
        <v>2</v>
      </c>
      <c r="K3578">
        <f>ROUNDDOWN($I3578*K$2,)-IF(MOD($I3578*K$2,1)=0,1,0)+1</f>
        <v>2</v>
      </c>
      <c r="L3578">
        <f>ROUNDDOWN($I3578*L$2,)-IF(MOD($I3578*L$2,1)=0,1,0)+1</f>
        <v>3</v>
      </c>
      <c r="M3578" s="3">
        <f>IF(L3577=4,H3578,0)</f>
        <v>0</v>
      </c>
      <c r="N3578" s="2">
        <f>IF(L3577=1,H3578,0)</f>
        <v>0</v>
      </c>
      <c r="O3578" s="2">
        <f>IF(OR(L3577=1,L3577=4),H3578,0)</f>
        <v>0</v>
      </c>
      <c r="P3578" s="2">
        <f>IF(OR(L3577=1,L3577=2),H3578,0)</f>
        <v>0</v>
      </c>
      <c r="Q3578" s="2"/>
    </row>
    <row r="3579" spans="1:17" x14ac:dyDescent="0.3">
      <c r="A3579" s="1">
        <v>35562</v>
      </c>
      <c r="B3579">
        <v>22.5</v>
      </c>
      <c r="C3579">
        <v>22.5625</v>
      </c>
      <c r="D3579">
        <v>21.4375</v>
      </c>
      <c r="E3579">
        <v>21.625</v>
      </c>
      <c r="F3579">
        <v>21.625</v>
      </c>
      <c r="G3579">
        <v>3848000</v>
      </c>
      <c r="H3579" s="3">
        <f>(F3579-B3579)/B3579</f>
        <v>-3.888888888888889E-2</v>
      </c>
      <c r="I3579" s="3">
        <f>_xlfn.RANK.AVG(H3579,$H$3:$H$10273,1)/10271</f>
        <v>8.2075747249537534E-2</v>
      </c>
      <c r="J3579">
        <f>ROUNDDOWN($I3579*J$2,)-IF(MOD($I3579*J$2,1)=0,1,0)+1</f>
        <v>1</v>
      </c>
      <c r="K3579">
        <f>ROUNDDOWN($I3579*K$2,)-IF(MOD($I3579*K$2,1)=0,1,0)+1</f>
        <v>1</v>
      </c>
      <c r="L3579">
        <f>ROUNDDOWN($I3579*L$2,)-IF(MOD($I3579*L$2,1)=0,1,0)+1</f>
        <v>1</v>
      </c>
      <c r="M3579" s="3">
        <f>IF(L3578=4,H3579,0)</f>
        <v>0</v>
      </c>
      <c r="N3579" s="2">
        <f>IF(L3578=1,H3579,0)</f>
        <v>0</v>
      </c>
      <c r="O3579" s="2">
        <f>IF(OR(L3578=1,L3578=4),H3579,0)</f>
        <v>0</v>
      </c>
      <c r="P3579" s="2">
        <f>IF(OR(L3578=1,L3578=2),H3579,0)</f>
        <v>0</v>
      </c>
      <c r="Q3579" s="2"/>
    </row>
    <row r="3580" spans="1:17" x14ac:dyDescent="0.3">
      <c r="A3580" s="1">
        <v>35563</v>
      </c>
      <c r="B3580">
        <v>21.6875</v>
      </c>
      <c r="C3580">
        <v>22.0625</v>
      </c>
      <c r="D3580">
        <v>21.3125</v>
      </c>
      <c r="E3580">
        <v>21.9375</v>
      </c>
      <c r="F3580">
        <v>21.9375</v>
      </c>
      <c r="G3580">
        <v>2882200</v>
      </c>
      <c r="H3580" s="3">
        <f>(F3580-B3580)/B3580</f>
        <v>1.1527377521613832E-2</v>
      </c>
      <c r="I3580" s="3">
        <f>_xlfn.RANK.AVG(H3580,$H$3:$H$10273,1)/10271</f>
        <v>0.69423619900691269</v>
      </c>
      <c r="J3580">
        <f>ROUNDDOWN($I3580*J$2,)-IF(MOD($I3580*J$2,1)=0,1,0)+1</f>
        <v>2</v>
      </c>
      <c r="K3580">
        <f>ROUNDDOWN($I3580*K$2,)-IF(MOD($I3580*K$2,1)=0,1,0)+1</f>
        <v>3</v>
      </c>
      <c r="L3580">
        <f>ROUNDDOWN($I3580*L$2,)-IF(MOD($I3580*L$2,1)=0,1,0)+1</f>
        <v>3</v>
      </c>
      <c r="M3580" s="3">
        <f>IF(L3579=4,H3580,0)</f>
        <v>0</v>
      </c>
      <c r="N3580" s="2">
        <f>IF(L3579=1,H3580,0)</f>
        <v>1.1527377521613832E-2</v>
      </c>
      <c r="O3580" s="2">
        <f>IF(OR(L3579=1,L3579=4),H3580,0)</f>
        <v>1.1527377521613832E-2</v>
      </c>
      <c r="P3580" s="2">
        <f>IF(OR(L3579=1,L3579=2),H3580,0)</f>
        <v>1.1527377521613832E-2</v>
      </c>
      <c r="Q3580" s="2"/>
    </row>
    <row r="3581" spans="1:17" x14ac:dyDescent="0.3">
      <c r="A3581" s="1">
        <v>35564</v>
      </c>
      <c r="B3581">
        <v>22.125</v>
      </c>
      <c r="C3581">
        <v>22.1875</v>
      </c>
      <c r="D3581">
        <v>21.375</v>
      </c>
      <c r="E3581">
        <v>21.5625</v>
      </c>
      <c r="F3581">
        <v>21.5625</v>
      </c>
      <c r="G3581">
        <v>2954200</v>
      </c>
      <c r="H3581" s="3">
        <f>(F3581-B3581)/B3581</f>
        <v>-2.5423728813559324E-2</v>
      </c>
      <c r="I3581" s="3">
        <f>_xlfn.RANK.AVG(H3581,$H$3:$H$10273,1)/10271</f>
        <v>0.17281666828935838</v>
      </c>
      <c r="J3581">
        <f>ROUNDDOWN($I3581*J$2,)-IF(MOD($I3581*J$2,1)=0,1,0)+1</f>
        <v>1</v>
      </c>
      <c r="K3581">
        <f>ROUNDDOWN($I3581*K$2,)-IF(MOD($I3581*K$2,1)=0,1,0)+1</f>
        <v>1</v>
      </c>
      <c r="L3581">
        <f>ROUNDDOWN($I3581*L$2,)-IF(MOD($I3581*L$2,1)=0,1,0)+1</f>
        <v>1</v>
      </c>
      <c r="M3581" s="3">
        <f>IF(L3580=4,H3581,0)</f>
        <v>0</v>
      </c>
      <c r="N3581" s="2">
        <f>IF(L3580=1,H3581,0)</f>
        <v>0</v>
      </c>
      <c r="O3581" s="2">
        <f>IF(OR(L3580=1,L3580=4),H3581,0)</f>
        <v>0</v>
      </c>
      <c r="P3581" s="2">
        <f>IF(OR(L3580=1,L3580=2),H3581,0)</f>
        <v>0</v>
      </c>
      <c r="Q3581" s="2"/>
    </row>
    <row r="3582" spans="1:17" x14ac:dyDescent="0.3">
      <c r="A3582" s="1">
        <v>35565</v>
      </c>
      <c r="B3582">
        <v>21.6875</v>
      </c>
      <c r="C3582">
        <v>22.125</v>
      </c>
      <c r="D3582">
        <v>21.5625</v>
      </c>
      <c r="E3582">
        <v>22</v>
      </c>
      <c r="F3582">
        <v>22</v>
      </c>
      <c r="G3582">
        <v>2867400</v>
      </c>
      <c r="H3582" s="3">
        <f>(F3582-B3582)/B3582</f>
        <v>1.4409221902017291E-2</v>
      </c>
      <c r="I3582" s="3">
        <f>_xlfn.RANK.AVG(H3582,$H$3:$H$10273,1)/10271</f>
        <v>0.73147697400447864</v>
      </c>
      <c r="J3582">
        <f>ROUNDDOWN($I3582*J$2,)-IF(MOD($I3582*J$2,1)=0,1,0)+1</f>
        <v>2</v>
      </c>
      <c r="K3582">
        <f>ROUNDDOWN($I3582*K$2,)-IF(MOD($I3582*K$2,1)=0,1,0)+1</f>
        <v>3</v>
      </c>
      <c r="L3582">
        <f>ROUNDDOWN($I3582*L$2,)-IF(MOD($I3582*L$2,1)=0,1,0)+1</f>
        <v>3</v>
      </c>
      <c r="M3582" s="3">
        <f>IF(L3581=4,H3582,0)</f>
        <v>0</v>
      </c>
      <c r="N3582" s="2">
        <f>IF(L3581=1,H3582,0)</f>
        <v>1.4409221902017291E-2</v>
      </c>
      <c r="O3582" s="2">
        <f>IF(OR(L3581=1,L3581=4),H3582,0)</f>
        <v>1.4409221902017291E-2</v>
      </c>
      <c r="P3582" s="2">
        <f>IF(OR(L3581=1,L3581=2),H3582,0)</f>
        <v>1.4409221902017291E-2</v>
      </c>
      <c r="Q3582" s="2"/>
    </row>
    <row r="3583" spans="1:17" x14ac:dyDescent="0.3">
      <c r="A3583" s="1">
        <v>35566</v>
      </c>
      <c r="B3583">
        <v>21.75</v>
      </c>
      <c r="C3583">
        <v>21.9375</v>
      </c>
      <c r="D3583">
        <v>21.25</v>
      </c>
      <c r="E3583">
        <v>21.3125</v>
      </c>
      <c r="F3583">
        <v>21.3125</v>
      </c>
      <c r="G3583">
        <v>2542800</v>
      </c>
      <c r="H3583" s="3">
        <f>(F3583-B3583)/B3583</f>
        <v>-2.0114942528735632E-2</v>
      </c>
      <c r="I3583" s="3">
        <f>_xlfn.RANK.AVG(H3583,$H$3:$H$10273,1)/10271</f>
        <v>0.22524583779573557</v>
      </c>
      <c r="J3583">
        <f>ROUNDDOWN($I3583*J$2,)-IF(MOD($I3583*J$2,1)=0,1,0)+1</f>
        <v>1</v>
      </c>
      <c r="K3583">
        <f>ROUNDDOWN($I3583*K$2,)-IF(MOD($I3583*K$2,1)=0,1,0)+1</f>
        <v>1</v>
      </c>
      <c r="L3583">
        <f>ROUNDDOWN($I3583*L$2,)-IF(MOD($I3583*L$2,1)=0,1,0)+1</f>
        <v>1</v>
      </c>
      <c r="M3583" s="3">
        <f>IF(L3582=4,H3583,0)</f>
        <v>0</v>
      </c>
      <c r="N3583" s="2">
        <f>IF(L3582=1,H3583,0)</f>
        <v>0</v>
      </c>
      <c r="O3583" s="2">
        <f>IF(OR(L3582=1,L3582=4),H3583,0)</f>
        <v>0</v>
      </c>
      <c r="P3583" s="2">
        <f>IF(OR(L3582=1,L3582=2),H3583,0)</f>
        <v>0</v>
      </c>
      <c r="Q3583" s="2"/>
    </row>
    <row r="3584" spans="1:17" x14ac:dyDescent="0.3">
      <c r="A3584" s="1">
        <v>35569</v>
      </c>
      <c r="B3584">
        <v>21.25</v>
      </c>
      <c r="C3584">
        <v>21.25</v>
      </c>
      <c r="D3584">
        <v>19.75</v>
      </c>
      <c r="E3584">
        <v>20</v>
      </c>
      <c r="F3584">
        <v>20</v>
      </c>
      <c r="G3584">
        <v>6590000</v>
      </c>
      <c r="H3584" s="3">
        <f>(F3584-B3584)/B3584</f>
        <v>-5.8823529411764705E-2</v>
      </c>
      <c r="I3584" s="3">
        <f>_xlfn.RANK.AVG(H3584,$H$3:$H$10273,1)/10271</f>
        <v>2.7212540161620096E-2</v>
      </c>
      <c r="J3584">
        <f>ROUNDDOWN($I3584*J$2,)-IF(MOD($I3584*J$2,1)=0,1,0)+1</f>
        <v>1</v>
      </c>
      <c r="K3584">
        <f>ROUNDDOWN($I3584*K$2,)-IF(MOD($I3584*K$2,1)=0,1,0)+1</f>
        <v>1</v>
      </c>
      <c r="L3584">
        <f>ROUNDDOWN($I3584*L$2,)-IF(MOD($I3584*L$2,1)=0,1,0)+1</f>
        <v>1</v>
      </c>
      <c r="M3584" s="3">
        <f>IF(L3583=4,H3584,0)</f>
        <v>0</v>
      </c>
      <c r="N3584" s="2">
        <f>IF(L3583=1,H3584,0)</f>
        <v>-5.8823529411764705E-2</v>
      </c>
      <c r="O3584" s="2">
        <f>IF(OR(L3583=1,L3583=4),H3584,0)</f>
        <v>-5.8823529411764705E-2</v>
      </c>
      <c r="P3584" s="2">
        <f>IF(OR(L3583=1,L3583=2),H3584,0)</f>
        <v>-5.8823529411764705E-2</v>
      </c>
      <c r="Q3584" s="2"/>
    </row>
    <row r="3585" spans="1:17" x14ac:dyDescent="0.3">
      <c r="A3585" s="1">
        <v>35570</v>
      </c>
      <c r="B3585">
        <v>20.125</v>
      </c>
      <c r="C3585">
        <v>21.1875</v>
      </c>
      <c r="D3585">
        <v>20.0625</v>
      </c>
      <c r="E3585">
        <v>21.125</v>
      </c>
      <c r="F3585">
        <v>21.125</v>
      </c>
      <c r="G3585">
        <v>6267400</v>
      </c>
      <c r="H3585" s="3">
        <f>(F3585-B3585)/B3585</f>
        <v>4.9689440993788817E-2</v>
      </c>
      <c r="I3585" s="3">
        <f>_xlfn.RANK.AVG(H3585,$H$3:$H$10273,1)/10271</f>
        <v>0.94572096193165223</v>
      </c>
      <c r="J3585">
        <f>ROUNDDOWN($I3585*J$2,)-IF(MOD($I3585*J$2,1)=0,1,0)+1</f>
        <v>2</v>
      </c>
      <c r="K3585">
        <f>ROUNDDOWN($I3585*K$2,)-IF(MOD($I3585*K$2,1)=0,1,0)+1</f>
        <v>3</v>
      </c>
      <c r="L3585">
        <f>ROUNDDOWN($I3585*L$2,)-IF(MOD($I3585*L$2,1)=0,1,0)+1</f>
        <v>4</v>
      </c>
      <c r="M3585" s="3">
        <f>IF(L3584=4,H3585,0)</f>
        <v>0</v>
      </c>
      <c r="N3585" s="2">
        <f>IF(L3584=1,H3585,0)</f>
        <v>4.9689440993788817E-2</v>
      </c>
      <c r="O3585" s="2">
        <f>IF(OR(L3584=1,L3584=4),H3585,0)</f>
        <v>4.9689440993788817E-2</v>
      </c>
      <c r="P3585" s="2">
        <f>IF(OR(L3584=1,L3584=2),H3585,0)</f>
        <v>4.9689440993788817E-2</v>
      </c>
      <c r="Q3585" s="2"/>
    </row>
    <row r="3586" spans="1:17" x14ac:dyDescent="0.3">
      <c r="A3586" s="1">
        <v>35571</v>
      </c>
      <c r="B3586">
        <v>21.375</v>
      </c>
      <c r="C3586">
        <v>21.4375</v>
      </c>
      <c r="D3586">
        <v>20.1875</v>
      </c>
      <c r="E3586">
        <v>20.5625</v>
      </c>
      <c r="F3586">
        <v>20.5625</v>
      </c>
      <c r="G3586">
        <v>5098400</v>
      </c>
      <c r="H3586" s="3">
        <f>(F3586-B3586)/B3586</f>
        <v>-3.8011695906432746E-2</v>
      </c>
      <c r="I3586" s="3">
        <f>_xlfn.RANK.AVG(H3586,$H$3:$H$10273,1)/10271</f>
        <v>8.6359653393048394E-2</v>
      </c>
      <c r="J3586">
        <f>ROUNDDOWN($I3586*J$2,)-IF(MOD($I3586*J$2,1)=0,1,0)+1</f>
        <v>1</v>
      </c>
      <c r="K3586">
        <f>ROUNDDOWN($I3586*K$2,)-IF(MOD($I3586*K$2,1)=0,1,0)+1</f>
        <v>1</v>
      </c>
      <c r="L3586">
        <f>ROUNDDOWN($I3586*L$2,)-IF(MOD($I3586*L$2,1)=0,1,0)+1</f>
        <v>1</v>
      </c>
      <c r="M3586" s="3">
        <f>IF(L3585=4,H3586,0)</f>
        <v>-3.8011695906432746E-2</v>
      </c>
      <c r="N3586" s="2">
        <f>IF(L3585=1,H3586,0)</f>
        <v>0</v>
      </c>
      <c r="O3586" s="2">
        <f>IF(OR(L3585=1,L3585=4),H3586,0)</f>
        <v>-3.8011695906432746E-2</v>
      </c>
      <c r="P3586" s="2">
        <f>IF(OR(L3585=1,L3585=2),H3586,0)</f>
        <v>0</v>
      </c>
      <c r="Q3586" s="2"/>
    </row>
    <row r="3587" spans="1:17" x14ac:dyDescent="0.3">
      <c r="A3587" s="1">
        <v>35572</v>
      </c>
      <c r="B3587">
        <v>20.5</v>
      </c>
      <c r="C3587">
        <v>20.8125</v>
      </c>
      <c r="D3587">
        <v>20.3125</v>
      </c>
      <c r="E3587">
        <v>20.5</v>
      </c>
      <c r="F3587">
        <v>20.5</v>
      </c>
      <c r="G3587">
        <v>2121000</v>
      </c>
      <c r="H3587" s="3">
        <f>(F3587-B3587)/B3587</f>
        <v>0</v>
      </c>
      <c r="I3587" s="3">
        <f>_xlfn.RANK.AVG(H3587,$H$3:$H$10273,1)/10271</f>
        <v>0.52443773731866417</v>
      </c>
      <c r="J3587">
        <f>ROUNDDOWN($I3587*J$2,)-IF(MOD($I3587*J$2,1)=0,1,0)+1</f>
        <v>2</v>
      </c>
      <c r="K3587">
        <f>ROUNDDOWN($I3587*K$2,)-IF(MOD($I3587*K$2,1)=0,1,0)+1</f>
        <v>2</v>
      </c>
      <c r="L3587">
        <f>ROUNDDOWN($I3587*L$2,)-IF(MOD($I3587*L$2,1)=0,1,0)+1</f>
        <v>3</v>
      </c>
      <c r="M3587" s="3">
        <f>IF(L3586=4,H3587,0)</f>
        <v>0</v>
      </c>
      <c r="N3587" s="2">
        <f>IF(L3586=1,H3587,0)</f>
        <v>0</v>
      </c>
      <c r="O3587" s="2">
        <f>IF(OR(L3586=1,L3586=4),H3587,0)</f>
        <v>0</v>
      </c>
      <c r="P3587" s="2">
        <f>IF(OR(L3586=1,L3586=2),H3587,0)</f>
        <v>0</v>
      </c>
      <c r="Q3587" s="2"/>
    </row>
    <row r="3588" spans="1:17" x14ac:dyDescent="0.3">
      <c r="A3588" s="1">
        <v>35573</v>
      </c>
      <c r="B3588">
        <v>20.625</v>
      </c>
      <c r="C3588">
        <v>20.9375</v>
      </c>
      <c r="D3588">
        <v>20.0625</v>
      </c>
      <c r="E3588">
        <v>20.4375</v>
      </c>
      <c r="F3588">
        <v>20.4375</v>
      </c>
      <c r="G3588">
        <v>1778000</v>
      </c>
      <c r="H3588" s="3">
        <f>(F3588-B3588)/B3588</f>
        <v>-9.0909090909090905E-3</v>
      </c>
      <c r="I3588" s="3">
        <f>_xlfn.RANK.AVG(H3588,$H$3:$H$10273,1)/10271</f>
        <v>0.38048875474637328</v>
      </c>
      <c r="J3588">
        <f>ROUNDDOWN($I3588*J$2,)-IF(MOD($I3588*J$2,1)=0,1,0)+1</f>
        <v>1</v>
      </c>
      <c r="K3588">
        <f>ROUNDDOWN($I3588*K$2,)-IF(MOD($I3588*K$2,1)=0,1,0)+1</f>
        <v>2</v>
      </c>
      <c r="L3588">
        <f>ROUNDDOWN($I3588*L$2,)-IF(MOD($I3588*L$2,1)=0,1,0)+1</f>
        <v>2</v>
      </c>
      <c r="M3588" s="3">
        <f>IF(L3587=4,H3588,0)</f>
        <v>0</v>
      </c>
      <c r="N3588" s="2">
        <f>IF(L3587=1,H3588,0)</f>
        <v>0</v>
      </c>
      <c r="O3588" s="2">
        <f>IF(OR(L3587=1,L3587=4),H3588,0)</f>
        <v>0</v>
      </c>
      <c r="P3588" s="2">
        <f>IF(OR(L3587=1,L3587=2),H3588,0)</f>
        <v>0</v>
      </c>
      <c r="Q3588" s="2"/>
    </row>
    <row r="3589" spans="1:17" x14ac:dyDescent="0.3">
      <c r="A3589" s="1">
        <v>35577</v>
      </c>
      <c r="B3589">
        <v>20.5</v>
      </c>
      <c r="C3589">
        <v>21.375</v>
      </c>
      <c r="D3589">
        <v>20.4375</v>
      </c>
      <c r="E3589">
        <v>21.0625</v>
      </c>
      <c r="F3589">
        <v>21.0625</v>
      </c>
      <c r="G3589">
        <v>3380000</v>
      </c>
      <c r="H3589" s="3">
        <f>(F3589-B3589)/B3589</f>
        <v>2.7439024390243903E-2</v>
      </c>
      <c r="I3589" s="3">
        <f>_xlfn.RANK.AVG(H3589,$H$3:$H$10273,1)/10271</f>
        <v>0.85210787654561382</v>
      </c>
      <c r="J3589">
        <f>ROUNDDOWN($I3589*J$2,)-IF(MOD($I3589*J$2,1)=0,1,0)+1</f>
        <v>2</v>
      </c>
      <c r="K3589">
        <f>ROUNDDOWN($I3589*K$2,)-IF(MOD($I3589*K$2,1)=0,1,0)+1</f>
        <v>3</v>
      </c>
      <c r="L3589">
        <f>ROUNDDOWN($I3589*L$2,)-IF(MOD($I3589*L$2,1)=0,1,0)+1</f>
        <v>4</v>
      </c>
      <c r="M3589" s="3">
        <f>IF(L3588=4,H3589,0)</f>
        <v>0</v>
      </c>
      <c r="N3589" s="2">
        <f>IF(L3588=1,H3589,0)</f>
        <v>0</v>
      </c>
      <c r="O3589" s="2">
        <f>IF(OR(L3588=1,L3588=4),H3589,0)</f>
        <v>0</v>
      </c>
      <c r="P3589" s="2">
        <f>IF(OR(L3588=1,L3588=2),H3589,0)</f>
        <v>2.7439024390243903E-2</v>
      </c>
      <c r="Q3589" s="2"/>
    </row>
    <row r="3590" spans="1:17" x14ac:dyDescent="0.3">
      <c r="A3590" s="1">
        <v>35578</v>
      </c>
      <c r="B3590">
        <v>21.0625</v>
      </c>
      <c r="C3590">
        <v>21.8125</v>
      </c>
      <c r="D3590">
        <v>20.9375</v>
      </c>
      <c r="E3590">
        <v>21.125</v>
      </c>
      <c r="F3590">
        <v>21.125</v>
      </c>
      <c r="G3590">
        <v>3595600</v>
      </c>
      <c r="H3590" s="3">
        <f>(F3590-B3590)/B3590</f>
        <v>2.967359050445104E-3</v>
      </c>
      <c r="I3590" s="3">
        <f>_xlfn.RANK.AVG(H3590,$H$3:$H$10273,1)/10271</f>
        <v>0.57793788336091911</v>
      </c>
      <c r="J3590">
        <f>ROUNDDOWN($I3590*J$2,)-IF(MOD($I3590*J$2,1)=0,1,0)+1</f>
        <v>2</v>
      </c>
      <c r="K3590">
        <f>ROUNDDOWN($I3590*K$2,)-IF(MOD($I3590*K$2,1)=0,1,0)+1</f>
        <v>2</v>
      </c>
      <c r="L3590">
        <f>ROUNDDOWN($I3590*L$2,)-IF(MOD($I3590*L$2,1)=0,1,0)+1</f>
        <v>3</v>
      </c>
      <c r="M3590" s="3">
        <f>IF(L3589=4,H3590,0)</f>
        <v>2.967359050445104E-3</v>
      </c>
      <c r="N3590" s="2">
        <f>IF(L3589=1,H3590,0)</f>
        <v>0</v>
      </c>
      <c r="O3590" s="2">
        <f>IF(OR(L3589=1,L3589=4),H3590,0)</f>
        <v>2.967359050445104E-3</v>
      </c>
      <c r="P3590" s="2">
        <f>IF(OR(L3589=1,L3589=2),H3590,0)</f>
        <v>0</v>
      </c>
      <c r="Q3590" s="2"/>
    </row>
    <row r="3591" spans="1:17" x14ac:dyDescent="0.3">
      <c r="A3591" s="1">
        <v>35579</v>
      </c>
      <c r="B3591">
        <v>20.75</v>
      </c>
      <c r="C3591">
        <v>20.75</v>
      </c>
      <c r="D3591">
        <v>19.8125</v>
      </c>
      <c r="E3591">
        <v>19.9375</v>
      </c>
      <c r="F3591">
        <v>19.9375</v>
      </c>
      <c r="G3591">
        <v>4821400</v>
      </c>
      <c r="H3591" s="3">
        <f>(F3591-B3591)/B3591</f>
        <v>-3.9156626506024098E-2</v>
      </c>
      <c r="I3591" s="3">
        <f>_xlfn.RANK.AVG(H3591,$H$3:$H$10273,1)/10271</f>
        <v>8.1394216726706256E-2</v>
      </c>
      <c r="J3591">
        <f>ROUNDDOWN($I3591*J$2,)-IF(MOD($I3591*J$2,1)=0,1,0)+1</f>
        <v>1</v>
      </c>
      <c r="K3591">
        <f>ROUNDDOWN($I3591*K$2,)-IF(MOD($I3591*K$2,1)=0,1,0)+1</f>
        <v>1</v>
      </c>
      <c r="L3591">
        <f>ROUNDDOWN($I3591*L$2,)-IF(MOD($I3591*L$2,1)=0,1,0)+1</f>
        <v>1</v>
      </c>
      <c r="M3591" s="3">
        <f>IF(L3590=4,H3591,0)</f>
        <v>0</v>
      </c>
      <c r="N3591" s="2">
        <f>IF(L3590=1,H3591,0)</f>
        <v>0</v>
      </c>
      <c r="O3591" s="2">
        <f>IF(OR(L3590=1,L3590=4),H3591,0)</f>
        <v>0</v>
      </c>
      <c r="P3591" s="2">
        <f>IF(OR(L3590=1,L3590=2),H3591,0)</f>
        <v>0</v>
      </c>
      <c r="Q3591" s="2"/>
    </row>
    <row r="3592" spans="1:17" x14ac:dyDescent="0.3">
      <c r="A3592" s="1">
        <v>35580</v>
      </c>
      <c r="B3592">
        <v>19.4375</v>
      </c>
      <c r="C3592">
        <v>20.125</v>
      </c>
      <c r="D3592">
        <v>18.625</v>
      </c>
      <c r="E3592">
        <v>20</v>
      </c>
      <c r="F3592">
        <v>20</v>
      </c>
      <c r="G3592">
        <v>8811000</v>
      </c>
      <c r="H3592" s="3">
        <f>(F3592-B3592)/B3592</f>
        <v>2.8938906752411574E-2</v>
      </c>
      <c r="I3592" s="3">
        <f>_xlfn.RANK.AVG(H3592,$H$3:$H$10273,1)/10271</f>
        <v>0.86135721935546683</v>
      </c>
      <c r="J3592">
        <f>ROUNDDOWN($I3592*J$2,)-IF(MOD($I3592*J$2,1)=0,1,0)+1</f>
        <v>2</v>
      </c>
      <c r="K3592">
        <f>ROUNDDOWN($I3592*K$2,)-IF(MOD($I3592*K$2,1)=0,1,0)+1</f>
        <v>3</v>
      </c>
      <c r="L3592">
        <f>ROUNDDOWN($I3592*L$2,)-IF(MOD($I3592*L$2,1)=0,1,0)+1</f>
        <v>4</v>
      </c>
      <c r="M3592" s="3">
        <f>IF(L3591=4,H3592,0)</f>
        <v>0</v>
      </c>
      <c r="N3592" s="2">
        <f>IF(L3591=1,H3592,0)</f>
        <v>2.8938906752411574E-2</v>
      </c>
      <c r="O3592" s="2">
        <f>IF(OR(L3591=1,L3591=4),H3592,0)</f>
        <v>2.8938906752411574E-2</v>
      </c>
      <c r="P3592" s="2">
        <f>IF(OR(L3591=1,L3591=2),H3592,0)</f>
        <v>2.8938906752411574E-2</v>
      </c>
      <c r="Q3592" s="2"/>
    </row>
    <row r="3593" spans="1:17" x14ac:dyDescent="0.3">
      <c r="A3593" s="1">
        <v>35583</v>
      </c>
      <c r="B3593">
        <v>20.8125</v>
      </c>
      <c r="C3593">
        <v>20.8125</v>
      </c>
      <c r="D3593">
        <v>19.5</v>
      </c>
      <c r="E3593">
        <v>19.875</v>
      </c>
      <c r="F3593">
        <v>19.875</v>
      </c>
      <c r="G3593">
        <v>3754600</v>
      </c>
      <c r="H3593" s="3">
        <f>(F3593-B3593)/B3593</f>
        <v>-4.5045045045045043E-2</v>
      </c>
      <c r="I3593" s="3">
        <f>_xlfn.RANK.AVG(H3593,$H$3:$H$10273,1)/10271</f>
        <v>5.9147113231428294E-2</v>
      </c>
      <c r="J3593">
        <f>ROUNDDOWN($I3593*J$2,)-IF(MOD($I3593*J$2,1)=0,1,0)+1</f>
        <v>1</v>
      </c>
      <c r="K3593">
        <f>ROUNDDOWN($I3593*K$2,)-IF(MOD($I3593*K$2,1)=0,1,0)+1</f>
        <v>1</v>
      </c>
      <c r="L3593">
        <f>ROUNDDOWN($I3593*L$2,)-IF(MOD($I3593*L$2,1)=0,1,0)+1</f>
        <v>1</v>
      </c>
      <c r="M3593" s="3">
        <f>IF(L3592=4,H3593,0)</f>
        <v>-4.5045045045045043E-2</v>
      </c>
      <c r="N3593" s="2">
        <f>IF(L3592=1,H3593,0)</f>
        <v>0</v>
      </c>
      <c r="O3593" s="2">
        <f>IF(OR(L3592=1,L3592=4),H3593,0)</f>
        <v>-4.5045045045045043E-2</v>
      </c>
      <c r="P3593" s="2">
        <f>IF(OR(L3592=1,L3592=2),H3593,0)</f>
        <v>0</v>
      </c>
      <c r="Q3593" s="2"/>
    </row>
    <row r="3594" spans="1:17" x14ac:dyDescent="0.3">
      <c r="A3594" s="1">
        <v>35584</v>
      </c>
      <c r="B3594">
        <v>19.75</v>
      </c>
      <c r="C3594">
        <v>19.8125</v>
      </c>
      <c r="D3594">
        <v>19.1875</v>
      </c>
      <c r="E3594">
        <v>19.375</v>
      </c>
      <c r="F3594">
        <v>19.375</v>
      </c>
      <c r="G3594">
        <v>3963200</v>
      </c>
      <c r="H3594" s="3">
        <f>(F3594-B3594)/B3594</f>
        <v>-1.8987341772151899E-2</v>
      </c>
      <c r="I3594" s="3">
        <f>_xlfn.RANK.AVG(H3594,$H$3:$H$10273,1)/10271</f>
        <v>0.23911985201051505</v>
      </c>
      <c r="J3594">
        <f>ROUNDDOWN($I3594*J$2,)-IF(MOD($I3594*J$2,1)=0,1,0)+1</f>
        <v>1</v>
      </c>
      <c r="K3594">
        <f>ROUNDDOWN($I3594*K$2,)-IF(MOD($I3594*K$2,1)=0,1,0)+1</f>
        <v>1</v>
      </c>
      <c r="L3594">
        <f>ROUNDDOWN($I3594*L$2,)-IF(MOD($I3594*L$2,1)=0,1,0)+1</f>
        <v>1</v>
      </c>
      <c r="M3594" s="3">
        <f>IF(L3593=4,H3594,0)</f>
        <v>0</v>
      </c>
      <c r="N3594" s="2">
        <f>IF(L3593=1,H3594,0)</f>
        <v>-1.8987341772151899E-2</v>
      </c>
      <c r="O3594" s="2">
        <f>IF(OR(L3593=1,L3593=4),H3594,0)</f>
        <v>-1.8987341772151899E-2</v>
      </c>
      <c r="P3594" s="2">
        <f>IF(OR(L3593=1,L3593=2),H3594,0)</f>
        <v>-1.8987341772151899E-2</v>
      </c>
      <c r="Q3594" s="2"/>
    </row>
    <row r="3595" spans="1:17" x14ac:dyDescent="0.3">
      <c r="A3595" s="1">
        <v>35585</v>
      </c>
      <c r="B3595">
        <v>19.5</v>
      </c>
      <c r="C3595">
        <v>20</v>
      </c>
      <c r="D3595">
        <v>19.25</v>
      </c>
      <c r="E3595">
        <v>19.375</v>
      </c>
      <c r="F3595">
        <v>19.375</v>
      </c>
      <c r="G3595">
        <v>4702200</v>
      </c>
      <c r="H3595" s="3">
        <f>(F3595-B3595)/B3595</f>
        <v>-6.41025641025641E-3</v>
      </c>
      <c r="I3595" s="3">
        <f>_xlfn.RANK.AVG(H3595,$H$3:$H$10273,1)/10271</f>
        <v>0.42235420114886574</v>
      </c>
      <c r="J3595">
        <f>ROUNDDOWN($I3595*J$2,)-IF(MOD($I3595*J$2,1)=0,1,0)+1</f>
        <v>1</v>
      </c>
      <c r="K3595">
        <f>ROUNDDOWN($I3595*K$2,)-IF(MOD($I3595*K$2,1)=0,1,0)+1</f>
        <v>2</v>
      </c>
      <c r="L3595">
        <f>ROUNDDOWN($I3595*L$2,)-IF(MOD($I3595*L$2,1)=0,1,0)+1</f>
        <v>2</v>
      </c>
      <c r="M3595" s="3">
        <f>IF(L3594=4,H3595,0)</f>
        <v>0</v>
      </c>
      <c r="N3595" s="2">
        <f>IF(L3594=1,H3595,0)</f>
        <v>-6.41025641025641E-3</v>
      </c>
      <c r="O3595" s="2">
        <f>IF(OR(L3594=1,L3594=4),H3595,0)</f>
        <v>-6.41025641025641E-3</v>
      </c>
      <c r="P3595" s="2">
        <f>IF(OR(L3594=1,L3594=2),H3595,0)</f>
        <v>-6.41025641025641E-3</v>
      </c>
      <c r="Q3595" s="2"/>
    </row>
    <row r="3596" spans="1:17" x14ac:dyDescent="0.3">
      <c r="A3596" s="1">
        <v>35586</v>
      </c>
      <c r="B3596">
        <v>19.5</v>
      </c>
      <c r="C3596">
        <v>19.6875</v>
      </c>
      <c r="D3596">
        <v>18.25</v>
      </c>
      <c r="E3596">
        <v>18.75</v>
      </c>
      <c r="F3596">
        <v>18.75</v>
      </c>
      <c r="G3596">
        <v>7472800</v>
      </c>
      <c r="H3596" s="3">
        <f>(F3596-B3596)/B3596</f>
        <v>-3.8461538461538464E-2</v>
      </c>
      <c r="I3596" s="3">
        <f>_xlfn.RANK.AVG(H3596,$H$3:$H$10273,1)/10271</f>
        <v>8.4071658066400545E-2</v>
      </c>
      <c r="J3596">
        <f>ROUNDDOWN($I3596*J$2,)-IF(MOD($I3596*J$2,1)=0,1,0)+1</f>
        <v>1</v>
      </c>
      <c r="K3596">
        <f>ROUNDDOWN($I3596*K$2,)-IF(MOD($I3596*K$2,1)=0,1,0)+1</f>
        <v>1</v>
      </c>
      <c r="L3596">
        <f>ROUNDDOWN($I3596*L$2,)-IF(MOD($I3596*L$2,1)=0,1,0)+1</f>
        <v>1</v>
      </c>
      <c r="M3596" s="3">
        <f>IF(L3595=4,H3596,0)</f>
        <v>0</v>
      </c>
      <c r="N3596" s="2">
        <f>IF(L3595=1,H3596,0)</f>
        <v>0</v>
      </c>
      <c r="O3596" s="2">
        <f>IF(OR(L3595=1,L3595=4),H3596,0)</f>
        <v>0</v>
      </c>
      <c r="P3596" s="2">
        <f>IF(OR(L3595=1,L3595=2),H3596,0)</f>
        <v>-3.8461538461538464E-2</v>
      </c>
      <c r="Q3596" s="2"/>
    </row>
    <row r="3597" spans="1:17" x14ac:dyDescent="0.3">
      <c r="A3597" s="1">
        <v>35587</v>
      </c>
      <c r="B3597">
        <v>18.75</v>
      </c>
      <c r="C3597">
        <v>19.5</v>
      </c>
      <c r="D3597">
        <v>18.3125</v>
      </c>
      <c r="E3597">
        <v>19.3125</v>
      </c>
      <c r="F3597">
        <v>19.3125</v>
      </c>
      <c r="G3597">
        <v>6892400</v>
      </c>
      <c r="H3597" s="3">
        <f>(F3597-B3597)/B3597</f>
        <v>0.03</v>
      </c>
      <c r="I3597" s="3">
        <f>_xlfn.RANK.AVG(H3597,$H$3:$H$10273,1)/10271</f>
        <v>0.86807516308051791</v>
      </c>
      <c r="J3597">
        <f>ROUNDDOWN($I3597*J$2,)-IF(MOD($I3597*J$2,1)=0,1,0)+1</f>
        <v>2</v>
      </c>
      <c r="K3597">
        <f>ROUNDDOWN($I3597*K$2,)-IF(MOD($I3597*K$2,1)=0,1,0)+1</f>
        <v>3</v>
      </c>
      <c r="L3597">
        <f>ROUNDDOWN($I3597*L$2,)-IF(MOD($I3597*L$2,1)=0,1,0)+1</f>
        <v>4</v>
      </c>
      <c r="M3597" s="3">
        <f>IF(L3596=4,H3597,0)</f>
        <v>0</v>
      </c>
      <c r="N3597" s="2">
        <f>IF(L3596=1,H3597,0)</f>
        <v>0.03</v>
      </c>
      <c r="O3597" s="2">
        <f>IF(OR(L3596=1,L3596=4),H3597,0)</f>
        <v>0.03</v>
      </c>
      <c r="P3597" s="2">
        <f>IF(OR(L3596=1,L3596=2),H3597,0)</f>
        <v>0.03</v>
      </c>
      <c r="Q3597" s="2"/>
    </row>
    <row r="3598" spans="1:17" x14ac:dyDescent="0.3">
      <c r="A3598" s="1">
        <v>35590</v>
      </c>
      <c r="B3598">
        <v>19.4375</v>
      </c>
      <c r="C3598">
        <v>20.6875</v>
      </c>
      <c r="D3598">
        <v>19.125</v>
      </c>
      <c r="E3598">
        <v>20.3125</v>
      </c>
      <c r="F3598">
        <v>20.3125</v>
      </c>
      <c r="G3598">
        <v>7199400</v>
      </c>
      <c r="H3598" s="3">
        <f>(F3598-B3598)/B3598</f>
        <v>4.5016077170418008E-2</v>
      </c>
      <c r="I3598" s="3">
        <f>_xlfn.RANK.AVG(H3598,$H$3:$H$10273,1)/10271</f>
        <v>0.93398890078862817</v>
      </c>
      <c r="J3598">
        <f>ROUNDDOWN($I3598*J$2,)-IF(MOD($I3598*J$2,1)=0,1,0)+1</f>
        <v>2</v>
      </c>
      <c r="K3598">
        <f>ROUNDDOWN($I3598*K$2,)-IF(MOD($I3598*K$2,1)=0,1,0)+1</f>
        <v>3</v>
      </c>
      <c r="L3598">
        <f>ROUNDDOWN($I3598*L$2,)-IF(MOD($I3598*L$2,1)=0,1,0)+1</f>
        <v>4</v>
      </c>
      <c r="M3598" s="3">
        <f>IF(L3597=4,H3598,0)</f>
        <v>4.5016077170418008E-2</v>
      </c>
      <c r="N3598" s="2">
        <f>IF(L3597=1,H3598,0)</f>
        <v>0</v>
      </c>
      <c r="O3598" s="2">
        <f>IF(OR(L3597=1,L3597=4),H3598,0)</f>
        <v>4.5016077170418008E-2</v>
      </c>
      <c r="P3598" s="2">
        <f>IF(OR(L3597=1,L3597=2),H3598,0)</f>
        <v>0</v>
      </c>
      <c r="Q3598" s="2"/>
    </row>
    <row r="3599" spans="1:17" x14ac:dyDescent="0.3">
      <c r="A3599" s="1">
        <v>35591</v>
      </c>
      <c r="B3599">
        <v>20.3125</v>
      </c>
      <c r="C3599">
        <v>20.375</v>
      </c>
      <c r="D3599">
        <v>19.5625</v>
      </c>
      <c r="E3599">
        <v>19.5625</v>
      </c>
      <c r="F3599">
        <v>19.5625</v>
      </c>
      <c r="G3599">
        <v>4200800</v>
      </c>
      <c r="H3599" s="3">
        <f>(F3599-B3599)/B3599</f>
        <v>-3.6923076923076927E-2</v>
      </c>
      <c r="I3599" s="3">
        <f>_xlfn.RANK.AVG(H3599,$H$3:$H$10273,1)/10271</f>
        <v>9.1519813065913738E-2</v>
      </c>
      <c r="J3599">
        <f>ROUNDDOWN($I3599*J$2,)-IF(MOD($I3599*J$2,1)=0,1,0)+1</f>
        <v>1</v>
      </c>
      <c r="K3599">
        <f>ROUNDDOWN($I3599*K$2,)-IF(MOD($I3599*K$2,1)=0,1,0)+1</f>
        <v>1</v>
      </c>
      <c r="L3599">
        <f>ROUNDDOWN($I3599*L$2,)-IF(MOD($I3599*L$2,1)=0,1,0)+1</f>
        <v>1</v>
      </c>
      <c r="M3599" s="3">
        <f>IF(L3598=4,H3599,0)</f>
        <v>-3.6923076923076927E-2</v>
      </c>
      <c r="N3599" s="2">
        <f>IF(L3598=1,H3599,0)</f>
        <v>0</v>
      </c>
      <c r="O3599" s="2">
        <f>IF(OR(L3598=1,L3598=4),H3599,0)</f>
        <v>-3.6923076923076927E-2</v>
      </c>
      <c r="P3599" s="2">
        <f>IF(OR(L3598=1,L3598=2),H3599,0)</f>
        <v>0</v>
      </c>
      <c r="Q3599" s="2"/>
    </row>
    <row r="3600" spans="1:17" x14ac:dyDescent="0.3">
      <c r="A3600" s="1">
        <v>35592</v>
      </c>
      <c r="B3600">
        <v>19.4375</v>
      </c>
      <c r="C3600">
        <v>20.0625</v>
      </c>
      <c r="D3600">
        <v>19.1875</v>
      </c>
      <c r="E3600">
        <v>19.6875</v>
      </c>
      <c r="F3600">
        <v>19.6875</v>
      </c>
      <c r="G3600">
        <v>4652200</v>
      </c>
      <c r="H3600" s="3">
        <f>(F3600-B3600)/B3600</f>
        <v>1.2861736334405145E-2</v>
      </c>
      <c r="I3600" s="3">
        <f>_xlfn.RANK.AVG(H3600,$H$3:$H$10273,1)/10271</f>
        <v>0.71054425080323236</v>
      </c>
      <c r="J3600">
        <f>ROUNDDOWN($I3600*J$2,)-IF(MOD($I3600*J$2,1)=0,1,0)+1</f>
        <v>2</v>
      </c>
      <c r="K3600">
        <f>ROUNDDOWN($I3600*K$2,)-IF(MOD($I3600*K$2,1)=0,1,0)+1</f>
        <v>3</v>
      </c>
      <c r="L3600">
        <f>ROUNDDOWN($I3600*L$2,)-IF(MOD($I3600*L$2,1)=0,1,0)+1</f>
        <v>3</v>
      </c>
      <c r="M3600" s="3">
        <f>IF(L3599=4,H3600,0)</f>
        <v>0</v>
      </c>
      <c r="N3600" s="2">
        <f>IF(L3599=1,H3600,0)</f>
        <v>1.2861736334405145E-2</v>
      </c>
      <c r="O3600" s="2">
        <f>IF(OR(L3599=1,L3599=4),H3600,0)</f>
        <v>1.2861736334405145E-2</v>
      </c>
      <c r="P3600" s="2">
        <f>IF(OR(L3599=1,L3599=2),H3600,0)</f>
        <v>1.2861736334405145E-2</v>
      </c>
      <c r="Q3600" s="2"/>
    </row>
    <row r="3601" spans="1:17" x14ac:dyDescent="0.3">
      <c r="A3601" s="1">
        <v>35593</v>
      </c>
      <c r="B3601">
        <v>19.125</v>
      </c>
      <c r="C3601">
        <v>19.375</v>
      </c>
      <c r="D3601">
        <v>18.8125</v>
      </c>
      <c r="E3601">
        <v>19</v>
      </c>
      <c r="F3601">
        <v>19</v>
      </c>
      <c r="G3601">
        <v>8050800</v>
      </c>
      <c r="H3601" s="3">
        <f>(F3601-B3601)/B3601</f>
        <v>-6.5359477124183009E-3</v>
      </c>
      <c r="I3601" s="3">
        <f>_xlfn.RANK.AVG(H3601,$H$3:$H$10273,1)/10271</f>
        <v>0.42123454386135722</v>
      </c>
      <c r="J3601">
        <f>ROUNDDOWN($I3601*J$2,)-IF(MOD($I3601*J$2,1)=0,1,0)+1</f>
        <v>1</v>
      </c>
      <c r="K3601">
        <f>ROUNDDOWN($I3601*K$2,)-IF(MOD($I3601*K$2,1)=0,1,0)+1</f>
        <v>2</v>
      </c>
      <c r="L3601">
        <f>ROUNDDOWN($I3601*L$2,)-IF(MOD($I3601*L$2,1)=0,1,0)+1</f>
        <v>2</v>
      </c>
      <c r="M3601" s="3">
        <f>IF(L3600=4,H3601,0)</f>
        <v>0</v>
      </c>
      <c r="N3601" s="2">
        <f>IF(L3600=1,H3601,0)</f>
        <v>0</v>
      </c>
      <c r="O3601" s="2">
        <f>IF(OR(L3600=1,L3600=4),H3601,0)</f>
        <v>0</v>
      </c>
      <c r="P3601" s="2">
        <f>IF(OR(L3600=1,L3600=2),H3601,0)</f>
        <v>0</v>
      </c>
      <c r="Q3601" s="2"/>
    </row>
    <row r="3602" spans="1:17" x14ac:dyDescent="0.3">
      <c r="A3602" s="1">
        <v>35594</v>
      </c>
      <c r="B3602">
        <v>18.9375</v>
      </c>
      <c r="C3602">
        <v>19.25</v>
      </c>
      <c r="D3602">
        <v>18.3125</v>
      </c>
      <c r="E3602">
        <v>18.4375</v>
      </c>
      <c r="F3602">
        <v>18.4375</v>
      </c>
      <c r="G3602">
        <v>8244000</v>
      </c>
      <c r="H3602" s="3">
        <f>(F3602-B3602)/B3602</f>
        <v>-2.6402640264026403E-2</v>
      </c>
      <c r="I3602" s="3">
        <f>_xlfn.RANK.AVG(H3602,$H$3:$H$10273,1)/10271</f>
        <v>0.16317787946645895</v>
      </c>
      <c r="J3602">
        <f>ROUNDDOWN($I3602*J$2,)-IF(MOD($I3602*J$2,1)=0,1,0)+1</f>
        <v>1</v>
      </c>
      <c r="K3602">
        <f>ROUNDDOWN($I3602*K$2,)-IF(MOD($I3602*K$2,1)=0,1,0)+1</f>
        <v>1</v>
      </c>
      <c r="L3602">
        <f>ROUNDDOWN($I3602*L$2,)-IF(MOD($I3602*L$2,1)=0,1,0)+1</f>
        <v>1</v>
      </c>
      <c r="M3602" s="3">
        <f>IF(L3601=4,H3602,0)</f>
        <v>0</v>
      </c>
      <c r="N3602" s="2">
        <f>IF(L3601=1,H3602,0)</f>
        <v>0</v>
      </c>
      <c r="O3602" s="2">
        <f>IF(OR(L3601=1,L3601=4),H3602,0)</f>
        <v>0</v>
      </c>
      <c r="P3602" s="2">
        <f>IF(OR(L3601=1,L3601=2),H3602,0)</f>
        <v>-2.6402640264026403E-2</v>
      </c>
      <c r="Q3602" s="2"/>
    </row>
    <row r="3603" spans="1:17" x14ac:dyDescent="0.3">
      <c r="A3603" s="1">
        <v>35597</v>
      </c>
      <c r="B3603">
        <v>18.625</v>
      </c>
      <c r="C3603">
        <v>19.25</v>
      </c>
      <c r="D3603">
        <v>18.625</v>
      </c>
      <c r="E3603">
        <v>18.875</v>
      </c>
      <c r="F3603">
        <v>18.875</v>
      </c>
      <c r="G3603">
        <v>4071400</v>
      </c>
      <c r="H3603" s="3">
        <f>(F3603-B3603)/B3603</f>
        <v>1.3422818791946308E-2</v>
      </c>
      <c r="I3603" s="3">
        <f>_xlfn.RANK.AVG(H3603,$H$3:$H$10273,1)/10271</f>
        <v>0.71755427903806834</v>
      </c>
      <c r="J3603">
        <f>ROUNDDOWN($I3603*J$2,)-IF(MOD($I3603*J$2,1)=0,1,0)+1</f>
        <v>2</v>
      </c>
      <c r="K3603">
        <f>ROUNDDOWN($I3603*K$2,)-IF(MOD($I3603*K$2,1)=0,1,0)+1</f>
        <v>3</v>
      </c>
      <c r="L3603">
        <f>ROUNDDOWN($I3603*L$2,)-IF(MOD($I3603*L$2,1)=0,1,0)+1</f>
        <v>3</v>
      </c>
      <c r="M3603" s="3">
        <f>IF(L3602=4,H3603,0)</f>
        <v>0</v>
      </c>
      <c r="N3603" s="2">
        <f>IF(L3602=1,H3603,0)</f>
        <v>1.3422818791946308E-2</v>
      </c>
      <c r="O3603" s="2">
        <f>IF(OR(L3602=1,L3602=4),H3603,0)</f>
        <v>1.3422818791946308E-2</v>
      </c>
      <c r="P3603" s="2">
        <f>IF(OR(L3602=1,L3602=2),H3603,0)</f>
        <v>1.3422818791946308E-2</v>
      </c>
      <c r="Q3603" s="2"/>
    </row>
    <row r="3604" spans="1:17" x14ac:dyDescent="0.3">
      <c r="A3604" s="1">
        <v>35598</v>
      </c>
      <c r="B3604">
        <v>19.1875</v>
      </c>
      <c r="C3604">
        <v>19.75</v>
      </c>
      <c r="D3604">
        <v>19.125</v>
      </c>
      <c r="E3604">
        <v>19.5625</v>
      </c>
      <c r="F3604">
        <v>19.5625</v>
      </c>
      <c r="G3604">
        <v>3994600</v>
      </c>
      <c r="H3604" s="3">
        <f>(F3604-B3604)/B3604</f>
        <v>1.9543973941368076E-2</v>
      </c>
      <c r="I3604" s="3">
        <f>_xlfn.RANK.AVG(H3604,$H$3:$H$10273,1)/10271</f>
        <v>0.78823873040599746</v>
      </c>
      <c r="J3604">
        <f>ROUNDDOWN($I3604*J$2,)-IF(MOD($I3604*J$2,1)=0,1,0)+1</f>
        <v>2</v>
      </c>
      <c r="K3604">
        <f>ROUNDDOWN($I3604*K$2,)-IF(MOD($I3604*K$2,1)=0,1,0)+1</f>
        <v>3</v>
      </c>
      <c r="L3604">
        <f>ROUNDDOWN($I3604*L$2,)-IF(MOD($I3604*L$2,1)=0,1,0)+1</f>
        <v>4</v>
      </c>
      <c r="M3604" s="3">
        <f>IF(L3603=4,H3604,0)</f>
        <v>0</v>
      </c>
      <c r="N3604" s="2">
        <f>IF(L3603=1,H3604,0)</f>
        <v>0</v>
      </c>
      <c r="O3604" s="2">
        <f>IF(OR(L3603=1,L3603=4),H3604,0)</f>
        <v>0</v>
      </c>
      <c r="P3604" s="2">
        <f>IF(OR(L3603=1,L3603=2),H3604,0)</f>
        <v>0</v>
      </c>
      <c r="Q3604" s="2"/>
    </row>
    <row r="3605" spans="1:17" x14ac:dyDescent="0.3">
      <c r="A3605" s="1">
        <v>35599</v>
      </c>
      <c r="B3605">
        <v>19.375</v>
      </c>
      <c r="C3605">
        <v>19.75</v>
      </c>
      <c r="D3605">
        <v>19</v>
      </c>
      <c r="E3605">
        <v>19.3125</v>
      </c>
      <c r="F3605">
        <v>19.3125</v>
      </c>
      <c r="G3605">
        <v>4038000</v>
      </c>
      <c r="H3605" s="3">
        <f>(F3605-B3605)/B3605</f>
        <v>-3.2258064516129032E-3</v>
      </c>
      <c r="I3605" s="3">
        <f>_xlfn.RANK.AVG(H3605,$H$3:$H$10273,1)/10271</f>
        <v>0.46806542693019182</v>
      </c>
      <c r="J3605">
        <f>ROUNDDOWN($I3605*J$2,)-IF(MOD($I3605*J$2,1)=0,1,0)+1</f>
        <v>1</v>
      </c>
      <c r="K3605">
        <f>ROUNDDOWN($I3605*K$2,)-IF(MOD($I3605*K$2,1)=0,1,0)+1</f>
        <v>2</v>
      </c>
      <c r="L3605">
        <f>ROUNDDOWN($I3605*L$2,)-IF(MOD($I3605*L$2,1)=0,1,0)+1</f>
        <v>2</v>
      </c>
      <c r="M3605" s="3">
        <f>IF(L3604=4,H3605,0)</f>
        <v>-3.2258064516129032E-3</v>
      </c>
      <c r="N3605" s="2">
        <f>IF(L3604=1,H3605,0)</f>
        <v>0</v>
      </c>
      <c r="O3605" s="2">
        <f>IF(OR(L3604=1,L3604=4),H3605,0)</f>
        <v>-3.2258064516129032E-3</v>
      </c>
      <c r="P3605" s="2">
        <f>IF(OR(L3604=1,L3604=2),H3605,0)</f>
        <v>0</v>
      </c>
      <c r="Q3605" s="2"/>
    </row>
    <row r="3606" spans="1:17" x14ac:dyDescent="0.3">
      <c r="A3606" s="1">
        <v>35600</v>
      </c>
      <c r="B3606">
        <v>19.375</v>
      </c>
      <c r="C3606">
        <v>19.375</v>
      </c>
      <c r="D3606">
        <v>18.8125</v>
      </c>
      <c r="E3606">
        <v>18.9375</v>
      </c>
      <c r="F3606">
        <v>18.9375</v>
      </c>
      <c r="G3606">
        <v>4802200</v>
      </c>
      <c r="H3606" s="3">
        <f>(F3606-B3606)/B3606</f>
        <v>-2.2580645161290321E-2</v>
      </c>
      <c r="I3606" s="3">
        <f>_xlfn.RANK.AVG(H3606,$H$3:$H$10273,1)/10271</f>
        <v>0.19764385162106904</v>
      </c>
      <c r="J3606">
        <f>ROUNDDOWN($I3606*J$2,)-IF(MOD($I3606*J$2,1)=0,1,0)+1</f>
        <v>1</v>
      </c>
      <c r="K3606">
        <f>ROUNDDOWN($I3606*K$2,)-IF(MOD($I3606*K$2,1)=0,1,0)+1</f>
        <v>1</v>
      </c>
      <c r="L3606">
        <f>ROUNDDOWN($I3606*L$2,)-IF(MOD($I3606*L$2,1)=0,1,0)+1</f>
        <v>1</v>
      </c>
      <c r="M3606" s="3">
        <f>IF(L3605=4,H3606,0)</f>
        <v>0</v>
      </c>
      <c r="N3606" s="2">
        <f>IF(L3605=1,H3606,0)</f>
        <v>0</v>
      </c>
      <c r="O3606" s="2">
        <f>IF(OR(L3605=1,L3605=4),H3606,0)</f>
        <v>0</v>
      </c>
      <c r="P3606" s="2">
        <f>IF(OR(L3605=1,L3605=2),H3606,0)</f>
        <v>-2.2580645161290321E-2</v>
      </c>
      <c r="Q3606" s="2"/>
    </row>
    <row r="3607" spans="1:17" x14ac:dyDescent="0.3">
      <c r="A3607" s="1">
        <v>35601</v>
      </c>
      <c r="B3607">
        <v>18.75</v>
      </c>
      <c r="C3607">
        <v>18.8125</v>
      </c>
      <c r="D3607">
        <v>18.4375</v>
      </c>
      <c r="E3607">
        <v>18.46875</v>
      </c>
      <c r="F3607">
        <v>18.46875</v>
      </c>
      <c r="G3607">
        <v>4169400</v>
      </c>
      <c r="H3607" s="3">
        <f>(F3607-B3607)/B3607</f>
        <v>-1.4999999999999999E-2</v>
      </c>
      <c r="I3607" s="3">
        <f>_xlfn.RANK.AVG(H3607,$H$3:$H$10273,1)/10271</f>
        <v>0.28419822802064065</v>
      </c>
      <c r="J3607">
        <f>ROUNDDOWN($I3607*J$2,)-IF(MOD($I3607*J$2,1)=0,1,0)+1</f>
        <v>1</v>
      </c>
      <c r="K3607">
        <f>ROUNDDOWN($I3607*K$2,)-IF(MOD($I3607*K$2,1)=0,1,0)+1</f>
        <v>1</v>
      </c>
      <c r="L3607">
        <f>ROUNDDOWN($I3607*L$2,)-IF(MOD($I3607*L$2,1)=0,1,0)+1</f>
        <v>2</v>
      </c>
      <c r="M3607" s="3">
        <f>IF(L3606=4,H3607,0)</f>
        <v>0</v>
      </c>
      <c r="N3607" s="2">
        <f>IF(L3606=1,H3607,0)</f>
        <v>-1.4999999999999999E-2</v>
      </c>
      <c r="O3607" s="2">
        <f>IF(OR(L3606=1,L3606=4),H3607,0)</f>
        <v>-1.4999999999999999E-2</v>
      </c>
      <c r="P3607" s="2">
        <f>IF(OR(L3606=1,L3606=2),H3607,0)</f>
        <v>-1.4999999999999999E-2</v>
      </c>
      <c r="Q3607" s="2"/>
    </row>
    <row r="3608" spans="1:17" x14ac:dyDescent="0.3">
      <c r="A3608" s="1">
        <v>35604</v>
      </c>
      <c r="B3608">
        <v>18.4375</v>
      </c>
      <c r="C3608">
        <v>18.8125</v>
      </c>
      <c r="D3608">
        <v>18.3125</v>
      </c>
      <c r="E3608">
        <v>18.5</v>
      </c>
      <c r="F3608">
        <v>18.5</v>
      </c>
      <c r="G3608">
        <v>3105800</v>
      </c>
      <c r="H3608" s="3">
        <f>(F3608-B3608)/B3608</f>
        <v>3.3898305084745762E-3</v>
      </c>
      <c r="I3608" s="3">
        <f>_xlfn.RANK.AVG(H3608,$H$3:$H$10273,1)/10271</f>
        <v>0.58212442800116837</v>
      </c>
      <c r="J3608">
        <f>ROUNDDOWN($I3608*J$2,)-IF(MOD($I3608*J$2,1)=0,1,0)+1</f>
        <v>2</v>
      </c>
      <c r="K3608">
        <f>ROUNDDOWN($I3608*K$2,)-IF(MOD($I3608*K$2,1)=0,1,0)+1</f>
        <v>2</v>
      </c>
      <c r="L3608">
        <f>ROUNDDOWN($I3608*L$2,)-IF(MOD($I3608*L$2,1)=0,1,0)+1</f>
        <v>3</v>
      </c>
      <c r="M3608" s="3">
        <f>IF(L3607=4,H3608,0)</f>
        <v>0</v>
      </c>
      <c r="N3608" s="2">
        <f>IF(L3607=1,H3608,0)</f>
        <v>0</v>
      </c>
      <c r="O3608" s="2">
        <f>IF(OR(L3607=1,L3607=4),H3608,0)</f>
        <v>0</v>
      </c>
      <c r="P3608" s="2">
        <f>IF(OR(L3607=1,L3607=2),H3608,0)</f>
        <v>3.3898305084745762E-3</v>
      </c>
      <c r="Q3608" s="2"/>
    </row>
    <row r="3609" spans="1:17" x14ac:dyDescent="0.3">
      <c r="A3609" s="1">
        <v>35605</v>
      </c>
      <c r="B3609">
        <v>18.625</v>
      </c>
      <c r="C3609">
        <v>18.75</v>
      </c>
      <c r="D3609">
        <v>18.5</v>
      </c>
      <c r="E3609">
        <v>18.75</v>
      </c>
      <c r="F3609">
        <v>18.75</v>
      </c>
      <c r="G3609">
        <v>2201800</v>
      </c>
      <c r="H3609" s="3">
        <f>(F3609-B3609)/B3609</f>
        <v>6.7114093959731542E-3</v>
      </c>
      <c r="I3609" s="3">
        <f>_xlfn.RANK.AVG(H3609,$H$3:$H$10273,1)/10271</f>
        <v>0.62764093077597116</v>
      </c>
      <c r="J3609">
        <f>ROUNDDOWN($I3609*J$2,)-IF(MOD($I3609*J$2,1)=0,1,0)+1</f>
        <v>2</v>
      </c>
      <c r="K3609">
        <f>ROUNDDOWN($I3609*K$2,)-IF(MOD($I3609*K$2,1)=0,1,0)+1</f>
        <v>2</v>
      </c>
      <c r="L3609">
        <f>ROUNDDOWN($I3609*L$2,)-IF(MOD($I3609*L$2,1)=0,1,0)+1</f>
        <v>3</v>
      </c>
      <c r="M3609" s="3">
        <f>IF(L3608=4,H3609,0)</f>
        <v>0</v>
      </c>
      <c r="N3609" s="2">
        <f>IF(L3608=1,H3609,0)</f>
        <v>0</v>
      </c>
      <c r="O3609" s="2">
        <f>IF(OR(L3608=1,L3608=4),H3609,0)</f>
        <v>0</v>
      </c>
      <c r="P3609" s="2">
        <f>IF(OR(L3608=1,L3608=2),H3609,0)</f>
        <v>0</v>
      </c>
      <c r="Q3609" s="2"/>
    </row>
    <row r="3610" spans="1:17" x14ac:dyDescent="0.3">
      <c r="A3610" s="1">
        <v>35606</v>
      </c>
      <c r="B3610">
        <v>18.8125</v>
      </c>
      <c r="C3610">
        <v>19.125</v>
      </c>
      <c r="D3610">
        <v>18.75</v>
      </c>
      <c r="E3610">
        <v>19.0625</v>
      </c>
      <c r="F3610">
        <v>19.0625</v>
      </c>
      <c r="G3610">
        <v>4602800</v>
      </c>
      <c r="H3610" s="3">
        <f>(F3610-B3610)/B3610</f>
        <v>1.3289036544850499E-2</v>
      </c>
      <c r="I3610" s="3">
        <f>_xlfn.RANK.AVG(H3610,$H$3:$H$10273,1)/10271</f>
        <v>0.71609385648914414</v>
      </c>
      <c r="J3610">
        <f>ROUNDDOWN($I3610*J$2,)-IF(MOD($I3610*J$2,1)=0,1,0)+1</f>
        <v>2</v>
      </c>
      <c r="K3610">
        <f>ROUNDDOWN($I3610*K$2,)-IF(MOD($I3610*K$2,1)=0,1,0)+1</f>
        <v>3</v>
      </c>
      <c r="L3610">
        <f>ROUNDDOWN($I3610*L$2,)-IF(MOD($I3610*L$2,1)=0,1,0)+1</f>
        <v>3</v>
      </c>
      <c r="M3610" s="3">
        <f>IF(L3609=4,H3610,0)</f>
        <v>0</v>
      </c>
      <c r="N3610" s="2">
        <f>IF(L3609=1,H3610,0)</f>
        <v>0</v>
      </c>
      <c r="O3610" s="2">
        <f>IF(OR(L3609=1,L3609=4),H3610,0)</f>
        <v>0</v>
      </c>
      <c r="P3610" s="2">
        <f>IF(OR(L3609=1,L3609=2),H3610,0)</f>
        <v>0</v>
      </c>
      <c r="Q3610" s="2"/>
    </row>
    <row r="3611" spans="1:17" x14ac:dyDescent="0.3">
      <c r="A3611" s="1">
        <v>35607</v>
      </c>
      <c r="B3611">
        <v>18.75</v>
      </c>
      <c r="C3611">
        <v>18.875</v>
      </c>
      <c r="D3611">
        <v>17.9375</v>
      </c>
      <c r="E3611">
        <v>18.15625</v>
      </c>
      <c r="F3611">
        <v>18.15625</v>
      </c>
      <c r="G3611">
        <v>5506800</v>
      </c>
      <c r="H3611" s="3">
        <f>(F3611-B3611)/B3611</f>
        <v>-3.1666666666666669E-2</v>
      </c>
      <c r="I3611" s="3">
        <f>_xlfn.RANK.AVG(H3611,$H$3:$H$10273,1)/10271</f>
        <v>0.12374647064550677</v>
      </c>
      <c r="J3611">
        <f>ROUNDDOWN($I3611*J$2,)-IF(MOD($I3611*J$2,1)=0,1,0)+1</f>
        <v>1</v>
      </c>
      <c r="K3611">
        <f>ROUNDDOWN($I3611*K$2,)-IF(MOD($I3611*K$2,1)=0,1,0)+1</f>
        <v>1</v>
      </c>
      <c r="L3611">
        <f>ROUNDDOWN($I3611*L$2,)-IF(MOD($I3611*L$2,1)=0,1,0)+1</f>
        <v>1</v>
      </c>
      <c r="M3611" s="3">
        <f>IF(L3610=4,H3611,0)</f>
        <v>0</v>
      </c>
      <c r="N3611" s="2">
        <f>IF(L3610=1,H3611,0)</f>
        <v>0</v>
      </c>
      <c r="O3611" s="2">
        <f>IF(OR(L3610=1,L3610=4),H3611,0)</f>
        <v>0</v>
      </c>
      <c r="P3611" s="2">
        <f>IF(OR(L3610=1,L3610=2),H3611,0)</f>
        <v>0</v>
      </c>
      <c r="Q3611" s="2"/>
    </row>
    <row r="3612" spans="1:17" x14ac:dyDescent="0.3">
      <c r="A3612" s="1">
        <v>35608</v>
      </c>
      <c r="B3612">
        <v>18.3125</v>
      </c>
      <c r="C3612">
        <v>18.3125</v>
      </c>
      <c r="D3612">
        <v>17.78125</v>
      </c>
      <c r="E3612">
        <v>17.875</v>
      </c>
      <c r="F3612">
        <v>17.875</v>
      </c>
      <c r="G3612">
        <v>3464200</v>
      </c>
      <c r="H3612" s="3">
        <f>(F3612-B3612)/B3612</f>
        <v>-2.3890784982935155E-2</v>
      </c>
      <c r="I3612" s="3">
        <f>_xlfn.RANK.AVG(H3612,$H$3:$H$10273,1)/10271</f>
        <v>0.18693408626229188</v>
      </c>
      <c r="J3612">
        <f>ROUNDDOWN($I3612*J$2,)-IF(MOD($I3612*J$2,1)=0,1,0)+1</f>
        <v>1</v>
      </c>
      <c r="K3612">
        <f>ROUNDDOWN($I3612*K$2,)-IF(MOD($I3612*K$2,1)=0,1,0)+1</f>
        <v>1</v>
      </c>
      <c r="L3612">
        <f>ROUNDDOWN($I3612*L$2,)-IF(MOD($I3612*L$2,1)=0,1,0)+1</f>
        <v>1</v>
      </c>
      <c r="M3612" s="3">
        <f>IF(L3611=4,H3612,0)</f>
        <v>0</v>
      </c>
      <c r="N3612" s="2">
        <f>IF(L3611=1,H3612,0)</f>
        <v>-2.3890784982935155E-2</v>
      </c>
      <c r="O3612" s="2">
        <f>IF(OR(L3611=1,L3611=4),H3612,0)</f>
        <v>-2.3890784982935155E-2</v>
      </c>
      <c r="P3612" s="2">
        <f>IF(OR(L3611=1,L3611=2),H3612,0)</f>
        <v>-2.3890784982935155E-2</v>
      </c>
      <c r="Q3612" s="2"/>
    </row>
    <row r="3613" spans="1:17" x14ac:dyDescent="0.3">
      <c r="A3613" s="1">
        <v>35611</v>
      </c>
      <c r="B3613">
        <v>17.84375</v>
      </c>
      <c r="C3613">
        <v>18.21875</v>
      </c>
      <c r="D3613">
        <v>17</v>
      </c>
      <c r="E3613">
        <v>17.9375</v>
      </c>
      <c r="F3613">
        <v>17.9375</v>
      </c>
      <c r="G3613">
        <v>5949200</v>
      </c>
      <c r="H3613" s="3">
        <f>(F3613-B3613)/B3613</f>
        <v>5.2539404553415062E-3</v>
      </c>
      <c r="I3613" s="3">
        <f>_xlfn.RANK.AVG(H3613,$H$3:$H$10273,1)/10271</f>
        <v>0.60909356440463436</v>
      </c>
      <c r="J3613">
        <f>ROUNDDOWN($I3613*J$2,)-IF(MOD($I3613*J$2,1)=0,1,0)+1</f>
        <v>2</v>
      </c>
      <c r="K3613">
        <f>ROUNDDOWN($I3613*K$2,)-IF(MOD($I3613*K$2,1)=0,1,0)+1</f>
        <v>2</v>
      </c>
      <c r="L3613">
        <f>ROUNDDOWN($I3613*L$2,)-IF(MOD($I3613*L$2,1)=0,1,0)+1</f>
        <v>3</v>
      </c>
      <c r="M3613" s="3">
        <f>IF(L3612=4,H3613,0)</f>
        <v>0</v>
      </c>
      <c r="N3613" s="2">
        <f>IF(L3612=1,H3613,0)</f>
        <v>5.2539404553415062E-3</v>
      </c>
      <c r="O3613" s="2">
        <f>IF(OR(L3612=1,L3612=4),H3613,0)</f>
        <v>5.2539404553415062E-3</v>
      </c>
      <c r="P3613" s="2">
        <f>IF(OR(L3612=1,L3612=2),H3613,0)</f>
        <v>5.2539404553415062E-3</v>
      </c>
      <c r="Q3613" s="2"/>
    </row>
    <row r="3614" spans="1:17" x14ac:dyDescent="0.3">
      <c r="A3614" s="1">
        <v>35612</v>
      </c>
      <c r="B3614">
        <v>17.75</v>
      </c>
      <c r="C3614">
        <v>17.75</v>
      </c>
      <c r="D3614">
        <v>17.28125</v>
      </c>
      <c r="E3614">
        <v>17.375</v>
      </c>
      <c r="F3614">
        <v>17.375</v>
      </c>
      <c r="G3614">
        <v>4489200</v>
      </c>
      <c r="H3614" s="3">
        <f>(F3614-B3614)/B3614</f>
        <v>-2.1126760563380281E-2</v>
      </c>
      <c r="I3614" s="3">
        <f>_xlfn.RANK.AVG(H3614,$H$3:$H$10273,1)/10271</f>
        <v>0.21273488462661863</v>
      </c>
      <c r="J3614">
        <f>ROUNDDOWN($I3614*J$2,)-IF(MOD($I3614*J$2,1)=0,1,0)+1</f>
        <v>1</v>
      </c>
      <c r="K3614">
        <f>ROUNDDOWN($I3614*K$2,)-IF(MOD($I3614*K$2,1)=0,1,0)+1</f>
        <v>1</v>
      </c>
      <c r="L3614">
        <f>ROUNDDOWN($I3614*L$2,)-IF(MOD($I3614*L$2,1)=0,1,0)+1</f>
        <v>1</v>
      </c>
      <c r="M3614" s="3">
        <f>IF(L3613=4,H3614,0)</f>
        <v>0</v>
      </c>
      <c r="N3614" s="2">
        <f>IF(L3613=1,H3614,0)</f>
        <v>0</v>
      </c>
      <c r="O3614" s="2">
        <f>IF(OR(L3613=1,L3613=4),H3614,0)</f>
        <v>0</v>
      </c>
      <c r="P3614" s="2">
        <f>IF(OR(L3613=1,L3613=2),H3614,0)</f>
        <v>0</v>
      </c>
      <c r="Q3614" s="2"/>
    </row>
    <row r="3615" spans="1:17" x14ac:dyDescent="0.3">
      <c r="A3615" s="1">
        <v>35613</v>
      </c>
      <c r="B3615">
        <v>17.75</v>
      </c>
      <c r="C3615">
        <v>17.75</v>
      </c>
      <c r="D3615">
        <v>17.4375</v>
      </c>
      <c r="E3615">
        <v>17.53125</v>
      </c>
      <c r="F3615">
        <v>17.53125</v>
      </c>
      <c r="G3615">
        <v>4557000</v>
      </c>
      <c r="H3615" s="3">
        <f>(F3615-B3615)/B3615</f>
        <v>-1.232394366197183E-2</v>
      </c>
      <c r="I3615" s="3">
        <f>_xlfn.RANK.AVG(H3615,$H$3:$H$10273,1)/10271</f>
        <v>0.33093174958621363</v>
      </c>
      <c r="J3615">
        <f>ROUNDDOWN($I3615*J$2,)-IF(MOD($I3615*J$2,1)=0,1,0)+1</f>
        <v>1</v>
      </c>
      <c r="K3615">
        <f>ROUNDDOWN($I3615*K$2,)-IF(MOD($I3615*K$2,1)=0,1,0)+1</f>
        <v>1</v>
      </c>
      <c r="L3615">
        <f>ROUNDDOWN($I3615*L$2,)-IF(MOD($I3615*L$2,1)=0,1,0)+1</f>
        <v>2</v>
      </c>
      <c r="M3615" s="3">
        <f>IF(L3614=4,H3615,0)</f>
        <v>0</v>
      </c>
      <c r="N3615" s="2">
        <f>IF(L3614=1,H3615,0)</f>
        <v>-1.232394366197183E-2</v>
      </c>
      <c r="O3615" s="2">
        <f>IF(OR(L3614=1,L3614=4),H3615,0)</f>
        <v>-1.232394366197183E-2</v>
      </c>
      <c r="P3615" s="2">
        <f>IF(OR(L3614=1,L3614=2),H3615,0)</f>
        <v>-1.232394366197183E-2</v>
      </c>
      <c r="Q3615" s="2"/>
    </row>
    <row r="3616" spans="1:17" x14ac:dyDescent="0.3">
      <c r="A3616" s="1">
        <v>35614</v>
      </c>
      <c r="B3616">
        <v>18</v>
      </c>
      <c r="C3616">
        <v>18.46875</v>
      </c>
      <c r="D3616">
        <v>17.75</v>
      </c>
      <c r="E3616">
        <v>17.96875</v>
      </c>
      <c r="F3616">
        <v>17.96875</v>
      </c>
      <c r="G3616">
        <v>1776400</v>
      </c>
      <c r="H3616" s="3">
        <f>(F3616-B3616)/B3616</f>
        <v>-1.736111111111111E-3</v>
      </c>
      <c r="I3616" s="3">
        <f>_xlfn.RANK.AVG(H3616,$H$3:$H$10273,1)/10271</f>
        <v>0.48408139421672669</v>
      </c>
      <c r="J3616">
        <f>ROUNDDOWN($I3616*J$2,)-IF(MOD($I3616*J$2,1)=0,1,0)+1</f>
        <v>1</v>
      </c>
      <c r="K3616">
        <f>ROUNDDOWN($I3616*K$2,)-IF(MOD($I3616*K$2,1)=0,1,0)+1</f>
        <v>2</v>
      </c>
      <c r="L3616">
        <f>ROUNDDOWN($I3616*L$2,)-IF(MOD($I3616*L$2,1)=0,1,0)+1</f>
        <v>2</v>
      </c>
      <c r="M3616" s="3">
        <f>IF(L3615=4,H3616,0)</f>
        <v>0</v>
      </c>
      <c r="N3616" s="2">
        <f>IF(L3615=1,H3616,0)</f>
        <v>0</v>
      </c>
      <c r="O3616" s="2">
        <f>IF(OR(L3615=1,L3615=4),H3616,0)</f>
        <v>0</v>
      </c>
      <c r="P3616" s="2">
        <f>IF(OR(L3615=1,L3615=2),H3616,0)</f>
        <v>-1.736111111111111E-3</v>
      </c>
      <c r="Q3616" s="2"/>
    </row>
    <row r="3617" spans="1:17" x14ac:dyDescent="0.3">
      <c r="A3617" s="1">
        <v>35618</v>
      </c>
      <c r="B3617">
        <v>18.8125</v>
      </c>
      <c r="C3617">
        <v>19.1875</v>
      </c>
      <c r="D3617">
        <v>18.5625</v>
      </c>
      <c r="E3617">
        <v>19</v>
      </c>
      <c r="F3617">
        <v>19</v>
      </c>
      <c r="G3617">
        <v>5829800</v>
      </c>
      <c r="H3617" s="3">
        <f>(F3617-B3617)/B3617</f>
        <v>9.9667774086378731E-3</v>
      </c>
      <c r="I3617" s="3">
        <f>_xlfn.RANK.AVG(H3617,$H$3:$H$10273,1)/10271</f>
        <v>0.67383896407360533</v>
      </c>
      <c r="J3617">
        <f>ROUNDDOWN($I3617*J$2,)-IF(MOD($I3617*J$2,1)=0,1,0)+1</f>
        <v>2</v>
      </c>
      <c r="K3617">
        <f>ROUNDDOWN($I3617*K$2,)-IF(MOD($I3617*K$2,1)=0,1,0)+1</f>
        <v>3</v>
      </c>
      <c r="L3617">
        <f>ROUNDDOWN($I3617*L$2,)-IF(MOD($I3617*L$2,1)=0,1,0)+1</f>
        <v>3</v>
      </c>
      <c r="M3617" s="3">
        <f>IF(L3616=4,H3617,0)</f>
        <v>0</v>
      </c>
      <c r="N3617" s="2">
        <f>IF(L3616=1,H3617,0)</f>
        <v>0</v>
      </c>
      <c r="O3617" s="2">
        <f>IF(OR(L3616=1,L3616=4),H3617,0)</f>
        <v>0</v>
      </c>
      <c r="P3617" s="2">
        <f>IF(OR(L3616=1,L3616=2),H3617,0)</f>
        <v>9.9667774086378731E-3</v>
      </c>
      <c r="Q3617" s="2"/>
    </row>
    <row r="3618" spans="1:17" x14ac:dyDescent="0.3">
      <c r="A3618" s="1">
        <v>35619</v>
      </c>
      <c r="B3618">
        <v>19.25</v>
      </c>
      <c r="C3618">
        <v>19.71875</v>
      </c>
      <c r="D3618">
        <v>18.28125</v>
      </c>
      <c r="E3618">
        <v>18.875</v>
      </c>
      <c r="F3618">
        <v>18.875</v>
      </c>
      <c r="G3618">
        <v>7719000</v>
      </c>
      <c r="H3618" s="3">
        <f>(F3618-B3618)/B3618</f>
        <v>-1.948051948051948E-2</v>
      </c>
      <c r="I3618" s="3">
        <f>_xlfn.RANK.AVG(H3618,$H$3:$H$10273,1)/10271</f>
        <v>0.23332684256644923</v>
      </c>
      <c r="J3618">
        <f>ROUNDDOWN($I3618*J$2,)-IF(MOD($I3618*J$2,1)=0,1,0)+1</f>
        <v>1</v>
      </c>
      <c r="K3618">
        <f>ROUNDDOWN($I3618*K$2,)-IF(MOD($I3618*K$2,1)=0,1,0)+1</f>
        <v>1</v>
      </c>
      <c r="L3618">
        <f>ROUNDDOWN($I3618*L$2,)-IF(MOD($I3618*L$2,1)=0,1,0)+1</f>
        <v>1</v>
      </c>
      <c r="M3618" s="3">
        <f>IF(L3617=4,H3618,0)</f>
        <v>0</v>
      </c>
      <c r="N3618" s="2">
        <f>IF(L3617=1,H3618,0)</f>
        <v>0</v>
      </c>
      <c r="O3618" s="2">
        <f>IF(OR(L3617=1,L3617=4),H3618,0)</f>
        <v>0</v>
      </c>
      <c r="P3618" s="2">
        <f>IF(OR(L3617=1,L3617=2),H3618,0)</f>
        <v>0</v>
      </c>
      <c r="Q3618" s="2"/>
    </row>
    <row r="3619" spans="1:17" x14ac:dyDescent="0.3">
      <c r="A3619" s="1">
        <v>35620</v>
      </c>
      <c r="B3619">
        <v>18.875</v>
      </c>
      <c r="C3619">
        <v>20</v>
      </c>
      <c r="D3619">
        <v>18.6875</v>
      </c>
      <c r="E3619">
        <v>19.5</v>
      </c>
      <c r="F3619">
        <v>19.5</v>
      </c>
      <c r="G3619">
        <v>13074800</v>
      </c>
      <c r="H3619" s="3">
        <f>(F3619-B3619)/B3619</f>
        <v>3.3112582781456956E-2</v>
      </c>
      <c r="I3619" s="3">
        <f>_xlfn.RANK.AVG(H3619,$H$3:$H$10273,1)/10271</f>
        <v>0.88676857170674717</v>
      </c>
      <c r="J3619">
        <f>ROUNDDOWN($I3619*J$2,)-IF(MOD($I3619*J$2,1)=0,1,0)+1</f>
        <v>2</v>
      </c>
      <c r="K3619">
        <f>ROUNDDOWN($I3619*K$2,)-IF(MOD($I3619*K$2,1)=0,1,0)+1</f>
        <v>3</v>
      </c>
      <c r="L3619">
        <f>ROUNDDOWN($I3619*L$2,)-IF(MOD($I3619*L$2,1)=0,1,0)+1</f>
        <v>4</v>
      </c>
      <c r="M3619" s="3">
        <f>IF(L3618=4,H3619,0)</f>
        <v>0</v>
      </c>
      <c r="N3619" s="2">
        <f>IF(L3618=1,H3619,0)</f>
        <v>3.3112582781456956E-2</v>
      </c>
      <c r="O3619" s="2">
        <f>IF(OR(L3618=1,L3618=4),H3619,0)</f>
        <v>3.3112582781456956E-2</v>
      </c>
      <c r="P3619" s="2">
        <f>IF(OR(L3618=1,L3618=2),H3619,0)</f>
        <v>3.3112582781456956E-2</v>
      </c>
      <c r="Q3619" s="2"/>
    </row>
    <row r="3620" spans="1:17" x14ac:dyDescent="0.3">
      <c r="A3620" s="1">
        <v>35621</v>
      </c>
      <c r="B3620">
        <v>19.4375</v>
      </c>
      <c r="C3620">
        <v>19.5</v>
      </c>
      <c r="D3620">
        <v>18.84375</v>
      </c>
      <c r="E3620">
        <v>19.21875</v>
      </c>
      <c r="F3620">
        <v>19.21875</v>
      </c>
      <c r="G3620">
        <v>3652600</v>
      </c>
      <c r="H3620" s="3">
        <f>(F3620-B3620)/B3620</f>
        <v>-1.1254019292604502E-2</v>
      </c>
      <c r="I3620" s="3">
        <f>_xlfn.RANK.AVG(H3620,$H$3:$H$10273,1)/10271</f>
        <v>0.3494304352059196</v>
      </c>
      <c r="J3620">
        <f>ROUNDDOWN($I3620*J$2,)-IF(MOD($I3620*J$2,1)=0,1,0)+1</f>
        <v>1</v>
      </c>
      <c r="K3620">
        <f>ROUNDDOWN($I3620*K$2,)-IF(MOD($I3620*K$2,1)=0,1,0)+1</f>
        <v>2</v>
      </c>
      <c r="L3620">
        <f>ROUNDDOWN($I3620*L$2,)-IF(MOD($I3620*L$2,1)=0,1,0)+1</f>
        <v>2</v>
      </c>
      <c r="M3620" s="3">
        <f>IF(L3619=4,H3620,0)</f>
        <v>-1.1254019292604502E-2</v>
      </c>
      <c r="N3620" s="2">
        <f>IF(L3619=1,H3620,0)</f>
        <v>0</v>
      </c>
      <c r="O3620" s="2">
        <f>IF(OR(L3619=1,L3619=4),H3620,0)</f>
        <v>-1.1254019292604502E-2</v>
      </c>
      <c r="P3620" s="2">
        <f>IF(OR(L3619=1,L3619=2),H3620,0)</f>
        <v>0</v>
      </c>
      <c r="Q3620" s="2"/>
    </row>
    <row r="3621" spans="1:17" x14ac:dyDescent="0.3">
      <c r="A3621" s="1">
        <v>35622</v>
      </c>
      <c r="B3621">
        <v>19.28125</v>
      </c>
      <c r="C3621">
        <v>19.3125</v>
      </c>
      <c r="D3621">
        <v>18.8125</v>
      </c>
      <c r="E3621">
        <v>18.96875</v>
      </c>
      <c r="F3621">
        <v>18.96875</v>
      </c>
      <c r="G3621">
        <v>2324400</v>
      </c>
      <c r="H3621" s="3">
        <f>(F3621-B3621)/B3621</f>
        <v>-1.6207455429497569E-2</v>
      </c>
      <c r="I3621" s="3">
        <f>_xlfn.RANK.AVG(H3621,$H$3:$H$10273,1)/10271</f>
        <v>0.27076234057053838</v>
      </c>
      <c r="J3621">
        <f>ROUNDDOWN($I3621*J$2,)-IF(MOD($I3621*J$2,1)=0,1,0)+1</f>
        <v>1</v>
      </c>
      <c r="K3621">
        <f>ROUNDDOWN($I3621*K$2,)-IF(MOD($I3621*K$2,1)=0,1,0)+1</f>
        <v>1</v>
      </c>
      <c r="L3621">
        <f>ROUNDDOWN($I3621*L$2,)-IF(MOD($I3621*L$2,1)=0,1,0)+1</f>
        <v>2</v>
      </c>
      <c r="M3621" s="3">
        <f>IF(L3620=4,H3621,0)</f>
        <v>0</v>
      </c>
      <c r="N3621" s="2">
        <f>IF(L3620=1,H3621,0)</f>
        <v>0</v>
      </c>
      <c r="O3621" s="2">
        <f>IF(OR(L3620=1,L3620=4),H3621,0)</f>
        <v>0</v>
      </c>
      <c r="P3621" s="2">
        <f>IF(OR(L3620=1,L3620=2),H3621,0)</f>
        <v>-1.6207455429497569E-2</v>
      </c>
      <c r="Q3621" s="2"/>
    </row>
    <row r="3622" spans="1:17" x14ac:dyDescent="0.3">
      <c r="A3622" s="1">
        <v>35625</v>
      </c>
      <c r="B3622">
        <v>18.875</v>
      </c>
      <c r="C3622">
        <v>19.46875</v>
      </c>
      <c r="D3622">
        <v>18.84375</v>
      </c>
      <c r="E3622">
        <v>19.28125</v>
      </c>
      <c r="F3622">
        <v>19.28125</v>
      </c>
      <c r="G3622">
        <v>3689200</v>
      </c>
      <c r="H3622" s="3">
        <f>(F3622-B3622)/B3622</f>
        <v>2.1523178807947019E-2</v>
      </c>
      <c r="I3622" s="3">
        <f>_xlfn.RANK.AVG(H3622,$H$3:$H$10273,1)/10271</f>
        <v>0.80605588550287222</v>
      </c>
      <c r="J3622">
        <f>ROUNDDOWN($I3622*J$2,)-IF(MOD($I3622*J$2,1)=0,1,0)+1</f>
        <v>2</v>
      </c>
      <c r="K3622">
        <f>ROUNDDOWN($I3622*K$2,)-IF(MOD($I3622*K$2,1)=0,1,0)+1</f>
        <v>3</v>
      </c>
      <c r="L3622">
        <f>ROUNDDOWN($I3622*L$2,)-IF(MOD($I3622*L$2,1)=0,1,0)+1</f>
        <v>4</v>
      </c>
      <c r="M3622" s="3">
        <f>IF(L3621=4,H3622,0)</f>
        <v>0</v>
      </c>
      <c r="N3622" s="2">
        <f>IF(L3621=1,H3622,0)</f>
        <v>0</v>
      </c>
      <c r="O3622" s="2">
        <f>IF(OR(L3621=1,L3621=4),H3622,0)</f>
        <v>0</v>
      </c>
      <c r="P3622" s="2">
        <f>IF(OR(L3621=1,L3621=2),H3622,0)</f>
        <v>2.1523178807947019E-2</v>
      </c>
      <c r="Q3622" s="2"/>
    </row>
    <row r="3623" spans="1:17" x14ac:dyDescent="0.3">
      <c r="A3623" s="1">
        <v>35626</v>
      </c>
      <c r="B3623">
        <v>19.375</v>
      </c>
      <c r="C3623">
        <v>19.5</v>
      </c>
      <c r="D3623">
        <v>19.25</v>
      </c>
      <c r="E3623">
        <v>19.34375</v>
      </c>
      <c r="F3623">
        <v>19.34375</v>
      </c>
      <c r="G3623">
        <v>2696400</v>
      </c>
      <c r="H3623" s="3">
        <f>(F3623-B3623)/B3623</f>
        <v>-1.6129032258064516E-3</v>
      </c>
      <c r="I3623" s="3">
        <f>_xlfn.RANK.AVG(H3623,$H$3:$H$10273,1)/10271</f>
        <v>0.48456820173303478</v>
      </c>
      <c r="J3623">
        <f>ROUNDDOWN($I3623*J$2,)-IF(MOD($I3623*J$2,1)=0,1,0)+1</f>
        <v>1</v>
      </c>
      <c r="K3623">
        <f>ROUNDDOWN($I3623*K$2,)-IF(MOD($I3623*K$2,1)=0,1,0)+1</f>
        <v>2</v>
      </c>
      <c r="L3623">
        <f>ROUNDDOWN($I3623*L$2,)-IF(MOD($I3623*L$2,1)=0,1,0)+1</f>
        <v>2</v>
      </c>
      <c r="M3623" s="3">
        <f>IF(L3622=4,H3623,0)</f>
        <v>-1.6129032258064516E-3</v>
      </c>
      <c r="N3623" s="2">
        <f>IF(L3622=1,H3623,0)</f>
        <v>0</v>
      </c>
      <c r="O3623" s="2">
        <f>IF(OR(L3622=1,L3622=4),H3623,0)</f>
        <v>-1.6129032258064516E-3</v>
      </c>
      <c r="P3623" s="2">
        <f>IF(OR(L3622=1,L3622=2),H3623,0)</f>
        <v>0</v>
      </c>
      <c r="Q3623" s="2"/>
    </row>
    <row r="3624" spans="1:17" x14ac:dyDescent="0.3">
      <c r="A3624" s="1">
        <v>35627</v>
      </c>
      <c r="B3624">
        <v>19.6875</v>
      </c>
      <c r="C3624">
        <v>20.4375</v>
      </c>
      <c r="D3624">
        <v>19.625</v>
      </c>
      <c r="E3624">
        <v>20</v>
      </c>
      <c r="F3624">
        <v>20</v>
      </c>
      <c r="G3624">
        <v>6103200</v>
      </c>
      <c r="H3624" s="3">
        <f>(F3624-B3624)/B3624</f>
        <v>1.5873015873015872E-2</v>
      </c>
      <c r="I3624" s="3">
        <f>_xlfn.RANK.AVG(H3624,$H$3:$H$10273,1)/10271</f>
        <v>0.75124135916658552</v>
      </c>
      <c r="J3624">
        <f>ROUNDDOWN($I3624*J$2,)-IF(MOD($I3624*J$2,1)=0,1,0)+1</f>
        <v>2</v>
      </c>
      <c r="K3624">
        <f>ROUNDDOWN($I3624*K$2,)-IF(MOD($I3624*K$2,1)=0,1,0)+1</f>
        <v>3</v>
      </c>
      <c r="L3624">
        <f>ROUNDDOWN($I3624*L$2,)-IF(MOD($I3624*L$2,1)=0,1,0)+1</f>
        <v>4</v>
      </c>
      <c r="M3624" s="3">
        <f>IF(L3623=4,H3624,0)</f>
        <v>0</v>
      </c>
      <c r="N3624" s="2">
        <f>IF(L3623=1,H3624,0)</f>
        <v>0</v>
      </c>
      <c r="O3624" s="2">
        <f>IF(OR(L3623=1,L3623=4),H3624,0)</f>
        <v>0</v>
      </c>
      <c r="P3624" s="2">
        <f>IF(OR(L3623=1,L3623=2),H3624,0)</f>
        <v>1.5873015873015872E-2</v>
      </c>
      <c r="Q3624" s="2"/>
    </row>
    <row r="3625" spans="1:17" x14ac:dyDescent="0.3">
      <c r="A3625" s="1">
        <v>35628</v>
      </c>
      <c r="B3625">
        <v>20</v>
      </c>
      <c r="C3625">
        <v>20</v>
      </c>
      <c r="D3625">
        <v>19.5625</v>
      </c>
      <c r="E3625">
        <v>19.65625</v>
      </c>
      <c r="F3625">
        <v>19.65625</v>
      </c>
      <c r="G3625">
        <v>2273000</v>
      </c>
      <c r="H3625" s="3">
        <f>(F3625-B3625)/B3625</f>
        <v>-1.7187500000000001E-2</v>
      </c>
      <c r="I3625" s="3">
        <f>_xlfn.RANK.AVG(H3625,$H$3:$H$10273,1)/10271</f>
        <v>0.25898159867588355</v>
      </c>
      <c r="J3625">
        <f>ROUNDDOWN($I3625*J$2,)-IF(MOD($I3625*J$2,1)=0,1,0)+1</f>
        <v>1</v>
      </c>
      <c r="K3625">
        <f>ROUNDDOWN($I3625*K$2,)-IF(MOD($I3625*K$2,1)=0,1,0)+1</f>
        <v>1</v>
      </c>
      <c r="L3625">
        <f>ROUNDDOWN($I3625*L$2,)-IF(MOD($I3625*L$2,1)=0,1,0)+1</f>
        <v>2</v>
      </c>
      <c r="M3625" s="3">
        <f>IF(L3624=4,H3625,0)</f>
        <v>-1.7187500000000001E-2</v>
      </c>
      <c r="N3625" s="2">
        <f>IF(L3624=1,H3625,0)</f>
        <v>0</v>
      </c>
      <c r="O3625" s="2">
        <f>IF(OR(L3624=1,L3624=4),H3625,0)</f>
        <v>-1.7187500000000001E-2</v>
      </c>
      <c r="P3625" s="2">
        <f>IF(OR(L3624=1,L3624=2),H3625,0)</f>
        <v>0</v>
      </c>
      <c r="Q3625" s="2"/>
    </row>
    <row r="3626" spans="1:17" x14ac:dyDescent="0.3">
      <c r="A3626" s="1">
        <v>35629</v>
      </c>
      <c r="B3626">
        <v>19.5</v>
      </c>
      <c r="C3626">
        <v>19.625</v>
      </c>
      <c r="D3626">
        <v>18.5</v>
      </c>
      <c r="E3626">
        <v>18.65625</v>
      </c>
      <c r="F3626">
        <v>18.65625</v>
      </c>
      <c r="G3626">
        <v>3379200</v>
      </c>
      <c r="H3626" s="3">
        <f>(F3626-B3626)/B3626</f>
        <v>-4.3269230769230768E-2</v>
      </c>
      <c r="I3626" s="3">
        <f>_xlfn.RANK.AVG(H3626,$H$3:$H$10273,1)/10271</f>
        <v>6.5378249440171357E-2</v>
      </c>
      <c r="J3626">
        <f>ROUNDDOWN($I3626*J$2,)-IF(MOD($I3626*J$2,1)=0,1,0)+1</f>
        <v>1</v>
      </c>
      <c r="K3626">
        <f>ROUNDDOWN($I3626*K$2,)-IF(MOD($I3626*K$2,1)=0,1,0)+1</f>
        <v>1</v>
      </c>
      <c r="L3626">
        <f>ROUNDDOWN($I3626*L$2,)-IF(MOD($I3626*L$2,1)=0,1,0)+1</f>
        <v>1</v>
      </c>
      <c r="M3626" s="3">
        <f>IF(L3625=4,H3626,0)</f>
        <v>0</v>
      </c>
      <c r="N3626" s="2">
        <f>IF(L3625=1,H3626,0)</f>
        <v>0</v>
      </c>
      <c r="O3626" s="2">
        <f>IF(OR(L3625=1,L3625=4),H3626,0)</f>
        <v>0</v>
      </c>
      <c r="P3626" s="2">
        <f>IF(OR(L3625=1,L3625=2),H3626,0)</f>
        <v>-4.3269230769230768E-2</v>
      </c>
      <c r="Q3626" s="2"/>
    </row>
    <row r="3627" spans="1:17" x14ac:dyDescent="0.3">
      <c r="A3627" s="1">
        <v>35632</v>
      </c>
      <c r="B3627">
        <v>18.625</v>
      </c>
      <c r="C3627">
        <v>18.6875</v>
      </c>
      <c r="D3627">
        <v>17.875</v>
      </c>
      <c r="E3627">
        <v>18.0625</v>
      </c>
      <c r="F3627">
        <v>18.0625</v>
      </c>
      <c r="G3627">
        <v>4115400</v>
      </c>
      <c r="H3627" s="3">
        <f>(F3627-B3627)/B3627</f>
        <v>-3.0201342281879196E-2</v>
      </c>
      <c r="I3627" s="3">
        <f>_xlfn.RANK.AVG(H3627,$H$3:$H$10273,1)/10271</f>
        <v>0.13396942848797586</v>
      </c>
      <c r="J3627">
        <f>ROUNDDOWN($I3627*J$2,)-IF(MOD($I3627*J$2,1)=0,1,0)+1</f>
        <v>1</v>
      </c>
      <c r="K3627">
        <f>ROUNDDOWN($I3627*K$2,)-IF(MOD($I3627*K$2,1)=0,1,0)+1</f>
        <v>1</v>
      </c>
      <c r="L3627">
        <f>ROUNDDOWN($I3627*L$2,)-IF(MOD($I3627*L$2,1)=0,1,0)+1</f>
        <v>1</v>
      </c>
      <c r="M3627" s="3">
        <f>IF(L3626=4,H3627,0)</f>
        <v>0</v>
      </c>
      <c r="N3627" s="2">
        <f>IF(L3626=1,H3627,0)</f>
        <v>-3.0201342281879196E-2</v>
      </c>
      <c r="O3627" s="2">
        <f>IF(OR(L3626=1,L3626=4),H3627,0)</f>
        <v>-3.0201342281879196E-2</v>
      </c>
      <c r="P3627" s="2">
        <f>IF(OR(L3626=1,L3626=2),H3627,0)</f>
        <v>-3.0201342281879196E-2</v>
      </c>
      <c r="Q3627" s="2"/>
    </row>
    <row r="3628" spans="1:17" x14ac:dyDescent="0.3">
      <c r="A3628" s="1">
        <v>35633</v>
      </c>
      <c r="B3628">
        <v>18.09375</v>
      </c>
      <c r="C3628">
        <v>18.625</v>
      </c>
      <c r="D3628">
        <v>18.0625</v>
      </c>
      <c r="E3628">
        <v>18.59375</v>
      </c>
      <c r="F3628">
        <v>18.59375</v>
      </c>
      <c r="G3628">
        <v>2318800</v>
      </c>
      <c r="H3628" s="3">
        <f>(F3628-B3628)/B3628</f>
        <v>2.7633851468048358E-2</v>
      </c>
      <c r="I3628" s="3">
        <f>_xlfn.RANK.AVG(H3628,$H$3:$H$10273,1)/10271</f>
        <v>0.85327621458475322</v>
      </c>
      <c r="J3628">
        <f>ROUNDDOWN($I3628*J$2,)-IF(MOD($I3628*J$2,1)=0,1,0)+1</f>
        <v>2</v>
      </c>
      <c r="K3628">
        <f>ROUNDDOWN($I3628*K$2,)-IF(MOD($I3628*K$2,1)=0,1,0)+1</f>
        <v>3</v>
      </c>
      <c r="L3628">
        <f>ROUNDDOWN($I3628*L$2,)-IF(MOD($I3628*L$2,1)=0,1,0)+1</f>
        <v>4</v>
      </c>
      <c r="M3628" s="3">
        <f>IF(L3627=4,H3628,0)</f>
        <v>0</v>
      </c>
      <c r="N3628" s="2">
        <f>IF(L3627=1,H3628,0)</f>
        <v>2.7633851468048358E-2</v>
      </c>
      <c r="O3628" s="2">
        <f>IF(OR(L3627=1,L3627=4),H3628,0)</f>
        <v>2.7633851468048358E-2</v>
      </c>
      <c r="P3628" s="2">
        <f>IF(OR(L3627=1,L3627=2),H3628,0)</f>
        <v>2.7633851468048358E-2</v>
      </c>
      <c r="Q3628" s="2"/>
    </row>
    <row r="3629" spans="1:17" x14ac:dyDescent="0.3">
      <c r="A3629" s="1">
        <v>35634</v>
      </c>
      <c r="B3629">
        <v>18.84375</v>
      </c>
      <c r="C3629">
        <v>19</v>
      </c>
      <c r="D3629">
        <v>18.09375</v>
      </c>
      <c r="E3629">
        <v>18.15625</v>
      </c>
      <c r="F3629">
        <v>18.15625</v>
      </c>
      <c r="G3629">
        <v>2772400</v>
      </c>
      <c r="H3629" s="3">
        <f>(F3629-B3629)/B3629</f>
        <v>-3.6484245439469321E-2</v>
      </c>
      <c r="I3629" s="3">
        <f>_xlfn.RANK.AVG(H3629,$H$3:$H$10273,1)/10271</f>
        <v>9.3467043131145941E-2</v>
      </c>
      <c r="J3629">
        <f>ROUNDDOWN($I3629*J$2,)-IF(MOD($I3629*J$2,1)=0,1,0)+1</f>
        <v>1</v>
      </c>
      <c r="K3629">
        <f>ROUNDDOWN($I3629*K$2,)-IF(MOD($I3629*K$2,1)=0,1,0)+1</f>
        <v>1</v>
      </c>
      <c r="L3629">
        <f>ROUNDDOWN($I3629*L$2,)-IF(MOD($I3629*L$2,1)=0,1,0)+1</f>
        <v>1</v>
      </c>
      <c r="M3629" s="3">
        <f>IF(L3628=4,H3629,0)</f>
        <v>-3.6484245439469321E-2</v>
      </c>
      <c r="N3629" s="2">
        <f>IF(L3628=1,H3629,0)</f>
        <v>0</v>
      </c>
      <c r="O3629" s="2">
        <f>IF(OR(L3628=1,L3628=4),H3629,0)</f>
        <v>-3.6484245439469321E-2</v>
      </c>
      <c r="P3629" s="2">
        <f>IF(OR(L3628=1,L3628=2),H3629,0)</f>
        <v>0</v>
      </c>
      <c r="Q3629" s="2"/>
    </row>
    <row r="3630" spans="1:17" x14ac:dyDescent="0.3">
      <c r="A3630" s="1">
        <v>35635</v>
      </c>
      <c r="B3630">
        <v>18.15625</v>
      </c>
      <c r="C3630">
        <v>18.21875</v>
      </c>
      <c r="D3630">
        <v>17.71875</v>
      </c>
      <c r="E3630">
        <v>17.875</v>
      </c>
      <c r="F3630">
        <v>17.875</v>
      </c>
      <c r="G3630">
        <v>3621000</v>
      </c>
      <c r="H3630" s="3">
        <f>(F3630-B3630)/B3630</f>
        <v>-1.549053356282272E-2</v>
      </c>
      <c r="I3630" s="3">
        <f>_xlfn.RANK.AVG(H3630,$H$3:$H$10273,1)/10271</f>
        <v>0.2791354298510369</v>
      </c>
      <c r="J3630">
        <f>ROUNDDOWN($I3630*J$2,)-IF(MOD($I3630*J$2,1)=0,1,0)+1</f>
        <v>1</v>
      </c>
      <c r="K3630">
        <f>ROUNDDOWN($I3630*K$2,)-IF(MOD($I3630*K$2,1)=0,1,0)+1</f>
        <v>1</v>
      </c>
      <c r="L3630">
        <f>ROUNDDOWN($I3630*L$2,)-IF(MOD($I3630*L$2,1)=0,1,0)+1</f>
        <v>2</v>
      </c>
      <c r="M3630" s="3">
        <f>IF(L3629=4,H3630,0)</f>
        <v>0</v>
      </c>
      <c r="N3630" s="2">
        <f>IF(L3629=1,H3630,0)</f>
        <v>-1.549053356282272E-2</v>
      </c>
      <c r="O3630" s="2">
        <f>IF(OR(L3629=1,L3629=4),H3630,0)</f>
        <v>-1.549053356282272E-2</v>
      </c>
      <c r="P3630" s="2">
        <f>IF(OR(L3629=1,L3629=2),H3630,0)</f>
        <v>-1.549053356282272E-2</v>
      </c>
      <c r="Q3630" s="2"/>
    </row>
    <row r="3631" spans="1:17" x14ac:dyDescent="0.3">
      <c r="A3631" s="1">
        <v>35636</v>
      </c>
      <c r="B3631">
        <v>17.875</v>
      </c>
      <c r="C3631">
        <v>17.9375</v>
      </c>
      <c r="D3631">
        <v>17.53125</v>
      </c>
      <c r="E3631">
        <v>17.5625</v>
      </c>
      <c r="F3631">
        <v>17.5625</v>
      </c>
      <c r="G3631">
        <v>2276400</v>
      </c>
      <c r="H3631" s="3">
        <f>(F3631-B3631)/B3631</f>
        <v>-1.7482517482517484E-2</v>
      </c>
      <c r="I3631" s="3">
        <f>_xlfn.RANK.AVG(H3631,$H$3:$H$10273,1)/10271</f>
        <v>0.25557394606172718</v>
      </c>
      <c r="J3631">
        <f>ROUNDDOWN($I3631*J$2,)-IF(MOD($I3631*J$2,1)=0,1,0)+1</f>
        <v>1</v>
      </c>
      <c r="K3631">
        <f>ROUNDDOWN($I3631*K$2,)-IF(MOD($I3631*K$2,1)=0,1,0)+1</f>
        <v>1</v>
      </c>
      <c r="L3631">
        <f>ROUNDDOWN($I3631*L$2,)-IF(MOD($I3631*L$2,1)=0,1,0)+1</f>
        <v>2</v>
      </c>
      <c r="M3631" s="3">
        <f>IF(L3630=4,H3631,0)</f>
        <v>0</v>
      </c>
      <c r="N3631" s="2">
        <f>IF(L3630=1,H3631,0)</f>
        <v>0</v>
      </c>
      <c r="O3631" s="2">
        <f>IF(OR(L3630=1,L3630=4),H3631,0)</f>
        <v>0</v>
      </c>
      <c r="P3631" s="2">
        <f>IF(OR(L3630=1,L3630=2),H3631,0)</f>
        <v>-1.7482517482517484E-2</v>
      </c>
      <c r="Q3631" s="2"/>
    </row>
    <row r="3632" spans="1:17" x14ac:dyDescent="0.3">
      <c r="A3632" s="1">
        <v>35639</v>
      </c>
      <c r="B3632">
        <v>17.59375</v>
      </c>
      <c r="C3632">
        <v>18.09375</v>
      </c>
      <c r="D3632">
        <v>17.46875</v>
      </c>
      <c r="E3632">
        <v>17.75</v>
      </c>
      <c r="F3632">
        <v>17.75</v>
      </c>
      <c r="G3632">
        <v>2922800</v>
      </c>
      <c r="H3632" s="3">
        <f>(F3632-B3632)/B3632</f>
        <v>8.8809946714031966E-3</v>
      </c>
      <c r="I3632" s="3">
        <f>_xlfn.RANK.AVG(H3632,$H$3:$H$10273,1)/10271</f>
        <v>0.66157141466264235</v>
      </c>
      <c r="J3632">
        <f>ROUNDDOWN($I3632*J$2,)-IF(MOD($I3632*J$2,1)=0,1,0)+1</f>
        <v>2</v>
      </c>
      <c r="K3632">
        <f>ROUNDDOWN($I3632*K$2,)-IF(MOD($I3632*K$2,1)=0,1,0)+1</f>
        <v>2</v>
      </c>
      <c r="L3632">
        <f>ROUNDDOWN($I3632*L$2,)-IF(MOD($I3632*L$2,1)=0,1,0)+1</f>
        <v>3</v>
      </c>
      <c r="M3632" s="3">
        <f>IF(L3631=4,H3632,0)</f>
        <v>0</v>
      </c>
      <c r="N3632" s="2">
        <f>IF(L3631=1,H3632,0)</f>
        <v>0</v>
      </c>
      <c r="O3632" s="2">
        <f>IF(OR(L3631=1,L3631=4),H3632,0)</f>
        <v>0</v>
      </c>
      <c r="P3632" s="2">
        <f>IF(OR(L3631=1,L3631=2),H3632,0)</f>
        <v>8.8809946714031966E-3</v>
      </c>
      <c r="Q3632" s="2"/>
    </row>
    <row r="3633" spans="1:17" x14ac:dyDescent="0.3">
      <c r="A3633" s="1">
        <v>35640</v>
      </c>
      <c r="B3633">
        <v>17.71875</v>
      </c>
      <c r="C3633">
        <v>17.875</v>
      </c>
      <c r="D3633">
        <v>17.125</v>
      </c>
      <c r="E3633">
        <v>17.25</v>
      </c>
      <c r="F3633">
        <v>17.25</v>
      </c>
      <c r="G3633">
        <v>3374400</v>
      </c>
      <c r="H3633" s="3">
        <f>(F3633-B3633)/B3633</f>
        <v>-2.6455026455026454E-2</v>
      </c>
      <c r="I3633" s="3">
        <f>_xlfn.RANK.AVG(H3633,$H$3:$H$10273,1)/10271</f>
        <v>0.16269107195015092</v>
      </c>
      <c r="J3633">
        <f>ROUNDDOWN($I3633*J$2,)-IF(MOD($I3633*J$2,1)=0,1,0)+1</f>
        <v>1</v>
      </c>
      <c r="K3633">
        <f>ROUNDDOWN($I3633*K$2,)-IF(MOD($I3633*K$2,1)=0,1,0)+1</f>
        <v>1</v>
      </c>
      <c r="L3633">
        <f>ROUNDDOWN($I3633*L$2,)-IF(MOD($I3633*L$2,1)=0,1,0)+1</f>
        <v>1</v>
      </c>
      <c r="M3633" s="3">
        <f>IF(L3632=4,H3633,0)</f>
        <v>0</v>
      </c>
      <c r="N3633" s="2">
        <f>IF(L3632=1,H3633,0)</f>
        <v>0</v>
      </c>
      <c r="O3633" s="2">
        <f>IF(OR(L3632=1,L3632=4),H3633,0)</f>
        <v>0</v>
      </c>
      <c r="P3633" s="2">
        <f>IF(OR(L3632=1,L3632=2),H3633,0)</f>
        <v>0</v>
      </c>
      <c r="Q3633" s="2"/>
    </row>
    <row r="3634" spans="1:17" x14ac:dyDescent="0.3">
      <c r="A3634" s="1">
        <v>35641</v>
      </c>
      <c r="B3634">
        <v>17.1875</v>
      </c>
      <c r="C3634">
        <v>17.625</v>
      </c>
      <c r="D3634">
        <v>16.90625</v>
      </c>
      <c r="E3634">
        <v>16.90625</v>
      </c>
      <c r="F3634">
        <v>16.90625</v>
      </c>
      <c r="G3634">
        <v>4466400</v>
      </c>
      <c r="H3634" s="3">
        <f>(F3634-B3634)/B3634</f>
        <v>-1.6363636363636365E-2</v>
      </c>
      <c r="I3634" s="3">
        <f>_xlfn.RANK.AVG(H3634,$H$3:$H$10273,1)/10271</f>
        <v>0.26900983351182944</v>
      </c>
      <c r="J3634">
        <f>ROUNDDOWN($I3634*J$2,)-IF(MOD($I3634*J$2,1)=0,1,0)+1</f>
        <v>1</v>
      </c>
      <c r="K3634">
        <f>ROUNDDOWN($I3634*K$2,)-IF(MOD($I3634*K$2,1)=0,1,0)+1</f>
        <v>1</v>
      </c>
      <c r="L3634">
        <f>ROUNDDOWN($I3634*L$2,)-IF(MOD($I3634*L$2,1)=0,1,0)+1</f>
        <v>2</v>
      </c>
      <c r="M3634" s="3">
        <f>IF(L3633=4,H3634,0)</f>
        <v>0</v>
      </c>
      <c r="N3634" s="2">
        <f>IF(L3633=1,H3634,0)</f>
        <v>-1.6363636363636365E-2</v>
      </c>
      <c r="O3634" s="2">
        <f>IF(OR(L3633=1,L3633=4),H3634,0)</f>
        <v>-1.6363636363636365E-2</v>
      </c>
      <c r="P3634" s="2">
        <f>IF(OR(L3633=1,L3633=2),H3634,0)</f>
        <v>-1.6363636363636365E-2</v>
      </c>
      <c r="Q3634" s="2"/>
    </row>
    <row r="3635" spans="1:17" x14ac:dyDescent="0.3">
      <c r="A3635" s="1">
        <v>35642</v>
      </c>
      <c r="B3635">
        <v>16.96875</v>
      </c>
      <c r="C3635">
        <v>17.8125</v>
      </c>
      <c r="D3635">
        <v>16.59375</v>
      </c>
      <c r="E3635">
        <v>17.5625</v>
      </c>
      <c r="F3635">
        <v>17.5625</v>
      </c>
      <c r="G3635">
        <v>6008400</v>
      </c>
      <c r="H3635" s="3">
        <f>(F3635-B3635)/B3635</f>
        <v>3.4990791896869246E-2</v>
      </c>
      <c r="I3635" s="3">
        <f>_xlfn.RANK.AVG(H3635,$H$3:$H$10273,1)/10271</f>
        <v>0.8970888910524778</v>
      </c>
      <c r="J3635">
        <f>ROUNDDOWN($I3635*J$2,)-IF(MOD($I3635*J$2,1)=0,1,0)+1</f>
        <v>2</v>
      </c>
      <c r="K3635">
        <f>ROUNDDOWN($I3635*K$2,)-IF(MOD($I3635*K$2,1)=0,1,0)+1</f>
        <v>3</v>
      </c>
      <c r="L3635">
        <f>ROUNDDOWN($I3635*L$2,)-IF(MOD($I3635*L$2,1)=0,1,0)+1</f>
        <v>4</v>
      </c>
      <c r="M3635" s="3">
        <f>IF(L3634=4,H3635,0)</f>
        <v>0</v>
      </c>
      <c r="N3635" s="2">
        <f>IF(L3634=1,H3635,0)</f>
        <v>0</v>
      </c>
      <c r="O3635" s="2">
        <f>IF(OR(L3634=1,L3634=4),H3635,0)</f>
        <v>0</v>
      </c>
      <c r="P3635" s="2">
        <f>IF(OR(L3634=1,L3634=2),H3635,0)</f>
        <v>3.4990791896869246E-2</v>
      </c>
      <c r="Q3635" s="2"/>
    </row>
    <row r="3636" spans="1:17" x14ac:dyDescent="0.3">
      <c r="A3636" s="1">
        <v>35643</v>
      </c>
      <c r="B3636">
        <v>17.625</v>
      </c>
      <c r="C3636">
        <v>18.5</v>
      </c>
      <c r="D3636">
        <v>17.5625</v>
      </c>
      <c r="E3636">
        <v>18.1875</v>
      </c>
      <c r="F3636">
        <v>18.1875</v>
      </c>
      <c r="G3636">
        <v>7968000</v>
      </c>
      <c r="H3636" s="3">
        <f>(F3636-B3636)/B3636</f>
        <v>3.1914893617021274E-2</v>
      </c>
      <c r="I3636" s="3">
        <f>_xlfn.RANK.AVG(H3636,$H$3:$H$10273,1)/10271</f>
        <v>0.87980722422354196</v>
      </c>
      <c r="J3636">
        <f>ROUNDDOWN($I3636*J$2,)-IF(MOD($I3636*J$2,1)=0,1,0)+1</f>
        <v>2</v>
      </c>
      <c r="K3636">
        <f>ROUNDDOWN($I3636*K$2,)-IF(MOD($I3636*K$2,1)=0,1,0)+1</f>
        <v>3</v>
      </c>
      <c r="L3636">
        <f>ROUNDDOWN($I3636*L$2,)-IF(MOD($I3636*L$2,1)=0,1,0)+1</f>
        <v>4</v>
      </c>
      <c r="M3636" s="3">
        <f>IF(L3635=4,H3636,0)</f>
        <v>3.1914893617021274E-2</v>
      </c>
      <c r="N3636" s="2">
        <f>IF(L3635=1,H3636,0)</f>
        <v>0</v>
      </c>
      <c r="O3636" s="2">
        <f>IF(OR(L3635=1,L3635=4),H3636,0)</f>
        <v>3.1914893617021274E-2</v>
      </c>
      <c r="P3636" s="2">
        <f>IF(OR(L3635=1,L3635=2),H3636,0)</f>
        <v>0</v>
      </c>
      <c r="Q3636" s="2"/>
    </row>
    <row r="3637" spans="1:17" x14ac:dyDescent="0.3">
      <c r="A3637" s="1">
        <v>35646</v>
      </c>
      <c r="B3637">
        <v>18.75</v>
      </c>
      <c r="C3637">
        <v>18.875</v>
      </c>
      <c r="D3637">
        <v>18.34375</v>
      </c>
      <c r="E3637">
        <v>18.53125</v>
      </c>
      <c r="F3637">
        <v>18.53125</v>
      </c>
      <c r="G3637">
        <v>4501600</v>
      </c>
      <c r="H3637" s="3">
        <f>(F3637-B3637)/B3637</f>
        <v>-1.1666666666666667E-2</v>
      </c>
      <c r="I3637" s="3">
        <f>_xlfn.RANK.AVG(H3637,$H$3:$H$10273,1)/10271</f>
        <v>0.34300457599065332</v>
      </c>
      <c r="J3637">
        <f>ROUNDDOWN($I3637*J$2,)-IF(MOD($I3637*J$2,1)=0,1,0)+1</f>
        <v>1</v>
      </c>
      <c r="K3637">
        <f>ROUNDDOWN($I3637*K$2,)-IF(MOD($I3637*K$2,1)=0,1,0)+1</f>
        <v>2</v>
      </c>
      <c r="L3637">
        <f>ROUNDDOWN($I3637*L$2,)-IF(MOD($I3637*L$2,1)=0,1,0)+1</f>
        <v>2</v>
      </c>
      <c r="M3637" s="3">
        <f>IF(L3636=4,H3637,0)</f>
        <v>-1.1666666666666667E-2</v>
      </c>
      <c r="N3637" s="2">
        <f>IF(L3636=1,H3637,0)</f>
        <v>0</v>
      </c>
      <c r="O3637" s="2">
        <f>IF(OR(L3636=1,L3636=4),H3637,0)</f>
        <v>-1.1666666666666667E-2</v>
      </c>
      <c r="P3637" s="2">
        <f>IF(OR(L3636=1,L3636=2),H3637,0)</f>
        <v>0</v>
      </c>
      <c r="Q3637" s="2"/>
    </row>
    <row r="3638" spans="1:17" x14ac:dyDescent="0.3">
      <c r="A3638" s="1">
        <v>35647</v>
      </c>
      <c r="B3638">
        <v>18.75</v>
      </c>
      <c r="C3638">
        <v>19.34375</v>
      </c>
      <c r="D3638">
        <v>18.625</v>
      </c>
      <c r="E3638">
        <v>19.1875</v>
      </c>
      <c r="F3638">
        <v>19.1875</v>
      </c>
      <c r="G3638">
        <v>4905000</v>
      </c>
      <c r="H3638" s="3">
        <f>(F3638-B3638)/B3638</f>
        <v>2.3333333333333334E-2</v>
      </c>
      <c r="I3638" s="3">
        <f>_xlfn.RANK.AVG(H3638,$H$3:$H$10273,1)/10271</f>
        <v>0.82299678707039237</v>
      </c>
      <c r="J3638">
        <f>ROUNDDOWN($I3638*J$2,)-IF(MOD($I3638*J$2,1)=0,1,0)+1</f>
        <v>2</v>
      </c>
      <c r="K3638">
        <f>ROUNDDOWN($I3638*K$2,)-IF(MOD($I3638*K$2,1)=0,1,0)+1</f>
        <v>3</v>
      </c>
      <c r="L3638">
        <f>ROUNDDOWN($I3638*L$2,)-IF(MOD($I3638*L$2,1)=0,1,0)+1</f>
        <v>4</v>
      </c>
      <c r="M3638" s="3">
        <f>IF(L3637=4,H3638,0)</f>
        <v>0</v>
      </c>
      <c r="N3638" s="2">
        <f>IF(L3637=1,H3638,0)</f>
        <v>0</v>
      </c>
      <c r="O3638" s="2">
        <f>IF(OR(L3637=1,L3637=4),H3638,0)</f>
        <v>0</v>
      </c>
      <c r="P3638" s="2">
        <f>IF(OR(L3637=1,L3637=2),H3638,0)</f>
        <v>2.3333333333333334E-2</v>
      </c>
      <c r="Q3638" s="2"/>
    </row>
    <row r="3639" spans="1:17" x14ac:dyDescent="0.3">
      <c r="A3639" s="1">
        <v>35648</v>
      </c>
      <c r="B3639">
        <v>19.25</v>
      </c>
      <c r="C3639">
        <v>19.625</v>
      </c>
      <c r="D3639">
        <v>18.875</v>
      </c>
      <c r="E3639">
        <v>19.09375</v>
      </c>
      <c r="F3639">
        <v>19.09375</v>
      </c>
      <c r="G3639">
        <v>4086600</v>
      </c>
      <c r="H3639" s="3">
        <f>(F3639-B3639)/B3639</f>
        <v>-8.1168831168831161E-3</v>
      </c>
      <c r="I3639" s="3">
        <f>_xlfn.RANK.AVG(H3639,$H$3:$H$10273,1)/10271</f>
        <v>0.39372991918995232</v>
      </c>
      <c r="J3639">
        <f>ROUNDDOWN($I3639*J$2,)-IF(MOD($I3639*J$2,1)=0,1,0)+1</f>
        <v>1</v>
      </c>
      <c r="K3639">
        <f>ROUNDDOWN($I3639*K$2,)-IF(MOD($I3639*K$2,1)=0,1,0)+1</f>
        <v>2</v>
      </c>
      <c r="L3639">
        <f>ROUNDDOWN($I3639*L$2,)-IF(MOD($I3639*L$2,1)=0,1,0)+1</f>
        <v>2</v>
      </c>
      <c r="M3639" s="3">
        <f>IF(L3638=4,H3639,0)</f>
        <v>-8.1168831168831161E-3</v>
      </c>
      <c r="N3639" s="2">
        <f>IF(L3638=1,H3639,0)</f>
        <v>0</v>
      </c>
      <c r="O3639" s="2">
        <f>IF(OR(L3638=1,L3638=4),H3639,0)</f>
        <v>-8.1168831168831161E-3</v>
      </c>
      <c r="P3639" s="2">
        <f>IF(OR(L3638=1,L3638=2),H3639,0)</f>
        <v>0</v>
      </c>
      <c r="Q3639" s="2"/>
    </row>
    <row r="3640" spans="1:17" x14ac:dyDescent="0.3">
      <c r="A3640" s="1">
        <v>35649</v>
      </c>
      <c r="B3640">
        <v>19.25</v>
      </c>
      <c r="C3640">
        <v>19.375</v>
      </c>
      <c r="D3640">
        <v>18.4375</v>
      </c>
      <c r="E3640">
        <v>18.4375</v>
      </c>
      <c r="F3640">
        <v>18.4375</v>
      </c>
      <c r="G3640">
        <v>3598800</v>
      </c>
      <c r="H3640" s="3">
        <f>(F3640-B3640)/B3640</f>
        <v>-4.2207792207792208E-2</v>
      </c>
      <c r="I3640" s="3">
        <f>_xlfn.RANK.AVG(H3640,$H$3:$H$10273,1)/10271</f>
        <v>6.9418751825528188E-2</v>
      </c>
      <c r="J3640">
        <f>ROUNDDOWN($I3640*J$2,)-IF(MOD($I3640*J$2,1)=0,1,0)+1</f>
        <v>1</v>
      </c>
      <c r="K3640">
        <f>ROUNDDOWN($I3640*K$2,)-IF(MOD($I3640*K$2,1)=0,1,0)+1</f>
        <v>1</v>
      </c>
      <c r="L3640">
        <f>ROUNDDOWN($I3640*L$2,)-IF(MOD($I3640*L$2,1)=0,1,0)+1</f>
        <v>1</v>
      </c>
      <c r="M3640" s="3">
        <f>IF(L3639=4,H3640,0)</f>
        <v>0</v>
      </c>
      <c r="N3640" s="2">
        <f>IF(L3639=1,H3640,0)</f>
        <v>0</v>
      </c>
      <c r="O3640" s="2">
        <f>IF(OR(L3639=1,L3639=4),H3640,0)</f>
        <v>0</v>
      </c>
      <c r="P3640" s="2">
        <f>IF(OR(L3639=1,L3639=2),H3640,0)</f>
        <v>-4.2207792207792208E-2</v>
      </c>
      <c r="Q3640" s="2"/>
    </row>
    <row r="3641" spans="1:17" x14ac:dyDescent="0.3">
      <c r="A3641" s="1">
        <v>35650</v>
      </c>
      <c r="B3641">
        <v>18.25</v>
      </c>
      <c r="C3641">
        <v>18.46875</v>
      </c>
      <c r="D3641">
        <v>17.96875</v>
      </c>
      <c r="E3641">
        <v>18.03125</v>
      </c>
      <c r="F3641">
        <v>18.03125</v>
      </c>
      <c r="G3641">
        <v>2860600</v>
      </c>
      <c r="H3641" s="3">
        <f>(F3641-B3641)/B3641</f>
        <v>-1.1986301369863013E-2</v>
      </c>
      <c r="I3641" s="3">
        <f>_xlfn.RANK.AVG(H3641,$H$3:$H$10273,1)/10271</f>
        <v>0.33657871677538703</v>
      </c>
      <c r="J3641">
        <f>ROUNDDOWN($I3641*J$2,)-IF(MOD($I3641*J$2,1)=0,1,0)+1</f>
        <v>1</v>
      </c>
      <c r="K3641">
        <f>ROUNDDOWN($I3641*K$2,)-IF(MOD($I3641*K$2,1)=0,1,0)+1</f>
        <v>2</v>
      </c>
      <c r="L3641">
        <f>ROUNDDOWN($I3641*L$2,)-IF(MOD($I3641*L$2,1)=0,1,0)+1</f>
        <v>2</v>
      </c>
      <c r="M3641" s="3">
        <f>IF(L3640=4,H3641,0)</f>
        <v>0</v>
      </c>
      <c r="N3641" s="2">
        <f>IF(L3640=1,H3641,0)</f>
        <v>-1.1986301369863013E-2</v>
      </c>
      <c r="O3641" s="2">
        <f>IF(OR(L3640=1,L3640=4),H3641,0)</f>
        <v>-1.1986301369863013E-2</v>
      </c>
      <c r="P3641" s="2">
        <f>IF(OR(L3640=1,L3640=2),H3641,0)</f>
        <v>-1.1986301369863013E-2</v>
      </c>
      <c r="Q3641" s="2"/>
    </row>
    <row r="3642" spans="1:17" x14ac:dyDescent="0.3">
      <c r="A3642" s="1">
        <v>35653</v>
      </c>
      <c r="B3642">
        <v>18.0625</v>
      </c>
      <c r="C3642">
        <v>18.21875</v>
      </c>
      <c r="D3642">
        <v>17.59375</v>
      </c>
      <c r="E3642">
        <v>17.8125</v>
      </c>
      <c r="F3642">
        <v>17.8125</v>
      </c>
      <c r="G3642">
        <v>2108600</v>
      </c>
      <c r="H3642" s="3">
        <f>(F3642-B3642)/B3642</f>
        <v>-1.384083044982699E-2</v>
      </c>
      <c r="I3642" s="3">
        <f>_xlfn.RANK.AVG(H3642,$H$3:$H$10273,1)/10271</f>
        <v>0.306104566254503</v>
      </c>
      <c r="J3642">
        <f>ROUNDDOWN($I3642*J$2,)-IF(MOD($I3642*J$2,1)=0,1,0)+1</f>
        <v>1</v>
      </c>
      <c r="K3642">
        <f>ROUNDDOWN($I3642*K$2,)-IF(MOD($I3642*K$2,1)=0,1,0)+1</f>
        <v>1</v>
      </c>
      <c r="L3642">
        <f>ROUNDDOWN($I3642*L$2,)-IF(MOD($I3642*L$2,1)=0,1,0)+1</f>
        <v>2</v>
      </c>
      <c r="M3642" s="3">
        <f>IF(L3641=4,H3642,0)</f>
        <v>0</v>
      </c>
      <c r="N3642" s="2">
        <f>IF(L3641=1,H3642,0)</f>
        <v>0</v>
      </c>
      <c r="O3642" s="2">
        <f>IF(OR(L3641=1,L3641=4),H3642,0)</f>
        <v>0</v>
      </c>
      <c r="P3642" s="2">
        <f>IF(OR(L3641=1,L3641=2),H3642,0)</f>
        <v>-1.384083044982699E-2</v>
      </c>
      <c r="Q3642" s="2"/>
    </row>
    <row r="3643" spans="1:17" x14ac:dyDescent="0.3">
      <c r="A3643" s="1">
        <v>35654</v>
      </c>
      <c r="B3643">
        <v>17.96875</v>
      </c>
      <c r="C3643">
        <v>18.375</v>
      </c>
      <c r="D3643">
        <v>17.84375</v>
      </c>
      <c r="E3643">
        <v>17.875</v>
      </c>
      <c r="F3643">
        <v>17.875</v>
      </c>
      <c r="G3643">
        <v>1797000</v>
      </c>
      <c r="H3643" s="3">
        <f>(F3643-B3643)/B3643</f>
        <v>-5.2173913043478265E-3</v>
      </c>
      <c r="I3643" s="3">
        <f>_xlfn.RANK.AVG(H3643,$H$3:$H$10273,1)/10271</f>
        <v>0.43793204167072342</v>
      </c>
      <c r="J3643">
        <f>ROUNDDOWN($I3643*J$2,)-IF(MOD($I3643*J$2,1)=0,1,0)+1</f>
        <v>1</v>
      </c>
      <c r="K3643">
        <f>ROUNDDOWN($I3643*K$2,)-IF(MOD($I3643*K$2,1)=0,1,0)+1</f>
        <v>2</v>
      </c>
      <c r="L3643">
        <f>ROUNDDOWN($I3643*L$2,)-IF(MOD($I3643*L$2,1)=0,1,0)+1</f>
        <v>2</v>
      </c>
      <c r="M3643" s="3">
        <f>IF(L3642=4,H3643,0)</f>
        <v>0</v>
      </c>
      <c r="N3643" s="2">
        <f>IF(L3642=1,H3643,0)</f>
        <v>0</v>
      </c>
      <c r="O3643" s="2">
        <f>IF(OR(L3642=1,L3642=4),H3643,0)</f>
        <v>0</v>
      </c>
      <c r="P3643" s="2">
        <f>IF(OR(L3642=1,L3642=2),H3643,0)</f>
        <v>-5.2173913043478265E-3</v>
      </c>
      <c r="Q3643" s="2"/>
    </row>
    <row r="3644" spans="1:17" x14ac:dyDescent="0.3">
      <c r="A3644" s="1">
        <v>35655</v>
      </c>
      <c r="B3644">
        <v>18.15625</v>
      </c>
      <c r="C3644">
        <v>19.125</v>
      </c>
      <c r="D3644">
        <v>17.6875</v>
      </c>
      <c r="E3644">
        <v>19</v>
      </c>
      <c r="F3644">
        <v>19</v>
      </c>
      <c r="G3644">
        <v>5443400</v>
      </c>
      <c r="H3644" s="3">
        <f>(F3644-B3644)/B3644</f>
        <v>4.6471600688468159E-2</v>
      </c>
      <c r="I3644" s="3">
        <f>_xlfn.RANK.AVG(H3644,$H$3:$H$10273,1)/10271</f>
        <v>0.9376886379125694</v>
      </c>
      <c r="J3644">
        <f>ROUNDDOWN($I3644*J$2,)-IF(MOD($I3644*J$2,1)=0,1,0)+1</f>
        <v>2</v>
      </c>
      <c r="K3644">
        <f>ROUNDDOWN($I3644*K$2,)-IF(MOD($I3644*K$2,1)=0,1,0)+1</f>
        <v>3</v>
      </c>
      <c r="L3644">
        <f>ROUNDDOWN($I3644*L$2,)-IF(MOD($I3644*L$2,1)=0,1,0)+1</f>
        <v>4</v>
      </c>
      <c r="M3644" s="3">
        <f>IF(L3643=4,H3644,0)</f>
        <v>0</v>
      </c>
      <c r="N3644" s="2">
        <f>IF(L3643=1,H3644,0)</f>
        <v>0</v>
      </c>
      <c r="O3644" s="2">
        <f>IF(OR(L3643=1,L3643=4),H3644,0)</f>
        <v>0</v>
      </c>
      <c r="P3644" s="2">
        <f>IF(OR(L3643=1,L3643=2),H3644,0)</f>
        <v>4.6471600688468159E-2</v>
      </c>
      <c r="Q3644" s="2"/>
    </row>
    <row r="3645" spans="1:17" x14ac:dyDescent="0.3">
      <c r="A3645" s="1">
        <v>35656</v>
      </c>
      <c r="B3645">
        <v>19.25</v>
      </c>
      <c r="C3645">
        <v>19.625</v>
      </c>
      <c r="D3645">
        <v>18.75</v>
      </c>
      <c r="E3645">
        <v>19</v>
      </c>
      <c r="F3645">
        <v>19</v>
      </c>
      <c r="G3645">
        <v>5281600</v>
      </c>
      <c r="H3645" s="3">
        <f>(F3645-B3645)/B3645</f>
        <v>-1.2987012987012988E-2</v>
      </c>
      <c r="I3645" s="3">
        <f>_xlfn.RANK.AVG(H3645,$H$3:$H$10273,1)/10271</f>
        <v>0.32075747249537534</v>
      </c>
      <c r="J3645">
        <f>ROUNDDOWN($I3645*J$2,)-IF(MOD($I3645*J$2,1)=0,1,0)+1</f>
        <v>1</v>
      </c>
      <c r="K3645">
        <f>ROUNDDOWN($I3645*K$2,)-IF(MOD($I3645*K$2,1)=0,1,0)+1</f>
        <v>1</v>
      </c>
      <c r="L3645">
        <f>ROUNDDOWN($I3645*L$2,)-IF(MOD($I3645*L$2,1)=0,1,0)+1</f>
        <v>2</v>
      </c>
      <c r="M3645" s="3">
        <f>IF(L3644=4,H3645,0)</f>
        <v>-1.2987012987012988E-2</v>
      </c>
      <c r="N3645" s="2">
        <f>IF(L3644=1,H3645,0)</f>
        <v>0</v>
      </c>
      <c r="O3645" s="2">
        <f>IF(OR(L3644=1,L3644=4),H3645,0)</f>
        <v>-1.2987012987012988E-2</v>
      </c>
      <c r="P3645" s="2">
        <f>IF(OR(L3644=1,L3644=2),H3645,0)</f>
        <v>0</v>
      </c>
      <c r="Q3645" s="2"/>
    </row>
    <row r="3646" spans="1:17" x14ac:dyDescent="0.3">
      <c r="A3646" s="1">
        <v>35657</v>
      </c>
      <c r="B3646">
        <v>18.96875</v>
      </c>
      <c r="C3646">
        <v>18.96875</v>
      </c>
      <c r="D3646">
        <v>18.65625</v>
      </c>
      <c r="E3646">
        <v>18.75</v>
      </c>
      <c r="F3646">
        <v>18.75</v>
      </c>
      <c r="G3646">
        <v>1999400</v>
      </c>
      <c r="H3646" s="3">
        <f>(F3646-B3646)/B3646</f>
        <v>-1.1532125205930808E-2</v>
      </c>
      <c r="I3646" s="3">
        <f>_xlfn.RANK.AVG(H3646,$H$3:$H$10273,1)/10271</f>
        <v>0.34514652906240872</v>
      </c>
      <c r="J3646">
        <f>ROUNDDOWN($I3646*J$2,)-IF(MOD($I3646*J$2,1)=0,1,0)+1</f>
        <v>1</v>
      </c>
      <c r="K3646">
        <f>ROUNDDOWN($I3646*K$2,)-IF(MOD($I3646*K$2,1)=0,1,0)+1</f>
        <v>2</v>
      </c>
      <c r="L3646">
        <f>ROUNDDOWN($I3646*L$2,)-IF(MOD($I3646*L$2,1)=0,1,0)+1</f>
        <v>2</v>
      </c>
      <c r="M3646" s="3">
        <f>IF(L3645=4,H3646,0)</f>
        <v>0</v>
      </c>
      <c r="N3646" s="2">
        <f>IF(L3645=1,H3646,0)</f>
        <v>0</v>
      </c>
      <c r="O3646" s="2">
        <f>IF(OR(L3645=1,L3645=4),H3646,0)</f>
        <v>0</v>
      </c>
      <c r="P3646" s="2">
        <f>IF(OR(L3645=1,L3645=2),H3646,0)</f>
        <v>-1.1532125205930808E-2</v>
      </c>
      <c r="Q3646" s="2"/>
    </row>
    <row r="3647" spans="1:17" x14ac:dyDescent="0.3">
      <c r="A3647" s="1">
        <v>35660</v>
      </c>
      <c r="B3647">
        <v>18.53125</v>
      </c>
      <c r="C3647">
        <v>21.375</v>
      </c>
      <c r="D3647">
        <v>18.375</v>
      </c>
      <c r="E3647">
        <v>21.25</v>
      </c>
      <c r="F3647">
        <v>21.25</v>
      </c>
      <c r="G3647">
        <v>8634600</v>
      </c>
      <c r="H3647" s="3">
        <f>(F3647-B3647)/B3647</f>
        <v>0.14671163575042159</v>
      </c>
      <c r="I3647" s="3">
        <f>_xlfn.RANK.AVG(H3647,$H$3:$H$10273,1)/10271</f>
        <v>0.99815013143802944</v>
      </c>
      <c r="J3647">
        <f>ROUNDDOWN($I3647*J$2,)-IF(MOD($I3647*J$2,1)=0,1,0)+1</f>
        <v>2</v>
      </c>
      <c r="K3647">
        <f>ROUNDDOWN($I3647*K$2,)-IF(MOD($I3647*K$2,1)=0,1,0)+1</f>
        <v>3</v>
      </c>
      <c r="L3647">
        <f>ROUNDDOWN($I3647*L$2,)-IF(MOD($I3647*L$2,1)=0,1,0)+1</f>
        <v>4</v>
      </c>
      <c r="M3647" s="3">
        <f>IF(L3646=4,H3647,0)</f>
        <v>0</v>
      </c>
      <c r="N3647" s="2">
        <f>IF(L3646=1,H3647,0)</f>
        <v>0</v>
      </c>
      <c r="O3647" s="2">
        <f>IF(OR(L3646=1,L3646=4),H3647,0)</f>
        <v>0</v>
      </c>
      <c r="P3647" s="2">
        <f>IF(OR(L3646=1,L3646=2),H3647,0)</f>
        <v>0.14671163575042159</v>
      </c>
      <c r="Q3647" s="2"/>
    </row>
    <row r="3648" spans="1:17" x14ac:dyDescent="0.3">
      <c r="A3648" s="1">
        <v>35661</v>
      </c>
      <c r="B3648">
        <v>20.96875</v>
      </c>
      <c r="C3648">
        <v>21.125</v>
      </c>
      <c r="D3648">
        <v>20.3125</v>
      </c>
      <c r="E3648">
        <v>20.6875</v>
      </c>
      <c r="F3648">
        <v>20.6875</v>
      </c>
      <c r="G3648">
        <v>10580600</v>
      </c>
      <c r="H3648" s="3">
        <f>(F3648-B3648)/B3648</f>
        <v>-1.3412816691505217E-2</v>
      </c>
      <c r="I3648" s="3">
        <f>_xlfn.RANK.AVG(H3648,$H$3:$H$10273,1)/10271</f>
        <v>0.31350404050238534</v>
      </c>
      <c r="J3648">
        <f>ROUNDDOWN($I3648*J$2,)-IF(MOD($I3648*J$2,1)=0,1,0)+1</f>
        <v>1</v>
      </c>
      <c r="K3648">
        <f>ROUNDDOWN($I3648*K$2,)-IF(MOD($I3648*K$2,1)=0,1,0)+1</f>
        <v>1</v>
      </c>
      <c r="L3648">
        <f>ROUNDDOWN($I3648*L$2,)-IF(MOD($I3648*L$2,1)=0,1,0)+1</f>
        <v>2</v>
      </c>
      <c r="M3648" s="3">
        <f>IF(L3647=4,H3648,0)</f>
        <v>-1.3412816691505217E-2</v>
      </c>
      <c r="N3648" s="2">
        <f>IF(L3647=1,H3648,0)</f>
        <v>0</v>
      </c>
      <c r="O3648" s="2">
        <f>IF(OR(L3647=1,L3647=4),H3648,0)</f>
        <v>-1.3412816691505217E-2</v>
      </c>
      <c r="P3648" s="2">
        <f>IF(OR(L3647=1,L3647=2),H3648,0)</f>
        <v>0</v>
      </c>
      <c r="Q3648" s="2"/>
    </row>
    <row r="3649" spans="1:17" x14ac:dyDescent="0.3">
      <c r="A3649" s="1">
        <v>35662</v>
      </c>
      <c r="B3649">
        <v>20.5</v>
      </c>
      <c r="C3649">
        <v>20.75</v>
      </c>
      <c r="D3649">
        <v>20.25</v>
      </c>
      <c r="E3649">
        <v>20.5625</v>
      </c>
      <c r="F3649">
        <v>20.5625</v>
      </c>
      <c r="G3649">
        <v>4032400</v>
      </c>
      <c r="H3649" s="3">
        <f>(F3649-B3649)/B3649</f>
        <v>3.0487804878048782E-3</v>
      </c>
      <c r="I3649" s="3">
        <f>_xlfn.RANK.AVG(H3649,$H$3:$H$10273,1)/10271</f>
        <v>0.5785220523804887</v>
      </c>
      <c r="J3649">
        <f>ROUNDDOWN($I3649*J$2,)-IF(MOD($I3649*J$2,1)=0,1,0)+1</f>
        <v>2</v>
      </c>
      <c r="K3649">
        <f>ROUNDDOWN($I3649*K$2,)-IF(MOD($I3649*K$2,1)=0,1,0)+1</f>
        <v>2</v>
      </c>
      <c r="L3649">
        <f>ROUNDDOWN($I3649*L$2,)-IF(MOD($I3649*L$2,1)=0,1,0)+1</f>
        <v>3</v>
      </c>
      <c r="M3649" s="3">
        <f>IF(L3648=4,H3649,0)</f>
        <v>0</v>
      </c>
      <c r="N3649" s="2">
        <f>IF(L3648=1,H3649,0)</f>
        <v>0</v>
      </c>
      <c r="O3649" s="2">
        <f>IF(OR(L3648=1,L3648=4),H3649,0)</f>
        <v>0</v>
      </c>
      <c r="P3649" s="2">
        <f>IF(OR(L3648=1,L3648=2),H3649,0)</f>
        <v>3.0487804878048782E-3</v>
      </c>
      <c r="Q3649" s="2"/>
    </row>
    <row r="3650" spans="1:17" x14ac:dyDescent="0.3">
      <c r="A3650" s="1">
        <v>35663</v>
      </c>
      <c r="B3650">
        <v>20.625</v>
      </c>
      <c r="C3650">
        <v>21.21875</v>
      </c>
      <c r="D3650">
        <v>20.46875</v>
      </c>
      <c r="E3650">
        <v>20.96875</v>
      </c>
      <c r="F3650">
        <v>20.96875</v>
      </c>
      <c r="G3650">
        <v>6856800</v>
      </c>
      <c r="H3650" s="3">
        <f>(F3650-B3650)/B3650</f>
        <v>1.6666666666666666E-2</v>
      </c>
      <c r="I3650" s="3">
        <f>_xlfn.RANK.AVG(H3650,$H$3:$H$10273,1)/10271</f>
        <v>0.7588355564209911</v>
      </c>
      <c r="J3650">
        <f>ROUNDDOWN($I3650*J$2,)-IF(MOD($I3650*J$2,1)=0,1,0)+1</f>
        <v>2</v>
      </c>
      <c r="K3650">
        <f>ROUNDDOWN($I3650*K$2,)-IF(MOD($I3650*K$2,1)=0,1,0)+1</f>
        <v>3</v>
      </c>
      <c r="L3650">
        <f>ROUNDDOWN($I3650*L$2,)-IF(MOD($I3650*L$2,1)=0,1,0)+1</f>
        <v>4</v>
      </c>
      <c r="M3650" s="3">
        <f>IF(L3649=4,H3650,0)</f>
        <v>0</v>
      </c>
      <c r="N3650" s="2">
        <f>IF(L3649=1,H3650,0)</f>
        <v>0</v>
      </c>
      <c r="O3650" s="2">
        <f>IF(OR(L3649=1,L3649=4),H3650,0)</f>
        <v>0</v>
      </c>
      <c r="P3650" s="2">
        <f>IF(OR(L3649=1,L3649=2),H3650,0)</f>
        <v>0</v>
      </c>
      <c r="Q3650" s="2"/>
    </row>
    <row r="3651" spans="1:17" x14ac:dyDescent="0.3">
      <c r="A3651" s="1">
        <v>35664</v>
      </c>
      <c r="B3651">
        <v>20.4375</v>
      </c>
      <c r="C3651">
        <v>21.0625</v>
      </c>
      <c r="D3651">
        <v>19.8125</v>
      </c>
      <c r="E3651">
        <v>20.90625</v>
      </c>
      <c r="F3651">
        <v>20.90625</v>
      </c>
      <c r="G3651">
        <v>5427200</v>
      </c>
      <c r="H3651" s="3">
        <f>(F3651-B3651)/B3651</f>
        <v>2.2935779816513763E-2</v>
      </c>
      <c r="I3651" s="3">
        <f>_xlfn.RANK.AVG(H3651,$H$3:$H$10273,1)/10271</f>
        <v>0.81890760393340478</v>
      </c>
      <c r="J3651">
        <f>ROUNDDOWN($I3651*J$2,)-IF(MOD($I3651*J$2,1)=0,1,0)+1</f>
        <v>2</v>
      </c>
      <c r="K3651">
        <f>ROUNDDOWN($I3651*K$2,)-IF(MOD($I3651*K$2,1)=0,1,0)+1</f>
        <v>3</v>
      </c>
      <c r="L3651">
        <f>ROUNDDOWN($I3651*L$2,)-IF(MOD($I3651*L$2,1)=0,1,0)+1</f>
        <v>4</v>
      </c>
      <c r="M3651" s="3">
        <f>IF(L3650=4,H3651,0)</f>
        <v>2.2935779816513763E-2</v>
      </c>
      <c r="N3651" s="2">
        <f>IF(L3650=1,H3651,0)</f>
        <v>0</v>
      </c>
      <c r="O3651" s="2">
        <f>IF(OR(L3650=1,L3650=4),H3651,0)</f>
        <v>2.2935779816513763E-2</v>
      </c>
      <c r="P3651" s="2">
        <f>IF(OR(L3650=1,L3650=2),H3651,0)</f>
        <v>0</v>
      </c>
      <c r="Q3651" s="2"/>
    </row>
    <row r="3652" spans="1:17" x14ac:dyDescent="0.3">
      <c r="A3652" s="1">
        <v>35667</v>
      </c>
      <c r="B3652">
        <v>21</v>
      </c>
      <c r="C3652">
        <v>21.1875</v>
      </c>
      <c r="D3652">
        <v>20.40625</v>
      </c>
      <c r="E3652">
        <v>20.53125</v>
      </c>
      <c r="F3652">
        <v>20.53125</v>
      </c>
      <c r="G3652">
        <v>3384200</v>
      </c>
      <c r="H3652" s="3">
        <f>(F3652-B3652)/B3652</f>
        <v>-2.2321428571428572E-2</v>
      </c>
      <c r="I3652" s="3">
        <f>_xlfn.RANK.AVG(H3652,$H$3:$H$10273,1)/10271</f>
        <v>0.19983448544445526</v>
      </c>
      <c r="J3652">
        <f>ROUNDDOWN($I3652*J$2,)-IF(MOD($I3652*J$2,1)=0,1,0)+1</f>
        <v>1</v>
      </c>
      <c r="K3652">
        <f>ROUNDDOWN($I3652*K$2,)-IF(MOD($I3652*K$2,1)=0,1,0)+1</f>
        <v>1</v>
      </c>
      <c r="L3652">
        <f>ROUNDDOWN($I3652*L$2,)-IF(MOD($I3652*L$2,1)=0,1,0)+1</f>
        <v>1</v>
      </c>
      <c r="M3652" s="3">
        <f>IF(L3651=4,H3652,0)</f>
        <v>-2.2321428571428572E-2</v>
      </c>
      <c r="N3652" s="2">
        <f>IF(L3651=1,H3652,0)</f>
        <v>0</v>
      </c>
      <c r="O3652" s="2">
        <f>IF(OR(L3651=1,L3651=4),H3652,0)</f>
        <v>-2.2321428571428572E-2</v>
      </c>
      <c r="P3652" s="2">
        <f>IF(OR(L3651=1,L3651=2),H3652,0)</f>
        <v>0</v>
      </c>
      <c r="Q3652" s="2"/>
    </row>
    <row r="3653" spans="1:17" x14ac:dyDescent="0.3">
      <c r="A3653" s="1">
        <v>35668</v>
      </c>
      <c r="B3653">
        <v>20.5</v>
      </c>
      <c r="C3653">
        <v>20.5</v>
      </c>
      <c r="D3653">
        <v>19.59375</v>
      </c>
      <c r="E3653">
        <v>19.75</v>
      </c>
      <c r="F3653">
        <v>19.75</v>
      </c>
      <c r="G3653">
        <v>2213000</v>
      </c>
      <c r="H3653" s="3">
        <f>(F3653-B3653)/B3653</f>
        <v>-3.6585365853658534E-2</v>
      </c>
      <c r="I3653" s="3">
        <f>_xlfn.RANK.AVG(H3653,$H$3:$H$10273,1)/10271</f>
        <v>9.3126277869730309E-2</v>
      </c>
      <c r="J3653">
        <f>ROUNDDOWN($I3653*J$2,)-IF(MOD($I3653*J$2,1)=0,1,0)+1</f>
        <v>1</v>
      </c>
      <c r="K3653">
        <f>ROUNDDOWN($I3653*K$2,)-IF(MOD($I3653*K$2,1)=0,1,0)+1</f>
        <v>1</v>
      </c>
      <c r="L3653">
        <f>ROUNDDOWN($I3653*L$2,)-IF(MOD($I3653*L$2,1)=0,1,0)+1</f>
        <v>1</v>
      </c>
      <c r="M3653" s="3">
        <f>IF(L3652=4,H3653,0)</f>
        <v>0</v>
      </c>
      <c r="N3653" s="2">
        <f>IF(L3652=1,H3653,0)</f>
        <v>-3.6585365853658534E-2</v>
      </c>
      <c r="O3653" s="2">
        <f>IF(OR(L3652=1,L3652=4),H3653,0)</f>
        <v>-3.6585365853658534E-2</v>
      </c>
      <c r="P3653" s="2">
        <f>IF(OR(L3652=1,L3652=2),H3653,0)</f>
        <v>-3.6585365853658534E-2</v>
      </c>
      <c r="Q3653" s="2"/>
    </row>
    <row r="3654" spans="1:17" x14ac:dyDescent="0.3">
      <c r="A3654" s="1">
        <v>35669</v>
      </c>
      <c r="B3654">
        <v>19.875</v>
      </c>
      <c r="C3654">
        <v>20</v>
      </c>
      <c r="D3654">
        <v>19.34375</v>
      </c>
      <c r="E3654">
        <v>19.5625</v>
      </c>
      <c r="F3654">
        <v>19.5625</v>
      </c>
      <c r="G3654">
        <v>2113200</v>
      </c>
      <c r="H3654" s="3">
        <f>(F3654-B3654)/B3654</f>
        <v>-1.5723270440251572E-2</v>
      </c>
      <c r="I3654" s="3">
        <f>_xlfn.RANK.AVG(H3654,$H$3:$H$10273,1)/10271</f>
        <v>0.27592250024340376</v>
      </c>
      <c r="J3654">
        <f>ROUNDDOWN($I3654*J$2,)-IF(MOD($I3654*J$2,1)=0,1,0)+1</f>
        <v>1</v>
      </c>
      <c r="K3654">
        <f>ROUNDDOWN($I3654*K$2,)-IF(MOD($I3654*K$2,1)=0,1,0)+1</f>
        <v>1</v>
      </c>
      <c r="L3654">
        <f>ROUNDDOWN($I3654*L$2,)-IF(MOD($I3654*L$2,1)=0,1,0)+1</f>
        <v>2</v>
      </c>
      <c r="M3654" s="3">
        <f>IF(L3653=4,H3654,0)</f>
        <v>0</v>
      </c>
      <c r="N3654" s="2">
        <f>IF(L3653=1,H3654,0)</f>
        <v>-1.5723270440251572E-2</v>
      </c>
      <c r="O3654" s="2">
        <f>IF(OR(L3653=1,L3653=4),H3654,0)</f>
        <v>-1.5723270440251572E-2</v>
      </c>
      <c r="P3654" s="2">
        <f>IF(OR(L3653=1,L3653=2),H3654,0)</f>
        <v>-1.5723270440251572E-2</v>
      </c>
      <c r="Q3654" s="2"/>
    </row>
    <row r="3655" spans="1:17" x14ac:dyDescent="0.3">
      <c r="A3655" s="1">
        <v>35670</v>
      </c>
      <c r="B3655">
        <v>19.4375</v>
      </c>
      <c r="C3655">
        <v>19.75</v>
      </c>
      <c r="D3655">
        <v>19.125</v>
      </c>
      <c r="E3655">
        <v>19.25</v>
      </c>
      <c r="F3655">
        <v>19.25</v>
      </c>
      <c r="G3655">
        <v>1900400</v>
      </c>
      <c r="H3655" s="3">
        <f>(F3655-B3655)/B3655</f>
        <v>-9.6463022508038593E-3</v>
      </c>
      <c r="I3655" s="3">
        <f>_xlfn.RANK.AVG(H3655,$H$3:$H$10273,1)/10271</f>
        <v>0.37279719598870609</v>
      </c>
      <c r="J3655">
        <f>ROUNDDOWN($I3655*J$2,)-IF(MOD($I3655*J$2,1)=0,1,0)+1</f>
        <v>1</v>
      </c>
      <c r="K3655">
        <f>ROUNDDOWN($I3655*K$2,)-IF(MOD($I3655*K$2,1)=0,1,0)+1</f>
        <v>2</v>
      </c>
      <c r="L3655">
        <f>ROUNDDOWN($I3655*L$2,)-IF(MOD($I3655*L$2,1)=0,1,0)+1</f>
        <v>2</v>
      </c>
      <c r="M3655" s="3">
        <f>IF(L3654=4,H3655,0)</f>
        <v>0</v>
      </c>
      <c r="N3655" s="2">
        <f>IF(L3654=1,H3655,0)</f>
        <v>0</v>
      </c>
      <c r="O3655" s="2">
        <f>IF(OR(L3654=1,L3654=4),H3655,0)</f>
        <v>0</v>
      </c>
      <c r="P3655" s="2">
        <f>IF(OR(L3654=1,L3654=2),H3655,0)</f>
        <v>-9.6463022508038593E-3</v>
      </c>
      <c r="Q3655" s="2"/>
    </row>
    <row r="3656" spans="1:17" x14ac:dyDescent="0.3">
      <c r="A3656" s="1">
        <v>35671</v>
      </c>
      <c r="B3656">
        <v>18.9375</v>
      </c>
      <c r="C3656">
        <v>19</v>
      </c>
      <c r="D3656">
        <v>18.5625</v>
      </c>
      <c r="E3656">
        <v>18.8125</v>
      </c>
      <c r="F3656">
        <v>18.8125</v>
      </c>
      <c r="G3656">
        <v>3035000</v>
      </c>
      <c r="H3656" s="3">
        <f>(F3656-B3656)/B3656</f>
        <v>-6.6006600660066007E-3</v>
      </c>
      <c r="I3656" s="3">
        <f>_xlfn.RANK.AVG(H3656,$H$3:$H$10273,1)/10271</f>
        <v>0.42011488657384871</v>
      </c>
      <c r="J3656">
        <f>ROUNDDOWN($I3656*J$2,)-IF(MOD($I3656*J$2,1)=0,1,0)+1</f>
        <v>1</v>
      </c>
      <c r="K3656">
        <f>ROUNDDOWN($I3656*K$2,)-IF(MOD($I3656*K$2,1)=0,1,0)+1</f>
        <v>2</v>
      </c>
      <c r="L3656">
        <f>ROUNDDOWN($I3656*L$2,)-IF(MOD($I3656*L$2,1)=0,1,0)+1</f>
        <v>2</v>
      </c>
      <c r="M3656" s="3">
        <f>IF(L3655=4,H3656,0)</f>
        <v>0</v>
      </c>
      <c r="N3656" s="2">
        <f>IF(L3655=1,H3656,0)</f>
        <v>0</v>
      </c>
      <c r="O3656" s="2">
        <f>IF(OR(L3655=1,L3655=4),H3656,0)</f>
        <v>0</v>
      </c>
      <c r="P3656" s="2">
        <f>IF(OR(L3655=1,L3655=2),H3656,0)</f>
        <v>-6.6006600660066007E-3</v>
      </c>
      <c r="Q3656" s="2"/>
    </row>
    <row r="3657" spans="1:17" x14ac:dyDescent="0.3">
      <c r="A3657" s="1">
        <v>35675</v>
      </c>
      <c r="B3657">
        <v>18.90625</v>
      </c>
      <c r="C3657">
        <v>19.5</v>
      </c>
      <c r="D3657">
        <v>18.90625</v>
      </c>
      <c r="E3657">
        <v>19.4375</v>
      </c>
      <c r="F3657">
        <v>19.4375</v>
      </c>
      <c r="G3657">
        <v>2105000</v>
      </c>
      <c r="H3657" s="3">
        <f>(F3657-B3657)/B3657</f>
        <v>2.809917355371901E-2</v>
      </c>
      <c r="I3657" s="3">
        <f>_xlfn.RANK.AVG(H3657,$H$3:$H$10273,1)/10271</f>
        <v>0.85609969817933984</v>
      </c>
      <c r="J3657">
        <f>ROUNDDOWN($I3657*J$2,)-IF(MOD($I3657*J$2,1)=0,1,0)+1</f>
        <v>2</v>
      </c>
      <c r="K3657">
        <f>ROUNDDOWN($I3657*K$2,)-IF(MOD($I3657*K$2,1)=0,1,0)+1</f>
        <v>3</v>
      </c>
      <c r="L3657">
        <f>ROUNDDOWN($I3657*L$2,)-IF(MOD($I3657*L$2,1)=0,1,0)+1</f>
        <v>4</v>
      </c>
      <c r="M3657" s="3">
        <f>IF(L3656=4,H3657,0)</f>
        <v>0</v>
      </c>
      <c r="N3657" s="2">
        <f>IF(L3656=1,H3657,0)</f>
        <v>0</v>
      </c>
      <c r="O3657" s="2">
        <f>IF(OR(L3656=1,L3656=4),H3657,0)</f>
        <v>0</v>
      </c>
      <c r="P3657" s="2">
        <f>IF(OR(L3656=1,L3656=2),H3657,0)</f>
        <v>2.809917355371901E-2</v>
      </c>
      <c r="Q3657" s="2"/>
    </row>
    <row r="3658" spans="1:17" x14ac:dyDescent="0.3">
      <c r="A3658" s="1">
        <v>35676</v>
      </c>
      <c r="B3658">
        <v>19.71875</v>
      </c>
      <c r="C3658">
        <v>20</v>
      </c>
      <c r="D3658">
        <v>18</v>
      </c>
      <c r="E3658">
        <v>19.4375</v>
      </c>
      <c r="F3658">
        <v>19.4375</v>
      </c>
      <c r="G3658">
        <v>2382600</v>
      </c>
      <c r="H3658" s="3">
        <f>(F3658-B3658)/B3658</f>
        <v>-1.4263074484944533E-2</v>
      </c>
      <c r="I3658" s="3">
        <f>_xlfn.RANK.AVG(H3658,$H$3:$H$10273,1)/10271</f>
        <v>0.29821828449031251</v>
      </c>
      <c r="J3658">
        <f>ROUNDDOWN($I3658*J$2,)-IF(MOD($I3658*J$2,1)=0,1,0)+1</f>
        <v>1</v>
      </c>
      <c r="K3658">
        <f>ROUNDDOWN($I3658*K$2,)-IF(MOD($I3658*K$2,1)=0,1,0)+1</f>
        <v>1</v>
      </c>
      <c r="L3658">
        <f>ROUNDDOWN($I3658*L$2,)-IF(MOD($I3658*L$2,1)=0,1,0)+1</f>
        <v>2</v>
      </c>
      <c r="M3658" s="3">
        <f>IF(L3657=4,H3658,0)</f>
        <v>-1.4263074484944533E-2</v>
      </c>
      <c r="N3658" s="2">
        <f>IF(L3657=1,H3658,0)</f>
        <v>0</v>
      </c>
      <c r="O3658" s="2">
        <f>IF(OR(L3657=1,L3657=4),H3658,0)</f>
        <v>-1.4263074484944533E-2</v>
      </c>
      <c r="P3658" s="2">
        <f>IF(OR(L3657=1,L3657=2),H3658,0)</f>
        <v>0</v>
      </c>
      <c r="Q3658" s="2"/>
    </row>
    <row r="3659" spans="1:17" x14ac:dyDescent="0.3">
      <c r="A3659" s="1">
        <v>35677</v>
      </c>
      <c r="B3659">
        <v>18.0625</v>
      </c>
      <c r="C3659">
        <v>18.1875</v>
      </c>
      <c r="D3659">
        <v>17.5625</v>
      </c>
      <c r="E3659">
        <v>17.625</v>
      </c>
      <c r="F3659">
        <v>17.625</v>
      </c>
      <c r="G3659">
        <v>13555200</v>
      </c>
      <c r="H3659" s="3">
        <f>(F3659-B3659)/B3659</f>
        <v>-2.4221453287197232E-2</v>
      </c>
      <c r="I3659" s="3">
        <f>_xlfn.RANK.AVG(H3659,$H$3:$H$10273,1)/10271</f>
        <v>0.18362379515139715</v>
      </c>
      <c r="J3659">
        <f>ROUNDDOWN($I3659*J$2,)-IF(MOD($I3659*J$2,1)=0,1,0)+1</f>
        <v>1</v>
      </c>
      <c r="K3659">
        <f>ROUNDDOWN($I3659*K$2,)-IF(MOD($I3659*K$2,1)=0,1,0)+1</f>
        <v>1</v>
      </c>
      <c r="L3659">
        <f>ROUNDDOWN($I3659*L$2,)-IF(MOD($I3659*L$2,1)=0,1,0)+1</f>
        <v>1</v>
      </c>
      <c r="M3659" s="3">
        <f>IF(L3658=4,H3659,0)</f>
        <v>0</v>
      </c>
      <c r="N3659" s="2">
        <f>IF(L3658=1,H3659,0)</f>
        <v>0</v>
      </c>
      <c r="O3659" s="2">
        <f>IF(OR(L3658=1,L3658=4),H3659,0)</f>
        <v>0</v>
      </c>
      <c r="P3659" s="2">
        <f>IF(OR(L3658=1,L3658=2),H3659,0)</f>
        <v>-2.4221453287197232E-2</v>
      </c>
      <c r="Q3659" s="2"/>
    </row>
    <row r="3660" spans="1:17" x14ac:dyDescent="0.3">
      <c r="A3660" s="1">
        <v>35678</v>
      </c>
      <c r="B3660">
        <v>17.75</v>
      </c>
      <c r="C3660">
        <v>17.875</v>
      </c>
      <c r="D3660">
        <v>17.28125</v>
      </c>
      <c r="E3660">
        <v>17.65625</v>
      </c>
      <c r="F3660">
        <v>17.65625</v>
      </c>
      <c r="G3660">
        <v>8004000</v>
      </c>
      <c r="H3660" s="3">
        <f>(F3660-B3660)/B3660</f>
        <v>-5.2816901408450703E-3</v>
      </c>
      <c r="I3660" s="3">
        <f>_xlfn.RANK.AVG(H3660,$H$3:$H$10273,1)/10271</f>
        <v>0.43627689611527604</v>
      </c>
      <c r="J3660">
        <f>ROUNDDOWN($I3660*J$2,)-IF(MOD($I3660*J$2,1)=0,1,0)+1</f>
        <v>1</v>
      </c>
      <c r="K3660">
        <f>ROUNDDOWN($I3660*K$2,)-IF(MOD($I3660*K$2,1)=0,1,0)+1</f>
        <v>2</v>
      </c>
      <c r="L3660">
        <f>ROUNDDOWN($I3660*L$2,)-IF(MOD($I3660*L$2,1)=0,1,0)+1</f>
        <v>2</v>
      </c>
      <c r="M3660" s="3">
        <f>IF(L3659=4,H3660,0)</f>
        <v>0</v>
      </c>
      <c r="N3660" s="2">
        <f>IF(L3659=1,H3660,0)</f>
        <v>-5.2816901408450703E-3</v>
      </c>
      <c r="O3660" s="2">
        <f>IF(OR(L3659=1,L3659=4),H3660,0)</f>
        <v>-5.2816901408450703E-3</v>
      </c>
      <c r="P3660" s="2">
        <f>IF(OR(L3659=1,L3659=2),H3660,0)</f>
        <v>-5.2816901408450703E-3</v>
      </c>
      <c r="Q3660" s="2"/>
    </row>
    <row r="3661" spans="1:17" x14ac:dyDescent="0.3">
      <c r="A3661" s="1">
        <v>35681</v>
      </c>
      <c r="B3661">
        <v>17.71875</v>
      </c>
      <c r="C3661">
        <v>17.875</v>
      </c>
      <c r="D3661">
        <v>16.90625</v>
      </c>
      <c r="E3661">
        <v>17</v>
      </c>
      <c r="F3661">
        <v>17</v>
      </c>
      <c r="G3661">
        <v>5205600</v>
      </c>
      <c r="H3661" s="3">
        <f>(F3661-B3661)/B3661</f>
        <v>-4.0564373897707229E-2</v>
      </c>
      <c r="I3661" s="3">
        <f>_xlfn.RANK.AVG(H3661,$H$3:$H$10273,1)/10271</f>
        <v>7.526044202122481E-2</v>
      </c>
      <c r="J3661">
        <f>ROUNDDOWN($I3661*J$2,)-IF(MOD($I3661*J$2,1)=0,1,0)+1</f>
        <v>1</v>
      </c>
      <c r="K3661">
        <f>ROUNDDOWN($I3661*K$2,)-IF(MOD($I3661*K$2,1)=0,1,0)+1</f>
        <v>1</v>
      </c>
      <c r="L3661">
        <f>ROUNDDOWN($I3661*L$2,)-IF(MOD($I3661*L$2,1)=0,1,0)+1</f>
        <v>1</v>
      </c>
      <c r="M3661" s="3">
        <f>IF(L3660=4,H3661,0)</f>
        <v>0</v>
      </c>
      <c r="N3661" s="2">
        <f>IF(L3660=1,H3661,0)</f>
        <v>0</v>
      </c>
      <c r="O3661" s="2">
        <f>IF(OR(L3660=1,L3660=4),H3661,0)</f>
        <v>0</v>
      </c>
      <c r="P3661" s="2">
        <f>IF(OR(L3660=1,L3660=2),H3661,0)</f>
        <v>-4.0564373897707229E-2</v>
      </c>
      <c r="Q3661" s="2"/>
    </row>
    <row r="3662" spans="1:17" x14ac:dyDescent="0.3">
      <c r="A3662" s="1">
        <v>35682</v>
      </c>
      <c r="B3662">
        <v>17</v>
      </c>
      <c r="C3662">
        <v>17.21875</v>
      </c>
      <c r="D3662">
        <v>16.875</v>
      </c>
      <c r="E3662">
        <v>16.875</v>
      </c>
      <c r="F3662">
        <v>16.875</v>
      </c>
      <c r="G3662">
        <v>4605800</v>
      </c>
      <c r="H3662" s="3">
        <f>(F3662-B3662)/B3662</f>
        <v>-7.3529411764705881E-3</v>
      </c>
      <c r="I3662" s="3">
        <f>_xlfn.RANK.AVG(H3662,$H$3:$H$10273,1)/10271</f>
        <v>0.40697108363353129</v>
      </c>
      <c r="J3662">
        <f>ROUNDDOWN($I3662*J$2,)-IF(MOD($I3662*J$2,1)=0,1,0)+1</f>
        <v>1</v>
      </c>
      <c r="K3662">
        <f>ROUNDDOWN($I3662*K$2,)-IF(MOD($I3662*K$2,1)=0,1,0)+1</f>
        <v>2</v>
      </c>
      <c r="L3662">
        <f>ROUNDDOWN($I3662*L$2,)-IF(MOD($I3662*L$2,1)=0,1,0)+1</f>
        <v>2</v>
      </c>
      <c r="M3662" s="3">
        <f>IF(L3661=4,H3662,0)</f>
        <v>0</v>
      </c>
      <c r="N3662" s="2">
        <f>IF(L3661=1,H3662,0)</f>
        <v>-7.3529411764705881E-3</v>
      </c>
      <c r="O3662" s="2">
        <f>IF(OR(L3661=1,L3661=4),H3662,0)</f>
        <v>-7.3529411764705881E-3</v>
      </c>
      <c r="P3662" s="2">
        <f>IF(OR(L3661=1,L3661=2),H3662,0)</f>
        <v>-7.3529411764705881E-3</v>
      </c>
      <c r="Q3662" s="2"/>
    </row>
    <row r="3663" spans="1:17" x14ac:dyDescent="0.3">
      <c r="A3663" s="1">
        <v>35683</v>
      </c>
      <c r="B3663">
        <v>16.90625</v>
      </c>
      <c r="C3663">
        <v>17.0625</v>
      </c>
      <c r="D3663">
        <v>16.3125</v>
      </c>
      <c r="E3663">
        <v>16.375</v>
      </c>
      <c r="F3663">
        <v>16.375</v>
      </c>
      <c r="G3663">
        <v>4863800</v>
      </c>
      <c r="H3663" s="3">
        <f>(F3663-B3663)/B3663</f>
        <v>-3.1423290203327174E-2</v>
      </c>
      <c r="I3663" s="3">
        <f>_xlfn.RANK.AVG(H3663,$H$3:$H$10273,1)/10271</f>
        <v>0.12569370071073899</v>
      </c>
      <c r="J3663">
        <f>ROUNDDOWN($I3663*J$2,)-IF(MOD($I3663*J$2,1)=0,1,0)+1</f>
        <v>1</v>
      </c>
      <c r="K3663">
        <f>ROUNDDOWN($I3663*K$2,)-IF(MOD($I3663*K$2,1)=0,1,0)+1</f>
        <v>1</v>
      </c>
      <c r="L3663">
        <f>ROUNDDOWN($I3663*L$2,)-IF(MOD($I3663*L$2,1)=0,1,0)+1</f>
        <v>1</v>
      </c>
      <c r="M3663" s="3">
        <f>IF(L3662=4,H3663,0)</f>
        <v>0</v>
      </c>
      <c r="N3663" s="2">
        <f>IF(L3662=1,H3663,0)</f>
        <v>0</v>
      </c>
      <c r="O3663" s="2">
        <f>IF(OR(L3662=1,L3662=4),H3663,0)</f>
        <v>0</v>
      </c>
      <c r="P3663" s="2">
        <f>IF(OR(L3662=1,L3662=2),H3663,0)</f>
        <v>-3.1423290203327174E-2</v>
      </c>
      <c r="Q3663" s="2"/>
    </row>
    <row r="3664" spans="1:17" x14ac:dyDescent="0.3">
      <c r="A3664" s="1">
        <v>35684</v>
      </c>
      <c r="B3664">
        <v>16.40625</v>
      </c>
      <c r="C3664">
        <v>17.375</v>
      </c>
      <c r="D3664">
        <v>16.3125</v>
      </c>
      <c r="E3664">
        <v>17.0625</v>
      </c>
      <c r="F3664">
        <v>17.0625</v>
      </c>
      <c r="G3664">
        <v>6133800</v>
      </c>
      <c r="H3664" s="3">
        <f>(F3664-B3664)/B3664</f>
        <v>0.04</v>
      </c>
      <c r="I3664" s="3">
        <f>_xlfn.RANK.AVG(H3664,$H$3:$H$10273,1)/10271</f>
        <v>0.9182650180118781</v>
      </c>
      <c r="J3664">
        <f>ROUNDDOWN($I3664*J$2,)-IF(MOD($I3664*J$2,1)=0,1,0)+1</f>
        <v>2</v>
      </c>
      <c r="K3664">
        <f>ROUNDDOWN($I3664*K$2,)-IF(MOD($I3664*K$2,1)=0,1,0)+1</f>
        <v>3</v>
      </c>
      <c r="L3664">
        <f>ROUNDDOWN($I3664*L$2,)-IF(MOD($I3664*L$2,1)=0,1,0)+1</f>
        <v>4</v>
      </c>
      <c r="M3664" s="3">
        <f>IF(L3663=4,H3664,0)</f>
        <v>0</v>
      </c>
      <c r="N3664" s="2">
        <f>IF(L3663=1,H3664,0)</f>
        <v>0.04</v>
      </c>
      <c r="O3664" s="2">
        <f>IF(OR(L3663=1,L3663=4),H3664,0)</f>
        <v>0.04</v>
      </c>
      <c r="P3664" s="2">
        <f>IF(OR(L3663=1,L3663=2),H3664,0)</f>
        <v>0.04</v>
      </c>
      <c r="Q3664" s="2"/>
    </row>
    <row r="3665" spans="1:17" x14ac:dyDescent="0.3">
      <c r="A3665" s="1">
        <v>35685</v>
      </c>
      <c r="B3665">
        <v>17.5</v>
      </c>
      <c r="C3665">
        <v>18</v>
      </c>
      <c r="D3665">
        <v>17.4375</v>
      </c>
      <c r="E3665">
        <v>17.75</v>
      </c>
      <c r="F3665">
        <v>17.75</v>
      </c>
      <c r="G3665">
        <v>10132400</v>
      </c>
      <c r="H3665" s="3">
        <f>(F3665-B3665)/B3665</f>
        <v>1.4285714285714285E-2</v>
      </c>
      <c r="I3665" s="3">
        <f>_xlfn.RANK.AVG(H3665,$H$3:$H$10273,1)/10271</f>
        <v>0.72957842469087719</v>
      </c>
      <c r="J3665">
        <f>ROUNDDOWN($I3665*J$2,)-IF(MOD($I3665*J$2,1)=0,1,0)+1</f>
        <v>2</v>
      </c>
      <c r="K3665">
        <f>ROUNDDOWN($I3665*K$2,)-IF(MOD($I3665*K$2,1)=0,1,0)+1</f>
        <v>3</v>
      </c>
      <c r="L3665">
        <f>ROUNDDOWN($I3665*L$2,)-IF(MOD($I3665*L$2,1)=0,1,0)+1</f>
        <v>3</v>
      </c>
      <c r="M3665" s="3">
        <f>IF(L3664=4,H3665,0)</f>
        <v>1.4285714285714285E-2</v>
      </c>
      <c r="N3665" s="2">
        <f>IF(L3664=1,H3665,0)</f>
        <v>0</v>
      </c>
      <c r="O3665" s="2">
        <f>IF(OR(L3664=1,L3664=4),H3665,0)</f>
        <v>1.4285714285714285E-2</v>
      </c>
      <c r="P3665" s="2">
        <f>IF(OR(L3664=1,L3664=2),H3665,0)</f>
        <v>0</v>
      </c>
      <c r="Q3665" s="2"/>
    </row>
    <row r="3666" spans="1:17" x14ac:dyDescent="0.3">
      <c r="A3666" s="1">
        <v>35688</v>
      </c>
      <c r="B3666">
        <v>17.75</v>
      </c>
      <c r="C3666">
        <v>17.9375</v>
      </c>
      <c r="D3666">
        <v>16.9375</v>
      </c>
      <c r="E3666">
        <v>17</v>
      </c>
      <c r="F3666">
        <v>17</v>
      </c>
      <c r="G3666">
        <v>3645800</v>
      </c>
      <c r="H3666" s="3">
        <f>(F3666-B3666)/B3666</f>
        <v>-4.2253521126760563E-2</v>
      </c>
      <c r="I3666" s="3">
        <f>_xlfn.RANK.AVG(H3666,$H$3:$H$10273,1)/10271</f>
        <v>6.9175348067374159E-2</v>
      </c>
      <c r="J3666">
        <f>ROUNDDOWN($I3666*J$2,)-IF(MOD($I3666*J$2,1)=0,1,0)+1</f>
        <v>1</v>
      </c>
      <c r="K3666">
        <f>ROUNDDOWN($I3666*K$2,)-IF(MOD($I3666*K$2,1)=0,1,0)+1</f>
        <v>1</v>
      </c>
      <c r="L3666">
        <f>ROUNDDOWN($I3666*L$2,)-IF(MOD($I3666*L$2,1)=0,1,0)+1</f>
        <v>1</v>
      </c>
      <c r="M3666" s="3">
        <f>IF(L3665=4,H3666,0)</f>
        <v>0</v>
      </c>
      <c r="N3666" s="2">
        <f>IF(L3665=1,H3666,0)</f>
        <v>0</v>
      </c>
      <c r="O3666" s="2">
        <f>IF(OR(L3665=1,L3665=4),H3666,0)</f>
        <v>0</v>
      </c>
      <c r="P3666" s="2">
        <f>IF(OR(L3665=1,L3665=2),H3666,0)</f>
        <v>0</v>
      </c>
      <c r="Q3666" s="2"/>
    </row>
    <row r="3667" spans="1:17" x14ac:dyDescent="0.3">
      <c r="A3667" s="1">
        <v>35689</v>
      </c>
      <c r="B3667">
        <v>17.125</v>
      </c>
      <c r="C3667">
        <v>17.21875</v>
      </c>
      <c r="D3667">
        <v>16.5</v>
      </c>
      <c r="E3667">
        <v>17.03125</v>
      </c>
      <c r="F3667">
        <v>17.03125</v>
      </c>
      <c r="G3667">
        <v>3830400</v>
      </c>
      <c r="H3667" s="3">
        <f>(F3667-B3667)/B3667</f>
        <v>-5.4744525547445258E-3</v>
      </c>
      <c r="I3667" s="3">
        <f>_xlfn.RANK.AVG(H3667,$H$3:$H$10273,1)/10271</f>
        <v>0.43364813552721254</v>
      </c>
      <c r="J3667">
        <f>ROUNDDOWN($I3667*J$2,)-IF(MOD($I3667*J$2,1)=0,1,0)+1</f>
        <v>1</v>
      </c>
      <c r="K3667">
        <f>ROUNDDOWN($I3667*K$2,)-IF(MOD($I3667*K$2,1)=0,1,0)+1</f>
        <v>2</v>
      </c>
      <c r="L3667">
        <f>ROUNDDOWN($I3667*L$2,)-IF(MOD($I3667*L$2,1)=0,1,0)+1</f>
        <v>2</v>
      </c>
      <c r="M3667" s="3">
        <f>IF(L3666=4,H3667,0)</f>
        <v>0</v>
      </c>
      <c r="N3667" s="2">
        <f>IF(L3666=1,H3667,0)</f>
        <v>-5.4744525547445258E-3</v>
      </c>
      <c r="O3667" s="2">
        <f>IF(OR(L3666=1,L3666=4),H3667,0)</f>
        <v>-5.4744525547445258E-3</v>
      </c>
      <c r="P3667" s="2">
        <f>IF(OR(L3666=1,L3666=2),H3667,0)</f>
        <v>-5.4744525547445258E-3</v>
      </c>
      <c r="Q3667" s="2"/>
    </row>
    <row r="3668" spans="1:17" x14ac:dyDescent="0.3">
      <c r="A3668" s="1">
        <v>35690</v>
      </c>
      <c r="B3668">
        <v>17.34375</v>
      </c>
      <c r="C3668">
        <v>17.34375</v>
      </c>
      <c r="D3668">
        <v>16.40625</v>
      </c>
      <c r="E3668">
        <v>16.53125</v>
      </c>
      <c r="F3668">
        <v>16.53125</v>
      </c>
      <c r="G3668">
        <v>7476800</v>
      </c>
      <c r="H3668" s="3">
        <f>(F3668-B3668)/B3668</f>
        <v>-4.6846846846846847E-2</v>
      </c>
      <c r="I3668" s="3">
        <f>_xlfn.RANK.AVG(H3668,$H$3:$H$10273,1)/10271</f>
        <v>5.3840911303670531E-2</v>
      </c>
      <c r="J3668">
        <f>ROUNDDOWN($I3668*J$2,)-IF(MOD($I3668*J$2,1)=0,1,0)+1</f>
        <v>1</v>
      </c>
      <c r="K3668">
        <f>ROUNDDOWN($I3668*K$2,)-IF(MOD($I3668*K$2,1)=0,1,0)+1</f>
        <v>1</v>
      </c>
      <c r="L3668">
        <f>ROUNDDOWN($I3668*L$2,)-IF(MOD($I3668*L$2,1)=0,1,0)+1</f>
        <v>1</v>
      </c>
      <c r="M3668" s="3">
        <f>IF(L3667=4,H3668,0)</f>
        <v>0</v>
      </c>
      <c r="N3668" s="2">
        <f>IF(L3667=1,H3668,0)</f>
        <v>0</v>
      </c>
      <c r="O3668" s="2">
        <f>IF(OR(L3667=1,L3667=4),H3668,0)</f>
        <v>0</v>
      </c>
      <c r="P3668" s="2">
        <f>IF(OR(L3667=1,L3667=2),H3668,0)</f>
        <v>-4.6846846846846847E-2</v>
      </c>
      <c r="Q3668" s="2"/>
    </row>
    <row r="3669" spans="1:17" x14ac:dyDescent="0.3">
      <c r="A3669" s="1">
        <v>35691</v>
      </c>
      <c r="B3669">
        <v>16.5625</v>
      </c>
      <c r="C3669">
        <v>16.59375</v>
      </c>
      <c r="D3669">
        <v>15.75</v>
      </c>
      <c r="E3669">
        <v>16.09375</v>
      </c>
      <c r="F3669">
        <v>16.09375</v>
      </c>
      <c r="G3669">
        <v>8195200</v>
      </c>
      <c r="H3669" s="3">
        <f>(F3669-B3669)/B3669</f>
        <v>-2.8301886792452831E-2</v>
      </c>
      <c r="I3669" s="3">
        <f>_xlfn.RANK.AVG(H3669,$H$3:$H$10273,1)/10271</f>
        <v>0.1484762924739558</v>
      </c>
      <c r="J3669">
        <f>ROUNDDOWN($I3669*J$2,)-IF(MOD($I3669*J$2,1)=0,1,0)+1</f>
        <v>1</v>
      </c>
      <c r="K3669">
        <f>ROUNDDOWN($I3669*K$2,)-IF(MOD($I3669*K$2,1)=0,1,0)+1</f>
        <v>1</v>
      </c>
      <c r="L3669">
        <f>ROUNDDOWN($I3669*L$2,)-IF(MOD($I3669*L$2,1)=0,1,0)+1</f>
        <v>1</v>
      </c>
      <c r="M3669" s="3">
        <f>IF(L3668=4,H3669,0)</f>
        <v>0</v>
      </c>
      <c r="N3669" s="2">
        <f>IF(L3668=1,H3669,0)</f>
        <v>-2.8301886792452831E-2</v>
      </c>
      <c r="O3669" s="2">
        <f>IF(OR(L3668=1,L3668=4),H3669,0)</f>
        <v>-2.8301886792452831E-2</v>
      </c>
      <c r="P3669" s="2">
        <f>IF(OR(L3668=1,L3668=2),H3669,0)</f>
        <v>-2.8301886792452831E-2</v>
      </c>
      <c r="Q3669" s="2"/>
    </row>
    <row r="3670" spans="1:17" x14ac:dyDescent="0.3">
      <c r="A3670" s="1">
        <v>35692</v>
      </c>
      <c r="B3670">
        <v>16</v>
      </c>
      <c r="C3670">
        <v>16.34375</v>
      </c>
      <c r="D3670">
        <v>15.625</v>
      </c>
      <c r="E3670">
        <v>16.25</v>
      </c>
      <c r="F3670">
        <v>16.25</v>
      </c>
      <c r="G3670">
        <v>4519200</v>
      </c>
      <c r="H3670" s="3">
        <f>(F3670-B3670)/B3670</f>
        <v>1.5625E-2</v>
      </c>
      <c r="I3670" s="3">
        <f>_xlfn.RANK.AVG(H3670,$H$3:$H$10273,1)/10271</f>
        <v>0.74797974880732154</v>
      </c>
      <c r="J3670">
        <f>ROUNDDOWN($I3670*J$2,)-IF(MOD($I3670*J$2,1)=0,1,0)+1</f>
        <v>2</v>
      </c>
      <c r="K3670">
        <f>ROUNDDOWN($I3670*K$2,)-IF(MOD($I3670*K$2,1)=0,1,0)+1</f>
        <v>3</v>
      </c>
      <c r="L3670">
        <f>ROUNDDOWN($I3670*L$2,)-IF(MOD($I3670*L$2,1)=0,1,0)+1</f>
        <v>3</v>
      </c>
      <c r="M3670" s="3">
        <f>IF(L3669=4,H3670,0)</f>
        <v>0</v>
      </c>
      <c r="N3670" s="2">
        <f>IF(L3669=1,H3670,0)</f>
        <v>1.5625E-2</v>
      </c>
      <c r="O3670" s="2">
        <f>IF(OR(L3669=1,L3669=4),H3670,0)</f>
        <v>1.5625E-2</v>
      </c>
      <c r="P3670" s="2">
        <f>IF(OR(L3669=1,L3669=2),H3670,0)</f>
        <v>1.5625E-2</v>
      </c>
      <c r="Q3670" s="2"/>
    </row>
    <row r="3671" spans="1:17" x14ac:dyDescent="0.3">
      <c r="A3671" s="1">
        <v>35695</v>
      </c>
      <c r="B3671">
        <v>16.75</v>
      </c>
      <c r="C3671">
        <v>16.8125</v>
      </c>
      <c r="D3671">
        <v>16.3125</v>
      </c>
      <c r="E3671">
        <v>16.59375</v>
      </c>
      <c r="F3671">
        <v>16.59375</v>
      </c>
      <c r="G3671">
        <v>4114800</v>
      </c>
      <c r="H3671" s="3">
        <f>(F3671-B3671)/B3671</f>
        <v>-9.3283582089552231E-3</v>
      </c>
      <c r="I3671" s="3">
        <f>_xlfn.RANK.AVG(H3671,$H$3:$H$10273,1)/10271</f>
        <v>0.37698374062895529</v>
      </c>
      <c r="J3671">
        <f>ROUNDDOWN($I3671*J$2,)-IF(MOD($I3671*J$2,1)=0,1,0)+1</f>
        <v>1</v>
      </c>
      <c r="K3671">
        <f>ROUNDDOWN($I3671*K$2,)-IF(MOD($I3671*K$2,1)=0,1,0)+1</f>
        <v>2</v>
      </c>
      <c r="L3671">
        <f>ROUNDDOWN($I3671*L$2,)-IF(MOD($I3671*L$2,1)=0,1,0)+1</f>
        <v>2</v>
      </c>
      <c r="M3671" s="3">
        <f>IF(L3670=4,H3671,0)</f>
        <v>0</v>
      </c>
      <c r="N3671" s="2">
        <f>IF(L3670=1,H3671,0)</f>
        <v>0</v>
      </c>
      <c r="O3671" s="2">
        <f>IF(OR(L3670=1,L3670=4),H3671,0)</f>
        <v>0</v>
      </c>
      <c r="P3671" s="2">
        <f>IF(OR(L3670=1,L3670=2),H3671,0)</f>
        <v>0</v>
      </c>
      <c r="Q3671" s="2"/>
    </row>
    <row r="3672" spans="1:17" x14ac:dyDescent="0.3">
      <c r="A3672" s="1">
        <v>35696</v>
      </c>
      <c r="B3672">
        <v>16.5</v>
      </c>
      <c r="C3672">
        <v>16.65625</v>
      </c>
      <c r="D3672">
        <v>16</v>
      </c>
      <c r="E3672">
        <v>16.25</v>
      </c>
      <c r="F3672">
        <v>16.25</v>
      </c>
      <c r="G3672">
        <v>3589800</v>
      </c>
      <c r="H3672" s="3">
        <f>(F3672-B3672)/B3672</f>
        <v>-1.5151515151515152E-2</v>
      </c>
      <c r="I3672" s="3">
        <f>_xlfn.RANK.AVG(H3672,$H$3:$H$10273,1)/10271</f>
        <v>0.28273780547171651</v>
      </c>
      <c r="J3672">
        <f>ROUNDDOWN($I3672*J$2,)-IF(MOD($I3672*J$2,1)=0,1,0)+1</f>
        <v>1</v>
      </c>
      <c r="K3672">
        <f>ROUNDDOWN($I3672*K$2,)-IF(MOD($I3672*K$2,1)=0,1,0)+1</f>
        <v>1</v>
      </c>
      <c r="L3672">
        <f>ROUNDDOWN($I3672*L$2,)-IF(MOD($I3672*L$2,1)=0,1,0)+1</f>
        <v>2</v>
      </c>
      <c r="M3672" s="3">
        <f>IF(L3671=4,H3672,0)</f>
        <v>0</v>
      </c>
      <c r="N3672" s="2">
        <f>IF(L3671=1,H3672,0)</f>
        <v>0</v>
      </c>
      <c r="O3672" s="2">
        <f>IF(OR(L3671=1,L3671=4),H3672,0)</f>
        <v>0</v>
      </c>
      <c r="P3672" s="2">
        <f>IF(OR(L3671=1,L3671=2),H3672,0)</f>
        <v>-1.5151515151515152E-2</v>
      </c>
      <c r="Q3672" s="2"/>
    </row>
    <row r="3673" spans="1:17" x14ac:dyDescent="0.3">
      <c r="A3673" s="1">
        <v>35697</v>
      </c>
      <c r="B3673">
        <v>16.1875</v>
      </c>
      <c r="C3673">
        <v>16.25</v>
      </c>
      <c r="D3673">
        <v>15.375</v>
      </c>
      <c r="E3673">
        <v>15.625</v>
      </c>
      <c r="F3673">
        <v>15.625</v>
      </c>
      <c r="G3673">
        <v>5949000</v>
      </c>
      <c r="H3673" s="3">
        <f>(F3673-B3673)/B3673</f>
        <v>-3.4749034749034749E-2</v>
      </c>
      <c r="I3673" s="3">
        <f>_xlfn.RANK.AVG(H3673,$H$3:$H$10273,1)/10271</f>
        <v>0.10398208548339986</v>
      </c>
      <c r="J3673">
        <f>ROUNDDOWN($I3673*J$2,)-IF(MOD($I3673*J$2,1)=0,1,0)+1</f>
        <v>1</v>
      </c>
      <c r="K3673">
        <f>ROUNDDOWN($I3673*K$2,)-IF(MOD($I3673*K$2,1)=0,1,0)+1</f>
        <v>1</v>
      </c>
      <c r="L3673">
        <f>ROUNDDOWN($I3673*L$2,)-IF(MOD($I3673*L$2,1)=0,1,0)+1</f>
        <v>1</v>
      </c>
      <c r="M3673" s="3">
        <f>IF(L3672=4,H3673,0)</f>
        <v>0</v>
      </c>
      <c r="N3673" s="2">
        <f>IF(L3672=1,H3673,0)</f>
        <v>0</v>
      </c>
      <c r="O3673" s="2">
        <f>IF(OR(L3672=1,L3672=4),H3673,0)</f>
        <v>0</v>
      </c>
      <c r="P3673" s="2">
        <f>IF(OR(L3672=1,L3672=2),H3673,0)</f>
        <v>-3.4749034749034749E-2</v>
      </c>
      <c r="Q3673" s="2"/>
    </row>
    <row r="3674" spans="1:17" x14ac:dyDescent="0.3">
      <c r="A3674" s="1">
        <v>35698</v>
      </c>
      <c r="B3674">
        <v>16</v>
      </c>
      <c r="C3674">
        <v>16.6875</v>
      </c>
      <c r="D3674">
        <v>15.84375</v>
      </c>
      <c r="E3674">
        <v>16.3125</v>
      </c>
      <c r="F3674">
        <v>16.3125</v>
      </c>
      <c r="G3674">
        <v>8776600</v>
      </c>
      <c r="H3674" s="3">
        <f>(F3674-B3674)/B3674</f>
        <v>1.953125E-2</v>
      </c>
      <c r="I3674" s="3">
        <f>_xlfn.RANK.AVG(H3674,$H$3:$H$10273,1)/10271</f>
        <v>0.78814136890273589</v>
      </c>
      <c r="J3674">
        <f>ROUNDDOWN($I3674*J$2,)-IF(MOD($I3674*J$2,1)=0,1,0)+1</f>
        <v>2</v>
      </c>
      <c r="K3674">
        <f>ROUNDDOWN($I3674*K$2,)-IF(MOD($I3674*K$2,1)=0,1,0)+1</f>
        <v>3</v>
      </c>
      <c r="L3674">
        <f>ROUNDDOWN($I3674*L$2,)-IF(MOD($I3674*L$2,1)=0,1,0)+1</f>
        <v>4</v>
      </c>
      <c r="M3674" s="3">
        <f>IF(L3673=4,H3674,0)</f>
        <v>0</v>
      </c>
      <c r="N3674" s="2">
        <f>IF(L3673=1,H3674,0)</f>
        <v>1.953125E-2</v>
      </c>
      <c r="O3674" s="2">
        <f>IF(OR(L3673=1,L3673=4),H3674,0)</f>
        <v>1.953125E-2</v>
      </c>
      <c r="P3674" s="2">
        <f>IF(OR(L3673=1,L3673=2),H3674,0)</f>
        <v>1.953125E-2</v>
      </c>
      <c r="Q3674" s="2"/>
    </row>
    <row r="3675" spans="1:17" x14ac:dyDescent="0.3">
      <c r="A3675" s="1">
        <v>35699</v>
      </c>
      <c r="B3675">
        <v>16.46875</v>
      </c>
      <c r="C3675">
        <v>16.625</v>
      </c>
      <c r="D3675">
        <v>16.03125</v>
      </c>
      <c r="E3675">
        <v>16.1875</v>
      </c>
      <c r="F3675">
        <v>16.1875</v>
      </c>
      <c r="G3675">
        <v>3952200</v>
      </c>
      <c r="H3675" s="3">
        <f>(F3675-B3675)/B3675</f>
        <v>-1.7077798861480076E-2</v>
      </c>
      <c r="I3675" s="3">
        <f>_xlfn.RANK.AVG(H3675,$H$3:$H$10273,1)/10271</f>
        <v>0.2604420212248077</v>
      </c>
      <c r="J3675">
        <f>ROUNDDOWN($I3675*J$2,)-IF(MOD($I3675*J$2,1)=0,1,0)+1</f>
        <v>1</v>
      </c>
      <c r="K3675">
        <f>ROUNDDOWN($I3675*K$2,)-IF(MOD($I3675*K$2,1)=0,1,0)+1</f>
        <v>1</v>
      </c>
      <c r="L3675">
        <f>ROUNDDOWN($I3675*L$2,)-IF(MOD($I3675*L$2,1)=0,1,0)+1</f>
        <v>2</v>
      </c>
      <c r="M3675" s="3">
        <f>IF(L3674=4,H3675,0)</f>
        <v>-1.7077798861480076E-2</v>
      </c>
      <c r="N3675" s="2">
        <f>IF(L3674=1,H3675,0)</f>
        <v>0</v>
      </c>
      <c r="O3675" s="2">
        <f>IF(OR(L3674=1,L3674=4),H3675,0)</f>
        <v>-1.7077798861480076E-2</v>
      </c>
      <c r="P3675" s="2">
        <f>IF(OR(L3674=1,L3674=2),H3675,0)</f>
        <v>0</v>
      </c>
      <c r="Q3675" s="2"/>
    </row>
    <row r="3676" spans="1:17" x14ac:dyDescent="0.3">
      <c r="A3676" s="1">
        <v>35702</v>
      </c>
      <c r="B3676">
        <v>16.25</v>
      </c>
      <c r="C3676">
        <v>16.6875</v>
      </c>
      <c r="D3676">
        <v>16.25</v>
      </c>
      <c r="E3676">
        <v>16.375</v>
      </c>
      <c r="F3676">
        <v>16.375</v>
      </c>
      <c r="G3676">
        <v>2431400</v>
      </c>
      <c r="H3676" s="3">
        <f>(F3676-B3676)/B3676</f>
        <v>7.6923076923076927E-3</v>
      </c>
      <c r="I3676" s="3">
        <f>_xlfn.RANK.AVG(H3676,$H$3:$H$10273,1)/10271</f>
        <v>0.64428974783370652</v>
      </c>
      <c r="J3676">
        <f>ROUNDDOWN($I3676*J$2,)-IF(MOD($I3676*J$2,1)=0,1,0)+1</f>
        <v>2</v>
      </c>
      <c r="K3676">
        <f>ROUNDDOWN($I3676*K$2,)-IF(MOD($I3676*K$2,1)=0,1,0)+1</f>
        <v>2</v>
      </c>
      <c r="L3676">
        <f>ROUNDDOWN($I3676*L$2,)-IF(MOD($I3676*L$2,1)=0,1,0)+1</f>
        <v>3</v>
      </c>
      <c r="M3676" s="3">
        <f>IF(L3675=4,H3676,0)</f>
        <v>0</v>
      </c>
      <c r="N3676" s="2">
        <f>IF(L3675=1,H3676,0)</f>
        <v>0</v>
      </c>
      <c r="O3676" s="2">
        <f>IF(OR(L3675=1,L3675=4),H3676,0)</f>
        <v>0</v>
      </c>
      <c r="P3676" s="2">
        <f>IF(OR(L3675=1,L3675=2),H3676,0)</f>
        <v>7.6923076923076927E-3</v>
      </c>
      <c r="Q3676" s="2"/>
    </row>
    <row r="3677" spans="1:17" x14ac:dyDescent="0.3">
      <c r="A3677" s="1">
        <v>35703</v>
      </c>
      <c r="B3677">
        <v>16.21875</v>
      </c>
      <c r="C3677">
        <v>16.65625</v>
      </c>
      <c r="D3677">
        <v>16</v>
      </c>
      <c r="E3677">
        <v>16.28125</v>
      </c>
      <c r="F3677">
        <v>16.28125</v>
      </c>
      <c r="G3677">
        <v>4521800</v>
      </c>
      <c r="H3677" s="3">
        <f>(F3677-B3677)/B3677</f>
        <v>3.8535645472061657E-3</v>
      </c>
      <c r="I3677" s="3">
        <f>_xlfn.RANK.AVG(H3677,$H$3:$H$10273,1)/10271</f>
        <v>0.58903709473274268</v>
      </c>
      <c r="J3677">
        <f>ROUNDDOWN($I3677*J$2,)-IF(MOD($I3677*J$2,1)=0,1,0)+1</f>
        <v>2</v>
      </c>
      <c r="K3677">
        <f>ROUNDDOWN($I3677*K$2,)-IF(MOD($I3677*K$2,1)=0,1,0)+1</f>
        <v>2</v>
      </c>
      <c r="L3677">
        <f>ROUNDDOWN($I3677*L$2,)-IF(MOD($I3677*L$2,1)=0,1,0)+1</f>
        <v>3</v>
      </c>
      <c r="M3677" s="3">
        <f>IF(L3676=4,H3677,0)</f>
        <v>0</v>
      </c>
      <c r="N3677" s="2">
        <f>IF(L3676=1,H3677,0)</f>
        <v>0</v>
      </c>
      <c r="O3677" s="2">
        <f>IF(OR(L3676=1,L3676=4),H3677,0)</f>
        <v>0</v>
      </c>
      <c r="P3677" s="2">
        <f>IF(OR(L3676=1,L3676=2),H3677,0)</f>
        <v>0</v>
      </c>
      <c r="Q3677" s="2"/>
    </row>
    <row r="3678" spans="1:17" x14ac:dyDescent="0.3">
      <c r="A3678" s="1">
        <v>35704</v>
      </c>
      <c r="B3678">
        <v>14.75</v>
      </c>
      <c r="C3678">
        <v>14.875</v>
      </c>
      <c r="D3678">
        <v>13.375</v>
      </c>
      <c r="E3678">
        <v>13.5</v>
      </c>
      <c r="F3678">
        <v>13.5</v>
      </c>
      <c r="G3678">
        <v>24972400</v>
      </c>
      <c r="H3678" s="3">
        <f>(F3678-B3678)/B3678</f>
        <v>-8.4745762711864403E-2</v>
      </c>
      <c r="I3678" s="3">
        <f>_xlfn.RANK.AVG(H3678,$H$3:$H$10273,1)/10271</f>
        <v>7.7889202609288284E-3</v>
      </c>
      <c r="J3678">
        <f>ROUNDDOWN($I3678*J$2,)-IF(MOD($I3678*J$2,1)=0,1,0)+1</f>
        <v>1</v>
      </c>
      <c r="K3678">
        <f>ROUNDDOWN($I3678*K$2,)-IF(MOD($I3678*K$2,1)=0,1,0)+1</f>
        <v>1</v>
      </c>
      <c r="L3678">
        <f>ROUNDDOWN($I3678*L$2,)-IF(MOD($I3678*L$2,1)=0,1,0)+1</f>
        <v>1</v>
      </c>
      <c r="M3678" s="3">
        <f>IF(L3677=4,H3678,0)</f>
        <v>0</v>
      </c>
      <c r="N3678" s="2">
        <f>IF(L3677=1,H3678,0)</f>
        <v>0</v>
      </c>
      <c r="O3678" s="2">
        <f>IF(OR(L3677=1,L3677=4),H3678,0)</f>
        <v>0</v>
      </c>
      <c r="P3678" s="2">
        <f>IF(OR(L3677=1,L3677=2),H3678,0)</f>
        <v>0</v>
      </c>
      <c r="Q3678" s="2"/>
    </row>
    <row r="3679" spans="1:17" x14ac:dyDescent="0.3">
      <c r="A3679" s="1">
        <v>35705</v>
      </c>
      <c r="B3679">
        <v>13.875</v>
      </c>
      <c r="C3679">
        <v>14.5</v>
      </c>
      <c r="D3679">
        <v>13.71875</v>
      </c>
      <c r="E3679">
        <v>14.40625</v>
      </c>
      <c r="F3679">
        <v>14.40625</v>
      </c>
      <c r="G3679">
        <v>10023800</v>
      </c>
      <c r="H3679" s="3">
        <f>(F3679-B3679)/B3679</f>
        <v>3.8288288288288286E-2</v>
      </c>
      <c r="I3679" s="3">
        <f>_xlfn.RANK.AVG(H3679,$H$3:$H$10273,1)/10271</f>
        <v>0.91227728556128906</v>
      </c>
      <c r="J3679">
        <f>ROUNDDOWN($I3679*J$2,)-IF(MOD($I3679*J$2,1)=0,1,0)+1</f>
        <v>2</v>
      </c>
      <c r="K3679">
        <f>ROUNDDOWN($I3679*K$2,)-IF(MOD($I3679*K$2,1)=0,1,0)+1</f>
        <v>3</v>
      </c>
      <c r="L3679">
        <f>ROUNDDOWN($I3679*L$2,)-IF(MOD($I3679*L$2,1)=0,1,0)+1</f>
        <v>4</v>
      </c>
      <c r="M3679" s="3">
        <f>IF(L3678=4,H3679,0)</f>
        <v>0</v>
      </c>
      <c r="N3679" s="2">
        <f>IF(L3678=1,H3679,0)</f>
        <v>3.8288288288288286E-2</v>
      </c>
      <c r="O3679" s="2">
        <f>IF(OR(L3678=1,L3678=4),H3679,0)</f>
        <v>3.8288288288288286E-2</v>
      </c>
      <c r="P3679" s="2">
        <f>IF(OR(L3678=1,L3678=2),H3679,0)</f>
        <v>3.8288288288288286E-2</v>
      </c>
      <c r="Q3679" s="2"/>
    </row>
    <row r="3680" spans="1:17" x14ac:dyDescent="0.3">
      <c r="A3680" s="1">
        <v>35706</v>
      </c>
      <c r="B3680">
        <v>14.5</v>
      </c>
      <c r="C3680">
        <v>15.5625</v>
      </c>
      <c r="D3680">
        <v>14.3125</v>
      </c>
      <c r="E3680">
        <v>14.90625</v>
      </c>
      <c r="F3680">
        <v>14.90625</v>
      </c>
      <c r="G3680">
        <v>9889200</v>
      </c>
      <c r="H3680" s="3">
        <f>(F3680-B3680)/B3680</f>
        <v>2.8017241379310345E-2</v>
      </c>
      <c r="I3680" s="3">
        <f>_xlfn.RANK.AVG(H3680,$H$3:$H$10273,1)/10271</f>
        <v>0.85541816765650858</v>
      </c>
      <c r="J3680">
        <f>ROUNDDOWN($I3680*J$2,)-IF(MOD($I3680*J$2,1)=0,1,0)+1</f>
        <v>2</v>
      </c>
      <c r="K3680">
        <f>ROUNDDOWN($I3680*K$2,)-IF(MOD($I3680*K$2,1)=0,1,0)+1</f>
        <v>3</v>
      </c>
      <c r="L3680">
        <f>ROUNDDOWN($I3680*L$2,)-IF(MOD($I3680*L$2,1)=0,1,0)+1</f>
        <v>4</v>
      </c>
      <c r="M3680" s="3">
        <f>IF(L3679=4,H3680,0)</f>
        <v>2.8017241379310345E-2</v>
      </c>
      <c r="N3680" s="2">
        <f>IF(L3679=1,H3680,0)</f>
        <v>0</v>
      </c>
      <c r="O3680" s="2">
        <f>IF(OR(L3679=1,L3679=4),H3680,0)</f>
        <v>2.8017241379310345E-2</v>
      </c>
      <c r="P3680" s="2">
        <f>IF(OR(L3679=1,L3679=2),H3680,0)</f>
        <v>0</v>
      </c>
      <c r="Q3680" s="2"/>
    </row>
    <row r="3681" spans="1:17" x14ac:dyDescent="0.3">
      <c r="A3681" s="1">
        <v>35709</v>
      </c>
      <c r="B3681">
        <v>15.09375</v>
      </c>
      <c r="C3681">
        <v>15.09375</v>
      </c>
      <c r="D3681">
        <v>14.03125</v>
      </c>
      <c r="E3681">
        <v>14.03125</v>
      </c>
      <c r="F3681">
        <v>14.03125</v>
      </c>
      <c r="G3681">
        <v>5090800</v>
      </c>
      <c r="H3681" s="3">
        <f>(F3681-B3681)/B3681</f>
        <v>-7.0393374741200831E-2</v>
      </c>
      <c r="I3681" s="3">
        <f>_xlfn.RANK.AVG(H3681,$H$3:$H$10273,1)/10271</f>
        <v>1.4701586992503164E-2</v>
      </c>
      <c r="J3681">
        <f>ROUNDDOWN($I3681*J$2,)-IF(MOD($I3681*J$2,1)=0,1,0)+1</f>
        <v>1</v>
      </c>
      <c r="K3681">
        <f>ROUNDDOWN($I3681*K$2,)-IF(MOD($I3681*K$2,1)=0,1,0)+1</f>
        <v>1</v>
      </c>
      <c r="L3681">
        <f>ROUNDDOWN($I3681*L$2,)-IF(MOD($I3681*L$2,1)=0,1,0)+1</f>
        <v>1</v>
      </c>
      <c r="M3681" s="3">
        <f>IF(L3680=4,H3681,0)</f>
        <v>-7.0393374741200831E-2</v>
      </c>
      <c r="N3681" s="2">
        <f>IF(L3680=1,H3681,0)</f>
        <v>0</v>
      </c>
      <c r="O3681" s="2">
        <f>IF(OR(L3680=1,L3680=4),H3681,0)</f>
        <v>-7.0393374741200831E-2</v>
      </c>
      <c r="P3681" s="2">
        <f>IF(OR(L3680=1,L3680=2),H3681,0)</f>
        <v>0</v>
      </c>
      <c r="Q3681" s="2"/>
    </row>
    <row r="3682" spans="1:17" x14ac:dyDescent="0.3">
      <c r="A3682" s="1">
        <v>35710</v>
      </c>
      <c r="B3682">
        <v>14.25</v>
      </c>
      <c r="C3682">
        <v>15.25</v>
      </c>
      <c r="D3682">
        <v>14.125</v>
      </c>
      <c r="E3682">
        <v>15</v>
      </c>
      <c r="F3682">
        <v>15</v>
      </c>
      <c r="G3682">
        <v>6663600</v>
      </c>
      <c r="H3682" s="3">
        <f>(F3682-B3682)/B3682</f>
        <v>5.2631578947368418E-2</v>
      </c>
      <c r="I3682" s="3">
        <f>_xlfn.RANK.AVG(H3682,$H$3:$H$10273,1)/10271</f>
        <v>0.95229286340181096</v>
      </c>
      <c r="J3682">
        <f>ROUNDDOWN($I3682*J$2,)-IF(MOD($I3682*J$2,1)=0,1,0)+1</f>
        <v>2</v>
      </c>
      <c r="K3682">
        <f>ROUNDDOWN($I3682*K$2,)-IF(MOD($I3682*K$2,1)=0,1,0)+1</f>
        <v>3</v>
      </c>
      <c r="L3682">
        <f>ROUNDDOWN($I3682*L$2,)-IF(MOD($I3682*L$2,1)=0,1,0)+1</f>
        <v>4</v>
      </c>
      <c r="M3682" s="3">
        <f>IF(L3681=4,H3682,0)</f>
        <v>0</v>
      </c>
      <c r="N3682" s="2">
        <f>IF(L3681=1,H3682,0)</f>
        <v>5.2631578947368418E-2</v>
      </c>
      <c r="O3682" s="2">
        <f>IF(OR(L3681=1,L3681=4),H3682,0)</f>
        <v>5.2631578947368418E-2</v>
      </c>
      <c r="P3682" s="2">
        <f>IF(OR(L3681=1,L3681=2),H3682,0)</f>
        <v>5.2631578947368418E-2</v>
      </c>
      <c r="Q3682" s="2"/>
    </row>
    <row r="3683" spans="1:17" x14ac:dyDescent="0.3">
      <c r="A3683" s="1">
        <v>35711</v>
      </c>
      <c r="B3683">
        <v>14.375</v>
      </c>
      <c r="C3683">
        <v>15.4375</v>
      </c>
      <c r="D3683">
        <v>14.3125</v>
      </c>
      <c r="E3683">
        <v>15.3125</v>
      </c>
      <c r="F3683">
        <v>15.3125</v>
      </c>
      <c r="G3683">
        <v>9376200</v>
      </c>
      <c r="H3683" s="3">
        <f>(F3683-B3683)/B3683</f>
        <v>6.5217391304347824E-2</v>
      </c>
      <c r="I3683" s="3">
        <f>_xlfn.RANK.AVG(H3683,$H$3:$H$10273,1)/10271</f>
        <v>0.97259273683185665</v>
      </c>
      <c r="J3683">
        <f>ROUNDDOWN($I3683*J$2,)-IF(MOD($I3683*J$2,1)=0,1,0)+1</f>
        <v>2</v>
      </c>
      <c r="K3683">
        <f>ROUNDDOWN($I3683*K$2,)-IF(MOD($I3683*K$2,1)=0,1,0)+1</f>
        <v>3</v>
      </c>
      <c r="L3683">
        <f>ROUNDDOWN($I3683*L$2,)-IF(MOD($I3683*L$2,1)=0,1,0)+1</f>
        <v>4</v>
      </c>
      <c r="M3683" s="3">
        <f>IF(L3682=4,H3683,0)</f>
        <v>6.5217391304347824E-2</v>
      </c>
      <c r="N3683" s="2">
        <f>IF(L3682=1,H3683,0)</f>
        <v>0</v>
      </c>
      <c r="O3683" s="2">
        <f>IF(OR(L3682=1,L3682=4),H3683,0)</f>
        <v>6.5217391304347824E-2</v>
      </c>
      <c r="P3683" s="2">
        <f>IF(OR(L3682=1,L3682=2),H3683,0)</f>
        <v>0</v>
      </c>
      <c r="Q3683" s="2"/>
    </row>
    <row r="3684" spans="1:17" x14ac:dyDescent="0.3">
      <c r="A3684" s="1">
        <v>35712</v>
      </c>
      <c r="B3684">
        <v>15.125</v>
      </c>
      <c r="C3684">
        <v>15.75</v>
      </c>
      <c r="D3684">
        <v>14.9375</v>
      </c>
      <c r="E3684">
        <v>15.59375</v>
      </c>
      <c r="F3684">
        <v>15.59375</v>
      </c>
      <c r="G3684">
        <v>3824800</v>
      </c>
      <c r="H3684" s="3">
        <f>(F3684-B3684)/B3684</f>
        <v>3.0991735537190084E-2</v>
      </c>
      <c r="I3684" s="3">
        <f>_xlfn.RANK.AVG(H3684,$H$3:$H$10273,1)/10271</f>
        <v>0.8742089377859994</v>
      </c>
      <c r="J3684">
        <f>ROUNDDOWN($I3684*J$2,)-IF(MOD($I3684*J$2,1)=0,1,0)+1</f>
        <v>2</v>
      </c>
      <c r="K3684">
        <f>ROUNDDOWN($I3684*K$2,)-IF(MOD($I3684*K$2,1)=0,1,0)+1</f>
        <v>3</v>
      </c>
      <c r="L3684">
        <f>ROUNDDOWN($I3684*L$2,)-IF(MOD($I3684*L$2,1)=0,1,0)+1</f>
        <v>4</v>
      </c>
      <c r="M3684" s="3">
        <f>IF(L3683=4,H3684,0)</f>
        <v>3.0991735537190084E-2</v>
      </c>
      <c r="N3684" s="2">
        <f>IF(L3683=1,H3684,0)</f>
        <v>0</v>
      </c>
      <c r="O3684" s="2">
        <f>IF(OR(L3683=1,L3683=4),H3684,0)</f>
        <v>3.0991735537190084E-2</v>
      </c>
      <c r="P3684" s="2">
        <f>IF(OR(L3683=1,L3683=2),H3684,0)</f>
        <v>0</v>
      </c>
      <c r="Q3684" s="2"/>
    </row>
    <row r="3685" spans="1:17" x14ac:dyDescent="0.3">
      <c r="A3685" s="1">
        <v>35713</v>
      </c>
      <c r="B3685">
        <v>15.625</v>
      </c>
      <c r="C3685">
        <v>15.8125</v>
      </c>
      <c r="D3685">
        <v>15.28125</v>
      </c>
      <c r="E3685">
        <v>15.40625</v>
      </c>
      <c r="F3685">
        <v>15.40625</v>
      </c>
      <c r="G3685">
        <v>2832600</v>
      </c>
      <c r="H3685" s="3">
        <f>(F3685-B3685)/B3685</f>
        <v>-1.4E-2</v>
      </c>
      <c r="I3685" s="3">
        <f>_xlfn.RANK.AVG(H3685,$H$3:$H$10273,1)/10271</f>
        <v>0.30250219063382339</v>
      </c>
      <c r="J3685">
        <f>ROUNDDOWN($I3685*J$2,)-IF(MOD($I3685*J$2,1)=0,1,0)+1</f>
        <v>1</v>
      </c>
      <c r="K3685">
        <f>ROUNDDOWN($I3685*K$2,)-IF(MOD($I3685*K$2,1)=0,1,0)+1</f>
        <v>1</v>
      </c>
      <c r="L3685">
        <f>ROUNDDOWN($I3685*L$2,)-IF(MOD($I3685*L$2,1)=0,1,0)+1</f>
        <v>2</v>
      </c>
      <c r="M3685" s="3">
        <f>IF(L3684=4,H3685,0)</f>
        <v>-1.4E-2</v>
      </c>
      <c r="N3685" s="2">
        <f>IF(L3684=1,H3685,0)</f>
        <v>0</v>
      </c>
      <c r="O3685" s="2">
        <f>IF(OR(L3684=1,L3684=4),H3685,0)</f>
        <v>-1.4E-2</v>
      </c>
      <c r="P3685" s="2">
        <f>IF(OR(L3684=1,L3684=2),H3685,0)</f>
        <v>0</v>
      </c>
      <c r="Q3685" s="2"/>
    </row>
    <row r="3686" spans="1:17" x14ac:dyDescent="0.3">
      <c r="A3686" s="1">
        <v>35716</v>
      </c>
      <c r="B3686">
        <v>15.4375</v>
      </c>
      <c r="C3686">
        <v>15.5625</v>
      </c>
      <c r="D3686">
        <v>15.125</v>
      </c>
      <c r="E3686">
        <v>15.34375</v>
      </c>
      <c r="F3686">
        <v>15.34375</v>
      </c>
      <c r="G3686">
        <v>2099600</v>
      </c>
      <c r="H3686" s="3">
        <f>(F3686-B3686)/B3686</f>
        <v>-6.0728744939271256E-3</v>
      </c>
      <c r="I3686" s="3">
        <f>_xlfn.RANK.AVG(H3686,$H$3:$H$10273,1)/10271</f>
        <v>0.42722227631194626</v>
      </c>
      <c r="J3686">
        <f>ROUNDDOWN($I3686*J$2,)-IF(MOD($I3686*J$2,1)=0,1,0)+1</f>
        <v>1</v>
      </c>
      <c r="K3686">
        <f>ROUNDDOWN($I3686*K$2,)-IF(MOD($I3686*K$2,1)=0,1,0)+1</f>
        <v>2</v>
      </c>
      <c r="L3686">
        <f>ROUNDDOWN($I3686*L$2,)-IF(MOD($I3686*L$2,1)=0,1,0)+1</f>
        <v>2</v>
      </c>
      <c r="M3686" s="3">
        <f>IF(L3685=4,H3686,0)</f>
        <v>0</v>
      </c>
      <c r="N3686" s="2">
        <f>IF(L3685=1,H3686,0)</f>
        <v>0</v>
      </c>
      <c r="O3686" s="2">
        <f>IF(OR(L3685=1,L3685=4),H3686,0)</f>
        <v>0</v>
      </c>
      <c r="P3686" s="2">
        <f>IF(OR(L3685=1,L3685=2),H3686,0)</f>
        <v>-6.0728744939271256E-3</v>
      </c>
      <c r="Q3686" s="2"/>
    </row>
    <row r="3687" spans="1:17" x14ac:dyDescent="0.3">
      <c r="A3687" s="1">
        <v>35717</v>
      </c>
      <c r="B3687">
        <v>15.375</v>
      </c>
      <c r="C3687">
        <v>15.4375</v>
      </c>
      <c r="D3687">
        <v>14.65625</v>
      </c>
      <c r="E3687">
        <v>14.90625</v>
      </c>
      <c r="F3687">
        <v>14.90625</v>
      </c>
      <c r="G3687">
        <v>3328000</v>
      </c>
      <c r="H3687" s="3">
        <f>(F3687-B3687)/B3687</f>
        <v>-3.048780487804878E-2</v>
      </c>
      <c r="I3687" s="3">
        <f>_xlfn.RANK.AVG(H3687,$H$3:$H$10273,1)/10271</f>
        <v>0.13202219842274365</v>
      </c>
      <c r="J3687">
        <f>ROUNDDOWN($I3687*J$2,)-IF(MOD($I3687*J$2,1)=0,1,0)+1</f>
        <v>1</v>
      </c>
      <c r="K3687">
        <f>ROUNDDOWN($I3687*K$2,)-IF(MOD($I3687*K$2,1)=0,1,0)+1</f>
        <v>1</v>
      </c>
      <c r="L3687">
        <f>ROUNDDOWN($I3687*L$2,)-IF(MOD($I3687*L$2,1)=0,1,0)+1</f>
        <v>1</v>
      </c>
      <c r="M3687" s="3">
        <f>IF(L3686=4,H3687,0)</f>
        <v>0</v>
      </c>
      <c r="N3687" s="2">
        <f>IF(L3686=1,H3687,0)</f>
        <v>0</v>
      </c>
      <c r="O3687" s="2">
        <f>IF(OR(L3686=1,L3686=4),H3687,0)</f>
        <v>0</v>
      </c>
      <c r="P3687" s="2">
        <f>IF(OR(L3686=1,L3686=2),H3687,0)</f>
        <v>-3.048780487804878E-2</v>
      </c>
      <c r="Q3687" s="2"/>
    </row>
    <row r="3688" spans="1:17" x14ac:dyDescent="0.3">
      <c r="A3688" s="1">
        <v>35718</v>
      </c>
      <c r="B3688">
        <v>14.71875</v>
      </c>
      <c r="C3688">
        <v>14.9375</v>
      </c>
      <c r="D3688">
        <v>14.59375</v>
      </c>
      <c r="E3688">
        <v>14.75</v>
      </c>
      <c r="F3688">
        <v>14.75</v>
      </c>
      <c r="G3688">
        <v>2475200</v>
      </c>
      <c r="H3688" s="3">
        <f>(F3688-B3688)/B3688</f>
        <v>2.1231422505307855E-3</v>
      </c>
      <c r="I3688" s="3">
        <f>_xlfn.RANK.AVG(H3688,$H$3:$H$10273,1)/10271</f>
        <v>0.5695647940804206</v>
      </c>
      <c r="J3688">
        <f>ROUNDDOWN($I3688*J$2,)-IF(MOD($I3688*J$2,1)=0,1,0)+1</f>
        <v>2</v>
      </c>
      <c r="K3688">
        <f>ROUNDDOWN($I3688*K$2,)-IF(MOD($I3688*K$2,1)=0,1,0)+1</f>
        <v>2</v>
      </c>
      <c r="L3688">
        <f>ROUNDDOWN($I3688*L$2,)-IF(MOD($I3688*L$2,1)=0,1,0)+1</f>
        <v>3</v>
      </c>
      <c r="M3688" s="3">
        <f>IF(L3687=4,H3688,0)</f>
        <v>0</v>
      </c>
      <c r="N3688" s="2">
        <f>IF(L3687=1,H3688,0)</f>
        <v>2.1231422505307855E-3</v>
      </c>
      <c r="O3688" s="2">
        <f>IF(OR(L3687=1,L3687=4),H3688,0)</f>
        <v>2.1231422505307855E-3</v>
      </c>
      <c r="P3688" s="2">
        <f>IF(OR(L3687=1,L3687=2),H3688,0)</f>
        <v>2.1231422505307855E-3</v>
      </c>
      <c r="Q3688" s="2"/>
    </row>
    <row r="3689" spans="1:17" x14ac:dyDescent="0.3">
      <c r="A3689" s="1">
        <v>35719</v>
      </c>
      <c r="B3689">
        <v>14.84375</v>
      </c>
      <c r="C3689">
        <v>14.96875</v>
      </c>
      <c r="D3689">
        <v>14.15625</v>
      </c>
      <c r="E3689">
        <v>14.375</v>
      </c>
      <c r="F3689">
        <v>14.375</v>
      </c>
      <c r="G3689">
        <v>3505800</v>
      </c>
      <c r="H3689" s="3">
        <f>(F3689-B3689)/B3689</f>
        <v>-3.1578947368421054E-2</v>
      </c>
      <c r="I3689" s="3">
        <f>_xlfn.RANK.AVG(H3689,$H$3:$H$10273,1)/10271</f>
        <v>0.12457404342323046</v>
      </c>
      <c r="J3689">
        <f>ROUNDDOWN($I3689*J$2,)-IF(MOD($I3689*J$2,1)=0,1,0)+1</f>
        <v>1</v>
      </c>
      <c r="K3689">
        <f>ROUNDDOWN($I3689*K$2,)-IF(MOD($I3689*K$2,1)=0,1,0)+1</f>
        <v>1</v>
      </c>
      <c r="L3689">
        <f>ROUNDDOWN($I3689*L$2,)-IF(MOD($I3689*L$2,1)=0,1,0)+1</f>
        <v>1</v>
      </c>
      <c r="M3689" s="3">
        <f>IF(L3688=4,H3689,0)</f>
        <v>0</v>
      </c>
      <c r="N3689" s="2">
        <f>IF(L3688=1,H3689,0)</f>
        <v>0</v>
      </c>
      <c r="O3689" s="2">
        <f>IF(OR(L3688=1,L3688=4),H3689,0)</f>
        <v>0</v>
      </c>
      <c r="P3689" s="2">
        <f>IF(OR(L3688=1,L3688=2),H3689,0)</f>
        <v>0</v>
      </c>
      <c r="Q3689" s="2"/>
    </row>
    <row r="3690" spans="1:17" x14ac:dyDescent="0.3">
      <c r="A3690" s="1">
        <v>35720</v>
      </c>
      <c r="B3690">
        <v>14.375</v>
      </c>
      <c r="C3690">
        <v>14.75</v>
      </c>
      <c r="D3690">
        <v>13.75</v>
      </c>
      <c r="E3690">
        <v>14.0625</v>
      </c>
      <c r="F3690">
        <v>14.0625</v>
      </c>
      <c r="G3690">
        <v>4091600</v>
      </c>
      <c r="H3690" s="3">
        <f>(F3690-B3690)/B3690</f>
        <v>-2.1739130434782608E-2</v>
      </c>
      <c r="I3690" s="3">
        <f>_xlfn.RANK.AVG(H3690,$H$3:$H$10273,1)/10271</f>
        <v>0.20664979067276798</v>
      </c>
      <c r="J3690">
        <f>ROUNDDOWN($I3690*J$2,)-IF(MOD($I3690*J$2,1)=0,1,0)+1</f>
        <v>1</v>
      </c>
      <c r="K3690">
        <f>ROUNDDOWN($I3690*K$2,)-IF(MOD($I3690*K$2,1)=0,1,0)+1</f>
        <v>1</v>
      </c>
      <c r="L3690">
        <f>ROUNDDOWN($I3690*L$2,)-IF(MOD($I3690*L$2,1)=0,1,0)+1</f>
        <v>1</v>
      </c>
      <c r="M3690" s="3">
        <f>IF(L3689=4,H3690,0)</f>
        <v>0</v>
      </c>
      <c r="N3690" s="2">
        <f>IF(L3689=1,H3690,0)</f>
        <v>-2.1739130434782608E-2</v>
      </c>
      <c r="O3690" s="2">
        <f>IF(OR(L3689=1,L3689=4),H3690,0)</f>
        <v>-2.1739130434782608E-2</v>
      </c>
      <c r="P3690" s="2">
        <f>IF(OR(L3689=1,L3689=2),H3690,0)</f>
        <v>-2.1739130434782608E-2</v>
      </c>
      <c r="Q3690" s="2"/>
    </row>
    <row r="3691" spans="1:17" x14ac:dyDescent="0.3">
      <c r="A3691" s="1">
        <v>35723</v>
      </c>
      <c r="B3691">
        <v>14.03125</v>
      </c>
      <c r="C3691">
        <v>14.03125</v>
      </c>
      <c r="D3691">
        <v>13.59375</v>
      </c>
      <c r="E3691">
        <v>14.03125</v>
      </c>
      <c r="F3691">
        <v>14.03125</v>
      </c>
      <c r="G3691">
        <v>4196800</v>
      </c>
      <c r="H3691" s="3">
        <f>(F3691-B3691)/B3691</f>
        <v>0</v>
      </c>
      <c r="I3691" s="3">
        <f>_xlfn.RANK.AVG(H3691,$H$3:$H$10273,1)/10271</f>
        <v>0.52443773731866417</v>
      </c>
      <c r="J3691">
        <f>ROUNDDOWN($I3691*J$2,)-IF(MOD($I3691*J$2,1)=0,1,0)+1</f>
        <v>2</v>
      </c>
      <c r="K3691">
        <f>ROUNDDOWN($I3691*K$2,)-IF(MOD($I3691*K$2,1)=0,1,0)+1</f>
        <v>2</v>
      </c>
      <c r="L3691">
        <f>ROUNDDOWN($I3691*L$2,)-IF(MOD($I3691*L$2,1)=0,1,0)+1</f>
        <v>3</v>
      </c>
      <c r="M3691" s="3">
        <f>IF(L3690=4,H3691,0)</f>
        <v>0</v>
      </c>
      <c r="N3691" s="2">
        <f>IF(L3690=1,H3691,0)</f>
        <v>0</v>
      </c>
      <c r="O3691" s="2">
        <f>IF(OR(L3690=1,L3690=4),H3691,0)</f>
        <v>0</v>
      </c>
      <c r="P3691" s="2">
        <f>IF(OR(L3690=1,L3690=2),H3691,0)</f>
        <v>0</v>
      </c>
      <c r="Q3691" s="2"/>
    </row>
    <row r="3692" spans="1:17" x14ac:dyDescent="0.3">
      <c r="A3692" s="1">
        <v>35724</v>
      </c>
      <c r="B3692">
        <v>14.1875</v>
      </c>
      <c r="C3692">
        <v>14.875</v>
      </c>
      <c r="D3692">
        <v>14.125</v>
      </c>
      <c r="E3692">
        <v>14.71875</v>
      </c>
      <c r="F3692">
        <v>14.71875</v>
      </c>
      <c r="G3692">
        <v>4834000</v>
      </c>
      <c r="H3692" s="3">
        <f>(F3692-B3692)/B3692</f>
        <v>3.7444933920704845E-2</v>
      </c>
      <c r="I3692" s="3">
        <f>_xlfn.RANK.AVG(H3692,$H$3:$H$10273,1)/10271</f>
        <v>0.90784733716288579</v>
      </c>
      <c r="J3692">
        <f>ROUNDDOWN($I3692*J$2,)-IF(MOD($I3692*J$2,1)=0,1,0)+1</f>
        <v>2</v>
      </c>
      <c r="K3692">
        <f>ROUNDDOWN($I3692*K$2,)-IF(MOD($I3692*K$2,1)=0,1,0)+1</f>
        <v>3</v>
      </c>
      <c r="L3692">
        <f>ROUNDDOWN($I3692*L$2,)-IF(MOD($I3692*L$2,1)=0,1,0)+1</f>
        <v>4</v>
      </c>
      <c r="M3692" s="3">
        <f>IF(L3691=4,H3692,0)</f>
        <v>0</v>
      </c>
      <c r="N3692" s="2">
        <f>IF(L3691=1,H3692,0)</f>
        <v>0</v>
      </c>
      <c r="O3692" s="2">
        <f>IF(OR(L3691=1,L3691=4),H3692,0)</f>
        <v>0</v>
      </c>
      <c r="P3692" s="2">
        <f>IF(OR(L3691=1,L3691=2),H3692,0)</f>
        <v>0</v>
      </c>
      <c r="Q3692" s="2"/>
    </row>
    <row r="3693" spans="1:17" x14ac:dyDescent="0.3">
      <c r="A3693" s="1">
        <v>35725</v>
      </c>
      <c r="B3693">
        <v>14.71875</v>
      </c>
      <c r="C3693">
        <v>14.75</v>
      </c>
      <c r="D3693">
        <v>14.03125</v>
      </c>
      <c r="E3693">
        <v>14.1875</v>
      </c>
      <c r="F3693">
        <v>14.1875</v>
      </c>
      <c r="G3693">
        <v>1975800</v>
      </c>
      <c r="H3693" s="3">
        <f>(F3693-B3693)/B3693</f>
        <v>-3.6093418259023353E-2</v>
      </c>
      <c r="I3693" s="3">
        <f>_xlfn.RANK.AVG(H3693,$H$3:$H$10273,1)/10271</f>
        <v>9.6485249732255862E-2</v>
      </c>
      <c r="J3693">
        <f>ROUNDDOWN($I3693*J$2,)-IF(MOD($I3693*J$2,1)=0,1,0)+1</f>
        <v>1</v>
      </c>
      <c r="K3693">
        <f>ROUNDDOWN($I3693*K$2,)-IF(MOD($I3693*K$2,1)=0,1,0)+1</f>
        <v>1</v>
      </c>
      <c r="L3693">
        <f>ROUNDDOWN($I3693*L$2,)-IF(MOD($I3693*L$2,1)=0,1,0)+1</f>
        <v>1</v>
      </c>
      <c r="M3693" s="3">
        <f>IF(L3692=4,H3693,0)</f>
        <v>-3.6093418259023353E-2</v>
      </c>
      <c r="N3693" s="2">
        <f>IF(L3692=1,H3693,0)</f>
        <v>0</v>
      </c>
      <c r="O3693" s="2">
        <f>IF(OR(L3692=1,L3692=4),H3693,0)</f>
        <v>-3.6093418259023353E-2</v>
      </c>
      <c r="P3693" s="2">
        <f>IF(OR(L3692=1,L3692=2),H3693,0)</f>
        <v>0</v>
      </c>
      <c r="Q3693" s="2"/>
    </row>
    <row r="3694" spans="1:17" x14ac:dyDescent="0.3">
      <c r="A3694" s="1">
        <v>35726</v>
      </c>
      <c r="B3694">
        <v>14</v>
      </c>
      <c r="C3694">
        <v>14.4375</v>
      </c>
      <c r="D3694">
        <v>13.5</v>
      </c>
      <c r="E3694">
        <v>13.75</v>
      </c>
      <c r="F3694">
        <v>13.75</v>
      </c>
      <c r="G3694">
        <v>5065800</v>
      </c>
      <c r="H3694" s="3">
        <f>(F3694-B3694)/B3694</f>
        <v>-1.7857142857142856E-2</v>
      </c>
      <c r="I3694" s="3">
        <f>_xlfn.RANK.AVG(H3694,$H$3:$H$10273,1)/10271</f>
        <v>0.25026774413396941</v>
      </c>
      <c r="J3694">
        <f>ROUNDDOWN($I3694*J$2,)-IF(MOD($I3694*J$2,1)=0,1,0)+1</f>
        <v>1</v>
      </c>
      <c r="K3694">
        <f>ROUNDDOWN($I3694*K$2,)-IF(MOD($I3694*K$2,1)=0,1,0)+1</f>
        <v>1</v>
      </c>
      <c r="L3694">
        <f>ROUNDDOWN($I3694*L$2,)-IF(MOD($I3694*L$2,1)=0,1,0)+1</f>
        <v>2</v>
      </c>
      <c r="M3694" s="3">
        <f>IF(L3693=4,H3694,0)</f>
        <v>0</v>
      </c>
      <c r="N3694" s="2">
        <f>IF(L3693=1,H3694,0)</f>
        <v>-1.7857142857142856E-2</v>
      </c>
      <c r="O3694" s="2">
        <f>IF(OR(L3693=1,L3693=4),H3694,0)</f>
        <v>-1.7857142857142856E-2</v>
      </c>
      <c r="P3694" s="2">
        <f>IF(OR(L3693=1,L3693=2),H3694,0)</f>
        <v>-1.7857142857142856E-2</v>
      </c>
      <c r="Q3694" s="2"/>
    </row>
    <row r="3695" spans="1:17" x14ac:dyDescent="0.3">
      <c r="A3695" s="1">
        <v>35727</v>
      </c>
      <c r="B3695">
        <v>13.875</v>
      </c>
      <c r="C3695">
        <v>13.90625</v>
      </c>
      <c r="D3695">
        <v>12.625</v>
      </c>
      <c r="E3695">
        <v>13.09375</v>
      </c>
      <c r="F3695">
        <v>13.09375</v>
      </c>
      <c r="G3695">
        <v>6277600</v>
      </c>
      <c r="H3695" s="3">
        <f>(F3695-B3695)/B3695</f>
        <v>-5.6306306306306307E-2</v>
      </c>
      <c r="I3695" s="3">
        <f>_xlfn.RANK.AVG(H3695,$H$3:$H$10273,1)/10271</f>
        <v>3.0376789017622433E-2</v>
      </c>
      <c r="J3695">
        <f>ROUNDDOWN($I3695*J$2,)-IF(MOD($I3695*J$2,1)=0,1,0)+1</f>
        <v>1</v>
      </c>
      <c r="K3695">
        <f>ROUNDDOWN($I3695*K$2,)-IF(MOD($I3695*K$2,1)=0,1,0)+1</f>
        <v>1</v>
      </c>
      <c r="L3695">
        <f>ROUNDDOWN($I3695*L$2,)-IF(MOD($I3695*L$2,1)=0,1,0)+1</f>
        <v>1</v>
      </c>
      <c r="M3695" s="3">
        <f>IF(L3694=4,H3695,0)</f>
        <v>0</v>
      </c>
      <c r="N3695" s="2">
        <f>IF(L3694=1,H3695,0)</f>
        <v>0</v>
      </c>
      <c r="O3695" s="2">
        <f>IF(OR(L3694=1,L3694=4),H3695,0)</f>
        <v>0</v>
      </c>
      <c r="P3695" s="2">
        <f>IF(OR(L3694=1,L3694=2),H3695,0)</f>
        <v>-5.6306306306306307E-2</v>
      </c>
      <c r="Q3695" s="2"/>
    </row>
    <row r="3696" spans="1:17" x14ac:dyDescent="0.3">
      <c r="A3696" s="1">
        <v>35730</v>
      </c>
      <c r="B3696">
        <v>12.75</v>
      </c>
      <c r="C3696">
        <v>12.875</v>
      </c>
      <c r="D3696">
        <v>10.40625</v>
      </c>
      <c r="E3696">
        <v>10.5</v>
      </c>
      <c r="F3696">
        <v>10.5</v>
      </c>
      <c r="G3696">
        <v>6555400</v>
      </c>
      <c r="H3696" s="3">
        <f>(F3696-B3696)/B3696</f>
        <v>-0.17647058823529413</v>
      </c>
      <c r="I3696" s="3">
        <f>_xlfn.RANK.AVG(H3696,$H$3:$H$10273,1)/10271</f>
        <v>3.8944601304644142E-4</v>
      </c>
      <c r="J3696">
        <f>ROUNDDOWN($I3696*J$2,)-IF(MOD($I3696*J$2,1)=0,1,0)+1</f>
        <v>1</v>
      </c>
      <c r="K3696">
        <f>ROUNDDOWN($I3696*K$2,)-IF(MOD($I3696*K$2,1)=0,1,0)+1</f>
        <v>1</v>
      </c>
      <c r="L3696">
        <f>ROUNDDOWN($I3696*L$2,)-IF(MOD($I3696*L$2,1)=0,1,0)+1</f>
        <v>1</v>
      </c>
      <c r="M3696" s="3">
        <f>IF(L3695=4,H3696,0)</f>
        <v>0</v>
      </c>
      <c r="N3696" s="2">
        <f>IF(L3695=1,H3696,0)</f>
        <v>-0.17647058823529413</v>
      </c>
      <c r="O3696" s="2">
        <f>IF(OR(L3695=1,L3695=4),H3696,0)</f>
        <v>-0.17647058823529413</v>
      </c>
      <c r="P3696" s="2">
        <f>IF(OR(L3695=1,L3695=2),H3696,0)</f>
        <v>-0.17647058823529413</v>
      </c>
      <c r="Q3696" s="2"/>
    </row>
    <row r="3697" spans="1:17" x14ac:dyDescent="0.3">
      <c r="A3697" s="1">
        <v>35731</v>
      </c>
      <c r="B3697">
        <v>9.8125</v>
      </c>
      <c r="C3697">
        <v>12.5</v>
      </c>
      <c r="D3697">
        <v>9.8125</v>
      </c>
      <c r="E3697">
        <v>12.5</v>
      </c>
      <c r="F3697">
        <v>12.5</v>
      </c>
      <c r="G3697">
        <v>10581400</v>
      </c>
      <c r="H3697" s="3">
        <f>(F3697-B3697)/B3697</f>
        <v>0.27388535031847133</v>
      </c>
      <c r="I3697" s="3">
        <f>_xlfn.RANK.AVG(H3697,$H$3:$H$10273,1)/10271</f>
        <v>1</v>
      </c>
      <c r="J3697">
        <f>ROUNDDOWN($I3697*J$2,)-IF(MOD($I3697*J$2,1)=0,1,0)+1</f>
        <v>2</v>
      </c>
      <c r="K3697">
        <f>ROUNDDOWN($I3697*K$2,)-IF(MOD($I3697*K$2,1)=0,1,0)+1</f>
        <v>3</v>
      </c>
      <c r="L3697">
        <f>ROUNDDOWN($I3697*L$2,)-IF(MOD($I3697*L$2,1)=0,1,0)+1</f>
        <v>4</v>
      </c>
      <c r="M3697" s="3">
        <f>IF(L3696=4,H3697,0)</f>
        <v>0</v>
      </c>
      <c r="N3697" s="2">
        <f>IF(L3696=1,H3697,0)</f>
        <v>0.27388535031847133</v>
      </c>
      <c r="O3697" s="2">
        <f>IF(OR(L3696=1,L3696=4),H3697,0)</f>
        <v>0.27388535031847133</v>
      </c>
      <c r="P3697" s="2">
        <f>IF(OR(L3696=1,L3696=2),H3697,0)</f>
        <v>0.27388535031847133</v>
      </c>
      <c r="Q3697" s="2"/>
    </row>
    <row r="3698" spans="1:17" x14ac:dyDescent="0.3">
      <c r="A3698" s="1">
        <v>35732</v>
      </c>
      <c r="B3698">
        <v>12.71875</v>
      </c>
      <c r="C3698">
        <v>12.71875</v>
      </c>
      <c r="D3698">
        <v>11.9375</v>
      </c>
      <c r="E3698">
        <v>12.0625</v>
      </c>
      <c r="F3698">
        <v>12.0625</v>
      </c>
      <c r="G3698">
        <v>4987000</v>
      </c>
      <c r="H3698" s="3">
        <f>(F3698-B3698)/B3698</f>
        <v>-5.1597051597051594E-2</v>
      </c>
      <c r="I3698" s="3">
        <f>_xlfn.RANK.AVG(H3698,$H$3:$H$10273,1)/10271</f>
        <v>4.0210300847045077E-2</v>
      </c>
      <c r="J3698">
        <f>ROUNDDOWN($I3698*J$2,)-IF(MOD($I3698*J$2,1)=0,1,0)+1</f>
        <v>1</v>
      </c>
      <c r="K3698">
        <f>ROUNDDOWN($I3698*K$2,)-IF(MOD($I3698*K$2,1)=0,1,0)+1</f>
        <v>1</v>
      </c>
      <c r="L3698">
        <f>ROUNDDOWN($I3698*L$2,)-IF(MOD($I3698*L$2,1)=0,1,0)+1</f>
        <v>1</v>
      </c>
      <c r="M3698" s="3">
        <f>IF(L3697=4,H3698,0)</f>
        <v>-5.1597051597051594E-2</v>
      </c>
      <c r="N3698" s="2">
        <f>IF(L3697=1,H3698,0)</f>
        <v>0</v>
      </c>
      <c r="O3698" s="2">
        <f>IF(OR(L3697=1,L3697=4),H3698,0)</f>
        <v>-5.1597051597051594E-2</v>
      </c>
      <c r="P3698" s="2">
        <f>IF(OR(L3697=1,L3697=2),H3698,0)</f>
        <v>0</v>
      </c>
      <c r="Q3698" s="2"/>
    </row>
    <row r="3699" spans="1:17" x14ac:dyDescent="0.3">
      <c r="A3699" s="1">
        <v>35733</v>
      </c>
      <c r="B3699">
        <v>11.71875</v>
      </c>
      <c r="C3699">
        <v>11.8125</v>
      </c>
      <c r="D3699">
        <v>11.03125</v>
      </c>
      <c r="E3699">
        <v>11.09375</v>
      </c>
      <c r="F3699">
        <v>11.09375</v>
      </c>
      <c r="G3699">
        <v>4438600</v>
      </c>
      <c r="H3699" s="3">
        <f>(F3699-B3699)/B3699</f>
        <v>-5.3333333333333337E-2</v>
      </c>
      <c r="I3699" s="3">
        <f>_xlfn.RANK.AVG(H3699,$H$3:$H$10273,1)/10271</f>
        <v>3.5975075455165026E-2</v>
      </c>
      <c r="J3699">
        <f>ROUNDDOWN($I3699*J$2,)-IF(MOD($I3699*J$2,1)=0,1,0)+1</f>
        <v>1</v>
      </c>
      <c r="K3699">
        <f>ROUNDDOWN($I3699*K$2,)-IF(MOD($I3699*K$2,1)=0,1,0)+1</f>
        <v>1</v>
      </c>
      <c r="L3699">
        <f>ROUNDDOWN($I3699*L$2,)-IF(MOD($I3699*L$2,1)=0,1,0)+1</f>
        <v>1</v>
      </c>
      <c r="M3699" s="3">
        <f>IF(L3698=4,H3699,0)</f>
        <v>0</v>
      </c>
      <c r="N3699" s="2">
        <f>IF(L3698=1,H3699,0)</f>
        <v>-5.3333333333333337E-2</v>
      </c>
      <c r="O3699" s="2">
        <f>IF(OR(L3698=1,L3698=4),H3699,0)</f>
        <v>-5.3333333333333337E-2</v>
      </c>
      <c r="P3699" s="2">
        <f>IF(OR(L3698=1,L3698=2),H3699,0)</f>
        <v>-5.3333333333333337E-2</v>
      </c>
      <c r="Q3699" s="2"/>
    </row>
    <row r="3700" spans="1:17" x14ac:dyDescent="0.3">
      <c r="A3700" s="1">
        <v>35734</v>
      </c>
      <c r="B3700">
        <v>11.75</v>
      </c>
      <c r="C3700">
        <v>11.875</v>
      </c>
      <c r="D3700">
        <v>10.8125</v>
      </c>
      <c r="E3700">
        <v>11.5</v>
      </c>
      <c r="F3700">
        <v>11.5</v>
      </c>
      <c r="G3700">
        <v>3686200</v>
      </c>
      <c r="H3700" s="3">
        <f>(F3700-B3700)/B3700</f>
        <v>-2.1276595744680851E-2</v>
      </c>
      <c r="I3700" s="3">
        <f>_xlfn.RANK.AVG(H3700,$H$3:$H$10273,1)/10271</f>
        <v>0.21098237756790963</v>
      </c>
      <c r="J3700">
        <f>ROUNDDOWN($I3700*J$2,)-IF(MOD($I3700*J$2,1)=0,1,0)+1</f>
        <v>1</v>
      </c>
      <c r="K3700">
        <f>ROUNDDOWN($I3700*K$2,)-IF(MOD($I3700*K$2,1)=0,1,0)+1</f>
        <v>1</v>
      </c>
      <c r="L3700">
        <f>ROUNDDOWN($I3700*L$2,)-IF(MOD($I3700*L$2,1)=0,1,0)+1</f>
        <v>1</v>
      </c>
      <c r="M3700" s="3">
        <f>IF(L3699=4,H3700,0)</f>
        <v>0</v>
      </c>
      <c r="N3700" s="2">
        <f>IF(L3699=1,H3700,0)</f>
        <v>-2.1276595744680851E-2</v>
      </c>
      <c r="O3700" s="2">
        <f>IF(OR(L3699=1,L3699=4),H3700,0)</f>
        <v>-2.1276595744680851E-2</v>
      </c>
      <c r="P3700" s="2">
        <f>IF(OR(L3699=1,L3699=2),H3700,0)</f>
        <v>-2.1276595744680851E-2</v>
      </c>
      <c r="Q3700" s="2"/>
    </row>
    <row r="3701" spans="1:17" x14ac:dyDescent="0.3">
      <c r="A3701" s="1">
        <v>35737</v>
      </c>
      <c r="B3701">
        <v>11.90625</v>
      </c>
      <c r="C3701">
        <v>12.28125</v>
      </c>
      <c r="D3701">
        <v>11.625</v>
      </c>
      <c r="E3701">
        <v>12.03125</v>
      </c>
      <c r="F3701">
        <v>12.03125</v>
      </c>
      <c r="G3701">
        <v>2974200</v>
      </c>
      <c r="H3701" s="3">
        <f>(F3701-B3701)/B3701</f>
        <v>1.0498687664041995E-2</v>
      </c>
      <c r="I3701" s="3">
        <f>_xlfn.RANK.AVG(H3701,$H$3:$H$10273,1)/10271</f>
        <v>0.68045954629539485</v>
      </c>
      <c r="J3701">
        <f>ROUNDDOWN($I3701*J$2,)-IF(MOD($I3701*J$2,1)=0,1,0)+1</f>
        <v>2</v>
      </c>
      <c r="K3701">
        <f>ROUNDDOWN($I3701*K$2,)-IF(MOD($I3701*K$2,1)=0,1,0)+1</f>
        <v>3</v>
      </c>
      <c r="L3701">
        <f>ROUNDDOWN($I3701*L$2,)-IF(MOD($I3701*L$2,1)=0,1,0)+1</f>
        <v>3</v>
      </c>
      <c r="M3701" s="3">
        <f>IF(L3700=4,H3701,0)</f>
        <v>0</v>
      </c>
      <c r="N3701" s="2">
        <f>IF(L3700=1,H3701,0)</f>
        <v>1.0498687664041995E-2</v>
      </c>
      <c r="O3701" s="2">
        <f>IF(OR(L3700=1,L3700=4),H3701,0)</f>
        <v>1.0498687664041995E-2</v>
      </c>
      <c r="P3701" s="2">
        <f>IF(OR(L3700=1,L3700=2),H3701,0)</f>
        <v>1.0498687664041995E-2</v>
      </c>
      <c r="Q3701" s="2"/>
    </row>
    <row r="3702" spans="1:17" x14ac:dyDescent="0.3">
      <c r="A3702" s="1">
        <v>35738</v>
      </c>
      <c r="B3702">
        <v>12.09375</v>
      </c>
      <c r="C3702">
        <v>12.28125</v>
      </c>
      <c r="D3702">
        <v>11.8125</v>
      </c>
      <c r="E3702">
        <v>11.96875</v>
      </c>
      <c r="F3702">
        <v>11.96875</v>
      </c>
      <c r="G3702">
        <v>1793600</v>
      </c>
      <c r="H3702" s="3">
        <f>(F3702-B3702)/B3702</f>
        <v>-1.0335917312661499E-2</v>
      </c>
      <c r="I3702" s="3">
        <f>_xlfn.RANK.AVG(H3702,$H$3:$H$10273,1)/10271</f>
        <v>0.36354785317885308</v>
      </c>
      <c r="J3702">
        <f>ROUNDDOWN($I3702*J$2,)-IF(MOD($I3702*J$2,1)=0,1,0)+1</f>
        <v>1</v>
      </c>
      <c r="K3702">
        <f>ROUNDDOWN($I3702*K$2,)-IF(MOD($I3702*K$2,1)=0,1,0)+1</f>
        <v>2</v>
      </c>
      <c r="L3702">
        <f>ROUNDDOWN($I3702*L$2,)-IF(MOD($I3702*L$2,1)=0,1,0)+1</f>
        <v>2</v>
      </c>
      <c r="M3702" s="3">
        <f>IF(L3701=4,H3702,0)</f>
        <v>0</v>
      </c>
      <c r="N3702" s="2">
        <f>IF(L3701=1,H3702,0)</f>
        <v>0</v>
      </c>
      <c r="O3702" s="2">
        <f>IF(OR(L3701=1,L3701=4),H3702,0)</f>
        <v>0</v>
      </c>
      <c r="P3702" s="2">
        <f>IF(OR(L3701=1,L3701=2),H3702,0)</f>
        <v>0</v>
      </c>
      <c r="Q3702" s="2"/>
    </row>
    <row r="3703" spans="1:17" x14ac:dyDescent="0.3">
      <c r="A3703" s="1">
        <v>35739</v>
      </c>
      <c r="B3703">
        <v>12</v>
      </c>
      <c r="C3703">
        <v>12.25</v>
      </c>
      <c r="D3703">
        <v>11.53125</v>
      </c>
      <c r="E3703">
        <v>12.0625</v>
      </c>
      <c r="F3703">
        <v>12.0625</v>
      </c>
      <c r="G3703">
        <v>3157000</v>
      </c>
      <c r="H3703" s="3">
        <f>(F3703-B3703)/B3703</f>
        <v>5.208333333333333E-3</v>
      </c>
      <c r="I3703" s="3">
        <f>_xlfn.RANK.AVG(H3703,$H$3:$H$10273,1)/10271</f>
        <v>0.60807126862038752</v>
      </c>
      <c r="J3703">
        <f>ROUNDDOWN($I3703*J$2,)-IF(MOD($I3703*J$2,1)=0,1,0)+1</f>
        <v>2</v>
      </c>
      <c r="K3703">
        <f>ROUNDDOWN($I3703*K$2,)-IF(MOD($I3703*K$2,1)=0,1,0)+1</f>
        <v>2</v>
      </c>
      <c r="L3703">
        <f>ROUNDDOWN($I3703*L$2,)-IF(MOD($I3703*L$2,1)=0,1,0)+1</f>
        <v>3</v>
      </c>
      <c r="M3703" s="3">
        <f>IF(L3702=4,H3703,0)</f>
        <v>0</v>
      </c>
      <c r="N3703" s="2">
        <f>IF(L3702=1,H3703,0)</f>
        <v>0</v>
      </c>
      <c r="O3703" s="2">
        <f>IF(OR(L3702=1,L3702=4),H3703,0)</f>
        <v>0</v>
      </c>
      <c r="P3703" s="2">
        <f>IF(OR(L3702=1,L3702=2),H3703,0)</f>
        <v>5.208333333333333E-3</v>
      </c>
      <c r="Q3703" s="2"/>
    </row>
    <row r="3704" spans="1:17" x14ac:dyDescent="0.3">
      <c r="A3704" s="1">
        <v>35740</v>
      </c>
      <c r="B3704">
        <v>12</v>
      </c>
      <c r="C3704">
        <v>12.03125</v>
      </c>
      <c r="D3704">
        <v>10.75</v>
      </c>
      <c r="E3704">
        <v>10.9375</v>
      </c>
      <c r="F3704">
        <v>10.9375</v>
      </c>
      <c r="G3704">
        <v>6149200</v>
      </c>
      <c r="H3704" s="3">
        <f>(F3704-B3704)/B3704</f>
        <v>-8.8541666666666671E-2</v>
      </c>
      <c r="I3704" s="3">
        <f>_xlfn.RANK.AVG(H3704,$H$3:$H$10273,1)/10271</f>
        <v>5.7443286924350112E-3</v>
      </c>
      <c r="J3704">
        <f>ROUNDDOWN($I3704*J$2,)-IF(MOD($I3704*J$2,1)=0,1,0)+1</f>
        <v>1</v>
      </c>
      <c r="K3704">
        <f>ROUNDDOWN($I3704*K$2,)-IF(MOD($I3704*K$2,1)=0,1,0)+1</f>
        <v>1</v>
      </c>
      <c r="L3704">
        <f>ROUNDDOWN($I3704*L$2,)-IF(MOD($I3704*L$2,1)=0,1,0)+1</f>
        <v>1</v>
      </c>
      <c r="M3704" s="3">
        <f>IF(L3703=4,H3704,0)</f>
        <v>0</v>
      </c>
      <c r="N3704" s="2">
        <f>IF(L3703=1,H3704,0)</f>
        <v>0</v>
      </c>
      <c r="O3704" s="2">
        <f>IF(OR(L3703=1,L3703=4),H3704,0)</f>
        <v>0</v>
      </c>
      <c r="P3704" s="2">
        <f>IF(OR(L3703=1,L3703=2),H3704,0)</f>
        <v>0</v>
      </c>
      <c r="Q3704" s="2"/>
    </row>
    <row r="3705" spans="1:17" x14ac:dyDescent="0.3">
      <c r="A3705" s="1">
        <v>35741</v>
      </c>
      <c r="B3705">
        <v>10.5</v>
      </c>
      <c r="C3705">
        <v>11.46875</v>
      </c>
      <c r="D3705">
        <v>10.125</v>
      </c>
      <c r="E3705">
        <v>11.28125</v>
      </c>
      <c r="F3705">
        <v>11.28125</v>
      </c>
      <c r="G3705">
        <v>6466800</v>
      </c>
      <c r="H3705" s="3">
        <f>(F3705-B3705)/B3705</f>
        <v>7.4404761904761904E-2</v>
      </c>
      <c r="I3705" s="3">
        <f>_xlfn.RANK.AVG(H3705,$H$3:$H$10273,1)/10271</f>
        <v>0.9805763800993087</v>
      </c>
      <c r="J3705">
        <f>ROUNDDOWN($I3705*J$2,)-IF(MOD($I3705*J$2,1)=0,1,0)+1</f>
        <v>2</v>
      </c>
      <c r="K3705">
        <f>ROUNDDOWN($I3705*K$2,)-IF(MOD($I3705*K$2,1)=0,1,0)+1</f>
        <v>3</v>
      </c>
      <c r="L3705">
        <f>ROUNDDOWN($I3705*L$2,)-IF(MOD($I3705*L$2,1)=0,1,0)+1</f>
        <v>4</v>
      </c>
      <c r="M3705" s="3">
        <f>IF(L3704=4,H3705,0)</f>
        <v>0</v>
      </c>
      <c r="N3705" s="2">
        <f>IF(L3704=1,H3705,0)</f>
        <v>7.4404761904761904E-2</v>
      </c>
      <c r="O3705" s="2">
        <f>IF(OR(L3704=1,L3704=4),H3705,0)</f>
        <v>7.4404761904761904E-2</v>
      </c>
      <c r="P3705" s="2">
        <f>IF(OR(L3704=1,L3704=2),H3705,0)</f>
        <v>7.4404761904761904E-2</v>
      </c>
      <c r="Q3705" s="2"/>
    </row>
    <row r="3706" spans="1:17" x14ac:dyDescent="0.3">
      <c r="A3706" s="1">
        <v>35744</v>
      </c>
      <c r="B3706">
        <v>11.3125</v>
      </c>
      <c r="C3706">
        <v>11.3125</v>
      </c>
      <c r="D3706">
        <v>10.46875</v>
      </c>
      <c r="E3706">
        <v>10.625</v>
      </c>
      <c r="F3706">
        <v>10.625</v>
      </c>
      <c r="G3706">
        <v>3274400</v>
      </c>
      <c r="H3706" s="3">
        <f>(F3706-B3706)/B3706</f>
        <v>-6.0773480662983423E-2</v>
      </c>
      <c r="I3706" s="3">
        <f>_xlfn.RANK.AVG(H3706,$H$3:$H$10273,1)/10271</f>
        <v>2.424301431214098E-2</v>
      </c>
      <c r="J3706">
        <f>ROUNDDOWN($I3706*J$2,)-IF(MOD($I3706*J$2,1)=0,1,0)+1</f>
        <v>1</v>
      </c>
      <c r="K3706">
        <f>ROUNDDOWN($I3706*K$2,)-IF(MOD($I3706*K$2,1)=0,1,0)+1</f>
        <v>1</v>
      </c>
      <c r="L3706">
        <f>ROUNDDOWN($I3706*L$2,)-IF(MOD($I3706*L$2,1)=0,1,0)+1</f>
        <v>1</v>
      </c>
      <c r="M3706" s="3">
        <f>IF(L3705=4,H3706,0)</f>
        <v>-6.0773480662983423E-2</v>
      </c>
      <c r="N3706" s="2">
        <f>IF(L3705=1,H3706,0)</f>
        <v>0</v>
      </c>
      <c r="O3706" s="2">
        <f>IF(OR(L3705=1,L3705=4),H3706,0)</f>
        <v>-6.0773480662983423E-2</v>
      </c>
      <c r="P3706" s="2">
        <f>IF(OR(L3705=1,L3705=2),H3706,0)</f>
        <v>0</v>
      </c>
      <c r="Q3706" s="2"/>
    </row>
    <row r="3707" spans="1:17" x14ac:dyDescent="0.3">
      <c r="A3707" s="1">
        <v>35745</v>
      </c>
      <c r="B3707">
        <v>10.65625</v>
      </c>
      <c r="C3707">
        <v>11</v>
      </c>
      <c r="D3707">
        <v>10.5625</v>
      </c>
      <c r="E3707">
        <v>10.8125</v>
      </c>
      <c r="F3707">
        <v>10.8125</v>
      </c>
      <c r="G3707">
        <v>3430600</v>
      </c>
      <c r="H3707" s="3">
        <f>(F3707-B3707)/B3707</f>
        <v>1.466275659824047E-2</v>
      </c>
      <c r="I3707" s="3">
        <f>_xlfn.RANK.AVG(H3707,$H$3:$H$10273,1)/10271</f>
        <v>0.73468990361211173</v>
      </c>
      <c r="J3707">
        <f>ROUNDDOWN($I3707*J$2,)-IF(MOD($I3707*J$2,1)=0,1,0)+1</f>
        <v>2</v>
      </c>
      <c r="K3707">
        <f>ROUNDDOWN($I3707*K$2,)-IF(MOD($I3707*K$2,1)=0,1,0)+1</f>
        <v>3</v>
      </c>
      <c r="L3707">
        <f>ROUNDDOWN($I3707*L$2,)-IF(MOD($I3707*L$2,1)=0,1,0)+1</f>
        <v>3</v>
      </c>
      <c r="M3707" s="3">
        <f>IF(L3706=4,H3707,0)</f>
        <v>0</v>
      </c>
      <c r="N3707" s="2">
        <f>IF(L3706=1,H3707,0)</f>
        <v>1.466275659824047E-2</v>
      </c>
      <c r="O3707" s="2">
        <f>IF(OR(L3706=1,L3706=4),H3707,0)</f>
        <v>1.466275659824047E-2</v>
      </c>
      <c r="P3707" s="2">
        <f>IF(OR(L3706=1,L3706=2),H3707,0)</f>
        <v>1.466275659824047E-2</v>
      </c>
      <c r="Q3707" s="2"/>
    </row>
    <row r="3708" spans="1:17" x14ac:dyDescent="0.3">
      <c r="A3708" s="1">
        <v>35746</v>
      </c>
      <c r="B3708">
        <v>10.6875</v>
      </c>
      <c r="C3708">
        <v>10.8125</v>
      </c>
      <c r="D3708">
        <v>9.96875</v>
      </c>
      <c r="E3708">
        <v>9.96875</v>
      </c>
      <c r="F3708">
        <v>9.96875</v>
      </c>
      <c r="G3708">
        <v>2930800</v>
      </c>
      <c r="H3708" s="3">
        <f>(F3708-B3708)/B3708</f>
        <v>-6.725146198830409E-2</v>
      </c>
      <c r="I3708" s="3">
        <f>_xlfn.RANK.AVG(H3708,$H$3:$H$10273,1)/10271</f>
        <v>1.7427709083828253E-2</v>
      </c>
      <c r="J3708">
        <f>ROUNDDOWN($I3708*J$2,)-IF(MOD($I3708*J$2,1)=0,1,0)+1</f>
        <v>1</v>
      </c>
      <c r="K3708">
        <f>ROUNDDOWN($I3708*K$2,)-IF(MOD($I3708*K$2,1)=0,1,0)+1</f>
        <v>1</v>
      </c>
      <c r="L3708">
        <f>ROUNDDOWN($I3708*L$2,)-IF(MOD($I3708*L$2,1)=0,1,0)+1</f>
        <v>1</v>
      </c>
      <c r="M3708" s="3">
        <f>IF(L3707=4,H3708,0)</f>
        <v>0</v>
      </c>
      <c r="N3708" s="2">
        <f>IF(L3707=1,H3708,0)</f>
        <v>0</v>
      </c>
      <c r="O3708" s="2">
        <f>IF(OR(L3707=1,L3707=4),H3708,0)</f>
        <v>0</v>
      </c>
      <c r="P3708" s="2">
        <f>IF(OR(L3707=1,L3707=2),H3708,0)</f>
        <v>0</v>
      </c>
      <c r="Q3708" s="2"/>
    </row>
    <row r="3709" spans="1:17" x14ac:dyDescent="0.3">
      <c r="A3709" s="1">
        <v>35747</v>
      </c>
      <c r="B3709">
        <v>10.0625</v>
      </c>
      <c r="C3709">
        <v>10.5625</v>
      </c>
      <c r="D3709">
        <v>9.28125</v>
      </c>
      <c r="E3709">
        <v>10.5625</v>
      </c>
      <c r="F3709">
        <v>10.5625</v>
      </c>
      <c r="G3709">
        <v>7347000</v>
      </c>
      <c r="H3709" s="3">
        <f>(F3709-B3709)/B3709</f>
        <v>4.9689440993788817E-2</v>
      </c>
      <c r="I3709" s="3">
        <f>_xlfn.RANK.AVG(H3709,$H$3:$H$10273,1)/10271</f>
        <v>0.94572096193165223</v>
      </c>
      <c r="J3709">
        <f>ROUNDDOWN($I3709*J$2,)-IF(MOD($I3709*J$2,1)=0,1,0)+1</f>
        <v>2</v>
      </c>
      <c r="K3709">
        <f>ROUNDDOWN($I3709*K$2,)-IF(MOD($I3709*K$2,1)=0,1,0)+1</f>
        <v>3</v>
      </c>
      <c r="L3709">
        <f>ROUNDDOWN($I3709*L$2,)-IF(MOD($I3709*L$2,1)=0,1,0)+1</f>
        <v>4</v>
      </c>
      <c r="M3709" s="3">
        <f>IF(L3708=4,H3709,0)</f>
        <v>0</v>
      </c>
      <c r="N3709" s="2">
        <f>IF(L3708=1,H3709,0)</f>
        <v>4.9689440993788817E-2</v>
      </c>
      <c r="O3709" s="2">
        <f>IF(OR(L3708=1,L3708=4),H3709,0)</f>
        <v>4.9689440993788817E-2</v>
      </c>
      <c r="P3709" s="2">
        <f>IF(OR(L3708=1,L3708=2),H3709,0)</f>
        <v>4.9689440993788817E-2</v>
      </c>
      <c r="Q3709" s="2"/>
    </row>
    <row r="3710" spans="1:17" x14ac:dyDescent="0.3">
      <c r="A3710" s="1">
        <v>35748</v>
      </c>
      <c r="B3710">
        <v>10.6875</v>
      </c>
      <c r="C3710">
        <v>10.6875</v>
      </c>
      <c r="D3710">
        <v>9.875</v>
      </c>
      <c r="E3710">
        <v>10.21875</v>
      </c>
      <c r="F3710">
        <v>10.21875</v>
      </c>
      <c r="G3710">
        <v>3926200</v>
      </c>
      <c r="H3710" s="3">
        <f>(F3710-B3710)/B3710</f>
        <v>-4.3859649122807015E-2</v>
      </c>
      <c r="I3710" s="3">
        <f>_xlfn.RANK.AVG(H3710,$H$3:$H$10273,1)/10271</f>
        <v>6.2652127348846259E-2</v>
      </c>
      <c r="J3710">
        <f>ROUNDDOWN($I3710*J$2,)-IF(MOD($I3710*J$2,1)=0,1,0)+1</f>
        <v>1</v>
      </c>
      <c r="K3710">
        <f>ROUNDDOWN($I3710*K$2,)-IF(MOD($I3710*K$2,1)=0,1,0)+1</f>
        <v>1</v>
      </c>
      <c r="L3710">
        <f>ROUNDDOWN($I3710*L$2,)-IF(MOD($I3710*L$2,1)=0,1,0)+1</f>
        <v>1</v>
      </c>
      <c r="M3710" s="3">
        <f>IF(L3709=4,H3710,0)</f>
        <v>-4.3859649122807015E-2</v>
      </c>
      <c r="N3710" s="2">
        <f>IF(L3709=1,H3710,0)</f>
        <v>0</v>
      </c>
      <c r="O3710" s="2">
        <f>IF(OR(L3709=1,L3709=4),H3710,0)</f>
        <v>-4.3859649122807015E-2</v>
      </c>
      <c r="P3710" s="2">
        <f>IF(OR(L3709=1,L3709=2),H3710,0)</f>
        <v>0</v>
      </c>
      <c r="Q3710" s="2"/>
    </row>
    <row r="3711" spans="1:17" x14ac:dyDescent="0.3">
      <c r="A3711" s="1">
        <v>35751</v>
      </c>
      <c r="B3711">
        <v>10.65625</v>
      </c>
      <c r="C3711">
        <v>11.03125</v>
      </c>
      <c r="D3711">
        <v>10.53125</v>
      </c>
      <c r="E3711">
        <v>11</v>
      </c>
      <c r="F3711">
        <v>11</v>
      </c>
      <c r="G3711">
        <v>3328000</v>
      </c>
      <c r="H3711" s="3">
        <f>(F3711-B3711)/B3711</f>
        <v>3.2258064516129031E-2</v>
      </c>
      <c r="I3711" s="3">
        <f>_xlfn.RANK.AVG(H3711,$H$3:$H$10273,1)/10271</f>
        <v>0.88190049654366665</v>
      </c>
      <c r="J3711">
        <f>ROUNDDOWN($I3711*J$2,)-IF(MOD($I3711*J$2,1)=0,1,0)+1</f>
        <v>2</v>
      </c>
      <c r="K3711">
        <f>ROUNDDOWN($I3711*K$2,)-IF(MOD($I3711*K$2,1)=0,1,0)+1</f>
        <v>3</v>
      </c>
      <c r="L3711">
        <f>ROUNDDOWN($I3711*L$2,)-IF(MOD($I3711*L$2,1)=0,1,0)+1</f>
        <v>4</v>
      </c>
      <c r="M3711" s="3">
        <f>IF(L3710=4,H3711,0)</f>
        <v>0</v>
      </c>
      <c r="N3711" s="2">
        <f>IF(L3710=1,H3711,0)</f>
        <v>3.2258064516129031E-2</v>
      </c>
      <c r="O3711" s="2">
        <f>IF(OR(L3710=1,L3710=4),H3711,0)</f>
        <v>3.2258064516129031E-2</v>
      </c>
      <c r="P3711" s="2">
        <f>IF(OR(L3710=1,L3710=2),H3711,0)</f>
        <v>3.2258064516129031E-2</v>
      </c>
      <c r="Q3711" s="2"/>
    </row>
    <row r="3712" spans="1:17" x14ac:dyDescent="0.3">
      <c r="A3712" s="1">
        <v>35752</v>
      </c>
      <c r="B3712">
        <v>10.96875</v>
      </c>
      <c r="C3712">
        <v>11.125</v>
      </c>
      <c r="D3712">
        <v>10.75</v>
      </c>
      <c r="E3712">
        <v>10.96875</v>
      </c>
      <c r="F3712">
        <v>10.96875</v>
      </c>
      <c r="G3712">
        <v>2842400</v>
      </c>
      <c r="H3712" s="3">
        <f>(F3712-B3712)/B3712</f>
        <v>0</v>
      </c>
      <c r="I3712" s="3">
        <f>_xlfn.RANK.AVG(H3712,$H$3:$H$10273,1)/10271</f>
        <v>0.52443773731866417</v>
      </c>
      <c r="J3712">
        <f>ROUNDDOWN($I3712*J$2,)-IF(MOD($I3712*J$2,1)=0,1,0)+1</f>
        <v>2</v>
      </c>
      <c r="K3712">
        <f>ROUNDDOWN($I3712*K$2,)-IF(MOD($I3712*K$2,1)=0,1,0)+1</f>
        <v>2</v>
      </c>
      <c r="L3712">
        <f>ROUNDDOWN($I3712*L$2,)-IF(MOD($I3712*L$2,1)=0,1,0)+1</f>
        <v>3</v>
      </c>
      <c r="M3712" s="3">
        <f>IF(L3711=4,H3712,0)</f>
        <v>0</v>
      </c>
      <c r="N3712" s="2">
        <f>IF(L3711=1,H3712,0)</f>
        <v>0</v>
      </c>
      <c r="O3712" s="2">
        <f>IF(OR(L3711=1,L3711=4),H3712,0)</f>
        <v>0</v>
      </c>
      <c r="P3712" s="2">
        <f>IF(OR(L3711=1,L3711=2),H3712,0)</f>
        <v>0</v>
      </c>
      <c r="Q3712" s="2"/>
    </row>
    <row r="3713" spans="1:17" x14ac:dyDescent="0.3">
      <c r="A3713" s="1">
        <v>35753</v>
      </c>
      <c r="B3713">
        <v>10.84375</v>
      </c>
      <c r="C3713">
        <v>11.0625</v>
      </c>
      <c r="D3713">
        <v>10.375</v>
      </c>
      <c r="E3713">
        <v>10.46875</v>
      </c>
      <c r="F3713">
        <v>10.46875</v>
      </c>
      <c r="G3713">
        <v>2740200</v>
      </c>
      <c r="H3713" s="3">
        <f>(F3713-B3713)/B3713</f>
        <v>-3.4582132564841501E-2</v>
      </c>
      <c r="I3713" s="3">
        <f>_xlfn.RANK.AVG(H3713,$H$3:$H$10273,1)/10271</f>
        <v>0.10485833901275436</v>
      </c>
      <c r="J3713">
        <f>ROUNDDOWN($I3713*J$2,)-IF(MOD($I3713*J$2,1)=0,1,0)+1</f>
        <v>1</v>
      </c>
      <c r="K3713">
        <f>ROUNDDOWN($I3713*K$2,)-IF(MOD($I3713*K$2,1)=0,1,0)+1</f>
        <v>1</v>
      </c>
      <c r="L3713">
        <f>ROUNDDOWN($I3713*L$2,)-IF(MOD($I3713*L$2,1)=0,1,0)+1</f>
        <v>1</v>
      </c>
      <c r="M3713" s="3">
        <f>IF(L3712=4,H3713,0)</f>
        <v>0</v>
      </c>
      <c r="N3713" s="2">
        <f>IF(L3712=1,H3713,0)</f>
        <v>0</v>
      </c>
      <c r="O3713" s="2">
        <f>IF(OR(L3712=1,L3712=4),H3713,0)</f>
        <v>0</v>
      </c>
      <c r="P3713" s="2">
        <f>IF(OR(L3712=1,L3712=2),H3713,0)</f>
        <v>0</v>
      </c>
      <c r="Q3713" s="2"/>
    </row>
    <row r="3714" spans="1:17" x14ac:dyDescent="0.3">
      <c r="A3714" s="1">
        <v>35754</v>
      </c>
      <c r="B3714">
        <v>10.5</v>
      </c>
      <c r="C3714">
        <v>11.46875</v>
      </c>
      <c r="D3714">
        <v>10.5</v>
      </c>
      <c r="E3714">
        <v>11.40625</v>
      </c>
      <c r="F3714">
        <v>11.40625</v>
      </c>
      <c r="G3714">
        <v>4687600</v>
      </c>
      <c r="H3714" s="3">
        <f>(F3714-B3714)/B3714</f>
        <v>8.6309523809523808E-2</v>
      </c>
      <c r="I3714" s="3">
        <f>_xlfn.RANK.AVG(H3714,$H$3:$H$10273,1)/10271</f>
        <v>0.9878298120922987</v>
      </c>
      <c r="J3714">
        <f>ROUNDDOWN($I3714*J$2,)-IF(MOD($I3714*J$2,1)=0,1,0)+1</f>
        <v>2</v>
      </c>
      <c r="K3714">
        <f>ROUNDDOWN($I3714*K$2,)-IF(MOD($I3714*K$2,1)=0,1,0)+1</f>
        <v>3</v>
      </c>
      <c r="L3714">
        <f>ROUNDDOWN($I3714*L$2,)-IF(MOD($I3714*L$2,1)=0,1,0)+1</f>
        <v>4</v>
      </c>
      <c r="M3714" s="3">
        <f>IF(L3713=4,H3714,0)</f>
        <v>0</v>
      </c>
      <c r="N3714" s="2">
        <f>IF(L3713=1,H3714,0)</f>
        <v>8.6309523809523808E-2</v>
      </c>
      <c r="O3714" s="2">
        <f>IF(OR(L3713=1,L3713=4),H3714,0)</f>
        <v>8.6309523809523808E-2</v>
      </c>
      <c r="P3714" s="2">
        <f>IF(OR(L3713=1,L3713=2),H3714,0)</f>
        <v>8.6309523809523808E-2</v>
      </c>
      <c r="Q3714" s="2"/>
    </row>
    <row r="3715" spans="1:17" x14ac:dyDescent="0.3">
      <c r="A3715" s="1">
        <v>35755</v>
      </c>
      <c r="B3715">
        <v>11.46875</v>
      </c>
      <c r="C3715">
        <v>11.59375</v>
      </c>
      <c r="D3715">
        <v>11.03125</v>
      </c>
      <c r="E3715">
        <v>11.3125</v>
      </c>
      <c r="F3715">
        <v>11.3125</v>
      </c>
      <c r="G3715">
        <v>2725200</v>
      </c>
      <c r="H3715" s="3">
        <f>(F3715-B3715)/B3715</f>
        <v>-1.3623978201634877E-2</v>
      </c>
      <c r="I3715" s="3">
        <f>_xlfn.RANK.AVG(H3715,$H$3:$H$10273,1)/10271</f>
        <v>0.30980430337844417</v>
      </c>
      <c r="J3715">
        <f>ROUNDDOWN($I3715*J$2,)-IF(MOD($I3715*J$2,1)=0,1,0)+1</f>
        <v>1</v>
      </c>
      <c r="K3715">
        <f>ROUNDDOWN($I3715*K$2,)-IF(MOD($I3715*K$2,1)=0,1,0)+1</f>
        <v>1</v>
      </c>
      <c r="L3715">
        <f>ROUNDDOWN($I3715*L$2,)-IF(MOD($I3715*L$2,1)=0,1,0)+1</f>
        <v>2</v>
      </c>
      <c r="M3715" s="3">
        <f>IF(L3714=4,H3715,0)</f>
        <v>-1.3623978201634877E-2</v>
      </c>
      <c r="N3715" s="2">
        <f>IF(L3714=1,H3715,0)</f>
        <v>0</v>
      </c>
      <c r="O3715" s="2">
        <f>IF(OR(L3714=1,L3714=4),H3715,0)</f>
        <v>-1.3623978201634877E-2</v>
      </c>
      <c r="P3715" s="2">
        <f>IF(OR(L3714=1,L3714=2),H3715,0)</f>
        <v>0</v>
      </c>
      <c r="Q3715" s="2"/>
    </row>
    <row r="3716" spans="1:17" x14ac:dyDescent="0.3">
      <c r="A3716" s="1">
        <v>35758</v>
      </c>
      <c r="B3716">
        <v>11.3125</v>
      </c>
      <c r="C3716">
        <v>11.3125</v>
      </c>
      <c r="D3716">
        <v>10.96875</v>
      </c>
      <c r="E3716">
        <v>11.125</v>
      </c>
      <c r="F3716">
        <v>11.125</v>
      </c>
      <c r="G3716">
        <v>2605200</v>
      </c>
      <c r="H3716" s="3">
        <f>(F3716-B3716)/B3716</f>
        <v>-1.6574585635359115E-2</v>
      </c>
      <c r="I3716" s="3">
        <f>_xlfn.RANK.AVG(H3716,$H$3:$H$10273,1)/10271</f>
        <v>0.26599162691071948</v>
      </c>
      <c r="J3716">
        <f>ROUNDDOWN($I3716*J$2,)-IF(MOD($I3716*J$2,1)=0,1,0)+1</f>
        <v>1</v>
      </c>
      <c r="K3716">
        <f>ROUNDDOWN($I3716*K$2,)-IF(MOD($I3716*K$2,1)=0,1,0)+1</f>
        <v>1</v>
      </c>
      <c r="L3716">
        <f>ROUNDDOWN($I3716*L$2,)-IF(MOD($I3716*L$2,1)=0,1,0)+1</f>
        <v>2</v>
      </c>
      <c r="M3716" s="3">
        <f>IF(L3715=4,H3716,0)</f>
        <v>0</v>
      </c>
      <c r="N3716" s="2">
        <f>IF(L3715=1,H3716,0)</f>
        <v>0</v>
      </c>
      <c r="O3716" s="2">
        <f>IF(OR(L3715=1,L3715=4),H3716,0)</f>
        <v>0</v>
      </c>
      <c r="P3716" s="2">
        <f>IF(OR(L3715=1,L3715=2),H3716,0)</f>
        <v>-1.6574585635359115E-2</v>
      </c>
      <c r="Q3716" s="2"/>
    </row>
    <row r="3717" spans="1:17" x14ac:dyDescent="0.3">
      <c r="A3717" s="1">
        <v>35759</v>
      </c>
      <c r="B3717">
        <v>11.125</v>
      </c>
      <c r="C3717">
        <v>11.3125</v>
      </c>
      <c r="D3717">
        <v>11.03125</v>
      </c>
      <c r="E3717">
        <v>11.0625</v>
      </c>
      <c r="F3717">
        <v>11.0625</v>
      </c>
      <c r="G3717">
        <v>1849400</v>
      </c>
      <c r="H3717" s="3">
        <f>(F3717-B3717)/B3717</f>
        <v>-5.6179775280898875E-3</v>
      </c>
      <c r="I3717" s="3">
        <f>_xlfn.RANK.AVG(H3717,$H$3:$H$10273,1)/10271</f>
        <v>0.43179826696524193</v>
      </c>
      <c r="J3717">
        <f>ROUNDDOWN($I3717*J$2,)-IF(MOD($I3717*J$2,1)=0,1,0)+1</f>
        <v>1</v>
      </c>
      <c r="K3717">
        <f>ROUNDDOWN($I3717*K$2,)-IF(MOD($I3717*K$2,1)=0,1,0)+1</f>
        <v>2</v>
      </c>
      <c r="L3717">
        <f>ROUNDDOWN($I3717*L$2,)-IF(MOD($I3717*L$2,1)=0,1,0)+1</f>
        <v>2</v>
      </c>
      <c r="M3717" s="3">
        <f>IF(L3716=4,H3717,0)</f>
        <v>0</v>
      </c>
      <c r="N3717" s="2">
        <f>IF(L3716=1,H3717,0)</f>
        <v>0</v>
      </c>
      <c r="O3717" s="2">
        <f>IF(OR(L3716=1,L3716=4),H3717,0)</f>
        <v>0</v>
      </c>
      <c r="P3717" s="2">
        <f>IF(OR(L3716=1,L3716=2),H3717,0)</f>
        <v>-5.6179775280898875E-3</v>
      </c>
      <c r="Q3717" s="2"/>
    </row>
    <row r="3718" spans="1:17" x14ac:dyDescent="0.3">
      <c r="A3718" s="1">
        <v>35760</v>
      </c>
      <c r="B3718">
        <v>10.9375</v>
      </c>
      <c r="C3718">
        <v>11.25</v>
      </c>
      <c r="D3718">
        <v>10.625</v>
      </c>
      <c r="E3718">
        <v>10.78125</v>
      </c>
      <c r="F3718">
        <v>10.78125</v>
      </c>
      <c r="G3718">
        <v>3232000</v>
      </c>
      <c r="H3718" s="3">
        <f>(F3718-B3718)/B3718</f>
        <v>-1.4285714285714285E-2</v>
      </c>
      <c r="I3718" s="3">
        <f>_xlfn.RANK.AVG(H3718,$H$3:$H$10273,1)/10271</f>
        <v>0.29656313893486513</v>
      </c>
      <c r="J3718">
        <f>ROUNDDOWN($I3718*J$2,)-IF(MOD($I3718*J$2,1)=0,1,0)+1</f>
        <v>1</v>
      </c>
      <c r="K3718">
        <f>ROUNDDOWN($I3718*K$2,)-IF(MOD($I3718*K$2,1)=0,1,0)+1</f>
        <v>1</v>
      </c>
      <c r="L3718">
        <f>ROUNDDOWN($I3718*L$2,)-IF(MOD($I3718*L$2,1)=0,1,0)+1</f>
        <v>2</v>
      </c>
      <c r="M3718" s="3">
        <f>IF(L3717=4,H3718,0)</f>
        <v>0</v>
      </c>
      <c r="N3718" s="2">
        <f>IF(L3717=1,H3718,0)</f>
        <v>0</v>
      </c>
      <c r="O3718" s="2">
        <f>IF(OR(L3717=1,L3717=4),H3718,0)</f>
        <v>0</v>
      </c>
      <c r="P3718" s="2">
        <f>IF(OR(L3717=1,L3717=2),H3718,0)</f>
        <v>-1.4285714285714285E-2</v>
      </c>
      <c r="Q3718" s="2"/>
    </row>
    <row r="3719" spans="1:17" x14ac:dyDescent="0.3">
      <c r="A3719" s="1">
        <v>35762</v>
      </c>
      <c r="B3719">
        <v>10.65625</v>
      </c>
      <c r="C3719">
        <v>10.96875</v>
      </c>
      <c r="D3719">
        <v>10.625</v>
      </c>
      <c r="E3719">
        <v>10.90625</v>
      </c>
      <c r="F3719">
        <v>10.90625</v>
      </c>
      <c r="G3719">
        <v>880600</v>
      </c>
      <c r="H3719" s="3">
        <f>(F3719-B3719)/B3719</f>
        <v>2.3460410557184751E-2</v>
      </c>
      <c r="I3719" s="3">
        <f>_xlfn.RANK.AVG(H3719,$H$3:$H$10273,1)/10271</f>
        <v>0.82401908285463932</v>
      </c>
      <c r="J3719">
        <f>ROUNDDOWN($I3719*J$2,)-IF(MOD($I3719*J$2,1)=0,1,0)+1</f>
        <v>2</v>
      </c>
      <c r="K3719">
        <f>ROUNDDOWN($I3719*K$2,)-IF(MOD($I3719*K$2,1)=0,1,0)+1</f>
        <v>3</v>
      </c>
      <c r="L3719">
        <f>ROUNDDOWN($I3719*L$2,)-IF(MOD($I3719*L$2,1)=0,1,0)+1</f>
        <v>4</v>
      </c>
      <c r="M3719" s="3">
        <f>IF(L3718=4,H3719,0)</f>
        <v>0</v>
      </c>
      <c r="N3719" s="2">
        <f>IF(L3718=1,H3719,0)</f>
        <v>0</v>
      </c>
      <c r="O3719" s="2">
        <f>IF(OR(L3718=1,L3718=4),H3719,0)</f>
        <v>0</v>
      </c>
      <c r="P3719" s="2">
        <f>IF(OR(L3718=1,L3718=2),H3719,0)</f>
        <v>2.3460410557184751E-2</v>
      </c>
      <c r="Q3719" s="2"/>
    </row>
    <row r="3720" spans="1:17" x14ac:dyDescent="0.3">
      <c r="A3720" s="1">
        <v>35765</v>
      </c>
      <c r="B3720">
        <v>11</v>
      </c>
      <c r="C3720">
        <v>11.3125</v>
      </c>
      <c r="D3720">
        <v>10.90625</v>
      </c>
      <c r="E3720">
        <v>11.28125</v>
      </c>
      <c r="F3720">
        <v>11.28125</v>
      </c>
      <c r="G3720">
        <v>2264400</v>
      </c>
      <c r="H3720" s="3">
        <f>(F3720-B3720)/B3720</f>
        <v>2.556818181818182E-2</v>
      </c>
      <c r="I3720" s="3">
        <f>_xlfn.RANK.AVG(H3720,$H$3:$H$10273,1)/10271</f>
        <v>0.83872066984714244</v>
      </c>
      <c r="J3720">
        <f>ROUNDDOWN($I3720*J$2,)-IF(MOD($I3720*J$2,1)=0,1,0)+1</f>
        <v>2</v>
      </c>
      <c r="K3720">
        <f>ROUNDDOWN($I3720*K$2,)-IF(MOD($I3720*K$2,1)=0,1,0)+1</f>
        <v>3</v>
      </c>
      <c r="L3720">
        <f>ROUNDDOWN($I3720*L$2,)-IF(MOD($I3720*L$2,1)=0,1,0)+1</f>
        <v>4</v>
      </c>
      <c r="M3720" s="3">
        <f>IF(L3719=4,H3720,0)</f>
        <v>2.556818181818182E-2</v>
      </c>
      <c r="N3720" s="2">
        <f>IF(L3719=1,H3720,0)</f>
        <v>0</v>
      </c>
      <c r="O3720" s="2">
        <f>IF(OR(L3719=1,L3719=4),H3720,0)</f>
        <v>2.556818181818182E-2</v>
      </c>
      <c r="P3720" s="2">
        <f>IF(OR(L3719=1,L3719=2),H3720,0)</f>
        <v>0</v>
      </c>
      <c r="Q3720" s="2"/>
    </row>
    <row r="3721" spans="1:17" x14ac:dyDescent="0.3">
      <c r="A3721" s="1">
        <v>35766</v>
      </c>
      <c r="B3721">
        <v>11.28125</v>
      </c>
      <c r="C3721">
        <v>11.3125</v>
      </c>
      <c r="D3721">
        <v>10.5625</v>
      </c>
      <c r="E3721">
        <v>10.6875</v>
      </c>
      <c r="F3721">
        <v>10.6875</v>
      </c>
      <c r="G3721">
        <v>2357200</v>
      </c>
      <c r="H3721" s="3">
        <f>(F3721-B3721)/B3721</f>
        <v>-5.2631578947368418E-2</v>
      </c>
      <c r="I3721" s="3">
        <f>_xlfn.RANK.AVG(H3721,$H$3:$H$10273,1)/10271</f>
        <v>3.8068347775289647E-2</v>
      </c>
      <c r="J3721">
        <f>ROUNDDOWN($I3721*J$2,)-IF(MOD($I3721*J$2,1)=0,1,0)+1</f>
        <v>1</v>
      </c>
      <c r="K3721">
        <f>ROUNDDOWN($I3721*K$2,)-IF(MOD($I3721*K$2,1)=0,1,0)+1</f>
        <v>1</v>
      </c>
      <c r="L3721">
        <f>ROUNDDOWN($I3721*L$2,)-IF(MOD($I3721*L$2,1)=0,1,0)+1</f>
        <v>1</v>
      </c>
      <c r="M3721" s="3">
        <f>IF(L3720=4,H3721,0)</f>
        <v>-5.2631578947368418E-2</v>
      </c>
      <c r="N3721" s="2">
        <f>IF(L3720=1,H3721,0)</f>
        <v>0</v>
      </c>
      <c r="O3721" s="2">
        <f>IF(OR(L3720=1,L3720=4),H3721,0)</f>
        <v>-5.2631578947368418E-2</v>
      </c>
      <c r="P3721" s="2">
        <f>IF(OR(L3720=1,L3720=2),H3721,0)</f>
        <v>0</v>
      </c>
      <c r="Q3721" s="2"/>
    </row>
    <row r="3722" spans="1:17" x14ac:dyDescent="0.3">
      <c r="A3722" s="1">
        <v>35767</v>
      </c>
      <c r="B3722">
        <v>10.625</v>
      </c>
      <c r="C3722">
        <v>11</v>
      </c>
      <c r="D3722">
        <v>10.28125</v>
      </c>
      <c r="E3722">
        <v>10.75</v>
      </c>
      <c r="F3722">
        <v>10.75</v>
      </c>
      <c r="G3722">
        <v>2279200</v>
      </c>
      <c r="H3722" s="3">
        <f>(F3722-B3722)/B3722</f>
        <v>1.1764705882352941E-2</v>
      </c>
      <c r="I3722" s="3">
        <f>_xlfn.RANK.AVG(H3722,$H$3:$H$10273,1)/10271</f>
        <v>0.69637815207866804</v>
      </c>
      <c r="J3722">
        <f>ROUNDDOWN($I3722*J$2,)-IF(MOD($I3722*J$2,1)=0,1,0)+1</f>
        <v>2</v>
      </c>
      <c r="K3722">
        <f>ROUNDDOWN($I3722*K$2,)-IF(MOD($I3722*K$2,1)=0,1,0)+1</f>
        <v>3</v>
      </c>
      <c r="L3722">
        <f>ROUNDDOWN($I3722*L$2,)-IF(MOD($I3722*L$2,1)=0,1,0)+1</f>
        <v>3</v>
      </c>
      <c r="M3722" s="3">
        <f>IF(L3721=4,H3722,0)</f>
        <v>0</v>
      </c>
      <c r="N3722" s="2">
        <f>IF(L3721=1,H3722,0)</f>
        <v>1.1764705882352941E-2</v>
      </c>
      <c r="O3722" s="2">
        <f>IF(OR(L3721=1,L3721=4),H3722,0)</f>
        <v>1.1764705882352941E-2</v>
      </c>
      <c r="P3722" s="2">
        <f>IF(OR(L3721=1,L3721=2),H3722,0)</f>
        <v>1.1764705882352941E-2</v>
      </c>
      <c r="Q3722" s="2"/>
    </row>
    <row r="3723" spans="1:17" x14ac:dyDescent="0.3">
      <c r="A3723" s="1">
        <v>35768</v>
      </c>
      <c r="B3723">
        <v>10.90625</v>
      </c>
      <c r="C3723">
        <v>10.9375</v>
      </c>
      <c r="D3723">
        <v>10.28125</v>
      </c>
      <c r="E3723">
        <v>10.46875</v>
      </c>
      <c r="F3723">
        <v>10.46875</v>
      </c>
      <c r="G3723">
        <v>1852400</v>
      </c>
      <c r="H3723" s="3">
        <f>(F3723-B3723)/B3723</f>
        <v>-4.0114613180515762E-2</v>
      </c>
      <c r="I3723" s="3">
        <f>_xlfn.RANK.AVG(H3723,$H$3:$H$10273,1)/10271</f>
        <v>7.711031058319541E-2</v>
      </c>
      <c r="J3723">
        <f>ROUNDDOWN($I3723*J$2,)-IF(MOD($I3723*J$2,1)=0,1,0)+1</f>
        <v>1</v>
      </c>
      <c r="K3723">
        <f>ROUNDDOWN($I3723*K$2,)-IF(MOD($I3723*K$2,1)=0,1,0)+1</f>
        <v>1</v>
      </c>
      <c r="L3723">
        <f>ROUNDDOWN($I3723*L$2,)-IF(MOD($I3723*L$2,1)=0,1,0)+1</f>
        <v>1</v>
      </c>
      <c r="M3723" s="3">
        <f>IF(L3722=4,H3723,0)</f>
        <v>0</v>
      </c>
      <c r="N3723" s="2">
        <f>IF(L3722=1,H3723,0)</f>
        <v>0</v>
      </c>
      <c r="O3723" s="2">
        <f>IF(OR(L3722=1,L3722=4),H3723,0)</f>
        <v>0</v>
      </c>
      <c r="P3723" s="2">
        <f>IF(OR(L3722=1,L3722=2),H3723,0)</f>
        <v>0</v>
      </c>
      <c r="Q3723" s="2"/>
    </row>
    <row r="3724" spans="1:17" x14ac:dyDescent="0.3">
      <c r="A3724" s="1">
        <v>35769</v>
      </c>
      <c r="B3724">
        <v>10.375</v>
      </c>
      <c r="C3724">
        <v>10.96875</v>
      </c>
      <c r="D3724">
        <v>10.3125</v>
      </c>
      <c r="E3724">
        <v>10.5625</v>
      </c>
      <c r="F3724">
        <v>10.5625</v>
      </c>
      <c r="G3724">
        <v>3156000</v>
      </c>
      <c r="H3724" s="3">
        <f>(F3724-B3724)/B3724</f>
        <v>1.8072289156626505E-2</v>
      </c>
      <c r="I3724" s="3">
        <f>_xlfn.RANK.AVG(H3724,$H$3:$H$10273,1)/10271</f>
        <v>0.77358582416512511</v>
      </c>
      <c r="J3724">
        <f>ROUNDDOWN($I3724*J$2,)-IF(MOD($I3724*J$2,1)=0,1,0)+1</f>
        <v>2</v>
      </c>
      <c r="K3724">
        <f>ROUNDDOWN($I3724*K$2,)-IF(MOD($I3724*K$2,1)=0,1,0)+1</f>
        <v>3</v>
      </c>
      <c r="L3724">
        <f>ROUNDDOWN($I3724*L$2,)-IF(MOD($I3724*L$2,1)=0,1,0)+1</f>
        <v>4</v>
      </c>
      <c r="M3724" s="3">
        <f>IF(L3723=4,H3724,0)</f>
        <v>0</v>
      </c>
      <c r="N3724" s="2">
        <f>IF(L3723=1,H3724,0)</f>
        <v>1.8072289156626505E-2</v>
      </c>
      <c r="O3724" s="2">
        <f>IF(OR(L3723=1,L3723=4),H3724,0)</f>
        <v>1.8072289156626505E-2</v>
      </c>
      <c r="P3724" s="2">
        <f>IF(OR(L3723=1,L3723=2),H3724,0)</f>
        <v>1.8072289156626505E-2</v>
      </c>
      <c r="Q3724" s="2"/>
    </row>
    <row r="3725" spans="1:17" x14ac:dyDescent="0.3">
      <c r="A3725" s="1">
        <v>35772</v>
      </c>
      <c r="B3725">
        <v>10.5625</v>
      </c>
      <c r="C3725">
        <v>11.0625</v>
      </c>
      <c r="D3725">
        <v>10.1875</v>
      </c>
      <c r="E3725">
        <v>10.9375</v>
      </c>
      <c r="F3725">
        <v>10.9375</v>
      </c>
      <c r="G3725">
        <v>2961600</v>
      </c>
      <c r="H3725" s="3">
        <f>(F3725-B3725)/B3725</f>
        <v>3.5502958579881658E-2</v>
      </c>
      <c r="I3725" s="3">
        <f>_xlfn.RANK.AVG(H3725,$H$3:$H$10273,1)/10271</f>
        <v>0.89835459059487877</v>
      </c>
      <c r="J3725">
        <f>ROUNDDOWN($I3725*J$2,)-IF(MOD($I3725*J$2,1)=0,1,0)+1</f>
        <v>2</v>
      </c>
      <c r="K3725">
        <f>ROUNDDOWN($I3725*K$2,)-IF(MOD($I3725*K$2,1)=0,1,0)+1</f>
        <v>3</v>
      </c>
      <c r="L3725">
        <f>ROUNDDOWN($I3725*L$2,)-IF(MOD($I3725*L$2,1)=0,1,0)+1</f>
        <v>4</v>
      </c>
      <c r="M3725" s="3">
        <f>IF(L3724=4,H3725,0)</f>
        <v>3.5502958579881658E-2</v>
      </c>
      <c r="N3725" s="2">
        <f>IF(L3724=1,H3725,0)</f>
        <v>0</v>
      </c>
      <c r="O3725" s="2">
        <f>IF(OR(L3724=1,L3724=4),H3725,0)</f>
        <v>3.5502958579881658E-2</v>
      </c>
      <c r="P3725" s="2">
        <f>IF(OR(L3724=1,L3724=2),H3725,0)</f>
        <v>0</v>
      </c>
      <c r="Q3725" s="2"/>
    </row>
    <row r="3726" spans="1:17" x14ac:dyDescent="0.3">
      <c r="A3726" s="1">
        <v>35773</v>
      </c>
      <c r="B3726">
        <v>10.9375</v>
      </c>
      <c r="C3726">
        <v>10.9375</v>
      </c>
      <c r="D3726">
        <v>10.25</v>
      </c>
      <c r="E3726">
        <v>10.40625</v>
      </c>
      <c r="F3726">
        <v>10.40625</v>
      </c>
      <c r="G3726">
        <v>2188600</v>
      </c>
      <c r="H3726" s="3">
        <f>(F3726-B3726)/B3726</f>
        <v>-4.8571428571428571E-2</v>
      </c>
      <c r="I3726" s="3">
        <f>_xlfn.RANK.AVG(H3726,$H$3:$H$10273,1)/10271</f>
        <v>4.9070197643851621E-2</v>
      </c>
      <c r="J3726">
        <f>ROUNDDOWN($I3726*J$2,)-IF(MOD($I3726*J$2,1)=0,1,0)+1</f>
        <v>1</v>
      </c>
      <c r="K3726">
        <f>ROUNDDOWN($I3726*K$2,)-IF(MOD($I3726*K$2,1)=0,1,0)+1</f>
        <v>1</v>
      </c>
      <c r="L3726">
        <f>ROUNDDOWN($I3726*L$2,)-IF(MOD($I3726*L$2,1)=0,1,0)+1</f>
        <v>1</v>
      </c>
      <c r="M3726" s="3">
        <f>IF(L3725=4,H3726,0)</f>
        <v>-4.8571428571428571E-2</v>
      </c>
      <c r="N3726" s="2">
        <f>IF(L3725=1,H3726,0)</f>
        <v>0</v>
      </c>
      <c r="O3726" s="2">
        <f>IF(OR(L3725=1,L3725=4),H3726,0)</f>
        <v>-4.8571428571428571E-2</v>
      </c>
      <c r="P3726" s="2">
        <f>IF(OR(L3725=1,L3725=2),H3726,0)</f>
        <v>0</v>
      </c>
      <c r="Q3726" s="2"/>
    </row>
    <row r="3727" spans="1:17" x14ac:dyDescent="0.3">
      <c r="A3727" s="1">
        <v>35774</v>
      </c>
      <c r="B3727">
        <v>10.28125</v>
      </c>
      <c r="C3727">
        <v>10.28125</v>
      </c>
      <c r="D3727">
        <v>9.78125</v>
      </c>
      <c r="E3727">
        <v>9.9375</v>
      </c>
      <c r="F3727">
        <v>9.9375</v>
      </c>
      <c r="G3727">
        <v>2973400</v>
      </c>
      <c r="H3727" s="3">
        <f>(F3727-B3727)/B3727</f>
        <v>-3.3434650455927049E-2</v>
      </c>
      <c r="I3727" s="3">
        <f>_xlfn.RANK.AVG(H3727,$H$3:$H$10273,1)/10271</f>
        <v>0.11157628273780547</v>
      </c>
      <c r="J3727">
        <f>ROUNDDOWN($I3727*J$2,)-IF(MOD($I3727*J$2,1)=0,1,0)+1</f>
        <v>1</v>
      </c>
      <c r="K3727">
        <f>ROUNDDOWN($I3727*K$2,)-IF(MOD($I3727*K$2,1)=0,1,0)+1</f>
        <v>1</v>
      </c>
      <c r="L3727">
        <f>ROUNDDOWN($I3727*L$2,)-IF(MOD($I3727*L$2,1)=0,1,0)+1</f>
        <v>1</v>
      </c>
      <c r="M3727" s="3">
        <f>IF(L3726=4,H3727,0)</f>
        <v>0</v>
      </c>
      <c r="N3727" s="2">
        <f>IF(L3726=1,H3727,0)</f>
        <v>-3.3434650455927049E-2</v>
      </c>
      <c r="O3727" s="2">
        <f>IF(OR(L3726=1,L3726=4),H3727,0)</f>
        <v>-3.3434650455927049E-2</v>
      </c>
      <c r="P3727" s="2">
        <f>IF(OR(L3726=1,L3726=2),H3727,0)</f>
        <v>-3.3434650455927049E-2</v>
      </c>
      <c r="Q3727" s="2"/>
    </row>
    <row r="3728" spans="1:17" x14ac:dyDescent="0.3">
      <c r="A3728" s="1">
        <v>35775</v>
      </c>
      <c r="B3728">
        <v>9.75</v>
      </c>
      <c r="C3728">
        <v>9.75</v>
      </c>
      <c r="D3728">
        <v>9.25</v>
      </c>
      <c r="E3728">
        <v>9.34375</v>
      </c>
      <c r="F3728">
        <v>9.34375</v>
      </c>
      <c r="G3728">
        <v>3523000</v>
      </c>
      <c r="H3728" s="3">
        <f>(F3728-B3728)/B3728</f>
        <v>-4.1666666666666664E-2</v>
      </c>
      <c r="I3728" s="3">
        <f>_xlfn.RANK.AVG(H3728,$H$3:$H$10273,1)/10271</f>
        <v>7.1950150910330052E-2</v>
      </c>
      <c r="J3728">
        <f>ROUNDDOWN($I3728*J$2,)-IF(MOD($I3728*J$2,1)=0,1,0)+1</f>
        <v>1</v>
      </c>
      <c r="K3728">
        <f>ROUNDDOWN($I3728*K$2,)-IF(MOD($I3728*K$2,1)=0,1,0)+1</f>
        <v>1</v>
      </c>
      <c r="L3728">
        <f>ROUNDDOWN($I3728*L$2,)-IF(MOD($I3728*L$2,1)=0,1,0)+1</f>
        <v>1</v>
      </c>
      <c r="M3728" s="3">
        <f>IF(L3727=4,H3728,0)</f>
        <v>0</v>
      </c>
      <c r="N3728" s="2">
        <f>IF(L3727=1,H3728,0)</f>
        <v>-4.1666666666666664E-2</v>
      </c>
      <c r="O3728" s="2">
        <f>IF(OR(L3727=1,L3727=4),H3728,0)</f>
        <v>-4.1666666666666664E-2</v>
      </c>
      <c r="P3728" s="2">
        <f>IF(OR(L3727=1,L3727=2),H3728,0)</f>
        <v>-4.1666666666666664E-2</v>
      </c>
      <c r="Q3728" s="2"/>
    </row>
    <row r="3729" spans="1:17" x14ac:dyDescent="0.3">
      <c r="A3729" s="1">
        <v>35776</v>
      </c>
      <c r="B3729">
        <v>9.53125</v>
      </c>
      <c r="C3729">
        <v>9.59375</v>
      </c>
      <c r="D3729">
        <v>8.9375</v>
      </c>
      <c r="E3729">
        <v>9.09375</v>
      </c>
      <c r="F3729">
        <v>9.09375</v>
      </c>
      <c r="G3729">
        <v>3267600</v>
      </c>
      <c r="H3729" s="3">
        <f>(F3729-B3729)/B3729</f>
        <v>-4.5901639344262293E-2</v>
      </c>
      <c r="I3729" s="3">
        <f>_xlfn.RANK.AVG(H3729,$H$3:$H$10273,1)/10271</f>
        <v>5.6761756401518842E-2</v>
      </c>
      <c r="J3729">
        <f>ROUNDDOWN($I3729*J$2,)-IF(MOD($I3729*J$2,1)=0,1,0)+1</f>
        <v>1</v>
      </c>
      <c r="K3729">
        <f>ROUNDDOWN($I3729*K$2,)-IF(MOD($I3729*K$2,1)=0,1,0)+1</f>
        <v>1</v>
      </c>
      <c r="L3729">
        <f>ROUNDDOWN($I3729*L$2,)-IF(MOD($I3729*L$2,1)=0,1,0)+1</f>
        <v>1</v>
      </c>
      <c r="M3729" s="3">
        <f>IF(L3728=4,H3729,0)</f>
        <v>0</v>
      </c>
      <c r="N3729" s="2">
        <f>IF(L3728=1,H3729,0)</f>
        <v>-4.5901639344262293E-2</v>
      </c>
      <c r="O3729" s="2">
        <f>IF(OR(L3728=1,L3728=4),H3729,0)</f>
        <v>-4.5901639344262293E-2</v>
      </c>
      <c r="P3729" s="2">
        <f>IF(OR(L3728=1,L3728=2),H3729,0)</f>
        <v>-4.5901639344262293E-2</v>
      </c>
      <c r="Q3729" s="2"/>
    </row>
    <row r="3730" spans="1:17" x14ac:dyDescent="0.3">
      <c r="A3730" s="1">
        <v>35779</v>
      </c>
      <c r="B3730">
        <v>9.125</v>
      </c>
      <c r="C3730">
        <v>9.25</v>
      </c>
      <c r="D3730">
        <v>8.75</v>
      </c>
      <c r="E3730">
        <v>9.21875</v>
      </c>
      <c r="F3730">
        <v>9.21875</v>
      </c>
      <c r="G3730">
        <v>3863600</v>
      </c>
      <c r="H3730" s="3">
        <f>(F3730-B3730)/B3730</f>
        <v>1.0273972602739725E-2</v>
      </c>
      <c r="I3730" s="3">
        <f>_xlfn.RANK.AVG(H3730,$H$3:$H$10273,1)/10271</f>
        <v>0.67831759322363938</v>
      </c>
      <c r="J3730">
        <f>ROUNDDOWN($I3730*J$2,)-IF(MOD($I3730*J$2,1)=0,1,0)+1</f>
        <v>2</v>
      </c>
      <c r="K3730">
        <f>ROUNDDOWN($I3730*K$2,)-IF(MOD($I3730*K$2,1)=0,1,0)+1</f>
        <v>3</v>
      </c>
      <c r="L3730">
        <f>ROUNDDOWN($I3730*L$2,)-IF(MOD($I3730*L$2,1)=0,1,0)+1</f>
        <v>3</v>
      </c>
      <c r="M3730" s="3">
        <f>IF(L3729=4,H3730,0)</f>
        <v>0</v>
      </c>
      <c r="N3730" s="2">
        <f>IF(L3729=1,H3730,0)</f>
        <v>1.0273972602739725E-2</v>
      </c>
      <c r="O3730" s="2">
        <f>IF(OR(L3729=1,L3729=4),H3730,0)</f>
        <v>1.0273972602739725E-2</v>
      </c>
      <c r="P3730" s="2">
        <f>IF(OR(L3729=1,L3729=2),H3730,0)</f>
        <v>1.0273972602739725E-2</v>
      </c>
      <c r="Q3730" s="2"/>
    </row>
    <row r="3731" spans="1:17" x14ac:dyDescent="0.3">
      <c r="A3731" s="1">
        <v>35780</v>
      </c>
      <c r="B3731">
        <v>9.21875</v>
      </c>
      <c r="C3731">
        <v>9.3125</v>
      </c>
      <c r="D3731">
        <v>9.125</v>
      </c>
      <c r="E3731">
        <v>9.15625</v>
      </c>
      <c r="F3731">
        <v>9.15625</v>
      </c>
      <c r="G3731">
        <v>2854400</v>
      </c>
      <c r="H3731" s="3">
        <f>(F3731-B3731)/B3731</f>
        <v>-6.7796610169491523E-3</v>
      </c>
      <c r="I3731" s="3">
        <f>_xlfn.RANK.AVG(H3731,$H$3:$H$10273,1)/10271</f>
        <v>0.41768084899230845</v>
      </c>
      <c r="J3731">
        <f>ROUNDDOWN($I3731*J$2,)-IF(MOD($I3731*J$2,1)=0,1,0)+1</f>
        <v>1</v>
      </c>
      <c r="K3731">
        <f>ROUNDDOWN($I3731*K$2,)-IF(MOD($I3731*K$2,1)=0,1,0)+1</f>
        <v>2</v>
      </c>
      <c r="L3731">
        <f>ROUNDDOWN($I3731*L$2,)-IF(MOD($I3731*L$2,1)=0,1,0)+1</f>
        <v>2</v>
      </c>
      <c r="M3731" s="3">
        <f>IF(L3730=4,H3731,0)</f>
        <v>0</v>
      </c>
      <c r="N3731" s="2">
        <f>IF(L3730=1,H3731,0)</f>
        <v>0</v>
      </c>
      <c r="O3731" s="2">
        <f>IF(OR(L3730=1,L3730=4),H3731,0)</f>
        <v>0</v>
      </c>
      <c r="P3731" s="2">
        <f>IF(OR(L3730=1,L3730=2),H3731,0)</f>
        <v>0</v>
      </c>
      <c r="Q3731" s="2"/>
    </row>
    <row r="3732" spans="1:17" x14ac:dyDescent="0.3">
      <c r="A3732" s="1">
        <v>35781</v>
      </c>
      <c r="B3732">
        <v>9.28125</v>
      </c>
      <c r="C3732">
        <v>9.46875</v>
      </c>
      <c r="D3732">
        <v>9.21875</v>
      </c>
      <c r="E3732">
        <v>9.46875</v>
      </c>
      <c r="F3732">
        <v>9.46875</v>
      </c>
      <c r="G3732">
        <v>3226600</v>
      </c>
      <c r="H3732" s="3">
        <f>(F3732-B3732)/B3732</f>
        <v>2.0202020202020204E-2</v>
      </c>
      <c r="I3732" s="3">
        <f>_xlfn.RANK.AVG(H3732,$H$3:$H$10273,1)/10271</f>
        <v>0.79403173985006326</v>
      </c>
      <c r="J3732">
        <f>ROUNDDOWN($I3732*J$2,)-IF(MOD($I3732*J$2,1)=0,1,0)+1</f>
        <v>2</v>
      </c>
      <c r="K3732">
        <f>ROUNDDOWN($I3732*K$2,)-IF(MOD($I3732*K$2,1)=0,1,0)+1</f>
        <v>3</v>
      </c>
      <c r="L3732">
        <f>ROUNDDOWN($I3732*L$2,)-IF(MOD($I3732*L$2,1)=0,1,0)+1</f>
        <v>4</v>
      </c>
      <c r="M3732" s="3">
        <f>IF(L3731=4,H3732,0)</f>
        <v>0</v>
      </c>
      <c r="N3732" s="2">
        <f>IF(L3731=1,H3732,0)</f>
        <v>0</v>
      </c>
      <c r="O3732" s="2">
        <f>IF(OR(L3731=1,L3731=4),H3732,0)</f>
        <v>0</v>
      </c>
      <c r="P3732" s="2">
        <f>IF(OR(L3731=1,L3731=2),H3732,0)</f>
        <v>2.0202020202020204E-2</v>
      </c>
      <c r="Q3732" s="2"/>
    </row>
    <row r="3733" spans="1:17" x14ac:dyDescent="0.3">
      <c r="A3733" s="1">
        <v>35782</v>
      </c>
      <c r="B3733">
        <v>9.46875</v>
      </c>
      <c r="C3733">
        <v>9.46875</v>
      </c>
      <c r="D3733">
        <v>9.09375</v>
      </c>
      <c r="E3733">
        <v>9.125</v>
      </c>
      <c r="F3733">
        <v>9.125</v>
      </c>
      <c r="G3733">
        <v>2802400</v>
      </c>
      <c r="H3733" s="3">
        <f>(F3733-B3733)/B3733</f>
        <v>-3.6303630363036306E-2</v>
      </c>
      <c r="I3733" s="3">
        <f>_xlfn.RANK.AVG(H3733,$H$3:$H$10273,1)/10271</f>
        <v>9.4830104176808497E-2</v>
      </c>
      <c r="J3733">
        <f>ROUNDDOWN($I3733*J$2,)-IF(MOD($I3733*J$2,1)=0,1,0)+1</f>
        <v>1</v>
      </c>
      <c r="K3733">
        <f>ROUNDDOWN($I3733*K$2,)-IF(MOD($I3733*K$2,1)=0,1,0)+1</f>
        <v>1</v>
      </c>
      <c r="L3733">
        <f>ROUNDDOWN($I3733*L$2,)-IF(MOD($I3733*L$2,1)=0,1,0)+1</f>
        <v>1</v>
      </c>
      <c r="M3733" s="3">
        <f>IF(L3732=4,H3733,0)</f>
        <v>-3.6303630363036306E-2</v>
      </c>
      <c r="N3733" s="2">
        <f>IF(L3732=1,H3733,0)</f>
        <v>0</v>
      </c>
      <c r="O3733" s="2">
        <f>IF(OR(L3732=1,L3732=4),H3733,0)</f>
        <v>-3.6303630363036306E-2</v>
      </c>
      <c r="P3733" s="2">
        <f>IF(OR(L3732=1,L3732=2),H3733,0)</f>
        <v>0</v>
      </c>
      <c r="Q3733" s="2"/>
    </row>
    <row r="3734" spans="1:17" x14ac:dyDescent="0.3">
      <c r="A3734" s="1">
        <v>35783</v>
      </c>
      <c r="B3734">
        <v>9.125</v>
      </c>
      <c r="C3734">
        <v>9.4375</v>
      </c>
      <c r="D3734">
        <v>8.90625</v>
      </c>
      <c r="E3734">
        <v>9.40625</v>
      </c>
      <c r="F3734">
        <v>9.40625</v>
      </c>
      <c r="G3734">
        <v>4693600</v>
      </c>
      <c r="H3734" s="3">
        <f>(F3734-B3734)/B3734</f>
        <v>3.0821917808219176E-2</v>
      </c>
      <c r="I3734" s="3">
        <f>_xlfn.RANK.AVG(H3734,$H$3:$H$10273,1)/10271</f>
        <v>0.87274851523707531</v>
      </c>
      <c r="J3734">
        <f>ROUNDDOWN($I3734*J$2,)-IF(MOD($I3734*J$2,1)=0,1,0)+1</f>
        <v>2</v>
      </c>
      <c r="K3734">
        <f>ROUNDDOWN($I3734*K$2,)-IF(MOD($I3734*K$2,1)=0,1,0)+1</f>
        <v>3</v>
      </c>
      <c r="L3734">
        <f>ROUNDDOWN($I3734*L$2,)-IF(MOD($I3734*L$2,1)=0,1,0)+1</f>
        <v>4</v>
      </c>
      <c r="M3734" s="3">
        <f>IF(L3733=4,H3734,0)</f>
        <v>0</v>
      </c>
      <c r="N3734" s="2">
        <f>IF(L3733=1,H3734,0)</f>
        <v>3.0821917808219176E-2</v>
      </c>
      <c r="O3734" s="2">
        <f>IF(OR(L3733=1,L3733=4),H3734,0)</f>
        <v>3.0821917808219176E-2</v>
      </c>
      <c r="P3734" s="2">
        <f>IF(OR(L3733=1,L3733=2),H3734,0)</f>
        <v>3.0821917808219176E-2</v>
      </c>
      <c r="Q3734" s="2"/>
    </row>
    <row r="3735" spans="1:17" x14ac:dyDescent="0.3">
      <c r="A3735" s="1">
        <v>35786</v>
      </c>
      <c r="B3735">
        <v>9.46875</v>
      </c>
      <c r="C3735">
        <v>9.65625</v>
      </c>
      <c r="D3735">
        <v>9.1875</v>
      </c>
      <c r="E3735">
        <v>9.28125</v>
      </c>
      <c r="F3735">
        <v>9.28125</v>
      </c>
      <c r="G3735">
        <v>2711400</v>
      </c>
      <c r="H3735" s="3">
        <f>(F3735-B3735)/B3735</f>
        <v>-1.9801980198019802E-2</v>
      </c>
      <c r="I3735" s="3">
        <f>_xlfn.RANK.AVG(H3735,$H$3:$H$10273,1)/10271</f>
        <v>0.22923765942946159</v>
      </c>
      <c r="J3735">
        <f>ROUNDDOWN($I3735*J$2,)-IF(MOD($I3735*J$2,1)=0,1,0)+1</f>
        <v>1</v>
      </c>
      <c r="K3735">
        <f>ROUNDDOWN($I3735*K$2,)-IF(MOD($I3735*K$2,1)=0,1,0)+1</f>
        <v>1</v>
      </c>
      <c r="L3735">
        <f>ROUNDDOWN($I3735*L$2,)-IF(MOD($I3735*L$2,1)=0,1,0)+1</f>
        <v>1</v>
      </c>
      <c r="M3735" s="3">
        <f>IF(L3734=4,H3735,0)</f>
        <v>-1.9801980198019802E-2</v>
      </c>
      <c r="N3735" s="2">
        <f>IF(L3734=1,H3735,0)</f>
        <v>0</v>
      </c>
      <c r="O3735" s="2">
        <f>IF(OR(L3734=1,L3734=4),H3735,0)</f>
        <v>-1.9801980198019802E-2</v>
      </c>
      <c r="P3735" s="2">
        <f>IF(OR(L3734=1,L3734=2),H3735,0)</f>
        <v>0</v>
      </c>
      <c r="Q3735" s="2"/>
    </row>
    <row r="3736" spans="1:17" x14ac:dyDescent="0.3">
      <c r="A3736" s="1">
        <v>35787</v>
      </c>
      <c r="B3736">
        <v>9.25</v>
      </c>
      <c r="C3736">
        <v>9.34375</v>
      </c>
      <c r="D3736">
        <v>8.96875</v>
      </c>
      <c r="E3736">
        <v>8.96875</v>
      </c>
      <c r="F3736">
        <v>8.96875</v>
      </c>
      <c r="G3736">
        <v>2040800</v>
      </c>
      <c r="H3736" s="3">
        <f>(F3736-B3736)/B3736</f>
        <v>-3.0405405405405407E-2</v>
      </c>
      <c r="I3736" s="3">
        <f>_xlfn.RANK.AVG(H3736,$H$3:$H$10273,1)/10271</f>
        <v>0.13221692142926686</v>
      </c>
      <c r="J3736">
        <f>ROUNDDOWN($I3736*J$2,)-IF(MOD($I3736*J$2,1)=0,1,0)+1</f>
        <v>1</v>
      </c>
      <c r="K3736">
        <f>ROUNDDOWN($I3736*K$2,)-IF(MOD($I3736*K$2,1)=0,1,0)+1</f>
        <v>1</v>
      </c>
      <c r="L3736">
        <f>ROUNDDOWN($I3736*L$2,)-IF(MOD($I3736*L$2,1)=0,1,0)+1</f>
        <v>1</v>
      </c>
      <c r="M3736" s="3">
        <f>IF(L3735=4,H3736,0)</f>
        <v>0</v>
      </c>
      <c r="N3736" s="2">
        <f>IF(L3735=1,H3736,0)</f>
        <v>-3.0405405405405407E-2</v>
      </c>
      <c r="O3736" s="2">
        <f>IF(OR(L3735=1,L3735=4),H3736,0)</f>
        <v>-3.0405405405405407E-2</v>
      </c>
      <c r="P3736" s="2">
        <f>IF(OR(L3735=1,L3735=2),H3736,0)</f>
        <v>-3.0405405405405407E-2</v>
      </c>
      <c r="Q3736" s="2"/>
    </row>
    <row r="3737" spans="1:17" x14ac:dyDescent="0.3">
      <c r="A3737" s="1">
        <v>35788</v>
      </c>
      <c r="B3737">
        <v>9.09375</v>
      </c>
      <c r="C3737">
        <v>9.125</v>
      </c>
      <c r="D3737">
        <v>8.84375</v>
      </c>
      <c r="E3737">
        <v>8.875</v>
      </c>
      <c r="F3737">
        <v>8.875</v>
      </c>
      <c r="G3737">
        <v>1060200</v>
      </c>
      <c r="H3737" s="3">
        <f>(F3737-B3737)/B3737</f>
        <v>-2.4054982817869417E-2</v>
      </c>
      <c r="I3737" s="3">
        <f>_xlfn.RANK.AVG(H3737,$H$3:$H$10273,1)/10271</f>
        <v>0.18552234446499855</v>
      </c>
      <c r="J3737">
        <f>ROUNDDOWN($I3737*J$2,)-IF(MOD($I3737*J$2,1)=0,1,0)+1</f>
        <v>1</v>
      </c>
      <c r="K3737">
        <f>ROUNDDOWN($I3737*K$2,)-IF(MOD($I3737*K$2,1)=0,1,0)+1</f>
        <v>1</v>
      </c>
      <c r="L3737">
        <f>ROUNDDOWN($I3737*L$2,)-IF(MOD($I3737*L$2,1)=0,1,0)+1</f>
        <v>1</v>
      </c>
      <c r="M3737" s="3">
        <f>IF(L3736=4,H3737,0)</f>
        <v>0</v>
      </c>
      <c r="N3737" s="2">
        <f>IF(L3736=1,H3737,0)</f>
        <v>-2.4054982817869417E-2</v>
      </c>
      <c r="O3737" s="2">
        <f>IF(OR(L3736=1,L3736=4),H3737,0)</f>
        <v>-2.4054982817869417E-2</v>
      </c>
      <c r="P3737" s="2">
        <f>IF(OR(L3736=1,L3736=2),H3737,0)</f>
        <v>-2.4054982817869417E-2</v>
      </c>
      <c r="Q3737" s="2"/>
    </row>
    <row r="3738" spans="1:17" x14ac:dyDescent="0.3">
      <c r="A3738" s="1">
        <v>35790</v>
      </c>
      <c r="B3738">
        <v>8.78125</v>
      </c>
      <c r="C3738">
        <v>8.90625</v>
      </c>
      <c r="D3738">
        <v>8.75</v>
      </c>
      <c r="E3738">
        <v>8.78125</v>
      </c>
      <c r="F3738">
        <v>8.78125</v>
      </c>
      <c r="G3738">
        <v>1072800</v>
      </c>
      <c r="H3738" s="3">
        <f>(F3738-B3738)/B3738</f>
        <v>0</v>
      </c>
      <c r="I3738" s="3">
        <f>_xlfn.RANK.AVG(H3738,$H$3:$H$10273,1)/10271</f>
        <v>0.52443773731866417</v>
      </c>
      <c r="J3738">
        <f>ROUNDDOWN($I3738*J$2,)-IF(MOD($I3738*J$2,1)=0,1,0)+1</f>
        <v>2</v>
      </c>
      <c r="K3738">
        <f>ROUNDDOWN($I3738*K$2,)-IF(MOD($I3738*K$2,1)=0,1,0)+1</f>
        <v>2</v>
      </c>
      <c r="L3738">
        <f>ROUNDDOWN($I3738*L$2,)-IF(MOD($I3738*L$2,1)=0,1,0)+1</f>
        <v>3</v>
      </c>
      <c r="M3738" s="3">
        <f>IF(L3737=4,H3738,0)</f>
        <v>0</v>
      </c>
      <c r="N3738" s="2">
        <f>IF(L3737=1,H3738,0)</f>
        <v>0</v>
      </c>
      <c r="O3738" s="2">
        <f>IF(OR(L3737=1,L3737=4),H3738,0)</f>
        <v>0</v>
      </c>
      <c r="P3738" s="2">
        <f>IF(OR(L3737=1,L3737=2),H3738,0)</f>
        <v>0</v>
      </c>
      <c r="Q3738" s="2"/>
    </row>
    <row r="3739" spans="1:17" x14ac:dyDescent="0.3">
      <c r="A3739" s="1">
        <v>35793</v>
      </c>
      <c r="B3739">
        <v>8.84375</v>
      </c>
      <c r="C3739">
        <v>8.96875</v>
      </c>
      <c r="D3739">
        <v>8.5625</v>
      </c>
      <c r="E3739">
        <v>8.6875</v>
      </c>
      <c r="F3739">
        <v>8.6875</v>
      </c>
      <c r="G3739">
        <v>2806200</v>
      </c>
      <c r="H3739" s="3">
        <f>(F3739-B3739)/B3739</f>
        <v>-1.7667844522968199E-2</v>
      </c>
      <c r="I3739" s="3">
        <f>_xlfn.RANK.AVG(H3739,$H$3:$H$10273,1)/10271</f>
        <v>0.25245837795735565</v>
      </c>
      <c r="J3739">
        <f>ROUNDDOWN($I3739*J$2,)-IF(MOD($I3739*J$2,1)=0,1,0)+1</f>
        <v>1</v>
      </c>
      <c r="K3739">
        <f>ROUNDDOWN($I3739*K$2,)-IF(MOD($I3739*K$2,1)=0,1,0)+1</f>
        <v>1</v>
      </c>
      <c r="L3739">
        <f>ROUNDDOWN($I3739*L$2,)-IF(MOD($I3739*L$2,1)=0,1,0)+1</f>
        <v>2</v>
      </c>
      <c r="M3739" s="3">
        <f>IF(L3738=4,H3739,0)</f>
        <v>0</v>
      </c>
      <c r="N3739" s="2">
        <f>IF(L3738=1,H3739,0)</f>
        <v>0</v>
      </c>
      <c r="O3739" s="2">
        <f>IF(OR(L3738=1,L3738=4),H3739,0)</f>
        <v>0</v>
      </c>
      <c r="P3739" s="2">
        <f>IF(OR(L3738=1,L3738=2),H3739,0)</f>
        <v>0</v>
      </c>
      <c r="Q3739" s="2"/>
    </row>
    <row r="3740" spans="1:17" x14ac:dyDescent="0.3">
      <c r="A3740" s="1">
        <v>35794</v>
      </c>
      <c r="B3740">
        <v>8.6875</v>
      </c>
      <c r="C3740">
        <v>8.78125</v>
      </c>
      <c r="D3740">
        <v>8.5625</v>
      </c>
      <c r="E3740">
        <v>8.5625</v>
      </c>
      <c r="F3740">
        <v>8.5625</v>
      </c>
      <c r="G3740">
        <v>3097000</v>
      </c>
      <c r="H3740" s="3">
        <f>(F3740-B3740)/B3740</f>
        <v>-1.4388489208633094E-2</v>
      </c>
      <c r="I3740" s="3">
        <f>_xlfn.RANK.AVG(H3740,$H$3:$H$10273,1)/10271</f>
        <v>0.29378833609190924</v>
      </c>
      <c r="J3740">
        <f>ROUNDDOWN($I3740*J$2,)-IF(MOD($I3740*J$2,1)=0,1,0)+1</f>
        <v>1</v>
      </c>
      <c r="K3740">
        <f>ROUNDDOWN($I3740*K$2,)-IF(MOD($I3740*K$2,1)=0,1,0)+1</f>
        <v>1</v>
      </c>
      <c r="L3740">
        <f>ROUNDDOWN($I3740*L$2,)-IF(MOD($I3740*L$2,1)=0,1,0)+1</f>
        <v>2</v>
      </c>
      <c r="M3740" s="3">
        <f>IF(L3739=4,H3740,0)</f>
        <v>0</v>
      </c>
      <c r="N3740" s="2">
        <f>IF(L3739=1,H3740,0)</f>
        <v>0</v>
      </c>
      <c r="O3740" s="2">
        <f>IF(OR(L3739=1,L3739=4),H3740,0)</f>
        <v>0</v>
      </c>
      <c r="P3740" s="2">
        <f>IF(OR(L3739=1,L3739=2),H3740,0)</f>
        <v>-1.4388489208633094E-2</v>
      </c>
      <c r="Q3740" s="2"/>
    </row>
    <row r="3741" spans="1:17" x14ac:dyDescent="0.3">
      <c r="A3741" s="1">
        <v>35795</v>
      </c>
      <c r="B3741">
        <v>8.6875</v>
      </c>
      <c r="C3741">
        <v>9.09375</v>
      </c>
      <c r="D3741">
        <v>8.625</v>
      </c>
      <c r="E3741">
        <v>8.875</v>
      </c>
      <c r="F3741">
        <v>8.875</v>
      </c>
      <c r="G3741">
        <v>6449200</v>
      </c>
      <c r="H3741" s="3">
        <f>(F3741-B3741)/B3741</f>
        <v>2.1582733812949641E-2</v>
      </c>
      <c r="I3741" s="3">
        <f>_xlfn.RANK.AVG(H3741,$H$3:$H$10273,1)/10271</f>
        <v>0.80639665076428779</v>
      </c>
      <c r="J3741">
        <f>ROUNDDOWN($I3741*J$2,)-IF(MOD($I3741*J$2,1)=0,1,0)+1</f>
        <v>2</v>
      </c>
      <c r="K3741">
        <f>ROUNDDOWN($I3741*K$2,)-IF(MOD($I3741*K$2,1)=0,1,0)+1</f>
        <v>3</v>
      </c>
      <c r="L3741">
        <f>ROUNDDOWN($I3741*L$2,)-IF(MOD($I3741*L$2,1)=0,1,0)+1</f>
        <v>4</v>
      </c>
      <c r="M3741" s="3">
        <f>IF(L3740=4,H3741,0)</f>
        <v>0</v>
      </c>
      <c r="N3741" s="2">
        <f>IF(L3740=1,H3741,0)</f>
        <v>0</v>
      </c>
      <c r="O3741" s="2">
        <f>IF(OR(L3740=1,L3740=4),H3741,0)</f>
        <v>0</v>
      </c>
      <c r="P3741" s="2">
        <f>IF(OR(L3740=1,L3740=2),H3741,0)</f>
        <v>2.1582733812949641E-2</v>
      </c>
      <c r="Q3741" s="2"/>
    </row>
    <row r="3742" spans="1:17" x14ac:dyDescent="0.3">
      <c r="A3742" s="1">
        <v>35797</v>
      </c>
      <c r="B3742">
        <v>9.125</v>
      </c>
      <c r="C3742">
        <v>9.65625</v>
      </c>
      <c r="D3742">
        <v>9.09375</v>
      </c>
      <c r="E3742">
        <v>9.65625</v>
      </c>
      <c r="F3742">
        <v>9.65625</v>
      </c>
      <c r="G3742">
        <v>2512400</v>
      </c>
      <c r="H3742" s="3">
        <f>(F3742-B3742)/B3742</f>
        <v>5.8219178082191778E-2</v>
      </c>
      <c r="I3742" s="3">
        <f>_xlfn.RANK.AVG(H3742,$H$3:$H$10273,1)/10271</f>
        <v>0.96339207477363453</v>
      </c>
      <c r="J3742">
        <f>ROUNDDOWN($I3742*J$2,)-IF(MOD($I3742*J$2,1)=0,1,0)+1</f>
        <v>2</v>
      </c>
      <c r="K3742">
        <f>ROUNDDOWN($I3742*K$2,)-IF(MOD($I3742*K$2,1)=0,1,0)+1</f>
        <v>3</v>
      </c>
      <c r="L3742">
        <f>ROUNDDOWN($I3742*L$2,)-IF(MOD($I3742*L$2,1)=0,1,0)+1</f>
        <v>4</v>
      </c>
      <c r="M3742" s="3">
        <f>IF(L3741=4,H3742,0)</f>
        <v>5.8219178082191778E-2</v>
      </c>
      <c r="N3742" s="2">
        <f>IF(L3741=1,H3742,0)</f>
        <v>0</v>
      </c>
      <c r="O3742" s="2">
        <f>IF(OR(L3741=1,L3741=4),H3742,0)</f>
        <v>5.8219178082191778E-2</v>
      </c>
      <c r="P3742" s="2">
        <f>IF(OR(L3741=1,L3741=2),H3742,0)</f>
        <v>0</v>
      </c>
      <c r="Q3742" s="2"/>
    </row>
    <row r="3743" spans="1:17" x14ac:dyDescent="0.3">
      <c r="A3743" s="1">
        <v>35800</v>
      </c>
      <c r="B3743">
        <v>9.6875</v>
      </c>
      <c r="C3743">
        <v>9.75</v>
      </c>
      <c r="D3743">
        <v>9.4375</v>
      </c>
      <c r="E3743">
        <v>9.65625</v>
      </c>
      <c r="F3743">
        <v>9.65625</v>
      </c>
      <c r="G3743">
        <v>5016000</v>
      </c>
      <c r="H3743" s="3">
        <f>(F3743-B3743)/B3743</f>
        <v>-3.2258064516129032E-3</v>
      </c>
      <c r="I3743" s="3">
        <f>_xlfn.RANK.AVG(H3743,$H$3:$H$10273,1)/10271</f>
        <v>0.46806542693019182</v>
      </c>
      <c r="J3743">
        <f>ROUNDDOWN($I3743*J$2,)-IF(MOD($I3743*J$2,1)=0,1,0)+1</f>
        <v>1</v>
      </c>
      <c r="K3743">
        <f>ROUNDDOWN($I3743*K$2,)-IF(MOD($I3743*K$2,1)=0,1,0)+1</f>
        <v>2</v>
      </c>
      <c r="L3743">
        <f>ROUNDDOWN($I3743*L$2,)-IF(MOD($I3743*L$2,1)=0,1,0)+1</f>
        <v>2</v>
      </c>
      <c r="M3743" s="3">
        <f>IF(L3742=4,H3743,0)</f>
        <v>-3.2258064516129032E-3</v>
      </c>
      <c r="N3743" s="2">
        <f>IF(L3742=1,H3743,0)</f>
        <v>0</v>
      </c>
      <c r="O3743" s="2">
        <f>IF(OR(L3742=1,L3742=4),H3743,0)</f>
        <v>-3.2258064516129032E-3</v>
      </c>
      <c r="P3743" s="2">
        <f>IF(OR(L3742=1,L3742=2),H3743,0)</f>
        <v>0</v>
      </c>
      <c r="Q3743" s="2"/>
    </row>
    <row r="3744" spans="1:17" x14ac:dyDescent="0.3">
      <c r="A3744" s="1">
        <v>35801</v>
      </c>
      <c r="B3744">
        <v>10.0625</v>
      </c>
      <c r="C3744">
        <v>10.4375</v>
      </c>
      <c r="D3744">
        <v>9.84375</v>
      </c>
      <c r="E3744">
        <v>9.96875</v>
      </c>
      <c r="F3744">
        <v>9.96875</v>
      </c>
      <c r="G3744">
        <v>9235400</v>
      </c>
      <c r="H3744" s="3">
        <f>(F3744-B3744)/B3744</f>
        <v>-9.316770186335404E-3</v>
      </c>
      <c r="I3744" s="3">
        <f>_xlfn.RANK.AVG(H3744,$H$3:$H$10273,1)/10271</f>
        <v>0.37727582513874014</v>
      </c>
      <c r="J3744">
        <f>ROUNDDOWN($I3744*J$2,)-IF(MOD($I3744*J$2,1)=0,1,0)+1</f>
        <v>1</v>
      </c>
      <c r="K3744">
        <f>ROUNDDOWN($I3744*K$2,)-IF(MOD($I3744*K$2,1)=0,1,0)+1</f>
        <v>2</v>
      </c>
      <c r="L3744">
        <f>ROUNDDOWN($I3744*L$2,)-IF(MOD($I3744*L$2,1)=0,1,0)+1</f>
        <v>2</v>
      </c>
      <c r="M3744" s="3">
        <f>IF(L3743=4,H3744,0)</f>
        <v>0</v>
      </c>
      <c r="N3744" s="2">
        <f>IF(L3743=1,H3744,0)</f>
        <v>0</v>
      </c>
      <c r="O3744" s="2">
        <f>IF(OR(L3743=1,L3743=4),H3744,0)</f>
        <v>0</v>
      </c>
      <c r="P3744" s="2">
        <f>IF(OR(L3743=1,L3743=2),H3744,0)</f>
        <v>-9.316770186335404E-3</v>
      </c>
      <c r="Q3744" s="2"/>
    </row>
    <row r="3745" spans="1:17" x14ac:dyDescent="0.3">
      <c r="A3745" s="1">
        <v>35802</v>
      </c>
      <c r="B3745">
        <v>9.78125</v>
      </c>
      <c r="C3745">
        <v>9.8125</v>
      </c>
      <c r="D3745">
        <v>9.375</v>
      </c>
      <c r="E3745">
        <v>9.5</v>
      </c>
      <c r="F3745">
        <v>9.5</v>
      </c>
      <c r="G3745">
        <v>4503800</v>
      </c>
      <c r="H3745" s="3">
        <f>(F3745-B3745)/B3745</f>
        <v>-2.8753993610223641E-2</v>
      </c>
      <c r="I3745" s="3">
        <f>_xlfn.RANK.AVG(H3745,$H$3:$H$10273,1)/10271</f>
        <v>0.14516600136306104</v>
      </c>
      <c r="J3745">
        <f>ROUNDDOWN($I3745*J$2,)-IF(MOD($I3745*J$2,1)=0,1,0)+1</f>
        <v>1</v>
      </c>
      <c r="K3745">
        <f>ROUNDDOWN($I3745*K$2,)-IF(MOD($I3745*K$2,1)=0,1,0)+1</f>
        <v>1</v>
      </c>
      <c r="L3745">
        <f>ROUNDDOWN($I3745*L$2,)-IF(MOD($I3745*L$2,1)=0,1,0)+1</f>
        <v>1</v>
      </c>
      <c r="M3745" s="3">
        <f>IF(L3744=4,H3745,0)</f>
        <v>0</v>
      </c>
      <c r="N3745" s="2">
        <f>IF(L3744=1,H3745,0)</f>
        <v>0</v>
      </c>
      <c r="O3745" s="2">
        <f>IF(OR(L3744=1,L3744=4),H3745,0)</f>
        <v>0</v>
      </c>
      <c r="P3745" s="2">
        <f>IF(OR(L3744=1,L3744=2),H3745,0)</f>
        <v>-2.8753993610223641E-2</v>
      </c>
      <c r="Q3745" s="2"/>
    </row>
    <row r="3746" spans="1:17" x14ac:dyDescent="0.3">
      <c r="A3746" s="1">
        <v>35803</v>
      </c>
      <c r="B3746">
        <v>9.53125</v>
      </c>
      <c r="C3746">
        <v>9.84375</v>
      </c>
      <c r="D3746">
        <v>9.375</v>
      </c>
      <c r="E3746">
        <v>9.46875</v>
      </c>
      <c r="F3746">
        <v>9.46875</v>
      </c>
      <c r="G3746">
        <v>3452400</v>
      </c>
      <c r="H3746" s="3">
        <f>(F3746-B3746)/B3746</f>
        <v>-6.5573770491803279E-3</v>
      </c>
      <c r="I3746" s="3">
        <f>_xlfn.RANK.AVG(H3746,$H$3:$H$10273,1)/10271</f>
        <v>0.42099114010320321</v>
      </c>
      <c r="J3746">
        <f>ROUNDDOWN($I3746*J$2,)-IF(MOD($I3746*J$2,1)=0,1,0)+1</f>
        <v>1</v>
      </c>
      <c r="K3746">
        <f>ROUNDDOWN($I3746*K$2,)-IF(MOD($I3746*K$2,1)=0,1,0)+1</f>
        <v>2</v>
      </c>
      <c r="L3746">
        <f>ROUNDDOWN($I3746*L$2,)-IF(MOD($I3746*L$2,1)=0,1,0)+1</f>
        <v>2</v>
      </c>
      <c r="M3746" s="3">
        <f>IF(L3745=4,H3746,0)</f>
        <v>0</v>
      </c>
      <c r="N3746" s="2">
        <f>IF(L3745=1,H3746,0)</f>
        <v>-6.5573770491803279E-3</v>
      </c>
      <c r="O3746" s="2">
        <f>IF(OR(L3745=1,L3745=4),H3746,0)</f>
        <v>-6.5573770491803279E-3</v>
      </c>
      <c r="P3746" s="2">
        <f>IF(OR(L3745=1,L3745=2),H3746,0)</f>
        <v>-6.5573770491803279E-3</v>
      </c>
      <c r="Q3746" s="2"/>
    </row>
    <row r="3747" spans="1:17" x14ac:dyDescent="0.3">
      <c r="A3747" s="1">
        <v>35804</v>
      </c>
      <c r="B3747">
        <v>9.53125</v>
      </c>
      <c r="C3747">
        <v>9.5625</v>
      </c>
      <c r="D3747">
        <v>8.8125</v>
      </c>
      <c r="E3747">
        <v>9.125</v>
      </c>
      <c r="F3747">
        <v>9.125</v>
      </c>
      <c r="G3747">
        <v>3219400</v>
      </c>
      <c r="H3747" s="3">
        <f>(F3747-B3747)/B3747</f>
        <v>-4.2622950819672129E-2</v>
      </c>
      <c r="I3747" s="3">
        <f>_xlfn.RANK.AVG(H3747,$H$3:$H$10273,1)/10271</f>
        <v>6.7666244766819206E-2</v>
      </c>
      <c r="J3747">
        <f>ROUNDDOWN($I3747*J$2,)-IF(MOD($I3747*J$2,1)=0,1,0)+1</f>
        <v>1</v>
      </c>
      <c r="K3747">
        <f>ROUNDDOWN($I3747*K$2,)-IF(MOD($I3747*K$2,1)=0,1,0)+1</f>
        <v>1</v>
      </c>
      <c r="L3747">
        <f>ROUNDDOWN($I3747*L$2,)-IF(MOD($I3747*L$2,1)=0,1,0)+1</f>
        <v>1</v>
      </c>
      <c r="M3747" s="3">
        <f>IF(L3746=4,H3747,0)</f>
        <v>0</v>
      </c>
      <c r="N3747" s="2">
        <f>IF(L3746=1,H3747,0)</f>
        <v>0</v>
      </c>
      <c r="O3747" s="2">
        <f>IF(OR(L3746=1,L3746=4),H3747,0)</f>
        <v>0</v>
      </c>
      <c r="P3747" s="2">
        <f>IF(OR(L3746=1,L3746=2),H3747,0)</f>
        <v>-4.2622950819672129E-2</v>
      </c>
      <c r="Q3747" s="2"/>
    </row>
    <row r="3748" spans="1:17" x14ac:dyDescent="0.3">
      <c r="A3748" s="1">
        <v>35807</v>
      </c>
      <c r="B3748">
        <v>8.75</v>
      </c>
      <c r="C3748">
        <v>9.125</v>
      </c>
      <c r="D3748">
        <v>8.65625</v>
      </c>
      <c r="E3748">
        <v>8.875</v>
      </c>
      <c r="F3748">
        <v>8.875</v>
      </c>
      <c r="G3748">
        <v>2610600</v>
      </c>
      <c r="H3748" s="3">
        <f>(F3748-B3748)/B3748</f>
        <v>1.4285714285714285E-2</v>
      </c>
      <c r="I3748" s="3">
        <f>_xlfn.RANK.AVG(H3748,$H$3:$H$10273,1)/10271</f>
        <v>0.72957842469087719</v>
      </c>
      <c r="J3748">
        <f>ROUNDDOWN($I3748*J$2,)-IF(MOD($I3748*J$2,1)=0,1,0)+1</f>
        <v>2</v>
      </c>
      <c r="K3748">
        <f>ROUNDDOWN($I3748*K$2,)-IF(MOD($I3748*K$2,1)=0,1,0)+1</f>
        <v>3</v>
      </c>
      <c r="L3748">
        <f>ROUNDDOWN($I3748*L$2,)-IF(MOD($I3748*L$2,1)=0,1,0)+1</f>
        <v>3</v>
      </c>
      <c r="M3748" s="3">
        <f>IF(L3747=4,H3748,0)</f>
        <v>0</v>
      </c>
      <c r="N3748" s="2">
        <f>IF(L3747=1,H3748,0)</f>
        <v>1.4285714285714285E-2</v>
      </c>
      <c r="O3748" s="2">
        <f>IF(OR(L3747=1,L3747=4),H3748,0)</f>
        <v>1.4285714285714285E-2</v>
      </c>
      <c r="P3748" s="2">
        <f>IF(OR(L3747=1,L3747=2),H3748,0)</f>
        <v>1.4285714285714285E-2</v>
      </c>
      <c r="Q3748" s="2"/>
    </row>
    <row r="3749" spans="1:17" x14ac:dyDescent="0.3">
      <c r="A3749" s="1">
        <v>35808</v>
      </c>
      <c r="B3749">
        <v>9</v>
      </c>
      <c r="C3749">
        <v>10.4375</v>
      </c>
      <c r="D3749">
        <v>8.96875</v>
      </c>
      <c r="E3749">
        <v>10.4375</v>
      </c>
      <c r="F3749">
        <v>10.4375</v>
      </c>
      <c r="G3749">
        <v>4973400</v>
      </c>
      <c r="H3749" s="3">
        <f>(F3749-B3749)/B3749</f>
        <v>0.15972222222222221</v>
      </c>
      <c r="I3749" s="3">
        <f>_xlfn.RANK.AVG(H3749,$H$3:$H$10273,1)/10271</f>
        <v>0.99922110797390706</v>
      </c>
      <c r="J3749">
        <f>ROUNDDOWN($I3749*J$2,)-IF(MOD($I3749*J$2,1)=0,1,0)+1</f>
        <v>2</v>
      </c>
      <c r="K3749">
        <f>ROUNDDOWN($I3749*K$2,)-IF(MOD($I3749*K$2,1)=0,1,0)+1</f>
        <v>3</v>
      </c>
      <c r="L3749">
        <f>ROUNDDOWN($I3749*L$2,)-IF(MOD($I3749*L$2,1)=0,1,0)+1</f>
        <v>4</v>
      </c>
      <c r="M3749" s="3">
        <f>IF(L3748=4,H3749,0)</f>
        <v>0</v>
      </c>
      <c r="N3749" s="2">
        <f>IF(L3748=1,H3749,0)</f>
        <v>0</v>
      </c>
      <c r="O3749" s="2">
        <f>IF(OR(L3748=1,L3748=4),H3749,0)</f>
        <v>0</v>
      </c>
      <c r="P3749" s="2">
        <f>IF(OR(L3748=1,L3748=2),H3749,0)</f>
        <v>0</v>
      </c>
      <c r="Q3749" s="2"/>
    </row>
    <row r="3750" spans="1:17" x14ac:dyDescent="0.3">
      <c r="A3750" s="1">
        <v>35809</v>
      </c>
      <c r="B3750">
        <v>9.59375</v>
      </c>
      <c r="C3750">
        <v>9.625</v>
      </c>
      <c r="D3750">
        <v>9.125</v>
      </c>
      <c r="E3750">
        <v>9.21875</v>
      </c>
      <c r="F3750">
        <v>9.21875</v>
      </c>
      <c r="G3750">
        <v>5866600</v>
      </c>
      <c r="H3750" s="3">
        <f>(F3750-B3750)/B3750</f>
        <v>-3.9087947882736153E-2</v>
      </c>
      <c r="I3750" s="3">
        <f>_xlfn.RANK.AVG(H3750,$H$3:$H$10273,1)/10271</f>
        <v>8.1491578229967873E-2</v>
      </c>
      <c r="J3750">
        <f>ROUNDDOWN($I3750*J$2,)-IF(MOD($I3750*J$2,1)=0,1,0)+1</f>
        <v>1</v>
      </c>
      <c r="K3750">
        <f>ROUNDDOWN($I3750*K$2,)-IF(MOD($I3750*K$2,1)=0,1,0)+1</f>
        <v>1</v>
      </c>
      <c r="L3750">
        <f>ROUNDDOWN($I3750*L$2,)-IF(MOD($I3750*L$2,1)=0,1,0)+1</f>
        <v>1</v>
      </c>
      <c r="M3750" s="3">
        <f>IF(L3749=4,H3750,0)</f>
        <v>-3.9087947882736153E-2</v>
      </c>
      <c r="N3750" s="2">
        <f>IF(L3749=1,H3750,0)</f>
        <v>0</v>
      </c>
      <c r="O3750" s="2">
        <f>IF(OR(L3749=1,L3749=4),H3750,0)</f>
        <v>-3.9087947882736153E-2</v>
      </c>
      <c r="P3750" s="2">
        <f>IF(OR(L3749=1,L3749=2),H3750,0)</f>
        <v>0</v>
      </c>
      <c r="Q3750" s="2"/>
    </row>
    <row r="3751" spans="1:17" x14ac:dyDescent="0.3">
      <c r="A3751" s="1">
        <v>35810</v>
      </c>
      <c r="B3751">
        <v>9.25</v>
      </c>
      <c r="C3751">
        <v>9.34375</v>
      </c>
      <c r="D3751">
        <v>9.03125</v>
      </c>
      <c r="E3751">
        <v>9.03125</v>
      </c>
      <c r="F3751">
        <v>9.03125</v>
      </c>
      <c r="G3751">
        <v>3387400</v>
      </c>
      <c r="H3751" s="3">
        <f>(F3751-B3751)/B3751</f>
        <v>-2.364864864864865E-2</v>
      </c>
      <c r="I3751" s="3">
        <f>_xlfn.RANK.AVG(H3751,$H$3:$H$10273,1)/10271</f>
        <v>0.18868659332100088</v>
      </c>
      <c r="J3751">
        <f>ROUNDDOWN($I3751*J$2,)-IF(MOD($I3751*J$2,1)=0,1,0)+1</f>
        <v>1</v>
      </c>
      <c r="K3751">
        <f>ROUNDDOWN($I3751*K$2,)-IF(MOD($I3751*K$2,1)=0,1,0)+1</f>
        <v>1</v>
      </c>
      <c r="L3751">
        <f>ROUNDDOWN($I3751*L$2,)-IF(MOD($I3751*L$2,1)=0,1,0)+1</f>
        <v>1</v>
      </c>
      <c r="M3751" s="3">
        <f>IF(L3750=4,H3751,0)</f>
        <v>0</v>
      </c>
      <c r="N3751" s="2">
        <f>IF(L3750=1,H3751,0)</f>
        <v>-2.364864864864865E-2</v>
      </c>
      <c r="O3751" s="2">
        <f>IF(OR(L3750=1,L3750=4),H3751,0)</f>
        <v>-2.364864864864865E-2</v>
      </c>
      <c r="P3751" s="2">
        <f>IF(OR(L3750=1,L3750=2),H3751,0)</f>
        <v>-2.364864864864865E-2</v>
      </c>
      <c r="Q3751" s="2"/>
    </row>
    <row r="3752" spans="1:17" x14ac:dyDescent="0.3">
      <c r="A3752" s="1">
        <v>35811</v>
      </c>
      <c r="B3752">
        <v>9.125</v>
      </c>
      <c r="C3752">
        <v>9.1875</v>
      </c>
      <c r="D3752">
        <v>8.75</v>
      </c>
      <c r="E3752">
        <v>8.90625</v>
      </c>
      <c r="F3752">
        <v>8.90625</v>
      </c>
      <c r="G3752">
        <v>3041000</v>
      </c>
      <c r="H3752" s="3">
        <f>(F3752-B3752)/B3752</f>
        <v>-2.3972602739726026E-2</v>
      </c>
      <c r="I3752" s="3">
        <f>_xlfn.RANK.AVG(H3752,$H$3:$H$10273,1)/10271</f>
        <v>0.18625255573946062</v>
      </c>
      <c r="J3752">
        <f>ROUNDDOWN($I3752*J$2,)-IF(MOD($I3752*J$2,1)=0,1,0)+1</f>
        <v>1</v>
      </c>
      <c r="K3752">
        <f>ROUNDDOWN($I3752*K$2,)-IF(MOD($I3752*K$2,1)=0,1,0)+1</f>
        <v>1</v>
      </c>
      <c r="L3752">
        <f>ROUNDDOWN($I3752*L$2,)-IF(MOD($I3752*L$2,1)=0,1,0)+1</f>
        <v>1</v>
      </c>
      <c r="M3752" s="3">
        <f>IF(L3751=4,H3752,0)</f>
        <v>0</v>
      </c>
      <c r="N3752" s="2">
        <f>IF(L3751=1,H3752,0)</f>
        <v>-2.3972602739726026E-2</v>
      </c>
      <c r="O3752" s="2">
        <f>IF(OR(L3751=1,L3751=4),H3752,0)</f>
        <v>-2.3972602739726026E-2</v>
      </c>
      <c r="P3752" s="2">
        <f>IF(OR(L3751=1,L3751=2),H3752,0)</f>
        <v>-2.3972602739726026E-2</v>
      </c>
      <c r="Q3752" s="2"/>
    </row>
    <row r="3753" spans="1:17" x14ac:dyDescent="0.3">
      <c r="A3753" s="1">
        <v>35815</v>
      </c>
      <c r="B3753">
        <v>8.90625</v>
      </c>
      <c r="C3753">
        <v>9.28125</v>
      </c>
      <c r="D3753">
        <v>8.875</v>
      </c>
      <c r="E3753">
        <v>9.28125</v>
      </c>
      <c r="F3753">
        <v>9.28125</v>
      </c>
      <c r="G3753">
        <v>2212000</v>
      </c>
      <c r="H3753" s="3">
        <f>(F3753-B3753)/B3753</f>
        <v>4.2105263157894736E-2</v>
      </c>
      <c r="I3753" s="3">
        <f>_xlfn.RANK.AVG(H3753,$H$3:$H$10273,1)/10271</f>
        <v>0.92571317301139133</v>
      </c>
      <c r="J3753">
        <f>ROUNDDOWN($I3753*J$2,)-IF(MOD($I3753*J$2,1)=0,1,0)+1</f>
        <v>2</v>
      </c>
      <c r="K3753">
        <f>ROUNDDOWN($I3753*K$2,)-IF(MOD($I3753*K$2,1)=0,1,0)+1</f>
        <v>3</v>
      </c>
      <c r="L3753">
        <f>ROUNDDOWN($I3753*L$2,)-IF(MOD($I3753*L$2,1)=0,1,0)+1</f>
        <v>4</v>
      </c>
      <c r="M3753" s="3">
        <f>IF(L3752=4,H3753,0)</f>
        <v>0</v>
      </c>
      <c r="N3753" s="2">
        <f>IF(L3752=1,H3753,0)</f>
        <v>4.2105263157894736E-2</v>
      </c>
      <c r="O3753" s="2">
        <f>IF(OR(L3752=1,L3752=4),H3753,0)</f>
        <v>4.2105263157894736E-2</v>
      </c>
      <c r="P3753" s="2">
        <f>IF(OR(L3752=1,L3752=2),H3753,0)</f>
        <v>4.2105263157894736E-2</v>
      </c>
      <c r="Q3753" s="2"/>
    </row>
    <row r="3754" spans="1:17" x14ac:dyDescent="0.3">
      <c r="A3754" s="1">
        <v>35816</v>
      </c>
      <c r="B3754">
        <v>9.25</v>
      </c>
      <c r="C3754">
        <v>9.3125</v>
      </c>
      <c r="D3754">
        <v>9.0625</v>
      </c>
      <c r="E3754">
        <v>9.28125</v>
      </c>
      <c r="F3754">
        <v>9.28125</v>
      </c>
      <c r="G3754">
        <v>2090800</v>
      </c>
      <c r="H3754" s="3">
        <f>(F3754-B3754)/B3754</f>
        <v>3.3783783783783786E-3</v>
      </c>
      <c r="I3754" s="3">
        <f>_xlfn.RANK.AVG(H3754,$H$3:$H$10273,1)/10271</f>
        <v>0.5820270664979067</v>
      </c>
      <c r="J3754">
        <f>ROUNDDOWN($I3754*J$2,)-IF(MOD($I3754*J$2,1)=0,1,0)+1</f>
        <v>2</v>
      </c>
      <c r="K3754">
        <f>ROUNDDOWN($I3754*K$2,)-IF(MOD($I3754*K$2,1)=0,1,0)+1</f>
        <v>2</v>
      </c>
      <c r="L3754">
        <f>ROUNDDOWN($I3754*L$2,)-IF(MOD($I3754*L$2,1)=0,1,0)+1</f>
        <v>3</v>
      </c>
      <c r="M3754" s="3">
        <f>IF(L3753=4,H3754,0)</f>
        <v>3.3783783783783786E-3</v>
      </c>
      <c r="N3754" s="2">
        <f>IF(L3753=1,H3754,0)</f>
        <v>0</v>
      </c>
      <c r="O3754" s="2">
        <f>IF(OR(L3753=1,L3753=4),H3754,0)</f>
        <v>3.3783783783783786E-3</v>
      </c>
      <c r="P3754" s="2">
        <f>IF(OR(L3753=1,L3753=2),H3754,0)</f>
        <v>0</v>
      </c>
      <c r="Q3754" s="2"/>
    </row>
    <row r="3755" spans="1:17" x14ac:dyDescent="0.3">
      <c r="A3755" s="1">
        <v>35817</v>
      </c>
      <c r="B3755">
        <v>9.1875</v>
      </c>
      <c r="C3755">
        <v>9.375</v>
      </c>
      <c r="D3755">
        <v>9.03125</v>
      </c>
      <c r="E3755">
        <v>9.1875</v>
      </c>
      <c r="F3755">
        <v>9.1875</v>
      </c>
      <c r="G3755">
        <v>2435200</v>
      </c>
      <c r="H3755" s="3">
        <f>(F3755-B3755)/B3755</f>
        <v>0</v>
      </c>
      <c r="I3755" s="3">
        <f>_xlfn.RANK.AVG(H3755,$H$3:$H$10273,1)/10271</f>
        <v>0.52443773731866417</v>
      </c>
      <c r="J3755">
        <f>ROUNDDOWN($I3755*J$2,)-IF(MOD($I3755*J$2,1)=0,1,0)+1</f>
        <v>2</v>
      </c>
      <c r="K3755">
        <f>ROUNDDOWN($I3755*K$2,)-IF(MOD($I3755*K$2,1)=0,1,0)+1</f>
        <v>2</v>
      </c>
      <c r="L3755">
        <f>ROUNDDOWN($I3755*L$2,)-IF(MOD($I3755*L$2,1)=0,1,0)+1</f>
        <v>3</v>
      </c>
      <c r="M3755" s="3">
        <f>IF(L3754=4,H3755,0)</f>
        <v>0</v>
      </c>
      <c r="N3755" s="2">
        <f>IF(L3754=1,H3755,0)</f>
        <v>0</v>
      </c>
      <c r="O3755" s="2">
        <f>IF(OR(L3754=1,L3754=4),H3755,0)</f>
        <v>0</v>
      </c>
      <c r="P3755" s="2">
        <f>IF(OR(L3754=1,L3754=2),H3755,0)</f>
        <v>0</v>
      </c>
      <c r="Q3755" s="2"/>
    </row>
    <row r="3756" spans="1:17" x14ac:dyDescent="0.3">
      <c r="A3756" s="1">
        <v>35818</v>
      </c>
      <c r="B3756">
        <v>9.3125</v>
      </c>
      <c r="C3756">
        <v>9.3125</v>
      </c>
      <c r="D3756">
        <v>9.03125</v>
      </c>
      <c r="E3756">
        <v>9.0625</v>
      </c>
      <c r="F3756">
        <v>9.0625</v>
      </c>
      <c r="G3756">
        <v>1321000</v>
      </c>
      <c r="H3756" s="3">
        <f>(F3756-B3756)/B3756</f>
        <v>-2.6845637583892617E-2</v>
      </c>
      <c r="I3756" s="3">
        <f>_xlfn.RANK.AVG(H3756,$H$3:$H$10273,1)/10271</f>
        <v>0.16020835361697985</v>
      </c>
      <c r="J3756">
        <f>ROUNDDOWN($I3756*J$2,)-IF(MOD($I3756*J$2,1)=0,1,0)+1</f>
        <v>1</v>
      </c>
      <c r="K3756">
        <f>ROUNDDOWN($I3756*K$2,)-IF(MOD($I3756*K$2,1)=0,1,0)+1</f>
        <v>1</v>
      </c>
      <c r="L3756">
        <f>ROUNDDOWN($I3756*L$2,)-IF(MOD($I3756*L$2,1)=0,1,0)+1</f>
        <v>1</v>
      </c>
      <c r="M3756" s="3">
        <f>IF(L3755=4,H3756,0)</f>
        <v>0</v>
      </c>
      <c r="N3756" s="2">
        <f>IF(L3755=1,H3756,0)</f>
        <v>0</v>
      </c>
      <c r="O3756" s="2">
        <f>IF(OR(L3755=1,L3755=4),H3756,0)</f>
        <v>0</v>
      </c>
      <c r="P3756" s="2">
        <f>IF(OR(L3755=1,L3755=2),H3756,0)</f>
        <v>0</v>
      </c>
      <c r="Q3756" s="2"/>
    </row>
    <row r="3757" spans="1:17" x14ac:dyDescent="0.3">
      <c r="A3757" s="1">
        <v>35821</v>
      </c>
      <c r="B3757">
        <v>9.1875</v>
      </c>
      <c r="C3757">
        <v>9.46875</v>
      </c>
      <c r="D3757">
        <v>9.1875</v>
      </c>
      <c r="E3757">
        <v>9.46875</v>
      </c>
      <c r="F3757">
        <v>9.46875</v>
      </c>
      <c r="G3757">
        <v>2760000</v>
      </c>
      <c r="H3757" s="3">
        <f>(F3757-B3757)/B3757</f>
        <v>3.0612244897959183E-2</v>
      </c>
      <c r="I3757" s="3">
        <f>_xlfn.RANK.AVG(H3757,$H$3:$H$10273,1)/10271</f>
        <v>0.87162885794956679</v>
      </c>
      <c r="J3757">
        <f>ROUNDDOWN($I3757*J$2,)-IF(MOD($I3757*J$2,1)=0,1,0)+1</f>
        <v>2</v>
      </c>
      <c r="K3757">
        <f>ROUNDDOWN($I3757*K$2,)-IF(MOD($I3757*K$2,1)=0,1,0)+1</f>
        <v>3</v>
      </c>
      <c r="L3757">
        <f>ROUNDDOWN($I3757*L$2,)-IF(MOD($I3757*L$2,1)=0,1,0)+1</f>
        <v>4</v>
      </c>
      <c r="M3757" s="3">
        <f>IF(L3756=4,H3757,0)</f>
        <v>0</v>
      </c>
      <c r="N3757" s="2">
        <f>IF(L3756=1,H3757,0)</f>
        <v>3.0612244897959183E-2</v>
      </c>
      <c r="O3757" s="2">
        <f>IF(OR(L3756=1,L3756=4),H3757,0)</f>
        <v>3.0612244897959183E-2</v>
      </c>
      <c r="P3757" s="2">
        <f>IF(OR(L3756=1,L3756=2),H3757,0)</f>
        <v>3.0612244897959183E-2</v>
      </c>
      <c r="Q3757" s="2"/>
    </row>
    <row r="3758" spans="1:17" x14ac:dyDescent="0.3">
      <c r="A3758" s="1">
        <v>35822</v>
      </c>
      <c r="B3758">
        <v>9.4375</v>
      </c>
      <c r="C3758">
        <v>9.75</v>
      </c>
      <c r="D3758">
        <v>9.3125</v>
      </c>
      <c r="E3758">
        <v>9.375</v>
      </c>
      <c r="F3758">
        <v>9.375</v>
      </c>
      <c r="G3758">
        <v>2224600</v>
      </c>
      <c r="H3758" s="3">
        <f>(F3758-B3758)/B3758</f>
        <v>-6.6225165562913907E-3</v>
      </c>
      <c r="I3758" s="3">
        <f>_xlfn.RANK.AVG(H3758,$H$3:$H$10273,1)/10271</f>
        <v>0.41967675980917146</v>
      </c>
      <c r="J3758">
        <f>ROUNDDOWN($I3758*J$2,)-IF(MOD($I3758*J$2,1)=0,1,0)+1</f>
        <v>1</v>
      </c>
      <c r="K3758">
        <f>ROUNDDOWN($I3758*K$2,)-IF(MOD($I3758*K$2,1)=0,1,0)+1</f>
        <v>2</v>
      </c>
      <c r="L3758">
        <f>ROUNDDOWN($I3758*L$2,)-IF(MOD($I3758*L$2,1)=0,1,0)+1</f>
        <v>2</v>
      </c>
      <c r="M3758" s="3">
        <f>IF(L3757=4,H3758,0)</f>
        <v>-6.6225165562913907E-3</v>
      </c>
      <c r="N3758" s="2">
        <f>IF(L3757=1,H3758,0)</f>
        <v>0</v>
      </c>
      <c r="O3758" s="2">
        <f>IF(OR(L3757=1,L3757=4),H3758,0)</f>
        <v>-6.6225165562913907E-3</v>
      </c>
      <c r="P3758" s="2">
        <f>IF(OR(L3757=1,L3757=2),H3758,0)</f>
        <v>0</v>
      </c>
      <c r="Q3758" s="2"/>
    </row>
    <row r="3759" spans="1:17" x14ac:dyDescent="0.3">
      <c r="A3759" s="1">
        <v>35823</v>
      </c>
      <c r="B3759">
        <v>9.40625</v>
      </c>
      <c r="C3759">
        <v>9.84375</v>
      </c>
      <c r="D3759">
        <v>9.40625</v>
      </c>
      <c r="E3759">
        <v>9.59375</v>
      </c>
      <c r="F3759">
        <v>9.59375</v>
      </c>
      <c r="G3759">
        <v>2698800</v>
      </c>
      <c r="H3759" s="3">
        <f>(F3759-B3759)/B3759</f>
        <v>1.9933554817275746E-2</v>
      </c>
      <c r="I3759" s="3">
        <f>_xlfn.RANK.AVG(H3759,$H$3:$H$10273,1)/10271</f>
        <v>0.79213319053646192</v>
      </c>
      <c r="J3759">
        <f>ROUNDDOWN($I3759*J$2,)-IF(MOD($I3759*J$2,1)=0,1,0)+1</f>
        <v>2</v>
      </c>
      <c r="K3759">
        <f>ROUNDDOWN($I3759*K$2,)-IF(MOD($I3759*K$2,1)=0,1,0)+1</f>
        <v>3</v>
      </c>
      <c r="L3759">
        <f>ROUNDDOWN($I3759*L$2,)-IF(MOD($I3759*L$2,1)=0,1,0)+1</f>
        <v>4</v>
      </c>
      <c r="M3759" s="3">
        <f>IF(L3758=4,H3759,0)</f>
        <v>0</v>
      </c>
      <c r="N3759" s="2">
        <f>IF(L3758=1,H3759,0)</f>
        <v>0</v>
      </c>
      <c r="O3759" s="2">
        <f>IF(OR(L3758=1,L3758=4),H3759,0)</f>
        <v>0</v>
      </c>
      <c r="P3759" s="2">
        <f>IF(OR(L3758=1,L3758=2),H3759,0)</f>
        <v>1.9933554817275746E-2</v>
      </c>
      <c r="Q3759" s="2"/>
    </row>
    <row r="3760" spans="1:17" x14ac:dyDescent="0.3">
      <c r="A3760" s="1">
        <v>35824</v>
      </c>
      <c r="B3760">
        <v>9.5</v>
      </c>
      <c r="C3760">
        <v>10.03125</v>
      </c>
      <c r="D3760">
        <v>9.34375</v>
      </c>
      <c r="E3760">
        <v>9.875</v>
      </c>
      <c r="F3760">
        <v>9.875</v>
      </c>
      <c r="G3760">
        <v>5921000</v>
      </c>
      <c r="H3760" s="3">
        <f>(F3760-B3760)/B3760</f>
        <v>3.9473684210526314E-2</v>
      </c>
      <c r="I3760" s="3">
        <f>_xlfn.RANK.AVG(H3760,$H$3:$H$10273,1)/10271</f>
        <v>0.91612306494012263</v>
      </c>
      <c r="J3760">
        <f>ROUNDDOWN($I3760*J$2,)-IF(MOD($I3760*J$2,1)=0,1,0)+1</f>
        <v>2</v>
      </c>
      <c r="K3760">
        <f>ROUNDDOWN($I3760*K$2,)-IF(MOD($I3760*K$2,1)=0,1,0)+1</f>
        <v>3</v>
      </c>
      <c r="L3760">
        <f>ROUNDDOWN($I3760*L$2,)-IF(MOD($I3760*L$2,1)=0,1,0)+1</f>
        <v>4</v>
      </c>
      <c r="M3760" s="3">
        <f>IF(L3759=4,H3760,0)</f>
        <v>3.9473684210526314E-2</v>
      </c>
      <c r="N3760" s="2">
        <f>IF(L3759=1,H3760,0)</f>
        <v>0</v>
      </c>
      <c r="O3760" s="2">
        <f>IF(OR(L3759=1,L3759=4),H3760,0)</f>
        <v>3.9473684210526314E-2</v>
      </c>
      <c r="P3760" s="2">
        <f>IF(OR(L3759=1,L3759=2),H3760,0)</f>
        <v>0</v>
      </c>
      <c r="Q3760" s="2"/>
    </row>
    <row r="3761" spans="1:17" x14ac:dyDescent="0.3">
      <c r="A3761" s="1">
        <v>35825</v>
      </c>
      <c r="B3761">
        <v>10</v>
      </c>
      <c r="C3761">
        <v>10.09375</v>
      </c>
      <c r="D3761">
        <v>9.8125</v>
      </c>
      <c r="E3761">
        <v>10.09375</v>
      </c>
      <c r="F3761">
        <v>10.09375</v>
      </c>
      <c r="G3761">
        <v>3252200</v>
      </c>
      <c r="H3761" s="3">
        <f>(F3761-B3761)/B3761</f>
        <v>9.3749999999999997E-3</v>
      </c>
      <c r="I3761" s="3">
        <f>_xlfn.RANK.AVG(H3761,$H$3:$H$10273,1)/10271</f>
        <v>0.66736442410670815</v>
      </c>
      <c r="J3761">
        <f>ROUNDDOWN($I3761*J$2,)-IF(MOD($I3761*J$2,1)=0,1,0)+1</f>
        <v>2</v>
      </c>
      <c r="K3761">
        <f>ROUNDDOWN($I3761*K$2,)-IF(MOD($I3761*K$2,1)=0,1,0)+1</f>
        <v>3</v>
      </c>
      <c r="L3761">
        <f>ROUNDDOWN($I3761*L$2,)-IF(MOD($I3761*L$2,1)=0,1,0)+1</f>
        <v>3</v>
      </c>
      <c r="M3761" s="3">
        <f>IF(L3760=4,H3761,0)</f>
        <v>9.3749999999999997E-3</v>
      </c>
      <c r="N3761" s="2">
        <f>IF(L3760=1,H3761,0)</f>
        <v>0</v>
      </c>
      <c r="O3761" s="2">
        <f>IF(OR(L3760=1,L3760=4),H3761,0)</f>
        <v>9.3749999999999997E-3</v>
      </c>
      <c r="P3761" s="2">
        <f>IF(OR(L3760=1,L3760=2),H3761,0)</f>
        <v>0</v>
      </c>
      <c r="Q3761" s="2"/>
    </row>
    <row r="3762" spans="1:17" x14ac:dyDescent="0.3">
      <c r="A3762" s="1">
        <v>35828</v>
      </c>
      <c r="B3762">
        <v>10.15625</v>
      </c>
      <c r="C3762">
        <v>10.25</v>
      </c>
      <c r="D3762">
        <v>9.8125</v>
      </c>
      <c r="E3762">
        <v>10.03125</v>
      </c>
      <c r="F3762">
        <v>10.03125</v>
      </c>
      <c r="G3762">
        <v>5814200</v>
      </c>
      <c r="H3762" s="3">
        <f>(F3762-B3762)/B3762</f>
        <v>-1.2307692307692308E-2</v>
      </c>
      <c r="I3762" s="3">
        <f>_xlfn.RANK.AVG(H3762,$H$3:$H$10273,1)/10271</f>
        <v>0.33122383409599843</v>
      </c>
      <c r="J3762">
        <f>ROUNDDOWN($I3762*J$2,)-IF(MOD($I3762*J$2,1)=0,1,0)+1</f>
        <v>1</v>
      </c>
      <c r="K3762">
        <f>ROUNDDOWN($I3762*K$2,)-IF(MOD($I3762*K$2,1)=0,1,0)+1</f>
        <v>1</v>
      </c>
      <c r="L3762">
        <f>ROUNDDOWN($I3762*L$2,)-IF(MOD($I3762*L$2,1)=0,1,0)+1</f>
        <v>2</v>
      </c>
      <c r="M3762" s="3">
        <f>IF(L3761=4,H3762,0)</f>
        <v>0</v>
      </c>
      <c r="N3762" s="2">
        <f>IF(L3761=1,H3762,0)</f>
        <v>0</v>
      </c>
      <c r="O3762" s="2">
        <f>IF(OR(L3761=1,L3761=4),H3762,0)</f>
        <v>0</v>
      </c>
      <c r="P3762" s="2">
        <f>IF(OR(L3761=1,L3761=2),H3762,0)</f>
        <v>0</v>
      </c>
      <c r="Q3762" s="2"/>
    </row>
    <row r="3763" spans="1:17" x14ac:dyDescent="0.3">
      <c r="A3763" s="1">
        <v>35829</v>
      </c>
      <c r="B3763">
        <v>10.0625</v>
      </c>
      <c r="C3763">
        <v>10.34375</v>
      </c>
      <c r="D3763">
        <v>9.8125</v>
      </c>
      <c r="E3763">
        <v>10</v>
      </c>
      <c r="F3763">
        <v>10</v>
      </c>
      <c r="G3763">
        <v>5969000</v>
      </c>
      <c r="H3763" s="3">
        <f>(F3763-B3763)/B3763</f>
        <v>-6.2111801242236021E-3</v>
      </c>
      <c r="I3763" s="3">
        <f>_xlfn.RANK.AVG(H3763,$H$3:$H$10273,1)/10271</f>
        <v>0.42449615422062115</v>
      </c>
      <c r="J3763">
        <f>ROUNDDOWN($I3763*J$2,)-IF(MOD($I3763*J$2,1)=0,1,0)+1</f>
        <v>1</v>
      </c>
      <c r="K3763">
        <f>ROUNDDOWN($I3763*K$2,)-IF(MOD($I3763*K$2,1)=0,1,0)+1</f>
        <v>2</v>
      </c>
      <c r="L3763">
        <f>ROUNDDOWN($I3763*L$2,)-IF(MOD($I3763*L$2,1)=0,1,0)+1</f>
        <v>2</v>
      </c>
      <c r="M3763" s="3">
        <f>IF(L3762=4,H3763,0)</f>
        <v>0</v>
      </c>
      <c r="N3763" s="2">
        <f>IF(L3762=1,H3763,0)</f>
        <v>0</v>
      </c>
      <c r="O3763" s="2">
        <f>IF(OR(L3762=1,L3762=4),H3763,0)</f>
        <v>0</v>
      </c>
      <c r="P3763" s="2">
        <f>IF(OR(L3762=1,L3762=2),H3763,0)</f>
        <v>-6.2111801242236021E-3</v>
      </c>
      <c r="Q3763" s="2"/>
    </row>
    <row r="3764" spans="1:17" x14ac:dyDescent="0.3">
      <c r="A3764" s="1">
        <v>35830</v>
      </c>
      <c r="B3764">
        <v>9.96875</v>
      </c>
      <c r="C3764">
        <v>10.15625</v>
      </c>
      <c r="D3764">
        <v>9.8125</v>
      </c>
      <c r="E3764">
        <v>10</v>
      </c>
      <c r="F3764">
        <v>10</v>
      </c>
      <c r="G3764">
        <v>4109000</v>
      </c>
      <c r="H3764" s="3">
        <f>(F3764-B3764)/B3764</f>
        <v>3.134796238244514E-3</v>
      </c>
      <c r="I3764" s="3">
        <f>_xlfn.RANK.AVG(H3764,$H$3:$H$10273,1)/10271</f>
        <v>0.57959302891636644</v>
      </c>
      <c r="J3764">
        <f>ROUNDDOWN($I3764*J$2,)-IF(MOD($I3764*J$2,1)=0,1,0)+1</f>
        <v>2</v>
      </c>
      <c r="K3764">
        <f>ROUNDDOWN($I3764*K$2,)-IF(MOD($I3764*K$2,1)=0,1,0)+1</f>
        <v>2</v>
      </c>
      <c r="L3764">
        <f>ROUNDDOWN($I3764*L$2,)-IF(MOD($I3764*L$2,1)=0,1,0)+1</f>
        <v>3</v>
      </c>
      <c r="M3764" s="3">
        <f>IF(L3763=4,H3764,0)</f>
        <v>0</v>
      </c>
      <c r="N3764" s="2">
        <f>IF(L3763=1,H3764,0)</f>
        <v>0</v>
      </c>
      <c r="O3764" s="2">
        <f>IF(OR(L3763=1,L3763=4),H3764,0)</f>
        <v>0</v>
      </c>
      <c r="P3764" s="2">
        <f>IF(OR(L3763=1,L3763=2),H3764,0)</f>
        <v>3.134796238244514E-3</v>
      </c>
      <c r="Q3764" s="2"/>
    </row>
    <row r="3765" spans="1:17" x14ac:dyDescent="0.3">
      <c r="A3765" s="1">
        <v>35831</v>
      </c>
      <c r="B3765">
        <v>10</v>
      </c>
      <c r="C3765">
        <v>10</v>
      </c>
      <c r="D3765">
        <v>9.46875</v>
      </c>
      <c r="E3765">
        <v>9.53125</v>
      </c>
      <c r="F3765">
        <v>9.53125</v>
      </c>
      <c r="G3765">
        <v>4945400</v>
      </c>
      <c r="H3765" s="3">
        <f>(F3765-B3765)/B3765</f>
        <v>-4.6875E-2</v>
      </c>
      <c r="I3765" s="3">
        <f>_xlfn.RANK.AVG(H3765,$H$3:$H$10273,1)/10271</f>
        <v>5.3500146042254892E-2</v>
      </c>
      <c r="J3765">
        <f>ROUNDDOWN($I3765*J$2,)-IF(MOD($I3765*J$2,1)=0,1,0)+1</f>
        <v>1</v>
      </c>
      <c r="K3765">
        <f>ROUNDDOWN($I3765*K$2,)-IF(MOD($I3765*K$2,1)=0,1,0)+1</f>
        <v>1</v>
      </c>
      <c r="L3765">
        <f>ROUNDDOWN($I3765*L$2,)-IF(MOD($I3765*L$2,1)=0,1,0)+1</f>
        <v>1</v>
      </c>
      <c r="M3765" s="3">
        <f>IF(L3764=4,H3765,0)</f>
        <v>0</v>
      </c>
      <c r="N3765" s="2">
        <f>IF(L3764=1,H3765,0)</f>
        <v>0</v>
      </c>
      <c r="O3765" s="2">
        <f>IF(OR(L3764=1,L3764=4),H3765,0)</f>
        <v>0</v>
      </c>
      <c r="P3765" s="2">
        <f>IF(OR(L3764=1,L3764=2),H3765,0)</f>
        <v>0</v>
      </c>
      <c r="Q3765" s="2"/>
    </row>
    <row r="3766" spans="1:17" x14ac:dyDescent="0.3">
      <c r="A3766" s="1">
        <v>35832</v>
      </c>
      <c r="B3766">
        <v>9.4375</v>
      </c>
      <c r="C3766">
        <v>9.5</v>
      </c>
      <c r="D3766">
        <v>8.96875</v>
      </c>
      <c r="E3766">
        <v>9.25</v>
      </c>
      <c r="F3766">
        <v>9.25</v>
      </c>
      <c r="G3766">
        <v>4873200</v>
      </c>
      <c r="H3766" s="3">
        <f>(F3766-B3766)/B3766</f>
        <v>-1.9867549668874173E-2</v>
      </c>
      <c r="I3766" s="3">
        <f>_xlfn.RANK.AVG(H3766,$H$3:$H$10273,1)/10271</f>
        <v>0.22821536364521469</v>
      </c>
      <c r="J3766">
        <f>ROUNDDOWN($I3766*J$2,)-IF(MOD($I3766*J$2,1)=0,1,0)+1</f>
        <v>1</v>
      </c>
      <c r="K3766">
        <f>ROUNDDOWN($I3766*K$2,)-IF(MOD($I3766*K$2,1)=0,1,0)+1</f>
        <v>1</v>
      </c>
      <c r="L3766">
        <f>ROUNDDOWN($I3766*L$2,)-IF(MOD($I3766*L$2,1)=0,1,0)+1</f>
        <v>1</v>
      </c>
      <c r="M3766" s="3">
        <f>IF(L3765=4,H3766,0)</f>
        <v>0</v>
      </c>
      <c r="N3766" s="2">
        <f>IF(L3765=1,H3766,0)</f>
        <v>-1.9867549668874173E-2</v>
      </c>
      <c r="O3766" s="2">
        <f>IF(OR(L3765=1,L3765=4),H3766,0)</f>
        <v>-1.9867549668874173E-2</v>
      </c>
      <c r="P3766" s="2">
        <f>IF(OR(L3765=1,L3765=2),H3766,0)</f>
        <v>-1.9867549668874173E-2</v>
      </c>
      <c r="Q3766" s="2"/>
    </row>
    <row r="3767" spans="1:17" x14ac:dyDescent="0.3">
      <c r="A3767" s="1">
        <v>35835</v>
      </c>
      <c r="B3767">
        <v>9.25</v>
      </c>
      <c r="C3767">
        <v>9.71875</v>
      </c>
      <c r="D3767">
        <v>9.25</v>
      </c>
      <c r="E3767">
        <v>9.5625</v>
      </c>
      <c r="F3767">
        <v>9.5625</v>
      </c>
      <c r="G3767">
        <v>3178600</v>
      </c>
      <c r="H3767" s="3">
        <f>(F3767-B3767)/B3767</f>
        <v>3.3783783783783786E-2</v>
      </c>
      <c r="I3767" s="3">
        <f>_xlfn.RANK.AVG(H3767,$H$3:$H$10273,1)/10271</f>
        <v>0.88978677830785702</v>
      </c>
      <c r="J3767">
        <f>ROUNDDOWN($I3767*J$2,)-IF(MOD($I3767*J$2,1)=0,1,0)+1</f>
        <v>2</v>
      </c>
      <c r="K3767">
        <f>ROUNDDOWN($I3767*K$2,)-IF(MOD($I3767*K$2,1)=0,1,0)+1</f>
        <v>3</v>
      </c>
      <c r="L3767">
        <f>ROUNDDOWN($I3767*L$2,)-IF(MOD($I3767*L$2,1)=0,1,0)+1</f>
        <v>4</v>
      </c>
      <c r="M3767" s="3">
        <f>IF(L3766=4,H3767,0)</f>
        <v>0</v>
      </c>
      <c r="N3767" s="2">
        <f>IF(L3766=1,H3767,0)</f>
        <v>3.3783783783783786E-2</v>
      </c>
      <c r="O3767" s="2">
        <f>IF(OR(L3766=1,L3766=4),H3767,0)</f>
        <v>3.3783783783783786E-2</v>
      </c>
      <c r="P3767" s="2">
        <f>IF(OR(L3766=1,L3766=2),H3767,0)</f>
        <v>3.3783783783783786E-2</v>
      </c>
      <c r="Q3767" s="2"/>
    </row>
    <row r="3768" spans="1:17" x14ac:dyDescent="0.3">
      <c r="A3768" s="1">
        <v>35836</v>
      </c>
      <c r="B3768">
        <v>9.625</v>
      </c>
      <c r="C3768">
        <v>9.84375</v>
      </c>
      <c r="D3768">
        <v>9.53125</v>
      </c>
      <c r="E3768">
        <v>9.6875</v>
      </c>
      <c r="F3768">
        <v>9.6875</v>
      </c>
      <c r="G3768">
        <v>3343400</v>
      </c>
      <c r="H3768" s="3">
        <f>(F3768-B3768)/B3768</f>
        <v>6.4935064935064939E-3</v>
      </c>
      <c r="I3768" s="3">
        <f>_xlfn.RANK.AVG(H3768,$H$3:$H$10273,1)/10271</f>
        <v>0.62408723590692239</v>
      </c>
      <c r="J3768">
        <f>ROUNDDOWN($I3768*J$2,)-IF(MOD($I3768*J$2,1)=0,1,0)+1</f>
        <v>2</v>
      </c>
      <c r="K3768">
        <f>ROUNDDOWN($I3768*K$2,)-IF(MOD($I3768*K$2,1)=0,1,0)+1</f>
        <v>2</v>
      </c>
      <c r="L3768">
        <f>ROUNDDOWN($I3768*L$2,)-IF(MOD($I3768*L$2,1)=0,1,0)+1</f>
        <v>3</v>
      </c>
      <c r="M3768" s="3">
        <f>IF(L3767=4,H3768,0)</f>
        <v>6.4935064935064939E-3</v>
      </c>
      <c r="N3768" s="2">
        <f>IF(L3767=1,H3768,0)</f>
        <v>0</v>
      </c>
      <c r="O3768" s="2">
        <f>IF(OR(L3767=1,L3767=4),H3768,0)</f>
        <v>6.4935064935064939E-3</v>
      </c>
      <c r="P3768" s="2">
        <f>IF(OR(L3767=1,L3767=2),H3768,0)</f>
        <v>0</v>
      </c>
      <c r="Q3768" s="2"/>
    </row>
    <row r="3769" spans="1:17" x14ac:dyDescent="0.3">
      <c r="A3769" s="1">
        <v>35837</v>
      </c>
      <c r="B3769">
        <v>9.78125</v>
      </c>
      <c r="C3769">
        <v>9.84375</v>
      </c>
      <c r="D3769">
        <v>9.46875</v>
      </c>
      <c r="E3769">
        <v>9.5625</v>
      </c>
      <c r="F3769">
        <v>9.5625</v>
      </c>
      <c r="G3769">
        <v>2505400</v>
      </c>
      <c r="H3769" s="3">
        <f>(F3769-B3769)/B3769</f>
        <v>-2.2364217252396165E-2</v>
      </c>
      <c r="I3769" s="3">
        <f>_xlfn.RANK.AVG(H3769,$H$3:$H$10273,1)/10271</f>
        <v>0.19968844318956286</v>
      </c>
      <c r="J3769">
        <f>ROUNDDOWN($I3769*J$2,)-IF(MOD($I3769*J$2,1)=0,1,0)+1</f>
        <v>1</v>
      </c>
      <c r="K3769">
        <f>ROUNDDOWN($I3769*K$2,)-IF(MOD($I3769*K$2,1)=0,1,0)+1</f>
        <v>1</v>
      </c>
      <c r="L3769">
        <f>ROUNDDOWN($I3769*L$2,)-IF(MOD($I3769*L$2,1)=0,1,0)+1</f>
        <v>1</v>
      </c>
      <c r="M3769" s="3">
        <f>IF(L3768=4,H3769,0)</f>
        <v>0</v>
      </c>
      <c r="N3769" s="2">
        <f>IF(L3768=1,H3769,0)</f>
        <v>0</v>
      </c>
      <c r="O3769" s="2">
        <f>IF(OR(L3768=1,L3768=4),H3769,0)</f>
        <v>0</v>
      </c>
      <c r="P3769" s="2">
        <f>IF(OR(L3768=1,L3768=2),H3769,0)</f>
        <v>0</v>
      </c>
      <c r="Q3769" s="2"/>
    </row>
    <row r="3770" spans="1:17" x14ac:dyDescent="0.3">
      <c r="A3770" s="1">
        <v>35838</v>
      </c>
      <c r="B3770">
        <v>9.53125</v>
      </c>
      <c r="C3770">
        <v>9.59375</v>
      </c>
      <c r="D3770">
        <v>9.3125</v>
      </c>
      <c r="E3770">
        <v>9.5</v>
      </c>
      <c r="F3770">
        <v>9.5</v>
      </c>
      <c r="G3770">
        <v>2163600</v>
      </c>
      <c r="H3770" s="3">
        <f>(F3770-B3770)/B3770</f>
        <v>-3.2786885245901639E-3</v>
      </c>
      <c r="I3770" s="3">
        <f>_xlfn.RANK.AVG(H3770,$H$3:$H$10273,1)/10271</f>
        <v>0.46752993866225295</v>
      </c>
      <c r="J3770">
        <f>ROUNDDOWN($I3770*J$2,)-IF(MOD($I3770*J$2,1)=0,1,0)+1</f>
        <v>1</v>
      </c>
      <c r="K3770">
        <f>ROUNDDOWN($I3770*K$2,)-IF(MOD($I3770*K$2,1)=0,1,0)+1</f>
        <v>2</v>
      </c>
      <c r="L3770">
        <f>ROUNDDOWN($I3770*L$2,)-IF(MOD($I3770*L$2,1)=0,1,0)+1</f>
        <v>2</v>
      </c>
      <c r="M3770" s="3">
        <f>IF(L3769=4,H3770,0)</f>
        <v>0</v>
      </c>
      <c r="N3770" s="2">
        <f>IF(L3769=1,H3770,0)</f>
        <v>-3.2786885245901639E-3</v>
      </c>
      <c r="O3770" s="2">
        <f>IF(OR(L3769=1,L3769=4),H3770,0)</f>
        <v>-3.2786885245901639E-3</v>
      </c>
      <c r="P3770" s="2">
        <f>IF(OR(L3769=1,L3769=2),H3770,0)</f>
        <v>-3.2786885245901639E-3</v>
      </c>
      <c r="Q3770" s="2"/>
    </row>
    <row r="3771" spans="1:17" x14ac:dyDescent="0.3">
      <c r="A3771" s="1">
        <v>35839</v>
      </c>
      <c r="B3771">
        <v>9.5</v>
      </c>
      <c r="C3771">
        <v>9.5625</v>
      </c>
      <c r="D3771">
        <v>9.40625</v>
      </c>
      <c r="E3771">
        <v>9.5625</v>
      </c>
      <c r="F3771">
        <v>9.5625</v>
      </c>
      <c r="G3771">
        <v>1460400</v>
      </c>
      <c r="H3771" s="3">
        <f>(F3771-B3771)/B3771</f>
        <v>6.5789473684210523E-3</v>
      </c>
      <c r="I3771" s="3">
        <f>_xlfn.RANK.AVG(H3771,$H$3:$H$10273,1)/10271</f>
        <v>0.62540161620095414</v>
      </c>
      <c r="J3771">
        <f>ROUNDDOWN($I3771*J$2,)-IF(MOD($I3771*J$2,1)=0,1,0)+1</f>
        <v>2</v>
      </c>
      <c r="K3771">
        <f>ROUNDDOWN($I3771*K$2,)-IF(MOD($I3771*K$2,1)=0,1,0)+1</f>
        <v>2</v>
      </c>
      <c r="L3771">
        <f>ROUNDDOWN($I3771*L$2,)-IF(MOD($I3771*L$2,1)=0,1,0)+1</f>
        <v>3</v>
      </c>
      <c r="M3771" s="3">
        <f>IF(L3770=4,H3771,0)</f>
        <v>0</v>
      </c>
      <c r="N3771" s="2">
        <f>IF(L3770=1,H3771,0)</f>
        <v>0</v>
      </c>
      <c r="O3771" s="2">
        <f>IF(OR(L3770=1,L3770=4),H3771,0)</f>
        <v>0</v>
      </c>
      <c r="P3771" s="2">
        <f>IF(OR(L3770=1,L3770=2),H3771,0)</f>
        <v>6.5789473684210523E-3</v>
      </c>
      <c r="Q3771" s="2"/>
    </row>
    <row r="3772" spans="1:17" x14ac:dyDescent="0.3">
      <c r="A3772" s="1">
        <v>35843</v>
      </c>
      <c r="B3772">
        <v>9.625</v>
      </c>
      <c r="C3772">
        <v>9.65625</v>
      </c>
      <c r="D3772">
        <v>9.40625</v>
      </c>
      <c r="E3772">
        <v>9.46875</v>
      </c>
      <c r="F3772">
        <v>9.46875</v>
      </c>
      <c r="G3772">
        <v>1931000</v>
      </c>
      <c r="H3772" s="3">
        <f>(F3772-B3772)/B3772</f>
        <v>-1.6233766233766232E-2</v>
      </c>
      <c r="I3772" s="3">
        <f>_xlfn.RANK.AVG(H3772,$H$3:$H$10273,1)/10271</f>
        <v>0.27027553305423035</v>
      </c>
      <c r="J3772">
        <f>ROUNDDOWN($I3772*J$2,)-IF(MOD($I3772*J$2,1)=0,1,0)+1</f>
        <v>1</v>
      </c>
      <c r="K3772">
        <f>ROUNDDOWN($I3772*K$2,)-IF(MOD($I3772*K$2,1)=0,1,0)+1</f>
        <v>1</v>
      </c>
      <c r="L3772">
        <f>ROUNDDOWN($I3772*L$2,)-IF(MOD($I3772*L$2,1)=0,1,0)+1</f>
        <v>2</v>
      </c>
      <c r="M3772" s="3">
        <f>IF(L3771=4,H3772,0)</f>
        <v>0</v>
      </c>
      <c r="N3772" s="2">
        <f>IF(L3771=1,H3772,0)</f>
        <v>0</v>
      </c>
      <c r="O3772" s="2">
        <f>IF(OR(L3771=1,L3771=4),H3772,0)</f>
        <v>0</v>
      </c>
      <c r="P3772" s="2">
        <f>IF(OR(L3771=1,L3771=2),H3772,0)</f>
        <v>0</v>
      </c>
      <c r="Q3772" s="2"/>
    </row>
    <row r="3773" spans="1:17" x14ac:dyDescent="0.3">
      <c r="A3773" s="1">
        <v>35844</v>
      </c>
      <c r="B3773">
        <v>9.4375</v>
      </c>
      <c r="C3773">
        <v>9.59375</v>
      </c>
      <c r="D3773">
        <v>9.4375</v>
      </c>
      <c r="E3773">
        <v>9.5625</v>
      </c>
      <c r="F3773">
        <v>9.5625</v>
      </c>
      <c r="G3773">
        <v>1580400</v>
      </c>
      <c r="H3773" s="3">
        <f>(F3773-B3773)/B3773</f>
        <v>1.3245033112582781E-2</v>
      </c>
      <c r="I3773" s="3">
        <f>_xlfn.RANK.AVG(H3773,$H$3:$H$10273,1)/10271</f>
        <v>0.71541232596631288</v>
      </c>
      <c r="J3773">
        <f>ROUNDDOWN($I3773*J$2,)-IF(MOD($I3773*J$2,1)=0,1,0)+1</f>
        <v>2</v>
      </c>
      <c r="K3773">
        <f>ROUNDDOWN($I3773*K$2,)-IF(MOD($I3773*K$2,1)=0,1,0)+1</f>
        <v>3</v>
      </c>
      <c r="L3773">
        <f>ROUNDDOWN($I3773*L$2,)-IF(MOD($I3773*L$2,1)=0,1,0)+1</f>
        <v>3</v>
      </c>
      <c r="M3773" s="3">
        <f>IF(L3772=4,H3773,0)</f>
        <v>0</v>
      </c>
      <c r="N3773" s="2">
        <f>IF(L3772=1,H3773,0)</f>
        <v>0</v>
      </c>
      <c r="O3773" s="2">
        <f>IF(OR(L3772=1,L3772=4),H3773,0)</f>
        <v>0</v>
      </c>
      <c r="P3773" s="2">
        <f>IF(OR(L3772=1,L3772=2),H3773,0)</f>
        <v>1.3245033112582781E-2</v>
      </c>
      <c r="Q3773" s="2"/>
    </row>
    <row r="3774" spans="1:17" x14ac:dyDescent="0.3">
      <c r="A3774" s="1">
        <v>35845</v>
      </c>
      <c r="B3774">
        <v>9.65625</v>
      </c>
      <c r="C3774">
        <v>9.90625</v>
      </c>
      <c r="D3774">
        <v>9.5625</v>
      </c>
      <c r="E3774">
        <v>9.75</v>
      </c>
      <c r="F3774">
        <v>9.75</v>
      </c>
      <c r="G3774">
        <v>3591000</v>
      </c>
      <c r="H3774" s="3">
        <f>(F3774-B3774)/B3774</f>
        <v>9.7087378640776691E-3</v>
      </c>
      <c r="I3774" s="3">
        <f>_xlfn.RANK.AVG(H3774,$H$3:$H$10273,1)/10271</f>
        <v>0.67086943822412615</v>
      </c>
      <c r="J3774">
        <f>ROUNDDOWN($I3774*J$2,)-IF(MOD($I3774*J$2,1)=0,1,0)+1</f>
        <v>2</v>
      </c>
      <c r="K3774">
        <f>ROUNDDOWN($I3774*K$2,)-IF(MOD($I3774*K$2,1)=0,1,0)+1</f>
        <v>3</v>
      </c>
      <c r="L3774">
        <f>ROUNDDOWN($I3774*L$2,)-IF(MOD($I3774*L$2,1)=0,1,0)+1</f>
        <v>3</v>
      </c>
      <c r="M3774" s="3">
        <f>IF(L3773=4,H3774,0)</f>
        <v>0</v>
      </c>
      <c r="N3774" s="2">
        <f>IF(L3773=1,H3774,0)</f>
        <v>0</v>
      </c>
      <c r="O3774" s="2">
        <f>IF(OR(L3773=1,L3773=4),H3774,0)</f>
        <v>0</v>
      </c>
      <c r="P3774" s="2">
        <f>IF(OR(L3773=1,L3773=2),H3774,0)</f>
        <v>0</v>
      </c>
      <c r="Q3774" s="2"/>
    </row>
    <row r="3775" spans="1:17" x14ac:dyDescent="0.3">
      <c r="A3775" s="1">
        <v>35846</v>
      </c>
      <c r="B3775">
        <v>9.8125</v>
      </c>
      <c r="C3775">
        <v>9.96875</v>
      </c>
      <c r="D3775">
        <v>9.71875</v>
      </c>
      <c r="E3775">
        <v>9.875</v>
      </c>
      <c r="F3775">
        <v>9.875</v>
      </c>
      <c r="G3775">
        <v>3421600</v>
      </c>
      <c r="H3775" s="3">
        <f>(F3775-B3775)/B3775</f>
        <v>6.369426751592357E-3</v>
      </c>
      <c r="I3775" s="3">
        <f>_xlfn.RANK.AVG(H3775,$H$3:$H$10273,1)/10271</f>
        <v>0.62321098237756789</v>
      </c>
      <c r="J3775">
        <f>ROUNDDOWN($I3775*J$2,)-IF(MOD($I3775*J$2,1)=0,1,0)+1</f>
        <v>2</v>
      </c>
      <c r="K3775">
        <f>ROUNDDOWN($I3775*K$2,)-IF(MOD($I3775*K$2,1)=0,1,0)+1</f>
        <v>2</v>
      </c>
      <c r="L3775">
        <f>ROUNDDOWN($I3775*L$2,)-IF(MOD($I3775*L$2,1)=0,1,0)+1</f>
        <v>3</v>
      </c>
      <c r="M3775" s="3">
        <f>IF(L3774=4,H3775,0)</f>
        <v>0</v>
      </c>
      <c r="N3775" s="2">
        <f>IF(L3774=1,H3775,0)</f>
        <v>0</v>
      </c>
      <c r="O3775" s="2">
        <f>IF(OR(L3774=1,L3774=4),H3775,0)</f>
        <v>0</v>
      </c>
      <c r="P3775" s="2">
        <f>IF(OR(L3774=1,L3774=2),H3775,0)</f>
        <v>0</v>
      </c>
      <c r="Q3775" s="2"/>
    </row>
    <row r="3776" spans="1:17" x14ac:dyDescent="0.3">
      <c r="A3776" s="1">
        <v>35849</v>
      </c>
      <c r="B3776">
        <v>9.96875</v>
      </c>
      <c r="C3776">
        <v>10.40625</v>
      </c>
      <c r="D3776">
        <v>9.90625</v>
      </c>
      <c r="E3776">
        <v>10.375</v>
      </c>
      <c r="F3776">
        <v>10.375</v>
      </c>
      <c r="G3776">
        <v>9154600</v>
      </c>
      <c r="H3776" s="3">
        <f>(F3776-B3776)/B3776</f>
        <v>4.0752351097178681E-2</v>
      </c>
      <c r="I3776" s="3">
        <f>_xlfn.RANK.AVG(H3776,$H$3:$H$10273,1)/10271</f>
        <v>0.92162398987440364</v>
      </c>
      <c r="J3776">
        <f>ROUNDDOWN($I3776*J$2,)-IF(MOD($I3776*J$2,1)=0,1,0)+1</f>
        <v>2</v>
      </c>
      <c r="K3776">
        <f>ROUNDDOWN($I3776*K$2,)-IF(MOD($I3776*K$2,1)=0,1,0)+1</f>
        <v>3</v>
      </c>
      <c r="L3776">
        <f>ROUNDDOWN($I3776*L$2,)-IF(MOD($I3776*L$2,1)=0,1,0)+1</f>
        <v>4</v>
      </c>
      <c r="M3776" s="3">
        <f>IF(L3775=4,H3776,0)</f>
        <v>0</v>
      </c>
      <c r="N3776" s="2">
        <f>IF(L3775=1,H3776,0)</f>
        <v>0</v>
      </c>
      <c r="O3776" s="2">
        <f>IF(OR(L3775=1,L3775=4),H3776,0)</f>
        <v>0</v>
      </c>
      <c r="P3776" s="2">
        <f>IF(OR(L3775=1,L3775=2),H3776,0)</f>
        <v>0</v>
      </c>
      <c r="Q3776" s="2"/>
    </row>
    <row r="3777" spans="1:17" x14ac:dyDescent="0.3">
      <c r="A3777" s="1">
        <v>35850</v>
      </c>
      <c r="B3777">
        <v>10.46875</v>
      </c>
      <c r="C3777">
        <v>10.8125</v>
      </c>
      <c r="D3777">
        <v>10.28125</v>
      </c>
      <c r="E3777">
        <v>10.34375</v>
      </c>
      <c r="F3777">
        <v>10.34375</v>
      </c>
      <c r="G3777">
        <v>9780800</v>
      </c>
      <c r="H3777" s="3">
        <f>(F3777-B3777)/B3777</f>
        <v>-1.1940298507462687E-2</v>
      </c>
      <c r="I3777" s="3">
        <f>_xlfn.RANK.AVG(H3777,$H$3:$H$10273,1)/10271</f>
        <v>0.33735760880147991</v>
      </c>
      <c r="J3777">
        <f>ROUNDDOWN($I3777*J$2,)-IF(MOD($I3777*J$2,1)=0,1,0)+1</f>
        <v>1</v>
      </c>
      <c r="K3777">
        <f>ROUNDDOWN($I3777*K$2,)-IF(MOD($I3777*K$2,1)=0,1,0)+1</f>
        <v>2</v>
      </c>
      <c r="L3777">
        <f>ROUNDDOWN($I3777*L$2,)-IF(MOD($I3777*L$2,1)=0,1,0)+1</f>
        <v>2</v>
      </c>
      <c r="M3777" s="3">
        <f>IF(L3776=4,H3777,0)</f>
        <v>-1.1940298507462687E-2</v>
      </c>
      <c r="N3777" s="2">
        <f>IF(L3776=1,H3777,0)</f>
        <v>0</v>
      </c>
      <c r="O3777" s="2">
        <f>IF(OR(L3776=1,L3776=4),H3777,0)</f>
        <v>-1.1940298507462687E-2</v>
      </c>
      <c r="P3777" s="2">
        <f>IF(OR(L3776=1,L3776=2),H3777,0)</f>
        <v>0</v>
      </c>
      <c r="Q3777" s="2"/>
    </row>
    <row r="3778" spans="1:17" x14ac:dyDescent="0.3">
      <c r="A3778" s="1">
        <v>35851</v>
      </c>
      <c r="B3778">
        <v>10.625</v>
      </c>
      <c r="C3778">
        <v>10.875</v>
      </c>
      <c r="D3778">
        <v>10.53125</v>
      </c>
      <c r="E3778">
        <v>10.875</v>
      </c>
      <c r="F3778">
        <v>10.875</v>
      </c>
      <c r="G3778">
        <v>5526000</v>
      </c>
      <c r="H3778" s="3">
        <f>(F3778-B3778)/B3778</f>
        <v>2.3529411764705882E-2</v>
      </c>
      <c r="I3778" s="3">
        <f>_xlfn.RANK.AVG(H3778,$H$3:$H$10273,1)/10271</f>
        <v>0.82455457112257813</v>
      </c>
      <c r="J3778">
        <f>ROUNDDOWN($I3778*J$2,)-IF(MOD($I3778*J$2,1)=0,1,0)+1</f>
        <v>2</v>
      </c>
      <c r="K3778">
        <f>ROUNDDOWN($I3778*K$2,)-IF(MOD($I3778*K$2,1)=0,1,0)+1</f>
        <v>3</v>
      </c>
      <c r="L3778">
        <f>ROUNDDOWN($I3778*L$2,)-IF(MOD($I3778*L$2,1)=0,1,0)+1</f>
        <v>4</v>
      </c>
      <c r="M3778" s="3">
        <f>IF(L3777=4,H3778,0)</f>
        <v>0</v>
      </c>
      <c r="N3778" s="2">
        <f>IF(L3777=1,H3778,0)</f>
        <v>0</v>
      </c>
      <c r="O3778" s="2">
        <f>IF(OR(L3777=1,L3777=4),H3778,0)</f>
        <v>0</v>
      </c>
      <c r="P3778" s="2">
        <f>IF(OR(L3777=1,L3777=2),H3778,0)</f>
        <v>2.3529411764705882E-2</v>
      </c>
      <c r="Q3778" s="2"/>
    </row>
    <row r="3779" spans="1:17" x14ac:dyDescent="0.3">
      <c r="A3779" s="1">
        <v>35852</v>
      </c>
      <c r="B3779">
        <v>10.875</v>
      </c>
      <c r="C3779">
        <v>12.5625</v>
      </c>
      <c r="D3779">
        <v>10.78125</v>
      </c>
      <c r="E3779">
        <v>12.5625</v>
      </c>
      <c r="F3779">
        <v>12.5625</v>
      </c>
      <c r="G3779">
        <v>16799800</v>
      </c>
      <c r="H3779" s="3">
        <f>(F3779-B3779)/B3779</f>
        <v>0.15517241379310345</v>
      </c>
      <c r="I3779" s="3">
        <f>_xlfn.RANK.AVG(H3779,$H$3:$H$10273,1)/10271</f>
        <v>0.99873430045759903</v>
      </c>
      <c r="J3779">
        <f>ROUNDDOWN($I3779*J$2,)-IF(MOD($I3779*J$2,1)=0,1,0)+1</f>
        <v>2</v>
      </c>
      <c r="K3779">
        <f>ROUNDDOWN($I3779*K$2,)-IF(MOD($I3779*K$2,1)=0,1,0)+1</f>
        <v>3</v>
      </c>
      <c r="L3779">
        <f>ROUNDDOWN($I3779*L$2,)-IF(MOD($I3779*L$2,1)=0,1,0)+1</f>
        <v>4</v>
      </c>
      <c r="M3779" s="3">
        <f>IF(L3778=4,H3779,0)</f>
        <v>0.15517241379310345</v>
      </c>
      <c r="N3779" s="2">
        <f>IF(L3778=1,H3779,0)</f>
        <v>0</v>
      </c>
      <c r="O3779" s="2">
        <f>IF(OR(L3778=1,L3778=4),H3779,0)</f>
        <v>0.15517241379310345</v>
      </c>
      <c r="P3779" s="2">
        <f>IF(OR(L3778=1,L3778=2),H3779,0)</f>
        <v>0</v>
      </c>
      <c r="Q3779" s="2"/>
    </row>
    <row r="3780" spans="1:17" x14ac:dyDescent="0.3">
      <c r="A3780" s="1">
        <v>35853</v>
      </c>
      <c r="B3780">
        <v>12.6875</v>
      </c>
      <c r="C3780">
        <v>12.6875</v>
      </c>
      <c r="D3780">
        <v>11.5</v>
      </c>
      <c r="E3780">
        <v>11.75</v>
      </c>
      <c r="F3780">
        <v>11.75</v>
      </c>
      <c r="G3780">
        <v>14213200</v>
      </c>
      <c r="H3780" s="3">
        <f>(F3780-B3780)/B3780</f>
        <v>-7.3891625615763554E-2</v>
      </c>
      <c r="I3780" s="3">
        <f>_xlfn.RANK.AVG(H3780,$H$3:$H$10273,1)/10271</f>
        <v>1.3241164443579008E-2</v>
      </c>
      <c r="J3780">
        <f>ROUNDDOWN($I3780*J$2,)-IF(MOD($I3780*J$2,1)=0,1,0)+1</f>
        <v>1</v>
      </c>
      <c r="K3780">
        <f>ROUNDDOWN($I3780*K$2,)-IF(MOD($I3780*K$2,1)=0,1,0)+1</f>
        <v>1</v>
      </c>
      <c r="L3780">
        <f>ROUNDDOWN($I3780*L$2,)-IF(MOD($I3780*L$2,1)=0,1,0)+1</f>
        <v>1</v>
      </c>
      <c r="M3780" s="3">
        <f>IF(L3779=4,H3780,0)</f>
        <v>-7.3891625615763554E-2</v>
      </c>
      <c r="N3780" s="2">
        <f>IF(L3779=1,H3780,0)</f>
        <v>0</v>
      </c>
      <c r="O3780" s="2">
        <f>IF(OR(L3779=1,L3779=4),H3780,0)</f>
        <v>-7.3891625615763554E-2</v>
      </c>
      <c r="P3780" s="2">
        <f>IF(OR(L3779=1,L3779=2),H3780,0)</f>
        <v>0</v>
      </c>
      <c r="Q3780" s="2"/>
    </row>
    <row r="3781" spans="1:17" x14ac:dyDescent="0.3">
      <c r="A3781" s="1">
        <v>35856</v>
      </c>
      <c r="B3781">
        <v>11.75</v>
      </c>
      <c r="C3781">
        <v>11.9375</v>
      </c>
      <c r="D3781">
        <v>11.0625</v>
      </c>
      <c r="E3781">
        <v>11.125</v>
      </c>
      <c r="F3781">
        <v>11.125</v>
      </c>
      <c r="G3781">
        <v>4850600</v>
      </c>
      <c r="H3781" s="3">
        <f>(F3781-B3781)/B3781</f>
        <v>-5.3191489361702128E-2</v>
      </c>
      <c r="I3781" s="3">
        <f>_xlfn.RANK.AVG(H3781,$H$3:$H$10273,1)/10271</f>
        <v>3.6315840716580665E-2</v>
      </c>
      <c r="J3781">
        <f>ROUNDDOWN($I3781*J$2,)-IF(MOD($I3781*J$2,1)=0,1,0)+1</f>
        <v>1</v>
      </c>
      <c r="K3781">
        <f>ROUNDDOWN($I3781*K$2,)-IF(MOD($I3781*K$2,1)=0,1,0)+1</f>
        <v>1</v>
      </c>
      <c r="L3781">
        <f>ROUNDDOWN($I3781*L$2,)-IF(MOD($I3781*L$2,1)=0,1,0)+1</f>
        <v>1</v>
      </c>
      <c r="M3781" s="3">
        <f>IF(L3780=4,H3781,0)</f>
        <v>0</v>
      </c>
      <c r="N3781" s="2">
        <f>IF(L3780=1,H3781,0)</f>
        <v>-5.3191489361702128E-2</v>
      </c>
      <c r="O3781" s="2">
        <f>IF(OR(L3780=1,L3780=4),H3781,0)</f>
        <v>-5.3191489361702128E-2</v>
      </c>
      <c r="P3781" s="2">
        <f>IF(OR(L3780=1,L3780=2),H3781,0)</f>
        <v>-5.3191489361702128E-2</v>
      </c>
      <c r="Q3781" s="2"/>
    </row>
    <row r="3782" spans="1:17" x14ac:dyDescent="0.3">
      <c r="A3782" s="1">
        <v>35857</v>
      </c>
      <c r="B3782">
        <v>10.875</v>
      </c>
      <c r="C3782">
        <v>11.40625</v>
      </c>
      <c r="D3782">
        <v>10.5</v>
      </c>
      <c r="E3782">
        <v>11.40625</v>
      </c>
      <c r="F3782">
        <v>11.40625</v>
      </c>
      <c r="G3782">
        <v>4583800</v>
      </c>
      <c r="H3782" s="3">
        <f>(F3782-B3782)/B3782</f>
        <v>4.8850574712643681E-2</v>
      </c>
      <c r="I3782" s="3">
        <f>_xlfn.RANK.AVG(H3782,$H$3:$H$10273,1)/10271</f>
        <v>0.94391977412131245</v>
      </c>
      <c r="J3782">
        <f>ROUNDDOWN($I3782*J$2,)-IF(MOD($I3782*J$2,1)=0,1,0)+1</f>
        <v>2</v>
      </c>
      <c r="K3782">
        <f>ROUNDDOWN($I3782*K$2,)-IF(MOD($I3782*K$2,1)=0,1,0)+1</f>
        <v>3</v>
      </c>
      <c r="L3782">
        <f>ROUNDDOWN($I3782*L$2,)-IF(MOD($I3782*L$2,1)=0,1,0)+1</f>
        <v>4</v>
      </c>
      <c r="M3782" s="3">
        <f>IF(L3781=4,H3782,0)</f>
        <v>0</v>
      </c>
      <c r="N3782" s="2">
        <f>IF(L3781=1,H3782,0)</f>
        <v>4.8850574712643681E-2</v>
      </c>
      <c r="O3782" s="2">
        <f>IF(OR(L3781=1,L3781=4),H3782,0)</f>
        <v>4.8850574712643681E-2</v>
      </c>
      <c r="P3782" s="2">
        <f>IF(OR(L3781=1,L3781=2),H3782,0)</f>
        <v>4.8850574712643681E-2</v>
      </c>
      <c r="Q3782" s="2"/>
    </row>
    <row r="3783" spans="1:17" x14ac:dyDescent="0.3">
      <c r="A3783" s="1">
        <v>35858</v>
      </c>
      <c r="B3783">
        <v>10.96875</v>
      </c>
      <c r="C3783">
        <v>11.21875</v>
      </c>
      <c r="D3783">
        <v>10.25</v>
      </c>
      <c r="E3783">
        <v>10.25</v>
      </c>
      <c r="F3783">
        <v>10.25</v>
      </c>
      <c r="G3783">
        <v>6159800</v>
      </c>
      <c r="H3783" s="3">
        <f>(F3783-B3783)/B3783</f>
        <v>-6.5527065527065526E-2</v>
      </c>
      <c r="I3783" s="3">
        <f>_xlfn.RANK.AVG(H3783,$H$3:$H$10273,1)/10271</f>
        <v>1.9667023658845293E-2</v>
      </c>
      <c r="J3783">
        <f>ROUNDDOWN($I3783*J$2,)-IF(MOD($I3783*J$2,1)=0,1,0)+1</f>
        <v>1</v>
      </c>
      <c r="K3783">
        <f>ROUNDDOWN($I3783*K$2,)-IF(MOD($I3783*K$2,1)=0,1,0)+1</f>
        <v>1</v>
      </c>
      <c r="L3783">
        <f>ROUNDDOWN($I3783*L$2,)-IF(MOD($I3783*L$2,1)=0,1,0)+1</f>
        <v>1</v>
      </c>
      <c r="M3783" s="3">
        <f>IF(L3782=4,H3783,0)</f>
        <v>-6.5527065527065526E-2</v>
      </c>
      <c r="N3783" s="2">
        <f>IF(L3782=1,H3783,0)</f>
        <v>0</v>
      </c>
      <c r="O3783" s="2">
        <f>IF(OR(L3782=1,L3782=4),H3783,0)</f>
        <v>-6.5527065527065526E-2</v>
      </c>
      <c r="P3783" s="2">
        <f>IF(OR(L3782=1,L3782=2),H3783,0)</f>
        <v>0</v>
      </c>
      <c r="Q3783" s="2"/>
    </row>
    <row r="3784" spans="1:17" x14ac:dyDescent="0.3">
      <c r="A3784" s="1">
        <v>35859</v>
      </c>
      <c r="B3784">
        <v>10.5625</v>
      </c>
      <c r="C3784">
        <v>10.65625</v>
      </c>
      <c r="D3784">
        <v>10.375</v>
      </c>
      <c r="E3784">
        <v>10.5</v>
      </c>
      <c r="F3784">
        <v>10.5</v>
      </c>
      <c r="G3784">
        <v>4751800</v>
      </c>
      <c r="H3784" s="3">
        <f>(F3784-B3784)/B3784</f>
        <v>-5.9171597633136093E-3</v>
      </c>
      <c r="I3784" s="3">
        <f>_xlfn.RANK.AVG(H3784,$H$3:$H$10273,1)/10271</f>
        <v>0.4286826988608704</v>
      </c>
      <c r="J3784">
        <f>ROUNDDOWN($I3784*J$2,)-IF(MOD($I3784*J$2,1)=0,1,0)+1</f>
        <v>1</v>
      </c>
      <c r="K3784">
        <f>ROUNDDOWN($I3784*K$2,)-IF(MOD($I3784*K$2,1)=0,1,0)+1</f>
        <v>2</v>
      </c>
      <c r="L3784">
        <f>ROUNDDOWN($I3784*L$2,)-IF(MOD($I3784*L$2,1)=0,1,0)+1</f>
        <v>2</v>
      </c>
      <c r="M3784" s="3">
        <f>IF(L3783=4,H3784,0)</f>
        <v>0</v>
      </c>
      <c r="N3784" s="2">
        <f>IF(L3783=1,H3784,0)</f>
        <v>-5.9171597633136093E-3</v>
      </c>
      <c r="O3784" s="2">
        <f>IF(OR(L3783=1,L3783=4),H3784,0)</f>
        <v>-5.9171597633136093E-3</v>
      </c>
      <c r="P3784" s="2">
        <f>IF(OR(L3783=1,L3783=2),H3784,0)</f>
        <v>-5.9171597633136093E-3</v>
      </c>
      <c r="Q3784" s="2"/>
    </row>
    <row r="3785" spans="1:17" x14ac:dyDescent="0.3">
      <c r="A3785" s="1">
        <v>35860</v>
      </c>
      <c r="B3785">
        <v>10.53125</v>
      </c>
      <c r="C3785">
        <v>11.03125</v>
      </c>
      <c r="D3785">
        <v>10.53125</v>
      </c>
      <c r="E3785">
        <v>10.90625</v>
      </c>
      <c r="F3785">
        <v>10.90625</v>
      </c>
      <c r="G3785">
        <v>5197800</v>
      </c>
      <c r="H3785" s="3">
        <f>(F3785-B3785)/B3785</f>
        <v>3.5608308605341248E-2</v>
      </c>
      <c r="I3785" s="3">
        <f>_xlfn.RANK.AVG(H3785,$H$3:$H$10273,1)/10271</f>
        <v>0.89874403660792523</v>
      </c>
      <c r="J3785">
        <f>ROUNDDOWN($I3785*J$2,)-IF(MOD($I3785*J$2,1)=0,1,0)+1</f>
        <v>2</v>
      </c>
      <c r="K3785">
        <f>ROUNDDOWN($I3785*K$2,)-IF(MOD($I3785*K$2,1)=0,1,0)+1</f>
        <v>3</v>
      </c>
      <c r="L3785">
        <f>ROUNDDOWN($I3785*L$2,)-IF(MOD($I3785*L$2,1)=0,1,0)+1</f>
        <v>4</v>
      </c>
      <c r="M3785" s="3">
        <f>IF(L3784=4,H3785,0)</f>
        <v>0</v>
      </c>
      <c r="N3785" s="2">
        <f>IF(L3784=1,H3785,0)</f>
        <v>0</v>
      </c>
      <c r="O3785" s="2">
        <f>IF(OR(L3784=1,L3784=4),H3785,0)</f>
        <v>0</v>
      </c>
      <c r="P3785" s="2">
        <f>IF(OR(L3784=1,L3784=2),H3785,0)</f>
        <v>3.5608308605341248E-2</v>
      </c>
      <c r="Q3785" s="2"/>
    </row>
    <row r="3786" spans="1:17" x14ac:dyDescent="0.3">
      <c r="A3786" s="1">
        <v>35863</v>
      </c>
      <c r="B3786">
        <v>10.78125</v>
      </c>
      <c r="C3786">
        <v>10.78125</v>
      </c>
      <c r="D3786">
        <v>10.28125</v>
      </c>
      <c r="E3786">
        <v>10.28125</v>
      </c>
      <c r="F3786">
        <v>10.28125</v>
      </c>
      <c r="G3786">
        <v>2700600</v>
      </c>
      <c r="H3786" s="3">
        <f>(F3786-B3786)/B3786</f>
        <v>-4.6376811594202899E-2</v>
      </c>
      <c r="I3786" s="3">
        <f>_xlfn.RANK.AVG(H3786,$H$3:$H$10273,1)/10271</f>
        <v>5.5301333852594683E-2</v>
      </c>
      <c r="J3786">
        <f>ROUNDDOWN($I3786*J$2,)-IF(MOD($I3786*J$2,1)=0,1,0)+1</f>
        <v>1</v>
      </c>
      <c r="K3786">
        <f>ROUNDDOWN($I3786*K$2,)-IF(MOD($I3786*K$2,1)=0,1,0)+1</f>
        <v>1</v>
      </c>
      <c r="L3786">
        <f>ROUNDDOWN($I3786*L$2,)-IF(MOD($I3786*L$2,1)=0,1,0)+1</f>
        <v>1</v>
      </c>
      <c r="M3786" s="3">
        <f>IF(L3785=4,H3786,0)</f>
        <v>-4.6376811594202899E-2</v>
      </c>
      <c r="N3786" s="2">
        <f>IF(L3785=1,H3786,0)</f>
        <v>0</v>
      </c>
      <c r="O3786" s="2">
        <f>IF(OR(L3785=1,L3785=4),H3786,0)</f>
        <v>-4.6376811594202899E-2</v>
      </c>
      <c r="P3786" s="2">
        <f>IF(OR(L3785=1,L3785=2),H3786,0)</f>
        <v>0</v>
      </c>
      <c r="Q3786" s="2"/>
    </row>
    <row r="3787" spans="1:17" x14ac:dyDescent="0.3">
      <c r="A3787" s="1">
        <v>35864</v>
      </c>
      <c r="B3787">
        <v>10.5</v>
      </c>
      <c r="C3787">
        <v>10.875</v>
      </c>
      <c r="D3787">
        <v>10.3125</v>
      </c>
      <c r="E3787">
        <v>10.875</v>
      </c>
      <c r="F3787">
        <v>10.875</v>
      </c>
      <c r="G3787">
        <v>2406200</v>
      </c>
      <c r="H3787" s="3">
        <f>(F3787-B3787)/B3787</f>
        <v>3.5714285714285712E-2</v>
      </c>
      <c r="I3787" s="3">
        <f>_xlfn.RANK.AVG(H3787,$H$3:$H$10273,1)/10271</f>
        <v>0.89947424788238728</v>
      </c>
      <c r="J3787">
        <f>ROUNDDOWN($I3787*J$2,)-IF(MOD($I3787*J$2,1)=0,1,0)+1</f>
        <v>2</v>
      </c>
      <c r="K3787">
        <f>ROUNDDOWN($I3787*K$2,)-IF(MOD($I3787*K$2,1)=0,1,0)+1</f>
        <v>3</v>
      </c>
      <c r="L3787">
        <f>ROUNDDOWN($I3787*L$2,)-IF(MOD($I3787*L$2,1)=0,1,0)+1</f>
        <v>4</v>
      </c>
      <c r="M3787" s="3">
        <f>IF(L3786=4,H3787,0)</f>
        <v>0</v>
      </c>
      <c r="N3787" s="2">
        <f>IF(L3786=1,H3787,0)</f>
        <v>3.5714285714285712E-2</v>
      </c>
      <c r="O3787" s="2">
        <f>IF(OR(L3786=1,L3786=4),H3787,0)</f>
        <v>3.5714285714285712E-2</v>
      </c>
      <c r="P3787" s="2">
        <f>IF(OR(L3786=1,L3786=2),H3787,0)</f>
        <v>3.5714285714285712E-2</v>
      </c>
      <c r="Q3787" s="2"/>
    </row>
    <row r="3788" spans="1:17" x14ac:dyDescent="0.3">
      <c r="A3788" s="1">
        <v>35865</v>
      </c>
      <c r="B3788">
        <v>10.875</v>
      </c>
      <c r="C3788">
        <v>11.15625</v>
      </c>
      <c r="D3788">
        <v>10.65625</v>
      </c>
      <c r="E3788">
        <v>10.6875</v>
      </c>
      <c r="F3788">
        <v>10.6875</v>
      </c>
      <c r="G3788">
        <v>3657200</v>
      </c>
      <c r="H3788" s="3">
        <f>(F3788-B3788)/B3788</f>
        <v>-1.7241379310344827E-2</v>
      </c>
      <c r="I3788" s="3">
        <f>_xlfn.RANK.AVG(H3788,$H$3:$H$10273,1)/10271</f>
        <v>0.25805666439489827</v>
      </c>
      <c r="J3788">
        <f>ROUNDDOWN($I3788*J$2,)-IF(MOD($I3788*J$2,1)=0,1,0)+1</f>
        <v>1</v>
      </c>
      <c r="K3788">
        <f>ROUNDDOWN($I3788*K$2,)-IF(MOD($I3788*K$2,1)=0,1,0)+1</f>
        <v>1</v>
      </c>
      <c r="L3788">
        <f>ROUNDDOWN($I3788*L$2,)-IF(MOD($I3788*L$2,1)=0,1,0)+1</f>
        <v>2</v>
      </c>
      <c r="M3788" s="3">
        <f>IF(L3787=4,H3788,0)</f>
        <v>-1.7241379310344827E-2</v>
      </c>
      <c r="N3788" s="2">
        <f>IF(L3787=1,H3788,0)</f>
        <v>0</v>
      </c>
      <c r="O3788" s="2">
        <f>IF(OR(L3787=1,L3787=4),H3788,0)</f>
        <v>-1.7241379310344827E-2</v>
      </c>
      <c r="P3788" s="2">
        <f>IF(OR(L3787=1,L3787=2),H3788,0)</f>
        <v>0</v>
      </c>
      <c r="Q3788" s="2"/>
    </row>
    <row r="3789" spans="1:17" x14ac:dyDescent="0.3">
      <c r="A3789" s="1">
        <v>35866</v>
      </c>
      <c r="B3789">
        <v>10.75</v>
      </c>
      <c r="C3789">
        <v>11.25</v>
      </c>
      <c r="D3789">
        <v>10.6875</v>
      </c>
      <c r="E3789">
        <v>11.085938000000001</v>
      </c>
      <c r="F3789">
        <v>11.085938000000001</v>
      </c>
      <c r="G3789">
        <v>4685000</v>
      </c>
      <c r="H3789" s="3">
        <f>(F3789-B3789)/B3789</f>
        <v>3.1250046511627952E-2</v>
      </c>
      <c r="I3789" s="3">
        <f>_xlfn.RANK.AVG(H3789,$H$3:$H$10273,1)/10271</f>
        <v>0.87625352935449319</v>
      </c>
      <c r="J3789">
        <f>ROUNDDOWN($I3789*J$2,)-IF(MOD($I3789*J$2,1)=0,1,0)+1</f>
        <v>2</v>
      </c>
      <c r="K3789">
        <f>ROUNDDOWN($I3789*K$2,)-IF(MOD($I3789*K$2,1)=0,1,0)+1</f>
        <v>3</v>
      </c>
      <c r="L3789">
        <f>ROUNDDOWN($I3789*L$2,)-IF(MOD($I3789*L$2,1)=0,1,0)+1</f>
        <v>4</v>
      </c>
      <c r="M3789" s="3">
        <f>IF(L3788=4,H3789,0)</f>
        <v>0</v>
      </c>
      <c r="N3789" s="2">
        <f>IF(L3788=1,H3789,0)</f>
        <v>0</v>
      </c>
      <c r="O3789" s="2">
        <f>IF(OR(L3788=1,L3788=4),H3789,0)</f>
        <v>0</v>
      </c>
      <c r="P3789" s="2">
        <f>IF(OR(L3788=1,L3788=2),H3789,0)</f>
        <v>3.1250046511627952E-2</v>
      </c>
      <c r="Q3789" s="2"/>
    </row>
    <row r="3790" spans="1:17" x14ac:dyDescent="0.3">
      <c r="A3790" s="1">
        <v>35867</v>
      </c>
      <c r="B3790">
        <v>11.0625</v>
      </c>
      <c r="C3790">
        <v>11.15625</v>
      </c>
      <c r="D3790">
        <v>10.84375</v>
      </c>
      <c r="E3790">
        <v>10.96875</v>
      </c>
      <c r="F3790">
        <v>10.96875</v>
      </c>
      <c r="G3790">
        <v>1917800</v>
      </c>
      <c r="H3790" s="3">
        <f>(F3790-B3790)/B3790</f>
        <v>-8.4745762711864406E-3</v>
      </c>
      <c r="I3790" s="3">
        <f>_xlfn.RANK.AVG(H3790,$H$3:$H$10273,1)/10271</f>
        <v>0.38818031350404048</v>
      </c>
      <c r="J3790">
        <f>ROUNDDOWN($I3790*J$2,)-IF(MOD($I3790*J$2,1)=0,1,0)+1</f>
        <v>1</v>
      </c>
      <c r="K3790">
        <f>ROUNDDOWN($I3790*K$2,)-IF(MOD($I3790*K$2,1)=0,1,0)+1</f>
        <v>2</v>
      </c>
      <c r="L3790">
        <f>ROUNDDOWN($I3790*L$2,)-IF(MOD($I3790*L$2,1)=0,1,0)+1</f>
        <v>2</v>
      </c>
      <c r="M3790" s="3">
        <f>IF(L3789=4,H3790,0)</f>
        <v>-8.4745762711864406E-3</v>
      </c>
      <c r="N3790" s="2">
        <f>IF(L3789=1,H3790,0)</f>
        <v>0</v>
      </c>
      <c r="O3790" s="2">
        <f>IF(OR(L3789=1,L3789=4),H3790,0)</f>
        <v>-8.4745762711864406E-3</v>
      </c>
      <c r="P3790" s="2">
        <f>IF(OR(L3789=1,L3789=2),H3790,0)</f>
        <v>0</v>
      </c>
      <c r="Q3790" s="2"/>
    </row>
    <row r="3791" spans="1:17" x14ac:dyDescent="0.3">
      <c r="A3791" s="1">
        <v>35870</v>
      </c>
      <c r="B3791">
        <v>11</v>
      </c>
      <c r="C3791">
        <v>11.625</v>
      </c>
      <c r="D3791">
        <v>10.9375</v>
      </c>
      <c r="E3791">
        <v>11.5</v>
      </c>
      <c r="F3791">
        <v>11.5</v>
      </c>
      <c r="G3791">
        <v>5651600</v>
      </c>
      <c r="H3791" s="3">
        <f>(F3791-B3791)/B3791</f>
        <v>4.5454545454545456E-2</v>
      </c>
      <c r="I3791" s="3">
        <f>_xlfn.RANK.AVG(H3791,$H$3:$H$10273,1)/10271</f>
        <v>0.9353519618342907</v>
      </c>
      <c r="J3791">
        <f>ROUNDDOWN($I3791*J$2,)-IF(MOD($I3791*J$2,1)=0,1,0)+1</f>
        <v>2</v>
      </c>
      <c r="K3791">
        <f>ROUNDDOWN($I3791*K$2,)-IF(MOD($I3791*K$2,1)=0,1,0)+1</f>
        <v>3</v>
      </c>
      <c r="L3791">
        <f>ROUNDDOWN($I3791*L$2,)-IF(MOD($I3791*L$2,1)=0,1,0)+1</f>
        <v>4</v>
      </c>
      <c r="M3791" s="3">
        <f>IF(L3790=4,H3791,0)</f>
        <v>0</v>
      </c>
      <c r="N3791" s="2">
        <f>IF(L3790=1,H3791,0)</f>
        <v>0</v>
      </c>
      <c r="O3791" s="2">
        <f>IF(OR(L3790=1,L3790=4),H3791,0)</f>
        <v>0</v>
      </c>
      <c r="P3791" s="2">
        <f>IF(OR(L3790=1,L3790=2),H3791,0)</f>
        <v>4.5454545454545456E-2</v>
      </c>
      <c r="Q3791" s="2"/>
    </row>
    <row r="3792" spans="1:17" x14ac:dyDescent="0.3">
      <c r="A3792" s="1">
        <v>35871</v>
      </c>
      <c r="B3792">
        <v>11.5</v>
      </c>
      <c r="C3792">
        <v>11.5</v>
      </c>
      <c r="D3792">
        <v>10.90625</v>
      </c>
      <c r="E3792">
        <v>11.03125</v>
      </c>
      <c r="F3792">
        <v>11.03125</v>
      </c>
      <c r="G3792">
        <v>3379800</v>
      </c>
      <c r="H3792" s="3">
        <f>(F3792-B3792)/B3792</f>
        <v>-4.0760869565217392E-2</v>
      </c>
      <c r="I3792" s="3">
        <f>_xlfn.RANK.AVG(H3792,$H$3:$H$10273,1)/10271</f>
        <v>7.4773634504916753E-2</v>
      </c>
      <c r="J3792">
        <f>ROUNDDOWN($I3792*J$2,)-IF(MOD($I3792*J$2,1)=0,1,0)+1</f>
        <v>1</v>
      </c>
      <c r="K3792">
        <f>ROUNDDOWN($I3792*K$2,)-IF(MOD($I3792*K$2,1)=0,1,0)+1</f>
        <v>1</v>
      </c>
      <c r="L3792">
        <f>ROUNDDOWN($I3792*L$2,)-IF(MOD($I3792*L$2,1)=0,1,0)+1</f>
        <v>1</v>
      </c>
      <c r="M3792" s="3">
        <f>IF(L3791=4,H3792,0)</f>
        <v>-4.0760869565217392E-2</v>
      </c>
      <c r="N3792" s="2">
        <f>IF(L3791=1,H3792,0)</f>
        <v>0</v>
      </c>
      <c r="O3792" s="2">
        <f>IF(OR(L3791=1,L3791=4),H3792,0)</f>
        <v>-4.0760869565217392E-2</v>
      </c>
      <c r="P3792" s="2">
        <f>IF(OR(L3791=1,L3791=2),H3792,0)</f>
        <v>0</v>
      </c>
      <c r="Q3792" s="2"/>
    </row>
    <row r="3793" spans="1:17" x14ac:dyDescent="0.3">
      <c r="A3793" s="1">
        <v>35872</v>
      </c>
      <c r="B3793">
        <v>11.0625</v>
      </c>
      <c r="C3793">
        <v>11.21875</v>
      </c>
      <c r="D3793">
        <v>11.03125</v>
      </c>
      <c r="E3793">
        <v>11.15625</v>
      </c>
      <c r="F3793">
        <v>11.15625</v>
      </c>
      <c r="G3793">
        <v>2206800</v>
      </c>
      <c r="H3793" s="3">
        <f>(F3793-B3793)/B3793</f>
        <v>8.4745762711864406E-3</v>
      </c>
      <c r="I3793" s="3">
        <f>_xlfn.RANK.AVG(H3793,$H$3:$H$10273,1)/10271</f>
        <v>0.65543763995716098</v>
      </c>
      <c r="J3793">
        <f>ROUNDDOWN($I3793*J$2,)-IF(MOD($I3793*J$2,1)=0,1,0)+1</f>
        <v>2</v>
      </c>
      <c r="K3793">
        <f>ROUNDDOWN($I3793*K$2,)-IF(MOD($I3793*K$2,1)=0,1,0)+1</f>
        <v>2</v>
      </c>
      <c r="L3793">
        <f>ROUNDDOWN($I3793*L$2,)-IF(MOD($I3793*L$2,1)=0,1,0)+1</f>
        <v>3</v>
      </c>
      <c r="M3793" s="3">
        <f>IF(L3792=4,H3793,0)</f>
        <v>0</v>
      </c>
      <c r="N3793" s="2">
        <f>IF(L3792=1,H3793,0)</f>
        <v>8.4745762711864406E-3</v>
      </c>
      <c r="O3793" s="2">
        <f>IF(OR(L3792=1,L3792=4),H3793,0)</f>
        <v>8.4745762711864406E-3</v>
      </c>
      <c r="P3793" s="2">
        <f>IF(OR(L3792=1,L3792=2),H3793,0)</f>
        <v>8.4745762711864406E-3</v>
      </c>
      <c r="Q3793" s="2"/>
    </row>
    <row r="3794" spans="1:17" x14ac:dyDescent="0.3">
      <c r="A3794" s="1">
        <v>35873</v>
      </c>
      <c r="B3794">
        <v>11.1875</v>
      </c>
      <c r="C3794">
        <v>11.96875</v>
      </c>
      <c r="D3794">
        <v>11.15625</v>
      </c>
      <c r="E3794">
        <v>11.96875</v>
      </c>
      <c r="F3794">
        <v>11.96875</v>
      </c>
      <c r="G3794">
        <v>6961800</v>
      </c>
      <c r="H3794" s="3">
        <f>(F3794-B3794)/B3794</f>
        <v>6.9832402234636867E-2</v>
      </c>
      <c r="I3794" s="3">
        <f>_xlfn.RANK.AVG(H3794,$H$3:$H$10273,1)/10271</f>
        <v>0.97809366176613766</v>
      </c>
      <c r="J3794">
        <f>ROUNDDOWN($I3794*J$2,)-IF(MOD($I3794*J$2,1)=0,1,0)+1</f>
        <v>2</v>
      </c>
      <c r="K3794">
        <f>ROUNDDOWN($I3794*K$2,)-IF(MOD($I3794*K$2,1)=0,1,0)+1</f>
        <v>3</v>
      </c>
      <c r="L3794">
        <f>ROUNDDOWN($I3794*L$2,)-IF(MOD($I3794*L$2,1)=0,1,0)+1</f>
        <v>4</v>
      </c>
      <c r="M3794" s="3">
        <f>IF(L3793=4,H3794,0)</f>
        <v>0</v>
      </c>
      <c r="N3794" s="2">
        <f>IF(L3793=1,H3794,0)</f>
        <v>0</v>
      </c>
      <c r="O3794" s="2">
        <f>IF(OR(L3793=1,L3793=4),H3794,0)</f>
        <v>0</v>
      </c>
      <c r="P3794" s="2">
        <f>IF(OR(L3793=1,L3793=2),H3794,0)</f>
        <v>0</v>
      </c>
      <c r="Q3794" s="2"/>
    </row>
    <row r="3795" spans="1:17" x14ac:dyDescent="0.3">
      <c r="A3795" s="1">
        <v>35874</v>
      </c>
      <c r="B3795">
        <v>11.96875</v>
      </c>
      <c r="C3795">
        <v>12</v>
      </c>
      <c r="D3795">
        <v>11.15625</v>
      </c>
      <c r="E3795">
        <v>11.1875</v>
      </c>
      <c r="F3795">
        <v>11.1875</v>
      </c>
      <c r="G3795">
        <v>5315400</v>
      </c>
      <c r="H3795" s="3">
        <f>(F3795-B3795)/B3795</f>
        <v>-6.5274151436031339E-2</v>
      </c>
      <c r="I3795" s="3">
        <f>_xlfn.RANK.AVG(H3795,$H$3:$H$10273,1)/10271</f>
        <v>1.9861746665368513E-2</v>
      </c>
      <c r="J3795">
        <f>ROUNDDOWN($I3795*J$2,)-IF(MOD($I3795*J$2,1)=0,1,0)+1</f>
        <v>1</v>
      </c>
      <c r="K3795">
        <f>ROUNDDOWN($I3795*K$2,)-IF(MOD($I3795*K$2,1)=0,1,0)+1</f>
        <v>1</v>
      </c>
      <c r="L3795">
        <f>ROUNDDOWN($I3795*L$2,)-IF(MOD($I3795*L$2,1)=0,1,0)+1</f>
        <v>1</v>
      </c>
      <c r="M3795" s="3">
        <f>IF(L3794=4,H3795,0)</f>
        <v>-6.5274151436031339E-2</v>
      </c>
      <c r="N3795" s="2">
        <f>IF(L3794=1,H3795,0)</f>
        <v>0</v>
      </c>
      <c r="O3795" s="2">
        <f>IF(OR(L3794=1,L3794=4),H3795,0)</f>
        <v>-6.5274151436031339E-2</v>
      </c>
      <c r="P3795" s="2">
        <f>IF(OR(L3794=1,L3794=2),H3795,0)</f>
        <v>0</v>
      </c>
      <c r="Q3795" s="2"/>
    </row>
    <row r="3796" spans="1:17" x14ac:dyDescent="0.3">
      <c r="A3796" s="1">
        <v>35877</v>
      </c>
      <c r="B3796">
        <v>11.1875</v>
      </c>
      <c r="C3796">
        <v>11.53125</v>
      </c>
      <c r="D3796">
        <v>10.96875</v>
      </c>
      <c r="E3796">
        <v>11.40625</v>
      </c>
      <c r="F3796">
        <v>11.40625</v>
      </c>
      <c r="G3796">
        <v>2272800</v>
      </c>
      <c r="H3796" s="3">
        <f>(F3796-B3796)/B3796</f>
        <v>1.9553072625698324E-2</v>
      </c>
      <c r="I3796" s="3">
        <f>_xlfn.RANK.AVG(H3796,$H$3:$H$10273,1)/10271</f>
        <v>0.78833609190925913</v>
      </c>
      <c r="J3796">
        <f>ROUNDDOWN($I3796*J$2,)-IF(MOD($I3796*J$2,1)=0,1,0)+1</f>
        <v>2</v>
      </c>
      <c r="K3796">
        <f>ROUNDDOWN($I3796*K$2,)-IF(MOD($I3796*K$2,1)=0,1,0)+1</f>
        <v>3</v>
      </c>
      <c r="L3796">
        <f>ROUNDDOWN($I3796*L$2,)-IF(MOD($I3796*L$2,1)=0,1,0)+1</f>
        <v>4</v>
      </c>
      <c r="M3796" s="3">
        <f>IF(L3795=4,H3796,0)</f>
        <v>0</v>
      </c>
      <c r="N3796" s="2">
        <f>IF(L3795=1,H3796,0)</f>
        <v>1.9553072625698324E-2</v>
      </c>
      <c r="O3796" s="2">
        <f>IF(OR(L3795=1,L3795=4),H3796,0)</f>
        <v>1.9553072625698324E-2</v>
      </c>
      <c r="P3796" s="2">
        <f>IF(OR(L3795=1,L3795=2),H3796,0)</f>
        <v>1.9553072625698324E-2</v>
      </c>
      <c r="Q3796" s="2"/>
    </row>
    <row r="3797" spans="1:17" x14ac:dyDescent="0.3">
      <c r="A3797" s="1">
        <v>35878</v>
      </c>
      <c r="B3797">
        <v>11.40625</v>
      </c>
      <c r="C3797">
        <v>11.875</v>
      </c>
      <c r="D3797">
        <v>11.375</v>
      </c>
      <c r="E3797">
        <v>11.53125</v>
      </c>
      <c r="F3797">
        <v>11.53125</v>
      </c>
      <c r="G3797">
        <v>2919000</v>
      </c>
      <c r="H3797" s="3">
        <f>(F3797-B3797)/B3797</f>
        <v>1.0958904109589041E-2</v>
      </c>
      <c r="I3797" s="3">
        <f>_xlfn.RANK.AVG(H3797,$H$3:$H$10273,1)/10271</f>
        <v>0.68649595949761466</v>
      </c>
      <c r="J3797">
        <f>ROUNDDOWN($I3797*J$2,)-IF(MOD($I3797*J$2,1)=0,1,0)+1</f>
        <v>2</v>
      </c>
      <c r="K3797">
        <f>ROUNDDOWN($I3797*K$2,)-IF(MOD($I3797*K$2,1)=0,1,0)+1</f>
        <v>3</v>
      </c>
      <c r="L3797">
        <f>ROUNDDOWN($I3797*L$2,)-IF(MOD($I3797*L$2,1)=0,1,0)+1</f>
        <v>3</v>
      </c>
      <c r="M3797" s="3">
        <f>IF(L3796=4,H3797,0)</f>
        <v>1.0958904109589041E-2</v>
      </c>
      <c r="N3797" s="2">
        <f>IF(L3796=1,H3797,0)</f>
        <v>0</v>
      </c>
      <c r="O3797" s="2">
        <f>IF(OR(L3796=1,L3796=4),H3797,0)</f>
        <v>1.0958904109589041E-2</v>
      </c>
      <c r="P3797" s="2">
        <f>IF(OR(L3796=1,L3796=2),H3797,0)</f>
        <v>0</v>
      </c>
      <c r="Q3797" s="2"/>
    </row>
    <row r="3798" spans="1:17" x14ac:dyDescent="0.3">
      <c r="A3798" s="1">
        <v>35879</v>
      </c>
      <c r="B3798">
        <v>11.5625</v>
      </c>
      <c r="C3798">
        <v>11.6875</v>
      </c>
      <c r="D3798">
        <v>11.28125</v>
      </c>
      <c r="E3798">
        <v>11.46875</v>
      </c>
      <c r="F3798">
        <v>11.46875</v>
      </c>
      <c r="G3798">
        <v>3431200</v>
      </c>
      <c r="H3798" s="3">
        <f>(F3798-B3798)/B3798</f>
        <v>-8.1081081081081086E-3</v>
      </c>
      <c r="I3798" s="3">
        <f>_xlfn.RANK.AVG(H3798,$H$3:$H$10273,1)/10271</f>
        <v>0.39407068445136795</v>
      </c>
      <c r="J3798">
        <f>ROUNDDOWN($I3798*J$2,)-IF(MOD($I3798*J$2,1)=0,1,0)+1</f>
        <v>1</v>
      </c>
      <c r="K3798">
        <f>ROUNDDOWN($I3798*K$2,)-IF(MOD($I3798*K$2,1)=0,1,0)+1</f>
        <v>2</v>
      </c>
      <c r="L3798">
        <f>ROUNDDOWN($I3798*L$2,)-IF(MOD($I3798*L$2,1)=0,1,0)+1</f>
        <v>2</v>
      </c>
      <c r="M3798" s="3">
        <f>IF(L3797=4,H3798,0)</f>
        <v>0</v>
      </c>
      <c r="N3798" s="2">
        <f>IF(L3797=1,H3798,0)</f>
        <v>0</v>
      </c>
      <c r="O3798" s="2">
        <f>IF(OR(L3797=1,L3797=4),H3798,0)</f>
        <v>0</v>
      </c>
      <c r="P3798" s="2">
        <f>IF(OR(L3797=1,L3797=2),H3798,0)</f>
        <v>0</v>
      </c>
      <c r="Q3798" s="2"/>
    </row>
    <row r="3799" spans="1:17" x14ac:dyDescent="0.3">
      <c r="A3799" s="1">
        <v>35880</v>
      </c>
      <c r="B3799">
        <v>11.46875</v>
      </c>
      <c r="C3799">
        <v>11.8125</v>
      </c>
      <c r="D3799">
        <v>11.375</v>
      </c>
      <c r="E3799">
        <v>11.6875</v>
      </c>
      <c r="F3799">
        <v>11.6875</v>
      </c>
      <c r="G3799">
        <v>2783000</v>
      </c>
      <c r="H3799" s="3">
        <f>(F3799-B3799)/B3799</f>
        <v>1.9073569482288829E-2</v>
      </c>
      <c r="I3799" s="3">
        <f>_xlfn.RANK.AVG(H3799,$H$3:$H$10273,1)/10271</f>
        <v>0.78453899328205623</v>
      </c>
      <c r="J3799">
        <f>ROUNDDOWN($I3799*J$2,)-IF(MOD($I3799*J$2,1)=0,1,0)+1</f>
        <v>2</v>
      </c>
      <c r="K3799">
        <f>ROUNDDOWN($I3799*K$2,)-IF(MOD($I3799*K$2,1)=0,1,0)+1</f>
        <v>3</v>
      </c>
      <c r="L3799">
        <f>ROUNDDOWN($I3799*L$2,)-IF(MOD($I3799*L$2,1)=0,1,0)+1</f>
        <v>4</v>
      </c>
      <c r="M3799" s="3">
        <f>IF(L3798=4,H3799,0)</f>
        <v>0</v>
      </c>
      <c r="N3799" s="2">
        <f>IF(L3798=1,H3799,0)</f>
        <v>0</v>
      </c>
      <c r="O3799" s="2">
        <f>IF(OR(L3798=1,L3798=4),H3799,0)</f>
        <v>0</v>
      </c>
      <c r="P3799" s="2">
        <f>IF(OR(L3798=1,L3798=2),H3799,0)</f>
        <v>1.9073569482288829E-2</v>
      </c>
      <c r="Q3799" s="2"/>
    </row>
    <row r="3800" spans="1:17" x14ac:dyDescent="0.3">
      <c r="A3800" s="1">
        <v>35881</v>
      </c>
      <c r="B3800">
        <v>11.5</v>
      </c>
      <c r="C3800">
        <v>12.40625</v>
      </c>
      <c r="D3800">
        <v>11.5</v>
      </c>
      <c r="E3800">
        <v>12.34375</v>
      </c>
      <c r="F3800">
        <v>12.34375</v>
      </c>
      <c r="G3800">
        <v>7113200</v>
      </c>
      <c r="H3800" s="3">
        <f>(F3800-B3800)/B3800</f>
        <v>7.3369565217391311E-2</v>
      </c>
      <c r="I3800" s="3">
        <f>_xlfn.RANK.AVG(H3800,$H$3:$H$10273,1)/10271</f>
        <v>0.98004089183136989</v>
      </c>
      <c r="J3800">
        <f>ROUNDDOWN($I3800*J$2,)-IF(MOD($I3800*J$2,1)=0,1,0)+1</f>
        <v>2</v>
      </c>
      <c r="K3800">
        <f>ROUNDDOWN($I3800*K$2,)-IF(MOD($I3800*K$2,1)=0,1,0)+1</f>
        <v>3</v>
      </c>
      <c r="L3800">
        <f>ROUNDDOWN($I3800*L$2,)-IF(MOD($I3800*L$2,1)=0,1,0)+1</f>
        <v>4</v>
      </c>
      <c r="M3800" s="3">
        <f>IF(L3799=4,H3800,0)</f>
        <v>7.3369565217391311E-2</v>
      </c>
      <c r="N3800" s="2">
        <f>IF(L3799=1,H3800,0)</f>
        <v>0</v>
      </c>
      <c r="O3800" s="2">
        <f>IF(OR(L3799=1,L3799=4),H3800,0)</f>
        <v>7.3369565217391311E-2</v>
      </c>
      <c r="P3800" s="2">
        <f>IF(OR(L3799=1,L3799=2),H3800,0)</f>
        <v>0</v>
      </c>
      <c r="Q3800" s="2"/>
    </row>
    <row r="3801" spans="1:17" x14ac:dyDescent="0.3">
      <c r="A3801" s="1">
        <v>35884</v>
      </c>
      <c r="B3801">
        <v>12.5</v>
      </c>
      <c r="C3801">
        <v>13.3125</v>
      </c>
      <c r="D3801">
        <v>12.5</v>
      </c>
      <c r="E3801">
        <v>13.28125</v>
      </c>
      <c r="F3801">
        <v>13.28125</v>
      </c>
      <c r="G3801">
        <v>17118800</v>
      </c>
      <c r="H3801" s="3">
        <f>(F3801-B3801)/B3801</f>
        <v>6.25E-2</v>
      </c>
      <c r="I3801" s="3">
        <f>_xlfn.RANK.AVG(H3801,$H$3:$H$10273,1)/10271</f>
        <v>0.96918508421770033</v>
      </c>
      <c r="J3801">
        <f>ROUNDDOWN($I3801*J$2,)-IF(MOD($I3801*J$2,1)=0,1,0)+1</f>
        <v>2</v>
      </c>
      <c r="K3801">
        <f>ROUNDDOWN($I3801*K$2,)-IF(MOD($I3801*K$2,1)=0,1,0)+1</f>
        <v>3</v>
      </c>
      <c r="L3801">
        <f>ROUNDDOWN($I3801*L$2,)-IF(MOD($I3801*L$2,1)=0,1,0)+1</f>
        <v>4</v>
      </c>
      <c r="M3801" s="3">
        <f>IF(L3800=4,H3801,0)</f>
        <v>6.25E-2</v>
      </c>
      <c r="N3801" s="2">
        <f>IF(L3800=1,H3801,0)</f>
        <v>0</v>
      </c>
      <c r="O3801" s="2">
        <f>IF(OR(L3800=1,L3800=4),H3801,0)</f>
        <v>6.25E-2</v>
      </c>
      <c r="P3801" s="2">
        <f>IF(OR(L3800=1,L3800=2),H3801,0)</f>
        <v>0</v>
      </c>
      <c r="Q3801" s="2"/>
    </row>
    <row r="3802" spans="1:17" x14ac:dyDescent="0.3">
      <c r="A3802" s="1">
        <v>35885</v>
      </c>
      <c r="B3802">
        <v>13.75</v>
      </c>
      <c r="C3802">
        <v>14.8125</v>
      </c>
      <c r="D3802">
        <v>13.5</v>
      </c>
      <c r="E3802">
        <v>14.53125</v>
      </c>
      <c r="F3802">
        <v>14.53125</v>
      </c>
      <c r="G3802">
        <v>20423000</v>
      </c>
      <c r="H3802" s="3">
        <f>(F3802-B3802)/B3802</f>
        <v>5.6818181818181816E-2</v>
      </c>
      <c r="I3802" s="3">
        <f>_xlfn.RANK.AVG(H3802,$H$3:$H$10273,1)/10271</f>
        <v>0.96105539869535583</v>
      </c>
      <c r="J3802">
        <f>ROUNDDOWN($I3802*J$2,)-IF(MOD($I3802*J$2,1)=0,1,0)+1</f>
        <v>2</v>
      </c>
      <c r="K3802">
        <f>ROUNDDOWN($I3802*K$2,)-IF(MOD($I3802*K$2,1)=0,1,0)+1</f>
        <v>3</v>
      </c>
      <c r="L3802">
        <f>ROUNDDOWN($I3802*L$2,)-IF(MOD($I3802*L$2,1)=0,1,0)+1</f>
        <v>4</v>
      </c>
      <c r="M3802" s="3">
        <f>IF(L3801=4,H3802,0)</f>
        <v>5.6818181818181816E-2</v>
      </c>
      <c r="N3802" s="2">
        <f>IF(L3801=1,H3802,0)</f>
        <v>0</v>
      </c>
      <c r="O3802" s="2">
        <f>IF(OR(L3801=1,L3801=4),H3802,0)</f>
        <v>5.6818181818181816E-2</v>
      </c>
      <c r="P3802" s="2">
        <f>IF(OR(L3801=1,L3801=2),H3802,0)</f>
        <v>0</v>
      </c>
      <c r="Q3802" s="2"/>
    </row>
    <row r="3803" spans="1:17" x14ac:dyDescent="0.3">
      <c r="A3803" s="1">
        <v>35886</v>
      </c>
      <c r="B3803">
        <v>14.625</v>
      </c>
      <c r="C3803">
        <v>15.125</v>
      </c>
      <c r="D3803">
        <v>14.03125</v>
      </c>
      <c r="E3803">
        <v>14.96875</v>
      </c>
      <c r="F3803">
        <v>14.96875</v>
      </c>
      <c r="G3803">
        <v>15246600</v>
      </c>
      <c r="H3803" s="3">
        <f>(F3803-B3803)/B3803</f>
        <v>2.3504273504273504E-2</v>
      </c>
      <c r="I3803" s="3">
        <f>_xlfn.RANK.AVG(H3803,$H$3:$H$10273,1)/10271</f>
        <v>0.82435984811605489</v>
      </c>
      <c r="J3803">
        <f>ROUNDDOWN($I3803*J$2,)-IF(MOD($I3803*J$2,1)=0,1,0)+1</f>
        <v>2</v>
      </c>
      <c r="K3803">
        <f>ROUNDDOWN($I3803*K$2,)-IF(MOD($I3803*K$2,1)=0,1,0)+1</f>
        <v>3</v>
      </c>
      <c r="L3803">
        <f>ROUNDDOWN($I3803*L$2,)-IF(MOD($I3803*L$2,1)=0,1,0)+1</f>
        <v>4</v>
      </c>
      <c r="M3803" s="3">
        <f>IF(L3802=4,H3803,0)</f>
        <v>2.3504273504273504E-2</v>
      </c>
      <c r="N3803" s="2">
        <f>IF(L3802=1,H3803,0)</f>
        <v>0</v>
      </c>
      <c r="O3803" s="2">
        <f>IF(OR(L3802=1,L3802=4),H3803,0)</f>
        <v>2.3504273504273504E-2</v>
      </c>
      <c r="P3803" s="2">
        <f>IF(OR(L3802=1,L3802=2),H3803,0)</f>
        <v>0</v>
      </c>
      <c r="Q3803" s="2"/>
    </row>
    <row r="3804" spans="1:17" x14ac:dyDescent="0.3">
      <c r="A3804" s="1">
        <v>35887</v>
      </c>
      <c r="B3804">
        <v>14.96875</v>
      </c>
      <c r="C3804">
        <v>15.25</v>
      </c>
      <c r="D3804">
        <v>14.5625</v>
      </c>
      <c r="E3804">
        <v>14.84375</v>
      </c>
      <c r="F3804">
        <v>14.84375</v>
      </c>
      <c r="G3804">
        <v>10321400</v>
      </c>
      <c r="H3804" s="3">
        <f>(F3804-B3804)/B3804</f>
        <v>-8.350730688935281E-3</v>
      </c>
      <c r="I3804" s="3">
        <f>_xlfn.RANK.AVG(H3804,$H$3:$H$10273,1)/10271</f>
        <v>0.39003018206601109</v>
      </c>
      <c r="J3804">
        <f>ROUNDDOWN($I3804*J$2,)-IF(MOD($I3804*J$2,1)=0,1,0)+1</f>
        <v>1</v>
      </c>
      <c r="K3804">
        <f>ROUNDDOWN($I3804*K$2,)-IF(MOD($I3804*K$2,1)=0,1,0)+1</f>
        <v>2</v>
      </c>
      <c r="L3804">
        <f>ROUNDDOWN($I3804*L$2,)-IF(MOD($I3804*L$2,1)=0,1,0)+1</f>
        <v>2</v>
      </c>
      <c r="M3804" s="3">
        <f>IF(L3803=4,H3804,0)</f>
        <v>-8.350730688935281E-3</v>
      </c>
      <c r="N3804" s="2">
        <f>IF(L3803=1,H3804,0)</f>
        <v>0</v>
      </c>
      <c r="O3804" s="2">
        <f>IF(OR(L3803=1,L3803=4),H3804,0)</f>
        <v>-8.350730688935281E-3</v>
      </c>
      <c r="P3804" s="2">
        <f>IF(OR(L3803=1,L3803=2),H3804,0)</f>
        <v>0</v>
      </c>
      <c r="Q3804" s="2"/>
    </row>
    <row r="3805" spans="1:17" x14ac:dyDescent="0.3">
      <c r="A3805" s="1">
        <v>35888</v>
      </c>
      <c r="B3805">
        <v>14.65625</v>
      </c>
      <c r="C3805">
        <v>14.75</v>
      </c>
      <c r="D3805">
        <v>14.25</v>
      </c>
      <c r="E3805">
        <v>14.28125</v>
      </c>
      <c r="F3805">
        <v>14.28125</v>
      </c>
      <c r="G3805">
        <v>4924800</v>
      </c>
      <c r="H3805" s="3">
        <f>(F3805-B3805)/B3805</f>
        <v>-2.5586353944562899E-2</v>
      </c>
      <c r="I3805" s="3">
        <f>_xlfn.RANK.AVG(H3805,$H$3:$H$10273,1)/10271</f>
        <v>0.17106416123064941</v>
      </c>
      <c r="J3805">
        <f>ROUNDDOWN($I3805*J$2,)-IF(MOD($I3805*J$2,1)=0,1,0)+1</f>
        <v>1</v>
      </c>
      <c r="K3805">
        <f>ROUNDDOWN($I3805*K$2,)-IF(MOD($I3805*K$2,1)=0,1,0)+1</f>
        <v>1</v>
      </c>
      <c r="L3805">
        <f>ROUNDDOWN($I3805*L$2,)-IF(MOD($I3805*L$2,1)=0,1,0)+1</f>
        <v>1</v>
      </c>
      <c r="M3805" s="3">
        <f>IF(L3804=4,H3805,0)</f>
        <v>0</v>
      </c>
      <c r="N3805" s="2">
        <f>IF(L3804=1,H3805,0)</f>
        <v>0</v>
      </c>
      <c r="O3805" s="2">
        <f>IF(OR(L3804=1,L3804=4),H3805,0)</f>
        <v>0</v>
      </c>
      <c r="P3805" s="2">
        <f>IF(OR(L3804=1,L3804=2),H3805,0)</f>
        <v>-2.5586353944562899E-2</v>
      </c>
      <c r="Q3805" s="2"/>
    </row>
    <row r="3806" spans="1:17" x14ac:dyDescent="0.3">
      <c r="A3806" s="1">
        <v>35891</v>
      </c>
      <c r="B3806">
        <v>14.25</v>
      </c>
      <c r="C3806">
        <v>15.3125</v>
      </c>
      <c r="D3806">
        <v>14.25</v>
      </c>
      <c r="E3806">
        <v>15.21875</v>
      </c>
      <c r="F3806">
        <v>15.21875</v>
      </c>
      <c r="G3806">
        <v>11542800</v>
      </c>
      <c r="H3806" s="3">
        <f>(F3806-B3806)/B3806</f>
        <v>6.798245614035088E-2</v>
      </c>
      <c r="I3806" s="3">
        <f>_xlfn.RANK.AVG(H3806,$H$3:$H$10273,1)/10271</f>
        <v>0.97643851621069033</v>
      </c>
      <c r="J3806">
        <f>ROUNDDOWN($I3806*J$2,)-IF(MOD($I3806*J$2,1)=0,1,0)+1</f>
        <v>2</v>
      </c>
      <c r="K3806">
        <f>ROUNDDOWN($I3806*K$2,)-IF(MOD($I3806*K$2,1)=0,1,0)+1</f>
        <v>3</v>
      </c>
      <c r="L3806">
        <f>ROUNDDOWN($I3806*L$2,)-IF(MOD($I3806*L$2,1)=0,1,0)+1</f>
        <v>4</v>
      </c>
      <c r="M3806" s="3">
        <f>IF(L3805=4,H3806,0)</f>
        <v>0</v>
      </c>
      <c r="N3806" s="2">
        <f>IF(L3805=1,H3806,0)</f>
        <v>6.798245614035088E-2</v>
      </c>
      <c r="O3806" s="2">
        <f>IF(OR(L3805=1,L3805=4),H3806,0)</f>
        <v>6.798245614035088E-2</v>
      </c>
      <c r="P3806" s="2">
        <f>IF(OR(L3805=1,L3805=2),H3806,0)</f>
        <v>6.798245614035088E-2</v>
      </c>
      <c r="Q3806" s="2"/>
    </row>
    <row r="3807" spans="1:17" x14ac:dyDescent="0.3">
      <c r="A3807" s="1">
        <v>35892</v>
      </c>
      <c r="B3807">
        <v>15.125</v>
      </c>
      <c r="C3807">
        <v>15.5</v>
      </c>
      <c r="D3807">
        <v>14</v>
      </c>
      <c r="E3807">
        <v>15.25</v>
      </c>
      <c r="F3807">
        <v>15.25</v>
      </c>
      <c r="G3807">
        <v>7863200</v>
      </c>
      <c r="H3807" s="3">
        <f>(F3807-B3807)/B3807</f>
        <v>8.2644628099173556E-3</v>
      </c>
      <c r="I3807" s="3">
        <f>_xlfn.RANK.AVG(H3807,$H$3:$H$10273,1)/10271</f>
        <v>0.65334436763703629</v>
      </c>
      <c r="J3807">
        <f>ROUNDDOWN($I3807*J$2,)-IF(MOD($I3807*J$2,1)=0,1,0)+1</f>
        <v>2</v>
      </c>
      <c r="K3807">
        <f>ROUNDDOWN($I3807*K$2,)-IF(MOD($I3807*K$2,1)=0,1,0)+1</f>
        <v>2</v>
      </c>
      <c r="L3807">
        <f>ROUNDDOWN($I3807*L$2,)-IF(MOD($I3807*L$2,1)=0,1,0)+1</f>
        <v>3</v>
      </c>
      <c r="M3807" s="3">
        <f>IF(L3806=4,H3807,0)</f>
        <v>8.2644628099173556E-3</v>
      </c>
      <c r="N3807" s="2">
        <f>IF(L3806=1,H3807,0)</f>
        <v>0</v>
      </c>
      <c r="O3807" s="2">
        <f>IF(OR(L3806=1,L3806=4),H3807,0)</f>
        <v>8.2644628099173556E-3</v>
      </c>
      <c r="P3807" s="2">
        <f>IF(OR(L3806=1,L3806=2),H3807,0)</f>
        <v>0</v>
      </c>
      <c r="Q3807" s="2"/>
    </row>
    <row r="3808" spans="1:17" x14ac:dyDescent="0.3">
      <c r="A3808" s="1">
        <v>35893</v>
      </c>
      <c r="B3808">
        <v>14.875</v>
      </c>
      <c r="C3808">
        <v>14.875</v>
      </c>
      <c r="D3808">
        <v>13.5</v>
      </c>
      <c r="E3808">
        <v>13.65625</v>
      </c>
      <c r="F3808">
        <v>13.65625</v>
      </c>
      <c r="G3808">
        <v>11244600</v>
      </c>
      <c r="H3808" s="3">
        <f>(F3808-B3808)/B3808</f>
        <v>-8.1932773109243698E-2</v>
      </c>
      <c r="I3808" s="3">
        <f>_xlfn.RANK.AVG(H3808,$H$3:$H$10273,1)/10271</f>
        <v>8.8598967968065434E-3</v>
      </c>
      <c r="J3808">
        <f>ROUNDDOWN($I3808*J$2,)-IF(MOD($I3808*J$2,1)=0,1,0)+1</f>
        <v>1</v>
      </c>
      <c r="K3808">
        <f>ROUNDDOWN($I3808*K$2,)-IF(MOD($I3808*K$2,1)=0,1,0)+1</f>
        <v>1</v>
      </c>
      <c r="L3808">
        <f>ROUNDDOWN($I3808*L$2,)-IF(MOD($I3808*L$2,1)=0,1,0)+1</f>
        <v>1</v>
      </c>
      <c r="M3808" s="3">
        <f>IF(L3807=4,H3808,0)</f>
        <v>0</v>
      </c>
      <c r="N3808" s="2">
        <f>IF(L3807=1,H3808,0)</f>
        <v>0</v>
      </c>
      <c r="O3808" s="2">
        <f>IF(OR(L3807=1,L3807=4),H3808,0)</f>
        <v>0</v>
      </c>
      <c r="P3808" s="2">
        <f>IF(OR(L3807=1,L3807=2),H3808,0)</f>
        <v>0</v>
      </c>
      <c r="Q3808" s="2"/>
    </row>
    <row r="3809" spans="1:17" x14ac:dyDescent="0.3">
      <c r="A3809" s="1">
        <v>35894</v>
      </c>
      <c r="B3809">
        <v>13.8125</v>
      </c>
      <c r="C3809">
        <v>13.84375</v>
      </c>
      <c r="D3809">
        <v>13.1875</v>
      </c>
      <c r="E3809">
        <v>13.3125</v>
      </c>
      <c r="F3809">
        <v>13.3125</v>
      </c>
      <c r="G3809">
        <v>5589000</v>
      </c>
      <c r="H3809" s="3">
        <f>(F3809-B3809)/B3809</f>
        <v>-3.6199095022624438E-2</v>
      </c>
      <c r="I3809" s="3">
        <f>_xlfn.RANK.AVG(H3809,$H$3:$H$10273,1)/10271</f>
        <v>9.5365592444747349E-2</v>
      </c>
      <c r="J3809">
        <f>ROUNDDOWN($I3809*J$2,)-IF(MOD($I3809*J$2,1)=0,1,0)+1</f>
        <v>1</v>
      </c>
      <c r="K3809">
        <f>ROUNDDOWN($I3809*K$2,)-IF(MOD($I3809*K$2,1)=0,1,0)+1</f>
        <v>1</v>
      </c>
      <c r="L3809">
        <f>ROUNDDOWN($I3809*L$2,)-IF(MOD($I3809*L$2,1)=0,1,0)+1</f>
        <v>1</v>
      </c>
      <c r="M3809" s="3">
        <f>IF(L3808=4,H3809,0)</f>
        <v>0</v>
      </c>
      <c r="N3809" s="2">
        <f>IF(L3808=1,H3809,0)</f>
        <v>-3.6199095022624438E-2</v>
      </c>
      <c r="O3809" s="2">
        <f>IF(OR(L3808=1,L3808=4),H3809,0)</f>
        <v>-3.6199095022624438E-2</v>
      </c>
      <c r="P3809" s="2">
        <f>IF(OR(L3808=1,L3808=2),H3809,0)</f>
        <v>-3.6199095022624438E-2</v>
      </c>
      <c r="Q3809" s="2"/>
    </row>
    <row r="3810" spans="1:17" x14ac:dyDescent="0.3">
      <c r="A3810" s="1">
        <v>35898</v>
      </c>
      <c r="B3810">
        <v>13.125</v>
      </c>
      <c r="C3810">
        <v>13.15625</v>
      </c>
      <c r="D3810">
        <v>12.625</v>
      </c>
      <c r="E3810">
        <v>12.65625</v>
      </c>
      <c r="F3810">
        <v>12.65625</v>
      </c>
      <c r="G3810">
        <v>6662600</v>
      </c>
      <c r="H3810" s="3">
        <f>(F3810-B3810)/B3810</f>
        <v>-3.5714285714285712E-2</v>
      </c>
      <c r="I3810" s="3">
        <f>_xlfn.RANK.AVG(H3810,$H$3:$H$10273,1)/10271</f>
        <v>9.818907603933405E-2</v>
      </c>
      <c r="J3810">
        <f>ROUNDDOWN($I3810*J$2,)-IF(MOD($I3810*J$2,1)=0,1,0)+1</f>
        <v>1</v>
      </c>
      <c r="K3810">
        <f>ROUNDDOWN($I3810*K$2,)-IF(MOD($I3810*K$2,1)=0,1,0)+1</f>
        <v>1</v>
      </c>
      <c r="L3810">
        <f>ROUNDDOWN($I3810*L$2,)-IF(MOD($I3810*L$2,1)=0,1,0)+1</f>
        <v>1</v>
      </c>
      <c r="M3810" s="3">
        <f>IF(L3809=4,H3810,0)</f>
        <v>0</v>
      </c>
      <c r="N3810" s="2">
        <f>IF(L3809=1,H3810,0)</f>
        <v>-3.5714285714285712E-2</v>
      </c>
      <c r="O3810" s="2">
        <f>IF(OR(L3809=1,L3809=4),H3810,0)</f>
        <v>-3.5714285714285712E-2</v>
      </c>
      <c r="P3810" s="2">
        <f>IF(OR(L3809=1,L3809=2),H3810,0)</f>
        <v>-3.5714285714285712E-2</v>
      </c>
      <c r="Q3810" s="2"/>
    </row>
    <row r="3811" spans="1:17" x14ac:dyDescent="0.3">
      <c r="A3811" s="1">
        <v>35899</v>
      </c>
      <c r="B3811">
        <v>12.5625</v>
      </c>
      <c r="C3811">
        <v>13.28125</v>
      </c>
      <c r="D3811">
        <v>12.5625</v>
      </c>
      <c r="E3811">
        <v>13.125</v>
      </c>
      <c r="F3811">
        <v>13.125</v>
      </c>
      <c r="G3811">
        <v>4510800</v>
      </c>
      <c r="H3811" s="3">
        <f>(F3811-B3811)/B3811</f>
        <v>4.4776119402985072E-2</v>
      </c>
      <c r="I3811" s="3">
        <f>_xlfn.RANK.AVG(H3811,$H$3:$H$10273,1)/10271</f>
        <v>0.93316132801090446</v>
      </c>
      <c r="J3811">
        <f>ROUNDDOWN($I3811*J$2,)-IF(MOD($I3811*J$2,1)=0,1,0)+1</f>
        <v>2</v>
      </c>
      <c r="K3811">
        <f>ROUNDDOWN($I3811*K$2,)-IF(MOD($I3811*K$2,1)=0,1,0)+1</f>
        <v>3</v>
      </c>
      <c r="L3811">
        <f>ROUNDDOWN($I3811*L$2,)-IF(MOD($I3811*L$2,1)=0,1,0)+1</f>
        <v>4</v>
      </c>
      <c r="M3811" s="3">
        <f>IF(L3810=4,H3811,0)</f>
        <v>0</v>
      </c>
      <c r="N3811" s="2">
        <f>IF(L3810=1,H3811,0)</f>
        <v>4.4776119402985072E-2</v>
      </c>
      <c r="O3811" s="2">
        <f>IF(OR(L3810=1,L3810=4),H3811,0)</f>
        <v>4.4776119402985072E-2</v>
      </c>
      <c r="P3811" s="2">
        <f>IF(OR(L3810=1,L3810=2),H3811,0)</f>
        <v>4.4776119402985072E-2</v>
      </c>
      <c r="Q3811" s="2"/>
    </row>
    <row r="3812" spans="1:17" x14ac:dyDescent="0.3">
      <c r="A3812" s="1">
        <v>35900</v>
      </c>
      <c r="B3812">
        <v>13.3125</v>
      </c>
      <c r="C3812">
        <v>13.5625</v>
      </c>
      <c r="D3812">
        <v>13.125</v>
      </c>
      <c r="E3812">
        <v>13.125</v>
      </c>
      <c r="F3812">
        <v>13.125</v>
      </c>
      <c r="G3812">
        <v>3328200</v>
      </c>
      <c r="H3812" s="3">
        <f>(F3812-B3812)/B3812</f>
        <v>-1.4084507042253521E-2</v>
      </c>
      <c r="I3812" s="3">
        <f>_xlfn.RANK.AVG(H3812,$H$3:$H$10273,1)/10271</f>
        <v>0.30099308733326841</v>
      </c>
      <c r="J3812">
        <f>ROUNDDOWN($I3812*J$2,)-IF(MOD($I3812*J$2,1)=0,1,0)+1</f>
        <v>1</v>
      </c>
      <c r="K3812">
        <f>ROUNDDOWN($I3812*K$2,)-IF(MOD($I3812*K$2,1)=0,1,0)+1</f>
        <v>1</v>
      </c>
      <c r="L3812">
        <f>ROUNDDOWN($I3812*L$2,)-IF(MOD($I3812*L$2,1)=0,1,0)+1</f>
        <v>2</v>
      </c>
      <c r="M3812" s="3">
        <f>IF(L3811=4,H3812,0)</f>
        <v>-1.4084507042253521E-2</v>
      </c>
      <c r="N3812" s="2">
        <f>IF(L3811=1,H3812,0)</f>
        <v>0</v>
      </c>
      <c r="O3812" s="2">
        <f>IF(OR(L3811=1,L3811=4),H3812,0)</f>
        <v>-1.4084507042253521E-2</v>
      </c>
      <c r="P3812" s="2">
        <f>IF(OR(L3811=1,L3811=2),H3812,0)</f>
        <v>0</v>
      </c>
      <c r="Q3812" s="2"/>
    </row>
    <row r="3813" spans="1:17" x14ac:dyDescent="0.3">
      <c r="A3813" s="1">
        <v>35901</v>
      </c>
      <c r="B3813">
        <v>13.09375</v>
      </c>
      <c r="C3813">
        <v>13.125</v>
      </c>
      <c r="D3813">
        <v>12.40625</v>
      </c>
      <c r="E3813">
        <v>12.875</v>
      </c>
      <c r="F3813">
        <v>12.875</v>
      </c>
      <c r="G3813">
        <v>2387600</v>
      </c>
      <c r="H3813" s="3">
        <f>(F3813-B3813)/B3813</f>
        <v>-1.6706443914081145E-2</v>
      </c>
      <c r="I3813" s="3">
        <f>_xlfn.RANK.AVG(H3813,$H$3:$H$10273,1)/10271</f>
        <v>0.26414175834874892</v>
      </c>
      <c r="J3813">
        <f>ROUNDDOWN($I3813*J$2,)-IF(MOD($I3813*J$2,1)=0,1,0)+1</f>
        <v>1</v>
      </c>
      <c r="K3813">
        <f>ROUNDDOWN($I3813*K$2,)-IF(MOD($I3813*K$2,1)=0,1,0)+1</f>
        <v>1</v>
      </c>
      <c r="L3813">
        <f>ROUNDDOWN($I3813*L$2,)-IF(MOD($I3813*L$2,1)=0,1,0)+1</f>
        <v>2</v>
      </c>
      <c r="M3813" s="3">
        <f>IF(L3812=4,H3813,0)</f>
        <v>0</v>
      </c>
      <c r="N3813" s="2">
        <f>IF(L3812=1,H3813,0)</f>
        <v>0</v>
      </c>
      <c r="O3813" s="2">
        <f>IF(OR(L3812=1,L3812=4),H3813,0)</f>
        <v>0</v>
      </c>
      <c r="P3813" s="2">
        <f>IF(OR(L3812=1,L3812=2),H3813,0)</f>
        <v>-1.6706443914081145E-2</v>
      </c>
      <c r="Q3813" s="2"/>
    </row>
    <row r="3814" spans="1:17" x14ac:dyDescent="0.3">
      <c r="A3814" s="1">
        <v>35902</v>
      </c>
      <c r="B3814">
        <v>12.75</v>
      </c>
      <c r="C3814">
        <v>13.875</v>
      </c>
      <c r="D3814">
        <v>12.59375</v>
      </c>
      <c r="E3814">
        <v>13.875</v>
      </c>
      <c r="F3814">
        <v>13.875</v>
      </c>
      <c r="G3814">
        <v>3457600</v>
      </c>
      <c r="H3814" s="3">
        <f>(F3814-B3814)/B3814</f>
        <v>8.8235294117647065E-2</v>
      </c>
      <c r="I3814" s="3">
        <f>_xlfn.RANK.AVG(H3814,$H$3:$H$10273,1)/10271</f>
        <v>0.98919287313796123</v>
      </c>
      <c r="J3814">
        <f>ROUNDDOWN($I3814*J$2,)-IF(MOD($I3814*J$2,1)=0,1,0)+1</f>
        <v>2</v>
      </c>
      <c r="K3814">
        <f>ROUNDDOWN($I3814*K$2,)-IF(MOD($I3814*K$2,1)=0,1,0)+1</f>
        <v>3</v>
      </c>
      <c r="L3814">
        <f>ROUNDDOWN($I3814*L$2,)-IF(MOD($I3814*L$2,1)=0,1,0)+1</f>
        <v>4</v>
      </c>
      <c r="M3814" s="3">
        <f>IF(L3813=4,H3814,0)</f>
        <v>0</v>
      </c>
      <c r="N3814" s="2">
        <f>IF(L3813=1,H3814,0)</f>
        <v>0</v>
      </c>
      <c r="O3814" s="2">
        <f>IF(OR(L3813=1,L3813=4),H3814,0)</f>
        <v>0</v>
      </c>
      <c r="P3814" s="2">
        <f>IF(OR(L3813=1,L3813=2),H3814,0)</f>
        <v>8.8235294117647065E-2</v>
      </c>
      <c r="Q3814" s="2"/>
    </row>
    <row r="3815" spans="1:17" x14ac:dyDescent="0.3">
      <c r="A3815" s="1">
        <v>35905</v>
      </c>
      <c r="B3815">
        <v>13.625</v>
      </c>
      <c r="C3815">
        <v>13.9375</v>
      </c>
      <c r="D3815">
        <v>13.3125</v>
      </c>
      <c r="E3815">
        <v>13.9375</v>
      </c>
      <c r="F3815">
        <v>13.9375</v>
      </c>
      <c r="G3815">
        <v>4635400</v>
      </c>
      <c r="H3815" s="3">
        <f>(F3815-B3815)/B3815</f>
        <v>2.2935779816513763E-2</v>
      </c>
      <c r="I3815" s="3">
        <f>_xlfn.RANK.AVG(H3815,$H$3:$H$10273,1)/10271</f>
        <v>0.81890760393340478</v>
      </c>
      <c r="J3815">
        <f>ROUNDDOWN($I3815*J$2,)-IF(MOD($I3815*J$2,1)=0,1,0)+1</f>
        <v>2</v>
      </c>
      <c r="K3815">
        <f>ROUNDDOWN($I3815*K$2,)-IF(MOD($I3815*K$2,1)=0,1,0)+1</f>
        <v>3</v>
      </c>
      <c r="L3815">
        <f>ROUNDDOWN($I3815*L$2,)-IF(MOD($I3815*L$2,1)=0,1,0)+1</f>
        <v>4</v>
      </c>
      <c r="M3815" s="3">
        <f>IF(L3814=4,H3815,0)</f>
        <v>2.2935779816513763E-2</v>
      </c>
      <c r="N3815" s="2">
        <f>IF(L3814=1,H3815,0)</f>
        <v>0</v>
      </c>
      <c r="O3815" s="2">
        <f>IF(OR(L3814=1,L3814=4),H3815,0)</f>
        <v>2.2935779816513763E-2</v>
      </c>
      <c r="P3815" s="2">
        <f>IF(OR(L3814=1,L3814=2),H3815,0)</f>
        <v>0</v>
      </c>
      <c r="Q3815" s="2"/>
    </row>
    <row r="3816" spans="1:17" x14ac:dyDescent="0.3">
      <c r="A3816" s="1">
        <v>35906</v>
      </c>
      <c r="B3816">
        <v>14.21875</v>
      </c>
      <c r="C3816">
        <v>14.40625</v>
      </c>
      <c r="D3816">
        <v>13.78125</v>
      </c>
      <c r="E3816">
        <v>13.875</v>
      </c>
      <c r="F3816">
        <v>13.875</v>
      </c>
      <c r="G3816">
        <v>6050600</v>
      </c>
      <c r="H3816" s="3">
        <f>(F3816-B3816)/B3816</f>
        <v>-2.4175824175824177E-2</v>
      </c>
      <c r="I3816" s="3">
        <f>_xlfn.RANK.AVG(H3816,$H$3:$H$10273,1)/10271</f>
        <v>0.18411060266770518</v>
      </c>
      <c r="J3816">
        <f>ROUNDDOWN($I3816*J$2,)-IF(MOD($I3816*J$2,1)=0,1,0)+1</f>
        <v>1</v>
      </c>
      <c r="K3816">
        <f>ROUNDDOWN($I3816*K$2,)-IF(MOD($I3816*K$2,1)=0,1,0)+1</f>
        <v>1</v>
      </c>
      <c r="L3816">
        <f>ROUNDDOWN($I3816*L$2,)-IF(MOD($I3816*L$2,1)=0,1,0)+1</f>
        <v>1</v>
      </c>
      <c r="M3816" s="3">
        <f>IF(L3815=4,H3816,0)</f>
        <v>-2.4175824175824177E-2</v>
      </c>
      <c r="N3816" s="2">
        <f>IF(L3815=1,H3816,0)</f>
        <v>0</v>
      </c>
      <c r="O3816" s="2">
        <f>IF(OR(L3815=1,L3815=4),H3816,0)</f>
        <v>-2.4175824175824177E-2</v>
      </c>
      <c r="P3816" s="2">
        <f>IF(OR(L3815=1,L3815=2),H3816,0)</f>
        <v>0</v>
      </c>
      <c r="Q3816" s="2"/>
    </row>
    <row r="3817" spans="1:17" x14ac:dyDescent="0.3">
      <c r="A3817" s="1">
        <v>35907</v>
      </c>
      <c r="B3817">
        <v>13.8125</v>
      </c>
      <c r="C3817">
        <v>14.5625</v>
      </c>
      <c r="D3817">
        <v>13.75</v>
      </c>
      <c r="E3817">
        <v>14.28125</v>
      </c>
      <c r="F3817">
        <v>14.28125</v>
      </c>
      <c r="G3817">
        <v>5466000</v>
      </c>
      <c r="H3817" s="3">
        <f>(F3817-B3817)/B3817</f>
        <v>3.3936651583710405E-2</v>
      </c>
      <c r="I3817" s="3">
        <f>_xlfn.RANK.AVG(H3817,$H$3:$H$10273,1)/10271</f>
        <v>0.89056567033394995</v>
      </c>
      <c r="J3817">
        <f>ROUNDDOWN($I3817*J$2,)-IF(MOD($I3817*J$2,1)=0,1,0)+1</f>
        <v>2</v>
      </c>
      <c r="K3817">
        <f>ROUNDDOWN($I3817*K$2,)-IF(MOD($I3817*K$2,1)=0,1,0)+1</f>
        <v>3</v>
      </c>
      <c r="L3817">
        <f>ROUNDDOWN($I3817*L$2,)-IF(MOD($I3817*L$2,1)=0,1,0)+1</f>
        <v>4</v>
      </c>
      <c r="M3817" s="3">
        <f>IF(L3816=4,H3817,0)</f>
        <v>0</v>
      </c>
      <c r="N3817" s="2">
        <f>IF(L3816=1,H3817,0)</f>
        <v>3.3936651583710405E-2</v>
      </c>
      <c r="O3817" s="2">
        <f>IF(OR(L3816=1,L3816=4),H3817,0)</f>
        <v>3.3936651583710405E-2</v>
      </c>
      <c r="P3817" s="2">
        <f>IF(OR(L3816=1,L3816=2),H3817,0)</f>
        <v>3.3936651583710405E-2</v>
      </c>
      <c r="Q3817" s="2"/>
    </row>
    <row r="3818" spans="1:17" x14ac:dyDescent="0.3">
      <c r="A3818" s="1">
        <v>35908</v>
      </c>
      <c r="B3818">
        <v>14.25</v>
      </c>
      <c r="C3818">
        <v>15.0625</v>
      </c>
      <c r="D3818">
        <v>13.9375</v>
      </c>
      <c r="E3818">
        <v>14.65625</v>
      </c>
      <c r="F3818">
        <v>14.65625</v>
      </c>
      <c r="G3818">
        <v>7249600</v>
      </c>
      <c r="H3818" s="3">
        <f>(F3818-B3818)/B3818</f>
        <v>2.850877192982456E-2</v>
      </c>
      <c r="I3818" s="3">
        <f>_xlfn.RANK.AVG(H3818,$H$3:$H$10273,1)/10271</f>
        <v>0.8585337357608801</v>
      </c>
      <c r="J3818">
        <f>ROUNDDOWN($I3818*J$2,)-IF(MOD($I3818*J$2,1)=0,1,0)+1</f>
        <v>2</v>
      </c>
      <c r="K3818">
        <f>ROUNDDOWN($I3818*K$2,)-IF(MOD($I3818*K$2,1)=0,1,0)+1</f>
        <v>3</v>
      </c>
      <c r="L3818">
        <f>ROUNDDOWN($I3818*L$2,)-IF(MOD($I3818*L$2,1)=0,1,0)+1</f>
        <v>4</v>
      </c>
      <c r="M3818" s="3">
        <f>IF(L3817=4,H3818,0)</f>
        <v>2.850877192982456E-2</v>
      </c>
      <c r="N3818" s="2">
        <f>IF(L3817=1,H3818,0)</f>
        <v>0</v>
      </c>
      <c r="O3818" s="2">
        <f>IF(OR(L3817=1,L3817=4),H3818,0)</f>
        <v>2.850877192982456E-2</v>
      </c>
      <c r="P3818" s="2">
        <f>IF(OR(L3817=1,L3817=2),H3818,0)</f>
        <v>0</v>
      </c>
      <c r="Q3818" s="2"/>
    </row>
    <row r="3819" spans="1:17" x14ac:dyDescent="0.3">
      <c r="A3819" s="1">
        <v>35909</v>
      </c>
      <c r="B3819">
        <v>14.71875</v>
      </c>
      <c r="C3819">
        <v>15</v>
      </c>
      <c r="D3819">
        <v>14.1875</v>
      </c>
      <c r="E3819">
        <v>14.5625</v>
      </c>
      <c r="F3819">
        <v>14.5625</v>
      </c>
      <c r="G3819">
        <v>3808200</v>
      </c>
      <c r="H3819" s="3">
        <f>(F3819-B3819)/B3819</f>
        <v>-1.0615711252653927E-2</v>
      </c>
      <c r="I3819" s="3">
        <f>_xlfn.RANK.AVG(H3819,$H$3:$H$10273,1)/10271</f>
        <v>0.35975075455165029</v>
      </c>
      <c r="J3819">
        <f>ROUNDDOWN($I3819*J$2,)-IF(MOD($I3819*J$2,1)=0,1,0)+1</f>
        <v>1</v>
      </c>
      <c r="K3819">
        <f>ROUNDDOWN($I3819*K$2,)-IF(MOD($I3819*K$2,1)=0,1,0)+1</f>
        <v>2</v>
      </c>
      <c r="L3819">
        <f>ROUNDDOWN($I3819*L$2,)-IF(MOD($I3819*L$2,1)=0,1,0)+1</f>
        <v>2</v>
      </c>
      <c r="M3819" s="3">
        <f>IF(L3818=4,H3819,0)</f>
        <v>-1.0615711252653927E-2</v>
      </c>
      <c r="N3819" s="2">
        <f>IF(L3818=1,H3819,0)</f>
        <v>0</v>
      </c>
      <c r="O3819" s="2">
        <f>IF(OR(L3818=1,L3818=4),H3819,0)</f>
        <v>-1.0615711252653927E-2</v>
      </c>
      <c r="P3819" s="2">
        <f>IF(OR(L3818=1,L3818=2),H3819,0)</f>
        <v>0</v>
      </c>
      <c r="Q3819" s="2"/>
    </row>
    <row r="3820" spans="1:17" x14ac:dyDescent="0.3">
      <c r="A3820" s="1">
        <v>35912</v>
      </c>
      <c r="B3820">
        <v>14.1875</v>
      </c>
      <c r="C3820">
        <v>14.375</v>
      </c>
      <c r="D3820">
        <v>13.8125</v>
      </c>
      <c r="E3820">
        <v>14.09375</v>
      </c>
      <c r="F3820">
        <v>14.09375</v>
      </c>
      <c r="G3820">
        <v>3043000</v>
      </c>
      <c r="H3820" s="3">
        <f>(F3820-B3820)/B3820</f>
        <v>-6.6079295154185024E-3</v>
      </c>
      <c r="I3820" s="3">
        <f>_xlfn.RANK.AVG(H3820,$H$3:$H$10273,1)/10271</f>
        <v>0.42001752507058709</v>
      </c>
      <c r="J3820">
        <f>ROUNDDOWN($I3820*J$2,)-IF(MOD($I3820*J$2,1)=0,1,0)+1</f>
        <v>1</v>
      </c>
      <c r="K3820">
        <f>ROUNDDOWN($I3820*K$2,)-IF(MOD($I3820*K$2,1)=0,1,0)+1</f>
        <v>2</v>
      </c>
      <c r="L3820">
        <f>ROUNDDOWN($I3820*L$2,)-IF(MOD($I3820*L$2,1)=0,1,0)+1</f>
        <v>2</v>
      </c>
      <c r="M3820" s="3">
        <f>IF(L3819=4,H3820,0)</f>
        <v>0</v>
      </c>
      <c r="N3820" s="2">
        <f>IF(L3819=1,H3820,0)</f>
        <v>0</v>
      </c>
      <c r="O3820" s="2">
        <f>IF(OR(L3819=1,L3819=4),H3820,0)</f>
        <v>0</v>
      </c>
      <c r="P3820" s="2">
        <f>IF(OR(L3819=1,L3819=2),H3820,0)</f>
        <v>-6.6079295154185024E-3</v>
      </c>
      <c r="Q3820" s="2"/>
    </row>
    <row r="3821" spans="1:17" x14ac:dyDescent="0.3">
      <c r="A3821" s="1">
        <v>35913</v>
      </c>
      <c r="B3821">
        <v>14.03125</v>
      </c>
      <c r="C3821">
        <v>14.4375</v>
      </c>
      <c r="D3821">
        <v>13.5</v>
      </c>
      <c r="E3821">
        <v>13.71875</v>
      </c>
      <c r="F3821">
        <v>13.71875</v>
      </c>
      <c r="G3821">
        <v>2522400</v>
      </c>
      <c r="H3821" s="3">
        <f>(F3821-B3821)/B3821</f>
        <v>-2.2271714922048998E-2</v>
      </c>
      <c r="I3821" s="3">
        <f>_xlfn.RANK.AVG(H3821,$H$3:$H$10273,1)/10271</f>
        <v>0.20027261220913251</v>
      </c>
      <c r="J3821">
        <f>ROUNDDOWN($I3821*J$2,)-IF(MOD($I3821*J$2,1)=0,1,0)+1</f>
        <v>1</v>
      </c>
      <c r="K3821">
        <f>ROUNDDOWN($I3821*K$2,)-IF(MOD($I3821*K$2,1)=0,1,0)+1</f>
        <v>1</v>
      </c>
      <c r="L3821">
        <f>ROUNDDOWN($I3821*L$2,)-IF(MOD($I3821*L$2,1)=0,1,0)+1</f>
        <v>1</v>
      </c>
      <c r="M3821" s="3">
        <f>IF(L3820=4,H3821,0)</f>
        <v>0</v>
      </c>
      <c r="N3821" s="2">
        <f>IF(L3820=1,H3821,0)</f>
        <v>0</v>
      </c>
      <c r="O3821" s="2">
        <f>IF(OR(L3820=1,L3820=4),H3821,0)</f>
        <v>0</v>
      </c>
      <c r="P3821" s="2">
        <f>IF(OR(L3820=1,L3820=2),H3821,0)</f>
        <v>-2.2271714922048998E-2</v>
      </c>
      <c r="Q3821" s="2"/>
    </row>
    <row r="3822" spans="1:17" x14ac:dyDescent="0.3">
      <c r="A3822" s="1">
        <v>35914</v>
      </c>
      <c r="B3822">
        <v>13.84375</v>
      </c>
      <c r="C3822">
        <v>14.0625</v>
      </c>
      <c r="D3822">
        <v>13.65625</v>
      </c>
      <c r="E3822">
        <v>14</v>
      </c>
      <c r="F3822">
        <v>14</v>
      </c>
      <c r="G3822">
        <v>2744000</v>
      </c>
      <c r="H3822" s="3">
        <f>(F3822-B3822)/B3822</f>
        <v>1.1286681715575621E-2</v>
      </c>
      <c r="I3822" s="3">
        <f>_xlfn.RANK.AVG(H3822,$H$3:$H$10273,1)/10271</f>
        <v>0.69097458864764871</v>
      </c>
      <c r="J3822">
        <f>ROUNDDOWN($I3822*J$2,)-IF(MOD($I3822*J$2,1)=0,1,0)+1</f>
        <v>2</v>
      </c>
      <c r="K3822">
        <f>ROUNDDOWN($I3822*K$2,)-IF(MOD($I3822*K$2,1)=0,1,0)+1</f>
        <v>3</v>
      </c>
      <c r="L3822">
        <f>ROUNDDOWN($I3822*L$2,)-IF(MOD($I3822*L$2,1)=0,1,0)+1</f>
        <v>3</v>
      </c>
      <c r="M3822" s="3">
        <f>IF(L3821=4,H3822,0)</f>
        <v>0</v>
      </c>
      <c r="N3822" s="2">
        <f>IF(L3821=1,H3822,0)</f>
        <v>1.1286681715575621E-2</v>
      </c>
      <c r="O3822" s="2">
        <f>IF(OR(L3821=1,L3821=4),H3822,0)</f>
        <v>1.1286681715575621E-2</v>
      </c>
      <c r="P3822" s="2">
        <f>IF(OR(L3821=1,L3821=2),H3822,0)</f>
        <v>1.1286681715575621E-2</v>
      </c>
      <c r="Q3822" s="2"/>
    </row>
    <row r="3823" spans="1:17" x14ac:dyDescent="0.3">
      <c r="A3823" s="1">
        <v>35915</v>
      </c>
      <c r="B3823">
        <v>14.09375</v>
      </c>
      <c r="C3823">
        <v>14.34375</v>
      </c>
      <c r="D3823">
        <v>13.78125</v>
      </c>
      <c r="E3823">
        <v>13.875</v>
      </c>
      <c r="F3823">
        <v>13.875</v>
      </c>
      <c r="G3823">
        <v>2514400</v>
      </c>
      <c r="H3823" s="3">
        <f>(F3823-B3823)/B3823</f>
        <v>-1.5521064301552107E-2</v>
      </c>
      <c r="I3823" s="3">
        <f>_xlfn.RANK.AVG(H3823,$H$3:$H$10273,1)/10271</f>
        <v>0.27874598383799049</v>
      </c>
      <c r="J3823">
        <f>ROUNDDOWN($I3823*J$2,)-IF(MOD($I3823*J$2,1)=0,1,0)+1</f>
        <v>1</v>
      </c>
      <c r="K3823">
        <f>ROUNDDOWN($I3823*K$2,)-IF(MOD($I3823*K$2,1)=0,1,0)+1</f>
        <v>1</v>
      </c>
      <c r="L3823">
        <f>ROUNDDOWN($I3823*L$2,)-IF(MOD($I3823*L$2,1)=0,1,0)+1</f>
        <v>2</v>
      </c>
      <c r="M3823" s="3">
        <f>IF(L3822=4,H3823,0)</f>
        <v>0</v>
      </c>
      <c r="N3823" s="2">
        <f>IF(L3822=1,H3823,0)</f>
        <v>0</v>
      </c>
      <c r="O3823" s="2">
        <f>IF(OR(L3822=1,L3822=4),H3823,0)</f>
        <v>0</v>
      </c>
      <c r="P3823" s="2">
        <f>IF(OR(L3822=1,L3822=2),H3823,0)</f>
        <v>0</v>
      </c>
      <c r="Q3823" s="2"/>
    </row>
    <row r="3824" spans="1:17" x14ac:dyDescent="0.3">
      <c r="A3824" s="1">
        <v>35916</v>
      </c>
      <c r="B3824">
        <v>13.8125</v>
      </c>
      <c r="C3824">
        <v>13.875</v>
      </c>
      <c r="D3824">
        <v>13.375</v>
      </c>
      <c r="E3824">
        <v>13.78125</v>
      </c>
      <c r="F3824">
        <v>13.78125</v>
      </c>
      <c r="G3824">
        <v>2829800</v>
      </c>
      <c r="H3824" s="3">
        <f>(F3824-B3824)/B3824</f>
        <v>-2.2624434389140274E-3</v>
      </c>
      <c r="I3824" s="3">
        <f>_xlfn.RANK.AVG(H3824,$H$3:$H$10273,1)/10271</f>
        <v>0.47921331905364617</v>
      </c>
      <c r="J3824">
        <f>ROUNDDOWN($I3824*J$2,)-IF(MOD($I3824*J$2,1)=0,1,0)+1</f>
        <v>1</v>
      </c>
      <c r="K3824">
        <f>ROUNDDOWN($I3824*K$2,)-IF(MOD($I3824*K$2,1)=0,1,0)+1</f>
        <v>2</v>
      </c>
      <c r="L3824">
        <f>ROUNDDOWN($I3824*L$2,)-IF(MOD($I3824*L$2,1)=0,1,0)+1</f>
        <v>2</v>
      </c>
      <c r="M3824" s="3">
        <f>IF(L3823=4,H3824,0)</f>
        <v>0</v>
      </c>
      <c r="N3824" s="2">
        <f>IF(L3823=1,H3824,0)</f>
        <v>0</v>
      </c>
      <c r="O3824" s="2">
        <f>IF(OR(L3823=1,L3823=4),H3824,0)</f>
        <v>0</v>
      </c>
      <c r="P3824" s="2">
        <f>IF(OR(L3823=1,L3823=2),H3824,0)</f>
        <v>-2.2624434389140274E-3</v>
      </c>
      <c r="Q3824" s="2"/>
    </row>
    <row r="3825" spans="1:17" x14ac:dyDescent="0.3">
      <c r="A3825" s="1">
        <v>35919</v>
      </c>
      <c r="B3825">
        <v>13.78125</v>
      </c>
      <c r="C3825">
        <v>13.96875</v>
      </c>
      <c r="D3825">
        <v>13</v>
      </c>
      <c r="E3825">
        <v>13.3125</v>
      </c>
      <c r="F3825">
        <v>13.3125</v>
      </c>
      <c r="G3825">
        <v>4647600</v>
      </c>
      <c r="H3825" s="3">
        <f>(F3825-B3825)/B3825</f>
        <v>-3.4013605442176874E-2</v>
      </c>
      <c r="I3825" s="3">
        <f>_xlfn.RANK.AVG(H3825,$H$3:$H$10273,1)/10271</f>
        <v>0.1080712686203875</v>
      </c>
      <c r="J3825">
        <f>ROUNDDOWN($I3825*J$2,)-IF(MOD($I3825*J$2,1)=0,1,0)+1</f>
        <v>1</v>
      </c>
      <c r="K3825">
        <f>ROUNDDOWN($I3825*K$2,)-IF(MOD($I3825*K$2,1)=0,1,0)+1</f>
        <v>1</v>
      </c>
      <c r="L3825">
        <f>ROUNDDOWN($I3825*L$2,)-IF(MOD($I3825*L$2,1)=0,1,0)+1</f>
        <v>1</v>
      </c>
      <c r="M3825" s="3">
        <f>IF(L3824=4,H3825,0)</f>
        <v>0</v>
      </c>
      <c r="N3825" s="2">
        <f>IF(L3824=1,H3825,0)</f>
        <v>0</v>
      </c>
      <c r="O3825" s="2">
        <f>IF(OR(L3824=1,L3824=4),H3825,0)</f>
        <v>0</v>
      </c>
      <c r="P3825" s="2">
        <f>IF(OR(L3824=1,L3824=2),H3825,0)</f>
        <v>-3.4013605442176874E-2</v>
      </c>
      <c r="Q3825" s="2"/>
    </row>
    <row r="3826" spans="1:17" x14ac:dyDescent="0.3">
      <c r="A3826" s="1">
        <v>35920</v>
      </c>
      <c r="B3826">
        <v>12.875</v>
      </c>
      <c r="C3826">
        <v>13.21875</v>
      </c>
      <c r="D3826">
        <v>12.8125</v>
      </c>
      <c r="E3826">
        <v>12.875</v>
      </c>
      <c r="F3826">
        <v>12.875</v>
      </c>
      <c r="G3826">
        <v>5416600</v>
      </c>
      <c r="H3826" s="3">
        <f>(F3826-B3826)/B3826</f>
        <v>0</v>
      </c>
      <c r="I3826" s="3">
        <f>_xlfn.RANK.AVG(H3826,$H$3:$H$10273,1)/10271</f>
        <v>0.52443773731866417</v>
      </c>
      <c r="J3826">
        <f>ROUNDDOWN($I3826*J$2,)-IF(MOD($I3826*J$2,1)=0,1,0)+1</f>
        <v>2</v>
      </c>
      <c r="K3826">
        <f>ROUNDDOWN($I3826*K$2,)-IF(MOD($I3826*K$2,1)=0,1,0)+1</f>
        <v>2</v>
      </c>
      <c r="L3826">
        <f>ROUNDDOWN($I3826*L$2,)-IF(MOD($I3826*L$2,1)=0,1,0)+1</f>
        <v>3</v>
      </c>
      <c r="M3826" s="3">
        <f>IF(L3825=4,H3826,0)</f>
        <v>0</v>
      </c>
      <c r="N3826" s="2">
        <f>IF(L3825=1,H3826,0)</f>
        <v>0</v>
      </c>
      <c r="O3826" s="2">
        <f>IF(OR(L3825=1,L3825=4),H3826,0)</f>
        <v>0</v>
      </c>
      <c r="P3826" s="2">
        <f>IF(OR(L3825=1,L3825=2),H3826,0)</f>
        <v>0</v>
      </c>
      <c r="Q3826" s="2"/>
    </row>
    <row r="3827" spans="1:17" x14ac:dyDescent="0.3">
      <c r="A3827" s="1">
        <v>35921</v>
      </c>
      <c r="B3827">
        <v>12.875</v>
      </c>
      <c r="C3827">
        <v>13.1875</v>
      </c>
      <c r="D3827">
        <v>12.59375</v>
      </c>
      <c r="E3827">
        <v>12.71875</v>
      </c>
      <c r="F3827">
        <v>12.71875</v>
      </c>
      <c r="G3827">
        <v>9851400</v>
      </c>
      <c r="H3827" s="3">
        <f>(F3827-B3827)/B3827</f>
        <v>-1.2135922330097087E-2</v>
      </c>
      <c r="I3827" s="3">
        <f>_xlfn.RANK.AVG(H3827,$H$3:$H$10273,1)/10271</f>
        <v>0.33453412520689318</v>
      </c>
      <c r="J3827">
        <f>ROUNDDOWN($I3827*J$2,)-IF(MOD($I3827*J$2,1)=0,1,0)+1</f>
        <v>1</v>
      </c>
      <c r="K3827">
        <f>ROUNDDOWN($I3827*K$2,)-IF(MOD($I3827*K$2,1)=0,1,0)+1</f>
        <v>2</v>
      </c>
      <c r="L3827">
        <f>ROUNDDOWN($I3827*L$2,)-IF(MOD($I3827*L$2,1)=0,1,0)+1</f>
        <v>2</v>
      </c>
      <c r="M3827" s="3">
        <f>IF(L3826=4,H3827,0)</f>
        <v>0</v>
      </c>
      <c r="N3827" s="2">
        <f>IF(L3826=1,H3827,0)</f>
        <v>0</v>
      </c>
      <c r="O3827" s="2">
        <f>IF(OR(L3826=1,L3826=4),H3827,0)</f>
        <v>0</v>
      </c>
      <c r="P3827" s="2">
        <f>IF(OR(L3826=1,L3826=2),H3827,0)</f>
        <v>0</v>
      </c>
      <c r="Q3827" s="2"/>
    </row>
    <row r="3828" spans="1:17" x14ac:dyDescent="0.3">
      <c r="A3828" s="1">
        <v>35922</v>
      </c>
      <c r="B3828">
        <v>12.75</v>
      </c>
      <c r="C3828">
        <v>12.875</v>
      </c>
      <c r="D3828">
        <v>12.59375</v>
      </c>
      <c r="E3828">
        <v>12.6875</v>
      </c>
      <c r="F3828">
        <v>12.6875</v>
      </c>
      <c r="G3828">
        <v>4695600</v>
      </c>
      <c r="H3828" s="3">
        <f>(F3828-B3828)/B3828</f>
        <v>-4.9019607843137254E-3</v>
      </c>
      <c r="I3828" s="3">
        <f>_xlfn.RANK.AVG(H3828,$H$3:$H$10273,1)/10271</f>
        <v>0.44372505111478922</v>
      </c>
      <c r="J3828">
        <f>ROUNDDOWN($I3828*J$2,)-IF(MOD($I3828*J$2,1)=0,1,0)+1</f>
        <v>1</v>
      </c>
      <c r="K3828">
        <f>ROUNDDOWN($I3828*K$2,)-IF(MOD($I3828*K$2,1)=0,1,0)+1</f>
        <v>2</v>
      </c>
      <c r="L3828">
        <f>ROUNDDOWN($I3828*L$2,)-IF(MOD($I3828*L$2,1)=0,1,0)+1</f>
        <v>2</v>
      </c>
      <c r="M3828" s="3">
        <f>IF(L3827=4,H3828,0)</f>
        <v>0</v>
      </c>
      <c r="N3828" s="2">
        <f>IF(L3827=1,H3828,0)</f>
        <v>0</v>
      </c>
      <c r="O3828" s="2">
        <f>IF(OR(L3827=1,L3827=4),H3828,0)</f>
        <v>0</v>
      </c>
      <c r="P3828" s="2">
        <f>IF(OR(L3827=1,L3827=2),H3828,0)</f>
        <v>-4.9019607843137254E-3</v>
      </c>
      <c r="Q3828" s="2"/>
    </row>
    <row r="3829" spans="1:17" x14ac:dyDescent="0.3">
      <c r="A3829" s="1">
        <v>35923</v>
      </c>
      <c r="B3829">
        <v>12.59375</v>
      </c>
      <c r="C3829">
        <v>12.96875</v>
      </c>
      <c r="D3829">
        <v>12.59375</v>
      </c>
      <c r="E3829">
        <v>12.96875</v>
      </c>
      <c r="F3829">
        <v>12.96875</v>
      </c>
      <c r="G3829">
        <v>4705800</v>
      </c>
      <c r="H3829" s="3">
        <f>(F3829-B3829)/B3829</f>
        <v>2.9776674937965261E-2</v>
      </c>
      <c r="I3829" s="3">
        <f>_xlfn.RANK.AVG(H3829,$H$3:$H$10273,1)/10271</f>
        <v>0.86583584850550088</v>
      </c>
      <c r="J3829">
        <f>ROUNDDOWN($I3829*J$2,)-IF(MOD($I3829*J$2,1)=0,1,0)+1</f>
        <v>2</v>
      </c>
      <c r="K3829">
        <f>ROUNDDOWN($I3829*K$2,)-IF(MOD($I3829*K$2,1)=0,1,0)+1</f>
        <v>3</v>
      </c>
      <c r="L3829">
        <f>ROUNDDOWN($I3829*L$2,)-IF(MOD($I3829*L$2,1)=0,1,0)+1</f>
        <v>4</v>
      </c>
      <c r="M3829" s="3">
        <f>IF(L3828=4,H3829,0)</f>
        <v>0</v>
      </c>
      <c r="N3829" s="2">
        <f>IF(L3828=1,H3829,0)</f>
        <v>0</v>
      </c>
      <c r="O3829" s="2">
        <f>IF(OR(L3828=1,L3828=4),H3829,0)</f>
        <v>0</v>
      </c>
      <c r="P3829" s="2">
        <f>IF(OR(L3828=1,L3828=2),H3829,0)</f>
        <v>2.9776674937965261E-2</v>
      </c>
      <c r="Q3829" s="2"/>
    </row>
    <row r="3830" spans="1:17" x14ac:dyDescent="0.3">
      <c r="A3830" s="1">
        <v>35926</v>
      </c>
      <c r="B3830">
        <v>13.25</v>
      </c>
      <c r="C3830">
        <v>13.375</v>
      </c>
      <c r="D3830">
        <v>12.6875</v>
      </c>
      <c r="E3830">
        <v>12.6875</v>
      </c>
      <c r="F3830">
        <v>12.6875</v>
      </c>
      <c r="G3830">
        <v>6973800</v>
      </c>
      <c r="H3830" s="3">
        <f>(F3830-B3830)/B3830</f>
        <v>-4.2452830188679243E-2</v>
      </c>
      <c r="I3830" s="3">
        <f>_xlfn.RANK.AVG(H3830,$H$3:$H$10273,1)/10271</f>
        <v>6.834777528965047E-2</v>
      </c>
      <c r="J3830">
        <f>ROUNDDOWN($I3830*J$2,)-IF(MOD($I3830*J$2,1)=0,1,0)+1</f>
        <v>1</v>
      </c>
      <c r="K3830">
        <f>ROUNDDOWN($I3830*K$2,)-IF(MOD($I3830*K$2,1)=0,1,0)+1</f>
        <v>1</v>
      </c>
      <c r="L3830">
        <f>ROUNDDOWN($I3830*L$2,)-IF(MOD($I3830*L$2,1)=0,1,0)+1</f>
        <v>1</v>
      </c>
      <c r="M3830" s="3">
        <f>IF(L3829=4,H3830,0)</f>
        <v>-4.2452830188679243E-2</v>
      </c>
      <c r="N3830" s="2">
        <f>IF(L3829=1,H3830,0)</f>
        <v>0</v>
      </c>
      <c r="O3830" s="2">
        <f>IF(OR(L3829=1,L3829=4),H3830,0)</f>
        <v>-4.2452830188679243E-2</v>
      </c>
      <c r="P3830" s="2">
        <f>IF(OR(L3829=1,L3829=2),H3830,0)</f>
        <v>0</v>
      </c>
      <c r="Q3830" s="2"/>
    </row>
    <row r="3831" spans="1:17" x14ac:dyDescent="0.3">
      <c r="A3831" s="1">
        <v>35927</v>
      </c>
      <c r="B3831">
        <v>12.71875</v>
      </c>
      <c r="C3831">
        <v>13</v>
      </c>
      <c r="D3831">
        <v>12.46875</v>
      </c>
      <c r="E3831">
        <v>13</v>
      </c>
      <c r="F3831">
        <v>13</v>
      </c>
      <c r="G3831">
        <v>5071000</v>
      </c>
      <c r="H3831" s="3">
        <f>(F3831-B3831)/B3831</f>
        <v>2.2113022113022112E-2</v>
      </c>
      <c r="I3831" s="3">
        <f>_xlfn.RANK.AVG(H3831,$H$3:$H$10273,1)/10271</f>
        <v>0.8118975756985688</v>
      </c>
      <c r="J3831">
        <f>ROUNDDOWN($I3831*J$2,)-IF(MOD($I3831*J$2,1)=0,1,0)+1</f>
        <v>2</v>
      </c>
      <c r="K3831">
        <f>ROUNDDOWN($I3831*K$2,)-IF(MOD($I3831*K$2,1)=0,1,0)+1</f>
        <v>3</v>
      </c>
      <c r="L3831">
        <f>ROUNDDOWN($I3831*L$2,)-IF(MOD($I3831*L$2,1)=0,1,0)+1</f>
        <v>4</v>
      </c>
      <c r="M3831" s="3">
        <f>IF(L3830=4,H3831,0)</f>
        <v>0</v>
      </c>
      <c r="N3831" s="2">
        <f>IF(L3830=1,H3831,0)</f>
        <v>2.2113022113022112E-2</v>
      </c>
      <c r="O3831" s="2">
        <f>IF(OR(L3830=1,L3830=4),H3831,0)</f>
        <v>2.2113022113022112E-2</v>
      </c>
      <c r="P3831" s="2">
        <f>IF(OR(L3830=1,L3830=2),H3831,0)</f>
        <v>2.2113022113022112E-2</v>
      </c>
      <c r="Q3831" s="2"/>
    </row>
    <row r="3832" spans="1:17" x14ac:dyDescent="0.3">
      <c r="A3832" s="1">
        <v>35928</v>
      </c>
      <c r="B3832">
        <v>13.15625</v>
      </c>
      <c r="C3832">
        <v>13.1875</v>
      </c>
      <c r="D3832">
        <v>12.84375</v>
      </c>
      <c r="E3832">
        <v>13</v>
      </c>
      <c r="F3832">
        <v>13</v>
      </c>
      <c r="G3832">
        <v>2347400</v>
      </c>
      <c r="H3832" s="3">
        <f>(F3832-B3832)/B3832</f>
        <v>-1.1876484560570071E-2</v>
      </c>
      <c r="I3832" s="3">
        <f>_xlfn.RANK.AVG(H3832,$H$3:$H$10273,1)/10271</f>
        <v>0.33862330834388082</v>
      </c>
      <c r="J3832">
        <f>ROUNDDOWN($I3832*J$2,)-IF(MOD($I3832*J$2,1)=0,1,0)+1</f>
        <v>1</v>
      </c>
      <c r="K3832">
        <f>ROUNDDOWN($I3832*K$2,)-IF(MOD($I3832*K$2,1)=0,1,0)+1</f>
        <v>2</v>
      </c>
      <c r="L3832">
        <f>ROUNDDOWN($I3832*L$2,)-IF(MOD($I3832*L$2,1)=0,1,0)+1</f>
        <v>2</v>
      </c>
      <c r="M3832" s="3">
        <f>IF(L3831=4,H3832,0)</f>
        <v>-1.1876484560570071E-2</v>
      </c>
      <c r="N3832" s="2">
        <f>IF(L3831=1,H3832,0)</f>
        <v>0</v>
      </c>
      <c r="O3832" s="2">
        <f>IF(OR(L3831=1,L3831=4),H3832,0)</f>
        <v>-1.1876484560570071E-2</v>
      </c>
      <c r="P3832" s="2">
        <f>IF(OR(L3831=1,L3831=2),H3832,0)</f>
        <v>0</v>
      </c>
      <c r="Q3832" s="2"/>
    </row>
    <row r="3833" spans="1:17" x14ac:dyDescent="0.3">
      <c r="A3833" s="1">
        <v>35929</v>
      </c>
      <c r="B3833">
        <v>12.8125</v>
      </c>
      <c r="C3833">
        <v>13.09375</v>
      </c>
      <c r="D3833">
        <v>12.5625</v>
      </c>
      <c r="E3833">
        <v>12.5625</v>
      </c>
      <c r="F3833">
        <v>12.5625</v>
      </c>
      <c r="G3833">
        <v>3010200</v>
      </c>
      <c r="H3833" s="3">
        <f>(F3833-B3833)/B3833</f>
        <v>-1.9512195121951219E-2</v>
      </c>
      <c r="I3833" s="3">
        <f>_xlfn.RANK.AVG(H3833,$H$3:$H$10273,1)/10271</f>
        <v>0.2329860773050336</v>
      </c>
      <c r="J3833">
        <f>ROUNDDOWN($I3833*J$2,)-IF(MOD($I3833*J$2,1)=0,1,0)+1</f>
        <v>1</v>
      </c>
      <c r="K3833">
        <f>ROUNDDOWN($I3833*K$2,)-IF(MOD($I3833*K$2,1)=0,1,0)+1</f>
        <v>1</v>
      </c>
      <c r="L3833">
        <f>ROUNDDOWN($I3833*L$2,)-IF(MOD($I3833*L$2,1)=0,1,0)+1</f>
        <v>1</v>
      </c>
      <c r="M3833" s="3">
        <f>IF(L3832=4,H3833,0)</f>
        <v>0</v>
      </c>
      <c r="N3833" s="2">
        <f>IF(L3832=1,H3833,0)</f>
        <v>0</v>
      </c>
      <c r="O3833" s="2">
        <f>IF(OR(L3832=1,L3832=4),H3833,0)</f>
        <v>0</v>
      </c>
      <c r="P3833" s="2">
        <f>IF(OR(L3832=1,L3832=2),H3833,0)</f>
        <v>-1.9512195121951219E-2</v>
      </c>
      <c r="Q3833" s="2"/>
    </row>
    <row r="3834" spans="1:17" x14ac:dyDescent="0.3">
      <c r="A3834" s="1">
        <v>35930</v>
      </c>
      <c r="B3834">
        <v>12.375</v>
      </c>
      <c r="C3834">
        <v>12.375</v>
      </c>
      <c r="D3834">
        <v>11.125</v>
      </c>
      <c r="E3834">
        <v>11.125</v>
      </c>
      <c r="F3834">
        <v>11.125</v>
      </c>
      <c r="G3834">
        <v>9174000</v>
      </c>
      <c r="H3834" s="3">
        <f>(F3834-B3834)/B3834</f>
        <v>-0.10101010101010101</v>
      </c>
      <c r="I3834" s="3">
        <f>_xlfn.RANK.AVG(H3834,$H$3:$H$10273,1)/10271</f>
        <v>3.7970986272028041E-3</v>
      </c>
      <c r="J3834">
        <f>ROUNDDOWN($I3834*J$2,)-IF(MOD($I3834*J$2,1)=0,1,0)+1</f>
        <v>1</v>
      </c>
      <c r="K3834">
        <f>ROUNDDOWN($I3834*K$2,)-IF(MOD($I3834*K$2,1)=0,1,0)+1</f>
        <v>1</v>
      </c>
      <c r="L3834">
        <f>ROUNDDOWN($I3834*L$2,)-IF(MOD($I3834*L$2,1)=0,1,0)+1</f>
        <v>1</v>
      </c>
      <c r="M3834" s="3">
        <f>IF(L3833=4,H3834,0)</f>
        <v>0</v>
      </c>
      <c r="N3834" s="2">
        <f>IF(L3833=1,H3834,0)</f>
        <v>-0.10101010101010101</v>
      </c>
      <c r="O3834" s="2">
        <f>IF(OR(L3833=1,L3833=4),H3834,0)</f>
        <v>-0.10101010101010101</v>
      </c>
      <c r="P3834" s="2">
        <f>IF(OR(L3833=1,L3833=2),H3834,0)</f>
        <v>-0.10101010101010101</v>
      </c>
      <c r="Q3834" s="2"/>
    </row>
    <row r="3835" spans="1:17" x14ac:dyDescent="0.3">
      <c r="A3835" s="1">
        <v>35933</v>
      </c>
      <c r="B3835">
        <v>11.15625</v>
      </c>
      <c r="C3835">
        <v>11.5</v>
      </c>
      <c r="D3835">
        <v>10.8125</v>
      </c>
      <c r="E3835">
        <v>11.09375</v>
      </c>
      <c r="F3835">
        <v>11.09375</v>
      </c>
      <c r="G3835">
        <v>4908000</v>
      </c>
      <c r="H3835" s="3">
        <f>(F3835-B3835)/B3835</f>
        <v>-5.6022408963585435E-3</v>
      </c>
      <c r="I3835" s="3">
        <f>_xlfn.RANK.AVG(H3835,$H$3:$H$10273,1)/10271</f>
        <v>0.43199298997176516</v>
      </c>
      <c r="J3835">
        <f>ROUNDDOWN($I3835*J$2,)-IF(MOD($I3835*J$2,1)=0,1,0)+1</f>
        <v>1</v>
      </c>
      <c r="K3835">
        <f>ROUNDDOWN($I3835*K$2,)-IF(MOD($I3835*K$2,1)=0,1,0)+1</f>
        <v>2</v>
      </c>
      <c r="L3835">
        <f>ROUNDDOWN($I3835*L$2,)-IF(MOD($I3835*L$2,1)=0,1,0)+1</f>
        <v>2</v>
      </c>
      <c r="M3835" s="3">
        <f>IF(L3834=4,H3835,0)</f>
        <v>0</v>
      </c>
      <c r="N3835" s="2">
        <f>IF(L3834=1,H3835,0)</f>
        <v>-5.6022408963585435E-3</v>
      </c>
      <c r="O3835" s="2">
        <f>IF(OR(L3834=1,L3834=4),H3835,0)</f>
        <v>-5.6022408963585435E-3</v>
      </c>
      <c r="P3835" s="2">
        <f>IF(OR(L3834=1,L3834=2),H3835,0)</f>
        <v>-5.6022408963585435E-3</v>
      </c>
      <c r="Q3835" s="2"/>
    </row>
    <row r="3836" spans="1:17" x14ac:dyDescent="0.3">
      <c r="A3836" s="1">
        <v>35934</v>
      </c>
      <c r="B3836">
        <v>11.375</v>
      </c>
      <c r="C3836">
        <v>11.46875</v>
      </c>
      <c r="D3836">
        <v>11.0625</v>
      </c>
      <c r="E3836">
        <v>11.1875</v>
      </c>
      <c r="F3836">
        <v>11.1875</v>
      </c>
      <c r="G3836">
        <v>3632200</v>
      </c>
      <c r="H3836" s="3">
        <f>(F3836-B3836)/B3836</f>
        <v>-1.6483516483516484E-2</v>
      </c>
      <c r="I3836" s="3">
        <f>_xlfn.RANK.AVG(H3836,$H$3:$H$10273,1)/10271</f>
        <v>0.26672183818518158</v>
      </c>
      <c r="J3836">
        <f>ROUNDDOWN($I3836*J$2,)-IF(MOD($I3836*J$2,1)=0,1,0)+1</f>
        <v>1</v>
      </c>
      <c r="K3836">
        <f>ROUNDDOWN($I3836*K$2,)-IF(MOD($I3836*K$2,1)=0,1,0)+1</f>
        <v>1</v>
      </c>
      <c r="L3836">
        <f>ROUNDDOWN($I3836*L$2,)-IF(MOD($I3836*L$2,1)=0,1,0)+1</f>
        <v>2</v>
      </c>
      <c r="M3836" s="3">
        <f>IF(L3835=4,H3836,0)</f>
        <v>0</v>
      </c>
      <c r="N3836" s="2">
        <f>IF(L3835=1,H3836,0)</f>
        <v>0</v>
      </c>
      <c r="O3836" s="2">
        <f>IF(OR(L3835=1,L3835=4),H3836,0)</f>
        <v>0</v>
      </c>
      <c r="P3836" s="2">
        <f>IF(OR(L3835=1,L3835=2),H3836,0)</f>
        <v>-1.6483516483516484E-2</v>
      </c>
      <c r="Q3836" s="2"/>
    </row>
    <row r="3837" spans="1:17" x14ac:dyDescent="0.3">
      <c r="A3837" s="1">
        <v>35935</v>
      </c>
      <c r="B3837">
        <v>11.34375</v>
      </c>
      <c r="C3837">
        <v>11.375</v>
      </c>
      <c r="D3837">
        <v>10.25</v>
      </c>
      <c r="E3837">
        <v>10.3125</v>
      </c>
      <c r="F3837">
        <v>10.3125</v>
      </c>
      <c r="G3837">
        <v>7869400</v>
      </c>
      <c r="H3837" s="3">
        <f>(F3837-B3837)/B3837</f>
        <v>-9.0909090909090912E-2</v>
      </c>
      <c r="I3837" s="3">
        <f>_xlfn.RANK.AVG(H3837,$H$3:$H$10273,1)/10271</f>
        <v>5.0627981696037385E-3</v>
      </c>
      <c r="J3837">
        <f>ROUNDDOWN($I3837*J$2,)-IF(MOD($I3837*J$2,1)=0,1,0)+1</f>
        <v>1</v>
      </c>
      <c r="K3837">
        <f>ROUNDDOWN($I3837*K$2,)-IF(MOD($I3837*K$2,1)=0,1,0)+1</f>
        <v>1</v>
      </c>
      <c r="L3837">
        <f>ROUNDDOWN($I3837*L$2,)-IF(MOD($I3837*L$2,1)=0,1,0)+1</f>
        <v>1</v>
      </c>
      <c r="M3837" s="3">
        <f>IF(L3836=4,H3837,0)</f>
        <v>0</v>
      </c>
      <c r="N3837" s="2">
        <f>IF(L3836=1,H3837,0)</f>
        <v>0</v>
      </c>
      <c r="O3837" s="2">
        <f>IF(OR(L3836=1,L3836=4),H3837,0)</f>
        <v>0</v>
      </c>
      <c r="P3837" s="2">
        <f>IF(OR(L3836=1,L3836=2),H3837,0)</f>
        <v>-9.0909090909090912E-2</v>
      </c>
      <c r="Q3837" s="2"/>
    </row>
    <row r="3838" spans="1:17" x14ac:dyDescent="0.3">
      <c r="A3838" s="1">
        <v>35936</v>
      </c>
      <c r="B3838">
        <v>10.375</v>
      </c>
      <c r="C3838">
        <v>10.46875</v>
      </c>
      <c r="D3838">
        <v>9.96875</v>
      </c>
      <c r="E3838">
        <v>10.09375</v>
      </c>
      <c r="F3838">
        <v>10.09375</v>
      </c>
      <c r="G3838">
        <v>7137400</v>
      </c>
      <c r="H3838" s="3">
        <f>(F3838-B3838)/B3838</f>
        <v>-2.710843373493976E-2</v>
      </c>
      <c r="I3838" s="3">
        <f>_xlfn.RANK.AVG(H3838,$H$3:$H$10273,1)/10271</f>
        <v>0.15840716580664005</v>
      </c>
      <c r="J3838">
        <f>ROUNDDOWN($I3838*J$2,)-IF(MOD($I3838*J$2,1)=0,1,0)+1</f>
        <v>1</v>
      </c>
      <c r="K3838">
        <f>ROUNDDOWN($I3838*K$2,)-IF(MOD($I3838*K$2,1)=0,1,0)+1</f>
        <v>1</v>
      </c>
      <c r="L3838">
        <f>ROUNDDOWN($I3838*L$2,)-IF(MOD($I3838*L$2,1)=0,1,0)+1</f>
        <v>1</v>
      </c>
      <c r="M3838" s="3">
        <f>IF(L3837=4,H3838,0)</f>
        <v>0</v>
      </c>
      <c r="N3838" s="2">
        <f>IF(L3837=1,H3838,0)</f>
        <v>-2.710843373493976E-2</v>
      </c>
      <c r="O3838" s="2">
        <f>IF(OR(L3837=1,L3837=4),H3838,0)</f>
        <v>-2.710843373493976E-2</v>
      </c>
      <c r="P3838" s="2">
        <f>IF(OR(L3837=1,L3837=2),H3838,0)</f>
        <v>-2.710843373493976E-2</v>
      </c>
      <c r="Q3838" s="2"/>
    </row>
    <row r="3839" spans="1:17" x14ac:dyDescent="0.3">
      <c r="A3839" s="1">
        <v>35937</v>
      </c>
      <c r="B3839">
        <v>10.09375</v>
      </c>
      <c r="C3839">
        <v>10.21875</v>
      </c>
      <c r="D3839">
        <v>9.96875</v>
      </c>
      <c r="E3839">
        <v>10.03125</v>
      </c>
      <c r="F3839">
        <v>10.03125</v>
      </c>
      <c r="G3839">
        <v>3341400</v>
      </c>
      <c r="H3839" s="3">
        <f>(F3839-B3839)/B3839</f>
        <v>-6.1919504643962852E-3</v>
      </c>
      <c r="I3839" s="3">
        <f>_xlfn.RANK.AVG(H3839,$H$3:$H$10273,1)/10271</f>
        <v>0.424788238730406</v>
      </c>
      <c r="J3839">
        <f>ROUNDDOWN($I3839*J$2,)-IF(MOD($I3839*J$2,1)=0,1,0)+1</f>
        <v>1</v>
      </c>
      <c r="K3839">
        <f>ROUNDDOWN($I3839*K$2,)-IF(MOD($I3839*K$2,1)=0,1,0)+1</f>
        <v>2</v>
      </c>
      <c r="L3839">
        <f>ROUNDDOWN($I3839*L$2,)-IF(MOD($I3839*L$2,1)=0,1,0)+1</f>
        <v>2</v>
      </c>
      <c r="M3839" s="3">
        <f>IF(L3838=4,H3839,0)</f>
        <v>0</v>
      </c>
      <c r="N3839" s="2">
        <f>IF(L3838=1,H3839,0)</f>
        <v>-6.1919504643962852E-3</v>
      </c>
      <c r="O3839" s="2">
        <f>IF(OR(L3838=1,L3838=4),H3839,0)</f>
        <v>-6.1919504643962852E-3</v>
      </c>
      <c r="P3839" s="2">
        <f>IF(OR(L3838=1,L3838=2),H3839,0)</f>
        <v>-6.1919504643962852E-3</v>
      </c>
      <c r="Q3839" s="2"/>
    </row>
    <row r="3840" spans="1:17" x14ac:dyDescent="0.3">
      <c r="A3840" s="1">
        <v>35941</v>
      </c>
      <c r="B3840">
        <v>10.125</v>
      </c>
      <c r="C3840">
        <v>10.3125</v>
      </c>
      <c r="D3840">
        <v>9.875</v>
      </c>
      <c r="E3840">
        <v>10</v>
      </c>
      <c r="F3840">
        <v>10</v>
      </c>
      <c r="G3840">
        <v>3504600</v>
      </c>
      <c r="H3840" s="3">
        <f>(F3840-B3840)/B3840</f>
        <v>-1.2345679012345678E-2</v>
      </c>
      <c r="I3840" s="3">
        <f>_xlfn.RANK.AVG(H3840,$H$3:$H$10273,1)/10271</f>
        <v>0.33015285756012075</v>
      </c>
      <c r="J3840">
        <f>ROUNDDOWN($I3840*J$2,)-IF(MOD($I3840*J$2,1)=0,1,0)+1</f>
        <v>1</v>
      </c>
      <c r="K3840">
        <f>ROUNDDOWN($I3840*K$2,)-IF(MOD($I3840*K$2,1)=0,1,0)+1</f>
        <v>1</v>
      </c>
      <c r="L3840">
        <f>ROUNDDOWN($I3840*L$2,)-IF(MOD($I3840*L$2,1)=0,1,0)+1</f>
        <v>2</v>
      </c>
      <c r="M3840" s="3">
        <f>IF(L3839=4,H3840,0)</f>
        <v>0</v>
      </c>
      <c r="N3840" s="2">
        <f>IF(L3839=1,H3840,0)</f>
        <v>0</v>
      </c>
      <c r="O3840" s="2">
        <f>IF(OR(L3839=1,L3839=4),H3840,0)</f>
        <v>0</v>
      </c>
      <c r="P3840" s="2">
        <f>IF(OR(L3839=1,L3839=2),H3840,0)</f>
        <v>-1.2345679012345678E-2</v>
      </c>
      <c r="Q3840" s="2"/>
    </row>
    <row r="3841" spans="1:17" x14ac:dyDescent="0.3">
      <c r="A3841" s="1">
        <v>35942</v>
      </c>
      <c r="B3841">
        <v>9.78125</v>
      </c>
      <c r="C3841">
        <v>10</v>
      </c>
      <c r="D3841">
        <v>9.53125</v>
      </c>
      <c r="E3841">
        <v>9.96875</v>
      </c>
      <c r="F3841">
        <v>9.96875</v>
      </c>
      <c r="G3841">
        <v>4931800</v>
      </c>
      <c r="H3841" s="3">
        <f>(F3841-B3841)/B3841</f>
        <v>1.9169329073482427E-2</v>
      </c>
      <c r="I3841" s="3">
        <f>_xlfn.RANK.AVG(H3841,$H$3:$H$10273,1)/10271</f>
        <v>0.78531788530814917</v>
      </c>
      <c r="J3841">
        <f>ROUNDDOWN($I3841*J$2,)-IF(MOD($I3841*J$2,1)=0,1,0)+1</f>
        <v>2</v>
      </c>
      <c r="K3841">
        <f>ROUNDDOWN($I3841*K$2,)-IF(MOD($I3841*K$2,1)=0,1,0)+1</f>
        <v>3</v>
      </c>
      <c r="L3841">
        <f>ROUNDDOWN($I3841*L$2,)-IF(MOD($I3841*L$2,1)=0,1,0)+1</f>
        <v>4</v>
      </c>
      <c r="M3841" s="3">
        <f>IF(L3840=4,H3841,0)</f>
        <v>0</v>
      </c>
      <c r="N3841" s="2">
        <f>IF(L3840=1,H3841,0)</f>
        <v>0</v>
      </c>
      <c r="O3841" s="2">
        <f>IF(OR(L3840=1,L3840=4),H3841,0)</f>
        <v>0</v>
      </c>
      <c r="P3841" s="2">
        <f>IF(OR(L3840=1,L3840=2),H3841,0)</f>
        <v>1.9169329073482427E-2</v>
      </c>
      <c r="Q3841" s="2"/>
    </row>
    <row r="3842" spans="1:17" x14ac:dyDescent="0.3">
      <c r="A3842" s="1">
        <v>35943</v>
      </c>
      <c r="B3842">
        <v>10.0625</v>
      </c>
      <c r="C3842">
        <v>10.40625</v>
      </c>
      <c r="D3842">
        <v>9.90625</v>
      </c>
      <c r="E3842">
        <v>10.0625</v>
      </c>
      <c r="F3842">
        <v>10.0625</v>
      </c>
      <c r="G3842">
        <v>6879600</v>
      </c>
      <c r="H3842" s="3">
        <f>(F3842-B3842)/B3842</f>
        <v>0</v>
      </c>
      <c r="I3842" s="3">
        <f>_xlfn.RANK.AVG(H3842,$H$3:$H$10273,1)/10271</f>
        <v>0.52443773731866417</v>
      </c>
      <c r="J3842">
        <f>ROUNDDOWN($I3842*J$2,)-IF(MOD($I3842*J$2,1)=0,1,0)+1</f>
        <v>2</v>
      </c>
      <c r="K3842">
        <f>ROUNDDOWN($I3842*K$2,)-IF(MOD($I3842*K$2,1)=0,1,0)+1</f>
        <v>2</v>
      </c>
      <c r="L3842">
        <f>ROUNDDOWN($I3842*L$2,)-IF(MOD($I3842*L$2,1)=0,1,0)+1</f>
        <v>3</v>
      </c>
      <c r="M3842" s="3">
        <f>IF(L3841=4,H3842,0)</f>
        <v>0</v>
      </c>
      <c r="N3842" s="2">
        <f>IF(L3841=1,H3842,0)</f>
        <v>0</v>
      </c>
      <c r="O3842" s="2">
        <f>IF(OR(L3841=1,L3841=4),H3842,0)</f>
        <v>0</v>
      </c>
      <c r="P3842" s="2">
        <f>IF(OR(L3841=1,L3841=2),H3842,0)</f>
        <v>0</v>
      </c>
      <c r="Q3842" s="2"/>
    </row>
    <row r="3843" spans="1:17" x14ac:dyDescent="0.3">
      <c r="A3843" s="1">
        <v>35944</v>
      </c>
      <c r="B3843">
        <v>10.125</v>
      </c>
      <c r="C3843">
        <v>10.3125</v>
      </c>
      <c r="D3843">
        <v>9.75</v>
      </c>
      <c r="E3843">
        <v>9.78125</v>
      </c>
      <c r="F3843">
        <v>9.78125</v>
      </c>
      <c r="G3843">
        <v>4871400</v>
      </c>
      <c r="H3843" s="3">
        <f>(F3843-B3843)/B3843</f>
        <v>-3.3950617283950615E-2</v>
      </c>
      <c r="I3843" s="3">
        <f>_xlfn.RANK.AVG(H3843,$H$3:$H$10273,1)/10271</f>
        <v>0.10836335313017233</v>
      </c>
      <c r="J3843">
        <f>ROUNDDOWN($I3843*J$2,)-IF(MOD($I3843*J$2,1)=0,1,0)+1</f>
        <v>1</v>
      </c>
      <c r="K3843">
        <f>ROUNDDOWN($I3843*K$2,)-IF(MOD($I3843*K$2,1)=0,1,0)+1</f>
        <v>1</v>
      </c>
      <c r="L3843">
        <f>ROUNDDOWN($I3843*L$2,)-IF(MOD($I3843*L$2,1)=0,1,0)+1</f>
        <v>1</v>
      </c>
      <c r="M3843" s="3">
        <f>IF(L3842=4,H3843,0)</f>
        <v>0</v>
      </c>
      <c r="N3843" s="2">
        <f>IF(L3842=1,H3843,0)</f>
        <v>0</v>
      </c>
      <c r="O3843" s="2">
        <f>IF(OR(L3842=1,L3842=4),H3843,0)</f>
        <v>0</v>
      </c>
      <c r="P3843" s="2">
        <f>IF(OR(L3842=1,L3842=2),H3843,0)</f>
        <v>0</v>
      </c>
      <c r="Q3843" s="2"/>
    </row>
    <row r="3844" spans="1:17" x14ac:dyDescent="0.3">
      <c r="A3844" s="1">
        <v>35947</v>
      </c>
      <c r="B3844">
        <v>9.90625</v>
      </c>
      <c r="C3844">
        <v>10.125</v>
      </c>
      <c r="D3844">
        <v>9.53125</v>
      </c>
      <c r="E3844">
        <v>9.625</v>
      </c>
      <c r="F3844">
        <v>9.625</v>
      </c>
      <c r="G3844">
        <v>3039800</v>
      </c>
      <c r="H3844" s="3">
        <f>(F3844-B3844)/B3844</f>
        <v>-2.8391167192429023E-2</v>
      </c>
      <c r="I3844" s="3">
        <f>_xlfn.RANK.AVG(H3844,$H$3:$H$10273,1)/10271</f>
        <v>0.1476000389446013</v>
      </c>
      <c r="J3844">
        <f>ROUNDDOWN($I3844*J$2,)-IF(MOD($I3844*J$2,1)=0,1,0)+1</f>
        <v>1</v>
      </c>
      <c r="K3844">
        <f>ROUNDDOWN($I3844*K$2,)-IF(MOD($I3844*K$2,1)=0,1,0)+1</f>
        <v>1</v>
      </c>
      <c r="L3844">
        <f>ROUNDDOWN($I3844*L$2,)-IF(MOD($I3844*L$2,1)=0,1,0)+1</f>
        <v>1</v>
      </c>
      <c r="M3844" s="3">
        <f>IF(L3843=4,H3844,0)</f>
        <v>0</v>
      </c>
      <c r="N3844" s="2">
        <f>IF(L3843=1,H3844,0)</f>
        <v>-2.8391167192429023E-2</v>
      </c>
      <c r="O3844" s="2">
        <f>IF(OR(L3843=1,L3843=4),H3844,0)</f>
        <v>-2.8391167192429023E-2</v>
      </c>
      <c r="P3844" s="2">
        <f>IF(OR(L3843=1,L3843=2),H3844,0)</f>
        <v>-2.8391167192429023E-2</v>
      </c>
      <c r="Q3844" s="2"/>
    </row>
    <row r="3845" spans="1:17" x14ac:dyDescent="0.3">
      <c r="A3845" s="1">
        <v>35948</v>
      </c>
      <c r="B3845">
        <v>9.75</v>
      </c>
      <c r="C3845">
        <v>9.875</v>
      </c>
      <c r="D3845">
        <v>9.15625</v>
      </c>
      <c r="E3845">
        <v>9.375</v>
      </c>
      <c r="F3845">
        <v>9.375</v>
      </c>
      <c r="G3845">
        <v>6368400</v>
      </c>
      <c r="H3845" s="3">
        <f>(F3845-B3845)/B3845</f>
        <v>-3.8461538461538464E-2</v>
      </c>
      <c r="I3845" s="3">
        <f>_xlfn.RANK.AVG(H3845,$H$3:$H$10273,1)/10271</f>
        <v>8.4071658066400545E-2</v>
      </c>
      <c r="J3845">
        <f>ROUNDDOWN($I3845*J$2,)-IF(MOD($I3845*J$2,1)=0,1,0)+1</f>
        <v>1</v>
      </c>
      <c r="K3845">
        <f>ROUNDDOWN($I3845*K$2,)-IF(MOD($I3845*K$2,1)=0,1,0)+1</f>
        <v>1</v>
      </c>
      <c r="L3845">
        <f>ROUNDDOWN($I3845*L$2,)-IF(MOD($I3845*L$2,1)=0,1,0)+1</f>
        <v>1</v>
      </c>
      <c r="M3845" s="3">
        <f>IF(L3844=4,H3845,0)</f>
        <v>0</v>
      </c>
      <c r="N3845" s="2">
        <f>IF(L3844=1,H3845,0)</f>
        <v>-3.8461538461538464E-2</v>
      </c>
      <c r="O3845" s="2">
        <f>IF(OR(L3844=1,L3844=4),H3845,0)</f>
        <v>-3.8461538461538464E-2</v>
      </c>
      <c r="P3845" s="2">
        <f>IF(OR(L3844=1,L3844=2),H3845,0)</f>
        <v>-3.8461538461538464E-2</v>
      </c>
      <c r="Q3845" s="2"/>
    </row>
    <row r="3846" spans="1:17" x14ac:dyDescent="0.3">
      <c r="A3846" s="1">
        <v>35949</v>
      </c>
      <c r="B3846">
        <v>9.5</v>
      </c>
      <c r="C3846">
        <v>9.625</v>
      </c>
      <c r="D3846">
        <v>8.9375</v>
      </c>
      <c r="E3846">
        <v>9</v>
      </c>
      <c r="F3846">
        <v>9</v>
      </c>
      <c r="G3846">
        <v>5702400</v>
      </c>
      <c r="H3846" s="3">
        <f>(F3846-B3846)/B3846</f>
        <v>-5.2631578947368418E-2</v>
      </c>
      <c r="I3846" s="3">
        <f>_xlfn.RANK.AVG(H3846,$H$3:$H$10273,1)/10271</f>
        <v>3.8068347775289647E-2</v>
      </c>
      <c r="J3846">
        <f>ROUNDDOWN($I3846*J$2,)-IF(MOD($I3846*J$2,1)=0,1,0)+1</f>
        <v>1</v>
      </c>
      <c r="K3846">
        <f>ROUNDDOWN($I3846*K$2,)-IF(MOD($I3846*K$2,1)=0,1,0)+1</f>
        <v>1</v>
      </c>
      <c r="L3846">
        <f>ROUNDDOWN($I3846*L$2,)-IF(MOD($I3846*L$2,1)=0,1,0)+1</f>
        <v>1</v>
      </c>
      <c r="M3846" s="3">
        <f>IF(L3845=4,H3846,0)</f>
        <v>0</v>
      </c>
      <c r="N3846" s="2">
        <f>IF(L3845=1,H3846,0)</f>
        <v>-5.2631578947368418E-2</v>
      </c>
      <c r="O3846" s="2">
        <f>IF(OR(L3845=1,L3845=4),H3846,0)</f>
        <v>-5.2631578947368418E-2</v>
      </c>
      <c r="P3846" s="2">
        <f>IF(OR(L3845=1,L3845=2),H3846,0)</f>
        <v>-5.2631578947368418E-2</v>
      </c>
      <c r="Q3846" s="2"/>
    </row>
    <row r="3847" spans="1:17" x14ac:dyDescent="0.3">
      <c r="A3847" s="1">
        <v>35950</v>
      </c>
      <c r="B3847">
        <v>9.125</v>
      </c>
      <c r="C3847">
        <v>9.21875</v>
      </c>
      <c r="D3847">
        <v>8.96875</v>
      </c>
      <c r="E3847">
        <v>9.1875</v>
      </c>
      <c r="F3847">
        <v>9.1875</v>
      </c>
      <c r="G3847">
        <v>4891000</v>
      </c>
      <c r="H3847" s="3">
        <f>(F3847-B3847)/B3847</f>
        <v>6.8493150684931503E-3</v>
      </c>
      <c r="I3847" s="3">
        <f>_xlfn.RANK.AVG(H3847,$H$3:$H$10273,1)/10271</f>
        <v>0.62866322656021811</v>
      </c>
      <c r="J3847">
        <f>ROUNDDOWN($I3847*J$2,)-IF(MOD($I3847*J$2,1)=0,1,0)+1</f>
        <v>2</v>
      </c>
      <c r="K3847">
        <f>ROUNDDOWN($I3847*K$2,)-IF(MOD($I3847*K$2,1)=0,1,0)+1</f>
        <v>2</v>
      </c>
      <c r="L3847">
        <f>ROUNDDOWN($I3847*L$2,)-IF(MOD($I3847*L$2,1)=0,1,0)+1</f>
        <v>3</v>
      </c>
      <c r="M3847" s="3">
        <f>IF(L3846=4,H3847,0)</f>
        <v>0</v>
      </c>
      <c r="N3847" s="2">
        <f>IF(L3846=1,H3847,0)</f>
        <v>6.8493150684931503E-3</v>
      </c>
      <c r="O3847" s="2">
        <f>IF(OR(L3846=1,L3846=4),H3847,0)</f>
        <v>6.8493150684931503E-3</v>
      </c>
      <c r="P3847" s="2">
        <f>IF(OR(L3846=1,L3846=2),H3847,0)</f>
        <v>6.8493150684931503E-3</v>
      </c>
      <c r="Q3847" s="2"/>
    </row>
    <row r="3848" spans="1:17" x14ac:dyDescent="0.3">
      <c r="A3848" s="1">
        <v>35951</v>
      </c>
      <c r="B3848">
        <v>9.15625</v>
      </c>
      <c r="C3848">
        <v>9.46875</v>
      </c>
      <c r="D3848">
        <v>9.0625</v>
      </c>
      <c r="E3848">
        <v>9.15625</v>
      </c>
      <c r="F3848">
        <v>9.15625</v>
      </c>
      <c r="G3848">
        <v>3555000</v>
      </c>
      <c r="H3848" s="3">
        <f>(F3848-B3848)/B3848</f>
        <v>0</v>
      </c>
      <c r="I3848" s="3">
        <f>_xlfn.RANK.AVG(H3848,$H$3:$H$10273,1)/10271</f>
        <v>0.52443773731866417</v>
      </c>
      <c r="J3848">
        <f>ROUNDDOWN($I3848*J$2,)-IF(MOD($I3848*J$2,1)=0,1,0)+1</f>
        <v>2</v>
      </c>
      <c r="K3848">
        <f>ROUNDDOWN($I3848*K$2,)-IF(MOD($I3848*K$2,1)=0,1,0)+1</f>
        <v>2</v>
      </c>
      <c r="L3848">
        <f>ROUNDDOWN($I3848*L$2,)-IF(MOD($I3848*L$2,1)=0,1,0)+1</f>
        <v>3</v>
      </c>
      <c r="M3848" s="3">
        <f>IF(L3847=4,H3848,0)</f>
        <v>0</v>
      </c>
      <c r="N3848" s="2">
        <f>IF(L3847=1,H3848,0)</f>
        <v>0</v>
      </c>
      <c r="O3848" s="2">
        <f>IF(OR(L3847=1,L3847=4),H3848,0)</f>
        <v>0</v>
      </c>
      <c r="P3848" s="2">
        <f>IF(OR(L3847=1,L3847=2),H3848,0)</f>
        <v>0</v>
      </c>
      <c r="Q3848" s="2"/>
    </row>
    <row r="3849" spans="1:17" x14ac:dyDescent="0.3">
      <c r="A3849" s="1">
        <v>35954</v>
      </c>
      <c r="B3849">
        <v>9.15625</v>
      </c>
      <c r="C3849">
        <v>9.25</v>
      </c>
      <c r="D3849">
        <v>8.96875</v>
      </c>
      <c r="E3849">
        <v>9.0625</v>
      </c>
      <c r="F3849">
        <v>9.0625</v>
      </c>
      <c r="G3849">
        <v>4876200</v>
      </c>
      <c r="H3849" s="3">
        <f>(F3849-B3849)/B3849</f>
        <v>-1.0238907849829351E-2</v>
      </c>
      <c r="I3849" s="3">
        <f>_xlfn.RANK.AVG(H3849,$H$3:$H$10273,1)/10271</f>
        <v>0.36432674520494596</v>
      </c>
      <c r="J3849">
        <f>ROUNDDOWN($I3849*J$2,)-IF(MOD($I3849*J$2,1)=0,1,0)+1</f>
        <v>1</v>
      </c>
      <c r="K3849">
        <f>ROUNDDOWN($I3849*K$2,)-IF(MOD($I3849*K$2,1)=0,1,0)+1</f>
        <v>2</v>
      </c>
      <c r="L3849">
        <f>ROUNDDOWN($I3849*L$2,)-IF(MOD($I3849*L$2,1)=0,1,0)+1</f>
        <v>2</v>
      </c>
      <c r="M3849" s="3">
        <f>IF(L3848=4,H3849,0)</f>
        <v>0</v>
      </c>
      <c r="N3849" s="2">
        <f>IF(L3848=1,H3849,0)</f>
        <v>0</v>
      </c>
      <c r="O3849" s="2">
        <f>IF(OR(L3848=1,L3848=4),H3849,0)</f>
        <v>0</v>
      </c>
      <c r="P3849" s="2">
        <f>IF(OR(L3848=1,L3848=2),H3849,0)</f>
        <v>0</v>
      </c>
      <c r="Q3849" s="2"/>
    </row>
    <row r="3850" spans="1:17" x14ac:dyDescent="0.3">
      <c r="A3850" s="1">
        <v>35955</v>
      </c>
      <c r="B3850">
        <v>9.09375</v>
      </c>
      <c r="C3850">
        <v>9.375</v>
      </c>
      <c r="D3850">
        <v>8.8125</v>
      </c>
      <c r="E3850">
        <v>9.3125</v>
      </c>
      <c r="F3850">
        <v>9.3125</v>
      </c>
      <c r="G3850">
        <v>4795600</v>
      </c>
      <c r="H3850" s="3">
        <f>(F3850-B3850)/B3850</f>
        <v>2.4054982817869417E-2</v>
      </c>
      <c r="I3850" s="3">
        <f>_xlfn.RANK.AVG(H3850,$H$3:$H$10273,1)/10271</f>
        <v>0.82903320027261218</v>
      </c>
      <c r="J3850">
        <f>ROUNDDOWN($I3850*J$2,)-IF(MOD($I3850*J$2,1)=0,1,0)+1</f>
        <v>2</v>
      </c>
      <c r="K3850">
        <f>ROUNDDOWN($I3850*K$2,)-IF(MOD($I3850*K$2,1)=0,1,0)+1</f>
        <v>3</v>
      </c>
      <c r="L3850">
        <f>ROUNDDOWN($I3850*L$2,)-IF(MOD($I3850*L$2,1)=0,1,0)+1</f>
        <v>4</v>
      </c>
      <c r="M3850" s="3">
        <f>IF(L3849=4,H3850,0)</f>
        <v>0</v>
      </c>
      <c r="N3850" s="2">
        <f>IF(L3849=1,H3850,0)</f>
        <v>0</v>
      </c>
      <c r="O3850" s="2">
        <f>IF(OR(L3849=1,L3849=4),H3850,0)</f>
        <v>0</v>
      </c>
      <c r="P3850" s="2">
        <f>IF(OR(L3849=1,L3849=2),H3850,0)</f>
        <v>2.4054982817869417E-2</v>
      </c>
      <c r="Q3850" s="2"/>
    </row>
    <row r="3851" spans="1:17" x14ac:dyDescent="0.3">
      <c r="A3851" s="1">
        <v>35956</v>
      </c>
      <c r="B3851">
        <v>9.125</v>
      </c>
      <c r="C3851">
        <v>9.125</v>
      </c>
      <c r="D3851">
        <v>8.75</v>
      </c>
      <c r="E3851">
        <v>8.8125</v>
      </c>
      <c r="F3851">
        <v>8.8125</v>
      </c>
      <c r="G3851">
        <v>4363400</v>
      </c>
      <c r="H3851" s="3">
        <f>(F3851-B3851)/B3851</f>
        <v>-3.4246575342465752E-2</v>
      </c>
      <c r="I3851" s="3">
        <f>_xlfn.RANK.AVG(H3851,$H$3:$H$10273,1)/10271</f>
        <v>0.10675688832635576</v>
      </c>
      <c r="J3851">
        <f>ROUNDDOWN($I3851*J$2,)-IF(MOD($I3851*J$2,1)=0,1,0)+1</f>
        <v>1</v>
      </c>
      <c r="K3851">
        <f>ROUNDDOWN($I3851*K$2,)-IF(MOD($I3851*K$2,1)=0,1,0)+1</f>
        <v>1</v>
      </c>
      <c r="L3851">
        <f>ROUNDDOWN($I3851*L$2,)-IF(MOD($I3851*L$2,1)=0,1,0)+1</f>
        <v>1</v>
      </c>
      <c r="M3851" s="3">
        <f>IF(L3850=4,H3851,0)</f>
        <v>-3.4246575342465752E-2</v>
      </c>
      <c r="N3851" s="2">
        <f>IF(L3850=1,H3851,0)</f>
        <v>0</v>
      </c>
      <c r="O3851" s="2">
        <f>IF(OR(L3850=1,L3850=4),H3851,0)</f>
        <v>-3.4246575342465752E-2</v>
      </c>
      <c r="P3851" s="2">
        <f>IF(OR(L3850=1,L3850=2),H3851,0)</f>
        <v>0</v>
      </c>
      <c r="Q3851" s="2"/>
    </row>
    <row r="3852" spans="1:17" x14ac:dyDescent="0.3">
      <c r="A3852" s="1">
        <v>35957</v>
      </c>
      <c r="B3852">
        <v>8.90625</v>
      </c>
      <c r="C3852">
        <v>8.90625</v>
      </c>
      <c r="D3852">
        <v>8.625</v>
      </c>
      <c r="E3852">
        <v>8.8125</v>
      </c>
      <c r="F3852">
        <v>8.8125</v>
      </c>
      <c r="G3852">
        <v>2762400</v>
      </c>
      <c r="H3852" s="3">
        <f>(F3852-B3852)/B3852</f>
        <v>-1.0526315789473684E-2</v>
      </c>
      <c r="I3852" s="3">
        <f>_xlfn.RANK.AVG(H3852,$H$3:$H$10273,1)/10271</f>
        <v>0.36106513484568203</v>
      </c>
      <c r="J3852">
        <f>ROUNDDOWN($I3852*J$2,)-IF(MOD($I3852*J$2,1)=0,1,0)+1</f>
        <v>1</v>
      </c>
      <c r="K3852">
        <f>ROUNDDOWN($I3852*K$2,)-IF(MOD($I3852*K$2,1)=0,1,0)+1</f>
        <v>2</v>
      </c>
      <c r="L3852">
        <f>ROUNDDOWN($I3852*L$2,)-IF(MOD($I3852*L$2,1)=0,1,0)+1</f>
        <v>2</v>
      </c>
      <c r="M3852" s="3">
        <f>IF(L3851=4,H3852,0)</f>
        <v>0</v>
      </c>
      <c r="N3852" s="2">
        <f>IF(L3851=1,H3852,0)</f>
        <v>-1.0526315789473684E-2</v>
      </c>
      <c r="O3852" s="2">
        <f>IF(OR(L3851=1,L3851=4),H3852,0)</f>
        <v>-1.0526315789473684E-2</v>
      </c>
      <c r="P3852" s="2">
        <f>IF(OR(L3851=1,L3851=2),H3852,0)</f>
        <v>-1.0526315789473684E-2</v>
      </c>
      <c r="Q3852" s="2"/>
    </row>
    <row r="3853" spans="1:17" x14ac:dyDescent="0.3">
      <c r="A3853" s="1">
        <v>35958</v>
      </c>
      <c r="B3853">
        <v>8.8125</v>
      </c>
      <c r="C3853">
        <v>8.84375</v>
      </c>
      <c r="D3853">
        <v>8.1875</v>
      </c>
      <c r="E3853">
        <v>8.4375</v>
      </c>
      <c r="F3853">
        <v>8.4375</v>
      </c>
      <c r="G3853">
        <v>5704800</v>
      </c>
      <c r="H3853" s="3">
        <f>(F3853-B3853)/B3853</f>
        <v>-4.2553191489361701E-2</v>
      </c>
      <c r="I3853" s="3">
        <f>_xlfn.RANK.AVG(H3853,$H$3:$H$10273,1)/10271</f>
        <v>6.7812287021711617E-2</v>
      </c>
      <c r="J3853">
        <f>ROUNDDOWN($I3853*J$2,)-IF(MOD($I3853*J$2,1)=0,1,0)+1</f>
        <v>1</v>
      </c>
      <c r="K3853">
        <f>ROUNDDOWN($I3853*K$2,)-IF(MOD($I3853*K$2,1)=0,1,0)+1</f>
        <v>1</v>
      </c>
      <c r="L3853">
        <f>ROUNDDOWN($I3853*L$2,)-IF(MOD($I3853*L$2,1)=0,1,0)+1</f>
        <v>1</v>
      </c>
      <c r="M3853" s="3">
        <f>IF(L3852=4,H3853,0)</f>
        <v>0</v>
      </c>
      <c r="N3853" s="2">
        <f>IF(L3852=1,H3853,0)</f>
        <v>0</v>
      </c>
      <c r="O3853" s="2">
        <f>IF(OR(L3852=1,L3852=4),H3853,0)</f>
        <v>0</v>
      </c>
      <c r="P3853" s="2">
        <f>IF(OR(L3852=1,L3852=2),H3853,0)</f>
        <v>-4.2553191489361701E-2</v>
      </c>
      <c r="Q3853" s="2"/>
    </row>
    <row r="3854" spans="1:17" x14ac:dyDescent="0.3">
      <c r="A3854" s="1">
        <v>35961</v>
      </c>
      <c r="B3854">
        <v>8.5</v>
      </c>
      <c r="C3854">
        <v>8.8125</v>
      </c>
      <c r="D3854">
        <v>8.4375</v>
      </c>
      <c r="E3854">
        <v>8.5</v>
      </c>
      <c r="F3854">
        <v>8.5</v>
      </c>
      <c r="G3854">
        <v>3159800</v>
      </c>
      <c r="H3854" s="3">
        <f>(F3854-B3854)/B3854</f>
        <v>0</v>
      </c>
      <c r="I3854" s="3">
        <f>_xlfn.RANK.AVG(H3854,$H$3:$H$10273,1)/10271</f>
        <v>0.52443773731866417</v>
      </c>
      <c r="J3854">
        <f>ROUNDDOWN($I3854*J$2,)-IF(MOD($I3854*J$2,1)=0,1,0)+1</f>
        <v>2</v>
      </c>
      <c r="K3854">
        <f>ROUNDDOWN($I3854*K$2,)-IF(MOD($I3854*K$2,1)=0,1,0)+1</f>
        <v>2</v>
      </c>
      <c r="L3854">
        <f>ROUNDDOWN($I3854*L$2,)-IF(MOD($I3854*L$2,1)=0,1,0)+1</f>
        <v>3</v>
      </c>
      <c r="M3854" s="3">
        <f>IF(L3853=4,H3854,0)</f>
        <v>0</v>
      </c>
      <c r="N3854" s="2">
        <f>IF(L3853=1,H3854,0)</f>
        <v>0</v>
      </c>
      <c r="O3854" s="2">
        <f>IF(OR(L3853=1,L3853=4),H3854,0)</f>
        <v>0</v>
      </c>
      <c r="P3854" s="2">
        <f>IF(OR(L3853=1,L3853=2),H3854,0)</f>
        <v>0</v>
      </c>
      <c r="Q3854" s="2"/>
    </row>
    <row r="3855" spans="1:17" x14ac:dyDescent="0.3">
      <c r="A3855" s="1">
        <v>35962</v>
      </c>
      <c r="B3855">
        <v>8.625</v>
      </c>
      <c r="C3855">
        <v>8.9375</v>
      </c>
      <c r="D3855">
        <v>8.53125</v>
      </c>
      <c r="E3855">
        <v>8.90625</v>
      </c>
      <c r="F3855">
        <v>8.90625</v>
      </c>
      <c r="G3855">
        <v>3412400</v>
      </c>
      <c r="H3855" s="3">
        <f>(F3855-B3855)/B3855</f>
        <v>3.2608695652173912E-2</v>
      </c>
      <c r="I3855" s="3">
        <f>_xlfn.RANK.AVG(H3855,$H$3:$H$10273,1)/10271</f>
        <v>0.88433453412520691</v>
      </c>
      <c r="J3855">
        <f>ROUNDDOWN($I3855*J$2,)-IF(MOD($I3855*J$2,1)=0,1,0)+1</f>
        <v>2</v>
      </c>
      <c r="K3855">
        <f>ROUNDDOWN($I3855*K$2,)-IF(MOD($I3855*K$2,1)=0,1,0)+1</f>
        <v>3</v>
      </c>
      <c r="L3855">
        <f>ROUNDDOWN($I3855*L$2,)-IF(MOD($I3855*L$2,1)=0,1,0)+1</f>
        <v>4</v>
      </c>
      <c r="M3855" s="3">
        <f>IF(L3854=4,H3855,0)</f>
        <v>0</v>
      </c>
      <c r="N3855" s="2">
        <f>IF(L3854=1,H3855,0)</f>
        <v>0</v>
      </c>
      <c r="O3855" s="2">
        <f>IF(OR(L3854=1,L3854=4),H3855,0)</f>
        <v>0</v>
      </c>
      <c r="P3855" s="2">
        <f>IF(OR(L3854=1,L3854=2),H3855,0)</f>
        <v>0</v>
      </c>
      <c r="Q3855" s="2"/>
    </row>
    <row r="3856" spans="1:17" x14ac:dyDescent="0.3">
      <c r="A3856" s="1">
        <v>35963</v>
      </c>
      <c r="B3856">
        <v>9.0625</v>
      </c>
      <c r="C3856">
        <v>9.3125</v>
      </c>
      <c r="D3856">
        <v>8.78125</v>
      </c>
      <c r="E3856">
        <v>8.8125</v>
      </c>
      <c r="F3856">
        <v>8.8125</v>
      </c>
      <c r="G3856">
        <v>3291200</v>
      </c>
      <c r="H3856" s="3">
        <f>(F3856-B3856)/B3856</f>
        <v>-2.7586206896551724E-2</v>
      </c>
      <c r="I3856" s="3">
        <f>_xlfn.RANK.AVG(H3856,$H$3:$H$10273,1)/10271</f>
        <v>0.15368513289845195</v>
      </c>
      <c r="J3856">
        <f>ROUNDDOWN($I3856*J$2,)-IF(MOD($I3856*J$2,1)=0,1,0)+1</f>
        <v>1</v>
      </c>
      <c r="K3856">
        <f>ROUNDDOWN($I3856*K$2,)-IF(MOD($I3856*K$2,1)=0,1,0)+1</f>
        <v>1</v>
      </c>
      <c r="L3856">
        <f>ROUNDDOWN($I3856*L$2,)-IF(MOD($I3856*L$2,1)=0,1,0)+1</f>
        <v>1</v>
      </c>
      <c r="M3856" s="3">
        <f>IF(L3855=4,H3856,0)</f>
        <v>-2.7586206896551724E-2</v>
      </c>
      <c r="N3856" s="2">
        <f>IF(L3855=1,H3856,0)</f>
        <v>0</v>
      </c>
      <c r="O3856" s="2">
        <f>IF(OR(L3855=1,L3855=4),H3856,0)</f>
        <v>-2.7586206896551724E-2</v>
      </c>
      <c r="P3856" s="2">
        <f>IF(OR(L3855=1,L3855=2),H3856,0)</f>
        <v>0</v>
      </c>
      <c r="Q3856" s="2"/>
    </row>
    <row r="3857" spans="1:17" x14ac:dyDescent="0.3">
      <c r="A3857" s="1">
        <v>35964</v>
      </c>
      <c r="B3857">
        <v>8.84375</v>
      </c>
      <c r="C3857">
        <v>9.0625</v>
      </c>
      <c r="D3857">
        <v>8.65625</v>
      </c>
      <c r="E3857">
        <v>9</v>
      </c>
      <c r="F3857">
        <v>9</v>
      </c>
      <c r="G3857">
        <v>2025000</v>
      </c>
      <c r="H3857" s="3">
        <f>(F3857-B3857)/B3857</f>
        <v>1.7667844522968199E-2</v>
      </c>
      <c r="I3857" s="3">
        <f>_xlfn.RANK.AVG(H3857,$H$3:$H$10273,1)/10271</f>
        <v>0.76871774900204459</v>
      </c>
      <c r="J3857">
        <f>ROUNDDOWN($I3857*J$2,)-IF(MOD($I3857*J$2,1)=0,1,0)+1</f>
        <v>2</v>
      </c>
      <c r="K3857">
        <f>ROUNDDOWN($I3857*K$2,)-IF(MOD($I3857*K$2,1)=0,1,0)+1</f>
        <v>3</v>
      </c>
      <c r="L3857">
        <f>ROUNDDOWN($I3857*L$2,)-IF(MOD($I3857*L$2,1)=0,1,0)+1</f>
        <v>4</v>
      </c>
      <c r="M3857" s="3">
        <f>IF(L3856=4,H3857,0)</f>
        <v>0</v>
      </c>
      <c r="N3857" s="2">
        <f>IF(L3856=1,H3857,0)</f>
        <v>1.7667844522968199E-2</v>
      </c>
      <c r="O3857" s="2">
        <f>IF(OR(L3856=1,L3856=4),H3857,0)</f>
        <v>1.7667844522968199E-2</v>
      </c>
      <c r="P3857" s="2">
        <f>IF(OR(L3856=1,L3856=2),H3857,0)</f>
        <v>1.7667844522968199E-2</v>
      </c>
      <c r="Q3857" s="2"/>
    </row>
    <row r="3858" spans="1:17" x14ac:dyDescent="0.3">
      <c r="A3858" s="1">
        <v>35965</v>
      </c>
      <c r="B3858">
        <v>9.125</v>
      </c>
      <c r="C3858">
        <v>9.15625</v>
      </c>
      <c r="D3858">
        <v>8.6875</v>
      </c>
      <c r="E3858">
        <v>8.75</v>
      </c>
      <c r="F3858">
        <v>8.75</v>
      </c>
      <c r="G3858">
        <v>1387000</v>
      </c>
      <c r="H3858" s="3">
        <f>(F3858-B3858)/B3858</f>
        <v>-4.1095890410958902E-2</v>
      </c>
      <c r="I3858" s="3">
        <f>_xlfn.RANK.AVG(H3858,$H$3:$H$10273,1)/10271</f>
        <v>7.3605296465777431E-2</v>
      </c>
      <c r="J3858">
        <f>ROUNDDOWN($I3858*J$2,)-IF(MOD($I3858*J$2,1)=0,1,0)+1</f>
        <v>1</v>
      </c>
      <c r="K3858">
        <f>ROUNDDOWN($I3858*K$2,)-IF(MOD($I3858*K$2,1)=0,1,0)+1</f>
        <v>1</v>
      </c>
      <c r="L3858">
        <f>ROUNDDOWN($I3858*L$2,)-IF(MOD($I3858*L$2,1)=0,1,0)+1</f>
        <v>1</v>
      </c>
      <c r="M3858" s="3">
        <f>IF(L3857=4,H3858,0)</f>
        <v>-4.1095890410958902E-2</v>
      </c>
      <c r="N3858" s="2">
        <f>IF(L3857=1,H3858,0)</f>
        <v>0</v>
      </c>
      <c r="O3858" s="2">
        <f>IF(OR(L3857=1,L3857=4),H3858,0)</f>
        <v>-4.1095890410958902E-2</v>
      </c>
      <c r="P3858" s="2">
        <f>IF(OR(L3857=1,L3857=2),H3858,0)</f>
        <v>0</v>
      </c>
      <c r="Q3858" s="2"/>
    </row>
    <row r="3859" spans="1:17" x14ac:dyDescent="0.3">
      <c r="A3859" s="1">
        <v>35968</v>
      </c>
      <c r="B3859">
        <v>8.75</v>
      </c>
      <c r="C3859">
        <v>9.1875</v>
      </c>
      <c r="D3859">
        <v>8.53125</v>
      </c>
      <c r="E3859">
        <v>9.125</v>
      </c>
      <c r="F3859">
        <v>9.125</v>
      </c>
      <c r="G3859">
        <v>2746200</v>
      </c>
      <c r="H3859" s="3">
        <f>(F3859-B3859)/B3859</f>
        <v>4.2857142857142858E-2</v>
      </c>
      <c r="I3859" s="3">
        <f>_xlfn.RANK.AVG(H3859,$H$3:$H$10273,1)/10271</f>
        <v>0.92790380683477758</v>
      </c>
      <c r="J3859">
        <f>ROUNDDOWN($I3859*J$2,)-IF(MOD($I3859*J$2,1)=0,1,0)+1</f>
        <v>2</v>
      </c>
      <c r="K3859">
        <f>ROUNDDOWN($I3859*K$2,)-IF(MOD($I3859*K$2,1)=0,1,0)+1</f>
        <v>3</v>
      </c>
      <c r="L3859">
        <f>ROUNDDOWN($I3859*L$2,)-IF(MOD($I3859*L$2,1)=0,1,0)+1</f>
        <v>4</v>
      </c>
      <c r="M3859" s="3">
        <f>IF(L3858=4,H3859,0)</f>
        <v>0</v>
      </c>
      <c r="N3859" s="2">
        <f>IF(L3858=1,H3859,0)</f>
        <v>4.2857142857142858E-2</v>
      </c>
      <c r="O3859" s="2">
        <f>IF(OR(L3858=1,L3858=4),H3859,0)</f>
        <v>4.2857142857142858E-2</v>
      </c>
      <c r="P3859" s="2">
        <f>IF(OR(L3858=1,L3858=2),H3859,0)</f>
        <v>4.2857142857142858E-2</v>
      </c>
      <c r="Q3859" s="2"/>
    </row>
    <row r="3860" spans="1:17" x14ac:dyDescent="0.3">
      <c r="A3860" s="1">
        <v>35969</v>
      </c>
      <c r="B3860">
        <v>9.125</v>
      </c>
      <c r="C3860">
        <v>9.28125</v>
      </c>
      <c r="D3860">
        <v>8.875</v>
      </c>
      <c r="E3860">
        <v>8.9375</v>
      </c>
      <c r="F3860">
        <v>8.9375</v>
      </c>
      <c r="G3860">
        <v>2986800</v>
      </c>
      <c r="H3860" s="3">
        <f>(F3860-B3860)/B3860</f>
        <v>-2.0547945205479451E-2</v>
      </c>
      <c r="I3860" s="3">
        <f>_xlfn.RANK.AVG(H3860,$H$3:$H$10273,1)/10271</f>
        <v>0.22028040112939343</v>
      </c>
      <c r="J3860">
        <f>ROUNDDOWN($I3860*J$2,)-IF(MOD($I3860*J$2,1)=0,1,0)+1</f>
        <v>1</v>
      </c>
      <c r="K3860">
        <f>ROUNDDOWN($I3860*K$2,)-IF(MOD($I3860*K$2,1)=0,1,0)+1</f>
        <v>1</v>
      </c>
      <c r="L3860">
        <f>ROUNDDOWN($I3860*L$2,)-IF(MOD($I3860*L$2,1)=0,1,0)+1</f>
        <v>1</v>
      </c>
      <c r="M3860" s="3">
        <f>IF(L3859=4,H3860,0)</f>
        <v>-2.0547945205479451E-2</v>
      </c>
      <c r="N3860" s="2">
        <f>IF(L3859=1,H3860,0)</f>
        <v>0</v>
      </c>
      <c r="O3860" s="2">
        <f>IF(OR(L3859=1,L3859=4),H3860,0)</f>
        <v>-2.0547945205479451E-2</v>
      </c>
      <c r="P3860" s="2">
        <f>IF(OR(L3859=1,L3859=2),H3860,0)</f>
        <v>0</v>
      </c>
      <c r="Q3860" s="2"/>
    </row>
    <row r="3861" spans="1:17" x14ac:dyDescent="0.3">
      <c r="A3861" s="1">
        <v>35970</v>
      </c>
      <c r="B3861">
        <v>9</v>
      </c>
      <c r="C3861">
        <v>9.3125</v>
      </c>
      <c r="D3861">
        <v>8.75</v>
      </c>
      <c r="E3861">
        <v>9.125</v>
      </c>
      <c r="F3861">
        <v>9.125</v>
      </c>
      <c r="G3861">
        <v>3244600</v>
      </c>
      <c r="H3861" s="3">
        <f>(F3861-B3861)/B3861</f>
        <v>1.3888888888888888E-2</v>
      </c>
      <c r="I3861" s="3">
        <f>_xlfn.RANK.AVG(H3861,$H$3:$H$10273,1)/10271</f>
        <v>0.72329860773050336</v>
      </c>
      <c r="J3861">
        <f>ROUNDDOWN($I3861*J$2,)-IF(MOD($I3861*J$2,1)=0,1,0)+1</f>
        <v>2</v>
      </c>
      <c r="K3861">
        <f>ROUNDDOWN($I3861*K$2,)-IF(MOD($I3861*K$2,1)=0,1,0)+1</f>
        <v>3</v>
      </c>
      <c r="L3861">
        <f>ROUNDDOWN($I3861*L$2,)-IF(MOD($I3861*L$2,1)=0,1,0)+1</f>
        <v>3</v>
      </c>
      <c r="M3861" s="3">
        <f>IF(L3860=4,H3861,0)</f>
        <v>0</v>
      </c>
      <c r="N3861" s="2">
        <f>IF(L3860=1,H3861,0)</f>
        <v>1.3888888888888888E-2</v>
      </c>
      <c r="O3861" s="2">
        <f>IF(OR(L3860=1,L3860=4),H3861,0)</f>
        <v>1.3888888888888888E-2</v>
      </c>
      <c r="P3861" s="2">
        <f>IF(OR(L3860=1,L3860=2),H3861,0)</f>
        <v>1.3888888888888888E-2</v>
      </c>
      <c r="Q3861" s="2"/>
    </row>
    <row r="3862" spans="1:17" x14ac:dyDescent="0.3">
      <c r="A3862" s="1">
        <v>35971</v>
      </c>
      <c r="B3862">
        <v>9.1875</v>
      </c>
      <c r="C3862">
        <v>9.375</v>
      </c>
      <c r="D3862">
        <v>8.90625</v>
      </c>
      <c r="E3862">
        <v>9</v>
      </c>
      <c r="F3862">
        <v>9</v>
      </c>
      <c r="G3862">
        <v>3966000</v>
      </c>
      <c r="H3862" s="3">
        <f>(F3862-B3862)/B3862</f>
        <v>-2.0408163265306121E-2</v>
      </c>
      <c r="I3862" s="3">
        <f>_xlfn.RANK.AVG(H3862,$H$3:$H$10273,1)/10271</f>
        <v>0.22183818518157922</v>
      </c>
      <c r="J3862">
        <f>ROUNDDOWN($I3862*J$2,)-IF(MOD($I3862*J$2,1)=0,1,0)+1</f>
        <v>1</v>
      </c>
      <c r="K3862">
        <f>ROUNDDOWN($I3862*K$2,)-IF(MOD($I3862*K$2,1)=0,1,0)+1</f>
        <v>1</v>
      </c>
      <c r="L3862">
        <f>ROUNDDOWN($I3862*L$2,)-IF(MOD($I3862*L$2,1)=0,1,0)+1</f>
        <v>1</v>
      </c>
      <c r="M3862" s="3">
        <f>IF(L3861=4,H3862,0)</f>
        <v>0</v>
      </c>
      <c r="N3862" s="2">
        <f>IF(L3861=1,H3862,0)</f>
        <v>0</v>
      </c>
      <c r="O3862" s="2">
        <f>IF(OR(L3861=1,L3861=4),H3862,0)</f>
        <v>0</v>
      </c>
      <c r="P3862" s="2">
        <f>IF(OR(L3861=1,L3861=2),H3862,0)</f>
        <v>0</v>
      </c>
      <c r="Q3862" s="2"/>
    </row>
    <row r="3863" spans="1:17" x14ac:dyDescent="0.3">
      <c r="A3863" s="1">
        <v>35972</v>
      </c>
      <c r="B3863">
        <v>8.96875</v>
      </c>
      <c r="C3863">
        <v>9.0625</v>
      </c>
      <c r="D3863">
        <v>8.75</v>
      </c>
      <c r="E3863">
        <v>8.875</v>
      </c>
      <c r="F3863">
        <v>8.875</v>
      </c>
      <c r="G3863">
        <v>3924400</v>
      </c>
      <c r="H3863" s="3">
        <f>(F3863-B3863)/B3863</f>
        <v>-1.0452961672473868E-2</v>
      </c>
      <c r="I3863" s="3">
        <f>_xlfn.RANK.AVG(H3863,$H$3:$H$10273,1)/10271</f>
        <v>0.36237951513971378</v>
      </c>
      <c r="J3863">
        <f>ROUNDDOWN($I3863*J$2,)-IF(MOD($I3863*J$2,1)=0,1,0)+1</f>
        <v>1</v>
      </c>
      <c r="K3863">
        <f>ROUNDDOWN($I3863*K$2,)-IF(MOD($I3863*K$2,1)=0,1,0)+1</f>
        <v>2</v>
      </c>
      <c r="L3863">
        <f>ROUNDDOWN($I3863*L$2,)-IF(MOD($I3863*L$2,1)=0,1,0)+1</f>
        <v>2</v>
      </c>
      <c r="M3863" s="3">
        <f>IF(L3862=4,H3863,0)</f>
        <v>0</v>
      </c>
      <c r="N3863" s="2">
        <f>IF(L3862=1,H3863,0)</f>
        <v>-1.0452961672473868E-2</v>
      </c>
      <c r="O3863" s="2">
        <f>IF(OR(L3862=1,L3862=4),H3863,0)</f>
        <v>-1.0452961672473868E-2</v>
      </c>
      <c r="P3863" s="2">
        <f>IF(OR(L3862=1,L3862=2),H3863,0)</f>
        <v>-1.0452961672473868E-2</v>
      </c>
      <c r="Q3863" s="2"/>
    </row>
    <row r="3864" spans="1:17" x14ac:dyDescent="0.3">
      <c r="A3864" s="1">
        <v>35975</v>
      </c>
      <c r="B3864">
        <v>8.875</v>
      </c>
      <c r="C3864">
        <v>8.96875</v>
      </c>
      <c r="D3864">
        <v>8.65625</v>
      </c>
      <c r="E3864">
        <v>8.6875</v>
      </c>
      <c r="F3864">
        <v>8.6875</v>
      </c>
      <c r="G3864">
        <v>2873000</v>
      </c>
      <c r="H3864" s="3">
        <f>(F3864-B3864)/B3864</f>
        <v>-2.1126760563380281E-2</v>
      </c>
      <c r="I3864" s="3">
        <f>_xlfn.RANK.AVG(H3864,$H$3:$H$10273,1)/10271</f>
        <v>0.21273488462661863</v>
      </c>
      <c r="J3864">
        <f>ROUNDDOWN($I3864*J$2,)-IF(MOD($I3864*J$2,1)=0,1,0)+1</f>
        <v>1</v>
      </c>
      <c r="K3864">
        <f>ROUNDDOWN($I3864*K$2,)-IF(MOD($I3864*K$2,1)=0,1,0)+1</f>
        <v>1</v>
      </c>
      <c r="L3864">
        <f>ROUNDDOWN($I3864*L$2,)-IF(MOD($I3864*L$2,1)=0,1,0)+1</f>
        <v>1</v>
      </c>
      <c r="M3864" s="3">
        <f>IF(L3863=4,H3864,0)</f>
        <v>0</v>
      </c>
      <c r="N3864" s="2">
        <f>IF(L3863=1,H3864,0)</f>
        <v>0</v>
      </c>
      <c r="O3864" s="2">
        <f>IF(OR(L3863=1,L3863=4),H3864,0)</f>
        <v>0</v>
      </c>
      <c r="P3864" s="2">
        <f>IF(OR(L3863=1,L3863=2),H3864,0)</f>
        <v>-2.1126760563380281E-2</v>
      </c>
      <c r="Q3864" s="2"/>
    </row>
    <row r="3865" spans="1:17" x14ac:dyDescent="0.3">
      <c r="A3865" s="1">
        <v>35976</v>
      </c>
      <c r="B3865">
        <v>8.65625</v>
      </c>
      <c r="C3865">
        <v>8.84375</v>
      </c>
      <c r="D3865">
        <v>8.46875</v>
      </c>
      <c r="E3865">
        <v>8.53125</v>
      </c>
      <c r="F3865">
        <v>8.53125</v>
      </c>
      <c r="G3865">
        <v>4108800</v>
      </c>
      <c r="H3865" s="3">
        <f>(F3865-B3865)/B3865</f>
        <v>-1.444043321299639E-2</v>
      </c>
      <c r="I3865" s="3">
        <f>_xlfn.RANK.AVG(H3865,$H$3:$H$10273,1)/10271</f>
        <v>0.29344757083049361</v>
      </c>
      <c r="J3865">
        <f>ROUNDDOWN($I3865*J$2,)-IF(MOD($I3865*J$2,1)=0,1,0)+1</f>
        <v>1</v>
      </c>
      <c r="K3865">
        <f>ROUNDDOWN($I3865*K$2,)-IF(MOD($I3865*K$2,1)=0,1,0)+1</f>
        <v>1</v>
      </c>
      <c r="L3865">
        <f>ROUNDDOWN($I3865*L$2,)-IF(MOD($I3865*L$2,1)=0,1,0)+1</f>
        <v>2</v>
      </c>
      <c r="M3865" s="3">
        <f>IF(L3864=4,H3865,0)</f>
        <v>0</v>
      </c>
      <c r="N3865" s="2">
        <f>IF(L3864=1,H3865,0)</f>
        <v>-1.444043321299639E-2</v>
      </c>
      <c r="O3865" s="2">
        <f>IF(OR(L3864=1,L3864=4),H3865,0)</f>
        <v>-1.444043321299639E-2</v>
      </c>
      <c r="P3865" s="2">
        <f>IF(OR(L3864=1,L3864=2),H3865,0)</f>
        <v>-1.444043321299639E-2</v>
      </c>
      <c r="Q3865" s="2"/>
    </row>
    <row r="3866" spans="1:17" x14ac:dyDescent="0.3">
      <c r="A3866" s="1">
        <v>35977</v>
      </c>
      <c r="B3866">
        <v>8.65625</v>
      </c>
      <c r="C3866">
        <v>8.6875</v>
      </c>
      <c r="D3866">
        <v>8.1875</v>
      </c>
      <c r="E3866">
        <v>8.375</v>
      </c>
      <c r="F3866">
        <v>8.375</v>
      </c>
      <c r="G3866">
        <v>4661800</v>
      </c>
      <c r="H3866" s="3">
        <f>(F3866-B3866)/B3866</f>
        <v>-3.2490974729241874E-2</v>
      </c>
      <c r="I3866" s="3">
        <f>_xlfn.RANK.AVG(H3866,$H$3:$H$10273,1)/10271</f>
        <v>0.11809950345633337</v>
      </c>
      <c r="J3866">
        <f>ROUNDDOWN($I3866*J$2,)-IF(MOD($I3866*J$2,1)=0,1,0)+1</f>
        <v>1</v>
      </c>
      <c r="K3866">
        <f>ROUNDDOWN($I3866*K$2,)-IF(MOD($I3866*K$2,1)=0,1,0)+1</f>
        <v>1</v>
      </c>
      <c r="L3866">
        <f>ROUNDDOWN($I3866*L$2,)-IF(MOD($I3866*L$2,1)=0,1,0)+1</f>
        <v>1</v>
      </c>
      <c r="M3866" s="3">
        <f>IF(L3865=4,H3866,0)</f>
        <v>0</v>
      </c>
      <c r="N3866" s="2">
        <f>IF(L3865=1,H3866,0)</f>
        <v>0</v>
      </c>
      <c r="O3866" s="2">
        <f>IF(OR(L3865=1,L3865=4),H3866,0)</f>
        <v>0</v>
      </c>
      <c r="P3866" s="2">
        <f>IF(OR(L3865=1,L3865=2),H3866,0)</f>
        <v>-3.2490974729241874E-2</v>
      </c>
      <c r="Q3866" s="2"/>
    </row>
    <row r="3867" spans="1:17" x14ac:dyDescent="0.3">
      <c r="A3867" s="1">
        <v>35978</v>
      </c>
      <c r="B3867">
        <v>8.375</v>
      </c>
      <c r="C3867">
        <v>8.46875</v>
      </c>
      <c r="D3867">
        <v>8.09375</v>
      </c>
      <c r="E3867">
        <v>8.375</v>
      </c>
      <c r="F3867">
        <v>8.375</v>
      </c>
      <c r="G3867">
        <v>3658000</v>
      </c>
      <c r="H3867" s="3">
        <f>(F3867-B3867)/B3867</f>
        <v>0</v>
      </c>
      <c r="I3867" s="3">
        <f>_xlfn.RANK.AVG(H3867,$H$3:$H$10273,1)/10271</f>
        <v>0.52443773731866417</v>
      </c>
      <c r="J3867">
        <f>ROUNDDOWN($I3867*J$2,)-IF(MOD($I3867*J$2,1)=0,1,0)+1</f>
        <v>2</v>
      </c>
      <c r="K3867">
        <f>ROUNDDOWN($I3867*K$2,)-IF(MOD($I3867*K$2,1)=0,1,0)+1</f>
        <v>2</v>
      </c>
      <c r="L3867">
        <f>ROUNDDOWN($I3867*L$2,)-IF(MOD($I3867*L$2,1)=0,1,0)+1</f>
        <v>3</v>
      </c>
      <c r="M3867" s="3">
        <f>IF(L3866=4,H3867,0)</f>
        <v>0</v>
      </c>
      <c r="N3867" s="2">
        <f>IF(L3866=1,H3867,0)</f>
        <v>0</v>
      </c>
      <c r="O3867" s="2">
        <f>IF(OR(L3866=1,L3866=4),H3867,0)</f>
        <v>0</v>
      </c>
      <c r="P3867" s="2">
        <f>IF(OR(L3866=1,L3866=2),H3867,0)</f>
        <v>0</v>
      </c>
      <c r="Q3867" s="2"/>
    </row>
    <row r="3868" spans="1:17" x14ac:dyDescent="0.3">
      <c r="A3868" s="1">
        <v>35982</v>
      </c>
      <c r="B3868">
        <v>8.375</v>
      </c>
      <c r="C3868">
        <v>8.375</v>
      </c>
      <c r="D3868">
        <v>8.1875</v>
      </c>
      <c r="E3868">
        <v>8.25</v>
      </c>
      <c r="F3868">
        <v>8.25</v>
      </c>
      <c r="G3868">
        <v>2197000</v>
      </c>
      <c r="H3868" s="3">
        <f>(F3868-B3868)/B3868</f>
        <v>-1.4925373134328358E-2</v>
      </c>
      <c r="I3868" s="3">
        <f>_xlfn.RANK.AVG(H3868,$H$3:$H$10273,1)/10271</f>
        <v>0.28556128906630318</v>
      </c>
      <c r="J3868">
        <f>ROUNDDOWN($I3868*J$2,)-IF(MOD($I3868*J$2,1)=0,1,0)+1</f>
        <v>1</v>
      </c>
      <c r="K3868">
        <f>ROUNDDOWN($I3868*K$2,)-IF(MOD($I3868*K$2,1)=0,1,0)+1</f>
        <v>1</v>
      </c>
      <c r="L3868">
        <f>ROUNDDOWN($I3868*L$2,)-IF(MOD($I3868*L$2,1)=0,1,0)+1</f>
        <v>2</v>
      </c>
      <c r="M3868" s="3">
        <f>IF(L3867=4,H3868,0)</f>
        <v>0</v>
      </c>
      <c r="N3868" s="2">
        <f>IF(L3867=1,H3868,0)</f>
        <v>0</v>
      </c>
      <c r="O3868" s="2">
        <f>IF(OR(L3867=1,L3867=4),H3868,0)</f>
        <v>0</v>
      </c>
      <c r="P3868" s="2">
        <f>IF(OR(L3867=1,L3867=2),H3868,0)</f>
        <v>0</v>
      </c>
      <c r="Q3868" s="2"/>
    </row>
    <row r="3869" spans="1:17" x14ac:dyDescent="0.3">
      <c r="A3869" s="1">
        <v>35983</v>
      </c>
      <c r="B3869">
        <v>8.1875</v>
      </c>
      <c r="C3869">
        <v>9.03125</v>
      </c>
      <c r="D3869">
        <v>8.09375</v>
      </c>
      <c r="E3869">
        <v>9</v>
      </c>
      <c r="F3869">
        <v>9</v>
      </c>
      <c r="G3869">
        <v>5500600</v>
      </c>
      <c r="H3869" s="3">
        <f>(F3869-B3869)/B3869</f>
        <v>9.9236641221374045E-2</v>
      </c>
      <c r="I3869" s="3">
        <f>_xlfn.RANK.AVG(H3869,$H$3:$H$10273,1)/10271</f>
        <v>0.99255184500048677</v>
      </c>
      <c r="J3869">
        <f>ROUNDDOWN($I3869*J$2,)-IF(MOD($I3869*J$2,1)=0,1,0)+1</f>
        <v>2</v>
      </c>
      <c r="K3869">
        <f>ROUNDDOWN($I3869*K$2,)-IF(MOD($I3869*K$2,1)=0,1,0)+1</f>
        <v>3</v>
      </c>
      <c r="L3869">
        <f>ROUNDDOWN($I3869*L$2,)-IF(MOD($I3869*L$2,1)=0,1,0)+1</f>
        <v>4</v>
      </c>
      <c r="M3869" s="3">
        <f>IF(L3868=4,H3869,0)</f>
        <v>0</v>
      </c>
      <c r="N3869" s="2">
        <f>IF(L3868=1,H3869,0)</f>
        <v>0</v>
      </c>
      <c r="O3869" s="2">
        <f>IF(OR(L3868=1,L3868=4),H3869,0)</f>
        <v>0</v>
      </c>
      <c r="P3869" s="2">
        <f>IF(OR(L3868=1,L3868=2),H3869,0)</f>
        <v>9.9236641221374045E-2</v>
      </c>
      <c r="Q3869" s="2"/>
    </row>
    <row r="3870" spans="1:17" x14ac:dyDescent="0.3">
      <c r="A3870" s="1">
        <v>35984</v>
      </c>
      <c r="B3870">
        <v>9.125</v>
      </c>
      <c r="C3870">
        <v>9.5</v>
      </c>
      <c r="D3870">
        <v>8.9375</v>
      </c>
      <c r="E3870">
        <v>9.0625</v>
      </c>
      <c r="F3870">
        <v>9.0625</v>
      </c>
      <c r="G3870">
        <v>9980000</v>
      </c>
      <c r="H3870" s="3">
        <f>(F3870-B3870)/B3870</f>
        <v>-6.8493150684931503E-3</v>
      </c>
      <c r="I3870" s="3">
        <f>_xlfn.RANK.AVG(H3870,$H$3:$H$10273,1)/10271</f>
        <v>0.41656119170479994</v>
      </c>
      <c r="J3870">
        <f>ROUNDDOWN($I3870*J$2,)-IF(MOD($I3870*J$2,1)=0,1,0)+1</f>
        <v>1</v>
      </c>
      <c r="K3870">
        <f>ROUNDDOWN($I3870*K$2,)-IF(MOD($I3870*K$2,1)=0,1,0)+1</f>
        <v>2</v>
      </c>
      <c r="L3870">
        <f>ROUNDDOWN($I3870*L$2,)-IF(MOD($I3870*L$2,1)=0,1,0)+1</f>
        <v>2</v>
      </c>
      <c r="M3870" s="3">
        <f>IF(L3869=4,H3870,0)</f>
        <v>-6.8493150684931503E-3</v>
      </c>
      <c r="N3870" s="2">
        <f>IF(L3869=1,H3870,0)</f>
        <v>0</v>
      </c>
      <c r="O3870" s="2">
        <f>IF(OR(L3869=1,L3869=4),H3870,0)</f>
        <v>-6.8493150684931503E-3</v>
      </c>
      <c r="P3870" s="2">
        <f>IF(OR(L3869=1,L3869=2),H3870,0)</f>
        <v>0</v>
      </c>
      <c r="Q3870" s="2"/>
    </row>
    <row r="3871" spans="1:17" x14ac:dyDescent="0.3">
      <c r="A3871" s="1">
        <v>35985</v>
      </c>
      <c r="B3871">
        <v>8.0625</v>
      </c>
      <c r="C3871">
        <v>8.25</v>
      </c>
      <c r="D3871">
        <v>7.65625</v>
      </c>
      <c r="E3871">
        <v>7.9375</v>
      </c>
      <c r="F3871">
        <v>7.9375</v>
      </c>
      <c r="G3871">
        <v>14758400</v>
      </c>
      <c r="H3871" s="3">
        <f>(F3871-B3871)/B3871</f>
        <v>-1.5503875968992248E-2</v>
      </c>
      <c r="I3871" s="3">
        <f>_xlfn.RANK.AVG(H3871,$H$3:$H$10273,1)/10271</f>
        <v>0.27894070684451366</v>
      </c>
      <c r="J3871">
        <f>ROUNDDOWN($I3871*J$2,)-IF(MOD($I3871*J$2,1)=0,1,0)+1</f>
        <v>1</v>
      </c>
      <c r="K3871">
        <f>ROUNDDOWN($I3871*K$2,)-IF(MOD($I3871*K$2,1)=0,1,0)+1</f>
        <v>1</v>
      </c>
      <c r="L3871">
        <f>ROUNDDOWN($I3871*L$2,)-IF(MOD($I3871*L$2,1)=0,1,0)+1</f>
        <v>2</v>
      </c>
      <c r="M3871" s="3">
        <f>IF(L3870=4,H3871,0)</f>
        <v>0</v>
      </c>
      <c r="N3871" s="2">
        <f>IF(L3870=1,H3871,0)</f>
        <v>0</v>
      </c>
      <c r="O3871" s="2">
        <f>IF(OR(L3870=1,L3870=4),H3871,0)</f>
        <v>0</v>
      </c>
      <c r="P3871" s="2">
        <f>IF(OR(L3870=1,L3870=2),H3871,0)</f>
        <v>-1.5503875968992248E-2</v>
      </c>
      <c r="Q3871" s="2"/>
    </row>
    <row r="3872" spans="1:17" x14ac:dyDescent="0.3">
      <c r="A3872" s="1">
        <v>35986</v>
      </c>
      <c r="B3872">
        <v>7.90625</v>
      </c>
      <c r="C3872">
        <v>7.96875</v>
      </c>
      <c r="D3872">
        <v>7.6875</v>
      </c>
      <c r="E3872">
        <v>7.84375</v>
      </c>
      <c r="F3872">
        <v>7.84375</v>
      </c>
      <c r="G3872">
        <v>4665000</v>
      </c>
      <c r="H3872" s="3">
        <f>(F3872-B3872)/B3872</f>
        <v>-7.9051383399209481E-3</v>
      </c>
      <c r="I3872" s="3">
        <f>_xlfn.RANK.AVG(H3872,$H$3:$H$10273,1)/10271</f>
        <v>0.39781910232693996</v>
      </c>
      <c r="J3872">
        <f>ROUNDDOWN($I3872*J$2,)-IF(MOD($I3872*J$2,1)=0,1,0)+1</f>
        <v>1</v>
      </c>
      <c r="K3872">
        <f>ROUNDDOWN($I3872*K$2,)-IF(MOD($I3872*K$2,1)=0,1,0)+1</f>
        <v>2</v>
      </c>
      <c r="L3872">
        <f>ROUNDDOWN($I3872*L$2,)-IF(MOD($I3872*L$2,1)=0,1,0)+1</f>
        <v>2</v>
      </c>
      <c r="M3872" s="3">
        <f>IF(L3871=4,H3872,0)</f>
        <v>0</v>
      </c>
      <c r="N3872" s="2">
        <f>IF(L3871=1,H3872,0)</f>
        <v>0</v>
      </c>
      <c r="O3872" s="2">
        <f>IF(OR(L3871=1,L3871=4),H3872,0)</f>
        <v>0</v>
      </c>
      <c r="P3872" s="2">
        <f>IF(OR(L3871=1,L3871=2),H3872,0)</f>
        <v>-7.9051383399209481E-3</v>
      </c>
      <c r="Q3872" s="2"/>
    </row>
    <row r="3873" spans="1:17" x14ac:dyDescent="0.3">
      <c r="A3873" s="1">
        <v>35989</v>
      </c>
      <c r="B3873">
        <v>7.84375</v>
      </c>
      <c r="C3873">
        <v>7.875</v>
      </c>
      <c r="D3873">
        <v>7.59375</v>
      </c>
      <c r="E3873">
        <v>7.71875</v>
      </c>
      <c r="F3873">
        <v>7.71875</v>
      </c>
      <c r="G3873">
        <v>2709800</v>
      </c>
      <c r="H3873" s="3">
        <f>(F3873-B3873)/B3873</f>
        <v>-1.5936254980079681E-2</v>
      </c>
      <c r="I3873" s="3">
        <f>_xlfn.RANK.AVG(H3873,$H$3:$H$10273,1)/10271</f>
        <v>0.27373186642001751</v>
      </c>
      <c r="J3873">
        <f>ROUNDDOWN($I3873*J$2,)-IF(MOD($I3873*J$2,1)=0,1,0)+1</f>
        <v>1</v>
      </c>
      <c r="K3873">
        <f>ROUNDDOWN($I3873*K$2,)-IF(MOD($I3873*K$2,1)=0,1,0)+1</f>
        <v>1</v>
      </c>
      <c r="L3873">
        <f>ROUNDDOWN($I3873*L$2,)-IF(MOD($I3873*L$2,1)=0,1,0)+1</f>
        <v>2</v>
      </c>
      <c r="M3873" s="3">
        <f>IF(L3872=4,H3873,0)</f>
        <v>0</v>
      </c>
      <c r="N3873" s="2">
        <f>IF(L3872=1,H3873,0)</f>
        <v>0</v>
      </c>
      <c r="O3873" s="2">
        <f>IF(OR(L3872=1,L3872=4),H3873,0)</f>
        <v>0</v>
      </c>
      <c r="P3873" s="2">
        <f>IF(OR(L3872=1,L3872=2),H3873,0)</f>
        <v>-1.5936254980079681E-2</v>
      </c>
      <c r="Q3873" s="2"/>
    </row>
    <row r="3874" spans="1:17" x14ac:dyDescent="0.3">
      <c r="A3874" s="1">
        <v>35990</v>
      </c>
      <c r="B3874">
        <v>7.78125</v>
      </c>
      <c r="C3874">
        <v>8.1875</v>
      </c>
      <c r="D3874">
        <v>7.78125</v>
      </c>
      <c r="E3874">
        <v>8.1875</v>
      </c>
      <c r="F3874">
        <v>8.1875</v>
      </c>
      <c r="G3874">
        <v>5922200</v>
      </c>
      <c r="H3874" s="3">
        <f>(F3874-B3874)/B3874</f>
        <v>5.2208835341365459E-2</v>
      </c>
      <c r="I3874" s="3">
        <f>_xlfn.RANK.AVG(H3874,$H$3:$H$10273,1)/10271</f>
        <v>0.95102716385941</v>
      </c>
      <c r="J3874">
        <f>ROUNDDOWN($I3874*J$2,)-IF(MOD($I3874*J$2,1)=0,1,0)+1</f>
        <v>2</v>
      </c>
      <c r="K3874">
        <f>ROUNDDOWN($I3874*K$2,)-IF(MOD($I3874*K$2,1)=0,1,0)+1</f>
        <v>3</v>
      </c>
      <c r="L3874">
        <f>ROUNDDOWN($I3874*L$2,)-IF(MOD($I3874*L$2,1)=0,1,0)+1</f>
        <v>4</v>
      </c>
      <c r="M3874" s="3">
        <f>IF(L3873=4,H3874,0)</f>
        <v>0</v>
      </c>
      <c r="N3874" s="2">
        <f>IF(L3873=1,H3874,0)</f>
        <v>0</v>
      </c>
      <c r="O3874" s="2">
        <f>IF(OR(L3873=1,L3873=4),H3874,0)</f>
        <v>0</v>
      </c>
      <c r="P3874" s="2">
        <f>IF(OR(L3873=1,L3873=2),H3874,0)</f>
        <v>5.2208835341365459E-2</v>
      </c>
      <c r="Q3874" s="2"/>
    </row>
    <row r="3875" spans="1:17" x14ac:dyDescent="0.3">
      <c r="A3875" s="1">
        <v>35991</v>
      </c>
      <c r="B3875">
        <v>8.21875</v>
      </c>
      <c r="C3875">
        <v>8.75</v>
      </c>
      <c r="D3875">
        <v>8.125</v>
      </c>
      <c r="E3875">
        <v>8.6875</v>
      </c>
      <c r="F3875">
        <v>8.6875</v>
      </c>
      <c r="G3875">
        <v>6520000</v>
      </c>
      <c r="H3875" s="3">
        <f>(F3875-B3875)/B3875</f>
        <v>5.7034220532319393E-2</v>
      </c>
      <c r="I3875" s="3">
        <f>_xlfn.RANK.AVG(H3875,$H$3:$H$10273,1)/10271</f>
        <v>0.96159088696329476</v>
      </c>
      <c r="J3875">
        <f>ROUNDDOWN($I3875*J$2,)-IF(MOD($I3875*J$2,1)=0,1,0)+1</f>
        <v>2</v>
      </c>
      <c r="K3875">
        <f>ROUNDDOWN($I3875*K$2,)-IF(MOD($I3875*K$2,1)=0,1,0)+1</f>
        <v>3</v>
      </c>
      <c r="L3875">
        <f>ROUNDDOWN($I3875*L$2,)-IF(MOD($I3875*L$2,1)=0,1,0)+1</f>
        <v>4</v>
      </c>
      <c r="M3875" s="3">
        <f>IF(L3874=4,H3875,0)</f>
        <v>5.7034220532319393E-2</v>
      </c>
      <c r="N3875" s="2">
        <f>IF(L3874=1,H3875,0)</f>
        <v>0</v>
      </c>
      <c r="O3875" s="2">
        <f>IF(OR(L3874=1,L3874=4),H3875,0)</f>
        <v>5.7034220532319393E-2</v>
      </c>
      <c r="P3875" s="2">
        <f>IF(OR(L3874=1,L3874=2),H3875,0)</f>
        <v>0</v>
      </c>
      <c r="Q3875" s="2"/>
    </row>
    <row r="3876" spans="1:17" x14ac:dyDescent="0.3">
      <c r="A3876" s="1">
        <v>35992</v>
      </c>
      <c r="B3876">
        <v>8.78125</v>
      </c>
      <c r="C3876">
        <v>8.84375</v>
      </c>
      <c r="D3876">
        <v>8.34375</v>
      </c>
      <c r="E3876">
        <v>8.375</v>
      </c>
      <c r="F3876">
        <v>8.375</v>
      </c>
      <c r="G3876">
        <v>3455400</v>
      </c>
      <c r="H3876" s="3">
        <f>(F3876-B3876)/B3876</f>
        <v>-4.6263345195729534E-2</v>
      </c>
      <c r="I3876" s="3">
        <f>_xlfn.RANK.AVG(H3876,$H$3:$H$10273,1)/10271</f>
        <v>5.5496056859117904E-2</v>
      </c>
      <c r="J3876">
        <f>ROUNDDOWN($I3876*J$2,)-IF(MOD($I3876*J$2,1)=0,1,0)+1</f>
        <v>1</v>
      </c>
      <c r="K3876">
        <f>ROUNDDOWN($I3876*K$2,)-IF(MOD($I3876*K$2,1)=0,1,0)+1</f>
        <v>1</v>
      </c>
      <c r="L3876">
        <f>ROUNDDOWN($I3876*L$2,)-IF(MOD($I3876*L$2,1)=0,1,0)+1</f>
        <v>1</v>
      </c>
      <c r="M3876" s="3">
        <f>IF(L3875=4,H3876,0)</f>
        <v>-4.6263345195729534E-2</v>
      </c>
      <c r="N3876" s="2">
        <f>IF(L3875=1,H3876,0)</f>
        <v>0</v>
      </c>
      <c r="O3876" s="2">
        <f>IF(OR(L3875=1,L3875=4),H3876,0)</f>
        <v>-4.6263345195729534E-2</v>
      </c>
      <c r="P3876" s="2">
        <f>IF(OR(L3875=1,L3875=2),H3876,0)</f>
        <v>0</v>
      </c>
      <c r="Q3876" s="2"/>
    </row>
    <row r="3877" spans="1:17" x14ac:dyDescent="0.3">
      <c r="A3877" s="1">
        <v>35993</v>
      </c>
      <c r="B3877">
        <v>8.375</v>
      </c>
      <c r="C3877">
        <v>8.5</v>
      </c>
      <c r="D3877">
        <v>8.125</v>
      </c>
      <c r="E3877">
        <v>8.28125</v>
      </c>
      <c r="F3877">
        <v>8.28125</v>
      </c>
      <c r="G3877">
        <v>4079200</v>
      </c>
      <c r="H3877" s="3">
        <f>(F3877-B3877)/B3877</f>
        <v>-1.1194029850746268E-2</v>
      </c>
      <c r="I3877" s="3">
        <f>_xlfn.RANK.AVG(H3877,$H$3:$H$10273,1)/10271</f>
        <v>0.35055009249342811</v>
      </c>
      <c r="J3877">
        <f>ROUNDDOWN($I3877*J$2,)-IF(MOD($I3877*J$2,1)=0,1,0)+1</f>
        <v>1</v>
      </c>
      <c r="K3877">
        <f>ROUNDDOWN($I3877*K$2,)-IF(MOD($I3877*K$2,1)=0,1,0)+1</f>
        <v>2</v>
      </c>
      <c r="L3877">
        <f>ROUNDDOWN($I3877*L$2,)-IF(MOD($I3877*L$2,1)=0,1,0)+1</f>
        <v>2</v>
      </c>
      <c r="M3877" s="3">
        <f>IF(L3876=4,H3877,0)</f>
        <v>0</v>
      </c>
      <c r="N3877" s="2">
        <f>IF(L3876=1,H3877,0)</f>
        <v>-1.1194029850746268E-2</v>
      </c>
      <c r="O3877" s="2">
        <f>IF(OR(L3876=1,L3876=4),H3877,0)</f>
        <v>-1.1194029850746268E-2</v>
      </c>
      <c r="P3877" s="2">
        <f>IF(OR(L3876=1,L3876=2),H3877,0)</f>
        <v>-1.1194029850746268E-2</v>
      </c>
      <c r="Q3877" s="2"/>
    </row>
    <row r="3878" spans="1:17" x14ac:dyDescent="0.3">
      <c r="A3878" s="1">
        <v>35996</v>
      </c>
      <c r="B3878">
        <v>8.8125</v>
      </c>
      <c r="C3878">
        <v>8.8125</v>
      </c>
      <c r="D3878">
        <v>8.4375</v>
      </c>
      <c r="E3878">
        <v>8.6875</v>
      </c>
      <c r="F3878">
        <v>8.6875</v>
      </c>
      <c r="G3878">
        <v>5232800</v>
      </c>
      <c r="H3878" s="3">
        <f>(F3878-B3878)/B3878</f>
        <v>-1.4184397163120567E-2</v>
      </c>
      <c r="I3878" s="3">
        <f>_xlfn.RANK.AVG(H3878,$H$3:$H$10273,1)/10271</f>
        <v>0.29933794177782103</v>
      </c>
      <c r="J3878">
        <f>ROUNDDOWN($I3878*J$2,)-IF(MOD($I3878*J$2,1)=0,1,0)+1</f>
        <v>1</v>
      </c>
      <c r="K3878">
        <f>ROUNDDOWN($I3878*K$2,)-IF(MOD($I3878*K$2,1)=0,1,0)+1</f>
        <v>1</v>
      </c>
      <c r="L3878">
        <f>ROUNDDOWN($I3878*L$2,)-IF(MOD($I3878*L$2,1)=0,1,0)+1</f>
        <v>2</v>
      </c>
      <c r="M3878" s="3">
        <f>IF(L3877=4,H3878,0)</f>
        <v>0</v>
      </c>
      <c r="N3878" s="2">
        <f>IF(L3877=1,H3878,0)</f>
        <v>0</v>
      </c>
      <c r="O3878" s="2">
        <f>IF(OR(L3877=1,L3877=4),H3878,0)</f>
        <v>0</v>
      </c>
      <c r="P3878" s="2">
        <f>IF(OR(L3877=1,L3877=2),H3878,0)</f>
        <v>-1.4184397163120567E-2</v>
      </c>
      <c r="Q3878" s="2"/>
    </row>
    <row r="3879" spans="1:17" x14ac:dyDescent="0.3">
      <c r="A3879" s="1">
        <v>35997</v>
      </c>
      <c r="B3879">
        <v>8.875</v>
      </c>
      <c r="C3879">
        <v>9.09375</v>
      </c>
      <c r="D3879">
        <v>8.8125</v>
      </c>
      <c r="E3879">
        <v>8.84375</v>
      </c>
      <c r="F3879">
        <v>8.84375</v>
      </c>
      <c r="G3879">
        <v>4367000</v>
      </c>
      <c r="H3879" s="3">
        <f>(F3879-B3879)/B3879</f>
        <v>-3.5211267605633804E-3</v>
      </c>
      <c r="I3879" s="3">
        <f>_xlfn.RANK.AVG(H3879,$H$3:$H$10273,1)/10271</f>
        <v>0.46402492454483496</v>
      </c>
      <c r="J3879">
        <f>ROUNDDOWN($I3879*J$2,)-IF(MOD($I3879*J$2,1)=0,1,0)+1</f>
        <v>1</v>
      </c>
      <c r="K3879">
        <f>ROUNDDOWN($I3879*K$2,)-IF(MOD($I3879*K$2,1)=0,1,0)+1</f>
        <v>2</v>
      </c>
      <c r="L3879">
        <f>ROUNDDOWN($I3879*L$2,)-IF(MOD($I3879*L$2,1)=0,1,0)+1</f>
        <v>2</v>
      </c>
      <c r="M3879" s="3">
        <f>IF(L3878=4,H3879,0)</f>
        <v>0</v>
      </c>
      <c r="N3879" s="2">
        <f>IF(L3878=1,H3879,0)</f>
        <v>0</v>
      </c>
      <c r="O3879" s="2">
        <f>IF(OR(L3878=1,L3878=4),H3879,0)</f>
        <v>0</v>
      </c>
      <c r="P3879" s="2">
        <f>IF(OR(L3878=1,L3878=2),H3879,0)</f>
        <v>-3.5211267605633804E-3</v>
      </c>
      <c r="Q3879" s="2"/>
    </row>
    <row r="3880" spans="1:17" x14ac:dyDescent="0.3">
      <c r="A3880" s="1">
        <v>35998</v>
      </c>
      <c r="B3880">
        <v>8.75</v>
      </c>
      <c r="C3880">
        <v>8.75</v>
      </c>
      <c r="D3880">
        <v>8.1875</v>
      </c>
      <c r="E3880">
        <v>8.28125</v>
      </c>
      <c r="F3880">
        <v>8.28125</v>
      </c>
      <c r="G3880">
        <v>5934800</v>
      </c>
      <c r="H3880" s="3">
        <f>(F3880-B3880)/B3880</f>
        <v>-5.3571428571428568E-2</v>
      </c>
      <c r="I3880" s="3">
        <f>_xlfn.RANK.AVG(H3880,$H$3:$H$10273,1)/10271</f>
        <v>3.5536948690487784E-2</v>
      </c>
      <c r="J3880">
        <f>ROUNDDOWN($I3880*J$2,)-IF(MOD($I3880*J$2,1)=0,1,0)+1</f>
        <v>1</v>
      </c>
      <c r="K3880">
        <f>ROUNDDOWN($I3880*K$2,)-IF(MOD($I3880*K$2,1)=0,1,0)+1</f>
        <v>1</v>
      </c>
      <c r="L3880">
        <f>ROUNDDOWN($I3880*L$2,)-IF(MOD($I3880*L$2,1)=0,1,0)+1</f>
        <v>1</v>
      </c>
      <c r="M3880" s="3">
        <f>IF(L3879=4,H3880,0)</f>
        <v>0</v>
      </c>
      <c r="N3880" s="2">
        <f>IF(L3879=1,H3880,0)</f>
        <v>0</v>
      </c>
      <c r="O3880" s="2">
        <f>IF(OR(L3879=1,L3879=4),H3880,0)</f>
        <v>0</v>
      </c>
      <c r="P3880" s="2">
        <f>IF(OR(L3879=1,L3879=2),H3880,0)</f>
        <v>-5.3571428571428568E-2</v>
      </c>
      <c r="Q3880" s="2"/>
    </row>
    <row r="3881" spans="1:17" x14ac:dyDescent="0.3">
      <c r="A3881" s="1">
        <v>35999</v>
      </c>
      <c r="B3881">
        <v>8.40625</v>
      </c>
      <c r="C3881">
        <v>8.4375</v>
      </c>
      <c r="D3881">
        <v>8.125</v>
      </c>
      <c r="E3881">
        <v>8.1875</v>
      </c>
      <c r="F3881">
        <v>8.1875</v>
      </c>
      <c r="G3881">
        <v>2212400</v>
      </c>
      <c r="H3881" s="3">
        <f>(F3881-B3881)/B3881</f>
        <v>-2.6022304832713755E-2</v>
      </c>
      <c r="I3881" s="3">
        <f>_xlfn.RANK.AVG(H3881,$H$3:$H$10273,1)/10271</f>
        <v>0.16639080907409209</v>
      </c>
      <c r="J3881">
        <f>ROUNDDOWN($I3881*J$2,)-IF(MOD($I3881*J$2,1)=0,1,0)+1</f>
        <v>1</v>
      </c>
      <c r="K3881">
        <f>ROUNDDOWN($I3881*K$2,)-IF(MOD($I3881*K$2,1)=0,1,0)+1</f>
        <v>1</v>
      </c>
      <c r="L3881">
        <f>ROUNDDOWN($I3881*L$2,)-IF(MOD($I3881*L$2,1)=0,1,0)+1</f>
        <v>1</v>
      </c>
      <c r="M3881" s="3">
        <f>IF(L3880=4,H3881,0)</f>
        <v>0</v>
      </c>
      <c r="N3881" s="2">
        <f>IF(L3880=1,H3881,0)</f>
        <v>-2.6022304832713755E-2</v>
      </c>
      <c r="O3881" s="2">
        <f>IF(OR(L3880=1,L3880=4),H3881,0)</f>
        <v>-2.6022304832713755E-2</v>
      </c>
      <c r="P3881" s="2">
        <f>IF(OR(L3880=1,L3880=2),H3881,0)</f>
        <v>-2.6022304832713755E-2</v>
      </c>
      <c r="Q3881" s="2"/>
    </row>
    <row r="3882" spans="1:17" x14ac:dyDescent="0.3">
      <c r="A3882" s="1">
        <v>36000</v>
      </c>
      <c r="B3882">
        <v>8.1875</v>
      </c>
      <c r="C3882">
        <v>8.34375</v>
      </c>
      <c r="D3882">
        <v>8.03125</v>
      </c>
      <c r="E3882">
        <v>8.125</v>
      </c>
      <c r="F3882">
        <v>8.125</v>
      </c>
      <c r="G3882">
        <v>1614400</v>
      </c>
      <c r="H3882" s="3">
        <f>(F3882-B3882)/B3882</f>
        <v>-7.6335877862595417E-3</v>
      </c>
      <c r="I3882" s="3">
        <f>_xlfn.RANK.AVG(H3882,$H$3:$H$10273,1)/10271</f>
        <v>0.40181092396066598</v>
      </c>
      <c r="J3882">
        <f>ROUNDDOWN($I3882*J$2,)-IF(MOD($I3882*J$2,1)=0,1,0)+1</f>
        <v>1</v>
      </c>
      <c r="K3882">
        <f>ROUNDDOWN($I3882*K$2,)-IF(MOD($I3882*K$2,1)=0,1,0)+1</f>
        <v>2</v>
      </c>
      <c r="L3882">
        <f>ROUNDDOWN($I3882*L$2,)-IF(MOD($I3882*L$2,1)=0,1,0)+1</f>
        <v>2</v>
      </c>
      <c r="M3882" s="3">
        <f>IF(L3881=4,H3882,0)</f>
        <v>0</v>
      </c>
      <c r="N3882" s="2">
        <f>IF(L3881=1,H3882,0)</f>
        <v>-7.6335877862595417E-3</v>
      </c>
      <c r="O3882" s="2">
        <f>IF(OR(L3881=1,L3881=4),H3882,0)</f>
        <v>-7.6335877862595417E-3</v>
      </c>
      <c r="P3882" s="2">
        <f>IF(OR(L3881=1,L3881=2),H3882,0)</f>
        <v>-7.6335877862595417E-3</v>
      </c>
      <c r="Q3882" s="2"/>
    </row>
    <row r="3883" spans="1:17" x14ac:dyDescent="0.3">
      <c r="A3883" s="1">
        <v>36003</v>
      </c>
      <c r="B3883">
        <v>8.09375</v>
      </c>
      <c r="C3883">
        <v>8.15625</v>
      </c>
      <c r="D3883">
        <v>7.90625</v>
      </c>
      <c r="E3883">
        <v>8.15625</v>
      </c>
      <c r="F3883">
        <v>8.15625</v>
      </c>
      <c r="G3883">
        <v>1586000</v>
      </c>
      <c r="H3883" s="3">
        <f>(F3883-B3883)/B3883</f>
        <v>7.7220077220077222E-3</v>
      </c>
      <c r="I3883" s="3">
        <f>_xlfn.RANK.AVG(H3883,$H$3:$H$10273,1)/10271</f>
        <v>0.64501995910816867</v>
      </c>
      <c r="J3883">
        <f>ROUNDDOWN($I3883*J$2,)-IF(MOD($I3883*J$2,1)=0,1,0)+1</f>
        <v>2</v>
      </c>
      <c r="K3883">
        <f>ROUNDDOWN($I3883*K$2,)-IF(MOD($I3883*K$2,1)=0,1,0)+1</f>
        <v>2</v>
      </c>
      <c r="L3883">
        <f>ROUNDDOWN($I3883*L$2,)-IF(MOD($I3883*L$2,1)=0,1,0)+1</f>
        <v>3</v>
      </c>
      <c r="M3883" s="3">
        <f>IF(L3882=4,H3883,0)</f>
        <v>0</v>
      </c>
      <c r="N3883" s="2">
        <f>IF(L3882=1,H3883,0)</f>
        <v>0</v>
      </c>
      <c r="O3883" s="2">
        <f>IF(OR(L3882=1,L3882=4),H3883,0)</f>
        <v>0</v>
      </c>
      <c r="P3883" s="2">
        <f>IF(OR(L3882=1,L3882=2),H3883,0)</f>
        <v>7.7220077220077222E-3</v>
      </c>
      <c r="Q3883" s="2"/>
    </row>
    <row r="3884" spans="1:17" x14ac:dyDescent="0.3">
      <c r="A3884" s="1">
        <v>36004</v>
      </c>
      <c r="B3884">
        <v>8.125</v>
      </c>
      <c r="C3884">
        <v>8.375</v>
      </c>
      <c r="D3884">
        <v>8.03125</v>
      </c>
      <c r="E3884">
        <v>8.25</v>
      </c>
      <c r="F3884">
        <v>8.25</v>
      </c>
      <c r="G3884">
        <v>1586000</v>
      </c>
      <c r="H3884" s="3">
        <f>(F3884-B3884)/B3884</f>
        <v>1.5384615384615385E-2</v>
      </c>
      <c r="I3884" s="3">
        <f>_xlfn.RANK.AVG(H3884,$H$3:$H$10273,1)/10271</f>
        <v>0.74437737318664199</v>
      </c>
      <c r="J3884">
        <f>ROUNDDOWN($I3884*J$2,)-IF(MOD($I3884*J$2,1)=0,1,0)+1</f>
        <v>2</v>
      </c>
      <c r="K3884">
        <f>ROUNDDOWN($I3884*K$2,)-IF(MOD($I3884*K$2,1)=0,1,0)+1</f>
        <v>3</v>
      </c>
      <c r="L3884">
        <f>ROUNDDOWN($I3884*L$2,)-IF(MOD($I3884*L$2,1)=0,1,0)+1</f>
        <v>3</v>
      </c>
      <c r="M3884" s="3">
        <f>IF(L3883=4,H3884,0)</f>
        <v>0</v>
      </c>
      <c r="N3884" s="2">
        <f>IF(L3883=1,H3884,0)</f>
        <v>0</v>
      </c>
      <c r="O3884" s="2">
        <f>IF(OR(L3883=1,L3883=4),H3884,0)</f>
        <v>0</v>
      </c>
      <c r="P3884" s="2">
        <f>IF(OR(L3883=1,L3883=2),H3884,0)</f>
        <v>0</v>
      </c>
      <c r="Q3884" s="2"/>
    </row>
    <row r="3885" spans="1:17" x14ac:dyDescent="0.3">
      <c r="A3885" s="1">
        <v>36005</v>
      </c>
      <c r="B3885">
        <v>8.21875</v>
      </c>
      <c r="C3885">
        <v>8.25</v>
      </c>
      <c r="D3885">
        <v>7.8125</v>
      </c>
      <c r="E3885">
        <v>7.84375</v>
      </c>
      <c r="F3885">
        <v>7.84375</v>
      </c>
      <c r="G3885">
        <v>2266800</v>
      </c>
      <c r="H3885" s="3">
        <f>(F3885-B3885)/B3885</f>
        <v>-4.5627376425855515E-2</v>
      </c>
      <c r="I3885" s="3">
        <f>_xlfn.RANK.AVG(H3885,$H$3:$H$10273,1)/10271</f>
        <v>5.7345925421088503E-2</v>
      </c>
      <c r="J3885">
        <f>ROUNDDOWN($I3885*J$2,)-IF(MOD($I3885*J$2,1)=0,1,0)+1</f>
        <v>1</v>
      </c>
      <c r="K3885">
        <f>ROUNDDOWN($I3885*K$2,)-IF(MOD($I3885*K$2,1)=0,1,0)+1</f>
        <v>1</v>
      </c>
      <c r="L3885">
        <f>ROUNDDOWN($I3885*L$2,)-IF(MOD($I3885*L$2,1)=0,1,0)+1</f>
        <v>1</v>
      </c>
      <c r="M3885" s="3">
        <f>IF(L3884=4,H3885,0)</f>
        <v>0</v>
      </c>
      <c r="N3885" s="2">
        <f>IF(L3884=1,H3885,0)</f>
        <v>0</v>
      </c>
      <c r="O3885" s="2">
        <f>IF(OR(L3884=1,L3884=4),H3885,0)</f>
        <v>0</v>
      </c>
      <c r="P3885" s="2">
        <f>IF(OR(L3884=1,L3884=2),H3885,0)</f>
        <v>0</v>
      </c>
      <c r="Q3885" s="2"/>
    </row>
    <row r="3886" spans="1:17" x14ac:dyDescent="0.3">
      <c r="A3886" s="1">
        <v>36006</v>
      </c>
      <c r="B3886">
        <v>8.4375</v>
      </c>
      <c r="C3886">
        <v>8.65625</v>
      </c>
      <c r="D3886">
        <v>8.25</v>
      </c>
      <c r="E3886">
        <v>8.5625</v>
      </c>
      <c r="F3886">
        <v>8.5625</v>
      </c>
      <c r="G3886">
        <v>4746200</v>
      </c>
      <c r="H3886" s="3">
        <f>(F3886-B3886)/B3886</f>
        <v>1.4814814814814815E-2</v>
      </c>
      <c r="I3886" s="3">
        <f>_xlfn.RANK.AVG(H3886,$H$3:$H$10273,1)/10271</f>
        <v>0.73756206795832924</v>
      </c>
      <c r="J3886">
        <f>ROUNDDOWN($I3886*J$2,)-IF(MOD($I3886*J$2,1)=0,1,0)+1</f>
        <v>2</v>
      </c>
      <c r="K3886">
        <f>ROUNDDOWN($I3886*K$2,)-IF(MOD($I3886*K$2,1)=0,1,0)+1</f>
        <v>3</v>
      </c>
      <c r="L3886">
        <f>ROUNDDOWN($I3886*L$2,)-IF(MOD($I3886*L$2,1)=0,1,0)+1</f>
        <v>3</v>
      </c>
      <c r="M3886" s="3">
        <f>IF(L3885=4,H3886,0)</f>
        <v>0</v>
      </c>
      <c r="N3886" s="2">
        <f>IF(L3885=1,H3886,0)</f>
        <v>1.4814814814814815E-2</v>
      </c>
      <c r="O3886" s="2">
        <f>IF(OR(L3885=1,L3885=4),H3886,0)</f>
        <v>1.4814814814814815E-2</v>
      </c>
      <c r="P3886" s="2">
        <f>IF(OR(L3885=1,L3885=2),H3886,0)</f>
        <v>1.4814814814814815E-2</v>
      </c>
      <c r="Q3886" s="2"/>
    </row>
    <row r="3887" spans="1:17" x14ac:dyDescent="0.3">
      <c r="A3887" s="1">
        <v>36007</v>
      </c>
      <c r="B3887">
        <v>8.75</v>
      </c>
      <c r="C3887">
        <v>9.0625</v>
      </c>
      <c r="D3887">
        <v>8.59375</v>
      </c>
      <c r="E3887">
        <v>8.625</v>
      </c>
      <c r="F3887">
        <v>8.625</v>
      </c>
      <c r="G3887">
        <v>4956800</v>
      </c>
      <c r="H3887" s="3">
        <f>(F3887-B3887)/B3887</f>
        <v>-1.4285714285714285E-2</v>
      </c>
      <c r="I3887" s="3">
        <f>_xlfn.RANK.AVG(H3887,$H$3:$H$10273,1)/10271</f>
        <v>0.29656313893486513</v>
      </c>
      <c r="J3887">
        <f>ROUNDDOWN($I3887*J$2,)-IF(MOD($I3887*J$2,1)=0,1,0)+1</f>
        <v>1</v>
      </c>
      <c r="K3887">
        <f>ROUNDDOWN($I3887*K$2,)-IF(MOD($I3887*K$2,1)=0,1,0)+1</f>
        <v>1</v>
      </c>
      <c r="L3887">
        <f>ROUNDDOWN($I3887*L$2,)-IF(MOD($I3887*L$2,1)=0,1,0)+1</f>
        <v>2</v>
      </c>
      <c r="M3887" s="3">
        <f>IF(L3886=4,H3887,0)</f>
        <v>0</v>
      </c>
      <c r="N3887" s="2">
        <f>IF(L3886=1,H3887,0)</f>
        <v>0</v>
      </c>
      <c r="O3887" s="2">
        <f>IF(OR(L3886=1,L3886=4),H3887,0)</f>
        <v>0</v>
      </c>
      <c r="P3887" s="2">
        <f>IF(OR(L3886=1,L3886=2),H3887,0)</f>
        <v>0</v>
      </c>
      <c r="Q3887" s="2"/>
    </row>
    <row r="3888" spans="1:17" x14ac:dyDescent="0.3">
      <c r="A3888" s="1">
        <v>36010</v>
      </c>
      <c r="B3888">
        <v>8.5625</v>
      </c>
      <c r="C3888">
        <v>8.59375</v>
      </c>
      <c r="D3888">
        <v>8.28125</v>
      </c>
      <c r="E3888">
        <v>8.4375</v>
      </c>
      <c r="F3888">
        <v>8.4375</v>
      </c>
      <c r="G3888">
        <v>2298200</v>
      </c>
      <c r="H3888" s="3">
        <f>(F3888-B3888)/B3888</f>
        <v>-1.4598540145985401E-2</v>
      </c>
      <c r="I3888" s="3">
        <f>_xlfn.RANK.AVG(H3888,$H$3:$H$10273,1)/10271</f>
        <v>0.29052672573264532</v>
      </c>
      <c r="J3888">
        <f>ROUNDDOWN($I3888*J$2,)-IF(MOD($I3888*J$2,1)=0,1,0)+1</f>
        <v>1</v>
      </c>
      <c r="K3888">
        <f>ROUNDDOWN($I3888*K$2,)-IF(MOD($I3888*K$2,1)=0,1,0)+1</f>
        <v>1</v>
      </c>
      <c r="L3888">
        <f>ROUNDDOWN($I3888*L$2,)-IF(MOD($I3888*L$2,1)=0,1,0)+1</f>
        <v>2</v>
      </c>
      <c r="M3888" s="3">
        <f>IF(L3887=4,H3888,0)</f>
        <v>0</v>
      </c>
      <c r="N3888" s="2">
        <f>IF(L3887=1,H3888,0)</f>
        <v>0</v>
      </c>
      <c r="O3888" s="2">
        <f>IF(OR(L3887=1,L3887=4),H3888,0)</f>
        <v>0</v>
      </c>
      <c r="P3888" s="2">
        <f>IF(OR(L3887=1,L3887=2),H3888,0)</f>
        <v>-1.4598540145985401E-2</v>
      </c>
      <c r="Q3888" s="2"/>
    </row>
    <row r="3889" spans="1:17" x14ac:dyDescent="0.3">
      <c r="A3889" s="1">
        <v>36011</v>
      </c>
      <c r="B3889">
        <v>8.5</v>
      </c>
      <c r="C3889">
        <v>8.59375</v>
      </c>
      <c r="D3889">
        <v>7.96875</v>
      </c>
      <c r="E3889">
        <v>8</v>
      </c>
      <c r="F3889">
        <v>8</v>
      </c>
      <c r="G3889">
        <v>2928000</v>
      </c>
      <c r="H3889" s="3">
        <f>(F3889-B3889)/B3889</f>
        <v>-5.8823529411764705E-2</v>
      </c>
      <c r="I3889" s="3">
        <f>_xlfn.RANK.AVG(H3889,$H$3:$H$10273,1)/10271</f>
        <v>2.7212540161620096E-2</v>
      </c>
      <c r="J3889">
        <f>ROUNDDOWN($I3889*J$2,)-IF(MOD($I3889*J$2,1)=0,1,0)+1</f>
        <v>1</v>
      </c>
      <c r="K3889">
        <f>ROUNDDOWN($I3889*K$2,)-IF(MOD($I3889*K$2,1)=0,1,0)+1</f>
        <v>1</v>
      </c>
      <c r="L3889">
        <f>ROUNDDOWN($I3889*L$2,)-IF(MOD($I3889*L$2,1)=0,1,0)+1</f>
        <v>1</v>
      </c>
      <c r="M3889" s="3">
        <f>IF(L3888=4,H3889,0)</f>
        <v>0</v>
      </c>
      <c r="N3889" s="2">
        <f>IF(L3888=1,H3889,0)</f>
        <v>0</v>
      </c>
      <c r="O3889" s="2">
        <f>IF(OR(L3888=1,L3888=4),H3889,0)</f>
        <v>0</v>
      </c>
      <c r="P3889" s="2">
        <f>IF(OR(L3888=1,L3888=2),H3889,0)</f>
        <v>-5.8823529411764705E-2</v>
      </c>
      <c r="Q3889" s="2"/>
    </row>
    <row r="3890" spans="1:17" x14ac:dyDescent="0.3">
      <c r="A3890" s="1">
        <v>36012</v>
      </c>
      <c r="B3890">
        <v>8.0625</v>
      </c>
      <c r="C3890">
        <v>8.25</v>
      </c>
      <c r="D3890">
        <v>7.78125</v>
      </c>
      <c r="E3890">
        <v>7.9375</v>
      </c>
      <c r="F3890">
        <v>7.9375</v>
      </c>
      <c r="G3890">
        <v>3236800</v>
      </c>
      <c r="H3890" s="3">
        <f>(F3890-B3890)/B3890</f>
        <v>-1.5503875968992248E-2</v>
      </c>
      <c r="I3890" s="3">
        <f>_xlfn.RANK.AVG(H3890,$H$3:$H$10273,1)/10271</f>
        <v>0.27894070684451366</v>
      </c>
      <c r="J3890">
        <f>ROUNDDOWN($I3890*J$2,)-IF(MOD($I3890*J$2,1)=0,1,0)+1</f>
        <v>1</v>
      </c>
      <c r="K3890">
        <f>ROUNDDOWN($I3890*K$2,)-IF(MOD($I3890*K$2,1)=0,1,0)+1</f>
        <v>1</v>
      </c>
      <c r="L3890">
        <f>ROUNDDOWN($I3890*L$2,)-IF(MOD($I3890*L$2,1)=0,1,0)+1</f>
        <v>2</v>
      </c>
      <c r="M3890" s="3">
        <f>IF(L3889=4,H3890,0)</f>
        <v>0</v>
      </c>
      <c r="N3890" s="2">
        <f>IF(L3889=1,H3890,0)</f>
        <v>-1.5503875968992248E-2</v>
      </c>
      <c r="O3890" s="2">
        <f>IF(OR(L3889=1,L3889=4),H3890,0)</f>
        <v>-1.5503875968992248E-2</v>
      </c>
      <c r="P3890" s="2">
        <f>IF(OR(L3889=1,L3889=2),H3890,0)</f>
        <v>-1.5503875968992248E-2</v>
      </c>
      <c r="Q3890" s="2"/>
    </row>
    <row r="3891" spans="1:17" x14ac:dyDescent="0.3">
      <c r="A3891" s="1">
        <v>36013</v>
      </c>
      <c r="B3891">
        <v>7.90625</v>
      </c>
      <c r="C3891">
        <v>8.625</v>
      </c>
      <c r="D3891">
        <v>7.875</v>
      </c>
      <c r="E3891">
        <v>8.375</v>
      </c>
      <c r="F3891">
        <v>8.375</v>
      </c>
      <c r="G3891">
        <v>4333000</v>
      </c>
      <c r="H3891" s="3">
        <f>(F3891-B3891)/B3891</f>
        <v>5.9288537549407112E-2</v>
      </c>
      <c r="I3891" s="3">
        <f>_xlfn.RANK.AVG(H3891,$H$3:$H$10273,1)/10271</f>
        <v>0.96485249732255862</v>
      </c>
      <c r="J3891">
        <f>ROUNDDOWN($I3891*J$2,)-IF(MOD($I3891*J$2,1)=0,1,0)+1</f>
        <v>2</v>
      </c>
      <c r="K3891">
        <f>ROUNDDOWN($I3891*K$2,)-IF(MOD($I3891*K$2,1)=0,1,0)+1</f>
        <v>3</v>
      </c>
      <c r="L3891">
        <f>ROUNDDOWN($I3891*L$2,)-IF(MOD($I3891*L$2,1)=0,1,0)+1</f>
        <v>4</v>
      </c>
      <c r="M3891" s="3">
        <f>IF(L3890=4,H3891,0)</f>
        <v>0</v>
      </c>
      <c r="N3891" s="2">
        <f>IF(L3890=1,H3891,0)</f>
        <v>0</v>
      </c>
      <c r="O3891" s="2">
        <f>IF(OR(L3890=1,L3890=4),H3891,0)</f>
        <v>0</v>
      </c>
      <c r="P3891" s="2">
        <f>IF(OR(L3890=1,L3890=2),H3891,0)</f>
        <v>5.9288537549407112E-2</v>
      </c>
      <c r="Q3891" s="2"/>
    </row>
    <row r="3892" spans="1:17" x14ac:dyDescent="0.3">
      <c r="A3892" s="1">
        <v>36014</v>
      </c>
      <c r="B3892">
        <v>8.84375</v>
      </c>
      <c r="C3892">
        <v>9.40625</v>
      </c>
      <c r="D3892">
        <v>8.8125</v>
      </c>
      <c r="E3892">
        <v>9</v>
      </c>
      <c r="F3892">
        <v>9</v>
      </c>
      <c r="G3892">
        <v>8252400</v>
      </c>
      <c r="H3892" s="3">
        <f>(F3892-B3892)/B3892</f>
        <v>1.7667844522968199E-2</v>
      </c>
      <c r="I3892" s="3">
        <f>_xlfn.RANK.AVG(H3892,$H$3:$H$10273,1)/10271</f>
        <v>0.76871774900204459</v>
      </c>
      <c r="J3892">
        <f>ROUNDDOWN($I3892*J$2,)-IF(MOD($I3892*J$2,1)=0,1,0)+1</f>
        <v>2</v>
      </c>
      <c r="K3892">
        <f>ROUNDDOWN($I3892*K$2,)-IF(MOD($I3892*K$2,1)=0,1,0)+1</f>
        <v>3</v>
      </c>
      <c r="L3892">
        <f>ROUNDDOWN($I3892*L$2,)-IF(MOD($I3892*L$2,1)=0,1,0)+1</f>
        <v>4</v>
      </c>
      <c r="M3892" s="3">
        <f>IF(L3891=4,H3892,0)</f>
        <v>1.7667844522968199E-2</v>
      </c>
      <c r="N3892" s="2">
        <f>IF(L3891=1,H3892,0)</f>
        <v>0</v>
      </c>
      <c r="O3892" s="2">
        <f>IF(OR(L3891=1,L3891=4),H3892,0)</f>
        <v>1.7667844522968199E-2</v>
      </c>
      <c r="P3892" s="2">
        <f>IF(OR(L3891=1,L3891=2),H3892,0)</f>
        <v>0</v>
      </c>
      <c r="Q3892" s="2"/>
    </row>
    <row r="3893" spans="1:17" x14ac:dyDescent="0.3">
      <c r="A3893" s="1">
        <v>36017</v>
      </c>
      <c r="B3893">
        <v>9.09375</v>
      </c>
      <c r="C3893">
        <v>9.375</v>
      </c>
      <c r="D3893">
        <v>8.96875</v>
      </c>
      <c r="E3893">
        <v>9</v>
      </c>
      <c r="F3893">
        <v>9</v>
      </c>
      <c r="G3893">
        <v>3312200</v>
      </c>
      <c r="H3893" s="3">
        <f>(F3893-B3893)/B3893</f>
        <v>-1.0309278350515464E-2</v>
      </c>
      <c r="I3893" s="3">
        <f>_xlfn.RANK.AVG(H3893,$H$3:$H$10273,1)/10271</f>
        <v>0.36379125693700709</v>
      </c>
      <c r="J3893">
        <f>ROUNDDOWN($I3893*J$2,)-IF(MOD($I3893*J$2,1)=0,1,0)+1</f>
        <v>1</v>
      </c>
      <c r="K3893">
        <f>ROUNDDOWN($I3893*K$2,)-IF(MOD($I3893*K$2,1)=0,1,0)+1</f>
        <v>2</v>
      </c>
      <c r="L3893">
        <f>ROUNDDOWN($I3893*L$2,)-IF(MOD($I3893*L$2,1)=0,1,0)+1</f>
        <v>2</v>
      </c>
      <c r="M3893" s="3">
        <f>IF(L3892=4,H3893,0)</f>
        <v>-1.0309278350515464E-2</v>
      </c>
      <c r="N3893" s="2">
        <f>IF(L3892=1,H3893,0)</f>
        <v>0</v>
      </c>
      <c r="O3893" s="2">
        <f>IF(OR(L3892=1,L3892=4),H3893,0)</f>
        <v>-1.0309278350515464E-2</v>
      </c>
      <c r="P3893" s="2">
        <f>IF(OR(L3892=1,L3892=2),H3893,0)</f>
        <v>0</v>
      </c>
      <c r="Q3893" s="2"/>
    </row>
    <row r="3894" spans="1:17" x14ac:dyDescent="0.3">
      <c r="A3894" s="1">
        <v>36018</v>
      </c>
      <c r="B3894">
        <v>8.53125</v>
      </c>
      <c r="C3894">
        <v>9.21875</v>
      </c>
      <c r="D3894">
        <v>8.53125</v>
      </c>
      <c r="E3894">
        <v>8.9375</v>
      </c>
      <c r="F3894">
        <v>8.9375</v>
      </c>
      <c r="G3894">
        <v>3838200</v>
      </c>
      <c r="H3894" s="3">
        <f>(F3894-B3894)/B3894</f>
        <v>4.7619047619047616E-2</v>
      </c>
      <c r="I3894" s="3">
        <f>_xlfn.RANK.AVG(H3894,$H$3:$H$10273,1)/10271</f>
        <v>0.94060948301041769</v>
      </c>
      <c r="J3894">
        <f>ROUNDDOWN($I3894*J$2,)-IF(MOD($I3894*J$2,1)=0,1,0)+1</f>
        <v>2</v>
      </c>
      <c r="K3894">
        <f>ROUNDDOWN($I3894*K$2,)-IF(MOD($I3894*K$2,1)=0,1,0)+1</f>
        <v>3</v>
      </c>
      <c r="L3894">
        <f>ROUNDDOWN($I3894*L$2,)-IF(MOD($I3894*L$2,1)=0,1,0)+1</f>
        <v>4</v>
      </c>
      <c r="M3894" s="3">
        <f>IF(L3893=4,H3894,0)</f>
        <v>0</v>
      </c>
      <c r="N3894" s="2">
        <f>IF(L3893=1,H3894,0)</f>
        <v>0</v>
      </c>
      <c r="O3894" s="2">
        <f>IF(OR(L3893=1,L3893=4),H3894,0)</f>
        <v>0</v>
      </c>
      <c r="P3894" s="2">
        <f>IF(OR(L3893=1,L3893=2),H3894,0)</f>
        <v>4.7619047619047616E-2</v>
      </c>
      <c r="Q3894" s="2"/>
    </row>
    <row r="3895" spans="1:17" x14ac:dyDescent="0.3">
      <c r="A3895" s="1">
        <v>36019</v>
      </c>
      <c r="B3895">
        <v>9.3125</v>
      </c>
      <c r="C3895">
        <v>9.53125</v>
      </c>
      <c r="D3895">
        <v>9.21875</v>
      </c>
      <c r="E3895">
        <v>9.3125</v>
      </c>
      <c r="F3895">
        <v>9.3125</v>
      </c>
      <c r="G3895">
        <v>5649800</v>
      </c>
      <c r="H3895" s="3">
        <f>(F3895-B3895)/B3895</f>
        <v>0</v>
      </c>
      <c r="I3895" s="3">
        <f>_xlfn.RANK.AVG(H3895,$H$3:$H$10273,1)/10271</f>
        <v>0.52443773731866417</v>
      </c>
      <c r="J3895">
        <f>ROUNDDOWN($I3895*J$2,)-IF(MOD($I3895*J$2,1)=0,1,0)+1</f>
        <v>2</v>
      </c>
      <c r="K3895">
        <f>ROUNDDOWN($I3895*K$2,)-IF(MOD($I3895*K$2,1)=0,1,0)+1</f>
        <v>2</v>
      </c>
      <c r="L3895">
        <f>ROUNDDOWN($I3895*L$2,)-IF(MOD($I3895*L$2,1)=0,1,0)+1</f>
        <v>3</v>
      </c>
      <c r="M3895" s="3">
        <f>IF(L3894=4,H3895,0)</f>
        <v>0</v>
      </c>
      <c r="N3895" s="2">
        <f>IF(L3894=1,H3895,0)</f>
        <v>0</v>
      </c>
      <c r="O3895" s="2">
        <f>IF(OR(L3894=1,L3894=4),H3895,0)</f>
        <v>0</v>
      </c>
      <c r="P3895" s="2">
        <f>IF(OR(L3894=1,L3894=2),H3895,0)</f>
        <v>0</v>
      </c>
      <c r="Q3895" s="2"/>
    </row>
    <row r="3896" spans="1:17" x14ac:dyDescent="0.3">
      <c r="A3896" s="1">
        <v>36020</v>
      </c>
      <c r="B3896">
        <v>9.3125</v>
      </c>
      <c r="C3896">
        <v>9.4375</v>
      </c>
      <c r="D3896">
        <v>8.84375</v>
      </c>
      <c r="E3896">
        <v>9</v>
      </c>
      <c r="F3896">
        <v>9</v>
      </c>
      <c r="G3896">
        <v>2103400</v>
      </c>
      <c r="H3896" s="3">
        <f>(F3896-B3896)/B3896</f>
        <v>-3.3557046979865772E-2</v>
      </c>
      <c r="I3896" s="3">
        <f>_xlfn.RANK.AVG(H3896,$H$3:$H$10273,1)/10271</f>
        <v>0.11055398695355856</v>
      </c>
      <c r="J3896">
        <f>ROUNDDOWN($I3896*J$2,)-IF(MOD($I3896*J$2,1)=0,1,0)+1</f>
        <v>1</v>
      </c>
      <c r="K3896">
        <f>ROUNDDOWN($I3896*K$2,)-IF(MOD($I3896*K$2,1)=0,1,0)+1</f>
        <v>1</v>
      </c>
      <c r="L3896">
        <f>ROUNDDOWN($I3896*L$2,)-IF(MOD($I3896*L$2,1)=0,1,0)+1</f>
        <v>1</v>
      </c>
      <c r="M3896" s="3">
        <f>IF(L3895=4,H3896,0)</f>
        <v>0</v>
      </c>
      <c r="N3896" s="2">
        <f>IF(L3895=1,H3896,0)</f>
        <v>0</v>
      </c>
      <c r="O3896" s="2">
        <f>IF(OR(L3895=1,L3895=4),H3896,0)</f>
        <v>0</v>
      </c>
      <c r="P3896" s="2">
        <f>IF(OR(L3895=1,L3895=2),H3896,0)</f>
        <v>0</v>
      </c>
      <c r="Q3896" s="2"/>
    </row>
    <row r="3897" spans="1:17" x14ac:dyDescent="0.3">
      <c r="A3897" s="1">
        <v>36021</v>
      </c>
      <c r="B3897">
        <v>9.3125</v>
      </c>
      <c r="C3897">
        <v>9.375</v>
      </c>
      <c r="D3897">
        <v>9</v>
      </c>
      <c r="E3897">
        <v>9</v>
      </c>
      <c r="F3897">
        <v>9</v>
      </c>
      <c r="G3897">
        <v>3227200</v>
      </c>
      <c r="H3897" s="3">
        <f>(F3897-B3897)/B3897</f>
        <v>-3.3557046979865772E-2</v>
      </c>
      <c r="I3897" s="3">
        <f>_xlfn.RANK.AVG(H3897,$H$3:$H$10273,1)/10271</f>
        <v>0.11055398695355856</v>
      </c>
      <c r="J3897">
        <f>ROUNDDOWN($I3897*J$2,)-IF(MOD($I3897*J$2,1)=0,1,0)+1</f>
        <v>1</v>
      </c>
      <c r="K3897">
        <f>ROUNDDOWN($I3897*K$2,)-IF(MOD($I3897*K$2,1)=0,1,0)+1</f>
        <v>1</v>
      </c>
      <c r="L3897">
        <f>ROUNDDOWN($I3897*L$2,)-IF(MOD($I3897*L$2,1)=0,1,0)+1</f>
        <v>1</v>
      </c>
      <c r="M3897" s="3">
        <f>IF(L3896=4,H3897,0)</f>
        <v>0</v>
      </c>
      <c r="N3897" s="2">
        <f>IF(L3896=1,H3897,0)</f>
        <v>-3.3557046979865772E-2</v>
      </c>
      <c r="O3897" s="2">
        <f>IF(OR(L3896=1,L3896=4),H3897,0)</f>
        <v>-3.3557046979865772E-2</v>
      </c>
      <c r="P3897" s="2">
        <f>IF(OR(L3896=1,L3896=2),H3897,0)</f>
        <v>-3.3557046979865772E-2</v>
      </c>
      <c r="Q3897" s="2"/>
    </row>
    <row r="3898" spans="1:17" x14ac:dyDescent="0.3">
      <c r="A3898" s="1">
        <v>36024</v>
      </c>
      <c r="B3898">
        <v>9.125</v>
      </c>
      <c r="C3898">
        <v>9.4375</v>
      </c>
      <c r="D3898">
        <v>9.09375</v>
      </c>
      <c r="E3898">
        <v>9.4375</v>
      </c>
      <c r="F3898">
        <v>9.4375</v>
      </c>
      <c r="G3898">
        <v>4477400</v>
      </c>
      <c r="H3898" s="3">
        <f>(F3898-B3898)/B3898</f>
        <v>3.4246575342465752E-2</v>
      </c>
      <c r="I3898" s="3">
        <f>_xlfn.RANK.AVG(H3898,$H$3:$H$10273,1)/10271</f>
        <v>0.89251290039918219</v>
      </c>
      <c r="J3898">
        <f>ROUNDDOWN($I3898*J$2,)-IF(MOD($I3898*J$2,1)=0,1,0)+1</f>
        <v>2</v>
      </c>
      <c r="K3898">
        <f>ROUNDDOWN($I3898*K$2,)-IF(MOD($I3898*K$2,1)=0,1,0)+1</f>
        <v>3</v>
      </c>
      <c r="L3898">
        <f>ROUNDDOWN($I3898*L$2,)-IF(MOD($I3898*L$2,1)=0,1,0)+1</f>
        <v>4</v>
      </c>
      <c r="M3898" s="3">
        <f>IF(L3897=4,H3898,0)</f>
        <v>0</v>
      </c>
      <c r="N3898" s="2">
        <f>IF(L3897=1,H3898,0)</f>
        <v>3.4246575342465752E-2</v>
      </c>
      <c r="O3898" s="2">
        <f>IF(OR(L3897=1,L3897=4),H3898,0)</f>
        <v>3.4246575342465752E-2</v>
      </c>
      <c r="P3898" s="2">
        <f>IF(OR(L3897=1,L3897=2),H3898,0)</f>
        <v>3.4246575342465752E-2</v>
      </c>
      <c r="Q3898" s="2"/>
    </row>
    <row r="3899" spans="1:17" x14ac:dyDescent="0.3">
      <c r="A3899" s="1">
        <v>36025</v>
      </c>
      <c r="B3899">
        <v>9.5</v>
      </c>
      <c r="C3899">
        <v>10.0625</v>
      </c>
      <c r="D3899">
        <v>9.4375</v>
      </c>
      <c r="E3899">
        <v>10.03125</v>
      </c>
      <c r="F3899">
        <v>10.03125</v>
      </c>
      <c r="G3899">
        <v>12423400</v>
      </c>
      <c r="H3899" s="3">
        <f>(F3899-B3899)/B3899</f>
        <v>5.5921052631578948E-2</v>
      </c>
      <c r="I3899" s="3">
        <f>_xlfn.RANK.AVG(H3899,$H$3:$H$10273,1)/10271</f>
        <v>0.95930289163664684</v>
      </c>
      <c r="J3899">
        <f>ROUNDDOWN($I3899*J$2,)-IF(MOD($I3899*J$2,1)=0,1,0)+1</f>
        <v>2</v>
      </c>
      <c r="K3899">
        <f>ROUNDDOWN($I3899*K$2,)-IF(MOD($I3899*K$2,1)=0,1,0)+1</f>
        <v>3</v>
      </c>
      <c r="L3899">
        <f>ROUNDDOWN($I3899*L$2,)-IF(MOD($I3899*L$2,1)=0,1,0)+1</f>
        <v>4</v>
      </c>
      <c r="M3899" s="3">
        <f>IF(L3898=4,H3899,0)</f>
        <v>5.5921052631578948E-2</v>
      </c>
      <c r="N3899" s="2">
        <f>IF(L3898=1,H3899,0)</f>
        <v>0</v>
      </c>
      <c r="O3899" s="2">
        <f>IF(OR(L3898=1,L3898=4),H3899,0)</f>
        <v>5.5921052631578948E-2</v>
      </c>
      <c r="P3899" s="2">
        <f>IF(OR(L3898=1,L3898=2),H3899,0)</f>
        <v>0</v>
      </c>
      <c r="Q3899" s="2"/>
    </row>
    <row r="3900" spans="1:17" x14ac:dyDescent="0.3">
      <c r="A3900" s="1">
        <v>36026</v>
      </c>
      <c r="B3900">
        <v>9.96875</v>
      </c>
      <c r="C3900">
        <v>9.96875</v>
      </c>
      <c r="D3900">
        <v>9.125</v>
      </c>
      <c r="E3900">
        <v>9.40625</v>
      </c>
      <c r="F3900">
        <v>9.40625</v>
      </c>
      <c r="G3900">
        <v>8262800</v>
      </c>
      <c r="H3900" s="3">
        <f>(F3900-B3900)/B3900</f>
        <v>-5.6426332288401257E-2</v>
      </c>
      <c r="I3900" s="3">
        <f>_xlfn.RANK.AVG(H3900,$H$3:$H$10273,1)/10271</f>
        <v>3.0084704507837602E-2</v>
      </c>
      <c r="J3900">
        <f>ROUNDDOWN($I3900*J$2,)-IF(MOD($I3900*J$2,1)=0,1,0)+1</f>
        <v>1</v>
      </c>
      <c r="K3900">
        <f>ROUNDDOWN($I3900*K$2,)-IF(MOD($I3900*K$2,1)=0,1,0)+1</f>
        <v>1</v>
      </c>
      <c r="L3900">
        <f>ROUNDDOWN($I3900*L$2,)-IF(MOD($I3900*L$2,1)=0,1,0)+1</f>
        <v>1</v>
      </c>
      <c r="M3900" s="3">
        <f>IF(L3899=4,H3900,0)</f>
        <v>-5.6426332288401257E-2</v>
      </c>
      <c r="N3900" s="2">
        <f>IF(L3899=1,H3900,0)</f>
        <v>0</v>
      </c>
      <c r="O3900" s="2">
        <f>IF(OR(L3899=1,L3899=4),H3900,0)</f>
        <v>-5.6426332288401257E-2</v>
      </c>
      <c r="P3900" s="2">
        <f>IF(OR(L3899=1,L3899=2),H3900,0)</f>
        <v>0</v>
      </c>
      <c r="Q3900" s="2"/>
    </row>
    <row r="3901" spans="1:17" x14ac:dyDescent="0.3">
      <c r="A3901" s="1">
        <v>36027</v>
      </c>
      <c r="B3901">
        <v>9</v>
      </c>
      <c r="C3901">
        <v>9.15625</v>
      </c>
      <c r="D3901">
        <v>8.78125</v>
      </c>
      <c r="E3901">
        <v>8.90625</v>
      </c>
      <c r="F3901">
        <v>8.90625</v>
      </c>
      <c r="G3901">
        <v>4848800</v>
      </c>
      <c r="H3901" s="3">
        <f>(F3901-B3901)/B3901</f>
        <v>-1.0416666666666666E-2</v>
      </c>
      <c r="I3901" s="3">
        <f>_xlfn.RANK.AVG(H3901,$H$3:$H$10273,1)/10271</f>
        <v>0.36281764190439103</v>
      </c>
      <c r="J3901">
        <f>ROUNDDOWN($I3901*J$2,)-IF(MOD($I3901*J$2,1)=0,1,0)+1</f>
        <v>1</v>
      </c>
      <c r="K3901">
        <f>ROUNDDOWN($I3901*K$2,)-IF(MOD($I3901*K$2,1)=0,1,0)+1</f>
        <v>2</v>
      </c>
      <c r="L3901">
        <f>ROUNDDOWN($I3901*L$2,)-IF(MOD($I3901*L$2,1)=0,1,0)+1</f>
        <v>2</v>
      </c>
      <c r="M3901" s="3">
        <f>IF(L3900=4,H3901,0)</f>
        <v>0</v>
      </c>
      <c r="N3901" s="2">
        <f>IF(L3900=1,H3901,0)</f>
        <v>-1.0416666666666666E-2</v>
      </c>
      <c r="O3901" s="2">
        <f>IF(OR(L3900=1,L3900=4),H3901,0)</f>
        <v>-1.0416666666666666E-2</v>
      </c>
      <c r="P3901" s="2">
        <f>IF(OR(L3900=1,L3900=2),H3901,0)</f>
        <v>-1.0416666666666666E-2</v>
      </c>
      <c r="Q3901" s="2"/>
    </row>
    <row r="3902" spans="1:17" x14ac:dyDescent="0.3">
      <c r="A3902" s="1">
        <v>36028</v>
      </c>
      <c r="B3902">
        <v>8.625</v>
      </c>
      <c r="C3902">
        <v>8.8125</v>
      </c>
      <c r="D3902">
        <v>8.375</v>
      </c>
      <c r="E3902">
        <v>8.8125</v>
      </c>
      <c r="F3902">
        <v>8.8125</v>
      </c>
      <c r="G3902">
        <v>4938400</v>
      </c>
      <c r="H3902" s="3">
        <f>(F3902-B3902)/B3902</f>
        <v>2.1739130434782608E-2</v>
      </c>
      <c r="I3902" s="3">
        <f>_xlfn.RANK.AVG(H3902,$H$3:$H$10273,1)/10271</f>
        <v>0.80737026579690385</v>
      </c>
      <c r="J3902">
        <f>ROUNDDOWN($I3902*J$2,)-IF(MOD($I3902*J$2,1)=0,1,0)+1</f>
        <v>2</v>
      </c>
      <c r="K3902">
        <f>ROUNDDOWN($I3902*K$2,)-IF(MOD($I3902*K$2,1)=0,1,0)+1</f>
        <v>3</v>
      </c>
      <c r="L3902">
        <f>ROUNDDOWN($I3902*L$2,)-IF(MOD($I3902*L$2,1)=0,1,0)+1</f>
        <v>4</v>
      </c>
      <c r="M3902" s="3">
        <f>IF(L3901=4,H3902,0)</f>
        <v>0</v>
      </c>
      <c r="N3902" s="2">
        <f>IF(L3901=1,H3902,0)</f>
        <v>0</v>
      </c>
      <c r="O3902" s="2">
        <f>IF(OR(L3901=1,L3901=4),H3902,0)</f>
        <v>0</v>
      </c>
      <c r="P3902" s="2">
        <f>IF(OR(L3901=1,L3901=2),H3902,0)</f>
        <v>2.1739130434782608E-2</v>
      </c>
      <c r="Q3902" s="2"/>
    </row>
    <row r="3903" spans="1:17" x14ac:dyDescent="0.3">
      <c r="A3903" s="1">
        <v>36031</v>
      </c>
      <c r="B3903">
        <v>8.875</v>
      </c>
      <c r="C3903">
        <v>9.125</v>
      </c>
      <c r="D3903">
        <v>8.5625</v>
      </c>
      <c r="E3903">
        <v>8.65625</v>
      </c>
      <c r="F3903">
        <v>8.65625</v>
      </c>
      <c r="G3903">
        <v>2577000</v>
      </c>
      <c r="H3903" s="3">
        <f>(F3903-B3903)/B3903</f>
        <v>-2.464788732394366E-2</v>
      </c>
      <c r="I3903" s="3">
        <f>_xlfn.RANK.AVG(H3903,$H$3:$H$10273,1)/10271</f>
        <v>0.17919384675299388</v>
      </c>
      <c r="J3903">
        <f>ROUNDDOWN($I3903*J$2,)-IF(MOD($I3903*J$2,1)=0,1,0)+1</f>
        <v>1</v>
      </c>
      <c r="K3903">
        <f>ROUNDDOWN($I3903*K$2,)-IF(MOD($I3903*K$2,1)=0,1,0)+1</f>
        <v>1</v>
      </c>
      <c r="L3903">
        <f>ROUNDDOWN($I3903*L$2,)-IF(MOD($I3903*L$2,1)=0,1,0)+1</f>
        <v>1</v>
      </c>
      <c r="M3903" s="3">
        <f>IF(L3902=4,H3903,0)</f>
        <v>-2.464788732394366E-2</v>
      </c>
      <c r="N3903" s="2">
        <f>IF(L3902=1,H3903,0)</f>
        <v>0</v>
      </c>
      <c r="O3903" s="2">
        <f>IF(OR(L3902=1,L3902=4),H3903,0)</f>
        <v>-2.464788732394366E-2</v>
      </c>
      <c r="P3903" s="2">
        <f>IF(OR(L3902=1,L3902=2),H3903,0)</f>
        <v>0</v>
      </c>
      <c r="Q3903" s="2"/>
    </row>
    <row r="3904" spans="1:17" x14ac:dyDescent="0.3">
      <c r="A3904" s="1">
        <v>36032</v>
      </c>
      <c r="B3904">
        <v>8.84375</v>
      </c>
      <c r="C3904">
        <v>9.03125</v>
      </c>
      <c r="D3904">
        <v>8.75</v>
      </c>
      <c r="E3904">
        <v>8.78125</v>
      </c>
      <c r="F3904">
        <v>8.78125</v>
      </c>
      <c r="G3904">
        <v>4657800</v>
      </c>
      <c r="H3904" s="3">
        <f>(F3904-B3904)/B3904</f>
        <v>-7.0671378091872791E-3</v>
      </c>
      <c r="I3904" s="3">
        <f>_xlfn.RANK.AVG(H3904,$H$3:$H$10273,1)/10271</f>
        <v>0.41359166585532081</v>
      </c>
      <c r="J3904">
        <f>ROUNDDOWN($I3904*J$2,)-IF(MOD($I3904*J$2,1)=0,1,0)+1</f>
        <v>1</v>
      </c>
      <c r="K3904">
        <f>ROUNDDOWN($I3904*K$2,)-IF(MOD($I3904*K$2,1)=0,1,0)+1</f>
        <v>2</v>
      </c>
      <c r="L3904">
        <f>ROUNDDOWN($I3904*L$2,)-IF(MOD($I3904*L$2,1)=0,1,0)+1</f>
        <v>2</v>
      </c>
      <c r="M3904" s="3">
        <f>IF(L3903=4,H3904,0)</f>
        <v>0</v>
      </c>
      <c r="N3904" s="2">
        <f>IF(L3903=1,H3904,0)</f>
        <v>-7.0671378091872791E-3</v>
      </c>
      <c r="O3904" s="2">
        <f>IF(OR(L3903=1,L3903=4),H3904,0)</f>
        <v>-7.0671378091872791E-3</v>
      </c>
      <c r="P3904" s="2">
        <f>IF(OR(L3903=1,L3903=2),H3904,0)</f>
        <v>-7.0671378091872791E-3</v>
      </c>
      <c r="Q3904" s="2"/>
    </row>
    <row r="3905" spans="1:17" x14ac:dyDescent="0.3">
      <c r="A3905" s="1">
        <v>36033</v>
      </c>
      <c r="B3905">
        <v>8.59375</v>
      </c>
      <c r="C3905">
        <v>8.6875</v>
      </c>
      <c r="D3905">
        <v>8.4375</v>
      </c>
      <c r="E3905">
        <v>8.5</v>
      </c>
      <c r="F3905">
        <v>8.5</v>
      </c>
      <c r="G3905">
        <v>2930000</v>
      </c>
      <c r="H3905" s="3">
        <f>(F3905-B3905)/B3905</f>
        <v>-1.090909090909091E-2</v>
      </c>
      <c r="I3905" s="3">
        <f>_xlfn.RANK.AVG(H3905,$H$3:$H$10273,1)/10271</f>
        <v>0.35478531788530815</v>
      </c>
      <c r="J3905">
        <f>ROUNDDOWN($I3905*J$2,)-IF(MOD($I3905*J$2,1)=0,1,0)+1</f>
        <v>1</v>
      </c>
      <c r="K3905">
        <f>ROUNDDOWN($I3905*K$2,)-IF(MOD($I3905*K$2,1)=0,1,0)+1</f>
        <v>2</v>
      </c>
      <c r="L3905">
        <f>ROUNDDOWN($I3905*L$2,)-IF(MOD($I3905*L$2,1)=0,1,0)+1</f>
        <v>2</v>
      </c>
      <c r="M3905" s="3">
        <f>IF(L3904=4,H3905,0)</f>
        <v>0</v>
      </c>
      <c r="N3905" s="2">
        <f>IF(L3904=1,H3905,0)</f>
        <v>0</v>
      </c>
      <c r="O3905" s="2">
        <f>IF(OR(L3904=1,L3904=4),H3905,0)</f>
        <v>0</v>
      </c>
      <c r="P3905" s="2">
        <f>IF(OR(L3904=1,L3904=2),H3905,0)</f>
        <v>-1.090909090909091E-2</v>
      </c>
      <c r="Q3905" s="2"/>
    </row>
    <row r="3906" spans="1:17" x14ac:dyDescent="0.3">
      <c r="A3906" s="1">
        <v>36034</v>
      </c>
      <c r="B3906">
        <v>8.125</v>
      </c>
      <c r="C3906">
        <v>8.21875</v>
      </c>
      <c r="D3906">
        <v>7.53125</v>
      </c>
      <c r="E3906">
        <v>7.6875</v>
      </c>
      <c r="F3906">
        <v>7.6875</v>
      </c>
      <c r="G3906">
        <v>7540000</v>
      </c>
      <c r="H3906" s="3">
        <f>(F3906-B3906)/B3906</f>
        <v>-5.3846153846153849E-2</v>
      </c>
      <c r="I3906" s="3">
        <f>_xlfn.RANK.AVG(H3906,$H$3:$H$10273,1)/10271</f>
        <v>3.4855418167656506E-2</v>
      </c>
      <c r="J3906">
        <f>ROUNDDOWN($I3906*J$2,)-IF(MOD($I3906*J$2,1)=0,1,0)+1</f>
        <v>1</v>
      </c>
      <c r="K3906">
        <f>ROUNDDOWN($I3906*K$2,)-IF(MOD($I3906*K$2,1)=0,1,0)+1</f>
        <v>1</v>
      </c>
      <c r="L3906">
        <f>ROUNDDOWN($I3906*L$2,)-IF(MOD($I3906*L$2,1)=0,1,0)+1</f>
        <v>1</v>
      </c>
      <c r="M3906" s="3">
        <f>IF(L3905=4,H3906,0)</f>
        <v>0</v>
      </c>
      <c r="N3906" s="2">
        <f>IF(L3905=1,H3906,0)</f>
        <v>0</v>
      </c>
      <c r="O3906" s="2">
        <f>IF(OR(L3905=1,L3905=4),H3906,0)</f>
        <v>0</v>
      </c>
      <c r="P3906" s="2">
        <f>IF(OR(L3905=1,L3905=2),H3906,0)</f>
        <v>-5.3846153846153849E-2</v>
      </c>
      <c r="Q3906" s="2"/>
    </row>
    <row r="3907" spans="1:17" x14ac:dyDescent="0.3">
      <c r="A3907" s="1">
        <v>36035</v>
      </c>
      <c r="B3907">
        <v>7.8125</v>
      </c>
      <c r="C3907">
        <v>8.09375</v>
      </c>
      <c r="D3907">
        <v>7.375</v>
      </c>
      <c r="E3907">
        <v>7.59375</v>
      </c>
      <c r="F3907">
        <v>7.59375</v>
      </c>
      <c r="G3907">
        <v>4955000</v>
      </c>
      <c r="H3907" s="3">
        <f>(F3907-B3907)/B3907</f>
        <v>-2.8000000000000001E-2</v>
      </c>
      <c r="I3907" s="3">
        <f>_xlfn.RANK.AVG(H3907,$H$3:$H$10273,1)/10271</f>
        <v>0.15110505306201927</v>
      </c>
      <c r="J3907">
        <f>ROUNDDOWN($I3907*J$2,)-IF(MOD($I3907*J$2,1)=0,1,0)+1</f>
        <v>1</v>
      </c>
      <c r="K3907">
        <f>ROUNDDOWN($I3907*K$2,)-IF(MOD($I3907*K$2,1)=0,1,0)+1</f>
        <v>1</v>
      </c>
      <c r="L3907">
        <f>ROUNDDOWN($I3907*L$2,)-IF(MOD($I3907*L$2,1)=0,1,0)+1</f>
        <v>1</v>
      </c>
      <c r="M3907" s="3">
        <f>IF(L3906=4,H3907,0)</f>
        <v>0</v>
      </c>
      <c r="N3907" s="2">
        <f>IF(L3906=1,H3907,0)</f>
        <v>-2.8000000000000001E-2</v>
      </c>
      <c r="O3907" s="2">
        <f>IF(OR(L3906=1,L3906=4),H3907,0)</f>
        <v>-2.8000000000000001E-2</v>
      </c>
      <c r="P3907" s="2">
        <f>IF(OR(L3906=1,L3906=2),H3907,0)</f>
        <v>-2.8000000000000001E-2</v>
      </c>
      <c r="Q3907" s="2"/>
    </row>
    <row r="3908" spans="1:17" x14ac:dyDescent="0.3">
      <c r="A3908" s="1">
        <v>36038</v>
      </c>
      <c r="B3908">
        <v>7.59375</v>
      </c>
      <c r="C3908">
        <v>7.6875</v>
      </c>
      <c r="D3908">
        <v>6.375</v>
      </c>
      <c r="E3908">
        <v>6.5</v>
      </c>
      <c r="F3908">
        <v>6.5</v>
      </c>
      <c r="G3908">
        <v>4716200</v>
      </c>
      <c r="H3908" s="3">
        <f>(F3908-B3908)/B3908</f>
        <v>-0.1440329218106996</v>
      </c>
      <c r="I3908" s="3">
        <f>_xlfn.RANK.AVG(H3908,$H$3:$H$10273,1)/10271</f>
        <v>8.762535293544932E-4</v>
      </c>
      <c r="J3908">
        <f>ROUNDDOWN($I3908*J$2,)-IF(MOD($I3908*J$2,1)=0,1,0)+1</f>
        <v>1</v>
      </c>
      <c r="K3908">
        <f>ROUNDDOWN($I3908*K$2,)-IF(MOD($I3908*K$2,1)=0,1,0)+1</f>
        <v>1</v>
      </c>
      <c r="L3908">
        <f>ROUNDDOWN($I3908*L$2,)-IF(MOD($I3908*L$2,1)=0,1,0)+1</f>
        <v>1</v>
      </c>
      <c r="M3908" s="3">
        <f>IF(L3907=4,H3908,0)</f>
        <v>0</v>
      </c>
      <c r="N3908" s="2">
        <f>IF(L3907=1,H3908,0)</f>
        <v>-0.1440329218106996</v>
      </c>
      <c r="O3908" s="2">
        <f>IF(OR(L3907=1,L3907=4),H3908,0)</f>
        <v>-0.1440329218106996</v>
      </c>
      <c r="P3908" s="2">
        <f>IF(OR(L3907=1,L3907=2),H3908,0)</f>
        <v>-0.1440329218106996</v>
      </c>
      <c r="Q3908" s="2"/>
    </row>
    <row r="3909" spans="1:17" x14ac:dyDescent="0.3">
      <c r="A3909" s="1">
        <v>36039</v>
      </c>
      <c r="B3909">
        <v>6.65625</v>
      </c>
      <c r="C3909">
        <v>7.25</v>
      </c>
      <c r="D3909">
        <v>6.375</v>
      </c>
      <c r="E3909">
        <v>7.1875</v>
      </c>
      <c r="F3909">
        <v>7.1875</v>
      </c>
      <c r="G3909">
        <v>4905000</v>
      </c>
      <c r="H3909" s="3">
        <f>(F3909-B3909)/B3909</f>
        <v>7.9812206572769953E-2</v>
      </c>
      <c r="I3909" s="3">
        <f>_xlfn.RANK.AVG(H3909,$H$3:$H$10273,1)/10271</f>
        <v>0.98432479797488071</v>
      </c>
      <c r="J3909">
        <f>ROUNDDOWN($I3909*J$2,)-IF(MOD($I3909*J$2,1)=0,1,0)+1</f>
        <v>2</v>
      </c>
      <c r="K3909">
        <f>ROUNDDOWN($I3909*K$2,)-IF(MOD($I3909*K$2,1)=0,1,0)+1</f>
        <v>3</v>
      </c>
      <c r="L3909">
        <f>ROUNDDOWN($I3909*L$2,)-IF(MOD($I3909*L$2,1)=0,1,0)+1</f>
        <v>4</v>
      </c>
      <c r="M3909" s="3">
        <f>IF(L3908=4,H3909,0)</f>
        <v>0</v>
      </c>
      <c r="N3909" s="2">
        <f>IF(L3908=1,H3909,0)</f>
        <v>7.9812206572769953E-2</v>
      </c>
      <c r="O3909" s="2">
        <f>IF(OR(L3908=1,L3908=4),H3909,0)</f>
        <v>7.9812206572769953E-2</v>
      </c>
      <c r="P3909" s="2">
        <f>IF(OR(L3908=1,L3908=2),H3909,0)</f>
        <v>7.9812206572769953E-2</v>
      </c>
      <c r="Q3909" s="2"/>
    </row>
    <row r="3910" spans="1:17" x14ac:dyDescent="0.3">
      <c r="A3910" s="1">
        <v>36040</v>
      </c>
      <c r="B3910">
        <v>7.40625</v>
      </c>
      <c r="C3910">
        <v>7.6875</v>
      </c>
      <c r="D3910">
        <v>7.0625</v>
      </c>
      <c r="E3910">
        <v>7.34375</v>
      </c>
      <c r="F3910">
        <v>7.34375</v>
      </c>
      <c r="G3910">
        <v>4567600</v>
      </c>
      <c r="H3910" s="3">
        <f>(F3910-B3910)/B3910</f>
        <v>-8.4388185654008432E-3</v>
      </c>
      <c r="I3910" s="3">
        <f>_xlfn.RANK.AVG(H3910,$H$3:$H$10273,1)/10271</f>
        <v>0.38861844026871772</v>
      </c>
      <c r="J3910">
        <f>ROUNDDOWN($I3910*J$2,)-IF(MOD($I3910*J$2,1)=0,1,0)+1</f>
        <v>1</v>
      </c>
      <c r="K3910">
        <f>ROUNDDOWN($I3910*K$2,)-IF(MOD($I3910*K$2,1)=0,1,0)+1</f>
        <v>2</v>
      </c>
      <c r="L3910">
        <f>ROUNDDOWN($I3910*L$2,)-IF(MOD($I3910*L$2,1)=0,1,0)+1</f>
        <v>2</v>
      </c>
      <c r="M3910" s="3">
        <f>IF(L3909=4,H3910,0)</f>
        <v>-8.4388185654008432E-3</v>
      </c>
      <c r="N3910" s="2">
        <f>IF(L3909=1,H3910,0)</f>
        <v>0</v>
      </c>
      <c r="O3910" s="2">
        <f>IF(OR(L3909=1,L3909=4),H3910,0)</f>
        <v>-8.4388185654008432E-3</v>
      </c>
      <c r="P3910" s="2">
        <f>IF(OR(L3909=1,L3909=2),H3910,0)</f>
        <v>0</v>
      </c>
      <c r="Q3910" s="2"/>
    </row>
    <row r="3911" spans="1:17" x14ac:dyDescent="0.3">
      <c r="A3911" s="1">
        <v>36041</v>
      </c>
      <c r="B3911">
        <v>7.15625</v>
      </c>
      <c r="C3911">
        <v>7.5625</v>
      </c>
      <c r="D3911">
        <v>6.9375</v>
      </c>
      <c r="E3911">
        <v>7</v>
      </c>
      <c r="F3911">
        <v>7</v>
      </c>
      <c r="G3911">
        <v>3177400</v>
      </c>
      <c r="H3911" s="3">
        <f>(F3911-B3911)/B3911</f>
        <v>-2.1834061135371178E-2</v>
      </c>
      <c r="I3911" s="3">
        <f>_xlfn.RANK.AVG(H3911,$H$3:$H$10273,1)/10271</f>
        <v>0.20509200662058222</v>
      </c>
      <c r="J3911">
        <f>ROUNDDOWN($I3911*J$2,)-IF(MOD($I3911*J$2,1)=0,1,0)+1</f>
        <v>1</v>
      </c>
      <c r="K3911">
        <f>ROUNDDOWN($I3911*K$2,)-IF(MOD($I3911*K$2,1)=0,1,0)+1</f>
        <v>1</v>
      </c>
      <c r="L3911">
        <f>ROUNDDOWN($I3911*L$2,)-IF(MOD($I3911*L$2,1)=0,1,0)+1</f>
        <v>1</v>
      </c>
      <c r="M3911" s="3">
        <f>IF(L3910=4,H3911,0)</f>
        <v>0</v>
      </c>
      <c r="N3911" s="2">
        <f>IF(L3910=1,H3911,0)</f>
        <v>0</v>
      </c>
      <c r="O3911" s="2">
        <f>IF(OR(L3910=1,L3910=4),H3911,0)</f>
        <v>0</v>
      </c>
      <c r="P3911" s="2">
        <f>IF(OR(L3910=1,L3910=2),H3911,0)</f>
        <v>-2.1834061135371178E-2</v>
      </c>
      <c r="Q3911" s="2"/>
    </row>
    <row r="3912" spans="1:17" x14ac:dyDescent="0.3">
      <c r="A3912" s="1">
        <v>36042</v>
      </c>
      <c r="B3912">
        <v>7.15625</v>
      </c>
      <c r="C3912">
        <v>7.21875</v>
      </c>
      <c r="D3912">
        <v>6.75</v>
      </c>
      <c r="E3912">
        <v>7.125</v>
      </c>
      <c r="F3912">
        <v>7.125</v>
      </c>
      <c r="G3912">
        <v>2764400</v>
      </c>
      <c r="H3912" s="3">
        <f>(F3912-B3912)/B3912</f>
        <v>-4.3668122270742356E-3</v>
      </c>
      <c r="I3912" s="3">
        <f>_xlfn.RANK.AVG(H3912,$H$3:$H$10273,1)/10271</f>
        <v>0.45083244085288676</v>
      </c>
      <c r="J3912">
        <f>ROUNDDOWN($I3912*J$2,)-IF(MOD($I3912*J$2,1)=0,1,0)+1</f>
        <v>1</v>
      </c>
      <c r="K3912">
        <f>ROUNDDOWN($I3912*K$2,)-IF(MOD($I3912*K$2,1)=0,1,0)+1</f>
        <v>2</v>
      </c>
      <c r="L3912">
        <f>ROUNDDOWN($I3912*L$2,)-IF(MOD($I3912*L$2,1)=0,1,0)+1</f>
        <v>2</v>
      </c>
      <c r="M3912" s="3">
        <f>IF(L3911=4,H3912,0)</f>
        <v>0</v>
      </c>
      <c r="N3912" s="2">
        <f>IF(L3911=1,H3912,0)</f>
        <v>-4.3668122270742356E-3</v>
      </c>
      <c r="O3912" s="2">
        <f>IF(OR(L3911=1,L3911=4),H3912,0)</f>
        <v>-4.3668122270742356E-3</v>
      </c>
      <c r="P3912" s="2">
        <f>IF(OR(L3911=1,L3911=2),H3912,0)</f>
        <v>-4.3668122270742356E-3</v>
      </c>
      <c r="Q3912" s="2"/>
    </row>
    <row r="3913" spans="1:17" x14ac:dyDescent="0.3">
      <c r="A3913" s="1">
        <v>36046</v>
      </c>
      <c r="B3913">
        <v>7.5625</v>
      </c>
      <c r="C3913">
        <v>7.71875</v>
      </c>
      <c r="D3913">
        <v>7.28125</v>
      </c>
      <c r="E3913">
        <v>7.5625</v>
      </c>
      <c r="F3913">
        <v>7.5625</v>
      </c>
      <c r="G3913">
        <v>3435200</v>
      </c>
      <c r="H3913" s="3">
        <f>(F3913-B3913)/B3913</f>
        <v>0</v>
      </c>
      <c r="I3913" s="3">
        <f>_xlfn.RANK.AVG(H3913,$H$3:$H$10273,1)/10271</f>
        <v>0.52443773731866417</v>
      </c>
      <c r="J3913">
        <f>ROUNDDOWN($I3913*J$2,)-IF(MOD($I3913*J$2,1)=0,1,0)+1</f>
        <v>2</v>
      </c>
      <c r="K3913">
        <f>ROUNDDOWN($I3913*K$2,)-IF(MOD($I3913*K$2,1)=0,1,0)+1</f>
        <v>2</v>
      </c>
      <c r="L3913">
        <f>ROUNDDOWN($I3913*L$2,)-IF(MOD($I3913*L$2,1)=0,1,0)+1</f>
        <v>3</v>
      </c>
      <c r="M3913" s="3">
        <f>IF(L3912=4,H3913,0)</f>
        <v>0</v>
      </c>
      <c r="N3913" s="2">
        <f>IF(L3912=1,H3913,0)</f>
        <v>0</v>
      </c>
      <c r="O3913" s="2">
        <f>IF(OR(L3912=1,L3912=4),H3913,0)</f>
        <v>0</v>
      </c>
      <c r="P3913" s="2">
        <f>IF(OR(L3912=1,L3912=2),H3913,0)</f>
        <v>0</v>
      </c>
      <c r="Q3913" s="2"/>
    </row>
    <row r="3914" spans="1:17" x14ac:dyDescent="0.3">
      <c r="A3914" s="1">
        <v>36047</v>
      </c>
      <c r="B3914">
        <v>7.90625</v>
      </c>
      <c r="C3914">
        <v>8.3125</v>
      </c>
      <c r="D3914">
        <v>7.84375</v>
      </c>
      <c r="E3914">
        <v>8.125</v>
      </c>
      <c r="F3914">
        <v>8.125</v>
      </c>
      <c r="G3914">
        <v>6926800</v>
      </c>
      <c r="H3914" s="3">
        <f>(F3914-B3914)/B3914</f>
        <v>2.766798418972332E-2</v>
      </c>
      <c r="I3914" s="3">
        <f>_xlfn.RANK.AVG(H3914,$H$3:$H$10273,1)/10271</f>
        <v>0.85337357608801478</v>
      </c>
      <c r="J3914">
        <f>ROUNDDOWN($I3914*J$2,)-IF(MOD($I3914*J$2,1)=0,1,0)+1</f>
        <v>2</v>
      </c>
      <c r="K3914">
        <f>ROUNDDOWN($I3914*K$2,)-IF(MOD($I3914*K$2,1)=0,1,0)+1</f>
        <v>3</v>
      </c>
      <c r="L3914">
        <f>ROUNDDOWN($I3914*L$2,)-IF(MOD($I3914*L$2,1)=0,1,0)+1</f>
        <v>4</v>
      </c>
      <c r="M3914" s="3">
        <f>IF(L3913=4,H3914,0)</f>
        <v>0</v>
      </c>
      <c r="N3914" s="2">
        <f>IF(L3913=1,H3914,0)</f>
        <v>0</v>
      </c>
      <c r="O3914" s="2">
        <f>IF(OR(L3913=1,L3913=4),H3914,0)</f>
        <v>0</v>
      </c>
      <c r="P3914" s="2">
        <f>IF(OR(L3913=1,L3913=2),H3914,0)</f>
        <v>0</v>
      </c>
      <c r="Q3914" s="2"/>
    </row>
    <row r="3915" spans="1:17" x14ac:dyDescent="0.3">
      <c r="A3915" s="1">
        <v>36048</v>
      </c>
      <c r="B3915">
        <v>7.78125</v>
      </c>
      <c r="C3915">
        <v>8.15625</v>
      </c>
      <c r="D3915">
        <v>7.5625</v>
      </c>
      <c r="E3915">
        <v>8.09375</v>
      </c>
      <c r="F3915">
        <v>8.09375</v>
      </c>
      <c r="G3915">
        <v>4129800</v>
      </c>
      <c r="H3915" s="3">
        <f>(F3915-B3915)/B3915</f>
        <v>4.0160642570281124E-2</v>
      </c>
      <c r="I3915" s="3">
        <f>_xlfn.RANK.AVG(H3915,$H$3:$H$10273,1)/10271</f>
        <v>0.91918995229286338</v>
      </c>
      <c r="J3915">
        <f>ROUNDDOWN($I3915*J$2,)-IF(MOD($I3915*J$2,1)=0,1,0)+1</f>
        <v>2</v>
      </c>
      <c r="K3915">
        <f>ROUNDDOWN($I3915*K$2,)-IF(MOD($I3915*K$2,1)=0,1,0)+1</f>
        <v>3</v>
      </c>
      <c r="L3915">
        <f>ROUNDDOWN($I3915*L$2,)-IF(MOD($I3915*L$2,1)=0,1,0)+1</f>
        <v>4</v>
      </c>
      <c r="M3915" s="3">
        <f>IF(L3914=4,H3915,0)</f>
        <v>4.0160642570281124E-2</v>
      </c>
      <c r="N3915" s="2">
        <f>IF(L3914=1,H3915,0)</f>
        <v>0</v>
      </c>
      <c r="O3915" s="2">
        <f>IF(OR(L3914=1,L3914=4),H3915,0)</f>
        <v>4.0160642570281124E-2</v>
      </c>
      <c r="P3915" s="2">
        <f>IF(OR(L3914=1,L3914=2),H3915,0)</f>
        <v>0</v>
      </c>
      <c r="Q3915" s="2"/>
    </row>
    <row r="3916" spans="1:17" x14ac:dyDescent="0.3">
      <c r="A3916" s="1">
        <v>36049</v>
      </c>
      <c r="B3916">
        <v>8.46875</v>
      </c>
      <c r="C3916">
        <v>8.6875</v>
      </c>
      <c r="D3916">
        <v>8.375</v>
      </c>
      <c r="E3916">
        <v>8.625</v>
      </c>
      <c r="F3916">
        <v>8.625</v>
      </c>
      <c r="G3916">
        <v>6137400</v>
      </c>
      <c r="H3916" s="3">
        <f>(F3916-B3916)/B3916</f>
        <v>1.8450184501845018E-2</v>
      </c>
      <c r="I3916" s="3">
        <f>_xlfn.RANK.AVG(H3916,$H$3:$H$10273,1)/10271</f>
        <v>0.77782104955700515</v>
      </c>
      <c r="J3916">
        <f>ROUNDDOWN($I3916*J$2,)-IF(MOD($I3916*J$2,1)=0,1,0)+1</f>
        <v>2</v>
      </c>
      <c r="K3916">
        <f>ROUNDDOWN($I3916*K$2,)-IF(MOD($I3916*K$2,1)=0,1,0)+1</f>
        <v>3</v>
      </c>
      <c r="L3916">
        <f>ROUNDDOWN($I3916*L$2,)-IF(MOD($I3916*L$2,1)=0,1,0)+1</f>
        <v>4</v>
      </c>
      <c r="M3916" s="3">
        <f>IF(L3915=4,H3916,0)</f>
        <v>1.8450184501845018E-2</v>
      </c>
      <c r="N3916" s="2">
        <f>IF(L3915=1,H3916,0)</f>
        <v>0</v>
      </c>
      <c r="O3916" s="2">
        <f>IF(OR(L3915=1,L3915=4),H3916,0)</f>
        <v>1.8450184501845018E-2</v>
      </c>
      <c r="P3916" s="2">
        <f>IF(OR(L3915=1,L3915=2),H3916,0)</f>
        <v>0</v>
      </c>
      <c r="Q3916" s="2"/>
    </row>
    <row r="3917" spans="1:17" x14ac:dyDescent="0.3">
      <c r="A3917" s="1">
        <v>36052</v>
      </c>
      <c r="B3917">
        <v>8.75</v>
      </c>
      <c r="C3917">
        <v>8.84375</v>
      </c>
      <c r="D3917">
        <v>8.375</v>
      </c>
      <c r="E3917">
        <v>8.40625</v>
      </c>
      <c r="F3917">
        <v>8.40625</v>
      </c>
      <c r="G3917">
        <v>2953600</v>
      </c>
      <c r="H3917" s="3">
        <f>(F3917-B3917)/B3917</f>
        <v>-3.9285714285714285E-2</v>
      </c>
      <c r="I3917" s="3">
        <f>_xlfn.RANK.AVG(H3917,$H$3:$H$10273,1)/10271</f>
        <v>8.0810047707136595E-2</v>
      </c>
      <c r="J3917">
        <f>ROUNDDOWN($I3917*J$2,)-IF(MOD($I3917*J$2,1)=0,1,0)+1</f>
        <v>1</v>
      </c>
      <c r="K3917">
        <f>ROUNDDOWN($I3917*K$2,)-IF(MOD($I3917*K$2,1)=0,1,0)+1</f>
        <v>1</v>
      </c>
      <c r="L3917">
        <f>ROUNDDOWN($I3917*L$2,)-IF(MOD($I3917*L$2,1)=0,1,0)+1</f>
        <v>1</v>
      </c>
      <c r="M3917" s="3">
        <f>IF(L3916=4,H3917,0)</f>
        <v>-3.9285714285714285E-2</v>
      </c>
      <c r="N3917" s="2">
        <f>IF(L3916=1,H3917,0)</f>
        <v>0</v>
      </c>
      <c r="O3917" s="2">
        <f>IF(OR(L3916=1,L3916=4),H3917,0)</f>
        <v>-3.9285714285714285E-2</v>
      </c>
      <c r="P3917" s="2">
        <f>IF(OR(L3916=1,L3916=2),H3917,0)</f>
        <v>0</v>
      </c>
      <c r="Q3917" s="2"/>
    </row>
    <row r="3918" spans="1:17" x14ac:dyDescent="0.3">
      <c r="A3918" s="1">
        <v>36053</v>
      </c>
      <c r="B3918">
        <v>8.34375</v>
      </c>
      <c r="C3918">
        <v>8.53125</v>
      </c>
      <c r="D3918">
        <v>8.09375</v>
      </c>
      <c r="E3918">
        <v>8.46875</v>
      </c>
      <c r="F3918">
        <v>8.46875</v>
      </c>
      <c r="G3918">
        <v>2115200</v>
      </c>
      <c r="H3918" s="3">
        <f>(F3918-B3918)/B3918</f>
        <v>1.4981273408239701E-2</v>
      </c>
      <c r="I3918" s="3">
        <f>_xlfn.RANK.AVG(H3918,$H$3:$H$10273,1)/10271</f>
        <v>0.74004478629150039</v>
      </c>
      <c r="J3918">
        <f>ROUNDDOWN($I3918*J$2,)-IF(MOD($I3918*J$2,1)=0,1,0)+1</f>
        <v>2</v>
      </c>
      <c r="K3918">
        <f>ROUNDDOWN($I3918*K$2,)-IF(MOD($I3918*K$2,1)=0,1,0)+1</f>
        <v>3</v>
      </c>
      <c r="L3918">
        <f>ROUNDDOWN($I3918*L$2,)-IF(MOD($I3918*L$2,1)=0,1,0)+1</f>
        <v>3</v>
      </c>
      <c r="M3918" s="3">
        <f>IF(L3917=4,H3918,0)</f>
        <v>0</v>
      </c>
      <c r="N3918" s="2">
        <f>IF(L3917=1,H3918,0)</f>
        <v>1.4981273408239701E-2</v>
      </c>
      <c r="O3918" s="2">
        <f>IF(OR(L3917=1,L3917=4),H3918,0)</f>
        <v>1.4981273408239701E-2</v>
      </c>
      <c r="P3918" s="2">
        <f>IF(OR(L3917=1,L3917=2),H3918,0)</f>
        <v>1.4981273408239701E-2</v>
      </c>
      <c r="Q3918" s="2"/>
    </row>
    <row r="3919" spans="1:17" x14ac:dyDescent="0.3">
      <c r="A3919" s="1">
        <v>36054</v>
      </c>
      <c r="B3919">
        <v>8.5</v>
      </c>
      <c r="C3919">
        <v>8.65625</v>
      </c>
      <c r="D3919">
        <v>8.3125</v>
      </c>
      <c r="E3919">
        <v>8.375</v>
      </c>
      <c r="F3919">
        <v>8.375</v>
      </c>
      <c r="G3919">
        <v>2607600</v>
      </c>
      <c r="H3919" s="3">
        <f>(F3919-B3919)/B3919</f>
        <v>-1.4705882352941176E-2</v>
      </c>
      <c r="I3919" s="3">
        <f>_xlfn.RANK.AVG(H3919,$H$3:$H$10273,1)/10271</f>
        <v>0.28930970694187519</v>
      </c>
      <c r="J3919">
        <f>ROUNDDOWN($I3919*J$2,)-IF(MOD($I3919*J$2,1)=0,1,0)+1</f>
        <v>1</v>
      </c>
      <c r="K3919">
        <f>ROUNDDOWN($I3919*K$2,)-IF(MOD($I3919*K$2,1)=0,1,0)+1</f>
        <v>1</v>
      </c>
      <c r="L3919">
        <f>ROUNDDOWN($I3919*L$2,)-IF(MOD($I3919*L$2,1)=0,1,0)+1</f>
        <v>2</v>
      </c>
      <c r="M3919" s="3">
        <f>IF(L3918=4,H3919,0)</f>
        <v>0</v>
      </c>
      <c r="N3919" s="2">
        <f>IF(L3918=1,H3919,0)</f>
        <v>0</v>
      </c>
      <c r="O3919" s="2">
        <f>IF(OR(L3918=1,L3918=4),H3919,0)</f>
        <v>0</v>
      </c>
      <c r="P3919" s="2">
        <f>IF(OR(L3918=1,L3918=2),H3919,0)</f>
        <v>0</v>
      </c>
      <c r="Q3919" s="2"/>
    </row>
    <row r="3920" spans="1:17" x14ac:dyDescent="0.3">
      <c r="A3920" s="1">
        <v>36055</v>
      </c>
      <c r="B3920">
        <v>8.25</v>
      </c>
      <c r="C3920">
        <v>9.1875</v>
      </c>
      <c r="D3920">
        <v>8.25</v>
      </c>
      <c r="E3920">
        <v>8.875</v>
      </c>
      <c r="F3920">
        <v>8.875</v>
      </c>
      <c r="G3920">
        <v>10539600</v>
      </c>
      <c r="H3920" s="3">
        <f>(F3920-B3920)/B3920</f>
        <v>7.575757575757576E-2</v>
      </c>
      <c r="I3920" s="3">
        <f>_xlfn.RANK.AVG(H3920,$H$3:$H$10273,1)/10271</f>
        <v>0.9817447181384481</v>
      </c>
      <c r="J3920">
        <f>ROUNDDOWN($I3920*J$2,)-IF(MOD($I3920*J$2,1)=0,1,0)+1</f>
        <v>2</v>
      </c>
      <c r="K3920">
        <f>ROUNDDOWN($I3920*K$2,)-IF(MOD($I3920*K$2,1)=0,1,0)+1</f>
        <v>3</v>
      </c>
      <c r="L3920">
        <f>ROUNDDOWN($I3920*L$2,)-IF(MOD($I3920*L$2,1)=0,1,0)+1</f>
        <v>4</v>
      </c>
      <c r="M3920" s="3">
        <f>IF(L3919=4,H3920,0)</f>
        <v>0</v>
      </c>
      <c r="N3920" s="2">
        <f>IF(L3919=1,H3920,0)</f>
        <v>0</v>
      </c>
      <c r="O3920" s="2">
        <f>IF(OR(L3919=1,L3919=4),H3920,0)</f>
        <v>0</v>
      </c>
      <c r="P3920" s="2">
        <f>IF(OR(L3919=1,L3919=2),H3920,0)</f>
        <v>7.575757575757576E-2</v>
      </c>
      <c r="Q3920" s="2"/>
    </row>
    <row r="3921" spans="1:17" x14ac:dyDescent="0.3">
      <c r="A3921" s="1">
        <v>36056</v>
      </c>
      <c r="B3921">
        <v>8.9375</v>
      </c>
      <c r="C3921">
        <v>9.09375</v>
      </c>
      <c r="D3921">
        <v>8.78125</v>
      </c>
      <c r="E3921">
        <v>8.96875</v>
      </c>
      <c r="F3921">
        <v>8.96875</v>
      </c>
      <c r="G3921">
        <v>4728800</v>
      </c>
      <c r="H3921" s="3">
        <f>(F3921-B3921)/B3921</f>
        <v>3.4965034965034965E-3</v>
      </c>
      <c r="I3921" s="3">
        <f>_xlfn.RANK.AVG(H3921,$H$3:$H$10273,1)/10271</f>
        <v>0.58339012754356923</v>
      </c>
      <c r="J3921">
        <f>ROUNDDOWN($I3921*J$2,)-IF(MOD($I3921*J$2,1)=0,1,0)+1</f>
        <v>2</v>
      </c>
      <c r="K3921">
        <f>ROUNDDOWN($I3921*K$2,)-IF(MOD($I3921*K$2,1)=0,1,0)+1</f>
        <v>2</v>
      </c>
      <c r="L3921">
        <f>ROUNDDOWN($I3921*L$2,)-IF(MOD($I3921*L$2,1)=0,1,0)+1</f>
        <v>3</v>
      </c>
      <c r="M3921" s="3">
        <f>IF(L3920=4,H3921,0)</f>
        <v>3.4965034965034965E-3</v>
      </c>
      <c r="N3921" s="2">
        <f>IF(L3920=1,H3921,0)</f>
        <v>0</v>
      </c>
      <c r="O3921" s="2">
        <f>IF(OR(L3920=1,L3920=4),H3921,0)</f>
        <v>3.4965034965034965E-3</v>
      </c>
      <c r="P3921" s="2">
        <f>IF(OR(L3920=1,L3920=2),H3921,0)</f>
        <v>0</v>
      </c>
      <c r="Q3921" s="2"/>
    </row>
    <row r="3922" spans="1:17" x14ac:dyDescent="0.3">
      <c r="A3922" s="1">
        <v>36059</v>
      </c>
      <c r="B3922">
        <v>8.75</v>
      </c>
      <c r="C3922">
        <v>9.0625</v>
      </c>
      <c r="D3922">
        <v>8.5625</v>
      </c>
      <c r="E3922">
        <v>9</v>
      </c>
      <c r="F3922">
        <v>9</v>
      </c>
      <c r="G3922">
        <v>3502000</v>
      </c>
      <c r="H3922" s="3">
        <f>(F3922-B3922)/B3922</f>
        <v>2.8571428571428571E-2</v>
      </c>
      <c r="I3922" s="3">
        <f>_xlfn.RANK.AVG(H3922,$H$3:$H$10273,1)/10271</f>
        <v>0.8591179047804498</v>
      </c>
      <c r="J3922">
        <f>ROUNDDOWN($I3922*J$2,)-IF(MOD($I3922*J$2,1)=0,1,0)+1</f>
        <v>2</v>
      </c>
      <c r="K3922">
        <f>ROUNDDOWN($I3922*K$2,)-IF(MOD($I3922*K$2,1)=0,1,0)+1</f>
        <v>3</v>
      </c>
      <c r="L3922">
        <f>ROUNDDOWN($I3922*L$2,)-IF(MOD($I3922*L$2,1)=0,1,0)+1</f>
        <v>4</v>
      </c>
      <c r="M3922" s="3">
        <f>IF(L3921=4,H3922,0)</f>
        <v>0</v>
      </c>
      <c r="N3922" s="2">
        <f>IF(L3921=1,H3922,0)</f>
        <v>0</v>
      </c>
      <c r="O3922" s="2">
        <f>IF(OR(L3921=1,L3921=4),H3922,0)</f>
        <v>0</v>
      </c>
      <c r="P3922" s="2">
        <f>IF(OR(L3921=1,L3921=2),H3922,0)</f>
        <v>0</v>
      </c>
      <c r="Q3922" s="2"/>
    </row>
    <row r="3923" spans="1:17" x14ac:dyDescent="0.3">
      <c r="A3923" s="1">
        <v>36060</v>
      </c>
      <c r="B3923">
        <v>9.4375</v>
      </c>
      <c r="C3923">
        <v>9.59375</v>
      </c>
      <c r="D3923">
        <v>9.3125</v>
      </c>
      <c r="E3923">
        <v>9.375</v>
      </c>
      <c r="F3923">
        <v>9.375</v>
      </c>
      <c r="G3923">
        <v>8915000</v>
      </c>
      <c r="H3923" s="3">
        <f>(F3923-B3923)/B3923</f>
        <v>-6.6225165562913907E-3</v>
      </c>
      <c r="I3923" s="3">
        <f>_xlfn.RANK.AVG(H3923,$H$3:$H$10273,1)/10271</f>
        <v>0.41967675980917146</v>
      </c>
      <c r="J3923">
        <f>ROUNDDOWN($I3923*J$2,)-IF(MOD($I3923*J$2,1)=0,1,0)+1</f>
        <v>1</v>
      </c>
      <c r="K3923">
        <f>ROUNDDOWN($I3923*K$2,)-IF(MOD($I3923*K$2,1)=0,1,0)+1</f>
        <v>2</v>
      </c>
      <c r="L3923">
        <f>ROUNDDOWN($I3923*L$2,)-IF(MOD($I3923*L$2,1)=0,1,0)+1</f>
        <v>2</v>
      </c>
      <c r="M3923" s="3">
        <f>IF(L3922=4,H3923,0)</f>
        <v>-6.6225165562913907E-3</v>
      </c>
      <c r="N3923" s="2">
        <f>IF(L3922=1,H3923,0)</f>
        <v>0</v>
      </c>
      <c r="O3923" s="2">
        <f>IF(OR(L3922=1,L3922=4),H3923,0)</f>
        <v>-6.6225165562913907E-3</v>
      </c>
      <c r="P3923" s="2">
        <f>IF(OR(L3922=1,L3922=2),H3923,0)</f>
        <v>0</v>
      </c>
      <c r="Q3923" s="2"/>
    </row>
    <row r="3924" spans="1:17" x14ac:dyDescent="0.3">
      <c r="A3924" s="1">
        <v>36061</v>
      </c>
      <c r="B3924">
        <v>9.75</v>
      </c>
      <c r="C3924">
        <v>10.46875</v>
      </c>
      <c r="D3924">
        <v>9.4375</v>
      </c>
      <c r="E3924">
        <v>10.46875</v>
      </c>
      <c r="F3924">
        <v>10.46875</v>
      </c>
      <c r="G3924">
        <v>16637000</v>
      </c>
      <c r="H3924" s="3">
        <f>(F3924-B3924)/B3924</f>
        <v>7.371794871794872E-2</v>
      </c>
      <c r="I3924" s="3">
        <f>_xlfn.RANK.AVG(H3924,$H$3:$H$10273,1)/10271</f>
        <v>0.98033297634115468</v>
      </c>
      <c r="J3924">
        <f>ROUNDDOWN($I3924*J$2,)-IF(MOD($I3924*J$2,1)=0,1,0)+1</f>
        <v>2</v>
      </c>
      <c r="K3924">
        <f>ROUNDDOWN($I3924*K$2,)-IF(MOD($I3924*K$2,1)=0,1,0)+1</f>
        <v>3</v>
      </c>
      <c r="L3924">
        <f>ROUNDDOWN($I3924*L$2,)-IF(MOD($I3924*L$2,1)=0,1,0)+1</f>
        <v>4</v>
      </c>
      <c r="M3924" s="3">
        <f>IF(L3923=4,H3924,0)</f>
        <v>0</v>
      </c>
      <c r="N3924" s="2">
        <f>IF(L3923=1,H3924,0)</f>
        <v>0</v>
      </c>
      <c r="O3924" s="2">
        <f>IF(OR(L3923=1,L3923=4),H3924,0)</f>
        <v>0</v>
      </c>
      <c r="P3924" s="2">
        <f>IF(OR(L3923=1,L3923=2),H3924,0)</f>
        <v>7.371794871794872E-2</v>
      </c>
      <c r="Q3924" s="2"/>
    </row>
    <row r="3925" spans="1:17" x14ac:dyDescent="0.3">
      <c r="A3925" s="1">
        <v>36062</v>
      </c>
      <c r="B3925">
        <v>10.09375</v>
      </c>
      <c r="C3925">
        <v>10.5</v>
      </c>
      <c r="D3925">
        <v>9.75</v>
      </c>
      <c r="E3925">
        <v>9.96875</v>
      </c>
      <c r="F3925">
        <v>9.96875</v>
      </c>
      <c r="G3925">
        <v>8177200</v>
      </c>
      <c r="H3925" s="3">
        <f>(F3925-B3925)/B3925</f>
        <v>-1.238390092879257E-2</v>
      </c>
      <c r="I3925" s="3">
        <f>_xlfn.RANK.AVG(H3925,$H$3:$H$10273,1)/10271</f>
        <v>0.32947132703728943</v>
      </c>
      <c r="J3925">
        <f>ROUNDDOWN($I3925*J$2,)-IF(MOD($I3925*J$2,1)=0,1,0)+1</f>
        <v>1</v>
      </c>
      <c r="K3925">
        <f>ROUNDDOWN($I3925*K$2,)-IF(MOD($I3925*K$2,1)=0,1,0)+1</f>
        <v>1</v>
      </c>
      <c r="L3925">
        <f>ROUNDDOWN($I3925*L$2,)-IF(MOD($I3925*L$2,1)=0,1,0)+1</f>
        <v>2</v>
      </c>
      <c r="M3925" s="3">
        <f>IF(L3924=4,H3925,0)</f>
        <v>-1.238390092879257E-2</v>
      </c>
      <c r="N3925" s="2">
        <f>IF(L3924=1,H3925,0)</f>
        <v>0</v>
      </c>
      <c r="O3925" s="2">
        <f>IF(OR(L3924=1,L3924=4),H3925,0)</f>
        <v>-1.238390092879257E-2</v>
      </c>
      <c r="P3925" s="2">
        <f>IF(OR(L3924=1,L3924=2),H3925,0)</f>
        <v>0</v>
      </c>
      <c r="Q3925" s="2"/>
    </row>
    <row r="3926" spans="1:17" x14ac:dyDescent="0.3">
      <c r="A3926" s="1">
        <v>36063</v>
      </c>
      <c r="B3926">
        <v>9.75</v>
      </c>
      <c r="C3926">
        <v>10.28125</v>
      </c>
      <c r="D3926">
        <v>9.75</v>
      </c>
      <c r="E3926">
        <v>10.21875</v>
      </c>
      <c r="F3926">
        <v>10.21875</v>
      </c>
      <c r="G3926">
        <v>6725200</v>
      </c>
      <c r="H3926" s="3">
        <f>(F3926-B3926)/B3926</f>
        <v>4.807692307692308E-2</v>
      </c>
      <c r="I3926" s="3">
        <f>_xlfn.RANK.AVG(H3926,$H$3:$H$10273,1)/10271</f>
        <v>0.94168045954629542</v>
      </c>
      <c r="J3926">
        <f>ROUNDDOWN($I3926*J$2,)-IF(MOD($I3926*J$2,1)=0,1,0)+1</f>
        <v>2</v>
      </c>
      <c r="K3926">
        <f>ROUNDDOWN($I3926*K$2,)-IF(MOD($I3926*K$2,1)=0,1,0)+1</f>
        <v>3</v>
      </c>
      <c r="L3926">
        <f>ROUNDDOWN($I3926*L$2,)-IF(MOD($I3926*L$2,1)=0,1,0)+1</f>
        <v>4</v>
      </c>
      <c r="M3926" s="3">
        <f>IF(L3925=4,H3926,0)</f>
        <v>0</v>
      </c>
      <c r="N3926" s="2">
        <f>IF(L3925=1,H3926,0)</f>
        <v>0</v>
      </c>
      <c r="O3926" s="2">
        <f>IF(OR(L3925=1,L3925=4),H3926,0)</f>
        <v>0</v>
      </c>
      <c r="P3926" s="2">
        <f>IF(OR(L3925=1,L3925=2),H3926,0)</f>
        <v>4.807692307692308E-2</v>
      </c>
      <c r="Q3926" s="2"/>
    </row>
    <row r="3927" spans="1:17" x14ac:dyDescent="0.3">
      <c r="A3927" s="1">
        <v>36066</v>
      </c>
      <c r="B3927">
        <v>10.1875</v>
      </c>
      <c r="C3927">
        <v>10.21875</v>
      </c>
      <c r="D3927">
        <v>9.71875</v>
      </c>
      <c r="E3927">
        <v>9.78125</v>
      </c>
      <c r="F3927">
        <v>9.78125</v>
      </c>
      <c r="G3927">
        <v>4188800</v>
      </c>
      <c r="H3927" s="3">
        <f>(F3927-B3927)/B3927</f>
        <v>-3.9877300613496931E-2</v>
      </c>
      <c r="I3927" s="3">
        <f>_xlfn.RANK.AVG(H3927,$H$3:$H$10273,1)/10271</f>
        <v>7.8570733132119555E-2</v>
      </c>
      <c r="J3927">
        <f>ROUNDDOWN($I3927*J$2,)-IF(MOD($I3927*J$2,1)=0,1,0)+1</f>
        <v>1</v>
      </c>
      <c r="K3927">
        <f>ROUNDDOWN($I3927*K$2,)-IF(MOD($I3927*K$2,1)=0,1,0)+1</f>
        <v>1</v>
      </c>
      <c r="L3927">
        <f>ROUNDDOWN($I3927*L$2,)-IF(MOD($I3927*L$2,1)=0,1,0)+1</f>
        <v>1</v>
      </c>
      <c r="M3927" s="3">
        <f>IF(L3926=4,H3927,0)</f>
        <v>-3.9877300613496931E-2</v>
      </c>
      <c r="N3927" s="2">
        <f>IF(L3926=1,H3927,0)</f>
        <v>0</v>
      </c>
      <c r="O3927" s="2">
        <f>IF(OR(L3926=1,L3926=4),H3927,0)</f>
        <v>-3.9877300613496931E-2</v>
      </c>
      <c r="P3927" s="2">
        <f>IF(OR(L3926=1,L3926=2),H3927,0)</f>
        <v>0</v>
      </c>
      <c r="Q3927" s="2"/>
    </row>
    <row r="3928" spans="1:17" x14ac:dyDescent="0.3">
      <c r="A3928" s="1">
        <v>36067</v>
      </c>
      <c r="B3928">
        <v>9.875</v>
      </c>
      <c r="C3928">
        <v>9.96875</v>
      </c>
      <c r="D3928">
        <v>9.21875</v>
      </c>
      <c r="E3928">
        <v>9.40625</v>
      </c>
      <c r="F3928">
        <v>9.40625</v>
      </c>
      <c r="G3928">
        <v>4353200</v>
      </c>
      <c r="H3928" s="3">
        <f>(F3928-B3928)/B3928</f>
        <v>-4.746835443037975E-2</v>
      </c>
      <c r="I3928" s="3">
        <f>_xlfn.RANK.AVG(H3928,$H$3:$H$10273,1)/10271</f>
        <v>5.1309512218868661E-2</v>
      </c>
      <c r="J3928">
        <f>ROUNDDOWN($I3928*J$2,)-IF(MOD($I3928*J$2,1)=0,1,0)+1</f>
        <v>1</v>
      </c>
      <c r="K3928">
        <f>ROUNDDOWN($I3928*K$2,)-IF(MOD($I3928*K$2,1)=0,1,0)+1</f>
        <v>1</v>
      </c>
      <c r="L3928">
        <f>ROUNDDOWN($I3928*L$2,)-IF(MOD($I3928*L$2,1)=0,1,0)+1</f>
        <v>1</v>
      </c>
      <c r="M3928" s="3">
        <f>IF(L3927=4,H3928,0)</f>
        <v>0</v>
      </c>
      <c r="N3928" s="2">
        <f>IF(L3927=1,H3928,0)</f>
        <v>-4.746835443037975E-2</v>
      </c>
      <c r="O3928" s="2">
        <f>IF(OR(L3927=1,L3927=4),H3928,0)</f>
        <v>-4.746835443037975E-2</v>
      </c>
      <c r="P3928" s="2">
        <f>IF(OR(L3927=1,L3927=2),H3928,0)</f>
        <v>-4.746835443037975E-2</v>
      </c>
      <c r="Q3928" s="2"/>
    </row>
    <row r="3929" spans="1:17" x14ac:dyDescent="0.3">
      <c r="A3929" s="1">
        <v>36068</v>
      </c>
      <c r="B3929">
        <v>9.34375</v>
      </c>
      <c r="C3929">
        <v>9.34375</v>
      </c>
      <c r="D3929">
        <v>8.9375</v>
      </c>
      <c r="E3929">
        <v>9.28125</v>
      </c>
      <c r="F3929">
        <v>9.28125</v>
      </c>
      <c r="G3929">
        <v>2786800</v>
      </c>
      <c r="H3929" s="3">
        <f>(F3929-B3929)/B3929</f>
        <v>-6.688963210702341E-3</v>
      </c>
      <c r="I3929" s="3">
        <f>_xlfn.RANK.AVG(H3929,$H$3:$H$10273,1)/10271</f>
        <v>0.41865446402492457</v>
      </c>
      <c r="J3929">
        <f>ROUNDDOWN($I3929*J$2,)-IF(MOD($I3929*J$2,1)=0,1,0)+1</f>
        <v>1</v>
      </c>
      <c r="K3929">
        <f>ROUNDDOWN($I3929*K$2,)-IF(MOD($I3929*K$2,1)=0,1,0)+1</f>
        <v>2</v>
      </c>
      <c r="L3929">
        <f>ROUNDDOWN($I3929*L$2,)-IF(MOD($I3929*L$2,1)=0,1,0)+1</f>
        <v>2</v>
      </c>
      <c r="M3929" s="3">
        <f>IF(L3928=4,H3929,0)</f>
        <v>0</v>
      </c>
      <c r="N3929" s="2">
        <f>IF(L3928=1,H3929,0)</f>
        <v>-6.688963210702341E-3</v>
      </c>
      <c r="O3929" s="2">
        <f>IF(OR(L3928=1,L3928=4),H3929,0)</f>
        <v>-6.688963210702341E-3</v>
      </c>
      <c r="P3929" s="2">
        <f>IF(OR(L3928=1,L3928=2),H3929,0)</f>
        <v>-6.688963210702341E-3</v>
      </c>
      <c r="Q3929" s="2"/>
    </row>
    <row r="3930" spans="1:17" x14ac:dyDescent="0.3">
      <c r="A3930" s="1">
        <v>36069</v>
      </c>
      <c r="B3930">
        <v>9.15625</v>
      </c>
      <c r="C3930">
        <v>9.625</v>
      </c>
      <c r="D3930">
        <v>8.75</v>
      </c>
      <c r="E3930">
        <v>8.8125</v>
      </c>
      <c r="F3930">
        <v>8.8125</v>
      </c>
      <c r="G3930">
        <v>4621400</v>
      </c>
      <c r="H3930" s="3">
        <f>(F3930-B3930)/B3930</f>
        <v>-3.7542662116040959E-2</v>
      </c>
      <c r="I3930" s="3">
        <f>_xlfn.RANK.AVG(H3930,$H$3:$H$10273,1)/10271</f>
        <v>8.8306883458280597E-2</v>
      </c>
      <c r="J3930">
        <f>ROUNDDOWN($I3930*J$2,)-IF(MOD($I3930*J$2,1)=0,1,0)+1</f>
        <v>1</v>
      </c>
      <c r="K3930">
        <f>ROUNDDOWN($I3930*K$2,)-IF(MOD($I3930*K$2,1)=0,1,0)+1</f>
        <v>1</v>
      </c>
      <c r="L3930">
        <f>ROUNDDOWN($I3930*L$2,)-IF(MOD($I3930*L$2,1)=0,1,0)+1</f>
        <v>1</v>
      </c>
      <c r="M3930" s="3">
        <f>IF(L3929=4,H3930,0)</f>
        <v>0</v>
      </c>
      <c r="N3930" s="2">
        <f>IF(L3929=1,H3930,0)</f>
        <v>0</v>
      </c>
      <c r="O3930" s="2">
        <f>IF(OR(L3929=1,L3929=4),H3930,0)</f>
        <v>0</v>
      </c>
      <c r="P3930" s="2">
        <f>IF(OR(L3929=1,L3929=2),H3930,0)</f>
        <v>-3.7542662116040959E-2</v>
      </c>
      <c r="Q3930" s="2"/>
    </row>
    <row r="3931" spans="1:17" x14ac:dyDescent="0.3">
      <c r="A3931" s="1">
        <v>36070</v>
      </c>
      <c r="B3931">
        <v>9.09375</v>
      </c>
      <c r="C3931">
        <v>9.40625</v>
      </c>
      <c r="D3931">
        <v>8.90625</v>
      </c>
      <c r="E3931">
        <v>9.375</v>
      </c>
      <c r="F3931">
        <v>9.375</v>
      </c>
      <c r="G3931">
        <v>3671600</v>
      </c>
      <c r="H3931" s="3">
        <f>(F3931-B3931)/B3931</f>
        <v>3.0927835051546393E-2</v>
      </c>
      <c r="I3931" s="3">
        <f>_xlfn.RANK.AVG(H3931,$H$3:$H$10273,1)/10271</f>
        <v>0.87347872651153735</v>
      </c>
      <c r="J3931">
        <f>ROUNDDOWN($I3931*J$2,)-IF(MOD($I3931*J$2,1)=0,1,0)+1</f>
        <v>2</v>
      </c>
      <c r="K3931">
        <f>ROUNDDOWN($I3931*K$2,)-IF(MOD($I3931*K$2,1)=0,1,0)+1</f>
        <v>3</v>
      </c>
      <c r="L3931">
        <f>ROUNDDOWN($I3931*L$2,)-IF(MOD($I3931*L$2,1)=0,1,0)+1</f>
        <v>4</v>
      </c>
      <c r="M3931" s="3">
        <f>IF(L3930=4,H3931,0)</f>
        <v>0</v>
      </c>
      <c r="N3931" s="2">
        <f>IF(L3930=1,H3931,0)</f>
        <v>3.0927835051546393E-2</v>
      </c>
      <c r="O3931" s="2">
        <f>IF(OR(L3930=1,L3930=4),H3931,0)</f>
        <v>3.0927835051546393E-2</v>
      </c>
      <c r="P3931" s="2">
        <f>IF(OR(L3930=1,L3930=2),H3931,0)</f>
        <v>3.0927835051546393E-2</v>
      </c>
      <c r="Q3931" s="2"/>
    </row>
    <row r="3932" spans="1:17" x14ac:dyDescent="0.3">
      <c r="A3932" s="1">
        <v>36073</v>
      </c>
      <c r="B3932">
        <v>9.375</v>
      </c>
      <c r="C3932">
        <v>9.65625</v>
      </c>
      <c r="D3932">
        <v>8.78125</v>
      </c>
      <c r="E3932">
        <v>9.1875</v>
      </c>
      <c r="F3932">
        <v>9.1875</v>
      </c>
      <c r="G3932">
        <v>5285600</v>
      </c>
      <c r="H3932" s="3">
        <f>(F3932-B3932)/B3932</f>
        <v>-0.02</v>
      </c>
      <c r="I3932" s="3">
        <f>_xlfn.RANK.AVG(H3932,$H$3:$H$10273,1)/10271</f>
        <v>0.22690098335118294</v>
      </c>
      <c r="J3932">
        <f>ROUNDDOWN($I3932*J$2,)-IF(MOD($I3932*J$2,1)=0,1,0)+1</f>
        <v>1</v>
      </c>
      <c r="K3932">
        <f>ROUNDDOWN($I3932*K$2,)-IF(MOD($I3932*K$2,1)=0,1,0)+1</f>
        <v>1</v>
      </c>
      <c r="L3932">
        <f>ROUNDDOWN($I3932*L$2,)-IF(MOD($I3932*L$2,1)=0,1,0)+1</f>
        <v>1</v>
      </c>
      <c r="M3932" s="3">
        <f>IF(L3931=4,H3932,0)</f>
        <v>-0.02</v>
      </c>
      <c r="N3932" s="2">
        <f>IF(L3931=1,H3932,0)</f>
        <v>0</v>
      </c>
      <c r="O3932" s="2">
        <f>IF(OR(L3931=1,L3931=4),H3932,0)</f>
        <v>-0.02</v>
      </c>
      <c r="P3932" s="2">
        <f>IF(OR(L3931=1,L3931=2),H3932,0)</f>
        <v>0</v>
      </c>
      <c r="Q3932" s="2"/>
    </row>
    <row r="3933" spans="1:17" x14ac:dyDescent="0.3">
      <c r="A3933" s="1">
        <v>36074</v>
      </c>
      <c r="B3933">
        <v>9.71875</v>
      </c>
      <c r="C3933">
        <v>9.9375</v>
      </c>
      <c r="D3933">
        <v>9.125</v>
      </c>
      <c r="E3933">
        <v>9.9375</v>
      </c>
      <c r="F3933">
        <v>9.9375</v>
      </c>
      <c r="G3933">
        <v>10884200</v>
      </c>
      <c r="H3933" s="3">
        <f>(F3933-B3933)/B3933</f>
        <v>2.2508038585209004E-2</v>
      </c>
      <c r="I3933" s="3">
        <f>_xlfn.RANK.AVG(H3933,$H$3:$H$10273,1)/10271</f>
        <v>0.81627884334534129</v>
      </c>
      <c r="J3933">
        <f>ROUNDDOWN($I3933*J$2,)-IF(MOD($I3933*J$2,1)=0,1,0)+1</f>
        <v>2</v>
      </c>
      <c r="K3933">
        <f>ROUNDDOWN($I3933*K$2,)-IF(MOD($I3933*K$2,1)=0,1,0)+1</f>
        <v>3</v>
      </c>
      <c r="L3933">
        <f>ROUNDDOWN($I3933*L$2,)-IF(MOD($I3933*L$2,1)=0,1,0)+1</f>
        <v>4</v>
      </c>
      <c r="M3933" s="3">
        <f>IF(L3932=4,H3933,0)</f>
        <v>0</v>
      </c>
      <c r="N3933" s="2">
        <f>IF(L3932=1,H3933,0)</f>
        <v>2.2508038585209004E-2</v>
      </c>
      <c r="O3933" s="2">
        <f>IF(OR(L3932=1,L3932=4),H3933,0)</f>
        <v>2.2508038585209004E-2</v>
      </c>
      <c r="P3933" s="2">
        <f>IF(OR(L3932=1,L3932=2),H3933,0)</f>
        <v>2.2508038585209004E-2</v>
      </c>
      <c r="Q3933" s="2"/>
    </row>
    <row r="3934" spans="1:17" x14ac:dyDescent="0.3">
      <c r="A3934" s="1">
        <v>36075</v>
      </c>
      <c r="B3934">
        <v>9.3125</v>
      </c>
      <c r="C3934">
        <v>9.625</v>
      </c>
      <c r="D3934">
        <v>7.75</v>
      </c>
      <c r="E3934">
        <v>7.875</v>
      </c>
      <c r="F3934">
        <v>7.875</v>
      </c>
      <c r="G3934">
        <v>19355800</v>
      </c>
      <c r="H3934" s="3">
        <f>(F3934-B3934)/B3934</f>
        <v>-0.15436241610738255</v>
      </c>
      <c r="I3934" s="3">
        <f>_xlfn.RANK.AVG(H3934,$H$3:$H$10273,1)/10271</f>
        <v>5.8416901956966213E-4</v>
      </c>
      <c r="J3934">
        <f>ROUNDDOWN($I3934*J$2,)-IF(MOD($I3934*J$2,1)=0,1,0)+1</f>
        <v>1</v>
      </c>
      <c r="K3934">
        <f>ROUNDDOWN($I3934*K$2,)-IF(MOD($I3934*K$2,1)=0,1,0)+1</f>
        <v>1</v>
      </c>
      <c r="L3934">
        <f>ROUNDDOWN($I3934*L$2,)-IF(MOD($I3934*L$2,1)=0,1,0)+1</f>
        <v>1</v>
      </c>
      <c r="M3934" s="3">
        <f>IF(L3933=4,H3934,0)</f>
        <v>-0.15436241610738255</v>
      </c>
      <c r="N3934" s="2">
        <f>IF(L3933=1,H3934,0)</f>
        <v>0</v>
      </c>
      <c r="O3934" s="2">
        <f>IF(OR(L3933=1,L3933=4),H3934,0)</f>
        <v>-0.15436241610738255</v>
      </c>
      <c r="P3934" s="2">
        <f>IF(OR(L3933=1,L3933=2),H3934,0)</f>
        <v>0</v>
      </c>
      <c r="Q3934" s="2"/>
    </row>
    <row r="3935" spans="1:17" x14ac:dyDescent="0.3">
      <c r="A3935" s="1">
        <v>36076</v>
      </c>
      <c r="B3935">
        <v>7.5</v>
      </c>
      <c r="C3935">
        <v>7.5625</v>
      </c>
      <c r="D3935">
        <v>6.8125</v>
      </c>
      <c r="E3935">
        <v>7</v>
      </c>
      <c r="F3935">
        <v>7</v>
      </c>
      <c r="G3935">
        <v>11290400</v>
      </c>
      <c r="H3935" s="3">
        <f>(F3935-B3935)/B3935</f>
        <v>-6.6666666666666666E-2</v>
      </c>
      <c r="I3935" s="3">
        <f>_xlfn.RANK.AVG(H3935,$H$3:$H$10273,1)/10271</f>
        <v>1.8109239606659527E-2</v>
      </c>
      <c r="J3935">
        <f>ROUNDDOWN($I3935*J$2,)-IF(MOD($I3935*J$2,1)=0,1,0)+1</f>
        <v>1</v>
      </c>
      <c r="K3935">
        <f>ROUNDDOWN($I3935*K$2,)-IF(MOD($I3935*K$2,1)=0,1,0)+1</f>
        <v>1</v>
      </c>
      <c r="L3935">
        <f>ROUNDDOWN($I3935*L$2,)-IF(MOD($I3935*L$2,1)=0,1,0)+1</f>
        <v>1</v>
      </c>
      <c r="M3935" s="3">
        <f>IF(L3934=4,H3935,0)</f>
        <v>0</v>
      </c>
      <c r="N3935" s="2">
        <f>IF(L3934=1,H3935,0)</f>
        <v>-6.6666666666666666E-2</v>
      </c>
      <c r="O3935" s="2">
        <f>IF(OR(L3934=1,L3934=4),H3935,0)</f>
        <v>-6.6666666666666666E-2</v>
      </c>
      <c r="P3935" s="2">
        <f>IF(OR(L3934=1,L3934=2),H3935,0)</f>
        <v>-6.6666666666666666E-2</v>
      </c>
      <c r="Q3935" s="2"/>
    </row>
    <row r="3936" spans="1:17" x14ac:dyDescent="0.3">
      <c r="A3936" s="1">
        <v>36077</v>
      </c>
      <c r="B3936">
        <v>7.28125</v>
      </c>
      <c r="C3936">
        <v>8</v>
      </c>
      <c r="D3936">
        <v>7.03125</v>
      </c>
      <c r="E3936">
        <v>7.59375</v>
      </c>
      <c r="F3936">
        <v>7.59375</v>
      </c>
      <c r="G3936">
        <v>11084200</v>
      </c>
      <c r="H3936" s="3">
        <f>(F3936-B3936)/B3936</f>
        <v>4.2918454935622317E-2</v>
      </c>
      <c r="I3936" s="3">
        <f>_xlfn.RANK.AVG(H3936,$H$3:$H$10273,1)/10271</f>
        <v>0.92824457209619315</v>
      </c>
      <c r="J3936">
        <f>ROUNDDOWN($I3936*J$2,)-IF(MOD($I3936*J$2,1)=0,1,0)+1</f>
        <v>2</v>
      </c>
      <c r="K3936">
        <f>ROUNDDOWN($I3936*K$2,)-IF(MOD($I3936*K$2,1)=0,1,0)+1</f>
        <v>3</v>
      </c>
      <c r="L3936">
        <f>ROUNDDOWN($I3936*L$2,)-IF(MOD($I3936*L$2,1)=0,1,0)+1</f>
        <v>4</v>
      </c>
      <c r="M3936" s="3">
        <f>IF(L3935=4,H3936,0)</f>
        <v>0</v>
      </c>
      <c r="N3936" s="2">
        <f>IF(L3935=1,H3936,0)</f>
        <v>4.2918454935622317E-2</v>
      </c>
      <c r="O3936" s="2">
        <f>IF(OR(L3935=1,L3935=4),H3936,0)</f>
        <v>4.2918454935622317E-2</v>
      </c>
      <c r="P3936" s="2">
        <f>IF(OR(L3935=1,L3935=2),H3936,0)</f>
        <v>4.2918454935622317E-2</v>
      </c>
      <c r="Q3936" s="2"/>
    </row>
    <row r="3937" spans="1:17" x14ac:dyDescent="0.3">
      <c r="A3937" s="1">
        <v>36080</v>
      </c>
      <c r="B3937">
        <v>8</v>
      </c>
      <c r="C3937">
        <v>8.34375</v>
      </c>
      <c r="D3937">
        <v>7.90625</v>
      </c>
      <c r="E3937">
        <v>8</v>
      </c>
      <c r="F3937">
        <v>8</v>
      </c>
      <c r="G3937">
        <v>7049800</v>
      </c>
      <c r="H3937" s="3">
        <f>(F3937-B3937)/B3937</f>
        <v>0</v>
      </c>
      <c r="I3937" s="3">
        <f>_xlfn.RANK.AVG(H3937,$H$3:$H$10273,1)/10271</f>
        <v>0.52443773731866417</v>
      </c>
      <c r="J3937">
        <f>ROUNDDOWN($I3937*J$2,)-IF(MOD($I3937*J$2,1)=0,1,0)+1</f>
        <v>2</v>
      </c>
      <c r="K3937">
        <f>ROUNDDOWN($I3937*K$2,)-IF(MOD($I3937*K$2,1)=0,1,0)+1</f>
        <v>2</v>
      </c>
      <c r="L3937">
        <f>ROUNDDOWN($I3937*L$2,)-IF(MOD($I3937*L$2,1)=0,1,0)+1</f>
        <v>3</v>
      </c>
      <c r="M3937" s="3">
        <f>IF(L3936=4,H3937,0)</f>
        <v>0</v>
      </c>
      <c r="N3937" s="2">
        <f>IF(L3936=1,H3937,0)</f>
        <v>0</v>
      </c>
      <c r="O3937" s="2">
        <f>IF(OR(L3936=1,L3936=4),H3937,0)</f>
        <v>0</v>
      </c>
      <c r="P3937" s="2">
        <f>IF(OR(L3936=1,L3936=2),H3937,0)</f>
        <v>0</v>
      </c>
      <c r="Q3937" s="2"/>
    </row>
    <row r="3938" spans="1:17" x14ac:dyDescent="0.3">
      <c r="A3938" s="1">
        <v>36081</v>
      </c>
      <c r="B3938">
        <v>8.125</v>
      </c>
      <c r="C3938">
        <v>8.28125</v>
      </c>
      <c r="D3938">
        <v>7.625</v>
      </c>
      <c r="E3938">
        <v>7.84375</v>
      </c>
      <c r="F3938">
        <v>7.84375</v>
      </c>
      <c r="G3938">
        <v>3848200</v>
      </c>
      <c r="H3938" s="3">
        <f>(F3938-B3938)/B3938</f>
        <v>-3.4615384615384617E-2</v>
      </c>
      <c r="I3938" s="3">
        <f>_xlfn.RANK.AVG(H3938,$H$3:$H$10273,1)/10271</f>
        <v>0.10476097750949274</v>
      </c>
      <c r="J3938">
        <f>ROUNDDOWN($I3938*J$2,)-IF(MOD($I3938*J$2,1)=0,1,0)+1</f>
        <v>1</v>
      </c>
      <c r="K3938">
        <f>ROUNDDOWN($I3938*K$2,)-IF(MOD($I3938*K$2,1)=0,1,0)+1</f>
        <v>1</v>
      </c>
      <c r="L3938">
        <f>ROUNDDOWN($I3938*L$2,)-IF(MOD($I3938*L$2,1)=0,1,0)+1</f>
        <v>1</v>
      </c>
      <c r="M3938" s="3">
        <f>IF(L3937=4,H3938,0)</f>
        <v>0</v>
      </c>
      <c r="N3938" s="2">
        <f>IF(L3937=1,H3938,0)</f>
        <v>0</v>
      </c>
      <c r="O3938" s="2">
        <f>IF(OR(L3937=1,L3937=4),H3938,0)</f>
        <v>0</v>
      </c>
      <c r="P3938" s="2">
        <f>IF(OR(L3937=1,L3937=2),H3938,0)</f>
        <v>0</v>
      </c>
      <c r="Q3938" s="2"/>
    </row>
    <row r="3939" spans="1:17" x14ac:dyDescent="0.3">
      <c r="A3939" s="1">
        <v>36082</v>
      </c>
      <c r="B3939">
        <v>7.75</v>
      </c>
      <c r="C3939">
        <v>8.3125</v>
      </c>
      <c r="D3939">
        <v>7.65625</v>
      </c>
      <c r="E3939">
        <v>8.03125</v>
      </c>
      <c r="F3939">
        <v>8.03125</v>
      </c>
      <c r="G3939">
        <v>4664600</v>
      </c>
      <c r="H3939" s="3">
        <f>(F3939-B3939)/B3939</f>
        <v>3.6290322580645164E-2</v>
      </c>
      <c r="I3939" s="3">
        <f>_xlfn.RANK.AVG(H3939,$H$3:$H$10273,1)/10271</f>
        <v>0.90215168922208155</v>
      </c>
      <c r="J3939">
        <f>ROUNDDOWN($I3939*J$2,)-IF(MOD($I3939*J$2,1)=0,1,0)+1</f>
        <v>2</v>
      </c>
      <c r="K3939">
        <f>ROUNDDOWN($I3939*K$2,)-IF(MOD($I3939*K$2,1)=0,1,0)+1</f>
        <v>3</v>
      </c>
      <c r="L3939">
        <f>ROUNDDOWN($I3939*L$2,)-IF(MOD($I3939*L$2,1)=0,1,0)+1</f>
        <v>4</v>
      </c>
      <c r="M3939" s="3">
        <f>IF(L3938=4,H3939,0)</f>
        <v>0</v>
      </c>
      <c r="N3939" s="2">
        <f>IF(L3938=1,H3939,0)</f>
        <v>3.6290322580645164E-2</v>
      </c>
      <c r="O3939" s="2">
        <f>IF(OR(L3938=1,L3938=4),H3939,0)</f>
        <v>3.6290322580645164E-2</v>
      </c>
      <c r="P3939" s="2">
        <f>IF(OR(L3938=1,L3938=2),H3939,0)</f>
        <v>3.6290322580645164E-2</v>
      </c>
      <c r="Q3939" s="2"/>
    </row>
    <row r="3940" spans="1:17" x14ac:dyDescent="0.3">
      <c r="A3940" s="1">
        <v>36083</v>
      </c>
      <c r="B3940">
        <v>8.03125</v>
      </c>
      <c r="C3940">
        <v>8.5625</v>
      </c>
      <c r="D3940">
        <v>8.03125</v>
      </c>
      <c r="E3940">
        <v>8.46875</v>
      </c>
      <c r="F3940">
        <v>8.46875</v>
      </c>
      <c r="G3940">
        <v>4534200</v>
      </c>
      <c r="H3940" s="3">
        <f>(F3940-B3940)/B3940</f>
        <v>5.4474708171206226E-2</v>
      </c>
      <c r="I3940" s="3">
        <f>_xlfn.RANK.AVG(H3940,$H$3:$H$10273,1)/10271</f>
        <v>0.95618732353227531</v>
      </c>
      <c r="J3940">
        <f>ROUNDDOWN($I3940*J$2,)-IF(MOD($I3940*J$2,1)=0,1,0)+1</f>
        <v>2</v>
      </c>
      <c r="K3940">
        <f>ROUNDDOWN($I3940*K$2,)-IF(MOD($I3940*K$2,1)=0,1,0)+1</f>
        <v>3</v>
      </c>
      <c r="L3940">
        <f>ROUNDDOWN($I3940*L$2,)-IF(MOD($I3940*L$2,1)=0,1,0)+1</f>
        <v>4</v>
      </c>
      <c r="M3940" s="3">
        <f>IF(L3939=4,H3940,0)</f>
        <v>5.4474708171206226E-2</v>
      </c>
      <c r="N3940" s="2">
        <f>IF(L3939=1,H3940,0)</f>
        <v>0</v>
      </c>
      <c r="O3940" s="2">
        <f>IF(OR(L3939=1,L3939=4),H3940,0)</f>
        <v>5.4474708171206226E-2</v>
      </c>
      <c r="P3940" s="2">
        <f>IF(OR(L3939=1,L3939=2),H3940,0)</f>
        <v>0</v>
      </c>
      <c r="Q3940" s="2"/>
    </row>
    <row r="3941" spans="1:17" x14ac:dyDescent="0.3">
      <c r="A3941" s="1">
        <v>36084</v>
      </c>
      <c r="B3941">
        <v>8.75</v>
      </c>
      <c r="C3941">
        <v>8.75</v>
      </c>
      <c r="D3941">
        <v>8.25</v>
      </c>
      <c r="E3941">
        <v>8.59375</v>
      </c>
      <c r="F3941">
        <v>8.59375</v>
      </c>
      <c r="G3941">
        <v>5414800</v>
      </c>
      <c r="H3941" s="3">
        <f>(F3941-B3941)/B3941</f>
        <v>-1.7857142857142856E-2</v>
      </c>
      <c r="I3941" s="3">
        <f>_xlfn.RANK.AVG(H3941,$H$3:$H$10273,1)/10271</f>
        <v>0.25026774413396941</v>
      </c>
      <c r="J3941">
        <f>ROUNDDOWN($I3941*J$2,)-IF(MOD($I3941*J$2,1)=0,1,0)+1</f>
        <v>1</v>
      </c>
      <c r="K3941">
        <f>ROUNDDOWN($I3941*K$2,)-IF(MOD($I3941*K$2,1)=0,1,0)+1</f>
        <v>1</v>
      </c>
      <c r="L3941">
        <f>ROUNDDOWN($I3941*L$2,)-IF(MOD($I3941*L$2,1)=0,1,0)+1</f>
        <v>2</v>
      </c>
      <c r="M3941" s="3">
        <f>IF(L3940=4,H3941,0)</f>
        <v>-1.7857142857142856E-2</v>
      </c>
      <c r="N3941" s="2">
        <f>IF(L3940=1,H3941,0)</f>
        <v>0</v>
      </c>
      <c r="O3941" s="2">
        <f>IF(OR(L3940=1,L3940=4),H3941,0)</f>
        <v>-1.7857142857142856E-2</v>
      </c>
      <c r="P3941" s="2">
        <f>IF(OR(L3940=1,L3940=2),H3941,0)</f>
        <v>0</v>
      </c>
      <c r="Q3941" s="2"/>
    </row>
    <row r="3942" spans="1:17" x14ac:dyDescent="0.3">
      <c r="A3942" s="1">
        <v>36087</v>
      </c>
      <c r="B3942">
        <v>8.65625</v>
      </c>
      <c r="C3942">
        <v>8.65625</v>
      </c>
      <c r="D3942">
        <v>8.28125</v>
      </c>
      <c r="E3942">
        <v>8.46875</v>
      </c>
      <c r="F3942">
        <v>8.46875</v>
      </c>
      <c r="G3942">
        <v>2875800</v>
      </c>
      <c r="H3942" s="3">
        <f>(F3942-B3942)/B3942</f>
        <v>-2.1660649819494584E-2</v>
      </c>
      <c r="I3942" s="3">
        <f>_xlfn.RANK.AVG(H3942,$H$3:$H$10273,1)/10271</f>
        <v>0.2076720864570149</v>
      </c>
      <c r="J3942">
        <f>ROUNDDOWN($I3942*J$2,)-IF(MOD($I3942*J$2,1)=0,1,0)+1</f>
        <v>1</v>
      </c>
      <c r="K3942">
        <f>ROUNDDOWN($I3942*K$2,)-IF(MOD($I3942*K$2,1)=0,1,0)+1</f>
        <v>1</v>
      </c>
      <c r="L3942">
        <f>ROUNDDOWN($I3942*L$2,)-IF(MOD($I3942*L$2,1)=0,1,0)+1</f>
        <v>1</v>
      </c>
      <c r="M3942" s="3">
        <f>IF(L3941=4,H3942,0)</f>
        <v>0</v>
      </c>
      <c r="N3942" s="2">
        <f>IF(L3941=1,H3942,0)</f>
        <v>0</v>
      </c>
      <c r="O3942" s="2">
        <f>IF(OR(L3941=1,L3941=4),H3942,0)</f>
        <v>0</v>
      </c>
      <c r="P3942" s="2">
        <f>IF(OR(L3941=1,L3941=2),H3942,0)</f>
        <v>-2.1660649819494584E-2</v>
      </c>
      <c r="Q3942" s="2"/>
    </row>
    <row r="3943" spans="1:17" x14ac:dyDescent="0.3">
      <c r="A3943" s="1">
        <v>36088</v>
      </c>
      <c r="B3943">
        <v>8.625</v>
      </c>
      <c r="C3943">
        <v>9.125</v>
      </c>
      <c r="D3943">
        <v>8.5</v>
      </c>
      <c r="E3943">
        <v>8.5625</v>
      </c>
      <c r="F3943">
        <v>8.5625</v>
      </c>
      <c r="G3943">
        <v>6332400</v>
      </c>
      <c r="H3943" s="3">
        <f>(F3943-B3943)/B3943</f>
        <v>-7.246376811594203E-3</v>
      </c>
      <c r="I3943" s="3">
        <f>_xlfn.RANK.AVG(H3943,$H$3:$H$10273,1)/10271</f>
        <v>0.40950248271833317</v>
      </c>
      <c r="J3943">
        <f>ROUNDDOWN($I3943*J$2,)-IF(MOD($I3943*J$2,1)=0,1,0)+1</f>
        <v>1</v>
      </c>
      <c r="K3943">
        <f>ROUNDDOWN($I3943*K$2,)-IF(MOD($I3943*K$2,1)=0,1,0)+1</f>
        <v>2</v>
      </c>
      <c r="L3943">
        <f>ROUNDDOWN($I3943*L$2,)-IF(MOD($I3943*L$2,1)=0,1,0)+1</f>
        <v>2</v>
      </c>
      <c r="M3943" s="3">
        <f>IF(L3942=4,H3943,0)</f>
        <v>0</v>
      </c>
      <c r="N3943" s="2">
        <f>IF(L3942=1,H3943,0)</f>
        <v>-7.246376811594203E-3</v>
      </c>
      <c r="O3943" s="2">
        <f>IF(OR(L3942=1,L3942=4),H3943,0)</f>
        <v>-7.246376811594203E-3</v>
      </c>
      <c r="P3943" s="2">
        <f>IF(OR(L3942=1,L3942=2),H3943,0)</f>
        <v>-7.246376811594203E-3</v>
      </c>
      <c r="Q3943" s="2"/>
    </row>
    <row r="3944" spans="1:17" x14ac:dyDescent="0.3">
      <c r="A3944" s="1">
        <v>36089</v>
      </c>
      <c r="B3944">
        <v>8.78125</v>
      </c>
      <c r="C3944">
        <v>8.8125</v>
      </c>
      <c r="D3944">
        <v>8.375</v>
      </c>
      <c r="E3944">
        <v>8.59375</v>
      </c>
      <c r="F3944">
        <v>8.59375</v>
      </c>
      <c r="G3944">
        <v>3751600</v>
      </c>
      <c r="H3944" s="3">
        <f>(F3944-B3944)/B3944</f>
        <v>-2.1352313167259787E-2</v>
      </c>
      <c r="I3944" s="3">
        <f>_xlfn.RANK.AVG(H3944,$H$3:$H$10273,1)/10271</f>
        <v>0.21025216629344756</v>
      </c>
      <c r="J3944">
        <f>ROUNDDOWN($I3944*J$2,)-IF(MOD($I3944*J$2,1)=0,1,0)+1</f>
        <v>1</v>
      </c>
      <c r="K3944">
        <f>ROUNDDOWN($I3944*K$2,)-IF(MOD($I3944*K$2,1)=0,1,0)+1</f>
        <v>1</v>
      </c>
      <c r="L3944">
        <f>ROUNDDOWN($I3944*L$2,)-IF(MOD($I3944*L$2,1)=0,1,0)+1</f>
        <v>1</v>
      </c>
      <c r="M3944" s="3">
        <f>IF(L3943=4,H3944,0)</f>
        <v>0</v>
      </c>
      <c r="N3944" s="2">
        <f>IF(L3943=1,H3944,0)</f>
        <v>0</v>
      </c>
      <c r="O3944" s="2">
        <f>IF(OR(L3943=1,L3943=4),H3944,0)</f>
        <v>0</v>
      </c>
      <c r="P3944" s="2">
        <f>IF(OR(L3943=1,L3943=2),H3944,0)</f>
        <v>-2.1352313167259787E-2</v>
      </c>
      <c r="Q3944" s="2"/>
    </row>
    <row r="3945" spans="1:17" x14ac:dyDescent="0.3">
      <c r="A3945" s="1">
        <v>36090</v>
      </c>
      <c r="B3945">
        <v>8.59375</v>
      </c>
      <c r="C3945">
        <v>8.59375</v>
      </c>
      <c r="D3945">
        <v>8.34375</v>
      </c>
      <c r="E3945">
        <v>8.5</v>
      </c>
      <c r="F3945">
        <v>8.5</v>
      </c>
      <c r="G3945">
        <v>3345800</v>
      </c>
      <c r="H3945" s="3">
        <f>(F3945-B3945)/B3945</f>
        <v>-1.090909090909091E-2</v>
      </c>
      <c r="I3945" s="3">
        <f>_xlfn.RANK.AVG(H3945,$H$3:$H$10273,1)/10271</f>
        <v>0.35478531788530815</v>
      </c>
      <c r="J3945">
        <f>ROUNDDOWN($I3945*J$2,)-IF(MOD($I3945*J$2,1)=0,1,0)+1</f>
        <v>1</v>
      </c>
      <c r="K3945">
        <f>ROUNDDOWN($I3945*K$2,)-IF(MOD($I3945*K$2,1)=0,1,0)+1</f>
        <v>2</v>
      </c>
      <c r="L3945">
        <f>ROUNDDOWN($I3945*L$2,)-IF(MOD($I3945*L$2,1)=0,1,0)+1</f>
        <v>2</v>
      </c>
      <c r="M3945" s="3">
        <f>IF(L3944=4,H3945,0)</f>
        <v>0</v>
      </c>
      <c r="N3945" s="2">
        <f>IF(L3944=1,H3945,0)</f>
        <v>-1.090909090909091E-2</v>
      </c>
      <c r="O3945" s="2">
        <f>IF(OR(L3944=1,L3944=4),H3945,0)</f>
        <v>-1.090909090909091E-2</v>
      </c>
      <c r="P3945" s="2">
        <f>IF(OR(L3944=1,L3944=2),H3945,0)</f>
        <v>-1.090909090909091E-2</v>
      </c>
      <c r="Q3945" s="2"/>
    </row>
    <row r="3946" spans="1:17" x14ac:dyDescent="0.3">
      <c r="A3946" s="1">
        <v>36091</v>
      </c>
      <c r="B3946">
        <v>8.5625</v>
      </c>
      <c r="C3946">
        <v>8.90625</v>
      </c>
      <c r="D3946">
        <v>8.5625</v>
      </c>
      <c r="E3946">
        <v>8.71875</v>
      </c>
      <c r="F3946">
        <v>8.71875</v>
      </c>
      <c r="G3946">
        <v>4422200</v>
      </c>
      <c r="H3946" s="3">
        <f>(F3946-B3946)/B3946</f>
        <v>1.824817518248175E-2</v>
      </c>
      <c r="I3946" s="3">
        <f>_xlfn.RANK.AVG(H3946,$H$3:$H$10273,1)/10271</f>
        <v>0.77519228896894166</v>
      </c>
      <c r="J3946">
        <f>ROUNDDOWN($I3946*J$2,)-IF(MOD($I3946*J$2,1)=0,1,0)+1</f>
        <v>2</v>
      </c>
      <c r="K3946">
        <f>ROUNDDOWN($I3946*K$2,)-IF(MOD($I3946*K$2,1)=0,1,0)+1</f>
        <v>3</v>
      </c>
      <c r="L3946">
        <f>ROUNDDOWN($I3946*L$2,)-IF(MOD($I3946*L$2,1)=0,1,0)+1</f>
        <v>4</v>
      </c>
      <c r="M3946" s="3">
        <f>IF(L3945=4,H3946,0)</f>
        <v>0</v>
      </c>
      <c r="N3946" s="2">
        <f>IF(L3945=1,H3946,0)</f>
        <v>0</v>
      </c>
      <c r="O3946" s="2">
        <f>IF(OR(L3945=1,L3945=4),H3946,0)</f>
        <v>0</v>
      </c>
      <c r="P3946" s="2">
        <f>IF(OR(L3945=1,L3945=2),H3946,0)</f>
        <v>1.824817518248175E-2</v>
      </c>
      <c r="Q3946" s="2"/>
    </row>
    <row r="3947" spans="1:17" x14ac:dyDescent="0.3">
      <c r="A3947" s="1">
        <v>36094</v>
      </c>
      <c r="B3947">
        <v>8.9375</v>
      </c>
      <c r="C3947">
        <v>9</v>
      </c>
      <c r="D3947">
        <v>8.65625</v>
      </c>
      <c r="E3947">
        <v>8.71875</v>
      </c>
      <c r="F3947">
        <v>8.71875</v>
      </c>
      <c r="G3947">
        <v>2997000</v>
      </c>
      <c r="H3947" s="3">
        <f>(F3947-B3947)/B3947</f>
        <v>-2.4475524475524476E-2</v>
      </c>
      <c r="I3947" s="3">
        <f>_xlfn.RANK.AVG(H3947,$H$3:$H$10273,1)/10271</f>
        <v>0.18167656508616492</v>
      </c>
      <c r="J3947">
        <f>ROUNDDOWN($I3947*J$2,)-IF(MOD($I3947*J$2,1)=0,1,0)+1</f>
        <v>1</v>
      </c>
      <c r="K3947">
        <f>ROUNDDOWN($I3947*K$2,)-IF(MOD($I3947*K$2,1)=0,1,0)+1</f>
        <v>1</v>
      </c>
      <c r="L3947">
        <f>ROUNDDOWN($I3947*L$2,)-IF(MOD($I3947*L$2,1)=0,1,0)+1</f>
        <v>1</v>
      </c>
      <c r="M3947" s="3">
        <f>IF(L3946=4,H3947,0)</f>
        <v>-2.4475524475524476E-2</v>
      </c>
      <c r="N3947" s="2">
        <f>IF(L3946=1,H3947,0)</f>
        <v>0</v>
      </c>
      <c r="O3947" s="2">
        <f>IF(OR(L3946=1,L3946=4),H3947,0)</f>
        <v>-2.4475524475524476E-2</v>
      </c>
      <c r="P3947" s="2">
        <f>IF(OR(L3946=1,L3946=2),H3947,0)</f>
        <v>0</v>
      </c>
      <c r="Q3947" s="2"/>
    </row>
    <row r="3948" spans="1:17" x14ac:dyDescent="0.3">
      <c r="A3948" s="1">
        <v>36095</v>
      </c>
      <c r="B3948">
        <v>8.875</v>
      </c>
      <c r="C3948">
        <v>8.96875</v>
      </c>
      <c r="D3948">
        <v>8.4375</v>
      </c>
      <c r="E3948">
        <v>8.71875</v>
      </c>
      <c r="F3948">
        <v>8.71875</v>
      </c>
      <c r="G3948">
        <v>4569800</v>
      </c>
      <c r="H3948" s="3">
        <f>(F3948-B3948)/B3948</f>
        <v>-1.7605633802816902E-2</v>
      </c>
      <c r="I3948" s="3">
        <f>_xlfn.RANK.AVG(H3948,$H$3:$H$10273,1)/10271</f>
        <v>0.25323726998344853</v>
      </c>
      <c r="J3948">
        <f>ROUNDDOWN($I3948*J$2,)-IF(MOD($I3948*J$2,1)=0,1,0)+1</f>
        <v>1</v>
      </c>
      <c r="K3948">
        <f>ROUNDDOWN($I3948*K$2,)-IF(MOD($I3948*K$2,1)=0,1,0)+1</f>
        <v>1</v>
      </c>
      <c r="L3948">
        <f>ROUNDDOWN($I3948*L$2,)-IF(MOD($I3948*L$2,1)=0,1,0)+1</f>
        <v>2</v>
      </c>
      <c r="M3948" s="3">
        <f>IF(L3947=4,H3948,0)</f>
        <v>0</v>
      </c>
      <c r="N3948" s="2">
        <f>IF(L3947=1,H3948,0)</f>
        <v>-1.7605633802816902E-2</v>
      </c>
      <c r="O3948" s="2">
        <f>IF(OR(L3947=1,L3947=4),H3948,0)</f>
        <v>-1.7605633802816902E-2</v>
      </c>
      <c r="P3948" s="2">
        <f>IF(OR(L3947=1,L3947=2),H3948,0)</f>
        <v>-1.7605633802816902E-2</v>
      </c>
      <c r="Q3948" s="2"/>
    </row>
    <row r="3949" spans="1:17" x14ac:dyDescent="0.3">
      <c r="A3949" s="1">
        <v>36096</v>
      </c>
      <c r="B3949">
        <v>8.71875</v>
      </c>
      <c r="C3949">
        <v>9.5625</v>
      </c>
      <c r="D3949">
        <v>8.53125</v>
      </c>
      <c r="E3949">
        <v>9.40625</v>
      </c>
      <c r="F3949">
        <v>9.40625</v>
      </c>
      <c r="G3949">
        <v>9404000</v>
      </c>
      <c r="H3949" s="3">
        <f>(F3949-B3949)/B3949</f>
        <v>7.8853046594982074E-2</v>
      </c>
      <c r="I3949" s="3">
        <f>_xlfn.RANK.AVG(H3949,$H$3:$H$10273,1)/10271</f>
        <v>0.98383799045857268</v>
      </c>
      <c r="J3949">
        <f>ROUNDDOWN($I3949*J$2,)-IF(MOD($I3949*J$2,1)=0,1,0)+1</f>
        <v>2</v>
      </c>
      <c r="K3949">
        <f>ROUNDDOWN($I3949*K$2,)-IF(MOD($I3949*K$2,1)=0,1,0)+1</f>
        <v>3</v>
      </c>
      <c r="L3949">
        <f>ROUNDDOWN($I3949*L$2,)-IF(MOD($I3949*L$2,1)=0,1,0)+1</f>
        <v>4</v>
      </c>
      <c r="M3949" s="3">
        <f>IF(L3948=4,H3949,0)</f>
        <v>0</v>
      </c>
      <c r="N3949" s="2">
        <f>IF(L3948=1,H3949,0)</f>
        <v>0</v>
      </c>
      <c r="O3949" s="2">
        <f>IF(OR(L3948=1,L3948=4),H3949,0)</f>
        <v>0</v>
      </c>
      <c r="P3949" s="2">
        <f>IF(OR(L3948=1,L3948=2),H3949,0)</f>
        <v>7.8853046594982074E-2</v>
      </c>
      <c r="Q3949" s="2"/>
    </row>
    <row r="3950" spans="1:17" x14ac:dyDescent="0.3">
      <c r="A3950" s="1">
        <v>36097</v>
      </c>
      <c r="B3950">
        <v>9.40625</v>
      </c>
      <c r="C3950">
        <v>10</v>
      </c>
      <c r="D3950">
        <v>9.25</v>
      </c>
      <c r="E3950">
        <v>9.9375</v>
      </c>
      <c r="F3950">
        <v>9.9375</v>
      </c>
      <c r="G3950">
        <v>11841800</v>
      </c>
      <c r="H3950" s="3">
        <f>(F3950-B3950)/B3950</f>
        <v>5.647840531561462E-2</v>
      </c>
      <c r="I3950" s="3">
        <f>_xlfn.RANK.AVG(H3950,$H$3:$H$10273,1)/10271</f>
        <v>0.96066595268230937</v>
      </c>
      <c r="J3950">
        <f>ROUNDDOWN($I3950*J$2,)-IF(MOD($I3950*J$2,1)=0,1,0)+1</f>
        <v>2</v>
      </c>
      <c r="K3950">
        <f>ROUNDDOWN($I3950*K$2,)-IF(MOD($I3950*K$2,1)=0,1,0)+1</f>
        <v>3</v>
      </c>
      <c r="L3950">
        <f>ROUNDDOWN($I3950*L$2,)-IF(MOD($I3950*L$2,1)=0,1,0)+1</f>
        <v>4</v>
      </c>
      <c r="M3950" s="3">
        <f>IF(L3949=4,H3950,0)</f>
        <v>5.647840531561462E-2</v>
      </c>
      <c r="N3950" s="2">
        <f>IF(L3949=1,H3950,0)</f>
        <v>0</v>
      </c>
      <c r="O3950" s="2">
        <f>IF(OR(L3949=1,L3949=4),H3950,0)</f>
        <v>5.647840531561462E-2</v>
      </c>
      <c r="P3950" s="2">
        <f>IF(OR(L3949=1,L3949=2),H3950,0)</f>
        <v>0</v>
      </c>
      <c r="Q3950" s="2"/>
    </row>
    <row r="3951" spans="1:17" x14ac:dyDescent="0.3">
      <c r="A3951" s="1">
        <v>36098</v>
      </c>
      <c r="B3951">
        <v>10.5</v>
      </c>
      <c r="C3951">
        <v>11.40625</v>
      </c>
      <c r="D3951">
        <v>10.28125</v>
      </c>
      <c r="E3951">
        <v>11.28125</v>
      </c>
      <c r="F3951">
        <v>11.28125</v>
      </c>
      <c r="G3951">
        <v>27399600</v>
      </c>
      <c r="H3951" s="3">
        <f>(F3951-B3951)/B3951</f>
        <v>7.4404761904761904E-2</v>
      </c>
      <c r="I3951" s="3">
        <f>_xlfn.RANK.AVG(H3951,$H$3:$H$10273,1)/10271</f>
        <v>0.9805763800993087</v>
      </c>
      <c r="J3951">
        <f>ROUNDDOWN($I3951*J$2,)-IF(MOD($I3951*J$2,1)=0,1,0)+1</f>
        <v>2</v>
      </c>
      <c r="K3951">
        <f>ROUNDDOWN($I3951*K$2,)-IF(MOD($I3951*K$2,1)=0,1,0)+1</f>
        <v>3</v>
      </c>
      <c r="L3951">
        <f>ROUNDDOWN($I3951*L$2,)-IF(MOD($I3951*L$2,1)=0,1,0)+1</f>
        <v>4</v>
      </c>
      <c r="M3951" s="3">
        <f>IF(L3950=4,H3951,0)</f>
        <v>7.4404761904761904E-2</v>
      </c>
      <c r="N3951" s="2">
        <f>IF(L3950=1,H3951,0)</f>
        <v>0</v>
      </c>
      <c r="O3951" s="2">
        <f>IF(OR(L3950=1,L3950=4),H3951,0)</f>
        <v>7.4404761904761904E-2</v>
      </c>
      <c r="P3951" s="2">
        <f>IF(OR(L3950=1,L3950=2),H3951,0)</f>
        <v>0</v>
      </c>
      <c r="Q3951" s="2"/>
    </row>
    <row r="3952" spans="1:17" x14ac:dyDescent="0.3">
      <c r="A3952" s="1">
        <v>36101</v>
      </c>
      <c r="B3952">
        <v>11.4375</v>
      </c>
      <c r="C3952">
        <v>11.6875</v>
      </c>
      <c r="D3952">
        <v>11.03125</v>
      </c>
      <c r="E3952">
        <v>11.5625</v>
      </c>
      <c r="F3952">
        <v>11.5625</v>
      </c>
      <c r="G3952">
        <v>11951800</v>
      </c>
      <c r="H3952" s="3">
        <f>(F3952-B3952)/B3952</f>
        <v>1.092896174863388E-2</v>
      </c>
      <c r="I3952" s="3">
        <f>_xlfn.RANK.AVG(H3952,$H$3:$H$10273,1)/10271</f>
        <v>0.68591179047804496</v>
      </c>
      <c r="J3952">
        <f>ROUNDDOWN($I3952*J$2,)-IF(MOD($I3952*J$2,1)=0,1,0)+1</f>
        <v>2</v>
      </c>
      <c r="K3952">
        <f>ROUNDDOWN($I3952*K$2,)-IF(MOD($I3952*K$2,1)=0,1,0)+1</f>
        <v>3</v>
      </c>
      <c r="L3952">
        <f>ROUNDDOWN($I3952*L$2,)-IF(MOD($I3952*L$2,1)=0,1,0)+1</f>
        <v>3</v>
      </c>
      <c r="M3952" s="3">
        <f>IF(L3951=4,H3952,0)</f>
        <v>1.092896174863388E-2</v>
      </c>
      <c r="N3952" s="2">
        <f>IF(L3951=1,H3952,0)</f>
        <v>0</v>
      </c>
      <c r="O3952" s="2">
        <f>IF(OR(L3951=1,L3951=4),H3952,0)</f>
        <v>1.092896174863388E-2</v>
      </c>
      <c r="P3952" s="2">
        <f>IF(OR(L3951=1,L3951=2),H3952,0)</f>
        <v>0</v>
      </c>
      <c r="Q3952" s="2"/>
    </row>
    <row r="3953" spans="1:17" x14ac:dyDescent="0.3">
      <c r="A3953" s="1">
        <v>36102</v>
      </c>
      <c r="B3953">
        <v>11.5625</v>
      </c>
      <c r="C3953">
        <v>11.875</v>
      </c>
      <c r="D3953">
        <v>11.28125</v>
      </c>
      <c r="E3953">
        <v>11.71875</v>
      </c>
      <c r="F3953">
        <v>11.71875</v>
      </c>
      <c r="G3953">
        <v>11588400</v>
      </c>
      <c r="H3953" s="3">
        <f>(F3953-B3953)/B3953</f>
        <v>1.3513513513513514E-2</v>
      </c>
      <c r="I3953" s="3">
        <f>_xlfn.RANK.AVG(H3953,$H$3:$H$10273,1)/10271</f>
        <v>0.71901470158699254</v>
      </c>
      <c r="J3953">
        <f>ROUNDDOWN($I3953*J$2,)-IF(MOD($I3953*J$2,1)=0,1,0)+1</f>
        <v>2</v>
      </c>
      <c r="K3953">
        <f>ROUNDDOWN($I3953*K$2,)-IF(MOD($I3953*K$2,1)=0,1,0)+1</f>
        <v>3</v>
      </c>
      <c r="L3953">
        <f>ROUNDDOWN($I3953*L$2,)-IF(MOD($I3953*L$2,1)=0,1,0)+1</f>
        <v>3</v>
      </c>
      <c r="M3953" s="3">
        <f>IF(L3952=4,H3953,0)</f>
        <v>0</v>
      </c>
      <c r="N3953" s="2">
        <f>IF(L3952=1,H3953,0)</f>
        <v>0</v>
      </c>
      <c r="O3953" s="2">
        <f>IF(OR(L3952=1,L3952=4),H3953,0)</f>
        <v>0</v>
      </c>
      <c r="P3953" s="2">
        <f>IF(OR(L3952=1,L3952=2),H3953,0)</f>
        <v>0</v>
      </c>
      <c r="Q3953" s="2"/>
    </row>
    <row r="3954" spans="1:17" x14ac:dyDescent="0.3">
      <c r="A3954" s="1">
        <v>36103</v>
      </c>
      <c r="B3954">
        <v>12</v>
      </c>
      <c r="C3954">
        <v>12.5625</v>
      </c>
      <c r="D3954">
        <v>11.96875</v>
      </c>
      <c r="E3954">
        <v>12.5625</v>
      </c>
      <c r="F3954">
        <v>12.5625</v>
      </c>
      <c r="G3954">
        <v>13852600</v>
      </c>
      <c r="H3954" s="3">
        <f>(F3954-B3954)/B3954</f>
        <v>4.6875E-2</v>
      </c>
      <c r="I3954" s="3">
        <f>_xlfn.RANK.AVG(H3954,$H$3:$H$10273,1)/10271</f>
        <v>0.93890565670333948</v>
      </c>
      <c r="J3954">
        <f>ROUNDDOWN($I3954*J$2,)-IF(MOD($I3954*J$2,1)=0,1,0)+1</f>
        <v>2</v>
      </c>
      <c r="K3954">
        <f>ROUNDDOWN($I3954*K$2,)-IF(MOD($I3954*K$2,1)=0,1,0)+1</f>
        <v>3</v>
      </c>
      <c r="L3954">
        <f>ROUNDDOWN($I3954*L$2,)-IF(MOD($I3954*L$2,1)=0,1,0)+1</f>
        <v>4</v>
      </c>
      <c r="M3954" s="3">
        <f>IF(L3953=4,H3954,0)</f>
        <v>0</v>
      </c>
      <c r="N3954" s="2">
        <f>IF(L3953=1,H3954,0)</f>
        <v>0</v>
      </c>
      <c r="O3954" s="2">
        <f>IF(OR(L3953=1,L3953=4),H3954,0)</f>
        <v>0</v>
      </c>
      <c r="P3954" s="2">
        <f>IF(OR(L3953=1,L3953=2),H3954,0)</f>
        <v>0</v>
      </c>
      <c r="Q3954" s="2"/>
    </row>
    <row r="3955" spans="1:17" x14ac:dyDescent="0.3">
      <c r="A3955" s="1">
        <v>36104</v>
      </c>
      <c r="B3955">
        <v>12.3125</v>
      </c>
      <c r="C3955">
        <v>12.59375</v>
      </c>
      <c r="D3955">
        <v>12.1875</v>
      </c>
      <c r="E3955">
        <v>12.3125</v>
      </c>
      <c r="F3955">
        <v>12.3125</v>
      </c>
      <c r="G3955">
        <v>7941400</v>
      </c>
      <c r="H3955" s="3">
        <f>(F3955-B3955)/B3955</f>
        <v>0</v>
      </c>
      <c r="I3955" s="3">
        <f>_xlfn.RANK.AVG(H3955,$H$3:$H$10273,1)/10271</f>
        <v>0.52443773731866417</v>
      </c>
      <c r="J3955">
        <f>ROUNDDOWN($I3955*J$2,)-IF(MOD($I3955*J$2,1)=0,1,0)+1</f>
        <v>2</v>
      </c>
      <c r="K3955">
        <f>ROUNDDOWN($I3955*K$2,)-IF(MOD($I3955*K$2,1)=0,1,0)+1</f>
        <v>2</v>
      </c>
      <c r="L3955">
        <f>ROUNDDOWN($I3955*L$2,)-IF(MOD($I3955*L$2,1)=0,1,0)+1</f>
        <v>3</v>
      </c>
      <c r="M3955" s="3">
        <f>IF(L3954=4,H3955,0)</f>
        <v>0</v>
      </c>
      <c r="N3955" s="2">
        <f>IF(L3954=1,H3955,0)</f>
        <v>0</v>
      </c>
      <c r="O3955" s="2">
        <f>IF(OR(L3954=1,L3954=4),H3955,0)</f>
        <v>0</v>
      </c>
      <c r="P3955" s="2">
        <f>IF(OR(L3954=1,L3954=2),H3955,0)</f>
        <v>0</v>
      </c>
      <c r="Q3955" s="2"/>
    </row>
    <row r="3956" spans="1:17" x14ac:dyDescent="0.3">
      <c r="A3956" s="1">
        <v>36105</v>
      </c>
      <c r="B3956">
        <v>12.1875</v>
      </c>
      <c r="C3956">
        <v>12.46875</v>
      </c>
      <c r="D3956">
        <v>11.90625</v>
      </c>
      <c r="E3956">
        <v>12.21875</v>
      </c>
      <c r="F3956">
        <v>12.21875</v>
      </c>
      <c r="G3956">
        <v>5754400</v>
      </c>
      <c r="H3956" s="3">
        <f>(F3956-B3956)/B3956</f>
        <v>2.5641025641025641E-3</v>
      </c>
      <c r="I3956" s="3">
        <f>_xlfn.RANK.AVG(H3956,$H$3:$H$10273,1)/10271</f>
        <v>0.57316716970110015</v>
      </c>
      <c r="J3956">
        <f>ROUNDDOWN($I3956*J$2,)-IF(MOD($I3956*J$2,1)=0,1,0)+1</f>
        <v>2</v>
      </c>
      <c r="K3956">
        <f>ROUNDDOWN($I3956*K$2,)-IF(MOD($I3956*K$2,1)=0,1,0)+1</f>
        <v>2</v>
      </c>
      <c r="L3956">
        <f>ROUNDDOWN($I3956*L$2,)-IF(MOD($I3956*L$2,1)=0,1,0)+1</f>
        <v>3</v>
      </c>
      <c r="M3956" s="3">
        <f>IF(L3955=4,H3956,0)</f>
        <v>0</v>
      </c>
      <c r="N3956" s="2">
        <f>IF(L3955=1,H3956,0)</f>
        <v>0</v>
      </c>
      <c r="O3956" s="2">
        <f>IF(OR(L3955=1,L3955=4),H3956,0)</f>
        <v>0</v>
      </c>
      <c r="P3956" s="2">
        <f>IF(OR(L3955=1,L3955=2),H3956,0)</f>
        <v>0</v>
      </c>
      <c r="Q3956" s="2"/>
    </row>
    <row r="3957" spans="1:17" x14ac:dyDescent="0.3">
      <c r="A3957" s="1">
        <v>36108</v>
      </c>
      <c r="B3957">
        <v>12.25</v>
      </c>
      <c r="C3957">
        <v>12.5</v>
      </c>
      <c r="D3957">
        <v>12.03125</v>
      </c>
      <c r="E3957">
        <v>12.5</v>
      </c>
      <c r="F3957">
        <v>12.5</v>
      </c>
      <c r="G3957">
        <v>5348400</v>
      </c>
      <c r="H3957" s="3">
        <f>(F3957-B3957)/B3957</f>
        <v>2.0408163265306121E-2</v>
      </c>
      <c r="I3957" s="3">
        <f>_xlfn.RANK.AVG(H3957,$H$3:$H$10273,1)/10271</f>
        <v>0.79593028916366471</v>
      </c>
      <c r="J3957">
        <f>ROUNDDOWN($I3957*J$2,)-IF(MOD($I3957*J$2,1)=0,1,0)+1</f>
        <v>2</v>
      </c>
      <c r="K3957">
        <f>ROUNDDOWN($I3957*K$2,)-IF(MOD($I3957*K$2,1)=0,1,0)+1</f>
        <v>3</v>
      </c>
      <c r="L3957">
        <f>ROUNDDOWN($I3957*L$2,)-IF(MOD($I3957*L$2,1)=0,1,0)+1</f>
        <v>4</v>
      </c>
      <c r="M3957" s="3">
        <f>IF(L3956=4,H3957,0)</f>
        <v>0</v>
      </c>
      <c r="N3957" s="2">
        <f>IF(L3956=1,H3957,0)</f>
        <v>0</v>
      </c>
      <c r="O3957" s="2">
        <f>IF(OR(L3956=1,L3956=4),H3957,0)</f>
        <v>0</v>
      </c>
      <c r="P3957" s="2">
        <f>IF(OR(L3956=1,L3956=2),H3957,0)</f>
        <v>0</v>
      </c>
      <c r="Q3957" s="2"/>
    </row>
    <row r="3958" spans="1:17" x14ac:dyDescent="0.3">
      <c r="A3958" s="1">
        <v>36109</v>
      </c>
      <c r="B3958">
        <v>12.28125</v>
      </c>
      <c r="C3958">
        <v>13.375</v>
      </c>
      <c r="D3958">
        <v>12.25</v>
      </c>
      <c r="E3958">
        <v>13.25</v>
      </c>
      <c r="F3958">
        <v>13.25</v>
      </c>
      <c r="G3958">
        <v>9374800</v>
      </c>
      <c r="H3958" s="3">
        <f>(F3958-B3958)/B3958</f>
        <v>7.8880407124681931E-2</v>
      </c>
      <c r="I3958" s="3">
        <f>_xlfn.RANK.AVG(H3958,$H$3:$H$10273,1)/10271</f>
        <v>0.98393535196183424</v>
      </c>
      <c r="J3958">
        <f>ROUNDDOWN($I3958*J$2,)-IF(MOD($I3958*J$2,1)=0,1,0)+1</f>
        <v>2</v>
      </c>
      <c r="K3958">
        <f>ROUNDDOWN($I3958*K$2,)-IF(MOD($I3958*K$2,1)=0,1,0)+1</f>
        <v>3</v>
      </c>
      <c r="L3958">
        <f>ROUNDDOWN($I3958*L$2,)-IF(MOD($I3958*L$2,1)=0,1,0)+1</f>
        <v>4</v>
      </c>
      <c r="M3958" s="3">
        <f>IF(L3957=4,H3958,0)</f>
        <v>7.8880407124681931E-2</v>
      </c>
      <c r="N3958" s="2">
        <f>IF(L3957=1,H3958,0)</f>
        <v>0</v>
      </c>
      <c r="O3958" s="2">
        <f>IF(OR(L3957=1,L3957=4),H3958,0)</f>
        <v>7.8880407124681931E-2</v>
      </c>
      <c r="P3958" s="2">
        <f>IF(OR(L3957=1,L3957=2),H3958,0)</f>
        <v>0</v>
      </c>
      <c r="Q3958" s="2"/>
    </row>
    <row r="3959" spans="1:17" x14ac:dyDescent="0.3">
      <c r="A3959" s="1">
        <v>36110</v>
      </c>
      <c r="B3959">
        <v>13.34375</v>
      </c>
      <c r="C3959">
        <v>13.84375</v>
      </c>
      <c r="D3959">
        <v>13.25</v>
      </c>
      <c r="E3959">
        <v>13.5</v>
      </c>
      <c r="F3959">
        <v>13.5</v>
      </c>
      <c r="G3959">
        <v>13082600</v>
      </c>
      <c r="H3959" s="3">
        <f>(F3959-B3959)/B3959</f>
        <v>1.1709601873536301E-2</v>
      </c>
      <c r="I3959" s="3">
        <f>_xlfn.RANK.AVG(H3959,$H$3:$H$10273,1)/10271</f>
        <v>0.69555057930094444</v>
      </c>
      <c r="J3959">
        <f>ROUNDDOWN($I3959*J$2,)-IF(MOD($I3959*J$2,1)=0,1,0)+1</f>
        <v>2</v>
      </c>
      <c r="K3959">
        <f>ROUNDDOWN($I3959*K$2,)-IF(MOD($I3959*K$2,1)=0,1,0)+1</f>
        <v>3</v>
      </c>
      <c r="L3959">
        <f>ROUNDDOWN($I3959*L$2,)-IF(MOD($I3959*L$2,1)=0,1,0)+1</f>
        <v>3</v>
      </c>
      <c r="M3959" s="3">
        <f>IF(L3958=4,H3959,0)</f>
        <v>1.1709601873536301E-2</v>
      </c>
      <c r="N3959" s="2">
        <f>IF(L3958=1,H3959,0)</f>
        <v>0</v>
      </c>
      <c r="O3959" s="2">
        <f>IF(OR(L3958=1,L3958=4),H3959,0)</f>
        <v>1.1709601873536301E-2</v>
      </c>
      <c r="P3959" s="2">
        <f>IF(OR(L3958=1,L3958=2),H3959,0)</f>
        <v>0</v>
      </c>
      <c r="Q3959" s="2"/>
    </row>
    <row r="3960" spans="1:17" x14ac:dyDescent="0.3">
      <c r="A3960" s="1">
        <v>36111</v>
      </c>
      <c r="B3960">
        <v>13.375</v>
      </c>
      <c r="C3960">
        <v>14.03125</v>
      </c>
      <c r="D3960">
        <v>12.8125</v>
      </c>
      <c r="E3960">
        <v>13.75</v>
      </c>
      <c r="F3960">
        <v>13.75</v>
      </c>
      <c r="G3960">
        <v>11157000</v>
      </c>
      <c r="H3960" s="3">
        <f>(F3960-B3960)/B3960</f>
        <v>2.8037383177570093E-2</v>
      </c>
      <c r="I3960" s="3">
        <f>_xlfn.RANK.AVG(H3960,$H$3:$H$10273,1)/10271</f>
        <v>0.85575893291792426</v>
      </c>
      <c r="J3960">
        <f>ROUNDDOWN($I3960*J$2,)-IF(MOD($I3960*J$2,1)=0,1,0)+1</f>
        <v>2</v>
      </c>
      <c r="K3960">
        <f>ROUNDDOWN($I3960*K$2,)-IF(MOD($I3960*K$2,1)=0,1,0)+1</f>
        <v>3</v>
      </c>
      <c r="L3960">
        <f>ROUNDDOWN($I3960*L$2,)-IF(MOD($I3960*L$2,1)=0,1,0)+1</f>
        <v>4</v>
      </c>
      <c r="M3960" s="3">
        <f>IF(L3959=4,H3960,0)</f>
        <v>0</v>
      </c>
      <c r="N3960" s="2">
        <f>IF(L3959=1,H3960,0)</f>
        <v>0</v>
      </c>
      <c r="O3960" s="2">
        <f>IF(OR(L3959=1,L3959=4),H3960,0)</f>
        <v>0</v>
      </c>
      <c r="P3960" s="2">
        <f>IF(OR(L3959=1,L3959=2),H3960,0)</f>
        <v>0</v>
      </c>
      <c r="Q3960" s="2"/>
    </row>
    <row r="3961" spans="1:17" x14ac:dyDescent="0.3">
      <c r="A3961" s="1">
        <v>36112</v>
      </c>
      <c r="B3961">
        <v>13.75</v>
      </c>
      <c r="C3961">
        <v>13.875</v>
      </c>
      <c r="D3961">
        <v>13.25</v>
      </c>
      <c r="E3961">
        <v>13.375</v>
      </c>
      <c r="F3961">
        <v>13.375</v>
      </c>
      <c r="G3961">
        <v>6733800</v>
      </c>
      <c r="H3961" s="3">
        <f>(F3961-B3961)/B3961</f>
        <v>-2.7272727272727271E-2</v>
      </c>
      <c r="I3961" s="3">
        <f>_xlfn.RANK.AVG(H3961,$H$3:$H$10273,1)/10271</f>
        <v>0.15680070100282348</v>
      </c>
      <c r="J3961">
        <f>ROUNDDOWN($I3961*J$2,)-IF(MOD($I3961*J$2,1)=0,1,0)+1</f>
        <v>1</v>
      </c>
      <c r="K3961">
        <f>ROUNDDOWN($I3961*K$2,)-IF(MOD($I3961*K$2,1)=0,1,0)+1</f>
        <v>1</v>
      </c>
      <c r="L3961">
        <f>ROUNDDOWN($I3961*L$2,)-IF(MOD($I3961*L$2,1)=0,1,0)+1</f>
        <v>1</v>
      </c>
      <c r="M3961" s="3">
        <f>IF(L3960=4,H3961,0)</f>
        <v>-2.7272727272727271E-2</v>
      </c>
      <c r="N3961" s="2">
        <f>IF(L3960=1,H3961,0)</f>
        <v>0</v>
      </c>
      <c r="O3961" s="2">
        <f>IF(OR(L3960=1,L3960=4),H3961,0)</f>
        <v>-2.7272727272727271E-2</v>
      </c>
      <c r="P3961" s="2">
        <f>IF(OR(L3960=1,L3960=2),H3961,0)</f>
        <v>0</v>
      </c>
      <c r="Q3961" s="2"/>
    </row>
    <row r="3962" spans="1:17" x14ac:dyDescent="0.3">
      <c r="A3962" s="1">
        <v>36115</v>
      </c>
      <c r="B3962">
        <v>13.78125</v>
      </c>
      <c r="C3962">
        <v>13.875</v>
      </c>
      <c r="D3962">
        <v>13.5625</v>
      </c>
      <c r="E3962">
        <v>13.84375</v>
      </c>
      <c r="F3962">
        <v>13.84375</v>
      </c>
      <c r="G3962">
        <v>5148200</v>
      </c>
      <c r="H3962" s="3">
        <f>(F3962-B3962)/B3962</f>
        <v>4.5351473922902496E-3</v>
      </c>
      <c r="I3962" s="3">
        <f>_xlfn.RANK.AVG(H3962,$H$3:$H$10273,1)/10271</f>
        <v>0.59984422159478146</v>
      </c>
      <c r="J3962">
        <f>ROUNDDOWN($I3962*J$2,)-IF(MOD($I3962*J$2,1)=0,1,0)+1</f>
        <v>2</v>
      </c>
      <c r="K3962">
        <f>ROUNDDOWN($I3962*K$2,)-IF(MOD($I3962*K$2,1)=0,1,0)+1</f>
        <v>2</v>
      </c>
      <c r="L3962">
        <f>ROUNDDOWN($I3962*L$2,)-IF(MOD($I3962*L$2,1)=0,1,0)+1</f>
        <v>3</v>
      </c>
      <c r="M3962" s="3">
        <f>IF(L3961=4,H3962,0)</f>
        <v>0</v>
      </c>
      <c r="N3962" s="2">
        <f>IF(L3961=1,H3962,0)</f>
        <v>4.5351473922902496E-3</v>
      </c>
      <c r="O3962" s="2">
        <f>IF(OR(L3961=1,L3961=4),H3962,0)</f>
        <v>4.5351473922902496E-3</v>
      </c>
      <c r="P3962" s="2">
        <f>IF(OR(L3961=1,L3961=2),H3962,0)</f>
        <v>4.5351473922902496E-3</v>
      </c>
      <c r="Q3962" s="2"/>
    </row>
    <row r="3963" spans="1:17" x14ac:dyDescent="0.3">
      <c r="A3963" s="1">
        <v>36116</v>
      </c>
      <c r="B3963">
        <v>13.71875</v>
      </c>
      <c r="C3963">
        <v>13.875</v>
      </c>
      <c r="D3963">
        <v>13.3125</v>
      </c>
      <c r="E3963">
        <v>13.53125</v>
      </c>
      <c r="F3963">
        <v>13.53125</v>
      </c>
      <c r="G3963">
        <v>5507200</v>
      </c>
      <c r="H3963" s="3">
        <f>(F3963-B3963)/B3963</f>
        <v>-1.366742596810934E-2</v>
      </c>
      <c r="I3963" s="3">
        <f>_xlfn.RANK.AVG(H3963,$H$3:$H$10273,1)/10271</f>
        <v>0.30951221886865932</v>
      </c>
      <c r="J3963">
        <f>ROUNDDOWN($I3963*J$2,)-IF(MOD($I3963*J$2,1)=0,1,0)+1</f>
        <v>1</v>
      </c>
      <c r="K3963">
        <f>ROUNDDOWN($I3963*K$2,)-IF(MOD($I3963*K$2,1)=0,1,0)+1</f>
        <v>1</v>
      </c>
      <c r="L3963">
        <f>ROUNDDOWN($I3963*L$2,)-IF(MOD($I3963*L$2,1)=0,1,0)+1</f>
        <v>2</v>
      </c>
      <c r="M3963" s="3">
        <f>IF(L3962=4,H3963,0)</f>
        <v>0</v>
      </c>
      <c r="N3963" s="2">
        <f>IF(L3962=1,H3963,0)</f>
        <v>0</v>
      </c>
      <c r="O3963" s="2">
        <f>IF(OR(L3962=1,L3962=4),H3963,0)</f>
        <v>0</v>
      </c>
      <c r="P3963" s="2">
        <f>IF(OR(L3962=1,L3962=2),H3963,0)</f>
        <v>0</v>
      </c>
      <c r="Q3963" s="2"/>
    </row>
    <row r="3964" spans="1:17" x14ac:dyDescent="0.3">
      <c r="A3964" s="1">
        <v>36117</v>
      </c>
      <c r="B3964">
        <v>13.71875</v>
      </c>
      <c r="C3964">
        <v>13.96875</v>
      </c>
      <c r="D3964">
        <v>13.65625</v>
      </c>
      <c r="E3964">
        <v>13.84375</v>
      </c>
      <c r="F3964">
        <v>13.84375</v>
      </c>
      <c r="G3964">
        <v>4752800</v>
      </c>
      <c r="H3964" s="3">
        <f>(F3964-B3964)/B3964</f>
        <v>9.1116173120728925E-3</v>
      </c>
      <c r="I3964" s="3">
        <f>_xlfn.RANK.AVG(H3964,$H$3:$H$10273,1)/10271</f>
        <v>0.66429753675396752</v>
      </c>
      <c r="J3964">
        <f>ROUNDDOWN($I3964*J$2,)-IF(MOD($I3964*J$2,1)=0,1,0)+1</f>
        <v>2</v>
      </c>
      <c r="K3964">
        <f>ROUNDDOWN($I3964*K$2,)-IF(MOD($I3964*K$2,1)=0,1,0)+1</f>
        <v>2</v>
      </c>
      <c r="L3964">
        <f>ROUNDDOWN($I3964*L$2,)-IF(MOD($I3964*L$2,1)=0,1,0)+1</f>
        <v>3</v>
      </c>
      <c r="M3964" s="3">
        <f>IF(L3963=4,H3964,0)</f>
        <v>0</v>
      </c>
      <c r="N3964" s="2">
        <f>IF(L3963=1,H3964,0)</f>
        <v>0</v>
      </c>
      <c r="O3964" s="2">
        <f>IF(OR(L3963=1,L3963=4),H3964,0)</f>
        <v>0</v>
      </c>
      <c r="P3964" s="2">
        <f>IF(OR(L3963=1,L3963=2),H3964,0)</f>
        <v>9.1116173120728925E-3</v>
      </c>
      <c r="Q3964" s="2"/>
    </row>
    <row r="3965" spans="1:17" x14ac:dyDescent="0.3">
      <c r="A3965" s="1">
        <v>36118</v>
      </c>
      <c r="B3965">
        <v>13.875</v>
      </c>
      <c r="C3965">
        <v>14.4375</v>
      </c>
      <c r="D3965">
        <v>13.875</v>
      </c>
      <c r="E3965">
        <v>14.3125</v>
      </c>
      <c r="F3965">
        <v>14.3125</v>
      </c>
      <c r="G3965">
        <v>7510200</v>
      </c>
      <c r="H3965" s="3">
        <f>(F3965-B3965)/B3965</f>
        <v>3.1531531531531529E-2</v>
      </c>
      <c r="I3965" s="3">
        <f>_xlfn.RANK.AVG(H3965,$H$3:$H$10273,1)/10271</f>
        <v>0.87751922889689415</v>
      </c>
      <c r="J3965">
        <f>ROUNDDOWN($I3965*J$2,)-IF(MOD($I3965*J$2,1)=0,1,0)+1</f>
        <v>2</v>
      </c>
      <c r="K3965">
        <f>ROUNDDOWN($I3965*K$2,)-IF(MOD($I3965*K$2,1)=0,1,0)+1</f>
        <v>3</v>
      </c>
      <c r="L3965">
        <f>ROUNDDOWN($I3965*L$2,)-IF(MOD($I3965*L$2,1)=0,1,0)+1</f>
        <v>4</v>
      </c>
      <c r="M3965" s="3">
        <f>IF(L3964=4,H3965,0)</f>
        <v>0</v>
      </c>
      <c r="N3965" s="2">
        <f>IF(L3964=1,H3965,0)</f>
        <v>0</v>
      </c>
      <c r="O3965" s="2">
        <f>IF(OR(L3964=1,L3964=4),H3965,0)</f>
        <v>0</v>
      </c>
      <c r="P3965" s="2">
        <f>IF(OR(L3964=1,L3964=2),H3965,0)</f>
        <v>0</v>
      </c>
      <c r="Q3965" s="2"/>
    </row>
    <row r="3966" spans="1:17" x14ac:dyDescent="0.3">
      <c r="A3966" s="1">
        <v>36119</v>
      </c>
      <c r="B3966">
        <v>14.46875</v>
      </c>
      <c r="C3966">
        <v>14.5</v>
      </c>
      <c r="D3966">
        <v>13.375</v>
      </c>
      <c r="E3966">
        <v>13.71875</v>
      </c>
      <c r="F3966">
        <v>13.71875</v>
      </c>
      <c r="G3966">
        <v>6973200</v>
      </c>
      <c r="H3966" s="3">
        <f>(F3966-B3966)/B3966</f>
        <v>-5.183585313174946E-2</v>
      </c>
      <c r="I3966" s="3">
        <f>_xlfn.RANK.AVG(H3966,$H$3:$H$10273,1)/10271</f>
        <v>3.9431408820952196E-2</v>
      </c>
      <c r="J3966">
        <f>ROUNDDOWN($I3966*J$2,)-IF(MOD($I3966*J$2,1)=0,1,0)+1</f>
        <v>1</v>
      </c>
      <c r="K3966">
        <f>ROUNDDOWN($I3966*K$2,)-IF(MOD($I3966*K$2,1)=0,1,0)+1</f>
        <v>1</v>
      </c>
      <c r="L3966">
        <f>ROUNDDOWN($I3966*L$2,)-IF(MOD($I3966*L$2,1)=0,1,0)+1</f>
        <v>1</v>
      </c>
      <c r="M3966" s="3">
        <f>IF(L3965=4,H3966,0)</f>
        <v>-5.183585313174946E-2</v>
      </c>
      <c r="N3966" s="2">
        <f>IF(L3965=1,H3966,0)</f>
        <v>0</v>
      </c>
      <c r="O3966" s="2">
        <f>IF(OR(L3965=1,L3965=4),H3966,0)</f>
        <v>-5.183585313174946E-2</v>
      </c>
      <c r="P3966" s="2">
        <f>IF(OR(L3965=1,L3965=2),H3966,0)</f>
        <v>0</v>
      </c>
      <c r="Q3966" s="2"/>
    </row>
    <row r="3967" spans="1:17" x14ac:dyDescent="0.3">
      <c r="A3967" s="1">
        <v>36122</v>
      </c>
      <c r="B3967">
        <v>13.75</v>
      </c>
      <c r="C3967">
        <v>13.8125</v>
      </c>
      <c r="D3967">
        <v>13.21875</v>
      </c>
      <c r="E3967">
        <v>13.25</v>
      </c>
      <c r="F3967">
        <v>13.25</v>
      </c>
      <c r="G3967">
        <v>6726200</v>
      </c>
      <c r="H3967" s="3">
        <f>(F3967-B3967)/B3967</f>
        <v>-3.6363636363636362E-2</v>
      </c>
      <c r="I3967" s="3">
        <f>_xlfn.RANK.AVG(H3967,$H$3:$H$10273,1)/10271</f>
        <v>9.4440658163762042E-2</v>
      </c>
      <c r="J3967">
        <f>ROUNDDOWN($I3967*J$2,)-IF(MOD($I3967*J$2,1)=0,1,0)+1</f>
        <v>1</v>
      </c>
      <c r="K3967">
        <f>ROUNDDOWN($I3967*K$2,)-IF(MOD($I3967*K$2,1)=0,1,0)+1</f>
        <v>1</v>
      </c>
      <c r="L3967">
        <f>ROUNDDOWN($I3967*L$2,)-IF(MOD($I3967*L$2,1)=0,1,0)+1</f>
        <v>1</v>
      </c>
      <c r="M3967" s="3">
        <f>IF(L3966=4,H3967,0)</f>
        <v>0</v>
      </c>
      <c r="N3967" s="2">
        <f>IF(L3966=1,H3967,0)</f>
        <v>-3.6363636363636362E-2</v>
      </c>
      <c r="O3967" s="2">
        <f>IF(OR(L3966=1,L3966=4),H3967,0)</f>
        <v>-3.6363636363636362E-2</v>
      </c>
      <c r="P3967" s="2">
        <f>IF(OR(L3966=1,L3966=2),H3967,0)</f>
        <v>-3.6363636363636362E-2</v>
      </c>
      <c r="Q3967" s="2"/>
    </row>
    <row r="3968" spans="1:17" x14ac:dyDescent="0.3">
      <c r="A3968" s="1">
        <v>36123</v>
      </c>
      <c r="B3968">
        <v>13.25</v>
      </c>
      <c r="C3968">
        <v>13.625</v>
      </c>
      <c r="D3968">
        <v>12.75</v>
      </c>
      <c r="E3968">
        <v>12.8125</v>
      </c>
      <c r="F3968">
        <v>12.8125</v>
      </c>
      <c r="G3968">
        <v>5409600</v>
      </c>
      <c r="H3968" s="3">
        <f>(F3968-B3968)/B3968</f>
        <v>-3.3018867924528301E-2</v>
      </c>
      <c r="I3968" s="3">
        <f>_xlfn.RANK.AVG(H3968,$H$3:$H$10273,1)/10271</f>
        <v>0.11454580858728458</v>
      </c>
      <c r="J3968">
        <f>ROUNDDOWN($I3968*J$2,)-IF(MOD($I3968*J$2,1)=0,1,0)+1</f>
        <v>1</v>
      </c>
      <c r="K3968">
        <f>ROUNDDOWN($I3968*K$2,)-IF(MOD($I3968*K$2,1)=0,1,0)+1</f>
        <v>1</v>
      </c>
      <c r="L3968">
        <f>ROUNDDOWN($I3968*L$2,)-IF(MOD($I3968*L$2,1)=0,1,0)+1</f>
        <v>1</v>
      </c>
      <c r="M3968" s="3">
        <f>IF(L3967=4,H3968,0)</f>
        <v>0</v>
      </c>
      <c r="N3968" s="2">
        <f>IF(L3967=1,H3968,0)</f>
        <v>-3.3018867924528301E-2</v>
      </c>
      <c r="O3968" s="2">
        <f>IF(OR(L3967=1,L3967=4),H3968,0)</f>
        <v>-3.3018867924528301E-2</v>
      </c>
      <c r="P3968" s="2">
        <f>IF(OR(L3967=1,L3967=2),H3968,0)</f>
        <v>-3.3018867924528301E-2</v>
      </c>
      <c r="Q3968" s="2"/>
    </row>
    <row r="3969" spans="1:17" x14ac:dyDescent="0.3">
      <c r="A3969" s="1">
        <v>36124</v>
      </c>
      <c r="B3969">
        <v>13.875</v>
      </c>
      <c r="C3969">
        <v>14.6875</v>
      </c>
      <c r="D3969">
        <v>13.875</v>
      </c>
      <c r="E3969">
        <v>14.5625</v>
      </c>
      <c r="F3969">
        <v>14.5625</v>
      </c>
      <c r="G3969">
        <v>17674200</v>
      </c>
      <c r="H3969" s="3">
        <f>(F3969-B3969)/B3969</f>
        <v>4.954954954954955E-2</v>
      </c>
      <c r="I3969" s="3">
        <f>_xlfn.RANK.AVG(H3969,$H$3:$H$10273,1)/10271</f>
        <v>0.94538019667023654</v>
      </c>
      <c r="J3969">
        <f>ROUNDDOWN($I3969*J$2,)-IF(MOD($I3969*J$2,1)=0,1,0)+1</f>
        <v>2</v>
      </c>
      <c r="K3969">
        <f>ROUNDDOWN($I3969*K$2,)-IF(MOD($I3969*K$2,1)=0,1,0)+1</f>
        <v>3</v>
      </c>
      <c r="L3969">
        <f>ROUNDDOWN($I3969*L$2,)-IF(MOD($I3969*L$2,1)=0,1,0)+1</f>
        <v>4</v>
      </c>
      <c r="M3969" s="3">
        <f>IF(L3968=4,H3969,0)</f>
        <v>0</v>
      </c>
      <c r="N3969" s="2">
        <f>IF(L3968=1,H3969,0)</f>
        <v>4.954954954954955E-2</v>
      </c>
      <c r="O3969" s="2">
        <f>IF(OR(L3968=1,L3968=4),H3969,0)</f>
        <v>4.954954954954955E-2</v>
      </c>
      <c r="P3969" s="2">
        <f>IF(OR(L3968=1,L3968=2),H3969,0)</f>
        <v>4.954954954954955E-2</v>
      </c>
      <c r="Q3969" s="2"/>
    </row>
    <row r="3970" spans="1:17" x14ac:dyDescent="0.3">
      <c r="A3970" s="1">
        <v>36126</v>
      </c>
      <c r="B3970">
        <v>14.625</v>
      </c>
      <c r="C3970">
        <v>14.6875</v>
      </c>
      <c r="D3970">
        <v>14.5</v>
      </c>
      <c r="E3970">
        <v>14.59375</v>
      </c>
      <c r="F3970">
        <v>14.59375</v>
      </c>
      <c r="G3970">
        <v>3827800</v>
      </c>
      <c r="H3970" s="3">
        <f>(F3970-B3970)/B3970</f>
        <v>-2.136752136752137E-3</v>
      </c>
      <c r="I3970" s="3">
        <f>_xlfn.RANK.AVG(H3970,$H$3:$H$10273,1)/10271</f>
        <v>0.48018693408626228</v>
      </c>
      <c r="J3970">
        <f>ROUNDDOWN($I3970*J$2,)-IF(MOD($I3970*J$2,1)=0,1,0)+1</f>
        <v>1</v>
      </c>
      <c r="K3970">
        <f>ROUNDDOWN($I3970*K$2,)-IF(MOD($I3970*K$2,1)=0,1,0)+1</f>
        <v>2</v>
      </c>
      <c r="L3970">
        <f>ROUNDDOWN($I3970*L$2,)-IF(MOD($I3970*L$2,1)=0,1,0)+1</f>
        <v>2</v>
      </c>
      <c r="M3970" s="3">
        <f>IF(L3969=4,H3970,0)</f>
        <v>-2.136752136752137E-3</v>
      </c>
      <c r="N3970" s="2">
        <f>IF(L3969=1,H3970,0)</f>
        <v>0</v>
      </c>
      <c r="O3970" s="2">
        <f>IF(OR(L3969=1,L3969=4),H3970,0)</f>
        <v>-2.136752136752137E-3</v>
      </c>
      <c r="P3970" s="2">
        <f>IF(OR(L3969=1,L3969=2),H3970,0)</f>
        <v>0</v>
      </c>
      <c r="Q3970" s="2"/>
    </row>
    <row r="3971" spans="1:17" x14ac:dyDescent="0.3">
      <c r="A3971" s="1">
        <v>36129</v>
      </c>
      <c r="B3971">
        <v>14.375</v>
      </c>
      <c r="C3971">
        <v>14.4375</v>
      </c>
      <c r="D3971">
        <v>13.8125</v>
      </c>
      <c r="E3971">
        <v>13.84375</v>
      </c>
      <c r="F3971">
        <v>13.84375</v>
      </c>
      <c r="G3971">
        <v>5093800</v>
      </c>
      <c r="H3971" s="3">
        <f>(F3971-B3971)/B3971</f>
        <v>-3.6956521739130437E-2</v>
      </c>
      <c r="I3971" s="3">
        <f>_xlfn.RANK.AVG(H3971,$H$3:$H$10273,1)/10271</f>
        <v>9.1325090059390518E-2</v>
      </c>
      <c r="J3971">
        <f>ROUNDDOWN($I3971*J$2,)-IF(MOD($I3971*J$2,1)=0,1,0)+1</f>
        <v>1</v>
      </c>
      <c r="K3971">
        <f>ROUNDDOWN($I3971*K$2,)-IF(MOD($I3971*K$2,1)=0,1,0)+1</f>
        <v>1</v>
      </c>
      <c r="L3971">
        <f>ROUNDDOWN($I3971*L$2,)-IF(MOD($I3971*L$2,1)=0,1,0)+1</f>
        <v>1</v>
      </c>
      <c r="M3971" s="3">
        <f>IF(L3970=4,H3971,0)</f>
        <v>0</v>
      </c>
      <c r="N3971" s="2">
        <f>IF(L3970=1,H3971,0)</f>
        <v>0</v>
      </c>
      <c r="O3971" s="2">
        <f>IF(OR(L3970=1,L3970=4),H3971,0)</f>
        <v>0</v>
      </c>
      <c r="P3971" s="2">
        <f>IF(OR(L3970=1,L3970=2),H3971,0)</f>
        <v>-3.6956521739130437E-2</v>
      </c>
      <c r="Q3971" s="2"/>
    </row>
    <row r="3972" spans="1:17" x14ac:dyDescent="0.3">
      <c r="A3972" s="1">
        <v>36130</v>
      </c>
      <c r="B3972">
        <v>13.3125</v>
      </c>
      <c r="C3972">
        <v>14.59375</v>
      </c>
      <c r="D3972">
        <v>13.3125</v>
      </c>
      <c r="E3972">
        <v>14.59375</v>
      </c>
      <c r="F3972">
        <v>14.59375</v>
      </c>
      <c r="G3972">
        <v>8515200</v>
      </c>
      <c r="H3972" s="3">
        <f>(F3972-B3972)/B3972</f>
        <v>9.6244131455399062E-2</v>
      </c>
      <c r="I3972" s="3">
        <f>_xlfn.RANK.AVG(H3972,$H$3:$H$10273,1)/10271</f>
        <v>0.99191899522928639</v>
      </c>
      <c r="J3972">
        <f>ROUNDDOWN($I3972*J$2,)-IF(MOD($I3972*J$2,1)=0,1,0)+1</f>
        <v>2</v>
      </c>
      <c r="K3972">
        <f>ROUNDDOWN($I3972*K$2,)-IF(MOD($I3972*K$2,1)=0,1,0)+1</f>
        <v>3</v>
      </c>
      <c r="L3972">
        <f>ROUNDDOWN($I3972*L$2,)-IF(MOD($I3972*L$2,1)=0,1,0)+1</f>
        <v>4</v>
      </c>
      <c r="M3972" s="3">
        <f>IF(L3971=4,H3972,0)</f>
        <v>0</v>
      </c>
      <c r="N3972" s="2">
        <f>IF(L3971=1,H3972,0)</f>
        <v>9.6244131455399062E-2</v>
      </c>
      <c r="O3972" s="2">
        <f>IF(OR(L3971=1,L3971=4),H3972,0)</f>
        <v>9.6244131455399062E-2</v>
      </c>
      <c r="P3972" s="2">
        <f>IF(OR(L3971=1,L3971=2),H3972,0)</f>
        <v>9.6244131455399062E-2</v>
      </c>
      <c r="Q3972" s="2"/>
    </row>
    <row r="3973" spans="1:17" x14ac:dyDescent="0.3">
      <c r="A3973" s="1">
        <v>36131</v>
      </c>
      <c r="B3973">
        <v>14.46875</v>
      </c>
      <c r="C3973">
        <v>14.65625</v>
      </c>
      <c r="D3973">
        <v>14.09375</v>
      </c>
      <c r="E3973">
        <v>14.3125</v>
      </c>
      <c r="F3973">
        <v>14.3125</v>
      </c>
      <c r="G3973">
        <v>7302600</v>
      </c>
      <c r="H3973" s="3">
        <f>(F3973-B3973)/B3973</f>
        <v>-1.079913606911447E-2</v>
      </c>
      <c r="I3973" s="3">
        <f>_xlfn.RANK.AVG(H3973,$H$3:$H$10273,1)/10271</f>
        <v>0.35614837893097068</v>
      </c>
      <c r="J3973">
        <f>ROUNDDOWN($I3973*J$2,)-IF(MOD($I3973*J$2,1)=0,1,0)+1</f>
        <v>1</v>
      </c>
      <c r="K3973">
        <f>ROUNDDOWN($I3973*K$2,)-IF(MOD($I3973*K$2,1)=0,1,0)+1</f>
        <v>2</v>
      </c>
      <c r="L3973">
        <f>ROUNDDOWN($I3973*L$2,)-IF(MOD($I3973*L$2,1)=0,1,0)+1</f>
        <v>2</v>
      </c>
      <c r="M3973" s="3">
        <f>IF(L3972=4,H3973,0)</f>
        <v>-1.079913606911447E-2</v>
      </c>
      <c r="N3973" s="2">
        <f>IF(L3972=1,H3973,0)</f>
        <v>0</v>
      </c>
      <c r="O3973" s="2">
        <f>IF(OR(L3972=1,L3972=4),H3973,0)</f>
        <v>-1.079913606911447E-2</v>
      </c>
      <c r="P3973" s="2">
        <f>IF(OR(L3972=1,L3972=2),H3973,0)</f>
        <v>0</v>
      </c>
      <c r="Q3973" s="2"/>
    </row>
    <row r="3974" spans="1:17" x14ac:dyDescent="0.3">
      <c r="A3974" s="1">
        <v>36132</v>
      </c>
      <c r="B3974">
        <v>14.5625</v>
      </c>
      <c r="C3974">
        <v>15.6875</v>
      </c>
      <c r="D3974">
        <v>14.4375</v>
      </c>
      <c r="E3974">
        <v>14.75</v>
      </c>
      <c r="F3974">
        <v>14.75</v>
      </c>
      <c r="G3974">
        <v>14325200</v>
      </c>
      <c r="H3974" s="3">
        <f>(F3974-B3974)/B3974</f>
        <v>1.2875536480686695E-2</v>
      </c>
      <c r="I3974" s="3">
        <f>_xlfn.RANK.AVG(H3974,$H$3:$H$10273,1)/10271</f>
        <v>0.71069029305812481</v>
      </c>
      <c r="J3974">
        <f>ROUNDDOWN($I3974*J$2,)-IF(MOD($I3974*J$2,1)=0,1,0)+1</f>
        <v>2</v>
      </c>
      <c r="K3974">
        <f>ROUNDDOWN($I3974*K$2,)-IF(MOD($I3974*K$2,1)=0,1,0)+1</f>
        <v>3</v>
      </c>
      <c r="L3974">
        <f>ROUNDDOWN($I3974*L$2,)-IF(MOD($I3974*L$2,1)=0,1,0)+1</f>
        <v>3</v>
      </c>
      <c r="M3974" s="3">
        <f>IF(L3973=4,H3974,0)</f>
        <v>0</v>
      </c>
      <c r="N3974" s="2">
        <f>IF(L3973=1,H3974,0)</f>
        <v>0</v>
      </c>
      <c r="O3974" s="2">
        <f>IF(OR(L3973=1,L3973=4),H3974,0)</f>
        <v>0</v>
      </c>
      <c r="P3974" s="2">
        <f>IF(OR(L3973=1,L3973=2),H3974,0)</f>
        <v>1.2875536480686695E-2</v>
      </c>
      <c r="Q3974" s="2"/>
    </row>
    <row r="3975" spans="1:17" x14ac:dyDescent="0.3">
      <c r="A3975" s="1">
        <v>36133</v>
      </c>
      <c r="B3975">
        <v>15.375</v>
      </c>
      <c r="C3975">
        <v>15.96875</v>
      </c>
      <c r="D3975">
        <v>15.15625</v>
      </c>
      <c r="E3975">
        <v>15.6875</v>
      </c>
      <c r="F3975">
        <v>15.6875</v>
      </c>
      <c r="G3975">
        <v>8437600</v>
      </c>
      <c r="H3975" s="3">
        <f>(F3975-B3975)/B3975</f>
        <v>2.032520325203252E-2</v>
      </c>
      <c r="I3975" s="3">
        <f>_xlfn.RANK.AVG(H3975,$H$3:$H$10273,1)/10271</f>
        <v>0.795346120144095</v>
      </c>
      <c r="J3975">
        <f>ROUNDDOWN($I3975*J$2,)-IF(MOD($I3975*J$2,1)=0,1,0)+1</f>
        <v>2</v>
      </c>
      <c r="K3975">
        <f>ROUNDDOWN($I3975*K$2,)-IF(MOD($I3975*K$2,1)=0,1,0)+1</f>
        <v>3</v>
      </c>
      <c r="L3975">
        <f>ROUNDDOWN($I3975*L$2,)-IF(MOD($I3975*L$2,1)=0,1,0)+1</f>
        <v>4</v>
      </c>
      <c r="M3975" s="3">
        <f>IF(L3974=4,H3975,0)</f>
        <v>0</v>
      </c>
      <c r="N3975" s="2">
        <f>IF(L3974=1,H3975,0)</f>
        <v>0</v>
      </c>
      <c r="O3975" s="2">
        <f>IF(OR(L3974=1,L3974=4),H3975,0)</f>
        <v>0</v>
      </c>
      <c r="P3975" s="2">
        <f>IF(OR(L3974=1,L3974=2),H3975,0)</f>
        <v>0</v>
      </c>
      <c r="Q3975" s="2"/>
    </row>
    <row r="3976" spans="1:17" x14ac:dyDescent="0.3">
      <c r="A3976" s="1">
        <v>36136</v>
      </c>
      <c r="B3976">
        <v>15.6875</v>
      </c>
      <c r="C3976">
        <v>16</v>
      </c>
      <c r="D3976">
        <v>15.46875</v>
      </c>
      <c r="E3976">
        <v>15.75</v>
      </c>
      <c r="F3976">
        <v>15.75</v>
      </c>
      <c r="G3976">
        <v>8622600</v>
      </c>
      <c r="H3976" s="3">
        <f>(F3976-B3976)/B3976</f>
        <v>3.9840637450199202E-3</v>
      </c>
      <c r="I3976" s="3">
        <f>_xlfn.RANK.AVG(H3976,$H$3:$H$10273,1)/10271</f>
        <v>0.59103300554960569</v>
      </c>
      <c r="J3976">
        <f>ROUNDDOWN($I3976*J$2,)-IF(MOD($I3976*J$2,1)=0,1,0)+1</f>
        <v>2</v>
      </c>
      <c r="K3976">
        <f>ROUNDDOWN($I3976*K$2,)-IF(MOD($I3976*K$2,1)=0,1,0)+1</f>
        <v>2</v>
      </c>
      <c r="L3976">
        <f>ROUNDDOWN($I3976*L$2,)-IF(MOD($I3976*L$2,1)=0,1,0)+1</f>
        <v>3</v>
      </c>
      <c r="M3976" s="3">
        <f>IF(L3975=4,H3976,0)</f>
        <v>3.9840637450199202E-3</v>
      </c>
      <c r="N3976" s="2">
        <f>IF(L3975=1,H3976,0)</f>
        <v>0</v>
      </c>
      <c r="O3976" s="2">
        <f>IF(OR(L3975=1,L3975=4),H3976,0)</f>
        <v>3.9840637450199202E-3</v>
      </c>
      <c r="P3976" s="2">
        <f>IF(OR(L3975=1,L3975=2),H3976,0)</f>
        <v>0</v>
      </c>
      <c r="Q3976" s="2"/>
    </row>
    <row r="3977" spans="1:17" x14ac:dyDescent="0.3">
      <c r="A3977" s="1">
        <v>36137</v>
      </c>
      <c r="B3977">
        <v>15.8125</v>
      </c>
      <c r="C3977">
        <v>16.375</v>
      </c>
      <c r="D3977">
        <v>15.65625</v>
      </c>
      <c r="E3977">
        <v>16</v>
      </c>
      <c r="F3977">
        <v>16</v>
      </c>
      <c r="G3977">
        <v>6729600</v>
      </c>
      <c r="H3977" s="3">
        <f>(F3977-B3977)/B3977</f>
        <v>1.1857707509881422E-2</v>
      </c>
      <c r="I3977" s="3">
        <f>_xlfn.RANK.AVG(H3977,$H$3:$H$10273,1)/10271</f>
        <v>0.69774121312433068</v>
      </c>
      <c r="J3977">
        <f>ROUNDDOWN($I3977*J$2,)-IF(MOD($I3977*J$2,1)=0,1,0)+1</f>
        <v>2</v>
      </c>
      <c r="K3977">
        <f>ROUNDDOWN($I3977*K$2,)-IF(MOD($I3977*K$2,1)=0,1,0)+1</f>
        <v>3</v>
      </c>
      <c r="L3977">
        <f>ROUNDDOWN($I3977*L$2,)-IF(MOD($I3977*L$2,1)=0,1,0)+1</f>
        <v>3</v>
      </c>
      <c r="M3977" s="3">
        <f>IF(L3976=4,H3977,0)</f>
        <v>0</v>
      </c>
      <c r="N3977" s="2">
        <f>IF(L3976=1,H3977,0)</f>
        <v>0</v>
      </c>
      <c r="O3977" s="2">
        <f>IF(OR(L3976=1,L3976=4),H3977,0)</f>
        <v>0</v>
      </c>
      <c r="P3977" s="2">
        <f>IF(OR(L3976=1,L3976=2),H3977,0)</f>
        <v>0</v>
      </c>
      <c r="Q3977" s="2"/>
    </row>
    <row r="3978" spans="1:17" x14ac:dyDescent="0.3">
      <c r="A3978" s="1">
        <v>36138</v>
      </c>
      <c r="B3978">
        <v>15.9375</v>
      </c>
      <c r="C3978">
        <v>16</v>
      </c>
      <c r="D3978">
        <v>15.375</v>
      </c>
      <c r="E3978">
        <v>15.46875</v>
      </c>
      <c r="F3978">
        <v>15.46875</v>
      </c>
      <c r="G3978">
        <v>4087600</v>
      </c>
      <c r="H3978" s="3">
        <f>(F3978-B3978)/B3978</f>
        <v>-2.9411764705882353E-2</v>
      </c>
      <c r="I3978" s="3">
        <f>_xlfn.RANK.AVG(H3978,$H$3:$H$10273,1)/10271</f>
        <v>0.14049264920650376</v>
      </c>
      <c r="J3978">
        <f>ROUNDDOWN($I3978*J$2,)-IF(MOD($I3978*J$2,1)=0,1,0)+1</f>
        <v>1</v>
      </c>
      <c r="K3978">
        <f>ROUNDDOWN($I3978*K$2,)-IF(MOD($I3978*K$2,1)=0,1,0)+1</f>
        <v>1</v>
      </c>
      <c r="L3978">
        <f>ROUNDDOWN($I3978*L$2,)-IF(MOD($I3978*L$2,1)=0,1,0)+1</f>
        <v>1</v>
      </c>
      <c r="M3978" s="3">
        <f>IF(L3977=4,H3978,0)</f>
        <v>0</v>
      </c>
      <c r="N3978" s="2">
        <f>IF(L3977=1,H3978,0)</f>
        <v>0</v>
      </c>
      <c r="O3978" s="2">
        <f>IF(OR(L3977=1,L3977=4),H3978,0)</f>
        <v>0</v>
      </c>
      <c r="P3978" s="2">
        <f>IF(OR(L3977=1,L3977=2),H3978,0)</f>
        <v>0</v>
      </c>
      <c r="Q3978" s="2"/>
    </row>
    <row r="3979" spans="1:17" x14ac:dyDescent="0.3">
      <c r="A3979" s="1">
        <v>36139</v>
      </c>
      <c r="B3979">
        <v>15.40625</v>
      </c>
      <c r="C3979">
        <v>15.59375</v>
      </c>
      <c r="D3979">
        <v>14.375</v>
      </c>
      <c r="E3979">
        <v>14.875</v>
      </c>
      <c r="F3979">
        <v>14.875</v>
      </c>
      <c r="G3979">
        <v>5119600</v>
      </c>
      <c r="H3979" s="3">
        <f>(F3979-B3979)/B3979</f>
        <v>-3.4482758620689655E-2</v>
      </c>
      <c r="I3979" s="3">
        <f>_xlfn.RANK.AVG(H3979,$H$3:$H$10273,1)/10271</f>
        <v>0.10549118878395482</v>
      </c>
      <c r="J3979">
        <f>ROUNDDOWN($I3979*J$2,)-IF(MOD($I3979*J$2,1)=0,1,0)+1</f>
        <v>1</v>
      </c>
      <c r="K3979">
        <f>ROUNDDOWN($I3979*K$2,)-IF(MOD($I3979*K$2,1)=0,1,0)+1</f>
        <v>1</v>
      </c>
      <c r="L3979">
        <f>ROUNDDOWN($I3979*L$2,)-IF(MOD($I3979*L$2,1)=0,1,0)+1</f>
        <v>1</v>
      </c>
      <c r="M3979" s="3">
        <f>IF(L3978=4,H3979,0)</f>
        <v>0</v>
      </c>
      <c r="N3979" s="2">
        <f>IF(L3978=1,H3979,0)</f>
        <v>-3.4482758620689655E-2</v>
      </c>
      <c r="O3979" s="2">
        <f>IF(OR(L3978=1,L3978=4),H3979,0)</f>
        <v>-3.4482758620689655E-2</v>
      </c>
      <c r="P3979" s="2">
        <f>IF(OR(L3978=1,L3978=2),H3979,0)</f>
        <v>-3.4482758620689655E-2</v>
      </c>
      <c r="Q3979" s="2"/>
    </row>
    <row r="3980" spans="1:17" x14ac:dyDescent="0.3">
      <c r="A3980" s="1">
        <v>36140</v>
      </c>
      <c r="B3980">
        <v>14.46875</v>
      </c>
      <c r="C3980">
        <v>15.4375</v>
      </c>
      <c r="D3980">
        <v>14.46875</v>
      </c>
      <c r="E3980">
        <v>15.09375</v>
      </c>
      <c r="F3980">
        <v>15.09375</v>
      </c>
      <c r="G3980">
        <v>4308800</v>
      </c>
      <c r="H3980" s="3">
        <f>(F3980-B3980)/B3980</f>
        <v>4.3196544276457881E-2</v>
      </c>
      <c r="I3980" s="3">
        <f>_xlfn.RANK.AVG(H3980,$H$3:$H$10273,1)/10271</f>
        <v>0.92882874111576286</v>
      </c>
      <c r="J3980">
        <f>ROUNDDOWN($I3980*J$2,)-IF(MOD($I3980*J$2,1)=0,1,0)+1</f>
        <v>2</v>
      </c>
      <c r="K3980">
        <f>ROUNDDOWN($I3980*K$2,)-IF(MOD($I3980*K$2,1)=0,1,0)+1</f>
        <v>3</v>
      </c>
      <c r="L3980">
        <f>ROUNDDOWN($I3980*L$2,)-IF(MOD($I3980*L$2,1)=0,1,0)+1</f>
        <v>4</v>
      </c>
      <c r="M3980" s="3">
        <f>IF(L3979=4,H3980,0)</f>
        <v>0</v>
      </c>
      <c r="N3980" s="2">
        <f>IF(L3979=1,H3980,0)</f>
        <v>4.3196544276457881E-2</v>
      </c>
      <c r="O3980" s="2">
        <f>IF(OR(L3979=1,L3979=4),H3980,0)</f>
        <v>4.3196544276457881E-2</v>
      </c>
      <c r="P3980" s="2">
        <f>IF(OR(L3979=1,L3979=2),H3980,0)</f>
        <v>4.3196544276457881E-2</v>
      </c>
      <c r="Q3980" s="2"/>
    </row>
    <row r="3981" spans="1:17" x14ac:dyDescent="0.3">
      <c r="A3981" s="1">
        <v>36143</v>
      </c>
      <c r="B3981">
        <v>14.78125</v>
      </c>
      <c r="C3981">
        <v>14.90625</v>
      </c>
      <c r="D3981">
        <v>14.1875</v>
      </c>
      <c r="E3981">
        <v>14.28125</v>
      </c>
      <c r="F3981">
        <v>14.28125</v>
      </c>
      <c r="G3981">
        <v>5261600</v>
      </c>
      <c r="H3981" s="3">
        <f>(F3981-B3981)/B3981</f>
        <v>-3.382663847780127E-2</v>
      </c>
      <c r="I3981" s="3">
        <f>_xlfn.RANK.AVG(H3981,$H$3:$H$10273,1)/10271</f>
        <v>0.1090448836530036</v>
      </c>
      <c r="J3981">
        <f>ROUNDDOWN($I3981*J$2,)-IF(MOD($I3981*J$2,1)=0,1,0)+1</f>
        <v>1</v>
      </c>
      <c r="K3981">
        <f>ROUNDDOWN($I3981*K$2,)-IF(MOD($I3981*K$2,1)=0,1,0)+1</f>
        <v>1</v>
      </c>
      <c r="L3981">
        <f>ROUNDDOWN($I3981*L$2,)-IF(MOD($I3981*L$2,1)=0,1,0)+1</f>
        <v>1</v>
      </c>
      <c r="M3981" s="3">
        <f>IF(L3980=4,H3981,0)</f>
        <v>-3.382663847780127E-2</v>
      </c>
      <c r="N3981" s="2">
        <f>IF(L3980=1,H3981,0)</f>
        <v>0</v>
      </c>
      <c r="O3981" s="2">
        <f>IF(OR(L3980=1,L3980=4),H3981,0)</f>
        <v>-3.382663847780127E-2</v>
      </c>
      <c r="P3981" s="2">
        <f>IF(OR(L3980=1,L3980=2),H3981,0)</f>
        <v>0</v>
      </c>
      <c r="Q3981" s="2"/>
    </row>
    <row r="3982" spans="1:17" x14ac:dyDescent="0.3">
      <c r="A3982" s="1">
        <v>36144</v>
      </c>
      <c r="B3982">
        <v>14.4375</v>
      </c>
      <c r="C3982">
        <v>14.875</v>
      </c>
      <c r="D3982">
        <v>14.125</v>
      </c>
      <c r="E3982">
        <v>14.375</v>
      </c>
      <c r="F3982">
        <v>14.375</v>
      </c>
      <c r="G3982">
        <v>3929000</v>
      </c>
      <c r="H3982" s="3">
        <f>(F3982-B3982)/B3982</f>
        <v>-4.329004329004329E-3</v>
      </c>
      <c r="I3982" s="3">
        <f>_xlfn.RANK.AVG(H3982,$H$3:$H$10273,1)/10271</f>
        <v>0.45151397137571803</v>
      </c>
      <c r="J3982">
        <f>ROUNDDOWN($I3982*J$2,)-IF(MOD($I3982*J$2,1)=0,1,0)+1</f>
        <v>1</v>
      </c>
      <c r="K3982">
        <f>ROUNDDOWN($I3982*K$2,)-IF(MOD($I3982*K$2,1)=0,1,0)+1</f>
        <v>2</v>
      </c>
      <c r="L3982">
        <f>ROUNDDOWN($I3982*L$2,)-IF(MOD($I3982*L$2,1)=0,1,0)+1</f>
        <v>2</v>
      </c>
      <c r="M3982" s="3">
        <f>IF(L3981=4,H3982,0)</f>
        <v>0</v>
      </c>
      <c r="N3982" s="2">
        <f>IF(L3981=1,H3982,0)</f>
        <v>-4.329004329004329E-3</v>
      </c>
      <c r="O3982" s="2">
        <f>IF(OR(L3981=1,L3981=4),H3982,0)</f>
        <v>-4.329004329004329E-3</v>
      </c>
      <c r="P3982" s="2">
        <f>IF(OR(L3981=1,L3981=2),H3982,0)</f>
        <v>-4.329004329004329E-3</v>
      </c>
      <c r="Q3982" s="2"/>
    </row>
    <row r="3983" spans="1:17" x14ac:dyDescent="0.3">
      <c r="A3983" s="1">
        <v>36145</v>
      </c>
      <c r="B3983">
        <v>14.4375</v>
      </c>
      <c r="C3983">
        <v>14.46875</v>
      </c>
      <c r="D3983">
        <v>13.40625</v>
      </c>
      <c r="E3983">
        <v>13.71875</v>
      </c>
      <c r="F3983">
        <v>13.71875</v>
      </c>
      <c r="G3983">
        <v>7139200</v>
      </c>
      <c r="H3983" s="3">
        <f>(F3983-B3983)/B3983</f>
        <v>-4.9783549783549784E-2</v>
      </c>
      <c r="I3983" s="3">
        <f>_xlfn.RANK.AVG(H3983,$H$3:$H$10273,1)/10271</f>
        <v>4.5565183526433649E-2</v>
      </c>
      <c r="J3983">
        <f>ROUNDDOWN($I3983*J$2,)-IF(MOD($I3983*J$2,1)=0,1,0)+1</f>
        <v>1</v>
      </c>
      <c r="K3983">
        <f>ROUNDDOWN($I3983*K$2,)-IF(MOD($I3983*K$2,1)=0,1,0)+1</f>
        <v>1</v>
      </c>
      <c r="L3983">
        <f>ROUNDDOWN($I3983*L$2,)-IF(MOD($I3983*L$2,1)=0,1,0)+1</f>
        <v>1</v>
      </c>
      <c r="M3983" s="3">
        <f>IF(L3982=4,H3983,0)</f>
        <v>0</v>
      </c>
      <c r="N3983" s="2">
        <f>IF(L3982=1,H3983,0)</f>
        <v>0</v>
      </c>
      <c r="O3983" s="2">
        <f>IF(OR(L3982=1,L3982=4),H3983,0)</f>
        <v>0</v>
      </c>
      <c r="P3983" s="2">
        <f>IF(OR(L3982=1,L3982=2),H3983,0)</f>
        <v>-4.9783549783549784E-2</v>
      </c>
      <c r="Q3983" s="2"/>
    </row>
    <row r="3984" spans="1:17" x14ac:dyDescent="0.3">
      <c r="A3984" s="1">
        <v>36146</v>
      </c>
      <c r="B3984">
        <v>13.8125</v>
      </c>
      <c r="C3984">
        <v>14.25</v>
      </c>
      <c r="D3984">
        <v>13.25</v>
      </c>
      <c r="E3984">
        <v>14</v>
      </c>
      <c r="F3984">
        <v>14</v>
      </c>
      <c r="G3984">
        <v>10204000</v>
      </c>
      <c r="H3984" s="3">
        <f>(F3984-B3984)/B3984</f>
        <v>1.3574660633484163E-2</v>
      </c>
      <c r="I3984" s="3">
        <f>_xlfn.RANK.AVG(H3984,$H$3:$H$10273,1)/10271</f>
        <v>0.72013435887450106</v>
      </c>
      <c r="J3984">
        <f>ROUNDDOWN($I3984*J$2,)-IF(MOD($I3984*J$2,1)=0,1,0)+1</f>
        <v>2</v>
      </c>
      <c r="K3984">
        <f>ROUNDDOWN($I3984*K$2,)-IF(MOD($I3984*K$2,1)=0,1,0)+1</f>
        <v>3</v>
      </c>
      <c r="L3984">
        <f>ROUNDDOWN($I3984*L$2,)-IF(MOD($I3984*L$2,1)=0,1,0)+1</f>
        <v>3</v>
      </c>
      <c r="M3984" s="3">
        <f>IF(L3983=4,H3984,0)</f>
        <v>0</v>
      </c>
      <c r="N3984" s="2">
        <f>IF(L3983=1,H3984,0)</f>
        <v>1.3574660633484163E-2</v>
      </c>
      <c r="O3984" s="2">
        <f>IF(OR(L3983=1,L3983=4),H3984,0)</f>
        <v>1.3574660633484163E-2</v>
      </c>
      <c r="P3984" s="2">
        <f>IF(OR(L3983=1,L3983=2),H3984,0)</f>
        <v>1.3574660633484163E-2</v>
      </c>
      <c r="Q3984" s="2"/>
    </row>
    <row r="3985" spans="1:17" x14ac:dyDescent="0.3">
      <c r="A3985" s="1">
        <v>36147</v>
      </c>
      <c r="B3985">
        <v>14.25</v>
      </c>
      <c r="C3985">
        <v>14.5</v>
      </c>
      <c r="D3985">
        <v>13.84375</v>
      </c>
      <c r="E3985">
        <v>14.03125</v>
      </c>
      <c r="F3985">
        <v>14.03125</v>
      </c>
      <c r="G3985">
        <v>5409000</v>
      </c>
      <c r="H3985" s="3">
        <f>(F3985-B3985)/B3985</f>
        <v>-1.5350877192982455E-2</v>
      </c>
      <c r="I3985" s="3">
        <f>_xlfn.RANK.AVG(H3985,$H$3:$H$10273,1)/10271</f>
        <v>0.28059585239996104</v>
      </c>
      <c r="J3985">
        <f>ROUNDDOWN($I3985*J$2,)-IF(MOD($I3985*J$2,1)=0,1,0)+1</f>
        <v>1</v>
      </c>
      <c r="K3985">
        <f>ROUNDDOWN($I3985*K$2,)-IF(MOD($I3985*K$2,1)=0,1,0)+1</f>
        <v>1</v>
      </c>
      <c r="L3985">
        <f>ROUNDDOWN($I3985*L$2,)-IF(MOD($I3985*L$2,1)=0,1,0)+1</f>
        <v>2</v>
      </c>
      <c r="M3985" s="3">
        <f>IF(L3984=4,H3985,0)</f>
        <v>0</v>
      </c>
      <c r="N3985" s="2">
        <f>IF(L3984=1,H3985,0)</f>
        <v>0</v>
      </c>
      <c r="O3985" s="2">
        <f>IF(OR(L3984=1,L3984=4),H3985,0)</f>
        <v>0</v>
      </c>
      <c r="P3985" s="2">
        <f>IF(OR(L3984=1,L3984=2),H3985,0)</f>
        <v>0</v>
      </c>
      <c r="Q3985" s="2"/>
    </row>
    <row r="3986" spans="1:17" x14ac:dyDescent="0.3">
      <c r="A3986" s="1">
        <v>36150</v>
      </c>
      <c r="B3986">
        <v>14.25</v>
      </c>
      <c r="C3986">
        <v>14.6875</v>
      </c>
      <c r="D3986">
        <v>14.25</v>
      </c>
      <c r="E3986">
        <v>14.4375</v>
      </c>
      <c r="F3986">
        <v>14.4375</v>
      </c>
      <c r="G3986">
        <v>4249400</v>
      </c>
      <c r="H3986" s="3">
        <f>(F3986-B3986)/B3986</f>
        <v>1.3157894736842105E-2</v>
      </c>
      <c r="I3986" s="3">
        <f>_xlfn.RANK.AVG(H3986,$H$3:$H$10273,1)/10271</f>
        <v>0.71492551845000485</v>
      </c>
      <c r="J3986">
        <f>ROUNDDOWN($I3986*J$2,)-IF(MOD($I3986*J$2,1)=0,1,0)+1</f>
        <v>2</v>
      </c>
      <c r="K3986">
        <f>ROUNDDOWN($I3986*K$2,)-IF(MOD($I3986*K$2,1)=0,1,0)+1</f>
        <v>3</v>
      </c>
      <c r="L3986">
        <f>ROUNDDOWN($I3986*L$2,)-IF(MOD($I3986*L$2,1)=0,1,0)+1</f>
        <v>3</v>
      </c>
      <c r="M3986" s="3">
        <f>IF(L3985=4,H3986,0)</f>
        <v>0</v>
      </c>
      <c r="N3986" s="2">
        <f>IF(L3985=1,H3986,0)</f>
        <v>0</v>
      </c>
      <c r="O3986" s="2">
        <f>IF(OR(L3985=1,L3985=4),H3986,0)</f>
        <v>0</v>
      </c>
      <c r="P3986" s="2">
        <f>IF(OR(L3985=1,L3985=2),H3986,0)</f>
        <v>1.3157894736842105E-2</v>
      </c>
      <c r="Q3986" s="2"/>
    </row>
    <row r="3987" spans="1:17" x14ac:dyDescent="0.3">
      <c r="A3987" s="1">
        <v>36151</v>
      </c>
      <c r="B3987">
        <v>14.5</v>
      </c>
      <c r="C3987">
        <v>14.59375</v>
      </c>
      <c r="D3987">
        <v>13.9375</v>
      </c>
      <c r="E3987">
        <v>14.375</v>
      </c>
      <c r="F3987">
        <v>14.375</v>
      </c>
      <c r="G3987">
        <v>4596800</v>
      </c>
      <c r="H3987" s="3">
        <f>(F3987-B3987)/B3987</f>
        <v>-8.6206896551724137E-3</v>
      </c>
      <c r="I3987" s="3">
        <f>_xlfn.RANK.AVG(H3987,$H$3:$H$10273,1)/10271</f>
        <v>0.3855028721643462</v>
      </c>
      <c r="J3987">
        <f>ROUNDDOWN($I3987*J$2,)-IF(MOD($I3987*J$2,1)=0,1,0)+1</f>
        <v>1</v>
      </c>
      <c r="K3987">
        <f>ROUNDDOWN($I3987*K$2,)-IF(MOD($I3987*K$2,1)=0,1,0)+1</f>
        <v>2</v>
      </c>
      <c r="L3987">
        <f>ROUNDDOWN($I3987*L$2,)-IF(MOD($I3987*L$2,1)=0,1,0)+1</f>
        <v>2</v>
      </c>
      <c r="M3987" s="3">
        <f>IF(L3986=4,H3987,0)</f>
        <v>0</v>
      </c>
      <c r="N3987" s="2">
        <f>IF(L3986=1,H3987,0)</f>
        <v>0</v>
      </c>
      <c r="O3987" s="2">
        <f>IF(OR(L3986=1,L3986=4),H3987,0)</f>
        <v>0</v>
      </c>
      <c r="P3987" s="2">
        <f>IF(OR(L3986=1,L3986=2),H3987,0)</f>
        <v>0</v>
      </c>
      <c r="Q3987" s="2"/>
    </row>
    <row r="3988" spans="1:17" x14ac:dyDescent="0.3">
      <c r="A3988" s="1">
        <v>36152</v>
      </c>
      <c r="B3988">
        <v>14.34375</v>
      </c>
      <c r="C3988">
        <v>14.4375</v>
      </c>
      <c r="D3988">
        <v>13.625</v>
      </c>
      <c r="E3988">
        <v>13.84375</v>
      </c>
      <c r="F3988">
        <v>13.84375</v>
      </c>
      <c r="G3988">
        <v>6137600</v>
      </c>
      <c r="H3988" s="3">
        <f>(F3988-B3988)/B3988</f>
        <v>-3.4858387799564274E-2</v>
      </c>
      <c r="I3988" s="3">
        <f>_xlfn.RANK.AVG(H3988,$H$3:$H$10273,1)/10271</f>
        <v>0.10330055496056859</v>
      </c>
      <c r="J3988">
        <f>ROUNDDOWN($I3988*J$2,)-IF(MOD($I3988*J$2,1)=0,1,0)+1</f>
        <v>1</v>
      </c>
      <c r="K3988">
        <f>ROUNDDOWN($I3988*K$2,)-IF(MOD($I3988*K$2,1)=0,1,0)+1</f>
        <v>1</v>
      </c>
      <c r="L3988">
        <f>ROUNDDOWN($I3988*L$2,)-IF(MOD($I3988*L$2,1)=0,1,0)+1</f>
        <v>1</v>
      </c>
      <c r="M3988" s="3">
        <f>IF(L3987=4,H3988,0)</f>
        <v>0</v>
      </c>
      <c r="N3988" s="2">
        <f>IF(L3987=1,H3988,0)</f>
        <v>0</v>
      </c>
      <c r="O3988" s="2">
        <f>IF(OR(L3987=1,L3987=4),H3988,0)</f>
        <v>0</v>
      </c>
      <c r="P3988" s="2">
        <f>IF(OR(L3987=1,L3987=2),H3988,0)</f>
        <v>-3.4858387799564274E-2</v>
      </c>
      <c r="Q3988" s="2"/>
    </row>
    <row r="3989" spans="1:17" x14ac:dyDescent="0.3">
      <c r="A3989" s="1">
        <v>36153</v>
      </c>
      <c r="B3989">
        <v>13.96875</v>
      </c>
      <c r="C3989">
        <v>14.125</v>
      </c>
      <c r="D3989">
        <v>13.78125</v>
      </c>
      <c r="E3989">
        <v>14</v>
      </c>
      <c r="F3989">
        <v>14</v>
      </c>
      <c r="G3989">
        <v>1281400</v>
      </c>
      <c r="H3989" s="3">
        <f>(F3989-B3989)/B3989</f>
        <v>2.2371364653243847E-3</v>
      </c>
      <c r="I3989" s="3">
        <f>_xlfn.RANK.AVG(H3989,$H$3:$H$10273,1)/10271</f>
        <v>0.57005160159672863</v>
      </c>
      <c r="J3989">
        <f>ROUNDDOWN($I3989*J$2,)-IF(MOD($I3989*J$2,1)=0,1,0)+1</f>
        <v>2</v>
      </c>
      <c r="K3989">
        <f>ROUNDDOWN($I3989*K$2,)-IF(MOD($I3989*K$2,1)=0,1,0)+1</f>
        <v>2</v>
      </c>
      <c r="L3989">
        <f>ROUNDDOWN($I3989*L$2,)-IF(MOD($I3989*L$2,1)=0,1,0)+1</f>
        <v>3</v>
      </c>
      <c r="M3989" s="3">
        <f>IF(L3988=4,H3989,0)</f>
        <v>0</v>
      </c>
      <c r="N3989" s="2">
        <f>IF(L3988=1,H3989,0)</f>
        <v>2.2371364653243847E-3</v>
      </c>
      <c r="O3989" s="2">
        <f>IF(OR(L3988=1,L3988=4),H3989,0)</f>
        <v>2.2371364653243847E-3</v>
      </c>
      <c r="P3989" s="2">
        <f>IF(OR(L3988=1,L3988=2),H3989,0)</f>
        <v>2.2371364653243847E-3</v>
      </c>
      <c r="Q3989" s="2"/>
    </row>
    <row r="3990" spans="1:17" x14ac:dyDescent="0.3">
      <c r="A3990" s="1">
        <v>36157</v>
      </c>
      <c r="B3990">
        <v>14</v>
      </c>
      <c r="C3990">
        <v>14.09375</v>
      </c>
      <c r="D3990">
        <v>13.625</v>
      </c>
      <c r="E3990">
        <v>13.65625</v>
      </c>
      <c r="F3990">
        <v>13.65625</v>
      </c>
      <c r="G3990">
        <v>2918600</v>
      </c>
      <c r="H3990" s="3">
        <f>(F3990-B3990)/B3990</f>
        <v>-2.4553571428571428E-2</v>
      </c>
      <c r="I3990" s="3">
        <f>_xlfn.RANK.AVG(H3990,$H$3:$H$10273,1)/10271</f>
        <v>0.18089767306007204</v>
      </c>
      <c r="J3990">
        <f>ROUNDDOWN($I3990*J$2,)-IF(MOD($I3990*J$2,1)=0,1,0)+1</f>
        <v>1</v>
      </c>
      <c r="K3990">
        <f>ROUNDDOWN($I3990*K$2,)-IF(MOD($I3990*K$2,1)=0,1,0)+1</f>
        <v>1</v>
      </c>
      <c r="L3990">
        <f>ROUNDDOWN($I3990*L$2,)-IF(MOD($I3990*L$2,1)=0,1,0)+1</f>
        <v>1</v>
      </c>
      <c r="M3990" s="3">
        <f>IF(L3989=4,H3990,0)</f>
        <v>0</v>
      </c>
      <c r="N3990" s="2">
        <f>IF(L3989=1,H3990,0)</f>
        <v>0</v>
      </c>
      <c r="O3990" s="2">
        <f>IF(OR(L3989=1,L3989=4),H3990,0)</f>
        <v>0</v>
      </c>
      <c r="P3990" s="2">
        <f>IF(OR(L3989=1,L3989=2),H3990,0)</f>
        <v>0</v>
      </c>
      <c r="Q3990" s="2"/>
    </row>
    <row r="3991" spans="1:17" x14ac:dyDescent="0.3">
      <c r="A3991" s="1">
        <v>36158</v>
      </c>
      <c r="B3991">
        <v>13.5</v>
      </c>
      <c r="C3991">
        <v>13.75</v>
      </c>
      <c r="D3991">
        <v>13.3125</v>
      </c>
      <c r="E3991">
        <v>13.75</v>
      </c>
      <c r="F3991">
        <v>13.75</v>
      </c>
      <c r="G3991">
        <v>3781400</v>
      </c>
      <c r="H3991" s="3">
        <f>(F3991-B3991)/B3991</f>
        <v>1.8518518518518517E-2</v>
      </c>
      <c r="I3991" s="3">
        <f>_xlfn.RANK.AVG(H3991,$H$3:$H$10273,1)/10271</f>
        <v>0.77840521857657485</v>
      </c>
      <c r="J3991">
        <f>ROUNDDOWN($I3991*J$2,)-IF(MOD($I3991*J$2,1)=0,1,0)+1</f>
        <v>2</v>
      </c>
      <c r="K3991">
        <f>ROUNDDOWN($I3991*K$2,)-IF(MOD($I3991*K$2,1)=0,1,0)+1</f>
        <v>3</v>
      </c>
      <c r="L3991">
        <f>ROUNDDOWN($I3991*L$2,)-IF(MOD($I3991*L$2,1)=0,1,0)+1</f>
        <v>4</v>
      </c>
      <c r="M3991" s="3">
        <f>IF(L3990=4,H3991,0)</f>
        <v>0</v>
      </c>
      <c r="N3991" s="2">
        <f>IF(L3990=1,H3991,0)</f>
        <v>1.8518518518518517E-2</v>
      </c>
      <c r="O3991" s="2">
        <f>IF(OR(L3990=1,L3990=4),H3991,0)</f>
        <v>1.8518518518518517E-2</v>
      </c>
      <c r="P3991" s="2">
        <f>IF(OR(L3990=1,L3990=2),H3991,0)</f>
        <v>1.8518518518518517E-2</v>
      </c>
      <c r="Q3991" s="2"/>
    </row>
    <row r="3992" spans="1:17" x14ac:dyDescent="0.3">
      <c r="A3992" s="1">
        <v>36159</v>
      </c>
      <c r="B3992">
        <v>14.25</v>
      </c>
      <c r="C3992">
        <v>14.90625</v>
      </c>
      <c r="D3992">
        <v>13.8125</v>
      </c>
      <c r="E3992">
        <v>14.5625</v>
      </c>
      <c r="F3992">
        <v>14.5625</v>
      </c>
      <c r="G3992">
        <v>9254000</v>
      </c>
      <c r="H3992" s="3">
        <f>(F3992-B3992)/B3992</f>
        <v>2.1929824561403508E-2</v>
      </c>
      <c r="I3992" s="3">
        <f>_xlfn.RANK.AVG(H3992,$H$3:$H$10273,1)/10271</f>
        <v>0.80917145360724374</v>
      </c>
      <c r="J3992">
        <f>ROUNDDOWN($I3992*J$2,)-IF(MOD($I3992*J$2,1)=0,1,0)+1</f>
        <v>2</v>
      </c>
      <c r="K3992">
        <f>ROUNDDOWN($I3992*K$2,)-IF(MOD($I3992*K$2,1)=0,1,0)+1</f>
        <v>3</v>
      </c>
      <c r="L3992">
        <f>ROUNDDOWN($I3992*L$2,)-IF(MOD($I3992*L$2,1)=0,1,0)+1</f>
        <v>4</v>
      </c>
      <c r="M3992" s="3">
        <f>IF(L3991=4,H3992,0)</f>
        <v>2.1929824561403508E-2</v>
      </c>
      <c r="N3992" s="2">
        <f>IF(L3991=1,H3992,0)</f>
        <v>0</v>
      </c>
      <c r="O3992" s="2">
        <f>IF(OR(L3991=1,L3991=4),H3992,0)</f>
        <v>2.1929824561403508E-2</v>
      </c>
      <c r="P3992" s="2">
        <f>IF(OR(L3991=1,L3991=2),H3992,0)</f>
        <v>0</v>
      </c>
      <c r="Q3992" s="2"/>
    </row>
    <row r="3993" spans="1:17" x14ac:dyDescent="0.3">
      <c r="A3993" s="1">
        <v>36160</v>
      </c>
      <c r="B3993">
        <v>14.625</v>
      </c>
      <c r="C3993">
        <v>14.9375</v>
      </c>
      <c r="D3993">
        <v>14</v>
      </c>
      <c r="E3993">
        <v>14.5</v>
      </c>
      <c r="F3993">
        <v>14.5</v>
      </c>
      <c r="G3993">
        <v>4745600</v>
      </c>
      <c r="H3993" s="3">
        <f>(F3993-B3993)/B3993</f>
        <v>-8.5470085470085479E-3</v>
      </c>
      <c r="I3993" s="3">
        <f>_xlfn.RANK.AVG(H3993,$H$3:$H$10273,1)/10271</f>
        <v>0.38715801771979358</v>
      </c>
      <c r="J3993">
        <f>ROUNDDOWN($I3993*J$2,)-IF(MOD($I3993*J$2,1)=0,1,0)+1</f>
        <v>1</v>
      </c>
      <c r="K3993">
        <f>ROUNDDOWN($I3993*K$2,)-IF(MOD($I3993*K$2,1)=0,1,0)+1</f>
        <v>2</v>
      </c>
      <c r="L3993">
        <f>ROUNDDOWN($I3993*L$2,)-IF(MOD($I3993*L$2,1)=0,1,0)+1</f>
        <v>2</v>
      </c>
      <c r="M3993" s="3">
        <f>IF(L3992=4,H3993,0)</f>
        <v>-8.5470085470085479E-3</v>
      </c>
      <c r="N3993" s="2">
        <f>IF(L3992=1,H3993,0)</f>
        <v>0</v>
      </c>
      <c r="O3993" s="2">
        <f>IF(OR(L3992=1,L3992=4),H3993,0)</f>
        <v>-8.5470085470085479E-3</v>
      </c>
      <c r="P3993" s="2">
        <f>IF(OR(L3992=1,L3992=2),H3993,0)</f>
        <v>0</v>
      </c>
      <c r="Q3993" s="2"/>
    </row>
    <row r="3994" spans="1:17" x14ac:dyDescent="0.3">
      <c r="A3994" s="1">
        <v>36164</v>
      </c>
      <c r="B3994">
        <v>14.5</v>
      </c>
      <c r="C3994">
        <v>14.75</v>
      </c>
      <c r="D3994">
        <v>13.8125</v>
      </c>
      <c r="E3994">
        <v>14</v>
      </c>
      <c r="F3994">
        <v>14</v>
      </c>
      <c r="G3994">
        <v>4987600</v>
      </c>
      <c r="H3994" s="3">
        <f>(F3994-B3994)/B3994</f>
        <v>-3.4482758620689655E-2</v>
      </c>
      <c r="I3994" s="3">
        <f>_xlfn.RANK.AVG(H3994,$H$3:$H$10273,1)/10271</f>
        <v>0.10549118878395482</v>
      </c>
      <c r="J3994">
        <f>ROUNDDOWN($I3994*J$2,)-IF(MOD($I3994*J$2,1)=0,1,0)+1</f>
        <v>1</v>
      </c>
      <c r="K3994">
        <f>ROUNDDOWN($I3994*K$2,)-IF(MOD($I3994*K$2,1)=0,1,0)+1</f>
        <v>1</v>
      </c>
      <c r="L3994">
        <f>ROUNDDOWN($I3994*L$2,)-IF(MOD($I3994*L$2,1)=0,1,0)+1</f>
        <v>1</v>
      </c>
      <c r="M3994" s="3">
        <f>IF(L3993=4,H3994,0)</f>
        <v>0</v>
      </c>
      <c r="N3994" s="2">
        <f>IF(L3993=1,H3994,0)</f>
        <v>0</v>
      </c>
      <c r="O3994" s="2">
        <f>IF(OR(L3993=1,L3993=4),H3994,0)</f>
        <v>0</v>
      </c>
      <c r="P3994" s="2">
        <f>IF(OR(L3993=1,L3993=2),H3994,0)</f>
        <v>-3.4482758620689655E-2</v>
      </c>
      <c r="Q3994" s="2"/>
    </row>
    <row r="3995" spans="1:17" x14ac:dyDescent="0.3">
      <c r="A3995" s="1">
        <v>36165</v>
      </c>
      <c r="B3995">
        <v>13.96875</v>
      </c>
      <c r="C3995">
        <v>14.28125</v>
      </c>
      <c r="D3995">
        <v>13.5</v>
      </c>
      <c r="E3995">
        <v>13.84375</v>
      </c>
      <c r="F3995">
        <v>13.84375</v>
      </c>
      <c r="G3995">
        <v>10463200</v>
      </c>
      <c r="H3995" s="3">
        <f>(F3995-B3995)/B3995</f>
        <v>-8.948545861297539E-3</v>
      </c>
      <c r="I3995" s="3">
        <f>_xlfn.RANK.AVG(H3995,$H$3:$H$10273,1)/10271</f>
        <v>0.38165709278551263</v>
      </c>
      <c r="J3995">
        <f>ROUNDDOWN($I3995*J$2,)-IF(MOD($I3995*J$2,1)=0,1,0)+1</f>
        <v>1</v>
      </c>
      <c r="K3995">
        <f>ROUNDDOWN($I3995*K$2,)-IF(MOD($I3995*K$2,1)=0,1,0)+1</f>
        <v>2</v>
      </c>
      <c r="L3995">
        <f>ROUNDDOWN($I3995*L$2,)-IF(MOD($I3995*L$2,1)=0,1,0)+1</f>
        <v>2</v>
      </c>
      <c r="M3995" s="3">
        <f>IF(L3994=4,H3995,0)</f>
        <v>0</v>
      </c>
      <c r="N3995" s="2">
        <f>IF(L3994=1,H3995,0)</f>
        <v>-8.948545861297539E-3</v>
      </c>
      <c r="O3995" s="2">
        <f>IF(OR(L3994=1,L3994=4),H3995,0)</f>
        <v>-8.948545861297539E-3</v>
      </c>
      <c r="P3995" s="2">
        <f>IF(OR(L3994=1,L3994=2),H3995,0)</f>
        <v>-8.948545861297539E-3</v>
      </c>
      <c r="Q3995" s="2"/>
    </row>
    <row r="3996" spans="1:17" x14ac:dyDescent="0.3">
      <c r="A3996" s="1">
        <v>36166</v>
      </c>
      <c r="B3996">
        <v>14.0625</v>
      </c>
      <c r="C3996">
        <v>14.1875</v>
      </c>
      <c r="D3996">
        <v>13.5625</v>
      </c>
      <c r="E3996">
        <v>13.625</v>
      </c>
      <c r="F3996">
        <v>13.625</v>
      </c>
      <c r="G3996">
        <v>12031200</v>
      </c>
      <c r="H3996" s="3">
        <f>(F3996-B3996)/B3996</f>
        <v>-3.111111111111111E-2</v>
      </c>
      <c r="I3996" s="3">
        <f>_xlfn.RANK.AVG(H3996,$H$3:$H$10273,1)/10271</f>
        <v>0.12793301528575601</v>
      </c>
      <c r="J3996">
        <f>ROUNDDOWN($I3996*J$2,)-IF(MOD($I3996*J$2,1)=0,1,0)+1</f>
        <v>1</v>
      </c>
      <c r="K3996">
        <f>ROUNDDOWN($I3996*K$2,)-IF(MOD($I3996*K$2,1)=0,1,0)+1</f>
        <v>1</v>
      </c>
      <c r="L3996">
        <f>ROUNDDOWN($I3996*L$2,)-IF(MOD($I3996*L$2,1)=0,1,0)+1</f>
        <v>1</v>
      </c>
      <c r="M3996" s="3">
        <f>IF(L3995=4,H3996,0)</f>
        <v>0</v>
      </c>
      <c r="N3996" s="2">
        <f>IF(L3995=1,H3996,0)</f>
        <v>0</v>
      </c>
      <c r="O3996" s="2">
        <f>IF(OR(L3995=1,L3995=4),H3996,0)</f>
        <v>0</v>
      </c>
      <c r="P3996" s="2">
        <f>IF(OR(L3995=1,L3995=2),H3996,0)</f>
        <v>-3.111111111111111E-2</v>
      </c>
      <c r="Q3996" s="2"/>
    </row>
    <row r="3997" spans="1:17" x14ac:dyDescent="0.3">
      <c r="A3997" s="1">
        <v>36167</v>
      </c>
      <c r="B3997">
        <v>13.5</v>
      </c>
      <c r="C3997">
        <v>14.15625</v>
      </c>
      <c r="D3997">
        <v>13.4375</v>
      </c>
      <c r="E3997">
        <v>13.71875</v>
      </c>
      <c r="F3997">
        <v>13.71875</v>
      </c>
      <c r="G3997">
        <v>9706000</v>
      </c>
      <c r="H3997" s="3">
        <f>(F3997-B3997)/B3997</f>
        <v>1.6203703703703703E-2</v>
      </c>
      <c r="I3997" s="3">
        <f>_xlfn.RANK.AVG(H3997,$H$3:$H$10273,1)/10271</f>
        <v>0.75377275825138745</v>
      </c>
      <c r="J3997">
        <f>ROUNDDOWN($I3997*J$2,)-IF(MOD($I3997*J$2,1)=0,1,0)+1</f>
        <v>2</v>
      </c>
      <c r="K3997">
        <f>ROUNDDOWN($I3997*K$2,)-IF(MOD($I3997*K$2,1)=0,1,0)+1</f>
        <v>3</v>
      </c>
      <c r="L3997">
        <f>ROUNDDOWN($I3997*L$2,)-IF(MOD($I3997*L$2,1)=0,1,0)+1</f>
        <v>4</v>
      </c>
      <c r="M3997" s="3">
        <f>IF(L3996=4,H3997,0)</f>
        <v>0</v>
      </c>
      <c r="N3997" s="2">
        <f>IF(L3996=1,H3997,0)</f>
        <v>1.6203703703703703E-2</v>
      </c>
      <c r="O3997" s="2">
        <f>IF(OR(L3996=1,L3996=4),H3997,0)</f>
        <v>1.6203703703703703E-2</v>
      </c>
      <c r="P3997" s="2">
        <f>IF(OR(L3996=1,L3996=2),H3997,0)</f>
        <v>1.6203703703703703E-2</v>
      </c>
      <c r="Q3997" s="2"/>
    </row>
    <row r="3998" spans="1:17" x14ac:dyDescent="0.3">
      <c r="A3998" s="1">
        <v>36168</v>
      </c>
      <c r="B3998">
        <v>14.25</v>
      </c>
      <c r="C3998">
        <v>14.3125</v>
      </c>
      <c r="D3998">
        <v>13.84375</v>
      </c>
      <c r="E3998">
        <v>14</v>
      </c>
      <c r="F3998">
        <v>14</v>
      </c>
      <c r="G3998">
        <v>6955800</v>
      </c>
      <c r="H3998" s="3">
        <f>(F3998-B3998)/B3998</f>
        <v>-1.7543859649122806E-2</v>
      </c>
      <c r="I3998" s="3">
        <f>_xlfn.RANK.AVG(H3998,$H$3:$H$10273,1)/10271</f>
        <v>0.25435692727095705</v>
      </c>
      <c r="J3998">
        <f>ROUNDDOWN($I3998*J$2,)-IF(MOD($I3998*J$2,1)=0,1,0)+1</f>
        <v>1</v>
      </c>
      <c r="K3998">
        <f>ROUNDDOWN($I3998*K$2,)-IF(MOD($I3998*K$2,1)=0,1,0)+1</f>
        <v>1</v>
      </c>
      <c r="L3998">
        <f>ROUNDDOWN($I3998*L$2,)-IF(MOD($I3998*L$2,1)=0,1,0)+1</f>
        <v>2</v>
      </c>
      <c r="M3998" s="3">
        <f>IF(L3997=4,H3998,0)</f>
        <v>-1.7543859649122806E-2</v>
      </c>
      <c r="N3998" s="2">
        <f>IF(L3997=1,H3998,0)</f>
        <v>0</v>
      </c>
      <c r="O3998" s="2">
        <f>IF(OR(L3997=1,L3997=4),H3998,0)</f>
        <v>-1.7543859649122806E-2</v>
      </c>
      <c r="P3998" s="2">
        <f>IF(OR(L3997=1,L3997=2),H3998,0)</f>
        <v>0</v>
      </c>
      <c r="Q3998" s="2"/>
    </row>
    <row r="3999" spans="1:17" x14ac:dyDescent="0.3">
      <c r="A3999" s="1">
        <v>36171</v>
      </c>
      <c r="B3999">
        <v>14.25</v>
      </c>
      <c r="C3999">
        <v>15.96875</v>
      </c>
      <c r="D3999">
        <v>14.25</v>
      </c>
      <c r="E3999">
        <v>15.9375</v>
      </c>
      <c r="F3999">
        <v>15.9375</v>
      </c>
      <c r="G3999">
        <v>19264000</v>
      </c>
      <c r="H3999" s="3">
        <f>(F3999-B3999)/B3999</f>
        <v>0.11842105263157894</v>
      </c>
      <c r="I3999" s="3">
        <f>_xlfn.RANK.AVG(H3999,$H$3:$H$10273,1)/10271</f>
        <v>0.99630026287605877</v>
      </c>
      <c r="J3999">
        <f>ROUNDDOWN($I3999*J$2,)-IF(MOD($I3999*J$2,1)=0,1,0)+1</f>
        <v>2</v>
      </c>
      <c r="K3999">
        <f>ROUNDDOWN($I3999*K$2,)-IF(MOD($I3999*K$2,1)=0,1,0)+1</f>
        <v>3</v>
      </c>
      <c r="L3999">
        <f>ROUNDDOWN($I3999*L$2,)-IF(MOD($I3999*L$2,1)=0,1,0)+1</f>
        <v>4</v>
      </c>
      <c r="M3999" s="3">
        <f>IF(L3998=4,H3999,0)</f>
        <v>0</v>
      </c>
      <c r="N3999" s="2">
        <f>IF(L3998=1,H3999,0)</f>
        <v>0</v>
      </c>
      <c r="O3999" s="2">
        <f>IF(OR(L3998=1,L3998=4),H3999,0)</f>
        <v>0</v>
      </c>
      <c r="P3999" s="2">
        <f>IF(OR(L3998=1,L3998=2),H3999,0)</f>
        <v>0.11842105263157894</v>
      </c>
      <c r="Q3999" s="2"/>
    </row>
    <row r="4000" spans="1:17" x14ac:dyDescent="0.3">
      <c r="A4000" s="1">
        <v>36172</v>
      </c>
      <c r="B4000">
        <v>16.125</v>
      </c>
      <c r="C4000">
        <v>16.5</v>
      </c>
      <c r="D4000">
        <v>15.375</v>
      </c>
      <c r="E4000">
        <v>15.75</v>
      </c>
      <c r="F4000">
        <v>15.75</v>
      </c>
      <c r="G4000">
        <v>15023000</v>
      </c>
      <c r="H4000" s="3">
        <f>(F4000-B4000)/B4000</f>
        <v>-2.3255813953488372E-2</v>
      </c>
      <c r="I4000" s="3">
        <f>_xlfn.RANK.AVG(H4000,$H$3:$H$10273,1)/10271</f>
        <v>0.19151007691558758</v>
      </c>
      <c r="J4000">
        <f>ROUNDDOWN($I4000*J$2,)-IF(MOD($I4000*J$2,1)=0,1,0)+1</f>
        <v>1</v>
      </c>
      <c r="K4000">
        <f>ROUNDDOWN($I4000*K$2,)-IF(MOD($I4000*K$2,1)=0,1,0)+1</f>
        <v>1</v>
      </c>
      <c r="L4000">
        <f>ROUNDDOWN($I4000*L$2,)-IF(MOD($I4000*L$2,1)=0,1,0)+1</f>
        <v>1</v>
      </c>
      <c r="M4000" s="3">
        <f>IF(L3999=4,H4000,0)</f>
        <v>-2.3255813953488372E-2</v>
      </c>
      <c r="N4000" s="2">
        <f>IF(L3999=1,H4000,0)</f>
        <v>0</v>
      </c>
      <c r="O4000" s="2">
        <f>IF(OR(L3999=1,L3999=4),H4000,0)</f>
        <v>-2.3255813953488372E-2</v>
      </c>
      <c r="P4000" s="2">
        <f>IF(OR(L3999=1,L3999=2),H4000,0)</f>
        <v>0</v>
      </c>
      <c r="Q4000" s="2"/>
    </row>
    <row r="4001" spans="1:17" x14ac:dyDescent="0.3">
      <c r="A4001" s="1">
        <v>36173</v>
      </c>
      <c r="B4001">
        <v>14.75</v>
      </c>
      <c r="C4001">
        <v>16.40625</v>
      </c>
      <c r="D4001">
        <v>13.875</v>
      </c>
      <c r="E4001">
        <v>13.875</v>
      </c>
      <c r="F4001">
        <v>13.875</v>
      </c>
      <c r="G4001">
        <v>20616000</v>
      </c>
      <c r="H4001" s="3">
        <f>(F4001-B4001)/B4001</f>
        <v>-5.9322033898305086E-2</v>
      </c>
      <c r="I4001" s="3">
        <f>_xlfn.RANK.AVG(H4001,$H$3:$H$10273,1)/10271</f>
        <v>2.6384967383896406E-2</v>
      </c>
      <c r="J4001">
        <f>ROUNDDOWN($I4001*J$2,)-IF(MOD($I4001*J$2,1)=0,1,0)+1</f>
        <v>1</v>
      </c>
      <c r="K4001">
        <f>ROUNDDOWN($I4001*K$2,)-IF(MOD($I4001*K$2,1)=0,1,0)+1</f>
        <v>1</v>
      </c>
      <c r="L4001">
        <f>ROUNDDOWN($I4001*L$2,)-IF(MOD($I4001*L$2,1)=0,1,0)+1</f>
        <v>1</v>
      </c>
      <c r="M4001" s="3">
        <f>IF(L4000=4,H4001,0)</f>
        <v>0</v>
      </c>
      <c r="N4001" s="2">
        <f>IF(L4000=1,H4001,0)</f>
        <v>-5.9322033898305086E-2</v>
      </c>
      <c r="O4001" s="2">
        <f>IF(OR(L4000=1,L4000=4),H4001,0)</f>
        <v>-5.9322033898305086E-2</v>
      </c>
      <c r="P4001" s="2">
        <f>IF(OR(L4000=1,L4000=2),H4001,0)</f>
        <v>-5.9322033898305086E-2</v>
      </c>
      <c r="Q4001" s="2"/>
    </row>
    <row r="4002" spans="1:17" x14ac:dyDescent="0.3">
      <c r="A4002" s="1">
        <v>36174</v>
      </c>
      <c r="B4002">
        <v>12.625</v>
      </c>
      <c r="C4002">
        <v>12.625</v>
      </c>
      <c r="D4002">
        <v>11</v>
      </c>
      <c r="E4002">
        <v>11.25</v>
      </c>
      <c r="F4002">
        <v>11.25</v>
      </c>
      <c r="G4002">
        <v>44225200</v>
      </c>
      <c r="H4002" s="3">
        <f>(F4002-B4002)/B4002</f>
        <v>-0.10891089108910891</v>
      </c>
      <c r="I4002" s="3">
        <f>_xlfn.RANK.AVG(H4002,$H$3:$H$10273,1)/10271</f>
        <v>2.7261220913250899E-3</v>
      </c>
      <c r="J4002">
        <f>ROUNDDOWN($I4002*J$2,)-IF(MOD($I4002*J$2,1)=0,1,0)+1</f>
        <v>1</v>
      </c>
      <c r="K4002">
        <f>ROUNDDOWN($I4002*K$2,)-IF(MOD($I4002*K$2,1)=0,1,0)+1</f>
        <v>1</v>
      </c>
      <c r="L4002">
        <f>ROUNDDOWN($I4002*L$2,)-IF(MOD($I4002*L$2,1)=0,1,0)+1</f>
        <v>1</v>
      </c>
      <c r="M4002" s="3">
        <f>IF(L4001=4,H4002,0)</f>
        <v>0</v>
      </c>
      <c r="N4002" s="2">
        <f>IF(L4001=1,H4002,0)</f>
        <v>-0.10891089108910891</v>
      </c>
      <c r="O4002" s="2">
        <f>IF(OR(L4001=1,L4001=4),H4002,0)</f>
        <v>-0.10891089108910891</v>
      </c>
      <c r="P4002" s="2">
        <f>IF(OR(L4001=1,L4001=2),H4002,0)</f>
        <v>-0.10891089108910891</v>
      </c>
      <c r="Q4002" s="2"/>
    </row>
    <row r="4003" spans="1:17" x14ac:dyDescent="0.3">
      <c r="A4003" s="1">
        <v>36175</v>
      </c>
      <c r="B4003">
        <v>11.5</v>
      </c>
      <c r="C4003">
        <v>11.5</v>
      </c>
      <c r="D4003">
        <v>10.5</v>
      </c>
      <c r="E4003">
        <v>11.1875</v>
      </c>
      <c r="F4003">
        <v>11.1875</v>
      </c>
      <c r="G4003">
        <v>16846600</v>
      </c>
      <c r="H4003" s="3">
        <f>(F4003-B4003)/B4003</f>
        <v>-2.717391304347826E-2</v>
      </c>
      <c r="I4003" s="3">
        <f>_xlfn.RANK.AVG(H4003,$H$3:$H$10273,1)/10271</f>
        <v>0.1578229967870704</v>
      </c>
      <c r="J4003">
        <f>ROUNDDOWN($I4003*J$2,)-IF(MOD($I4003*J$2,1)=0,1,0)+1</f>
        <v>1</v>
      </c>
      <c r="K4003">
        <f>ROUNDDOWN($I4003*K$2,)-IF(MOD($I4003*K$2,1)=0,1,0)+1</f>
        <v>1</v>
      </c>
      <c r="L4003">
        <f>ROUNDDOWN($I4003*L$2,)-IF(MOD($I4003*L$2,1)=0,1,0)+1</f>
        <v>1</v>
      </c>
      <c r="M4003" s="3">
        <f>IF(L4002=4,H4003,0)</f>
        <v>0</v>
      </c>
      <c r="N4003" s="2">
        <f>IF(L4002=1,H4003,0)</f>
        <v>-2.717391304347826E-2</v>
      </c>
      <c r="O4003" s="2">
        <f>IF(OR(L4002=1,L4002=4),H4003,0)</f>
        <v>-2.717391304347826E-2</v>
      </c>
      <c r="P4003" s="2">
        <f>IF(OR(L4002=1,L4002=2),H4003,0)</f>
        <v>-2.717391304347826E-2</v>
      </c>
      <c r="Q4003" s="2"/>
    </row>
    <row r="4004" spans="1:17" x14ac:dyDescent="0.3">
      <c r="A4004" s="1">
        <v>36179</v>
      </c>
      <c r="B4004">
        <v>11.6875</v>
      </c>
      <c r="C4004">
        <v>12</v>
      </c>
      <c r="D4004">
        <v>10.84375</v>
      </c>
      <c r="E4004">
        <v>11.0625</v>
      </c>
      <c r="F4004">
        <v>11.0625</v>
      </c>
      <c r="G4004">
        <v>8237800</v>
      </c>
      <c r="H4004" s="3">
        <f>(F4004-B4004)/B4004</f>
        <v>-5.3475935828877004E-2</v>
      </c>
      <c r="I4004" s="3">
        <f>_xlfn.RANK.AVG(H4004,$H$3:$H$10273,1)/10271</f>
        <v>3.5634310193749394E-2</v>
      </c>
      <c r="J4004">
        <f>ROUNDDOWN($I4004*J$2,)-IF(MOD($I4004*J$2,1)=0,1,0)+1</f>
        <v>1</v>
      </c>
      <c r="K4004">
        <f>ROUNDDOWN($I4004*K$2,)-IF(MOD($I4004*K$2,1)=0,1,0)+1</f>
        <v>1</v>
      </c>
      <c r="L4004">
        <f>ROUNDDOWN($I4004*L$2,)-IF(MOD($I4004*L$2,1)=0,1,0)+1</f>
        <v>1</v>
      </c>
      <c r="M4004" s="3">
        <f>IF(L4003=4,H4004,0)</f>
        <v>0</v>
      </c>
      <c r="N4004" s="2">
        <f>IF(L4003=1,H4004,0)</f>
        <v>-5.3475935828877004E-2</v>
      </c>
      <c r="O4004" s="2">
        <f>IF(OR(L4003=1,L4003=4),H4004,0)</f>
        <v>-5.3475935828877004E-2</v>
      </c>
      <c r="P4004" s="2">
        <f>IF(OR(L4003=1,L4003=2),H4004,0)</f>
        <v>-5.3475935828877004E-2</v>
      </c>
      <c r="Q4004" s="2"/>
    </row>
    <row r="4005" spans="1:17" x14ac:dyDescent="0.3">
      <c r="A4005" s="1">
        <v>36180</v>
      </c>
      <c r="B4005">
        <v>11.0625</v>
      </c>
      <c r="C4005">
        <v>11.21875</v>
      </c>
      <c r="D4005">
        <v>10.375</v>
      </c>
      <c r="E4005">
        <v>11</v>
      </c>
      <c r="F4005">
        <v>11</v>
      </c>
      <c r="G4005">
        <v>10568400</v>
      </c>
      <c r="H4005" s="3">
        <f>(F4005-B4005)/B4005</f>
        <v>-5.6497175141242938E-3</v>
      </c>
      <c r="I4005" s="3">
        <f>_xlfn.RANK.AVG(H4005,$H$3:$H$10273,1)/10271</f>
        <v>0.43121409794567228</v>
      </c>
      <c r="J4005">
        <f>ROUNDDOWN($I4005*J$2,)-IF(MOD($I4005*J$2,1)=0,1,0)+1</f>
        <v>1</v>
      </c>
      <c r="K4005">
        <f>ROUNDDOWN($I4005*K$2,)-IF(MOD($I4005*K$2,1)=0,1,0)+1</f>
        <v>2</v>
      </c>
      <c r="L4005">
        <f>ROUNDDOWN($I4005*L$2,)-IF(MOD($I4005*L$2,1)=0,1,0)+1</f>
        <v>2</v>
      </c>
      <c r="M4005" s="3">
        <f>IF(L4004=4,H4005,0)</f>
        <v>0</v>
      </c>
      <c r="N4005" s="2">
        <f>IF(L4004=1,H4005,0)</f>
        <v>-5.6497175141242938E-3</v>
      </c>
      <c r="O4005" s="2">
        <f>IF(OR(L4004=1,L4004=4),H4005,0)</f>
        <v>-5.6497175141242938E-3</v>
      </c>
      <c r="P4005" s="2">
        <f>IF(OR(L4004=1,L4004=2),H4005,0)</f>
        <v>-5.6497175141242938E-3</v>
      </c>
      <c r="Q4005" s="2"/>
    </row>
    <row r="4006" spans="1:17" x14ac:dyDescent="0.3">
      <c r="A4006" s="1">
        <v>36181</v>
      </c>
      <c r="B4006">
        <v>10.4375</v>
      </c>
      <c r="C4006">
        <v>10.625</v>
      </c>
      <c r="D4006">
        <v>9.875</v>
      </c>
      <c r="E4006">
        <v>10.5</v>
      </c>
      <c r="F4006">
        <v>10.5</v>
      </c>
      <c r="G4006">
        <v>13118200</v>
      </c>
      <c r="H4006" s="3">
        <f>(F4006-B4006)/B4006</f>
        <v>5.9880239520958087E-3</v>
      </c>
      <c r="I4006" s="3">
        <f>_xlfn.RANK.AVG(H4006,$H$3:$H$10273,1)/10271</f>
        <v>0.61746665368513287</v>
      </c>
      <c r="J4006">
        <f>ROUNDDOWN($I4006*J$2,)-IF(MOD($I4006*J$2,1)=0,1,0)+1</f>
        <v>2</v>
      </c>
      <c r="K4006">
        <f>ROUNDDOWN($I4006*K$2,)-IF(MOD($I4006*K$2,1)=0,1,0)+1</f>
        <v>2</v>
      </c>
      <c r="L4006">
        <f>ROUNDDOWN($I4006*L$2,)-IF(MOD($I4006*L$2,1)=0,1,0)+1</f>
        <v>3</v>
      </c>
      <c r="M4006" s="3">
        <f>IF(L4005=4,H4006,0)</f>
        <v>0</v>
      </c>
      <c r="N4006" s="2">
        <f>IF(L4005=1,H4006,0)</f>
        <v>0</v>
      </c>
      <c r="O4006" s="2">
        <f>IF(OR(L4005=1,L4005=4),H4006,0)</f>
        <v>0</v>
      </c>
      <c r="P4006" s="2">
        <f>IF(OR(L4005=1,L4005=2),H4006,0)</f>
        <v>5.9880239520958087E-3</v>
      </c>
      <c r="Q4006" s="2"/>
    </row>
    <row r="4007" spans="1:17" x14ac:dyDescent="0.3">
      <c r="A4007" s="1">
        <v>36182</v>
      </c>
      <c r="B4007">
        <v>10.375</v>
      </c>
      <c r="C4007">
        <v>11.03125</v>
      </c>
      <c r="D4007">
        <v>10.3125</v>
      </c>
      <c r="E4007">
        <v>10.78125</v>
      </c>
      <c r="F4007">
        <v>10.78125</v>
      </c>
      <c r="G4007">
        <v>9179000</v>
      </c>
      <c r="H4007" s="3">
        <f>(F4007-B4007)/B4007</f>
        <v>3.9156626506024098E-2</v>
      </c>
      <c r="I4007" s="3">
        <f>_xlfn.RANK.AVG(H4007,$H$3:$H$10273,1)/10271</f>
        <v>0.91519813065913735</v>
      </c>
      <c r="J4007">
        <f>ROUNDDOWN($I4007*J$2,)-IF(MOD($I4007*J$2,1)=0,1,0)+1</f>
        <v>2</v>
      </c>
      <c r="K4007">
        <f>ROUNDDOWN($I4007*K$2,)-IF(MOD($I4007*K$2,1)=0,1,0)+1</f>
        <v>3</v>
      </c>
      <c r="L4007">
        <f>ROUNDDOWN($I4007*L$2,)-IF(MOD($I4007*L$2,1)=0,1,0)+1</f>
        <v>4</v>
      </c>
      <c r="M4007" s="3">
        <f>IF(L4006=4,H4007,0)</f>
        <v>0</v>
      </c>
      <c r="N4007" s="2">
        <f>IF(L4006=1,H4007,0)</f>
        <v>0</v>
      </c>
      <c r="O4007" s="2">
        <f>IF(OR(L4006=1,L4006=4),H4007,0)</f>
        <v>0</v>
      </c>
      <c r="P4007" s="2">
        <f>IF(OR(L4006=1,L4006=2),H4007,0)</f>
        <v>0</v>
      </c>
      <c r="Q4007" s="2"/>
    </row>
    <row r="4008" spans="1:17" x14ac:dyDescent="0.3">
      <c r="A4008" s="1">
        <v>36185</v>
      </c>
      <c r="B4008">
        <v>11.0625</v>
      </c>
      <c r="C4008">
        <v>11.25</v>
      </c>
      <c r="D4008">
        <v>10.6875</v>
      </c>
      <c r="E4008">
        <v>10.71875</v>
      </c>
      <c r="F4008">
        <v>10.71875</v>
      </c>
      <c r="G4008">
        <v>7139000</v>
      </c>
      <c r="H4008" s="3">
        <f>(F4008-B4008)/B4008</f>
        <v>-3.1073446327683617E-2</v>
      </c>
      <c r="I4008" s="3">
        <f>_xlfn.RANK.AVG(H4008,$H$3:$H$10273,1)/10271</f>
        <v>0.12841982280206407</v>
      </c>
      <c r="J4008">
        <f>ROUNDDOWN($I4008*J$2,)-IF(MOD($I4008*J$2,1)=0,1,0)+1</f>
        <v>1</v>
      </c>
      <c r="K4008">
        <f>ROUNDDOWN($I4008*K$2,)-IF(MOD($I4008*K$2,1)=0,1,0)+1</f>
        <v>1</v>
      </c>
      <c r="L4008">
        <f>ROUNDDOWN($I4008*L$2,)-IF(MOD($I4008*L$2,1)=0,1,0)+1</f>
        <v>1</v>
      </c>
      <c r="M4008" s="3">
        <f>IF(L4007=4,H4008,0)</f>
        <v>-3.1073446327683617E-2</v>
      </c>
      <c r="N4008" s="2">
        <f>IF(L4007=1,H4008,0)</f>
        <v>0</v>
      </c>
      <c r="O4008" s="2">
        <f>IF(OR(L4007=1,L4007=4),H4008,0)</f>
        <v>-3.1073446327683617E-2</v>
      </c>
      <c r="P4008" s="2">
        <f>IF(OR(L4007=1,L4007=2),H4008,0)</f>
        <v>0</v>
      </c>
      <c r="Q4008" s="2"/>
    </row>
    <row r="4009" spans="1:17" x14ac:dyDescent="0.3">
      <c r="A4009" s="1">
        <v>36186</v>
      </c>
      <c r="B4009">
        <v>10.875</v>
      </c>
      <c r="C4009">
        <v>11.25</v>
      </c>
      <c r="D4009">
        <v>10.6875</v>
      </c>
      <c r="E4009">
        <v>11</v>
      </c>
      <c r="F4009">
        <v>11</v>
      </c>
      <c r="G4009">
        <v>4653600</v>
      </c>
      <c r="H4009" s="3">
        <f>(F4009-B4009)/B4009</f>
        <v>1.1494252873563218E-2</v>
      </c>
      <c r="I4009" s="3">
        <f>_xlfn.RANK.AVG(H4009,$H$3:$H$10273,1)/10271</f>
        <v>0.69379807224223544</v>
      </c>
      <c r="J4009">
        <f>ROUNDDOWN($I4009*J$2,)-IF(MOD($I4009*J$2,1)=0,1,0)+1</f>
        <v>2</v>
      </c>
      <c r="K4009">
        <f>ROUNDDOWN($I4009*K$2,)-IF(MOD($I4009*K$2,1)=0,1,0)+1</f>
        <v>3</v>
      </c>
      <c r="L4009">
        <f>ROUNDDOWN($I4009*L$2,)-IF(MOD($I4009*L$2,1)=0,1,0)+1</f>
        <v>3</v>
      </c>
      <c r="M4009" s="3">
        <f>IF(L4008=4,H4009,0)</f>
        <v>0</v>
      </c>
      <c r="N4009" s="2">
        <f>IF(L4008=1,H4009,0)</f>
        <v>1.1494252873563218E-2</v>
      </c>
      <c r="O4009" s="2">
        <f>IF(OR(L4008=1,L4008=4),H4009,0)</f>
        <v>1.1494252873563218E-2</v>
      </c>
      <c r="P4009" s="2">
        <f>IF(OR(L4008=1,L4008=2),H4009,0)</f>
        <v>1.1494252873563218E-2</v>
      </c>
      <c r="Q4009" s="2"/>
    </row>
    <row r="4010" spans="1:17" x14ac:dyDescent="0.3">
      <c r="A4010" s="1">
        <v>36187</v>
      </c>
      <c r="B4010">
        <v>11.0625</v>
      </c>
      <c r="C4010">
        <v>11.125</v>
      </c>
      <c r="D4010">
        <v>10.59375</v>
      </c>
      <c r="E4010">
        <v>10.625</v>
      </c>
      <c r="F4010">
        <v>10.625</v>
      </c>
      <c r="G4010">
        <v>3121600</v>
      </c>
      <c r="H4010" s="3">
        <f>(F4010-B4010)/B4010</f>
        <v>-3.954802259887006E-2</v>
      </c>
      <c r="I4010" s="3">
        <f>_xlfn.RANK.AVG(H4010,$H$3:$H$10273,1)/10271</f>
        <v>7.9641709667997274E-2</v>
      </c>
      <c r="J4010">
        <f>ROUNDDOWN($I4010*J$2,)-IF(MOD($I4010*J$2,1)=0,1,0)+1</f>
        <v>1</v>
      </c>
      <c r="K4010">
        <f>ROUNDDOWN($I4010*K$2,)-IF(MOD($I4010*K$2,1)=0,1,0)+1</f>
        <v>1</v>
      </c>
      <c r="L4010">
        <f>ROUNDDOWN($I4010*L$2,)-IF(MOD($I4010*L$2,1)=0,1,0)+1</f>
        <v>1</v>
      </c>
      <c r="M4010" s="3">
        <f>IF(L4009=4,H4010,0)</f>
        <v>0</v>
      </c>
      <c r="N4010" s="2">
        <f>IF(L4009=1,H4010,0)</f>
        <v>0</v>
      </c>
      <c r="O4010" s="2">
        <f>IF(OR(L4009=1,L4009=4),H4010,0)</f>
        <v>0</v>
      </c>
      <c r="P4010" s="2">
        <f>IF(OR(L4009=1,L4009=2),H4010,0)</f>
        <v>0</v>
      </c>
      <c r="Q4010" s="2"/>
    </row>
    <row r="4011" spans="1:17" x14ac:dyDescent="0.3">
      <c r="A4011" s="1">
        <v>36188</v>
      </c>
      <c r="B4011">
        <v>11</v>
      </c>
      <c r="C4011">
        <v>11.5</v>
      </c>
      <c r="D4011">
        <v>10.90625</v>
      </c>
      <c r="E4011">
        <v>11.4375</v>
      </c>
      <c r="F4011">
        <v>11.4375</v>
      </c>
      <c r="G4011">
        <v>9317200</v>
      </c>
      <c r="H4011" s="3">
        <f>(F4011-B4011)/B4011</f>
        <v>3.9772727272727272E-2</v>
      </c>
      <c r="I4011" s="3">
        <f>_xlfn.RANK.AVG(H4011,$H$3:$H$10273,1)/10271</f>
        <v>0.91734008373089282</v>
      </c>
      <c r="J4011">
        <f>ROUNDDOWN($I4011*J$2,)-IF(MOD($I4011*J$2,1)=0,1,0)+1</f>
        <v>2</v>
      </c>
      <c r="K4011">
        <f>ROUNDDOWN($I4011*K$2,)-IF(MOD($I4011*K$2,1)=0,1,0)+1</f>
        <v>3</v>
      </c>
      <c r="L4011">
        <f>ROUNDDOWN($I4011*L$2,)-IF(MOD($I4011*L$2,1)=0,1,0)+1</f>
        <v>4</v>
      </c>
      <c r="M4011" s="3">
        <f>IF(L4010=4,H4011,0)</f>
        <v>0</v>
      </c>
      <c r="N4011" s="2">
        <f>IF(L4010=1,H4011,0)</f>
        <v>3.9772727272727272E-2</v>
      </c>
      <c r="O4011" s="2">
        <f>IF(OR(L4010=1,L4010=4),H4011,0)</f>
        <v>3.9772727272727272E-2</v>
      </c>
      <c r="P4011" s="2">
        <f>IF(OR(L4010=1,L4010=2),H4011,0)</f>
        <v>3.9772727272727272E-2</v>
      </c>
      <c r="Q4011" s="2"/>
    </row>
    <row r="4012" spans="1:17" x14ac:dyDescent="0.3">
      <c r="A4012" s="1">
        <v>36189</v>
      </c>
      <c r="B4012">
        <v>11.5625</v>
      </c>
      <c r="C4012">
        <v>11.75</v>
      </c>
      <c r="D4012">
        <v>11.25</v>
      </c>
      <c r="E4012">
        <v>11.46875</v>
      </c>
      <c r="F4012">
        <v>11.46875</v>
      </c>
      <c r="G4012">
        <v>6167600</v>
      </c>
      <c r="H4012" s="3">
        <f>(F4012-B4012)/B4012</f>
        <v>-8.1081081081081086E-3</v>
      </c>
      <c r="I4012" s="3">
        <f>_xlfn.RANK.AVG(H4012,$H$3:$H$10273,1)/10271</f>
        <v>0.39407068445136795</v>
      </c>
      <c r="J4012">
        <f>ROUNDDOWN($I4012*J$2,)-IF(MOD($I4012*J$2,1)=0,1,0)+1</f>
        <v>1</v>
      </c>
      <c r="K4012">
        <f>ROUNDDOWN($I4012*K$2,)-IF(MOD($I4012*K$2,1)=0,1,0)+1</f>
        <v>2</v>
      </c>
      <c r="L4012">
        <f>ROUNDDOWN($I4012*L$2,)-IF(MOD($I4012*L$2,1)=0,1,0)+1</f>
        <v>2</v>
      </c>
      <c r="M4012" s="3">
        <f>IF(L4011=4,H4012,0)</f>
        <v>-8.1081081081081086E-3</v>
      </c>
      <c r="N4012" s="2">
        <f>IF(L4011=1,H4012,0)</f>
        <v>0</v>
      </c>
      <c r="O4012" s="2">
        <f>IF(OR(L4011=1,L4011=4),H4012,0)</f>
        <v>-8.1081081081081086E-3</v>
      </c>
      <c r="P4012" s="2">
        <f>IF(OR(L4011=1,L4011=2),H4012,0)</f>
        <v>0</v>
      </c>
      <c r="Q4012" s="2"/>
    </row>
    <row r="4013" spans="1:17" x14ac:dyDescent="0.3">
      <c r="A4013" s="1">
        <v>36192</v>
      </c>
      <c r="B4013">
        <v>12.46875</v>
      </c>
      <c r="C4013">
        <v>12.71875</v>
      </c>
      <c r="D4013">
        <v>12.15625</v>
      </c>
      <c r="E4013">
        <v>12.4375</v>
      </c>
      <c r="F4013">
        <v>12.4375</v>
      </c>
      <c r="G4013">
        <v>17797600</v>
      </c>
      <c r="H4013" s="3">
        <f>(F4013-B4013)/B4013</f>
        <v>-2.5062656641604009E-3</v>
      </c>
      <c r="I4013" s="3">
        <f>_xlfn.RANK.AVG(H4013,$H$3:$H$10273,1)/10271</f>
        <v>0.47600038944601303</v>
      </c>
      <c r="J4013">
        <f>ROUNDDOWN($I4013*J$2,)-IF(MOD($I4013*J$2,1)=0,1,0)+1</f>
        <v>1</v>
      </c>
      <c r="K4013">
        <f>ROUNDDOWN($I4013*K$2,)-IF(MOD($I4013*K$2,1)=0,1,0)+1</f>
        <v>2</v>
      </c>
      <c r="L4013">
        <f>ROUNDDOWN($I4013*L$2,)-IF(MOD($I4013*L$2,1)=0,1,0)+1</f>
        <v>2</v>
      </c>
      <c r="M4013" s="3">
        <f>IF(L4012=4,H4013,0)</f>
        <v>0</v>
      </c>
      <c r="N4013" s="2">
        <f>IF(L4012=1,H4013,0)</f>
        <v>0</v>
      </c>
      <c r="O4013" s="2">
        <f>IF(OR(L4012=1,L4012=4),H4013,0)</f>
        <v>0</v>
      </c>
      <c r="P4013" s="2">
        <f>IF(OR(L4012=1,L4012=2),H4013,0)</f>
        <v>-2.5062656641604009E-3</v>
      </c>
      <c r="Q4013" s="2"/>
    </row>
    <row r="4014" spans="1:17" x14ac:dyDescent="0.3">
      <c r="A4014" s="1">
        <v>36193</v>
      </c>
      <c r="B4014">
        <v>12.53125</v>
      </c>
      <c r="C4014">
        <v>12.65625</v>
      </c>
      <c r="D4014">
        <v>11.96875</v>
      </c>
      <c r="E4014">
        <v>12.15625</v>
      </c>
      <c r="F4014">
        <v>12.15625</v>
      </c>
      <c r="G4014">
        <v>6877800</v>
      </c>
      <c r="H4014" s="3">
        <f>(F4014-B4014)/B4014</f>
        <v>-2.9925187032418952E-2</v>
      </c>
      <c r="I4014" s="3">
        <f>_xlfn.RANK.AVG(H4014,$H$3:$H$10273,1)/10271</f>
        <v>0.13659818907603932</v>
      </c>
      <c r="J4014">
        <f>ROUNDDOWN($I4014*J$2,)-IF(MOD($I4014*J$2,1)=0,1,0)+1</f>
        <v>1</v>
      </c>
      <c r="K4014">
        <f>ROUNDDOWN($I4014*K$2,)-IF(MOD($I4014*K$2,1)=0,1,0)+1</f>
        <v>1</v>
      </c>
      <c r="L4014">
        <f>ROUNDDOWN($I4014*L$2,)-IF(MOD($I4014*L$2,1)=0,1,0)+1</f>
        <v>1</v>
      </c>
      <c r="M4014" s="3">
        <f>IF(L4013=4,H4014,0)</f>
        <v>0</v>
      </c>
      <c r="N4014" s="2">
        <f>IF(L4013=1,H4014,0)</f>
        <v>0</v>
      </c>
      <c r="O4014" s="2">
        <f>IF(OR(L4013=1,L4013=4),H4014,0)</f>
        <v>0</v>
      </c>
      <c r="P4014" s="2">
        <f>IF(OR(L4013=1,L4013=2),H4014,0)</f>
        <v>-2.9925187032418952E-2</v>
      </c>
      <c r="Q4014" s="2"/>
    </row>
    <row r="4015" spans="1:17" x14ac:dyDescent="0.3">
      <c r="A4015" s="1">
        <v>36194</v>
      </c>
      <c r="B4015">
        <v>12</v>
      </c>
      <c r="C4015">
        <v>12.25</v>
      </c>
      <c r="D4015">
        <v>10</v>
      </c>
      <c r="E4015">
        <v>10.46875</v>
      </c>
      <c r="F4015">
        <v>10.46875</v>
      </c>
      <c r="G4015">
        <v>25487600</v>
      </c>
      <c r="H4015" s="3">
        <f>(F4015-B4015)/B4015</f>
        <v>-0.12760416666666666</v>
      </c>
      <c r="I4015" s="3">
        <f>_xlfn.RANK.AVG(H4015,$H$3:$H$10273,1)/10271</f>
        <v>1.4604225489241553E-3</v>
      </c>
      <c r="J4015">
        <f>ROUNDDOWN($I4015*J$2,)-IF(MOD($I4015*J$2,1)=0,1,0)+1</f>
        <v>1</v>
      </c>
      <c r="K4015">
        <f>ROUNDDOWN($I4015*K$2,)-IF(MOD($I4015*K$2,1)=0,1,0)+1</f>
        <v>1</v>
      </c>
      <c r="L4015">
        <f>ROUNDDOWN($I4015*L$2,)-IF(MOD($I4015*L$2,1)=0,1,0)+1</f>
        <v>1</v>
      </c>
      <c r="M4015" s="3">
        <f>IF(L4014=4,H4015,0)</f>
        <v>0</v>
      </c>
      <c r="N4015" s="2">
        <f>IF(L4014=1,H4015,0)</f>
        <v>-0.12760416666666666</v>
      </c>
      <c r="O4015" s="2">
        <f>IF(OR(L4014=1,L4014=4),H4015,0)</f>
        <v>-0.12760416666666666</v>
      </c>
      <c r="P4015" s="2">
        <f>IF(OR(L4014=1,L4014=2),H4015,0)</f>
        <v>-0.12760416666666666</v>
      </c>
      <c r="Q4015" s="2"/>
    </row>
    <row r="4016" spans="1:17" x14ac:dyDescent="0.3">
      <c r="A4016" s="1">
        <v>36195</v>
      </c>
      <c r="B4016">
        <v>8.875</v>
      </c>
      <c r="C4016">
        <v>9.5</v>
      </c>
      <c r="D4016">
        <v>8.75</v>
      </c>
      <c r="E4016">
        <v>9.46875</v>
      </c>
      <c r="F4016">
        <v>9.46875</v>
      </c>
      <c r="G4016">
        <v>25440200</v>
      </c>
      <c r="H4016" s="3">
        <f>(F4016-B4016)/B4016</f>
        <v>6.6901408450704219E-2</v>
      </c>
      <c r="I4016" s="3">
        <f>_xlfn.RANK.AVG(H4016,$H$3:$H$10273,1)/10271</f>
        <v>0.97488073215850457</v>
      </c>
      <c r="J4016">
        <f>ROUNDDOWN($I4016*J$2,)-IF(MOD($I4016*J$2,1)=0,1,0)+1</f>
        <v>2</v>
      </c>
      <c r="K4016">
        <f>ROUNDDOWN($I4016*K$2,)-IF(MOD($I4016*K$2,1)=0,1,0)+1</f>
        <v>3</v>
      </c>
      <c r="L4016">
        <f>ROUNDDOWN($I4016*L$2,)-IF(MOD($I4016*L$2,1)=0,1,0)+1</f>
        <v>4</v>
      </c>
      <c r="M4016" s="3">
        <f>IF(L4015=4,H4016,0)</f>
        <v>0</v>
      </c>
      <c r="N4016" s="2">
        <f>IF(L4015=1,H4016,0)</f>
        <v>6.6901408450704219E-2</v>
      </c>
      <c r="O4016" s="2">
        <f>IF(OR(L4015=1,L4015=4),H4016,0)</f>
        <v>6.6901408450704219E-2</v>
      </c>
      <c r="P4016" s="2">
        <f>IF(OR(L4015=1,L4015=2),H4016,0)</f>
        <v>6.6901408450704219E-2</v>
      </c>
      <c r="Q4016" s="2"/>
    </row>
    <row r="4017" spans="1:17" x14ac:dyDescent="0.3">
      <c r="A4017" s="1">
        <v>36196</v>
      </c>
      <c r="B4017">
        <v>8.5</v>
      </c>
      <c r="C4017">
        <v>8.625</v>
      </c>
      <c r="D4017">
        <v>8.25</v>
      </c>
      <c r="E4017">
        <v>8.40625</v>
      </c>
      <c r="F4017">
        <v>8.40625</v>
      </c>
      <c r="G4017">
        <v>20294400</v>
      </c>
      <c r="H4017" s="3">
        <f>(F4017-B4017)/B4017</f>
        <v>-1.1029411764705883E-2</v>
      </c>
      <c r="I4017" s="3">
        <f>_xlfn.RANK.AVG(H4017,$H$3:$H$10273,1)/10271</f>
        <v>0.3525946840619219</v>
      </c>
      <c r="J4017">
        <f>ROUNDDOWN($I4017*J$2,)-IF(MOD($I4017*J$2,1)=0,1,0)+1</f>
        <v>1</v>
      </c>
      <c r="K4017">
        <f>ROUNDDOWN($I4017*K$2,)-IF(MOD($I4017*K$2,1)=0,1,0)+1</f>
        <v>2</v>
      </c>
      <c r="L4017">
        <f>ROUNDDOWN($I4017*L$2,)-IF(MOD($I4017*L$2,1)=0,1,0)+1</f>
        <v>2</v>
      </c>
      <c r="M4017" s="3">
        <f>IF(L4016=4,H4017,0)</f>
        <v>-1.1029411764705883E-2</v>
      </c>
      <c r="N4017" s="2">
        <f>IF(L4016=1,H4017,0)</f>
        <v>0</v>
      </c>
      <c r="O4017" s="2">
        <f>IF(OR(L4016=1,L4016=4),H4017,0)</f>
        <v>-1.1029411764705883E-2</v>
      </c>
      <c r="P4017" s="2">
        <f>IF(OR(L4016=1,L4016=2),H4017,0)</f>
        <v>0</v>
      </c>
      <c r="Q4017" s="2"/>
    </row>
    <row r="4018" spans="1:17" x14ac:dyDescent="0.3">
      <c r="A4018" s="1">
        <v>36199</v>
      </c>
      <c r="B4018">
        <v>8.5</v>
      </c>
      <c r="C4018">
        <v>8.59375</v>
      </c>
      <c r="D4018">
        <v>8.40625</v>
      </c>
      <c r="E4018">
        <v>8.5625</v>
      </c>
      <c r="F4018">
        <v>8.5625</v>
      </c>
      <c r="G4018">
        <v>9208800</v>
      </c>
      <c r="H4018" s="3">
        <f>(F4018-B4018)/B4018</f>
        <v>7.3529411764705881E-3</v>
      </c>
      <c r="I4018" s="3">
        <f>_xlfn.RANK.AVG(H4018,$H$3:$H$10273,1)/10271</f>
        <v>0.63937299191899521</v>
      </c>
      <c r="J4018">
        <f>ROUNDDOWN($I4018*J$2,)-IF(MOD($I4018*J$2,1)=0,1,0)+1</f>
        <v>2</v>
      </c>
      <c r="K4018">
        <f>ROUNDDOWN($I4018*K$2,)-IF(MOD($I4018*K$2,1)=0,1,0)+1</f>
        <v>2</v>
      </c>
      <c r="L4018">
        <f>ROUNDDOWN($I4018*L$2,)-IF(MOD($I4018*L$2,1)=0,1,0)+1</f>
        <v>3</v>
      </c>
      <c r="M4018" s="3">
        <f>IF(L4017=4,H4018,0)</f>
        <v>0</v>
      </c>
      <c r="N4018" s="2">
        <f>IF(L4017=1,H4018,0)</f>
        <v>0</v>
      </c>
      <c r="O4018" s="2">
        <f>IF(OR(L4017=1,L4017=4),H4018,0)</f>
        <v>0</v>
      </c>
      <c r="P4018" s="2">
        <f>IF(OR(L4017=1,L4017=2),H4018,0)</f>
        <v>7.3529411764705881E-3</v>
      </c>
      <c r="Q4018" s="2"/>
    </row>
    <row r="4019" spans="1:17" x14ac:dyDescent="0.3">
      <c r="A4019" s="1">
        <v>36200</v>
      </c>
      <c r="B4019">
        <v>8.5625</v>
      </c>
      <c r="C4019">
        <v>8.59375</v>
      </c>
      <c r="D4019">
        <v>8.375</v>
      </c>
      <c r="E4019">
        <v>8.375</v>
      </c>
      <c r="F4019">
        <v>8.375</v>
      </c>
      <c r="G4019">
        <v>4825200</v>
      </c>
      <c r="H4019" s="3">
        <f>(F4019-B4019)/B4019</f>
        <v>-2.1897810218978103E-2</v>
      </c>
      <c r="I4019" s="3">
        <f>_xlfn.RANK.AVG(H4019,$H$3:$H$10273,1)/10271</f>
        <v>0.20436179534612015</v>
      </c>
      <c r="J4019">
        <f>ROUNDDOWN($I4019*J$2,)-IF(MOD($I4019*J$2,1)=0,1,0)+1</f>
        <v>1</v>
      </c>
      <c r="K4019">
        <f>ROUNDDOWN($I4019*K$2,)-IF(MOD($I4019*K$2,1)=0,1,0)+1</f>
        <v>1</v>
      </c>
      <c r="L4019">
        <f>ROUNDDOWN($I4019*L$2,)-IF(MOD($I4019*L$2,1)=0,1,0)+1</f>
        <v>1</v>
      </c>
      <c r="M4019" s="3">
        <f>IF(L4018=4,H4019,0)</f>
        <v>0</v>
      </c>
      <c r="N4019" s="2">
        <f>IF(L4018=1,H4019,0)</f>
        <v>0</v>
      </c>
      <c r="O4019" s="2">
        <f>IF(OR(L4018=1,L4018=4),H4019,0)</f>
        <v>0</v>
      </c>
      <c r="P4019" s="2">
        <f>IF(OR(L4018=1,L4018=2),H4019,0)</f>
        <v>0</v>
      </c>
      <c r="Q4019" s="2"/>
    </row>
    <row r="4020" spans="1:17" x14ac:dyDescent="0.3">
      <c r="A4020" s="1">
        <v>36201</v>
      </c>
      <c r="B4020">
        <v>8.40625</v>
      </c>
      <c r="C4020">
        <v>8.4375</v>
      </c>
      <c r="D4020">
        <v>8.28125</v>
      </c>
      <c r="E4020">
        <v>8.3125</v>
      </c>
      <c r="F4020">
        <v>8.3125</v>
      </c>
      <c r="G4020">
        <v>4238400</v>
      </c>
      <c r="H4020" s="3">
        <f>(F4020-B4020)/B4020</f>
        <v>-1.1152416356877323E-2</v>
      </c>
      <c r="I4020" s="3">
        <f>_xlfn.RANK.AVG(H4020,$H$3:$H$10273,1)/10271</f>
        <v>0.35118294226462854</v>
      </c>
      <c r="J4020">
        <f>ROUNDDOWN($I4020*J$2,)-IF(MOD($I4020*J$2,1)=0,1,0)+1</f>
        <v>1</v>
      </c>
      <c r="K4020">
        <f>ROUNDDOWN($I4020*K$2,)-IF(MOD($I4020*K$2,1)=0,1,0)+1</f>
        <v>2</v>
      </c>
      <c r="L4020">
        <f>ROUNDDOWN($I4020*L$2,)-IF(MOD($I4020*L$2,1)=0,1,0)+1</f>
        <v>2</v>
      </c>
      <c r="M4020" s="3">
        <f>IF(L4019=4,H4020,0)</f>
        <v>0</v>
      </c>
      <c r="N4020" s="2">
        <f>IF(L4019=1,H4020,0)</f>
        <v>-1.1152416356877323E-2</v>
      </c>
      <c r="O4020" s="2">
        <f>IF(OR(L4019=1,L4019=4),H4020,0)</f>
        <v>-1.1152416356877323E-2</v>
      </c>
      <c r="P4020" s="2">
        <f>IF(OR(L4019=1,L4019=2),H4020,0)</f>
        <v>-1.1152416356877323E-2</v>
      </c>
      <c r="Q4020" s="2"/>
    </row>
    <row r="4021" spans="1:17" x14ac:dyDescent="0.3">
      <c r="A4021" s="1">
        <v>36202</v>
      </c>
      <c r="B4021">
        <v>8.34375</v>
      </c>
      <c r="C4021">
        <v>8.625</v>
      </c>
      <c r="D4021">
        <v>8.34375</v>
      </c>
      <c r="E4021">
        <v>8.59375</v>
      </c>
      <c r="F4021">
        <v>8.59375</v>
      </c>
      <c r="G4021">
        <v>5278400</v>
      </c>
      <c r="H4021" s="3">
        <f>(F4021-B4021)/B4021</f>
        <v>2.9962546816479401E-2</v>
      </c>
      <c r="I4021" s="3">
        <f>_xlfn.RANK.AVG(H4021,$H$3:$H$10273,1)/10271</f>
        <v>0.86758835556420988</v>
      </c>
      <c r="J4021">
        <f>ROUNDDOWN($I4021*J$2,)-IF(MOD($I4021*J$2,1)=0,1,0)+1</f>
        <v>2</v>
      </c>
      <c r="K4021">
        <f>ROUNDDOWN($I4021*K$2,)-IF(MOD($I4021*K$2,1)=0,1,0)+1</f>
        <v>3</v>
      </c>
      <c r="L4021">
        <f>ROUNDDOWN($I4021*L$2,)-IF(MOD($I4021*L$2,1)=0,1,0)+1</f>
        <v>4</v>
      </c>
      <c r="M4021" s="3">
        <f>IF(L4020=4,H4021,0)</f>
        <v>0</v>
      </c>
      <c r="N4021" s="2">
        <f>IF(L4020=1,H4021,0)</f>
        <v>0</v>
      </c>
      <c r="O4021" s="2">
        <f>IF(OR(L4020=1,L4020=4),H4021,0)</f>
        <v>0</v>
      </c>
      <c r="P4021" s="2">
        <f>IF(OR(L4020=1,L4020=2),H4021,0)</f>
        <v>2.9962546816479401E-2</v>
      </c>
      <c r="Q4021" s="2"/>
    </row>
    <row r="4022" spans="1:17" x14ac:dyDescent="0.3">
      <c r="A4022" s="1">
        <v>36203</v>
      </c>
      <c r="B4022">
        <v>8.6875</v>
      </c>
      <c r="C4022">
        <v>8.875</v>
      </c>
      <c r="D4022">
        <v>8.46875</v>
      </c>
      <c r="E4022">
        <v>8.78125</v>
      </c>
      <c r="F4022">
        <v>8.78125</v>
      </c>
      <c r="G4022">
        <v>6549000</v>
      </c>
      <c r="H4022" s="3">
        <f>(F4022-B4022)/B4022</f>
        <v>1.0791366906474821E-2</v>
      </c>
      <c r="I4022" s="3">
        <f>_xlfn.RANK.AVG(H4022,$H$3:$H$10273,1)/10271</f>
        <v>0.68420796417096685</v>
      </c>
      <c r="J4022">
        <f>ROUNDDOWN($I4022*J$2,)-IF(MOD($I4022*J$2,1)=0,1,0)+1</f>
        <v>2</v>
      </c>
      <c r="K4022">
        <f>ROUNDDOWN($I4022*K$2,)-IF(MOD($I4022*K$2,1)=0,1,0)+1</f>
        <v>3</v>
      </c>
      <c r="L4022">
        <f>ROUNDDOWN($I4022*L$2,)-IF(MOD($I4022*L$2,1)=0,1,0)+1</f>
        <v>3</v>
      </c>
      <c r="M4022" s="3">
        <f>IF(L4021=4,H4022,0)</f>
        <v>1.0791366906474821E-2</v>
      </c>
      <c r="N4022" s="2">
        <f>IF(L4021=1,H4022,0)</f>
        <v>0</v>
      </c>
      <c r="O4022" s="2">
        <f>IF(OR(L4021=1,L4021=4),H4022,0)</f>
        <v>1.0791366906474821E-2</v>
      </c>
      <c r="P4022" s="2">
        <f>IF(OR(L4021=1,L4021=2),H4022,0)</f>
        <v>0</v>
      </c>
      <c r="Q4022" s="2"/>
    </row>
    <row r="4023" spans="1:17" x14ac:dyDescent="0.3">
      <c r="A4023" s="1">
        <v>36207</v>
      </c>
      <c r="B4023">
        <v>8.875</v>
      </c>
      <c r="C4023">
        <v>8.9375</v>
      </c>
      <c r="D4023">
        <v>8.53125</v>
      </c>
      <c r="E4023">
        <v>8.53125</v>
      </c>
      <c r="F4023">
        <v>8.53125</v>
      </c>
      <c r="G4023">
        <v>3721800</v>
      </c>
      <c r="H4023" s="3">
        <f>(F4023-B4023)/B4023</f>
        <v>-3.873239436619718E-2</v>
      </c>
      <c r="I4023" s="3">
        <f>_xlfn.RANK.AVG(H4023,$H$3:$H$10273,1)/10271</f>
        <v>8.2854639275630415E-2</v>
      </c>
      <c r="J4023">
        <f>ROUNDDOWN($I4023*J$2,)-IF(MOD($I4023*J$2,1)=0,1,0)+1</f>
        <v>1</v>
      </c>
      <c r="K4023">
        <f>ROUNDDOWN($I4023*K$2,)-IF(MOD($I4023*K$2,1)=0,1,0)+1</f>
        <v>1</v>
      </c>
      <c r="L4023">
        <f>ROUNDDOWN($I4023*L$2,)-IF(MOD($I4023*L$2,1)=0,1,0)+1</f>
        <v>1</v>
      </c>
      <c r="M4023" s="3">
        <f>IF(L4022=4,H4023,0)</f>
        <v>0</v>
      </c>
      <c r="N4023" s="2">
        <f>IF(L4022=1,H4023,0)</f>
        <v>0</v>
      </c>
      <c r="O4023" s="2">
        <f>IF(OR(L4022=1,L4022=4),H4023,0)</f>
        <v>0</v>
      </c>
      <c r="P4023" s="2">
        <f>IF(OR(L4022=1,L4022=2),H4023,0)</f>
        <v>0</v>
      </c>
      <c r="Q4023" s="2"/>
    </row>
    <row r="4024" spans="1:17" x14ac:dyDescent="0.3">
      <c r="A4024" s="1">
        <v>36208</v>
      </c>
      <c r="B4024">
        <v>8.5</v>
      </c>
      <c r="C4024">
        <v>8.6875</v>
      </c>
      <c r="D4024">
        <v>8.4375</v>
      </c>
      <c r="E4024">
        <v>8.5</v>
      </c>
      <c r="F4024">
        <v>8.5</v>
      </c>
      <c r="G4024">
        <v>5718200</v>
      </c>
      <c r="H4024" s="3">
        <f>(F4024-B4024)/B4024</f>
        <v>0</v>
      </c>
      <c r="I4024" s="3">
        <f>_xlfn.RANK.AVG(H4024,$H$3:$H$10273,1)/10271</f>
        <v>0.52443773731866417</v>
      </c>
      <c r="J4024">
        <f>ROUNDDOWN($I4024*J$2,)-IF(MOD($I4024*J$2,1)=0,1,0)+1</f>
        <v>2</v>
      </c>
      <c r="K4024">
        <f>ROUNDDOWN($I4024*K$2,)-IF(MOD($I4024*K$2,1)=0,1,0)+1</f>
        <v>2</v>
      </c>
      <c r="L4024">
        <f>ROUNDDOWN($I4024*L$2,)-IF(MOD($I4024*L$2,1)=0,1,0)+1</f>
        <v>3</v>
      </c>
      <c r="M4024" s="3">
        <f>IF(L4023=4,H4024,0)</f>
        <v>0</v>
      </c>
      <c r="N4024" s="2">
        <f>IF(L4023=1,H4024,0)</f>
        <v>0</v>
      </c>
      <c r="O4024" s="2">
        <f>IF(OR(L4023=1,L4023=4),H4024,0)</f>
        <v>0</v>
      </c>
      <c r="P4024" s="2">
        <f>IF(OR(L4023=1,L4023=2),H4024,0)</f>
        <v>0</v>
      </c>
      <c r="Q4024" s="2"/>
    </row>
    <row r="4025" spans="1:17" x14ac:dyDescent="0.3">
      <c r="A4025" s="1">
        <v>36209</v>
      </c>
      <c r="B4025">
        <v>8.53125</v>
      </c>
      <c r="C4025">
        <v>8.59375</v>
      </c>
      <c r="D4025">
        <v>8.46875</v>
      </c>
      <c r="E4025">
        <v>8.5625</v>
      </c>
      <c r="F4025">
        <v>8.5625</v>
      </c>
      <c r="G4025">
        <v>3498400</v>
      </c>
      <c r="H4025" s="3">
        <f>(F4025-B4025)/B4025</f>
        <v>3.663003663003663E-3</v>
      </c>
      <c r="I4025" s="3">
        <f>_xlfn.RANK.AVG(H4025,$H$3:$H$10273,1)/10271</f>
        <v>0.58621361113815595</v>
      </c>
      <c r="J4025">
        <f>ROUNDDOWN($I4025*J$2,)-IF(MOD($I4025*J$2,1)=0,1,0)+1</f>
        <v>2</v>
      </c>
      <c r="K4025">
        <f>ROUNDDOWN($I4025*K$2,)-IF(MOD($I4025*K$2,1)=0,1,0)+1</f>
        <v>2</v>
      </c>
      <c r="L4025">
        <f>ROUNDDOWN($I4025*L$2,)-IF(MOD($I4025*L$2,1)=0,1,0)+1</f>
        <v>3</v>
      </c>
      <c r="M4025" s="3">
        <f>IF(L4024=4,H4025,0)</f>
        <v>0</v>
      </c>
      <c r="N4025" s="2">
        <f>IF(L4024=1,H4025,0)</f>
        <v>0</v>
      </c>
      <c r="O4025" s="2">
        <f>IF(OR(L4024=1,L4024=4),H4025,0)</f>
        <v>0</v>
      </c>
      <c r="P4025" s="2">
        <f>IF(OR(L4024=1,L4024=2),H4025,0)</f>
        <v>0</v>
      </c>
      <c r="Q4025" s="2"/>
    </row>
    <row r="4026" spans="1:17" x14ac:dyDescent="0.3">
      <c r="A4026" s="1">
        <v>36210</v>
      </c>
      <c r="B4026">
        <v>8.5625</v>
      </c>
      <c r="C4026">
        <v>9</v>
      </c>
      <c r="D4026">
        <v>8.46875</v>
      </c>
      <c r="E4026">
        <v>8.8125</v>
      </c>
      <c r="F4026">
        <v>8.8125</v>
      </c>
      <c r="G4026">
        <v>3083800</v>
      </c>
      <c r="H4026" s="3">
        <f>(F4026-B4026)/B4026</f>
        <v>2.9197080291970802E-2</v>
      </c>
      <c r="I4026" s="3">
        <f>_xlfn.RANK.AVG(H4026,$H$3:$H$10273,1)/10271</f>
        <v>0.86257423814623702</v>
      </c>
      <c r="J4026">
        <f>ROUNDDOWN($I4026*J$2,)-IF(MOD($I4026*J$2,1)=0,1,0)+1</f>
        <v>2</v>
      </c>
      <c r="K4026">
        <f>ROUNDDOWN($I4026*K$2,)-IF(MOD($I4026*K$2,1)=0,1,0)+1</f>
        <v>3</v>
      </c>
      <c r="L4026">
        <f>ROUNDDOWN($I4026*L$2,)-IF(MOD($I4026*L$2,1)=0,1,0)+1</f>
        <v>4</v>
      </c>
      <c r="M4026" s="3">
        <f>IF(L4025=4,H4026,0)</f>
        <v>0</v>
      </c>
      <c r="N4026" s="2">
        <f>IF(L4025=1,H4026,0)</f>
        <v>0</v>
      </c>
      <c r="O4026" s="2">
        <f>IF(OR(L4025=1,L4025=4),H4026,0)</f>
        <v>0</v>
      </c>
      <c r="P4026" s="2">
        <f>IF(OR(L4025=1,L4025=2),H4026,0)</f>
        <v>0</v>
      </c>
      <c r="Q4026" s="2"/>
    </row>
    <row r="4027" spans="1:17" x14ac:dyDescent="0.3">
      <c r="A4027" s="1">
        <v>36213</v>
      </c>
      <c r="B4027">
        <v>9.375</v>
      </c>
      <c r="C4027">
        <v>9.75</v>
      </c>
      <c r="D4027">
        <v>9.25</v>
      </c>
      <c r="E4027">
        <v>9.65625</v>
      </c>
      <c r="F4027">
        <v>9.65625</v>
      </c>
      <c r="G4027">
        <v>12995000</v>
      </c>
      <c r="H4027" s="3">
        <f>(F4027-B4027)/B4027</f>
        <v>0.03</v>
      </c>
      <c r="I4027" s="3">
        <f>_xlfn.RANK.AVG(H4027,$H$3:$H$10273,1)/10271</f>
        <v>0.86807516308051791</v>
      </c>
      <c r="J4027">
        <f>ROUNDDOWN($I4027*J$2,)-IF(MOD($I4027*J$2,1)=0,1,0)+1</f>
        <v>2</v>
      </c>
      <c r="K4027">
        <f>ROUNDDOWN($I4027*K$2,)-IF(MOD($I4027*K$2,1)=0,1,0)+1</f>
        <v>3</v>
      </c>
      <c r="L4027">
        <f>ROUNDDOWN($I4027*L$2,)-IF(MOD($I4027*L$2,1)=0,1,0)+1</f>
        <v>4</v>
      </c>
      <c r="M4027" s="3">
        <f>IF(L4026=4,H4027,0)</f>
        <v>0.03</v>
      </c>
      <c r="N4027" s="2">
        <f>IF(L4026=1,H4027,0)</f>
        <v>0</v>
      </c>
      <c r="O4027" s="2">
        <f>IF(OR(L4026=1,L4026=4),H4027,0)</f>
        <v>0.03</v>
      </c>
      <c r="P4027" s="2">
        <f>IF(OR(L4026=1,L4026=2),H4027,0)</f>
        <v>0</v>
      </c>
      <c r="Q4027" s="2"/>
    </row>
    <row r="4028" spans="1:17" x14ac:dyDescent="0.3">
      <c r="A4028" s="1">
        <v>36214</v>
      </c>
      <c r="B4028">
        <v>9.6875</v>
      </c>
      <c r="C4028">
        <v>9.84375</v>
      </c>
      <c r="D4028">
        <v>9.21875</v>
      </c>
      <c r="E4028">
        <v>9.375</v>
      </c>
      <c r="F4028">
        <v>9.375</v>
      </c>
      <c r="G4028">
        <v>5906200</v>
      </c>
      <c r="H4028" s="3">
        <f>(F4028-B4028)/B4028</f>
        <v>-3.2258064516129031E-2</v>
      </c>
      <c r="I4028" s="3">
        <f>_xlfn.RANK.AVG(H4028,$H$3:$H$10273,1)/10271</f>
        <v>0.11955992600525753</v>
      </c>
      <c r="J4028">
        <f>ROUNDDOWN($I4028*J$2,)-IF(MOD($I4028*J$2,1)=0,1,0)+1</f>
        <v>1</v>
      </c>
      <c r="K4028">
        <f>ROUNDDOWN($I4028*K$2,)-IF(MOD($I4028*K$2,1)=0,1,0)+1</f>
        <v>1</v>
      </c>
      <c r="L4028">
        <f>ROUNDDOWN($I4028*L$2,)-IF(MOD($I4028*L$2,1)=0,1,0)+1</f>
        <v>1</v>
      </c>
      <c r="M4028" s="3">
        <f>IF(L4027=4,H4028,0)</f>
        <v>-3.2258064516129031E-2</v>
      </c>
      <c r="N4028" s="2">
        <f>IF(L4027=1,H4028,0)</f>
        <v>0</v>
      </c>
      <c r="O4028" s="2">
        <f>IF(OR(L4027=1,L4027=4),H4028,0)</f>
        <v>-3.2258064516129031E-2</v>
      </c>
      <c r="P4028" s="2">
        <f>IF(OR(L4027=1,L4027=2),H4028,0)</f>
        <v>0</v>
      </c>
      <c r="Q4028" s="2"/>
    </row>
    <row r="4029" spans="1:17" x14ac:dyDescent="0.3">
      <c r="A4029" s="1">
        <v>36215</v>
      </c>
      <c r="B4029">
        <v>9.375</v>
      </c>
      <c r="C4029">
        <v>9.4375</v>
      </c>
      <c r="D4029">
        <v>9.0625</v>
      </c>
      <c r="E4029">
        <v>9.28125</v>
      </c>
      <c r="F4029">
        <v>9.28125</v>
      </c>
      <c r="G4029">
        <v>3587600</v>
      </c>
      <c r="H4029" s="3">
        <f>(F4029-B4029)/B4029</f>
        <v>-0.01</v>
      </c>
      <c r="I4029" s="3">
        <f>_xlfn.RANK.AVG(H4029,$H$3:$H$10273,1)/10271</f>
        <v>0.36719890955116347</v>
      </c>
      <c r="J4029">
        <f>ROUNDDOWN($I4029*J$2,)-IF(MOD($I4029*J$2,1)=0,1,0)+1</f>
        <v>1</v>
      </c>
      <c r="K4029">
        <f>ROUNDDOWN($I4029*K$2,)-IF(MOD($I4029*K$2,1)=0,1,0)+1</f>
        <v>2</v>
      </c>
      <c r="L4029">
        <f>ROUNDDOWN($I4029*L$2,)-IF(MOD($I4029*L$2,1)=0,1,0)+1</f>
        <v>2</v>
      </c>
      <c r="M4029" s="3">
        <f>IF(L4028=4,H4029,0)</f>
        <v>0</v>
      </c>
      <c r="N4029" s="2">
        <f>IF(L4028=1,H4029,0)</f>
        <v>-0.01</v>
      </c>
      <c r="O4029" s="2">
        <f>IF(OR(L4028=1,L4028=4),H4029,0)</f>
        <v>-0.01</v>
      </c>
      <c r="P4029" s="2">
        <f>IF(OR(L4028=1,L4028=2),H4029,0)</f>
        <v>-0.01</v>
      </c>
      <c r="Q4029" s="2"/>
    </row>
    <row r="4030" spans="1:17" x14ac:dyDescent="0.3">
      <c r="A4030" s="1">
        <v>36216</v>
      </c>
      <c r="B4030">
        <v>9.25</v>
      </c>
      <c r="C4030">
        <v>9.25</v>
      </c>
      <c r="D4030">
        <v>8.90625</v>
      </c>
      <c r="E4030">
        <v>9.0625</v>
      </c>
      <c r="F4030">
        <v>9.0625</v>
      </c>
      <c r="G4030">
        <v>3812800</v>
      </c>
      <c r="H4030" s="3">
        <f>(F4030-B4030)/B4030</f>
        <v>-2.0270270270270271E-2</v>
      </c>
      <c r="I4030" s="3">
        <f>_xlfn.RANK.AVG(H4030,$H$3:$H$10273,1)/10271</f>
        <v>0.22363937299191899</v>
      </c>
      <c r="J4030">
        <f>ROUNDDOWN($I4030*J$2,)-IF(MOD($I4030*J$2,1)=0,1,0)+1</f>
        <v>1</v>
      </c>
      <c r="K4030">
        <f>ROUNDDOWN($I4030*K$2,)-IF(MOD($I4030*K$2,1)=0,1,0)+1</f>
        <v>1</v>
      </c>
      <c r="L4030">
        <f>ROUNDDOWN($I4030*L$2,)-IF(MOD($I4030*L$2,1)=0,1,0)+1</f>
        <v>1</v>
      </c>
      <c r="M4030" s="3">
        <f>IF(L4029=4,H4030,0)</f>
        <v>0</v>
      </c>
      <c r="N4030" s="2">
        <f>IF(L4029=1,H4030,0)</f>
        <v>0</v>
      </c>
      <c r="O4030" s="2">
        <f>IF(OR(L4029=1,L4029=4),H4030,0)</f>
        <v>0</v>
      </c>
      <c r="P4030" s="2">
        <f>IF(OR(L4029=1,L4029=2),H4030,0)</f>
        <v>-2.0270270270270271E-2</v>
      </c>
      <c r="Q4030" s="2"/>
    </row>
    <row r="4031" spans="1:17" x14ac:dyDescent="0.3">
      <c r="A4031" s="1">
        <v>36217</v>
      </c>
      <c r="B4031">
        <v>9.25</v>
      </c>
      <c r="C4031">
        <v>9.40625</v>
      </c>
      <c r="D4031">
        <v>8.78125</v>
      </c>
      <c r="E4031">
        <v>8.9375</v>
      </c>
      <c r="F4031">
        <v>8.9375</v>
      </c>
      <c r="G4031">
        <v>5830800</v>
      </c>
      <c r="H4031" s="3">
        <f>(F4031-B4031)/B4031</f>
        <v>-3.3783783783783786E-2</v>
      </c>
      <c r="I4031" s="3">
        <f>_xlfn.RANK.AVG(H4031,$H$3:$H$10273,1)/10271</f>
        <v>0.10923960665952683</v>
      </c>
      <c r="J4031">
        <f>ROUNDDOWN($I4031*J$2,)-IF(MOD($I4031*J$2,1)=0,1,0)+1</f>
        <v>1</v>
      </c>
      <c r="K4031">
        <f>ROUNDDOWN($I4031*K$2,)-IF(MOD($I4031*K$2,1)=0,1,0)+1</f>
        <v>1</v>
      </c>
      <c r="L4031">
        <f>ROUNDDOWN($I4031*L$2,)-IF(MOD($I4031*L$2,1)=0,1,0)+1</f>
        <v>1</v>
      </c>
      <c r="M4031" s="3">
        <f>IF(L4030=4,H4031,0)</f>
        <v>0</v>
      </c>
      <c r="N4031" s="2">
        <f>IF(L4030=1,H4031,0)</f>
        <v>-3.3783783783783786E-2</v>
      </c>
      <c r="O4031" s="2">
        <f>IF(OR(L4030=1,L4030=4),H4031,0)</f>
        <v>-3.3783783783783786E-2</v>
      </c>
      <c r="P4031" s="2">
        <f>IF(OR(L4030=1,L4030=2),H4031,0)</f>
        <v>-3.3783783783783786E-2</v>
      </c>
      <c r="Q4031" s="2"/>
    </row>
    <row r="4032" spans="1:17" x14ac:dyDescent="0.3">
      <c r="A4032" s="1">
        <v>36220</v>
      </c>
      <c r="B4032">
        <v>9.34375</v>
      </c>
      <c r="C4032">
        <v>9.375</v>
      </c>
      <c r="D4032">
        <v>9</v>
      </c>
      <c r="E4032">
        <v>9.15625</v>
      </c>
      <c r="F4032">
        <v>9.15625</v>
      </c>
      <c r="G4032">
        <v>6106000</v>
      </c>
      <c r="H4032" s="3">
        <f>(F4032-B4032)/B4032</f>
        <v>-2.0066889632107024E-2</v>
      </c>
      <c r="I4032" s="3">
        <f>_xlfn.RANK.AVG(H4032,$H$3:$H$10273,1)/10271</f>
        <v>0.22578132606367443</v>
      </c>
      <c r="J4032">
        <f>ROUNDDOWN($I4032*J$2,)-IF(MOD($I4032*J$2,1)=0,1,0)+1</f>
        <v>1</v>
      </c>
      <c r="K4032">
        <f>ROUNDDOWN($I4032*K$2,)-IF(MOD($I4032*K$2,1)=0,1,0)+1</f>
        <v>1</v>
      </c>
      <c r="L4032">
        <f>ROUNDDOWN($I4032*L$2,)-IF(MOD($I4032*L$2,1)=0,1,0)+1</f>
        <v>1</v>
      </c>
      <c r="M4032" s="3">
        <f>IF(L4031=4,H4032,0)</f>
        <v>0</v>
      </c>
      <c r="N4032" s="2">
        <f>IF(L4031=1,H4032,0)</f>
        <v>-2.0066889632107024E-2</v>
      </c>
      <c r="O4032" s="2">
        <f>IF(OR(L4031=1,L4031=4),H4032,0)</f>
        <v>-2.0066889632107024E-2</v>
      </c>
      <c r="P4032" s="2">
        <f>IF(OR(L4031=1,L4031=2),H4032,0)</f>
        <v>-2.0066889632107024E-2</v>
      </c>
      <c r="Q4032" s="2"/>
    </row>
    <row r="4033" spans="1:17" x14ac:dyDescent="0.3">
      <c r="A4033" s="1">
        <v>36221</v>
      </c>
      <c r="B4033">
        <v>9.25</v>
      </c>
      <c r="C4033">
        <v>9.625</v>
      </c>
      <c r="D4033">
        <v>9.1875</v>
      </c>
      <c r="E4033">
        <v>9.25</v>
      </c>
      <c r="F4033">
        <v>9.25</v>
      </c>
      <c r="G4033">
        <v>7772800</v>
      </c>
      <c r="H4033" s="3">
        <f>(F4033-B4033)/B4033</f>
        <v>0</v>
      </c>
      <c r="I4033" s="3">
        <f>_xlfn.RANK.AVG(H4033,$H$3:$H$10273,1)/10271</f>
        <v>0.52443773731866417</v>
      </c>
      <c r="J4033">
        <f>ROUNDDOWN($I4033*J$2,)-IF(MOD($I4033*J$2,1)=0,1,0)+1</f>
        <v>2</v>
      </c>
      <c r="K4033">
        <f>ROUNDDOWN($I4033*K$2,)-IF(MOD($I4033*K$2,1)=0,1,0)+1</f>
        <v>2</v>
      </c>
      <c r="L4033">
        <f>ROUNDDOWN($I4033*L$2,)-IF(MOD($I4033*L$2,1)=0,1,0)+1</f>
        <v>3</v>
      </c>
      <c r="M4033" s="3">
        <f>IF(L4032=4,H4033,0)</f>
        <v>0</v>
      </c>
      <c r="N4033" s="2">
        <f>IF(L4032=1,H4033,0)</f>
        <v>0</v>
      </c>
      <c r="O4033" s="2">
        <f>IF(OR(L4032=1,L4032=4),H4033,0)</f>
        <v>0</v>
      </c>
      <c r="P4033" s="2">
        <f>IF(OR(L4032=1,L4032=2),H4033,0)</f>
        <v>0</v>
      </c>
      <c r="Q4033" s="2"/>
    </row>
    <row r="4034" spans="1:17" x14ac:dyDescent="0.3">
      <c r="A4034" s="1">
        <v>36222</v>
      </c>
      <c r="B4034">
        <v>9.25</v>
      </c>
      <c r="C4034">
        <v>9.375</v>
      </c>
      <c r="D4034">
        <v>9.03125</v>
      </c>
      <c r="E4034">
        <v>9.0625</v>
      </c>
      <c r="F4034">
        <v>9.0625</v>
      </c>
      <c r="G4034">
        <v>3528800</v>
      </c>
      <c r="H4034" s="3">
        <f>(F4034-B4034)/B4034</f>
        <v>-2.0270270270270271E-2</v>
      </c>
      <c r="I4034" s="3">
        <f>_xlfn.RANK.AVG(H4034,$H$3:$H$10273,1)/10271</f>
        <v>0.22363937299191899</v>
      </c>
      <c r="J4034">
        <f>ROUNDDOWN($I4034*J$2,)-IF(MOD($I4034*J$2,1)=0,1,0)+1</f>
        <v>1</v>
      </c>
      <c r="K4034">
        <f>ROUNDDOWN($I4034*K$2,)-IF(MOD($I4034*K$2,1)=0,1,0)+1</f>
        <v>1</v>
      </c>
      <c r="L4034">
        <f>ROUNDDOWN($I4034*L$2,)-IF(MOD($I4034*L$2,1)=0,1,0)+1</f>
        <v>1</v>
      </c>
      <c r="M4034" s="3">
        <f>IF(L4033=4,H4034,0)</f>
        <v>0</v>
      </c>
      <c r="N4034" s="2">
        <f>IF(L4033=1,H4034,0)</f>
        <v>0</v>
      </c>
      <c r="O4034" s="2">
        <f>IF(OR(L4033=1,L4033=4),H4034,0)</f>
        <v>0</v>
      </c>
      <c r="P4034" s="2">
        <f>IF(OR(L4033=1,L4033=2),H4034,0)</f>
        <v>0</v>
      </c>
      <c r="Q4034" s="2"/>
    </row>
    <row r="4035" spans="1:17" x14ac:dyDescent="0.3">
      <c r="A4035" s="1">
        <v>36223</v>
      </c>
      <c r="B4035">
        <v>9.25</v>
      </c>
      <c r="C4035">
        <v>9.3125</v>
      </c>
      <c r="D4035">
        <v>9</v>
      </c>
      <c r="E4035">
        <v>9.25</v>
      </c>
      <c r="F4035">
        <v>9.25</v>
      </c>
      <c r="G4035">
        <v>2866200</v>
      </c>
      <c r="H4035" s="3">
        <f>(F4035-B4035)/B4035</f>
        <v>0</v>
      </c>
      <c r="I4035" s="3">
        <f>_xlfn.RANK.AVG(H4035,$H$3:$H$10273,1)/10271</f>
        <v>0.52443773731866417</v>
      </c>
      <c r="J4035">
        <f>ROUNDDOWN($I4035*J$2,)-IF(MOD($I4035*J$2,1)=0,1,0)+1</f>
        <v>2</v>
      </c>
      <c r="K4035">
        <f>ROUNDDOWN($I4035*K$2,)-IF(MOD($I4035*K$2,1)=0,1,0)+1</f>
        <v>2</v>
      </c>
      <c r="L4035">
        <f>ROUNDDOWN($I4035*L$2,)-IF(MOD($I4035*L$2,1)=0,1,0)+1</f>
        <v>3</v>
      </c>
      <c r="M4035" s="3">
        <f>IF(L4034=4,H4035,0)</f>
        <v>0</v>
      </c>
      <c r="N4035" s="2">
        <f>IF(L4034=1,H4035,0)</f>
        <v>0</v>
      </c>
      <c r="O4035" s="2">
        <f>IF(OR(L4034=1,L4034=4),H4035,0)</f>
        <v>0</v>
      </c>
      <c r="P4035" s="2">
        <f>IF(OR(L4034=1,L4034=2),H4035,0)</f>
        <v>0</v>
      </c>
      <c r="Q4035" s="2"/>
    </row>
    <row r="4036" spans="1:17" x14ac:dyDescent="0.3">
      <c r="A4036" s="1">
        <v>36224</v>
      </c>
      <c r="B4036">
        <v>9.3125</v>
      </c>
      <c r="C4036">
        <v>9.34375</v>
      </c>
      <c r="D4036">
        <v>9.03125</v>
      </c>
      <c r="E4036">
        <v>9.21875</v>
      </c>
      <c r="F4036">
        <v>9.21875</v>
      </c>
      <c r="G4036">
        <v>3489000</v>
      </c>
      <c r="H4036" s="3">
        <f>(F4036-B4036)/B4036</f>
        <v>-1.0067114093959731E-2</v>
      </c>
      <c r="I4036" s="3">
        <f>_xlfn.RANK.AVG(H4036,$H$3:$H$10273,1)/10271</f>
        <v>0.3663713367734398</v>
      </c>
      <c r="J4036">
        <f>ROUNDDOWN($I4036*J$2,)-IF(MOD($I4036*J$2,1)=0,1,0)+1</f>
        <v>1</v>
      </c>
      <c r="K4036">
        <f>ROUNDDOWN($I4036*K$2,)-IF(MOD($I4036*K$2,1)=0,1,0)+1</f>
        <v>2</v>
      </c>
      <c r="L4036">
        <f>ROUNDDOWN($I4036*L$2,)-IF(MOD($I4036*L$2,1)=0,1,0)+1</f>
        <v>2</v>
      </c>
      <c r="M4036" s="3">
        <f>IF(L4035=4,H4036,0)</f>
        <v>0</v>
      </c>
      <c r="N4036" s="2">
        <f>IF(L4035=1,H4036,0)</f>
        <v>0</v>
      </c>
      <c r="O4036" s="2">
        <f>IF(OR(L4035=1,L4035=4),H4036,0)</f>
        <v>0</v>
      </c>
      <c r="P4036" s="2">
        <f>IF(OR(L4035=1,L4035=2),H4036,0)</f>
        <v>0</v>
      </c>
      <c r="Q4036" s="2"/>
    </row>
    <row r="4037" spans="1:17" x14ac:dyDescent="0.3">
      <c r="A4037" s="1">
        <v>36227</v>
      </c>
      <c r="B4037">
        <v>9.28125</v>
      </c>
      <c r="C4037">
        <v>9.59375</v>
      </c>
      <c r="D4037">
        <v>9.21875</v>
      </c>
      <c r="E4037">
        <v>9.46875</v>
      </c>
      <c r="F4037">
        <v>9.46875</v>
      </c>
      <c r="G4037">
        <v>4248600</v>
      </c>
      <c r="H4037" s="3">
        <f>(F4037-B4037)/B4037</f>
        <v>2.0202020202020204E-2</v>
      </c>
      <c r="I4037" s="3">
        <f>_xlfn.RANK.AVG(H4037,$H$3:$H$10273,1)/10271</f>
        <v>0.79403173985006326</v>
      </c>
      <c r="J4037">
        <f>ROUNDDOWN($I4037*J$2,)-IF(MOD($I4037*J$2,1)=0,1,0)+1</f>
        <v>2</v>
      </c>
      <c r="K4037">
        <f>ROUNDDOWN($I4037*K$2,)-IF(MOD($I4037*K$2,1)=0,1,0)+1</f>
        <v>3</v>
      </c>
      <c r="L4037">
        <f>ROUNDDOWN($I4037*L$2,)-IF(MOD($I4037*L$2,1)=0,1,0)+1</f>
        <v>4</v>
      </c>
      <c r="M4037" s="3">
        <f>IF(L4036=4,H4037,0)</f>
        <v>0</v>
      </c>
      <c r="N4037" s="2">
        <f>IF(L4036=1,H4037,0)</f>
        <v>0</v>
      </c>
      <c r="O4037" s="2">
        <f>IF(OR(L4036=1,L4036=4),H4037,0)</f>
        <v>0</v>
      </c>
      <c r="P4037" s="2">
        <f>IF(OR(L4036=1,L4036=2),H4037,0)</f>
        <v>2.0202020202020204E-2</v>
      </c>
      <c r="Q4037" s="2"/>
    </row>
    <row r="4038" spans="1:17" x14ac:dyDescent="0.3">
      <c r="A4038" s="1">
        <v>36228</v>
      </c>
      <c r="B4038">
        <v>8.28125</v>
      </c>
      <c r="C4038">
        <v>8.8125</v>
      </c>
      <c r="D4038">
        <v>8.15625</v>
      </c>
      <c r="E4038">
        <v>8.75</v>
      </c>
      <c r="F4038">
        <v>8.75</v>
      </c>
      <c r="G4038">
        <v>14533200</v>
      </c>
      <c r="H4038" s="3">
        <f>(F4038-B4038)/B4038</f>
        <v>5.6603773584905662E-2</v>
      </c>
      <c r="I4038" s="3">
        <f>_xlfn.RANK.AVG(H4038,$H$3:$H$10273,1)/10271</f>
        <v>0.9608606756888326</v>
      </c>
      <c r="J4038">
        <f>ROUNDDOWN($I4038*J$2,)-IF(MOD($I4038*J$2,1)=0,1,0)+1</f>
        <v>2</v>
      </c>
      <c r="K4038">
        <f>ROUNDDOWN($I4038*K$2,)-IF(MOD($I4038*K$2,1)=0,1,0)+1</f>
        <v>3</v>
      </c>
      <c r="L4038">
        <f>ROUNDDOWN($I4038*L$2,)-IF(MOD($I4038*L$2,1)=0,1,0)+1</f>
        <v>4</v>
      </c>
      <c r="M4038" s="3">
        <f>IF(L4037=4,H4038,0)</f>
        <v>5.6603773584905662E-2</v>
      </c>
      <c r="N4038" s="2">
        <f>IF(L4037=1,H4038,0)</f>
        <v>0</v>
      </c>
      <c r="O4038" s="2">
        <f>IF(OR(L4037=1,L4037=4),H4038,0)</f>
        <v>5.6603773584905662E-2</v>
      </c>
      <c r="P4038" s="2">
        <f>IF(OR(L4037=1,L4037=2),H4038,0)</f>
        <v>0</v>
      </c>
      <c r="Q4038" s="2"/>
    </row>
    <row r="4039" spans="1:17" x14ac:dyDescent="0.3">
      <c r="A4039" s="1">
        <v>36229</v>
      </c>
      <c r="B4039">
        <v>8.6875</v>
      </c>
      <c r="C4039">
        <v>8.78125</v>
      </c>
      <c r="D4039">
        <v>8.5625</v>
      </c>
      <c r="E4039">
        <v>8.6875</v>
      </c>
      <c r="F4039">
        <v>8.6875</v>
      </c>
      <c r="G4039">
        <v>4871800</v>
      </c>
      <c r="H4039" s="3">
        <f>(F4039-B4039)/B4039</f>
        <v>0</v>
      </c>
      <c r="I4039" s="3">
        <f>_xlfn.RANK.AVG(H4039,$H$3:$H$10273,1)/10271</f>
        <v>0.52443773731866417</v>
      </c>
      <c r="J4039">
        <f>ROUNDDOWN($I4039*J$2,)-IF(MOD($I4039*J$2,1)=0,1,0)+1</f>
        <v>2</v>
      </c>
      <c r="K4039">
        <f>ROUNDDOWN($I4039*K$2,)-IF(MOD($I4039*K$2,1)=0,1,0)+1</f>
        <v>2</v>
      </c>
      <c r="L4039">
        <f>ROUNDDOWN($I4039*L$2,)-IF(MOD($I4039*L$2,1)=0,1,0)+1</f>
        <v>3</v>
      </c>
      <c r="M4039" s="3">
        <f>IF(L4038=4,H4039,0)</f>
        <v>0</v>
      </c>
      <c r="N4039" s="2">
        <f>IF(L4038=1,H4039,0)</f>
        <v>0</v>
      </c>
      <c r="O4039" s="2">
        <f>IF(OR(L4038=1,L4038=4),H4039,0)</f>
        <v>0</v>
      </c>
      <c r="P4039" s="2">
        <f>IF(OR(L4038=1,L4038=2),H4039,0)</f>
        <v>0</v>
      </c>
      <c r="Q4039" s="2"/>
    </row>
    <row r="4040" spans="1:17" x14ac:dyDescent="0.3">
      <c r="A4040" s="1">
        <v>36230</v>
      </c>
      <c r="B4040">
        <v>8.75</v>
      </c>
      <c r="C4040">
        <v>8.8125</v>
      </c>
      <c r="D4040">
        <v>8.375</v>
      </c>
      <c r="E4040">
        <v>8.5</v>
      </c>
      <c r="F4040">
        <v>8.5</v>
      </c>
      <c r="G4040">
        <v>3566600</v>
      </c>
      <c r="H4040" s="3">
        <f>(F4040-B4040)/B4040</f>
        <v>-2.8571428571428571E-2</v>
      </c>
      <c r="I4040" s="3">
        <f>_xlfn.RANK.AVG(H4040,$H$3:$H$10273,1)/10271</f>
        <v>0.1467237854152468</v>
      </c>
      <c r="J4040">
        <f>ROUNDDOWN($I4040*J$2,)-IF(MOD($I4040*J$2,1)=0,1,0)+1</f>
        <v>1</v>
      </c>
      <c r="K4040">
        <f>ROUNDDOWN($I4040*K$2,)-IF(MOD($I4040*K$2,1)=0,1,0)+1</f>
        <v>1</v>
      </c>
      <c r="L4040">
        <f>ROUNDDOWN($I4040*L$2,)-IF(MOD($I4040*L$2,1)=0,1,0)+1</f>
        <v>1</v>
      </c>
      <c r="M4040" s="3">
        <f>IF(L4039=4,H4040,0)</f>
        <v>0</v>
      </c>
      <c r="N4040" s="2">
        <f>IF(L4039=1,H4040,0)</f>
        <v>0</v>
      </c>
      <c r="O4040" s="2">
        <f>IF(OR(L4039=1,L4039=4),H4040,0)</f>
        <v>0</v>
      </c>
      <c r="P4040" s="2">
        <f>IF(OR(L4039=1,L4039=2),H4040,0)</f>
        <v>0</v>
      </c>
      <c r="Q4040" s="2"/>
    </row>
    <row r="4041" spans="1:17" x14ac:dyDescent="0.3">
      <c r="A4041" s="1">
        <v>36231</v>
      </c>
      <c r="B4041">
        <v>8.5</v>
      </c>
      <c r="C4041">
        <v>8.5</v>
      </c>
      <c r="D4041">
        <v>8.125</v>
      </c>
      <c r="E4041">
        <v>8.25</v>
      </c>
      <c r="F4041">
        <v>8.25</v>
      </c>
      <c r="G4041">
        <v>4126800</v>
      </c>
      <c r="H4041" s="3">
        <f>(F4041-B4041)/B4041</f>
        <v>-2.9411764705882353E-2</v>
      </c>
      <c r="I4041" s="3">
        <f>_xlfn.RANK.AVG(H4041,$H$3:$H$10273,1)/10271</f>
        <v>0.14049264920650376</v>
      </c>
      <c r="J4041">
        <f>ROUNDDOWN($I4041*J$2,)-IF(MOD($I4041*J$2,1)=0,1,0)+1</f>
        <v>1</v>
      </c>
      <c r="K4041">
        <f>ROUNDDOWN($I4041*K$2,)-IF(MOD($I4041*K$2,1)=0,1,0)+1</f>
        <v>1</v>
      </c>
      <c r="L4041">
        <f>ROUNDDOWN($I4041*L$2,)-IF(MOD($I4041*L$2,1)=0,1,0)+1</f>
        <v>1</v>
      </c>
      <c r="M4041" s="3">
        <f>IF(L4040=4,H4041,0)</f>
        <v>0</v>
      </c>
      <c r="N4041" s="2">
        <f>IF(L4040=1,H4041,0)</f>
        <v>-2.9411764705882353E-2</v>
      </c>
      <c r="O4041" s="2">
        <f>IF(OR(L4040=1,L4040=4),H4041,0)</f>
        <v>-2.9411764705882353E-2</v>
      </c>
      <c r="P4041" s="2">
        <f>IF(OR(L4040=1,L4040=2),H4041,0)</f>
        <v>-2.9411764705882353E-2</v>
      </c>
      <c r="Q4041" s="2"/>
    </row>
    <row r="4042" spans="1:17" x14ac:dyDescent="0.3">
      <c r="A4042" s="1">
        <v>36234</v>
      </c>
      <c r="B4042">
        <v>8.1875</v>
      </c>
      <c r="C4042">
        <v>8.28125</v>
      </c>
      <c r="D4042">
        <v>8.03125</v>
      </c>
      <c r="E4042">
        <v>8.15625</v>
      </c>
      <c r="F4042">
        <v>8.15625</v>
      </c>
      <c r="G4042">
        <v>3006400</v>
      </c>
      <c r="H4042" s="3">
        <f>(F4042-B4042)/B4042</f>
        <v>-3.8167938931297708E-3</v>
      </c>
      <c r="I4042" s="3">
        <f>_xlfn.RANK.AVG(H4042,$H$3:$H$10273,1)/10271</f>
        <v>0.45969233764969331</v>
      </c>
      <c r="J4042">
        <f>ROUNDDOWN($I4042*J$2,)-IF(MOD($I4042*J$2,1)=0,1,0)+1</f>
        <v>1</v>
      </c>
      <c r="K4042">
        <f>ROUNDDOWN($I4042*K$2,)-IF(MOD($I4042*K$2,1)=0,1,0)+1</f>
        <v>2</v>
      </c>
      <c r="L4042">
        <f>ROUNDDOWN($I4042*L$2,)-IF(MOD($I4042*L$2,1)=0,1,0)+1</f>
        <v>2</v>
      </c>
      <c r="M4042" s="3">
        <f>IF(L4041=4,H4042,0)</f>
        <v>0</v>
      </c>
      <c r="N4042" s="2">
        <f>IF(L4041=1,H4042,0)</f>
        <v>-3.8167938931297708E-3</v>
      </c>
      <c r="O4042" s="2">
        <f>IF(OR(L4041=1,L4041=4),H4042,0)</f>
        <v>-3.8167938931297708E-3</v>
      </c>
      <c r="P4042" s="2">
        <f>IF(OR(L4041=1,L4041=2),H4042,0)</f>
        <v>-3.8167938931297708E-3</v>
      </c>
      <c r="Q4042" s="2"/>
    </row>
    <row r="4043" spans="1:17" x14ac:dyDescent="0.3">
      <c r="A4043" s="1">
        <v>36235</v>
      </c>
      <c r="B4043">
        <v>8.25</v>
      </c>
      <c r="C4043">
        <v>8.625</v>
      </c>
      <c r="D4043">
        <v>8.1875</v>
      </c>
      <c r="E4043">
        <v>8.5</v>
      </c>
      <c r="F4043">
        <v>8.5</v>
      </c>
      <c r="G4043">
        <v>3511400</v>
      </c>
      <c r="H4043" s="3">
        <f>(F4043-B4043)/B4043</f>
        <v>3.0303030303030304E-2</v>
      </c>
      <c r="I4043" s="3">
        <f>_xlfn.RANK.AVG(H4043,$H$3:$H$10273,1)/10271</f>
        <v>0.86992503164248858</v>
      </c>
      <c r="J4043">
        <f>ROUNDDOWN($I4043*J$2,)-IF(MOD($I4043*J$2,1)=0,1,0)+1</f>
        <v>2</v>
      </c>
      <c r="K4043">
        <f>ROUNDDOWN($I4043*K$2,)-IF(MOD($I4043*K$2,1)=0,1,0)+1</f>
        <v>3</v>
      </c>
      <c r="L4043">
        <f>ROUNDDOWN($I4043*L$2,)-IF(MOD($I4043*L$2,1)=0,1,0)+1</f>
        <v>4</v>
      </c>
      <c r="M4043" s="3">
        <f>IF(L4042=4,H4043,0)</f>
        <v>0</v>
      </c>
      <c r="N4043" s="2">
        <f>IF(L4042=1,H4043,0)</f>
        <v>0</v>
      </c>
      <c r="O4043" s="2">
        <f>IF(OR(L4042=1,L4042=4),H4043,0)</f>
        <v>0</v>
      </c>
      <c r="P4043" s="2">
        <f>IF(OR(L4042=1,L4042=2),H4043,0)</f>
        <v>3.0303030303030304E-2</v>
      </c>
      <c r="Q4043" s="2"/>
    </row>
    <row r="4044" spans="1:17" x14ac:dyDescent="0.3">
      <c r="A4044" s="1">
        <v>36236</v>
      </c>
      <c r="B4044">
        <v>8.5</v>
      </c>
      <c r="C4044">
        <v>8.5</v>
      </c>
      <c r="D4044">
        <v>8.34375</v>
      </c>
      <c r="E4044">
        <v>8.4375</v>
      </c>
      <c r="F4044">
        <v>8.4375</v>
      </c>
      <c r="G4044">
        <v>1956800</v>
      </c>
      <c r="H4044" s="3">
        <f>(F4044-B4044)/B4044</f>
        <v>-7.3529411764705881E-3</v>
      </c>
      <c r="I4044" s="3">
        <f>_xlfn.RANK.AVG(H4044,$H$3:$H$10273,1)/10271</f>
        <v>0.40697108363353129</v>
      </c>
      <c r="J4044">
        <f>ROUNDDOWN($I4044*J$2,)-IF(MOD($I4044*J$2,1)=0,1,0)+1</f>
        <v>1</v>
      </c>
      <c r="K4044">
        <f>ROUNDDOWN($I4044*K$2,)-IF(MOD($I4044*K$2,1)=0,1,0)+1</f>
        <v>2</v>
      </c>
      <c r="L4044">
        <f>ROUNDDOWN($I4044*L$2,)-IF(MOD($I4044*L$2,1)=0,1,0)+1</f>
        <v>2</v>
      </c>
      <c r="M4044" s="3">
        <f>IF(L4043=4,H4044,0)</f>
        <v>-7.3529411764705881E-3</v>
      </c>
      <c r="N4044" s="2">
        <f>IF(L4043=1,H4044,0)</f>
        <v>0</v>
      </c>
      <c r="O4044" s="2">
        <f>IF(OR(L4043=1,L4043=4),H4044,0)</f>
        <v>-7.3529411764705881E-3</v>
      </c>
      <c r="P4044" s="2">
        <f>IF(OR(L4043=1,L4043=2),H4044,0)</f>
        <v>0</v>
      </c>
      <c r="Q4044" s="2"/>
    </row>
    <row r="4045" spans="1:17" x14ac:dyDescent="0.3">
      <c r="A4045" s="1">
        <v>36237</v>
      </c>
      <c r="B4045">
        <v>8.375</v>
      </c>
      <c r="C4045">
        <v>8.40625</v>
      </c>
      <c r="D4045">
        <v>8.1875</v>
      </c>
      <c r="E4045">
        <v>8.28125</v>
      </c>
      <c r="F4045">
        <v>8.28125</v>
      </c>
      <c r="G4045">
        <v>2520600</v>
      </c>
      <c r="H4045" s="3">
        <f>(F4045-B4045)/B4045</f>
        <v>-1.1194029850746268E-2</v>
      </c>
      <c r="I4045" s="3">
        <f>_xlfn.RANK.AVG(H4045,$H$3:$H$10273,1)/10271</f>
        <v>0.35055009249342811</v>
      </c>
      <c r="J4045">
        <f>ROUNDDOWN($I4045*J$2,)-IF(MOD($I4045*J$2,1)=0,1,0)+1</f>
        <v>1</v>
      </c>
      <c r="K4045">
        <f>ROUNDDOWN($I4045*K$2,)-IF(MOD($I4045*K$2,1)=0,1,0)+1</f>
        <v>2</v>
      </c>
      <c r="L4045">
        <f>ROUNDDOWN($I4045*L$2,)-IF(MOD($I4045*L$2,1)=0,1,0)+1</f>
        <v>2</v>
      </c>
      <c r="M4045" s="3">
        <f>IF(L4044=4,H4045,0)</f>
        <v>0</v>
      </c>
      <c r="N4045" s="2">
        <f>IF(L4044=1,H4045,0)</f>
        <v>0</v>
      </c>
      <c r="O4045" s="2">
        <f>IF(OR(L4044=1,L4044=4),H4045,0)</f>
        <v>0</v>
      </c>
      <c r="P4045" s="2">
        <f>IF(OR(L4044=1,L4044=2),H4045,0)</f>
        <v>-1.1194029850746268E-2</v>
      </c>
      <c r="Q4045" s="2"/>
    </row>
    <row r="4046" spans="1:17" x14ac:dyDescent="0.3">
      <c r="A4046" s="1">
        <v>36238</v>
      </c>
      <c r="B4046">
        <v>8.28125</v>
      </c>
      <c r="C4046">
        <v>8.28125</v>
      </c>
      <c r="D4046">
        <v>8</v>
      </c>
      <c r="E4046">
        <v>8.03125</v>
      </c>
      <c r="F4046">
        <v>8.03125</v>
      </c>
      <c r="G4046">
        <v>4986400</v>
      </c>
      <c r="H4046" s="3">
        <f>(F4046-B4046)/B4046</f>
        <v>-3.0188679245283019E-2</v>
      </c>
      <c r="I4046" s="3">
        <f>_xlfn.RANK.AVG(H4046,$H$3:$H$10273,1)/10271</f>
        <v>0.1343588745010223</v>
      </c>
      <c r="J4046">
        <f>ROUNDDOWN($I4046*J$2,)-IF(MOD($I4046*J$2,1)=0,1,0)+1</f>
        <v>1</v>
      </c>
      <c r="K4046">
        <f>ROUNDDOWN($I4046*K$2,)-IF(MOD($I4046*K$2,1)=0,1,0)+1</f>
        <v>1</v>
      </c>
      <c r="L4046">
        <f>ROUNDDOWN($I4046*L$2,)-IF(MOD($I4046*L$2,1)=0,1,0)+1</f>
        <v>1</v>
      </c>
      <c r="M4046" s="3">
        <f>IF(L4045=4,H4046,0)</f>
        <v>0</v>
      </c>
      <c r="N4046" s="2">
        <f>IF(L4045=1,H4046,0)</f>
        <v>0</v>
      </c>
      <c r="O4046" s="2">
        <f>IF(OR(L4045=1,L4045=4),H4046,0)</f>
        <v>0</v>
      </c>
      <c r="P4046" s="2">
        <f>IF(OR(L4045=1,L4045=2),H4046,0)</f>
        <v>-3.0188679245283019E-2</v>
      </c>
      <c r="Q4046" s="2"/>
    </row>
    <row r="4047" spans="1:17" x14ac:dyDescent="0.3">
      <c r="A4047" s="1">
        <v>36241</v>
      </c>
      <c r="B4047">
        <v>8.09375</v>
      </c>
      <c r="C4047">
        <v>8.1875</v>
      </c>
      <c r="D4047">
        <v>8</v>
      </c>
      <c r="E4047">
        <v>8.03125</v>
      </c>
      <c r="F4047">
        <v>8.03125</v>
      </c>
      <c r="G4047">
        <v>2340800</v>
      </c>
      <c r="H4047" s="3">
        <f>(F4047-B4047)/B4047</f>
        <v>-7.7220077220077222E-3</v>
      </c>
      <c r="I4047" s="3">
        <f>_xlfn.RANK.AVG(H4047,$H$3:$H$10273,1)/10271</f>
        <v>0.40049654366663423</v>
      </c>
      <c r="J4047">
        <f>ROUNDDOWN($I4047*J$2,)-IF(MOD($I4047*J$2,1)=0,1,0)+1</f>
        <v>1</v>
      </c>
      <c r="K4047">
        <f>ROUNDDOWN($I4047*K$2,)-IF(MOD($I4047*K$2,1)=0,1,0)+1</f>
        <v>2</v>
      </c>
      <c r="L4047">
        <f>ROUNDDOWN($I4047*L$2,)-IF(MOD($I4047*L$2,1)=0,1,0)+1</f>
        <v>2</v>
      </c>
      <c r="M4047" s="3">
        <f>IF(L4046=4,H4047,0)</f>
        <v>0</v>
      </c>
      <c r="N4047" s="2">
        <f>IF(L4046=1,H4047,0)</f>
        <v>-7.7220077220077222E-3</v>
      </c>
      <c r="O4047" s="2">
        <f>IF(OR(L4046=1,L4046=4),H4047,0)</f>
        <v>-7.7220077220077222E-3</v>
      </c>
      <c r="P4047" s="2">
        <f>IF(OR(L4046=1,L4046=2),H4047,0)</f>
        <v>-7.7220077220077222E-3</v>
      </c>
      <c r="Q4047" s="2"/>
    </row>
    <row r="4048" spans="1:17" x14ac:dyDescent="0.3">
      <c r="A4048" s="1">
        <v>36242</v>
      </c>
      <c r="B4048">
        <v>8</v>
      </c>
      <c r="C4048">
        <v>8.03125</v>
      </c>
      <c r="D4048">
        <v>7.78125</v>
      </c>
      <c r="E4048">
        <v>7.84375</v>
      </c>
      <c r="F4048">
        <v>7.84375</v>
      </c>
      <c r="G4048">
        <v>2894800</v>
      </c>
      <c r="H4048" s="3">
        <f>(F4048-B4048)/B4048</f>
        <v>-1.953125E-2</v>
      </c>
      <c r="I4048" s="3">
        <f>_xlfn.RANK.AVG(H4048,$H$3:$H$10273,1)/10271</f>
        <v>0.23279135429851036</v>
      </c>
      <c r="J4048">
        <f>ROUNDDOWN($I4048*J$2,)-IF(MOD($I4048*J$2,1)=0,1,0)+1</f>
        <v>1</v>
      </c>
      <c r="K4048">
        <f>ROUNDDOWN($I4048*K$2,)-IF(MOD($I4048*K$2,1)=0,1,0)+1</f>
        <v>1</v>
      </c>
      <c r="L4048">
        <f>ROUNDDOWN($I4048*L$2,)-IF(MOD($I4048*L$2,1)=0,1,0)+1</f>
        <v>1</v>
      </c>
      <c r="M4048" s="3">
        <f>IF(L4047=4,H4048,0)</f>
        <v>0</v>
      </c>
      <c r="N4048" s="2">
        <f>IF(L4047=1,H4048,0)</f>
        <v>0</v>
      </c>
      <c r="O4048" s="2">
        <f>IF(OR(L4047=1,L4047=4),H4048,0)</f>
        <v>0</v>
      </c>
      <c r="P4048" s="2">
        <f>IF(OR(L4047=1,L4047=2),H4048,0)</f>
        <v>-1.953125E-2</v>
      </c>
      <c r="Q4048" s="2"/>
    </row>
    <row r="4049" spans="1:17" x14ac:dyDescent="0.3">
      <c r="A4049" s="1">
        <v>36243</v>
      </c>
      <c r="B4049">
        <v>7.84375</v>
      </c>
      <c r="C4049">
        <v>7.9375</v>
      </c>
      <c r="D4049">
        <v>7.78125</v>
      </c>
      <c r="E4049">
        <v>7.875</v>
      </c>
      <c r="F4049">
        <v>7.875</v>
      </c>
      <c r="G4049">
        <v>1986600</v>
      </c>
      <c r="H4049" s="3">
        <f>(F4049-B4049)/B4049</f>
        <v>3.9840637450199202E-3</v>
      </c>
      <c r="I4049" s="3">
        <f>_xlfn.RANK.AVG(H4049,$H$3:$H$10273,1)/10271</f>
        <v>0.59103300554960569</v>
      </c>
      <c r="J4049">
        <f>ROUNDDOWN($I4049*J$2,)-IF(MOD($I4049*J$2,1)=0,1,0)+1</f>
        <v>2</v>
      </c>
      <c r="K4049">
        <f>ROUNDDOWN($I4049*K$2,)-IF(MOD($I4049*K$2,1)=0,1,0)+1</f>
        <v>2</v>
      </c>
      <c r="L4049">
        <f>ROUNDDOWN($I4049*L$2,)-IF(MOD($I4049*L$2,1)=0,1,0)+1</f>
        <v>3</v>
      </c>
      <c r="M4049" s="3">
        <f>IF(L4048=4,H4049,0)</f>
        <v>0</v>
      </c>
      <c r="N4049" s="2">
        <f>IF(L4048=1,H4049,0)</f>
        <v>3.9840637450199202E-3</v>
      </c>
      <c r="O4049" s="2">
        <f>IF(OR(L4048=1,L4048=4),H4049,0)</f>
        <v>3.9840637450199202E-3</v>
      </c>
      <c r="P4049" s="2">
        <f>IF(OR(L4048=1,L4048=2),H4049,0)</f>
        <v>3.9840637450199202E-3</v>
      </c>
      <c r="Q4049" s="2"/>
    </row>
    <row r="4050" spans="1:17" x14ac:dyDescent="0.3">
      <c r="A4050" s="1">
        <v>36244</v>
      </c>
      <c r="B4050">
        <v>8</v>
      </c>
      <c r="C4050">
        <v>8.21875</v>
      </c>
      <c r="D4050">
        <v>7.84375</v>
      </c>
      <c r="E4050">
        <v>8.0625</v>
      </c>
      <c r="F4050">
        <v>8.0625</v>
      </c>
      <c r="G4050">
        <v>3203200</v>
      </c>
      <c r="H4050" s="3">
        <f>(F4050-B4050)/B4050</f>
        <v>7.8125E-3</v>
      </c>
      <c r="I4050" s="3">
        <f>_xlfn.RANK.AVG(H4050,$H$3:$H$10273,1)/10271</f>
        <v>0.64696718917340079</v>
      </c>
      <c r="J4050">
        <f>ROUNDDOWN($I4050*J$2,)-IF(MOD($I4050*J$2,1)=0,1,0)+1</f>
        <v>2</v>
      </c>
      <c r="K4050">
        <f>ROUNDDOWN($I4050*K$2,)-IF(MOD($I4050*K$2,1)=0,1,0)+1</f>
        <v>2</v>
      </c>
      <c r="L4050">
        <f>ROUNDDOWN($I4050*L$2,)-IF(MOD($I4050*L$2,1)=0,1,0)+1</f>
        <v>3</v>
      </c>
      <c r="M4050" s="3">
        <f>IF(L4049=4,H4050,0)</f>
        <v>0</v>
      </c>
      <c r="N4050" s="2">
        <f>IF(L4049=1,H4050,0)</f>
        <v>0</v>
      </c>
      <c r="O4050" s="2">
        <f>IF(OR(L4049=1,L4049=4),H4050,0)</f>
        <v>0</v>
      </c>
      <c r="P4050" s="2">
        <f>IF(OR(L4049=1,L4049=2),H4050,0)</f>
        <v>0</v>
      </c>
      <c r="Q4050" s="2"/>
    </row>
    <row r="4051" spans="1:17" x14ac:dyDescent="0.3">
      <c r="A4051" s="1">
        <v>36245</v>
      </c>
      <c r="B4051">
        <v>8.0625</v>
      </c>
      <c r="C4051">
        <v>8.375</v>
      </c>
      <c r="D4051">
        <v>7.9375</v>
      </c>
      <c r="E4051">
        <v>8</v>
      </c>
      <c r="F4051">
        <v>8</v>
      </c>
      <c r="G4051">
        <v>1681800</v>
      </c>
      <c r="H4051" s="3">
        <f>(F4051-B4051)/B4051</f>
        <v>-7.7519379844961239E-3</v>
      </c>
      <c r="I4051" s="3">
        <f>_xlfn.RANK.AVG(H4051,$H$3:$H$10273,1)/10271</f>
        <v>0.39986369389543375</v>
      </c>
      <c r="J4051">
        <f>ROUNDDOWN($I4051*J$2,)-IF(MOD($I4051*J$2,1)=0,1,0)+1</f>
        <v>1</v>
      </c>
      <c r="K4051">
        <f>ROUNDDOWN($I4051*K$2,)-IF(MOD($I4051*K$2,1)=0,1,0)+1</f>
        <v>2</v>
      </c>
      <c r="L4051">
        <f>ROUNDDOWN($I4051*L$2,)-IF(MOD($I4051*L$2,1)=0,1,0)+1</f>
        <v>2</v>
      </c>
      <c r="M4051" s="3">
        <f>IF(L4050=4,H4051,0)</f>
        <v>0</v>
      </c>
      <c r="N4051" s="2">
        <f>IF(L4050=1,H4051,0)</f>
        <v>0</v>
      </c>
      <c r="O4051" s="2">
        <f>IF(OR(L4050=1,L4050=4),H4051,0)</f>
        <v>0</v>
      </c>
      <c r="P4051" s="2">
        <f>IF(OR(L4050=1,L4050=2),H4051,0)</f>
        <v>0</v>
      </c>
      <c r="Q4051" s="2"/>
    </row>
    <row r="4052" spans="1:17" x14ac:dyDescent="0.3">
      <c r="A4052" s="1">
        <v>36248</v>
      </c>
      <c r="B4052">
        <v>8.125</v>
      </c>
      <c r="C4052">
        <v>8.1875</v>
      </c>
      <c r="D4052">
        <v>7.875</v>
      </c>
      <c r="E4052">
        <v>7.9375</v>
      </c>
      <c r="F4052">
        <v>7.9375</v>
      </c>
      <c r="G4052">
        <v>3363600</v>
      </c>
      <c r="H4052" s="3">
        <f>(F4052-B4052)/B4052</f>
        <v>-2.3076923076923078E-2</v>
      </c>
      <c r="I4052" s="3">
        <f>_xlfn.RANK.AVG(H4052,$H$3:$H$10273,1)/10271</f>
        <v>0.19311654171940415</v>
      </c>
      <c r="J4052">
        <f>ROUNDDOWN($I4052*J$2,)-IF(MOD($I4052*J$2,1)=0,1,0)+1</f>
        <v>1</v>
      </c>
      <c r="K4052">
        <f>ROUNDDOWN($I4052*K$2,)-IF(MOD($I4052*K$2,1)=0,1,0)+1</f>
        <v>1</v>
      </c>
      <c r="L4052">
        <f>ROUNDDOWN($I4052*L$2,)-IF(MOD($I4052*L$2,1)=0,1,0)+1</f>
        <v>1</v>
      </c>
      <c r="M4052" s="3">
        <f>IF(L4051=4,H4052,0)</f>
        <v>0</v>
      </c>
      <c r="N4052" s="2">
        <f>IF(L4051=1,H4052,0)</f>
        <v>0</v>
      </c>
      <c r="O4052" s="2">
        <f>IF(OR(L4051=1,L4051=4),H4052,0)</f>
        <v>0</v>
      </c>
      <c r="P4052" s="2">
        <f>IF(OR(L4051=1,L4051=2),H4052,0)</f>
        <v>-2.3076923076923078E-2</v>
      </c>
      <c r="Q4052" s="2"/>
    </row>
    <row r="4053" spans="1:17" x14ac:dyDescent="0.3">
      <c r="A4053" s="1">
        <v>36249</v>
      </c>
      <c r="B4053">
        <v>8.0625</v>
      </c>
      <c r="C4053">
        <v>8.0625</v>
      </c>
      <c r="D4053">
        <v>7.875</v>
      </c>
      <c r="E4053">
        <v>7.875</v>
      </c>
      <c r="F4053">
        <v>7.875</v>
      </c>
      <c r="G4053">
        <v>2197800</v>
      </c>
      <c r="H4053" s="3">
        <f>(F4053-B4053)/B4053</f>
        <v>-2.3255813953488372E-2</v>
      </c>
      <c r="I4053" s="3">
        <f>_xlfn.RANK.AVG(H4053,$H$3:$H$10273,1)/10271</f>
        <v>0.19151007691558758</v>
      </c>
      <c r="J4053">
        <f>ROUNDDOWN($I4053*J$2,)-IF(MOD($I4053*J$2,1)=0,1,0)+1</f>
        <v>1</v>
      </c>
      <c r="K4053">
        <f>ROUNDDOWN($I4053*K$2,)-IF(MOD($I4053*K$2,1)=0,1,0)+1</f>
        <v>1</v>
      </c>
      <c r="L4053">
        <f>ROUNDDOWN($I4053*L$2,)-IF(MOD($I4053*L$2,1)=0,1,0)+1</f>
        <v>1</v>
      </c>
      <c r="M4053" s="3">
        <f>IF(L4052=4,H4053,0)</f>
        <v>0</v>
      </c>
      <c r="N4053" s="2">
        <f>IF(L4052=1,H4053,0)</f>
        <v>-2.3255813953488372E-2</v>
      </c>
      <c r="O4053" s="2">
        <f>IF(OR(L4052=1,L4052=4),H4053,0)</f>
        <v>-2.3255813953488372E-2</v>
      </c>
      <c r="P4053" s="2">
        <f>IF(OR(L4052=1,L4052=2),H4053,0)</f>
        <v>-2.3255813953488372E-2</v>
      </c>
      <c r="Q4053" s="2"/>
    </row>
    <row r="4054" spans="1:17" x14ac:dyDescent="0.3">
      <c r="A4054" s="1">
        <v>36250</v>
      </c>
      <c r="B4054">
        <v>7.96875</v>
      </c>
      <c r="C4054">
        <v>8</v>
      </c>
      <c r="D4054">
        <v>7.75</v>
      </c>
      <c r="E4054">
        <v>7.75</v>
      </c>
      <c r="F4054">
        <v>7.75</v>
      </c>
      <c r="G4054">
        <v>2054000</v>
      </c>
      <c r="H4054" s="3">
        <f>(F4054-B4054)/B4054</f>
        <v>-2.7450980392156862E-2</v>
      </c>
      <c r="I4054" s="3">
        <f>_xlfn.RANK.AVG(H4054,$H$3:$H$10273,1)/10271</f>
        <v>0.15451270567617564</v>
      </c>
      <c r="J4054">
        <f>ROUNDDOWN($I4054*J$2,)-IF(MOD($I4054*J$2,1)=0,1,0)+1</f>
        <v>1</v>
      </c>
      <c r="K4054">
        <f>ROUNDDOWN($I4054*K$2,)-IF(MOD($I4054*K$2,1)=0,1,0)+1</f>
        <v>1</v>
      </c>
      <c r="L4054">
        <f>ROUNDDOWN($I4054*L$2,)-IF(MOD($I4054*L$2,1)=0,1,0)+1</f>
        <v>1</v>
      </c>
      <c r="M4054" s="3">
        <f>IF(L4053=4,H4054,0)</f>
        <v>0</v>
      </c>
      <c r="N4054" s="2">
        <f>IF(L4053=1,H4054,0)</f>
        <v>-2.7450980392156862E-2</v>
      </c>
      <c r="O4054" s="2">
        <f>IF(OR(L4053=1,L4053=4),H4054,0)</f>
        <v>-2.7450980392156862E-2</v>
      </c>
      <c r="P4054" s="2">
        <f>IF(OR(L4053=1,L4053=2),H4054,0)</f>
        <v>-2.7450980392156862E-2</v>
      </c>
      <c r="Q4054" s="2"/>
    </row>
    <row r="4055" spans="1:17" x14ac:dyDescent="0.3">
      <c r="A4055" s="1">
        <v>36251</v>
      </c>
      <c r="B4055">
        <v>7.78125</v>
      </c>
      <c r="C4055">
        <v>7.84375</v>
      </c>
      <c r="D4055">
        <v>7.75</v>
      </c>
      <c r="E4055">
        <v>7.8125</v>
      </c>
      <c r="F4055">
        <v>7.8125</v>
      </c>
      <c r="G4055">
        <v>1410200</v>
      </c>
      <c r="H4055" s="3">
        <f>(F4055-B4055)/B4055</f>
        <v>4.0160642570281121E-3</v>
      </c>
      <c r="I4055" s="3">
        <f>_xlfn.RANK.AVG(H4055,$H$3:$H$10273,1)/10271</f>
        <v>0.59137377081102127</v>
      </c>
      <c r="J4055">
        <f>ROUNDDOWN($I4055*J$2,)-IF(MOD($I4055*J$2,1)=0,1,0)+1</f>
        <v>2</v>
      </c>
      <c r="K4055">
        <f>ROUNDDOWN($I4055*K$2,)-IF(MOD($I4055*K$2,1)=0,1,0)+1</f>
        <v>2</v>
      </c>
      <c r="L4055">
        <f>ROUNDDOWN($I4055*L$2,)-IF(MOD($I4055*L$2,1)=0,1,0)+1</f>
        <v>3</v>
      </c>
      <c r="M4055" s="3">
        <f>IF(L4054=4,H4055,0)</f>
        <v>0</v>
      </c>
      <c r="N4055" s="2">
        <f>IF(L4054=1,H4055,0)</f>
        <v>4.0160642570281121E-3</v>
      </c>
      <c r="O4055" s="2">
        <f>IF(OR(L4054=1,L4054=4),H4055,0)</f>
        <v>4.0160642570281121E-3</v>
      </c>
      <c r="P4055" s="2">
        <f>IF(OR(L4054=1,L4054=2),H4055,0)</f>
        <v>4.0160642570281121E-3</v>
      </c>
      <c r="Q4055" s="2"/>
    </row>
    <row r="4056" spans="1:17" x14ac:dyDescent="0.3">
      <c r="A4056" s="1">
        <v>36255</v>
      </c>
      <c r="B4056">
        <v>7.875</v>
      </c>
      <c r="C4056">
        <v>7.9375</v>
      </c>
      <c r="D4056">
        <v>7.75</v>
      </c>
      <c r="E4056">
        <v>7.84375</v>
      </c>
      <c r="F4056">
        <v>7.84375</v>
      </c>
      <c r="G4056">
        <v>2412200</v>
      </c>
      <c r="H4056" s="3">
        <f>(F4056-B4056)/B4056</f>
        <v>-3.968253968253968E-3</v>
      </c>
      <c r="I4056" s="3">
        <f>_xlfn.RANK.AVG(H4056,$H$3:$H$10273,1)/10271</f>
        <v>0.4575503845779379</v>
      </c>
      <c r="J4056">
        <f>ROUNDDOWN($I4056*J$2,)-IF(MOD($I4056*J$2,1)=0,1,0)+1</f>
        <v>1</v>
      </c>
      <c r="K4056">
        <f>ROUNDDOWN($I4056*K$2,)-IF(MOD($I4056*K$2,1)=0,1,0)+1</f>
        <v>2</v>
      </c>
      <c r="L4056">
        <f>ROUNDDOWN($I4056*L$2,)-IF(MOD($I4056*L$2,1)=0,1,0)+1</f>
        <v>2</v>
      </c>
      <c r="M4056" s="3">
        <f>IF(L4055=4,H4056,0)</f>
        <v>0</v>
      </c>
      <c r="N4056" s="2">
        <f>IF(L4055=1,H4056,0)</f>
        <v>0</v>
      </c>
      <c r="O4056" s="2">
        <f>IF(OR(L4055=1,L4055=4),H4056,0)</f>
        <v>0</v>
      </c>
      <c r="P4056" s="2">
        <f>IF(OR(L4055=1,L4055=2),H4056,0)</f>
        <v>0</v>
      </c>
      <c r="Q4056" s="2"/>
    </row>
    <row r="4057" spans="1:17" x14ac:dyDescent="0.3">
      <c r="A4057" s="1">
        <v>36256</v>
      </c>
      <c r="B4057">
        <v>7.875</v>
      </c>
      <c r="C4057">
        <v>8.125</v>
      </c>
      <c r="D4057">
        <v>7.78125</v>
      </c>
      <c r="E4057">
        <v>7.875</v>
      </c>
      <c r="F4057">
        <v>7.875</v>
      </c>
      <c r="G4057">
        <v>3548600</v>
      </c>
      <c r="H4057" s="3">
        <f>(F4057-B4057)/B4057</f>
        <v>0</v>
      </c>
      <c r="I4057" s="3">
        <f>_xlfn.RANK.AVG(H4057,$H$3:$H$10273,1)/10271</f>
        <v>0.52443773731866417</v>
      </c>
      <c r="J4057">
        <f>ROUNDDOWN($I4057*J$2,)-IF(MOD($I4057*J$2,1)=0,1,0)+1</f>
        <v>2</v>
      </c>
      <c r="K4057">
        <f>ROUNDDOWN($I4057*K$2,)-IF(MOD($I4057*K$2,1)=0,1,0)+1</f>
        <v>2</v>
      </c>
      <c r="L4057">
        <f>ROUNDDOWN($I4057*L$2,)-IF(MOD($I4057*L$2,1)=0,1,0)+1</f>
        <v>3</v>
      </c>
      <c r="M4057" s="3">
        <f>IF(L4056=4,H4057,0)</f>
        <v>0</v>
      </c>
      <c r="N4057" s="2">
        <f>IF(L4056=1,H4057,0)</f>
        <v>0</v>
      </c>
      <c r="O4057" s="2">
        <f>IF(OR(L4056=1,L4056=4),H4057,0)</f>
        <v>0</v>
      </c>
      <c r="P4057" s="2">
        <f>IF(OR(L4056=1,L4056=2),H4057,0)</f>
        <v>0</v>
      </c>
      <c r="Q4057" s="2"/>
    </row>
    <row r="4058" spans="1:17" x14ac:dyDescent="0.3">
      <c r="A4058" s="1">
        <v>36257</v>
      </c>
      <c r="B4058">
        <v>8.15625</v>
      </c>
      <c r="C4058">
        <v>8.15625</v>
      </c>
      <c r="D4058">
        <v>7.875</v>
      </c>
      <c r="E4058">
        <v>8.09375</v>
      </c>
      <c r="F4058">
        <v>8.09375</v>
      </c>
      <c r="G4058">
        <v>2561600</v>
      </c>
      <c r="H4058" s="3">
        <f>(F4058-B4058)/B4058</f>
        <v>-7.6628352490421452E-3</v>
      </c>
      <c r="I4058" s="3">
        <f>_xlfn.RANK.AVG(H4058,$H$3:$H$10273,1)/10271</f>
        <v>0.40132411644435789</v>
      </c>
      <c r="J4058">
        <f>ROUNDDOWN($I4058*J$2,)-IF(MOD($I4058*J$2,1)=0,1,0)+1</f>
        <v>1</v>
      </c>
      <c r="K4058">
        <f>ROUNDDOWN($I4058*K$2,)-IF(MOD($I4058*K$2,1)=0,1,0)+1</f>
        <v>2</v>
      </c>
      <c r="L4058">
        <f>ROUNDDOWN($I4058*L$2,)-IF(MOD($I4058*L$2,1)=0,1,0)+1</f>
        <v>2</v>
      </c>
      <c r="M4058" s="3">
        <f>IF(L4057=4,H4058,0)</f>
        <v>0</v>
      </c>
      <c r="N4058" s="2">
        <f>IF(L4057=1,H4058,0)</f>
        <v>0</v>
      </c>
      <c r="O4058" s="2">
        <f>IF(OR(L4057=1,L4057=4),H4058,0)</f>
        <v>0</v>
      </c>
      <c r="P4058" s="2">
        <f>IF(OR(L4057=1,L4057=2),H4058,0)</f>
        <v>0</v>
      </c>
      <c r="Q4058" s="2"/>
    </row>
    <row r="4059" spans="1:17" x14ac:dyDescent="0.3">
      <c r="A4059" s="1">
        <v>36258</v>
      </c>
      <c r="B4059">
        <v>7.6875</v>
      </c>
      <c r="C4059">
        <v>7.84375</v>
      </c>
      <c r="D4059">
        <v>7.375</v>
      </c>
      <c r="E4059">
        <v>7.78125</v>
      </c>
      <c r="F4059">
        <v>7.78125</v>
      </c>
      <c r="G4059">
        <v>5398000</v>
      </c>
      <c r="H4059" s="3">
        <f>(F4059-B4059)/B4059</f>
        <v>1.2195121951219513E-2</v>
      </c>
      <c r="I4059" s="3">
        <f>_xlfn.RANK.AVG(H4059,$H$3:$H$10273,1)/10271</f>
        <v>0.70163567325479503</v>
      </c>
      <c r="J4059">
        <f>ROUNDDOWN($I4059*J$2,)-IF(MOD($I4059*J$2,1)=0,1,0)+1</f>
        <v>2</v>
      </c>
      <c r="K4059">
        <f>ROUNDDOWN($I4059*K$2,)-IF(MOD($I4059*K$2,1)=0,1,0)+1</f>
        <v>3</v>
      </c>
      <c r="L4059">
        <f>ROUNDDOWN($I4059*L$2,)-IF(MOD($I4059*L$2,1)=0,1,0)+1</f>
        <v>3</v>
      </c>
      <c r="M4059" s="3">
        <f>IF(L4058=4,H4059,0)</f>
        <v>0</v>
      </c>
      <c r="N4059" s="2">
        <f>IF(L4058=1,H4059,0)</f>
        <v>0</v>
      </c>
      <c r="O4059" s="2">
        <f>IF(OR(L4058=1,L4058=4),H4059,0)</f>
        <v>0</v>
      </c>
      <c r="P4059" s="2">
        <f>IF(OR(L4058=1,L4058=2),H4059,0)</f>
        <v>1.2195121951219513E-2</v>
      </c>
      <c r="Q4059" s="2"/>
    </row>
    <row r="4060" spans="1:17" x14ac:dyDescent="0.3">
      <c r="A4060" s="1">
        <v>36259</v>
      </c>
      <c r="B4060">
        <v>7.875</v>
      </c>
      <c r="C4060">
        <v>8</v>
      </c>
      <c r="D4060">
        <v>7.75</v>
      </c>
      <c r="E4060">
        <v>7.8125</v>
      </c>
      <c r="F4060">
        <v>7.8125</v>
      </c>
      <c r="G4060">
        <v>2002800</v>
      </c>
      <c r="H4060" s="3">
        <f>(F4060-B4060)/B4060</f>
        <v>-7.9365079365079361E-3</v>
      </c>
      <c r="I4060" s="3">
        <f>_xlfn.RANK.AVG(H4060,$H$3:$H$10273,1)/10271</f>
        <v>0.39704021030084702</v>
      </c>
      <c r="J4060">
        <f>ROUNDDOWN($I4060*J$2,)-IF(MOD($I4060*J$2,1)=0,1,0)+1</f>
        <v>1</v>
      </c>
      <c r="K4060">
        <f>ROUNDDOWN($I4060*K$2,)-IF(MOD($I4060*K$2,1)=0,1,0)+1</f>
        <v>2</v>
      </c>
      <c r="L4060">
        <f>ROUNDDOWN($I4060*L$2,)-IF(MOD($I4060*L$2,1)=0,1,0)+1</f>
        <v>2</v>
      </c>
      <c r="M4060" s="3">
        <f>IF(L4059=4,H4060,0)</f>
        <v>0</v>
      </c>
      <c r="N4060" s="2">
        <f>IF(L4059=1,H4060,0)</f>
        <v>0</v>
      </c>
      <c r="O4060" s="2">
        <f>IF(OR(L4059=1,L4059=4),H4060,0)</f>
        <v>0</v>
      </c>
      <c r="P4060" s="2">
        <f>IF(OR(L4059=1,L4059=2),H4060,0)</f>
        <v>0</v>
      </c>
      <c r="Q4060" s="2"/>
    </row>
    <row r="4061" spans="1:17" x14ac:dyDescent="0.3">
      <c r="A4061" s="1">
        <v>36262</v>
      </c>
      <c r="B4061">
        <v>7.78125</v>
      </c>
      <c r="C4061">
        <v>7.78125</v>
      </c>
      <c r="D4061">
        <v>7.53125</v>
      </c>
      <c r="E4061">
        <v>7.53125</v>
      </c>
      <c r="F4061">
        <v>7.53125</v>
      </c>
      <c r="G4061">
        <v>3056600</v>
      </c>
      <c r="H4061" s="3">
        <f>(F4061-B4061)/B4061</f>
        <v>-3.2128514056224897E-2</v>
      </c>
      <c r="I4061" s="3">
        <f>_xlfn.RANK.AVG(H4061,$H$3:$H$10273,1)/10271</f>
        <v>0.12033881803135041</v>
      </c>
      <c r="J4061">
        <f>ROUNDDOWN($I4061*J$2,)-IF(MOD($I4061*J$2,1)=0,1,0)+1</f>
        <v>1</v>
      </c>
      <c r="K4061">
        <f>ROUNDDOWN($I4061*K$2,)-IF(MOD($I4061*K$2,1)=0,1,0)+1</f>
        <v>1</v>
      </c>
      <c r="L4061">
        <f>ROUNDDOWN($I4061*L$2,)-IF(MOD($I4061*L$2,1)=0,1,0)+1</f>
        <v>1</v>
      </c>
      <c r="M4061" s="3">
        <f>IF(L4060=4,H4061,0)</f>
        <v>0</v>
      </c>
      <c r="N4061" s="2">
        <f>IF(L4060=1,H4061,0)</f>
        <v>0</v>
      </c>
      <c r="O4061" s="2">
        <f>IF(OR(L4060=1,L4060=4),H4061,0)</f>
        <v>0</v>
      </c>
      <c r="P4061" s="2">
        <f>IF(OR(L4060=1,L4060=2),H4061,0)</f>
        <v>-3.2128514056224897E-2</v>
      </c>
      <c r="Q4061" s="2"/>
    </row>
    <row r="4062" spans="1:17" x14ac:dyDescent="0.3">
      <c r="A4062" s="1">
        <v>36263</v>
      </c>
      <c r="B4062">
        <v>7.75</v>
      </c>
      <c r="C4062">
        <v>7.75</v>
      </c>
      <c r="D4062">
        <v>7.46875</v>
      </c>
      <c r="E4062">
        <v>7.5</v>
      </c>
      <c r="F4062">
        <v>7.5</v>
      </c>
      <c r="G4062">
        <v>2311200</v>
      </c>
      <c r="H4062" s="3">
        <f>(F4062-B4062)/B4062</f>
        <v>-3.2258064516129031E-2</v>
      </c>
      <c r="I4062" s="3">
        <f>_xlfn.RANK.AVG(H4062,$H$3:$H$10273,1)/10271</f>
        <v>0.11955992600525753</v>
      </c>
      <c r="J4062">
        <f>ROUNDDOWN($I4062*J$2,)-IF(MOD($I4062*J$2,1)=0,1,0)+1</f>
        <v>1</v>
      </c>
      <c r="K4062">
        <f>ROUNDDOWN($I4062*K$2,)-IF(MOD($I4062*K$2,1)=0,1,0)+1</f>
        <v>1</v>
      </c>
      <c r="L4062">
        <f>ROUNDDOWN($I4062*L$2,)-IF(MOD($I4062*L$2,1)=0,1,0)+1</f>
        <v>1</v>
      </c>
      <c r="M4062" s="3">
        <f>IF(L4061=4,H4062,0)</f>
        <v>0</v>
      </c>
      <c r="N4062" s="2">
        <f>IF(L4061=1,H4062,0)</f>
        <v>-3.2258064516129031E-2</v>
      </c>
      <c r="O4062" s="2">
        <f>IF(OR(L4061=1,L4061=4),H4062,0)</f>
        <v>-3.2258064516129031E-2</v>
      </c>
      <c r="P4062" s="2">
        <f>IF(OR(L4061=1,L4061=2),H4062,0)</f>
        <v>-3.2258064516129031E-2</v>
      </c>
      <c r="Q4062" s="2"/>
    </row>
    <row r="4063" spans="1:17" x14ac:dyDescent="0.3">
      <c r="A4063" s="1">
        <v>36264</v>
      </c>
      <c r="B4063">
        <v>7.46875</v>
      </c>
      <c r="C4063">
        <v>7.5</v>
      </c>
      <c r="D4063">
        <v>7.28125</v>
      </c>
      <c r="E4063">
        <v>7.375</v>
      </c>
      <c r="F4063">
        <v>7.375</v>
      </c>
      <c r="G4063">
        <v>2480200</v>
      </c>
      <c r="H4063" s="3">
        <f>(F4063-B4063)/B4063</f>
        <v>-1.2552301255230125E-2</v>
      </c>
      <c r="I4063" s="3">
        <f>_xlfn.RANK.AVG(H4063,$H$3:$H$10273,1)/10271</f>
        <v>0.32684256644922599</v>
      </c>
      <c r="J4063">
        <f>ROUNDDOWN($I4063*J$2,)-IF(MOD($I4063*J$2,1)=0,1,0)+1</f>
        <v>1</v>
      </c>
      <c r="K4063">
        <f>ROUNDDOWN($I4063*K$2,)-IF(MOD($I4063*K$2,1)=0,1,0)+1</f>
        <v>1</v>
      </c>
      <c r="L4063">
        <f>ROUNDDOWN($I4063*L$2,)-IF(MOD($I4063*L$2,1)=0,1,0)+1</f>
        <v>2</v>
      </c>
      <c r="M4063" s="3">
        <f>IF(L4062=4,H4063,0)</f>
        <v>0</v>
      </c>
      <c r="N4063" s="2">
        <f>IF(L4062=1,H4063,0)</f>
        <v>-1.2552301255230125E-2</v>
      </c>
      <c r="O4063" s="2">
        <f>IF(OR(L4062=1,L4062=4),H4063,0)</f>
        <v>-1.2552301255230125E-2</v>
      </c>
      <c r="P4063" s="2">
        <f>IF(OR(L4062=1,L4062=2),H4063,0)</f>
        <v>-1.2552301255230125E-2</v>
      </c>
      <c r="Q4063" s="2"/>
    </row>
    <row r="4064" spans="1:17" x14ac:dyDescent="0.3">
      <c r="A4064" s="1">
        <v>36265</v>
      </c>
      <c r="B4064">
        <v>7.5</v>
      </c>
      <c r="C4064">
        <v>8.25</v>
      </c>
      <c r="D4064">
        <v>7.46875</v>
      </c>
      <c r="E4064">
        <v>8.1875</v>
      </c>
      <c r="F4064">
        <v>8.1875</v>
      </c>
      <c r="G4064">
        <v>8392000</v>
      </c>
      <c r="H4064" s="3">
        <f>(F4064-B4064)/B4064</f>
        <v>9.166666666666666E-2</v>
      </c>
      <c r="I4064" s="3">
        <f>_xlfn.RANK.AVG(H4064,$H$3:$H$10273,1)/10271</f>
        <v>0.99045857268036219</v>
      </c>
      <c r="J4064">
        <f>ROUNDDOWN($I4064*J$2,)-IF(MOD($I4064*J$2,1)=0,1,0)+1</f>
        <v>2</v>
      </c>
      <c r="K4064">
        <f>ROUNDDOWN($I4064*K$2,)-IF(MOD($I4064*K$2,1)=0,1,0)+1</f>
        <v>3</v>
      </c>
      <c r="L4064">
        <f>ROUNDDOWN($I4064*L$2,)-IF(MOD($I4064*L$2,1)=0,1,0)+1</f>
        <v>4</v>
      </c>
      <c r="M4064" s="3">
        <f>IF(L4063=4,H4064,0)</f>
        <v>0</v>
      </c>
      <c r="N4064" s="2">
        <f>IF(L4063=1,H4064,0)</f>
        <v>0</v>
      </c>
      <c r="O4064" s="2">
        <f>IF(OR(L4063=1,L4063=4),H4064,0)</f>
        <v>0</v>
      </c>
      <c r="P4064" s="2">
        <f>IF(OR(L4063=1,L4063=2),H4064,0)</f>
        <v>9.166666666666666E-2</v>
      </c>
      <c r="Q4064" s="2"/>
    </row>
    <row r="4065" spans="1:17" x14ac:dyDescent="0.3">
      <c r="A4065" s="1">
        <v>36266</v>
      </c>
      <c r="B4065">
        <v>8.28125</v>
      </c>
      <c r="C4065">
        <v>8.28125</v>
      </c>
      <c r="D4065">
        <v>7.96875</v>
      </c>
      <c r="E4065">
        <v>8.1875</v>
      </c>
      <c r="F4065">
        <v>8.1875</v>
      </c>
      <c r="G4065">
        <v>3196600</v>
      </c>
      <c r="H4065" s="3">
        <f>(F4065-B4065)/B4065</f>
        <v>-1.1320754716981131E-2</v>
      </c>
      <c r="I4065" s="3">
        <f>_xlfn.RANK.AVG(H4065,$H$3:$H$10273,1)/10271</f>
        <v>0.34894362768961151</v>
      </c>
      <c r="J4065">
        <f>ROUNDDOWN($I4065*J$2,)-IF(MOD($I4065*J$2,1)=0,1,0)+1</f>
        <v>1</v>
      </c>
      <c r="K4065">
        <f>ROUNDDOWN($I4065*K$2,)-IF(MOD($I4065*K$2,1)=0,1,0)+1</f>
        <v>2</v>
      </c>
      <c r="L4065">
        <f>ROUNDDOWN($I4065*L$2,)-IF(MOD($I4065*L$2,1)=0,1,0)+1</f>
        <v>2</v>
      </c>
      <c r="M4065" s="3">
        <f>IF(L4064=4,H4065,0)</f>
        <v>-1.1320754716981131E-2</v>
      </c>
      <c r="N4065" s="2">
        <f>IF(L4064=1,H4065,0)</f>
        <v>0</v>
      </c>
      <c r="O4065" s="2">
        <f>IF(OR(L4064=1,L4064=4),H4065,0)</f>
        <v>-1.1320754716981131E-2</v>
      </c>
      <c r="P4065" s="2">
        <f>IF(OR(L4064=1,L4064=2),H4065,0)</f>
        <v>0</v>
      </c>
      <c r="Q4065" s="2"/>
    </row>
    <row r="4066" spans="1:17" x14ac:dyDescent="0.3">
      <c r="A4066" s="1">
        <v>36269</v>
      </c>
      <c r="B4066">
        <v>8.28125</v>
      </c>
      <c r="C4066">
        <v>8.40625</v>
      </c>
      <c r="D4066">
        <v>7.90625</v>
      </c>
      <c r="E4066">
        <v>7.96875</v>
      </c>
      <c r="F4066">
        <v>7.96875</v>
      </c>
      <c r="G4066">
        <v>3295400</v>
      </c>
      <c r="H4066" s="3">
        <f>(F4066-B4066)/B4066</f>
        <v>-3.7735849056603772E-2</v>
      </c>
      <c r="I4066" s="3">
        <f>_xlfn.RANK.AVG(H4066,$H$3:$H$10273,1)/10271</f>
        <v>8.7479310680556907E-2</v>
      </c>
      <c r="J4066">
        <f>ROUNDDOWN($I4066*J$2,)-IF(MOD($I4066*J$2,1)=0,1,0)+1</f>
        <v>1</v>
      </c>
      <c r="K4066">
        <f>ROUNDDOWN($I4066*K$2,)-IF(MOD($I4066*K$2,1)=0,1,0)+1</f>
        <v>1</v>
      </c>
      <c r="L4066">
        <f>ROUNDDOWN($I4066*L$2,)-IF(MOD($I4066*L$2,1)=0,1,0)+1</f>
        <v>1</v>
      </c>
      <c r="M4066" s="3">
        <f>IF(L4065=4,H4066,0)</f>
        <v>0</v>
      </c>
      <c r="N4066" s="2">
        <f>IF(L4065=1,H4066,0)</f>
        <v>0</v>
      </c>
      <c r="O4066" s="2">
        <f>IF(OR(L4065=1,L4065=4),H4066,0)</f>
        <v>0</v>
      </c>
      <c r="P4066" s="2">
        <f>IF(OR(L4065=1,L4065=2),H4066,0)</f>
        <v>-3.7735849056603772E-2</v>
      </c>
      <c r="Q4066" s="2"/>
    </row>
    <row r="4067" spans="1:17" x14ac:dyDescent="0.3">
      <c r="A4067" s="1">
        <v>36270</v>
      </c>
      <c r="B4067">
        <v>8.09375</v>
      </c>
      <c r="C4067">
        <v>8.09375</v>
      </c>
      <c r="D4067">
        <v>7.875</v>
      </c>
      <c r="E4067">
        <v>8</v>
      </c>
      <c r="F4067">
        <v>8</v>
      </c>
      <c r="G4067">
        <v>1782400</v>
      </c>
      <c r="H4067" s="3">
        <f>(F4067-B4067)/B4067</f>
        <v>-1.1583011583011582E-2</v>
      </c>
      <c r="I4067" s="3">
        <f>_xlfn.RANK.AVG(H4067,$H$3:$H$10273,1)/10271</f>
        <v>0.34417291402979261</v>
      </c>
      <c r="J4067">
        <f>ROUNDDOWN($I4067*J$2,)-IF(MOD($I4067*J$2,1)=0,1,0)+1</f>
        <v>1</v>
      </c>
      <c r="K4067">
        <f>ROUNDDOWN($I4067*K$2,)-IF(MOD($I4067*K$2,1)=0,1,0)+1</f>
        <v>2</v>
      </c>
      <c r="L4067">
        <f>ROUNDDOWN($I4067*L$2,)-IF(MOD($I4067*L$2,1)=0,1,0)+1</f>
        <v>2</v>
      </c>
      <c r="M4067" s="3">
        <f>IF(L4066=4,H4067,0)</f>
        <v>0</v>
      </c>
      <c r="N4067" s="2">
        <f>IF(L4066=1,H4067,0)</f>
        <v>-1.1583011583011582E-2</v>
      </c>
      <c r="O4067" s="2">
        <f>IF(OR(L4066=1,L4066=4),H4067,0)</f>
        <v>-1.1583011583011582E-2</v>
      </c>
      <c r="P4067" s="2">
        <f>IF(OR(L4066=1,L4066=2),H4067,0)</f>
        <v>-1.1583011583011582E-2</v>
      </c>
      <c r="Q4067" s="2"/>
    </row>
    <row r="4068" spans="1:17" x14ac:dyDescent="0.3">
      <c r="A4068" s="1">
        <v>36271</v>
      </c>
      <c r="B4068">
        <v>8.28125</v>
      </c>
      <c r="C4068">
        <v>8.46875</v>
      </c>
      <c r="D4068">
        <v>8.125</v>
      </c>
      <c r="E4068">
        <v>8.40625</v>
      </c>
      <c r="F4068">
        <v>8.40625</v>
      </c>
      <c r="G4068">
        <v>3361400</v>
      </c>
      <c r="H4068" s="3">
        <f>(F4068-B4068)/B4068</f>
        <v>1.509433962264151E-2</v>
      </c>
      <c r="I4068" s="3">
        <f>_xlfn.RANK.AVG(H4068,$H$3:$H$10273,1)/10271</f>
        <v>0.74067763606270076</v>
      </c>
      <c r="J4068">
        <f>ROUNDDOWN($I4068*J$2,)-IF(MOD($I4068*J$2,1)=0,1,0)+1</f>
        <v>2</v>
      </c>
      <c r="K4068">
        <f>ROUNDDOWN($I4068*K$2,)-IF(MOD($I4068*K$2,1)=0,1,0)+1</f>
        <v>3</v>
      </c>
      <c r="L4068">
        <f>ROUNDDOWN($I4068*L$2,)-IF(MOD($I4068*L$2,1)=0,1,0)+1</f>
        <v>3</v>
      </c>
      <c r="M4068" s="3">
        <f>IF(L4067=4,H4068,0)</f>
        <v>0</v>
      </c>
      <c r="N4068" s="2">
        <f>IF(L4067=1,H4068,0)</f>
        <v>0</v>
      </c>
      <c r="O4068" s="2">
        <f>IF(OR(L4067=1,L4067=4),H4068,0)</f>
        <v>0</v>
      </c>
      <c r="P4068" s="2">
        <f>IF(OR(L4067=1,L4067=2),H4068,0)</f>
        <v>1.509433962264151E-2</v>
      </c>
      <c r="Q4068" s="2"/>
    </row>
    <row r="4069" spans="1:17" x14ac:dyDescent="0.3">
      <c r="A4069" s="1">
        <v>36272</v>
      </c>
      <c r="B4069">
        <v>8.40625</v>
      </c>
      <c r="C4069">
        <v>8.59375</v>
      </c>
      <c r="D4069">
        <v>8.40625</v>
      </c>
      <c r="E4069">
        <v>8.46875</v>
      </c>
      <c r="F4069">
        <v>8.46875</v>
      </c>
      <c r="G4069">
        <v>3608000</v>
      </c>
      <c r="H4069" s="3">
        <f>(F4069-B4069)/B4069</f>
        <v>7.4349442379182153E-3</v>
      </c>
      <c r="I4069" s="3">
        <f>_xlfn.RANK.AVG(H4069,$H$3:$H$10273,1)/10271</f>
        <v>0.64029792619998049</v>
      </c>
      <c r="J4069">
        <f>ROUNDDOWN($I4069*J$2,)-IF(MOD($I4069*J$2,1)=0,1,0)+1</f>
        <v>2</v>
      </c>
      <c r="K4069">
        <f>ROUNDDOWN($I4069*K$2,)-IF(MOD($I4069*K$2,1)=0,1,0)+1</f>
        <v>2</v>
      </c>
      <c r="L4069">
        <f>ROUNDDOWN($I4069*L$2,)-IF(MOD($I4069*L$2,1)=0,1,0)+1</f>
        <v>3</v>
      </c>
      <c r="M4069" s="3">
        <f>IF(L4068=4,H4069,0)</f>
        <v>0</v>
      </c>
      <c r="N4069" s="2">
        <f>IF(L4068=1,H4069,0)</f>
        <v>0</v>
      </c>
      <c r="O4069" s="2">
        <f>IF(OR(L4068=1,L4068=4),H4069,0)</f>
        <v>0</v>
      </c>
      <c r="P4069" s="2">
        <f>IF(OR(L4068=1,L4068=2),H4069,0)</f>
        <v>0</v>
      </c>
      <c r="Q4069" s="2"/>
    </row>
    <row r="4070" spans="1:17" x14ac:dyDescent="0.3">
      <c r="A4070" s="1">
        <v>36273</v>
      </c>
      <c r="B4070">
        <v>8.5</v>
      </c>
      <c r="C4070">
        <v>8.59375</v>
      </c>
      <c r="D4070">
        <v>8.4375</v>
      </c>
      <c r="E4070">
        <v>8.5625</v>
      </c>
      <c r="F4070">
        <v>8.5625</v>
      </c>
      <c r="G4070">
        <v>2015200</v>
      </c>
      <c r="H4070" s="3">
        <f>(F4070-B4070)/B4070</f>
        <v>7.3529411764705881E-3</v>
      </c>
      <c r="I4070" s="3">
        <f>_xlfn.RANK.AVG(H4070,$H$3:$H$10273,1)/10271</f>
        <v>0.63937299191899521</v>
      </c>
      <c r="J4070">
        <f>ROUNDDOWN($I4070*J$2,)-IF(MOD($I4070*J$2,1)=0,1,0)+1</f>
        <v>2</v>
      </c>
      <c r="K4070">
        <f>ROUNDDOWN($I4070*K$2,)-IF(MOD($I4070*K$2,1)=0,1,0)+1</f>
        <v>2</v>
      </c>
      <c r="L4070">
        <f>ROUNDDOWN($I4070*L$2,)-IF(MOD($I4070*L$2,1)=0,1,0)+1</f>
        <v>3</v>
      </c>
      <c r="M4070" s="3">
        <f>IF(L4069=4,H4070,0)</f>
        <v>0</v>
      </c>
      <c r="N4070" s="2">
        <f>IF(L4069=1,H4070,0)</f>
        <v>0</v>
      </c>
      <c r="O4070" s="2">
        <f>IF(OR(L4069=1,L4069=4),H4070,0)</f>
        <v>0</v>
      </c>
      <c r="P4070" s="2">
        <f>IF(OR(L4069=1,L4069=2),H4070,0)</f>
        <v>0</v>
      </c>
      <c r="Q4070" s="2"/>
    </row>
    <row r="4071" spans="1:17" x14ac:dyDescent="0.3">
      <c r="A4071" s="1">
        <v>36276</v>
      </c>
      <c r="B4071">
        <v>8.5625</v>
      </c>
      <c r="C4071">
        <v>8.625</v>
      </c>
      <c r="D4071">
        <v>8.3125</v>
      </c>
      <c r="E4071">
        <v>8.375</v>
      </c>
      <c r="F4071">
        <v>8.375</v>
      </c>
      <c r="G4071">
        <v>1447400</v>
      </c>
      <c r="H4071" s="3">
        <f>(F4071-B4071)/B4071</f>
        <v>-2.1897810218978103E-2</v>
      </c>
      <c r="I4071" s="3">
        <f>_xlfn.RANK.AVG(H4071,$H$3:$H$10273,1)/10271</f>
        <v>0.20436179534612015</v>
      </c>
      <c r="J4071">
        <f>ROUNDDOWN($I4071*J$2,)-IF(MOD($I4071*J$2,1)=0,1,0)+1</f>
        <v>1</v>
      </c>
      <c r="K4071">
        <f>ROUNDDOWN($I4071*K$2,)-IF(MOD($I4071*K$2,1)=0,1,0)+1</f>
        <v>1</v>
      </c>
      <c r="L4071">
        <f>ROUNDDOWN($I4071*L$2,)-IF(MOD($I4071*L$2,1)=0,1,0)+1</f>
        <v>1</v>
      </c>
      <c r="M4071" s="3">
        <f>IF(L4070=4,H4071,0)</f>
        <v>0</v>
      </c>
      <c r="N4071" s="2">
        <f>IF(L4070=1,H4071,0)</f>
        <v>0</v>
      </c>
      <c r="O4071" s="2">
        <f>IF(OR(L4070=1,L4070=4),H4071,0)</f>
        <v>0</v>
      </c>
      <c r="P4071" s="2">
        <f>IF(OR(L4070=1,L4070=2),H4071,0)</f>
        <v>0</v>
      </c>
      <c r="Q4071" s="2"/>
    </row>
    <row r="4072" spans="1:17" x14ac:dyDescent="0.3">
      <c r="A4072" s="1">
        <v>36277</v>
      </c>
      <c r="B4072">
        <v>8.5</v>
      </c>
      <c r="C4072">
        <v>8.5</v>
      </c>
      <c r="D4072">
        <v>8.25</v>
      </c>
      <c r="E4072">
        <v>8.34375</v>
      </c>
      <c r="F4072">
        <v>8.34375</v>
      </c>
      <c r="G4072">
        <v>1352200</v>
      </c>
      <c r="H4072" s="3">
        <f>(F4072-B4072)/B4072</f>
        <v>-1.8382352941176471E-2</v>
      </c>
      <c r="I4072" s="3">
        <f>_xlfn.RANK.AVG(H4072,$H$3:$H$10273,1)/10271</f>
        <v>0.24476681919968846</v>
      </c>
      <c r="J4072">
        <f>ROUNDDOWN($I4072*J$2,)-IF(MOD($I4072*J$2,1)=0,1,0)+1</f>
        <v>1</v>
      </c>
      <c r="K4072">
        <f>ROUNDDOWN($I4072*K$2,)-IF(MOD($I4072*K$2,1)=0,1,0)+1</f>
        <v>1</v>
      </c>
      <c r="L4072">
        <f>ROUNDDOWN($I4072*L$2,)-IF(MOD($I4072*L$2,1)=0,1,0)+1</f>
        <v>1</v>
      </c>
      <c r="M4072" s="3">
        <f>IF(L4071=4,H4072,0)</f>
        <v>0</v>
      </c>
      <c r="N4072" s="2">
        <f>IF(L4071=1,H4072,0)</f>
        <v>-1.8382352941176471E-2</v>
      </c>
      <c r="O4072" s="2">
        <f>IF(OR(L4071=1,L4071=4),H4072,0)</f>
        <v>-1.8382352941176471E-2</v>
      </c>
      <c r="P4072" s="2">
        <f>IF(OR(L4071=1,L4071=2),H4072,0)</f>
        <v>-1.8382352941176471E-2</v>
      </c>
      <c r="Q4072" s="2"/>
    </row>
    <row r="4073" spans="1:17" x14ac:dyDescent="0.3">
      <c r="A4073" s="1">
        <v>36278</v>
      </c>
      <c r="B4073">
        <v>8.375</v>
      </c>
      <c r="C4073">
        <v>8.4375</v>
      </c>
      <c r="D4073">
        <v>8.1875</v>
      </c>
      <c r="E4073">
        <v>8.1875</v>
      </c>
      <c r="F4073">
        <v>8.1875</v>
      </c>
      <c r="G4073">
        <v>1194000</v>
      </c>
      <c r="H4073" s="3">
        <f>(F4073-B4073)/B4073</f>
        <v>-2.2388059701492536E-2</v>
      </c>
      <c r="I4073" s="3">
        <f>_xlfn.RANK.AVG(H4073,$H$3:$H$10273,1)/10271</f>
        <v>0.19944503943140882</v>
      </c>
      <c r="J4073">
        <f>ROUNDDOWN($I4073*J$2,)-IF(MOD($I4073*J$2,1)=0,1,0)+1</f>
        <v>1</v>
      </c>
      <c r="K4073">
        <f>ROUNDDOWN($I4073*K$2,)-IF(MOD($I4073*K$2,1)=0,1,0)+1</f>
        <v>1</v>
      </c>
      <c r="L4073">
        <f>ROUNDDOWN($I4073*L$2,)-IF(MOD($I4073*L$2,1)=0,1,0)+1</f>
        <v>1</v>
      </c>
      <c r="M4073" s="3">
        <f>IF(L4072=4,H4073,0)</f>
        <v>0</v>
      </c>
      <c r="N4073" s="2">
        <f>IF(L4072=1,H4073,0)</f>
        <v>-2.2388059701492536E-2</v>
      </c>
      <c r="O4073" s="2">
        <f>IF(OR(L4072=1,L4072=4),H4073,0)</f>
        <v>-2.2388059701492536E-2</v>
      </c>
      <c r="P4073" s="2">
        <f>IF(OR(L4072=1,L4072=2),H4073,0)</f>
        <v>-2.2388059701492536E-2</v>
      </c>
      <c r="Q4073" s="2"/>
    </row>
    <row r="4074" spans="1:17" x14ac:dyDescent="0.3">
      <c r="A4074" s="1">
        <v>36279</v>
      </c>
      <c r="B4074">
        <v>8.125</v>
      </c>
      <c r="C4074">
        <v>8.375</v>
      </c>
      <c r="D4074">
        <v>8.125</v>
      </c>
      <c r="E4074">
        <v>8.25</v>
      </c>
      <c r="F4074">
        <v>8.25</v>
      </c>
      <c r="G4074">
        <v>1440800</v>
      </c>
      <c r="H4074" s="3">
        <f>(F4074-B4074)/B4074</f>
        <v>1.5384615384615385E-2</v>
      </c>
      <c r="I4074" s="3">
        <f>_xlfn.RANK.AVG(H4074,$H$3:$H$10273,1)/10271</f>
        <v>0.74437737318664199</v>
      </c>
      <c r="J4074">
        <f>ROUNDDOWN($I4074*J$2,)-IF(MOD($I4074*J$2,1)=0,1,0)+1</f>
        <v>2</v>
      </c>
      <c r="K4074">
        <f>ROUNDDOWN($I4074*K$2,)-IF(MOD($I4074*K$2,1)=0,1,0)+1</f>
        <v>3</v>
      </c>
      <c r="L4074">
        <f>ROUNDDOWN($I4074*L$2,)-IF(MOD($I4074*L$2,1)=0,1,0)+1</f>
        <v>3</v>
      </c>
      <c r="M4074" s="3">
        <f>IF(L4073=4,H4074,0)</f>
        <v>0</v>
      </c>
      <c r="N4074" s="2">
        <f>IF(L4073=1,H4074,0)</f>
        <v>1.5384615384615385E-2</v>
      </c>
      <c r="O4074" s="2">
        <f>IF(OR(L4073=1,L4073=4),H4074,0)</f>
        <v>1.5384615384615385E-2</v>
      </c>
      <c r="P4074" s="2">
        <f>IF(OR(L4073=1,L4073=2),H4074,0)</f>
        <v>1.5384615384615385E-2</v>
      </c>
      <c r="Q4074" s="2"/>
    </row>
    <row r="4075" spans="1:17" x14ac:dyDescent="0.3">
      <c r="A4075" s="1">
        <v>36280</v>
      </c>
      <c r="B4075">
        <v>8.28125</v>
      </c>
      <c r="C4075">
        <v>8.4375</v>
      </c>
      <c r="D4075">
        <v>8.0625</v>
      </c>
      <c r="E4075">
        <v>8.25</v>
      </c>
      <c r="F4075">
        <v>8.25</v>
      </c>
      <c r="G4075">
        <v>2216400</v>
      </c>
      <c r="H4075" s="3">
        <f>(F4075-B4075)/B4075</f>
        <v>-3.7735849056603774E-3</v>
      </c>
      <c r="I4075" s="3">
        <f>_xlfn.RANK.AVG(H4075,$H$3:$H$10273,1)/10271</f>
        <v>0.46066595268230942</v>
      </c>
      <c r="J4075">
        <f>ROUNDDOWN($I4075*J$2,)-IF(MOD($I4075*J$2,1)=0,1,0)+1</f>
        <v>1</v>
      </c>
      <c r="K4075">
        <f>ROUNDDOWN($I4075*K$2,)-IF(MOD($I4075*K$2,1)=0,1,0)+1</f>
        <v>2</v>
      </c>
      <c r="L4075">
        <f>ROUNDDOWN($I4075*L$2,)-IF(MOD($I4075*L$2,1)=0,1,0)+1</f>
        <v>2</v>
      </c>
      <c r="M4075" s="3">
        <f>IF(L4074=4,H4075,0)</f>
        <v>0</v>
      </c>
      <c r="N4075" s="2">
        <f>IF(L4074=1,H4075,0)</f>
        <v>0</v>
      </c>
      <c r="O4075" s="2">
        <f>IF(OR(L4074=1,L4074=4),H4075,0)</f>
        <v>0</v>
      </c>
      <c r="P4075" s="2">
        <f>IF(OR(L4074=1,L4074=2),H4075,0)</f>
        <v>0</v>
      </c>
      <c r="Q4075" s="2"/>
    </row>
    <row r="4076" spans="1:17" x14ac:dyDescent="0.3">
      <c r="A4076" s="1">
        <v>36283</v>
      </c>
      <c r="B4076">
        <v>8.375</v>
      </c>
      <c r="C4076">
        <v>8.375</v>
      </c>
      <c r="D4076">
        <v>8.15625</v>
      </c>
      <c r="E4076">
        <v>8.21875</v>
      </c>
      <c r="F4076">
        <v>8.21875</v>
      </c>
      <c r="G4076">
        <v>1009000</v>
      </c>
      <c r="H4076" s="3">
        <f>(F4076-B4076)/B4076</f>
        <v>-1.8656716417910446E-2</v>
      </c>
      <c r="I4076" s="3">
        <f>_xlfn.RANK.AVG(H4076,$H$3:$H$10273,1)/10271</f>
        <v>0.24150520884042451</v>
      </c>
      <c r="J4076">
        <f>ROUNDDOWN($I4076*J$2,)-IF(MOD($I4076*J$2,1)=0,1,0)+1</f>
        <v>1</v>
      </c>
      <c r="K4076">
        <f>ROUNDDOWN($I4076*K$2,)-IF(MOD($I4076*K$2,1)=0,1,0)+1</f>
        <v>1</v>
      </c>
      <c r="L4076">
        <f>ROUNDDOWN($I4076*L$2,)-IF(MOD($I4076*L$2,1)=0,1,0)+1</f>
        <v>1</v>
      </c>
      <c r="M4076" s="3">
        <f>IF(L4075=4,H4076,0)</f>
        <v>0</v>
      </c>
      <c r="N4076" s="2">
        <f>IF(L4075=1,H4076,0)</f>
        <v>0</v>
      </c>
      <c r="O4076" s="2">
        <f>IF(OR(L4075=1,L4075=4),H4076,0)</f>
        <v>0</v>
      </c>
      <c r="P4076" s="2">
        <f>IF(OR(L4075=1,L4075=2),H4076,0)</f>
        <v>-1.8656716417910446E-2</v>
      </c>
      <c r="Q4076" s="2"/>
    </row>
    <row r="4077" spans="1:17" x14ac:dyDescent="0.3">
      <c r="A4077" s="1">
        <v>36284</v>
      </c>
      <c r="B4077">
        <v>8.15625</v>
      </c>
      <c r="C4077">
        <v>8.34375</v>
      </c>
      <c r="D4077">
        <v>8.125</v>
      </c>
      <c r="E4077">
        <v>8.3125</v>
      </c>
      <c r="F4077">
        <v>8.3125</v>
      </c>
      <c r="G4077">
        <v>2187600</v>
      </c>
      <c r="H4077" s="3">
        <f>(F4077-B4077)/B4077</f>
        <v>1.9157088122605363E-2</v>
      </c>
      <c r="I4077" s="3">
        <f>_xlfn.RANK.AVG(H4077,$H$3:$H$10273,1)/10271</f>
        <v>0.78522052380488749</v>
      </c>
      <c r="J4077">
        <f>ROUNDDOWN($I4077*J$2,)-IF(MOD($I4077*J$2,1)=0,1,0)+1</f>
        <v>2</v>
      </c>
      <c r="K4077">
        <f>ROUNDDOWN($I4077*K$2,)-IF(MOD($I4077*K$2,1)=0,1,0)+1</f>
        <v>3</v>
      </c>
      <c r="L4077">
        <f>ROUNDDOWN($I4077*L$2,)-IF(MOD($I4077*L$2,1)=0,1,0)+1</f>
        <v>4</v>
      </c>
      <c r="M4077" s="3">
        <f>IF(L4076=4,H4077,0)</f>
        <v>0</v>
      </c>
      <c r="N4077" s="2">
        <f>IF(L4076=1,H4077,0)</f>
        <v>1.9157088122605363E-2</v>
      </c>
      <c r="O4077" s="2">
        <f>IF(OR(L4076=1,L4076=4),H4077,0)</f>
        <v>1.9157088122605363E-2</v>
      </c>
      <c r="P4077" s="2">
        <f>IF(OR(L4076=1,L4076=2),H4077,0)</f>
        <v>1.9157088122605363E-2</v>
      </c>
      <c r="Q4077" s="2"/>
    </row>
    <row r="4078" spans="1:17" x14ac:dyDescent="0.3">
      <c r="A4078" s="1">
        <v>36285</v>
      </c>
      <c r="B4078">
        <v>8.375</v>
      </c>
      <c r="C4078">
        <v>8.71875</v>
      </c>
      <c r="D4078">
        <v>8.25</v>
      </c>
      <c r="E4078">
        <v>8.65625</v>
      </c>
      <c r="F4078">
        <v>8.65625</v>
      </c>
      <c r="G4078">
        <v>3249200</v>
      </c>
      <c r="H4078" s="3">
        <f>(F4078-B4078)/B4078</f>
        <v>3.3582089552238806E-2</v>
      </c>
      <c r="I4078" s="3">
        <f>_xlfn.RANK.AVG(H4078,$H$3:$H$10273,1)/10271</f>
        <v>0.88881316327524096</v>
      </c>
      <c r="J4078">
        <f>ROUNDDOWN($I4078*J$2,)-IF(MOD($I4078*J$2,1)=0,1,0)+1</f>
        <v>2</v>
      </c>
      <c r="K4078">
        <f>ROUNDDOWN($I4078*K$2,)-IF(MOD($I4078*K$2,1)=0,1,0)+1</f>
        <v>3</v>
      </c>
      <c r="L4078">
        <f>ROUNDDOWN($I4078*L$2,)-IF(MOD($I4078*L$2,1)=0,1,0)+1</f>
        <v>4</v>
      </c>
      <c r="M4078" s="3">
        <f>IF(L4077=4,H4078,0)</f>
        <v>3.3582089552238806E-2</v>
      </c>
      <c r="N4078" s="2">
        <f>IF(L4077=1,H4078,0)</f>
        <v>0</v>
      </c>
      <c r="O4078" s="2">
        <f>IF(OR(L4077=1,L4077=4),H4078,0)</f>
        <v>3.3582089552238806E-2</v>
      </c>
      <c r="P4078" s="2">
        <f>IF(OR(L4077=1,L4077=2),H4078,0)</f>
        <v>0</v>
      </c>
      <c r="Q4078" s="2"/>
    </row>
    <row r="4079" spans="1:17" x14ac:dyDescent="0.3">
      <c r="A4079" s="1">
        <v>36286</v>
      </c>
      <c r="B4079">
        <v>8.71875</v>
      </c>
      <c r="C4079">
        <v>9.1875</v>
      </c>
      <c r="D4079">
        <v>8.5</v>
      </c>
      <c r="E4079">
        <v>8.65625</v>
      </c>
      <c r="F4079">
        <v>8.65625</v>
      </c>
      <c r="G4079">
        <v>8004600</v>
      </c>
      <c r="H4079" s="3">
        <f>(F4079-B4079)/B4079</f>
        <v>-7.1684587813620072E-3</v>
      </c>
      <c r="I4079" s="3">
        <f>_xlfn.RANK.AVG(H4079,$H$3:$H$10273,1)/10271</f>
        <v>0.41164443579008858</v>
      </c>
      <c r="J4079">
        <f>ROUNDDOWN($I4079*J$2,)-IF(MOD($I4079*J$2,1)=0,1,0)+1</f>
        <v>1</v>
      </c>
      <c r="K4079">
        <f>ROUNDDOWN($I4079*K$2,)-IF(MOD($I4079*K$2,1)=0,1,0)+1</f>
        <v>2</v>
      </c>
      <c r="L4079">
        <f>ROUNDDOWN($I4079*L$2,)-IF(MOD($I4079*L$2,1)=0,1,0)+1</f>
        <v>2</v>
      </c>
      <c r="M4079" s="3">
        <f>IF(L4078=4,H4079,0)</f>
        <v>-7.1684587813620072E-3</v>
      </c>
      <c r="N4079" s="2">
        <f>IF(L4078=1,H4079,0)</f>
        <v>0</v>
      </c>
      <c r="O4079" s="2">
        <f>IF(OR(L4078=1,L4078=4),H4079,0)</f>
        <v>-7.1684587813620072E-3</v>
      </c>
      <c r="P4079" s="2">
        <f>IF(OR(L4078=1,L4078=2),H4079,0)</f>
        <v>0</v>
      </c>
      <c r="Q4079" s="2"/>
    </row>
    <row r="4080" spans="1:17" x14ac:dyDescent="0.3">
      <c r="A4080" s="1">
        <v>36287</v>
      </c>
      <c r="B4080">
        <v>8.6875</v>
      </c>
      <c r="C4080">
        <v>9.03125</v>
      </c>
      <c r="D4080">
        <v>8.6875</v>
      </c>
      <c r="E4080">
        <v>8.8125</v>
      </c>
      <c r="F4080">
        <v>8.8125</v>
      </c>
      <c r="G4080">
        <v>2461400</v>
      </c>
      <c r="H4080" s="3">
        <f>(F4080-B4080)/B4080</f>
        <v>1.4388489208633094E-2</v>
      </c>
      <c r="I4080" s="3">
        <f>_xlfn.RANK.AVG(H4080,$H$3:$H$10273,1)/10271</f>
        <v>0.73123357024632463</v>
      </c>
      <c r="J4080">
        <f>ROUNDDOWN($I4080*J$2,)-IF(MOD($I4080*J$2,1)=0,1,0)+1</f>
        <v>2</v>
      </c>
      <c r="K4080">
        <f>ROUNDDOWN($I4080*K$2,)-IF(MOD($I4080*K$2,1)=0,1,0)+1</f>
        <v>3</v>
      </c>
      <c r="L4080">
        <f>ROUNDDOWN($I4080*L$2,)-IF(MOD($I4080*L$2,1)=0,1,0)+1</f>
        <v>3</v>
      </c>
      <c r="M4080" s="3">
        <f>IF(L4079=4,H4080,0)</f>
        <v>0</v>
      </c>
      <c r="N4080" s="2">
        <f>IF(L4079=1,H4080,0)</f>
        <v>0</v>
      </c>
      <c r="O4080" s="2">
        <f>IF(OR(L4079=1,L4079=4),H4080,0)</f>
        <v>0</v>
      </c>
      <c r="P4080" s="2">
        <f>IF(OR(L4079=1,L4079=2),H4080,0)</f>
        <v>1.4388489208633094E-2</v>
      </c>
      <c r="Q4080" s="2"/>
    </row>
    <row r="4081" spans="1:17" x14ac:dyDescent="0.3">
      <c r="A4081" s="1">
        <v>36290</v>
      </c>
      <c r="B4081">
        <v>9</v>
      </c>
      <c r="C4081">
        <v>9.4375</v>
      </c>
      <c r="D4081">
        <v>8.96875</v>
      </c>
      <c r="E4081">
        <v>9.34375</v>
      </c>
      <c r="F4081">
        <v>9.34375</v>
      </c>
      <c r="G4081">
        <v>4328200</v>
      </c>
      <c r="H4081" s="3">
        <f>(F4081-B4081)/B4081</f>
        <v>3.8194444444444448E-2</v>
      </c>
      <c r="I4081" s="3">
        <f>_xlfn.RANK.AVG(H4081,$H$3:$H$10273,1)/10271</f>
        <v>0.91179047804498103</v>
      </c>
      <c r="J4081">
        <f>ROUNDDOWN($I4081*J$2,)-IF(MOD($I4081*J$2,1)=0,1,0)+1</f>
        <v>2</v>
      </c>
      <c r="K4081">
        <f>ROUNDDOWN($I4081*K$2,)-IF(MOD($I4081*K$2,1)=0,1,0)+1</f>
        <v>3</v>
      </c>
      <c r="L4081">
        <f>ROUNDDOWN($I4081*L$2,)-IF(MOD($I4081*L$2,1)=0,1,0)+1</f>
        <v>4</v>
      </c>
      <c r="M4081" s="3">
        <f>IF(L4080=4,H4081,0)</f>
        <v>0</v>
      </c>
      <c r="N4081" s="2">
        <f>IF(L4080=1,H4081,0)</f>
        <v>0</v>
      </c>
      <c r="O4081" s="2">
        <f>IF(OR(L4080=1,L4080=4),H4081,0)</f>
        <v>0</v>
      </c>
      <c r="P4081" s="2">
        <f>IF(OR(L4080=1,L4080=2),H4081,0)</f>
        <v>0</v>
      </c>
      <c r="Q4081" s="2"/>
    </row>
    <row r="4082" spans="1:17" x14ac:dyDescent="0.3">
      <c r="A4082" s="1">
        <v>36291</v>
      </c>
      <c r="B4082">
        <v>9.40625</v>
      </c>
      <c r="C4082">
        <v>9.75</v>
      </c>
      <c r="D4082">
        <v>9.3125</v>
      </c>
      <c r="E4082">
        <v>9.75</v>
      </c>
      <c r="F4082">
        <v>9.75</v>
      </c>
      <c r="G4082">
        <v>6586800</v>
      </c>
      <c r="H4082" s="3">
        <f>(F4082-B4082)/B4082</f>
        <v>3.6544850498338874E-2</v>
      </c>
      <c r="I4082" s="3">
        <f>_xlfn.RANK.AVG(H4082,$H$3:$H$10273,1)/10271</f>
        <v>0.90361211177100575</v>
      </c>
      <c r="J4082">
        <f>ROUNDDOWN($I4082*J$2,)-IF(MOD($I4082*J$2,1)=0,1,0)+1</f>
        <v>2</v>
      </c>
      <c r="K4082">
        <f>ROUNDDOWN($I4082*K$2,)-IF(MOD($I4082*K$2,1)=0,1,0)+1</f>
        <v>3</v>
      </c>
      <c r="L4082">
        <f>ROUNDDOWN($I4082*L$2,)-IF(MOD($I4082*L$2,1)=0,1,0)+1</f>
        <v>4</v>
      </c>
      <c r="M4082" s="3">
        <f>IF(L4081=4,H4082,0)</f>
        <v>3.6544850498338874E-2</v>
      </c>
      <c r="N4082" s="2">
        <f>IF(L4081=1,H4082,0)</f>
        <v>0</v>
      </c>
      <c r="O4082" s="2">
        <f>IF(OR(L4081=1,L4081=4),H4082,0)</f>
        <v>3.6544850498338874E-2</v>
      </c>
      <c r="P4082" s="2">
        <f>IF(OR(L4081=1,L4081=2),H4082,0)</f>
        <v>0</v>
      </c>
      <c r="Q4082" s="2"/>
    </row>
    <row r="4083" spans="1:17" x14ac:dyDescent="0.3">
      <c r="A4083" s="1">
        <v>36292</v>
      </c>
      <c r="B4083">
        <v>9.875</v>
      </c>
      <c r="C4083">
        <v>9.875</v>
      </c>
      <c r="D4083">
        <v>9.25</v>
      </c>
      <c r="E4083">
        <v>9.75</v>
      </c>
      <c r="F4083">
        <v>9.75</v>
      </c>
      <c r="G4083">
        <v>4888400</v>
      </c>
      <c r="H4083" s="3">
        <f>(F4083-B4083)/B4083</f>
        <v>-1.2658227848101266E-2</v>
      </c>
      <c r="I4083" s="3">
        <f>_xlfn.RANK.AVG(H4083,$H$3:$H$10273,1)/10271</f>
        <v>0.32533346314867101</v>
      </c>
      <c r="J4083">
        <f>ROUNDDOWN($I4083*J$2,)-IF(MOD($I4083*J$2,1)=0,1,0)+1</f>
        <v>1</v>
      </c>
      <c r="K4083">
        <f>ROUNDDOWN($I4083*K$2,)-IF(MOD($I4083*K$2,1)=0,1,0)+1</f>
        <v>1</v>
      </c>
      <c r="L4083">
        <f>ROUNDDOWN($I4083*L$2,)-IF(MOD($I4083*L$2,1)=0,1,0)+1</f>
        <v>2</v>
      </c>
      <c r="M4083" s="3">
        <f>IF(L4082=4,H4083,0)</f>
        <v>-1.2658227848101266E-2</v>
      </c>
      <c r="N4083" s="2">
        <f>IF(L4082=1,H4083,0)</f>
        <v>0</v>
      </c>
      <c r="O4083" s="2">
        <f>IF(OR(L4082=1,L4082=4),H4083,0)</f>
        <v>-1.2658227848101266E-2</v>
      </c>
      <c r="P4083" s="2">
        <f>IF(OR(L4082=1,L4082=2),H4083,0)</f>
        <v>0</v>
      </c>
      <c r="Q4083" s="2"/>
    </row>
    <row r="4084" spans="1:17" x14ac:dyDescent="0.3">
      <c r="A4084" s="1">
        <v>36293</v>
      </c>
      <c r="B4084">
        <v>9.75</v>
      </c>
      <c r="C4084">
        <v>9.75</v>
      </c>
      <c r="D4084">
        <v>9.15625</v>
      </c>
      <c r="E4084">
        <v>9.15625</v>
      </c>
      <c r="F4084">
        <v>9.15625</v>
      </c>
      <c r="G4084">
        <v>3289400</v>
      </c>
      <c r="H4084" s="3">
        <f>(F4084-B4084)/B4084</f>
        <v>-6.0897435897435896E-2</v>
      </c>
      <c r="I4084" s="3">
        <f>_xlfn.RANK.AVG(H4084,$H$3:$H$10273,1)/10271</f>
        <v>2.404829130561776E-2</v>
      </c>
      <c r="J4084">
        <f>ROUNDDOWN($I4084*J$2,)-IF(MOD($I4084*J$2,1)=0,1,0)+1</f>
        <v>1</v>
      </c>
      <c r="K4084">
        <f>ROUNDDOWN($I4084*K$2,)-IF(MOD($I4084*K$2,1)=0,1,0)+1</f>
        <v>1</v>
      </c>
      <c r="L4084">
        <f>ROUNDDOWN($I4084*L$2,)-IF(MOD($I4084*L$2,1)=0,1,0)+1</f>
        <v>1</v>
      </c>
      <c r="M4084" s="3">
        <f>IF(L4083=4,H4084,0)</f>
        <v>0</v>
      </c>
      <c r="N4084" s="2">
        <f>IF(L4083=1,H4084,0)</f>
        <v>0</v>
      </c>
      <c r="O4084" s="2">
        <f>IF(OR(L4083=1,L4083=4),H4084,0)</f>
        <v>0</v>
      </c>
      <c r="P4084" s="2">
        <f>IF(OR(L4083=1,L4083=2),H4084,0)</f>
        <v>-6.0897435897435896E-2</v>
      </c>
      <c r="Q4084" s="2"/>
    </row>
    <row r="4085" spans="1:17" x14ac:dyDescent="0.3">
      <c r="A4085" s="1">
        <v>36294</v>
      </c>
      <c r="B4085">
        <v>9.15625</v>
      </c>
      <c r="C4085">
        <v>9.53125</v>
      </c>
      <c r="D4085">
        <v>9.03125</v>
      </c>
      <c r="E4085">
        <v>9.375</v>
      </c>
      <c r="F4085">
        <v>9.375</v>
      </c>
      <c r="G4085">
        <v>2491600</v>
      </c>
      <c r="H4085" s="3">
        <f>(F4085-B4085)/B4085</f>
        <v>2.3890784982935155E-2</v>
      </c>
      <c r="I4085" s="3">
        <f>_xlfn.RANK.AVG(H4085,$H$3:$H$10273,1)/10271</f>
        <v>0.82796222373673445</v>
      </c>
      <c r="J4085">
        <f>ROUNDDOWN($I4085*J$2,)-IF(MOD($I4085*J$2,1)=0,1,0)+1</f>
        <v>2</v>
      </c>
      <c r="K4085">
        <f>ROUNDDOWN($I4085*K$2,)-IF(MOD($I4085*K$2,1)=0,1,0)+1</f>
        <v>3</v>
      </c>
      <c r="L4085">
        <f>ROUNDDOWN($I4085*L$2,)-IF(MOD($I4085*L$2,1)=0,1,0)+1</f>
        <v>4</v>
      </c>
      <c r="M4085" s="3">
        <f>IF(L4084=4,H4085,0)</f>
        <v>0</v>
      </c>
      <c r="N4085" s="2">
        <f>IF(L4084=1,H4085,0)</f>
        <v>2.3890784982935155E-2</v>
      </c>
      <c r="O4085" s="2">
        <f>IF(OR(L4084=1,L4084=4),H4085,0)</f>
        <v>2.3890784982935155E-2</v>
      </c>
      <c r="P4085" s="2">
        <f>IF(OR(L4084=1,L4084=2),H4085,0)</f>
        <v>2.3890784982935155E-2</v>
      </c>
      <c r="Q4085" s="2"/>
    </row>
    <row r="4086" spans="1:17" x14ac:dyDescent="0.3">
      <c r="A4086" s="1">
        <v>36297</v>
      </c>
      <c r="B4086">
        <v>9.3125</v>
      </c>
      <c r="C4086">
        <v>9.46875</v>
      </c>
      <c r="D4086">
        <v>9.1875</v>
      </c>
      <c r="E4086">
        <v>9.4375</v>
      </c>
      <c r="F4086">
        <v>9.4375</v>
      </c>
      <c r="G4086">
        <v>1731600</v>
      </c>
      <c r="H4086" s="3">
        <f>(F4086-B4086)/B4086</f>
        <v>1.3422818791946308E-2</v>
      </c>
      <c r="I4086" s="3">
        <f>_xlfn.RANK.AVG(H4086,$H$3:$H$10273,1)/10271</f>
        <v>0.71755427903806834</v>
      </c>
      <c r="J4086">
        <f>ROUNDDOWN($I4086*J$2,)-IF(MOD($I4086*J$2,1)=0,1,0)+1</f>
        <v>2</v>
      </c>
      <c r="K4086">
        <f>ROUNDDOWN($I4086*K$2,)-IF(MOD($I4086*K$2,1)=0,1,0)+1</f>
        <v>3</v>
      </c>
      <c r="L4086">
        <f>ROUNDDOWN($I4086*L$2,)-IF(MOD($I4086*L$2,1)=0,1,0)+1</f>
        <v>3</v>
      </c>
      <c r="M4086" s="3">
        <f>IF(L4085=4,H4086,0)</f>
        <v>1.3422818791946308E-2</v>
      </c>
      <c r="N4086" s="2">
        <f>IF(L4085=1,H4086,0)</f>
        <v>0</v>
      </c>
      <c r="O4086" s="2">
        <f>IF(OR(L4085=1,L4085=4),H4086,0)</f>
        <v>1.3422818791946308E-2</v>
      </c>
      <c r="P4086" s="2">
        <f>IF(OR(L4085=1,L4085=2),H4086,0)</f>
        <v>0</v>
      </c>
      <c r="Q4086" s="2"/>
    </row>
    <row r="4087" spans="1:17" x14ac:dyDescent="0.3">
      <c r="A4087" s="1">
        <v>36298</v>
      </c>
      <c r="B4087">
        <v>9.5625</v>
      </c>
      <c r="C4087">
        <v>9.78125</v>
      </c>
      <c r="D4087">
        <v>9.40625</v>
      </c>
      <c r="E4087">
        <v>9.6875</v>
      </c>
      <c r="F4087">
        <v>9.6875</v>
      </c>
      <c r="G4087">
        <v>3606400</v>
      </c>
      <c r="H4087" s="3">
        <f>(F4087-B4087)/B4087</f>
        <v>1.3071895424836602E-2</v>
      </c>
      <c r="I4087" s="3">
        <f>_xlfn.RANK.AVG(H4087,$H$3:$H$10273,1)/10271</f>
        <v>0.71336773439781909</v>
      </c>
      <c r="J4087">
        <f>ROUNDDOWN($I4087*J$2,)-IF(MOD($I4087*J$2,1)=0,1,0)+1</f>
        <v>2</v>
      </c>
      <c r="K4087">
        <f>ROUNDDOWN($I4087*K$2,)-IF(MOD($I4087*K$2,1)=0,1,0)+1</f>
        <v>3</v>
      </c>
      <c r="L4087">
        <f>ROUNDDOWN($I4087*L$2,)-IF(MOD($I4087*L$2,1)=0,1,0)+1</f>
        <v>3</v>
      </c>
      <c r="M4087" s="3">
        <f>IF(L4086=4,H4087,0)</f>
        <v>0</v>
      </c>
      <c r="N4087" s="2">
        <f>IF(L4086=1,H4087,0)</f>
        <v>0</v>
      </c>
      <c r="O4087" s="2">
        <f>IF(OR(L4086=1,L4086=4),H4087,0)</f>
        <v>0</v>
      </c>
      <c r="P4087" s="2">
        <f>IF(OR(L4086=1,L4086=2),H4087,0)</f>
        <v>0</v>
      </c>
      <c r="Q4087" s="2"/>
    </row>
    <row r="4088" spans="1:17" x14ac:dyDescent="0.3">
      <c r="A4088" s="1">
        <v>36299</v>
      </c>
      <c r="B4088">
        <v>9.96875</v>
      </c>
      <c r="C4088">
        <v>10.875</v>
      </c>
      <c r="D4088">
        <v>9.78125</v>
      </c>
      <c r="E4088">
        <v>10.8125</v>
      </c>
      <c r="F4088">
        <v>10.8125</v>
      </c>
      <c r="G4088">
        <v>10018000</v>
      </c>
      <c r="H4088" s="3">
        <f>(F4088-B4088)/B4088</f>
        <v>8.4639498432601878E-2</v>
      </c>
      <c r="I4088" s="3">
        <f>_xlfn.RANK.AVG(H4088,$H$3:$H$10273,1)/10271</f>
        <v>0.9869535585629442</v>
      </c>
      <c r="J4088">
        <f>ROUNDDOWN($I4088*J$2,)-IF(MOD($I4088*J$2,1)=0,1,0)+1</f>
        <v>2</v>
      </c>
      <c r="K4088">
        <f>ROUNDDOWN($I4088*K$2,)-IF(MOD($I4088*K$2,1)=0,1,0)+1</f>
        <v>3</v>
      </c>
      <c r="L4088">
        <f>ROUNDDOWN($I4088*L$2,)-IF(MOD($I4088*L$2,1)=0,1,0)+1</f>
        <v>4</v>
      </c>
      <c r="M4088" s="3">
        <f>IF(L4087=4,H4088,0)</f>
        <v>0</v>
      </c>
      <c r="N4088" s="2">
        <f>IF(L4087=1,H4088,0)</f>
        <v>0</v>
      </c>
      <c r="O4088" s="2">
        <f>IF(OR(L4087=1,L4087=4),H4088,0)</f>
        <v>0</v>
      </c>
      <c r="P4088" s="2">
        <f>IF(OR(L4087=1,L4087=2),H4088,0)</f>
        <v>0</v>
      </c>
      <c r="Q4088" s="2"/>
    </row>
    <row r="4089" spans="1:17" x14ac:dyDescent="0.3">
      <c r="A4089" s="1">
        <v>36300</v>
      </c>
      <c r="B4089">
        <v>10.8125</v>
      </c>
      <c r="C4089">
        <v>10.8125</v>
      </c>
      <c r="D4089">
        <v>10.0625</v>
      </c>
      <c r="E4089">
        <v>10.1875</v>
      </c>
      <c r="F4089">
        <v>10.1875</v>
      </c>
      <c r="G4089">
        <v>7360800</v>
      </c>
      <c r="H4089" s="3">
        <f>(F4089-B4089)/B4089</f>
        <v>-5.7803468208092484E-2</v>
      </c>
      <c r="I4089" s="3">
        <f>_xlfn.RANK.AVG(H4089,$H$3:$H$10273,1)/10271</f>
        <v>2.7942751436082172E-2</v>
      </c>
      <c r="J4089">
        <f>ROUNDDOWN($I4089*J$2,)-IF(MOD($I4089*J$2,1)=0,1,0)+1</f>
        <v>1</v>
      </c>
      <c r="K4089">
        <f>ROUNDDOWN($I4089*K$2,)-IF(MOD($I4089*K$2,1)=0,1,0)+1</f>
        <v>1</v>
      </c>
      <c r="L4089">
        <f>ROUNDDOWN($I4089*L$2,)-IF(MOD($I4089*L$2,1)=0,1,0)+1</f>
        <v>1</v>
      </c>
      <c r="M4089" s="3">
        <f>IF(L4088=4,H4089,0)</f>
        <v>-5.7803468208092484E-2</v>
      </c>
      <c r="N4089" s="2">
        <f>IF(L4088=1,H4089,0)</f>
        <v>0</v>
      </c>
      <c r="O4089" s="2">
        <f>IF(OR(L4088=1,L4088=4),H4089,0)</f>
        <v>-5.7803468208092484E-2</v>
      </c>
      <c r="P4089" s="2">
        <f>IF(OR(L4088=1,L4088=2),H4089,0)</f>
        <v>0</v>
      </c>
      <c r="Q4089" s="2"/>
    </row>
    <row r="4090" spans="1:17" x14ac:dyDescent="0.3">
      <c r="A4090" s="1">
        <v>36301</v>
      </c>
      <c r="B4090">
        <v>10.25</v>
      </c>
      <c r="C4090">
        <v>10.46875</v>
      </c>
      <c r="D4090">
        <v>10.0625</v>
      </c>
      <c r="E4090">
        <v>10.25</v>
      </c>
      <c r="F4090">
        <v>10.25</v>
      </c>
      <c r="G4090">
        <v>3199800</v>
      </c>
      <c r="H4090" s="3">
        <f>(F4090-B4090)/B4090</f>
        <v>0</v>
      </c>
      <c r="I4090" s="3">
        <f>_xlfn.RANK.AVG(H4090,$H$3:$H$10273,1)/10271</f>
        <v>0.52443773731866417</v>
      </c>
      <c r="J4090">
        <f>ROUNDDOWN($I4090*J$2,)-IF(MOD($I4090*J$2,1)=0,1,0)+1</f>
        <v>2</v>
      </c>
      <c r="K4090">
        <f>ROUNDDOWN($I4090*K$2,)-IF(MOD($I4090*K$2,1)=0,1,0)+1</f>
        <v>2</v>
      </c>
      <c r="L4090">
        <f>ROUNDDOWN($I4090*L$2,)-IF(MOD($I4090*L$2,1)=0,1,0)+1</f>
        <v>3</v>
      </c>
      <c r="M4090" s="3">
        <f>IF(L4089=4,H4090,0)</f>
        <v>0</v>
      </c>
      <c r="N4090" s="2">
        <f>IF(L4089=1,H4090,0)</f>
        <v>0</v>
      </c>
      <c r="O4090" s="2">
        <f>IF(OR(L4089=1,L4089=4),H4090,0)</f>
        <v>0</v>
      </c>
      <c r="P4090" s="2">
        <f>IF(OR(L4089=1,L4089=2),H4090,0)</f>
        <v>0</v>
      </c>
      <c r="Q4090" s="2"/>
    </row>
    <row r="4091" spans="1:17" x14ac:dyDescent="0.3">
      <c r="A4091" s="1">
        <v>36304</v>
      </c>
      <c r="B4091">
        <v>10.25</v>
      </c>
      <c r="C4091">
        <v>10.25</v>
      </c>
      <c r="D4091">
        <v>9.40625</v>
      </c>
      <c r="E4091">
        <v>9.53125</v>
      </c>
      <c r="F4091">
        <v>9.53125</v>
      </c>
      <c r="G4091">
        <v>3274800</v>
      </c>
      <c r="H4091" s="3">
        <f>(F4091-B4091)/B4091</f>
        <v>-7.0121951219512202E-2</v>
      </c>
      <c r="I4091" s="3">
        <f>_xlfn.RANK.AVG(H4091,$H$3:$H$10273,1)/10271</f>
        <v>1.4896309999026384E-2</v>
      </c>
      <c r="J4091">
        <f>ROUNDDOWN($I4091*J$2,)-IF(MOD($I4091*J$2,1)=0,1,0)+1</f>
        <v>1</v>
      </c>
      <c r="K4091">
        <f>ROUNDDOWN($I4091*K$2,)-IF(MOD($I4091*K$2,1)=0,1,0)+1</f>
        <v>1</v>
      </c>
      <c r="L4091">
        <f>ROUNDDOWN($I4091*L$2,)-IF(MOD($I4091*L$2,1)=0,1,0)+1</f>
        <v>1</v>
      </c>
      <c r="M4091" s="3">
        <f>IF(L4090=4,H4091,0)</f>
        <v>0</v>
      </c>
      <c r="N4091" s="2">
        <f>IF(L4090=1,H4091,0)</f>
        <v>0</v>
      </c>
      <c r="O4091" s="2">
        <f>IF(OR(L4090=1,L4090=4),H4091,0)</f>
        <v>0</v>
      </c>
      <c r="P4091" s="2">
        <f>IF(OR(L4090=1,L4090=2),H4091,0)</f>
        <v>0</v>
      </c>
      <c r="Q4091" s="2"/>
    </row>
    <row r="4092" spans="1:17" x14ac:dyDescent="0.3">
      <c r="A4092" s="1">
        <v>36305</v>
      </c>
      <c r="B4092">
        <v>9.5625</v>
      </c>
      <c r="C4092">
        <v>9.625</v>
      </c>
      <c r="D4092">
        <v>9.21875</v>
      </c>
      <c r="E4092">
        <v>9.21875</v>
      </c>
      <c r="F4092">
        <v>9.21875</v>
      </c>
      <c r="G4092">
        <v>3496600</v>
      </c>
      <c r="H4092" s="3">
        <f>(F4092-B4092)/B4092</f>
        <v>-3.5947712418300651E-2</v>
      </c>
      <c r="I4092" s="3">
        <f>_xlfn.RANK.AVG(H4092,$H$3:$H$10273,1)/10271</f>
        <v>9.716678025508714E-2</v>
      </c>
      <c r="J4092">
        <f>ROUNDDOWN($I4092*J$2,)-IF(MOD($I4092*J$2,1)=0,1,0)+1</f>
        <v>1</v>
      </c>
      <c r="K4092">
        <f>ROUNDDOWN($I4092*K$2,)-IF(MOD($I4092*K$2,1)=0,1,0)+1</f>
        <v>1</v>
      </c>
      <c r="L4092">
        <f>ROUNDDOWN($I4092*L$2,)-IF(MOD($I4092*L$2,1)=0,1,0)+1</f>
        <v>1</v>
      </c>
      <c r="M4092" s="3">
        <f>IF(L4091=4,H4092,0)</f>
        <v>0</v>
      </c>
      <c r="N4092" s="2">
        <f>IF(L4091=1,H4092,0)</f>
        <v>-3.5947712418300651E-2</v>
      </c>
      <c r="O4092" s="2">
        <f>IF(OR(L4091=1,L4091=4),H4092,0)</f>
        <v>-3.5947712418300651E-2</v>
      </c>
      <c r="P4092" s="2">
        <f>IF(OR(L4091=1,L4091=2),H4092,0)</f>
        <v>-3.5947712418300651E-2</v>
      </c>
      <c r="Q4092" s="2"/>
    </row>
    <row r="4093" spans="1:17" x14ac:dyDescent="0.3">
      <c r="A4093" s="1">
        <v>36306</v>
      </c>
      <c r="B4093">
        <v>9.25</v>
      </c>
      <c r="C4093">
        <v>9.65625</v>
      </c>
      <c r="D4093">
        <v>9.21875</v>
      </c>
      <c r="E4093">
        <v>9.65625</v>
      </c>
      <c r="F4093">
        <v>9.65625</v>
      </c>
      <c r="G4093">
        <v>2273600</v>
      </c>
      <c r="H4093" s="3">
        <f>(F4093-B4093)/B4093</f>
        <v>4.3918918918918921E-2</v>
      </c>
      <c r="I4093" s="3">
        <f>_xlfn.RANK.AVG(H4093,$H$3:$H$10273,1)/10271</f>
        <v>0.93087333268425665</v>
      </c>
      <c r="J4093">
        <f>ROUNDDOWN($I4093*J$2,)-IF(MOD($I4093*J$2,1)=0,1,0)+1</f>
        <v>2</v>
      </c>
      <c r="K4093">
        <f>ROUNDDOWN($I4093*K$2,)-IF(MOD($I4093*K$2,1)=0,1,0)+1</f>
        <v>3</v>
      </c>
      <c r="L4093">
        <f>ROUNDDOWN($I4093*L$2,)-IF(MOD($I4093*L$2,1)=0,1,0)+1</f>
        <v>4</v>
      </c>
      <c r="M4093" s="3">
        <f>IF(L4092=4,H4093,0)</f>
        <v>0</v>
      </c>
      <c r="N4093" s="2">
        <f>IF(L4092=1,H4093,0)</f>
        <v>4.3918918918918921E-2</v>
      </c>
      <c r="O4093" s="2">
        <f>IF(OR(L4092=1,L4092=4),H4093,0)</f>
        <v>4.3918918918918921E-2</v>
      </c>
      <c r="P4093" s="2">
        <f>IF(OR(L4092=1,L4092=2),H4093,0)</f>
        <v>4.3918918918918921E-2</v>
      </c>
      <c r="Q4093" s="2"/>
    </row>
    <row r="4094" spans="1:17" x14ac:dyDescent="0.3">
      <c r="A4094" s="1">
        <v>36307</v>
      </c>
      <c r="B4094">
        <v>9.5625</v>
      </c>
      <c r="C4094">
        <v>9.5625</v>
      </c>
      <c r="D4094">
        <v>9.21875</v>
      </c>
      <c r="E4094">
        <v>9.4375</v>
      </c>
      <c r="F4094">
        <v>9.4375</v>
      </c>
      <c r="G4094">
        <v>2319800</v>
      </c>
      <c r="H4094" s="3">
        <f>(F4094-B4094)/B4094</f>
        <v>-1.3071895424836602E-2</v>
      </c>
      <c r="I4094" s="3">
        <f>_xlfn.RANK.AVG(H4094,$H$3:$H$10273,1)/10271</f>
        <v>0.31885892318177395</v>
      </c>
      <c r="J4094">
        <f>ROUNDDOWN($I4094*J$2,)-IF(MOD($I4094*J$2,1)=0,1,0)+1</f>
        <v>1</v>
      </c>
      <c r="K4094">
        <f>ROUNDDOWN($I4094*K$2,)-IF(MOD($I4094*K$2,1)=0,1,0)+1</f>
        <v>1</v>
      </c>
      <c r="L4094">
        <f>ROUNDDOWN($I4094*L$2,)-IF(MOD($I4094*L$2,1)=0,1,0)+1</f>
        <v>2</v>
      </c>
      <c r="M4094" s="3">
        <f>IF(L4093=4,H4094,0)</f>
        <v>-1.3071895424836602E-2</v>
      </c>
      <c r="N4094" s="2">
        <f>IF(L4093=1,H4094,0)</f>
        <v>0</v>
      </c>
      <c r="O4094" s="2">
        <f>IF(OR(L4093=1,L4093=4),H4094,0)</f>
        <v>-1.3071895424836602E-2</v>
      </c>
      <c r="P4094" s="2">
        <f>IF(OR(L4093=1,L4093=2),H4094,0)</f>
        <v>0</v>
      </c>
      <c r="Q4094" s="2"/>
    </row>
    <row r="4095" spans="1:17" x14ac:dyDescent="0.3">
      <c r="A4095" s="1">
        <v>36308</v>
      </c>
      <c r="B4095">
        <v>9.5</v>
      </c>
      <c r="C4095">
        <v>9.5</v>
      </c>
      <c r="D4095">
        <v>9</v>
      </c>
      <c r="E4095">
        <v>9.25</v>
      </c>
      <c r="F4095">
        <v>9.25</v>
      </c>
      <c r="G4095">
        <v>3630200</v>
      </c>
      <c r="H4095" s="3">
        <f>(F4095-B4095)/B4095</f>
        <v>-2.6315789473684209E-2</v>
      </c>
      <c r="I4095" s="3">
        <f>_xlfn.RANK.AVG(H4095,$H$3:$H$10273,1)/10271</f>
        <v>0.16405413299581345</v>
      </c>
      <c r="J4095">
        <f>ROUNDDOWN($I4095*J$2,)-IF(MOD($I4095*J$2,1)=0,1,0)+1</f>
        <v>1</v>
      </c>
      <c r="K4095">
        <f>ROUNDDOWN($I4095*K$2,)-IF(MOD($I4095*K$2,1)=0,1,0)+1</f>
        <v>1</v>
      </c>
      <c r="L4095">
        <f>ROUNDDOWN($I4095*L$2,)-IF(MOD($I4095*L$2,1)=0,1,0)+1</f>
        <v>1</v>
      </c>
      <c r="M4095" s="3">
        <f>IF(L4094=4,H4095,0)</f>
        <v>0</v>
      </c>
      <c r="N4095" s="2">
        <f>IF(L4094=1,H4095,0)</f>
        <v>0</v>
      </c>
      <c r="O4095" s="2">
        <f>IF(OR(L4094=1,L4094=4),H4095,0)</f>
        <v>0</v>
      </c>
      <c r="P4095" s="2">
        <f>IF(OR(L4094=1,L4094=2),H4095,0)</f>
        <v>-2.6315789473684209E-2</v>
      </c>
      <c r="Q4095" s="2"/>
    </row>
    <row r="4096" spans="1:17" x14ac:dyDescent="0.3">
      <c r="A4096" s="1">
        <v>36312</v>
      </c>
      <c r="B4096">
        <v>9.28125</v>
      </c>
      <c r="C4096">
        <v>9.375</v>
      </c>
      <c r="D4096">
        <v>9.125</v>
      </c>
      <c r="E4096">
        <v>9.28125</v>
      </c>
      <c r="F4096">
        <v>9.28125</v>
      </c>
      <c r="G4096">
        <v>1473000</v>
      </c>
      <c r="H4096" s="3">
        <f>(F4096-B4096)/B4096</f>
        <v>0</v>
      </c>
      <c r="I4096" s="3">
        <f>_xlfn.RANK.AVG(H4096,$H$3:$H$10273,1)/10271</f>
        <v>0.52443773731866417</v>
      </c>
      <c r="J4096">
        <f>ROUNDDOWN($I4096*J$2,)-IF(MOD($I4096*J$2,1)=0,1,0)+1</f>
        <v>2</v>
      </c>
      <c r="K4096">
        <f>ROUNDDOWN($I4096*K$2,)-IF(MOD($I4096*K$2,1)=0,1,0)+1</f>
        <v>2</v>
      </c>
      <c r="L4096">
        <f>ROUNDDOWN($I4096*L$2,)-IF(MOD($I4096*L$2,1)=0,1,0)+1</f>
        <v>3</v>
      </c>
      <c r="M4096" s="3">
        <f>IF(L4095=4,H4096,0)</f>
        <v>0</v>
      </c>
      <c r="N4096" s="2">
        <f>IF(L4095=1,H4096,0)</f>
        <v>0</v>
      </c>
      <c r="O4096" s="2">
        <f>IF(OR(L4095=1,L4095=4),H4096,0)</f>
        <v>0</v>
      </c>
      <c r="P4096" s="2">
        <f>IF(OR(L4095=1,L4095=2),H4096,0)</f>
        <v>0</v>
      </c>
      <c r="Q4096" s="2"/>
    </row>
    <row r="4097" spans="1:17" x14ac:dyDescent="0.3">
      <c r="A4097" s="1">
        <v>36313</v>
      </c>
      <c r="B4097">
        <v>9.1875</v>
      </c>
      <c r="C4097">
        <v>9.25</v>
      </c>
      <c r="D4097">
        <v>9</v>
      </c>
      <c r="E4097">
        <v>9.25</v>
      </c>
      <c r="F4097">
        <v>9.25</v>
      </c>
      <c r="G4097">
        <v>1672000</v>
      </c>
      <c r="H4097" s="3">
        <f>(F4097-B4097)/B4097</f>
        <v>6.8027210884353739E-3</v>
      </c>
      <c r="I4097" s="3">
        <f>_xlfn.RANK.AVG(H4097,$H$3:$H$10273,1)/10271</f>
        <v>0.62832246129880243</v>
      </c>
      <c r="J4097">
        <f>ROUNDDOWN($I4097*J$2,)-IF(MOD($I4097*J$2,1)=0,1,0)+1</f>
        <v>2</v>
      </c>
      <c r="K4097">
        <f>ROUNDDOWN($I4097*K$2,)-IF(MOD($I4097*K$2,1)=0,1,0)+1</f>
        <v>2</v>
      </c>
      <c r="L4097">
        <f>ROUNDDOWN($I4097*L$2,)-IF(MOD($I4097*L$2,1)=0,1,0)+1</f>
        <v>3</v>
      </c>
      <c r="M4097" s="3">
        <f>IF(L4096=4,H4097,0)</f>
        <v>0</v>
      </c>
      <c r="N4097" s="2">
        <f>IF(L4096=1,H4097,0)</f>
        <v>0</v>
      </c>
      <c r="O4097" s="2">
        <f>IF(OR(L4096=1,L4096=4),H4097,0)</f>
        <v>0</v>
      </c>
      <c r="P4097" s="2">
        <f>IF(OR(L4096=1,L4096=2),H4097,0)</f>
        <v>0</v>
      </c>
      <c r="Q4097" s="2"/>
    </row>
    <row r="4098" spans="1:17" x14ac:dyDescent="0.3">
      <c r="A4098" s="1">
        <v>36314</v>
      </c>
      <c r="B4098">
        <v>9.34375</v>
      </c>
      <c r="C4098">
        <v>9.34375</v>
      </c>
      <c r="D4098">
        <v>8.875</v>
      </c>
      <c r="E4098">
        <v>8.90625</v>
      </c>
      <c r="F4098">
        <v>8.90625</v>
      </c>
      <c r="G4098">
        <v>2738400</v>
      </c>
      <c r="H4098" s="3">
        <f>(F4098-B4098)/B4098</f>
        <v>-4.6822742474916385E-2</v>
      </c>
      <c r="I4098" s="3">
        <f>_xlfn.RANK.AVG(H4098,$H$3:$H$10273,1)/10271</f>
        <v>5.3938272806932142E-2</v>
      </c>
      <c r="J4098">
        <f>ROUNDDOWN($I4098*J$2,)-IF(MOD($I4098*J$2,1)=0,1,0)+1</f>
        <v>1</v>
      </c>
      <c r="K4098">
        <f>ROUNDDOWN($I4098*K$2,)-IF(MOD($I4098*K$2,1)=0,1,0)+1</f>
        <v>1</v>
      </c>
      <c r="L4098">
        <f>ROUNDDOWN($I4098*L$2,)-IF(MOD($I4098*L$2,1)=0,1,0)+1</f>
        <v>1</v>
      </c>
      <c r="M4098" s="3">
        <f>IF(L4097=4,H4098,0)</f>
        <v>0</v>
      </c>
      <c r="N4098" s="2">
        <f>IF(L4097=1,H4098,0)</f>
        <v>0</v>
      </c>
      <c r="O4098" s="2">
        <f>IF(OR(L4097=1,L4097=4),H4098,0)</f>
        <v>0</v>
      </c>
      <c r="P4098" s="2">
        <f>IF(OR(L4097=1,L4097=2),H4098,0)</f>
        <v>0</v>
      </c>
      <c r="Q4098" s="2"/>
    </row>
    <row r="4099" spans="1:17" x14ac:dyDescent="0.3">
      <c r="A4099" s="1">
        <v>36315</v>
      </c>
      <c r="B4099">
        <v>8.90625</v>
      </c>
      <c r="C4099">
        <v>9.15625</v>
      </c>
      <c r="D4099">
        <v>8.90625</v>
      </c>
      <c r="E4099">
        <v>8.96875</v>
      </c>
      <c r="F4099">
        <v>8.96875</v>
      </c>
      <c r="G4099">
        <v>3058400</v>
      </c>
      <c r="H4099" s="3">
        <f>(F4099-B4099)/B4099</f>
        <v>7.0175438596491229E-3</v>
      </c>
      <c r="I4099" s="3">
        <f>_xlfn.RANK.AVG(H4099,$H$3:$H$10273,1)/10271</f>
        <v>0.6315840716580664</v>
      </c>
      <c r="J4099">
        <f>ROUNDDOWN($I4099*J$2,)-IF(MOD($I4099*J$2,1)=0,1,0)+1</f>
        <v>2</v>
      </c>
      <c r="K4099">
        <f>ROUNDDOWN($I4099*K$2,)-IF(MOD($I4099*K$2,1)=0,1,0)+1</f>
        <v>2</v>
      </c>
      <c r="L4099">
        <f>ROUNDDOWN($I4099*L$2,)-IF(MOD($I4099*L$2,1)=0,1,0)+1</f>
        <v>3</v>
      </c>
      <c r="M4099" s="3">
        <f>IF(L4098=4,H4099,0)</f>
        <v>0</v>
      </c>
      <c r="N4099" s="2">
        <f>IF(L4098=1,H4099,0)</f>
        <v>7.0175438596491229E-3</v>
      </c>
      <c r="O4099" s="2">
        <f>IF(OR(L4098=1,L4098=4),H4099,0)</f>
        <v>7.0175438596491229E-3</v>
      </c>
      <c r="P4099" s="2">
        <f>IF(OR(L4098=1,L4098=2),H4099,0)</f>
        <v>7.0175438596491229E-3</v>
      </c>
      <c r="Q4099" s="2"/>
    </row>
    <row r="4100" spans="1:17" x14ac:dyDescent="0.3">
      <c r="A4100" s="1">
        <v>36318</v>
      </c>
      <c r="B4100">
        <v>8.96875</v>
      </c>
      <c r="C4100">
        <v>9.0625</v>
      </c>
      <c r="D4100">
        <v>8.71875</v>
      </c>
      <c r="E4100">
        <v>8.96875</v>
      </c>
      <c r="F4100">
        <v>8.96875</v>
      </c>
      <c r="G4100">
        <v>2691800</v>
      </c>
      <c r="H4100" s="3">
        <f>(F4100-B4100)/B4100</f>
        <v>0</v>
      </c>
      <c r="I4100" s="3">
        <f>_xlfn.RANK.AVG(H4100,$H$3:$H$10273,1)/10271</f>
        <v>0.52443773731866417</v>
      </c>
      <c r="J4100">
        <f>ROUNDDOWN($I4100*J$2,)-IF(MOD($I4100*J$2,1)=0,1,0)+1</f>
        <v>2</v>
      </c>
      <c r="K4100">
        <f>ROUNDDOWN($I4100*K$2,)-IF(MOD($I4100*K$2,1)=0,1,0)+1</f>
        <v>2</v>
      </c>
      <c r="L4100">
        <f>ROUNDDOWN($I4100*L$2,)-IF(MOD($I4100*L$2,1)=0,1,0)+1</f>
        <v>3</v>
      </c>
      <c r="M4100" s="3">
        <f>IF(L4099=4,H4100,0)</f>
        <v>0</v>
      </c>
      <c r="N4100" s="2">
        <f>IF(L4099=1,H4100,0)</f>
        <v>0</v>
      </c>
      <c r="O4100" s="2">
        <f>IF(OR(L4099=1,L4099=4),H4100,0)</f>
        <v>0</v>
      </c>
      <c r="P4100" s="2">
        <f>IF(OR(L4099=1,L4099=2),H4100,0)</f>
        <v>0</v>
      </c>
      <c r="Q4100" s="2"/>
    </row>
    <row r="4101" spans="1:17" x14ac:dyDescent="0.3">
      <c r="A4101" s="1">
        <v>36319</v>
      </c>
      <c r="B4101">
        <v>8.9375</v>
      </c>
      <c r="C4101">
        <v>8.9375</v>
      </c>
      <c r="D4101">
        <v>8.71875</v>
      </c>
      <c r="E4101">
        <v>8.84375</v>
      </c>
      <c r="F4101">
        <v>8.84375</v>
      </c>
      <c r="G4101">
        <v>1550600</v>
      </c>
      <c r="H4101" s="3">
        <f>(F4101-B4101)/B4101</f>
        <v>-1.048951048951049E-2</v>
      </c>
      <c r="I4101" s="3">
        <f>_xlfn.RANK.AVG(H4101,$H$3:$H$10273,1)/10271</f>
        <v>0.36169798461688246</v>
      </c>
      <c r="J4101">
        <f>ROUNDDOWN($I4101*J$2,)-IF(MOD($I4101*J$2,1)=0,1,0)+1</f>
        <v>1</v>
      </c>
      <c r="K4101">
        <f>ROUNDDOWN($I4101*K$2,)-IF(MOD($I4101*K$2,1)=0,1,0)+1</f>
        <v>2</v>
      </c>
      <c r="L4101">
        <f>ROUNDDOWN($I4101*L$2,)-IF(MOD($I4101*L$2,1)=0,1,0)+1</f>
        <v>2</v>
      </c>
      <c r="M4101" s="3">
        <f>IF(L4100=4,H4101,0)</f>
        <v>0</v>
      </c>
      <c r="N4101" s="2">
        <f>IF(L4100=1,H4101,0)</f>
        <v>0</v>
      </c>
      <c r="O4101" s="2">
        <f>IF(OR(L4100=1,L4100=4),H4101,0)</f>
        <v>0</v>
      </c>
      <c r="P4101" s="2">
        <f>IF(OR(L4100=1,L4100=2),H4101,0)</f>
        <v>0</v>
      </c>
      <c r="Q4101" s="2"/>
    </row>
    <row r="4102" spans="1:17" x14ac:dyDescent="0.3">
      <c r="A4102" s="1">
        <v>36320</v>
      </c>
      <c r="B4102">
        <v>8.84375</v>
      </c>
      <c r="C4102">
        <v>8.96875</v>
      </c>
      <c r="D4102">
        <v>8.6875</v>
      </c>
      <c r="E4102">
        <v>8.71875</v>
      </c>
      <c r="F4102">
        <v>8.71875</v>
      </c>
      <c r="G4102">
        <v>2410200</v>
      </c>
      <c r="H4102" s="3">
        <f>(F4102-B4102)/B4102</f>
        <v>-1.4134275618374558E-2</v>
      </c>
      <c r="I4102" s="3">
        <f>_xlfn.RANK.AVG(H4102,$H$3:$H$10273,1)/10271</f>
        <v>0.30006815305228313</v>
      </c>
      <c r="J4102">
        <f>ROUNDDOWN($I4102*J$2,)-IF(MOD($I4102*J$2,1)=0,1,0)+1</f>
        <v>1</v>
      </c>
      <c r="K4102">
        <f>ROUNDDOWN($I4102*K$2,)-IF(MOD($I4102*K$2,1)=0,1,0)+1</f>
        <v>1</v>
      </c>
      <c r="L4102">
        <f>ROUNDDOWN($I4102*L$2,)-IF(MOD($I4102*L$2,1)=0,1,0)+1</f>
        <v>2</v>
      </c>
      <c r="M4102" s="3">
        <f>IF(L4101=4,H4102,0)</f>
        <v>0</v>
      </c>
      <c r="N4102" s="2">
        <f>IF(L4101=1,H4102,0)</f>
        <v>0</v>
      </c>
      <c r="O4102" s="2">
        <f>IF(OR(L4101=1,L4101=4),H4102,0)</f>
        <v>0</v>
      </c>
      <c r="P4102" s="2">
        <f>IF(OR(L4101=1,L4101=2),H4102,0)</f>
        <v>-1.4134275618374558E-2</v>
      </c>
      <c r="Q4102" s="2"/>
    </row>
    <row r="4103" spans="1:17" x14ac:dyDescent="0.3">
      <c r="A4103" s="1">
        <v>36321</v>
      </c>
      <c r="B4103">
        <v>8.65625</v>
      </c>
      <c r="C4103">
        <v>8.71875</v>
      </c>
      <c r="D4103">
        <v>8.5625</v>
      </c>
      <c r="E4103">
        <v>8.6875</v>
      </c>
      <c r="F4103">
        <v>8.6875</v>
      </c>
      <c r="G4103">
        <v>2249000</v>
      </c>
      <c r="H4103" s="3">
        <f>(F4103-B4103)/B4103</f>
        <v>3.6101083032490976E-3</v>
      </c>
      <c r="I4103" s="3">
        <f>_xlfn.RANK.AVG(H4103,$H$3:$H$10273,1)/10271</f>
        <v>0.58514263460227822</v>
      </c>
      <c r="J4103">
        <f>ROUNDDOWN($I4103*J$2,)-IF(MOD($I4103*J$2,1)=0,1,0)+1</f>
        <v>2</v>
      </c>
      <c r="K4103">
        <f>ROUNDDOWN($I4103*K$2,)-IF(MOD($I4103*K$2,1)=0,1,0)+1</f>
        <v>2</v>
      </c>
      <c r="L4103">
        <f>ROUNDDOWN($I4103*L$2,)-IF(MOD($I4103*L$2,1)=0,1,0)+1</f>
        <v>3</v>
      </c>
      <c r="M4103" s="3">
        <f>IF(L4102=4,H4103,0)</f>
        <v>0</v>
      </c>
      <c r="N4103" s="2">
        <f>IF(L4102=1,H4103,0)</f>
        <v>0</v>
      </c>
      <c r="O4103" s="2">
        <f>IF(OR(L4102=1,L4102=4),H4103,0)</f>
        <v>0</v>
      </c>
      <c r="P4103" s="2">
        <f>IF(OR(L4102=1,L4102=2),H4103,0)</f>
        <v>3.6101083032490976E-3</v>
      </c>
      <c r="Q4103" s="2"/>
    </row>
    <row r="4104" spans="1:17" x14ac:dyDescent="0.3">
      <c r="A4104" s="1">
        <v>36322</v>
      </c>
      <c r="B4104">
        <v>8.6875</v>
      </c>
      <c r="C4104">
        <v>8.8125</v>
      </c>
      <c r="D4104">
        <v>8.3125</v>
      </c>
      <c r="E4104">
        <v>8.40625</v>
      </c>
      <c r="F4104">
        <v>8.40625</v>
      </c>
      <c r="G4104">
        <v>3317000</v>
      </c>
      <c r="H4104" s="3">
        <f>(F4104-B4104)/B4104</f>
        <v>-3.237410071942446E-2</v>
      </c>
      <c r="I4104" s="3">
        <f>_xlfn.RANK.AVG(H4104,$H$3:$H$10273,1)/10271</f>
        <v>0.11897575698568785</v>
      </c>
      <c r="J4104">
        <f>ROUNDDOWN($I4104*J$2,)-IF(MOD($I4104*J$2,1)=0,1,0)+1</f>
        <v>1</v>
      </c>
      <c r="K4104">
        <f>ROUNDDOWN($I4104*K$2,)-IF(MOD($I4104*K$2,1)=0,1,0)+1</f>
        <v>1</v>
      </c>
      <c r="L4104">
        <f>ROUNDDOWN($I4104*L$2,)-IF(MOD($I4104*L$2,1)=0,1,0)+1</f>
        <v>1</v>
      </c>
      <c r="M4104" s="3">
        <f>IF(L4103=4,H4104,0)</f>
        <v>0</v>
      </c>
      <c r="N4104" s="2">
        <f>IF(L4103=1,H4104,0)</f>
        <v>0</v>
      </c>
      <c r="O4104" s="2">
        <f>IF(OR(L4103=1,L4103=4),H4104,0)</f>
        <v>0</v>
      </c>
      <c r="P4104" s="2">
        <f>IF(OR(L4103=1,L4103=2),H4104,0)</f>
        <v>0</v>
      </c>
      <c r="Q4104" s="2"/>
    </row>
    <row r="4105" spans="1:17" x14ac:dyDescent="0.3">
      <c r="A4105" s="1">
        <v>36325</v>
      </c>
      <c r="B4105">
        <v>8.4375</v>
      </c>
      <c r="C4105">
        <v>8.75</v>
      </c>
      <c r="D4105">
        <v>8.28125</v>
      </c>
      <c r="E4105">
        <v>8.46875</v>
      </c>
      <c r="F4105">
        <v>8.46875</v>
      </c>
      <c r="G4105">
        <v>3730400</v>
      </c>
      <c r="H4105" s="3">
        <f>(F4105-B4105)/B4105</f>
        <v>3.7037037037037038E-3</v>
      </c>
      <c r="I4105" s="3">
        <f>_xlfn.RANK.AVG(H4105,$H$3:$H$10273,1)/10271</f>
        <v>0.58684646090935644</v>
      </c>
      <c r="J4105">
        <f>ROUNDDOWN($I4105*J$2,)-IF(MOD($I4105*J$2,1)=0,1,0)+1</f>
        <v>2</v>
      </c>
      <c r="K4105">
        <f>ROUNDDOWN($I4105*K$2,)-IF(MOD($I4105*K$2,1)=0,1,0)+1</f>
        <v>2</v>
      </c>
      <c r="L4105">
        <f>ROUNDDOWN($I4105*L$2,)-IF(MOD($I4105*L$2,1)=0,1,0)+1</f>
        <v>3</v>
      </c>
      <c r="M4105" s="3">
        <f>IF(L4104=4,H4105,0)</f>
        <v>0</v>
      </c>
      <c r="N4105" s="2">
        <f>IF(L4104=1,H4105,0)</f>
        <v>3.7037037037037038E-3</v>
      </c>
      <c r="O4105" s="2">
        <f>IF(OR(L4104=1,L4104=4),H4105,0)</f>
        <v>3.7037037037037038E-3</v>
      </c>
      <c r="P4105" s="2">
        <f>IF(OR(L4104=1,L4104=2),H4105,0)</f>
        <v>3.7037037037037038E-3</v>
      </c>
      <c r="Q4105" s="2"/>
    </row>
    <row r="4106" spans="1:17" x14ac:dyDescent="0.3">
      <c r="A4106" s="1">
        <v>36326</v>
      </c>
      <c r="B4106">
        <v>8.53125</v>
      </c>
      <c r="C4106">
        <v>9.3125</v>
      </c>
      <c r="D4106">
        <v>8.5</v>
      </c>
      <c r="E4106">
        <v>9.15625</v>
      </c>
      <c r="F4106">
        <v>9.15625</v>
      </c>
      <c r="G4106">
        <v>6199000</v>
      </c>
      <c r="H4106" s="3">
        <f>(F4106-B4106)/B4106</f>
        <v>7.3260073260073263E-2</v>
      </c>
      <c r="I4106" s="3">
        <f>_xlfn.RANK.AVG(H4106,$H$3:$H$10273,1)/10271</f>
        <v>0.97994353032810821</v>
      </c>
      <c r="J4106">
        <f>ROUNDDOWN($I4106*J$2,)-IF(MOD($I4106*J$2,1)=0,1,0)+1</f>
        <v>2</v>
      </c>
      <c r="K4106">
        <f>ROUNDDOWN($I4106*K$2,)-IF(MOD($I4106*K$2,1)=0,1,0)+1</f>
        <v>3</v>
      </c>
      <c r="L4106">
        <f>ROUNDDOWN($I4106*L$2,)-IF(MOD($I4106*L$2,1)=0,1,0)+1</f>
        <v>4</v>
      </c>
      <c r="M4106" s="3">
        <f>IF(L4105=4,H4106,0)</f>
        <v>0</v>
      </c>
      <c r="N4106" s="2">
        <f>IF(L4105=1,H4106,0)</f>
        <v>0</v>
      </c>
      <c r="O4106" s="2">
        <f>IF(OR(L4105=1,L4105=4),H4106,0)</f>
        <v>0</v>
      </c>
      <c r="P4106" s="2">
        <f>IF(OR(L4105=1,L4105=2),H4106,0)</f>
        <v>0</v>
      </c>
      <c r="Q4106" s="2"/>
    </row>
    <row r="4107" spans="1:17" x14ac:dyDescent="0.3">
      <c r="A4107" s="1">
        <v>36327</v>
      </c>
      <c r="B4107">
        <v>9.125</v>
      </c>
      <c r="C4107">
        <v>9.46875</v>
      </c>
      <c r="D4107">
        <v>8.96875</v>
      </c>
      <c r="E4107">
        <v>9.125</v>
      </c>
      <c r="F4107">
        <v>9.125</v>
      </c>
      <c r="G4107">
        <v>3314000</v>
      </c>
      <c r="H4107" s="3">
        <f>(F4107-B4107)/B4107</f>
        <v>0</v>
      </c>
      <c r="I4107" s="3">
        <f>_xlfn.RANK.AVG(H4107,$H$3:$H$10273,1)/10271</f>
        <v>0.52443773731866417</v>
      </c>
      <c r="J4107">
        <f>ROUNDDOWN($I4107*J$2,)-IF(MOD($I4107*J$2,1)=0,1,0)+1</f>
        <v>2</v>
      </c>
      <c r="K4107">
        <f>ROUNDDOWN($I4107*K$2,)-IF(MOD($I4107*K$2,1)=0,1,0)+1</f>
        <v>2</v>
      </c>
      <c r="L4107">
        <f>ROUNDDOWN($I4107*L$2,)-IF(MOD($I4107*L$2,1)=0,1,0)+1</f>
        <v>3</v>
      </c>
      <c r="M4107" s="3">
        <f>IF(L4106=4,H4107,0)</f>
        <v>0</v>
      </c>
      <c r="N4107" s="2">
        <f>IF(L4106=1,H4107,0)</f>
        <v>0</v>
      </c>
      <c r="O4107" s="2">
        <f>IF(OR(L4106=1,L4106=4),H4107,0)</f>
        <v>0</v>
      </c>
      <c r="P4107" s="2">
        <f>IF(OR(L4106=1,L4106=2),H4107,0)</f>
        <v>0</v>
      </c>
      <c r="Q4107" s="2"/>
    </row>
    <row r="4108" spans="1:17" x14ac:dyDescent="0.3">
      <c r="A4108" s="1">
        <v>36328</v>
      </c>
      <c r="B4108">
        <v>9.125</v>
      </c>
      <c r="C4108">
        <v>9.34375</v>
      </c>
      <c r="D4108">
        <v>9.03125</v>
      </c>
      <c r="E4108">
        <v>9.1875</v>
      </c>
      <c r="F4108">
        <v>9.1875</v>
      </c>
      <c r="G4108">
        <v>2429000</v>
      </c>
      <c r="H4108" s="3">
        <f>(F4108-B4108)/B4108</f>
        <v>6.8493150684931503E-3</v>
      </c>
      <c r="I4108" s="3">
        <f>_xlfn.RANK.AVG(H4108,$H$3:$H$10273,1)/10271</f>
        <v>0.62866322656021811</v>
      </c>
      <c r="J4108">
        <f>ROUNDDOWN($I4108*J$2,)-IF(MOD($I4108*J$2,1)=0,1,0)+1</f>
        <v>2</v>
      </c>
      <c r="K4108">
        <f>ROUNDDOWN($I4108*K$2,)-IF(MOD($I4108*K$2,1)=0,1,0)+1</f>
        <v>2</v>
      </c>
      <c r="L4108">
        <f>ROUNDDOWN($I4108*L$2,)-IF(MOD($I4108*L$2,1)=0,1,0)+1</f>
        <v>3</v>
      </c>
      <c r="M4108" s="3">
        <f>IF(L4107=4,H4108,0)</f>
        <v>0</v>
      </c>
      <c r="N4108" s="2">
        <f>IF(L4107=1,H4108,0)</f>
        <v>0</v>
      </c>
      <c r="O4108" s="2">
        <f>IF(OR(L4107=1,L4107=4),H4108,0)</f>
        <v>0</v>
      </c>
      <c r="P4108" s="2">
        <f>IF(OR(L4107=1,L4107=2),H4108,0)</f>
        <v>0</v>
      </c>
      <c r="Q4108" s="2"/>
    </row>
    <row r="4109" spans="1:17" x14ac:dyDescent="0.3">
      <c r="A4109" s="1">
        <v>36329</v>
      </c>
      <c r="B4109">
        <v>9.28125</v>
      </c>
      <c r="C4109">
        <v>9.6875</v>
      </c>
      <c r="D4109">
        <v>9.25</v>
      </c>
      <c r="E4109">
        <v>9.375</v>
      </c>
      <c r="F4109">
        <v>9.375</v>
      </c>
      <c r="G4109">
        <v>9257800</v>
      </c>
      <c r="H4109" s="3">
        <f>(F4109-B4109)/B4109</f>
        <v>1.0101010101010102E-2</v>
      </c>
      <c r="I4109" s="3">
        <f>_xlfn.RANK.AVG(H4109,$H$3:$H$10273,1)/10271</f>
        <v>0.67637036315840715</v>
      </c>
      <c r="J4109">
        <f>ROUNDDOWN($I4109*J$2,)-IF(MOD($I4109*J$2,1)=0,1,0)+1</f>
        <v>2</v>
      </c>
      <c r="K4109">
        <f>ROUNDDOWN($I4109*K$2,)-IF(MOD($I4109*K$2,1)=0,1,0)+1</f>
        <v>3</v>
      </c>
      <c r="L4109">
        <f>ROUNDDOWN($I4109*L$2,)-IF(MOD($I4109*L$2,1)=0,1,0)+1</f>
        <v>3</v>
      </c>
      <c r="M4109" s="3">
        <f>IF(L4108=4,H4109,0)</f>
        <v>0</v>
      </c>
      <c r="N4109" s="2">
        <f>IF(L4108=1,H4109,0)</f>
        <v>0</v>
      </c>
      <c r="O4109" s="2">
        <f>IF(OR(L4108=1,L4108=4),H4109,0)</f>
        <v>0</v>
      </c>
      <c r="P4109" s="2">
        <f>IF(OR(L4108=1,L4108=2),H4109,0)</f>
        <v>0</v>
      </c>
      <c r="Q4109" s="2"/>
    </row>
    <row r="4110" spans="1:17" x14ac:dyDescent="0.3">
      <c r="A4110" s="1">
        <v>36332</v>
      </c>
      <c r="B4110">
        <v>9.53125</v>
      </c>
      <c r="C4110">
        <v>9.75</v>
      </c>
      <c r="D4110">
        <v>9.5</v>
      </c>
      <c r="E4110">
        <v>9.59375</v>
      </c>
      <c r="F4110">
        <v>9.59375</v>
      </c>
      <c r="G4110">
        <v>4704800</v>
      </c>
      <c r="H4110" s="3">
        <f>(F4110-B4110)/B4110</f>
        <v>6.5573770491803279E-3</v>
      </c>
      <c r="I4110" s="3">
        <f>_xlfn.RANK.AVG(H4110,$H$3:$H$10273,1)/10271</f>
        <v>0.62486612793301533</v>
      </c>
      <c r="J4110">
        <f>ROUNDDOWN($I4110*J$2,)-IF(MOD($I4110*J$2,1)=0,1,0)+1</f>
        <v>2</v>
      </c>
      <c r="K4110">
        <f>ROUNDDOWN($I4110*K$2,)-IF(MOD($I4110*K$2,1)=0,1,0)+1</f>
        <v>2</v>
      </c>
      <c r="L4110">
        <f>ROUNDDOWN($I4110*L$2,)-IF(MOD($I4110*L$2,1)=0,1,0)+1</f>
        <v>3</v>
      </c>
      <c r="M4110" s="3">
        <f>IF(L4109=4,H4110,0)</f>
        <v>0</v>
      </c>
      <c r="N4110" s="2">
        <f>IF(L4109=1,H4110,0)</f>
        <v>0</v>
      </c>
      <c r="O4110" s="2">
        <f>IF(OR(L4109=1,L4109=4),H4110,0)</f>
        <v>0</v>
      </c>
      <c r="P4110" s="2">
        <f>IF(OR(L4109=1,L4109=2),H4110,0)</f>
        <v>0</v>
      </c>
      <c r="Q4110" s="2"/>
    </row>
    <row r="4111" spans="1:17" x14ac:dyDescent="0.3">
      <c r="A4111" s="1">
        <v>36333</v>
      </c>
      <c r="B4111">
        <v>9.59375</v>
      </c>
      <c r="C4111">
        <v>9.75</v>
      </c>
      <c r="D4111">
        <v>9.5625</v>
      </c>
      <c r="E4111">
        <v>9.625</v>
      </c>
      <c r="F4111">
        <v>9.625</v>
      </c>
      <c r="G4111">
        <v>3928000</v>
      </c>
      <c r="H4111" s="3">
        <f>(F4111-B4111)/B4111</f>
        <v>3.2573289902280132E-3</v>
      </c>
      <c r="I4111" s="3">
        <f>_xlfn.RANK.AVG(H4111,$H$3:$H$10273,1)/10271</f>
        <v>0.58095608996202897</v>
      </c>
      <c r="J4111">
        <f>ROUNDDOWN($I4111*J$2,)-IF(MOD($I4111*J$2,1)=0,1,0)+1</f>
        <v>2</v>
      </c>
      <c r="K4111">
        <f>ROUNDDOWN($I4111*K$2,)-IF(MOD($I4111*K$2,1)=0,1,0)+1</f>
        <v>2</v>
      </c>
      <c r="L4111">
        <f>ROUNDDOWN($I4111*L$2,)-IF(MOD($I4111*L$2,1)=0,1,0)+1</f>
        <v>3</v>
      </c>
      <c r="M4111" s="3">
        <f>IF(L4110=4,H4111,0)</f>
        <v>0</v>
      </c>
      <c r="N4111" s="2">
        <f>IF(L4110=1,H4111,0)</f>
        <v>0</v>
      </c>
      <c r="O4111" s="2">
        <f>IF(OR(L4110=1,L4110=4),H4111,0)</f>
        <v>0</v>
      </c>
      <c r="P4111" s="2">
        <f>IF(OR(L4110=1,L4110=2),H4111,0)</f>
        <v>0</v>
      </c>
      <c r="Q4111" s="2"/>
    </row>
    <row r="4112" spans="1:17" x14ac:dyDescent="0.3">
      <c r="A4112" s="1">
        <v>36334</v>
      </c>
      <c r="B4112">
        <v>9.3125</v>
      </c>
      <c r="C4112">
        <v>9.375</v>
      </c>
      <c r="D4112">
        <v>8.78125</v>
      </c>
      <c r="E4112">
        <v>9.09375</v>
      </c>
      <c r="F4112">
        <v>9.09375</v>
      </c>
      <c r="G4112">
        <v>7930200</v>
      </c>
      <c r="H4112" s="3">
        <f>(F4112-B4112)/B4112</f>
        <v>-2.3489932885906041E-2</v>
      </c>
      <c r="I4112" s="3">
        <f>_xlfn.RANK.AVG(H4112,$H$3:$H$10273,1)/10271</f>
        <v>0.18995229286340182</v>
      </c>
      <c r="J4112">
        <f>ROUNDDOWN($I4112*J$2,)-IF(MOD($I4112*J$2,1)=0,1,0)+1</f>
        <v>1</v>
      </c>
      <c r="K4112">
        <f>ROUNDDOWN($I4112*K$2,)-IF(MOD($I4112*K$2,1)=0,1,0)+1</f>
        <v>1</v>
      </c>
      <c r="L4112">
        <f>ROUNDDOWN($I4112*L$2,)-IF(MOD($I4112*L$2,1)=0,1,0)+1</f>
        <v>1</v>
      </c>
      <c r="M4112" s="3">
        <f>IF(L4111=4,H4112,0)</f>
        <v>0</v>
      </c>
      <c r="N4112" s="2">
        <f>IF(L4111=1,H4112,0)</f>
        <v>0</v>
      </c>
      <c r="O4112" s="2">
        <f>IF(OR(L4111=1,L4111=4),H4112,0)</f>
        <v>0</v>
      </c>
      <c r="P4112" s="2">
        <f>IF(OR(L4111=1,L4111=2),H4112,0)</f>
        <v>0</v>
      </c>
      <c r="Q4112" s="2"/>
    </row>
    <row r="4113" spans="1:17" x14ac:dyDescent="0.3">
      <c r="A4113" s="1">
        <v>36335</v>
      </c>
      <c r="B4113">
        <v>8.28125</v>
      </c>
      <c r="C4113">
        <v>8.59375</v>
      </c>
      <c r="D4113">
        <v>8.25</v>
      </c>
      <c r="E4113">
        <v>8.53125</v>
      </c>
      <c r="F4113">
        <v>8.53125</v>
      </c>
      <c r="G4113">
        <v>9791200</v>
      </c>
      <c r="H4113" s="3">
        <f>(F4113-B4113)/B4113</f>
        <v>3.0188679245283019E-2</v>
      </c>
      <c r="I4113" s="3">
        <f>_xlfn.RANK.AVG(H4113,$H$3:$H$10273,1)/10271</f>
        <v>0.86904877811313408</v>
      </c>
      <c r="J4113">
        <f>ROUNDDOWN($I4113*J$2,)-IF(MOD($I4113*J$2,1)=0,1,0)+1</f>
        <v>2</v>
      </c>
      <c r="K4113">
        <f>ROUNDDOWN($I4113*K$2,)-IF(MOD($I4113*K$2,1)=0,1,0)+1</f>
        <v>3</v>
      </c>
      <c r="L4113">
        <f>ROUNDDOWN($I4113*L$2,)-IF(MOD($I4113*L$2,1)=0,1,0)+1</f>
        <v>4</v>
      </c>
      <c r="M4113" s="3">
        <f>IF(L4112=4,H4113,0)</f>
        <v>0</v>
      </c>
      <c r="N4113" s="2">
        <f>IF(L4112=1,H4113,0)</f>
        <v>3.0188679245283019E-2</v>
      </c>
      <c r="O4113" s="2">
        <f>IF(OR(L4112=1,L4112=4),H4113,0)</f>
        <v>3.0188679245283019E-2</v>
      </c>
      <c r="P4113" s="2">
        <f>IF(OR(L4112=1,L4112=2),H4113,0)</f>
        <v>3.0188679245283019E-2</v>
      </c>
      <c r="Q4113" s="2"/>
    </row>
    <row r="4114" spans="1:17" x14ac:dyDescent="0.3">
      <c r="A4114" s="1">
        <v>36336</v>
      </c>
      <c r="B4114">
        <v>8.75</v>
      </c>
      <c r="C4114">
        <v>8.75</v>
      </c>
      <c r="D4114">
        <v>8.5</v>
      </c>
      <c r="E4114">
        <v>8.625</v>
      </c>
      <c r="F4114">
        <v>8.625</v>
      </c>
      <c r="G4114">
        <v>2755400</v>
      </c>
      <c r="H4114" s="3">
        <f>(F4114-B4114)/B4114</f>
        <v>-1.4285714285714285E-2</v>
      </c>
      <c r="I4114" s="3">
        <f>_xlfn.RANK.AVG(H4114,$H$3:$H$10273,1)/10271</f>
        <v>0.29656313893486513</v>
      </c>
      <c r="J4114">
        <f>ROUNDDOWN($I4114*J$2,)-IF(MOD($I4114*J$2,1)=0,1,0)+1</f>
        <v>1</v>
      </c>
      <c r="K4114">
        <f>ROUNDDOWN($I4114*K$2,)-IF(MOD($I4114*K$2,1)=0,1,0)+1</f>
        <v>1</v>
      </c>
      <c r="L4114">
        <f>ROUNDDOWN($I4114*L$2,)-IF(MOD($I4114*L$2,1)=0,1,0)+1</f>
        <v>2</v>
      </c>
      <c r="M4114" s="3">
        <f>IF(L4113=4,H4114,0)</f>
        <v>-1.4285714285714285E-2</v>
      </c>
      <c r="N4114" s="2">
        <f>IF(L4113=1,H4114,0)</f>
        <v>0</v>
      </c>
      <c r="O4114" s="2">
        <f>IF(OR(L4113=1,L4113=4),H4114,0)</f>
        <v>-1.4285714285714285E-2</v>
      </c>
      <c r="P4114" s="2">
        <f>IF(OR(L4113=1,L4113=2),H4114,0)</f>
        <v>0</v>
      </c>
      <c r="Q4114" s="2"/>
    </row>
    <row r="4115" spans="1:17" x14ac:dyDescent="0.3">
      <c r="A4115" s="1">
        <v>36339</v>
      </c>
      <c r="B4115">
        <v>8.625</v>
      </c>
      <c r="C4115">
        <v>8.65625</v>
      </c>
      <c r="D4115">
        <v>8.5</v>
      </c>
      <c r="E4115">
        <v>8.5625</v>
      </c>
      <c r="F4115">
        <v>8.5625</v>
      </c>
      <c r="G4115">
        <v>2757000</v>
      </c>
      <c r="H4115" s="3">
        <f>(F4115-B4115)/B4115</f>
        <v>-7.246376811594203E-3</v>
      </c>
      <c r="I4115" s="3">
        <f>_xlfn.RANK.AVG(H4115,$H$3:$H$10273,1)/10271</f>
        <v>0.40950248271833317</v>
      </c>
      <c r="J4115">
        <f>ROUNDDOWN($I4115*J$2,)-IF(MOD($I4115*J$2,1)=0,1,0)+1</f>
        <v>1</v>
      </c>
      <c r="K4115">
        <f>ROUNDDOWN($I4115*K$2,)-IF(MOD($I4115*K$2,1)=0,1,0)+1</f>
        <v>2</v>
      </c>
      <c r="L4115">
        <f>ROUNDDOWN($I4115*L$2,)-IF(MOD($I4115*L$2,1)=0,1,0)+1</f>
        <v>2</v>
      </c>
      <c r="M4115" s="3">
        <f>IF(L4114=4,H4115,0)</f>
        <v>0</v>
      </c>
      <c r="N4115" s="2">
        <f>IF(L4114=1,H4115,0)</f>
        <v>0</v>
      </c>
      <c r="O4115" s="2">
        <f>IF(OR(L4114=1,L4114=4),H4115,0)</f>
        <v>0</v>
      </c>
      <c r="P4115" s="2">
        <f>IF(OR(L4114=1,L4114=2),H4115,0)</f>
        <v>-7.246376811594203E-3</v>
      </c>
      <c r="Q4115" s="2"/>
    </row>
    <row r="4116" spans="1:17" x14ac:dyDescent="0.3">
      <c r="A4116" s="1">
        <v>36340</v>
      </c>
      <c r="B4116">
        <v>8.625</v>
      </c>
      <c r="C4116">
        <v>9.09375</v>
      </c>
      <c r="D4116">
        <v>8.5625</v>
      </c>
      <c r="E4116">
        <v>9.03125</v>
      </c>
      <c r="F4116">
        <v>9.03125</v>
      </c>
      <c r="G4116">
        <v>3169000</v>
      </c>
      <c r="H4116" s="3">
        <f>(F4116-B4116)/B4116</f>
        <v>4.710144927536232E-2</v>
      </c>
      <c r="I4116" s="3">
        <f>_xlfn.RANK.AVG(H4116,$H$3:$H$10273,1)/10271</f>
        <v>0.93953850647453996</v>
      </c>
      <c r="J4116">
        <f>ROUNDDOWN($I4116*J$2,)-IF(MOD($I4116*J$2,1)=0,1,0)+1</f>
        <v>2</v>
      </c>
      <c r="K4116">
        <f>ROUNDDOWN($I4116*K$2,)-IF(MOD($I4116*K$2,1)=0,1,0)+1</f>
        <v>3</v>
      </c>
      <c r="L4116">
        <f>ROUNDDOWN($I4116*L$2,)-IF(MOD($I4116*L$2,1)=0,1,0)+1</f>
        <v>4</v>
      </c>
      <c r="M4116" s="3">
        <f>IF(L4115=4,H4116,0)</f>
        <v>0</v>
      </c>
      <c r="N4116" s="2">
        <f>IF(L4115=1,H4116,0)</f>
        <v>0</v>
      </c>
      <c r="O4116" s="2">
        <f>IF(OR(L4115=1,L4115=4),H4116,0)</f>
        <v>0</v>
      </c>
      <c r="P4116" s="2">
        <f>IF(OR(L4115=1,L4115=2),H4116,0)</f>
        <v>4.710144927536232E-2</v>
      </c>
      <c r="Q4116" s="2"/>
    </row>
    <row r="4117" spans="1:17" x14ac:dyDescent="0.3">
      <c r="A4117" s="1">
        <v>36341</v>
      </c>
      <c r="B4117">
        <v>9.03125</v>
      </c>
      <c r="C4117">
        <v>9.0625</v>
      </c>
      <c r="D4117">
        <v>8.75</v>
      </c>
      <c r="E4117">
        <v>9.03125</v>
      </c>
      <c r="F4117">
        <v>9.03125</v>
      </c>
      <c r="G4117">
        <v>3334000</v>
      </c>
      <c r="H4117" s="3">
        <f>(F4117-B4117)/B4117</f>
        <v>0</v>
      </c>
      <c r="I4117" s="3">
        <f>_xlfn.RANK.AVG(H4117,$H$3:$H$10273,1)/10271</f>
        <v>0.52443773731866417</v>
      </c>
      <c r="J4117">
        <f>ROUNDDOWN($I4117*J$2,)-IF(MOD($I4117*J$2,1)=0,1,0)+1</f>
        <v>2</v>
      </c>
      <c r="K4117">
        <f>ROUNDDOWN($I4117*K$2,)-IF(MOD($I4117*K$2,1)=0,1,0)+1</f>
        <v>2</v>
      </c>
      <c r="L4117">
        <f>ROUNDDOWN($I4117*L$2,)-IF(MOD($I4117*L$2,1)=0,1,0)+1</f>
        <v>3</v>
      </c>
      <c r="M4117" s="3">
        <f>IF(L4116=4,H4117,0)</f>
        <v>0</v>
      </c>
      <c r="N4117" s="2">
        <f>IF(L4116=1,H4117,0)</f>
        <v>0</v>
      </c>
      <c r="O4117" s="2">
        <f>IF(OR(L4116=1,L4116=4),H4117,0)</f>
        <v>0</v>
      </c>
      <c r="P4117" s="2">
        <f>IF(OR(L4116=1,L4116=2),H4117,0)</f>
        <v>0</v>
      </c>
      <c r="Q4117" s="2"/>
    </row>
    <row r="4118" spans="1:17" x14ac:dyDescent="0.3">
      <c r="A4118" s="1">
        <v>36342</v>
      </c>
      <c r="B4118">
        <v>8.84375</v>
      </c>
      <c r="C4118">
        <v>8.9375</v>
      </c>
      <c r="D4118">
        <v>8.625</v>
      </c>
      <c r="E4118">
        <v>8.6875</v>
      </c>
      <c r="F4118">
        <v>8.6875</v>
      </c>
      <c r="G4118">
        <v>2448000</v>
      </c>
      <c r="H4118" s="3">
        <f>(F4118-B4118)/B4118</f>
        <v>-1.7667844522968199E-2</v>
      </c>
      <c r="I4118" s="3">
        <f>_xlfn.RANK.AVG(H4118,$H$3:$H$10273,1)/10271</f>
        <v>0.25245837795735565</v>
      </c>
      <c r="J4118">
        <f>ROUNDDOWN($I4118*J$2,)-IF(MOD($I4118*J$2,1)=0,1,0)+1</f>
        <v>1</v>
      </c>
      <c r="K4118">
        <f>ROUNDDOWN($I4118*K$2,)-IF(MOD($I4118*K$2,1)=0,1,0)+1</f>
        <v>1</v>
      </c>
      <c r="L4118">
        <f>ROUNDDOWN($I4118*L$2,)-IF(MOD($I4118*L$2,1)=0,1,0)+1</f>
        <v>2</v>
      </c>
      <c r="M4118" s="3">
        <f>IF(L4117=4,H4118,0)</f>
        <v>0</v>
      </c>
      <c r="N4118" s="2">
        <f>IF(L4117=1,H4118,0)</f>
        <v>0</v>
      </c>
      <c r="O4118" s="2">
        <f>IF(OR(L4117=1,L4117=4),H4118,0)</f>
        <v>0</v>
      </c>
      <c r="P4118" s="2">
        <f>IF(OR(L4117=1,L4117=2),H4118,0)</f>
        <v>0</v>
      </c>
      <c r="Q4118" s="2"/>
    </row>
    <row r="4119" spans="1:17" x14ac:dyDescent="0.3">
      <c r="A4119" s="1">
        <v>36343</v>
      </c>
      <c r="B4119">
        <v>8.5625</v>
      </c>
      <c r="C4119">
        <v>8.6875</v>
      </c>
      <c r="D4119">
        <v>8.5625</v>
      </c>
      <c r="E4119">
        <v>8.59375</v>
      </c>
      <c r="F4119">
        <v>8.59375</v>
      </c>
      <c r="G4119">
        <v>1242800</v>
      </c>
      <c r="H4119" s="3">
        <f>(F4119-B4119)/B4119</f>
        <v>3.6496350364963502E-3</v>
      </c>
      <c r="I4119" s="3">
        <f>_xlfn.RANK.AVG(H4119,$H$3:$H$10273,1)/10271</f>
        <v>0.58597020738000194</v>
      </c>
      <c r="J4119">
        <f>ROUNDDOWN($I4119*J$2,)-IF(MOD($I4119*J$2,1)=0,1,0)+1</f>
        <v>2</v>
      </c>
      <c r="K4119">
        <f>ROUNDDOWN($I4119*K$2,)-IF(MOD($I4119*K$2,1)=0,1,0)+1</f>
        <v>2</v>
      </c>
      <c r="L4119">
        <f>ROUNDDOWN($I4119*L$2,)-IF(MOD($I4119*L$2,1)=0,1,0)+1</f>
        <v>3</v>
      </c>
      <c r="M4119" s="3">
        <f>IF(L4118=4,H4119,0)</f>
        <v>0</v>
      </c>
      <c r="N4119" s="2">
        <f>IF(L4118=1,H4119,0)</f>
        <v>0</v>
      </c>
      <c r="O4119" s="2">
        <f>IF(OR(L4118=1,L4118=4),H4119,0)</f>
        <v>0</v>
      </c>
      <c r="P4119" s="2">
        <f>IF(OR(L4118=1,L4118=2),H4119,0)</f>
        <v>3.6496350364963502E-3</v>
      </c>
      <c r="Q4119" s="2"/>
    </row>
    <row r="4120" spans="1:17" x14ac:dyDescent="0.3">
      <c r="A4120" s="1">
        <v>36347</v>
      </c>
      <c r="B4120">
        <v>8.78125</v>
      </c>
      <c r="C4120">
        <v>8.78125</v>
      </c>
      <c r="D4120">
        <v>8.5</v>
      </c>
      <c r="E4120">
        <v>8.5625</v>
      </c>
      <c r="F4120">
        <v>8.5625</v>
      </c>
      <c r="G4120">
        <v>3496400</v>
      </c>
      <c r="H4120" s="3">
        <f>(F4120-B4120)/B4120</f>
        <v>-2.491103202846975E-2</v>
      </c>
      <c r="I4120" s="3">
        <f>_xlfn.RANK.AVG(H4120,$H$3:$H$10273,1)/10271</f>
        <v>0.17724661668776165</v>
      </c>
      <c r="J4120">
        <f>ROUNDDOWN($I4120*J$2,)-IF(MOD($I4120*J$2,1)=0,1,0)+1</f>
        <v>1</v>
      </c>
      <c r="K4120">
        <f>ROUNDDOWN($I4120*K$2,)-IF(MOD($I4120*K$2,1)=0,1,0)+1</f>
        <v>1</v>
      </c>
      <c r="L4120">
        <f>ROUNDDOWN($I4120*L$2,)-IF(MOD($I4120*L$2,1)=0,1,0)+1</f>
        <v>1</v>
      </c>
      <c r="M4120" s="3">
        <f>IF(L4119=4,H4120,0)</f>
        <v>0</v>
      </c>
      <c r="N4120" s="2">
        <f>IF(L4119=1,H4120,0)</f>
        <v>0</v>
      </c>
      <c r="O4120" s="2">
        <f>IF(OR(L4119=1,L4119=4),H4120,0)</f>
        <v>0</v>
      </c>
      <c r="P4120" s="2">
        <f>IF(OR(L4119=1,L4119=2),H4120,0)</f>
        <v>0</v>
      </c>
      <c r="Q4120" s="2"/>
    </row>
    <row r="4121" spans="1:17" x14ac:dyDescent="0.3">
      <c r="A4121" s="1">
        <v>36348</v>
      </c>
      <c r="B4121">
        <v>8.5625</v>
      </c>
      <c r="C4121">
        <v>8.5625</v>
      </c>
      <c r="D4121">
        <v>8.375</v>
      </c>
      <c r="E4121">
        <v>8.4375</v>
      </c>
      <c r="F4121">
        <v>8.4375</v>
      </c>
      <c r="G4121">
        <v>2125000</v>
      </c>
      <c r="H4121" s="3">
        <f>(F4121-B4121)/B4121</f>
        <v>-1.4598540145985401E-2</v>
      </c>
      <c r="I4121" s="3">
        <f>_xlfn.RANK.AVG(H4121,$H$3:$H$10273,1)/10271</f>
        <v>0.29052672573264532</v>
      </c>
      <c r="J4121">
        <f>ROUNDDOWN($I4121*J$2,)-IF(MOD($I4121*J$2,1)=0,1,0)+1</f>
        <v>1</v>
      </c>
      <c r="K4121">
        <f>ROUNDDOWN($I4121*K$2,)-IF(MOD($I4121*K$2,1)=0,1,0)+1</f>
        <v>1</v>
      </c>
      <c r="L4121">
        <f>ROUNDDOWN($I4121*L$2,)-IF(MOD($I4121*L$2,1)=0,1,0)+1</f>
        <v>2</v>
      </c>
      <c r="M4121" s="3">
        <f>IF(L4120=4,H4121,0)</f>
        <v>0</v>
      </c>
      <c r="N4121" s="2">
        <f>IF(L4120=1,H4121,0)</f>
        <v>-1.4598540145985401E-2</v>
      </c>
      <c r="O4121" s="2">
        <f>IF(OR(L4120=1,L4120=4),H4121,0)</f>
        <v>-1.4598540145985401E-2</v>
      </c>
      <c r="P4121" s="2">
        <f>IF(OR(L4120=1,L4120=2),H4121,0)</f>
        <v>-1.4598540145985401E-2</v>
      </c>
      <c r="Q4121" s="2"/>
    </row>
    <row r="4122" spans="1:17" x14ac:dyDescent="0.3">
      <c r="A4122" s="1">
        <v>36349</v>
      </c>
      <c r="B4122">
        <v>8.40625</v>
      </c>
      <c r="C4122">
        <v>8.71875</v>
      </c>
      <c r="D4122">
        <v>8.40625</v>
      </c>
      <c r="E4122">
        <v>8.6875</v>
      </c>
      <c r="F4122">
        <v>8.6875</v>
      </c>
      <c r="G4122">
        <v>2746200</v>
      </c>
      <c r="H4122" s="3">
        <f>(F4122-B4122)/B4122</f>
        <v>3.3457249070631967E-2</v>
      </c>
      <c r="I4122" s="3">
        <f>_xlfn.RANK.AVG(H4122,$H$3:$H$10273,1)/10271</f>
        <v>0.88822899425567126</v>
      </c>
      <c r="J4122">
        <f>ROUNDDOWN($I4122*J$2,)-IF(MOD($I4122*J$2,1)=0,1,0)+1</f>
        <v>2</v>
      </c>
      <c r="K4122">
        <f>ROUNDDOWN($I4122*K$2,)-IF(MOD($I4122*K$2,1)=0,1,0)+1</f>
        <v>3</v>
      </c>
      <c r="L4122">
        <f>ROUNDDOWN($I4122*L$2,)-IF(MOD($I4122*L$2,1)=0,1,0)+1</f>
        <v>4</v>
      </c>
      <c r="M4122" s="3">
        <f>IF(L4121=4,H4122,0)</f>
        <v>0</v>
      </c>
      <c r="N4122" s="2">
        <f>IF(L4121=1,H4122,0)</f>
        <v>0</v>
      </c>
      <c r="O4122" s="2">
        <f>IF(OR(L4121=1,L4121=4),H4122,0)</f>
        <v>0</v>
      </c>
      <c r="P4122" s="2">
        <f>IF(OR(L4121=1,L4121=2),H4122,0)</f>
        <v>3.3457249070631967E-2</v>
      </c>
      <c r="Q4122" s="2"/>
    </row>
    <row r="4123" spans="1:17" x14ac:dyDescent="0.3">
      <c r="A4123" s="1">
        <v>36350</v>
      </c>
      <c r="B4123">
        <v>8.6875</v>
      </c>
      <c r="C4123">
        <v>8.75</v>
      </c>
      <c r="D4123">
        <v>8.46875</v>
      </c>
      <c r="E4123">
        <v>8.5</v>
      </c>
      <c r="F4123">
        <v>8.5</v>
      </c>
      <c r="G4123">
        <v>2637000</v>
      </c>
      <c r="H4123" s="3">
        <f>(F4123-B4123)/B4123</f>
        <v>-2.1582733812949641E-2</v>
      </c>
      <c r="I4123" s="3">
        <f>_xlfn.RANK.AVG(H4123,$H$3:$H$10273,1)/10271</f>
        <v>0.20840229773147698</v>
      </c>
      <c r="J4123">
        <f>ROUNDDOWN($I4123*J$2,)-IF(MOD($I4123*J$2,1)=0,1,0)+1</f>
        <v>1</v>
      </c>
      <c r="K4123">
        <f>ROUNDDOWN($I4123*K$2,)-IF(MOD($I4123*K$2,1)=0,1,0)+1</f>
        <v>1</v>
      </c>
      <c r="L4123">
        <f>ROUNDDOWN($I4123*L$2,)-IF(MOD($I4123*L$2,1)=0,1,0)+1</f>
        <v>1</v>
      </c>
      <c r="M4123" s="3">
        <f>IF(L4122=4,H4123,0)</f>
        <v>-2.1582733812949641E-2</v>
      </c>
      <c r="N4123" s="2">
        <f>IF(L4122=1,H4123,0)</f>
        <v>0</v>
      </c>
      <c r="O4123" s="2">
        <f>IF(OR(L4122=1,L4122=4),H4123,0)</f>
        <v>-2.1582733812949641E-2</v>
      </c>
      <c r="P4123" s="2">
        <f>IF(OR(L4122=1,L4122=2),H4123,0)</f>
        <v>0</v>
      </c>
      <c r="Q4123" s="2"/>
    </row>
    <row r="4124" spans="1:17" x14ac:dyDescent="0.3">
      <c r="A4124" s="1">
        <v>36353</v>
      </c>
      <c r="B4124">
        <v>8.5</v>
      </c>
      <c r="C4124">
        <v>8.9375</v>
      </c>
      <c r="D4124">
        <v>8.5</v>
      </c>
      <c r="E4124">
        <v>8.6875</v>
      </c>
      <c r="F4124">
        <v>8.6875</v>
      </c>
      <c r="G4124">
        <v>2715000</v>
      </c>
      <c r="H4124" s="3">
        <f>(F4124-B4124)/B4124</f>
        <v>2.2058823529411766E-2</v>
      </c>
      <c r="I4124" s="3">
        <f>_xlfn.RANK.AVG(H4124,$H$3:$H$10273,1)/10271</f>
        <v>0.81145944893389155</v>
      </c>
      <c r="J4124">
        <f>ROUNDDOWN($I4124*J$2,)-IF(MOD($I4124*J$2,1)=0,1,0)+1</f>
        <v>2</v>
      </c>
      <c r="K4124">
        <f>ROUNDDOWN($I4124*K$2,)-IF(MOD($I4124*K$2,1)=0,1,0)+1</f>
        <v>3</v>
      </c>
      <c r="L4124">
        <f>ROUNDDOWN($I4124*L$2,)-IF(MOD($I4124*L$2,1)=0,1,0)+1</f>
        <v>4</v>
      </c>
      <c r="M4124" s="3">
        <f>IF(L4123=4,H4124,0)</f>
        <v>0</v>
      </c>
      <c r="N4124" s="2">
        <f>IF(L4123=1,H4124,0)</f>
        <v>2.2058823529411766E-2</v>
      </c>
      <c r="O4124" s="2">
        <f>IF(OR(L4123=1,L4123=4),H4124,0)</f>
        <v>2.2058823529411766E-2</v>
      </c>
      <c r="P4124" s="2">
        <f>IF(OR(L4123=1,L4123=2),H4124,0)</f>
        <v>2.2058823529411766E-2</v>
      </c>
      <c r="Q4124" s="2"/>
    </row>
    <row r="4125" spans="1:17" x14ac:dyDescent="0.3">
      <c r="A4125" s="1">
        <v>36354</v>
      </c>
      <c r="B4125">
        <v>8.5625</v>
      </c>
      <c r="C4125">
        <v>8.65625</v>
      </c>
      <c r="D4125">
        <v>8.5</v>
      </c>
      <c r="E4125">
        <v>8.53125</v>
      </c>
      <c r="F4125">
        <v>8.53125</v>
      </c>
      <c r="G4125">
        <v>1653400</v>
      </c>
      <c r="H4125" s="3">
        <f>(F4125-B4125)/B4125</f>
        <v>-3.6496350364963502E-3</v>
      </c>
      <c r="I4125" s="3">
        <f>_xlfn.RANK.AVG(H4125,$H$3:$H$10273,1)/10271</f>
        <v>0.46227241748612596</v>
      </c>
      <c r="J4125">
        <f>ROUNDDOWN($I4125*J$2,)-IF(MOD($I4125*J$2,1)=0,1,0)+1</f>
        <v>1</v>
      </c>
      <c r="K4125">
        <f>ROUNDDOWN($I4125*K$2,)-IF(MOD($I4125*K$2,1)=0,1,0)+1</f>
        <v>2</v>
      </c>
      <c r="L4125">
        <f>ROUNDDOWN($I4125*L$2,)-IF(MOD($I4125*L$2,1)=0,1,0)+1</f>
        <v>2</v>
      </c>
      <c r="M4125" s="3">
        <f>IF(L4124=4,H4125,0)</f>
        <v>-3.6496350364963502E-3</v>
      </c>
      <c r="N4125" s="2">
        <f>IF(L4124=1,H4125,0)</f>
        <v>0</v>
      </c>
      <c r="O4125" s="2">
        <f>IF(OR(L4124=1,L4124=4),H4125,0)</f>
        <v>-3.6496350364963502E-3</v>
      </c>
      <c r="P4125" s="2">
        <f>IF(OR(L4124=1,L4124=2),H4125,0)</f>
        <v>0</v>
      </c>
      <c r="Q4125" s="2"/>
    </row>
    <row r="4126" spans="1:17" x14ac:dyDescent="0.3">
      <c r="A4126" s="1">
        <v>36355</v>
      </c>
      <c r="B4126">
        <v>8.8125</v>
      </c>
      <c r="C4126">
        <v>9.28125</v>
      </c>
      <c r="D4126">
        <v>8.65625</v>
      </c>
      <c r="E4126">
        <v>9</v>
      </c>
      <c r="F4126">
        <v>9</v>
      </c>
      <c r="G4126">
        <v>6464800</v>
      </c>
      <c r="H4126" s="3">
        <f>(F4126-B4126)/B4126</f>
        <v>2.1276595744680851E-2</v>
      </c>
      <c r="I4126" s="3">
        <f>_xlfn.RANK.AVG(H4126,$H$3:$H$10273,1)/10271</f>
        <v>0.80284295589523902</v>
      </c>
      <c r="J4126">
        <f>ROUNDDOWN($I4126*J$2,)-IF(MOD($I4126*J$2,1)=0,1,0)+1</f>
        <v>2</v>
      </c>
      <c r="K4126">
        <f>ROUNDDOWN($I4126*K$2,)-IF(MOD($I4126*K$2,1)=0,1,0)+1</f>
        <v>3</v>
      </c>
      <c r="L4126">
        <f>ROUNDDOWN($I4126*L$2,)-IF(MOD($I4126*L$2,1)=0,1,0)+1</f>
        <v>4</v>
      </c>
      <c r="M4126" s="3">
        <f>IF(L4125=4,H4126,0)</f>
        <v>0</v>
      </c>
      <c r="N4126" s="2">
        <f>IF(L4125=1,H4126,0)</f>
        <v>0</v>
      </c>
      <c r="O4126" s="2">
        <f>IF(OR(L4125=1,L4125=4),H4126,0)</f>
        <v>0</v>
      </c>
      <c r="P4126" s="2">
        <f>IF(OR(L4125=1,L4125=2),H4126,0)</f>
        <v>2.1276595744680851E-2</v>
      </c>
      <c r="Q4126" s="2"/>
    </row>
    <row r="4127" spans="1:17" x14ac:dyDescent="0.3">
      <c r="A4127" s="1">
        <v>36356</v>
      </c>
      <c r="B4127">
        <v>9.0625</v>
      </c>
      <c r="C4127">
        <v>9.125</v>
      </c>
      <c r="D4127">
        <v>8.75</v>
      </c>
      <c r="E4127">
        <v>8.84375</v>
      </c>
      <c r="F4127">
        <v>8.84375</v>
      </c>
      <c r="G4127">
        <v>5358000</v>
      </c>
      <c r="H4127" s="3">
        <f>(F4127-B4127)/B4127</f>
        <v>-2.4137931034482758E-2</v>
      </c>
      <c r="I4127" s="3">
        <f>_xlfn.RANK.AVG(H4127,$H$3:$H$10273,1)/10271</f>
        <v>0.18445136792912081</v>
      </c>
      <c r="J4127">
        <f>ROUNDDOWN($I4127*J$2,)-IF(MOD($I4127*J$2,1)=0,1,0)+1</f>
        <v>1</v>
      </c>
      <c r="K4127">
        <f>ROUNDDOWN($I4127*K$2,)-IF(MOD($I4127*K$2,1)=0,1,0)+1</f>
        <v>1</v>
      </c>
      <c r="L4127">
        <f>ROUNDDOWN($I4127*L$2,)-IF(MOD($I4127*L$2,1)=0,1,0)+1</f>
        <v>1</v>
      </c>
      <c r="M4127" s="3">
        <f>IF(L4126=4,H4127,0)</f>
        <v>-2.4137931034482758E-2</v>
      </c>
      <c r="N4127" s="2">
        <f>IF(L4126=1,H4127,0)</f>
        <v>0</v>
      </c>
      <c r="O4127" s="2">
        <f>IF(OR(L4126=1,L4126=4),H4127,0)</f>
        <v>-2.4137931034482758E-2</v>
      </c>
      <c r="P4127" s="2">
        <f>IF(OR(L4126=1,L4126=2),H4127,0)</f>
        <v>0</v>
      </c>
      <c r="Q4127" s="2"/>
    </row>
    <row r="4128" spans="1:17" x14ac:dyDescent="0.3">
      <c r="A4128" s="1">
        <v>36357</v>
      </c>
      <c r="B4128">
        <v>8.8125</v>
      </c>
      <c r="C4128">
        <v>8.84375</v>
      </c>
      <c r="D4128">
        <v>8.6875</v>
      </c>
      <c r="E4128">
        <v>8.78125</v>
      </c>
      <c r="F4128">
        <v>8.78125</v>
      </c>
      <c r="G4128">
        <v>2235400</v>
      </c>
      <c r="H4128" s="3">
        <f>(F4128-B4128)/B4128</f>
        <v>-3.5460992907801418E-3</v>
      </c>
      <c r="I4128" s="3">
        <f>_xlfn.RANK.AVG(H4128,$H$3:$H$10273,1)/10271</f>
        <v>0.46383020153831173</v>
      </c>
      <c r="J4128">
        <f>ROUNDDOWN($I4128*J$2,)-IF(MOD($I4128*J$2,1)=0,1,0)+1</f>
        <v>1</v>
      </c>
      <c r="K4128">
        <f>ROUNDDOWN($I4128*K$2,)-IF(MOD($I4128*K$2,1)=0,1,0)+1</f>
        <v>2</v>
      </c>
      <c r="L4128">
        <f>ROUNDDOWN($I4128*L$2,)-IF(MOD($I4128*L$2,1)=0,1,0)+1</f>
        <v>2</v>
      </c>
      <c r="M4128" s="3">
        <f>IF(L4127=4,H4128,0)</f>
        <v>0</v>
      </c>
      <c r="N4128" s="2">
        <f>IF(L4127=1,H4128,0)</f>
        <v>-3.5460992907801418E-3</v>
      </c>
      <c r="O4128" s="2">
        <f>IF(OR(L4127=1,L4127=4),H4128,0)</f>
        <v>-3.5460992907801418E-3</v>
      </c>
      <c r="P4128" s="2">
        <f>IF(OR(L4127=1,L4127=2),H4128,0)</f>
        <v>-3.5460992907801418E-3</v>
      </c>
      <c r="Q4128" s="2"/>
    </row>
    <row r="4129" spans="1:17" x14ac:dyDescent="0.3">
      <c r="A4129" s="1">
        <v>36360</v>
      </c>
      <c r="B4129">
        <v>8.78125</v>
      </c>
      <c r="C4129">
        <v>8.8125</v>
      </c>
      <c r="D4129">
        <v>8.5625</v>
      </c>
      <c r="E4129">
        <v>8.65625</v>
      </c>
      <c r="F4129">
        <v>8.65625</v>
      </c>
      <c r="G4129">
        <v>2023200</v>
      </c>
      <c r="H4129" s="3">
        <f>(F4129-B4129)/B4129</f>
        <v>-1.4234875444839857E-2</v>
      </c>
      <c r="I4129" s="3">
        <f>_xlfn.RANK.AVG(H4129,$H$3:$H$10273,1)/10271</f>
        <v>0.29841300749683575</v>
      </c>
      <c r="J4129">
        <f>ROUNDDOWN($I4129*J$2,)-IF(MOD($I4129*J$2,1)=0,1,0)+1</f>
        <v>1</v>
      </c>
      <c r="K4129">
        <f>ROUNDDOWN($I4129*K$2,)-IF(MOD($I4129*K$2,1)=0,1,0)+1</f>
        <v>1</v>
      </c>
      <c r="L4129">
        <f>ROUNDDOWN($I4129*L$2,)-IF(MOD($I4129*L$2,1)=0,1,0)+1</f>
        <v>2</v>
      </c>
      <c r="M4129" s="3">
        <f>IF(L4128=4,H4129,0)</f>
        <v>0</v>
      </c>
      <c r="N4129" s="2">
        <f>IF(L4128=1,H4129,0)</f>
        <v>0</v>
      </c>
      <c r="O4129" s="2">
        <f>IF(OR(L4128=1,L4128=4),H4129,0)</f>
        <v>0</v>
      </c>
      <c r="P4129" s="2">
        <f>IF(OR(L4128=1,L4128=2),H4129,0)</f>
        <v>-1.4234875444839857E-2</v>
      </c>
      <c r="Q4129" s="2"/>
    </row>
    <row r="4130" spans="1:17" x14ac:dyDescent="0.3">
      <c r="A4130" s="1">
        <v>36361</v>
      </c>
      <c r="B4130">
        <v>8.59375</v>
      </c>
      <c r="C4130">
        <v>8.625</v>
      </c>
      <c r="D4130">
        <v>8.34375</v>
      </c>
      <c r="E4130">
        <v>8.375</v>
      </c>
      <c r="F4130">
        <v>8.375</v>
      </c>
      <c r="G4130">
        <v>2316000</v>
      </c>
      <c r="H4130" s="3">
        <f>(F4130-B4130)/B4130</f>
        <v>-2.5454545454545455E-2</v>
      </c>
      <c r="I4130" s="3">
        <f>_xlfn.RANK.AVG(H4130,$H$3:$H$10273,1)/10271</f>
        <v>0.17242722227631194</v>
      </c>
      <c r="J4130">
        <f>ROUNDDOWN($I4130*J$2,)-IF(MOD($I4130*J$2,1)=0,1,0)+1</f>
        <v>1</v>
      </c>
      <c r="K4130">
        <f>ROUNDDOWN($I4130*K$2,)-IF(MOD($I4130*K$2,1)=0,1,0)+1</f>
        <v>1</v>
      </c>
      <c r="L4130">
        <f>ROUNDDOWN($I4130*L$2,)-IF(MOD($I4130*L$2,1)=0,1,0)+1</f>
        <v>1</v>
      </c>
      <c r="M4130" s="3">
        <f>IF(L4129=4,H4130,0)</f>
        <v>0</v>
      </c>
      <c r="N4130" s="2">
        <f>IF(L4129=1,H4130,0)</f>
        <v>0</v>
      </c>
      <c r="O4130" s="2">
        <f>IF(OR(L4129=1,L4129=4),H4130,0)</f>
        <v>0</v>
      </c>
      <c r="P4130" s="2">
        <f>IF(OR(L4129=1,L4129=2),H4130,0)</f>
        <v>-2.5454545454545455E-2</v>
      </c>
      <c r="Q4130" s="2"/>
    </row>
    <row r="4131" spans="1:17" x14ac:dyDescent="0.3">
      <c r="A4131" s="1">
        <v>36362</v>
      </c>
      <c r="B4131">
        <v>8.34375</v>
      </c>
      <c r="C4131">
        <v>8.5625</v>
      </c>
      <c r="D4131">
        <v>8.34375</v>
      </c>
      <c r="E4131">
        <v>8.5</v>
      </c>
      <c r="F4131">
        <v>8.5</v>
      </c>
      <c r="G4131">
        <v>1533000</v>
      </c>
      <c r="H4131" s="3">
        <f>(F4131-B4131)/B4131</f>
        <v>1.8726591760299626E-2</v>
      </c>
      <c r="I4131" s="3">
        <f>_xlfn.RANK.AVG(H4131,$H$3:$H$10273,1)/10271</f>
        <v>0.78064453315159188</v>
      </c>
      <c r="J4131">
        <f>ROUNDDOWN($I4131*J$2,)-IF(MOD($I4131*J$2,1)=0,1,0)+1</f>
        <v>2</v>
      </c>
      <c r="K4131">
        <f>ROUNDDOWN($I4131*K$2,)-IF(MOD($I4131*K$2,1)=0,1,0)+1</f>
        <v>3</v>
      </c>
      <c r="L4131">
        <f>ROUNDDOWN($I4131*L$2,)-IF(MOD($I4131*L$2,1)=0,1,0)+1</f>
        <v>4</v>
      </c>
      <c r="M4131" s="3">
        <f>IF(L4130=4,H4131,0)</f>
        <v>0</v>
      </c>
      <c r="N4131" s="2">
        <f>IF(L4130=1,H4131,0)</f>
        <v>1.8726591760299626E-2</v>
      </c>
      <c r="O4131" s="2">
        <f>IF(OR(L4130=1,L4130=4),H4131,0)</f>
        <v>1.8726591760299626E-2</v>
      </c>
      <c r="P4131" s="2">
        <f>IF(OR(L4130=1,L4130=2),H4131,0)</f>
        <v>1.8726591760299626E-2</v>
      </c>
      <c r="Q4131" s="2"/>
    </row>
    <row r="4132" spans="1:17" x14ac:dyDescent="0.3">
      <c r="A4132" s="1">
        <v>36363</v>
      </c>
      <c r="B4132">
        <v>8.40625</v>
      </c>
      <c r="C4132">
        <v>8.46875</v>
      </c>
      <c r="D4132">
        <v>8.15625</v>
      </c>
      <c r="E4132">
        <v>8.15625</v>
      </c>
      <c r="F4132">
        <v>8.15625</v>
      </c>
      <c r="G4132">
        <v>2752800</v>
      </c>
      <c r="H4132" s="3">
        <f>(F4132-B4132)/B4132</f>
        <v>-2.9739776951672861E-2</v>
      </c>
      <c r="I4132" s="3">
        <f>_xlfn.RANK.AVG(H4132,$H$3:$H$10273,1)/10271</f>
        <v>0.1380586116249635</v>
      </c>
      <c r="J4132">
        <f>ROUNDDOWN($I4132*J$2,)-IF(MOD($I4132*J$2,1)=0,1,0)+1</f>
        <v>1</v>
      </c>
      <c r="K4132">
        <f>ROUNDDOWN($I4132*K$2,)-IF(MOD($I4132*K$2,1)=0,1,0)+1</f>
        <v>1</v>
      </c>
      <c r="L4132">
        <f>ROUNDDOWN($I4132*L$2,)-IF(MOD($I4132*L$2,1)=0,1,0)+1</f>
        <v>1</v>
      </c>
      <c r="M4132" s="3">
        <f>IF(L4131=4,H4132,0)</f>
        <v>-2.9739776951672861E-2</v>
      </c>
      <c r="N4132" s="2">
        <f>IF(L4131=1,H4132,0)</f>
        <v>0</v>
      </c>
      <c r="O4132" s="2">
        <f>IF(OR(L4131=1,L4131=4),H4132,0)</f>
        <v>-2.9739776951672861E-2</v>
      </c>
      <c r="P4132" s="2">
        <f>IF(OR(L4131=1,L4131=2),H4132,0)</f>
        <v>0</v>
      </c>
      <c r="Q4132" s="2"/>
    </row>
    <row r="4133" spans="1:17" x14ac:dyDescent="0.3">
      <c r="A4133" s="1">
        <v>36364</v>
      </c>
      <c r="B4133">
        <v>8.15625</v>
      </c>
      <c r="C4133">
        <v>8.21875</v>
      </c>
      <c r="D4133">
        <v>8.0625</v>
      </c>
      <c r="E4133">
        <v>8.0625</v>
      </c>
      <c r="F4133">
        <v>8.0625</v>
      </c>
      <c r="G4133">
        <v>1878000</v>
      </c>
      <c r="H4133" s="3">
        <f>(F4133-B4133)/B4133</f>
        <v>-1.1494252873563218E-2</v>
      </c>
      <c r="I4133" s="3">
        <f>_xlfn.RANK.AVG(H4133,$H$3:$H$10273,1)/10271</f>
        <v>0.34587674033687082</v>
      </c>
      <c r="J4133">
        <f>ROUNDDOWN($I4133*J$2,)-IF(MOD($I4133*J$2,1)=0,1,0)+1</f>
        <v>1</v>
      </c>
      <c r="K4133">
        <f>ROUNDDOWN($I4133*K$2,)-IF(MOD($I4133*K$2,1)=0,1,0)+1</f>
        <v>2</v>
      </c>
      <c r="L4133">
        <f>ROUNDDOWN($I4133*L$2,)-IF(MOD($I4133*L$2,1)=0,1,0)+1</f>
        <v>2</v>
      </c>
      <c r="M4133" s="3">
        <f>IF(L4132=4,H4133,0)</f>
        <v>0</v>
      </c>
      <c r="N4133" s="2">
        <f>IF(L4132=1,H4133,0)</f>
        <v>-1.1494252873563218E-2</v>
      </c>
      <c r="O4133" s="2">
        <f>IF(OR(L4132=1,L4132=4),H4133,0)</f>
        <v>-1.1494252873563218E-2</v>
      </c>
      <c r="P4133" s="2">
        <f>IF(OR(L4132=1,L4132=2),H4133,0)</f>
        <v>-1.1494252873563218E-2</v>
      </c>
      <c r="Q4133" s="2"/>
    </row>
    <row r="4134" spans="1:17" x14ac:dyDescent="0.3">
      <c r="A4134" s="1">
        <v>36367</v>
      </c>
      <c r="B4134">
        <v>8.0625</v>
      </c>
      <c r="C4134">
        <v>8.25</v>
      </c>
      <c r="D4134">
        <v>8.03125</v>
      </c>
      <c r="E4134">
        <v>8.1875</v>
      </c>
      <c r="F4134">
        <v>8.1875</v>
      </c>
      <c r="G4134">
        <v>1347600</v>
      </c>
      <c r="H4134" s="3">
        <f>(F4134-B4134)/B4134</f>
        <v>1.5503875968992248E-2</v>
      </c>
      <c r="I4134" s="3">
        <f>_xlfn.RANK.AVG(H4134,$H$3:$H$10273,1)/10271</f>
        <v>0.74632460325187422</v>
      </c>
      <c r="J4134">
        <f>ROUNDDOWN($I4134*J$2,)-IF(MOD($I4134*J$2,1)=0,1,0)+1</f>
        <v>2</v>
      </c>
      <c r="K4134">
        <f>ROUNDDOWN($I4134*K$2,)-IF(MOD($I4134*K$2,1)=0,1,0)+1</f>
        <v>3</v>
      </c>
      <c r="L4134">
        <f>ROUNDDOWN($I4134*L$2,)-IF(MOD($I4134*L$2,1)=0,1,0)+1</f>
        <v>3</v>
      </c>
      <c r="M4134" s="3">
        <f>IF(L4133=4,H4134,0)</f>
        <v>0</v>
      </c>
      <c r="N4134" s="2">
        <f>IF(L4133=1,H4134,0)</f>
        <v>0</v>
      </c>
      <c r="O4134" s="2">
        <f>IF(OR(L4133=1,L4133=4),H4134,0)</f>
        <v>0</v>
      </c>
      <c r="P4134" s="2">
        <f>IF(OR(L4133=1,L4133=2),H4134,0)</f>
        <v>1.5503875968992248E-2</v>
      </c>
      <c r="Q4134" s="2"/>
    </row>
    <row r="4135" spans="1:17" x14ac:dyDescent="0.3">
      <c r="A4135" s="1">
        <v>36368</v>
      </c>
      <c r="B4135">
        <v>8.1875</v>
      </c>
      <c r="C4135">
        <v>8.375</v>
      </c>
      <c r="D4135">
        <v>8.125</v>
      </c>
      <c r="E4135">
        <v>8.28125</v>
      </c>
      <c r="F4135">
        <v>8.28125</v>
      </c>
      <c r="G4135">
        <v>1898200</v>
      </c>
      <c r="H4135" s="3">
        <f>(F4135-B4135)/B4135</f>
        <v>1.1450381679389313E-2</v>
      </c>
      <c r="I4135" s="3">
        <f>_xlfn.RANK.AVG(H4135,$H$3:$H$10273,1)/10271</f>
        <v>0.69311654171940418</v>
      </c>
      <c r="J4135">
        <f>ROUNDDOWN($I4135*J$2,)-IF(MOD($I4135*J$2,1)=0,1,0)+1</f>
        <v>2</v>
      </c>
      <c r="K4135">
        <f>ROUNDDOWN($I4135*K$2,)-IF(MOD($I4135*K$2,1)=0,1,0)+1</f>
        <v>3</v>
      </c>
      <c r="L4135">
        <f>ROUNDDOWN($I4135*L$2,)-IF(MOD($I4135*L$2,1)=0,1,0)+1</f>
        <v>3</v>
      </c>
      <c r="M4135" s="3">
        <f>IF(L4134=4,H4135,0)</f>
        <v>0</v>
      </c>
      <c r="N4135" s="2">
        <f>IF(L4134=1,H4135,0)</f>
        <v>0</v>
      </c>
      <c r="O4135" s="2">
        <f>IF(OR(L4134=1,L4134=4),H4135,0)</f>
        <v>0</v>
      </c>
      <c r="P4135" s="2">
        <f>IF(OR(L4134=1,L4134=2),H4135,0)</f>
        <v>0</v>
      </c>
      <c r="Q4135" s="2"/>
    </row>
    <row r="4136" spans="1:17" x14ac:dyDescent="0.3">
      <c r="A4136" s="1">
        <v>36369</v>
      </c>
      <c r="B4136">
        <v>8.40625</v>
      </c>
      <c r="C4136">
        <v>8.4375</v>
      </c>
      <c r="D4136">
        <v>8.28125</v>
      </c>
      <c r="E4136">
        <v>8.40625</v>
      </c>
      <c r="F4136">
        <v>8.40625</v>
      </c>
      <c r="G4136">
        <v>1807200</v>
      </c>
      <c r="H4136" s="3">
        <f>(F4136-B4136)/B4136</f>
        <v>0</v>
      </c>
      <c r="I4136" s="3">
        <f>_xlfn.RANK.AVG(H4136,$H$3:$H$10273,1)/10271</f>
        <v>0.52443773731866417</v>
      </c>
      <c r="J4136">
        <f>ROUNDDOWN($I4136*J$2,)-IF(MOD($I4136*J$2,1)=0,1,0)+1</f>
        <v>2</v>
      </c>
      <c r="K4136">
        <f>ROUNDDOWN($I4136*K$2,)-IF(MOD($I4136*K$2,1)=0,1,0)+1</f>
        <v>2</v>
      </c>
      <c r="L4136">
        <f>ROUNDDOWN($I4136*L$2,)-IF(MOD($I4136*L$2,1)=0,1,0)+1</f>
        <v>3</v>
      </c>
      <c r="M4136" s="3">
        <f>IF(L4135=4,H4136,0)</f>
        <v>0</v>
      </c>
      <c r="N4136" s="2">
        <f>IF(L4135=1,H4136,0)</f>
        <v>0</v>
      </c>
      <c r="O4136" s="2">
        <f>IF(OR(L4135=1,L4135=4),H4136,0)</f>
        <v>0</v>
      </c>
      <c r="P4136" s="2">
        <f>IF(OR(L4135=1,L4135=2),H4136,0)</f>
        <v>0</v>
      </c>
      <c r="Q4136" s="2"/>
    </row>
    <row r="4137" spans="1:17" x14ac:dyDescent="0.3">
      <c r="A4137" s="1">
        <v>36370</v>
      </c>
      <c r="B4137">
        <v>8.34375</v>
      </c>
      <c r="C4137">
        <v>8.875</v>
      </c>
      <c r="D4137">
        <v>8.3125</v>
      </c>
      <c r="E4137">
        <v>8.75</v>
      </c>
      <c r="F4137">
        <v>8.75</v>
      </c>
      <c r="G4137">
        <v>4564400</v>
      </c>
      <c r="H4137" s="3">
        <f>(F4137-B4137)/B4137</f>
        <v>4.8689138576779027E-2</v>
      </c>
      <c r="I4137" s="3">
        <f>_xlfn.RANK.AVG(H4137,$H$3:$H$10273,1)/10271</f>
        <v>0.94343296660500442</v>
      </c>
      <c r="J4137">
        <f>ROUNDDOWN($I4137*J$2,)-IF(MOD($I4137*J$2,1)=0,1,0)+1</f>
        <v>2</v>
      </c>
      <c r="K4137">
        <f>ROUNDDOWN($I4137*K$2,)-IF(MOD($I4137*K$2,1)=0,1,0)+1</f>
        <v>3</v>
      </c>
      <c r="L4137">
        <f>ROUNDDOWN($I4137*L$2,)-IF(MOD($I4137*L$2,1)=0,1,0)+1</f>
        <v>4</v>
      </c>
      <c r="M4137" s="3">
        <f>IF(L4136=4,H4137,0)</f>
        <v>0</v>
      </c>
      <c r="N4137" s="2">
        <f>IF(L4136=1,H4137,0)</f>
        <v>0</v>
      </c>
      <c r="O4137" s="2">
        <f>IF(OR(L4136=1,L4136=4),H4137,0)</f>
        <v>0</v>
      </c>
      <c r="P4137" s="2">
        <f>IF(OR(L4136=1,L4136=2),H4137,0)</f>
        <v>0</v>
      </c>
      <c r="Q4137" s="2"/>
    </row>
    <row r="4138" spans="1:17" x14ac:dyDescent="0.3">
      <c r="A4138" s="1">
        <v>36371</v>
      </c>
      <c r="B4138">
        <v>8.75</v>
      </c>
      <c r="C4138">
        <v>8.84375</v>
      </c>
      <c r="D4138">
        <v>8.53125</v>
      </c>
      <c r="E4138">
        <v>8.6875</v>
      </c>
      <c r="F4138">
        <v>8.6875</v>
      </c>
      <c r="G4138">
        <v>3617200</v>
      </c>
      <c r="H4138" s="3">
        <f>(F4138-B4138)/B4138</f>
        <v>-7.1428571428571426E-3</v>
      </c>
      <c r="I4138" s="3">
        <f>_xlfn.RANK.AVG(H4138,$H$3:$H$10273,1)/10271</f>
        <v>0.41217992405802745</v>
      </c>
      <c r="J4138">
        <f>ROUNDDOWN($I4138*J$2,)-IF(MOD($I4138*J$2,1)=0,1,0)+1</f>
        <v>1</v>
      </c>
      <c r="K4138">
        <f>ROUNDDOWN($I4138*K$2,)-IF(MOD($I4138*K$2,1)=0,1,0)+1</f>
        <v>2</v>
      </c>
      <c r="L4138">
        <f>ROUNDDOWN($I4138*L$2,)-IF(MOD($I4138*L$2,1)=0,1,0)+1</f>
        <v>2</v>
      </c>
      <c r="M4138" s="3">
        <f>IF(L4137=4,H4138,0)</f>
        <v>-7.1428571428571426E-3</v>
      </c>
      <c r="N4138" s="2">
        <f>IF(L4137=1,H4138,0)</f>
        <v>0</v>
      </c>
      <c r="O4138" s="2">
        <f>IF(OR(L4137=1,L4137=4),H4138,0)</f>
        <v>-7.1428571428571426E-3</v>
      </c>
      <c r="P4138" s="2">
        <f>IF(OR(L4137=1,L4137=2),H4138,0)</f>
        <v>0</v>
      </c>
      <c r="Q4138" s="2"/>
    </row>
    <row r="4139" spans="1:17" x14ac:dyDescent="0.3">
      <c r="A4139" s="1">
        <v>36374</v>
      </c>
      <c r="B4139">
        <v>8.59375</v>
      </c>
      <c r="C4139">
        <v>8.625</v>
      </c>
      <c r="D4139">
        <v>8.34375</v>
      </c>
      <c r="E4139">
        <v>8.5</v>
      </c>
      <c r="F4139">
        <v>8.5</v>
      </c>
      <c r="G4139">
        <v>1881000</v>
      </c>
      <c r="H4139" s="3">
        <f>(F4139-B4139)/B4139</f>
        <v>-1.090909090909091E-2</v>
      </c>
      <c r="I4139" s="3">
        <f>_xlfn.RANK.AVG(H4139,$H$3:$H$10273,1)/10271</f>
        <v>0.35478531788530815</v>
      </c>
      <c r="J4139">
        <f>ROUNDDOWN($I4139*J$2,)-IF(MOD($I4139*J$2,1)=0,1,0)+1</f>
        <v>1</v>
      </c>
      <c r="K4139">
        <f>ROUNDDOWN($I4139*K$2,)-IF(MOD($I4139*K$2,1)=0,1,0)+1</f>
        <v>2</v>
      </c>
      <c r="L4139">
        <f>ROUNDDOWN($I4139*L$2,)-IF(MOD($I4139*L$2,1)=0,1,0)+1</f>
        <v>2</v>
      </c>
      <c r="M4139" s="3">
        <f>IF(L4138=4,H4139,0)</f>
        <v>0</v>
      </c>
      <c r="N4139" s="2">
        <f>IF(L4138=1,H4139,0)</f>
        <v>0</v>
      </c>
      <c r="O4139" s="2">
        <f>IF(OR(L4138=1,L4138=4),H4139,0)</f>
        <v>0</v>
      </c>
      <c r="P4139" s="2">
        <f>IF(OR(L4138=1,L4138=2),H4139,0)</f>
        <v>-1.090909090909091E-2</v>
      </c>
      <c r="Q4139" s="2"/>
    </row>
    <row r="4140" spans="1:17" x14ac:dyDescent="0.3">
      <c r="A4140" s="1">
        <v>36375</v>
      </c>
      <c r="B4140">
        <v>8.5</v>
      </c>
      <c r="C4140">
        <v>8.5</v>
      </c>
      <c r="D4140">
        <v>8.25</v>
      </c>
      <c r="E4140">
        <v>8.3125</v>
      </c>
      <c r="F4140">
        <v>8.3125</v>
      </c>
      <c r="G4140">
        <v>1136400</v>
      </c>
      <c r="H4140" s="3">
        <f>(F4140-B4140)/B4140</f>
        <v>-2.2058823529411766E-2</v>
      </c>
      <c r="I4140" s="3">
        <f>_xlfn.RANK.AVG(H4140,$H$3:$H$10273,1)/10271</f>
        <v>0.20285269204556519</v>
      </c>
      <c r="J4140">
        <f>ROUNDDOWN($I4140*J$2,)-IF(MOD($I4140*J$2,1)=0,1,0)+1</f>
        <v>1</v>
      </c>
      <c r="K4140">
        <f>ROUNDDOWN($I4140*K$2,)-IF(MOD($I4140*K$2,1)=0,1,0)+1</f>
        <v>1</v>
      </c>
      <c r="L4140">
        <f>ROUNDDOWN($I4140*L$2,)-IF(MOD($I4140*L$2,1)=0,1,0)+1</f>
        <v>1</v>
      </c>
      <c r="M4140" s="3">
        <f>IF(L4139=4,H4140,0)</f>
        <v>0</v>
      </c>
      <c r="N4140" s="2">
        <f>IF(L4139=1,H4140,0)</f>
        <v>0</v>
      </c>
      <c r="O4140" s="2">
        <f>IF(OR(L4139=1,L4139=4),H4140,0)</f>
        <v>0</v>
      </c>
      <c r="P4140" s="2">
        <f>IF(OR(L4139=1,L4139=2),H4140,0)</f>
        <v>-2.2058823529411766E-2</v>
      </c>
      <c r="Q4140" s="2"/>
    </row>
    <row r="4141" spans="1:17" x14ac:dyDescent="0.3">
      <c r="A4141" s="1">
        <v>36376</v>
      </c>
      <c r="B4141">
        <v>8.375</v>
      </c>
      <c r="C4141">
        <v>8.40625</v>
      </c>
      <c r="D4141">
        <v>8.09375</v>
      </c>
      <c r="E4141">
        <v>8.15625</v>
      </c>
      <c r="F4141">
        <v>8.15625</v>
      </c>
      <c r="G4141">
        <v>1803000</v>
      </c>
      <c r="H4141" s="3">
        <f>(F4141-B4141)/B4141</f>
        <v>-2.6119402985074626E-2</v>
      </c>
      <c r="I4141" s="3">
        <f>_xlfn.RANK.AVG(H4141,$H$3:$H$10273,1)/10271</f>
        <v>0.16551455554473762</v>
      </c>
      <c r="J4141">
        <f>ROUNDDOWN($I4141*J$2,)-IF(MOD($I4141*J$2,1)=0,1,0)+1</f>
        <v>1</v>
      </c>
      <c r="K4141">
        <f>ROUNDDOWN($I4141*K$2,)-IF(MOD($I4141*K$2,1)=0,1,0)+1</f>
        <v>1</v>
      </c>
      <c r="L4141">
        <f>ROUNDDOWN($I4141*L$2,)-IF(MOD($I4141*L$2,1)=0,1,0)+1</f>
        <v>1</v>
      </c>
      <c r="M4141" s="3">
        <f>IF(L4140=4,H4141,0)</f>
        <v>0</v>
      </c>
      <c r="N4141" s="2">
        <f>IF(L4140=1,H4141,0)</f>
        <v>-2.6119402985074626E-2</v>
      </c>
      <c r="O4141" s="2">
        <f>IF(OR(L4140=1,L4140=4),H4141,0)</f>
        <v>-2.6119402985074626E-2</v>
      </c>
      <c r="P4141" s="2">
        <f>IF(OR(L4140=1,L4140=2),H4141,0)</f>
        <v>-2.6119402985074626E-2</v>
      </c>
      <c r="Q4141" s="2"/>
    </row>
    <row r="4142" spans="1:17" x14ac:dyDescent="0.3">
      <c r="A4142" s="1">
        <v>36377</v>
      </c>
      <c r="B4142">
        <v>8.15625</v>
      </c>
      <c r="C4142">
        <v>8.1875</v>
      </c>
      <c r="D4142">
        <v>7.8125</v>
      </c>
      <c r="E4142">
        <v>8.0625</v>
      </c>
      <c r="F4142">
        <v>8.0625</v>
      </c>
      <c r="G4142">
        <v>2048200</v>
      </c>
      <c r="H4142" s="3">
        <f>(F4142-B4142)/B4142</f>
        <v>-1.1494252873563218E-2</v>
      </c>
      <c r="I4142" s="3">
        <f>_xlfn.RANK.AVG(H4142,$H$3:$H$10273,1)/10271</f>
        <v>0.34587674033687082</v>
      </c>
      <c r="J4142">
        <f>ROUNDDOWN($I4142*J$2,)-IF(MOD($I4142*J$2,1)=0,1,0)+1</f>
        <v>1</v>
      </c>
      <c r="K4142">
        <f>ROUNDDOWN($I4142*K$2,)-IF(MOD($I4142*K$2,1)=0,1,0)+1</f>
        <v>2</v>
      </c>
      <c r="L4142">
        <f>ROUNDDOWN($I4142*L$2,)-IF(MOD($I4142*L$2,1)=0,1,0)+1</f>
        <v>2</v>
      </c>
      <c r="M4142" s="3">
        <f>IF(L4141=4,H4142,0)</f>
        <v>0</v>
      </c>
      <c r="N4142" s="2">
        <f>IF(L4141=1,H4142,0)</f>
        <v>-1.1494252873563218E-2</v>
      </c>
      <c r="O4142" s="2">
        <f>IF(OR(L4141=1,L4141=4),H4142,0)</f>
        <v>-1.1494252873563218E-2</v>
      </c>
      <c r="P4142" s="2">
        <f>IF(OR(L4141=1,L4141=2),H4142,0)</f>
        <v>-1.1494252873563218E-2</v>
      </c>
      <c r="Q4142" s="2"/>
    </row>
    <row r="4143" spans="1:17" x14ac:dyDescent="0.3">
      <c r="A4143" s="1">
        <v>36378</v>
      </c>
      <c r="B4143">
        <v>8.21875</v>
      </c>
      <c r="C4143">
        <v>8.84375</v>
      </c>
      <c r="D4143">
        <v>8.125</v>
      </c>
      <c r="E4143">
        <v>8.6875</v>
      </c>
      <c r="F4143">
        <v>8.6875</v>
      </c>
      <c r="G4143">
        <v>3530400</v>
      </c>
      <c r="H4143" s="3">
        <f>(F4143-B4143)/B4143</f>
        <v>5.7034220532319393E-2</v>
      </c>
      <c r="I4143" s="3">
        <f>_xlfn.RANK.AVG(H4143,$H$3:$H$10273,1)/10271</f>
        <v>0.96159088696329476</v>
      </c>
      <c r="J4143">
        <f>ROUNDDOWN($I4143*J$2,)-IF(MOD($I4143*J$2,1)=0,1,0)+1</f>
        <v>2</v>
      </c>
      <c r="K4143">
        <f>ROUNDDOWN($I4143*K$2,)-IF(MOD($I4143*K$2,1)=0,1,0)+1</f>
        <v>3</v>
      </c>
      <c r="L4143">
        <f>ROUNDDOWN($I4143*L$2,)-IF(MOD($I4143*L$2,1)=0,1,0)+1</f>
        <v>4</v>
      </c>
      <c r="M4143" s="3">
        <f>IF(L4142=4,H4143,0)</f>
        <v>0</v>
      </c>
      <c r="N4143" s="2">
        <f>IF(L4142=1,H4143,0)</f>
        <v>0</v>
      </c>
      <c r="O4143" s="2">
        <f>IF(OR(L4142=1,L4142=4),H4143,0)</f>
        <v>0</v>
      </c>
      <c r="P4143" s="2">
        <f>IF(OR(L4142=1,L4142=2),H4143,0)</f>
        <v>5.7034220532319393E-2</v>
      </c>
      <c r="Q4143" s="2"/>
    </row>
    <row r="4144" spans="1:17" x14ac:dyDescent="0.3">
      <c r="A4144" s="1">
        <v>36381</v>
      </c>
      <c r="B4144">
        <v>9.40625</v>
      </c>
      <c r="C4144">
        <v>9.71875</v>
      </c>
      <c r="D4144">
        <v>9.28125</v>
      </c>
      <c r="E4144">
        <v>9.625</v>
      </c>
      <c r="F4144">
        <v>9.625</v>
      </c>
      <c r="G4144">
        <v>12580400</v>
      </c>
      <c r="H4144" s="3">
        <f>(F4144-B4144)/B4144</f>
        <v>2.3255813953488372E-2</v>
      </c>
      <c r="I4144" s="3">
        <f>_xlfn.RANK.AVG(H4144,$H$3:$H$10273,1)/10271</f>
        <v>0.82202317203777631</v>
      </c>
      <c r="J4144">
        <f>ROUNDDOWN($I4144*J$2,)-IF(MOD($I4144*J$2,1)=0,1,0)+1</f>
        <v>2</v>
      </c>
      <c r="K4144">
        <f>ROUNDDOWN($I4144*K$2,)-IF(MOD($I4144*K$2,1)=0,1,0)+1</f>
        <v>3</v>
      </c>
      <c r="L4144">
        <f>ROUNDDOWN($I4144*L$2,)-IF(MOD($I4144*L$2,1)=0,1,0)+1</f>
        <v>4</v>
      </c>
      <c r="M4144" s="3">
        <f>IF(L4143=4,H4144,0)</f>
        <v>2.3255813953488372E-2</v>
      </c>
      <c r="N4144" s="2">
        <f>IF(L4143=1,H4144,0)</f>
        <v>0</v>
      </c>
      <c r="O4144" s="2">
        <f>IF(OR(L4143=1,L4143=4),H4144,0)</f>
        <v>2.3255813953488372E-2</v>
      </c>
      <c r="P4144" s="2">
        <f>IF(OR(L4143=1,L4143=2),H4144,0)</f>
        <v>0</v>
      </c>
      <c r="Q4144" s="2"/>
    </row>
    <row r="4145" spans="1:17" x14ac:dyDescent="0.3">
      <c r="A4145" s="1">
        <v>36382</v>
      </c>
      <c r="B4145">
        <v>9.65625</v>
      </c>
      <c r="C4145">
        <v>9.78125</v>
      </c>
      <c r="D4145">
        <v>9.09375</v>
      </c>
      <c r="E4145">
        <v>9.21875</v>
      </c>
      <c r="F4145">
        <v>9.21875</v>
      </c>
      <c r="G4145">
        <v>5082000</v>
      </c>
      <c r="H4145" s="3">
        <f>(F4145-B4145)/B4145</f>
        <v>-4.5307443365695796E-2</v>
      </c>
      <c r="I4145" s="3">
        <f>_xlfn.RANK.AVG(H4145,$H$3:$H$10273,1)/10271</f>
        <v>5.8514263460227825E-2</v>
      </c>
      <c r="J4145">
        <f>ROUNDDOWN($I4145*J$2,)-IF(MOD($I4145*J$2,1)=0,1,0)+1</f>
        <v>1</v>
      </c>
      <c r="K4145">
        <f>ROUNDDOWN($I4145*K$2,)-IF(MOD($I4145*K$2,1)=0,1,0)+1</f>
        <v>1</v>
      </c>
      <c r="L4145">
        <f>ROUNDDOWN($I4145*L$2,)-IF(MOD($I4145*L$2,1)=0,1,0)+1</f>
        <v>1</v>
      </c>
      <c r="M4145" s="3">
        <f>IF(L4144=4,H4145,0)</f>
        <v>-4.5307443365695796E-2</v>
      </c>
      <c r="N4145" s="2">
        <f>IF(L4144=1,H4145,0)</f>
        <v>0</v>
      </c>
      <c r="O4145" s="2">
        <f>IF(OR(L4144=1,L4144=4),H4145,0)</f>
        <v>-4.5307443365695796E-2</v>
      </c>
      <c r="P4145" s="2">
        <f>IF(OR(L4144=1,L4144=2),H4145,0)</f>
        <v>0</v>
      </c>
      <c r="Q4145" s="2"/>
    </row>
    <row r="4146" spans="1:17" x14ac:dyDescent="0.3">
      <c r="A4146" s="1">
        <v>36383</v>
      </c>
      <c r="B4146">
        <v>9.5</v>
      </c>
      <c r="C4146">
        <v>9.5</v>
      </c>
      <c r="D4146">
        <v>9.25</v>
      </c>
      <c r="E4146">
        <v>9.46875</v>
      </c>
      <c r="F4146">
        <v>9.46875</v>
      </c>
      <c r="G4146">
        <v>2960600</v>
      </c>
      <c r="H4146" s="3">
        <f>(F4146-B4146)/B4146</f>
        <v>-3.2894736842105261E-3</v>
      </c>
      <c r="I4146" s="3">
        <f>_xlfn.RANK.AVG(H4146,$H$3:$H$10273,1)/10271</f>
        <v>0.4672378541524681</v>
      </c>
      <c r="J4146">
        <f>ROUNDDOWN($I4146*J$2,)-IF(MOD($I4146*J$2,1)=0,1,0)+1</f>
        <v>1</v>
      </c>
      <c r="K4146">
        <f>ROUNDDOWN($I4146*K$2,)-IF(MOD($I4146*K$2,1)=0,1,0)+1</f>
        <v>2</v>
      </c>
      <c r="L4146">
        <f>ROUNDDOWN($I4146*L$2,)-IF(MOD($I4146*L$2,1)=0,1,0)+1</f>
        <v>2</v>
      </c>
      <c r="M4146" s="3">
        <f>IF(L4145=4,H4146,0)</f>
        <v>0</v>
      </c>
      <c r="N4146" s="2">
        <f>IF(L4145=1,H4146,0)</f>
        <v>-3.2894736842105261E-3</v>
      </c>
      <c r="O4146" s="2">
        <f>IF(OR(L4145=1,L4145=4),H4146,0)</f>
        <v>-3.2894736842105261E-3</v>
      </c>
      <c r="P4146" s="2">
        <f>IF(OR(L4145=1,L4145=2),H4146,0)</f>
        <v>-3.2894736842105261E-3</v>
      </c>
      <c r="Q4146" s="2"/>
    </row>
    <row r="4147" spans="1:17" x14ac:dyDescent="0.3">
      <c r="A4147" s="1">
        <v>36384</v>
      </c>
      <c r="B4147">
        <v>9.53125</v>
      </c>
      <c r="C4147">
        <v>9.53125</v>
      </c>
      <c r="D4147">
        <v>9.25</v>
      </c>
      <c r="E4147">
        <v>9.25</v>
      </c>
      <c r="F4147">
        <v>9.25</v>
      </c>
      <c r="G4147">
        <v>2439200</v>
      </c>
      <c r="H4147" s="3">
        <f>(F4147-B4147)/B4147</f>
        <v>-2.9508196721311476E-2</v>
      </c>
      <c r="I4147" s="3">
        <f>_xlfn.RANK.AVG(H4147,$H$3:$H$10273,1)/10271</f>
        <v>0.13956771492551845</v>
      </c>
      <c r="J4147">
        <f>ROUNDDOWN($I4147*J$2,)-IF(MOD($I4147*J$2,1)=0,1,0)+1</f>
        <v>1</v>
      </c>
      <c r="K4147">
        <f>ROUNDDOWN($I4147*K$2,)-IF(MOD($I4147*K$2,1)=0,1,0)+1</f>
        <v>1</v>
      </c>
      <c r="L4147">
        <f>ROUNDDOWN($I4147*L$2,)-IF(MOD($I4147*L$2,1)=0,1,0)+1</f>
        <v>1</v>
      </c>
      <c r="M4147" s="3">
        <f>IF(L4146=4,H4147,0)</f>
        <v>0</v>
      </c>
      <c r="N4147" s="2">
        <f>IF(L4146=1,H4147,0)</f>
        <v>0</v>
      </c>
      <c r="O4147" s="2">
        <f>IF(OR(L4146=1,L4146=4),H4147,0)</f>
        <v>0</v>
      </c>
      <c r="P4147" s="2">
        <f>IF(OR(L4146=1,L4146=2),H4147,0)</f>
        <v>-2.9508196721311476E-2</v>
      </c>
      <c r="Q4147" s="2"/>
    </row>
    <row r="4148" spans="1:17" x14ac:dyDescent="0.3">
      <c r="A4148" s="1">
        <v>36385</v>
      </c>
      <c r="B4148">
        <v>9.4375</v>
      </c>
      <c r="C4148">
        <v>9.5</v>
      </c>
      <c r="D4148">
        <v>9.28125</v>
      </c>
      <c r="E4148">
        <v>9.46875</v>
      </c>
      <c r="F4148">
        <v>9.46875</v>
      </c>
      <c r="G4148">
        <v>2669000</v>
      </c>
      <c r="H4148" s="3">
        <f>(F4148-B4148)/B4148</f>
        <v>3.3112582781456954E-3</v>
      </c>
      <c r="I4148" s="3">
        <f>_xlfn.RANK.AVG(H4148,$H$3:$H$10273,1)/10271</f>
        <v>0.58144289747833711</v>
      </c>
      <c r="J4148">
        <f>ROUNDDOWN($I4148*J$2,)-IF(MOD($I4148*J$2,1)=0,1,0)+1</f>
        <v>2</v>
      </c>
      <c r="K4148">
        <f>ROUNDDOWN($I4148*K$2,)-IF(MOD($I4148*K$2,1)=0,1,0)+1</f>
        <v>2</v>
      </c>
      <c r="L4148">
        <f>ROUNDDOWN($I4148*L$2,)-IF(MOD($I4148*L$2,1)=0,1,0)+1</f>
        <v>3</v>
      </c>
      <c r="M4148" s="3">
        <f>IF(L4147=4,H4148,0)</f>
        <v>0</v>
      </c>
      <c r="N4148" s="2">
        <f>IF(L4147=1,H4148,0)</f>
        <v>3.3112582781456954E-3</v>
      </c>
      <c r="O4148" s="2">
        <f>IF(OR(L4147=1,L4147=4),H4148,0)</f>
        <v>3.3112582781456954E-3</v>
      </c>
      <c r="P4148" s="2">
        <f>IF(OR(L4147=1,L4147=2),H4148,0)</f>
        <v>3.3112582781456954E-3</v>
      </c>
      <c r="Q4148" s="2"/>
    </row>
    <row r="4149" spans="1:17" x14ac:dyDescent="0.3">
      <c r="A4149" s="1">
        <v>36388</v>
      </c>
      <c r="B4149">
        <v>9.46875</v>
      </c>
      <c r="C4149">
        <v>9.5625</v>
      </c>
      <c r="D4149">
        <v>9.3125</v>
      </c>
      <c r="E4149">
        <v>9.375</v>
      </c>
      <c r="F4149">
        <v>9.375</v>
      </c>
      <c r="G4149">
        <v>2287000</v>
      </c>
      <c r="H4149" s="3">
        <f>(F4149-B4149)/B4149</f>
        <v>-9.9009900990099011E-3</v>
      </c>
      <c r="I4149" s="3">
        <f>_xlfn.RANK.AVG(H4149,$H$3:$H$10273,1)/10271</f>
        <v>0.36861065134845683</v>
      </c>
      <c r="J4149">
        <f>ROUNDDOWN($I4149*J$2,)-IF(MOD($I4149*J$2,1)=0,1,0)+1</f>
        <v>1</v>
      </c>
      <c r="K4149">
        <f>ROUNDDOWN($I4149*K$2,)-IF(MOD($I4149*K$2,1)=0,1,0)+1</f>
        <v>2</v>
      </c>
      <c r="L4149">
        <f>ROUNDDOWN($I4149*L$2,)-IF(MOD($I4149*L$2,1)=0,1,0)+1</f>
        <v>2</v>
      </c>
      <c r="M4149" s="3">
        <f>IF(L4148=4,H4149,0)</f>
        <v>0</v>
      </c>
      <c r="N4149" s="2">
        <f>IF(L4148=1,H4149,0)</f>
        <v>0</v>
      </c>
      <c r="O4149" s="2">
        <f>IF(OR(L4148=1,L4148=4),H4149,0)</f>
        <v>0</v>
      </c>
      <c r="P4149" s="2">
        <f>IF(OR(L4148=1,L4148=2),H4149,0)</f>
        <v>0</v>
      </c>
      <c r="Q4149" s="2"/>
    </row>
    <row r="4150" spans="1:17" x14ac:dyDescent="0.3">
      <c r="A4150" s="1">
        <v>36389</v>
      </c>
      <c r="B4150">
        <v>9.4375</v>
      </c>
      <c r="C4150">
        <v>9.46875</v>
      </c>
      <c r="D4150">
        <v>9.09375</v>
      </c>
      <c r="E4150">
        <v>9.3125</v>
      </c>
      <c r="F4150">
        <v>9.3125</v>
      </c>
      <c r="G4150">
        <v>1762600</v>
      </c>
      <c r="H4150" s="3">
        <f>(F4150-B4150)/B4150</f>
        <v>-1.3245033112582781E-2</v>
      </c>
      <c r="I4150" s="3">
        <f>_xlfn.RANK.AVG(H4150,$H$3:$H$10273,1)/10271</f>
        <v>0.31535390906435595</v>
      </c>
      <c r="J4150">
        <f>ROUNDDOWN($I4150*J$2,)-IF(MOD($I4150*J$2,1)=0,1,0)+1</f>
        <v>1</v>
      </c>
      <c r="K4150">
        <f>ROUNDDOWN($I4150*K$2,)-IF(MOD($I4150*K$2,1)=0,1,0)+1</f>
        <v>1</v>
      </c>
      <c r="L4150">
        <f>ROUNDDOWN($I4150*L$2,)-IF(MOD($I4150*L$2,1)=0,1,0)+1</f>
        <v>2</v>
      </c>
      <c r="M4150" s="3">
        <f>IF(L4149=4,H4150,0)</f>
        <v>0</v>
      </c>
      <c r="N4150" s="2">
        <f>IF(L4149=1,H4150,0)</f>
        <v>0</v>
      </c>
      <c r="O4150" s="2">
        <f>IF(OR(L4149=1,L4149=4),H4150,0)</f>
        <v>0</v>
      </c>
      <c r="P4150" s="2">
        <f>IF(OR(L4149=1,L4149=2),H4150,0)</f>
        <v>-1.3245033112582781E-2</v>
      </c>
      <c r="Q4150" s="2"/>
    </row>
    <row r="4151" spans="1:17" x14ac:dyDescent="0.3">
      <c r="A4151" s="1">
        <v>36390</v>
      </c>
      <c r="B4151">
        <v>9.3125</v>
      </c>
      <c r="C4151">
        <v>9.3125</v>
      </c>
      <c r="D4151">
        <v>9.1875</v>
      </c>
      <c r="E4151">
        <v>9.28125</v>
      </c>
      <c r="F4151">
        <v>9.28125</v>
      </c>
      <c r="G4151">
        <v>1459800</v>
      </c>
      <c r="H4151" s="3">
        <f>(F4151-B4151)/B4151</f>
        <v>-3.3557046979865771E-3</v>
      </c>
      <c r="I4151" s="3">
        <f>_xlfn.RANK.AVG(H4151,$H$3:$H$10273,1)/10271</f>
        <v>0.46606951611332881</v>
      </c>
      <c r="J4151">
        <f>ROUNDDOWN($I4151*J$2,)-IF(MOD($I4151*J$2,1)=0,1,0)+1</f>
        <v>1</v>
      </c>
      <c r="K4151">
        <f>ROUNDDOWN($I4151*K$2,)-IF(MOD($I4151*K$2,1)=0,1,0)+1</f>
        <v>2</v>
      </c>
      <c r="L4151">
        <f>ROUNDDOWN($I4151*L$2,)-IF(MOD($I4151*L$2,1)=0,1,0)+1</f>
        <v>2</v>
      </c>
      <c r="M4151" s="3">
        <f>IF(L4150=4,H4151,0)</f>
        <v>0</v>
      </c>
      <c r="N4151" s="2">
        <f>IF(L4150=1,H4151,0)</f>
        <v>0</v>
      </c>
      <c r="O4151" s="2">
        <f>IF(OR(L4150=1,L4150=4),H4151,0)</f>
        <v>0</v>
      </c>
      <c r="P4151" s="2">
        <f>IF(OR(L4150=1,L4150=2),H4151,0)</f>
        <v>-3.3557046979865771E-3</v>
      </c>
      <c r="Q4151" s="2"/>
    </row>
    <row r="4152" spans="1:17" x14ac:dyDescent="0.3">
      <c r="A4152" s="1">
        <v>36391</v>
      </c>
      <c r="B4152">
        <v>9.28125</v>
      </c>
      <c r="C4152">
        <v>9.28125</v>
      </c>
      <c r="D4152">
        <v>8.90625</v>
      </c>
      <c r="E4152">
        <v>9.0625</v>
      </c>
      <c r="F4152">
        <v>9.0625</v>
      </c>
      <c r="G4152">
        <v>2979000</v>
      </c>
      <c r="H4152" s="3">
        <f>(F4152-B4152)/B4152</f>
        <v>-2.3569023569023569E-2</v>
      </c>
      <c r="I4152" s="3">
        <f>_xlfn.RANK.AVG(H4152,$H$3:$H$10273,1)/10271</f>
        <v>0.18936812384383214</v>
      </c>
      <c r="J4152">
        <f>ROUNDDOWN($I4152*J$2,)-IF(MOD($I4152*J$2,1)=0,1,0)+1</f>
        <v>1</v>
      </c>
      <c r="K4152">
        <f>ROUNDDOWN($I4152*K$2,)-IF(MOD($I4152*K$2,1)=0,1,0)+1</f>
        <v>1</v>
      </c>
      <c r="L4152">
        <f>ROUNDDOWN($I4152*L$2,)-IF(MOD($I4152*L$2,1)=0,1,0)+1</f>
        <v>1</v>
      </c>
      <c r="M4152" s="3">
        <f>IF(L4151=4,H4152,0)</f>
        <v>0</v>
      </c>
      <c r="N4152" s="2">
        <f>IF(L4151=1,H4152,0)</f>
        <v>0</v>
      </c>
      <c r="O4152" s="2">
        <f>IF(OR(L4151=1,L4151=4),H4152,0)</f>
        <v>0</v>
      </c>
      <c r="P4152" s="2">
        <f>IF(OR(L4151=1,L4151=2),H4152,0)</f>
        <v>-2.3569023569023569E-2</v>
      </c>
      <c r="Q4152" s="2"/>
    </row>
    <row r="4153" spans="1:17" x14ac:dyDescent="0.3">
      <c r="A4153" s="1">
        <v>36392</v>
      </c>
      <c r="B4153">
        <v>9.0625</v>
      </c>
      <c r="C4153">
        <v>9.125</v>
      </c>
      <c r="D4153">
        <v>8.96875</v>
      </c>
      <c r="E4153">
        <v>9.125</v>
      </c>
      <c r="F4153">
        <v>9.125</v>
      </c>
      <c r="G4153">
        <v>1596400</v>
      </c>
      <c r="H4153" s="3">
        <f>(F4153-B4153)/B4153</f>
        <v>6.8965517241379309E-3</v>
      </c>
      <c r="I4153" s="3">
        <f>_xlfn.RANK.AVG(H4153,$H$3:$H$10273,1)/10271</f>
        <v>0.62973420309609585</v>
      </c>
      <c r="J4153">
        <f>ROUNDDOWN($I4153*J$2,)-IF(MOD($I4153*J$2,1)=0,1,0)+1</f>
        <v>2</v>
      </c>
      <c r="K4153">
        <f>ROUNDDOWN($I4153*K$2,)-IF(MOD($I4153*K$2,1)=0,1,0)+1</f>
        <v>2</v>
      </c>
      <c r="L4153">
        <f>ROUNDDOWN($I4153*L$2,)-IF(MOD($I4153*L$2,1)=0,1,0)+1</f>
        <v>3</v>
      </c>
      <c r="M4153" s="3">
        <f>IF(L4152=4,H4153,0)</f>
        <v>0</v>
      </c>
      <c r="N4153" s="2">
        <f>IF(L4152=1,H4153,0)</f>
        <v>6.8965517241379309E-3</v>
      </c>
      <c r="O4153" s="2">
        <f>IF(OR(L4152=1,L4152=4),H4153,0)</f>
        <v>6.8965517241379309E-3</v>
      </c>
      <c r="P4153" s="2">
        <f>IF(OR(L4152=1,L4152=2),H4153,0)</f>
        <v>6.8965517241379309E-3</v>
      </c>
      <c r="Q4153" s="2"/>
    </row>
    <row r="4154" spans="1:17" x14ac:dyDescent="0.3">
      <c r="A4154" s="1">
        <v>36395</v>
      </c>
      <c r="B4154">
        <v>9.1875</v>
      </c>
      <c r="C4154">
        <v>9.78125</v>
      </c>
      <c r="D4154">
        <v>9.1875</v>
      </c>
      <c r="E4154">
        <v>9.59375</v>
      </c>
      <c r="F4154">
        <v>9.59375</v>
      </c>
      <c r="G4154">
        <v>5529600</v>
      </c>
      <c r="H4154" s="3">
        <f>(F4154-B4154)/B4154</f>
        <v>4.4217687074829932E-2</v>
      </c>
      <c r="I4154" s="3">
        <f>_xlfn.RANK.AVG(H4154,$H$3:$H$10273,1)/10271</f>
        <v>0.93155486320708791</v>
      </c>
      <c r="J4154">
        <f>ROUNDDOWN($I4154*J$2,)-IF(MOD($I4154*J$2,1)=0,1,0)+1</f>
        <v>2</v>
      </c>
      <c r="K4154">
        <f>ROUNDDOWN($I4154*K$2,)-IF(MOD($I4154*K$2,1)=0,1,0)+1</f>
        <v>3</v>
      </c>
      <c r="L4154">
        <f>ROUNDDOWN($I4154*L$2,)-IF(MOD($I4154*L$2,1)=0,1,0)+1</f>
        <v>4</v>
      </c>
      <c r="M4154" s="3">
        <f>IF(L4153=4,H4154,0)</f>
        <v>0</v>
      </c>
      <c r="N4154" s="2">
        <f>IF(L4153=1,H4154,0)</f>
        <v>0</v>
      </c>
      <c r="O4154" s="2">
        <f>IF(OR(L4153=1,L4153=4),H4154,0)</f>
        <v>0</v>
      </c>
      <c r="P4154" s="2">
        <f>IF(OR(L4153=1,L4153=2),H4154,0)</f>
        <v>0</v>
      </c>
      <c r="Q4154" s="2"/>
    </row>
    <row r="4155" spans="1:17" x14ac:dyDescent="0.3">
      <c r="A4155" s="1">
        <v>36396</v>
      </c>
      <c r="B4155">
        <v>9.5625</v>
      </c>
      <c r="C4155">
        <v>9.59375</v>
      </c>
      <c r="D4155">
        <v>9.28125</v>
      </c>
      <c r="E4155">
        <v>9.375</v>
      </c>
      <c r="F4155">
        <v>9.375</v>
      </c>
      <c r="G4155">
        <v>2463200</v>
      </c>
      <c r="H4155" s="3">
        <f>(F4155-B4155)/B4155</f>
        <v>-1.9607843137254902E-2</v>
      </c>
      <c r="I4155" s="3">
        <f>_xlfn.RANK.AVG(H4155,$H$3:$H$10273,1)/10271</f>
        <v>0.23172037776263266</v>
      </c>
      <c r="J4155">
        <f>ROUNDDOWN($I4155*J$2,)-IF(MOD($I4155*J$2,1)=0,1,0)+1</f>
        <v>1</v>
      </c>
      <c r="K4155">
        <f>ROUNDDOWN($I4155*K$2,)-IF(MOD($I4155*K$2,1)=0,1,0)+1</f>
        <v>1</v>
      </c>
      <c r="L4155">
        <f>ROUNDDOWN($I4155*L$2,)-IF(MOD($I4155*L$2,1)=0,1,0)+1</f>
        <v>1</v>
      </c>
      <c r="M4155" s="3">
        <f>IF(L4154=4,H4155,0)</f>
        <v>-1.9607843137254902E-2</v>
      </c>
      <c r="N4155" s="2">
        <f>IF(L4154=1,H4155,0)</f>
        <v>0</v>
      </c>
      <c r="O4155" s="2">
        <f>IF(OR(L4154=1,L4154=4),H4155,0)</f>
        <v>-1.9607843137254902E-2</v>
      </c>
      <c r="P4155" s="2">
        <f>IF(OR(L4154=1,L4154=2),H4155,0)</f>
        <v>0</v>
      </c>
      <c r="Q4155" s="2"/>
    </row>
    <row r="4156" spans="1:17" x14ac:dyDescent="0.3">
      <c r="A4156" s="1">
        <v>36397</v>
      </c>
      <c r="B4156">
        <v>9.375</v>
      </c>
      <c r="C4156">
        <v>9.625</v>
      </c>
      <c r="D4156">
        <v>9.1875</v>
      </c>
      <c r="E4156">
        <v>9.5</v>
      </c>
      <c r="F4156">
        <v>9.5</v>
      </c>
      <c r="G4156">
        <v>2527400</v>
      </c>
      <c r="H4156" s="3">
        <f>(F4156-B4156)/B4156</f>
        <v>1.3333333333333334E-2</v>
      </c>
      <c r="I4156" s="3">
        <f>_xlfn.RANK.AVG(H4156,$H$3:$H$10273,1)/10271</f>
        <v>0.71653198325382139</v>
      </c>
      <c r="J4156">
        <f>ROUNDDOWN($I4156*J$2,)-IF(MOD($I4156*J$2,1)=0,1,0)+1</f>
        <v>2</v>
      </c>
      <c r="K4156">
        <f>ROUNDDOWN($I4156*K$2,)-IF(MOD($I4156*K$2,1)=0,1,0)+1</f>
        <v>3</v>
      </c>
      <c r="L4156">
        <f>ROUNDDOWN($I4156*L$2,)-IF(MOD($I4156*L$2,1)=0,1,0)+1</f>
        <v>3</v>
      </c>
      <c r="M4156" s="3">
        <f>IF(L4155=4,H4156,0)</f>
        <v>0</v>
      </c>
      <c r="N4156" s="2">
        <f>IF(L4155=1,H4156,0)</f>
        <v>1.3333333333333334E-2</v>
      </c>
      <c r="O4156" s="2">
        <f>IF(OR(L4155=1,L4155=4),H4156,0)</f>
        <v>1.3333333333333334E-2</v>
      </c>
      <c r="P4156" s="2">
        <f>IF(OR(L4155=1,L4155=2),H4156,0)</f>
        <v>1.3333333333333334E-2</v>
      </c>
      <c r="Q4156" s="2"/>
    </row>
    <row r="4157" spans="1:17" x14ac:dyDescent="0.3">
      <c r="A4157" s="1">
        <v>36398</v>
      </c>
      <c r="B4157">
        <v>9.5</v>
      </c>
      <c r="C4157">
        <v>9.6875</v>
      </c>
      <c r="D4157">
        <v>9.40625</v>
      </c>
      <c r="E4157">
        <v>9.4375</v>
      </c>
      <c r="F4157">
        <v>9.4375</v>
      </c>
      <c r="G4157">
        <v>2283800</v>
      </c>
      <c r="H4157" s="3">
        <f>(F4157-B4157)/B4157</f>
        <v>-6.5789473684210523E-3</v>
      </c>
      <c r="I4157" s="3">
        <f>_xlfn.RANK.AVG(H4157,$H$3:$H$10273,1)/10271</f>
        <v>0.42045565183526434</v>
      </c>
      <c r="J4157">
        <f>ROUNDDOWN($I4157*J$2,)-IF(MOD($I4157*J$2,1)=0,1,0)+1</f>
        <v>1</v>
      </c>
      <c r="K4157">
        <f>ROUNDDOWN($I4157*K$2,)-IF(MOD($I4157*K$2,1)=0,1,0)+1</f>
        <v>2</v>
      </c>
      <c r="L4157">
        <f>ROUNDDOWN($I4157*L$2,)-IF(MOD($I4157*L$2,1)=0,1,0)+1</f>
        <v>2</v>
      </c>
      <c r="M4157" s="3">
        <f>IF(L4156=4,H4157,0)</f>
        <v>0</v>
      </c>
      <c r="N4157" s="2">
        <f>IF(L4156=1,H4157,0)</f>
        <v>0</v>
      </c>
      <c r="O4157" s="2">
        <f>IF(OR(L4156=1,L4156=4),H4157,0)</f>
        <v>0</v>
      </c>
      <c r="P4157" s="2">
        <f>IF(OR(L4156=1,L4156=2),H4157,0)</f>
        <v>0</v>
      </c>
      <c r="Q4157" s="2"/>
    </row>
    <row r="4158" spans="1:17" x14ac:dyDescent="0.3">
      <c r="A4158" s="1">
        <v>36399</v>
      </c>
      <c r="B4158">
        <v>9.5</v>
      </c>
      <c r="C4158">
        <v>9.9375</v>
      </c>
      <c r="D4158">
        <v>9.46875</v>
      </c>
      <c r="E4158">
        <v>9.84375</v>
      </c>
      <c r="F4158">
        <v>9.84375</v>
      </c>
      <c r="G4158">
        <v>4154600</v>
      </c>
      <c r="H4158" s="3">
        <f>(F4158-B4158)/B4158</f>
        <v>3.6184210526315791E-2</v>
      </c>
      <c r="I4158" s="3">
        <f>_xlfn.RANK.AVG(H4158,$H$3:$H$10273,1)/10271</f>
        <v>0.90195696621555832</v>
      </c>
      <c r="J4158">
        <f>ROUNDDOWN($I4158*J$2,)-IF(MOD($I4158*J$2,1)=0,1,0)+1</f>
        <v>2</v>
      </c>
      <c r="K4158">
        <f>ROUNDDOWN($I4158*K$2,)-IF(MOD($I4158*K$2,1)=0,1,0)+1</f>
        <v>3</v>
      </c>
      <c r="L4158">
        <f>ROUNDDOWN($I4158*L$2,)-IF(MOD($I4158*L$2,1)=0,1,0)+1</f>
        <v>4</v>
      </c>
      <c r="M4158" s="3">
        <f>IF(L4157=4,H4158,0)</f>
        <v>0</v>
      </c>
      <c r="N4158" s="2">
        <f>IF(L4157=1,H4158,0)</f>
        <v>0</v>
      </c>
      <c r="O4158" s="2">
        <f>IF(OR(L4157=1,L4157=4),H4158,0)</f>
        <v>0</v>
      </c>
      <c r="P4158" s="2">
        <f>IF(OR(L4157=1,L4157=2),H4158,0)</f>
        <v>3.6184210526315791E-2</v>
      </c>
      <c r="Q4158" s="2"/>
    </row>
    <row r="4159" spans="1:17" x14ac:dyDescent="0.3">
      <c r="A4159" s="1">
        <v>36402</v>
      </c>
      <c r="B4159">
        <v>9.96875</v>
      </c>
      <c r="C4159">
        <v>10.21875</v>
      </c>
      <c r="D4159">
        <v>9.9375</v>
      </c>
      <c r="E4159">
        <v>10.125</v>
      </c>
      <c r="F4159">
        <v>10.125</v>
      </c>
      <c r="G4159">
        <v>5590000</v>
      </c>
      <c r="H4159" s="3">
        <f>(F4159-B4159)/B4159</f>
        <v>1.5673981191222569E-2</v>
      </c>
      <c r="I4159" s="3">
        <f>_xlfn.RANK.AVG(H4159,$H$3:$H$10273,1)/10271</f>
        <v>0.74885600233667604</v>
      </c>
      <c r="J4159">
        <f>ROUNDDOWN($I4159*J$2,)-IF(MOD($I4159*J$2,1)=0,1,0)+1</f>
        <v>2</v>
      </c>
      <c r="K4159">
        <f>ROUNDDOWN($I4159*K$2,)-IF(MOD($I4159*K$2,1)=0,1,0)+1</f>
        <v>3</v>
      </c>
      <c r="L4159">
        <f>ROUNDDOWN($I4159*L$2,)-IF(MOD($I4159*L$2,1)=0,1,0)+1</f>
        <v>3</v>
      </c>
      <c r="M4159" s="3">
        <f>IF(L4158=4,H4159,0)</f>
        <v>1.5673981191222569E-2</v>
      </c>
      <c r="N4159" s="2">
        <f>IF(L4158=1,H4159,0)</f>
        <v>0</v>
      </c>
      <c r="O4159" s="2">
        <f>IF(OR(L4158=1,L4158=4),H4159,0)</f>
        <v>1.5673981191222569E-2</v>
      </c>
      <c r="P4159" s="2">
        <f>IF(OR(L4158=1,L4158=2),H4159,0)</f>
        <v>0</v>
      </c>
      <c r="Q4159" s="2"/>
    </row>
    <row r="4160" spans="1:17" x14ac:dyDescent="0.3">
      <c r="A4160" s="1">
        <v>36403</v>
      </c>
      <c r="B4160">
        <v>10.21875</v>
      </c>
      <c r="C4160">
        <v>10.5</v>
      </c>
      <c r="D4160">
        <v>10</v>
      </c>
      <c r="E4160">
        <v>10.34375</v>
      </c>
      <c r="F4160">
        <v>10.34375</v>
      </c>
      <c r="G4160">
        <v>6099400</v>
      </c>
      <c r="H4160" s="3">
        <f>(F4160-B4160)/B4160</f>
        <v>1.2232415902140673E-2</v>
      </c>
      <c r="I4160" s="3">
        <f>_xlfn.RANK.AVG(H4160,$H$3:$H$10273,1)/10271</f>
        <v>0.70226852302599552</v>
      </c>
      <c r="J4160">
        <f>ROUNDDOWN($I4160*J$2,)-IF(MOD($I4160*J$2,1)=0,1,0)+1</f>
        <v>2</v>
      </c>
      <c r="K4160">
        <f>ROUNDDOWN($I4160*K$2,)-IF(MOD($I4160*K$2,1)=0,1,0)+1</f>
        <v>3</v>
      </c>
      <c r="L4160">
        <f>ROUNDDOWN($I4160*L$2,)-IF(MOD($I4160*L$2,1)=0,1,0)+1</f>
        <v>3</v>
      </c>
      <c r="M4160" s="3">
        <f>IF(L4159=4,H4160,0)</f>
        <v>0</v>
      </c>
      <c r="N4160" s="2">
        <f>IF(L4159=1,H4160,0)</f>
        <v>0</v>
      </c>
      <c r="O4160" s="2">
        <f>IF(OR(L4159=1,L4159=4),H4160,0)</f>
        <v>0</v>
      </c>
      <c r="P4160" s="2">
        <f>IF(OR(L4159=1,L4159=2),H4160,0)</f>
        <v>0</v>
      </c>
      <c r="Q4160" s="2"/>
    </row>
    <row r="4161" spans="1:17" x14ac:dyDescent="0.3">
      <c r="A4161" s="1">
        <v>36404</v>
      </c>
      <c r="B4161">
        <v>10.40625</v>
      </c>
      <c r="C4161">
        <v>10.59375</v>
      </c>
      <c r="D4161">
        <v>9.90625</v>
      </c>
      <c r="E4161">
        <v>9.9375</v>
      </c>
      <c r="F4161">
        <v>9.9375</v>
      </c>
      <c r="G4161">
        <v>5282000</v>
      </c>
      <c r="H4161" s="3">
        <f>(F4161-B4161)/B4161</f>
        <v>-4.5045045045045043E-2</v>
      </c>
      <c r="I4161" s="3">
        <f>_xlfn.RANK.AVG(H4161,$H$3:$H$10273,1)/10271</f>
        <v>5.9147113231428294E-2</v>
      </c>
      <c r="J4161">
        <f>ROUNDDOWN($I4161*J$2,)-IF(MOD($I4161*J$2,1)=0,1,0)+1</f>
        <v>1</v>
      </c>
      <c r="K4161">
        <f>ROUNDDOWN($I4161*K$2,)-IF(MOD($I4161*K$2,1)=0,1,0)+1</f>
        <v>1</v>
      </c>
      <c r="L4161">
        <f>ROUNDDOWN($I4161*L$2,)-IF(MOD($I4161*L$2,1)=0,1,0)+1</f>
        <v>1</v>
      </c>
      <c r="M4161" s="3">
        <f>IF(L4160=4,H4161,0)</f>
        <v>0</v>
      </c>
      <c r="N4161" s="2">
        <f>IF(L4160=1,H4161,0)</f>
        <v>0</v>
      </c>
      <c r="O4161" s="2">
        <f>IF(OR(L4160=1,L4160=4),H4161,0)</f>
        <v>0</v>
      </c>
      <c r="P4161" s="2">
        <f>IF(OR(L4160=1,L4160=2),H4161,0)</f>
        <v>0</v>
      </c>
      <c r="Q4161" s="2"/>
    </row>
    <row r="4162" spans="1:17" x14ac:dyDescent="0.3">
      <c r="A4162" s="1">
        <v>36405</v>
      </c>
      <c r="B4162">
        <v>9.75</v>
      </c>
      <c r="C4162">
        <v>9.96875</v>
      </c>
      <c r="D4162">
        <v>9.53125</v>
      </c>
      <c r="E4162">
        <v>9.90625</v>
      </c>
      <c r="F4162">
        <v>9.90625</v>
      </c>
      <c r="G4162">
        <v>3972200</v>
      </c>
      <c r="H4162" s="3">
        <f>(F4162-B4162)/B4162</f>
        <v>1.6025641025641024E-2</v>
      </c>
      <c r="I4162" s="3">
        <f>_xlfn.RANK.AVG(H4162,$H$3:$H$10273,1)/10271</f>
        <v>0.75279914321877128</v>
      </c>
      <c r="J4162">
        <f>ROUNDDOWN($I4162*J$2,)-IF(MOD($I4162*J$2,1)=0,1,0)+1</f>
        <v>2</v>
      </c>
      <c r="K4162">
        <f>ROUNDDOWN($I4162*K$2,)-IF(MOD($I4162*K$2,1)=0,1,0)+1</f>
        <v>3</v>
      </c>
      <c r="L4162">
        <f>ROUNDDOWN($I4162*L$2,)-IF(MOD($I4162*L$2,1)=0,1,0)+1</f>
        <v>4</v>
      </c>
      <c r="M4162" s="3">
        <f>IF(L4161=4,H4162,0)</f>
        <v>0</v>
      </c>
      <c r="N4162" s="2">
        <f>IF(L4161=1,H4162,0)</f>
        <v>1.6025641025641024E-2</v>
      </c>
      <c r="O4162" s="2">
        <f>IF(OR(L4161=1,L4161=4),H4162,0)</f>
        <v>1.6025641025641024E-2</v>
      </c>
      <c r="P4162" s="2">
        <f>IF(OR(L4161=1,L4161=2),H4162,0)</f>
        <v>1.6025641025641024E-2</v>
      </c>
      <c r="Q4162" s="2"/>
    </row>
    <row r="4163" spans="1:17" x14ac:dyDescent="0.3">
      <c r="A4163" s="1">
        <v>36406</v>
      </c>
      <c r="B4163">
        <v>10.15625</v>
      </c>
      <c r="C4163">
        <v>10.625</v>
      </c>
      <c r="D4163">
        <v>10.15625</v>
      </c>
      <c r="E4163">
        <v>10.5</v>
      </c>
      <c r="F4163">
        <v>10.5</v>
      </c>
      <c r="G4163">
        <v>7067400</v>
      </c>
      <c r="H4163" s="3">
        <f>(F4163-B4163)/B4163</f>
        <v>3.3846153846153845E-2</v>
      </c>
      <c r="I4163" s="3">
        <f>_xlfn.RANK.AVG(H4163,$H$3:$H$10273,1)/10271</f>
        <v>0.89007886281764192</v>
      </c>
      <c r="J4163">
        <f>ROUNDDOWN($I4163*J$2,)-IF(MOD($I4163*J$2,1)=0,1,0)+1</f>
        <v>2</v>
      </c>
      <c r="K4163">
        <f>ROUNDDOWN($I4163*K$2,)-IF(MOD($I4163*K$2,1)=0,1,0)+1</f>
        <v>3</v>
      </c>
      <c r="L4163">
        <f>ROUNDDOWN($I4163*L$2,)-IF(MOD($I4163*L$2,1)=0,1,0)+1</f>
        <v>4</v>
      </c>
      <c r="M4163" s="3">
        <f>IF(L4162=4,H4163,0)</f>
        <v>3.3846153846153845E-2</v>
      </c>
      <c r="N4163" s="2">
        <f>IF(L4162=1,H4163,0)</f>
        <v>0</v>
      </c>
      <c r="O4163" s="2">
        <f>IF(OR(L4162=1,L4162=4),H4163,0)</f>
        <v>3.3846153846153845E-2</v>
      </c>
      <c r="P4163" s="2">
        <f>IF(OR(L4162=1,L4162=2),H4163,0)</f>
        <v>0</v>
      </c>
      <c r="Q4163" s="2"/>
    </row>
    <row r="4164" spans="1:17" x14ac:dyDescent="0.3">
      <c r="A4164" s="1">
        <v>36410</v>
      </c>
      <c r="B4164">
        <v>10.6875</v>
      </c>
      <c r="C4164">
        <v>11.8125</v>
      </c>
      <c r="D4164">
        <v>10.6875</v>
      </c>
      <c r="E4164">
        <v>11.625</v>
      </c>
      <c r="F4164">
        <v>11.625</v>
      </c>
      <c r="G4164">
        <v>13091400</v>
      </c>
      <c r="H4164" s="3">
        <f>(F4164-B4164)/B4164</f>
        <v>8.771929824561403E-2</v>
      </c>
      <c r="I4164" s="3">
        <f>_xlfn.RANK.AVG(H4164,$H$3:$H$10273,1)/10271</f>
        <v>0.98880342712491476</v>
      </c>
      <c r="J4164">
        <f>ROUNDDOWN($I4164*J$2,)-IF(MOD($I4164*J$2,1)=0,1,0)+1</f>
        <v>2</v>
      </c>
      <c r="K4164">
        <f>ROUNDDOWN($I4164*K$2,)-IF(MOD($I4164*K$2,1)=0,1,0)+1</f>
        <v>3</v>
      </c>
      <c r="L4164">
        <f>ROUNDDOWN($I4164*L$2,)-IF(MOD($I4164*L$2,1)=0,1,0)+1</f>
        <v>4</v>
      </c>
      <c r="M4164" s="3">
        <f>IF(L4163=4,H4164,0)</f>
        <v>8.771929824561403E-2</v>
      </c>
      <c r="N4164" s="2">
        <f>IF(L4163=1,H4164,0)</f>
        <v>0</v>
      </c>
      <c r="O4164" s="2">
        <f>IF(OR(L4163=1,L4163=4),H4164,0)</f>
        <v>8.771929824561403E-2</v>
      </c>
      <c r="P4164" s="2">
        <f>IF(OR(L4163=1,L4163=2),H4164,0)</f>
        <v>0</v>
      </c>
      <c r="Q4164" s="2"/>
    </row>
    <row r="4165" spans="1:17" x14ac:dyDescent="0.3">
      <c r="A4165" s="1">
        <v>36411</v>
      </c>
      <c r="B4165">
        <v>11.5</v>
      </c>
      <c r="C4165">
        <v>12.375</v>
      </c>
      <c r="D4165">
        <v>10.65625</v>
      </c>
      <c r="E4165">
        <v>10.84375</v>
      </c>
      <c r="F4165">
        <v>10.84375</v>
      </c>
      <c r="G4165">
        <v>15288400</v>
      </c>
      <c r="H4165" s="3">
        <f>(F4165-B4165)/B4165</f>
        <v>-5.7065217391304345E-2</v>
      </c>
      <c r="I4165" s="3">
        <f>_xlfn.RANK.AVG(H4165,$H$3:$H$10273,1)/10271</f>
        <v>2.9305812481744718E-2</v>
      </c>
      <c r="J4165">
        <f>ROUNDDOWN($I4165*J$2,)-IF(MOD($I4165*J$2,1)=0,1,0)+1</f>
        <v>1</v>
      </c>
      <c r="K4165">
        <f>ROUNDDOWN($I4165*K$2,)-IF(MOD($I4165*K$2,1)=0,1,0)+1</f>
        <v>1</v>
      </c>
      <c r="L4165">
        <f>ROUNDDOWN($I4165*L$2,)-IF(MOD($I4165*L$2,1)=0,1,0)+1</f>
        <v>1</v>
      </c>
      <c r="M4165" s="3">
        <f>IF(L4164=4,H4165,0)</f>
        <v>-5.7065217391304345E-2</v>
      </c>
      <c r="N4165" s="2">
        <f>IF(L4164=1,H4165,0)</f>
        <v>0</v>
      </c>
      <c r="O4165" s="2">
        <f>IF(OR(L4164=1,L4164=4),H4165,0)</f>
        <v>-5.7065217391304345E-2</v>
      </c>
      <c r="P4165" s="2">
        <f>IF(OR(L4164=1,L4164=2),H4165,0)</f>
        <v>0</v>
      </c>
      <c r="Q4165" s="2"/>
    </row>
    <row r="4166" spans="1:17" x14ac:dyDescent="0.3">
      <c r="A4166" s="1">
        <v>36412</v>
      </c>
      <c r="B4166">
        <v>10.90625</v>
      </c>
      <c r="C4166">
        <v>11.34375</v>
      </c>
      <c r="D4166">
        <v>10.8125</v>
      </c>
      <c r="E4166">
        <v>11.125</v>
      </c>
      <c r="F4166">
        <v>11.125</v>
      </c>
      <c r="G4166">
        <v>5103200</v>
      </c>
      <c r="H4166" s="3">
        <f>(F4166-B4166)/B4166</f>
        <v>2.0057306590257881E-2</v>
      </c>
      <c r="I4166" s="3">
        <f>_xlfn.RANK.AVG(H4166,$H$3:$H$10273,1)/10271</f>
        <v>0.79320416707233965</v>
      </c>
      <c r="J4166">
        <f>ROUNDDOWN($I4166*J$2,)-IF(MOD($I4166*J$2,1)=0,1,0)+1</f>
        <v>2</v>
      </c>
      <c r="K4166">
        <f>ROUNDDOWN($I4166*K$2,)-IF(MOD($I4166*K$2,1)=0,1,0)+1</f>
        <v>3</v>
      </c>
      <c r="L4166">
        <f>ROUNDDOWN($I4166*L$2,)-IF(MOD($I4166*L$2,1)=0,1,0)+1</f>
        <v>4</v>
      </c>
      <c r="M4166" s="3">
        <f>IF(L4165=4,H4166,0)</f>
        <v>0</v>
      </c>
      <c r="N4166" s="2">
        <f>IF(L4165=1,H4166,0)</f>
        <v>2.0057306590257881E-2</v>
      </c>
      <c r="O4166" s="2">
        <f>IF(OR(L4165=1,L4165=4),H4166,0)</f>
        <v>2.0057306590257881E-2</v>
      </c>
      <c r="P4166" s="2">
        <f>IF(OR(L4165=1,L4165=2),H4166,0)</f>
        <v>2.0057306590257881E-2</v>
      </c>
      <c r="Q4166" s="2"/>
    </row>
    <row r="4167" spans="1:17" x14ac:dyDescent="0.3">
      <c r="A4167" s="1">
        <v>36413</v>
      </c>
      <c r="B4167">
        <v>11.3125</v>
      </c>
      <c r="C4167">
        <v>11.5</v>
      </c>
      <c r="D4167">
        <v>10.78125</v>
      </c>
      <c r="E4167">
        <v>10.84375</v>
      </c>
      <c r="F4167">
        <v>10.84375</v>
      </c>
      <c r="G4167">
        <v>4238400</v>
      </c>
      <c r="H4167" s="3">
        <f>(F4167-B4167)/B4167</f>
        <v>-4.1436464088397788E-2</v>
      </c>
      <c r="I4167" s="3">
        <f>_xlfn.RANK.AVG(H4167,$H$3:$H$10273,1)/10271</f>
        <v>7.2729042936422933E-2</v>
      </c>
      <c r="J4167">
        <f>ROUNDDOWN($I4167*J$2,)-IF(MOD($I4167*J$2,1)=0,1,0)+1</f>
        <v>1</v>
      </c>
      <c r="K4167">
        <f>ROUNDDOWN($I4167*K$2,)-IF(MOD($I4167*K$2,1)=0,1,0)+1</f>
        <v>1</v>
      </c>
      <c r="L4167">
        <f>ROUNDDOWN($I4167*L$2,)-IF(MOD($I4167*L$2,1)=0,1,0)+1</f>
        <v>1</v>
      </c>
      <c r="M4167" s="3">
        <f>IF(L4166=4,H4167,0)</f>
        <v>-4.1436464088397788E-2</v>
      </c>
      <c r="N4167" s="2">
        <f>IF(L4166=1,H4167,0)</f>
        <v>0</v>
      </c>
      <c r="O4167" s="2">
        <f>IF(OR(L4166=1,L4166=4),H4167,0)</f>
        <v>-4.1436464088397788E-2</v>
      </c>
      <c r="P4167" s="2">
        <f>IF(OR(L4166=1,L4166=2),H4167,0)</f>
        <v>0</v>
      </c>
      <c r="Q4167" s="2"/>
    </row>
    <row r="4168" spans="1:17" x14ac:dyDescent="0.3">
      <c r="A4168" s="1">
        <v>36416</v>
      </c>
      <c r="B4168">
        <v>10.75</v>
      </c>
      <c r="C4168">
        <v>10.90625</v>
      </c>
      <c r="D4168">
        <v>10.375</v>
      </c>
      <c r="E4168">
        <v>10.625</v>
      </c>
      <c r="F4168">
        <v>10.625</v>
      </c>
      <c r="G4168">
        <v>3792400</v>
      </c>
      <c r="H4168" s="3">
        <f>(F4168-B4168)/B4168</f>
        <v>-1.1627906976744186E-2</v>
      </c>
      <c r="I4168" s="3">
        <f>_xlfn.RANK.AVG(H4168,$H$3:$H$10273,1)/10271</f>
        <v>0.34354006425859213</v>
      </c>
      <c r="J4168">
        <f>ROUNDDOWN($I4168*J$2,)-IF(MOD($I4168*J$2,1)=0,1,0)+1</f>
        <v>1</v>
      </c>
      <c r="K4168">
        <f>ROUNDDOWN($I4168*K$2,)-IF(MOD($I4168*K$2,1)=0,1,0)+1</f>
        <v>2</v>
      </c>
      <c r="L4168">
        <f>ROUNDDOWN($I4168*L$2,)-IF(MOD($I4168*L$2,1)=0,1,0)+1</f>
        <v>2</v>
      </c>
      <c r="M4168" s="3">
        <f>IF(L4167=4,H4168,0)</f>
        <v>0</v>
      </c>
      <c r="N4168" s="2">
        <f>IF(L4167=1,H4168,0)</f>
        <v>-1.1627906976744186E-2</v>
      </c>
      <c r="O4168" s="2">
        <f>IF(OR(L4167=1,L4167=4),H4168,0)</f>
        <v>-1.1627906976744186E-2</v>
      </c>
      <c r="P4168" s="2">
        <f>IF(OR(L4167=1,L4167=2),H4168,0)</f>
        <v>-1.1627906976744186E-2</v>
      </c>
      <c r="Q4168" s="2"/>
    </row>
    <row r="4169" spans="1:17" x14ac:dyDescent="0.3">
      <c r="A4169" s="1">
        <v>36417</v>
      </c>
      <c r="B4169">
        <v>10.40625</v>
      </c>
      <c r="C4169">
        <v>11.09375</v>
      </c>
      <c r="D4169">
        <v>10.40625</v>
      </c>
      <c r="E4169">
        <v>10.875</v>
      </c>
      <c r="F4169">
        <v>10.875</v>
      </c>
      <c r="G4169">
        <v>5639600</v>
      </c>
      <c r="H4169" s="3">
        <f>(F4169-B4169)/B4169</f>
        <v>4.5045045045045043E-2</v>
      </c>
      <c r="I4169" s="3">
        <f>_xlfn.RANK.AVG(H4169,$H$3:$H$10273,1)/10271</f>
        <v>0.93428098529841297</v>
      </c>
      <c r="J4169">
        <f>ROUNDDOWN($I4169*J$2,)-IF(MOD($I4169*J$2,1)=0,1,0)+1</f>
        <v>2</v>
      </c>
      <c r="K4169">
        <f>ROUNDDOWN($I4169*K$2,)-IF(MOD($I4169*K$2,1)=0,1,0)+1</f>
        <v>3</v>
      </c>
      <c r="L4169">
        <f>ROUNDDOWN($I4169*L$2,)-IF(MOD($I4169*L$2,1)=0,1,0)+1</f>
        <v>4</v>
      </c>
      <c r="M4169" s="3">
        <f>IF(L4168=4,H4169,0)</f>
        <v>0</v>
      </c>
      <c r="N4169" s="2">
        <f>IF(L4168=1,H4169,0)</f>
        <v>0</v>
      </c>
      <c r="O4169" s="2">
        <f>IF(OR(L4168=1,L4168=4),H4169,0)</f>
        <v>0</v>
      </c>
      <c r="P4169" s="2">
        <f>IF(OR(L4168=1,L4168=2),H4169,0)</f>
        <v>4.5045045045045043E-2</v>
      </c>
      <c r="Q4169" s="2"/>
    </row>
    <row r="4170" spans="1:17" x14ac:dyDescent="0.3">
      <c r="A4170" s="1">
        <v>36418</v>
      </c>
      <c r="B4170">
        <v>11.03125</v>
      </c>
      <c r="C4170">
        <v>11.21875</v>
      </c>
      <c r="D4170">
        <v>10.40625</v>
      </c>
      <c r="E4170">
        <v>10.53125</v>
      </c>
      <c r="F4170">
        <v>10.53125</v>
      </c>
      <c r="G4170">
        <v>4459400</v>
      </c>
      <c r="H4170" s="3">
        <f>(F4170-B4170)/B4170</f>
        <v>-4.5325779036827198E-2</v>
      </c>
      <c r="I4170" s="3">
        <f>_xlfn.RANK.AVG(H4170,$H$3:$H$10273,1)/10271</f>
        <v>5.8416901956966215E-2</v>
      </c>
      <c r="J4170">
        <f>ROUNDDOWN($I4170*J$2,)-IF(MOD($I4170*J$2,1)=0,1,0)+1</f>
        <v>1</v>
      </c>
      <c r="K4170">
        <f>ROUNDDOWN($I4170*K$2,)-IF(MOD($I4170*K$2,1)=0,1,0)+1</f>
        <v>1</v>
      </c>
      <c r="L4170">
        <f>ROUNDDOWN($I4170*L$2,)-IF(MOD($I4170*L$2,1)=0,1,0)+1</f>
        <v>1</v>
      </c>
      <c r="M4170" s="3">
        <f>IF(L4169=4,H4170,0)</f>
        <v>-4.5325779036827198E-2</v>
      </c>
      <c r="N4170" s="2">
        <f>IF(L4169=1,H4170,0)</f>
        <v>0</v>
      </c>
      <c r="O4170" s="2">
        <f>IF(OR(L4169=1,L4169=4),H4170,0)</f>
        <v>-4.5325779036827198E-2</v>
      </c>
      <c r="P4170" s="2">
        <f>IF(OR(L4169=1,L4169=2),H4170,0)</f>
        <v>0</v>
      </c>
      <c r="Q4170" s="2"/>
    </row>
    <row r="4171" spans="1:17" x14ac:dyDescent="0.3">
      <c r="A4171" s="1">
        <v>36419</v>
      </c>
      <c r="B4171">
        <v>10.5</v>
      </c>
      <c r="C4171">
        <v>10.5</v>
      </c>
      <c r="D4171">
        <v>9.78125</v>
      </c>
      <c r="E4171">
        <v>10</v>
      </c>
      <c r="F4171">
        <v>10</v>
      </c>
      <c r="G4171">
        <v>7810000</v>
      </c>
      <c r="H4171" s="3">
        <f>(F4171-B4171)/B4171</f>
        <v>-4.7619047619047616E-2</v>
      </c>
      <c r="I4171" s="3">
        <f>_xlfn.RANK.AVG(H4171,$H$3:$H$10273,1)/10271</f>
        <v>5.0871385454191412E-2</v>
      </c>
      <c r="J4171">
        <f>ROUNDDOWN($I4171*J$2,)-IF(MOD($I4171*J$2,1)=0,1,0)+1</f>
        <v>1</v>
      </c>
      <c r="K4171">
        <f>ROUNDDOWN($I4171*K$2,)-IF(MOD($I4171*K$2,1)=0,1,0)+1</f>
        <v>1</v>
      </c>
      <c r="L4171">
        <f>ROUNDDOWN($I4171*L$2,)-IF(MOD($I4171*L$2,1)=0,1,0)+1</f>
        <v>1</v>
      </c>
      <c r="M4171" s="3">
        <f>IF(L4170=4,H4171,0)</f>
        <v>0</v>
      </c>
      <c r="N4171" s="2">
        <f>IF(L4170=1,H4171,0)</f>
        <v>-4.7619047619047616E-2</v>
      </c>
      <c r="O4171" s="2">
        <f>IF(OR(L4170=1,L4170=4),H4171,0)</f>
        <v>-4.7619047619047616E-2</v>
      </c>
      <c r="P4171" s="2">
        <f>IF(OR(L4170=1,L4170=2),H4171,0)</f>
        <v>-4.7619047619047616E-2</v>
      </c>
      <c r="Q4171" s="2"/>
    </row>
    <row r="4172" spans="1:17" x14ac:dyDescent="0.3">
      <c r="A4172" s="1">
        <v>36420</v>
      </c>
      <c r="B4172">
        <v>10</v>
      </c>
      <c r="C4172">
        <v>10.34375</v>
      </c>
      <c r="D4172">
        <v>9.96875</v>
      </c>
      <c r="E4172">
        <v>10.15625</v>
      </c>
      <c r="F4172">
        <v>10.15625</v>
      </c>
      <c r="G4172">
        <v>5356800</v>
      </c>
      <c r="H4172" s="3">
        <f>(F4172-B4172)/B4172</f>
        <v>1.5625E-2</v>
      </c>
      <c r="I4172" s="3">
        <f>_xlfn.RANK.AVG(H4172,$H$3:$H$10273,1)/10271</f>
        <v>0.74797974880732154</v>
      </c>
      <c r="J4172">
        <f>ROUNDDOWN($I4172*J$2,)-IF(MOD($I4172*J$2,1)=0,1,0)+1</f>
        <v>2</v>
      </c>
      <c r="K4172">
        <f>ROUNDDOWN($I4172*K$2,)-IF(MOD($I4172*K$2,1)=0,1,0)+1</f>
        <v>3</v>
      </c>
      <c r="L4172">
        <f>ROUNDDOWN($I4172*L$2,)-IF(MOD($I4172*L$2,1)=0,1,0)+1</f>
        <v>3</v>
      </c>
      <c r="M4172" s="3">
        <f>IF(L4171=4,H4172,0)</f>
        <v>0</v>
      </c>
      <c r="N4172" s="2">
        <f>IF(L4171=1,H4172,0)</f>
        <v>1.5625E-2</v>
      </c>
      <c r="O4172" s="2">
        <f>IF(OR(L4171=1,L4171=4),H4172,0)</f>
        <v>1.5625E-2</v>
      </c>
      <c r="P4172" s="2">
        <f>IF(OR(L4171=1,L4171=2),H4172,0)</f>
        <v>1.5625E-2</v>
      </c>
      <c r="Q4172" s="2"/>
    </row>
    <row r="4173" spans="1:17" x14ac:dyDescent="0.3">
      <c r="A4173" s="1">
        <v>36423</v>
      </c>
      <c r="B4173">
        <v>9.8125</v>
      </c>
      <c r="C4173">
        <v>9.90625</v>
      </c>
      <c r="D4173">
        <v>9.3125</v>
      </c>
      <c r="E4173">
        <v>9.65625</v>
      </c>
      <c r="F4173">
        <v>9.65625</v>
      </c>
      <c r="G4173">
        <v>5772000</v>
      </c>
      <c r="H4173" s="3">
        <f>(F4173-B4173)/B4173</f>
        <v>-1.5923566878980892E-2</v>
      </c>
      <c r="I4173" s="3">
        <f>_xlfn.RANK.AVG(H4173,$H$3:$H$10273,1)/10271</f>
        <v>0.27392658942654075</v>
      </c>
      <c r="J4173">
        <f>ROUNDDOWN($I4173*J$2,)-IF(MOD($I4173*J$2,1)=0,1,0)+1</f>
        <v>1</v>
      </c>
      <c r="K4173">
        <f>ROUNDDOWN($I4173*K$2,)-IF(MOD($I4173*K$2,1)=0,1,0)+1</f>
        <v>1</v>
      </c>
      <c r="L4173">
        <f>ROUNDDOWN($I4173*L$2,)-IF(MOD($I4173*L$2,1)=0,1,0)+1</f>
        <v>2</v>
      </c>
      <c r="M4173" s="3">
        <f>IF(L4172=4,H4173,0)</f>
        <v>0</v>
      </c>
      <c r="N4173" s="2">
        <f>IF(L4172=1,H4173,0)</f>
        <v>0</v>
      </c>
      <c r="O4173" s="2">
        <f>IF(OR(L4172=1,L4172=4),H4173,0)</f>
        <v>0</v>
      </c>
      <c r="P4173" s="2">
        <f>IF(OR(L4172=1,L4172=2),H4173,0)</f>
        <v>0</v>
      </c>
      <c r="Q4173" s="2"/>
    </row>
    <row r="4174" spans="1:17" x14ac:dyDescent="0.3">
      <c r="A4174" s="1">
        <v>36424</v>
      </c>
      <c r="B4174">
        <v>9.25</v>
      </c>
      <c r="C4174">
        <v>9.5625</v>
      </c>
      <c r="D4174">
        <v>9.125</v>
      </c>
      <c r="E4174">
        <v>9.25</v>
      </c>
      <c r="F4174">
        <v>9.25</v>
      </c>
      <c r="G4174">
        <v>3716000</v>
      </c>
      <c r="H4174" s="3">
        <f>(F4174-B4174)/B4174</f>
        <v>0</v>
      </c>
      <c r="I4174" s="3">
        <f>_xlfn.RANK.AVG(H4174,$H$3:$H$10273,1)/10271</f>
        <v>0.52443773731866417</v>
      </c>
      <c r="J4174">
        <f>ROUNDDOWN($I4174*J$2,)-IF(MOD($I4174*J$2,1)=0,1,0)+1</f>
        <v>2</v>
      </c>
      <c r="K4174">
        <f>ROUNDDOWN($I4174*K$2,)-IF(MOD($I4174*K$2,1)=0,1,0)+1</f>
        <v>2</v>
      </c>
      <c r="L4174">
        <f>ROUNDDOWN($I4174*L$2,)-IF(MOD($I4174*L$2,1)=0,1,0)+1</f>
        <v>3</v>
      </c>
      <c r="M4174" s="3">
        <f>IF(L4173=4,H4174,0)</f>
        <v>0</v>
      </c>
      <c r="N4174" s="2">
        <f>IF(L4173=1,H4174,0)</f>
        <v>0</v>
      </c>
      <c r="O4174" s="2">
        <f>IF(OR(L4173=1,L4173=4),H4174,0)</f>
        <v>0</v>
      </c>
      <c r="P4174" s="2">
        <f>IF(OR(L4173=1,L4173=2),H4174,0)</f>
        <v>0</v>
      </c>
      <c r="Q4174" s="2"/>
    </row>
    <row r="4175" spans="1:17" x14ac:dyDescent="0.3">
      <c r="A4175" s="1">
        <v>36425</v>
      </c>
      <c r="B4175">
        <v>9.5</v>
      </c>
      <c r="C4175">
        <v>9.5625</v>
      </c>
      <c r="D4175">
        <v>9.1875</v>
      </c>
      <c r="E4175">
        <v>9.46875</v>
      </c>
      <c r="F4175">
        <v>9.46875</v>
      </c>
      <c r="G4175">
        <v>3317000</v>
      </c>
      <c r="H4175" s="3">
        <f>(F4175-B4175)/B4175</f>
        <v>-3.2894736842105261E-3</v>
      </c>
      <c r="I4175" s="3">
        <f>_xlfn.RANK.AVG(H4175,$H$3:$H$10273,1)/10271</f>
        <v>0.4672378541524681</v>
      </c>
      <c r="J4175">
        <f>ROUNDDOWN($I4175*J$2,)-IF(MOD($I4175*J$2,1)=0,1,0)+1</f>
        <v>1</v>
      </c>
      <c r="K4175">
        <f>ROUNDDOWN($I4175*K$2,)-IF(MOD($I4175*K$2,1)=0,1,0)+1</f>
        <v>2</v>
      </c>
      <c r="L4175">
        <f>ROUNDDOWN($I4175*L$2,)-IF(MOD($I4175*L$2,1)=0,1,0)+1</f>
        <v>2</v>
      </c>
      <c r="M4175" s="3">
        <f>IF(L4174=4,H4175,0)</f>
        <v>0</v>
      </c>
      <c r="N4175" s="2">
        <f>IF(L4174=1,H4175,0)</f>
        <v>0</v>
      </c>
      <c r="O4175" s="2">
        <f>IF(OR(L4174=1,L4174=4),H4175,0)</f>
        <v>0</v>
      </c>
      <c r="P4175" s="2">
        <f>IF(OR(L4174=1,L4174=2),H4175,0)</f>
        <v>0</v>
      </c>
      <c r="Q4175" s="2"/>
    </row>
    <row r="4176" spans="1:17" x14ac:dyDescent="0.3">
      <c r="A4176" s="1">
        <v>36426</v>
      </c>
      <c r="B4176">
        <v>9.4375</v>
      </c>
      <c r="C4176">
        <v>9.4375</v>
      </c>
      <c r="D4176">
        <v>8.5625</v>
      </c>
      <c r="E4176">
        <v>8.625</v>
      </c>
      <c r="F4176">
        <v>8.625</v>
      </c>
      <c r="G4176">
        <v>4448400</v>
      </c>
      <c r="H4176" s="3">
        <f>(F4176-B4176)/B4176</f>
        <v>-8.6092715231788075E-2</v>
      </c>
      <c r="I4176" s="3">
        <f>_xlfn.RANK.AVG(H4176,$H$3:$H$10273,1)/10271</f>
        <v>6.9126667315743354E-3</v>
      </c>
      <c r="J4176">
        <f>ROUNDDOWN($I4176*J$2,)-IF(MOD($I4176*J$2,1)=0,1,0)+1</f>
        <v>1</v>
      </c>
      <c r="K4176">
        <f>ROUNDDOWN($I4176*K$2,)-IF(MOD($I4176*K$2,1)=0,1,0)+1</f>
        <v>1</v>
      </c>
      <c r="L4176">
        <f>ROUNDDOWN($I4176*L$2,)-IF(MOD($I4176*L$2,1)=0,1,0)+1</f>
        <v>1</v>
      </c>
      <c r="M4176" s="3">
        <f>IF(L4175=4,H4176,0)</f>
        <v>0</v>
      </c>
      <c r="N4176" s="2">
        <f>IF(L4175=1,H4176,0)</f>
        <v>0</v>
      </c>
      <c r="O4176" s="2">
        <f>IF(OR(L4175=1,L4175=4),H4176,0)</f>
        <v>0</v>
      </c>
      <c r="P4176" s="2">
        <f>IF(OR(L4175=1,L4175=2),H4176,0)</f>
        <v>-8.6092715231788075E-2</v>
      </c>
      <c r="Q4176" s="2"/>
    </row>
    <row r="4177" spans="1:17" x14ac:dyDescent="0.3">
      <c r="A4177" s="1">
        <v>36427</v>
      </c>
      <c r="B4177">
        <v>8.6875</v>
      </c>
      <c r="C4177">
        <v>8.96875</v>
      </c>
      <c r="D4177">
        <v>8.5625</v>
      </c>
      <c r="E4177">
        <v>8.71875</v>
      </c>
      <c r="F4177">
        <v>8.71875</v>
      </c>
      <c r="G4177">
        <v>3736800</v>
      </c>
      <c r="H4177" s="3">
        <f>(F4177-B4177)/B4177</f>
        <v>3.5971223021582736E-3</v>
      </c>
      <c r="I4177" s="3">
        <f>_xlfn.RANK.AVG(H4177,$H$3:$H$10273,1)/10271</f>
        <v>0.58470450783760097</v>
      </c>
      <c r="J4177">
        <f>ROUNDDOWN($I4177*J$2,)-IF(MOD($I4177*J$2,1)=0,1,0)+1</f>
        <v>2</v>
      </c>
      <c r="K4177">
        <f>ROUNDDOWN($I4177*K$2,)-IF(MOD($I4177*K$2,1)=0,1,0)+1</f>
        <v>2</v>
      </c>
      <c r="L4177">
        <f>ROUNDDOWN($I4177*L$2,)-IF(MOD($I4177*L$2,1)=0,1,0)+1</f>
        <v>3</v>
      </c>
      <c r="M4177" s="3">
        <f>IF(L4176=4,H4177,0)</f>
        <v>0</v>
      </c>
      <c r="N4177" s="2">
        <f>IF(L4176=1,H4177,0)</f>
        <v>3.5971223021582736E-3</v>
      </c>
      <c r="O4177" s="2">
        <f>IF(OR(L4176=1,L4176=4),H4177,0)</f>
        <v>3.5971223021582736E-3</v>
      </c>
      <c r="P4177" s="2">
        <f>IF(OR(L4176=1,L4176=2),H4177,0)</f>
        <v>3.5971223021582736E-3</v>
      </c>
      <c r="Q4177" s="2"/>
    </row>
    <row r="4178" spans="1:17" x14ac:dyDescent="0.3">
      <c r="A4178" s="1">
        <v>36430</v>
      </c>
      <c r="B4178">
        <v>8.84375</v>
      </c>
      <c r="C4178">
        <v>9.15625</v>
      </c>
      <c r="D4178">
        <v>8.84375</v>
      </c>
      <c r="E4178">
        <v>9.03125</v>
      </c>
      <c r="F4178">
        <v>9.03125</v>
      </c>
      <c r="G4178">
        <v>2376000</v>
      </c>
      <c r="H4178" s="3">
        <f>(F4178-B4178)/B4178</f>
        <v>2.1201413427561839E-2</v>
      </c>
      <c r="I4178" s="3">
        <f>_xlfn.RANK.AVG(H4178,$H$3:$H$10273,1)/10271</f>
        <v>0.80225878687566932</v>
      </c>
      <c r="J4178">
        <f>ROUNDDOWN($I4178*J$2,)-IF(MOD($I4178*J$2,1)=0,1,0)+1</f>
        <v>2</v>
      </c>
      <c r="K4178">
        <f>ROUNDDOWN($I4178*K$2,)-IF(MOD($I4178*K$2,1)=0,1,0)+1</f>
        <v>3</v>
      </c>
      <c r="L4178">
        <f>ROUNDDOWN($I4178*L$2,)-IF(MOD($I4178*L$2,1)=0,1,0)+1</f>
        <v>4</v>
      </c>
      <c r="M4178" s="3">
        <f>IF(L4177=4,H4178,0)</f>
        <v>0</v>
      </c>
      <c r="N4178" s="2">
        <f>IF(L4177=1,H4178,0)</f>
        <v>0</v>
      </c>
      <c r="O4178" s="2">
        <f>IF(OR(L4177=1,L4177=4),H4178,0)</f>
        <v>0</v>
      </c>
      <c r="P4178" s="2">
        <f>IF(OR(L4177=1,L4177=2),H4178,0)</f>
        <v>0</v>
      </c>
      <c r="Q4178" s="2"/>
    </row>
    <row r="4179" spans="1:17" x14ac:dyDescent="0.3">
      <c r="A4179" s="1">
        <v>36431</v>
      </c>
      <c r="B4179">
        <v>9.0625</v>
      </c>
      <c r="C4179">
        <v>9.0625</v>
      </c>
      <c r="D4179">
        <v>8.53125</v>
      </c>
      <c r="E4179">
        <v>8.59375</v>
      </c>
      <c r="F4179">
        <v>8.59375</v>
      </c>
      <c r="G4179">
        <v>3631600</v>
      </c>
      <c r="H4179" s="3">
        <f>(F4179-B4179)/B4179</f>
        <v>-5.1724137931034482E-2</v>
      </c>
      <c r="I4179" s="3">
        <f>_xlfn.RANK.AVG(H4179,$H$3:$H$10273,1)/10271</f>
        <v>3.9723493330737027E-2</v>
      </c>
      <c r="J4179">
        <f>ROUNDDOWN($I4179*J$2,)-IF(MOD($I4179*J$2,1)=0,1,0)+1</f>
        <v>1</v>
      </c>
      <c r="K4179">
        <f>ROUNDDOWN($I4179*K$2,)-IF(MOD($I4179*K$2,1)=0,1,0)+1</f>
        <v>1</v>
      </c>
      <c r="L4179">
        <f>ROUNDDOWN($I4179*L$2,)-IF(MOD($I4179*L$2,1)=0,1,0)+1</f>
        <v>1</v>
      </c>
      <c r="M4179" s="3">
        <f>IF(L4178=4,H4179,0)</f>
        <v>-5.1724137931034482E-2</v>
      </c>
      <c r="N4179" s="2">
        <f>IF(L4178=1,H4179,0)</f>
        <v>0</v>
      </c>
      <c r="O4179" s="2">
        <f>IF(OR(L4178=1,L4178=4),H4179,0)</f>
        <v>-5.1724137931034482E-2</v>
      </c>
      <c r="P4179" s="2">
        <f>IF(OR(L4178=1,L4178=2),H4179,0)</f>
        <v>0</v>
      </c>
      <c r="Q4179" s="2"/>
    </row>
    <row r="4180" spans="1:17" x14ac:dyDescent="0.3">
      <c r="A4180" s="1">
        <v>36432</v>
      </c>
      <c r="B4180">
        <v>8.625</v>
      </c>
      <c r="C4180">
        <v>9.3125</v>
      </c>
      <c r="D4180">
        <v>8.5625</v>
      </c>
      <c r="E4180">
        <v>8.6875</v>
      </c>
      <c r="F4180">
        <v>8.6875</v>
      </c>
      <c r="G4180">
        <v>3240400</v>
      </c>
      <c r="H4180" s="3">
        <f>(F4180-B4180)/B4180</f>
        <v>7.246376811594203E-3</v>
      </c>
      <c r="I4180" s="3">
        <f>_xlfn.RANK.AVG(H4180,$H$3:$H$10273,1)/10271</f>
        <v>0.63732840035050142</v>
      </c>
      <c r="J4180">
        <f>ROUNDDOWN($I4180*J$2,)-IF(MOD($I4180*J$2,1)=0,1,0)+1</f>
        <v>2</v>
      </c>
      <c r="K4180">
        <f>ROUNDDOWN($I4180*K$2,)-IF(MOD($I4180*K$2,1)=0,1,0)+1</f>
        <v>2</v>
      </c>
      <c r="L4180">
        <f>ROUNDDOWN($I4180*L$2,)-IF(MOD($I4180*L$2,1)=0,1,0)+1</f>
        <v>3</v>
      </c>
      <c r="M4180" s="3">
        <f>IF(L4179=4,H4180,0)</f>
        <v>0</v>
      </c>
      <c r="N4180" s="2">
        <f>IF(L4179=1,H4180,0)</f>
        <v>7.246376811594203E-3</v>
      </c>
      <c r="O4180" s="2">
        <f>IF(OR(L4179=1,L4179=4),H4180,0)</f>
        <v>7.246376811594203E-3</v>
      </c>
      <c r="P4180" s="2">
        <f>IF(OR(L4179=1,L4179=2),H4180,0)</f>
        <v>7.246376811594203E-3</v>
      </c>
      <c r="Q4180" s="2"/>
    </row>
    <row r="4181" spans="1:17" x14ac:dyDescent="0.3">
      <c r="A4181" s="1">
        <v>36433</v>
      </c>
      <c r="B4181">
        <v>8.75</v>
      </c>
      <c r="C4181">
        <v>8.9375</v>
      </c>
      <c r="D4181">
        <v>8.53125</v>
      </c>
      <c r="E4181">
        <v>8.59375</v>
      </c>
      <c r="F4181">
        <v>8.59375</v>
      </c>
      <c r="G4181">
        <v>3903800</v>
      </c>
      <c r="H4181" s="3">
        <f>(F4181-B4181)/B4181</f>
        <v>-1.7857142857142856E-2</v>
      </c>
      <c r="I4181" s="3">
        <f>_xlfn.RANK.AVG(H4181,$H$3:$H$10273,1)/10271</f>
        <v>0.25026774413396941</v>
      </c>
      <c r="J4181">
        <f>ROUNDDOWN($I4181*J$2,)-IF(MOD($I4181*J$2,1)=0,1,0)+1</f>
        <v>1</v>
      </c>
      <c r="K4181">
        <f>ROUNDDOWN($I4181*K$2,)-IF(MOD($I4181*K$2,1)=0,1,0)+1</f>
        <v>1</v>
      </c>
      <c r="L4181">
        <f>ROUNDDOWN($I4181*L$2,)-IF(MOD($I4181*L$2,1)=0,1,0)+1</f>
        <v>2</v>
      </c>
      <c r="M4181" s="3">
        <f>IF(L4180=4,H4181,0)</f>
        <v>0</v>
      </c>
      <c r="N4181" s="2">
        <f>IF(L4180=1,H4181,0)</f>
        <v>0</v>
      </c>
      <c r="O4181" s="2">
        <f>IF(OR(L4180=1,L4180=4),H4181,0)</f>
        <v>0</v>
      </c>
      <c r="P4181" s="2">
        <f>IF(OR(L4180=1,L4180=2),H4181,0)</f>
        <v>0</v>
      </c>
      <c r="Q4181" s="2"/>
    </row>
    <row r="4182" spans="1:17" x14ac:dyDescent="0.3">
      <c r="A4182" s="1">
        <v>36434</v>
      </c>
      <c r="B4182">
        <v>8.5625</v>
      </c>
      <c r="C4182">
        <v>8.875</v>
      </c>
      <c r="D4182">
        <v>8.53125</v>
      </c>
      <c r="E4182">
        <v>8.625</v>
      </c>
      <c r="F4182">
        <v>8.625</v>
      </c>
      <c r="G4182">
        <v>4642000</v>
      </c>
      <c r="H4182" s="3">
        <f>(F4182-B4182)/B4182</f>
        <v>7.2992700729927005E-3</v>
      </c>
      <c r="I4182" s="3">
        <f>_xlfn.RANK.AVG(H4182,$H$3:$H$10273,1)/10271</f>
        <v>0.6385454191412715</v>
      </c>
      <c r="J4182">
        <f>ROUNDDOWN($I4182*J$2,)-IF(MOD($I4182*J$2,1)=0,1,0)+1</f>
        <v>2</v>
      </c>
      <c r="K4182">
        <f>ROUNDDOWN($I4182*K$2,)-IF(MOD($I4182*K$2,1)=0,1,0)+1</f>
        <v>2</v>
      </c>
      <c r="L4182">
        <f>ROUNDDOWN($I4182*L$2,)-IF(MOD($I4182*L$2,1)=0,1,0)+1</f>
        <v>3</v>
      </c>
      <c r="M4182" s="3">
        <f>IF(L4181=4,H4182,0)</f>
        <v>0</v>
      </c>
      <c r="N4182" s="2">
        <f>IF(L4181=1,H4182,0)</f>
        <v>0</v>
      </c>
      <c r="O4182" s="2">
        <f>IF(OR(L4181=1,L4181=4),H4182,0)</f>
        <v>0</v>
      </c>
      <c r="P4182" s="2">
        <f>IF(OR(L4181=1,L4181=2),H4182,0)</f>
        <v>7.2992700729927005E-3</v>
      </c>
      <c r="Q4182" s="2"/>
    </row>
    <row r="4183" spans="1:17" x14ac:dyDescent="0.3">
      <c r="A4183" s="1">
        <v>36437</v>
      </c>
      <c r="B4183">
        <v>8.90625</v>
      </c>
      <c r="C4183">
        <v>9.15625</v>
      </c>
      <c r="D4183">
        <v>8.875</v>
      </c>
      <c r="E4183">
        <v>8.9375</v>
      </c>
      <c r="F4183">
        <v>8.9375</v>
      </c>
      <c r="G4183">
        <v>4409800</v>
      </c>
      <c r="H4183" s="3">
        <f>(F4183-B4183)/B4183</f>
        <v>3.5087719298245615E-3</v>
      </c>
      <c r="I4183" s="3">
        <f>_xlfn.RANK.AVG(H4183,$H$3:$H$10273,1)/10271</f>
        <v>0.58353616979846168</v>
      </c>
      <c r="J4183">
        <f>ROUNDDOWN($I4183*J$2,)-IF(MOD($I4183*J$2,1)=0,1,0)+1</f>
        <v>2</v>
      </c>
      <c r="K4183">
        <f>ROUNDDOWN($I4183*K$2,)-IF(MOD($I4183*K$2,1)=0,1,0)+1</f>
        <v>2</v>
      </c>
      <c r="L4183">
        <f>ROUNDDOWN($I4183*L$2,)-IF(MOD($I4183*L$2,1)=0,1,0)+1</f>
        <v>3</v>
      </c>
      <c r="M4183" s="3">
        <f>IF(L4182=4,H4183,0)</f>
        <v>0</v>
      </c>
      <c r="N4183" s="2">
        <f>IF(L4182=1,H4183,0)</f>
        <v>0</v>
      </c>
      <c r="O4183" s="2">
        <f>IF(OR(L4182=1,L4182=4),H4183,0)</f>
        <v>0</v>
      </c>
      <c r="P4183" s="2">
        <f>IF(OR(L4182=1,L4182=2),H4183,0)</f>
        <v>0</v>
      </c>
      <c r="Q4183" s="2"/>
    </row>
    <row r="4184" spans="1:17" x14ac:dyDescent="0.3">
      <c r="A4184" s="1">
        <v>36438</v>
      </c>
      <c r="B4184">
        <v>9.25</v>
      </c>
      <c r="C4184">
        <v>9.5625</v>
      </c>
      <c r="D4184">
        <v>9.0625</v>
      </c>
      <c r="E4184">
        <v>9.3125</v>
      </c>
      <c r="F4184">
        <v>9.3125</v>
      </c>
      <c r="G4184">
        <v>4857600</v>
      </c>
      <c r="H4184" s="3">
        <f>(F4184-B4184)/B4184</f>
        <v>6.7567567567567571E-3</v>
      </c>
      <c r="I4184" s="3">
        <f>_xlfn.RANK.AVG(H4184,$H$3:$H$10273,1)/10271</f>
        <v>0.62798169603738685</v>
      </c>
      <c r="J4184">
        <f>ROUNDDOWN($I4184*J$2,)-IF(MOD($I4184*J$2,1)=0,1,0)+1</f>
        <v>2</v>
      </c>
      <c r="K4184">
        <f>ROUNDDOWN($I4184*K$2,)-IF(MOD($I4184*K$2,1)=0,1,0)+1</f>
        <v>2</v>
      </c>
      <c r="L4184">
        <f>ROUNDDOWN($I4184*L$2,)-IF(MOD($I4184*L$2,1)=0,1,0)+1</f>
        <v>3</v>
      </c>
      <c r="M4184" s="3">
        <f>IF(L4183=4,H4184,0)</f>
        <v>0</v>
      </c>
      <c r="N4184" s="2">
        <f>IF(L4183=1,H4184,0)</f>
        <v>0</v>
      </c>
      <c r="O4184" s="2">
        <f>IF(OR(L4183=1,L4183=4),H4184,0)</f>
        <v>0</v>
      </c>
      <c r="P4184" s="2">
        <f>IF(OR(L4183=1,L4183=2),H4184,0)</f>
        <v>0</v>
      </c>
      <c r="Q4184" s="2"/>
    </row>
    <row r="4185" spans="1:17" x14ac:dyDescent="0.3">
      <c r="A4185" s="1">
        <v>36439</v>
      </c>
      <c r="B4185">
        <v>9.40625</v>
      </c>
      <c r="C4185">
        <v>9.75</v>
      </c>
      <c r="D4185">
        <v>9.28125</v>
      </c>
      <c r="E4185">
        <v>9.71875</v>
      </c>
      <c r="F4185">
        <v>9.71875</v>
      </c>
      <c r="G4185">
        <v>6976600</v>
      </c>
      <c r="H4185" s="3">
        <f>(F4185-B4185)/B4185</f>
        <v>3.3222591362126248E-2</v>
      </c>
      <c r="I4185" s="3">
        <f>_xlfn.RANK.AVG(H4185,$H$3:$H$10273,1)/10271</f>
        <v>0.8872553792230552</v>
      </c>
      <c r="J4185">
        <f>ROUNDDOWN($I4185*J$2,)-IF(MOD($I4185*J$2,1)=0,1,0)+1</f>
        <v>2</v>
      </c>
      <c r="K4185">
        <f>ROUNDDOWN($I4185*K$2,)-IF(MOD($I4185*K$2,1)=0,1,0)+1</f>
        <v>3</v>
      </c>
      <c r="L4185">
        <f>ROUNDDOWN($I4185*L$2,)-IF(MOD($I4185*L$2,1)=0,1,0)+1</f>
        <v>4</v>
      </c>
      <c r="M4185" s="3">
        <f>IF(L4184=4,H4185,0)</f>
        <v>0</v>
      </c>
      <c r="N4185" s="2">
        <f>IF(L4184=1,H4185,0)</f>
        <v>0</v>
      </c>
      <c r="O4185" s="2">
        <f>IF(OR(L4184=1,L4184=4),H4185,0)</f>
        <v>0</v>
      </c>
      <c r="P4185" s="2">
        <f>IF(OR(L4184=1,L4184=2),H4185,0)</f>
        <v>0</v>
      </c>
      <c r="Q4185" s="2"/>
    </row>
    <row r="4186" spans="1:17" x14ac:dyDescent="0.3">
      <c r="A4186" s="1">
        <v>36440</v>
      </c>
      <c r="B4186">
        <v>10.03125</v>
      </c>
      <c r="C4186">
        <v>10.21875</v>
      </c>
      <c r="D4186">
        <v>9.15625</v>
      </c>
      <c r="E4186">
        <v>9.3125</v>
      </c>
      <c r="F4186">
        <v>9.3125</v>
      </c>
      <c r="G4186">
        <v>11226400</v>
      </c>
      <c r="H4186" s="3">
        <f>(F4186-B4186)/B4186</f>
        <v>-7.1651090342679122E-2</v>
      </c>
      <c r="I4186" s="3">
        <f>_xlfn.RANK.AVG(H4186,$H$3:$H$10273,1)/10271</f>
        <v>1.4312140979456723E-2</v>
      </c>
      <c r="J4186">
        <f>ROUNDDOWN($I4186*J$2,)-IF(MOD($I4186*J$2,1)=0,1,0)+1</f>
        <v>1</v>
      </c>
      <c r="K4186">
        <f>ROUNDDOWN($I4186*K$2,)-IF(MOD($I4186*K$2,1)=0,1,0)+1</f>
        <v>1</v>
      </c>
      <c r="L4186">
        <f>ROUNDDOWN($I4186*L$2,)-IF(MOD($I4186*L$2,1)=0,1,0)+1</f>
        <v>1</v>
      </c>
      <c r="M4186" s="3">
        <f>IF(L4185=4,H4186,0)</f>
        <v>-7.1651090342679122E-2</v>
      </c>
      <c r="N4186" s="2">
        <f>IF(L4185=1,H4186,0)</f>
        <v>0</v>
      </c>
      <c r="O4186" s="2">
        <f>IF(OR(L4185=1,L4185=4),H4186,0)</f>
        <v>-7.1651090342679122E-2</v>
      </c>
      <c r="P4186" s="2">
        <f>IF(OR(L4185=1,L4185=2),H4186,0)</f>
        <v>0</v>
      </c>
      <c r="Q4186" s="2"/>
    </row>
    <row r="4187" spans="1:17" x14ac:dyDescent="0.3">
      <c r="A4187" s="1">
        <v>36441</v>
      </c>
      <c r="B4187">
        <v>9.375</v>
      </c>
      <c r="C4187">
        <v>9.4375</v>
      </c>
      <c r="D4187">
        <v>8.9375</v>
      </c>
      <c r="E4187">
        <v>9.28125</v>
      </c>
      <c r="F4187">
        <v>9.28125</v>
      </c>
      <c r="G4187">
        <v>2782600</v>
      </c>
      <c r="H4187" s="3">
        <f>(F4187-B4187)/B4187</f>
        <v>-0.01</v>
      </c>
      <c r="I4187" s="3">
        <f>_xlfn.RANK.AVG(H4187,$H$3:$H$10273,1)/10271</f>
        <v>0.36719890955116347</v>
      </c>
      <c r="J4187">
        <f>ROUNDDOWN($I4187*J$2,)-IF(MOD($I4187*J$2,1)=0,1,0)+1</f>
        <v>1</v>
      </c>
      <c r="K4187">
        <f>ROUNDDOWN($I4187*K$2,)-IF(MOD($I4187*K$2,1)=0,1,0)+1</f>
        <v>2</v>
      </c>
      <c r="L4187">
        <f>ROUNDDOWN($I4187*L$2,)-IF(MOD($I4187*L$2,1)=0,1,0)+1</f>
        <v>2</v>
      </c>
      <c r="M4187" s="3">
        <f>IF(L4186=4,H4187,0)</f>
        <v>0</v>
      </c>
      <c r="N4187" s="2">
        <f>IF(L4186=1,H4187,0)</f>
        <v>-0.01</v>
      </c>
      <c r="O4187" s="2">
        <f>IF(OR(L4186=1,L4186=4),H4187,0)</f>
        <v>-0.01</v>
      </c>
      <c r="P4187" s="2">
        <f>IF(OR(L4186=1,L4186=2),H4187,0)</f>
        <v>-0.01</v>
      </c>
      <c r="Q4187" s="2"/>
    </row>
    <row r="4188" spans="1:17" x14ac:dyDescent="0.3">
      <c r="A4188" s="1">
        <v>36444</v>
      </c>
      <c r="B4188">
        <v>9.4375</v>
      </c>
      <c r="C4188">
        <v>9.5625</v>
      </c>
      <c r="D4188">
        <v>9.34375</v>
      </c>
      <c r="E4188">
        <v>9.5</v>
      </c>
      <c r="F4188">
        <v>9.5</v>
      </c>
      <c r="G4188">
        <v>2307400</v>
      </c>
      <c r="H4188" s="3">
        <f>(F4188-B4188)/B4188</f>
        <v>6.6225165562913907E-3</v>
      </c>
      <c r="I4188" s="3">
        <f>_xlfn.RANK.AVG(H4188,$H$3:$H$10273,1)/10271</f>
        <v>0.62632655048193941</v>
      </c>
      <c r="J4188">
        <f>ROUNDDOWN($I4188*J$2,)-IF(MOD($I4188*J$2,1)=0,1,0)+1</f>
        <v>2</v>
      </c>
      <c r="K4188">
        <f>ROUNDDOWN($I4188*K$2,)-IF(MOD($I4188*K$2,1)=0,1,0)+1</f>
        <v>2</v>
      </c>
      <c r="L4188">
        <f>ROUNDDOWN($I4188*L$2,)-IF(MOD($I4188*L$2,1)=0,1,0)+1</f>
        <v>3</v>
      </c>
      <c r="M4188" s="3">
        <f>IF(L4187=4,H4188,0)</f>
        <v>0</v>
      </c>
      <c r="N4188" s="2">
        <f>IF(L4187=1,H4188,0)</f>
        <v>0</v>
      </c>
      <c r="O4188" s="2">
        <f>IF(OR(L4187=1,L4187=4),H4188,0)</f>
        <v>0</v>
      </c>
      <c r="P4188" s="2">
        <f>IF(OR(L4187=1,L4187=2),H4188,0)</f>
        <v>6.6225165562913907E-3</v>
      </c>
      <c r="Q4188" s="2"/>
    </row>
    <row r="4189" spans="1:17" x14ac:dyDescent="0.3">
      <c r="A4189" s="1">
        <v>36445</v>
      </c>
      <c r="B4189">
        <v>9.5</v>
      </c>
      <c r="C4189">
        <v>9.65625</v>
      </c>
      <c r="D4189">
        <v>9.28125</v>
      </c>
      <c r="E4189">
        <v>9.375</v>
      </c>
      <c r="F4189">
        <v>9.375</v>
      </c>
      <c r="G4189">
        <v>2597800</v>
      </c>
      <c r="H4189" s="3">
        <f>(F4189-B4189)/B4189</f>
        <v>-1.3157894736842105E-2</v>
      </c>
      <c r="I4189" s="3">
        <f>_xlfn.RANK.AVG(H4189,$H$3:$H$10273,1)/10271</f>
        <v>0.31696037386817255</v>
      </c>
      <c r="J4189">
        <f>ROUNDDOWN($I4189*J$2,)-IF(MOD($I4189*J$2,1)=0,1,0)+1</f>
        <v>1</v>
      </c>
      <c r="K4189">
        <f>ROUNDDOWN($I4189*K$2,)-IF(MOD($I4189*K$2,1)=0,1,0)+1</f>
        <v>1</v>
      </c>
      <c r="L4189">
        <f>ROUNDDOWN($I4189*L$2,)-IF(MOD($I4189*L$2,1)=0,1,0)+1</f>
        <v>2</v>
      </c>
      <c r="M4189" s="3">
        <f>IF(L4188=4,H4189,0)</f>
        <v>0</v>
      </c>
      <c r="N4189" s="2">
        <f>IF(L4188=1,H4189,0)</f>
        <v>0</v>
      </c>
      <c r="O4189" s="2">
        <f>IF(OR(L4188=1,L4188=4),H4189,0)</f>
        <v>0</v>
      </c>
      <c r="P4189" s="2">
        <f>IF(OR(L4188=1,L4188=2),H4189,0)</f>
        <v>0</v>
      </c>
      <c r="Q4189" s="2"/>
    </row>
    <row r="4190" spans="1:17" x14ac:dyDescent="0.3">
      <c r="A4190" s="1">
        <v>36446</v>
      </c>
      <c r="B4190">
        <v>9.40625</v>
      </c>
      <c r="C4190">
        <v>9.40625</v>
      </c>
      <c r="D4190">
        <v>9.03125</v>
      </c>
      <c r="E4190">
        <v>9.125</v>
      </c>
      <c r="F4190">
        <v>9.125</v>
      </c>
      <c r="G4190">
        <v>2329600</v>
      </c>
      <c r="H4190" s="3">
        <f>(F4190-B4190)/B4190</f>
        <v>-2.9900332225913623E-2</v>
      </c>
      <c r="I4190" s="3">
        <f>_xlfn.RANK.AVG(H4190,$H$3:$H$10273,1)/10271</f>
        <v>0.13669555057930094</v>
      </c>
      <c r="J4190">
        <f>ROUNDDOWN($I4190*J$2,)-IF(MOD($I4190*J$2,1)=0,1,0)+1</f>
        <v>1</v>
      </c>
      <c r="K4190">
        <f>ROUNDDOWN($I4190*K$2,)-IF(MOD($I4190*K$2,1)=0,1,0)+1</f>
        <v>1</v>
      </c>
      <c r="L4190">
        <f>ROUNDDOWN($I4190*L$2,)-IF(MOD($I4190*L$2,1)=0,1,0)+1</f>
        <v>1</v>
      </c>
      <c r="M4190" s="3">
        <f>IF(L4189=4,H4190,0)</f>
        <v>0</v>
      </c>
      <c r="N4190" s="2">
        <f>IF(L4189=1,H4190,0)</f>
        <v>0</v>
      </c>
      <c r="O4190" s="2">
        <f>IF(OR(L4189=1,L4189=4),H4190,0)</f>
        <v>0</v>
      </c>
      <c r="P4190" s="2">
        <f>IF(OR(L4189=1,L4189=2),H4190,0)</f>
        <v>-2.9900332225913623E-2</v>
      </c>
      <c r="Q4190" s="2"/>
    </row>
    <row r="4191" spans="1:17" x14ac:dyDescent="0.3">
      <c r="A4191" s="1">
        <v>36447</v>
      </c>
      <c r="B4191">
        <v>9.125</v>
      </c>
      <c r="C4191">
        <v>9.25</v>
      </c>
      <c r="D4191">
        <v>8.9375</v>
      </c>
      <c r="E4191">
        <v>9</v>
      </c>
      <c r="F4191">
        <v>9</v>
      </c>
      <c r="G4191">
        <v>2009400</v>
      </c>
      <c r="H4191" s="3">
        <f>(F4191-B4191)/B4191</f>
        <v>-1.3698630136986301E-2</v>
      </c>
      <c r="I4191" s="3">
        <f>_xlfn.RANK.AVG(H4191,$H$3:$H$10273,1)/10271</f>
        <v>0.30858728458767404</v>
      </c>
      <c r="J4191">
        <f>ROUNDDOWN($I4191*J$2,)-IF(MOD($I4191*J$2,1)=0,1,0)+1</f>
        <v>1</v>
      </c>
      <c r="K4191">
        <f>ROUNDDOWN($I4191*K$2,)-IF(MOD($I4191*K$2,1)=0,1,0)+1</f>
        <v>1</v>
      </c>
      <c r="L4191">
        <f>ROUNDDOWN($I4191*L$2,)-IF(MOD($I4191*L$2,1)=0,1,0)+1</f>
        <v>2</v>
      </c>
      <c r="M4191" s="3">
        <f>IF(L4190=4,H4191,0)</f>
        <v>0</v>
      </c>
      <c r="N4191" s="2">
        <f>IF(L4190=1,H4191,0)</f>
        <v>-1.3698630136986301E-2</v>
      </c>
      <c r="O4191" s="2">
        <f>IF(OR(L4190=1,L4190=4),H4191,0)</f>
        <v>-1.3698630136986301E-2</v>
      </c>
      <c r="P4191" s="2">
        <f>IF(OR(L4190=1,L4190=2),H4191,0)</f>
        <v>-1.3698630136986301E-2</v>
      </c>
      <c r="Q4191" s="2"/>
    </row>
    <row r="4192" spans="1:17" x14ac:dyDescent="0.3">
      <c r="A4192" s="1">
        <v>36448</v>
      </c>
      <c r="B4192">
        <v>8.78125</v>
      </c>
      <c r="C4192">
        <v>9</v>
      </c>
      <c r="D4192">
        <v>8.6875</v>
      </c>
      <c r="E4192">
        <v>8.78125</v>
      </c>
      <c r="F4192">
        <v>8.78125</v>
      </c>
      <c r="G4192">
        <v>2366600</v>
      </c>
      <c r="H4192" s="3">
        <f>(F4192-B4192)/B4192</f>
        <v>0</v>
      </c>
      <c r="I4192" s="3">
        <f>_xlfn.RANK.AVG(H4192,$H$3:$H$10273,1)/10271</f>
        <v>0.52443773731866417</v>
      </c>
      <c r="J4192">
        <f>ROUNDDOWN($I4192*J$2,)-IF(MOD($I4192*J$2,1)=0,1,0)+1</f>
        <v>2</v>
      </c>
      <c r="K4192">
        <f>ROUNDDOWN($I4192*K$2,)-IF(MOD($I4192*K$2,1)=0,1,0)+1</f>
        <v>2</v>
      </c>
      <c r="L4192">
        <f>ROUNDDOWN($I4192*L$2,)-IF(MOD($I4192*L$2,1)=0,1,0)+1</f>
        <v>3</v>
      </c>
      <c r="M4192" s="3">
        <f>IF(L4191=4,H4192,0)</f>
        <v>0</v>
      </c>
      <c r="N4192" s="2">
        <f>IF(L4191=1,H4192,0)</f>
        <v>0</v>
      </c>
      <c r="O4192" s="2">
        <f>IF(OR(L4191=1,L4191=4),H4192,0)</f>
        <v>0</v>
      </c>
      <c r="P4192" s="2">
        <f>IF(OR(L4191=1,L4191=2),H4192,0)</f>
        <v>0</v>
      </c>
      <c r="Q4192" s="2"/>
    </row>
    <row r="4193" spans="1:17" x14ac:dyDescent="0.3">
      <c r="A4193" s="1">
        <v>36451</v>
      </c>
      <c r="B4193">
        <v>8.6875</v>
      </c>
      <c r="C4193">
        <v>8.78125</v>
      </c>
      <c r="D4193">
        <v>8.5</v>
      </c>
      <c r="E4193">
        <v>8.625</v>
      </c>
      <c r="F4193">
        <v>8.625</v>
      </c>
      <c r="G4193">
        <v>2304600</v>
      </c>
      <c r="H4193" s="3">
        <f>(F4193-B4193)/B4193</f>
        <v>-7.1942446043165471E-3</v>
      </c>
      <c r="I4193" s="3">
        <f>_xlfn.RANK.AVG(H4193,$H$3:$H$10273,1)/10271</f>
        <v>0.4108655437639957</v>
      </c>
      <c r="J4193">
        <f>ROUNDDOWN($I4193*J$2,)-IF(MOD($I4193*J$2,1)=0,1,0)+1</f>
        <v>1</v>
      </c>
      <c r="K4193">
        <f>ROUNDDOWN($I4193*K$2,)-IF(MOD($I4193*K$2,1)=0,1,0)+1</f>
        <v>2</v>
      </c>
      <c r="L4193">
        <f>ROUNDDOWN($I4193*L$2,)-IF(MOD($I4193*L$2,1)=0,1,0)+1</f>
        <v>2</v>
      </c>
      <c r="M4193" s="3">
        <f>IF(L4192=4,H4193,0)</f>
        <v>0</v>
      </c>
      <c r="N4193" s="2">
        <f>IF(L4192=1,H4193,0)</f>
        <v>0</v>
      </c>
      <c r="O4193" s="2">
        <f>IF(OR(L4192=1,L4192=4),H4193,0)</f>
        <v>0</v>
      </c>
      <c r="P4193" s="2">
        <f>IF(OR(L4192=1,L4192=2),H4193,0)</f>
        <v>0</v>
      </c>
      <c r="Q4193" s="2"/>
    </row>
    <row r="4194" spans="1:17" x14ac:dyDescent="0.3">
      <c r="A4194" s="1">
        <v>36452</v>
      </c>
      <c r="B4194">
        <v>8.625</v>
      </c>
      <c r="C4194">
        <v>8.625</v>
      </c>
      <c r="D4194">
        <v>8.1875</v>
      </c>
      <c r="E4194">
        <v>8.21875</v>
      </c>
      <c r="F4194">
        <v>8.21875</v>
      </c>
      <c r="G4194">
        <v>3342600</v>
      </c>
      <c r="H4194" s="3">
        <f>(F4194-B4194)/B4194</f>
        <v>-4.710144927536232E-2</v>
      </c>
      <c r="I4194" s="3">
        <f>_xlfn.RANK.AVG(H4194,$H$3:$H$10273,1)/10271</f>
        <v>5.2477850258007983E-2</v>
      </c>
      <c r="J4194">
        <f>ROUNDDOWN($I4194*J$2,)-IF(MOD($I4194*J$2,1)=0,1,0)+1</f>
        <v>1</v>
      </c>
      <c r="K4194">
        <f>ROUNDDOWN($I4194*K$2,)-IF(MOD($I4194*K$2,1)=0,1,0)+1</f>
        <v>1</v>
      </c>
      <c r="L4194">
        <f>ROUNDDOWN($I4194*L$2,)-IF(MOD($I4194*L$2,1)=0,1,0)+1</f>
        <v>1</v>
      </c>
      <c r="M4194" s="3">
        <f>IF(L4193=4,H4194,0)</f>
        <v>0</v>
      </c>
      <c r="N4194" s="2">
        <f>IF(L4193=1,H4194,0)</f>
        <v>0</v>
      </c>
      <c r="O4194" s="2">
        <f>IF(OR(L4193=1,L4193=4),H4194,0)</f>
        <v>0</v>
      </c>
      <c r="P4194" s="2">
        <f>IF(OR(L4193=1,L4193=2),H4194,0)</f>
        <v>-4.710144927536232E-2</v>
      </c>
      <c r="Q4194" s="2"/>
    </row>
    <row r="4195" spans="1:17" x14ac:dyDescent="0.3">
      <c r="A4195" s="1">
        <v>36453</v>
      </c>
      <c r="B4195">
        <v>8.3125</v>
      </c>
      <c r="C4195">
        <v>8.59375</v>
      </c>
      <c r="D4195">
        <v>8.3125</v>
      </c>
      <c r="E4195">
        <v>8.5</v>
      </c>
      <c r="F4195">
        <v>8.5</v>
      </c>
      <c r="G4195">
        <v>2936000</v>
      </c>
      <c r="H4195" s="3">
        <f>(F4195-B4195)/B4195</f>
        <v>2.2556390977443608E-2</v>
      </c>
      <c r="I4195" s="3">
        <f>_xlfn.RANK.AVG(H4195,$H$3:$H$10273,1)/10271</f>
        <v>0.81666828935838764</v>
      </c>
      <c r="J4195">
        <f>ROUNDDOWN($I4195*J$2,)-IF(MOD($I4195*J$2,1)=0,1,0)+1</f>
        <v>2</v>
      </c>
      <c r="K4195">
        <f>ROUNDDOWN($I4195*K$2,)-IF(MOD($I4195*K$2,1)=0,1,0)+1</f>
        <v>3</v>
      </c>
      <c r="L4195">
        <f>ROUNDDOWN($I4195*L$2,)-IF(MOD($I4195*L$2,1)=0,1,0)+1</f>
        <v>4</v>
      </c>
      <c r="M4195" s="3">
        <f>IF(L4194=4,H4195,0)</f>
        <v>0</v>
      </c>
      <c r="N4195" s="2">
        <f>IF(L4194=1,H4195,0)</f>
        <v>2.2556390977443608E-2</v>
      </c>
      <c r="O4195" s="2">
        <f>IF(OR(L4194=1,L4194=4),H4195,0)</f>
        <v>2.2556390977443608E-2</v>
      </c>
      <c r="P4195" s="2">
        <f>IF(OR(L4194=1,L4194=2),H4195,0)</f>
        <v>2.2556390977443608E-2</v>
      </c>
      <c r="Q4195" s="2"/>
    </row>
    <row r="4196" spans="1:17" x14ac:dyDescent="0.3">
      <c r="A4196" s="1">
        <v>36454</v>
      </c>
      <c r="B4196">
        <v>8.375</v>
      </c>
      <c r="C4196">
        <v>9.46875</v>
      </c>
      <c r="D4196">
        <v>8.3125</v>
      </c>
      <c r="E4196">
        <v>9.4375</v>
      </c>
      <c r="F4196">
        <v>9.4375</v>
      </c>
      <c r="G4196">
        <v>6828600</v>
      </c>
      <c r="H4196" s="3">
        <f>(F4196-B4196)/B4196</f>
        <v>0.12686567164179105</v>
      </c>
      <c r="I4196" s="3">
        <f>_xlfn.RANK.AVG(H4196,$H$3:$H$10273,1)/10271</f>
        <v>0.99717651640541327</v>
      </c>
      <c r="J4196">
        <f>ROUNDDOWN($I4196*J$2,)-IF(MOD($I4196*J$2,1)=0,1,0)+1</f>
        <v>2</v>
      </c>
      <c r="K4196">
        <f>ROUNDDOWN($I4196*K$2,)-IF(MOD($I4196*K$2,1)=0,1,0)+1</f>
        <v>3</v>
      </c>
      <c r="L4196">
        <f>ROUNDDOWN($I4196*L$2,)-IF(MOD($I4196*L$2,1)=0,1,0)+1</f>
        <v>4</v>
      </c>
      <c r="M4196" s="3">
        <f>IF(L4195=4,H4196,0)</f>
        <v>0.12686567164179105</v>
      </c>
      <c r="N4196" s="2">
        <f>IF(L4195=1,H4196,0)</f>
        <v>0</v>
      </c>
      <c r="O4196" s="2">
        <f>IF(OR(L4195=1,L4195=4),H4196,0)</f>
        <v>0.12686567164179105</v>
      </c>
      <c r="P4196" s="2">
        <f>IF(OR(L4195=1,L4195=2),H4196,0)</f>
        <v>0</v>
      </c>
      <c r="Q4196" s="2"/>
    </row>
    <row r="4197" spans="1:17" x14ac:dyDescent="0.3">
      <c r="A4197" s="1">
        <v>36455</v>
      </c>
      <c r="B4197">
        <v>9.75</v>
      </c>
      <c r="C4197">
        <v>9.75</v>
      </c>
      <c r="D4197">
        <v>9.3125</v>
      </c>
      <c r="E4197">
        <v>9.34375</v>
      </c>
      <c r="F4197">
        <v>9.34375</v>
      </c>
      <c r="G4197">
        <v>6237800</v>
      </c>
      <c r="H4197" s="3">
        <f>(F4197-B4197)/B4197</f>
        <v>-4.1666666666666664E-2</v>
      </c>
      <c r="I4197" s="3">
        <f>_xlfn.RANK.AVG(H4197,$H$3:$H$10273,1)/10271</f>
        <v>7.1950150910330052E-2</v>
      </c>
      <c r="J4197">
        <f>ROUNDDOWN($I4197*J$2,)-IF(MOD($I4197*J$2,1)=0,1,0)+1</f>
        <v>1</v>
      </c>
      <c r="K4197">
        <f>ROUNDDOWN($I4197*K$2,)-IF(MOD($I4197*K$2,1)=0,1,0)+1</f>
        <v>1</v>
      </c>
      <c r="L4197">
        <f>ROUNDDOWN($I4197*L$2,)-IF(MOD($I4197*L$2,1)=0,1,0)+1</f>
        <v>1</v>
      </c>
      <c r="M4197" s="3">
        <f>IF(L4196=4,H4197,0)</f>
        <v>-4.1666666666666664E-2</v>
      </c>
      <c r="N4197" s="2">
        <f>IF(L4196=1,H4197,0)</f>
        <v>0</v>
      </c>
      <c r="O4197" s="2">
        <f>IF(OR(L4196=1,L4196=4),H4197,0)</f>
        <v>-4.1666666666666664E-2</v>
      </c>
      <c r="P4197" s="2">
        <f>IF(OR(L4196=1,L4196=2),H4197,0)</f>
        <v>0</v>
      </c>
      <c r="Q4197" s="2"/>
    </row>
    <row r="4198" spans="1:17" x14ac:dyDescent="0.3">
      <c r="A4198" s="1">
        <v>36458</v>
      </c>
      <c r="B4198">
        <v>9.375</v>
      </c>
      <c r="C4198">
        <v>9.59375</v>
      </c>
      <c r="D4198">
        <v>9.3125</v>
      </c>
      <c r="E4198">
        <v>9.53125</v>
      </c>
      <c r="F4198">
        <v>9.53125</v>
      </c>
      <c r="G4198">
        <v>2966600</v>
      </c>
      <c r="H4198" s="3">
        <f>(F4198-B4198)/B4198</f>
        <v>1.6666666666666666E-2</v>
      </c>
      <c r="I4198" s="3">
        <f>_xlfn.RANK.AVG(H4198,$H$3:$H$10273,1)/10271</f>
        <v>0.7588355564209911</v>
      </c>
      <c r="J4198">
        <f>ROUNDDOWN($I4198*J$2,)-IF(MOD($I4198*J$2,1)=0,1,0)+1</f>
        <v>2</v>
      </c>
      <c r="K4198">
        <f>ROUNDDOWN($I4198*K$2,)-IF(MOD($I4198*K$2,1)=0,1,0)+1</f>
        <v>3</v>
      </c>
      <c r="L4198">
        <f>ROUNDDOWN($I4198*L$2,)-IF(MOD($I4198*L$2,1)=0,1,0)+1</f>
        <v>4</v>
      </c>
      <c r="M4198" s="3">
        <f>IF(L4197=4,H4198,0)</f>
        <v>0</v>
      </c>
      <c r="N4198" s="2">
        <f>IF(L4197=1,H4198,0)</f>
        <v>1.6666666666666666E-2</v>
      </c>
      <c r="O4198" s="2">
        <f>IF(OR(L4197=1,L4197=4),H4198,0)</f>
        <v>1.6666666666666666E-2</v>
      </c>
      <c r="P4198" s="2">
        <f>IF(OR(L4197=1,L4197=2),H4198,0)</f>
        <v>1.6666666666666666E-2</v>
      </c>
      <c r="Q4198" s="2"/>
    </row>
    <row r="4199" spans="1:17" x14ac:dyDescent="0.3">
      <c r="A4199" s="1">
        <v>36459</v>
      </c>
      <c r="B4199">
        <v>9.65625</v>
      </c>
      <c r="C4199">
        <v>9.65625</v>
      </c>
      <c r="D4199">
        <v>9.375</v>
      </c>
      <c r="E4199">
        <v>9.5625</v>
      </c>
      <c r="F4199">
        <v>9.5625</v>
      </c>
      <c r="G4199">
        <v>3303200</v>
      </c>
      <c r="H4199" s="3">
        <f>(F4199-B4199)/B4199</f>
        <v>-9.7087378640776691E-3</v>
      </c>
      <c r="I4199" s="3">
        <f>_xlfn.RANK.AVG(H4199,$H$3:$H$10273,1)/10271</f>
        <v>0.37196962321098237</v>
      </c>
      <c r="J4199">
        <f>ROUNDDOWN($I4199*J$2,)-IF(MOD($I4199*J$2,1)=0,1,0)+1</f>
        <v>1</v>
      </c>
      <c r="K4199">
        <f>ROUNDDOWN($I4199*K$2,)-IF(MOD($I4199*K$2,1)=0,1,0)+1</f>
        <v>2</v>
      </c>
      <c r="L4199">
        <f>ROUNDDOWN($I4199*L$2,)-IF(MOD($I4199*L$2,1)=0,1,0)+1</f>
        <v>2</v>
      </c>
      <c r="M4199" s="3">
        <f>IF(L4198=4,H4199,0)</f>
        <v>-9.7087378640776691E-3</v>
      </c>
      <c r="N4199" s="2">
        <f>IF(L4198=1,H4199,0)</f>
        <v>0</v>
      </c>
      <c r="O4199" s="2">
        <f>IF(OR(L4198=1,L4198=4),H4199,0)</f>
        <v>-9.7087378640776691E-3</v>
      </c>
      <c r="P4199" s="2">
        <f>IF(OR(L4198=1,L4198=2),H4199,0)</f>
        <v>0</v>
      </c>
      <c r="Q4199" s="2"/>
    </row>
    <row r="4200" spans="1:17" x14ac:dyDescent="0.3">
      <c r="A4200" s="1">
        <v>36460</v>
      </c>
      <c r="B4200">
        <v>9.5625</v>
      </c>
      <c r="C4200">
        <v>9.625</v>
      </c>
      <c r="D4200">
        <v>9.15625</v>
      </c>
      <c r="E4200">
        <v>9.21875</v>
      </c>
      <c r="F4200">
        <v>9.21875</v>
      </c>
      <c r="G4200">
        <v>1622600</v>
      </c>
      <c r="H4200" s="3">
        <f>(F4200-B4200)/B4200</f>
        <v>-3.5947712418300651E-2</v>
      </c>
      <c r="I4200" s="3">
        <f>_xlfn.RANK.AVG(H4200,$H$3:$H$10273,1)/10271</f>
        <v>9.716678025508714E-2</v>
      </c>
      <c r="J4200">
        <f>ROUNDDOWN($I4200*J$2,)-IF(MOD($I4200*J$2,1)=0,1,0)+1</f>
        <v>1</v>
      </c>
      <c r="K4200">
        <f>ROUNDDOWN($I4200*K$2,)-IF(MOD($I4200*K$2,1)=0,1,0)+1</f>
        <v>1</v>
      </c>
      <c r="L4200">
        <f>ROUNDDOWN($I4200*L$2,)-IF(MOD($I4200*L$2,1)=0,1,0)+1</f>
        <v>1</v>
      </c>
      <c r="M4200" s="3">
        <f>IF(L4199=4,H4200,0)</f>
        <v>0</v>
      </c>
      <c r="N4200" s="2">
        <f>IF(L4199=1,H4200,0)</f>
        <v>0</v>
      </c>
      <c r="O4200" s="2">
        <f>IF(OR(L4199=1,L4199=4),H4200,0)</f>
        <v>0</v>
      </c>
      <c r="P4200" s="2">
        <f>IF(OR(L4199=1,L4199=2),H4200,0)</f>
        <v>-3.5947712418300651E-2</v>
      </c>
      <c r="Q4200" s="2"/>
    </row>
    <row r="4201" spans="1:17" x14ac:dyDescent="0.3">
      <c r="A4201" s="1">
        <v>36461</v>
      </c>
      <c r="B4201">
        <v>9.5</v>
      </c>
      <c r="C4201">
        <v>9.65625</v>
      </c>
      <c r="D4201">
        <v>9.375</v>
      </c>
      <c r="E4201">
        <v>9.5</v>
      </c>
      <c r="F4201">
        <v>9.5</v>
      </c>
      <c r="G4201">
        <v>2572600</v>
      </c>
      <c r="H4201" s="3">
        <f>(F4201-B4201)/B4201</f>
        <v>0</v>
      </c>
      <c r="I4201" s="3">
        <f>_xlfn.RANK.AVG(H4201,$H$3:$H$10273,1)/10271</f>
        <v>0.52443773731866417</v>
      </c>
      <c r="J4201">
        <f>ROUNDDOWN($I4201*J$2,)-IF(MOD($I4201*J$2,1)=0,1,0)+1</f>
        <v>2</v>
      </c>
      <c r="K4201">
        <f>ROUNDDOWN($I4201*K$2,)-IF(MOD($I4201*K$2,1)=0,1,0)+1</f>
        <v>2</v>
      </c>
      <c r="L4201">
        <f>ROUNDDOWN($I4201*L$2,)-IF(MOD($I4201*L$2,1)=0,1,0)+1</f>
        <v>3</v>
      </c>
      <c r="M4201" s="3">
        <f>IF(L4200=4,H4201,0)</f>
        <v>0</v>
      </c>
      <c r="N4201" s="2">
        <f>IF(L4200=1,H4201,0)</f>
        <v>0</v>
      </c>
      <c r="O4201" s="2">
        <f>IF(OR(L4200=1,L4200=4),H4201,0)</f>
        <v>0</v>
      </c>
      <c r="P4201" s="2">
        <f>IF(OR(L4200=1,L4200=2),H4201,0)</f>
        <v>0</v>
      </c>
      <c r="Q4201" s="2"/>
    </row>
    <row r="4202" spans="1:17" x14ac:dyDescent="0.3">
      <c r="A4202" s="1">
        <v>36462</v>
      </c>
      <c r="B4202">
        <v>9.8125</v>
      </c>
      <c r="C4202">
        <v>9.96875</v>
      </c>
      <c r="D4202">
        <v>9.71875</v>
      </c>
      <c r="E4202">
        <v>9.90625</v>
      </c>
      <c r="F4202">
        <v>9.90625</v>
      </c>
      <c r="G4202">
        <v>5519000</v>
      </c>
      <c r="H4202" s="3">
        <f>(F4202-B4202)/B4202</f>
        <v>9.5541401273885346E-3</v>
      </c>
      <c r="I4202" s="3">
        <f>_xlfn.RANK.AVG(H4202,$H$3:$H$10273,1)/10271</f>
        <v>0.66887352740726314</v>
      </c>
      <c r="J4202">
        <f>ROUNDDOWN($I4202*J$2,)-IF(MOD($I4202*J$2,1)=0,1,0)+1</f>
        <v>2</v>
      </c>
      <c r="K4202">
        <f>ROUNDDOWN($I4202*K$2,)-IF(MOD($I4202*K$2,1)=0,1,0)+1</f>
        <v>3</v>
      </c>
      <c r="L4202">
        <f>ROUNDDOWN($I4202*L$2,)-IF(MOD($I4202*L$2,1)=0,1,0)+1</f>
        <v>3</v>
      </c>
      <c r="M4202" s="3">
        <f>IF(L4201=4,H4202,0)</f>
        <v>0</v>
      </c>
      <c r="N4202" s="2">
        <f>IF(L4201=1,H4202,0)</f>
        <v>0</v>
      </c>
      <c r="O4202" s="2">
        <f>IF(OR(L4201=1,L4201=4),H4202,0)</f>
        <v>0</v>
      </c>
      <c r="P4202" s="2">
        <f>IF(OR(L4201=1,L4201=2),H4202,0)</f>
        <v>0</v>
      </c>
      <c r="Q4202" s="2"/>
    </row>
    <row r="4203" spans="1:17" x14ac:dyDescent="0.3">
      <c r="A4203" s="1">
        <v>36465</v>
      </c>
      <c r="B4203">
        <v>9.96875</v>
      </c>
      <c r="C4203">
        <v>10.21875</v>
      </c>
      <c r="D4203">
        <v>9.9375</v>
      </c>
      <c r="E4203">
        <v>10.15625</v>
      </c>
      <c r="F4203">
        <v>10.15625</v>
      </c>
      <c r="G4203">
        <v>3127400</v>
      </c>
      <c r="H4203" s="3">
        <f>(F4203-B4203)/B4203</f>
        <v>1.8808777429467086E-2</v>
      </c>
      <c r="I4203" s="3">
        <f>_xlfn.RANK.AVG(H4203,$H$3:$H$10273,1)/10271</f>
        <v>0.78132606367442314</v>
      </c>
      <c r="J4203">
        <f>ROUNDDOWN($I4203*J$2,)-IF(MOD($I4203*J$2,1)=0,1,0)+1</f>
        <v>2</v>
      </c>
      <c r="K4203">
        <f>ROUNDDOWN($I4203*K$2,)-IF(MOD($I4203*K$2,1)=0,1,0)+1</f>
        <v>3</v>
      </c>
      <c r="L4203">
        <f>ROUNDDOWN($I4203*L$2,)-IF(MOD($I4203*L$2,1)=0,1,0)+1</f>
        <v>4</v>
      </c>
      <c r="M4203" s="3">
        <f>IF(L4202=4,H4203,0)</f>
        <v>0</v>
      </c>
      <c r="N4203" s="2">
        <f>IF(L4202=1,H4203,0)</f>
        <v>0</v>
      </c>
      <c r="O4203" s="2">
        <f>IF(OR(L4202=1,L4202=4),H4203,0)</f>
        <v>0</v>
      </c>
      <c r="P4203" s="2">
        <f>IF(OR(L4202=1,L4202=2),H4203,0)</f>
        <v>0</v>
      </c>
      <c r="Q4203" s="2"/>
    </row>
    <row r="4204" spans="1:17" x14ac:dyDescent="0.3">
      <c r="A4204" s="1">
        <v>36466</v>
      </c>
      <c r="B4204">
        <v>10.15625</v>
      </c>
      <c r="C4204">
        <v>10.40625</v>
      </c>
      <c r="D4204">
        <v>10.15625</v>
      </c>
      <c r="E4204">
        <v>10.28125</v>
      </c>
      <c r="F4204">
        <v>10.28125</v>
      </c>
      <c r="G4204">
        <v>3796200</v>
      </c>
      <c r="H4204" s="3">
        <f>(F4204-B4204)/B4204</f>
        <v>1.2307692307692308E-2</v>
      </c>
      <c r="I4204" s="3">
        <f>_xlfn.RANK.AVG(H4204,$H$3:$H$10273,1)/10271</f>
        <v>0.70304741505208845</v>
      </c>
      <c r="J4204">
        <f>ROUNDDOWN($I4204*J$2,)-IF(MOD($I4204*J$2,1)=0,1,0)+1</f>
        <v>2</v>
      </c>
      <c r="K4204">
        <f>ROUNDDOWN($I4204*K$2,)-IF(MOD($I4204*K$2,1)=0,1,0)+1</f>
        <v>3</v>
      </c>
      <c r="L4204">
        <f>ROUNDDOWN($I4204*L$2,)-IF(MOD($I4204*L$2,1)=0,1,0)+1</f>
        <v>3</v>
      </c>
      <c r="M4204" s="3">
        <f>IF(L4203=4,H4204,0)</f>
        <v>1.2307692307692308E-2</v>
      </c>
      <c r="N4204" s="2">
        <f>IF(L4203=1,H4204,0)</f>
        <v>0</v>
      </c>
      <c r="O4204" s="2">
        <f>IF(OR(L4203=1,L4203=4),H4204,0)</f>
        <v>1.2307692307692308E-2</v>
      </c>
      <c r="P4204" s="2">
        <f>IF(OR(L4203=1,L4203=2),H4204,0)</f>
        <v>0</v>
      </c>
      <c r="Q4204" s="2"/>
    </row>
    <row r="4205" spans="1:17" x14ac:dyDescent="0.3">
      <c r="A4205" s="1">
        <v>36467</v>
      </c>
      <c r="B4205">
        <v>10.34375</v>
      </c>
      <c r="C4205">
        <v>10.75</v>
      </c>
      <c r="D4205">
        <v>10.28125</v>
      </c>
      <c r="E4205">
        <v>10.65625</v>
      </c>
      <c r="F4205">
        <v>10.65625</v>
      </c>
      <c r="G4205">
        <v>4472000</v>
      </c>
      <c r="H4205" s="3">
        <f>(F4205-B4205)/B4205</f>
        <v>3.0211480362537766E-2</v>
      </c>
      <c r="I4205" s="3">
        <f>_xlfn.RANK.AVG(H4205,$H$3:$H$10273,1)/10271</f>
        <v>0.86934086262291888</v>
      </c>
      <c r="J4205">
        <f>ROUNDDOWN($I4205*J$2,)-IF(MOD($I4205*J$2,1)=0,1,0)+1</f>
        <v>2</v>
      </c>
      <c r="K4205">
        <f>ROUNDDOWN($I4205*K$2,)-IF(MOD($I4205*K$2,1)=0,1,0)+1</f>
        <v>3</v>
      </c>
      <c r="L4205">
        <f>ROUNDDOWN($I4205*L$2,)-IF(MOD($I4205*L$2,1)=0,1,0)+1</f>
        <v>4</v>
      </c>
      <c r="M4205" s="3">
        <f>IF(L4204=4,H4205,0)</f>
        <v>0</v>
      </c>
      <c r="N4205" s="2">
        <f>IF(L4204=1,H4205,0)</f>
        <v>0</v>
      </c>
      <c r="O4205" s="2">
        <f>IF(OR(L4204=1,L4204=4),H4205,0)</f>
        <v>0</v>
      </c>
      <c r="P4205" s="2">
        <f>IF(OR(L4204=1,L4204=2),H4205,0)</f>
        <v>0</v>
      </c>
      <c r="Q4205" s="2"/>
    </row>
    <row r="4206" spans="1:17" x14ac:dyDescent="0.3">
      <c r="A4206" s="1">
        <v>36468</v>
      </c>
      <c r="B4206">
        <v>10.5625</v>
      </c>
      <c r="C4206">
        <v>10.65625</v>
      </c>
      <c r="D4206">
        <v>9.96875</v>
      </c>
      <c r="E4206">
        <v>10.3125</v>
      </c>
      <c r="F4206">
        <v>10.3125</v>
      </c>
      <c r="G4206">
        <v>4830000</v>
      </c>
      <c r="H4206" s="3">
        <f>(F4206-B4206)/B4206</f>
        <v>-2.3668639053254437E-2</v>
      </c>
      <c r="I4206" s="3">
        <f>_xlfn.RANK.AVG(H4206,$H$3:$H$10273,1)/10271</f>
        <v>0.18844318956284686</v>
      </c>
      <c r="J4206">
        <f>ROUNDDOWN($I4206*J$2,)-IF(MOD($I4206*J$2,1)=0,1,0)+1</f>
        <v>1</v>
      </c>
      <c r="K4206">
        <f>ROUNDDOWN($I4206*K$2,)-IF(MOD($I4206*K$2,1)=0,1,0)+1</f>
        <v>1</v>
      </c>
      <c r="L4206">
        <f>ROUNDDOWN($I4206*L$2,)-IF(MOD($I4206*L$2,1)=0,1,0)+1</f>
        <v>1</v>
      </c>
      <c r="M4206" s="3">
        <f>IF(L4205=4,H4206,0)</f>
        <v>-2.3668639053254437E-2</v>
      </c>
      <c r="N4206" s="2">
        <f>IF(L4205=1,H4206,0)</f>
        <v>0</v>
      </c>
      <c r="O4206" s="2">
        <f>IF(OR(L4205=1,L4205=4),H4206,0)</f>
        <v>-2.3668639053254437E-2</v>
      </c>
      <c r="P4206" s="2">
        <f>IF(OR(L4205=1,L4205=2),H4206,0)</f>
        <v>0</v>
      </c>
      <c r="Q4206" s="2"/>
    </row>
    <row r="4207" spans="1:17" x14ac:dyDescent="0.3">
      <c r="A4207" s="1">
        <v>36469</v>
      </c>
      <c r="B4207">
        <v>10.375</v>
      </c>
      <c r="C4207">
        <v>10.6875</v>
      </c>
      <c r="D4207">
        <v>10.125</v>
      </c>
      <c r="E4207">
        <v>10.625</v>
      </c>
      <c r="F4207">
        <v>10.625</v>
      </c>
      <c r="G4207">
        <v>4296000</v>
      </c>
      <c r="H4207" s="3">
        <f>(F4207-B4207)/B4207</f>
        <v>2.4096385542168676E-2</v>
      </c>
      <c r="I4207" s="3">
        <f>_xlfn.RANK.AVG(H4207,$H$3:$H$10273,1)/10271</f>
        <v>0.82932528478239709</v>
      </c>
      <c r="J4207">
        <f>ROUNDDOWN($I4207*J$2,)-IF(MOD($I4207*J$2,1)=0,1,0)+1</f>
        <v>2</v>
      </c>
      <c r="K4207">
        <f>ROUNDDOWN($I4207*K$2,)-IF(MOD($I4207*K$2,1)=0,1,0)+1</f>
        <v>3</v>
      </c>
      <c r="L4207">
        <f>ROUNDDOWN($I4207*L$2,)-IF(MOD($I4207*L$2,1)=0,1,0)+1</f>
        <v>4</v>
      </c>
      <c r="M4207" s="3">
        <f>IF(L4206=4,H4207,0)</f>
        <v>0</v>
      </c>
      <c r="N4207" s="2">
        <f>IF(L4206=1,H4207,0)</f>
        <v>2.4096385542168676E-2</v>
      </c>
      <c r="O4207" s="2">
        <f>IF(OR(L4206=1,L4206=4),H4207,0)</f>
        <v>2.4096385542168676E-2</v>
      </c>
      <c r="P4207" s="2">
        <f>IF(OR(L4206=1,L4206=2),H4207,0)</f>
        <v>2.4096385542168676E-2</v>
      </c>
      <c r="Q4207" s="2"/>
    </row>
    <row r="4208" spans="1:17" x14ac:dyDescent="0.3">
      <c r="A4208" s="1">
        <v>36472</v>
      </c>
      <c r="B4208">
        <v>10.5</v>
      </c>
      <c r="C4208">
        <v>10.8125</v>
      </c>
      <c r="D4208">
        <v>10.46875</v>
      </c>
      <c r="E4208">
        <v>10.71875</v>
      </c>
      <c r="F4208">
        <v>10.71875</v>
      </c>
      <c r="G4208">
        <v>3196600</v>
      </c>
      <c r="H4208" s="3">
        <f>(F4208-B4208)/B4208</f>
        <v>2.0833333333333332E-2</v>
      </c>
      <c r="I4208" s="3">
        <f>_xlfn.RANK.AVG(H4208,$H$3:$H$10273,1)/10271</f>
        <v>0.79924058027455946</v>
      </c>
      <c r="J4208">
        <f>ROUNDDOWN($I4208*J$2,)-IF(MOD($I4208*J$2,1)=0,1,0)+1</f>
        <v>2</v>
      </c>
      <c r="K4208">
        <f>ROUNDDOWN($I4208*K$2,)-IF(MOD($I4208*K$2,1)=0,1,0)+1</f>
        <v>3</v>
      </c>
      <c r="L4208">
        <f>ROUNDDOWN($I4208*L$2,)-IF(MOD($I4208*L$2,1)=0,1,0)+1</f>
        <v>4</v>
      </c>
      <c r="M4208" s="3">
        <f>IF(L4207=4,H4208,0)</f>
        <v>2.0833333333333332E-2</v>
      </c>
      <c r="N4208" s="2">
        <f>IF(L4207=1,H4208,0)</f>
        <v>0</v>
      </c>
      <c r="O4208" s="2">
        <f>IF(OR(L4207=1,L4207=4),H4208,0)</f>
        <v>2.0833333333333332E-2</v>
      </c>
      <c r="P4208" s="2">
        <f>IF(OR(L4207=1,L4207=2),H4208,0)</f>
        <v>0</v>
      </c>
      <c r="Q4208" s="2"/>
    </row>
    <row r="4209" spans="1:17" x14ac:dyDescent="0.3">
      <c r="A4209" s="1">
        <v>36473</v>
      </c>
      <c r="B4209">
        <v>10.65625</v>
      </c>
      <c r="C4209">
        <v>10.6875</v>
      </c>
      <c r="D4209">
        <v>10.21875</v>
      </c>
      <c r="E4209">
        <v>10.53125</v>
      </c>
      <c r="F4209">
        <v>10.53125</v>
      </c>
      <c r="G4209">
        <v>2993000</v>
      </c>
      <c r="H4209" s="3">
        <f>(F4209-B4209)/B4209</f>
        <v>-1.1730205278592375E-2</v>
      </c>
      <c r="I4209" s="3">
        <f>_xlfn.RANK.AVG(H4209,$H$3:$H$10273,1)/10271</f>
        <v>0.34183623795151397</v>
      </c>
      <c r="J4209">
        <f>ROUNDDOWN($I4209*J$2,)-IF(MOD($I4209*J$2,1)=0,1,0)+1</f>
        <v>1</v>
      </c>
      <c r="K4209">
        <f>ROUNDDOWN($I4209*K$2,)-IF(MOD($I4209*K$2,1)=0,1,0)+1</f>
        <v>2</v>
      </c>
      <c r="L4209">
        <f>ROUNDDOWN($I4209*L$2,)-IF(MOD($I4209*L$2,1)=0,1,0)+1</f>
        <v>2</v>
      </c>
      <c r="M4209" s="3">
        <f>IF(L4208=4,H4209,0)</f>
        <v>-1.1730205278592375E-2</v>
      </c>
      <c r="N4209" s="2">
        <f>IF(L4208=1,H4209,0)</f>
        <v>0</v>
      </c>
      <c r="O4209" s="2">
        <f>IF(OR(L4208=1,L4208=4),H4209,0)</f>
        <v>-1.1730205278592375E-2</v>
      </c>
      <c r="P4209" s="2">
        <f>IF(OR(L4208=1,L4208=2),H4209,0)</f>
        <v>0</v>
      </c>
      <c r="Q4209" s="2"/>
    </row>
    <row r="4210" spans="1:17" x14ac:dyDescent="0.3">
      <c r="A4210" s="1">
        <v>36474</v>
      </c>
      <c r="B4210">
        <v>10.96875</v>
      </c>
      <c r="C4210">
        <v>11.5</v>
      </c>
      <c r="D4210">
        <v>10.90625</v>
      </c>
      <c r="E4210">
        <v>11.5</v>
      </c>
      <c r="F4210">
        <v>11.5</v>
      </c>
      <c r="G4210">
        <v>9072400</v>
      </c>
      <c r="H4210" s="3">
        <f>(F4210-B4210)/B4210</f>
        <v>4.843304843304843E-2</v>
      </c>
      <c r="I4210" s="3">
        <f>_xlfn.RANK.AVG(H4210,$H$3:$H$10273,1)/10271</f>
        <v>0.94255671307564992</v>
      </c>
      <c r="J4210">
        <f>ROUNDDOWN($I4210*J$2,)-IF(MOD($I4210*J$2,1)=0,1,0)+1</f>
        <v>2</v>
      </c>
      <c r="K4210">
        <f>ROUNDDOWN($I4210*K$2,)-IF(MOD($I4210*K$2,1)=0,1,0)+1</f>
        <v>3</v>
      </c>
      <c r="L4210">
        <f>ROUNDDOWN($I4210*L$2,)-IF(MOD($I4210*L$2,1)=0,1,0)+1</f>
        <v>4</v>
      </c>
      <c r="M4210" s="3">
        <f>IF(L4209=4,H4210,0)</f>
        <v>0</v>
      </c>
      <c r="N4210" s="2">
        <f>IF(L4209=1,H4210,0)</f>
        <v>0</v>
      </c>
      <c r="O4210" s="2">
        <f>IF(OR(L4209=1,L4209=4),H4210,0)</f>
        <v>0</v>
      </c>
      <c r="P4210" s="2">
        <f>IF(OR(L4209=1,L4209=2),H4210,0)</f>
        <v>4.843304843304843E-2</v>
      </c>
      <c r="Q4210" s="2"/>
    </row>
    <row r="4211" spans="1:17" x14ac:dyDescent="0.3">
      <c r="A4211" s="1">
        <v>36475</v>
      </c>
      <c r="B4211">
        <v>11.5625</v>
      </c>
      <c r="C4211">
        <v>14.5</v>
      </c>
      <c r="D4211">
        <v>11.15625</v>
      </c>
      <c r="E4211">
        <v>14.125</v>
      </c>
      <c r="F4211">
        <v>14.125</v>
      </c>
      <c r="G4211">
        <v>16667600</v>
      </c>
      <c r="H4211" s="3">
        <f>(F4211-B4211)/B4211</f>
        <v>0.22162162162162163</v>
      </c>
      <c r="I4211" s="3">
        <f>_xlfn.RANK.AVG(H4211,$H$3:$H$10273,1)/10271</f>
        <v>0.99961055398695353</v>
      </c>
      <c r="J4211">
        <f>ROUNDDOWN($I4211*J$2,)-IF(MOD($I4211*J$2,1)=0,1,0)+1</f>
        <v>2</v>
      </c>
      <c r="K4211">
        <f>ROUNDDOWN($I4211*K$2,)-IF(MOD($I4211*K$2,1)=0,1,0)+1</f>
        <v>3</v>
      </c>
      <c r="L4211">
        <f>ROUNDDOWN($I4211*L$2,)-IF(MOD($I4211*L$2,1)=0,1,0)+1</f>
        <v>4</v>
      </c>
      <c r="M4211" s="3">
        <f>IF(L4210=4,H4211,0)</f>
        <v>0.22162162162162163</v>
      </c>
      <c r="N4211" s="2">
        <f>IF(L4210=1,H4211,0)</f>
        <v>0</v>
      </c>
      <c r="O4211" s="2">
        <f>IF(OR(L4210=1,L4210=4),H4211,0)</f>
        <v>0.22162162162162163</v>
      </c>
      <c r="P4211" s="2">
        <f>IF(OR(L4210=1,L4210=2),H4211,0)</f>
        <v>0</v>
      </c>
      <c r="Q4211" s="2"/>
    </row>
    <row r="4212" spans="1:17" x14ac:dyDescent="0.3">
      <c r="A4212" s="1">
        <v>36476</v>
      </c>
      <c r="B4212">
        <v>13.5</v>
      </c>
      <c r="C4212">
        <v>14</v>
      </c>
      <c r="D4212">
        <v>12.4375</v>
      </c>
      <c r="E4212">
        <v>13.28125</v>
      </c>
      <c r="F4212">
        <v>13.28125</v>
      </c>
      <c r="G4212">
        <v>22969600</v>
      </c>
      <c r="H4212" s="3">
        <f>(F4212-B4212)/B4212</f>
        <v>-1.6203703703703703E-2</v>
      </c>
      <c r="I4212" s="3">
        <f>_xlfn.RANK.AVG(H4212,$H$3:$H$10273,1)/10271</f>
        <v>0.2708597020738</v>
      </c>
      <c r="J4212">
        <f>ROUNDDOWN($I4212*J$2,)-IF(MOD($I4212*J$2,1)=0,1,0)+1</f>
        <v>1</v>
      </c>
      <c r="K4212">
        <f>ROUNDDOWN($I4212*K$2,)-IF(MOD($I4212*K$2,1)=0,1,0)+1</f>
        <v>1</v>
      </c>
      <c r="L4212">
        <f>ROUNDDOWN($I4212*L$2,)-IF(MOD($I4212*L$2,1)=0,1,0)+1</f>
        <v>2</v>
      </c>
      <c r="M4212" s="3">
        <f>IF(L4211=4,H4212,0)</f>
        <v>-1.6203703703703703E-2</v>
      </c>
      <c r="N4212" s="2">
        <f>IF(L4211=1,H4212,0)</f>
        <v>0</v>
      </c>
      <c r="O4212" s="2">
        <f>IF(OR(L4211=1,L4211=4),H4212,0)</f>
        <v>-1.6203703703703703E-2</v>
      </c>
      <c r="P4212" s="2">
        <f>IF(OR(L4211=1,L4211=2),H4212,0)</f>
        <v>0</v>
      </c>
      <c r="Q4212" s="2"/>
    </row>
    <row r="4213" spans="1:17" x14ac:dyDescent="0.3">
      <c r="A4213" s="1">
        <v>36479</v>
      </c>
      <c r="B4213">
        <v>13.34375</v>
      </c>
      <c r="C4213">
        <v>13.34375</v>
      </c>
      <c r="D4213">
        <v>12.75</v>
      </c>
      <c r="E4213">
        <v>12.78125</v>
      </c>
      <c r="F4213">
        <v>12.78125</v>
      </c>
      <c r="G4213">
        <v>7156800</v>
      </c>
      <c r="H4213" s="3">
        <f>(F4213-B4213)/B4213</f>
        <v>-4.2154566744730677E-2</v>
      </c>
      <c r="I4213" s="3">
        <f>_xlfn.RANK.AVG(H4213,$H$3:$H$10273,1)/10271</f>
        <v>6.9710836335313012E-2</v>
      </c>
      <c r="J4213">
        <f>ROUNDDOWN($I4213*J$2,)-IF(MOD($I4213*J$2,1)=0,1,0)+1</f>
        <v>1</v>
      </c>
      <c r="K4213">
        <f>ROUNDDOWN($I4213*K$2,)-IF(MOD($I4213*K$2,1)=0,1,0)+1</f>
        <v>1</v>
      </c>
      <c r="L4213">
        <f>ROUNDDOWN($I4213*L$2,)-IF(MOD($I4213*L$2,1)=0,1,0)+1</f>
        <v>1</v>
      </c>
      <c r="M4213" s="3">
        <f>IF(L4212=4,H4213,0)</f>
        <v>0</v>
      </c>
      <c r="N4213" s="2">
        <f>IF(L4212=1,H4213,0)</f>
        <v>0</v>
      </c>
      <c r="O4213" s="2">
        <f>IF(OR(L4212=1,L4212=4),H4213,0)</f>
        <v>0</v>
      </c>
      <c r="P4213" s="2">
        <f>IF(OR(L4212=1,L4212=2),H4213,0)</f>
        <v>-4.2154566744730677E-2</v>
      </c>
      <c r="Q4213" s="2"/>
    </row>
    <row r="4214" spans="1:17" x14ac:dyDescent="0.3">
      <c r="A4214" s="1">
        <v>36480</v>
      </c>
      <c r="B4214">
        <v>12.90625</v>
      </c>
      <c r="C4214">
        <v>13.21875</v>
      </c>
      <c r="D4214">
        <v>12.625</v>
      </c>
      <c r="E4214">
        <v>12.875</v>
      </c>
      <c r="F4214">
        <v>12.875</v>
      </c>
      <c r="G4214">
        <v>6048600</v>
      </c>
      <c r="H4214" s="3">
        <f>(F4214-B4214)/B4214</f>
        <v>-2.4213075060532689E-3</v>
      </c>
      <c r="I4214" s="3">
        <f>_xlfn.RANK.AVG(H4214,$H$3:$H$10273,1)/10271</f>
        <v>0.47765553500146041</v>
      </c>
      <c r="J4214">
        <f>ROUNDDOWN($I4214*J$2,)-IF(MOD($I4214*J$2,1)=0,1,0)+1</f>
        <v>1</v>
      </c>
      <c r="K4214">
        <f>ROUNDDOWN($I4214*K$2,)-IF(MOD($I4214*K$2,1)=0,1,0)+1</f>
        <v>2</v>
      </c>
      <c r="L4214">
        <f>ROUNDDOWN($I4214*L$2,)-IF(MOD($I4214*L$2,1)=0,1,0)+1</f>
        <v>2</v>
      </c>
      <c r="M4214" s="3">
        <f>IF(L4213=4,H4214,0)</f>
        <v>0</v>
      </c>
      <c r="N4214" s="2">
        <f>IF(L4213=1,H4214,0)</f>
        <v>-2.4213075060532689E-3</v>
      </c>
      <c r="O4214" s="2">
        <f>IF(OR(L4213=1,L4213=4),H4214,0)</f>
        <v>-2.4213075060532689E-3</v>
      </c>
      <c r="P4214" s="2">
        <f>IF(OR(L4213=1,L4213=2),H4214,0)</f>
        <v>-2.4213075060532689E-3</v>
      </c>
      <c r="Q4214" s="2"/>
    </row>
    <row r="4215" spans="1:17" x14ac:dyDescent="0.3">
      <c r="A4215" s="1">
        <v>36481</v>
      </c>
      <c r="B4215">
        <v>12.90625</v>
      </c>
      <c r="C4215">
        <v>13.875</v>
      </c>
      <c r="D4215">
        <v>12.90625</v>
      </c>
      <c r="E4215">
        <v>13.34375</v>
      </c>
      <c r="F4215">
        <v>13.34375</v>
      </c>
      <c r="G4215">
        <v>10738200</v>
      </c>
      <c r="H4215" s="3">
        <f>(F4215-B4215)/B4215</f>
        <v>3.3898305084745763E-2</v>
      </c>
      <c r="I4215" s="3">
        <f>_xlfn.RANK.AVG(H4215,$H$3:$H$10273,1)/10271</f>
        <v>0.89037094732742672</v>
      </c>
      <c r="J4215">
        <f>ROUNDDOWN($I4215*J$2,)-IF(MOD($I4215*J$2,1)=0,1,0)+1</f>
        <v>2</v>
      </c>
      <c r="K4215">
        <f>ROUNDDOWN($I4215*K$2,)-IF(MOD($I4215*K$2,1)=0,1,0)+1</f>
        <v>3</v>
      </c>
      <c r="L4215">
        <f>ROUNDDOWN($I4215*L$2,)-IF(MOD($I4215*L$2,1)=0,1,0)+1</f>
        <v>4</v>
      </c>
      <c r="M4215" s="3">
        <f>IF(L4214=4,H4215,0)</f>
        <v>0</v>
      </c>
      <c r="N4215" s="2">
        <f>IF(L4214=1,H4215,0)</f>
        <v>0</v>
      </c>
      <c r="O4215" s="2">
        <f>IF(OR(L4214=1,L4214=4),H4215,0)</f>
        <v>0</v>
      </c>
      <c r="P4215" s="2">
        <f>IF(OR(L4214=1,L4214=2),H4215,0)</f>
        <v>3.3898305084745763E-2</v>
      </c>
      <c r="Q4215" s="2"/>
    </row>
    <row r="4216" spans="1:17" x14ac:dyDescent="0.3">
      <c r="A4216" s="1">
        <v>36482</v>
      </c>
      <c r="B4216">
        <v>13.375</v>
      </c>
      <c r="C4216">
        <v>13.46875</v>
      </c>
      <c r="D4216">
        <v>12.84375</v>
      </c>
      <c r="E4216">
        <v>13</v>
      </c>
      <c r="F4216">
        <v>13</v>
      </c>
      <c r="G4216">
        <v>5302600</v>
      </c>
      <c r="H4216" s="3">
        <f>(F4216-B4216)/B4216</f>
        <v>-2.8037383177570093E-2</v>
      </c>
      <c r="I4216" s="3">
        <f>_xlfn.RANK.AVG(H4216,$H$3:$H$10273,1)/10271</f>
        <v>0.15081296855223444</v>
      </c>
      <c r="J4216">
        <f>ROUNDDOWN($I4216*J$2,)-IF(MOD($I4216*J$2,1)=0,1,0)+1</f>
        <v>1</v>
      </c>
      <c r="K4216">
        <f>ROUNDDOWN($I4216*K$2,)-IF(MOD($I4216*K$2,1)=0,1,0)+1</f>
        <v>1</v>
      </c>
      <c r="L4216">
        <f>ROUNDDOWN($I4216*L$2,)-IF(MOD($I4216*L$2,1)=0,1,0)+1</f>
        <v>1</v>
      </c>
      <c r="M4216" s="3">
        <f>IF(L4215=4,H4216,0)</f>
        <v>-2.8037383177570093E-2</v>
      </c>
      <c r="N4216" s="2">
        <f>IF(L4215=1,H4216,0)</f>
        <v>0</v>
      </c>
      <c r="O4216" s="2">
        <f>IF(OR(L4215=1,L4215=4),H4216,0)</f>
        <v>-2.8037383177570093E-2</v>
      </c>
      <c r="P4216" s="2">
        <f>IF(OR(L4215=1,L4215=2),H4216,0)</f>
        <v>0</v>
      </c>
      <c r="Q4216" s="2"/>
    </row>
    <row r="4217" spans="1:17" x14ac:dyDescent="0.3">
      <c r="A4217" s="1">
        <v>36483</v>
      </c>
      <c r="B4217">
        <v>13</v>
      </c>
      <c r="C4217">
        <v>13.65625</v>
      </c>
      <c r="D4217">
        <v>12.90625</v>
      </c>
      <c r="E4217">
        <v>13.5625</v>
      </c>
      <c r="F4217">
        <v>13.5625</v>
      </c>
      <c r="G4217">
        <v>5620600</v>
      </c>
      <c r="H4217" s="3">
        <f>(F4217-B4217)/B4217</f>
        <v>4.3269230769230768E-2</v>
      </c>
      <c r="I4217" s="3">
        <f>_xlfn.RANK.AVG(H4217,$H$3:$H$10273,1)/10271</f>
        <v>0.92907214487391687</v>
      </c>
      <c r="J4217">
        <f>ROUNDDOWN($I4217*J$2,)-IF(MOD($I4217*J$2,1)=0,1,0)+1</f>
        <v>2</v>
      </c>
      <c r="K4217">
        <f>ROUNDDOWN($I4217*K$2,)-IF(MOD($I4217*K$2,1)=0,1,0)+1</f>
        <v>3</v>
      </c>
      <c r="L4217">
        <f>ROUNDDOWN($I4217*L$2,)-IF(MOD($I4217*L$2,1)=0,1,0)+1</f>
        <v>4</v>
      </c>
      <c r="M4217" s="3">
        <f>IF(L4216=4,H4217,0)</f>
        <v>0</v>
      </c>
      <c r="N4217" s="2">
        <f>IF(L4216=1,H4217,0)</f>
        <v>4.3269230769230768E-2</v>
      </c>
      <c r="O4217" s="2">
        <f>IF(OR(L4216=1,L4216=4),H4217,0)</f>
        <v>4.3269230769230768E-2</v>
      </c>
      <c r="P4217" s="2">
        <f>IF(OR(L4216=1,L4216=2),H4217,0)</f>
        <v>4.3269230769230768E-2</v>
      </c>
      <c r="Q4217" s="2"/>
    </row>
    <row r="4218" spans="1:17" x14ac:dyDescent="0.3">
      <c r="A4218" s="1">
        <v>36486</v>
      </c>
      <c r="B4218">
        <v>13.125</v>
      </c>
      <c r="C4218">
        <v>13.625</v>
      </c>
      <c r="D4218">
        <v>13.125</v>
      </c>
      <c r="E4218">
        <v>13.46875</v>
      </c>
      <c r="F4218">
        <v>13.46875</v>
      </c>
      <c r="G4218">
        <v>3935600</v>
      </c>
      <c r="H4218" s="3">
        <f>(F4218-B4218)/B4218</f>
        <v>2.6190476190476191E-2</v>
      </c>
      <c r="I4218" s="3">
        <f>_xlfn.RANK.AVG(H4218,$H$3:$H$10273,1)/10271</f>
        <v>0.84354006425859218</v>
      </c>
      <c r="J4218">
        <f>ROUNDDOWN($I4218*J$2,)-IF(MOD($I4218*J$2,1)=0,1,0)+1</f>
        <v>2</v>
      </c>
      <c r="K4218">
        <f>ROUNDDOWN($I4218*K$2,)-IF(MOD($I4218*K$2,1)=0,1,0)+1</f>
        <v>3</v>
      </c>
      <c r="L4218">
        <f>ROUNDDOWN($I4218*L$2,)-IF(MOD($I4218*L$2,1)=0,1,0)+1</f>
        <v>4</v>
      </c>
      <c r="M4218" s="3">
        <f>IF(L4217=4,H4218,0)</f>
        <v>2.6190476190476191E-2</v>
      </c>
      <c r="N4218" s="2">
        <f>IF(L4217=1,H4218,0)</f>
        <v>0</v>
      </c>
      <c r="O4218" s="2">
        <f>IF(OR(L4217=1,L4217=4),H4218,0)</f>
        <v>2.6190476190476191E-2</v>
      </c>
      <c r="P4218" s="2">
        <f>IF(OR(L4217=1,L4217=2),H4218,0)</f>
        <v>0</v>
      </c>
      <c r="Q4218" s="2"/>
    </row>
    <row r="4219" spans="1:17" x14ac:dyDescent="0.3">
      <c r="A4219" s="1">
        <v>36487</v>
      </c>
      <c r="B4219">
        <v>13.40625</v>
      </c>
      <c r="C4219">
        <v>13.5</v>
      </c>
      <c r="D4219">
        <v>12.875</v>
      </c>
      <c r="E4219">
        <v>13.5</v>
      </c>
      <c r="F4219">
        <v>13.5</v>
      </c>
      <c r="G4219">
        <v>4831200</v>
      </c>
      <c r="H4219" s="3">
        <f>(F4219-B4219)/B4219</f>
        <v>6.993006993006993E-3</v>
      </c>
      <c r="I4219" s="3">
        <f>_xlfn.RANK.AVG(H4219,$H$3:$H$10273,1)/10271</f>
        <v>0.63085386038360436</v>
      </c>
      <c r="J4219">
        <f>ROUNDDOWN($I4219*J$2,)-IF(MOD($I4219*J$2,1)=0,1,0)+1</f>
        <v>2</v>
      </c>
      <c r="K4219">
        <f>ROUNDDOWN($I4219*K$2,)-IF(MOD($I4219*K$2,1)=0,1,0)+1</f>
        <v>2</v>
      </c>
      <c r="L4219">
        <f>ROUNDDOWN($I4219*L$2,)-IF(MOD($I4219*L$2,1)=0,1,0)+1</f>
        <v>3</v>
      </c>
      <c r="M4219" s="3">
        <f>IF(L4218=4,H4219,0)</f>
        <v>6.993006993006993E-3</v>
      </c>
      <c r="N4219" s="2">
        <f>IF(L4218=1,H4219,0)</f>
        <v>0</v>
      </c>
      <c r="O4219" s="2">
        <f>IF(OR(L4218=1,L4218=4),H4219,0)</f>
        <v>6.993006993006993E-3</v>
      </c>
      <c r="P4219" s="2">
        <f>IF(OR(L4218=1,L4218=2),H4219,0)</f>
        <v>0</v>
      </c>
      <c r="Q4219" s="2"/>
    </row>
    <row r="4220" spans="1:17" x14ac:dyDescent="0.3">
      <c r="A4220" s="1">
        <v>36488</v>
      </c>
      <c r="B4220">
        <v>13.625</v>
      </c>
      <c r="C4220">
        <v>14</v>
      </c>
      <c r="D4220">
        <v>13.53125</v>
      </c>
      <c r="E4220">
        <v>13.625</v>
      </c>
      <c r="F4220">
        <v>13.625</v>
      </c>
      <c r="G4220">
        <v>6332400</v>
      </c>
      <c r="H4220" s="3">
        <f>(F4220-B4220)/B4220</f>
        <v>0</v>
      </c>
      <c r="I4220" s="3">
        <f>_xlfn.RANK.AVG(H4220,$H$3:$H$10273,1)/10271</f>
        <v>0.52443773731866417</v>
      </c>
      <c r="J4220">
        <f>ROUNDDOWN($I4220*J$2,)-IF(MOD($I4220*J$2,1)=0,1,0)+1</f>
        <v>2</v>
      </c>
      <c r="K4220">
        <f>ROUNDDOWN($I4220*K$2,)-IF(MOD($I4220*K$2,1)=0,1,0)+1</f>
        <v>2</v>
      </c>
      <c r="L4220">
        <f>ROUNDDOWN($I4220*L$2,)-IF(MOD($I4220*L$2,1)=0,1,0)+1</f>
        <v>3</v>
      </c>
      <c r="M4220" s="3">
        <f>IF(L4219=4,H4220,0)</f>
        <v>0</v>
      </c>
      <c r="N4220" s="2">
        <f>IF(L4219=1,H4220,0)</f>
        <v>0</v>
      </c>
      <c r="O4220" s="2">
        <f>IF(OR(L4219=1,L4219=4),H4220,0)</f>
        <v>0</v>
      </c>
      <c r="P4220" s="2">
        <f>IF(OR(L4219=1,L4219=2),H4220,0)</f>
        <v>0</v>
      </c>
      <c r="Q4220" s="2"/>
    </row>
    <row r="4221" spans="1:17" x14ac:dyDescent="0.3">
      <c r="A4221" s="1">
        <v>36490</v>
      </c>
      <c r="B4221">
        <v>13.75</v>
      </c>
      <c r="C4221">
        <v>14.0625</v>
      </c>
      <c r="D4221">
        <v>13.375</v>
      </c>
      <c r="E4221">
        <v>13.84375</v>
      </c>
      <c r="F4221">
        <v>13.84375</v>
      </c>
      <c r="G4221">
        <v>3760800</v>
      </c>
      <c r="H4221" s="3">
        <f>(F4221-B4221)/B4221</f>
        <v>6.8181818181818179E-3</v>
      </c>
      <c r="I4221" s="3">
        <f>_xlfn.RANK.AVG(H4221,$H$3:$H$10273,1)/10271</f>
        <v>0.62846850355369488</v>
      </c>
      <c r="J4221">
        <f>ROUNDDOWN($I4221*J$2,)-IF(MOD($I4221*J$2,1)=0,1,0)+1</f>
        <v>2</v>
      </c>
      <c r="K4221">
        <f>ROUNDDOWN($I4221*K$2,)-IF(MOD($I4221*K$2,1)=0,1,0)+1</f>
        <v>2</v>
      </c>
      <c r="L4221">
        <f>ROUNDDOWN($I4221*L$2,)-IF(MOD($I4221*L$2,1)=0,1,0)+1</f>
        <v>3</v>
      </c>
      <c r="M4221" s="3">
        <f>IF(L4220=4,H4221,0)</f>
        <v>0</v>
      </c>
      <c r="N4221" s="2">
        <f>IF(L4220=1,H4221,0)</f>
        <v>0</v>
      </c>
      <c r="O4221" s="2">
        <f>IF(OR(L4220=1,L4220=4),H4221,0)</f>
        <v>0</v>
      </c>
      <c r="P4221" s="2">
        <f>IF(OR(L4220=1,L4220=2),H4221,0)</f>
        <v>0</v>
      </c>
      <c r="Q4221" s="2"/>
    </row>
    <row r="4222" spans="1:17" x14ac:dyDescent="0.3">
      <c r="A4222" s="1">
        <v>36493</v>
      </c>
      <c r="B4222">
        <v>14.1875</v>
      </c>
      <c r="C4222">
        <v>15.25</v>
      </c>
      <c r="D4222">
        <v>14.15625</v>
      </c>
      <c r="E4222">
        <v>15.25</v>
      </c>
      <c r="F4222">
        <v>15.25</v>
      </c>
      <c r="G4222">
        <v>17486200</v>
      </c>
      <c r="H4222" s="3">
        <f>(F4222-B4222)/B4222</f>
        <v>7.4889867841409691E-2</v>
      </c>
      <c r="I4222" s="3">
        <f>_xlfn.RANK.AVG(H4222,$H$3:$H$10273,1)/10271</f>
        <v>0.98091714536072439</v>
      </c>
      <c r="J4222">
        <f>ROUNDDOWN($I4222*J$2,)-IF(MOD($I4222*J$2,1)=0,1,0)+1</f>
        <v>2</v>
      </c>
      <c r="K4222">
        <f>ROUNDDOWN($I4222*K$2,)-IF(MOD($I4222*K$2,1)=0,1,0)+1</f>
        <v>3</v>
      </c>
      <c r="L4222">
        <f>ROUNDDOWN($I4222*L$2,)-IF(MOD($I4222*L$2,1)=0,1,0)+1</f>
        <v>4</v>
      </c>
      <c r="M4222" s="3">
        <f>IF(L4221=4,H4222,0)</f>
        <v>0</v>
      </c>
      <c r="N4222" s="2">
        <f>IF(L4221=1,H4222,0)</f>
        <v>0</v>
      </c>
      <c r="O4222" s="2">
        <f>IF(OR(L4221=1,L4221=4),H4222,0)</f>
        <v>0</v>
      </c>
      <c r="P4222" s="2">
        <f>IF(OR(L4221=1,L4221=2),H4222,0)</f>
        <v>0</v>
      </c>
      <c r="Q4222" s="2"/>
    </row>
    <row r="4223" spans="1:17" x14ac:dyDescent="0.3">
      <c r="A4223" s="1">
        <v>36494</v>
      </c>
      <c r="B4223">
        <v>14.875</v>
      </c>
      <c r="C4223">
        <v>14.875</v>
      </c>
      <c r="D4223">
        <v>13.9375</v>
      </c>
      <c r="E4223">
        <v>14.125</v>
      </c>
      <c r="F4223">
        <v>14.125</v>
      </c>
      <c r="G4223">
        <v>7103200</v>
      </c>
      <c r="H4223" s="3">
        <f>(F4223-B4223)/B4223</f>
        <v>-5.0420168067226892E-2</v>
      </c>
      <c r="I4223" s="3">
        <f>_xlfn.RANK.AVG(H4223,$H$3:$H$10273,1)/10271</f>
        <v>4.3715314964463049E-2</v>
      </c>
      <c r="J4223">
        <f>ROUNDDOWN($I4223*J$2,)-IF(MOD($I4223*J$2,1)=0,1,0)+1</f>
        <v>1</v>
      </c>
      <c r="K4223">
        <f>ROUNDDOWN($I4223*K$2,)-IF(MOD($I4223*K$2,1)=0,1,0)+1</f>
        <v>1</v>
      </c>
      <c r="L4223">
        <f>ROUNDDOWN($I4223*L$2,)-IF(MOD($I4223*L$2,1)=0,1,0)+1</f>
        <v>1</v>
      </c>
      <c r="M4223" s="3">
        <f>IF(L4222=4,H4223,0)</f>
        <v>-5.0420168067226892E-2</v>
      </c>
      <c r="N4223" s="2">
        <f>IF(L4222=1,H4223,0)</f>
        <v>0</v>
      </c>
      <c r="O4223" s="2">
        <f>IF(OR(L4222=1,L4222=4),H4223,0)</f>
        <v>-5.0420168067226892E-2</v>
      </c>
      <c r="P4223" s="2">
        <f>IF(OR(L4222=1,L4222=2),H4223,0)</f>
        <v>0</v>
      </c>
      <c r="Q4223" s="2"/>
    </row>
    <row r="4224" spans="1:17" x14ac:dyDescent="0.3">
      <c r="A4224" s="1">
        <v>36495</v>
      </c>
      <c r="B4224">
        <v>14.125</v>
      </c>
      <c r="C4224">
        <v>14.15625</v>
      </c>
      <c r="D4224">
        <v>13.53125</v>
      </c>
      <c r="E4224">
        <v>13.75</v>
      </c>
      <c r="F4224">
        <v>13.75</v>
      </c>
      <c r="G4224">
        <v>5376600</v>
      </c>
      <c r="H4224" s="3">
        <f>(F4224-B4224)/B4224</f>
        <v>-2.6548672566371681E-2</v>
      </c>
      <c r="I4224" s="3">
        <f>_xlfn.RANK.AVG(H4224,$H$3:$H$10273,1)/10271</f>
        <v>0.16220426443384287</v>
      </c>
      <c r="J4224">
        <f>ROUNDDOWN($I4224*J$2,)-IF(MOD($I4224*J$2,1)=0,1,0)+1</f>
        <v>1</v>
      </c>
      <c r="K4224">
        <f>ROUNDDOWN($I4224*K$2,)-IF(MOD($I4224*K$2,1)=0,1,0)+1</f>
        <v>1</v>
      </c>
      <c r="L4224">
        <f>ROUNDDOWN($I4224*L$2,)-IF(MOD($I4224*L$2,1)=0,1,0)+1</f>
        <v>1</v>
      </c>
      <c r="M4224" s="3">
        <f>IF(L4223=4,H4224,0)</f>
        <v>0</v>
      </c>
      <c r="N4224" s="2">
        <f>IF(L4223=1,H4224,0)</f>
        <v>-2.6548672566371681E-2</v>
      </c>
      <c r="O4224" s="2">
        <f>IF(OR(L4223=1,L4223=4),H4224,0)</f>
        <v>-2.6548672566371681E-2</v>
      </c>
      <c r="P4224" s="2">
        <f>IF(OR(L4223=1,L4223=2),H4224,0)</f>
        <v>-2.6548672566371681E-2</v>
      </c>
      <c r="Q4224" s="2"/>
    </row>
    <row r="4225" spans="1:17" x14ac:dyDescent="0.3">
      <c r="A4225" s="1">
        <v>36496</v>
      </c>
      <c r="B4225">
        <v>13.96875</v>
      </c>
      <c r="C4225">
        <v>15.25</v>
      </c>
      <c r="D4225">
        <v>13.875</v>
      </c>
      <c r="E4225">
        <v>15.25</v>
      </c>
      <c r="F4225">
        <v>15.25</v>
      </c>
      <c r="G4225">
        <v>6732600</v>
      </c>
      <c r="H4225" s="3">
        <f>(F4225-B4225)/B4225</f>
        <v>9.1722595078299773E-2</v>
      </c>
      <c r="I4225" s="3">
        <f>_xlfn.RANK.AVG(H4225,$H$3:$H$10273,1)/10271</f>
        <v>0.99055593418362375</v>
      </c>
      <c r="J4225">
        <f>ROUNDDOWN($I4225*J$2,)-IF(MOD($I4225*J$2,1)=0,1,0)+1</f>
        <v>2</v>
      </c>
      <c r="K4225">
        <f>ROUNDDOWN($I4225*K$2,)-IF(MOD($I4225*K$2,1)=0,1,0)+1</f>
        <v>3</v>
      </c>
      <c r="L4225">
        <f>ROUNDDOWN($I4225*L$2,)-IF(MOD($I4225*L$2,1)=0,1,0)+1</f>
        <v>4</v>
      </c>
      <c r="M4225" s="3">
        <f>IF(L4224=4,H4225,0)</f>
        <v>0</v>
      </c>
      <c r="N4225" s="2">
        <f>IF(L4224=1,H4225,0)</f>
        <v>9.1722595078299773E-2</v>
      </c>
      <c r="O4225" s="2">
        <f>IF(OR(L4224=1,L4224=4),H4225,0)</f>
        <v>9.1722595078299773E-2</v>
      </c>
      <c r="P4225" s="2">
        <f>IF(OR(L4224=1,L4224=2),H4225,0)</f>
        <v>9.1722595078299773E-2</v>
      </c>
      <c r="Q4225" s="2"/>
    </row>
    <row r="4226" spans="1:17" x14ac:dyDescent="0.3">
      <c r="A4226" s="1">
        <v>36497</v>
      </c>
      <c r="B4226">
        <v>14.9375</v>
      </c>
      <c r="C4226">
        <v>15.84375</v>
      </c>
      <c r="D4226">
        <v>14.3125</v>
      </c>
      <c r="E4226">
        <v>15.75</v>
      </c>
      <c r="F4226">
        <v>15.75</v>
      </c>
      <c r="G4226">
        <v>16548000</v>
      </c>
      <c r="H4226" s="3">
        <f>(F4226-B4226)/B4226</f>
        <v>5.4393305439330547E-2</v>
      </c>
      <c r="I4226" s="3">
        <f>_xlfn.RANK.AVG(H4226,$H$3:$H$10273,1)/10271</f>
        <v>0.95608996202901375</v>
      </c>
      <c r="J4226">
        <f>ROUNDDOWN($I4226*J$2,)-IF(MOD($I4226*J$2,1)=0,1,0)+1</f>
        <v>2</v>
      </c>
      <c r="K4226">
        <f>ROUNDDOWN($I4226*K$2,)-IF(MOD($I4226*K$2,1)=0,1,0)+1</f>
        <v>3</v>
      </c>
      <c r="L4226">
        <f>ROUNDDOWN($I4226*L$2,)-IF(MOD($I4226*L$2,1)=0,1,0)+1</f>
        <v>4</v>
      </c>
      <c r="M4226" s="3">
        <f>IF(L4225=4,H4226,0)</f>
        <v>5.4393305439330547E-2</v>
      </c>
      <c r="N4226" s="2">
        <f>IF(L4225=1,H4226,0)</f>
        <v>0</v>
      </c>
      <c r="O4226" s="2">
        <f>IF(OR(L4225=1,L4225=4),H4226,0)</f>
        <v>5.4393305439330547E-2</v>
      </c>
      <c r="P4226" s="2">
        <f>IF(OR(L4225=1,L4225=2),H4226,0)</f>
        <v>0</v>
      </c>
      <c r="Q4226" s="2"/>
    </row>
    <row r="4227" spans="1:17" x14ac:dyDescent="0.3">
      <c r="A4227" s="1">
        <v>36500</v>
      </c>
      <c r="B4227">
        <v>15.5</v>
      </c>
      <c r="C4227">
        <v>15.75</v>
      </c>
      <c r="D4227">
        <v>15.34375</v>
      </c>
      <c r="E4227">
        <v>15.71875</v>
      </c>
      <c r="F4227">
        <v>15.71875</v>
      </c>
      <c r="G4227">
        <v>11096400</v>
      </c>
      <c r="H4227" s="3">
        <f>(F4227-B4227)/B4227</f>
        <v>1.4112903225806451E-2</v>
      </c>
      <c r="I4227" s="3">
        <f>_xlfn.RANK.AVG(H4227,$H$3:$H$10273,1)/10271</f>
        <v>0.72670626034465968</v>
      </c>
      <c r="J4227">
        <f>ROUNDDOWN($I4227*J$2,)-IF(MOD($I4227*J$2,1)=0,1,0)+1</f>
        <v>2</v>
      </c>
      <c r="K4227">
        <f>ROUNDDOWN($I4227*K$2,)-IF(MOD($I4227*K$2,1)=0,1,0)+1</f>
        <v>3</v>
      </c>
      <c r="L4227">
        <f>ROUNDDOWN($I4227*L$2,)-IF(MOD($I4227*L$2,1)=0,1,0)+1</f>
        <v>3</v>
      </c>
      <c r="M4227" s="3">
        <f>IF(L4226=4,H4227,0)</f>
        <v>1.4112903225806451E-2</v>
      </c>
      <c r="N4227" s="2">
        <f>IF(L4226=1,H4227,0)</f>
        <v>0</v>
      </c>
      <c r="O4227" s="2">
        <f>IF(OR(L4226=1,L4226=4),H4227,0)</f>
        <v>1.4112903225806451E-2</v>
      </c>
      <c r="P4227" s="2">
        <f>IF(OR(L4226=1,L4226=2),H4227,0)</f>
        <v>0</v>
      </c>
      <c r="Q4227" s="2"/>
    </row>
    <row r="4228" spans="1:17" x14ac:dyDescent="0.3">
      <c r="A4228" s="1">
        <v>36501</v>
      </c>
      <c r="B4228">
        <v>15.5</v>
      </c>
      <c r="C4228">
        <v>15.90625</v>
      </c>
      <c r="D4228">
        <v>14.84375</v>
      </c>
      <c r="E4228">
        <v>15.875</v>
      </c>
      <c r="F4228">
        <v>15.875</v>
      </c>
      <c r="G4228">
        <v>8355000</v>
      </c>
      <c r="H4228" s="3">
        <f>(F4228-B4228)/B4228</f>
        <v>2.4193548387096774E-2</v>
      </c>
      <c r="I4228" s="3">
        <f>_xlfn.RANK.AVG(H4228,$H$3:$H$10273,1)/10271</f>
        <v>0.82981209229870512</v>
      </c>
      <c r="J4228">
        <f>ROUNDDOWN($I4228*J$2,)-IF(MOD($I4228*J$2,1)=0,1,0)+1</f>
        <v>2</v>
      </c>
      <c r="K4228">
        <f>ROUNDDOWN($I4228*K$2,)-IF(MOD($I4228*K$2,1)=0,1,0)+1</f>
        <v>3</v>
      </c>
      <c r="L4228">
        <f>ROUNDDOWN($I4228*L$2,)-IF(MOD($I4228*L$2,1)=0,1,0)+1</f>
        <v>4</v>
      </c>
      <c r="M4228" s="3">
        <f>IF(L4227=4,H4228,0)</f>
        <v>0</v>
      </c>
      <c r="N4228" s="2">
        <f>IF(L4227=1,H4228,0)</f>
        <v>0</v>
      </c>
      <c r="O4228" s="2">
        <f>IF(OR(L4227=1,L4227=4),H4228,0)</f>
        <v>0</v>
      </c>
      <c r="P4228" s="2">
        <f>IF(OR(L4227=1,L4227=2),H4228,0)</f>
        <v>0</v>
      </c>
      <c r="Q4228" s="2"/>
    </row>
    <row r="4229" spans="1:17" x14ac:dyDescent="0.3">
      <c r="A4229" s="1">
        <v>36502</v>
      </c>
      <c r="B4229">
        <v>15.75</v>
      </c>
      <c r="C4229">
        <v>15.96875</v>
      </c>
      <c r="D4229">
        <v>14.875</v>
      </c>
      <c r="E4229">
        <v>14.875</v>
      </c>
      <c r="F4229">
        <v>14.875</v>
      </c>
      <c r="G4229">
        <v>7025200</v>
      </c>
      <c r="H4229" s="3">
        <f>(F4229-B4229)/B4229</f>
        <v>-5.5555555555555552E-2</v>
      </c>
      <c r="I4229" s="3">
        <f>_xlfn.RANK.AVG(H4229,$H$3:$H$10273,1)/10271</f>
        <v>3.1885892318177393E-2</v>
      </c>
      <c r="J4229">
        <f>ROUNDDOWN($I4229*J$2,)-IF(MOD($I4229*J$2,1)=0,1,0)+1</f>
        <v>1</v>
      </c>
      <c r="K4229">
        <f>ROUNDDOWN($I4229*K$2,)-IF(MOD($I4229*K$2,1)=0,1,0)+1</f>
        <v>1</v>
      </c>
      <c r="L4229">
        <f>ROUNDDOWN($I4229*L$2,)-IF(MOD($I4229*L$2,1)=0,1,0)+1</f>
        <v>1</v>
      </c>
      <c r="M4229" s="3">
        <f>IF(L4228=4,H4229,0)</f>
        <v>-5.5555555555555552E-2</v>
      </c>
      <c r="N4229" s="2">
        <f>IF(L4228=1,H4229,0)</f>
        <v>0</v>
      </c>
      <c r="O4229" s="2">
        <f>IF(OR(L4228=1,L4228=4),H4229,0)</f>
        <v>-5.5555555555555552E-2</v>
      </c>
      <c r="P4229" s="2">
        <f>IF(OR(L4228=1,L4228=2),H4229,0)</f>
        <v>0</v>
      </c>
      <c r="Q4229" s="2"/>
    </row>
    <row r="4230" spans="1:17" x14ac:dyDescent="0.3">
      <c r="A4230" s="1">
        <v>36503</v>
      </c>
      <c r="B4230">
        <v>15.34375</v>
      </c>
      <c r="C4230">
        <v>15.5</v>
      </c>
      <c r="D4230">
        <v>14.40625</v>
      </c>
      <c r="E4230">
        <v>14.6875</v>
      </c>
      <c r="F4230">
        <v>14.6875</v>
      </c>
      <c r="G4230">
        <v>7157000</v>
      </c>
      <c r="H4230" s="3">
        <f>(F4230-B4230)/B4230</f>
        <v>-4.2769857433808553E-2</v>
      </c>
      <c r="I4230" s="3">
        <f>_xlfn.RANK.AVG(H4230,$H$3:$H$10273,1)/10271</f>
        <v>6.7082075747249531E-2</v>
      </c>
      <c r="J4230">
        <f>ROUNDDOWN($I4230*J$2,)-IF(MOD($I4230*J$2,1)=0,1,0)+1</f>
        <v>1</v>
      </c>
      <c r="K4230">
        <f>ROUNDDOWN($I4230*K$2,)-IF(MOD($I4230*K$2,1)=0,1,0)+1</f>
        <v>1</v>
      </c>
      <c r="L4230">
        <f>ROUNDDOWN($I4230*L$2,)-IF(MOD($I4230*L$2,1)=0,1,0)+1</f>
        <v>1</v>
      </c>
      <c r="M4230" s="3">
        <f>IF(L4229=4,H4230,0)</f>
        <v>0</v>
      </c>
      <c r="N4230" s="2">
        <f>IF(L4229=1,H4230,0)</f>
        <v>-4.2769857433808553E-2</v>
      </c>
      <c r="O4230" s="2">
        <f>IF(OR(L4229=1,L4229=4),H4230,0)</f>
        <v>-4.2769857433808553E-2</v>
      </c>
      <c r="P4230" s="2">
        <f>IF(OR(L4229=1,L4229=2),H4230,0)</f>
        <v>-4.2769857433808553E-2</v>
      </c>
      <c r="Q4230" s="2"/>
    </row>
    <row r="4231" spans="1:17" x14ac:dyDescent="0.3">
      <c r="A4231" s="1">
        <v>36504</v>
      </c>
      <c r="B4231">
        <v>14.6875</v>
      </c>
      <c r="C4231">
        <v>14.8125</v>
      </c>
      <c r="D4231">
        <v>14.0625</v>
      </c>
      <c r="E4231">
        <v>14.625</v>
      </c>
      <c r="F4231">
        <v>14.625</v>
      </c>
      <c r="G4231">
        <v>6205600</v>
      </c>
      <c r="H4231" s="3">
        <f>(F4231-B4231)/B4231</f>
        <v>-4.2553191489361703E-3</v>
      </c>
      <c r="I4231" s="3">
        <f>_xlfn.RANK.AVG(H4231,$H$3:$H$10273,1)/10271</f>
        <v>0.45312043617953462</v>
      </c>
      <c r="J4231">
        <f>ROUNDDOWN($I4231*J$2,)-IF(MOD($I4231*J$2,1)=0,1,0)+1</f>
        <v>1</v>
      </c>
      <c r="K4231">
        <f>ROUNDDOWN($I4231*K$2,)-IF(MOD($I4231*K$2,1)=0,1,0)+1</f>
        <v>2</v>
      </c>
      <c r="L4231">
        <f>ROUNDDOWN($I4231*L$2,)-IF(MOD($I4231*L$2,1)=0,1,0)+1</f>
        <v>2</v>
      </c>
      <c r="M4231" s="3">
        <f>IF(L4230=4,H4231,0)</f>
        <v>0</v>
      </c>
      <c r="N4231" s="2">
        <f>IF(L4230=1,H4231,0)</f>
        <v>-4.2553191489361703E-3</v>
      </c>
      <c r="O4231" s="2">
        <f>IF(OR(L4230=1,L4230=4),H4231,0)</f>
        <v>-4.2553191489361703E-3</v>
      </c>
      <c r="P4231" s="2">
        <f>IF(OR(L4230=1,L4230=2),H4231,0)</f>
        <v>-4.2553191489361703E-3</v>
      </c>
      <c r="Q4231" s="2"/>
    </row>
    <row r="4232" spans="1:17" x14ac:dyDescent="0.3">
      <c r="A4232" s="1">
        <v>36507</v>
      </c>
      <c r="B4232">
        <v>14.25</v>
      </c>
      <c r="C4232">
        <v>14.96875</v>
      </c>
      <c r="D4232">
        <v>14.09375</v>
      </c>
      <c r="E4232">
        <v>14.53125</v>
      </c>
      <c r="F4232">
        <v>14.53125</v>
      </c>
      <c r="G4232">
        <v>3926200</v>
      </c>
      <c r="H4232" s="3">
        <f>(F4232-B4232)/B4232</f>
        <v>1.9736842105263157E-2</v>
      </c>
      <c r="I4232" s="3">
        <f>_xlfn.RANK.AVG(H4232,$H$3:$H$10273,1)/10271</f>
        <v>0.79018596047122969</v>
      </c>
      <c r="J4232">
        <f>ROUNDDOWN($I4232*J$2,)-IF(MOD($I4232*J$2,1)=0,1,0)+1</f>
        <v>2</v>
      </c>
      <c r="K4232">
        <f>ROUNDDOWN($I4232*K$2,)-IF(MOD($I4232*K$2,1)=0,1,0)+1</f>
        <v>3</v>
      </c>
      <c r="L4232">
        <f>ROUNDDOWN($I4232*L$2,)-IF(MOD($I4232*L$2,1)=0,1,0)+1</f>
        <v>4</v>
      </c>
      <c r="M4232" s="3">
        <f>IF(L4231=4,H4232,0)</f>
        <v>0</v>
      </c>
      <c r="N4232" s="2">
        <f>IF(L4231=1,H4232,0)</f>
        <v>0</v>
      </c>
      <c r="O4232" s="2">
        <f>IF(OR(L4231=1,L4231=4),H4232,0)</f>
        <v>0</v>
      </c>
      <c r="P4232" s="2">
        <f>IF(OR(L4231=1,L4231=2),H4232,0)</f>
        <v>1.9736842105263157E-2</v>
      </c>
      <c r="Q4232" s="2"/>
    </row>
    <row r="4233" spans="1:17" x14ac:dyDescent="0.3">
      <c r="A4233" s="1">
        <v>36508</v>
      </c>
      <c r="B4233">
        <v>14.96875</v>
      </c>
      <c r="C4233">
        <v>14.96875</v>
      </c>
      <c r="D4233">
        <v>13.78125</v>
      </c>
      <c r="E4233">
        <v>13.8125</v>
      </c>
      <c r="F4233">
        <v>13.8125</v>
      </c>
      <c r="G4233">
        <v>5455200</v>
      </c>
      <c r="H4233" s="3">
        <f>(F4233-B4233)/B4233</f>
        <v>-7.724425887265135E-2</v>
      </c>
      <c r="I4233" s="3">
        <f>_xlfn.RANK.AVG(H4233,$H$3:$H$10273,1)/10271</f>
        <v>1.100184986856197E-2</v>
      </c>
      <c r="J4233">
        <f>ROUNDDOWN($I4233*J$2,)-IF(MOD($I4233*J$2,1)=0,1,0)+1</f>
        <v>1</v>
      </c>
      <c r="K4233">
        <f>ROUNDDOWN($I4233*K$2,)-IF(MOD($I4233*K$2,1)=0,1,0)+1</f>
        <v>1</v>
      </c>
      <c r="L4233">
        <f>ROUNDDOWN($I4233*L$2,)-IF(MOD($I4233*L$2,1)=0,1,0)+1</f>
        <v>1</v>
      </c>
      <c r="M4233" s="3">
        <f>IF(L4232=4,H4233,0)</f>
        <v>-7.724425887265135E-2</v>
      </c>
      <c r="N4233" s="2">
        <f>IF(L4232=1,H4233,0)</f>
        <v>0</v>
      </c>
      <c r="O4233" s="2">
        <f>IF(OR(L4232=1,L4232=4),H4233,0)</f>
        <v>-7.724425887265135E-2</v>
      </c>
      <c r="P4233" s="2">
        <f>IF(OR(L4232=1,L4232=2),H4233,0)</f>
        <v>0</v>
      </c>
      <c r="Q4233" s="2"/>
    </row>
    <row r="4234" spans="1:17" x14ac:dyDescent="0.3">
      <c r="A4234" s="1">
        <v>36509</v>
      </c>
      <c r="B4234">
        <v>13.6875</v>
      </c>
      <c r="C4234">
        <v>14.28125</v>
      </c>
      <c r="D4234">
        <v>13.25</v>
      </c>
      <c r="E4234">
        <v>13.5625</v>
      </c>
      <c r="F4234">
        <v>13.5625</v>
      </c>
      <c r="G4234">
        <v>6427800</v>
      </c>
      <c r="H4234" s="3">
        <f>(F4234-B4234)/B4234</f>
        <v>-9.1324200913242004E-3</v>
      </c>
      <c r="I4234" s="3">
        <f>_xlfn.RANK.AVG(H4234,$H$3:$H$10273,1)/10271</f>
        <v>0.38000194723006525</v>
      </c>
      <c r="J4234">
        <f>ROUNDDOWN($I4234*J$2,)-IF(MOD($I4234*J$2,1)=0,1,0)+1</f>
        <v>1</v>
      </c>
      <c r="K4234">
        <f>ROUNDDOWN($I4234*K$2,)-IF(MOD($I4234*K$2,1)=0,1,0)+1</f>
        <v>2</v>
      </c>
      <c r="L4234">
        <f>ROUNDDOWN($I4234*L$2,)-IF(MOD($I4234*L$2,1)=0,1,0)+1</f>
        <v>2</v>
      </c>
      <c r="M4234" s="3">
        <f>IF(L4233=4,H4234,0)</f>
        <v>0</v>
      </c>
      <c r="N4234" s="2">
        <f>IF(L4233=1,H4234,0)</f>
        <v>-9.1324200913242004E-3</v>
      </c>
      <c r="O4234" s="2">
        <f>IF(OR(L4233=1,L4233=4),H4234,0)</f>
        <v>-9.1324200913242004E-3</v>
      </c>
      <c r="P4234" s="2">
        <f>IF(OR(L4233=1,L4233=2),H4234,0)</f>
        <v>-9.1324200913242004E-3</v>
      </c>
      <c r="Q4234" s="2"/>
    </row>
    <row r="4235" spans="1:17" x14ac:dyDescent="0.3">
      <c r="A4235" s="1">
        <v>36510</v>
      </c>
      <c r="B4235">
        <v>13.8125</v>
      </c>
      <c r="C4235">
        <v>14.75</v>
      </c>
      <c r="D4235">
        <v>13.8125</v>
      </c>
      <c r="E4235">
        <v>14.75</v>
      </c>
      <c r="F4235">
        <v>14.75</v>
      </c>
      <c r="G4235">
        <v>5878200</v>
      </c>
      <c r="H4235" s="3">
        <f>(F4235-B4235)/B4235</f>
        <v>6.7873303167420809E-2</v>
      </c>
      <c r="I4235" s="3">
        <f>_xlfn.RANK.AVG(H4235,$H$3:$H$10273,1)/10271</f>
        <v>0.9762437932041671</v>
      </c>
      <c r="J4235">
        <f>ROUNDDOWN($I4235*J$2,)-IF(MOD($I4235*J$2,1)=0,1,0)+1</f>
        <v>2</v>
      </c>
      <c r="K4235">
        <f>ROUNDDOWN($I4235*K$2,)-IF(MOD($I4235*K$2,1)=0,1,0)+1</f>
        <v>3</v>
      </c>
      <c r="L4235">
        <f>ROUNDDOWN($I4235*L$2,)-IF(MOD($I4235*L$2,1)=0,1,0)+1</f>
        <v>4</v>
      </c>
      <c r="M4235" s="3">
        <f>IF(L4234=4,H4235,0)</f>
        <v>0</v>
      </c>
      <c r="N4235" s="2">
        <f>IF(L4234=1,H4235,0)</f>
        <v>0</v>
      </c>
      <c r="O4235" s="2">
        <f>IF(OR(L4234=1,L4234=4),H4235,0)</f>
        <v>0</v>
      </c>
      <c r="P4235" s="2">
        <f>IF(OR(L4234=1,L4234=2),H4235,0)</f>
        <v>6.7873303167420809E-2</v>
      </c>
      <c r="Q4235" s="2"/>
    </row>
    <row r="4236" spans="1:17" x14ac:dyDescent="0.3">
      <c r="A4236" s="1">
        <v>36511</v>
      </c>
      <c r="B4236">
        <v>15</v>
      </c>
      <c r="C4236">
        <v>15</v>
      </c>
      <c r="D4236">
        <v>14.25</v>
      </c>
      <c r="E4236">
        <v>14.40625</v>
      </c>
      <c r="F4236">
        <v>14.40625</v>
      </c>
      <c r="G4236">
        <v>5046000</v>
      </c>
      <c r="H4236" s="3">
        <f>(F4236-B4236)/B4236</f>
        <v>-3.9583333333333331E-2</v>
      </c>
      <c r="I4236" s="3">
        <f>_xlfn.RANK.AVG(H4236,$H$3:$H$10273,1)/10271</f>
        <v>7.9495667413104862E-2</v>
      </c>
      <c r="J4236">
        <f>ROUNDDOWN($I4236*J$2,)-IF(MOD($I4236*J$2,1)=0,1,0)+1</f>
        <v>1</v>
      </c>
      <c r="K4236">
        <f>ROUNDDOWN($I4236*K$2,)-IF(MOD($I4236*K$2,1)=0,1,0)+1</f>
        <v>1</v>
      </c>
      <c r="L4236">
        <f>ROUNDDOWN($I4236*L$2,)-IF(MOD($I4236*L$2,1)=0,1,0)+1</f>
        <v>1</v>
      </c>
      <c r="M4236" s="3">
        <f>IF(L4235=4,H4236,0)</f>
        <v>-3.9583333333333331E-2</v>
      </c>
      <c r="N4236" s="2">
        <f>IF(L4235=1,H4236,0)</f>
        <v>0</v>
      </c>
      <c r="O4236" s="2">
        <f>IF(OR(L4235=1,L4235=4),H4236,0)</f>
        <v>-3.9583333333333331E-2</v>
      </c>
      <c r="P4236" s="2">
        <f>IF(OR(L4235=1,L4235=2),H4236,0)</f>
        <v>0</v>
      </c>
      <c r="Q4236" s="2"/>
    </row>
    <row r="4237" spans="1:17" x14ac:dyDescent="0.3">
      <c r="A4237" s="1">
        <v>36514</v>
      </c>
      <c r="B4237">
        <v>14.3125</v>
      </c>
      <c r="C4237">
        <v>14.9375</v>
      </c>
      <c r="D4237">
        <v>14.09375</v>
      </c>
      <c r="E4237">
        <v>14.625</v>
      </c>
      <c r="F4237">
        <v>14.625</v>
      </c>
      <c r="G4237">
        <v>4746200</v>
      </c>
      <c r="H4237" s="3">
        <f>(F4237-B4237)/B4237</f>
        <v>2.1834061135371178E-2</v>
      </c>
      <c r="I4237" s="3">
        <f>_xlfn.RANK.AVG(H4237,$H$3:$H$10273,1)/10271</f>
        <v>0.80819783857462757</v>
      </c>
      <c r="J4237">
        <f>ROUNDDOWN($I4237*J$2,)-IF(MOD($I4237*J$2,1)=0,1,0)+1</f>
        <v>2</v>
      </c>
      <c r="K4237">
        <f>ROUNDDOWN($I4237*K$2,)-IF(MOD($I4237*K$2,1)=0,1,0)+1</f>
        <v>3</v>
      </c>
      <c r="L4237">
        <f>ROUNDDOWN($I4237*L$2,)-IF(MOD($I4237*L$2,1)=0,1,0)+1</f>
        <v>4</v>
      </c>
      <c r="M4237" s="3">
        <f>IF(L4236=4,H4237,0)</f>
        <v>0</v>
      </c>
      <c r="N4237" s="2">
        <f>IF(L4236=1,H4237,0)</f>
        <v>2.1834061135371178E-2</v>
      </c>
      <c r="O4237" s="2">
        <f>IF(OR(L4236=1,L4236=4),H4237,0)</f>
        <v>2.1834061135371178E-2</v>
      </c>
      <c r="P4237" s="2">
        <f>IF(OR(L4236=1,L4236=2),H4237,0)</f>
        <v>2.1834061135371178E-2</v>
      </c>
      <c r="Q4237" s="2"/>
    </row>
    <row r="4238" spans="1:17" x14ac:dyDescent="0.3">
      <c r="A4238" s="1">
        <v>36515</v>
      </c>
      <c r="B4238">
        <v>14.75</v>
      </c>
      <c r="C4238">
        <v>15.3125</v>
      </c>
      <c r="D4238">
        <v>14.625</v>
      </c>
      <c r="E4238">
        <v>15.03125</v>
      </c>
      <c r="F4238">
        <v>15.03125</v>
      </c>
      <c r="G4238">
        <v>4814200</v>
      </c>
      <c r="H4238" s="3">
        <f>(F4238-B4238)/B4238</f>
        <v>1.9067796610169493E-2</v>
      </c>
      <c r="I4238" s="3">
        <f>_xlfn.RANK.AVG(H4238,$H$3:$H$10273,1)/10271</f>
        <v>0.78444163177879467</v>
      </c>
      <c r="J4238">
        <f>ROUNDDOWN($I4238*J$2,)-IF(MOD($I4238*J$2,1)=0,1,0)+1</f>
        <v>2</v>
      </c>
      <c r="K4238">
        <f>ROUNDDOWN($I4238*K$2,)-IF(MOD($I4238*K$2,1)=0,1,0)+1</f>
        <v>3</v>
      </c>
      <c r="L4238">
        <f>ROUNDDOWN($I4238*L$2,)-IF(MOD($I4238*L$2,1)=0,1,0)+1</f>
        <v>4</v>
      </c>
      <c r="M4238" s="3">
        <f>IF(L4237=4,H4238,0)</f>
        <v>1.9067796610169493E-2</v>
      </c>
      <c r="N4238" s="2">
        <f>IF(L4237=1,H4238,0)</f>
        <v>0</v>
      </c>
      <c r="O4238" s="2">
        <f>IF(OR(L4237=1,L4237=4),H4238,0)</f>
        <v>1.9067796610169493E-2</v>
      </c>
      <c r="P4238" s="2">
        <f>IF(OR(L4237=1,L4237=2),H4238,0)</f>
        <v>0</v>
      </c>
      <c r="Q4238" s="2"/>
    </row>
    <row r="4239" spans="1:17" x14ac:dyDescent="0.3">
      <c r="A4239" s="1">
        <v>36516</v>
      </c>
      <c r="B4239">
        <v>15</v>
      </c>
      <c r="C4239">
        <v>15.03125</v>
      </c>
      <c r="D4239">
        <v>14.34375</v>
      </c>
      <c r="E4239">
        <v>14.40625</v>
      </c>
      <c r="F4239">
        <v>14.40625</v>
      </c>
      <c r="G4239">
        <v>2426600</v>
      </c>
      <c r="H4239" s="3">
        <f>(F4239-B4239)/B4239</f>
        <v>-3.9583333333333331E-2</v>
      </c>
      <c r="I4239" s="3">
        <f>_xlfn.RANK.AVG(H4239,$H$3:$H$10273,1)/10271</f>
        <v>7.9495667413104862E-2</v>
      </c>
      <c r="J4239">
        <f>ROUNDDOWN($I4239*J$2,)-IF(MOD($I4239*J$2,1)=0,1,0)+1</f>
        <v>1</v>
      </c>
      <c r="K4239">
        <f>ROUNDDOWN($I4239*K$2,)-IF(MOD($I4239*K$2,1)=0,1,0)+1</f>
        <v>1</v>
      </c>
      <c r="L4239">
        <f>ROUNDDOWN($I4239*L$2,)-IF(MOD($I4239*L$2,1)=0,1,0)+1</f>
        <v>1</v>
      </c>
      <c r="M4239" s="3">
        <f>IF(L4238=4,H4239,0)</f>
        <v>-3.9583333333333331E-2</v>
      </c>
      <c r="N4239" s="2">
        <f>IF(L4238=1,H4239,0)</f>
        <v>0</v>
      </c>
      <c r="O4239" s="2">
        <f>IF(OR(L4238=1,L4238=4),H4239,0)</f>
        <v>-3.9583333333333331E-2</v>
      </c>
      <c r="P4239" s="2">
        <f>IF(OR(L4238=1,L4238=2),H4239,0)</f>
        <v>0</v>
      </c>
      <c r="Q4239" s="2"/>
    </row>
    <row r="4240" spans="1:17" x14ac:dyDescent="0.3">
      <c r="A4240" s="1">
        <v>36517</v>
      </c>
      <c r="B4240">
        <v>14.5</v>
      </c>
      <c r="C4240">
        <v>14.65625</v>
      </c>
      <c r="D4240">
        <v>14.1875</v>
      </c>
      <c r="E4240">
        <v>14.3125</v>
      </c>
      <c r="F4240">
        <v>14.3125</v>
      </c>
      <c r="G4240">
        <v>2466000</v>
      </c>
      <c r="H4240" s="3">
        <f>(F4240-B4240)/B4240</f>
        <v>-1.2931034482758621E-2</v>
      </c>
      <c r="I4240" s="3">
        <f>_xlfn.RANK.AVG(H4240,$H$3:$H$10273,1)/10271</f>
        <v>0.321585045273099</v>
      </c>
      <c r="J4240">
        <f>ROUNDDOWN($I4240*J$2,)-IF(MOD($I4240*J$2,1)=0,1,0)+1</f>
        <v>1</v>
      </c>
      <c r="K4240">
        <f>ROUNDDOWN($I4240*K$2,)-IF(MOD($I4240*K$2,1)=0,1,0)+1</f>
        <v>1</v>
      </c>
      <c r="L4240">
        <f>ROUNDDOWN($I4240*L$2,)-IF(MOD($I4240*L$2,1)=0,1,0)+1</f>
        <v>2</v>
      </c>
      <c r="M4240" s="3">
        <f>IF(L4239=4,H4240,0)</f>
        <v>0</v>
      </c>
      <c r="N4240" s="2">
        <f>IF(L4239=1,H4240,0)</f>
        <v>-1.2931034482758621E-2</v>
      </c>
      <c r="O4240" s="2">
        <f>IF(OR(L4239=1,L4239=4),H4240,0)</f>
        <v>-1.2931034482758621E-2</v>
      </c>
      <c r="P4240" s="2">
        <f>IF(OR(L4239=1,L4239=2),H4240,0)</f>
        <v>-1.2931034482758621E-2</v>
      </c>
      <c r="Q4240" s="2"/>
    </row>
    <row r="4241" spans="1:17" x14ac:dyDescent="0.3">
      <c r="A4241" s="1">
        <v>36521</v>
      </c>
      <c r="B4241">
        <v>14.28125</v>
      </c>
      <c r="C4241">
        <v>14.5</v>
      </c>
      <c r="D4241">
        <v>14</v>
      </c>
      <c r="E4241">
        <v>14.46875</v>
      </c>
      <c r="F4241">
        <v>14.46875</v>
      </c>
      <c r="G4241">
        <v>2471600</v>
      </c>
      <c r="H4241" s="3">
        <f>(F4241-B4241)/B4241</f>
        <v>1.3129102844638949E-2</v>
      </c>
      <c r="I4241" s="3">
        <f>_xlfn.RANK.AVG(H4241,$H$3:$H$10273,1)/10271</f>
        <v>0.71443871093369682</v>
      </c>
      <c r="J4241">
        <f>ROUNDDOWN($I4241*J$2,)-IF(MOD($I4241*J$2,1)=0,1,0)+1</f>
        <v>2</v>
      </c>
      <c r="K4241">
        <f>ROUNDDOWN($I4241*K$2,)-IF(MOD($I4241*K$2,1)=0,1,0)+1</f>
        <v>3</v>
      </c>
      <c r="L4241">
        <f>ROUNDDOWN($I4241*L$2,)-IF(MOD($I4241*L$2,1)=0,1,0)+1</f>
        <v>3</v>
      </c>
      <c r="M4241" s="3">
        <f>IF(L4240=4,H4241,0)</f>
        <v>0</v>
      </c>
      <c r="N4241" s="2">
        <f>IF(L4240=1,H4241,0)</f>
        <v>0</v>
      </c>
      <c r="O4241" s="2">
        <f>IF(OR(L4240=1,L4240=4),H4241,0)</f>
        <v>0</v>
      </c>
      <c r="P4241" s="2">
        <f>IF(OR(L4240=1,L4240=2),H4241,0)</f>
        <v>1.3129102844638949E-2</v>
      </c>
      <c r="Q4241" s="2"/>
    </row>
    <row r="4242" spans="1:17" x14ac:dyDescent="0.3">
      <c r="A4242" s="1">
        <v>36522</v>
      </c>
      <c r="B4242">
        <v>14.25</v>
      </c>
      <c r="C4242">
        <v>14.46875</v>
      </c>
      <c r="D4242">
        <v>14.1875</v>
      </c>
      <c r="E4242">
        <v>14.375</v>
      </c>
      <c r="F4242">
        <v>14.375</v>
      </c>
      <c r="G4242">
        <v>1560600</v>
      </c>
      <c r="H4242" s="3">
        <f>(F4242-B4242)/B4242</f>
        <v>8.771929824561403E-3</v>
      </c>
      <c r="I4242" s="3">
        <f>_xlfn.RANK.AVG(H4242,$H$3:$H$10273,1)/10271</f>
        <v>0.65986758835556425</v>
      </c>
      <c r="J4242">
        <f>ROUNDDOWN($I4242*J$2,)-IF(MOD($I4242*J$2,1)=0,1,0)+1</f>
        <v>2</v>
      </c>
      <c r="K4242">
        <f>ROUNDDOWN($I4242*K$2,)-IF(MOD($I4242*K$2,1)=0,1,0)+1</f>
        <v>2</v>
      </c>
      <c r="L4242">
        <f>ROUNDDOWN($I4242*L$2,)-IF(MOD($I4242*L$2,1)=0,1,0)+1</f>
        <v>3</v>
      </c>
      <c r="M4242" s="3">
        <f>IF(L4241=4,H4242,0)</f>
        <v>0</v>
      </c>
      <c r="N4242" s="2">
        <f>IF(L4241=1,H4242,0)</f>
        <v>0</v>
      </c>
      <c r="O4242" s="2">
        <f>IF(OR(L4241=1,L4241=4),H4242,0)</f>
        <v>0</v>
      </c>
      <c r="P4242" s="2">
        <f>IF(OR(L4241=1,L4241=2),H4242,0)</f>
        <v>0</v>
      </c>
      <c r="Q4242" s="2"/>
    </row>
    <row r="4243" spans="1:17" x14ac:dyDescent="0.3">
      <c r="A4243" s="1">
        <v>36523</v>
      </c>
      <c r="B4243">
        <v>14.375</v>
      </c>
      <c r="C4243">
        <v>14.40625</v>
      </c>
      <c r="D4243">
        <v>14</v>
      </c>
      <c r="E4243">
        <v>14.21875</v>
      </c>
      <c r="F4243">
        <v>14.21875</v>
      </c>
      <c r="G4243">
        <v>1045200</v>
      </c>
      <c r="H4243" s="3">
        <f>(F4243-B4243)/B4243</f>
        <v>-1.0869565217391304E-2</v>
      </c>
      <c r="I4243" s="3">
        <f>_xlfn.RANK.AVG(H4243,$H$3:$H$10273,1)/10271</f>
        <v>0.35517476389835462</v>
      </c>
      <c r="J4243">
        <f>ROUNDDOWN($I4243*J$2,)-IF(MOD($I4243*J$2,1)=0,1,0)+1</f>
        <v>1</v>
      </c>
      <c r="K4243">
        <f>ROUNDDOWN($I4243*K$2,)-IF(MOD($I4243*K$2,1)=0,1,0)+1</f>
        <v>2</v>
      </c>
      <c r="L4243">
        <f>ROUNDDOWN($I4243*L$2,)-IF(MOD($I4243*L$2,1)=0,1,0)+1</f>
        <v>2</v>
      </c>
      <c r="M4243" s="3">
        <f>IF(L4242=4,H4243,0)</f>
        <v>0</v>
      </c>
      <c r="N4243" s="2">
        <f>IF(L4242=1,H4243,0)</f>
        <v>0</v>
      </c>
      <c r="O4243" s="2">
        <f>IF(OR(L4242=1,L4242=4),H4243,0)</f>
        <v>0</v>
      </c>
      <c r="P4243" s="2">
        <f>IF(OR(L4242=1,L4242=2),H4243,0)</f>
        <v>0</v>
      </c>
      <c r="Q4243" s="2"/>
    </row>
    <row r="4244" spans="1:17" x14ac:dyDescent="0.3">
      <c r="A4244" s="1">
        <v>36524</v>
      </c>
      <c r="B4244">
        <v>14.25</v>
      </c>
      <c r="C4244">
        <v>14.375</v>
      </c>
      <c r="D4244">
        <v>13.90625</v>
      </c>
      <c r="E4244">
        <v>14.21875</v>
      </c>
      <c r="F4244">
        <v>14.21875</v>
      </c>
      <c r="G4244">
        <v>1784800</v>
      </c>
      <c r="H4244" s="3">
        <f>(F4244-B4244)/B4244</f>
        <v>-2.1929824561403508E-3</v>
      </c>
      <c r="I4244" s="3">
        <f>_xlfn.RANK.AVG(H4244,$H$3:$H$10273,1)/10271</f>
        <v>0.47970012656995425</v>
      </c>
      <c r="J4244">
        <f>ROUNDDOWN($I4244*J$2,)-IF(MOD($I4244*J$2,1)=0,1,0)+1</f>
        <v>1</v>
      </c>
      <c r="K4244">
        <f>ROUNDDOWN($I4244*K$2,)-IF(MOD($I4244*K$2,1)=0,1,0)+1</f>
        <v>2</v>
      </c>
      <c r="L4244">
        <f>ROUNDDOWN($I4244*L$2,)-IF(MOD($I4244*L$2,1)=0,1,0)+1</f>
        <v>2</v>
      </c>
      <c r="M4244" s="3">
        <f>IF(L4243=4,H4244,0)</f>
        <v>0</v>
      </c>
      <c r="N4244" s="2">
        <f>IF(L4243=1,H4244,0)</f>
        <v>0</v>
      </c>
      <c r="O4244" s="2">
        <f>IF(OR(L4243=1,L4243=4),H4244,0)</f>
        <v>0</v>
      </c>
      <c r="P4244" s="2">
        <f>IF(OR(L4243=1,L4243=2),H4244,0)</f>
        <v>-2.1929824561403508E-3</v>
      </c>
      <c r="Q4244" s="2"/>
    </row>
    <row r="4245" spans="1:17" x14ac:dyDescent="0.3">
      <c r="A4245" s="1">
        <v>36525</v>
      </c>
      <c r="B4245">
        <v>14.21875</v>
      </c>
      <c r="C4245">
        <v>14.46875</v>
      </c>
      <c r="D4245">
        <v>14</v>
      </c>
      <c r="E4245">
        <v>14.46875</v>
      </c>
      <c r="F4245">
        <v>14.46875</v>
      </c>
      <c r="G4245">
        <v>1765600</v>
      </c>
      <c r="H4245" s="3">
        <f>(F4245-B4245)/B4245</f>
        <v>1.7582417582417582E-2</v>
      </c>
      <c r="I4245" s="3">
        <f>_xlfn.RANK.AVG(H4245,$H$3:$H$10273,1)/10271</f>
        <v>0.76827962223736734</v>
      </c>
      <c r="J4245">
        <f>ROUNDDOWN($I4245*J$2,)-IF(MOD($I4245*J$2,1)=0,1,0)+1</f>
        <v>2</v>
      </c>
      <c r="K4245">
        <f>ROUNDDOWN($I4245*K$2,)-IF(MOD($I4245*K$2,1)=0,1,0)+1</f>
        <v>3</v>
      </c>
      <c r="L4245">
        <f>ROUNDDOWN($I4245*L$2,)-IF(MOD($I4245*L$2,1)=0,1,0)+1</f>
        <v>4</v>
      </c>
      <c r="M4245" s="3">
        <f>IF(L4244=4,H4245,0)</f>
        <v>0</v>
      </c>
      <c r="N4245" s="2">
        <f>IF(L4244=1,H4245,0)</f>
        <v>0</v>
      </c>
      <c r="O4245" s="2">
        <f>IF(OR(L4244=1,L4244=4),H4245,0)</f>
        <v>0</v>
      </c>
      <c r="P4245" s="2">
        <f>IF(OR(L4244=1,L4244=2),H4245,0)</f>
        <v>1.7582417582417582E-2</v>
      </c>
      <c r="Q4245" s="2"/>
    </row>
    <row r="4246" spans="1:17" x14ac:dyDescent="0.3">
      <c r="A4246" s="1">
        <v>36528</v>
      </c>
      <c r="B4246">
        <v>14.96875</v>
      </c>
      <c r="C4246">
        <v>15.59375</v>
      </c>
      <c r="D4246">
        <v>14.6875</v>
      </c>
      <c r="E4246">
        <v>15.5</v>
      </c>
      <c r="F4246">
        <v>15.5</v>
      </c>
      <c r="G4246">
        <v>7843200</v>
      </c>
      <c r="H4246" s="3">
        <f>(F4246-B4246)/B4246</f>
        <v>3.5490605427974949E-2</v>
      </c>
      <c r="I4246" s="3">
        <f>_xlfn.RANK.AVG(H4246,$H$3:$H$10273,1)/10271</f>
        <v>0.89815986758835553</v>
      </c>
      <c r="J4246">
        <f>ROUNDDOWN($I4246*J$2,)-IF(MOD($I4246*J$2,1)=0,1,0)+1</f>
        <v>2</v>
      </c>
      <c r="K4246">
        <f>ROUNDDOWN($I4246*K$2,)-IF(MOD($I4246*K$2,1)=0,1,0)+1</f>
        <v>3</v>
      </c>
      <c r="L4246">
        <f>ROUNDDOWN($I4246*L$2,)-IF(MOD($I4246*L$2,1)=0,1,0)+1</f>
        <v>4</v>
      </c>
      <c r="M4246" s="3">
        <f>IF(L4245=4,H4246,0)</f>
        <v>3.5490605427974949E-2</v>
      </c>
      <c r="N4246" s="2">
        <f>IF(L4245=1,H4246,0)</f>
        <v>0</v>
      </c>
      <c r="O4246" s="2">
        <f>IF(OR(L4245=1,L4245=4),H4246,0)</f>
        <v>3.5490605427974949E-2</v>
      </c>
      <c r="P4246" s="2">
        <f>IF(OR(L4245=1,L4245=2),H4246,0)</f>
        <v>0</v>
      </c>
      <c r="Q4246" s="2"/>
    </row>
    <row r="4247" spans="1:17" x14ac:dyDescent="0.3">
      <c r="A4247" s="1">
        <v>36529</v>
      </c>
      <c r="B4247">
        <v>15.125</v>
      </c>
      <c r="C4247">
        <v>15.5</v>
      </c>
      <c r="D4247">
        <v>14.59375</v>
      </c>
      <c r="E4247">
        <v>14.625</v>
      </c>
      <c r="F4247">
        <v>14.625</v>
      </c>
      <c r="G4247">
        <v>6290200</v>
      </c>
      <c r="H4247" s="3">
        <f>(F4247-B4247)/B4247</f>
        <v>-3.3057851239669422E-2</v>
      </c>
      <c r="I4247" s="3">
        <f>_xlfn.RANK.AVG(H4247,$H$3:$H$10273,1)/10271</f>
        <v>0.11410768182260735</v>
      </c>
      <c r="J4247">
        <f>ROUNDDOWN($I4247*J$2,)-IF(MOD($I4247*J$2,1)=0,1,0)+1</f>
        <v>1</v>
      </c>
      <c r="K4247">
        <f>ROUNDDOWN($I4247*K$2,)-IF(MOD($I4247*K$2,1)=0,1,0)+1</f>
        <v>1</v>
      </c>
      <c r="L4247">
        <f>ROUNDDOWN($I4247*L$2,)-IF(MOD($I4247*L$2,1)=0,1,0)+1</f>
        <v>1</v>
      </c>
      <c r="M4247" s="3">
        <f>IF(L4246=4,H4247,0)</f>
        <v>-3.3057851239669422E-2</v>
      </c>
      <c r="N4247" s="2">
        <f>IF(L4246=1,H4247,0)</f>
        <v>0</v>
      </c>
      <c r="O4247" s="2">
        <f>IF(OR(L4246=1,L4246=4),H4247,0)</f>
        <v>-3.3057851239669422E-2</v>
      </c>
      <c r="P4247" s="2">
        <f>IF(OR(L4246=1,L4246=2),H4247,0)</f>
        <v>0</v>
      </c>
      <c r="Q4247" s="2"/>
    </row>
    <row r="4248" spans="1:17" x14ac:dyDescent="0.3">
      <c r="A4248" s="1">
        <v>36530</v>
      </c>
      <c r="B4248">
        <v>14.53125</v>
      </c>
      <c r="C4248">
        <v>15.0625</v>
      </c>
      <c r="D4248">
        <v>14</v>
      </c>
      <c r="E4248">
        <v>15</v>
      </c>
      <c r="F4248">
        <v>15</v>
      </c>
      <c r="G4248">
        <v>8204600</v>
      </c>
      <c r="H4248" s="3">
        <f>(F4248-B4248)/B4248</f>
        <v>3.2258064516129031E-2</v>
      </c>
      <c r="I4248" s="3">
        <f>_xlfn.RANK.AVG(H4248,$H$3:$H$10273,1)/10271</f>
        <v>0.88190049654366665</v>
      </c>
      <c r="J4248">
        <f>ROUNDDOWN($I4248*J$2,)-IF(MOD($I4248*J$2,1)=0,1,0)+1</f>
        <v>2</v>
      </c>
      <c r="K4248">
        <f>ROUNDDOWN($I4248*K$2,)-IF(MOD($I4248*K$2,1)=0,1,0)+1</f>
        <v>3</v>
      </c>
      <c r="L4248">
        <f>ROUNDDOWN($I4248*L$2,)-IF(MOD($I4248*L$2,1)=0,1,0)+1</f>
        <v>4</v>
      </c>
      <c r="M4248" s="3">
        <f>IF(L4247=4,H4248,0)</f>
        <v>0</v>
      </c>
      <c r="N4248" s="2">
        <f>IF(L4247=1,H4248,0)</f>
        <v>3.2258064516129031E-2</v>
      </c>
      <c r="O4248" s="2">
        <f>IF(OR(L4247=1,L4247=4),H4248,0)</f>
        <v>3.2258064516129031E-2</v>
      </c>
      <c r="P4248" s="2">
        <f>IF(OR(L4247=1,L4247=2),H4248,0)</f>
        <v>3.2258064516129031E-2</v>
      </c>
      <c r="Q4248" s="2"/>
    </row>
    <row r="4249" spans="1:17" x14ac:dyDescent="0.3">
      <c r="A4249" s="1">
        <v>36531</v>
      </c>
      <c r="B4249">
        <v>15.5</v>
      </c>
      <c r="C4249">
        <v>16</v>
      </c>
      <c r="D4249">
        <v>15.25</v>
      </c>
      <c r="E4249">
        <v>16</v>
      </c>
      <c r="F4249">
        <v>16</v>
      </c>
      <c r="G4249">
        <v>11489400</v>
      </c>
      <c r="H4249" s="3">
        <f>(F4249-B4249)/B4249</f>
        <v>3.2258064516129031E-2</v>
      </c>
      <c r="I4249" s="3">
        <f>_xlfn.RANK.AVG(H4249,$H$3:$H$10273,1)/10271</f>
        <v>0.88190049654366665</v>
      </c>
      <c r="J4249">
        <f>ROUNDDOWN($I4249*J$2,)-IF(MOD($I4249*J$2,1)=0,1,0)+1</f>
        <v>2</v>
      </c>
      <c r="K4249">
        <f>ROUNDDOWN($I4249*K$2,)-IF(MOD($I4249*K$2,1)=0,1,0)+1</f>
        <v>3</v>
      </c>
      <c r="L4249">
        <f>ROUNDDOWN($I4249*L$2,)-IF(MOD($I4249*L$2,1)=0,1,0)+1</f>
        <v>4</v>
      </c>
      <c r="M4249" s="3">
        <f>IF(L4248=4,H4249,0)</f>
        <v>3.2258064516129031E-2</v>
      </c>
      <c r="N4249" s="2">
        <f>IF(L4248=1,H4249,0)</f>
        <v>0</v>
      </c>
      <c r="O4249" s="2">
        <f>IF(OR(L4248=1,L4248=4),H4249,0)</f>
        <v>3.2258064516129031E-2</v>
      </c>
      <c r="P4249" s="2">
        <f>IF(OR(L4248=1,L4248=2),H4249,0)</f>
        <v>0</v>
      </c>
      <c r="Q4249" s="2"/>
    </row>
    <row r="4250" spans="1:17" x14ac:dyDescent="0.3">
      <c r="A4250" s="1">
        <v>36532</v>
      </c>
      <c r="B4250">
        <v>15.40625</v>
      </c>
      <c r="C4250">
        <v>16.40625</v>
      </c>
      <c r="D4250">
        <v>15.375</v>
      </c>
      <c r="E4250">
        <v>16.25</v>
      </c>
      <c r="F4250">
        <v>16.25</v>
      </c>
      <c r="G4250">
        <v>8543400</v>
      </c>
      <c r="H4250" s="3">
        <f>(F4250-B4250)/B4250</f>
        <v>5.4766734279918863E-2</v>
      </c>
      <c r="I4250" s="3">
        <f>_xlfn.RANK.AVG(H4250,$H$3:$H$10273,1)/10271</f>
        <v>0.95706357706162981</v>
      </c>
      <c r="J4250">
        <f>ROUNDDOWN($I4250*J$2,)-IF(MOD($I4250*J$2,1)=0,1,0)+1</f>
        <v>2</v>
      </c>
      <c r="K4250">
        <f>ROUNDDOWN($I4250*K$2,)-IF(MOD($I4250*K$2,1)=0,1,0)+1</f>
        <v>3</v>
      </c>
      <c r="L4250">
        <f>ROUNDDOWN($I4250*L$2,)-IF(MOD($I4250*L$2,1)=0,1,0)+1</f>
        <v>4</v>
      </c>
      <c r="M4250" s="3">
        <f>IF(L4249=4,H4250,0)</f>
        <v>5.4766734279918863E-2</v>
      </c>
      <c r="N4250" s="2">
        <f>IF(L4249=1,H4250,0)</f>
        <v>0</v>
      </c>
      <c r="O4250" s="2">
        <f>IF(OR(L4249=1,L4249=4),H4250,0)</f>
        <v>5.4766734279918863E-2</v>
      </c>
      <c r="P4250" s="2">
        <f>IF(OR(L4249=1,L4249=2),H4250,0)</f>
        <v>0</v>
      </c>
      <c r="Q4250" s="2"/>
    </row>
    <row r="4251" spans="1:17" x14ac:dyDescent="0.3">
      <c r="A4251" s="1">
        <v>36535</v>
      </c>
      <c r="B4251">
        <v>16.75</v>
      </c>
      <c r="C4251">
        <v>17.75</v>
      </c>
      <c r="D4251">
        <v>16.6875</v>
      </c>
      <c r="E4251">
        <v>17.5</v>
      </c>
      <c r="F4251">
        <v>17.5</v>
      </c>
      <c r="G4251">
        <v>12916400</v>
      </c>
      <c r="H4251" s="3">
        <f>(F4251-B4251)/B4251</f>
        <v>4.4776119402985072E-2</v>
      </c>
      <c r="I4251" s="3">
        <f>_xlfn.RANK.AVG(H4251,$H$3:$H$10273,1)/10271</f>
        <v>0.93316132801090446</v>
      </c>
      <c r="J4251">
        <f>ROUNDDOWN($I4251*J$2,)-IF(MOD($I4251*J$2,1)=0,1,0)+1</f>
        <v>2</v>
      </c>
      <c r="K4251">
        <f>ROUNDDOWN($I4251*K$2,)-IF(MOD($I4251*K$2,1)=0,1,0)+1</f>
        <v>3</v>
      </c>
      <c r="L4251">
        <f>ROUNDDOWN($I4251*L$2,)-IF(MOD($I4251*L$2,1)=0,1,0)+1</f>
        <v>4</v>
      </c>
      <c r="M4251" s="3">
        <f>IF(L4250=4,H4251,0)</f>
        <v>4.4776119402985072E-2</v>
      </c>
      <c r="N4251" s="2">
        <f>IF(L4250=1,H4251,0)</f>
        <v>0</v>
      </c>
      <c r="O4251" s="2">
        <f>IF(OR(L4250=1,L4250=4),H4251,0)</f>
        <v>4.4776119402985072E-2</v>
      </c>
      <c r="P4251" s="2">
        <f>IF(OR(L4250=1,L4250=2),H4251,0)</f>
        <v>0</v>
      </c>
      <c r="Q4251" s="2"/>
    </row>
    <row r="4252" spans="1:17" x14ac:dyDescent="0.3">
      <c r="A4252" s="1">
        <v>36536</v>
      </c>
      <c r="B4252">
        <v>17.5</v>
      </c>
      <c r="C4252">
        <v>17.96875</v>
      </c>
      <c r="D4252">
        <v>16.96875</v>
      </c>
      <c r="E4252">
        <v>17.25</v>
      </c>
      <c r="F4252">
        <v>17.25</v>
      </c>
      <c r="G4252">
        <v>6679800</v>
      </c>
      <c r="H4252" s="3">
        <f>(F4252-B4252)/B4252</f>
        <v>-1.4285714285714285E-2</v>
      </c>
      <c r="I4252" s="3">
        <f>_xlfn.RANK.AVG(H4252,$H$3:$H$10273,1)/10271</f>
        <v>0.29656313893486513</v>
      </c>
      <c r="J4252">
        <f>ROUNDDOWN($I4252*J$2,)-IF(MOD($I4252*J$2,1)=0,1,0)+1</f>
        <v>1</v>
      </c>
      <c r="K4252">
        <f>ROUNDDOWN($I4252*K$2,)-IF(MOD($I4252*K$2,1)=0,1,0)+1</f>
        <v>1</v>
      </c>
      <c r="L4252">
        <f>ROUNDDOWN($I4252*L$2,)-IF(MOD($I4252*L$2,1)=0,1,0)+1</f>
        <v>2</v>
      </c>
      <c r="M4252" s="3">
        <f>IF(L4251=4,H4252,0)</f>
        <v>-1.4285714285714285E-2</v>
      </c>
      <c r="N4252" s="2">
        <f>IF(L4251=1,H4252,0)</f>
        <v>0</v>
      </c>
      <c r="O4252" s="2">
        <f>IF(OR(L4251=1,L4251=4),H4252,0)</f>
        <v>-1.4285714285714285E-2</v>
      </c>
      <c r="P4252" s="2">
        <f>IF(OR(L4251=1,L4251=2),H4252,0)</f>
        <v>0</v>
      </c>
      <c r="Q4252" s="2"/>
    </row>
    <row r="4253" spans="1:17" x14ac:dyDescent="0.3">
      <c r="A4253" s="1">
        <v>36537</v>
      </c>
      <c r="B4253">
        <v>17</v>
      </c>
      <c r="C4253">
        <v>18.375</v>
      </c>
      <c r="D4253">
        <v>16.8125</v>
      </c>
      <c r="E4253">
        <v>18.125</v>
      </c>
      <c r="F4253">
        <v>18.125</v>
      </c>
      <c r="G4253">
        <v>8818600</v>
      </c>
      <c r="H4253" s="3">
        <f>(F4253-B4253)/B4253</f>
        <v>6.6176470588235295E-2</v>
      </c>
      <c r="I4253" s="3">
        <f>_xlfn.RANK.AVG(H4253,$H$3:$H$10273,1)/10271</f>
        <v>0.97419920163567331</v>
      </c>
      <c r="J4253">
        <f>ROUNDDOWN($I4253*J$2,)-IF(MOD($I4253*J$2,1)=0,1,0)+1</f>
        <v>2</v>
      </c>
      <c r="K4253">
        <f>ROUNDDOWN($I4253*K$2,)-IF(MOD($I4253*K$2,1)=0,1,0)+1</f>
        <v>3</v>
      </c>
      <c r="L4253">
        <f>ROUNDDOWN($I4253*L$2,)-IF(MOD($I4253*L$2,1)=0,1,0)+1</f>
        <v>4</v>
      </c>
      <c r="M4253" s="3">
        <f>IF(L4252=4,H4253,0)</f>
        <v>0</v>
      </c>
      <c r="N4253" s="2">
        <f>IF(L4252=1,H4253,0)</f>
        <v>0</v>
      </c>
      <c r="O4253" s="2">
        <f>IF(OR(L4252=1,L4252=4),H4253,0)</f>
        <v>0</v>
      </c>
      <c r="P4253" s="2">
        <f>IF(OR(L4252=1,L4252=2),H4253,0)</f>
        <v>6.6176470588235295E-2</v>
      </c>
      <c r="Q4253" s="2"/>
    </row>
    <row r="4254" spans="1:17" x14ac:dyDescent="0.3">
      <c r="A4254" s="1">
        <v>36538</v>
      </c>
      <c r="B4254">
        <v>18.375</v>
      </c>
      <c r="C4254">
        <v>18.875</v>
      </c>
      <c r="D4254">
        <v>17.5625</v>
      </c>
      <c r="E4254">
        <v>18.875</v>
      </c>
      <c r="F4254">
        <v>18.875</v>
      </c>
      <c r="G4254">
        <v>7542200</v>
      </c>
      <c r="H4254" s="3">
        <f>(F4254-B4254)/B4254</f>
        <v>2.7210884353741496E-2</v>
      </c>
      <c r="I4254" s="3">
        <f>_xlfn.RANK.AVG(H4254,$H$3:$H$10273,1)/10271</f>
        <v>0.85025800798364326</v>
      </c>
      <c r="J4254">
        <f>ROUNDDOWN($I4254*J$2,)-IF(MOD($I4254*J$2,1)=0,1,0)+1</f>
        <v>2</v>
      </c>
      <c r="K4254">
        <f>ROUNDDOWN($I4254*K$2,)-IF(MOD($I4254*K$2,1)=0,1,0)+1</f>
        <v>3</v>
      </c>
      <c r="L4254">
        <f>ROUNDDOWN($I4254*L$2,)-IF(MOD($I4254*L$2,1)=0,1,0)+1</f>
        <v>4</v>
      </c>
      <c r="M4254" s="3">
        <f>IF(L4253=4,H4254,0)</f>
        <v>2.7210884353741496E-2</v>
      </c>
      <c r="N4254" s="2">
        <f>IF(L4253=1,H4254,0)</f>
        <v>0</v>
      </c>
      <c r="O4254" s="2">
        <f>IF(OR(L4253=1,L4253=4),H4254,0)</f>
        <v>2.7210884353741496E-2</v>
      </c>
      <c r="P4254" s="2">
        <f>IF(OR(L4253=1,L4253=2),H4254,0)</f>
        <v>0</v>
      </c>
      <c r="Q4254" s="2"/>
    </row>
    <row r="4255" spans="1:17" x14ac:dyDescent="0.3">
      <c r="A4255" s="1">
        <v>36539</v>
      </c>
      <c r="B4255">
        <v>18.5625</v>
      </c>
      <c r="C4255">
        <v>20.28125</v>
      </c>
      <c r="D4255">
        <v>18.5</v>
      </c>
      <c r="E4255">
        <v>20.1875</v>
      </c>
      <c r="F4255">
        <v>20.1875</v>
      </c>
      <c r="G4255">
        <v>15007800</v>
      </c>
      <c r="H4255" s="3">
        <f>(F4255-B4255)/B4255</f>
        <v>8.7542087542087546E-2</v>
      </c>
      <c r="I4255" s="3">
        <f>_xlfn.RANK.AVG(H4255,$H$3:$H$10273,1)/10271</f>
        <v>0.98860870411839163</v>
      </c>
      <c r="J4255">
        <f>ROUNDDOWN($I4255*J$2,)-IF(MOD($I4255*J$2,1)=0,1,0)+1</f>
        <v>2</v>
      </c>
      <c r="K4255">
        <f>ROUNDDOWN($I4255*K$2,)-IF(MOD($I4255*K$2,1)=0,1,0)+1</f>
        <v>3</v>
      </c>
      <c r="L4255">
        <f>ROUNDDOWN($I4255*L$2,)-IF(MOD($I4255*L$2,1)=0,1,0)+1</f>
        <v>4</v>
      </c>
      <c r="M4255" s="3">
        <f>IF(L4254=4,H4255,0)</f>
        <v>8.7542087542087546E-2</v>
      </c>
      <c r="N4255" s="2">
        <f>IF(L4254=1,H4255,0)</f>
        <v>0</v>
      </c>
      <c r="O4255" s="2">
        <f>IF(OR(L4254=1,L4254=4),H4255,0)</f>
        <v>8.7542087542087546E-2</v>
      </c>
      <c r="P4255" s="2">
        <f>IF(OR(L4254=1,L4254=2),H4255,0)</f>
        <v>0</v>
      </c>
      <c r="Q4255" s="2"/>
    </row>
    <row r="4256" spans="1:17" x14ac:dyDescent="0.3">
      <c r="A4256" s="1">
        <v>36543</v>
      </c>
      <c r="B4256">
        <v>20</v>
      </c>
      <c r="C4256">
        <v>20.625</v>
      </c>
      <c r="D4256">
        <v>19.34375</v>
      </c>
      <c r="E4256">
        <v>19.5</v>
      </c>
      <c r="F4256">
        <v>19.5</v>
      </c>
      <c r="G4256">
        <v>10871400</v>
      </c>
      <c r="H4256" s="3">
        <f>(F4256-B4256)/B4256</f>
        <v>-2.5000000000000001E-2</v>
      </c>
      <c r="I4256" s="3">
        <f>_xlfn.RANK.AVG(H4256,$H$3:$H$10273,1)/10271</f>
        <v>0.17617564015188394</v>
      </c>
      <c r="J4256">
        <f>ROUNDDOWN($I4256*J$2,)-IF(MOD($I4256*J$2,1)=0,1,0)+1</f>
        <v>1</v>
      </c>
      <c r="K4256">
        <f>ROUNDDOWN($I4256*K$2,)-IF(MOD($I4256*K$2,1)=0,1,0)+1</f>
        <v>1</v>
      </c>
      <c r="L4256">
        <f>ROUNDDOWN($I4256*L$2,)-IF(MOD($I4256*L$2,1)=0,1,0)+1</f>
        <v>1</v>
      </c>
      <c r="M4256" s="3">
        <f>IF(L4255=4,H4256,0)</f>
        <v>-2.5000000000000001E-2</v>
      </c>
      <c r="N4256" s="2">
        <f>IF(L4255=1,H4256,0)</f>
        <v>0</v>
      </c>
      <c r="O4256" s="2">
        <f>IF(OR(L4255=1,L4255=4),H4256,0)</f>
        <v>-2.5000000000000001E-2</v>
      </c>
      <c r="P4256" s="2">
        <f>IF(OR(L4255=1,L4255=2),H4256,0)</f>
        <v>0</v>
      </c>
      <c r="Q4256" s="2"/>
    </row>
    <row r="4257" spans="1:17" x14ac:dyDescent="0.3">
      <c r="A4257" s="1">
        <v>36544</v>
      </c>
      <c r="B4257">
        <v>19.875</v>
      </c>
      <c r="C4257">
        <v>21.5</v>
      </c>
      <c r="D4257">
        <v>19.40625</v>
      </c>
      <c r="E4257">
        <v>19.59375</v>
      </c>
      <c r="F4257">
        <v>19.59375</v>
      </c>
      <c r="G4257">
        <v>8924400</v>
      </c>
      <c r="H4257" s="3">
        <f>(F4257-B4257)/B4257</f>
        <v>-1.4150943396226415E-2</v>
      </c>
      <c r="I4257" s="3">
        <f>_xlfn.RANK.AVG(H4257,$H$3:$H$10273,1)/10271</f>
        <v>0.29977606854249828</v>
      </c>
      <c r="J4257">
        <f>ROUNDDOWN($I4257*J$2,)-IF(MOD($I4257*J$2,1)=0,1,0)+1</f>
        <v>1</v>
      </c>
      <c r="K4257">
        <f>ROUNDDOWN($I4257*K$2,)-IF(MOD($I4257*K$2,1)=0,1,0)+1</f>
        <v>1</v>
      </c>
      <c r="L4257">
        <f>ROUNDDOWN($I4257*L$2,)-IF(MOD($I4257*L$2,1)=0,1,0)+1</f>
        <v>2</v>
      </c>
      <c r="M4257" s="3">
        <f>IF(L4256=4,H4257,0)</f>
        <v>0</v>
      </c>
      <c r="N4257" s="2">
        <f>IF(L4256=1,H4257,0)</f>
        <v>-1.4150943396226415E-2</v>
      </c>
      <c r="O4257" s="2">
        <f>IF(OR(L4256=1,L4256=4),H4257,0)</f>
        <v>-1.4150943396226415E-2</v>
      </c>
      <c r="P4257" s="2">
        <f>IF(OR(L4256=1,L4256=2),H4257,0)</f>
        <v>-1.4150943396226415E-2</v>
      </c>
      <c r="Q4257" s="2"/>
    </row>
    <row r="4258" spans="1:17" x14ac:dyDescent="0.3">
      <c r="A4258" s="1">
        <v>36545</v>
      </c>
      <c r="B4258">
        <v>21.75</v>
      </c>
      <c r="C4258">
        <v>22.5625</v>
      </c>
      <c r="D4258">
        <v>19</v>
      </c>
      <c r="E4258">
        <v>19.5</v>
      </c>
      <c r="F4258">
        <v>19.5</v>
      </c>
      <c r="G4258">
        <v>28847200</v>
      </c>
      <c r="H4258" s="3">
        <f>(F4258-B4258)/B4258</f>
        <v>-0.10344827586206896</v>
      </c>
      <c r="I4258" s="3">
        <f>_xlfn.RANK.AVG(H4258,$H$3:$H$10273,1)/10271</f>
        <v>3.4076526141563626E-3</v>
      </c>
      <c r="J4258">
        <f>ROUNDDOWN($I4258*J$2,)-IF(MOD($I4258*J$2,1)=0,1,0)+1</f>
        <v>1</v>
      </c>
      <c r="K4258">
        <f>ROUNDDOWN($I4258*K$2,)-IF(MOD($I4258*K$2,1)=0,1,0)+1</f>
        <v>1</v>
      </c>
      <c r="L4258">
        <f>ROUNDDOWN($I4258*L$2,)-IF(MOD($I4258*L$2,1)=0,1,0)+1</f>
        <v>1</v>
      </c>
      <c r="M4258" s="3">
        <f>IF(L4257=4,H4258,0)</f>
        <v>0</v>
      </c>
      <c r="N4258" s="2">
        <f>IF(L4257=1,H4258,0)</f>
        <v>0</v>
      </c>
      <c r="O4258" s="2">
        <f>IF(OR(L4257=1,L4257=4),H4258,0)</f>
        <v>0</v>
      </c>
      <c r="P4258" s="2">
        <f>IF(OR(L4257=1,L4257=2),H4258,0)</f>
        <v>-0.10344827586206896</v>
      </c>
      <c r="Q4258" s="2"/>
    </row>
    <row r="4259" spans="1:17" x14ac:dyDescent="0.3">
      <c r="A4259" s="1">
        <v>36546</v>
      </c>
      <c r="B4259">
        <v>19.5625</v>
      </c>
      <c r="C4259">
        <v>19.5625</v>
      </c>
      <c r="D4259">
        <v>18.0625</v>
      </c>
      <c r="E4259">
        <v>18.9375</v>
      </c>
      <c r="F4259">
        <v>18.9375</v>
      </c>
      <c r="G4259">
        <v>11715000</v>
      </c>
      <c r="H4259" s="3">
        <f>(F4259-B4259)/B4259</f>
        <v>-3.1948881789137379E-2</v>
      </c>
      <c r="I4259" s="3">
        <f>_xlfn.RANK.AVG(H4259,$H$3:$H$10273,1)/10271</f>
        <v>0.12179924058027455</v>
      </c>
      <c r="J4259">
        <f>ROUNDDOWN($I4259*J$2,)-IF(MOD($I4259*J$2,1)=0,1,0)+1</f>
        <v>1</v>
      </c>
      <c r="K4259">
        <f>ROUNDDOWN($I4259*K$2,)-IF(MOD($I4259*K$2,1)=0,1,0)+1</f>
        <v>1</v>
      </c>
      <c r="L4259">
        <f>ROUNDDOWN($I4259*L$2,)-IF(MOD($I4259*L$2,1)=0,1,0)+1</f>
        <v>1</v>
      </c>
      <c r="M4259" s="3">
        <f>IF(L4258=4,H4259,0)</f>
        <v>0</v>
      </c>
      <c r="N4259" s="2">
        <f>IF(L4258=1,H4259,0)</f>
        <v>-3.1948881789137379E-2</v>
      </c>
      <c r="O4259" s="2">
        <f>IF(OR(L4258=1,L4258=4),H4259,0)</f>
        <v>-3.1948881789137379E-2</v>
      </c>
      <c r="P4259" s="2">
        <f>IF(OR(L4258=1,L4258=2),H4259,0)</f>
        <v>-3.1948881789137379E-2</v>
      </c>
      <c r="Q4259" s="2"/>
    </row>
    <row r="4260" spans="1:17" x14ac:dyDescent="0.3">
      <c r="A4260" s="1">
        <v>36549</v>
      </c>
      <c r="B4260">
        <v>18.625</v>
      </c>
      <c r="C4260">
        <v>19.21875</v>
      </c>
      <c r="D4260">
        <v>16.90625</v>
      </c>
      <c r="E4260">
        <v>17.25</v>
      </c>
      <c r="F4260">
        <v>17.25</v>
      </c>
      <c r="G4260">
        <v>10269800</v>
      </c>
      <c r="H4260" s="3">
        <f>(F4260-B4260)/B4260</f>
        <v>-7.3825503355704702E-2</v>
      </c>
      <c r="I4260" s="3">
        <f>_xlfn.RANK.AVG(H4260,$H$3:$H$10273,1)/10271</f>
        <v>1.3338525946840618E-2</v>
      </c>
      <c r="J4260">
        <f>ROUNDDOWN($I4260*J$2,)-IF(MOD($I4260*J$2,1)=0,1,0)+1</f>
        <v>1</v>
      </c>
      <c r="K4260">
        <f>ROUNDDOWN($I4260*K$2,)-IF(MOD($I4260*K$2,1)=0,1,0)+1</f>
        <v>1</v>
      </c>
      <c r="L4260">
        <f>ROUNDDOWN($I4260*L$2,)-IF(MOD($I4260*L$2,1)=0,1,0)+1</f>
        <v>1</v>
      </c>
      <c r="M4260" s="3">
        <f>IF(L4259=4,H4260,0)</f>
        <v>0</v>
      </c>
      <c r="N4260" s="2">
        <f>IF(L4259=1,H4260,0)</f>
        <v>-7.3825503355704702E-2</v>
      </c>
      <c r="O4260" s="2">
        <f>IF(OR(L4259=1,L4259=4),H4260,0)</f>
        <v>-7.3825503355704702E-2</v>
      </c>
      <c r="P4260" s="2">
        <f>IF(OR(L4259=1,L4259=2),H4260,0)</f>
        <v>-7.3825503355704702E-2</v>
      </c>
      <c r="Q4260" s="2"/>
    </row>
    <row r="4261" spans="1:17" x14ac:dyDescent="0.3">
      <c r="A4261" s="1">
        <v>36550</v>
      </c>
      <c r="B4261">
        <v>17.28125</v>
      </c>
      <c r="C4261">
        <v>20.25</v>
      </c>
      <c r="D4261">
        <v>17.25</v>
      </c>
      <c r="E4261">
        <v>20</v>
      </c>
      <c r="F4261">
        <v>20</v>
      </c>
      <c r="G4261">
        <v>10805800</v>
      </c>
      <c r="H4261" s="3">
        <f>(F4261-B4261)/B4261</f>
        <v>0.15732368896925858</v>
      </c>
      <c r="I4261" s="3">
        <f>_xlfn.RANK.AVG(H4261,$H$3:$H$10273,1)/10271</f>
        <v>0.99892902346412227</v>
      </c>
      <c r="J4261">
        <f>ROUNDDOWN($I4261*J$2,)-IF(MOD($I4261*J$2,1)=0,1,0)+1</f>
        <v>2</v>
      </c>
      <c r="K4261">
        <f>ROUNDDOWN($I4261*K$2,)-IF(MOD($I4261*K$2,1)=0,1,0)+1</f>
        <v>3</v>
      </c>
      <c r="L4261">
        <f>ROUNDDOWN($I4261*L$2,)-IF(MOD($I4261*L$2,1)=0,1,0)+1</f>
        <v>4</v>
      </c>
      <c r="M4261" s="3">
        <f>IF(L4260=4,H4261,0)</f>
        <v>0</v>
      </c>
      <c r="N4261" s="2">
        <f>IF(L4260=1,H4261,0)</f>
        <v>0.15732368896925858</v>
      </c>
      <c r="O4261" s="2">
        <f>IF(OR(L4260=1,L4260=4),H4261,0)</f>
        <v>0.15732368896925858</v>
      </c>
      <c r="P4261" s="2">
        <f>IF(OR(L4260=1,L4260=2),H4261,0)</f>
        <v>0.15732368896925858</v>
      </c>
      <c r="Q4261" s="2"/>
    </row>
    <row r="4262" spans="1:17" x14ac:dyDescent="0.3">
      <c r="A4262" s="1">
        <v>36551</v>
      </c>
      <c r="B4262">
        <v>18.8125</v>
      </c>
      <c r="C4262">
        <v>19.125</v>
      </c>
      <c r="D4262">
        <v>18.28125</v>
      </c>
      <c r="E4262">
        <v>18.5</v>
      </c>
      <c r="F4262">
        <v>18.5</v>
      </c>
      <c r="G4262">
        <v>7597800</v>
      </c>
      <c r="H4262" s="3">
        <f>(F4262-B4262)/B4262</f>
        <v>-1.6611295681063124E-2</v>
      </c>
      <c r="I4262" s="3">
        <f>_xlfn.RANK.AVG(H4262,$H$3:$H$10273,1)/10271</f>
        <v>0.26555350014604223</v>
      </c>
      <c r="J4262">
        <f>ROUNDDOWN($I4262*J$2,)-IF(MOD($I4262*J$2,1)=0,1,0)+1</f>
        <v>1</v>
      </c>
      <c r="K4262">
        <f>ROUNDDOWN($I4262*K$2,)-IF(MOD($I4262*K$2,1)=0,1,0)+1</f>
        <v>1</v>
      </c>
      <c r="L4262">
        <f>ROUNDDOWN($I4262*L$2,)-IF(MOD($I4262*L$2,1)=0,1,0)+1</f>
        <v>2</v>
      </c>
      <c r="M4262" s="3">
        <f>IF(L4261=4,H4262,0)</f>
        <v>-1.6611295681063124E-2</v>
      </c>
      <c r="N4262" s="2">
        <f>IF(L4261=1,H4262,0)</f>
        <v>0</v>
      </c>
      <c r="O4262" s="2">
        <f>IF(OR(L4261=1,L4261=4),H4262,0)</f>
        <v>-1.6611295681063124E-2</v>
      </c>
      <c r="P4262" s="2">
        <f>IF(OR(L4261=1,L4261=2),H4262,0)</f>
        <v>0</v>
      </c>
      <c r="Q4262" s="2"/>
    </row>
    <row r="4263" spans="1:17" x14ac:dyDescent="0.3">
      <c r="A4263" s="1">
        <v>36552</v>
      </c>
      <c r="B4263">
        <v>19</v>
      </c>
      <c r="C4263">
        <v>19.5</v>
      </c>
      <c r="D4263">
        <v>18.4375</v>
      </c>
      <c r="E4263">
        <v>18.46875</v>
      </c>
      <c r="F4263">
        <v>18.46875</v>
      </c>
      <c r="G4263">
        <v>6167800</v>
      </c>
      <c r="H4263" s="3">
        <f>(F4263-B4263)/B4263</f>
        <v>-2.7960526315789474E-2</v>
      </c>
      <c r="I4263" s="3">
        <f>_xlfn.RANK.AVG(H4263,$H$3:$H$10273,1)/10271</f>
        <v>0.15168922208158894</v>
      </c>
      <c r="J4263">
        <f>ROUNDDOWN($I4263*J$2,)-IF(MOD($I4263*J$2,1)=0,1,0)+1</f>
        <v>1</v>
      </c>
      <c r="K4263">
        <f>ROUNDDOWN($I4263*K$2,)-IF(MOD($I4263*K$2,1)=0,1,0)+1</f>
        <v>1</v>
      </c>
      <c r="L4263">
        <f>ROUNDDOWN($I4263*L$2,)-IF(MOD($I4263*L$2,1)=0,1,0)+1</f>
        <v>1</v>
      </c>
      <c r="M4263" s="3">
        <f>IF(L4262=4,H4263,0)</f>
        <v>0</v>
      </c>
      <c r="N4263" s="2">
        <f>IF(L4262=1,H4263,0)</f>
        <v>0</v>
      </c>
      <c r="O4263" s="2">
        <f>IF(OR(L4262=1,L4262=4),H4263,0)</f>
        <v>0</v>
      </c>
      <c r="P4263" s="2">
        <f>IF(OR(L4262=1,L4262=2),H4263,0)</f>
        <v>-2.7960526315789474E-2</v>
      </c>
      <c r="Q4263" s="2"/>
    </row>
    <row r="4264" spans="1:17" x14ac:dyDescent="0.3">
      <c r="A4264" s="1">
        <v>36553</v>
      </c>
      <c r="B4264">
        <v>18.59375</v>
      </c>
      <c r="C4264">
        <v>18.875</v>
      </c>
      <c r="D4264">
        <v>17.1875</v>
      </c>
      <c r="E4264">
        <v>17.625</v>
      </c>
      <c r="F4264">
        <v>17.625</v>
      </c>
      <c r="G4264">
        <v>6867200</v>
      </c>
      <c r="H4264" s="3">
        <f>(F4264-B4264)/B4264</f>
        <v>-5.2100840336134456E-2</v>
      </c>
      <c r="I4264" s="3">
        <f>_xlfn.RANK.AVG(H4264,$H$3:$H$10273,1)/10271</f>
        <v>3.8847239801382535E-2</v>
      </c>
      <c r="J4264">
        <f>ROUNDDOWN($I4264*J$2,)-IF(MOD($I4264*J$2,1)=0,1,0)+1</f>
        <v>1</v>
      </c>
      <c r="K4264">
        <f>ROUNDDOWN($I4264*K$2,)-IF(MOD($I4264*K$2,1)=0,1,0)+1</f>
        <v>1</v>
      </c>
      <c r="L4264">
        <f>ROUNDDOWN($I4264*L$2,)-IF(MOD($I4264*L$2,1)=0,1,0)+1</f>
        <v>1</v>
      </c>
      <c r="M4264" s="3">
        <f>IF(L4263=4,H4264,0)</f>
        <v>0</v>
      </c>
      <c r="N4264" s="2">
        <f>IF(L4263=1,H4264,0)</f>
        <v>-5.2100840336134456E-2</v>
      </c>
      <c r="O4264" s="2">
        <f>IF(OR(L4263=1,L4263=4),H4264,0)</f>
        <v>-5.2100840336134456E-2</v>
      </c>
      <c r="P4264" s="2">
        <f>IF(OR(L4263=1,L4263=2),H4264,0)</f>
        <v>-5.2100840336134456E-2</v>
      </c>
      <c r="Q4264" s="2"/>
    </row>
    <row r="4265" spans="1:17" x14ac:dyDescent="0.3">
      <c r="A4265" s="1">
        <v>36556</v>
      </c>
      <c r="B4265">
        <v>17.625</v>
      </c>
      <c r="C4265">
        <v>18.125</v>
      </c>
      <c r="D4265">
        <v>17.21875</v>
      </c>
      <c r="E4265">
        <v>18</v>
      </c>
      <c r="F4265">
        <v>18</v>
      </c>
      <c r="G4265">
        <v>4288800</v>
      </c>
      <c r="H4265" s="3">
        <f>(F4265-B4265)/B4265</f>
        <v>2.1276595744680851E-2</v>
      </c>
      <c r="I4265" s="3">
        <f>_xlfn.RANK.AVG(H4265,$H$3:$H$10273,1)/10271</f>
        <v>0.80284295589523902</v>
      </c>
      <c r="J4265">
        <f>ROUNDDOWN($I4265*J$2,)-IF(MOD($I4265*J$2,1)=0,1,0)+1</f>
        <v>2</v>
      </c>
      <c r="K4265">
        <f>ROUNDDOWN($I4265*K$2,)-IF(MOD($I4265*K$2,1)=0,1,0)+1</f>
        <v>3</v>
      </c>
      <c r="L4265">
        <f>ROUNDDOWN($I4265*L$2,)-IF(MOD($I4265*L$2,1)=0,1,0)+1</f>
        <v>4</v>
      </c>
      <c r="M4265" s="3">
        <f>IF(L4264=4,H4265,0)</f>
        <v>0</v>
      </c>
      <c r="N4265" s="2">
        <f>IF(L4264=1,H4265,0)</f>
        <v>2.1276595744680851E-2</v>
      </c>
      <c r="O4265" s="2">
        <f>IF(OR(L4264=1,L4264=4),H4265,0)</f>
        <v>2.1276595744680851E-2</v>
      </c>
      <c r="P4265" s="2">
        <f>IF(OR(L4264=1,L4264=2),H4265,0)</f>
        <v>2.1276595744680851E-2</v>
      </c>
      <c r="Q4265" s="2"/>
    </row>
    <row r="4266" spans="1:17" x14ac:dyDescent="0.3">
      <c r="A4266" s="1">
        <v>36557</v>
      </c>
      <c r="B4266">
        <v>18.25</v>
      </c>
      <c r="C4266">
        <v>18.375</v>
      </c>
      <c r="D4266">
        <v>17.5</v>
      </c>
      <c r="E4266">
        <v>18.28125</v>
      </c>
      <c r="F4266">
        <v>18.28125</v>
      </c>
      <c r="G4266">
        <v>5111200</v>
      </c>
      <c r="H4266" s="3">
        <f>(F4266-B4266)/B4266</f>
        <v>1.7123287671232876E-3</v>
      </c>
      <c r="I4266" s="3">
        <f>_xlfn.RANK.AVG(H4266,$H$3:$H$10273,1)/10271</f>
        <v>0.56605977996300261</v>
      </c>
      <c r="J4266">
        <f>ROUNDDOWN($I4266*J$2,)-IF(MOD($I4266*J$2,1)=0,1,0)+1</f>
        <v>2</v>
      </c>
      <c r="K4266">
        <f>ROUNDDOWN($I4266*K$2,)-IF(MOD($I4266*K$2,1)=0,1,0)+1</f>
        <v>2</v>
      </c>
      <c r="L4266">
        <f>ROUNDDOWN($I4266*L$2,)-IF(MOD($I4266*L$2,1)=0,1,0)+1</f>
        <v>3</v>
      </c>
      <c r="M4266" s="3">
        <f>IF(L4265=4,H4266,0)</f>
        <v>1.7123287671232876E-3</v>
      </c>
      <c r="N4266" s="2">
        <f>IF(L4265=1,H4266,0)</f>
        <v>0</v>
      </c>
      <c r="O4266" s="2">
        <f>IF(OR(L4265=1,L4265=4),H4266,0)</f>
        <v>1.7123287671232876E-3</v>
      </c>
      <c r="P4266" s="2">
        <f>IF(OR(L4265=1,L4265=2),H4266,0)</f>
        <v>0</v>
      </c>
      <c r="Q4266" s="2"/>
    </row>
    <row r="4267" spans="1:17" x14ac:dyDescent="0.3">
      <c r="A4267" s="1">
        <v>36558</v>
      </c>
      <c r="B4267">
        <v>18.15625</v>
      </c>
      <c r="C4267">
        <v>18.25</v>
      </c>
      <c r="D4267">
        <v>17.78125</v>
      </c>
      <c r="E4267">
        <v>18.03125</v>
      </c>
      <c r="F4267">
        <v>18.03125</v>
      </c>
      <c r="G4267">
        <v>4076200</v>
      </c>
      <c r="H4267" s="3">
        <f>(F4267-B4267)/B4267</f>
        <v>-6.8846815834767644E-3</v>
      </c>
      <c r="I4267" s="3">
        <f>_xlfn.RANK.AVG(H4267,$H$3:$H$10273,1)/10271</f>
        <v>0.41592834193359945</v>
      </c>
      <c r="J4267">
        <f>ROUNDDOWN($I4267*J$2,)-IF(MOD($I4267*J$2,1)=0,1,0)+1</f>
        <v>1</v>
      </c>
      <c r="K4267">
        <f>ROUNDDOWN($I4267*K$2,)-IF(MOD($I4267*K$2,1)=0,1,0)+1</f>
        <v>2</v>
      </c>
      <c r="L4267">
        <f>ROUNDDOWN($I4267*L$2,)-IF(MOD($I4267*L$2,1)=0,1,0)+1</f>
        <v>2</v>
      </c>
      <c r="M4267" s="3">
        <f>IF(L4266=4,H4267,0)</f>
        <v>0</v>
      </c>
      <c r="N4267" s="2">
        <f>IF(L4266=1,H4267,0)</f>
        <v>0</v>
      </c>
      <c r="O4267" s="2">
        <f>IF(OR(L4266=1,L4266=4),H4267,0)</f>
        <v>0</v>
      </c>
      <c r="P4267" s="2">
        <f>IF(OR(L4266=1,L4266=2),H4267,0)</f>
        <v>0</v>
      </c>
      <c r="Q4267" s="2"/>
    </row>
    <row r="4268" spans="1:17" x14ac:dyDescent="0.3">
      <c r="A4268" s="1">
        <v>36559</v>
      </c>
      <c r="B4268">
        <v>18.375</v>
      </c>
      <c r="C4268">
        <v>19.6875</v>
      </c>
      <c r="D4268">
        <v>18.15625</v>
      </c>
      <c r="E4268">
        <v>19.5</v>
      </c>
      <c r="F4268">
        <v>19.5</v>
      </c>
      <c r="G4268">
        <v>9523800</v>
      </c>
      <c r="H4268" s="3">
        <f>(F4268-B4268)/B4268</f>
        <v>6.1224489795918366E-2</v>
      </c>
      <c r="I4268" s="3">
        <f>_xlfn.RANK.AVG(H4268,$H$3:$H$10273,1)/10271</f>
        <v>0.96791938467529937</v>
      </c>
      <c r="J4268">
        <f>ROUNDDOWN($I4268*J$2,)-IF(MOD($I4268*J$2,1)=0,1,0)+1</f>
        <v>2</v>
      </c>
      <c r="K4268">
        <f>ROUNDDOWN($I4268*K$2,)-IF(MOD($I4268*K$2,1)=0,1,0)+1</f>
        <v>3</v>
      </c>
      <c r="L4268">
        <f>ROUNDDOWN($I4268*L$2,)-IF(MOD($I4268*L$2,1)=0,1,0)+1</f>
        <v>4</v>
      </c>
      <c r="M4268" s="3">
        <f>IF(L4267=4,H4268,0)</f>
        <v>0</v>
      </c>
      <c r="N4268" s="2">
        <f>IF(L4267=1,H4268,0)</f>
        <v>0</v>
      </c>
      <c r="O4268" s="2">
        <f>IF(OR(L4267=1,L4267=4),H4268,0)</f>
        <v>0</v>
      </c>
      <c r="P4268" s="2">
        <f>IF(OR(L4267=1,L4267=2),H4268,0)</f>
        <v>6.1224489795918366E-2</v>
      </c>
      <c r="Q4268" s="2"/>
    </row>
    <row r="4269" spans="1:17" x14ac:dyDescent="0.3">
      <c r="A4269" s="1">
        <v>36560</v>
      </c>
      <c r="B4269">
        <v>19.5</v>
      </c>
      <c r="C4269">
        <v>20.0625</v>
      </c>
      <c r="D4269">
        <v>19.1875</v>
      </c>
      <c r="E4269">
        <v>19.28125</v>
      </c>
      <c r="F4269">
        <v>19.28125</v>
      </c>
      <c r="G4269">
        <v>7109200</v>
      </c>
      <c r="H4269" s="3">
        <f>(F4269-B4269)/B4269</f>
        <v>-1.1217948717948718E-2</v>
      </c>
      <c r="I4269" s="3">
        <f>_xlfn.RANK.AVG(H4269,$H$3:$H$10273,1)/10271</f>
        <v>0.35011196572875086</v>
      </c>
      <c r="J4269">
        <f>ROUNDDOWN($I4269*J$2,)-IF(MOD($I4269*J$2,1)=0,1,0)+1</f>
        <v>1</v>
      </c>
      <c r="K4269">
        <f>ROUNDDOWN($I4269*K$2,)-IF(MOD($I4269*K$2,1)=0,1,0)+1</f>
        <v>2</v>
      </c>
      <c r="L4269">
        <f>ROUNDDOWN($I4269*L$2,)-IF(MOD($I4269*L$2,1)=0,1,0)+1</f>
        <v>2</v>
      </c>
      <c r="M4269" s="3">
        <f>IF(L4268=4,H4269,0)</f>
        <v>-1.1217948717948718E-2</v>
      </c>
      <c r="N4269" s="2">
        <f>IF(L4268=1,H4269,0)</f>
        <v>0</v>
      </c>
      <c r="O4269" s="2">
        <f>IF(OR(L4268=1,L4268=4),H4269,0)</f>
        <v>-1.1217948717948718E-2</v>
      </c>
      <c r="P4269" s="2">
        <f>IF(OR(L4268=1,L4268=2),H4269,0)</f>
        <v>0</v>
      </c>
      <c r="Q4269" s="2"/>
    </row>
    <row r="4270" spans="1:17" x14ac:dyDescent="0.3">
      <c r="A4270" s="1">
        <v>36563</v>
      </c>
      <c r="B4270">
        <v>19.28125</v>
      </c>
      <c r="C4270">
        <v>20.65625</v>
      </c>
      <c r="D4270">
        <v>19.0625</v>
      </c>
      <c r="E4270">
        <v>20.65625</v>
      </c>
      <c r="F4270">
        <v>20.65625</v>
      </c>
      <c r="G4270">
        <v>6056600</v>
      </c>
      <c r="H4270" s="3">
        <f>(F4270-B4270)/B4270</f>
        <v>7.1312803889789306E-2</v>
      </c>
      <c r="I4270" s="3">
        <f>_xlfn.RANK.AVG(H4270,$H$3:$H$10273,1)/10271</f>
        <v>0.97896991529549215</v>
      </c>
      <c r="J4270">
        <f>ROUNDDOWN($I4270*J$2,)-IF(MOD($I4270*J$2,1)=0,1,0)+1</f>
        <v>2</v>
      </c>
      <c r="K4270">
        <f>ROUNDDOWN($I4270*K$2,)-IF(MOD($I4270*K$2,1)=0,1,0)+1</f>
        <v>3</v>
      </c>
      <c r="L4270">
        <f>ROUNDDOWN($I4270*L$2,)-IF(MOD($I4270*L$2,1)=0,1,0)+1</f>
        <v>4</v>
      </c>
      <c r="M4270" s="3">
        <f>IF(L4269=4,H4270,0)</f>
        <v>0</v>
      </c>
      <c r="N4270" s="2">
        <f>IF(L4269=1,H4270,0)</f>
        <v>0</v>
      </c>
      <c r="O4270" s="2">
        <f>IF(OR(L4269=1,L4269=4),H4270,0)</f>
        <v>0</v>
      </c>
      <c r="P4270" s="2">
        <f>IF(OR(L4269=1,L4269=2),H4270,0)</f>
        <v>7.1312803889789306E-2</v>
      </c>
      <c r="Q4270" s="2"/>
    </row>
    <row r="4271" spans="1:17" x14ac:dyDescent="0.3">
      <c r="A4271" s="1">
        <v>36564</v>
      </c>
      <c r="B4271">
        <v>20.5</v>
      </c>
      <c r="C4271">
        <v>21</v>
      </c>
      <c r="D4271">
        <v>19.59375</v>
      </c>
      <c r="E4271">
        <v>20.6875</v>
      </c>
      <c r="F4271">
        <v>20.6875</v>
      </c>
      <c r="G4271">
        <v>8583800</v>
      </c>
      <c r="H4271" s="3">
        <f>(F4271-B4271)/B4271</f>
        <v>9.1463414634146336E-3</v>
      </c>
      <c r="I4271" s="3">
        <f>_xlfn.RANK.AVG(H4271,$H$3:$H$10273,1)/10271</f>
        <v>0.66488170577353711</v>
      </c>
      <c r="J4271">
        <f>ROUNDDOWN($I4271*J$2,)-IF(MOD($I4271*J$2,1)=0,1,0)+1</f>
        <v>2</v>
      </c>
      <c r="K4271">
        <f>ROUNDDOWN($I4271*K$2,)-IF(MOD($I4271*K$2,1)=0,1,0)+1</f>
        <v>2</v>
      </c>
      <c r="L4271">
        <f>ROUNDDOWN($I4271*L$2,)-IF(MOD($I4271*L$2,1)=0,1,0)+1</f>
        <v>3</v>
      </c>
      <c r="M4271" s="3">
        <f>IF(L4270=4,H4271,0)</f>
        <v>9.1463414634146336E-3</v>
      </c>
      <c r="N4271" s="2">
        <f>IF(L4270=1,H4271,0)</f>
        <v>0</v>
      </c>
      <c r="O4271" s="2">
        <f>IF(OR(L4270=1,L4270=4),H4271,0)</f>
        <v>9.1463414634146336E-3</v>
      </c>
      <c r="P4271" s="2">
        <f>IF(OR(L4270=1,L4270=2),H4271,0)</f>
        <v>0</v>
      </c>
      <c r="Q4271" s="2"/>
    </row>
    <row r="4272" spans="1:17" x14ac:dyDescent="0.3">
      <c r="A4272" s="1">
        <v>36565</v>
      </c>
      <c r="B4272">
        <v>20.6875</v>
      </c>
      <c r="C4272">
        <v>21.1875</v>
      </c>
      <c r="D4272">
        <v>20.25</v>
      </c>
      <c r="E4272">
        <v>21.03125</v>
      </c>
      <c r="F4272">
        <v>21.03125</v>
      </c>
      <c r="G4272">
        <v>7813600</v>
      </c>
      <c r="H4272" s="3">
        <f>(F4272-B4272)/B4272</f>
        <v>1.6616314199395771E-2</v>
      </c>
      <c r="I4272" s="3">
        <f>_xlfn.RANK.AVG(H4272,$H$3:$H$10273,1)/10271</f>
        <v>0.75786194138837504</v>
      </c>
      <c r="J4272">
        <f>ROUNDDOWN($I4272*J$2,)-IF(MOD($I4272*J$2,1)=0,1,0)+1</f>
        <v>2</v>
      </c>
      <c r="K4272">
        <f>ROUNDDOWN($I4272*K$2,)-IF(MOD($I4272*K$2,1)=0,1,0)+1</f>
        <v>3</v>
      </c>
      <c r="L4272">
        <f>ROUNDDOWN($I4272*L$2,)-IF(MOD($I4272*L$2,1)=0,1,0)+1</f>
        <v>4</v>
      </c>
      <c r="M4272" s="3">
        <f>IF(L4271=4,H4272,0)</f>
        <v>0</v>
      </c>
      <c r="N4272" s="2">
        <f>IF(L4271=1,H4272,0)</f>
        <v>0</v>
      </c>
      <c r="O4272" s="2">
        <f>IF(OR(L4271=1,L4271=4),H4272,0)</f>
        <v>0</v>
      </c>
      <c r="P4272" s="2">
        <f>IF(OR(L4271=1,L4271=2),H4272,0)</f>
        <v>0</v>
      </c>
      <c r="Q4272" s="2"/>
    </row>
    <row r="4273" spans="1:17" x14ac:dyDescent="0.3">
      <c r="A4273" s="1">
        <v>36566</v>
      </c>
      <c r="B4273">
        <v>21.03125</v>
      </c>
      <c r="C4273">
        <v>21.375</v>
      </c>
      <c r="D4273">
        <v>20.65625</v>
      </c>
      <c r="E4273">
        <v>21.25</v>
      </c>
      <c r="F4273">
        <v>21.25</v>
      </c>
      <c r="G4273">
        <v>6373600</v>
      </c>
      <c r="H4273" s="3">
        <f>(F4273-B4273)/B4273</f>
        <v>1.0401188707280832E-2</v>
      </c>
      <c r="I4273" s="3">
        <f>_xlfn.RANK.AVG(H4273,$H$3:$H$10273,1)/10271</f>
        <v>0.67929120825625544</v>
      </c>
      <c r="J4273">
        <f>ROUNDDOWN($I4273*J$2,)-IF(MOD($I4273*J$2,1)=0,1,0)+1</f>
        <v>2</v>
      </c>
      <c r="K4273">
        <f>ROUNDDOWN($I4273*K$2,)-IF(MOD($I4273*K$2,1)=0,1,0)+1</f>
        <v>3</v>
      </c>
      <c r="L4273">
        <f>ROUNDDOWN($I4273*L$2,)-IF(MOD($I4273*L$2,1)=0,1,0)+1</f>
        <v>3</v>
      </c>
      <c r="M4273" s="3">
        <f>IF(L4272=4,H4273,0)</f>
        <v>1.0401188707280832E-2</v>
      </c>
      <c r="N4273" s="2">
        <f>IF(L4272=1,H4273,0)</f>
        <v>0</v>
      </c>
      <c r="O4273" s="2">
        <f>IF(OR(L4272=1,L4272=4),H4273,0)</f>
        <v>1.0401188707280832E-2</v>
      </c>
      <c r="P4273" s="2">
        <f>IF(OR(L4272=1,L4272=2),H4273,0)</f>
        <v>0</v>
      </c>
      <c r="Q4273" s="2"/>
    </row>
    <row r="4274" spans="1:17" x14ac:dyDescent="0.3">
      <c r="A4274" s="1">
        <v>36567</v>
      </c>
      <c r="B4274">
        <v>21.375</v>
      </c>
      <c r="C4274">
        <v>22.75</v>
      </c>
      <c r="D4274">
        <v>20.90625</v>
      </c>
      <c r="E4274">
        <v>22.75</v>
      </c>
      <c r="F4274">
        <v>22.75</v>
      </c>
      <c r="G4274">
        <v>14933400</v>
      </c>
      <c r="H4274" s="3">
        <f>(F4274-B4274)/B4274</f>
        <v>6.4327485380116955E-2</v>
      </c>
      <c r="I4274" s="3">
        <f>_xlfn.RANK.AVG(H4274,$H$3:$H$10273,1)/10271</f>
        <v>0.97137571804108658</v>
      </c>
      <c r="J4274">
        <f>ROUNDDOWN($I4274*J$2,)-IF(MOD($I4274*J$2,1)=0,1,0)+1</f>
        <v>2</v>
      </c>
      <c r="K4274">
        <f>ROUNDDOWN($I4274*K$2,)-IF(MOD($I4274*K$2,1)=0,1,0)+1</f>
        <v>3</v>
      </c>
      <c r="L4274">
        <f>ROUNDDOWN($I4274*L$2,)-IF(MOD($I4274*L$2,1)=0,1,0)+1</f>
        <v>4</v>
      </c>
      <c r="M4274" s="3">
        <f>IF(L4273=4,H4274,0)</f>
        <v>0</v>
      </c>
      <c r="N4274" s="2">
        <f>IF(L4273=1,H4274,0)</f>
        <v>0</v>
      </c>
      <c r="O4274" s="2">
        <f>IF(OR(L4273=1,L4273=4),H4274,0)</f>
        <v>0</v>
      </c>
      <c r="P4274" s="2">
        <f>IF(OR(L4273=1,L4273=2),H4274,0)</f>
        <v>0</v>
      </c>
      <c r="Q4274" s="2"/>
    </row>
    <row r="4275" spans="1:17" x14ac:dyDescent="0.3">
      <c r="A4275" s="1">
        <v>36570</v>
      </c>
      <c r="B4275">
        <v>22.40625</v>
      </c>
      <c r="C4275">
        <v>22.75</v>
      </c>
      <c r="D4275">
        <v>21.0625</v>
      </c>
      <c r="E4275">
        <v>21.625</v>
      </c>
      <c r="F4275">
        <v>21.625</v>
      </c>
      <c r="G4275">
        <v>8745200</v>
      </c>
      <c r="H4275" s="3">
        <f>(F4275-B4275)/B4275</f>
        <v>-3.4867503486750349E-2</v>
      </c>
      <c r="I4275" s="3">
        <f>_xlfn.RANK.AVG(H4275,$H$3:$H$10273,1)/10271</f>
        <v>0.10320319345730698</v>
      </c>
      <c r="J4275">
        <f>ROUNDDOWN($I4275*J$2,)-IF(MOD($I4275*J$2,1)=0,1,0)+1</f>
        <v>1</v>
      </c>
      <c r="K4275">
        <f>ROUNDDOWN($I4275*K$2,)-IF(MOD($I4275*K$2,1)=0,1,0)+1</f>
        <v>1</v>
      </c>
      <c r="L4275">
        <f>ROUNDDOWN($I4275*L$2,)-IF(MOD($I4275*L$2,1)=0,1,0)+1</f>
        <v>1</v>
      </c>
      <c r="M4275" s="3">
        <f>IF(L4274=4,H4275,0)</f>
        <v>-3.4867503486750349E-2</v>
      </c>
      <c r="N4275" s="2">
        <f>IF(L4274=1,H4275,0)</f>
        <v>0</v>
      </c>
      <c r="O4275" s="2">
        <f>IF(OR(L4274=1,L4274=4),H4275,0)</f>
        <v>-3.4867503486750349E-2</v>
      </c>
      <c r="P4275" s="2">
        <f>IF(OR(L4274=1,L4274=2),H4275,0)</f>
        <v>0</v>
      </c>
      <c r="Q4275" s="2"/>
    </row>
    <row r="4276" spans="1:17" x14ac:dyDescent="0.3">
      <c r="A4276" s="1">
        <v>36571</v>
      </c>
      <c r="B4276">
        <v>21.75</v>
      </c>
      <c r="C4276">
        <v>22.375</v>
      </c>
      <c r="D4276">
        <v>21.1875</v>
      </c>
      <c r="E4276">
        <v>21.75</v>
      </c>
      <c r="F4276">
        <v>21.75</v>
      </c>
      <c r="G4276">
        <v>8673800</v>
      </c>
      <c r="H4276" s="3">
        <f>(F4276-B4276)/B4276</f>
        <v>0</v>
      </c>
      <c r="I4276" s="3">
        <f>_xlfn.RANK.AVG(H4276,$H$3:$H$10273,1)/10271</f>
        <v>0.52443773731866417</v>
      </c>
      <c r="J4276">
        <f>ROUNDDOWN($I4276*J$2,)-IF(MOD($I4276*J$2,1)=0,1,0)+1</f>
        <v>2</v>
      </c>
      <c r="K4276">
        <f>ROUNDDOWN($I4276*K$2,)-IF(MOD($I4276*K$2,1)=0,1,0)+1</f>
        <v>2</v>
      </c>
      <c r="L4276">
        <f>ROUNDDOWN($I4276*L$2,)-IF(MOD($I4276*L$2,1)=0,1,0)+1</f>
        <v>3</v>
      </c>
      <c r="M4276" s="3">
        <f>IF(L4275=4,H4276,0)</f>
        <v>0</v>
      </c>
      <c r="N4276" s="2">
        <f>IF(L4275=1,H4276,0)</f>
        <v>0</v>
      </c>
      <c r="O4276" s="2">
        <f>IF(OR(L4275=1,L4275=4),H4276,0)</f>
        <v>0</v>
      </c>
      <c r="P4276" s="2">
        <f>IF(OR(L4275=1,L4275=2),H4276,0)</f>
        <v>0</v>
      </c>
      <c r="Q4276" s="2"/>
    </row>
    <row r="4277" spans="1:17" x14ac:dyDescent="0.3">
      <c r="A4277" s="1">
        <v>36572</v>
      </c>
      <c r="B4277">
        <v>21.875</v>
      </c>
      <c r="C4277">
        <v>22.59375</v>
      </c>
      <c r="D4277">
        <v>21.6875</v>
      </c>
      <c r="E4277">
        <v>21.875</v>
      </c>
      <c r="F4277">
        <v>21.875</v>
      </c>
      <c r="G4277">
        <v>7579800</v>
      </c>
      <c r="H4277" s="3">
        <f>(F4277-B4277)/B4277</f>
        <v>0</v>
      </c>
      <c r="I4277" s="3">
        <f>_xlfn.RANK.AVG(H4277,$H$3:$H$10273,1)/10271</f>
        <v>0.52443773731866417</v>
      </c>
      <c r="J4277">
        <f>ROUNDDOWN($I4277*J$2,)-IF(MOD($I4277*J$2,1)=0,1,0)+1</f>
        <v>2</v>
      </c>
      <c r="K4277">
        <f>ROUNDDOWN($I4277*K$2,)-IF(MOD($I4277*K$2,1)=0,1,0)+1</f>
        <v>2</v>
      </c>
      <c r="L4277">
        <f>ROUNDDOWN($I4277*L$2,)-IF(MOD($I4277*L$2,1)=0,1,0)+1</f>
        <v>3</v>
      </c>
      <c r="M4277" s="3">
        <f>IF(L4276=4,H4277,0)</f>
        <v>0</v>
      </c>
      <c r="N4277" s="2">
        <f>IF(L4276=1,H4277,0)</f>
        <v>0</v>
      </c>
      <c r="O4277" s="2">
        <f>IF(OR(L4276=1,L4276=4),H4277,0)</f>
        <v>0</v>
      </c>
      <c r="P4277" s="2">
        <f>IF(OR(L4276=1,L4276=2),H4277,0)</f>
        <v>0</v>
      </c>
      <c r="Q4277" s="2"/>
    </row>
    <row r="4278" spans="1:17" x14ac:dyDescent="0.3">
      <c r="A4278" s="1">
        <v>36573</v>
      </c>
      <c r="B4278">
        <v>22.09375</v>
      </c>
      <c r="C4278">
        <v>22.09375</v>
      </c>
      <c r="D4278">
        <v>21.0625</v>
      </c>
      <c r="E4278">
        <v>21.5</v>
      </c>
      <c r="F4278">
        <v>21.5</v>
      </c>
      <c r="G4278">
        <v>5442600</v>
      </c>
      <c r="H4278" s="3">
        <f>(F4278-B4278)/B4278</f>
        <v>-2.6874115983026876E-2</v>
      </c>
      <c r="I4278" s="3">
        <f>_xlfn.RANK.AVG(H4278,$H$3:$H$10273,1)/10271</f>
        <v>0.15986758835556422</v>
      </c>
      <c r="J4278">
        <f>ROUNDDOWN($I4278*J$2,)-IF(MOD($I4278*J$2,1)=0,1,0)+1</f>
        <v>1</v>
      </c>
      <c r="K4278">
        <f>ROUNDDOWN($I4278*K$2,)-IF(MOD($I4278*K$2,1)=0,1,0)+1</f>
        <v>1</v>
      </c>
      <c r="L4278">
        <f>ROUNDDOWN($I4278*L$2,)-IF(MOD($I4278*L$2,1)=0,1,0)+1</f>
        <v>1</v>
      </c>
      <c r="M4278" s="3">
        <f>IF(L4277=4,H4278,0)</f>
        <v>0</v>
      </c>
      <c r="N4278" s="2">
        <f>IF(L4277=1,H4278,0)</f>
        <v>0</v>
      </c>
      <c r="O4278" s="2">
        <f>IF(OR(L4277=1,L4277=4),H4278,0)</f>
        <v>0</v>
      </c>
      <c r="P4278" s="2">
        <f>IF(OR(L4277=1,L4277=2),H4278,0)</f>
        <v>0</v>
      </c>
      <c r="Q4278" s="2"/>
    </row>
    <row r="4279" spans="1:17" x14ac:dyDescent="0.3">
      <c r="A4279" s="1">
        <v>36574</v>
      </c>
      <c r="B4279">
        <v>21.1875</v>
      </c>
      <c r="C4279">
        <v>21.8125</v>
      </c>
      <c r="D4279">
        <v>20</v>
      </c>
      <c r="E4279">
        <v>21.5</v>
      </c>
      <c r="F4279">
        <v>21.5</v>
      </c>
      <c r="G4279">
        <v>6451000</v>
      </c>
      <c r="H4279" s="3">
        <f>(F4279-B4279)/B4279</f>
        <v>1.4749262536873156E-2</v>
      </c>
      <c r="I4279" s="3">
        <f>_xlfn.RANK.AVG(H4279,$H$3:$H$10273,1)/10271</f>
        <v>0.73722130269691366</v>
      </c>
      <c r="J4279">
        <f>ROUNDDOWN($I4279*J$2,)-IF(MOD($I4279*J$2,1)=0,1,0)+1</f>
        <v>2</v>
      </c>
      <c r="K4279">
        <f>ROUNDDOWN($I4279*K$2,)-IF(MOD($I4279*K$2,1)=0,1,0)+1</f>
        <v>3</v>
      </c>
      <c r="L4279">
        <f>ROUNDDOWN($I4279*L$2,)-IF(MOD($I4279*L$2,1)=0,1,0)+1</f>
        <v>3</v>
      </c>
      <c r="M4279" s="3">
        <f>IF(L4278=4,H4279,0)</f>
        <v>0</v>
      </c>
      <c r="N4279" s="2">
        <f>IF(L4278=1,H4279,0)</f>
        <v>1.4749262536873156E-2</v>
      </c>
      <c r="O4279" s="2">
        <f>IF(OR(L4278=1,L4278=4),H4279,0)</f>
        <v>1.4749262536873156E-2</v>
      </c>
      <c r="P4279" s="2">
        <f>IF(OR(L4278=1,L4278=2),H4279,0)</f>
        <v>1.4749262536873156E-2</v>
      </c>
      <c r="Q4279" s="2"/>
    </row>
    <row r="4280" spans="1:17" x14ac:dyDescent="0.3">
      <c r="A4280" s="1">
        <v>36578</v>
      </c>
      <c r="B4280">
        <v>20.125</v>
      </c>
      <c r="C4280">
        <v>21.21875</v>
      </c>
      <c r="D4280">
        <v>19.8125</v>
      </c>
      <c r="E4280">
        <v>20.90625</v>
      </c>
      <c r="F4280">
        <v>20.90625</v>
      </c>
      <c r="G4280">
        <v>5422600</v>
      </c>
      <c r="H4280" s="3">
        <f>(F4280-B4280)/B4280</f>
        <v>3.8819875776397512E-2</v>
      </c>
      <c r="I4280" s="3">
        <f>_xlfn.RANK.AVG(H4280,$H$3:$H$10273,1)/10271</f>
        <v>0.91412715412325962</v>
      </c>
      <c r="J4280">
        <f>ROUNDDOWN($I4280*J$2,)-IF(MOD($I4280*J$2,1)=0,1,0)+1</f>
        <v>2</v>
      </c>
      <c r="K4280">
        <f>ROUNDDOWN($I4280*K$2,)-IF(MOD($I4280*K$2,1)=0,1,0)+1</f>
        <v>3</v>
      </c>
      <c r="L4280">
        <f>ROUNDDOWN($I4280*L$2,)-IF(MOD($I4280*L$2,1)=0,1,0)+1</f>
        <v>4</v>
      </c>
      <c r="M4280" s="3">
        <f>IF(L4279=4,H4280,0)</f>
        <v>0</v>
      </c>
      <c r="N4280" s="2">
        <f>IF(L4279=1,H4280,0)</f>
        <v>0</v>
      </c>
      <c r="O4280" s="2">
        <f>IF(OR(L4279=1,L4279=4),H4280,0)</f>
        <v>0</v>
      </c>
      <c r="P4280" s="2">
        <f>IF(OR(L4279=1,L4279=2),H4280,0)</f>
        <v>0</v>
      </c>
      <c r="Q4280" s="2"/>
    </row>
    <row r="4281" spans="1:17" x14ac:dyDescent="0.3">
      <c r="A4281" s="1">
        <v>36579</v>
      </c>
      <c r="B4281">
        <v>20.84375</v>
      </c>
      <c r="C4281">
        <v>20.96875</v>
      </c>
      <c r="D4281">
        <v>20.53125</v>
      </c>
      <c r="E4281">
        <v>20.53125</v>
      </c>
      <c r="F4281">
        <v>20.53125</v>
      </c>
      <c r="G4281">
        <v>2930400</v>
      </c>
      <c r="H4281" s="3">
        <f>(F4281-B4281)/B4281</f>
        <v>-1.4992503748125937E-2</v>
      </c>
      <c r="I4281" s="3">
        <f>_xlfn.RANK.AVG(H4281,$H$3:$H$10273,1)/10271</f>
        <v>0.28449031253042545</v>
      </c>
      <c r="J4281">
        <f>ROUNDDOWN($I4281*J$2,)-IF(MOD($I4281*J$2,1)=0,1,0)+1</f>
        <v>1</v>
      </c>
      <c r="K4281">
        <f>ROUNDDOWN($I4281*K$2,)-IF(MOD($I4281*K$2,1)=0,1,0)+1</f>
        <v>1</v>
      </c>
      <c r="L4281">
        <f>ROUNDDOWN($I4281*L$2,)-IF(MOD($I4281*L$2,1)=0,1,0)+1</f>
        <v>2</v>
      </c>
      <c r="M4281" s="3">
        <f>IF(L4280=4,H4281,0)</f>
        <v>-1.4992503748125937E-2</v>
      </c>
      <c r="N4281" s="2">
        <f>IF(L4280=1,H4281,0)</f>
        <v>0</v>
      </c>
      <c r="O4281" s="2">
        <f>IF(OR(L4280=1,L4280=4),H4281,0)</f>
        <v>-1.4992503748125937E-2</v>
      </c>
      <c r="P4281" s="2">
        <f>IF(OR(L4280=1,L4280=2),H4281,0)</f>
        <v>0</v>
      </c>
      <c r="Q4281" s="2"/>
    </row>
    <row r="4282" spans="1:17" x14ac:dyDescent="0.3">
      <c r="A4282" s="1">
        <v>36580</v>
      </c>
      <c r="B4282">
        <v>20.75</v>
      </c>
      <c r="C4282">
        <v>21.46875</v>
      </c>
      <c r="D4282">
        <v>20.34375</v>
      </c>
      <c r="E4282">
        <v>21.28125</v>
      </c>
      <c r="F4282">
        <v>21.28125</v>
      </c>
      <c r="G4282">
        <v>4091400</v>
      </c>
      <c r="H4282" s="3">
        <f>(F4282-B4282)/B4282</f>
        <v>2.5602409638554216E-2</v>
      </c>
      <c r="I4282" s="3">
        <f>_xlfn.RANK.AVG(H4282,$H$3:$H$10273,1)/10271</f>
        <v>0.83915879661181969</v>
      </c>
      <c r="J4282">
        <f>ROUNDDOWN($I4282*J$2,)-IF(MOD($I4282*J$2,1)=0,1,0)+1</f>
        <v>2</v>
      </c>
      <c r="K4282">
        <f>ROUNDDOWN($I4282*K$2,)-IF(MOD($I4282*K$2,1)=0,1,0)+1</f>
        <v>3</v>
      </c>
      <c r="L4282">
        <f>ROUNDDOWN($I4282*L$2,)-IF(MOD($I4282*L$2,1)=0,1,0)+1</f>
        <v>4</v>
      </c>
      <c r="M4282" s="3">
        <f>IF(L4281=4,H4282,0)</f>
        <v>0</v>
      </c>
      <c r="N4282" s="2">
        <f>IF(L4281=1,H4282,0)</f>
        <v>0</v>
      </c>
      <c r="O4282" s="2">
        <f>IF(OR(L4281=1,L4281=4),H4282,0)</f>
        <v>0</v>
      </c>
      <c r="P4282" s="2">
        <f>IF(OR(L4281=1,L4281=2),H4282,0)</f>
        <v>2.5602409638554216E-2</v>
      </c>
      <c r="Q4282" s="2"/>
    </row>
    <row r="4283" spans="1:17" x14ac:dyDescent="0.3">
      <c r="A4283" s="1">
        <v>36581</v>
      </c>
      <c r="B4283">
        <v>20.78125</v>
      </c>
      <c r="C4283">
        <v>21.1875</v>
      </c>
      <c r="D4283">
        <v>19.625</v>
      </c>
      <c r="E4283">
        <v>20.25</v>
      </c>
      <c r="F4283">
        <v>20.25</v>
      </c>
      <c r="G4283">
        <v>10911400</v>
      </c>
      <c r="H4283" s="3">
        <f>(F4283-B4283)/B4283</f>
        <v>-2.5563909774436091E-2</v>
      </c>
      <c r="I4283" s="3">
        <f>_xlfn.RANK.AVG(H4283,$H$3:$H$10273,1)/10271</f>
        <v>0.17135624574043423</v>
      </c>
      <c r="J4283">
        <f>ROUNDDOWN($I4283*J$2,)-IF(MOD($I4283*J$2,1)=0,1,0)+1</f>
        <v>1</v>
      </c>
      <c r="K4283">
        <f>ROUNDDOWN($I4283*K$2,)-IF(MOD($I4283*K$2,1)=0,1,0)+1</f>
        <v>1</v>
      </c>
      <c r="L4283">
        <f>ROUNDDOWN($I4283*L$2,)-IF(MOD($I4283*L$2,1)=0,1,0)+1</f>
        <v>1</v>
      </c>
      <c r="M4283" s="3">
        <f>IF(L4282=4,H4283,0)</f>
        <v>-2.5563909774436091E-2</v>
      </c>
      <c r="N4283" s="2">
        <f>IF(L4282=1,H4283,0)</f>
        <v>0</v>
      </c>
      <c r="O4283" s="2">
        <f>IF(OR(L4282=1,L4282=4),H4283,0)</f>
        <v>-2.5563909774436091E-2</v>
      </c>
      <c r="P4283" s="2">
        <f>IF(OR(L4282=1,L4282=2),H4283,0)</f>
        <v>0</v>
      </c>
      <c r="Q4283" s="2"/>
    </row>
    <row r="4284" spans="1:17" x14ac:dyDescent="0.3">
      <c r="A4284" s="1">
        <v>36584</v>
      </c>
      <c r="B4284">
        <v>20.15625</v>
      </c>
      <c r="C4284">
        <v>20.15625</v>
      </c>
      <c r="D4284">
        <v>18.8125</v>
      </c>
      <c r="E4284">
        <v>18.875</v>
      </c>
      <c r="F4284">
        <v>18.875</v>
      </c>
      <c r="G4284">
        <v>8847000</v>
      </c>
      <c r="H4284" s="3">
        <f>(F4284-B4284)/B4284</f>
        <v>-6.3565891472868216E-2</v>
      </c>
      <c r="I4284" s="3">
        <f>_xlfn.RANK.AVG(H4284,$H$3:$H$10273,1)/10271</f>
        <v>2.1322169214292669E-2</v>
      </c>
      <c r="J4284">
        <f>ROUNDDOWN($I4284*J$2,)-IF(MOD($I4284*J$2,1)=0,1,0)+1</f>
        <v>1</v>
      </c>
      <c r="K4284">
        <f>ROUNDDOWN($I4284*K$2,)-IF(MOD($I4284*K$2,1)=0,1,0)+1</f>
        <v>1</v>
      </c>
      <c r="L4284">
        <f>ROUNDDOWN($I4284*L$2,)-IF(MOD($I4284*L$2,1)=0,1,0)+1</f>
        <v>1</v>
      </c>
      <c r="M4284" s="3">
        <f>IF(L4283=4,H4284,0)</f>
        <v>0</v>
      </c>
      <c r="N4284" s="2">
        <f>IF(L4283=1,H4284,0)</f>
        <v>-6.3565891472868216E-2</v>
      </c>
      <c r="O4284" s="2">
        <f>IF(OR(L4283=1,L4283=4),H4284,0)</f>
        <v>-6.3565891472868216E-2</v>
      </c>
      <c r="P4284" s="2">
        <f>IF(OR(L4283=1,L4283=2),H4284,0)</f>
        <v>-6.3565891472868216E-2</v>
      </c>
      <c r="Q4284" s="2"/>
    </row>
    <row r="4285" spans="1:17" x14ac:dyDescent="0.3">
      <c r="A4285" s="1">
        <v>36585</v>
      </c>
      <c r="B4285">
        <v>19.6875</v>
      </c>
      <c r="C4285">
        <v>20.125</v>
      </c>
      <c r="D4285">
        <v>19.5</v>
      </c>
      <c r="E4285">
        <v>19.75</v>
      </c>
      <c r="F4285">
        <v>19.75</v>
      </c>
      <c r="G4285">
        <v>8303200</v>
      </c>
      <c r="H4285" s="3">
        <f>(F4285-B4285)/B4285</f>
        <v>3.1746031746031746E-3</v>
      </c>
      <c r="I4285" s="3">
        <f>_xlfn.RANK.AVG(H4285,$H$3:$H$10273,1)/10271</f>
        <v>0.58032324019082859</v>
      </c>
      <c r="J4285">
        <f>ROUNDDOWN($I4285*J$2,)-IF(MOD($I4285*J$2,1)=0,1,0)+1</f>
        <v>2</v>
      </c>
      <c r="K4285">
        <f>ROUNDDOWN($I4285*K$2,)-IF(MOD($I4285*K$2,1)=0,1,0)+1</f>
        <v>2</v>
      </c>
      <c r="L4285">
        <f>ROUNDDOWN($I4285*L$2,)-IF(MOD($I4285*L$2,1)=0,1,0)+1</f>
        <v>3</v>
      </c>
      <c r="M4285" s="3">
        <f>IF(L4284=4,H4285,0)</f>
        <v>0</v>
      </c>
      <c r="N4285" s="2">
        <f>IF(L4284=1,H4285,0)</f>
        <v>3.1746031746031746E-3</v>
      </c>
      <c r="O4285" s="2">
        <f>IF(OR(L4284=1,L4284=4),H4285,0)</f>
        <v>3.1746031746031746E-3</v>
      </c>
      <c r="P4285" s="2">
        <f>IF(OR(L4284=1,L4284=2),H4285,0)</f>
        <v>3.1746031746031746E-3</v>
      </c>
      <c r="Q4285" s="2"/>
    </row>
    <row r="4286" spans="1:17" x14ac:dyDescent="0.3">
      <c r="A4286" s="1">
        <v>36586</v>
      </c>
      <c r="B4286">
        <v>19.9375</v>
      </c>
      <c r="C4286">
        <v>20.6875</v>
      </c>
      <c r="D4286">
        <v>19.84375</v>
      </c>
      <c r="E4286">
        <v>20.25</v>
      </c>
      <c r="F4286">
        <v>20.25</v>
      </c>
      <c r="G4286">
        <v>6552200</v>
      </c>
      <c r="H4286" s="3">
        <f>(F4286-B4286)/B4286</f>
        <v>1.5673981191222569E-2</v>
      </c>
      <c r="I4286" s="3">
        <f>_xlfn.RANK.AVG(H4286,$H$3:$H$10273,1)/10271</f>
        <v>0.74885600233667604</v>
      </c>
      <c r="J4286">
        <f>ROUNDDOWN($I4286*J$2,)-IF(MOD($I4286*J$2,1)=0,1,0)+1</f>
        <v>2</v>
      </c>
      <c r="K4286">
        <f>ROUNDDOWN($I4286*K$2,)-IF(MOD($I4286*K$2,1)=0,1,0)+1</f>
        <v>3</v>
      </c>
      <c r="L4286">
        <f>ROUNDDOWN($I4286*L$2,)-IF(MOD($I4286*L$2,1)=0,1,0)+1</f>
        <v>3</v>
      </c>
      <c r="M4286" s="3">
        <f>IF(L4285=4,H4286,0)</f>
        <v>0</v>
      </c>
      <c r="N4286" s="2">
        <f>IF(L4285=1,H4286,0)</f>
        <v>0</v>
      </c>
      <c r="O4286" s="2">
        <f>IF(OR(L4285=1,L4285=4),H4286,0)</f>
        <v>0</v>
      </c>
      <c r="P4286" s="2">
        <f>IF(OR(L4285=1,L4285=2),H4286,0)</f>
        <v>0</v>
      </c>
      <c r="Q4286" s="2"/>
    </row>
    <row r="4287" spans="1:17" x14ac:dyDescent="0.3">
      <c r="A4287" s="1">
        <v>36587</v>
      </c>
      <c r="B4287">
        <v>20.21875</v>
      </c>
      <c r="C4287">
        <v>20.21875</v>
      </c>
      <c r="D4287">
        <v>19.25</v>
      </c>
      <c r="E4287">
        <v>19.625</v>
      </c>
      <c r="F4287">
        <v>19.625</v>
      </c>
      <c r="G4287">
        <v>4540600</v>
      </c>
      <c r="H4287" s="3">
        <f>(F4287-B4287)/B4287</f>
        <v>-2.9366306027820709E-2</v>
      </c>
      <c r="I4287" s="3">
        <f>_xlfn.RANK.AVG(H4287,$H$3:$H$10273,1)/10271</f>
        <v>0.1410768182260734</v>
      </c>
      <c r="J4287">
        <f>ROUNDDOWN($I4287*J$2,)-IF(MOD($I4287*J$2,1)=0,1,0)+1</f>
        <v>1</v>
      </c>
      <c r="K4287">
        <f>ROUNDDOWN($I4287*K$2,)-IF(MOD($I4287*K$2,1)=0,1,0)+1</f>
        <v>1</v>
      </c>
      <c r="L4287">
        <f>ROUNDDOWN($I4287*L$2,)-IF(MOD($I4287*L$2,1)=0,1,0)+1</f>
        <v>1</v>
      </c>
      <c r="M4287" s="3">
        <f>IF(L4286=4,H4287,0)</f>
        <v>0</v>
      </c>
      <c r="N4287" s="2">
        <f>IF(L4286=1,H4287,0)</f>
        <v>0</v>
      </c>
      <c r="O4287" s="2">
        <f>IF(OR(L4286=1,L4286=4),H4287,0)</f>
        <v>0</v>
      </c>
      <c r="P4287" s="2">
        <f>IF(OR(L4286=1,L4286=2),H4287,0)</f>
        <v>0</v>
      </c>
      <c r="Q4287" s="2"/>
    </row>
    <row r="4288" spans="1:17" x14ac:dyDescent="0.3">
      <c r="A4288" s="1">
        <v>36588</v>
      </c>
      <c r="B4288">
        <v>19.875</v>
      </c>
      <c r="C4288">
        <v>21</v>
      </c>
      <c r="D4288">
        <v>19.875</v>
      </c>
      <c r="E4288">
        <v>20.75</v>
      </c>
      <c r="F4288">
        <v>20.75</v>
      </c>
      <c r="G4288">
        <v>6913000</v>
      </c>
      <c r="H4288" s="3">
        <f>(F4288-B4288)/B4288</f>
        <v>4.40251572327044E-2</v>
      </c>
      <c r="I4288" s="3">
        <f>_xlfn.RANK.AVG(H4288,$H$3:$H$10273,1)/10271</f>
        <v>0.93121409794567234</v>
      </c>
      <c r="J4288">
        <f>ROUNDDOWN($I4288*J$2,)-IF(MOD($I4288*J$2,1)=0,1,0)+1</f>
        <v>2</v>
      </c>
      <c r="K4288">
        <f>ROUNDDOWN($I4288*K$2,)-IF(MOD($I4288*K$2,1)=0,1,0)+1</f>
        <v>3</v>
      </c>
      <c r="L4288">
        <f>ROUNDDOWN($I4288*L$2,)-IF(MOD($I4288*L$2,1)=0,1,0)+1</f>
        <v>4</v>
      </c>
      <c r="M4288" s="3">
        <f>IF(L4287=4,H4288,0)</f>
        <v>0</v>
      </c>
      <c r="N4288" s="2">
        <f>IF(L4287=1,H4288,0)</f>
        <v>4.40251572327044E-2</v>
      </c>
      <c r="O4288" s="2">
        <f>IF(OR(L4287=1,L4287=4),H4288,0)</f>
        <v>4.40251572327044E-2</v>
      </c>
      <c r="P4288" s="2">
        <f>IF(OR(L4287=1,L4287=2),H4288,0)</f>
        <v>4.40251572327044E-2</v>
      </c>
      <c r="Q4288" s="2"/>
    </row>
    <row r="4289" spans="1:17" x14ac:dyDescent="0.3">
      <c r="A4289" s="1">
        <v>36591</v>
      </c>
      <c r="B4289">
        <v>23</v>
      </c>
      <c r="C4289">
        <v>24.5</v>
      </c>
      <c r="D4289">
        <v>23</v>
      </c>
      <c r="E4289">
        <v>23.75</v>
      </c>
      <c r="F4289">
        <v>23.75</v>
      </c>
      <c r="G4289">
        <v>22458400</v>
      </c>
      <c r="H4289" s="3">
        <f>(F4289-B4289)/B4289</f>
        <v>3.2608695652173912E-2</v>
      </c>
      <c r="I4289" s="3">
        <f>_xlfn.RANK.AVG(H4289,$H$3:$H$10273,1)/10271</f>
        <v>0.88433453412520691</v>
      </c>
      <c r="J4289">
        <f>ROUNDDOWN($I4289*J$2,)-IF(MOD($I4289*J$2,1)=0,1,0)+1</f>
        <v>2</v>
      </c>
      <c r="K4289">
        <f>ROUNDDOWN($I4289*K$2,)-IF(MOD($I4289*K$2,1)=0,1,0)+1</f>
        <v>3</v>
      </c>
      <c r="L4289">
        <f>ROUNDDOWN($I4289*L$2,)-IF(MOD($I4289*L$2,1)=0,1,0)+1</f>
        <v>4</v>
      </c>
      <c r="M4289" s="3">
        <f>IF(L4288=4,H4289,0)</f>
        <v>3.2608695652173912E-2</v>
      </c>
      <c r="N4289" s="2">
        <f>IF(L4288=1,H4289,0)</f>
        <v>0</v>
      </c>
      <c r="O4289" s="2">
        <f>IF(OR(L4288=1,L4288=4),H4289,0)</f>
        <v>3.2608695652173912E-2</v>
      </c>
      <c r="P4289" s="2">
        <f>IF(OR(L4288=1,L4288=2),H4289,0)</f>
        <v>0</v>
      </c>
      <c r="Q4289" s="2"/>
    </row>
    <row r="4290" spans="1:17" x14ac:dyDescent="0.3">
      <c r="A4290" s="1">
        <v>36592</v>
      </c>
      <c r="B4290">
        <v>24.71875</v>
      </c>
      <c r="C4290">
        <v>29.5</v>
      </c>
      <c r="D4290">
        <v>24.5</v>
      </c>
      <c r="E4290">
        <v>27.5</v>
      </c>
      <c r="F4290">
        <v>27.5</v>
      </c>
      <c r="G4290">
        <v>25724000</v>
      </c>
      <c r="H4290" s="3">
        <f>(F4290-B4290)/B4290</f>
        <v>0.1125158027812895</v>
      </c>
      <c r="I4290" s="3">
        <f>_xlfn.RANK.AVG(H4290,$H$3:$H$10273,1)/10271</f>
        <v>0.99522928634018104</v>
      </c>
      <c r="J4290">
        <f>ROUNDDOWN($I4290*J$2,)-IF(MOD($I4290*J$2,1)=0,1,0)+1</f>
        <v>2</v>
      </c>
      <c r="K4290">
        <f>ROUNDDOWN($I4290*K$2,)-IF(MOD($I4290*K$2,1)=0,1,0)+1</f>
        <v>3</v>
      </c>
      <c r="L4290">
        <f>ROUNDDOWN($I4290*L$2,)-IF(MOD($I4290*L$2,1)=0,1,0)+1</f>
        <v>4</v>
      </c>
      <c r="M4290" s="3">
        <f>IF(L4289=4,H4290,0)</f>
        <v>0.1125158027812895</v>
      </c>
      <c r="N4290" s="2">
        <f>IF(L4289=1,H4290,0)</f>
        <v>0</v>
      </c>
      <c r="O4290" s="2">
        <f>IF(OR(L4289=1,L4289=4),H4290,0)</f>
        <v>0.1125158027812895</v>
      </c>
      <c r="P4290" s="2">
        <f>IF(OR(L4289=1,L4289=2),H4290,0)</f>
        <v>0</v>
      </c>
      <c r="Q4290" s="2"/>
    </row>
    <row r="4291" spans="1:17" x14ac:dyDescent="0.3">
      <c r="A4291" s="1">
        <v>36593</v>
      </c>
      <c r="B4291">
        <v>27.75</v>
      </c>
      <c r="C4291">
        <v>27.75</v>
      </c>
      <c r="D4291">
        <v>24</v>
      </c>
      <c r="E4291">
        <v>26.75</v>
      </c>
      <c r="F4291">
        <v>26.75</v>
      </c>
      <c r="G4291">
        <v>13466000</v>
      </c>
      <c r="H4291" s="3">
        <f>(F4291-B4291)/B4291</f>
        <v>-3.6036036036036036E-2</v>
      </c>
      <c r="I4291" s="3">
        <f>_xlfn.RANK.AVG(H4291,$H$3:$H$10273,1)/10271</f>
        <v>9.6826014993671508E-2</v>
      </c>
      <c r="J4291">
        <f>ROUNDDOWN($I4291*J$2,)-IF(MOD($I4291*J$2,1)=0,1,0)+1</f>
        <v>1</v>
      </c>
      <c r="K4291">
        <f>ROUNDDOWN($I4291*K$2,)-IF(MOD($I4291*K$2,1)=0,1,0)+1</f>
        <v>1</v>
      </c>
      <c r="L4291">
        <f>ROUNDDOWN($I4291*L$2,)-IF(MOD($I4291*L$2,1)=0,1,0)+1</f>
        <v>1</v>
      </c>
      <c r="M4291" s="3">
        <f>IF(L4290=4,H4291,0)</f>
        <v>-3.6036036036036036E-2</v>
      </c>
      <c r="N4291" s="2">
        <f>IF(L4290=1,H4291,0)</f>
        <v>0</v>
      </c>
      <c r="O4291" s="2">
        <f>IF(OR(L4290=1,L4290=4),H4291,0)</f>
        <v>-3.6036036036036036E-2</v>
      </c>
      <c r="P4291" s="2">
        <f>IF(OR(L4290=1,L4290=2),H4291,0)</f>
        <v>0</v>
      </c>
      <c r="Q4291" s="2"/>
    </row>
    <row r="4292" spans="1:17" x14ac:dyDescent="0.3">
      <c r="A4292" s="1">
        <v>36594</v>
      </c>
      <c r="B4292">
        <v>26.34375</v>
      </c>
      <c r="C4292">
        <v>30</v>
      </c>
      <c r="D4292">
        <v>25.25</v>
      </c>
      <c r="E4292">
        <v>29.0625</v>
      </c>
      <c r="F4292">
        <v>29.0625</v>
      </c>
      <c r="G4292">
        <v>13412000</v>
      </c>
      <c r="H4292" s="3">
        <f>(F4292-B4292)/B4292</f>
        <v>0.10320284697508897</v>
      </c>
      <c r="I4292" s="3">
        <f>_xlfn.RANK.AVG(H4292,$H$3:$H$10273,1)/10271</f>
        <v>0.99376886379125695</v>
      </c>
      <c r="J4292">
        <f>ROUNDDOWN($I4292*J$2,)-IF(MOD($I4292*J$2,1)=0,1,0)+1</f>
        <v>2</v>
      </c>
      <c r="K4292">
        <f>ROUNDDOWN($I4292*K$2,)-IF(MOD($I4292*K$2,1)=0,1,0)+1</f>
        <v>3</v>
      </c>
      <c r="L4292">
        <f>ROUNDDOWN($I4292*L$2,)-IF(MOD($I4292*L$2,1)=0,1,0)+1</f>
        <v>4</v>
      </c>
      <c r="M4292" s="3">
        <f>IF(L4291=4,H4292,0)</f>
        <v>0</v>
      </c>
      <c r="N4292" s="2">
        <f>IF(L4291=1,H4292,0)</f>
        <v>0.10320284697508897</v>
      </c>
      <c r="O4292" s="2">
        <f>IF(OR(L4291=1,L4291=4),H4292,0)</f>
        <v>0.10320284697508897</v>
      </c>
      <c r="P4292" s="2">
        <f>IF(OR(L4291=1,L4291=2),H4292,0)</f>
        <v>0.10320284697508897</v>
      </c>
      <c r="Q4292" s="2"/>
    </row>
    <row r="4293" spans="1:17" x14ac:dyDescent="0.3">
      <c r="A4293" s="1">
        <v>36595</v>
      </c>
      <c r="B4293">
        <v>26.5625</v>
      </c>
      <c r="C4293">
        <v>27.125</v>
      </c>
      <c r="D4293">
        <v>25</v>
      </c>
      <c r="E4293">
        <v>26</v>
      </c>
      <c r="F4293">
        <v>26</v>
      </c>
      <c r="G4293">
        <v>16850000</v>
      </c>
      <c r="H4293" s="3">
        <f>(F4293-B4293)/B4293</f>
        <v>-2.1176470588235293E-2</v>
      </c>
      <c r="I4293" s="3">
        <f>_xlfn.RANK.AVG(H4293,$H$3:$H$10273,1)/10271</f>
        <v>0.21195599260052575</v>
      </c>
      <c r="J4293">
        <f>ROUNDDOWN($I4293*J$2,)-IF(MOD($I4293*J$2,1)=0,1,0)+1</f>
        <v>1</v>
      </c>
      <c r="K4293">
        <f>ROUNDDOWN($I4293*K$2,)-IF(MOD($I4293*K$2,1)=0,1,0)+1</f>
        <v>1</v>
      </c>
      <c r="L4293">
        <f>ROUNDDOWN($I4293*L$2,)-IF(MOD($I4293*L$2,1)=0,1,0)+1</f>
        <v>1</v>
      </c>
      <c r="M4293" s="3">
        <f>IF(L4292=4,H4293,0)</f>
        <v>-2.1176470588235293E-2</v>
      </c>
      <c r="N4293" s="2">
        <f>IF(L4292=1,H4293,0)</f>
        <v>0</v>
      </c>
      <c r="O4293" s="2">
        <f>IF(OR(L4292=1,L4292=4),H4293,0)</f>
        <v>-2.1176470588235293E-2</v>
      </c>
      <c r="P4293" s="2">
        <f>IF(OR(L4292=1,L4292=2),H4293,0)</f>
        <v>0</v>
      </c>
      <c r="Q4293" s="2"/>
    </row>
    <row r="4294" spans="1:17" x14ac:dyDescent="0.3">
      <c r="A4294" s="1">
        <v>36598</v>
      </c>
      <c r="B4294">
        <v>24.15625</v>
      </c>
      <c r="C4294">
        <v>26.625</v>
      </c>
      <c r="D4294">
        <v>24.125</v>
      </c>
      <c r="E4294">
        <v>25.75</v>
      </c>
      <c r="F4294">
        <v>25.75</v>
      </c>
      <c r="G4294">
        <v>7735800</v>
      </c>
      <c r="H4294" s="3">
        <f>(F4294-B4294)/B4294</f>
        <v>6.5976714100905567E-2</v>
      </c>
      <c r="I4294" s="3">
        <f>_xlfn.RANK.AVG(H4294,$H$3:$H$10273,1)/10271</f>
        <v>0.9739071171258884</v>
      </c>
      <c r="J4294">
        <f>ROUNDDOWN($I4294*J$2,)-IF(MOD($I4294*J$2,1)=0,1,0)+1</f>
        <v>2</v>
      </c>
      <c r="K4294">
        <f>ROUNDDOWN($I4294*K$2,)-IF(MOD($I4294*K$2,1)=0,1,0)+1</f>
        <v>3</v>
      </c>
      <c r="L4294">
        <f>ROUNDDOWN($I4294*L$2,)-IF(MOD($I4294*L$2,1)=0,1,0)+1</f>
        <v>4</v>
      </c>
      <c r="M4294" s="3">
        <f>IF(L4293=4,H4294,0)</f>
        <v>0</v>
      </c>
      <c r="N4294" s="2">
        <f>IF(L4293=1,H4294,0)</f>
        <v>6.5976714100905567E-2</v>
      </c>
      <c r="O4294" s="2">
        <f>IF(OR(L4293=1,L4293=4),H4294,0)</f>
        <v>6.5976714100905567E-2</v>
      </c>
      <c r="P4294" s="2">
        <f>IF(OR(L4293=1,L4293=2),H4294,0)</f>
        <v>6.5976714100905567E-2</v>
      </c>
      <c r="Q4294" s="2"/>
    </row>
    <row r="4295" spans="1:17" x14ac:dyDescent="0.3">
      <c r="A4295" s="1">
        <v>36599</v>
      </c>
      <c r="B4295">
        <v>26</v>
      </c>
      <c r="C4295">
        <v>26.875</v>
      </c>
      <c r="D4295">
        <v>24</v>
      </c>
      <c r="E4295">
        <v>24</v>
      </c>
      <c r="F4295">
        <v>24</v>
      </c>
      <c r="G4295">
        <v>5936200</v>
      </c>
      <c r="H4295" s="3">
        <f>(F4295-B4295)/B4295</f>
        <v>-7.6923076923076927E-2</v>
      </c>
      <c r="I4295" s="3">
        <f>_xlfn.RANK.AVG(H4295,$H$3:$H$10273,1)/10271</f>
        <v>1.1196572875085192E-2</v>
      </c>
      <c r="J4295">
        <f>ROUNDDOWN($I4295*J$2,)-IF(MOD($I4295*J$2,1)=0,1,0)+1</f>
        <v>1</v>
      </c>
      <c r="K4295">
        <f>ROUNDDOWN($I4295*K$2,)-IF(MOD($I4295*K$2,1)=0,1,0)+1</f>
        <v>1</v>
      </c>
      <c r="L4295">
        <f>ROUNDDOWN($I4295*L$2,)-IF(MOD($I4295*L$2,1)=0,1,0)+1</f>
        <v>1</v>
      </c>
      <c r="M4295" s="3">
        <f>IF(L4294=4,H4295,0)</f>
        <v>-7.6923076923076927E-2</v>
      </c>
      <c r="N4295" s="2">
        <f>IF(L4294=1,H4295,0)</f>
        <v>0</v>
      </c>
      <c r="O4295" s="2">
        <f>IF(OR(L4294=1,L4294=4),H4295,0)</f>
        <v>-7.6923076923076927E-2</v>
      </c>
      <c r="P4295" s="2">
        <f>IF(OR(L4294=1,L4294=2),H4295,0)</f>
        <v>0</v>
      </c>
      <c r="Q4295" s="2"/>
    </row>
    <row r="4296" spans="1:17" x14ac:dyDescent="0.3">
      <c r="A4296" s="1">
        <v>36600</v>
      </c>
      <c r="B4296">
        <v>24.5</v>
      </c>
      <c r="C4296">
        <v>25.21875</v>
      </c>
      <c r="D4296">
        <v>23.75</v>
      </c>
      <c r="E4296">
        <v>24.625</v>
      </c>
      <c r="F4296">
        <v>24.625</v>
      </c>
      <c r="G4296">
        <v>8376200</v>
      </c>
      <c r="H4296" s="3">
        <f>(F4296-B4296)/B4296</f>
        <v>5.1020408163265302E-3</v>
      </c>
      <c r="I4296" s="3">
        <f>_xlfn.RANK.AVG(H4296,$H$3:$H$10273,1)/10271</f>
        <v>0.6066595268230941</v>
      </c>
      <c r="J4296">
        <f>ROUNDDOWN($I4296*J$2,)-IF(MOD($I4296*J$2,1)=0,1,0)+1</f>
        <v>2</v>
      </c>
      <c r="K4296">
        <f>ROUNDDOWN($I4296*K$2,)-IF(MOD($I4296*K$2,1)=0,1,0)+1</f>
        <v>2</v>
      </c>
      <c r="L4296">
        <f>ROUNDDOWN($I4296*L$2,)-IF(MOD($I4296*L$2,1)=0,1,0)+1</f>
        <v>3</v>
      </c>
      <c r="M4296" s="3">
        <f>IF(L4295=4,H4296,0)</f>
        <v>0</v>
      </c>
      <c r="N4296" s="2">
        <f>IF(L4295=1,H4296,0)</f>
        <v>5.1020408163265302E-3</v>
      </c>
      <c r="O4296" s="2">
        <f>IF(OR(L4295=1,L4295=4),H4296,0)</f>
        <v>5.1020408163265302E-3</v>
      </c>
      <c r="P4296" s="2">
        <f>IF(OR(L4295=1,L4295=2),H4296,0)</f>
        <v>5.1020408163265302E-3</v>
      </c>
      <c r="Q4296" s="2"/>
    </row>
    <row r="4297" spans="1:17" x14ac:dyDescent="0.3">
      <c r="A4297" s="1">
        <v>36601</v>
      </c>
      <c r="B4297">
        <v>24.8125</v>
      </c>
      <c r="C4297">
        <v>25</v>
      </c>
      <c r="D4297">
        <v>23.15625</v>
      </c>
      <c r="E4297">
        <v>24.59375</v>
      </c>
      <c r="F4297">
        <v>24.59375</v>
      </c>
      <c r="G4297">
        <v>6421000</v>
      </c>
      <c r="H4297" s="3">
        <f>(F4297-B4297)/B4297</f>
        <v>-8.8161209068010078E-3</v>
      </c>
      <c r="I4297" s="3">
        <f>_xlfn.RANK.AVG(H4297,$H$3:$H$10273,1)/10271</f>
        <v>0.38321487683769839</v>
      </c>
      <c r="J4297">
        <f>ROUNDDOWN($I4297*J$2,)-IF(MOD($I4297*J$2,1)=0,1,0)+1</f>
        <v>1</v>
      </c>
      <c r="K4297">
        <f>ROUNDDOWN($I4297*K$2,)-IF(MOD($I4297*K$2,1)=0,1,0)+1</f>
        <v>2</v>
      </c>
      <c r="L4297">
        <f>ROUNDDOWN($I4297*L$2,)-IF(MOD($I4297*L$2,1)=0,1,0)+1</f>
        <v>2</v>
      </c>
      <c r="M4297" s="3">
        <f>IF(L4296=4,H4297,0)</f>
        <v>0</v>
      </c>
      <c r="N4297" s="2">
        <f>IF(L4296=1,H4297,0)</f>
        <v>0</v>
      </c>
      <c r="O4297" s="2">
        <f>IF(OR(L4296=1,L4296=4),H4297,0)</f>
        <v>0</v>
      </c>
      <c r="P4297" s="2">
        <f>IF(OR(L4296=1,L4296=2),H4297,0)</f>
        <v>0</v>
      </c>
      <c r="Q4297" s="2"/>
    </row>
    <row r="4298" spans="1:17" x14ac:dyDescent="0.3">
      <c r="A4298" s="1">
        <v>36602</v>
      </c>
      <c r="B4298">
        <v>24.40625</v>
      </c>
      <c r="C4298">
        <v>25.34375</v>
      </c>
      <c r="D4298">
        <v>24.0625</v>
      </c>
      <c r="E4298">
        <v>25</v>
      </c>
      <c r="F4298">
        <v>25</v>
      </c>
      <c r="G4298">
        <v>5280200</v>
      </c>
      <c r="H4298" s="3">
        <f>(F4298-B4298)/B4298</f>
        <v>2.4327784891165175E-2</v>
      </c>
      <c r="I4298" s="3">
        <f>_xlfn.RANK.AVG(H4298,$H$3:$H$10273,1)/10271</f>
        <v>0.83088306883458285</v>
      </c>
      <c r="J4298">
        <f>ROUNDDOWN($I4298*J$2,)-IF(MOD($I4298*J$2,1)=0,1,0)+1</f>
        <v>2</v>
      </c>
      <c r="K4298">
        <f>ROUNDDOWN($I4298*K$2,)-IF(MOD($I4298*K$2,1)=0,1,0)+1</f>
        <v>3</v>
      </c>
      <c r="L4298">
        <f>ROUNDDOWN($I4298*L$2,)-IF(MOD($I4298*L$2,1)=0,1,0)+1</f>
        <v>4</v>
      </c>
      <c r="M4298" s="3">
        <f>IF(L4297=4,H4298,0)</f>
        <v>0</v>
      </c>
      <c r="N4298" s="2">
        <f>IF(L4297=1,H4298,0)</f>
        <v>0</v>
      </c>
      <c r="O4298" s="2">
        <f>IF(OR(L4297=1,L4297=4),H4298,0)</f>
        <v>0</v>
      </c>
      <c r="P4298" s="2">
        <f>IF(OR(L4297=1,L4297=2),H4298,0)</f>
        <v>2.4327784891165175E-2</v>
      </c>
      <c r="Q4298" s="2"/>
    </row>
    <row r="4299" spans="1:17" x14ac:dyDescent="0.3">
      <c r="A4299" s="1">
        <v>36605</v>
      </c>
      <c r="B4299">
        <v>25.46875</v>
      </c>
      <c r="C4299">
        <v>27.0625</v>
      </c>
      <c r="D4299">
        <v>25.375</v>
      </c>
      <c r="E4299">
        <v>26.875</v>
      </c>
      <c r="F4299">
        <v>26.875</v>
      </c>
      <c r="G4299">
        <v>7369200</v>
      </c>
      <c r="H4299" s="3">
        <f>(F4299-B4299)/B4299</f>
        <v>5.5214723926380369E-2</v>
      </c>
      <c r="I4299" s="3">
        <f>_xlfn.RANK.AVG(H4299,$H$3:$H$10273,1)/10271</f>
        <v>0.95774510758446108</v>
      </c>
      <c r="J4299">
        <f>ROUNDDOWN($I4299*J$2,)-IF(MOD($I4299*J$2,1)=0,1,0)+1</f>
        <v>2</v>
      </c>
      <c r="K4299">
        <f>ROUNDDOWN($I4299*K$2,)-IF(MOD($I4299*K$2,1)=0,1,0)+1</f>
        <v>3</v>
      </c>
      <c r="L4299">
        <f>ROUNDDOWN($I4299*L$2,)-IF(MOD($I4299*L$2,1)=0,1,0)+1</f>
        <v>4</v>
      </c>
      <c r="M4299" s="3">
        <f>IF(L4298=4,H4299,0)</f>
        <v>5.5214723926380369E-2</v>
      </c>
      <c r="N4299" s="2">
        <f>IF(L4298=1,H4299,0)</f>
        <v>0</v>
      </c>
      <c r="O4299" s="2">
        <f>IF(OR(L4298=1,L4298=4),H4299,0)</f>
        <v>5.5214723926380369E-2</v>
      </c>
      <c r="P4299" s="2">
        <f>IF(OR(L4298=1,L4298=2),H4299,0)</f>
        <v>0</v>
      </c>
      <c r="Q4299" s="2"/>
    </row>
    <row r="4300" spans="1:17" x14ac:dyDescent="0.3">
      <c r="A4300" s="1">
        <v>36606</v>
      </c>
      <c r="B4300">
        <v>27.0625</v>
      </c>
      <c r="C4300">
        <v>27.875</v>
      </c>
      <c r="D4300">
        <v>26.3125</v>
      </c>
      <c r="E4300">
        <v>27.40625</v>
      </c>
      <c r="F4300">
        <v>27.40625</v>
      </c>
      <c r="G4300">
        <v>9448000</v>
      </c>
      <c r="H4300" s="3">
        <f>(F4300-B4300)/B4300</f>
        <v>1.2702078521939953E-2</v>
      </c>
      <c r="I4300" s="3">
        <f>_xlfn.RANK.AVG(H4300,$H$3:$H$10273,1)/10271</f>
        <v>0.70830493622821533</v>
      </c>
      <c r="J4300">
        <f>ROUNDDOWN($I4300*J$2,)-IF(MOD($I4300*J$2,1)=0,1,0)+1</f>
        <v>2</v>
      </c>
      <c r="K4300">
        <f>ROUNDDOWN($I4300*K$2,)-IF(MOD($I4300*K$2,1)=0,1,0)+1</f>
        <v>3</v>
      </c>
      <c r="L4300">
        <f>ROUNDDOWN($I4300*L$2,)-IF(MOD($I4300*L$2,1)=0,1,0)+1</f>
        <v>3</v>
      </c>
      <c r="M4300" s="3">
        <f>IF(L4299=4,H4300,0)</f>
        <v>1.2702078521939953E-2</v>
      </c>
      <c r="N4300" s="2">
        <f>IF(L4299=1,H4300,0)</f>
        <v>0</v>
      </c>
      <c r="O4300" s="2">
        <f>IF(OR(L4299=1,L4299=4),H4300,0)</f>
        <v>1.2702078521939953E-2</v>
      </c>
      <c r="P4300" s="2">
        <f>IF(OR(L4299=1,L4299=2),H4300,0)</f>
        <v>0</v>
      </c>
      <c r="Q4300" s="2"/>
    </row>
    <row r="4301" spans="1:17" x14ac:dyDescent="0.3">
      <c r="A4301" s="1">
        <v>36607</v>
      </c>
      <c r="B4301">
        <v>27.75</v>
      </c>
      <c r="C4301">
        <v>29.4375</v>
      </c>
      <c r="D4301">
        <v>27.625</v>
      </c>
      <c r="E4301">
        <v>28.75</v>
      </c>
      <c r="F4301">
        <v>28.75</v>
      </c>
      <c r="G4301">
        <v>9577200</v>
      </c>
      <c r="H4301" s="3">
        <f>(F4301-B4301)/B4301</f>
        <v>3.6036036036036036E-2</v>
      </c>
      <c r="I4301" s="3">
        <f>_xlfn.RANK.AVG(H4301,$H$3:$H$10273,1)/10271</f>
        <v>0.90117807418946549</v>
      </c>
      <c r="J4301">
        <f>ROUNDDOWN($I4301*J$2,)-IF(MOD($I4301*J$2,1)=0,1,0)+1</f>
        <v>2</v>
      </c>
      <c r="K4301">
        <f>ROUNDDOWN($I4301*K$2,)-IF(MOD($I4301*K$2,1)=0,1,0)+1</f>
        <v>3</v>
      </c>
      <c r="L4301">
        <f>ROUNDDOWN($I4301*L$2,)-IF(MOD($I4301*L$2,1)=0,1,0)+1</f>
        <v>4</v>
      </c>
      <c r="M4301" s="3">
        <f>IF(L4300=4,H4301,0)</f>
        <v>0</v>
      </c>
      <c r="N4301" s="2">
        <f>IF(L4300=1,H4301,0)</f>
        <v>0</v>
      </c>
      <c r="O4301" s="2">
        <f>IF(OR(L4300=1,L4300=4),H4301,0)</f>
        <v>0</v>
      </c>
      <c r="P4301" s="2">
        <f>IF(OR(L4300=1,L4300=2),H4301,0)</f>
        <v>0</v>
      </c>
      <c r="Q4301" s="2"/>
    </row>
    <row r="4302" spans="1:17" x14ac:dyDescent="0.3">
      <c r="A4302" s="1">
        <v>36608</v>
      </c>
      <c r="B4302">
        <v>28.28125</v>
      </c>
      <c r="C4302">
        <v>29</v>
      </c>
      <c r="D4302">
        <v>26.25</v>
      </c>
      <c r="E4302">
        <v>27.6875</v>
      </c>
      <c r="F4302">
        <v>27.6875</v>
      </c>
      <c r="G4302">
        <v>5679800</v>
      </c>
      <c r="H4302" s="3">
        <f>(F4302-B4302)/B4302</f>
        <v>-2.0994475138121547E-2</v>
      </c>
      <c r="I4302" s="3">
        <f>_xlfn.RANK.AVG(H4302,$H$3:$H$10273,1)/10271</f>
        <v>0.21497419920163569</v>
      </c>
      <c r="J4302">
        <f>ROUNDDOWN($I4302*J$2,)-IF(MOD($I4302*J$2,1)=0,1,0)+1</f>
        <v>1</v>
      </c>
      <c r="K4302">
        <f>ROUNDDOWN($I4302*K$2,)-IF(MOD($I4302*K$2,1)=0,1,0)+1</f>
        <v>1</v>
      </c>
      <c r="L4302">
        <f>ROUNDDOWN($I4302*L$2,)-IF(MOD($I4302*L$2,1)=0,1,0)+1</f>
        <v>1</v>
      </c>
      <c r="M4302" s="3">
        <f>IF(L4301=4,H4302,0)</f>
        <v>-2.0994475138121547E-2</v>
      </c>
      <c r="N4302" s="2">
        <f>IF(L4301=1,H4302,0)</f>
        <v>0</v>
      </c>
      <c r="O4302" s="2">
        <f>IF(OR(L4301=1,L4301=4),H4302,0)</f>
        <v>-2.0994475138121547E-2</v>
      </c>
      <c r="P4302" s="2">
        <f>IF(OR(L4301=1,L4301=2),H4302,0)</f>
        <v>0</v>
      </c>
      <c r="Q4302" s="2"/>
    </row>
    <row r="4303" spans="1:17" x14ac:dyDescent="0.3">
      <c r="A4303" s="1">
        <v>36609</v>
      </c>
      <c r="B4303">
        <v>26.75</v>
      </c>
      <c r="C4303">
        <v>28.4375</v>
      </c>
      <c r="D4303">
        <v>26.59375</v>
      </c>
      <c r="E4303">
        <v>27</v>
      </c>
      <c r="F4303">
        <v>27</v>
      </c>
      <c r="G4303">
        <v>6610000</v>
      </c>
      <c r="H4303" s="3">
        <f>(F4303-B4303)/B4303</f>
        <v>9.3457943925233638E-3</v>
      </c>
      <c r="I4303" s="3">
        <f>_xlfn.RANK.AVG(H4303,$H$3:$H$10273,1)/10271</f>
        <v>0.66707233959692336</v>
      </c>
      <c r="J4303">
        <f>ROUNDDOWN($I4303*J$2,)-IF(MOD($I4303*J$2,1)=0,1,0)+1</f>
        <v>2</v>
      </c>
      <c r="K4303">
        <f>ROUNDDOWN($I4303*K$2,)-IF(MOD($I4303*K$2,1)=0,1,0)+1</f>
        <v>3</v>
      </c>
      <c r="L4303">
        <f>ROUNDDOWN($I4303*L$2,)-IF(MOD($I4303*L$2,1)=0,1,0)+1</f>
        <v>3</v>
      </c>
      <c r="M4303" s="3">
        <f>IF(L4302=4,H4303,0)</f>
        <v>0</v>
      </c>
      <c r="N4303" s="2">
        <f>IF(L4302=1,H4303,0)</f>
        <v>9.3457943925233638E-3</v>
      </c>
      <c r="O4303" s="2">
        <f>IF(OR(L4302=1,L4302=4),H4303,0)</f>
        <v>9.3457943925233638E-3</v>
      </c>
      <c r="P4303" s="2">
        <f>IF(OR(L4302=1,L4302=2),H4303,0)</f>
        <v>9.3457943925233638E-3</v>
      </c>
      <c r="Q4303" s="2"/>
    </row>
    <row r="4304" spans="1:17" x14ac:dyDescent="0.3">
      <c r="A4304" s="1">
        <v>36612</v>
      </c>
      <c r="B4304">
        <v>27</v>
      </c>
      <c r="C4304">
        <v>27.96875</v>
      </c>
      <c r="D4304">
        <v>26.90625</v>
      </c>
      <c r="E4304">
        <v>27.09375</v>
      </c>
      <c r="F4304">
        <v>27.09375</v>
      </c>
      <c r="G4304">
        <v>4453400</v>
      </c>
      <c r="H4304" s="3">
        <f>(F4304-B4304)/B4304</f>
        <v>3.472222222222222E-3</v>
      </c>
      <c r="I4304" s="3">
        <f>_xlfn.RANK.AVG(H4304,$H$3:$H$10273,1)/10271</f>
        <v>0.58300068153052287</v>
      </c>
      <c r="J4304">
        <f>ROUNDDOWN($I4304*J$2,)-IF(MOD($I4304*J$2,1)=0,1,0)+1</f>
        <v>2</v>
      </c>
      <c r="K4304">
        <f>ROUNDDOWN($I4304*K$2,)-IF(MOD($I4304*K$2,1)=0,1,0)+1</f>
        <v>2</v>
      </c>
      <c r="L4304">
        <f>ROUNDDOWN($I4304*L$2,)-IF(MOD($I4304*L$2,1)=0,1,0)+1</f>
        <v>3</v>
      </c>
      <c r="M4304" s="3">
        <f>IF(L4303=4,H4304,0)</f>
        <v>0</v>
      </c>
      <c r="N4304" s="2">
        <f>IF(L4303=1,H4304,0)</f>
        <v>0</v>
      </c>
      <c r="O4304" s="2">
        <f>IF(OR(L4303=1,L4303=4),H4304,0)</f>
        <v>0</v>
      </c>
      <c r="P4304" s="2">
        <f>IF(OR(L4303=1,L4303=2),H4304,0)</f>
        <v>0</v>
      </c>
      <c r="Q4304" s="2"/>
    </row>
    <row r="4305" spans="1:17" x14ac:dyDescent="0.3">
      <c r="A4305" s="1">
        <v>36613</v>
      </c>
      <c r="B4305">
        <v>27.125</v>
      </c>
      <c r="C4305">
        <v>28.4375</v>
      </c>
      <c r="D4305">
        <v>26.75</v>
      </c>
      <c r="E4305">
        <v>27.5625</v>
      </c>
      <c r="F4305">
        <v>27.5625</v>
      </c>
      <c r="G4305">
        <v>5329400</v>
      </c>
      <c r="H4305" s="3">
        <f>(F4305-B4305)/B4305</f>
        <v>1.6129032258064516E-2</v>
      </c>
      <c r="I4305" s="3">
        <f>_xlfn.RANK.AVG(H4305,$H$3:$H$10273,1)/10271</f>
        <v>0.75338331223834099</v>
      </c>
      <c r="J4305">
        <f>ROUNDDOWN($I4305*J$2,)-IF(MOD($I4305*J$2,1)=0,1,0)+1</f>
        <v>2</v>
      </c>
      <c r="K4305">
        <f>ROUNDDOWN($I4305*K$2,)-IF(MOD($I4305*K$2,1)=0,1,0)+1</f>
        <v>3</v>
      </c>
      <c r="L4305">
        <f>ROUNDDOWN($I4305*L$2,)-IF(MOD($I4305*L$2,1)=0,1,0)+1</f>
        <v>4</v>
      </c>
      <c r="M4305" s="3">
        <f>IF(L4304=4,H4305,0)</f>
        <v>0</v>
      </c>
      <c r="N4305" s="2">
        <f>IF(L4304=1,H4305,0)</f>
        <v>0</v>
      </c>
      <c r="O4305" s="2">
        <f>IF(OR(L4304=1,L4304=4),H4305,0)</f>
        <v>0</v>
      </c>
      <c r="P4305" s="2">
        <f>IF(OR(L4304=1,L4304=2),H4305,0)</f>
        <v>0</v>
      </c>
      <c r="Q4305" s="2"/>
    </row>
    <row r="4306" spans="1:17" x14ac:dyDescent="0.3">
      <c r="A4306" s="1">
        <v>36614</v>
      </c>
      <c r="B4306">
        <v>28</v>
      </c>
      <c r="C4306">
        <v>28.125</v>
      </c>
      <c r="D4306">
        <v>25.9375</v>
      </c>
      <c r="E4306">
        <v>27.375</v>
      </c>
      <c r="F4306">
        <v>27.375</v>
      </c>
      <c r="G4306">
        <v>7653400</v>
      </c>
      <c r="H4306" s="3">
        <f>(F4306-B4306)/B4306</f>
        <v>-2.2321428571428572E-2</v>
      </c>
      <c r="I4306" s="3">
        <f>_xlfn.RANK.AVG(H4306,$H$3:$H$10273,1)/10271</f>
        <v>0.19983448544445526</v>
      </c>
      <c r="J4306">
        <f>ROUNDDOWN($I4306*J$2,)-IF(MOD($I4306*J$2,1)=0,1,0)+1</f>
        <v>1</v>
      </c>
      <c r="K4306">
        <f>ROUNDDOWN($I4306*K$2,)-IF(MOD($I4306*K$2,1)=0,1,0)+1</f>
        <v>1</v>
      </c>
      <c r="L4306">
        <f>ROUNDDOWN($I4306*L$2,)-IF(MOD($I4306*L$2,1)=0,1,0)+1</f>
        <v>1</v>
      </c>
      <c r="M4306" s="3">
        <f>IF(L4305=4,H4306,0)</f>
        <v>-2.2321428571428572E-2</v>
      </c>
      <c r="N4306" s="2">
        <f>IF(L4305=1,H4306,0)</f>
        <v>0</v>
      </c>
      <c r="O4306" s="2">
        <f>IF(OR(L4305=1,L4305=4),H4306,0)</f>
        <v>-2.2321428571428572E-2</v>
      </c>
      <c r="P4306" s="2">
        <f>IF(OR(L4305=1,L4305=2),H4306,0)</f>
        <v>0</v>
      </c>
      <c r="Q4306" s="2"/>
    </row>
    <row r="4307" spans="1:17" x14ac:dyDescent="0.3">
      <c r="A4307" s="1">
        <v>36615</v>
      </c>
      <c r="B4307">
        <v>26.4375</v>
      </c>
      <c r="C4307">
        <v>30</v>
      </c>
      <c r="D4307">
        <v>26.375</v>
      </c>
      <c r="E4307">
        <v>30</v>
      </c>
      <c r="F4307">
        <v>30</v>
      </c>
      <c r="G4307">
        <v>15643800</v>
      </c>
      <c r="H4307" s="3">
        <f>(F4307-B4307)/B4307</f>
        <v>0.13475177304964539</v>
      </c>
      <c r="I4307" s="3">
        <f>_xlfn.RANK.AVG(H4307,$H$3:$H$10273,1)/10271</f>
        <v>0.99776068542498297</v>
      </c>
      <c r="J4307">
        <f>ROUNDDOWN($I4307*J$2,)-IF(MOD($I4307*J$2,1)=0,1,0)+1</f>
        <v>2</v>
      </c>
      <c r="K4307">
        <f>ROUNDDOWN($I4307*K$2,)-IF(MOD($I4307*K$2,1)=0,1,0)+1</f>
        <v>3</v>
      </c>
      <c r="L4307">
        <f>ROUNDDOWN($I4307*L$2,)-IF(MOD($I4307*L$2,1)=0,1,0)+1</f>
        <v>4</v>
      </c>
      <c r="M4307" s="3">
        <f>IF(L4306=4,H4307,0)</f>
        <v>0</v>
      </c>
      <c r="N4307" s="2">
        <f>IF(L4306=1,H4307,0)</f>
        <v>0.13475177304964539</v>
      </c>
      <c r="O4307" s="2">
        <f>IF(OR(L4306=1,L4306=4),H4307,0)</f>
        <v>0.13475177304964539</v>
      </c>
      <c r="P4307" s="2">
        <f>IF(OR(L4306=1,L4306=2),H4307,0)</f>
        <v>0.13475177304964539</v>
      </c>
      <c r="Q4307" s="2"/>
    </row>
    <row r="4308" spans="1:17" x14ac:dyDescent="0.3">
      <c r="A4308" s="1">
        <v>36616</v>
      </c>
      <c r="B4308">
        <v>29.875</v>
      </c>
      <c r="C4308">
        <v>30.1875</v>
      </c>
      <c r="D4308">
        <v>28.25</v>
      </c>
      <c r="E4308">
        <v>29.5</v>
      </c>
      <c r="F4308">
        <v>29.5</v>
      </c>
      <c r="G4308">
        <v>10217200</v>
      </c>
      <c r="H4308" s="3">
        <f>(F4308-B4308)/B4308</f>
        <v>-1.2552301255230125E-2</v>
      </c>
      <c r="I4308" s="3">
        <f>_xlfn.RANK.AVG(H4308,$H$3:$H$10273,1)/10271</f>
        <v>0.32684256644922599</v>
      </c>
      <c r="J4308">
        <f>ROUNDDOWN($I4308*J$2,)-IF(MOD($I4308*J$2,1)=0,1,0)+1</f>
        <v>1</v>
      </c>
      <c r="K4308">
        <f>ROUNDDOWN($I4308*K$2,)-IF(MOD($I4308*K$2,1)=0,1,0)+1</f>
        <v>1</v>
      </c>
      <c r="L4308">
        <f>ROUNDDOWN($I4308*L$2,)-IF(MOD($I4308*L$2,1)=0,1,0)+1</f>
        <v>2</v>
      </c>
      <c r="M4308" s="3">
        <f>IF(L4307=4,H4308,0)</f>
        <v>-1.2552301255230125E-2</v>
      </c>
      <c r="N4308" s="2">
        <f>IF(L4307=1,H4308,0)</f>
        <v>0</v>
      </c>
      <c r="O4308" s="2">
        <f>IF(OR(L4307=1,L4307=4),H4308,0)</f>
        <v>-1.2552301255230125E-2</v>
      </c>
      <c r="P4308" s="2">
        <f>IF(OR(L4307=1,L4307=2),H4308,0)</f>
        <v>0</v>
      </c>
      <c r="Q4308" s="2"/>
    </row>
    <row r="4309" spans="1:17" x14ac:dyDescent="0.3">
      <c r="A4309" s="1">
        <v>36619</v>
      </c>
      <c r="B4309">
        <v>29.625</v>
      </c>
      <c r="C4309">
        <v>30.9375</v>
      </c>
      <c r="D4309">
        <v>29</v>
      </c>
      <c r="E4309">
        <v>30.4375</v>
      </c>
      <c r="F4309">
        <v>30.4375</v>
      </c>
      <c r="G4309">
        <v>9475000</v>
      </c>
      <c r="H4309" s="3">
        <f>(F4309-B4309)/B4309</f>
        <v>2.7426160337552744E-2</v>
      </c>
      <c r="I4309" s="3">
        <f>_xlfn.RANK.AVG(H4309,$H$3:$H$10273,1)/10271</f>
        <v>0.85171843053256746</v>
      </c>
      <c r="J4309">
        <f>ROUNDDOWN($I4309*J$2,)-IF(MOD($I4309*J$2,1)=0,1,0)+1</f>
        <v>2</v>
      </c>
      <c r="K4309">
        <f>ROUNDDOWN($I4309*K$2,)-IF(MOD($I4309*K$2,1)=0,1,0)+1</f>
        <v>3</v>
      </c>
      <c r="L4309">
        <f>ROUNDDOWN($I4309*L$2,)-IF(MOD($I4309*L$2,1)=0,1,0)+1</f>
        <v>4</v>
      </c>
      <c r="M4309" s="3">
        <f>IF(L4308=4,H4309,0)</f>
        <v>0</v>
      </c>
      <c r="N4309" s="2">
        <f>IF(L4308=1,H4309,0)</f>
        <v>0</v>
      </c>
      <c r="O4309" s="2">
        <f>IF(OR(L4308=1,L4308=4),H4309,0)</f>
        <v>0</v>
      </c>
      <c r="P4309" s="2">
        <f>IF(OR(L4308=1,L4308=2),H4309,0)</f>
        <v>2.7426160337552744E-2</v>
      </c>
      <c r="Q4309" s="2"/>
    </row>
    <row r="4310" spans="1:17" x14ac:dyDescent="0.3">
      <c r="A4310" s="1">
        <v>36620</v>
      </c>
      <c r="B4310">
        <v>30.625</v>
      </c>
      <c r="C4310">
        <v>32.25</v>
      </c>
      <c r="D4310">
        <v>25.5</v>
      </c>
      <c r="E4310">
        <v>30.5625</v>
      </c>
      <c r="F4310">
        <v>30.5625</v>
      </c>
      <c r="G4310">
        <v>17683000</v>
      </c>
      <c r="H4310" s="3">
        <f>(F4310-B4310)/B4310</f>
        <v>-2.0408163265306124E-3</v>
      </c>
      <c r="I4310" s="3">
        <f>_xlfn.RANK.AVG(H4310,$H$3:$H$10273,1)/10271</f>
        <v>0.4811605491188784</v>
      </c>
      <c r="J4310">
        <f>ROUNDDOWN($I4310*J$2,)-IF(MOD($I4310*J$2,1)=0,1,0)+1</f>
        <v>1</v>
      </c>
      <c r="K4310">
        <f>ROUNDDOWN($I4310*K$2,)-IF(MOD($I4310*K$2,1)=0,1,0)+1</f>
        <v>2</v>
      </c>
      <c r="L4310">
        <f>ROUNDDOWN($I4310*L$2,)-IF(MOD($I4310*L$2,1)=0,1,0)+1</f>
        <v>2</v>
      </c>
      <c r="M4310" s="3">
        <f>IF(L4309=4,H4310,0)</f>
        <v>-2.0408163265306124E-3</v>
      </c>
      <c r="N4310" s="2">
        <f>IF(L4309=1,H4310,0)</f>
        <v>0</v>
      </c>
      <c r="O4310" s="2">
        <f>IF(OR(L4309=1,L4309=4),H4310,0)</f>
        <v>-2.0408163265306124E-3</v>
      </c>
      <c r="P4310" s="2">
        <f>IF(OR(L4309=1,L4309=2),H4310,0)</f>
        <v>0</v>
      </c>
      <c r="Q4310" s="2"/>
    </row>
    <row r="4311" spans="1:17" x14ac:dyDescent="0.3">
      <c r="A4311" s="1">
        <v>36621</v>
      </c>
      <c r="B4311">
        <v>32</v>
      </c>
      <c r="C4311">
        <v>34.53125</v>
      </c>
      <c r="D4311">
        <v>30.90625</v>
      </c>
      <c r="E4311">
        <v>34.1875</v>
      </c>
      <c r="F4311">
        <v>34.1875</v>
      </c>
      <c r="G4311">
        <v>21476000</v>
      </c>
      <c r="H4311" s="3">
        <f>(F4311-B4311)/B4311</f>
        <v>6.8359375E-2</v>
      </c>
      <c r="I4311" s="3">
        <f>_xlfn.RANK.AVG(H4311,$H$3:$H$10273,1)/10271</f>
        <v>0.97702268523025992</v>
      </c>
      <c r="J4311">
        <f>ROUNDDOWN($I4311*J$2,)-IF(MOD($I4311*J$2,1)=0,1,0)+1</f>
        <v>2</v>
      </c>
      <c r="K4311">
        <f>ROUNDDOWN($I4311*K$2,)-IF(MOD($I4311*K$2,1)=0,1,0)+1</f>
        <v>3</v>
      </c>
      <c r="L4311">
        <f>ROUNDDOWN($I4311*L$2,)-IF(MOD($I4311*L$2,1)=0,1,0)+1</f>
        <v>4</v>
      </c>
      <c r="M4311" s="3">
        <f>IF(L4310=4,H4311,0)</f>
        <v>0</v>
      </c>
      <c r="N4311" s="2">
        <f>IF(L4310=1,H4311,0)</f>
        <v>0</v>
      </c>
      <c r="O4311" s="2">
        <f>IF(OR(L4310=1,L4310=4),H4311,0)</f>
        <v>0</v>
      </c>
      <c r="P4311" s="2">
        <f>IF(OR(L4310=1,L4310=2),H4311,0)</f>
        <v>6.8359375E-2</v>
      </c>
      <c r="Q4311" s="2"/>
    </row>
    <row r="4312" spans="1:17" x14ac:dyDescent="0.3">
      <c r="A4312" s="1">
        <v>36622</v>
      </c>
      <c r="B4312">
        <v>36.375</v>
      </c>
      <c r="C4312">
        <v>37.125</v>
      </c>
      <c r="D4312">
        <v>31.375</v>
      </c>
      <c r="E4312">
        <v>35.5</v>
      </c>
      <c r="F4312">
        <v>35.5</v>
      </c>
      <c r="G4312">
        <v>18208000</v>
      </c>
      <c r="H4312" s="3">
        <f>(F4312-B4312)/B4312</f>
        <v>-2.4054982817869417E-2</v>
      </c>
      <c r="I4312" s="3">
        <f>_xlfn.RANK.AVG(H4312,$H$3:$H$10273,1)/10271</f>
        <v>0.18552234446499855</v>
      </c>
      <c r="J4312">
        <f>ROUNDDOWN($I4312*J$2,)-IF(MOD($I4312*J$2,1)=0,1,0)+1</f>
        <v>1</v>
      </c>
      <c r="K4312">
        <f>ROUNDDOWN($I4312*K$2,)-IF(MOD($I4312*K$2,1)=0,1,0)+1</f>
        <v>1</v>
      </c>
      <c r="L4312">
        <f>ROUNDDOWN($I4312*L$2,)-IF(MOD($I4312*L$2,1)=0,1,0)+1</f>
        <v>1</v>
      </c>
      <c r="M4312" s="3">
        <f>IF(L4311=4,H4312,0)</f>
        <v>-2.4054982817869417E-2</v>
      </c>
      <c r="N4312" s="2">
        <f>IF(L4311=1,H4312,0)</f>
        <v>0</v>
      </c>
      <c r="O4312" s="2">
        <f>IF(OR(L4311=1,L4311=4),H4312,0)</f>
        <v>-2.4054982817869417E-2</v>
      </c>
      <c r="P4312" s="2">
        <f>IF(OR(L4311=1,L4311=2),H4312,0)</f>
        <v>0</v>
      </c>
      <c r="Q4312" s="2"/>
    </row>
    <row r="4313" spans="1:17" x14ac:dyDescent="0.3">
      <c r="A4313" s="1">
        <v>36623</v>
      </c>
      <c r="B4313">
        <v>35.4375</v>
      </c>
      <c r="C4313">
        <v>37.75</v>
      </c>
      <c r="D4313">
        <v>35</v>
      </c>
      <c r="E4313">
        <v>37.75</v>
      </c>
      <c r="F4313">
        <v>37.75</v>
      </c>
      <c r="G4313">
        <v>15218800</v>
      </c>
      <c r="H4313" s="3">
        <f>(F4313-B4313)/B4313</f>
        <v>6.5255731922398585E-2</v>
      </c>
      <c r="I4313" s="3">
        <f>_xlfn.RANK.AVG(H4313,$H$3:$H$10273,1)/10271</f>
        <v>0.97273877908674911</v>
      </c>
      <c r="J4313">
        <f>ROUNDDOWN($I4313*J$2,)-IF(MOD($I4313*J$2,1)=0,1,0)+1</f>
        <v>2</v>
      </c>
      <c r="K4313">
        <f>ROUNDDOWN($I4313*K$2,)-IF(MOD($I4313*K$2,1)=0,1,0)+1</f>
        <v>3</v>
      </c>
      <c r="L4313">
        <f>ROUNDDOWN($I4313*L$2,)-IF(MOD($I4313*L$2,1)=0,1,0)+1</f>
        <v>4</v>
      </c>
      <c r="M4313" s="3">
        <f>IF(L4312=4,H4313,0)</f>
        <v>0</v>
      </c>
      <c r="N4313" s="2">
        <f>IF(L4312=1,H4313,0)</f>
        <v>6.5255731922398585E-2</v>
      </c>
      <c r="O4313" s="2">
        <f>IF(OR(L4312=1,L4312=4),H4313,0)</f>
        <v>6.5255731922398585E-2</v>
      </c>
      <c r="P4313" s="2">
        <f>IF(OR(L4312=1,L4312=2),H4313,0)</f>
        <v>6.5255731922398585E-2</v>
      </c>
      <c r="Q4313" s="2"/>
    </row>
    <row r="4314" spans="1:17" x14ac:dyDescent="0.3">
      <c r="A4314" s="1">
        <v>36626</v>
      </c>
      <c r="B4314">
        <v>38.375</v>
      </c>
      <c r="C4314">
        <v>39.59375</v>
      </c>
      <c r="D4314">
        <v>36.125</v>
      </c>
      <c r="E4314">
        <v>37.75</v>
      </c>
      <c r="F4314">
        <v>37.75</v>
      </c>
      <c r="G4314">
        <v>16499800</v>
      </c>
      <c r="H4314" s="3">
        <f>(F4314-B4314)/B4314</f>
        <v>-1.6286644951140065E-2</v>
      </c>
      <c r="I4314" s="3">
        <f>_xlfn.RANK.AVG(H4314,$H$3:$H$10273,1)/10271</f>
        <v>0.26969136403466071</v>
      </c>
      <c r="J4314">
        <f>ROUNDDOWN($I4314*J$2,)-IF(MOD($I4314*J$2,1)=0,1,0)+1</f>
        <v>1</v>
      </c>
      <c r="K4314">
        <f>ROUNDDOWN($I4314*K$2,)-IF(MOD($I4314*K$2,1)=0,1,0)+1</f>
        <v>1</v>
      </c>
      <c r="L4314">
        <f>ROUNDDOWN($I4314*L$2,)-IF(MOD($I4314*L$2,1)=0,1,0)+1</f>
        <v>2</v>
      </c>
      <c r="M4314" s="3">
        <f>IF(L4313=4,H4314,0)</f>
        <v>-1.6286644951140065E-2</v>
      </c>
      <c r="N4314" s="2">
        <f>IF(L4313=1,H4314,0)</f>
        <v>0</v>
      </c>
      <c r="O4314" s="2">
        <f>IF(OR(L4313=1,L4313=4),H4314,0)</f>
        <v>-1.6286644951140065E-2</v>
      </c>
      <c r="P4314" s="2">
        <f>IF(OR(L4313=1,L4313=2),H4314,0)</f>
        <v>0</v>
      </c>
      <c r="Q4314" s="2"/>
    </row>
    <row r="4315" spans="1:17" x14ac:dyDescent="0.3">
      <c r="A4315" s="1">
        <v>36627</v>
      </c>
      <c r="B4315">
        <v>35.78125</v>
      </c>
      <c r="C4315">
        <v>35.875</v>
      </c>
      <c r="D4315">
        <v>33.53125</v>
      </c>
      <c r="E4315">
        <v>35.3125</v>
      </c>
      <c r="F4315">
        <v>35.3125</v>
      </c>
      <c r="G4315">
        <v>17022200</v>
      </c>
      <c r="H4315" s="3">
        <f>(F4315-B4315)/B4315</f>
        <v>-1.3100436681222707E-2</v>
      </c>
      <c r="I4315" s="3">
        <f>_xlfn.RANK.AVG(H4315,$H$3:$H$10273,1)/10271</f>
        <v>0.31827475416220424</v>
      </c>
      <c r="J4315">
        <f>ROUNDDOWN($I4315*J$2,)-IF(MOD($I4315*J$2,1)=0,1,0)+1</f>
        <v>1</v>
      </c>
      <c r="K4315">
        <f>ROUNDDOWN($I4315*K$2,)-IF(MOD($I4315*K$2,1)=0,1,0)+1</f>
        <v>1</v>
      </c>
      <c r="L4315">
        <f>ROUNDDOWN($I4315*L$2,)-IF(MOD($I4315*L$2,1)=0,1,0)+1</f>
        <v>2</v>
      </c>
      <c r="M4315" s="3">
        <f>IF(L4314=4,H4315,0)</f>
        <v>0</v>
      </c>
      <c r="N4315" s="2">
        <f>IF(L4314=1,H4315,0)</f>
        <v>0</v>
      </c>
      <c r="O4315" s="2">
        <f>IF(OR(L4314=1,L4314=4),H4315,0)</f>
        <v>0</v>
      </c>
      <c r="P4315" s="2">
        <f>IF(OR(L4314=1,L4314=2),H4315,0)</f>
        <v>-1.3100436681222707E-2</v>
      </c>
      <c r="Q4315" s="2"/>
    </row>
    <row r="4316" spans="1:17" x14ac:dyDescent="0.3">
      <c r="A4316" s="1">
        <v>36628</v>
      </c>
      <c r="B4316">
        <v>34.875</v>
      </c>
      <c r="C4316">
        <v>38.5</v>
      </c>
      <c r="D4316">
        <v>31.375</v>
      </c>
      <c r="E4316">
        <v>38</v>
      </c>
      <c r="F4316">
        <v>38</v>
      </c>
      <c r="G4316">
        <v>11613600</v>
      </c>
      <c r="H4316" s="3">
        <f>(F4316-B4316)/B4316</f>
        <v>8.9605734767025089E-2</v>
      </c>
      <c r="I4316" s="3">
        <f>_xlfn.RANK.AVG(H4316,$H$3:$H$10273,1)/10271</f>
        <v>0.98967968065426926</v>
      </c>
      <c r="J4316">
        <f>ROUNDDOWN($I4316*J$2,)-IF(MOD($I4316*J$2,1)=0,1,0)+1</f>
        <v>2</v>
      </c>
      <c r="K4316">
        <f>ROUNDDOWN($I4316*K$2,)-IF(MOD($I4316*K$2,1)=0,1,0)+1</f>
        <v>3</v>
      </c>
      <c r="L4316">
        <f>ROUNDDOWN($I4316*L$2,)-IF(MOD($I4316*L$2,1)=0,1,0)+1</f>
        <v>4</v>
      </c>
      <c r="M4316" s="3">
        <f>IF(L4315=4,H4316,0)</f>
        <v>0</v>
      </c>
      <c r="N4316" s="2">
        <f>IF(L4315=1,H4316,0)</f>
        <v>0</v>
      </c>
      <c r="O4316" s="2">
        <f>IF(OR(L4315=1,L4315=4),H4316,0)</f>
        <v>0</v>
      </c>
      <c r="P4316" s="2">
        <f>IF(OR(L4315=1,L4315=2),H4316,0)</f>
        <v>8.9605734767025089E-2</v>
      </c>
      <c r="Q4316" s="2"/>
    </row>
    <row r="4317" spans="1:17" x14ac:dyDescent="0.3">
      <c r="A4317" s="1">
        <v>36629</v>
      </c>
      <c r="B4317">
        <v>38.59375</v>
      </c>
      <c r="C4317">
        <v>38.6875</v>
      </c>
      <c r="D4317">
        <v>35.0625</v>
      </c>
      <c r="E4317">
        <v>35.5</v>
      </c>
      <c r="F4317">
        <v>35.5</v>
      </c>
      <c r="G4317">
        <v>30025400</v>
      </c>
      <c r="H4317" s="3">
        <f>(F4317-B4317)/B4317</f>
        <v>-8.0161943319838058E-2</v>
      </c>
      <c r="I4317" s="3">
        <f>_xlfn.RANK.AVG(H4317,$H$3:$H$10273,1)/10271</f>
        <v>9.4440658163762042E-3</v>
      </c>
      <c r="J4317">
        <f>ROUNDDOWN($I4317*J$2,)-IF(MOD($I4317*J$2,1)=0,1,0)+1</f>
        <v>1</v>
      </c>
      <c r="K4317">
        <f>ROUNDDOWN($I4317*K$2,)-IF(MOD($I4317*K$2,1)=0,1,0)+1</f>
        <v>1</v>
      </c>
      <c r="L4317">
        <f>ROUNDDOWN($I4317*L$2,)-IF(MOD($I4317*L$2,1)=0,1,0)+1</f>
        <v>1</v>
      </c>
      <c r="M4317" s="3">
        <f>IF(L4316=4,H4317,0)</f>
        <v>-8.0161943319838058E-2</v>
      </c>
      <c r="N4317" s="2">
        <f>IF(L4316=1,H4317,0)</f>
        <v>0</v>
      </c>
      <c r="O4317" s="2">
        <f>IF(OR(L4316=1,L4316=4),H4317,0)</f>
        <v>-8.0161943319838058E-2</v>
      </c>
      <c r="P4317" s="2">
        <f>IF(OR(L4316=1,L4316=2),H4317,0)</f>
        <v>0</v>
      </c>
      <c r="Q4317" s="2"/>
    </row>
    <row r="4318" spans="1:17" x14ac:dyDescent="0.3">
      <c r="A4318" s="1">
        <v>36630</v>
      </c>
      <c r="B4318">
        <v>34.875</v>
      </c>
      <c r="C4318">
        <v>35.75</v>
      </c>
      <c r="D4318">
        <v>32.125</v>
      </c>
      <c r="E4318">
        <v>33</v>
      </c>
      <c r="F4318">
        <v>33</v>
      </c>
      <c r="G4318">
        <v>14366400</v>
      </c>
      <c r="H4318" s="3">
        <f>(F4318-B4318)/B4318</f>
        <v>-5.3763440860215055E-2</v>
      </c>
      <c r="I4318" s="3">
        <f>_xlfn.RANK.AVG(H4318,$H$3:$H$10273,1)/10271</f>
        <v>3.5147502677441336E-2</v>
      </c>
      <c r="J4318">
        <f>ROUNDDOWN($I4318*J$2,)-IF(MOD($I4318*J$2,1)=0,1,0)+1</f>
        <v>1</v>
      </c>
      <c r="K4318">
        <f>ROUNDDOWN($I4318*K$2,)-IF(MOD($I4318*K$2,1)=0,1,0)+1</f>
        <v>1</v>
      </c>
      <c r="L4318">
        <f>ROUNDDOWN($I4318*L$2,)-IF(MOD($I4318*L$2,1)=0,1,0)+1</f>
        <v>1</v>
      </c>
      <c r="M4318" s="3">
        <f>IF(L4317=4,H4318,0)</f>
        <v>0</v>
      </c>
      <c r="N4318" s="2">
        <f>IF(L4317=1,H4318,0)</f>
        <v>-5.3763440860215055E-2</v>
      </c>
      <c r="O4318" s="2">
        <f>IF(OR(L4317=1,L4317=4),H4318,0)</f>
        <v>-5.3763440860215055E-2</v>
      </c>
      <c r="P4318" s="2">
        <f>IF(OR(L4317=1,L4317=2),H4318,0)</f>
        <v>-5.3763440860215055E-2</v>
      </c>
      <c r="Q4318" s="2"/>
    </row>
    <row r="4319" spans="1:17" x14ac:dyDescent="0.3">
      <c r="A4319" s="1">
        <v>36633</v>
      </c>
      <c r="B4319">
        <v>32.625</v>
      </c>
      <c r="C4319">
        <v>37</v>
      </c>
      <c r="D4319">
        <v>32.59375</v>
      </c>
      <c r="E4319">
        <v>36.3125</v>
      </c>
      <c r="F4319">
        <v>36.3125</v>
      </c>
      <c r="G4319">
        <v>13095800</v>
      </c>
      <c r="H4319" s="3">
        <f>(F4319-B4319)/B4319</f>
        <v>0.11302681992337164</v>
      </c>
      <c r="I4319" s="3">
        <f>_xlfn.RANK.AVG(H4319,$H$3:$H$10273,1)/10271</f>
        <v>0.99552137084996595</v>
      </c>
      <c r="J4319">
        <f>ROUNDDOWN($I4319*J$2,)-IF(MOD($I4319*J$2,1)=0,1,0)+1</f>
        <v>2</v>
      </c>
      <c r="K4319">
        <f>ROUNDDOWN($I4319*K$2,)-IF(MOD($I4319*K$2,1)=0,1,0)+1</f>
        <v>3</v>
      </c>
      <c r="L4319">
        <f>ROUNDDOWN($I4319*L$2,)-IF(MOD($I4319*L$2,1)=0,1,0)+1</f>
        <v>4</v>
      </c>
      <c r="M4319" s="3">
        <f>IF(L4318=4,H4319,0)</f>
        <v>0</v>
      </c>
      <c r="N4319" s="2">
        <f>IF(L4318=1,H4319,0)</f>
        <v>0.11302681992337164</v>
      </c>
      <c r="O4319" s="2">
        <f>IF(OR(L4318=1,L4318=4),H4319,0)</f>
        <v>0.11302681992337164</v>
      </c>
      <c r="P4319" s="2">
        <f>IF(OR(L4318=1,L4318=2),H4319,0)</f>
        <v>0.11302681992337164</v>
      </c>
      <c r="Q4319" s="2"/>
    </row>
    <row r="4320" spans="1:17" x14ac:dyDescent="0.3">
      <c r="A4320" s="1">
        <v>36634</v>
      </c>
      <c r="B4320">
        <v>36.4375</v>
      </c>
      <c r="C4320">
        <v>39.625</v>
      </c>
      <c r="D4320">
        <v>35.75</v>
      </c>
      <c r="E4320">
        <v>39.5</v>
      </c>
      <c r="F4320">
        <v>39.5</v>
      </c>
      <c r="G4320">
        <v>16538200</v>
      </c>
      <c r="H4320" s="3">
        <f>(F4320-B4320)/B4320</f>
        <v>8.4048027444253853E-2</v>
      </c>
      <c r="I4320" s="3">
        <f>_xlfn.RANK.AVG(H4320,$H$3:$H$10273,1)/10271</f>
        <v>0.9866614740531594</v>
      </c>
      <c r="J4320">
        <f>ROUNDDOWN($I4320*J$2,)-IF(MOD($I4320*J$2,1)=0,1,0)+1</f>
        <v>2</v>
      </c>
      <c r="K4320">
        <f>ROUNDDOWN($I4320*K$2,)-IF(MOD($I4320*K$2,1)=0,1,0)+1</f>
        <v>3</v>
      </c>
      <c r="L4320">
        <f>ROUNDDOWN($I4320*L$2,)-IF(MOD($I4320*L$2,1)=0,1,0)+1</f>
        <v>4</v>
      </c>
      <c r="M4320" s="3">
        <f>IF(L4319=4,H4320,0)</f>
        <v>8.4048027444253853E-2</v>
      </c>
      <c r="N4320" s="2">
        <f>IF(L4319=1,H4320,0)</f>
        <v>0</v>
      </c>
      <c r="O4320" s="2">
        <f>IF(OR(L4319=1,L4319=4),H4320,0)</f>
        <v>8.4048027444253853E-2</v>
      </c>
      <c r="P4320" s="2">
        <f>IF(OR(L4319=1,L4319=2),H4320,0)</f>
        <v>0</v>
      </c>
      <c r="Q4320" s="2"/>
    </row>
    <row r="4321" spans="1:17" x14ac:dyDescent="0.3">
      <c r="A4321" s="1">
        <v>36635</v>
      </c>
      <c r="B4321">
        <v>39.34375</v>
      </c>
      <c r="C4321">
        <v>39.46875</v>
      </c>
      <c r="D4321">
        <v>37.21875</v>
      </c>
      <c r="E4321">
        <v>37.625</v>
      </c>
      <c r="F4321">
        <v>37.625</v>
      </c>
      <c r="G4321">
        <v>9904200</v>
      </c>
      <c r="H4321" s="3">
        <f>(F4321-B4321)/B4321</f>
        <v>-4.3685464654487687E-2</v>
      </c>
      <c r="I4321" s="3">
        <f>_xlfn.RANK.AVG(H4321,$H$3:$H$10273,1)/10271</f>
        <v>6.3090254113523508E-2</v>
      </c>
      <c r="J4321">
        <f>ROUNDDOWN($I4321*J$2,)-IF(MOD($I4321*J$2,1)=0,1,0)+1</f>
        <v>1</v>
      </c>
      <c r="K4321">
        <f>ROUNDDOWN($I4321*K$2,)-IF(MOD($I4321*K$2,1)=0,1,0)+1</f>
        <v>1</v>
      </c>
      <c r="L4321">
        <f>ROUNDDOWN($I4321*L$2,)-IF(MOD($I4321*L$2,1)=0,1,0)+1</f>
        <v>1</v>
      </c>
      <c r="M4321" s="3">
        <f>IF(L4320=4,H4321,0)</f>
        <v>-4.3685464654487687E-2</v>
      </c>
      <c r="N4321" s="2">
        <f>IF(L4320=1,H4321,0)</f>
        <v>0</v>
      </c>
      <c r="O4321" s="2">
        <f>IF(OR(L4320=1,L4320=4),H4321,0)</f>
        <v>-4.3685464654487687E-2</v>
      </c>
      <c r="P4321" s="2">
        <f>IF(OR(L4320=1,L4320=2),H4321,0)</f>
        <v>0</v>
      </c>
      <c r="Q4321" s="2"/>
    </row>
    <row r="4322" spans="1:17" x14ac:dyDescent="0.3">
      <c r="A4322" s="1">
        <v>36636</v>
      </c>
      <c r="B4322">
        <v>37.6875</v>
      </c>
      <c r="C4322">
        <v>39.46875</v>
      </c>
      <c r="D4322">
        <v>37.5</v>
      </c>
      <c r="E4322">
        <v>39.125</v>
      </c>
      <c r="F4322">
        <v>39.125</v>
      </c>
      <c r="G4322">
        <v>7509600</v>
      </c>
      <c r="H4322" s="3">
        <f>(F4322-B4322)/B4322</f>
        <v>3.8142620232172471E-2</v>
      </c>
      <c r="I4322" s="3">
        <f>_xlfn.RANK.AVG(H4322,$H$3:$H$10273,1)/10271</f>
        <v>0.91149839353519624</v>
      </c>
      <c r="J4322">
        <f>ROUNDDOWN($I4322*J$2,)-IF(MOD($I4322*J$2,1)=0,1,0)+1</f>
        <v>2</v>
      </c>
      <c r="K4322">
        <f>ROUNDDOWN($I4322*K$2,)-IF(MOD($I4322*K$2,1)=0,1,0)+1</f>
        <v>3</v>
      </c>
      <c r="L4322">
        <f>ROUNDDOWN($I4322*L$2,)-IF(MOD($I4322*L$2,1)=0,1,0)+1</f>
        <v>4</v>
      </c>
      <c r="M4322" s="3">
        <f>IF(L4321=4,H4322,0)</f>
        <v>0</v>
      </c>
      <c r="N4322" s="2">
        <f>IF(L4321=1,H4322,0)</f>
        <v>3.8142620232172471E-2</v>
      </c>
      <c r="O4322" s="2">
        <f>IF(OR(L4321=1,L4321=4),H4322,0)</f>
        <v>3.8142620232172471E-2</v>
      </c>
      <c r="P4322" s="2">
        <f>IF(OR(L4321=1,L4321=2),H4322,0)</f>
        <v>3.8142620232172471E-2</v>
      </c>
      <c r="Q4322" s="2"/>
    </row>
    <row r="4323" spans="1:17" x14ac:dyDescent="0.3">
      <c r="A4323" s="1">
        <v>36640</v>
      </c>
      <c r="B4323">
        <v>38.625</v>
      </c>
      <c r="C4323">
        <v>40.8125</v>
      </c>
      <c r="D4323">
        <v>38.09375</v>
      </c>
      <c r="E4323">
        <v>40.5</v>
      </c>
      <c r="F4323">
        <v>40.5</v>
      </c>
      <c r="G4323">
        <v>12660000</v>
      </c>
      <c r="H4323" s="3">
        <f>(F4323-B4323)/B4323</f>
        <v>4.8543689320388349E-2</v>
      </c>
      <c r="I4323" s="3">
        <f>_xlfn.RANK.AVG(H4323,$H$3:$H$10273,1)/10271</f>
        <v>0.94299483984032717</v>
      </c>
      <c r="J4323">
        <f>ROUNDDOWN($I4323*J$2,)-IF(MOD($I4323*J$2,1)=0,1,0)+1</f>
        <v>2</v>
      </c>
      <c r="K4323">
        <f>ROUNDDOWN($I4323*K$2,)-IF(MOD($I4323*K$2,1)=0,1,0)+1</f>
        <v>3</v>
      </c>
      <c r="L4323">
        <f>ROUNDDOWN($I4323*L$2,)-IF(MOD($I4323*L$2,1)=0,1,0)+1</f>
        <v>4</v>
      </c>
      <c r="M4323" s="3">
        <f>IF(L4322=4,H4323,0)</f>
        <v>4.8543689320388349E-2</v>
      </c>
      <c r="N4323" s="2">
        <f>IF(L4322=1,H4323,0)</f>
        <v>0</v>
      </c>
      <c r="O4323" s="2">
        <f>IF(OR(L4322=1,L4322=4),H4323,0)</f>
        <v>4.8543689320388349E-2</v>
      </c>
      <c r="P4323" s="2">
        <f>IF(OR(L4322=1,L4322=2),H4323,0)</f>
        <v>0</v>
      </c>
      <c r="Q4323" s="2"/>
    </row>
    <row r="4324" spans="1:17" x14ac:dyDescent="0.3">
      <c r="A4324" s="1">
        <v>36641</v>
      </c>
      <c r="B4324">
        <v>41</v>
      </c>
      <c r="C4324">
        <v>44</v>
      </c>
      <c r="D4324">
        <v>40.875</v>
      </c>
      <c r="E4324">
        <v>43.75</v>
      </c>
      <c r="F4324">
        <v>43.75</v>
      </c>
      <c r="G4324">
        <v>12718000</v>
      </c>
      <c r="H4324" s="3">
        <f>(F4324-B4324)/B4324</f>
        <v>6.7073170731707321E-2</v>
      </c>
      <c r="I4324" s="3">
        <f>_xlfn.RANK.AVG(H4324,$H$3:$H$10273,1)/10271</f>
        <v>0.97507545516502769</v>
      </c>
      <c r="J4324">
        <f>ROUNDDOWN($I4324*J$2,)-IF(MOD($I4324*J$2,1)=0,1,0)+1</f>
        <v>2</v>
      </c>
      <c r="K4324">
        <f>ROUNDDOWN($I4324*K$2,)-IF(MOD($I4324*K$2,1)=0,1,0)+1</f>
        <v>3</v>
      </c>
      <c r="L4324">
        <f>ROUNDDOWN($I4324*L$2,)-IF(MOD($I4324*L$2,1)=0,1,0)+1</f>
        <v>4</v>
      </c>
      <c r="M4324" s="3">
        <f>IF(L4323=4,H4324,0)</f>
        <v>6.7073170731707321E-2</v>
      </c>
      <c r="N4324" s="2">
        <f>IF(L4323=1,H4324,0)</f>
        <v>0</v>
      </c>
      <c r="O4324" s="2">
        <f>IF(OR(L4323=1,L4323=4),H4324,0)</f>
        <v>6.7073170731707321E-2</v>
      </c>
      <c r="P4324" s="2">
        <f>IF(OR(L4323=1,L4323=2),H4324,0)</f>
        <v>0</v>
      </c>
      <c r="Q4324" s="2"/>
    </row>
    <row r="4325" spans="1:17" x14ac:dyDescent="0.3">
      <c r="A4325" s="1">
        <v>36642</v>
      </c>
      <c r="B4325">
        <v>42.59375</v>
      </c>
      <c r="C4325">
        <v>43.6875</v>
      </c>
      <c r="D4325">
        <v>40.9375</v>
      </c>
      <c r="E4325">
        <v>41.125</v>
      </c>
      <c r="F4325">
        <v>41.125</v>
      </c>
      <c r="G4325">
        <v>14022200</v>
      </c>
      <c r="H4325" s="3">
        <f>(F4325-B4325)/B4325</f>
        <v>-3.4482758620689655E-2</v>
      </c>
      <c r="I4325" s="3">
        <f>_xlfn.RANK.AVG(H4325,$H$3:$H$10273,1)/10271</f>
        <v>0.10549118878395482</v>
      </c>
      <c r="J4325">
        <f>ROUNDDOWN($I4325*J$2,)-IF(MOD($I4325*J$2,1)=0,1,0)+1</f>
        <v>1</v>
      </c>
      <c r="K4325">
        <f>ROUNDDOWN($I4325*K$2,)-IF(MOD($I4325*K$2,1)=0,1,0)+1</f>
        <v>1</v>
      </c>
      <c r="L4325">
        <f>ROUNDDOWN($I4325*L$2,)-IF(MOD($I4325*L$2,1)=0,1,0)+1</f>
        <v>1</v>
      </c>
      <c r="M4325" s="3">
        <f>IF(L4324=4,H4325,0)</f>
        <v>-3.4482758620689655E-2</v>
      </c>
      <c r="N4325" s="2">
        <f>IF(L4324=1,H4325,0)</f>
        <v>0</v>
      </c>
      <c r="O4325" s="2">
        <f>IF(OR(L4324=1,L4324=4),H4325,0)</f>
        <v>-3.4482758620689655E-2</v>
      </c>
      <c r="P4325" s="2">
        <f>IF(OR(L4324=1,L4324=2),H4325,0)</f>
        <v>0</v>
      </c>
      <c r="Q4325" s="2"/>
    </row>
    <row r="4326" spans="1:17" x14ac:dyDescent="0.3">
      <c r="A4326" s="1">
        <v>36643</v>
      </c>
      <c r="B4326">
        <v>40.25</v>
      </c>
      <c r="C4326">
        <v>43.625</v>
      </c>
      <c r="D4326">
        <v>40.125</v>
      </c>
      <c r="E4326">
        <v>42.625</v>
      </c>
      <c r="F4326">
        <v>42.625</v>
      </c>
      <c r="G4326">
        <v>14193400</v>
      </c>
      <c r="H4326" s="3">
        <f>(F4326-B4326)/B4326</f>
        <v>5.9006211180124224E-2</v>
      </c>
      <c r="I4326" s="3">
        <f>_xlfn.RANK.AVG(H4326,$H$3:$H$10273,1)/10271</f>
        <v>0.96465777431603539</v>
      </c>
      <c r="J4326">
        <f>ROUNDDOWN($I4326*J$2,)-IF(MOD($I4326*J$2,1)=0,1,0)+1</f>
        <v>2</v>
      </c>
      <c r="K4326">
        <f>ROUNDDOWN($I4326*K$2,)-IF(MOD($I4326*K$2,1)=0,1,0)+1</f>
        <v>3</v>
      </c>
      <c r="L4326">
        <f>ROUNDDOWN($I4326*L$2,)-IF(MOD($I4326*L$2,1)=0,1,0)+1</f>
        <v>4</v>
      </c>
      <c r="M4326" s="3">
        <f>IF(L4325=4,H4326,0)</f>
        <v>0</v>
      </c>
      <c r="N4326" s="2">
        <f>IF(L4325=1,H4326,0)</f>
        <v>5.9006211180124224E-2</v>
      </c>
      <c r="O4326" s="2">
        <f>IF(OR(L4325=1,L4325=4),H4326,0)</f>
        <v>5.9006211180124224E-2</v>
      </c>
      <c r="P4326" s="2">
        <f>IF(OR(L4325=1,L4325=2),H4326,0)</f>
        <v>5.9006211180124224E-2</v>
      </c>
      <c r="Q4326" s="2"/>
    </row>
    <row r="4327" spans="1:17" x14ac:dyDescent="0.3">
      <c r="A4327" s="1">
        <v>36644</v>
      </c>
      <c r="B4327">
        <v>43</v>
      </c>
      <c r="C4327">
        <v>44.4375</v>
      </c>
      <c r="D4327">
        <v>40.8125</v>
      </c>
      <c r="E4327">
        <v>43.75</v>
      </c>
      <c r="F4327">
        <v>43.75</v>
      </c>
      <c r="G4327">
        <v>15888000</v>
      </c>
      <c r="H4327" s="3">
        <f>(F4327-B4327)/B4327</f>
        <v>1.7441860465116279E-2</v>
      </c>
      <c r="I4327" s="3">
        <f>_xlfn.RANK.AVG(H4327,$H$3:$H$10273,1)/10271</f>
        <v>0.76652711517865835</v>
      </c>
      <c r="J4327">
        <f>ROUNDDOWN($I4327*J$2,)-IF(MOD($I4327*J$2,1)=0,1,0)+1</f>
        <v>2</v>
      </c>
      <c r="K4327">
        <f>ROUNDDOWN($I4327*K$2,)-IF(MOD($I4327*K$2,1)=0,1,0)+1</f>
        <v>3</v>
      </c>
      <c r="L4327">
        <f>ROUNDDOWN($I4327*L$2,)-IF(MOD($I4327*L$2,1)=0,1,0)+1</f>
        <v>4</v>
      </c>
      <c r="M4327" s="3">
        <f>IF(L4326=4,H4327,0)</f>
        <v>1.7441860465116279E-2</v>
      </c>
      <c r="N4327" s="2">
        <f>IF(L4326=1,H4327,0)</f>
        <v>0</v>
      </c>
      <c r="O4327" s="2">
        <f>IF(OR(L4326=1,L4326=4),H4327,0)</f>
        <v>1.7441860465116279E-2</v>
      </c>
      <c r="P4327" s="2">
        <f>IF(OR(L4326=1,L4326=2),H4327,0)</f>
        <v>0</v>
      </c>
      <c r="Q4327" s="2"/>
    </row>
    <row r="4328" spans="1:17" x14ac:dyDescent="0.3">
      <c r="A4328" s="1">
        <v>36647</v>
      </c>
      <c r="B4328">
        <v>43.5</v>
      </c>
      <c r="C4328">
        <v>46</v>
      </c>
      <c r="D4328">
        <v>43.46875</v>
      </c>
      <c r="E4328">
        <v>44.1875</v>
      </c>
      <c r="F4328">
        <v>44.1875</v>
      </c>
      <c r="G4328">
        <v>12111800</v>
      </c>
      <c r="H4328" s="3">
        <f>(F4328-B4328)/B4328</f>
        <v>1.5804597701149427E-2</v>
      </c>
      <c r="I4328" s="3">
        <f>_xlfn.RANK.AVG(H4328,$H$3:$H$10273,1)/10271</f>
        <v>0.75065719014701582</v>
      </c>
      <c r="J4328">
        <f>ROUNDDOWN($I4328*J$2,)-IF(MOD($I4328*J$2,1)=0,1,0)+1</f>
        <v>2</v>
      </c>
      <c r="K4328">
        <f>ROUNDDOWN($I4328*K$2,)-IF(MOD($I4328*K$2,1)=0,1,0)+1</f>
        <v>3</v>
      </c>
      <c r="L4328">
        <f>ROUNDDOWN($I4328*L$2,)-IF(MOD($I4328*L$2,1)=0,1,0)+1</f>
        <v>4</v>
      </c>
      <c r="M4328" s="3">
        <f>IF(L4327=4,H4328,0)</f>
        <v>1.5804597701149427E-2</v>
      </c>
      <c r="N4328" s="2">
        <f>IF(L4327=1,H4328,0)</f>
        <v>0</v>
      </c>
      <c r="O4328" s="2">
        <f>IF(OR(L4327=1,L4327=4),H4328,0)</f>
        <v>1.5804597701149427E-2</v>
      </c>
      <c r="P4328" s="2">
        <f>IF(OR(L4327=1,L4327=2),H4328,0)</f>
        <v>0</v>
      </c>
      <c r="Q4328" s="2"/>
    </row>
    <row r="4329" spans="1:17" x14ac:dyDescent="0.3">
      <c r="A4329" s="1">
        <v>36648</v>
      </c>
      <c r="B4329">
        <v>44.0625</v>
      </c>
      <c r="C4329">
        <v>46.1875</v>
      </c>
      <c r="D4329">
        <v>43.90625</v>
      </c>
      <c r="E4329">
        <v>44.75</v>
      </c>
      <c r="F4329">
        <v>44.75</v>
      </c>
      <c r="G4329">
        <v>12281600</v>
      </c>
      <c r="H4329" s="3">
        <f>(F4329-B4329)/B4329</f>
        <v>1.5602836879432624E-2</v>
      </c>
      <c r="I4329" s="3">
        <f>_xlfn.RANK.AVG(H4329,$H$3:$H$10273,1)/10271</f>
        <v>0.74754162204264429</v>
      </c>
      <c r="J4329">
        <f>ROUNDDOWN($I4329*J$2,)-IF(MOD($I4329*J$2,1)=0,1,0)+1</f>
        <v>2</v>
      </c>
      <c r="K4329">
        <f>ROUNDDOWN($I4329*K$2,)-IF(MOD($I4329*K$2,1)=0,1,0)+1</f>
        <v>3</v>
      </c>
      <c r="L4329">
        <f>ROUNDDOWN($I4329*L$2,)-IF(MOD($I4329*L$2,1)=0,1,0)+1</f>
        <v>3</v>
      </c>
      <c r="M4329" s="3">
        <f>IF(L4328=4,H4329,0)</f>
        <v>1.5602836879432624E-2</v>
      </c>
      <c r="N4329" s="2">
        <f>IF(L4328=1,H4329,0)</f>
        <v>0</v>
      </c>
      <c r="O4329" s="2">
        <f>IF(OR(L4328=1,L4328=4),H4329,0)</f>
        <v>1.5602836879432624E-2</v>
      </c>
      <c r="P4329" s="2">
        <f>IF(OR(L4328=1,L4328=2),H4329,0)</f>
        <v>0</v>
      </c>
      <c r="Q4329" s="2"/>
    </row>
    <row r="4330" spans="1:17" x14ac:dyDescent="0.3">
      <c r="A4330" s="1">
        <v>36649</v>
      </c>
      <c r="B4330">
        <v>44.75</v>
      </c>
      <c r="C4330">
        <v>45.25</v>
      </c>
      <c r="D4330">
        <v>42.03125</v>
      </c>
      <c r="E4330">
        <v>43.875</v>
      </c>
      <c r="F4330">
        <v>43.875</v>
      </c>
      <c r="G4330">
        <v>9597600</v>
      </c>
      <c r="H4330" s="3">
        <f>(F4330-B4330)/B4330</f>
        <v>-1.9553072625698324E-2</v>
      </c>
      <c r="I4330" s="3">
        <f>_xlfn.RANK.AVG(H4330,$H$3:$H$10273,1)/10271</f>
        <v>0.23249926978872554</v>
      </c>
      <c r="J4330">
        <f>ROUNDDOWN($I4330*J$2,)-IF(MOD($I4330*J$2,1)=0,1,0)+1</f>
        <v>1</v>
      </c>
      <c r="K4330">
        <f>ROUNDDOWN($I4330*K$2,)-IF(MOD($I4330*K$2,1)=0,1,0)+1</f>
        <v>1</v>
      </c>
      <c r="L4330">
        <f>ROUNDDOWN($I4330*L$2,)-IF(MOD($I4330*L$2,1)=0,1,0)+1</f>
        <v>1</v>
      </c>
      <c r="M4330" s="3">
        <f>IF(L4329=4,H4330,0)</f>
        <v>0</v>
      </c>
      <c r="N4330" s="2">
        <f>IF(L4329=1,H4330,0)</f>
        <v>0</v>
      </c>
      <c r="O4330" s="2">
        <f>IF(OR(L4329=1,L4329=4),H4330,0)</f>
        <v>0</v>
      </c>
      <c r="P4330" s="2">
        <f>IF(OR(L4329=1,L4329=2),H4330,0)</f>
        <v>0</v>
      </c>
      <c r="Q4330" s="2"/>
    </row>
    <row r="4331" spans="1:17" x14ac:dyDescent="0.3">
      <c r="A4331" s="1">
        <v>36650</v>
      </c>
      <c r="B4331">
        <v>44</v>
      </c>
      <c r="C4331">
        <v>45.5625</v>
      </c>
      <c r="D4331">
        <v>43</v>
      </c>
      <c r="E4331">
        <v>45</v>
      </c>
      <c r="F4331">
        <v>45</v>
      </c>
      <c r="G4331">
        <v>7897600</v>
      </c>
      <c r="H4331" s="3">
        <f>(F4331-B4331)/B4331</f>
        <v>2.2727272727272728E-2</v>
      </c>
      <c r="I4331" s="3">
        <f>_xlfn.RANK.AVG(H4331,$H$3:$H$10273,1)/10271</f>
        <v>0.81778794664589616</v>
      </c>
      <c r="J4331">
        <f>ROUNDDOWN($I4331*J$2,)-IF(MOD($I4331*J$2,1)=0,1,0)+1</f>
        <v>2</v>
      </c>
      <c r="K4331">
        <f>ROUNDDOWN($I4331*K$2,)-IF(MOD($I4331*K$2,1)=0,1,0)+1</f>
        <v>3</v>
      </c>
      <c r="L4331">
        <f>ROUNDDOWN($I4331*L$2,)-IF(MOD($I4331*L$2,1)=0,1,0)+1</f>
        <v>4</v>
      </c>
      <c r="M4331" s="3">
        <f>IF(L4330=4,H4331,0)</f>
        <v>0</v>
      </c>
      <c r="N4331" s="2">
        <f>IF(L4330=1,H4331,0)</f>
        <v>2.2727272727272728E-2</v>
      </c>
      <c r="O4331" s="2">
        <f>IF(OR(L4330=1,L4330=4),H4331,0)</f>
        <v>2.2727272727272728E-2</v>
      </c>
      <c r="P4331" s="2">
        <f>IF(OR(L4330=1,L4330=2),H4331,0)</f>
        <v>2.2727272727272728E-2</v>
      </c>
      <c r="Q4331" s="2"/>
    </row>
    <row r="4332" spans="1:17" x14ac:dyDescent="0.3">
      <c r="A4332" s="1">
        <v>36651</v>
      </c>
      <c r="B4332">
        <v>45.03125</v>
      </c>
      <c r="C4332">
        <v>46.4375</v>
      </c>
      <c r="D4332">
        <v>45.03125</v>
      </c>
      <c r="E4332">
        <v>46</v>
      </c>
      <c r="F4332">
        <v>46</v>
      </c>
      <c r="G4332">
        <v>7915000</v>
      </c>
      <c r="H4332" s="3">
        <f>(F4332-B4332)/B4332</f>
        <v>2.1512838306731435E-2</v>
      </c>
      <c r="I4332" s="3">
        <f>_xlfn.RANK.AVG(H4332,$H$3:$H$10273,1)/10271</f>
        <v>0.80595852399961054</v>
      </c>
      <c r="J4332">
        <f>ROUNDDOWN($I4332*J$2,)-IF(MOD($I4332*J$2,1)=0,1,0)+1</f>
        <v>2</v>
      </c>
      <c r="K4332">
        <f>ROUNDDOWN($I4332*K$2,)-IF(MOD($I4332*K$2,1)=0,1,0)+1</f>
        <v>3</v>
      </c>
      <c r="L4332">
        <f>ROUNDDOWN($I4332*L$2,)-IF(MOD($I4332*L$2,1)=0,1,0)+1</f>
        <v>4</v>
      </c>
      <c r="M4332" s="3">
        <f>IF(L4331=4,H4332,0)</f>
        <v>2.1512838306731435E-2</v>
      </c>
      <c r="N4332" s="2">
        <f>IF(L4331=1,H4332,0)</f>
        <v>0</v>
      </c>
      <c r="O4332" s="2">
        <f>IF(OR(L4331=1,L4331=4),H4332,0)</f>
        <v>2.1512838306731435E-2</v>
      </c>
      <c r="P4332" s="2">
        <f>IF(OR(L4331=1,L4331=2),H4332,0)</f>
        <v>0</v>
      </c>
      <c r="Q4332" s="2"/>
    </row>
    <row r="4333" spans="1:17" x14ac:dyDescent="0.3">
      <c r="A4333" s="1">
        <v>36654</v>
      </c>
      <c r="B4333">
        <v>45</v>
      </c>
      <c r="C4333">
        <v>45.5</v>
      </c>
      <c r="D4333">
        <v>44.09375</v>
      </c>
      <c r="E4333">
        <v>44.375</v>
      </c>
      <c r="F4333">
        <v>44.375</v>
      </c>
      <c r="G4333">
        <v>6561600</v>
      </c>
      <c r="H4333" s="3">
        <f>(F4333-B4333)/B4333</f>
        <v>-1.3888888888888888E-2</v>
      </c>
      <c r="I4333" s="3">
        <f>_xlfn.RANK.AVG(H4333,$H$3:$H$10273,1)/10271</f>
        <v>0.30527699347677928</v>
      </c>
      <c r="J4333">
        <f>ROUNDDOWN($I4333*J$2,)-IF(MOD($I4333*J$2,1)=0,1,0)+1</f>
        <v>1</v>
      </c>
      <c r="K4333">
        <f>ROUNDDOWN($I4333*K$2,)-IF(MOD($I4333*K$2,1)=0,1,0)+1</f>
        <v>1</v>
      </c>
      <c r="L4333">
        <f>ROUNDDOWN($I4333*L$2,)-IF(MOD($I4333*L$2,1)=0,1,0)+1</f>
        <v>2</v>
      </c>
      <c r="M4333" s="3">
        <f>IF(L4332=4,H4333,0)</f>
        <v>-1.3888888888888888E-2</v>
      </c>
      <c r="N4333" s="2">
        <f>IF(L4332=1,H4333,0)</f>
        <v>0</v>
      </c>
      <c r="O4333" s="2">
        <f>IF(OR(L4332=1,L4332=4),H4333,0)</f>
        <v>-1.3888888888888888E-2</v>
      </c>
      <c r="P4333" s="2">
        <f>IF(OR(L4332=1,L4332=2),H4333,0)</f>
        <v>0</v>
      </c>
      <c r="Q4333" s="2"/>
    </row>
    <row r="4334" spans="1:17" x14ac:dyDescent="0.3">
      <c r="A4334" s="1">
        <v>36655</v>
      </c>
      <c r="B4334">
        <v>44</v>
      </c>
      <c r="C4334">
        <v>44.75</v>
      </c>
      <c r="D4334">
        <v>40.6875</v>
      </c>
      <c r="E4334">
        <v>41.75</v>
      </c>
      <c r="F4334">
        <v>41.75</v>
      </c>
      <c r="G4334">
        <v>9492800</v>
      </c>
      <c r="H4334" s="3">
        <f>(F4334-B4334)/B4334</f>
        <v>-5.113636363636364E-2</v>
      </c>
      <c r="I4334" s="3">
        <f>_xlfn.RANK.AVG(H4334,$H$3:$H$10273,1)/10271</f>
        <v>4.1378638886184406E-2</v>
      </c>
      <c r="J4334">
        <f>ROUNDDOWN($I4334*J$2,)-IF(MOD($I4334*J$2,1)=0,1,0)+1</f>
        <v>1</v>
      </c>
      <c r="K4334">
        <f>ROUNDDOWN($I4334*K$2,)-IF(MOD($I4334*K$2,1)=0,1,0)+1</f>
        <v>1</v>
      </c>
      <c r="L4334">
        <f>ROUNDDOWN($I4334*L$2,)-IF(MOD($I4334*L$2,1)=0,1,0)+1</f>
        <v>1</v>
      </c>
      <c r="M4334" s="3">
        <f>IF(L4333=4,H4334,0)</f>
        <v>0</v>
      </c>
      <c r="N4334" s="2">
        <f>IF(L4333=1,H4334,0)</f>
        <v>0</v>
      </c>
      <c r="O4334" s="2">
        <f>IF(OR(L4333=1,L4333=4),H4334,0)</f>
        <v>0</v>
      </c>
      <c r="P4334" s="2">
        <f>IF(OR(L4333=1,L4333=2),H4334,0)</f>
        <v>-5.113636363636364E-2</v>
      </c>
      <c r="Q4334" s="2"/>
    </row>
    <row r="4335" spans="1:17" x14ac:dyDescent="0.3">
      <c r="A4335" s="1">
        <v>36656</v>
      </c>
      <c r="B4335">
        <v>40.25</v>
      </c>
      <c r="C4335">
        <v>41</v>
      </c>
      <c r="D4335">
        <v>38.5</v>
      </c>
      <c r="E4335">
        <v>39.96875</v>
      </c>
      <c r="F4335">
        <v>39.96875</v>
      </c>
      <c r="G4335">
        <v>13863200</v>
      </c>
      <c r="H4335" s="3">
        <f>(F4335-B4335)/B4335</f>
        <v>-6.987577639751553E-3</v>
      </c>
      <c r="I4335" s="3">
        <f>_xlfn.RANK.AVG(H4335,$H$3:$H$10273,1)/10271</f>
        <v>0.41456528088793693</v>
      </c>
      <c r="J4335">
        <f>ROUNDDOWN($I4335*J$2,)-IF(MOD($I4335*J$2,1)=0,1,0)+1</f>
        <v>1</v>
      </c>
      <c r="K4335">
        <f>ROUNDDOWN($I4335*K$2,)-IF(MOD($I4335*K$2,1)=0,1,0)+1</f>
        <v>2</v>
      </c>
      <c r="L4335">
        <f>ROUNDDOWN($I4335*L$2,)-IF(MOD($I4335*L$2,1)=0,1,0)+1</f>
        <v>2</v>
      </c>
      <c r="M4335" s="3">
        <f>IF(L4334=4,H4335,0)</f>
        <v>0</v>
      </c>
      <c r="N4335" s="2">
        <f>IF(L4334=1,H4335,0)</f>
        <v>-6.987577639751553E-3</v>
      </c>
      <c r="O4335" s="2">
        <f>IF(OR(L4334=1,L4334=4),H4335,0)</f>
        <v>-6.987577639751553E-3</v>
      </c>
      <c r="P4335" s="2">
        <f>IF(OR(L4334=1,L4334=2),H4335,0)</f>
        <v>-6.987577639751553E-3</v>
      </c>
      <c r="Q4335" s="2"/>
    </row>
    <row r="4336" spans="1:17" x14ac:dyDescent="0.3">
      <c r="A4336" s="1">
        <v>36657</v>
      </c>
      <c r="B4336">
        <v>40.625</v>
      </c>
      <c r="C4336">
        <v>43.875</v>
      </c>
      <c r="D4336">
        <v>39.75</v>
      </c>
      <c r="E4336">
        <v>43.875</v>
      </c>
      <c r="F4336">
        <v>43.875</v>
      </c>
      <c r="G4336">
        <v>10316800</v>
      </c>
      <c r="H4336" s="3">
        <f>(F4336-B4336)/B4336</f>
        <v>0.08</v>
      </c>
      <c r="I4336" s="3">
        <f>_xlfn.RANK.AVG(H4336,$H$3:$H$10273,1)/10271</f>
        <v>0.98442215947814238</v>
      </c>
      <c r="J4336">
        <f>ROUNDDOWN($I4336*J$2,)-IF(MOD($I4336*J$2,1)=0,1,0)+1</f>
        <v>2</v>
      </c>
      <c r="K4336">
        <f>ROUNDDOWN($I4336*K$2,)-IF(MOD($I4336*K$2,1)=0,1,0)+1</f>
        <v>3</v>
      </c>
      <c r="L4336">
        <f>ROUNDDOWN($I4336*L$2,)-IF(MOD($I4336*L$2,1)=0,1,0)+1</f>
        <v>4</v>
      </c>
      <c r="M4336" s="3">
        <f>IF(L4335=4,H4336,0)</f>
        <v>0</v>
      </c>
      <c r="N4336" s="2">
        <f>IF(L4335=1,H4336,0)</f>
        <v>0</v>
      </c>
      <c r="O4336" s="2">
        <f>IF(OR(L4335=1,L4335=4),H4336,0)</f>
        <v>0</v>
      </c>
      <c r="P4336" s="2">
        <f>IF(OR(L4335=1,L4335=2),H4336,0)</f>
        <v>0.08</v>
      </c>
      <c r="Q4336" s="2"/>
    </row>
    <row r="4337" spans="1:17" x14ac:dyDescent="0.3">
      <c r="A4337" s="1">
        <v>36658</v>
      </c>
      <c r="B4337">
        <v>43.53125</v>
      </c>
      <c r="C4337">
        <v>44.875</v>
      </c>
      <c r="D4337">
        <v>42.25</v>
      </c>
      <c r="E4337">
        <v>42.84375</v>
      </c>
      <c r="F4337">
        <v>42.84375</v>
      </c>
      <c r="G4337">
        <v>7459400</v>
      </c>
      <c r="H4337" s="3">
        <f>(F4337-B4337)/B4337</f>
        <v>-1.5793251974156496E-2</v>
      </c>
      <c r="I4337" s="3">
        <f>_xlfn.RANK.AVG(H4337,$H$3:$H$10273,1)/10271</f>
        <v>0.27543569272709573</v>
      </c>
      <c r="J4337">
        <f>ROUNDDOWN($I4337*J$2,)-IF(MOD($I4337*J$2,1)=0,1,0)+1</f>
        <v>1</v>
      </c>
      <c r="K4337">
        <f>ROUNDDOWN($I4337*K$2,)-IF(MOD($I4337*K$2,1)=0,1,0)+1</f>
        <v>1</v>
      </c>
      <c r="L4337">
        <f>ROUNDDOWN($I4337*L$2,)-IF(MOD($I4337*L$2,1)=0,1,0)+1</f>
        <v>2</v>
      </c>
      <c r="M4337" s="3">
        <f>IF(L4336=4,H4337,0)</f>
        <v>-1.5793251974156496E-2</v>
      </c>
      <c r="N4337" s="2">
        <f>IF(L4336=1,H4337,0)</f>
        <v>0</v>
      </c>
      <c r="O4337" s="2">
        <f>IF(OR(L4336=1,L4336=4),H4337,0)</f>
        <v>-1.5793251974156496E-2</v>
      </c>
      <c r="P4337" s="2">
        <f>IF(OR(L4336=1,L4336=2),H4337,0)</f>
        <v>0</v>
      </c>
      <c r="Q4337" s="2"/>
    </row>
    <row r="4338" spans="1:17" x14ac:dyDescent="0.3">
      <c r="A4338" s="1">
        <v>36661</v>
      </c>
      <c r="B4338">
        <v>42.625</v>
      </c>
      <c r="C4338">
        <v>43</v>
      </c>
      <c r="D4338">
        <v>41.53125</v>
      </c>
      <c r="E4338">
        <v>42.75</v>
      </c>
      <c r="F4338">
        <v>42.75</v>
      </c>
      <c r="G4338">
        <v>5605200</v>
      </c>
      <c r="H4338" s="3">
        <f>(F4338-B4338)/B4338</f>
        <v>2.9325513196480938E-3</v>
      </c>
      <c r="I4338" s="3">
        <f>_xlfn.RANK.AVG(H4338,$H$3:$H$10273,1)/10271</f>
        <v>0.57774316035439588</v>
      </c>
      <c r="J4338">
        <f>ROUNDDOWN($I4338*J$2,)-IF(MOD($I4338*J$2,1)=0,1,0)+1</f>
        <v>2</v>
      </c>
      <c r="K4338">
        <f>ROUNDDOWN($I4338*K$2,)-IF(MOD($I4338*K$2,1)=0,1,0)+1</f>
        <v>2</v>
      </c>
      <c r="L4338">
        <f>ROUNDDOWN($I4338*L$2,)-IF(MOD($I4338*L$2,1)=0,1,0)+1</f>
        <v>3</v>
      </c>
      <c r="M4338" s="3">
        <f>IF(L4337=4,H4338,0)</f>
        <v>0</v>
      </c>
      <c r="N4338" s="2">
        <f>IF(L4337=1,H4338,0)</f>
        <v>0</v>
      </c>
      <c r="O4338" s="2">
        <f>IF(OR(L4337=1,L4337=4),H4338,0)</f>
        <v>0</v>
      </c>
      <c r="P4338" s="2">
        <f>IF(OR(L4337=1,L4337=2),H4338,0)</f>
        <v>2.9325513196480938E-3</v>
      </c>
      <c r="Q4338" s="2"/>
    </row>
    <row r="4339" spans="1:17" x14ac:dyDescent="0.3">
      <c r="A4339" s="1">
        <v>36662</v>
      </c>
      <c r="B4339">
        <v>43.4375</v>
      </c>
      <c r="C4339">
        <v>44.78125</v>
      </c>
      <c r="D4339">
        <v>42.875</v>
      </c>
      <c r="E4339">
        <v>44.25</v>
      </c>
      <c r="F4339">
        <v>44.25</v>
      </c>
      <c r="G4339">
        <v>8100400</v>
      </c>
      <c r="H4339" s="3">
        <f>(F4339-B4339)/B4339</f>
        <v>1.870503597122302E-2</v>
      </c>
      <c r="I4339" s="3">
        <f>_xlfn.RANK.AVG(H4339,$H$3:$H$10273,1)/10271</f>
        <v>0.78025508713854541</v>
      </c>
      <c r="J4339">
        <f>ROUNDDOWN($I4339*J$2,)-IF(MOD($I4339*J$2,1)=0,1,0)+1</f>
        <v>2</v>
      </c>
      <c r="K4339">
        <f>ROUNDDOWN($I4339*K$2,)-IF(MOD($I4339*K$2,1)=0,1,0)+1</f>
        <v>3</v>
      </c>
      <c r="L4339">
        <f>ROUNDDOWN($I4339*L$2,)-IF(MOD($I4339*L$2,1)=0,1,0)+1</f>
        <v>4</v>
      </c>
      <c r="M4339" s="3">
        <f>IF(L4338=4,H4339,0)</f>
        <v>0</v>
      </c>
      <c r="N4339" s="2">
        <f>IF(L4338=1,H4339,0)</f>
        <v>0</v>
      </c>
      <c r="O4339" s="2">
        <f>IF(OR(L4338=1,L4338=4),H4339,0)</f>
        <v>0</v>
      </c>
      <c r="P4339" s="2">
        <f>IF(OR(L4338=1,L4338=2),H4339,0)</f>
        <v>0</v>
      </c>
      <c r="Q4339" s="2"/>
    </row>
    <row r="4340" spans="1:17" x14ac:dyDescent="0.3">
      <c r="A4340" s="1">
        <v>36663</v>
      </c>
      <c r="B4340">
        <v>43.9375</v>
      </c>
      <c r="C4340">
        <v>44.59375</v>
      </c>
      <c r="D4340">
        <v>42.5</v>
      </c>
      <c r="E4340">
        <v>42.5</v>
      </c>
      <c r="F4340">
        <v>42.5</v>
      </c>
      <c r="G4340">
        <v>9305400</v>
      </c>
      <c r="H4340" s="3">
        <f>(F4340-B4340)/B4340</f>
        <v>-3.2716927453769556E-2</v>
      </c>
      <c r="I4340" s="3">
        <f>_xlfn.RANK.AVG(H4340,$H$3:$H$10273,1)/10271</f>
        <v>0.11673644241067083</v>
      </c>
      <c r="J4340">
        <f>ROUNDDOWN($I4340*J$2,)-IF(MOD($I4340*J$2,1)=0,1,0)+1</f>
        <v>1</v>
      </c>
      <c r="K4340">
        <f>ROUNDDOWN($I4340*K$2,)-IF(MOD($I4340*K$2,1)=0,1,0)+1</f>
        <v>1</v>
      </c>
      <c r="L4340">
        <f>ROUNDDOWN($I4340*L$2,)-IF(MOD($I4340*L$2,1)=0,1,0)+1</f>
        <v>1</v>
      </c>
      <c r="M4340" s="3">
        <f>IF(L4339=4,H4340,0)</f>
        <v>-3.2716927453769556E-2</v>
      </c>
      <c r="N4340" s="2">
        <f>IF(L4339=1,H4340,0)</f>
        <v>0</v>
      </c>
      <c r="O4340" s="2">
        <f>IF(OR(L4339=1,L4339=4),H4340,0)</f>
        <v>-3.2716927453769556E-2</v>
      </c>
      <c r="P4340" s="2">
        <f>IF(OR(L4339=1,L4339=2),H4340,0)</f>
        <v>0</v>
      </c>
      <c r="Q4340" s="2"/>
    </row>
    <row r="4341" spans="1:17" x14ac:dyDescent="0.3">
      <c r="A4341" s="1">
        <v>36664</v>
      </c>
      <c r="B4341">
        <v>43</v>
      </c>
      <c r="C4341">
        <v>43.5625</v>
      </c>
      <c r="D4341">
        <v>42.375</v>
      </c>
      <c r="E4341">
        <v>43.25</v>
      </c>
      <c r="F4341">
        <v>43.25</v>
      </c>
      <c r="G4341">
        <v>5400400</v>
      </c>
      <c r="H4341" s="3">
        <f>(F4341-B4341)/B4341</f>
        <v>5.8139534883720929E-3</v>
      </c>
      <c r="I4341" s="3">
        <f>_xlfn.RANK.AVG(H4341,$H$3:$H$10273,1)/10271</f>
        <v>0.61600623113620878</v>
      </c>
      <c r="J4341">
        <f>ROUNDDOWN($I4341*J$2,)-IF(MOD($I4341*J$2,1)=0,1,0)+1</f>
        <v>2</v>
      </c>
      <c r="K4341">
        <f>ROUNDDOWN($I4341*K$2,)-IF(MOD($I4341*K$2,1)=0,1,0)+1</f>
        <v>2</v>
      </c>
      <c r="L4341">
        <f>ROUNDDOWN($I4341*L$2,)-IF(MOD($I4341*L$2,1)=0,1,0)+1</f>
        <v>3</v>
      </c>
      <c r="M4341" s="3">
        <f>IF(L4340=4,H4341,0)</f>
        <v>0</v>
      </c>
      <c r="N4341" s="2">
        <f>IF(L4340=1,H4341,0)</f>
        <v>5.8139534883720929E-3</v>
      </c>
      <c r="O4341" s="2">
        <f>IF(OR(L4340=1,L4340=4),H4341,0)</f>
        <v>5.8139534883720929E-3</v>
      </c>
      <c r="P4341" s="2">
        <f>IF(OR(L4340=1,L4340=2),H4341,0)</f>
        <v>5.8139534883720929E-3</v>
      </c>
      <c r="Q4341" s="2"/>
    </row>
    <row r="4342" spans="1:17" x14ac:dyDescent="0.3">
      <c r="A4342" s="1">
        <v>36665</v>
      </c>
      <c r="B4342">
        <v>42.625</v>
      </c>
      <c r="C4342">
        <v>42.875</v>
      </c>
      <c r="D4342">
        <v>41.65625</v>
      </c>
      <c r="E4342">
        <v>41.90625</v>
      </c>
      <c r="F4342">
        <v>41.90625</v>
      </c>
      <c r="G4342">
        <v>6507800</v>
      </c>
      <c r="H4342" s="3">
        <f>(F4342-B4342)/B4342</f>
        <v>-1.6862170087976538E-2</v>
      </c>
      <c r="I4342" s="3">
        <f>_xlfn.RANK.AVG(H4342,$H$3:$H$10273,1)/10271</f>
        <v>0.26287605880634796</v>
      </c>
      <c r="J4342">
        <f>ROUNDDOWN($I4342*J$2,)-IF(MOD($I4342*J$2,1)=0,1,0)+1</f>
        <v>1</v>
      </c>
      <c r="K4342">
        <f>ROUNDDOWN($I4342*K$2,)-IF(MOD($I4342*K$2,1)=0,1,0)+1</f>
        <v>1</v>
      </c>
      <c r="L4342">
        <f>ROUNDDOWN($I4342*L$2,)-IF(MOD($I4342*L$2,1)=0,1,0)+1</f>
        <v>2</v>
      </c>
      <c r="M4342" s="3">
        <f>IF(L4341=4,H4342,0)</f>
        <v>0</v>
      </c>
      <c r="N4342" s="2">
        <f>IF(L4341=1,H4342,0)</f>
        <v>0</v>
      </c>
      <c r="O4342" s="2">
        <f>IF(OR(L4341=1,L4341=4),H4342,0)</f>
        <v>0</v>
      </c>
      <c r="P4342" s="2">
        <f>IF(OR(L4341=1,L4341=2),H4342,0)</f>
        <v>0</v>
      </c>
      <c r="Q4342" s="2"/>
    </row>
    <row r="4343" spans="1:17" x14ac:dyDescent="0.3">
      <c r="A4343" s="1">
        <v>36668</v>
      </c>
      <c r="B4343">
        <v>41.53125</v>
      </c>
      <c r="C4343">
        <v>41.75</v>
      </c>
      <c r="D4343">
        <v>38.625</v>
      </c>
      <c r="E4343">
        <v>40.25</v>
      </c>
      <c r="F4343">
        <v>40.25</v>
      </c>
      <c r="G4343">
        <v>9016600</v>
      </c>
      <c r="H4343" s="3">
        <f>(F4343-B4343)/B4343</f>
        <v>-3.0850263355906696E-2</v>
      </c>
      <c r="I4343" s="3">
        <f>_xlfn.RANK.AVG(H4343,$H$3:$H$10273,1)/10271</f>
        <v>0.12988024535098822</v>
      </c>
      <c r="J4343">
        <f>ROUNDDOWN($I4343*J$2,)-IF(MOD($I4343*J$2,1)=0,1,0)+1</f>
        <v>1</v>
      </c>
      <c r="K4343">
        <f>ROUNDDOWN($I4343*K$2,)-IF(MOD($I4343*K$2,1)=0,1,0)+1</f>
        <v>1</v>
      </c>
      <c r="L4343">
        <f>ROUNDDOWN($I4343*L$2,)-IF(MOD($I4343*L$2,1)=0,1,0)+1</f>
        <v>1</v>
      </c>
      <c r="M4343" s="3">
        <f>IF(L4342=4,H4343,0)</f>
        <v>0</v>
      </c>
      <c r="N4343" s="2">
        <f>IF(L4342=1,H4343,0)</f>
        <v>0</v>
      </c>
      <c r="O4343" s="2">
        <f>IF(OR(L4342=1,L4342=4),H4343,0)</f>
        <v>0</v>
      </c>
      <c r="P4343" s="2">
        <f>IF(OR(L4342=1,L4342=2),H4343,0)</f>
        <v>-3.0850263355906696E-2</v>
      </c>
      <c r="Q4343" s="2"/>
    </row>
    <row r="4344" spans="1:17" x14ac:dyDescent="0.3">
      <c r="A4344" s="1">
        <v>36669</v>
      </c>
      <c r="B4344">
        <v>39.875</v>
      </c>
      <c r="C4344">
        <v>40.4375</v>
      </c>
      <c r="D4344">
        <v>37.59375</v>
      </c>
      <c r="E4344">
        <v>37.75</v>
      </c>
      <c r="F4344">
        <v>37.75</v>
      </c>
      <c r="G4344">
        <v>12117400</v>
      </c>
      <c r="H4344" s="3">
        <f>(F4344-B4344)/B4344</f>
        <v>-5.329153605015674E-2</v>
      </c>
      <c r="I4344" s="3">
        <f>_xlfn.RANK.AVG(H4344,$H$3:$H$10273,1)/10271</f>
        <v>3.6121117710057445E-2</v>
      </c>
      <c r="J4344">
        <f>ROUNDDOWN($I4344*J$2,)-IF(MOD($I4344*J$2,1)=0,1,0)+1</f>
        <v>1</v>
      </c>
      <c r="K4344">
        <f>ROUNDDOWN($I4344*K$2,)-IF(MOD($I4344*K$2,1)=0,1,0)+1</f>
        <v>1</v>
      </c>
      <c r="L4344">
        <f>ROUNDDOWN($I4344*L$2,)-IF(MOD($I4344*L$2,1)=0,1,0)+1</f>
        <v>1</v>
      </c>
      <c r="M4344" s="3">
        <f>IF(L4343=4,H4344,0)</f>
        <v>0</v>
      </c>
      <c r="N4344" s="2">
        <f>IF(L4343=1,H4344,0)</f>
        <v>-5.329153605015674E-2</v>
      </c>
      <c r="O4344" s="2">
        <f>IF(OR(L4343=1,L4343=4),H4344,0)</f>
        <v>-5.329153605015674E-2</v>
      </c>
      <c r="P4344" s="2">
        <f>IF(OR(L4343=1,L4343=2),H4344,0)</f>
        <v>-5.329153605015674E-2</v>
      </c>
      <c r="Q4344" s="2"/>
    </row>
    <row r="4345" spans="1:17" x14ac:dyDescent="0.3">
      <c r="A4345" s="1">
        <v>36670</v>
      </c>
      <c r="B4345">
        <v>37</v>
      </c>
      <c r="C4345">
        <v>37.875</v>
      </c>
      <c r="D4345">
        <v>33.8125</v>
      </c>
      <c r="E4345">
        <v>36.34375</v>
      </c>
      <c r="F4345">
        <v>36.34375</v>
      </c>
      <c r="G4345">
        <v>19178200</v>
      </c>
      <c r="H4345" s="3">
        <f>(F4345-B4345)/B4345</f>
        <v>-1.7736486486486486E-2</v>
      </c>
      <c r="I4345" s="3">
        <f>_xlfn.RANK.AVG(H4345,$H$3:$H$10273,1)/10271</f>
        <v>0.25167948593126277</v>
      </c>
      <c r="J4345">
        <f>ROUNDDOWN($I4345*J$2,)-IF(MOD($I4345*J$2,1)=0,1,0)+1</f>
        <v>1</v>
      </c>
      <c r="K4345">
        <f>ROUNDDOWN($I4345*K$2,)-IF(MOD($I4345*K$2,1)=0,1,0)+1</f>
        <v>1</v>
      </c>
      <c r="L4345">
        <f>ROUNDDOWN($I4345*L$2,)-IF(MOD($I4345*L$2,1)=0,1,0)+1</f>
        <v>2</v>
      </c>
      <c r="M4345" s="3">
        <f>IF(L4344=4,H4345,0)</f>
        <v>0</v>
      </c>
      <c r="N4345" s="2">
        <f>IF(L4344=1,H4345,0)</f>
        <v>-1.7736486486486486E-2</v>
      </c>
      <c r="O4345" s="2">
        <f>IF(OR(L4344=1,L4344=4),H4345,0)</f>
        <v>-1.7736486486486486E-2</v>
      </c>
      <c r="P4345" s="2">
        <f>IF(OR(L4344=1,L4344=2),H4345,0)</f>
        <v>-1.7736486486486486E-2</v>
      </c>
      <c r="Q4345" s="2"/>
    </row>
    <row r="4346" spans="1:17" x14ac:dyDescent="0.3">
      <c r="A4346" s="1">
        <v>36671</v>
      </c>
      <c r="B4346">
        <v>36</v>
      </c>
      <c r="C4346">
        <v>37.6875</v>
      </c>
      <c r="D4346">
        <v>33</v>
      </c>
      <c r="E4346">
        <v>35.3125</v>
      </c>
      <c r="F4346">
        <v>35.3125</v>
      </c>
      <c r="G4346">
        <v>21466400</v>
      </c>
      <c r="H4346" s="3">
        <f>(F4346-B4346)/B4346</f>
        <v>-1.9097222222222224E-2</v>
      </c>
      <c r="I4346" s="3">
        <f>_xlfn.RANK.AVG(H4346,$H$3:$H$10273,1)/10271</f>
        <v>0.23795151397137571</v>
      </c>
      <c r="J4346">
        <f>ROUNDDOWN($I4346*J$2,)-IF(MOD($I4346*J$2,1)=0,1,0)+1</f>
        <v>1</v>
      </c>
      <c r="K4346">
        <f>ROUNDDOWN($I4346*K$2,)-IF(MOD($I4346*K$2,1)=0,1,0)+1</f>
        <v>1</v>
      </c>
      <c r="L4346">
        <f>ROUNDDOWN($I4346*L$2,)-IF(MOD($I4346*L$2,1)=0,1,0)+1</f>
        <v>1</v>
      </c>
      <c r="M4346" s="3">
        <f>IF(L4345=4,H4346,0)</f>
        <v>0</v>
      </c>
      <c r="N4346" s="2">
        <f>IF(L4345=1,H4346,0)</f>
        <v>0</v>
      </c>
      <c r="O4346" s="2">
        <f>IF(OR(L4345=1,L4345=4),H4346,0)</f>
        <v>0</v>
      </c>
      <c r="P4346" s="2">
        <f>IF(OR(L4345=1,L4345=2),H4346,0)</f>
        <v>-1.9097222222222224E-2</v>
      </c>
      <c r="Q4346" s="2"/>
    </row>
    <row r="4347" spans="1:17" x14ac:dyDescent="0.3">
      <c r="A4347" s="1">
        <v>36672</v>
      </c>
      <c r="B4347">
        <v>35.1875</v>
      </c>
      <c r="C4347">
        <v>37.5625</v>
      </c>
      <c r="D4347">
        <v>34.625</v>
      </c>
      <c r="E4347">
        <v>37</v>
      </c>
      <c r="F4347">
        <v>37</v>
      </c>
      <c r="G4347">
        <v>8143200</v>
      </c>
      <c r="H4347" s="3">
        <f>(F4347-B4347)/B4347</f>
        <v>5.1509769094138541E-2</v>
      </c>
      <c r="I4347" s="3">
        <f>_xlfn.RANK.AVG(H4347,$H$3:$H$10273,1)/10271</f>
        <v>0.94995618732353226</v>
      </c>
      <c r="J4347">
        <f>ROUNDDOWN($I4347*J$2,)-IF(MOD($I4347*J$2,1)=0,1,0)+1</f>
        <v>2</v>
      </c>
      <c r="K4347">
        <f>ROUNDDOWN($I4347*K$2,)-IF(MOD($I4347*K$2,1)=0,1,0)+1</f>
        <v>3</v>
      </c>
      <c r="L4347">
        <f>ROUNDDOWN($I4347*L$2,)-IF(MOD($I4347*L$2,1)=0,1,0)+1</f>
        <v>4</v>
      </c>
      <c r="M4347" s="3">
        <f>IF(L4346=4,H4347,0)</f>
        <v>0</v>
      </c>
      <c r="N4347" s="2">
        <f>IF(L4346=1,H4347,0)</f>
        <v>5.1509769094138541E-2</v>
      </c>
      <c r="O4347" s="2">
        <f>IF(OR(L4346=1,L4346=4),H4347,0)</f>
        <v>5.1509769094138541E-2</v>
      </c>
      <c r="P4347" s="2">
        <f>IF(OR(L4346=1,L4346=2),H4347,0)</f>
        <v>5.1509769094138541E-2</v>
      </c>
      <c r="Q4347" s="2"/>
    </row>
    <row r="4348" spans="1:17" x14ac:dyDescent="0.3">
      <c r="A4348" s="1">
        <v>36676</v>
      </c>
      <c r="B4348">
        <v>38.9375</v>
      </c>
      <c r="C4348">
        <v>43</v>
      </c>
      <c r="D4348">
        <v>38.4375</v>
      </c>
      <c r="E4348">
        <v>43</v>
      </c>
      <c r="F4348">
        <v>43</v>
      </c>
      <c r="G4348">
        <v>10459200</v>
      </c>
      <c r="H4348" s="3">
        <f>(F4348-B4348)/B4348</f>
        <v>0.1043338683788122</v>
      </c>
      <c r="I4348" s="3">
        <f>_xlfn.RANK.AVG(H4348,$H$3:$H$10273,1)/10271</f>
        <v>0.99415830980430342</v>
      </c>
      <c r="J4348">
        <f>ROUNDDOWN($I4348*J$2,)-IF(MOD($I4348*J$2,1)=0,1,0)+1</f>
        <v>2</v>
      </c>
      <c r="K4348">
        <f>ROUNDDOWN($I4348*K$2,)-IF(MOD($I4348*K$2,1)=0,1,0)+1</f>
        <v>3</v>
      </c>
      <c r="L4348">
        <f>ROUNDDOWN($I4348*L$2,)-IF(MOD($I4348*L$2,1)=0,1,0)+1</f>
        <v>4</v>
      </c>
      <c r="M4348" s="3">
        <f>IF(L4347=4,H4348,0)</f>
        <v>0.1043338683788122</v>
      </c>
      <c r="N4348" s="2">
        <f>IF(L4347=1,H4348,0)</f>
        <v>0</v>
      </c>
      <c r="O4348" s="2">
        <f>IF(OR(L4347=1,L4347=4),H4348,0)</f>
        <v>0.1043338683788122</v>
      </c>
      <c r="P4348" s="2">
        <f>IF(OR(L4347=1,L4347=2),H4348,0)</f>
        <v>0</v>
      </c>
      <c r="Q4348" s="2"/>
    </row>
    <row r="4349" spans="1:17" x14ac:dyDescent="0.3">
      <c r="A4349" s="1">
        <v>36677</v>
      </c>
      <c r="B4349">
        <v>42.9375</v>
      </c>
      <c r="C4349">
        <v>43.125</v>
      </c>
      <c r="D4349">
        <v>40.53125</v>
      </c>
      <c r="E4349">
        <v>40.875</v>
      </c>
      <c r="F4349">
        <v>40.875</v>
      </c>
      <c r="G4349">
        <v>7844200</v>
      </c>
      <c r="H4349" s="3">
        <f>(F4349-B4349)/B4349</f>
        <v>-4.8034934497816595E-2</v>
      </c>
      <c r="I4349" s="3">
        <f>_xlfn.RANK.AVG(H4349,$H$3:$H$10273,1)/10271</f>
        <v>5.0141174179729332E-2</v>
      </c>
      <c r="J4349">
        <f>ROUNDDOWN($I4349*J$2,)-IF(MOD($I4349*J$2,1)=0,1,0)+1</f>
        <v>1</v>
      </c>
      <c r="K4349">
        <f>ROUNDDOWN($I4349*K$2,)-IF(MOD($I4349*K$2,1)=0,1,0)+1</f>
        <v>1</v>
      </c>
      <c r="L4349">
        <f>ROUNDDOWN($I4349*L$2,)-IF(MOD($I4349*L$2,1)=0,1,0)+1</f>
        <v>1</v>
      </c>
      <c r="M4349" s="3">
        <f>IF(L4348=4,H4349,0)</f>
        <v>-4.8034934497816595E-2</v>
      </c>
      <c r="N4349" s="2">
        <f>IF(L4348=1,H4349,0)</f>
        <v>0</v>
      </c>
      <c r="O4349" s="2">
        <f>IF(OR(L4348=1,L4348=4),H4349,0)</f>
        <v>-4.8034934497816595E-2</v>
      </c>
      <c r="P4349" s="2">
        <f>IF(OR(L4348=1,L4348=2),H4349,0)</f>
        <v>0</v>
      </c>
      <c r="Q4349" s="2"/>
    </row>
    <row r="4350" spans="1:17" x14ac:dyDescent="0.3">
      <c r="A4350" s="1">
        <v>36678</v>
      </c>
      <c r="B4350">
        <v>41.4375</v>
      </c>
      <c r="C4350">
        <v>43.6875</v>
      </c>
      <c r="D4350">
        <v>41.15625</v>
      </c>
      <c r="E4350">
        <v>42</v>
      </c>
      <c r="F4350">
        <v>42</v>
      </c>
      <c r="G4350">
        <v>7616000</v>
      </c>
      <c r="H4350" s="3">
        <f>(F4350-B4350)/B4350</f>
        <v>1.3574660633484163E-2</v>
      </c>
      <c r="I4350" s="3">
        <f>_xlfn.RANK.AVG(H4350,$H$3:$H$10273,1)/10271</f>
        <v>0.72013435887450106</v>
      </c>
      <c r="J4350">
        <f>ROUNDDOWN($I4350*J$2,)-IF(MOD($I4350*J$2,1)=0,1,0)+1</f>
        <v>2</v>
      </c>
      <c r="K4350">
        <f>ROUNDDOWN($I4350*K$2,)-IF(MOD($I4350*K$2,1)=0,1,0)+1</f>
        <v>3</v>
      </c>
      <c r="L4350">
        <f>ROUNDDOWN($I4350*L$2,)-IF(MOD($I4350*L$2,1)=0,1,0)+1</f>
        <v>3</v>
      </c>
      <c r="M4350" s="3">
        <f>IF(L4349=4,H4350,0)</f>
        <v>0</v>
      </c>
      <c r="N4350" s="2">
        <f>IF(L4349=1,H4350,0)</f>
        <v>1.3574660633484163E-2</v>
      </c>
      <c r="O4350" s="2">
        <f>IF(OR(L4349=1,L4349=4),H4350,0)</f>
        <v>1.3574660633484163E-2</v>
      </c>
      <c r="P4350" s="2">
        <f>IF(OR(L4349=1,L4349=2),H4350,0)</f>
        <v>1.3574660633484163E-2</v>
      </c>
      <c r="Q4350" s="2"/>
    </row>
    <row r="4351" spans="1:17" x14ac:dyDescent="0.3">
      <c r="A4351" s="1">
        <v>36679</v>
      </c>
      <c r="B4351">
        <v>45</v>
      </c>
      <c r="C4351">
        <v>45.4375</v>
      </c>
      <c r="D4351">
        <v>43.8125</v>
      </c>
      <c r="E4351">
        <v>45.0625</v>
      </c>
      <c r="F4351">
        <v>45.0625</v>
      </c>
      <c r="G4351">
        <v>8108000</v>
      </c>
      <c r="H4351" s="3">
        <f>(F4351-B4351)/B4351</f>
        <v>1.3888888888888889E-3</v>
      </c>
      <c r="I4351" s="3">
        <f>_xlfn.RANK.AVG(H4351,$H$3:$H$10273,1)/10271</f>
        <v>0.56304157336189276</v>
      </c>
      <c r="J4351">
        <f>ROUNDDOWN($I4351*J$2,)-IF(MOD($I4351*J$2,1)=0,1,0)+1</f>
        <v>2</v>
      </c>
      <c r="K4351">
        <f>ROUNDDOWN($I4351*K$2,)-IF(MOD($I4351*K$2,1)=0,1,0)+1</f>
        <v>2</v>
      </c>
      <c r="L4351">
        <f>ROUNDDOWN($I4351*L$2,)-IF(MOD($I4351*L$2,1)=0,1,0)+1</f>
        <v>3</v>
      </c>
      <c r="M4351" s="3">
        <f>IF(L4350=4,H4351,0)</f>
        <v>0</v>
      </c>
      <c r="N4351" s="2">
        <f>IF(L4350=1,H4351,0)</f>
        <v>0</v>
      </c>
      <c r="O4351" s="2">
        <f>IF(OR(L4350=1,L4350=4),H4351,0)</f>
        <v>0</v>
      </c>
      <c r="P4351" s="2">
        <f>IF(OR(L4350=1,L4350=2),H4351,0)</f>
        <v>0</v>
      </c>
      <c r="Q4351" s="2"/>
    </row>
    <row r="4352" spans="1:17" x14ac:dyDescent="0.3">
      <c r="A4352" s="1">
        <v>36682</v>
      </c>
      <c r="B4352">
        <v>44.875</v>
      </c>
      <c r="C4352">
        <v>48.5</v>
      </c>
      <c r="D4352">
        <v>44.8125</v>
      </c>
      <c r="E4352">
        <v>45.5625</v>
      </c>
      <c r="F4352">
        <v>45.5625</v>
      </c>
      <c r="G4352">
        <v>14661800</v>
      </c>
      <c r="H4352" s="3">
        <f>(F4352-B4352)/B4352</f>
        <v>1.532033426183844E-2</v>
      </c>
      <c r="I4352" s="3">
        <f>_xlfn.RANK.AVG(H4352,$H$3:$H$10273,1)/10271</f>
        <v>0.74364716191217994</v>
      </c>
      <c r="J4352">
        <f>ROUNDDOWN($I4352*J$2,)-IF(MOD($I4352*J$2,1)=0,1,0)+1</f>
        <v>2</v>
      </c>
      <c r="K4352">
        <f>ROUNDDOWN($I4352*K$2,)-IF(MOD($I4352*K$2,1)=0,1,0)+1</f>
        <v>3</v>
      </c>
      <c r="L4352">
        <f>ROUNDDOWN($I4352*L$2,)-IF(MOD($I4352*L$2,1)=0,1,0)+1</f>
        <v>3</v>
      </c>
      <c r="M4352" s="3">
        <f>IF(L4351=4,H4352,0)</f>
        <v>0</v>
      </c>
      <c r="N4352" s="2">
        <f>IF(L4351=1,H4352,0)</f>
        <v>0</v>
      </c>
      <c r="O4352" s="2">
        <f>IF(OR(L4351=1,L4351=4),H4352,0)</f>
        <v>0</v>
      </c>
      <c r="P4352" s="2">
        <f>IF(OR(L4351=1,L4351=2),H4352,0)</f>
        <v>0</v>
      </c>
      <c r="Q4352" s="2"/>
    </row>
    <row r="4353" spans="1:17" x14ac:dyDescent="0.3">
      <c r="A4353" s="1">
        <v>36683</v>
      </c>
      <c r="B4353">
        <v>46.28125</v>
      </c>
      <c r="C4353">
        <v>47.21875</v>
      </c>
      <c r="D4353">
        <v>44.5</v>
      </c>
      <c r="E4353">
        <v>45.125</v>
      </c>
      <c r="F4353">
        <v>45.125</v>
      </c>
      <c r="G4353">
        <v>9043600</v>
      </c>
      <c r="H4353" s="3">
        <f>(F4353-B4353)/B4353</f>
        <v>-2.4983119513841998E-2</v>
      </c>
      <c r="I4353" s="3">
        <f>_xlfn.RANK.AVG(H4353,$H$3:$H$10273,1)/10271</f>
        <v>0.17671112841982281</v>
      </c>
      <c r="J4353">
        <f>ROUNDDOWN($I4353*J$2,)-IF(MOD($I4353*J$2,1)=0,1,0)+1</f>
        <v>1</v>
      </c>
      <c r="K4353">
        <f>ROUNDDOWN($I4353*K$2,)-IF(MOD($I4353*K$2,1)=0,1,0)+1</f>
        <v>1</v>
      </c>
      <c r="L4353">
        <f>ROUNDDOWN($I4353*L$2,)-IF(MOD($I4353*L$2,1)=0,1,0)+1</f>
        <v>1</v>
      </c>
      <c r="M4353" s="3">
        <f>IF(L4352=4,H4353,0)</f>
        <v>0</v>
      </c>
      <c r="N4353" s="2">
        <f>IF(L4352=1,H4353,0)</f>
        <v>0</v>
      </c>
      <c r="O4353" s="2">
        <f>IF(OR(L4352=1,L4352=4),H4353,0)</f>
        <v>0</v>
      </c>
      <c r="P4353" s="2">
        <f>IF(OR(L4352=1,L4352=2),H4353,0)</f>
        <v>0</v>
      </c>
      <c r="Q4353" s="2"/>
    </row>
    <row r="4354" spans="1:17" x14ac:dyDescent="0.3">
      <c r="A4354" s="1">
        <v>36684</v>
      </c>
      <c r="B4354">
        <v>44.75</v>
      </c>
      <c r="C4354">
        <v>44.96875</v>
      </c>
      <c r="D4354">
        <v>42.875</v>
      </c>
      <c r="E4354">
        <v>43.5</v>
      </c>
      <c r="F4354">
        <v>43.5</v>
      </c>
      <c r="G4354">
        <v>9222800</v>
      </c>
      <c r="H4354" s="3">
        <f>(F4354-B4354)/B4354</f>
        <v>-2.7932960893854747E-2</v>
      </c>
      <c r="I4354" s="3">
        <f>_xlfn.RANK.AVG(H4354,$H$3:$H$10273,1)/10271</f>
        <v>0.15183526433648137</v>
      </c>
      <c r="J4354">
        <f>ROUNDDOWN($I4354*J$2,)-IF(MOD($I4354*J$2,1)=0,1,0)+1</f>
        <v>1</v>
      </c>
      <c r="K4354">
        <f>ROUNDDOWN($I4354*K$2,)-IF(MOD($I4354*K$2,1)=0,1,0)+1</f>
        <v>1</v>
      </c>
      <c r="L4354">
        <f>ROUNDDOWN($I4354*L$2,)-IF(MOD($I4354*L$2,1)=0,1,0)+1</f>
        <v>1</v>
      </c>
      <c r="M4354" s="3">
        <f>IF(L4353=4,H4354,0)</f>
        <v>0</v>
      </c>
      <c r="N4354" s="2">
        <f>IF(L4353=1,H4354,0)</f>
        <v>-2.7932960893854747E-2</v>
      </c>
      <c r="O4354" s="2">
        <f>IF(OR(L4353=1,L4353=4),H4354,0)</f>
        <v>-2.7932960893854747E-2</v>
      </c>
      <c r="P4354" s="2">
        <f>IF(OR(L4353=1,L4353=2),H4354,0)</f>
        <v>-2.7932960893854747E-2</v>
      </c>
      <c r="Q4354" s="2"/>
    </row>
    <row r="4355" spans="1:17" x14ac:dyDescent="0.3">
      <c r="A4355" s="1">
        <v>36685</v>
      </c>
      <c r="B4355">
        <v>45</v>
      </c>
      <c r="C4355">
        <v>45.25</v>
      </c>
      <c r="D4355">
        <v>43.125</v>
      </c>
      <c r="E4355">
        <v>43.5625</v>
      </c>
      <c r="F4355">
        <v>43.5625</v>
      </c>
      <c r="G4355">
        <v>8488200</v>
      </c>
      <c r="H4355" s="3">
        <f>(F4355-B4355)/B4355</f>
        <v>-3.1944444444444442E-2</v>
      </c>
      <c r="I4355" s="3">
        <f>_xlfn.RANK.AVG(H4355,$H$3:$H$10273,1)/10271</f>
        <v>0.12189660208353617</v>
      </c>
      <c r="J4355">
        <f>ROUNDDOWN($I4355*J$2,)-IF(MOD($I4355*J$2,1)=0,1,0)+1</f>
        <v>1</v>
      </c>
      <c r="K4355">
        <f>ROUNDDOWN($I4355*K$2,)-IF(MOD($I4355*K$2,1)=0,1,0)+1</f>
        <v>1</v>
      </c>
      <c r="L4355">
        <f>ROUNDDOWN($I4355*L$2,)-IF(MOD($I4355*L$2,1)=0,1,0)+1</f>
        <v>1</v>
      </c>
      <c r="M4355" s="3">
        <f>IF(L4354=4,H4355,0)</f>
        <v>0</v>
      </c>
      <c r="N4355" s="2">
        <f>IF(L4354=1,H4355,0)</f>
        <v>-3.1944444444444442E-2</v>
      </c>
      <c r="O4355" s="2">
        <f>IF(OR(L4354=1,L4354=4),H4355,0)</f>
        <v>-3.1944444444444442E-2</v>
      </c>
      <c r="P4355" s="2">
        <f>IF(OR(L4354=1,L4354=2),H4355,0)</f>
        <v>-3.1944444444444442E-2</v>
      </c>
      <c r="Q4355" s="2"/>
    </row>
    <row r="4356" spans="1:17" x14ac:dyDescent="0.3">
      <c r="A4356" s="1">
        <v>36686</v>
      </c>
      <c r="B4356">
        <v>44.25</v>
      </c>
      <c r="C4356">
        <v>44.75</v>
      </c>
      <c r="D4356">
        <v>44.03125</v>
      </c>
      <c r="E4356">
        <v>44.375</v>
      </c>
      <c r="F4356">
        <v>44.375</v>
      </c>
      <c r="G4356">
        <v>5569800</v>
      </c>
      <c r="H4356" s="3">
        <f>(F4356-B4356)/B4356</f>
        <v>2.8248587570621469E-3</v>
      </c>
      <c r="I4356" s="3">
        <f>_xlfn.RANK.AVG(H4356,$H$3:$H$10273,1)/10271</f>
        <v>0.57657482231525659</v>
      </c>
      <c r="J4356">
        <f>ROUNDDOWN($I4356*J$2,)-IF(MOD($I4356*J$2,1)=0,1,0)+1</f>
        <v>2</v>
      </c>
      <c r="K4356">
        <f>ROUNDDOWN($I4356*K$2,)-IF(MOD($I4356*K$2,1)=0,1,0)+1</f>
        <v>2</v>
      </c>
      <c r="L4356">
        <f>ROUNDDOWN($I4356*L$2,)-IF(MOD($I4356*L$2,1)=0,1,0)+1</f>
        <v>3</v>
      </c>
      <c r="M4356" s="3">
        <f>IF(L4355=4,H4356,0)</f>
        <v>0</v>
      </c>
      <c r="N4356" s="2">
        <f>IF(L4355=1,H4356,0)</f>
        <v>2.8248587570621469E-3</v>
      </c>
      <c r="O4356" s="2">
        <f>IF(OR(L4355=1,L4355=4),H4356,0)</f>
        <v>2.8248587570621469E-3</v>
      </c>
      <c r="P4356" s="2">
        <f>IF(OR(L4355=1,L4355=2),H4356,0)</f>
        <v>2.8248587570621469E-3</v>
      </c>
      <c r="Q4356" s="2"/>
    </row>
    <row r="4357" spans="1:17" x14ac:dyDescent="0.3">
      <c r="A4357" s="1">
        <v>36689</v>
      </c>
      <c r="B4357">
        <v>44.9375</v>
      </c>
      <c r="C4357">
        <v>45</v>
      </c>
      <c r="D4357">
        <v>42.625</v>
      </c>
      <c r="E4357">
        <v>42.75</v>
      </c>
      <c r="F4357">
        <v>42.75</v>
      </c>
      <c r="G4357">
        <v>6642200</v>
      </c>
      <c r="H4357" s="3">
        <f>(F4357-B4357)/B4357</f>
        <v>-4.8678720445062586E-2</v>
      </c>
      <c r="I4357" s="3">
        <f>_xlfn.RANK.AVG(H4357,$H$3:$H$10273,1)/10271</f>
        <v>4.858339012754357E-2</v>
      </c>
      <c r="J4357">
        <f>ROUNDDOWN($I4357*J$2,)-IF(MOD($I4357*J$2,1)=0,1,0)+1</f>
        <v>1</v>
      </c>
      <c r="K4357">
        <f>ROUNDDOWN($I4357*K$2,)-IF(MOD($I4357*K$2,1)=0,1,0)+1</f>
        <v>1</v>
      </c>
      <c r="L4357">
        <f>ROUNDDOWN($I4357*L$2,)-IF(MOD($I4357*L$2,1)=0,1,0)+1</f>
        <v>1</v>
      </c>
      <c r="M4357" s="3">
        <f>IF(L4356=4,H4357,0)</f>
        <v>0</v>
      </c>
      <c r="N4357" s="2">
        <f>IF(L4356=1,H4357,0)</f>
        <v>0</v>
      </c>
      <c r="O4357" s="2">
        <f>IF(OR(L4356=1,L4356=4),H4357,0)</f>
        <v>0</v>
      </c>
      <c r="P4357" s="2">
        <f>IF(OR(L4356=1,L4356=2),H4357,0)</f>
        <v>0</v>
      </c>
      <c r="Q4357" s="2"/>
    </row>
    <row r="4358" spans="1:17" x14ac:dyDescent="0.3">
      <c r="A4358" s="1">
        <v>36690</v>
      </c>
      <c r="B4358">
        <v>43</v>
      </c>
      <c r="C4358">
        <v>44.40625</v>
      </c>
      <c r="D4358">
        <v>42.03125</v>
      </c>
      <c r="E4358">
        <v>44</v>
      </c>
      <c r="F4358">
        <v>44</v>
      </c>
      <c r="G4358">
        <v>6264200</v>
      </c>
      <c r="H4358" s="3">
        <f>(F4358-B4358)/B4358</f>
        <v>2.3255813953488372E-2</v>
      </c>
      <c r="I4358" s="3">
        <f>_xlfn.RANK.AVG(H4358,$H$3:$H$10273,1)/10271</f>
        <v>0.82202317203777631</v>
      </c>
      <c r="J4358">
        <f>ROUNDDOWN($I4358*J$2,)-IF(MOD($I4358*J$2,1)=0,1,0)+1</f>
        <v>2</v>
      </c>
      <c r="K4358">
        <f>ROUNDDOWN($I4358*K$2,)-IF(MOD($I4358*K$2,1)=0,1,0)+1</f>
        <v>3</v>
      </c>
      <c r="L4358">
        <f>ROUNDDOWN($I4358*L$2,)-IF(MOD($I4358*L$2,1)=0,1,0)+1</f>
        <v>4</v>
      </c>
      <c r="M4358" s="3">
        <f>IF(L4357=4,H4358,0)</f>
        <v>0</v>
      </c>
      <c r="N4358" s="2">
        <f>IF(L4357=1,H4358,0)</f>
        <v>2.3255813953488372E-2</v>
      </c>
      <c r="O4358" s="2">
        <f>IF(OR(L4357=1,L4357=4),H4358,0)</f>
        <v>2.3255813953488372E-2</v>
      </c>
      <c r="P4358" s="2">
        <f>IF(OR(L4357=1,L4357=2),H4358,0)</f>
        <v>2.3255813953488372E-2</v>
      </c>
      <c r="Q4358" s="2"/>
    </row>
    <row r="4359" spans="1:17" x14ac:dyDescent="0.3">
      <c r="A4359" s="1">
        <v>36691</v>
      </c>
      <c r="B4359">
        <v>43.65625</v>
      </c>
      <c r="C4359">
        <v>44.5</v>
      </c>
      <c r="D4359">
        <v>41.28125</v>
      </c>
      <c r="E4359">
        <v>41.875</v>
      </c>
      <c r="F4359">
        <v>41.875</v>
      </c>
      <c r="G4359">
        <v>7067600</v>
      </c>
      <c r="H4359" s="3">
        <f>(F4359-B4359)/B4359</f>
        <v>-4.0801717967072298E-2</v>
      </c>
      <c r="I4359" s="3">
        <f>_xlfn.RANK.AVG(H4359,$H$3:$H$10273,1)/10271</f>
        <v>7.4578911498393533E-2</v>
      </c>
      <c r="J4359">
        <f>ROUNDDOWN($I4359*J$2,)-IF(MOD($I4359*J$2,1)=0,1,0)+1</f>
        <v>1</v>
      </c>
      <c r="K4359">
        <f>ROUNDDOWN($I4359*K$2,)-IF(MOD($I4359*K$2,1)=0,1,0)+1</f>
        <v>1</v>
      </c>
      <c r="L4359">
        <f>ROUNDDOWN($I4359*L$2,)-IF(MOD($I4359*L$2,1)=0,1,0)+1</f>
        <v>1</v>
      </c>
      <c r="M4359" s="3">
        <f>IF(L4358=4,H4359,0)</f>
        <v>-4.0801717967072298E-2</v>
      </c>
      <c r="N4359" s="2">
        <f>IF(L4358=1,H4359,0)</f>
        <v>0</v>
      </c>
      <c r="O4359" s="2">
        <f>IF(OR(L4358=1,L4358=4),H4359,0)</f>
        <v>-4.0801717967072298E-2</v>
      </c>
      <c r="P4359" s="2">
        <f>IF(OR(L4358=1,L4358=2),H4359,0)</f>
        <v>0</v>
      </c>
      <c r="Q4359" s="2"/>
    </row>
    <row r="4360" spans="1:17" x14ac:dyDescent="0.3">
      <c r="A4360" s="1">
        <v>36692</v>
      </c>
      <c r="B4360">
        <v>41.28125</v>
      </c>
      <c r="C4360">
        <v>42.25</v>
      </c>
      <c r="D4360">
        <v>40.15625</v>
      </c>
      <c r="E4360">
        <v>41.4375</v>
      </c>
      <c r="F4360">
        <v>41.4375</v>
      </c>
      <c r="G4360">
        <v>9750000</v>
      </c>
      <c r="H4360" s="3">
        <f>(F4360-B4360)/B4360</f>
        <v>3.7850113550340651E-3</v>
      </c>
      <c r="I4360" s="3">
        <f>_xlfn.RANK.AVG(H4360,$H$3:$H$10273,1)/10271</f>
        <v>0.58786875669360339</v>
      </c>
      <c r="J4360">
        <f>ROUNDDOWN($I4360*J$2,)-IF(MOD($I4360*J$2,1)=0,1,0)+1</f>
        <v>2</v>
      </c>
      <c r="K4360">
        <f>ROUNDDOWN($I4360*K$2,)-IF(MOD($I4360*K$2,1)=0,1,0)+1</f>
        <v>2</v>
      </c>
      <c r="L4360">
        <f>ROUNDDOWN($I4360*L$2,)-IF(MOD($I4360*L$2,1)=0,1,0)+1</f>
        <v>3</v>
      </c>
      <c r="M4360" s="3">
        <f>IF(L4359=4,H4360,0)</f>
        <v>0</v>
      </c>
      <c r="N4360" s="2">
        <f>IF(L4359=1,H4360,0)</f>
        <v>3.7850113550340651E-3</v>
      </c>
      <c r="O4360" s="2">
        <f>IF(OR(L4359=1,L4359=4),H4360,0)</f>
        <v>3.7850113550340651E-3</v>
      </c>
      <c r="P4360" s="2">
        <f>IF(OR(L4359=1,L4359=2),H4360,0)</f>
        <v>3.7850113550340651E-3</v>
      </c>
      <c r="Q4360" s="2"/>
    </row>
    <row r="4361" spans="1:17" x14ac:dyDescent="0.3">
      <c r="A4361" s="1">
        <v>36693</v>
      </c>
      <c r="B4361">
        <v>41.375</v>
      </c>
      <c r="C4361">
        <v>42.375</v>
      </c>
      <c r="D4361">
        <v>40.5</v>
      </c>
      <c r="E4361">
        <v>41.25</v>
      </c>
      <c r="F4361">
        <v>41.25</v>
      </c>
      <c r="G4361">
        <v>5441400</v>
      </c>
      <c r="H4361" s="3">
        <f>(F4361-B4361)/B4361</f>
        <v>-3.0211480362537764E-3</v>
      </c>
      <c r="I4361" s="3">
        <f>_xlfn.RANK.AVG(H4361,$H$3:$H$10273,1)/10271</f>
        <v>0.46918508421770033</v>
      </c>
      <c r="J4361">
        <f>ROUNDDOWN($I4361*J$2,)-IF(MOD($I4361*J$2,1)=0,1,0)+1</f>
        <v>1</v>
      </c>
      <c r="K4361">
        <f>ROUNDDOWN($I4361*K$2,)-IF(MOD($I4361*K$2,1)=0,1,0)+1</f>
        <v>2</v>
      </c>
      <c r="L4361">
        <f>ROUNDDOWN($I4361*L$2,)-IF(MOD($I4361*L$2,1)=0,1,0)+1</f>
        <v>2</v>
      </c>
      <c r="M4361" s="3">
        <f>IF(L4360=4,H4361,0)</f>
        <v>0</v>
      </c>
      <c r="N4361" s="2">
        <f>IF(L4360=1,H4361,0)</f>
        <v>0</v>
      </c>
      <c r="O4361" s="2">
        <f>IF(OR(L4360=1,L4360=4),H4361,0)</f>
        <v>0</v>
      </c>
      <c r="P4361" s="2">
        <f>IF(OR(L4360=1,L4360=2),H4361,0)</f>
        <v>0</v>
      </c>
      <c r="Q4361" s="2"/>
    </row>
    <row r="4362" spans="1:17" x14ac:dyDescent="0.3">
      <c r="A4362" s="1">
        <v>36696</v>
      </c>
      <c r="B4362">
        <v>40.5</v>
      </c>
      <c r="C4362">
        <v>46.125</v>
      </c>
      <c r="D4362">
        <v>40.5</v>
      </c>
      <c r="E4362">
        <v>45.90625</v>
      </c>
      <c r="F4362">
        <v>45.90625</v>
      </c>
      <c r="G4362">
        <v>7653000</v>
      </c>
      <c r="H4362" s="3">
        <f>(F4362-B4362)/B4362</f>
        <v>0.13348765432098766</v>
      </c>
      <c r="I4362" s="3">
        <f>_xlfn.RANK.AVG(H4362,$H$3:$H$10273,1)/10271</f>
        <v>0.9976633239217213</v>
      </c>
      <c r="J4362">
        <f>ROUNDDOWN($I4362*J$2,)-IF(MOD($I4362*J$2,1)=0,1,0)+1</f>
        <v>2</v>
      </c>
      <c r="K4362">
        <f>ROUNDDOWN($I4362*K$2,)-IF(MOD($I4362*K$2,1)=0,1,0)+1</f>
        <v>3</v>
      </c>
      <c r="L4362">
        <f>ROUNDDOWN($I4362*L$2,)-IF(MOD($I4362*L$2,1)=0,1,0)+1</f>
        <v>4</v>
      </c>
      <c r="M4362" s="3">
        <f>IF(L4361=4,H4362,0)</f>
        <v>0</v>
      </c>
      <c r="N4362" s="2">
        <f>IF(L4361=1,H4362,0)</f>
        <v>0</v>
      </c>
      <c r="O4362" s="2">
        <f>IF(OR(L4361=1,L4361=4),H4362,0)</f>
        <v>0</v>
      </c>
      <c r="P4362" s="2">
        <f>IF(OR(L4361=1,L4361=2),H4362,0)</f>
        <v>0.13348765432098766</v>
      </c>
      <c r="Q4362" s="2"/>
    </row>
    <row r="4363" spans="1:17" x14ac:dyDescent="0.3">
      <c r="A4363" s="1">
        <v>36697</v>
      </c>
      <c r="B4363">
        <v>45.8125</v>
      </c>
      <c r="C4363">
        <v>46.59375</v>
      </c>
      <c r="D4363">
        <v>44.6875</v>
      </c>
      <c r="E4363">
        <v>45.625</v>
      </c>
      <c r="F4363">
        <v>45.625</v>
      </c>
      <c r="G4363">
        <v>7149200</v>
      </c>
      <c r="H4363" s="3">
        <f>(F4363-B4363)/B4363</f>
        <v>-4.0927694406548429E-3</v>
      </c>
      <c r="I4363" s="3">
        <f>_xlfn.RANK.AVG(H4363,$H$3:$H$10273,1)/10271</f>
        <v>0.4556518352643365</v>
      </c>
      <c r="J4363">
        <f>ROUNDDOWN($I4363*J$2,)-IF(MOD($I4363*J$2,1)=0,1,0)+1</f>
        <v>1</v>
      </c>
      <c r="K4363">
        <f>ROUNDDOWN($I4363*K$2,)-IF(MOD($I4363*K$2,1)=0,1,0)+1</f>
        <v>2</v>
      </c>
      <c r="L4363">
        <f>ROUNDDOWN($I4363*L$2,)-IF(MOD($I4363*L$2,1)=0,1,0)+1</f>
        <v>2</v>
      </c>
      <c r="M4363" s="3">
        <f>IF(L4362=4,H4363,0)</f>
        <v>-4.0927694406548429E-3</v>
      </c>
      <c r="N4363" s="2">
        <f>IF(L4362=1,H4363,0)</f>
        <v>0</v>
      </c>
      <c r="O4363" s="2">
        <f>IF(OR(L4362=1,L4362=4),H4363,0)</f>
        <v>-4.0927694406548429E-3</v>
      </c>
      <c r="P4363" s="2">
        <f>IF(OR(L4362=1,L4362=2),H4363,0)</f>
        <v>0</v>
      </c>
      <c r="Q4363" s="2"/>
    </row>
    <row r="4364" spans="1:17" x14ac:dyDescent="0.3">
      <c r="A4364" s="1">
        <v>36698</v>
      </c>
      <c r="B4364">
        <v>44.9375</v>
      </c>
      <c r="C4364">
        <v>47.71875</v>
      </c>
      <c r="D4364">
        <v>44.5</v>
      </c>
      <c r="E4364">
        <v>47.5</v>
      </c>
      <c r="F4364">
        <v>47.5</v>
      </c>
      <c r="G4364">
        <v>7298200</v>
      </c>
      <c r="H4364" s="3">
        <f>(F4364-B4364)/B4364</f>
        <v>5.702364394993046E-2</v>
      </c>
      <c r="I4364" s="3">
        <f>_xlfn.RANK.AVG(H4364,$H$3:$H$10273,1)/10271</f>
        <v>0.9614448447084023</v>
      </c>
      <c r="J4364">
        <f>ROUNDDOWN($I4364*J$2,)-IF(MOD($I4364*J$2,1)=0,1,0)+1</f>
        <v>2</v>
      </c>
      <c r="K4364">
        <f>ROUNDDOWN($I4364*K$2,)-IF(MOD($I4364*K$2,1)=0,1,0)+1</f>
        <v>3</v>
      </c>
      <c r="L4364">
        <f>ROUNDDOWN($I4364*L$2,)-IF(MOD($I4364*L$2,1)=0,1,0)+1</f>
        <v>4</v>
      </c>
      <c r="M4364" s="3">
        <f>IF(L4363=4,H4364,0)</f>
        <v>0</v>
      </c>
      <c r="N4364" s="2">
        <f>IF(L4363=1,H4364,0)</f>
        <v>0</v>
      </c>
      <c r="O4364" s="2">
        <f>IF(OR(L4363=1,L4363=4),H4364,0)</f>
        <v>0</v>
      </c>
      <c r="P4364" s="2">
        <f>IF(OR(L4363=1,L4363=2),H4364,0)</f>
        <v>5.702364394993046E-2</v>
      </c>
      <c r="Q4364" s="2"/>
    </row>
    <row r="4365" spans="1:17" x14ac:dyDescent="0.3">
      <c r="A4365" s="1">
        <v>36699</v>
      </c>
      <c r="B4365">
        <v>47</v>
      </c>
      <c r="C4365">
        <v>47.46875</v>
      </c>
      <c r="D4365">
        <v>45.5</v>
      </c>
      <c r="E4365">
        <v>45.625</v>
      </c>
      <c r="F4365">
        <v>45.625</v>
      </c>
      <c r="G4365">
        <v>6747200</v>
      </c>
      <c r="H4365" s="3">
        <f>(F4365-B4365)/B4365</f>
        <v>-2.9255319148936171E-2</v>
      </c>
      <c r="I4365" s="3">
        <f>_xlfn.RANK.AVG(H4365,$H$3:$H$10273,1)/10271</f>
        <v>0.1419530717554279</v>
      </c>
      <c r="J4365">
        <f>ROUNDDOWN($I4365*J$2,)-IF(MOD($I4365*J$2,1)=0,1,0)+1</f>
        <v>1</v>
      </c>
      <c r="K4365">
        <f>ROUNDDOWN($I4365*K$2,)-IF(MOD($I4365*K$2,1)=0,1,0)+1</f>
        <v>1</v>
      </c>
      <c r="L4365">
        <f>ROUNDDOWN($I4365*L$2,)-IF(MOD($I4365*L$2,1)=0,1,0)+1</f>
        <v>1</v>
      </c>
      <c r="M4365" s="3">
        <f>IF(L4364=4,H4365,0)</f>
        <v>-2.9255319148936171E-2</v>
      </c>
      <c r="N4365" s="2">
        <f>IF(L4364=1,H4365,0)</f>
        <v>0</v>
      </c>
      <c r="O4365" s="2">
        <f>IF(OR(L4364=1,L4364=4),H4365,0)</f>
        <v>-2.9255319148936171E-2</v>
      </c>
      <c r="P4365" s="2">
        <f>IF(OR(L4364=1,L4364=2),H4365,0)</f>
        <v>0</v>
      </c>
      <c r="Q4365" s="2"/>
    </row>
    <row r="4366" spans="1:17" x14ac:dyDescent="0.3">
      <c r="A4366" s="1">
        <v>36700</v>
      </c>
      <c r="B4366">
        <v>45.625</v>
      </c>
      <c r="C4366">
        <v>45.84375</v>
      </c>
      <c r="D4366">
        <v>43.25</v>
      </c>
      <c r="E4366">
        <v>43.875</v>
      </c>
      <c r="F4366">
        <v>43.875</v>
      </c>
      <c r="G4366">
        <v>5561400</v>
      </c>
      <c r="H4366" s="3">
        <f>(F4366-B4366)/B4366</f>
        <v>-3.8356164383561646E-2</v>
      </c>
      <c r="I4366" s="3">
        <f>_xlfn.RANK.AVG(H4366,$H$3:$H$10273,1)/10271</f>
        <v>8.4899230844124235E-2</v>
      </c>
      <c r="J4366">
        <f>ROUNDDOWN($I4366*J$2,)-IF(MOD($I4366*J$2,1)=0,1,0)+1</f>
        <v>1</v>
      </c>
      <c r="K4366">
        <f>ROUNDDOWN($I4366*K$2,)-IF(MOD($I4366*K$2,1)=0,1,0)+1</f>
        <v>1</v>
      </c>
      <c r="L4366">
        <f>ROUNDDOWN($I4366*L$2,)-IF(MOD($I4366*L$2,1)=0,1,0)+1</f>
        <v>1</v>
      </c>
      <c r="M4366" s="3">
        <f>IF(L4365=4,H4366,0)</f>
        <v>0</v>
      </c>
      <c r="N4366" s="2">
        <f>IF(L4365=1,H4366,0)</f>
        <v>-3.8356164383561646E-2</v>
      </c>
      <c r="O4366" s="2">
        <f>IF(OR(L4365=1,L4365=4),H4366,0)</f>
        <v>-3.8356164383561646E-2</v>
      </c>
      <c r="P4366" s="2">
        <f>IF(OR(L4365=1,L4365=2),H4366,0)</f>
        <v>-3.8356164383561646E-2</v>
      </c>
      <c r="Q4366" s="2"/>
    </row>
    <row r="4367" spans="1:17" x14ac:dyDescent="0.3">
      <c r="A4367" s="1">
        <v>36703</v>
      </c>
      <c r="B4367">
        <v>44.5</v>
      </c>
      <c r="C4367">
        <v>44.6875</v>
      </c>
      <c r="D4367">
        <v>42.625</v>
      </c>
      <c r="E4367">
        <v>43.625</v>
      </c>
      <c r="F4367">
        <v>43.625</v>
      </c>
      <c r="G4367">
        <v>6033600</v>
      </c>
      <c r="H4367" s="3">
        <f>(F4367-B4367)/B4367</f>
        <v>-1.9662921348314606E-2</v>
      </c>
      <c r="I4367" s="3">
        <f>_xlfn.RANK.AVG(H4367,$H$3:$H$10273,1)/10271</f>
        <v>0.23064940122675495</v>
      </c>
      <c r="J4367">
        <f>ROUNDDOWN($I4367*J$2,)-IF(MOD($I4367*J$2,1)=0,1,0)+1</f>
        <v>1</v>
      </c>
      <c r="K4367">
        <f>ROUNDDOWN($I4367*K$2,)-IF(MOD($I4367*K$2,1)=0,1,0)+1</f>
        <v>1</v>
      </c>
      <c r="L4367">
        <f>ROUNDDOWN($I4367*L$2,)-IF(MOD($I4367*L$2,1)=0,1,0)+1</f>
        <v>1</v>
      </c>
      <c r="M4367" s="3">
        <f>IF(L4366=4,H4367,0)</f>
        <v>0</v>
      </c>
      <c r="N4367" s="2">
        <f>IF(L4366=1,H4367,0)</f>
        <v>-1.9662921348314606E-2</v>
      </c>
      <c r="O4367" s="2">
        <f>IF(OR(L4366=1,L4366=4),H4367,0)</f>
        <v>-1.9662921348314606E-2</v>
      </c>
      <c r="P4367" s="2">
        <f>IF(OR(L4366=1,L4366=2),H4367,0)</f>
        <v>-1.9662921348314606E-2</v>
      </c>
      <c r="Q4367" s="2"/>
    </row>
    <row r="4368" spans="1:17" x14ac:dyDescent="0.3">
      <c r="A4368" s="1">
        <v>36704</v>
      </c>
      <c r="B4368">
        <v>43</v>
      </c>
      <c r="C4368">
        <v>43.5</v>
      </c>
      <c r="D4368">
        <v>41.25</v>
      </c>
      <c r="E4368">
        <v>42.125</v>
      </c>
      <c r="F4368">
        <v>42.125</v>
      </c>
      <c r="G4368">
        <v>6810000</v>
      </c>
      <c r="H4368" s="3">
        <f>(F4368-B4368)/B4368</f>
        <v>-2.0348837209302327E-2</v>
      </c>
      <c r="I4368" s="3">
        <f>_xlfn.RANK.AVG(H4368,$H$3:$H$10273,1)/10271</f>
        <v>0.22256839645604129</v>
      </c>
      <c r="J4368">
        <f>ROUNDDOWN($I4368*J$2,)-IF(MOD($I4368*J$2,1)=0,1,0)+1</f>
        <v>1</v>
      </c>
      <c r="K4368">
        <f>ROUNDDOWN($I4368*K$2,)-IF(MOD($I4368*K$2,1)=0,1,0)+1</f>
        <v>1</v>
      </c>
      <c r="L4368">
        <f>ROUNDDOWN($I4368*L$2,)-IF(MOD($I4368*L$2,1)=0,1,0)+1</f>
        <v>1</v>
      </c>
      <c r="M4368" s="3">
        <f>IF(L4367=4,H4368,0)</f>
        <v>0</v>
      </c>
      <c r="N4368" s="2">
        <f>IF(L4367=1,H4368,0)</f>
        <v>-2.0348837209302327E-2</v>
      </c>
      <c r="O4368" s="2">
        <f>IF(OR(L4367=1,L4367=4),H4368,0)</f>
        <v>-2.0348837209302327E-2</v>
      </c>
      <c r="P4368" s="2">
        <f>IF(OR(L4367=1,L4367=2),H4368,0)</f>
        <v>-2.0348837209302327E-2</v>
      </c>
      <c r="Q4368" s="2"/>
    </row>
    <row r="4369" spans="1:17" x14ac:dyDescent="0.3">
      <c r="A4369" s="1">
        <v>36705</v>
      </c>
      <c r="B4369">
        <v>41.6875</v>
      </c>
      <c r="C4369">
        <v>41.9375</v>
      </c>
      <c r="D4369">
        <v>39.46875</v>
      </c>
      <c r="E4369">
        <v>40.34375</v>
      </c>
      <c r="F4369">
        <v>40.34375</v>
      </c>
      <c r="G4369">
        <v>8925400</v>
      </c>
      <c r="H4369" s="3">
        <f>(F4369-B4369)/B4369</f>
        <v>-3.2233883058470768E-2</v>
      </c>
      <c r="I4369" s="3">
        <f>_xlfn.RANK.AVG(H4369,$H$3:$H$10273,1)/10271</f>
        <v>0.11994937201830397</v>
      </c>
      <c r="J4369">
        <f>ROUNDDOWN($I4369*J$2,)-IF(MOD($I4369*J$2,1)=0,1,0)+1</f>
        <v>1</v>
      </c>
      <c r="K4369">
        <f>ROUNDDOWN($I4369*K$2,)-IF(MOD($I4369*K$2,1)=0,1,0)+1</f>
        <v>1</v>
      </c>
      <c r="L4369">
        <f>ROUNDDOWN($I4369*L$2,)-IF(MOD($I4369*L$2,1)=0,1,0)+1</f>
        <v>1</v>
      </c>
      <c r="M4369" s="3">
        <f>IF(L4368=4,H4369,0)</f>
        <v>0</v>
      </c>
      <c r="N4369" s="2">
        <f>IF(L4368=1,H4369,0)</f>
        <v>-3.2233883058470768E-2</v>
      </c>
      <c r="O4369" s="2">
        <f>IF(OR(L4368=1,L4368=4),H4369,0)</f>
        <v>-3.2233883058470768E-2</v>
      </c>
      <c r="P4369" s="2">
        <f>IF(OR(L4368=1,L4368=2),H4369,0)</f>
        <v>-3.2233883058470768E-2</v>
      </c>
      <c r="Q4369" s="2"/>
    </row>
    <row r="4370" spans="1:17" x14ac:dyDescent="0.3">
      <c r="A4370" s="1">
        <v>36706</v>
      </c>
      <c r="B4370">
        <v>39.5</v>
      </c>
      <c r="C4370">
        <v>39.5</v>
      </c>
      <c r="D4370">
        <v>37.46875</v>
      </c>
      <c r="E4370">
        <v>38.125</v>
      </c>
      <c r="F4370">
        <v>38.125</v>
      </c>
      <c r="G4370">
        <v>11918600</v>
      </c>
      <c r="H4370" s="3">
        <f>(F4370-B4370)/B4370</f>
        <v>-3.4810126582278479E-2</v>
      </c>
      <c r="I4370" s="3">
        <f>_xlfn.RANK.AVG(H4370,$H$3:$H$10273,1)/10271</f>
        <v>0.10349527796709181</v>
      </c>
      <c r="J4370">
        <f>ROUNDDOWN($I4370*J$2,)-IF(MOD($I4370*J$2,1)=0,1,0)+1</f>
        <v>1</v>
      </c>
      <c r="K4370">
        <f>ROUNDDOWN($I4370*K$2,)-IF(MOD($I4370*K$2,1)=0,1,0)+1</f>
        <v>1</v>
      </c>
      <c r="L4370">
        <f>ROUNDDOWN($I4370*L$2,)-IF(MOD($I4370*L$2,1)=0,1,0)+1</f>
        <v>1</v>
      </c>
      <c r="M4370" s="3">
        <f>IF(L4369=4,H4370,0)</f>
        <v>0</v>
      </c>
      <c r="N4370" s="2">
        <f>IF(L4369=1,H4370,0)</f>
        <v>-3.4810126582278479E-2</v>
      </c>
      <c r="O4370" s="2">
        <f>IF(OR(L4369=1,L4369=4),H4370,0)</f>
        <v>-3.4810126582278479E-2</v>
      </c>
      <c r="P4370" s="2">
        <f>IF(OR(L4369=1,L4369=2),H4370,0)</f>
        <v>-3.4810126582278479E-2</v>
      </c>
      <c r="Q4370" s="2"/>
    </row>
    <row r="4371" spans="1:17" x14ac:dyDescent="0.3">
      <c r="A4371" s="1">
        <v>36707</v>
      </c>
      <c r="B4371">
        <v>38.3125</v>
      </c>
      <c r="C4371">
        <v>40.375</v>
      </c>
      <c r="D4371">
        <v>38.1875</v>
      </c>
      <c r="E4371">
        <v>38.625</v>
      </c>
      <c r="F4371">
        <v>38.625</v>
      </c>
      <c r="G4371">
        <v>10416800</v>
      </c>
      <c r="H4371" s="3">
        <f>(F4371-B4371)/B4371</f>
        <v>8.1566068515497546E-3</v>
      </c>
      <c r="I4371" s="3">
        <f>_xlfn.RANK.AVG(H4371,$H$3:$H$10273,1)/10271</f>
        <v>0.65144581832343496</v>
      </c>
      <c r="J4371">
        <f>ROUNDDOWN($I4371*J$2,)-IF(MOD($I4371*J$2,1)=0,1,0)+1</f>
        <v>2</v>
      </c>
      <c r="K4371">
        <f>ROUNDDOWN($I4371*K$2,)-IF(MOD($I4371*K$2,1)=0,1,0)+1</f>
        <v>2</v>
      </c>
      <c r="L4371">
        <f>ROUNDDOWN($I4371*L$2,)-IF(MOD($I4371*L$2,1)=0,1,0)+1</f>
        <v>3</v>
      </c>
      <c r="M4371" s="3">
        <f>IF(L4370=4,H4371,0)</f>
        <v>0</v>
      </c>
      <c r="N4371" s="2">
        <f>IF(L4370=1,H4371,0)</f>
        <v>8.1566068515497546E-3</v>
      </c>
      <c r="O4371" s="2">
        <f>IF(OR(L4370=1,L4370=4),H4371,0)</f>
        <v>8.1566068515497546E-3</v>
      </c>
      <c r="P4371" s="2">
        <f>IF(OR(L4370=1,L4370=2),H4371,0)</f>
        <v>8.1566068515497546E-3</v>
      </c>
      <c r="Q4371" s="2"/>
    </row>
    <row r="4372" spans="1:17" x14ac:dyDescent="0.3">
      <c r="A4372" s="1">
        <v>36710</v>
      </c>
      <c r="B4372">
        <v>38.5</v>
      </c>
      <c r="C4372">
        <v>42.5</v>
      </c>
      <c r="D4372">
        <v>38</v>
      </c>
      <c r="E4372">
        <v>42.125</v>
      </c>
      <c r="F4372">
        <v>42.125</v>
      </c>
      <c r="G4372">
        <v>3930000</v>
      </c>
      <c r="H4372" s="3">
        <f>(F4372-B4372)/B4372</f>
        <v>9.4155844155844159E-2</v>
      </c>
      <c r="I4372" s="3">
        <f>_xlfn.RANK.AVG(H4372,$H$3:$H$10273,1)/10271</f>
        <v>0.99152954921623992</v>
      </c>
      <c r="J4372">
        <f>ROUNDDOWN($I4372*J$2,)-IF(MOD($I4372*J$2,1)=0,1,0)+1</f>
        <v>2</v>
      </c>
      <c r="K4372">
        <f>ROUNDDOWN($I4372*K$2,)-IF(MOD($I4372*K$2,1)=0,1,0)+1</f>
        <v>3</v>
      </c>
      <c r="L4372">
        <f>ROUNDDOWN($I4372*L$2,)-IF(MOD($I4372*L$2,1)=0,1,0)+1</f>
        <v>4</v>
      </c>
      <c r="M4372" s="3">
        <f>IF(L4371=4,H4372,0)</f>
        <v>0</v>
      </c>
      <c r="N4372" s="2">
        <f>IF(L4371=1,H4372,0)</f>
        <v>0</v>
      </c>
      <c r="O4372" s="2">
        <f>IF(OR(L4371=1,L4371=4),H4372,0)</f>
        <v>0</v>
      </c>
      <c r="P4372" s="2">
        <f>IF(OR(L4371=1,L4371=2),H4372,0)</f>
        <v>0</v>
      </c>
      <c r="Q4372" s="2"/>
    </row>
    <row r="4373" spans="1:17" x14ac:dyDescent="0.3">
      <c r="A4373" s="1">
        <v>36712</v>
      </c>
      <c r="B4373">
        <v>37.5</v>
      </c>
      <c r="C4373">
        <v>38.84375</v>
      </c>
      <c r="D4373">
        <v>36.25</v>
      </c>
      <c r="E4373">
        <v>37.625</v>
      </c>
      <c r="F4373">
        <v>37.625</v>
      </c>
      <c r="G4373">
        <v>17843200</v>
      </c>
      <c r="H4373" s="3">
        <f>(F4373-B4373)/B4373</f>
        <v>3.3333333333333335E-3</v>
      </c>
      <c r="I4373" s="3">
        <f>_xlfn.RANK.AVG(H4373,$H$3:$H$10273,1)/10271</f>
        <v>0.5817349819881219</v>
      </c>
      <c r="J4373">
        <f>ROUNDDOWN($I4373*J$2,)-IF(MOD($I4373*J$2,1)=0,1,0)+1</f>
        <v>2</v>
      </c>
      <c r="K4373">
        <f>ROUNDDOWN($I4373*K$2,)-IF(MOD($I4373*K$2,1)=0,1,0)+1</f>
        <v>2</v>
      </c>
      <c r="L4373">
        <f>ROUNDDOWN($I4373*L$2,)-IF(MOD($I4373*L$2,1)=0,1,0)+1</f>
        <v>3</v>
      </c>
      <c r="M4373" s="3">
        <f>IF(L4372=4,H4373,0)</f>
        <v>3.3333333333333335E-3</v>
      </c>
      <c r="N4373" s="2">
        <f>IF(L4372=1,H4373,0)</f>
        <v>0</v>
      </c>
      <c r="O4373" s="2">
        <f>IF(OR(L4372=1,L4372=4),H4373,0)</f>
        <v>3.3333333333333335E-3</v>
      </c>
      <c r="P4373" s="2">
        <f>IF(OR(L4372=1,L4372=2),H4373,0)</f>
        <v>0</v>
      </c>
      <c r="Q4373" s="2"/>
    </row>
    <row r="4374" spans="1:17" x14ac:dyDescent="0.3">
      <c r="A4374" s="1">
        <v>36713</v>
      </c>
      <c r="B4374">
        <v>37.25</v>
      </c>
      <c r="C4374">
        <v>38.9375</v>
      </c>
      <c r="D4374">
        <v>36.5</v>
      </c>
      <c r="E4374">
        <v>38.75</v>
      </c>
      <c r="F4374">
        <v>38.75</v>
      </c>
      <c r="G4374">
        <v>10987400</v>
      </c>
      <c r="H4374" s="3">
        <f>(F4374-B4374)/B4374</f>
        <v>4.0268456375838924E-2</v>
      </c>
      <c r="I4374" s="3">
        <f>_xlfn.RANK.AVG(H4374,$H$3:$H$10273,1)/10271</f>
        <v>0.91962807905754063</v>
      </c>
      <c r="J4374">
        <f>ROUNDDOWN($I4374*J$2,)-IF(MOD($I4374*J$2,1)=0,1,0)+1</f>
        <v>2</v>
      </c>
      <c r="K4374">
        <f>ROUNDDOWN($I4374*K$2,)-IF(MOD($I4374*K$2,1)=0,1,0)+1</f>
        <v>3</v>
      </c>
      <c r="L4374">
        <f>ROUNDDOWN($I4374*L$2,)-IF(MOD($I4374*L$2,1)=0,1,0)+1</f>
        <v>4</v>
      </c>
      <c r="M4374" s="3">
        <f>IF(L4373=4,H4374,0)</f>
        <v>0</v>
      </c>
      <c r="N4374" s="2">
        <f>IF(L4373=1,H4374,0)</f>
        <v>0</v>
      </c>
      <c r="O4374" s="2">
        <f>IF(OR(L4373=1,L4373=4),H4374,0)</f>
        <v>0</v>
      </c>
      <c r="P4374" s="2">
        <f>IF(OR(L4373=1,L4373=2),H4374,0)</f>
        <v>0</v>
      </c>
      <c r="Q4374" s="2"/>
    </row>
    <row r="4375" spans="1:17" x14ac:dyDescent="0.3">
      <c r="A4375" s="1">
        <v>36714</v>
      </c>
      <c r="B4375">
        <v>38.875</v>
      </c>
      <c r="C4375">
        <v>41.71875</v>
      </c>
      <c r="D4375">
        <v>38.78125</v>
      </c>
      <c r="E4375">
        <v>41</v>
      </c>
      <c r="F4375">
        <v>41</v>
      </c>
      <c r="G4375">
        <v>9007000</v>
      </c>
      <c r="H4375" s="3">
        <f>(F4375-B4375)/B4375</f>
        <v>5.4662379421221867E-2</v>
      </c>
      <c r="I4375" s="3">
        <f>_xlfn.RANK.AVG(H4375,$H$3:$H$10273,1)/10271</f>
        <v>0.95677149255184502</v>
      </c>
      <c r="J4375">
        <f>ROUNDDOWN($I4375*J$2,)-IF(MOD($I4375*J$2,1)=0,1,0)+1</f>
        <v>2</v>
      </c>
      <c r="K4375">
        <f>ROUNDDOWN($I4375*K$2,)-IF(MOD($I4375*K$2,1)=0,1,0)+1</f>
        <v>3</v>
      </c>
      <c r="L4375">
        <f>ROUNDDOWN($I4375*L$2,)-IF(MOD($I4375*L$2,1)=0,1,0)+1</f>
        <v>4</v>
      </c>
      <c r="M4375" s="3">
        <f>IF(L4374=4,H4375,0)</f>
        <v>5.4662379421221867E-2</v>
      </c>
      <c r="N4375" s="2">
        <f>IF(L4374=1,H4375,0)</f>
        <v>0</v>
      </c>
      <c r="O4375" s="2">
        <f>IF(OR(L4374=1,L4374=4),H4375,0)</f>
        <v>5.4662379421221867E-2</v>
      </c>
      <c r="P4375" s="2">
        <f>IF(OR(L4374=1,L4374=2),H4375,0)</f>
        <v>0</v>
      </c>
      <c r="Q4375" s="2"/>
    </row>
    <row r="4376" spans="1:17" x14ac:dyDescent="0.3">
      <c r="A4376" s="1">
        <v>36717</v>
      </c>
      <c r="B4376">
        <v>43.125</v>
      </c>
      <c r="C4376">
        <v>43.8125</v>
      </c>
      <c r="D4376">
        <v>41.875</v>
      </c>
      <c r="E4376">
        <v>42.5</v>
      </c>
      <c r="F4376">
        <v>42.5</v>
      </c>
      <c r="G4376">
        <v>10199800</v>
      </c>
      <c r="H4376" s="3">
        <f>(F4376-B4376)/B4376</f>
        <v>-1.4492753623188406E-2</v>
      </c>
      <c r="I4376" s="3">
        <f>_xlfn.RANK.AVG(H4376,$H$3:$H$10273,1)/10271</f>
        <v>0.29223055203972348</v>
      </c>
      <c r="J4376">
        <f>ROUNDDOWN($I4376*J$2,)-IF(MOD($I4376*J$2,1)=0,1,0)+1</f>
        <v>1</v>
      </c>
      <c r="K4376">
        <f>ROUNDDOWN($I4376*K$2,)-IF(MOD($I4376*K$2,1)=0,1,0)+1</f>
        <v>1</v>
      </c>
      <c r="L4376">
        <f>ROUNDDOWN($I4376*L$2,)-IF(MOD($I4376*L$2,1)=0,1,0)+1</f>
        <v>2</v>
      </c>
      <c r="M4376" s="3">
        <f>IF(L4375=4,H4376,0)</f>
        <v>-1.4492753623188406E-2</v>
      </c>
      <c r="N4376" s="2">
        <f>IF(L4375=1,H4376,0)</f>
        <v>0</v>
      </c>
      <c r="O4376" s="2">
        <f>IF(OR(L4375=1,L4375=4),H4376,0)</f>
        <v>-1.4492753623188406E-2</v>
      </c>
      <c r="P4376" s="2">
        <f>IF(OR(L4375=1,L4375=2),H4376,0)</f>
        <v>0</v>
      </c>
      <c r="Q4376" s="2"/>
    </row>
    <row r="4377" spans="1:17" x14ac:dyDescent="0.3">
      <c r="A4377" s="1">
        <v>36718</v>
      </c>
      <c r="B4377">
        <v>42.125</v>
      </c>
      <c r="C4377">
        <v>43.09375</v>
      </c>
      <c r="D4377">
        <v>40.78125</v>
      </c>
      <c r="E4377">
        <v>41.75</v>
      </c>
      <c r="F4377">
        <v>41.75</v>
      </c>
      <c r="G4377">
        <v>7623800</v>
      </c>
      <c r="H4377" s="3">
        <f>(F4377-B4377)/B4377</f>
        <v>-8.9020771513353119E-3</v>
      </c>
      <c r="I4377" s="3">
        <f>_xlfn.RANK.AVG(H4377,$H$3:$H$10273,1)/10271</f>
        <v>0.38243598481160551</v>
      </c>
      <c r="J4377">
        <f>ROUNDDOWN($I4377*J$2,)-IF(MOD($I4377*J$2,1)=0,1,0)+1</f>
        <v>1</v>
      </c>
      <c r="K4377">
        <f>ROUNDDOWN($I4377*K$2,)-IF(MOD($I4377*K$2,1)=0,1,0)+1</f>
        <v>2</v>
      </c>
      <c r="L4377">
        <f>ROUNDDOWN($I4377*L$2,)-IF(MOD($I4377*L$2,1)=0,1,0)+1</f>
        <v>2</v>
      </c>
      <c r="M4377" s="3">
        <f>IF(L4376=4,H4377,0)</f>
        <v>0</v>
      </c>
      <c r="N4377" s="2">
        <f>IF(L4376=1,H4377,0)</f>
        <v>0</v>
      </c>
      <c r="O4377" s="2">
        <f>IF(OR(L4376=1,L4376=4),H4377,0)</f>
        <v>0</v>
      </c>
      <c r="P4377" s="2">
        <f>IF(OR(L4376=1,L4376=2),H4377,0)</f>
        <v>-8.9020771513353119E-3</v>
      </c>
      <c r="Q4377" s="2"/>
    </row>
    <row r="4378" spans="1:17" x14ac:dyDescent="0.3">
      <c r="A4378" s="1">
        <v>36719</v>
      </c>
      <c r="B4378">
        <v>42</v>
      </c>
      <c r="C4378">
        <v>42.59375</v>
      </c>
      <c r="D4378">
        <v>41.375</v>
      </c>
      <c r="E4378">
        <v>42.15625</v>
      </c>
      <c r="F4378">
        <v>42.15625</v>
      </c>
      <c r="G4378">
        <v>6527000</v>
      </c>
      <c r="H4378" s="3">
        <f>(F4378-B4378)/B4378</f>
        <v>3.720238095238095E-3</v>
      </c>
      <c r="I4378" s="3">
        <f>_xlfn.RANK.AVG(H4378,$H$3:$H$10273,1)/10271</f>
        <v>0.58728458767403369</v>
      </c>
      <c r="J4378">
        <f>ROUNDDOWN($I4378*J$2,)-IF(MOD($I4378*J$2,1)=0,1,0)+1</f>
        <v>2</v>
      </c>
      <c r="K4378">
        <f>ROUNDDOWN($I4378*K$2,)-IF(MOD($I4378*K$2,1)=0,1,0)+1</f>
        <v>2</v>
      </c>
      <c r="L4378">
        <f>ROUNDDOWN($I4378*L$2,)-IF(MOD($I4378*L$2,1)=0,1,0)+1</f>
        <v>3</v>
      </c>
      <c r="M4378" s="3">
        <f>IF(L4377=4,H4378,0)</f>
        <v>0</v>
      </c>
      <c r="N4378" s="2">
        <f>IF(L4377=1,H4378,0)</f>
        <v>0</v>
      </c>
      <c r="O4378" s="2">
        <f>IF(OR(L4377=1,L4377=4),H4378,0)</f>
        <v>0</v>
      </c>
      <c r="P4378" s="2">
        <f>IF(OR(L4377=1,L4377=2),H4378,0)</f>
        <v>3.720238095238095E-3</v>
      </c>
      <c r="Q4378" s="2"/>
    </row>
    <row r="4379" spans="1:17" x14ac:dyDescent="0.3">
      <c r="A4379" s="1">
        <v>36720</v>
      </c>
      <c r="B4379">
        <v>42.96875</v>
      </c>
      <c r="C4379">
        <v>43.5</v>
      </c>
      <c r="D4379">
        <v>42.1875</v>
      </c>
      <c r="E4379">
        <v>42.75</v>
      </c>
      <c r="F4379">
        <v>42.75</v>
      </c>
      <c r="G4379">
        <v>6131000</v>
      </c>
      <c r="H4379" s="3">
        <f>(F4379-B4379)/B4379</f>
        <v>-5.0909090909090913E-3</v>
      </c>
      <c r="I4379" s="3">
        <f>_xlfn.RANK.AVG(H4379,$H$3:$H$10273,1)/10271</f>
        <v>0.44036607925226368</v>
      </c>
      <c r="J4379">
        <f>ROUNDDOWN($I4379*J$2,)-IF(MOD($I4379*J$2,1)=0,1,0)+1</f>
        <v>1</v>
      </c>
      <c r="K4379">
        <f>ROUNDDOWN($I4379*K$2,)-IF(MOD($I4379*K$2,1)=0,1,0)+1</f>
        <v>2</v>
      </c>
      <c r="L4379">
        <f>ROUNDDOWN($I4379*L$2,)-IF(MOD($I4379*L$2,1)=0,1,0)+1</f>
        <v>2</v>
      </c>
      <c r="M4379" s="3">
        <f>IF(L4378=4,H4379,0)</f>
        <v>0</v>
      </c>
      <c r="N4379" s="2">
        <f>IF(L4378=1,H4379,0)</f>
        <v>0</v>
      </c>
      <c r="O4379" s="2">
        <f>IF(OR(L4378=1,L4378=4),H4379,0)</f>
        <v>0</v>
      </c>
      <c r="P4379" s="2">
        <f>IF(OR(L4378=1,L4378=2),H4379,0)</f>
        <v>0</v>
      </c>
      <c r="Q4379" s="2"/>
    </row>
    <row r="4380" spans="1:17" x14ac:dyDescent="0.3">
      <c r="A4380" s="1">
        <v>36721</v>
      </c>
      <c r="B4380">
        <v>43.6875</v>
      </c>
      <c r="C4380">
        <v>45.25</v>
      </c>
      <c r="D4380">
        <v>43.09375</v>
      </c>
      <c r="E4380">
        <v>45</v>
      </c>
      <c r="F4380">
        <v>45</v>
      </c>
      <c r="G4380">
        <v>5754400</v>
      </c>
      <c r="H4380" s="3">
        <f>(F4380-B4380)/B4380</f>
        <v>3.0042918454935622E-2</v>
      </c>
      <c r="I4380" s="3">
        <f>_xlfn.RANK.AVG(H4380,$H$3:$H$10273,1)/10271</f>
        <v>0.86865933210008761</v>
      </c>
      <c r="J4380">
        <f>ROUNDDOWN($I4380*J$2,)-IF(MOD($I4380*J$2,1)=0,1,0)+1</f>
        <v>2</v>
      </c>
      <c r="K4380">
        <f>ROUNDDOWN($I4380*K$2,)-IF(MOD($I4380*K$2,1)=0,1,0)+1</f>
        <v>3</v>
      </c>
      <c r="L4380">
        <f>ROUNDDOWN($I4380*L$2,)-IF(MOD($I4380*L$2,1)=0,1,0)+1</f>
        <v>4</v>
      </c>
      <c r="M4380" s="3">
        <f>IF(L4379=4,H4380,0)</f>
        <v>0</v>
      </c>
      <c r="N4380" s="2">
        <f>IF(L4379=1,H4380,0)</f>
        <v>0</v>
      </c>
      <c r="O4380" s="2">
        <f>IF(OR(L4379=1,L4379=4),H4380,0)</f>
        <v>0</v>
      </c>
      <c r="P4380" s="2">
        <f>IF(OR(L4379=1,L4379=2),H4380,0)</f>
        <v>3.0042918454935622E-2</v>
      </c>
      <c r="Q4380" s="2"/>
    </row>
    <row r="4381" spans="1:17" x14ac:dyDescent="0.3">
      <c r="A4381" s="1">
        <v>36724</v>
      </c>
      <c r="B4381">
        <v>44.59375</v>
      </c>
      <c r="C4381">
        <v>46.125</v>
      </c>
      <c r="D4381">
        <v>43.9375</v>
      </c>
      <c r="E4381">
        <v>45.625</v>
      </c>
      <c r="F4381">
        <v>45.625</v>
      </c>
      <c r="G4381">
        <v>7044400</v>
      </c>
      <c r="H4381" s="3">
        <f>(F4381-B4381)/B4381</f>
        <v>2.3125437981779958E-2</v>
      </c>
      <c r="I4381" s="3">
        <f>_xlfn.RANK.AVG(H4381,$H$3:$H$10273,1)/10271</f>
        <v>0.82046538798559054</v>
      </c>
      <c r="J4381">
        <f>ROUNDDOWN($I4381*J$2,)-IF(MOD($I4381*J$2,1)=0,1,0)+1</f>
        <v>2</v>
      </c>
      <c r="K4381">
        <f>ROUNDDOWN($I4381*K$2,)-IF(MOD($I4381*K$2,1)=0,1,0)+1</f>
        <v>3</v>
      </c>
      <c r="L4381">
        <f>ROUNDDOWN($I4381*L$2,)-IF(MOD($I4381*L$2,1)=0,1,0)+1</f>
        <v>4</v>
      </c>
      <c r="M4381" s="3">
        <f>IF(L4380=4,H4381,0)</f>
        <v>2.3125437981779958E-2</v>
      </c>
      <c r="N4381" s="2">
        <f>IF(L4380=1,H4381,0)</f>
        <v>0</v>
      </c>
      <c r="O4381" s="2">
        <f>IF(OR(L4380=1,L4380=4),H4381,0)</f>
        <v>2.3125437981779958E-2</v>
      </c>
      <c r="P4381" s="2">
        <f>IF(OR(L4380=1,L4380=2),H4381,0)</f>
        <v>0</v>
      </c>
      <c r="Q4381" s="2"/>
    </row>
    <row r="4382" spans="1:17" x14ac:dyDescent="0.3">
      <c r="A4382" s="1">
        <v>36725</v>
      </c>
      <c r="B4382">
        <v>44.0625</v>
      </c>
      <c r="C4382">
        <v>45.625</v>
      </c>
      <c r="D4382">
        <v>43.1875</v>
      </c>
      <c r="E4382">
        <v>45.5</v>
      </c>
      <c r="F4382">
        <v>45.5</v>
      </c>
      <c r="G4382">
        <v>6729600</v>
      </c>
      <c r="H4382" s="3">
        <f>(F4382-B4382)/B4382</f>
        <v>3.2624113475177303E-2</v>
      </c>
      <c r="I4382" s="3">
        <f>_xlfn.RANK.AVG(H4382,$H$3:$H$10273,1)/10271</f>
        <v>0.8846266186349917</v>
      </c>
      <c r="J4382">
        <f>ROUNDDOWN($I4382*J$2,)-IF(MOD($I4382*J$2,1)=0,1,0)+1</f>
        <v>2</v>
      </c>
      <c r="K4382">
        <f>ROUNDDOWN($I4382*K$2,)-IF(MOD($I4382*K$2,1)=0,1,0)+1</f>
        <v>3</v>
      </c>
      <c r="L4382">
        <f>ROUNDDOWN($I4382*L$2,)-IF(MOD($I4382*L$2,1)=0,1,0)+1</f>
        <v>4</v>
      </c>
      <c r="M4382" s="3">
        <f>IF(L4381=4,H4382,0)</f>
        <v>3.2624113475177303E-2</v>
      </c>
      <c r="N4382" s="2">
        <f>IF(L4381=1,H4382,0)</f>
        <v>0</v>
      </c>
      <c r="O4382" s="2">
        <f>IF(OR(L4381=1,L4381=4),H4382,0)</f>
        <v>3.2624113475177303E-2</v>
      </c>
      <c r="P4382" s="2">
        <f>IF(OR(L4381=1,L4381=2),H4382,0)</f>
        <v>0</v>
      </c>
      <c r="Q4382" s="2"/>
    </row>
    <row r="4383" spans="1:17" x14ac:dyDescent="0.3">
      <c r="A4383" s="1">
        <v>36726</v>
      </c>
      <c r="B4383">
        <v>44</v>
      </c>
      <c r="C4383">
        <v>47.5</v>
      </c>
      <c r="D4383">
        <v>43.15625</v>
      </c>
      <c r="E4383">
        <v>45.125</v>
      </c>
      <c r="F4383">
        <v>45.125</v>
      </c>
      <c r="G4383">
        <v>14192200</v>
      </c>
      <c r="H4383" s="3">
        <f>(F4383-B4383)/B4383</f>
        <v>2.556818181818182E-2</v>
      </c>
      <c r="I4383" s="3">
        <f>_xlfn.RANK.AVG(H4383,$H$3:$H$10273,1)/10271</f>
        <v>0.83872066984714244</v>
      </c>
      <c r="J4383">
        <f>ROUNDDOWN($I4383*J$2,)-IF(MOD($I4383*J$2,1)=0,1,0)+1</f>
        <v>2</v>
      </c>
      <c r="K4383">
        <f>ROUNDDOWN($I4383*K$2,)-IF(MOD($I4383*K$2,1)=0,1,0)+1</f>
        <v>3</v>
      </c>
      <c r="L4383">
        <f>ROUNDDOWN($I4383*L$2,)-IF(MOD($I4383*L$2,1)=0,1,0)+1</f>
        <v>4</v>
      </c>
      <c r="M4383" s="3">
        <f>IF(L4382=4,H4383,0)</f>
        <v>2.556818181818182E-2</v>
      </c>
      <c r="N4383" s="2">
        <f>IF(L4382=1,H4383,0)</f>
        <v>0</v>
      </c>
      <c r="O4383" s="2">
        <f>IF(OR(L4382=1,L4382=4),H4383,0)</f>
        <v>2.556818181818182E-2</v>
      </c>
      <c r="P4383" s="2">
        <f>IF(OR(L4382=1,L4382=2),H4383,0)</f>
        <v>0</v>
      </c>
      <c r="Q4383" s="2"/>
    </row>
    <row r="4384" spans="1:17" x14ac:dyDescent="0.3">
      <c r="A4384" s="1">
        <v>36727</v>
      </c>
      <c r="B4384">
        <v>44.5</v>
      </c>
      <c r="C4384">
        <v>44.75</v>
      </c>
      <c r="D4384">
        <v>41.9375</v>
      </c>
      <c r="E4384">
        <v>43.0625</v>
      </c>
      <c r="F4384">
        <v>43.0625</v>
      </c>
      <c r="G4384">
        <v>16273000</v>
      </c>
      <c r="H4384" s="3">
        <f>(F4384-B4384)/B4384</f>
        <v>-3.2303370786516857E-2</v>
      </c>
      <c r="I4384" s="3">
        <f>_xlfn.RANK.AVG(H4384,$H$3:$H$10273,1)/10271</f>
        <v>0.11917047999221107</v>
      </c>
      <c r="J4384">
        <f>ROUNDDOWN($I4384*J$2,)-IF(MOD($I4384*J$2,1)=0,1,0)+1</f>
        <v>1</v>
      </c>
      <c r="K4384">
        <f>ROUNDDOWN($I4384*K$2,)-IF(MOD($I4384*K$2,1)=0,1,0)+1</f>
        <v>1</v>
      </c>
      <c r="L4384">
        <f>ROUNDDOWN($I4384*L$2,)-IF(MOD($I4384*L$2,1)=0,1,0)+1</f>
        <v>1</v>
      </c>
      <c r="M4384" s="3">
        <f>IF(L4383=4,H4384,0)</f>
        <v>-3.2303370786516857E-2</v>
      </c>
      <c r="N4384" s="2">
        <f>IF(L4383=1,H4384,0)</f>
        <v>0</v>
      </c>
      <c r="O4384" s="2">
        <f>IF(OR(L4383=1,L4383=4),H4384,0)</f>
        <v>-3.2303370786516857E-2</v>
      </c>
      <c r="P4384" s="2">
        <f>IF(OR(L4383=1,L4383=2),H4384,0)</f>
        <v>0</v>
      </c>
      <c r="Q4384" s="2"/>
    </row>
    <row r="4385" spans="1:17" x14ac:dyDescent="0.3">
      <c r="A4385" s="1">
        <v>36728</v>
      </c>
      <c r="B4385">
        <v>42.46875</v>
      </c>
      <c r="C4385">
        <v>42.46875</v>
      </c>
      <c r="D4385">
        <v>40</v>
      </c>
      <c r="E4385">
        <v>40.0625</v>
      </c>
      <c r="F4385">
        <v>40.0625</v>
      </c>
      <c r="G4385">
        <v>9594000</v>
      </c>
      <c r="H4385" s="3">
        <f>(F4385-B4385)/B4385</f>
        <v>-5.6659308314937457E-2</v>
      </c>
      <c r="I4385" s="3">
        <f>_xlfn.RANK.AVG(H4385,$H$3:$H$10273,1)/10271</f>
        <v>2.9987343004575992E-2</v>
      </c>
      <c r="J4385">
        <f>ROUNDDOWN($I4385*J$2,)-IF(MOD($I4385*J$2,1)=0,1,0)+1</f>
        <v>1</v>
      </c>
      <c r="K4385">
        <f>ROUNDDOWN($I4385*K$2,)-IF(MOD($I4385*K$2,1)=0,1,0)+1</f>
        <v>1</v>
      </c>
      <c r="L4385">
        <f>ROUNDDOWN($I4385*L$2,)-IF(MOD($I4385*L$2,1)=0,1,0)+1</f>
        <v>1</v>
      </c>
      <c r="M4385" s="3">
        <f>IF(L4384=4,H4385,0)</f>
        <v>0</v>
      </c>
      <c r="N4385" s="2">
        <f>IF(L4384=1,H4385,0)</f>
        <v>-5.6659308314937457E-2</v>
      </c>
      <c r="O4385" s="2">
        <f>IF(OR(L4384=1,L4384=4),H4385,0)</f>
        <v>-5.6659308314937457E-2</v>
      </c>
      <c r="P4385" s="2">
        <f>IF(OR(L4384=1,L4384=2),H4385,0)</f>
        <v>-5.6659308314937457E-2</v>
      </c>
      <c r="Q4385" s="2"/>
    </row>
    <row r="4386" spans="1:17" x14ac:dyDescent="0.3">
      <c r="A4386" s="1">
        <v>36731</v>
      </c>
      <c r="B4386">
        <v>40.5</v>
      </c>
      <c r="C4386">
        <v>41.59375</v>
      </c>
      <c r="D4386">
        <v>38.3125</v>
      </c>
      <c r="E4386">
        <v>39</v>
      </c>
      <c r="F4386">
        <v>39</v>
      </c>
      <c r="G4386">
        <v>10565200</v>
      </c>
      <c r="H4386" s="3">
        <f>(F4386-B4386)/B4386</f>
        <v>-3.7037037037037035E-2</v>
      </c>
      <c r="I4386" s="3">
        <f>_xlfn.RANK.AVG(H4386,$H$3:$H$10273,1)/10271</f>
        <v>9.0740921039820857E-2</v>
      </c>
      <c r="J4386">
        <f>ROUNDDOWN($I4386*J$2,)-IF(MOD($I4386*J$2,1)=0,1,0)+1</f>
        <v>1</v>
      </c>
      <c r="K4386">
        <f>ROUNDDOWN($I4386*K$2,)-IF(MOD($I4386*K$2,1)=0,1,0)+1</f>
        <v>1</v>
      </c>
      <c r="L4386">
        <f>ROUNDDOWN($I4386*L$2,)-IF(MOD($I4386*L$2,1)=0,1,0)+1</f>
        <v>1</v>
      </c>
      <c r="M4386" s="3">
        <f>IF(L4385=4,H4386,0)</f>
        <v>0</v>
      </c>
      <c r="N4386" s="2">
        <f>IF(L4385=1,H4386,0)</f>
        <v>-3.7037037037037035E-2</v>
      </c>
      <c r="O4386" s="2">
        <f>IF(OR(L4385=1,L4385=4),H4386,0)</f>
        <v>-3.7037037037037035E-2</v>
      </c>
      <c r="P4386" s="2">
        <f>IF(OR(L4385=1,L4385=2),H4386,0)</f>
        <v>-3.7037037037037035E-2</v>
      </c>
      <c r="Q4386" s="2"/>
    </row>
    <row r="4387" spans="1:17" x14ac:dyDescent="0.3">
      <c r="A4387" s="1">
        <v>36732</v>
      </c>
      <c r="B4387">
        <v>39.5</v>
      </c>
      <c r="C4387">
        <v>40.0625</v>
      </c>
      <c r="D4387">
        <v>38.78125</v>
      </c>
      <c r="E4387">
        <v>39.375</v>
      </c>
      <c r="F4387">
        <v>39.375</v>
      </c>
      <c r="G4387">
        <v>7225400</v>
      </c>
      <c r="H4387" s="3">
        <f>(F4387-B4387)/B4387</f>
        <v>-3.1645569620253164E-3</v>
      </c>
      <c r="I4387" s="3">
        <f>_xlfn.RANK.AVG(H4387,$H$3:$H$10273,1)/10271</f>
        <v>0.46860091519813069</v>
      </c>
      <c r="J4387">
        <f>ROUNDDOWN($I4387*J$2,)-IF(MOD($I4387*J$2,1)=0,1,0)+1</f>
        <v>1</v>
      </c>
      <c r="K4387">
        <f>ROUNDDOWN($I4387*K$2,)-IF(MOD($I4387*K$2,1)=0,1,0)+1</f>
        <v>2</v>
      </c>
      <c r="L4387">
        <f>ROUNDDOWN($I4387*L$2,)-IF(MOD($I4387*L$2,1)=0,1,0)+1</f>
        <v>2</v>
      </c>
      <c r="M4387" s="3">
        <f>IF(L4386=4,H4387,0)</f>
        <v>0</v>
      </c>
      <c r="N4387" s="2">
        <f>IF(L4386=1,H4387,0)</f>
        <v>-3.1645569620253164E-3</v>
      </c>
      <c r="O4387" s="2">
        <f>IF(OR(L4386=1,L4386=4),H4387,0)</f>
        <v>-3.1645569620253164E-3</v>
      </c>
      <c r="P4387" s="2">
        <f>IF(OR(L4386=1,L4386=2),H4387,0)</f>
        <v>-3.1645569620253164E-3</v>
      </c>
      <c r="Q4387" s="2"/>
    </row>
    <row r="4388" spans="1:17" x14ac:dyDescent="0.3">
      <c r="A4388" s="1">
        <v>36733</v>
      </c>
      <c r="B4388">
        <v>39.34375</v>
      </c>
      <c r="C4388">
        <v>39.34375</v>
      </c>
      <c r="D4388">
        <v>36.875</v>
      </c>
      <c r="E4388">
        <v>38.09375</v>
      </c>
      <c r="F4388">
        <v>38.09375</v>
      </c>
      <c r="G4388">
        <v>9044400</v>
      </c>
      <c r="H4388" s="3">
        <f>(F4388-B4388)/B4388</f>
        <v>-3.1771247021445591E-2</v>
      </c>
      <c r="I4388" s="3">
        <f>_xlfn.RANK.AVG(H4388,$H$3:$H$10273,1)/10271</f>
        <v>0.12267549410962905</v>
      </c>
      <c r="J4388">
        <f>ROUNDDOWN($I4388*J$2,)-IF(MOD($I4388*J$2,1)=0,1,0)+1</f>
        <v>1</v>
      </c>
      <c r="K4388">
        <f>ROUNDDOWN($I4388*K$2,)-IF(MOD($I4388*K$2,1)=0,1,0)+1</f>
        <v>1</v>
      </c>
      <c r="L4388">
        <f>ROUNDDOWN($I4388*L$2,)-IF(MOD($I4388*L$2,1)=0,1,0)+1</f>
        <v>1</v>
      </c>
      <c r="M4388" s="3">
        <f>IF(L4387=4,H4388,0)</f>
        <v>0</v>
      </c>
      <c r="N4388" s="2">
        <f>IF(L4387=1,H4388,0)</f>
        <v>0</v>
      </c>
      <c r="O4388" s="2">
        <f>IF(OR(L4387=1,L4387=4),H4388,0)</f>
        <v>0</v>
      </c>
      <c r="P4388" s="2">
        <f>IF(OR(L4387=1,L4387=2),H4388,0)</f>
        <v>-3.1771247021445591E-2</v>
      </c>
      <c r="Q4388" s="2"/>
    </row>
    <row r="4389" spans="1:17" x14ac:dyDescent="0.3">
      <c r="A4389" s="1">
        <v>36734</v>
      </c>
      <c r="B4389">
        <v>36.8125</v>
      </c>
      <c r="C4389">
        <v>36.9375</v>
      </c>
      <c r="D4389">
        <v>34</v>
      </c>
      <c r="E4389">
        <v>35</v>
      </c>
      <c r="F4389">
        <v>35</v>
      </c>
      <c r="G4389">
        <v>17077000</v>
      </c>
      <c r="H4389" s="3">
        <f>(F4389-B4389)/B4389</f>
        <v>-4.9235993208828523E-2</v>
      </c>
      <c r="I4389" s="3">
        <f>_xlfn.RANK.AVG(H4389,$H$3:$H$10273,1)/10271</f>
        <v>4.7317690585142631E-2</v>
      </c>
      <c r="J4389">
        <f>ROUNDDOWN($I4389*J$2,)-IF(MOD($I4389*J$2,1)=0,1,0)+1</f>
        <v>1</v>
      </c>
      <c r="K4389">
        <f>ROUNDDOWN($I4389*K$2,)-IF(MOD($I4389*K$2,1)=0,1,0)+1</f>
        <v>1</v>
      </c>
      <c r="L4389">
        <f>ROUNDDOWN($I4389*L$2,)-IF(MOD($I4389*L$2,1)=0,1,0)+1</f>
        <v>1</v>
      </c>
      <c r="M4389" s="3">
        <f>IF(L4388=4,H4389,0)</f>
        <v>0</v>
      </c>
      <c r="N4389" s="2">
        <f>IF(L4388=1,H4389,0)</f>
        <v>-4.9235993208828523E-2</v>
      </c>
      <c r="O4389" s="2">
        <f>IF(OR(L4388=1,L4388=4),H4389,0)</f>
        <v>-4.9235993208828523E-2</v>
      </c>
      <c r="P4389" s="2">
        <f>IF(OR(L4388=1,L4388=2),H4389,0)</f>
        <v>-4.9235993208828523E-2</v>
      </c>
      <c r="Q4389" s="2"/>
    </row>
    <row r="4390" spans="1:17" x14ac:dyDescent="0.3">
      <c r="A4390" s="1">
        <v>36735</v>
      </c>
      <c r="B4390">
        <v>35.84375</v>
      </c>
      <c r="C4390">
        <v>37.46875</v>
      </c>
      <c r="D4390">
        <v>34.6875</v>
      </c>
      <c r="E4390">
        <v>35.5</v>
      </c>
      <c r="F4390">
        <v>35.5</v>
      </c>
      <c r="G4390">
        <v>13689800</v>
      </c>
      <c r="H4390" s="3">
        <f>(F4390-B4390)/B4390</f>
        <v>-9.5902353966870104E-3</v>
      </c>
      <c r="I4390" s="3">
        <f>_xlfn.RANK.AVG(H4390,$H$3:$H$10273,1)/10271</f>
        <v>0.37396553402784538</v>
      </c>
      <c r="J4390">
        <f>ROUNDDOWN($I4390*J$2,)-IF(MOD($I4390*J$2,1)=0,1,0)+1</f>
        <v>1</v>
      </c>
      <c r="K4390">
        <f>ROUNDDOWN($I4390*K$2,)-IF(MOD($I4390*K$2,1)=0,1,0)+1</f>
        <v>2</v>
      </c>
      <c r="L4390">
        <f>ROUNDDOWN($I4390*L$2,)-IF(MOD($I4390*L$2,1)=0,1,0)+1</f>
        <v>2</v>
      </c>
      <c r="M4390" s="3">
        <f>IF(L4389=4,H4390,0)</f>
        <v>0</v>
      </c>
      <c r="N4390" s="2">
        <f>IF(L4389=1,H4390,0)</f>
        <v>-9.5902353966870104E-3</v>
      </c>
      <c r="O4390" s="2">
        <f>IF(OR(L4389=1,L4389=4),H4390,0)</f>
        <v>-9.5902353966870104E-3</v>
      </c>
      <c r="P4390" s="2">
        <f>IF(OR(L4389=1,L4389=2),H4390,0)</f>
        <v>-9.5902353966870104E-3</v>
      </c>
      <c r="Q4390" s="2"/>
    </row>
    <row r="4391" spans="1:17" x14ac:dyDescent="0.3">
      <c r="A4391" s="1">
        <v>36738</v>
      </c>
      <c r="B4391">
        <v>35.9375</v>
      </c>
      <c r="C4391">
        <v>36.875</v>
      </c>
      <c r="D4391">
        <v>34.75</v>
      </c>
      <c r="E4391">
        <v>36</v>
      </c>
      <c r="F4391">
        <v>36</v>
      </c>
      <c r="G4391">
        <v>7546000</v>
      </c>
      <c r="H4391" s="3">
        <f>(F4391-B4391)/B4391</f>
        <v>1.7391304347826088E-3</v>
      </c>
      <c r="I4391" s="3">
        <f>_xlfn.RANK.AVG(H4391,$H$3:$H$10273,1)/10271</f>
        <v>0.56644922597604908</v>
      </c>
      <c r="J4391">
        <f>ROUNDDOWN($I4391*J$2,)-IF(MOD($I4391*J$2,1)=0,1,0)+1</f>
        <v>2</v>
      </c>
      <c r="K4391">
        <f>ROUNDDOWN($I4391*K$2,)-IF(MOD($I4391*K$2,1)=0,1,0)+1</f>
        <v>2</v>
      </c>
      <c r="L4391">
        <f>ROUNDDOWN($I4391*L$2,)-IF(MOD($I4391*L$2,1)=0,1,0)+1</f>
        <v>3</v>
      </c>
      <c r="M4391" s="3">
        <f>IF(L4390=4,H4391,0)</f>
        <v>0</v>
      </c>
      <c r="N4391" s="2">
        <f>IF(L4390=1,H4391,0)</f>
        <v>0</v>
      </c>
      <c r="O4391" s="2">
        <f>IF(OR(L4390=1,L4390=4),H4391,0)</f>
        <v>0</v>
      </c>
      <c r="P4391" s="2">
        <f>IF(OR(L4390=1,L4390=2),H4391,0)</f>
        <v>1.7391304347826088E-3</v>
      </c>
      <c r="Q4391" s="2"/>
    </row>
    <row r="4392" spans="1:17" x14ac:dyDescent="0.3">
      <c r="A4392" s="1">
        <v>36739</v>
      </c>
      <c r="B4392">
        <v>36.09375</v>
      </c>
      <c r="C4392">
        <v>36.1875</v>
      </c>
      <c r="D4392">
        <v>33.28125</v>
      </c>
      <c r="E4392">
        <v>33.875</v>
      </c>
      <c r="F4392">
        <v>33.875</v>
      </c>
      <c r="G4392">
        <v>9895200</v>
      </c>
      <c r="H4392" s="3">
        <f>(F4392-B4392)/B4392</f>
        <v>-6.1471861471861469E-2</v>
      </c>
      <c r="I4392" s="3">
        <f>_xlfn.RANK.AVG(H4392,$H$3:$H$10273,1)/10271</f>
        <v>2.3464122286048095E-2</v>
      </c>
      <c r="J4392">
        <f>ROUNDDOWN($I4392*J$2,)-IF(MOD($I4392*J$2,1)=0,1,0)+1</f>
        <v>1</v>
      </c>
      <c r="K4392">
        <f>ROUNDDOWN($I4392*K$2,)-IF(MOD($I4392*K$2,1)=0,1,0)+1</f>
        <v>1</v>
      </c>
      <c r="L4392">
        <f>ROUNDDOWN($I4392*L$2,)-IF(MOD($I4392*L$2,1)=0,1,0)+1</f>
        <v>1</v>
      </c>
      <c r="M4392" s="3">
        <f>IF(L4391=4,H4392,0)</f>
        <v>0</v>
      </c>
      <c r="N4392" s="2">
        <f>IF(L4391=1,H4392,0)</f>
        <v>0</v>
      </c>
      <c r="O4392" s="2">
        <f>IF(OR(L4391=1,L4391=4),H4392,0)</f>
        <v>0</v>
      </c>
      <c r="P4392" s="2">
        <f>IF(OR(L4391=1,L4391=2),H4392,0)</f>
        <v>0</v>
      </c>
      <c r="Q4392" s="2"/>
    </row>
    <row r="4393" spans="1:17" x14ac:dyDescent="0.3">
      <c r="A4393" s="1">
        <v>36740</v>
      </c>
      <c r="B4393">
        <v>33.5</v>
      </c>
      <c r="C4393">
        <v>34.4375</v>
      </c>
      <c r="D4393">
        <v>30.375</v>
      </c>
      <c r="E4393">
        <v>31.25</v>
      </c>
      <c r="F4393">
        <v>31.25</v>
      </c>
      <c r="G4393">
        <v>20000200</v>
      </c>
      <c r="H4393" s="3">
        <f>(F4393-B4393)/B4393</f>
        <v>-6.7164179104477612E-2</v>
      </c>
      <c r="I4393" s="3">
        <f>_xlfn.RANK.AVG(H4393,$H$3:$H$10273,1)/10271</f>
        <v>1.7622432090351477E-2</v>
      </c>
      <c r="J4393">
        <f>ROUNDDOWN($I4393*J$2,)-IF(MOD($I4393*J$2,1)=0,1,0)+1</f>
        <v>1</v>
      </c>
      <c r="K4393">
        <f>ROUNDDOWN($I4393*K$2,)-IF(MOD($I4393*K$2,1)=0,1,0)+1</f>
        <v>1</v>
      </c>
      <c r="L4393">
        <f>ROUNDDOWN($I4393*L$2,)-IF(MOD($I4393*L$2,1)=0,1,0)+1</f>
        <v>1</v>
      </c>
      <c r="M4393" s="3">
        <f>IF(L4392=4,H4393,0)</f>
        <v>0</v>
      </c>
      <c r="N4393" s="2">
        <f>IF(L4392=1,H4393,0)</f>
        <v>-6.7164179104477612E-2</v>
      </c>
      <c r="O4393" s="2">
        <f>IF(OR(L4392=1,L4392=4),H4393,0)</f>
        <v>-6.7164179104477612E-2</v>
      </c>
      <c r="P4393" s="2">
        <f>IF(OR(L4392=1,L4392=2),H4393,0)</f>
        <v>-6.7164179104477612E-2</v>
      </c>
      <c r="Q4393" s="2"/>
    </row>
    <row r="4394" spans="1:17" x14ac:dyDescent="0.3">
      <c r="A4394" s="1">
        <v>36741</v>
      </c>
      <c r="B4394">
        <v>29.375</v>
      </c>
      <c r="C4394">
        <v>32.875</v>
      </c>
      <c r="D4394">
        <v>29.03125</v>
      </c>
      <c r="E4394">
        <v>32.75</v>
      </c>
      <c r="F4394">
        <v>32.75</v>
      </c>
      <c r="G4394">
        <v>20238400</v>
      </c>
      <c r="H4394" s="3">
        <f>(F4394-B4394)/B4394</f>
        <v>0.1148936170212766</v>
      </c>
      <c r="I4394" s="3">
        <f>_xlfn.RANK.AVG(H4394,$H$3:$H$10273,1)/10271</f>
        <v>0.99591081686301242</v>
      </c>
      <c r="J4394">
        <f>ROUNDDOWN($I4394*J$2,)-IF(MOD($I4394*J$2,1)=0,1,0)+1</f>
        <v>2</v>
      </c>
      <c r="K4394">
        <f>ROUNDDOWN($I4394*K$2,)-IF(MOD($I4394*K$2,1)=0,1,0)+1</f>
        <v>3</v>
      </c>
      <c r="L4394">
        <f>ROUNDDOWN($I4394*L$2,)-IF(MOD($I4394*L$2,1)=0,1,0)+1</f>
        <v>4</v>
      </c>
      <c r="M4394" s="3">
        <f>IF(L4393=4,H4394,0)</f>
        <v>0</v>
      </c>
      <c r="N4394" s="2">
        <f>IF(L4393=1,H4394,0)</f>
        <v>0.1148936170212766</v>
      </c>
      <c r="O4394" s="2">
        <f>IF(OR(L4393=1,L4393=4),H4394,0)</f>
        <v>0.1148936170212766</v>
      </c>
      <c r="P4394" s="2">
        <f>IF(OR(L4393=1,L4393=2),H4394,0)</f>
        <v>0.1148936170212766</v>
      </c>
      <c r="Q4394" s="2"/>
    </row>
    <row r="4395" spans="1:17" x14ac:dyDescent="0.3">
      <c r="A4395" s="1">
        <v>36742</v>
      </c>
      <c r="B4395">
        <v>33</v>
      </c>
      <c r="C4395">
        <v>33.1875</v>
      </c>
      <c r="D4395">
        <v>30.28125</v>
      </c>
      <c r="E4395">
        <v>31.375</v>
      </c>
      <c r="F4395">
        <v>31.375</v>
      </c>
      <c r="G4395">
        <v>13104000</v>
      </c>
      <c r="H4395" s="3">
        <f>(F4395-B4395)/B4395</f>
        <v>-4.924242424242424E-2</v>
      </c>
      <c r="I4395" s="3">
        <f>_xlfn.RANK.AVG(H4395,$H$3:$H$10273,1)/10271</f>
        <v>4.7220329081881021E-2</v>
      </c>
      <c r="J4395">
        <f>ROUNDDOWN($I4395*J$2,)-IF(MOD($I4395*J$2,1)=0,1,0)+1</f>
        <v>1</v>
      </c>
      <c r="K4395">
        <f>ROUNDDOWN($I4395*K$2,)-IF(MOD($I4395*K$2,1)=0,1,0)+1</f>
        <v>1</v>
      </c>
      <c r="L4395">
        <f>ROUNDDOWN($I4395*L$2,)-IF(MOD($I4395*L$2,1)=0,1,0)+1</f>
        <v>1</v>
      </c>
      <c r="M4395" s="3">
        <f>IF(L4394=4,H4395,0)</f>
        <v>-4.924242424242424E-2</v>
      </c>
      <c r="N4395" s="2">
        <f>IF(L4394=1,H4395,0)</f>
        <v>0</v>
      </c>
      <c r="O4395" s="2">
        <f>IF(OR(L4394=1,L4394=4),H4395,0)</f>
        <v>-4.924242424242424E-2</v>
      </c>
      <c r="P4395" s="2">
        <f>IF(OR(L4394=1,L4394=2),H4395,0)</f>
        <v>0</v>
      </c>
      <c r="Q4395" s="2"/>
    </row>
    <row r="4396" spans="1:17" x14ac:dyDescent="0.3">
      <c r="A4396" s="1">
        <v>36745</v>
      </c>
      <c r="B4396">
        <v>30.25</v>
      </c>
      <c r="C4396">
        <v>33.1875</v>
      </c>
      <c r="D4396">
        <v>30.1875</v>
      </c>
      <c r="E4396">
        <v>32.5</v>
      </c>
      <c r="F4396">
        <v>32.5</v>
      </c>
      <c r="G4396">
        <v>15136000</v>
      </c>
      <c r="H4396" s="3">
        <f>(F4396-B4396)/B4396</f>
        <v>7.43801652892562E-2</v>
      </c>
      <c r="I4396" s="3">
        <f>_xlfn.RANK.AVG(H4396,$H$3:$H$10273,1)/10271</f>
        <v>0.98043033784441636</v>
      </c>
      <c r="J4396">
        <f>ROUNDDOWN($I4396*J$2,)-IF(MOD($I4396*J$2,1)=0,1,0)+1</f>
        <v>2</v>
      </c>
      <c r="K4396">
        <f>ROUNDDOWN($I4396*K$2,)-IF(MOD($I4396*K$2,1)=0,1,0)+1</f>
        <v>3</v>
      </c>
      <c r="L4396">
        <f>ROUNDDOWN($I4396*L$2,)-IF(MOD($I4396*L$2,1)=0,1,0)+1</f>
        <v>4</v>
      </c>
      <c r="M4396" s="3">
        <f>IF(L4395=4,H4396,0)</f>
        <v>0</v>
      </c>
      <c r="N4396" s="2">
        <f>IF(L4395=1,H4396,0)</f>
        <v>7.43801652892562E-2</v>
      </c>
      <c r="O4396" s="2">
        <f>IF(OR(L4395=1,L4395=4),H4396,0)</f>
        <v>7.43801652892562E-2</v>
      </c>
      <c r="P4396" s="2">
        <f>IF(OR(L4395=1,L4395=2),H4396,0)</f>
        <v>7.43801652892562E-2</v>
      </c>
      <c r="Q4396" s="2"/>
    </row>
    <row r="4397" spans="1:17" x14ac:dyDescent="0.3">
      <c r="A4397" s="1">
        <v>36746</v>
      </c>
      <c r="B4397">
        <v>32.875</v>
      </c>
      <c r="C4397">
        <v>33.40625</v>
      </c>
      <c r="D4397">
        <v>30.25</v>
      </c>
      <c r="E4397">
        <v>30.625</v>
      </c>
      <c r="F4397">
        <v>30.625</v>
      </c>
      <c r="G4397">
        <v>12861000</v>
      </c>
      <c r="H4397" s="3">
        <f>(F4397-B4397)/B4397</f>
        <v>-6.8441064638783272E-2</v>
      </c>
      <c r="I4397" s="3">
        <f>_xlfn.RANK.AVG(H4397,$H$3:$H$10273,1)/10271</f>
        <v>1.6454094051212152E-2</v>
      </c>
      <c r="J4397">
        <f>ROUNDDOWN($I4397*J$2,)-IF(MOD($I4397*J$2,1)=0,1,0)+1</f>
        <v>1</v>
      </c>
      <c r="K4397">
        <f>ROUNDDOWN($I4397*K$2,)-IF(MOD($I4397*K$2,1)=0,1,0)+1</f>
        <v>1</v>
      </c>
      <c r="L4397">
        <f>ROUNDDOWN($I4397*L$2,)-IF(MOD($I4397*L$2,1)=0,1,0)+1</f>
        <v>1</v>
      </c>
      <c r="M4397" s="3">
        <f>IF(L4396=4,H4397,0)</f>
        <v>-6.8441064638783272E-2</v>
      </c>
      <c r="N4397" s="2">
        <f>IF(L4396=1,H4397,0)</f>
        <v>0</v>
      </c>
      <c r="O4397" s="2">
        <f>IF(OR(L4396=1,L4396=4),H4397,0)</f>
        <v>-6.8441064638783272E-2</v>
      </c>
      <c r="P4397" s="2">
        <f>IF(OR(L4396=1,L4396=2),H4397,0)</f>
        <v>0</v>
      </c>
      <c r="Q4397" s="2"/>
    </row>
    <row r="4398" spans="1:17" x14ac:dyDescent="0.3">
      <c r="A4398" s="1">
        <v>36747</v>
      </c>
      <c r="B4398">
        <v>31.25</v>
      </c>
      <c r="C4398">
        <v>31.9375</v>
      </c>
      <c r="D4398">
        <v>29.875</v>
      </c>
      <c r="E4398">
        <v>30.875</v>
      </c>
      <c r="F4398">
        <v>30.875</v>
      </c>
      <c r="G4398">
        <v>11138400</v>
      </c>
      <c r="H4398" s="3">
        <f>(F4398-B4398)/B4398</f>
        <v>-1.2E-2</v>
      </c>
      <c r="I4398" s="3">
        <f>_xlfn.RANK.AVG(H4398,$H$3:$H$10273,1)/10271</f>
        <v>0.33609190925907895</v>
      </c>
      <c r="J4398">
        <f>ROUNDDOWN($I4398*J$2,)-IF(MOD($I4398*J$2,1)=0,1,0)+1</f>
        <v>1</v>
      </c>
      <c r="K4398">
        <f>ROUNDDOWN($I4398*K$2,)-IF(MOD($I4398*K$2,1)=0,1,0)+1</f>
        <v>2</v>
      </c>
      <c r="L4398">
        <f>ROUNDDOWN($I4398*L$2,)-IF(MOD($I4398*L$2,1)=0,1,0)+1</f>
        <v>2</v>
      </c>
      <c r="M4398" s="3">
        <f>IF(L4397=4,H4398,0)</f>
        <v>0</v>
      </c>
      <c r="N4398" s="2">
        <f>IF(L4397=1,H4398,0)</f>
        <v>-1.2E-2</v>
      </c>
      <c r="O4398" s="2">
        <f>IF(OR(L4397=1,L4397=4),H4398,0)</f>
        <v>-1.2E-2</v>
      </c>
      <c r="P4398" s="2">
        <f>IF(OR(L4397=1,L4397=2),H4398,0)</f>
        <v>-1.2E-2</v>
      </c>
      <c r="Q4398" s="2"/>
    </row>
    <row r="4399" spans="1:17" x14ac:dyDescent="0.3">
      <c r="A4399" s="1">
        <v>36748</v>
      </c>
      <c r="B4399">
        <v>30.1875</v>
      </c>
      <c r="C4399">
        <v>30.78125</v>
      </c>
      <c r="D4399">
        <v>28.25</v>
      </c>
      <c r="E4399">
        <v>28.5</v>
      </c>
      <c r="F4399">
        <v>28.5</v>
      </c>
      <c r="G4399">
        <v>14584200</v>
      </c>
      <c r="H4399" s="3">
        <f>(F4399-B4399)/B4399</f>
        <v>-5.5900621118012424E-2</v>
      </c>
      <c r="I4399" s="3">
        <f>_xlfn.RANK.AVG(H4399,$H$3:$H$10273,1)/10271</f>
        <v>3.1058319540453704E-2</v>
      </c>
      <c r="J4399">
        <f>ROUNDDOWN($I4399*J$2,)-IF(MOD($I4399*J$2,1)=0,1,0)+1</f>
        <v>1</v>
      </c>
      <c r="K4399">
        <f>ROUNDDOWN($I4399*K$2,)-IF(MOD($I4399*K$2,1)=0,1,0)+1</f>
        <v>1</v>
      </c>
      <c r="L4399">
        <f>ROUNDDOWN($I4399*L$2,)-IF(MOD($I4399*L$2,1)=0,1,0)+1</f>
        <v>1</v>
      </c>
      <c r="M4399" s="3">
        <f>IF(L4398=4,H4399,0)</f>
        <v>0</v>
      </c>
      <c r="N4399" s="2">
        <f>IF(L4398=1,H4399,0)</f>
        <v>0</v>
      </c>
      <c r="O4399" s="2">
        <f>IF(OR(L4398=1,L4398=4),H4399,0)</f>
        <v>0</v>
      </c>
      <c r="P4399" s="2">
        <f>IF(OR(L4398=1,L4398=2),H4399,0)</f>
        <v>-5.5900621118012424E-2</v>
      </c>
      <c r="Q4399" s="2"/>
    </row>
    <row r="4400" spans="1:17" x14ac:dyDescent="0.3">
      <c r="A4400" s="1">
        <v>36749</v>
      </c>
      <c r="B4400">
        <v>27.625</v>
      </c>
      <c r="C4400">
        <v>29.25</v>
      </c>
      <c r="D4400">
        <v>27</v>
      </c>
      <c r="E4400">
        <v>28.875</v>
      </c>
      <c r="F4400">
        <v>28.875</v>
      </c>
      <c r="G4400">
        <v>14878200</v>
      </c>
      <c r="H4400" s="3">
        <f>(F4400-B4400)/B4400</f>
        <v>4.5248868778280542E-2</v>
      </c>
      <c r="I4400" s="3">
        <f>_xlfn.RANK.AVG(H4400,$H$3:$H$10273,1)/10271</f>
        <v>0.93486515431798267</v>
      </c>
      <c r="J4400">
        <f>ROUNDDOWN($I4400*J$2,)-IF(MOD($I4400*J$2,1)=0,1,0)+1</f>
        <v>2</v>
      </c>
      <c r="K4400">
        <f>ROUNDDOWN($I4400*K$2,)-IF(MOD($I4400*K$2,1)=0,1,0)+1</f>
        <v>3</v>
      </c>
      <c r="L4400">
        <f>ROUNDDOWN($I4400*L$2,)-IF(MOD($I4400*L$2,1)=0,1,0)+1</f>
        <v>4</v>
      </c>
      <c r="M4400" s="3">
        <f>IF(L4399=4,H4400,0)</f>
        <v>0</v>
      </c>
      <c r="N4400" s="2">
        <f>IF(L4399=1,H4400,0)</f>
        <v>4.5248868778280542E-2</v>
      </c>
      <c r="O4400" s="2">
        <f>IF(OR(L4399=1,L4399=4),H4400,0)</f>
        <v>4.5248868778280542E-2</v>
      </c>
      <c r="P4400" s="2">
        <f>IF(OR(L4399=1,L4399=2),H4400,0)</f>
        <v>4.5248868778280542E-2</v>
      </c>
      <c r="Q4400" s="2"/>
    </row>
    <row r="4401" spans="1:17" x14ac:dyDescent="0.3">
      <c r="A4401" s="1">
        <v>36752</v>
      </c>
      <c r="B4401">
        <v>29.5625</v>
      </c>
      <c r="C4401">
        <v>31.625</v>
      </c>
      <c r="D4401">
        <v>28.625</v>
      </c>
      <c r="E4401">
        <v>31.5</v>
      </c>
      <c r="F4401">
        <v>31.5</v>
      </c>
      <c r="G4401">
        <v>12196200</v>
      </c>
      <c r="H4401" s="3">
        <f>(F4401-B4401)/B4401</f>
        <v>6.5539112050739964E-2</v>
      </c>
      <c r="I4401" s="3">
        <f>_xlfn.RANK.AVG(H4401,$H$3:$H$10273,1)/10271</f>
        <v>0.97332294810631881</v>
      </c>
      <c r="J4401">
        <f>ROUNDDOWN($I4401*J$2,)-IF(MOD($I4401*J$2,1)=0,1,0)+1</f>
        <v>2</v>
      </c>
      <c r="K4401">
        <f>ROUNDDOWN($I4401*K$2,)-IF(MOD($I4401*K$2,1)=0,1,0)+1</f>
        <v>3</v>
      </c>
      <c r="L4401">
        <f>ROUNDDOWN($I4401*L$2,)-IF(MOD($I4401*L$2,1)=0,1,0)+1</f>
        <v>4</v>
      </c>
      <c r="M4401" s="3">
        <f>IF(L4400=4,H4401,0)</f>
        <v>6.5539112050739964E-2</v>
      </c>
      <c r="N4401" s="2">
        <f>IF(L4400=1,H4401,0)</f>
        <v>0</v>
      </c>
      <c r="O4401" s="2">
        <f>IF(OR(L4400=1,L4400=4),H4401,0)</f>
        <v>6.5539112050739964E-2</v>
      </c>
      <c r="P4401" s="2">
        <f>IF(OR(L4400=1,L4400=2),H4401,0)</f>
        <v>0</v>
      </c>
      <c r="Q4401" s="2"/>
    </row>
    <row r="4402" spans="1:17" x14ac:dyDescent="0.3">
      <c r="A4402" s="1">
        <v>36753</v>
      </c>
      <c r="B4402">
        <v>31.625</v>
      </c>
      <c r="C4402">
        <v>32.375</v>
      </c>
      <c r="D4402">
        <v>31</v>
      </c>
      <c r="E4402">
        <v>32</v>
      </c>
      <c r="F4402">
        <v>32</v>
      </c>
      <c r="G4402">
        <v>12354000</v>
      </c>
      <c r="H4402" s="3">
        <f>(F4402-B4402)/B4402</f>
        <v>1.1857707509881422E-2</v>
      </c>
      <c r="I4402" s="3">
        <f>_xlfn.RANK.AVG(H4402,$H$3:$H$10273,1)/10271</f>
        <v>0.69774121312433068</v>
      </c>
      <c r="J4402">
        <f>ROUNDDOWN($I4402*J$2,)-IF(MOD($I4402*J$2,1)=0,1,0)+1</f>
        <v>2</v>
      </c>
      <c r="K4402">
        <f>ROUNDDOWN($I4402*K$2,)-IF(MOD($I4402*K$2,1)=0,1,0)+1</f>
        <v>3</v>
      </c>
      <c r="L4402">
        <f>ROUNDDOWN($I4402*L$2,)-IF(MOD($I4402*L$2,1)=0,1,0)+1</f>
        <v>3</v>
      </c>
      <c r="M4402" s="3">
        <f>IF(L4401=4,H4402,0)</f>
        <v>1.1857707509881422E-2</v>
      </c>
      <c r="N4402" s="2">
        <f>IF(L4401=1,H4402,0)</f>
        <v>0</v>
      </c>
      <c r="O4402" s="2">
        <f>IF(OR(L4401=1,L4401=4),H4402,0)</f>
        <v>1.1857707509881422E-2</v>
      </c>
      <c r="P4402" s="2">
        <f>IF(OR(L4401=1,L4401=2),H4402,0)</f>
        <v>0</v>
      </c>
      <c r="Q4402" s="2"/>
    </row>
    <row r="4403" spans="1:17" x14ac:dyDescent="0.3">
      <c r="A4403" s="1">
        <v>36754</v>
      </c>
      <c r="B4403">
        <v>32.3125</v>
      </c>
      <c r="C4403">
        <v>33.125</v>
      </c>
      <c r="D4403">
        <v>31.0625</v>
      </c>
      <c r="E4403">
        <v>32.625</v>
      </c>
      <c r="F4403">
        <v>32.625</v>
      </c>
      <c r="G4403">
        <v>11556000</v>
      </c>
      <c r="H4403" s="3">
        <f>(F4403-B4403)/B4403</f>
        <v>9.6711798839458421E-3</v>
      </c>
      <c r="I4403" s="3">
        <f>_xlfn.RANK.AVG(H4403,$H$3:$H$10273,1)/10271</f>
        <v>0.6704313114594489</v>
      </c>
      <c r="J4403">
        <f>ROUNDDOWN($I4403*J$2,)-IF(MOD($I4403*J$2,1)=0,1,0)+1</f>
        <v>2</v>
      </c>
      <c r="K4403">
        <f>ROUNDDOWN($I4403*K$2,)-IF(MOD($I4403*K$2,1)=0,1,0)+1</f>
        <v>3</v>
      </c>
      <c r="L4403">
        <f>ROUNDDOWN($I4403*L$2,)-IF(MOD($I4403*L$2,1)=0,1,0)+1</f>
        <v>3</v>
      </c>
      <c r="M4403" s="3">
        <f>IF(L4402=4,H4403,0)</f>
        <v>0</v>
      </c>
      <c r="N4403" s="2">
        <f>IF(L4402=1,H4403,0)</f>
        <v>0</v>
      </c>
      <c r="O4403" s="2">
        <f>IF(OR(L4402=1,L4402=4),H4403,0)</f>
        <v>0</v>
      </c>
      <c r="P4403" s="2">
        <f>IF(OR(L4402=1,L4402=2),H4403,0)</f>
        <v>0</v>
      </c>
      <c r="Q4403" s="2"/>
    </row>
    <row r="4404" spans="1:17" x14ac:dyDescent="0.3">
      <c r="A4404" s="1">
        <v>36755</v>
      </c>
      <c r="B4404">
        <v>31.625</v>
      </c>
      <c r="C4404">
        <v>34.125</v>
      </c>
      <c r="D4404">
        <v>31.375</v>
      </c>
      <c r="E4404">
        <v>34.0625</v>
      </c>
      <c r="F4404">
        <v>34.0625</v>
      </c>
      <c r="G4404">
        <v>13113800</v>
      </c>
      <c r="H4404" s="3">
        <f>(F4404-B4404)/B4404</f>
        <v>7.7075098814229248E-2</v>
      </c>
      <c r="I4404" s="3">
        <f>_xlfn.RANK.AVG(H4404,$H$3:$H$10273,1)/10271</f>
        <v>0.98305909843247985</v>
      </c>
      <c r="J4404">
        <f>ROUNDDOWN($I4404*J$2,)-IF(MOD($I4404*J$2,1)=0,1,0)+1</f>
        <v>2</v>
      </c>
      <c r="K4404">
        <f>ROUNDDOWN($I4404*K$2,)-IF(MOD($I4404*K$2,1)=0,1,0)+1</f>
        <v>3</v>
      </c>
      <c r="L4404">
        <f>ROUNDDOWN($I4404*L$2,)-IF(MOD($I4404*L$2,1)=0,1,0)+1</f>
        <v>4</v>
      </c>
      <c r="M4404" s="3">
        <f>IF(L4403=4,H4404,0)</f>
        <v>0</v>
      </c>
      <c r="N4404" s="2">
        <f>IF(L4403=1,H4404,0)</f>
        <v>0</v>
      </c>
      <c r="O4404" s="2">
        <f>IF(OR(L4403=1,L4403=4),H4404,0)</f>
        <v>0</v>
      </c>
      <c r="P4404" s="2">
        <f>IF(OR(L4403=1,L4403=2),H4404,0)</f>
        <v>0</v>
      </c>
      <c r="Q4404" s="2"/>
    </row>
    <row r="4405" spans="1:17" x14ac:dyDescent="0.3">
      <c r="A4405" s="1">
        <v>36756</v>
      </c>
      <c r="B4405">
        <v>35.21875</v>
      </c>
      <c r="C4405">
        <v>35.5</v>
      </c>
      <c r="D4405">
        <v>34.5</v>
      </c>
      <c r="E4405">
        <v>35.125</v>
      </c>
      <c r="F4405">
        <v>35.125</v>
      </c>
      <c r="G4405">
        <v>13328000</v>
      </c>
      <c r="H4405" s="3">
        <f>(F4405-B4405)/B4405</f>
        <v>-2.6619343389529724E-3</v>
      </c>
      <c r="I4405" s="3">
        <f>_xlfn.RANK.AVG(H4405,$H$3:$H$10273,1)/10271</f>
        <v>0.47434524389056565</v>
      </c>
      <c r="J4405">
        <f>ROUNDDOWN($I4405*J$2,)-IF(MOD($I4405*J$2,1)=0,1,0)+1</f>
        <v>1</v>
      </c>
      <c r="K4405">
        <f>ROUNDDOWN($I4405*K$2,)-IF(MOD($I4405*K$2,1)=0,1,0)+1</f>
        <v>2</v>
      </c>
      <c r="L4405">
        <f>ROUNDDOWN($I4405*L$2,)-IF(MOD($I4405*L$2,1)=0,1,0)+1</f>
        <v>2</v>
      </c>
      <c r="M4405" s="3">
        <f>IF(L4404=4,H4405,0)</f>
        <v>-2.6619343389529724E-3</v>
      </c>
      <c r="N4405" s="2">
        <f>IF(L4404=1,H4405,0)</f>
        <v>0</v>
      </c>
      <c r="O4405" s="2">
        <f>IF(OR(L4404=1,L4404=4),H4405,0)</f>
        <v>-2.6619343389529724E-3</v>
      </c>
      <c r="P4405" s="2">
        <f>IF(OR(L4404=1,L4404=2),H4405,0)</f>
        <v>0</v>
      </c>
      <c r="Q4405" s="2"/>
    </row>
    <row r="4406" spans="1:17" x14ac:dyDescent="0.3">
      <c r="A4406" s="1">
        <v>36759</v>
      </c>
      <c r="B4406">
        <v>35.375</v>
      </c>
      <c r="C4406">
        <v>35.875</v>
      </c>
      <c r="D4406">
        <v>33.25</v>
      </c>
      <c r="E4406">
        <v>34.09375</v>
      </c>
      <c r="F4406">
        <v>34.09375</v>
      </c>
      <c r="G4406">
        <v>11183800</v>
      </c>
      <c r="H4406" s="3">
        <f>(F4406-B4406)/B4406</f>
        <v>-3.6219081272084806E-2</v>
      </c>
      <c r="I4406" s="3">
        <f>_xlfn.RANK.AVG(H4406,$H$3:$H$10273,1)/10271</f>
        <v>9.5219550189854937E-2</v>
      </c>
      <c r="J4406">
        <f>ROUNDDOWN($I4406*J$2,)-IF(MOD($I4406*J$2,1)=0,1,0)+1</f>
        <v>1</v>
      </c>
      <c r="K4406">
        <f>ROUNDDOWN($I4406*K$2,)-IF(MOD($I4406*K$2,1)=0,1,0)+1</f>
        <v>1</v>
      </c>
      <c r="L4406">
        <f>ROUNDDOWN($I4406*L$2,)-IF(MOD($I4406*L$2,1)=0,1,0)+1</f>
        <v>1</v>
      </c>
      <c r="M4406" s="3">
        <f>IF(L4405=4,H4406,0)</f>
        <v>0</v>
      </c>
      <c r="N4406" s="2">
        <f>IF(L4405=1,H4406,0)</f>
        <v>0</v>
      </c>
      <c r="O4406" s="2">
        <f>IF(OR(L4405=1,L4405=4),H4406,0)</f>
        <v>0</v>
      </c>
      <c r="P4406" s="2">
        <f>IF(OR(L4405=1,L4405=2),H4406,0)</f>
        <v>-3.6219081272084806E-2</v>
      </c>
      <c r="Q4406" s="2"/>
    </row>
    <row r="4407" spans="1:17" x14ac:dyDescent="0.3">
      <c r="A4407" s="1">
        <v>36760</v>
      </c>
      <c r="B4407">
        <v>34.125</v>
      </c>
      <c r="C4407">
        <v>35.125</v>
      </c>
      <c r="D4407">
        <v>33.125</v>
      </c>
      <c r="E4407">
        <v>34.4375</v>
      </c>
      <c r="F4407">
        <v>34.4375</v>
      </c>
      <c r="G4407">
        <v>5475900</v>
      </c>
      <c r="H4407" s="3">
        <f>(F4407-B4407)/B4407</f>
        <v>9.1575091575091579E-3</v>
      </c>
      <c r="I4407" s="3">
        <f>_xlfn.RANK.AVG(H4407,$H$3:$H$10273,1)/10271</f>
        <v>0.66517379028332202</v>
      </c>
      <c r="J4407">
        <f>ROUNDDOWN($I4407*J$2,)-IF(MOD($I4407*J$2,1)=0,1,0)+1</f>
        <v>2</v>
      </c>
      <c r="K4407">
        <f>ROUNDDOWN($I4407*K$2,)-IF(MOD($I4407*K$2,1)=0,1,0)+1</f>
        <v>2</v>
      </c>
      <c r="L4407">
        <f>ROUNDDOWN($I4407*L$2,)-IF(MOD($I4407*L$2,1)=0,1,0)+1</f>
        <v>3</v>
      </c>
      <c r="M4407" s="3">
        <f>IF(L4406=4,H4407,0)</f>
        <v>0</v>
      </c>
      <c r="N4407" s="2">
        <f>IF(L4406=1,H4407,0)</f>
        <v>9.1575091575091579E-3</v>
      </c>
      <c r="O4407" s="2">
        <f>IF(OR(L4406=1,L4406=4),H4407,0)</f>
        <v>9.1575091575091579E-3</v>
      </c>
      <c r="P4407" s="2">
        <f>IF(OR(L4406=1,L4406=2),H4407,0)</f>
        <v>9.1575091575091579E-3</v>
      </c>
      <c r="Q4407" s="2"/>
    </row>
    <row r="4408" spans="1:17" x14ac:dyDescent="0.3">
      <c r="A4408" s="1">
        <v>36761</v>
      </c>
      <c r="B4408">
        <v>34.625</v>
      </c>
      <c r="C4408">
        <v>35</v>
      </c>
      <c r="D4408">
        <v>33.375</v>
      </c>
      <c r="E4408">
        <v>34.75</v>
      </c>
      <c r="F4408">
        <v>34.75</v>
      </c>
      <c r="G4408">
        <v>4834100</v>
      </c>
      <c r="H4408" s="3">
        <f>(F4408-B4408)/B4408</f>
        <v>3.6101083032490976E-3</v>
      </c>
      <c r="I4408" s="3">
        <f>_xlfn.RANK.AVG(H4408,$H$3:$H$10273,1)/10271</f>
        <v>0.58514263460227822</v>
      </c>
      <c r="J4408">
        <f>ROUNDDOWN($I4408*J$2,)-IF(MOD($I4408*J$2,1)=0,1,0)+1</f>
        <v>2</v>
      </c>
      <c r="K4408">
        <f>ROUNDDOWN($I4408*K$2,)-IF(MOD($I4408*K$2,1)=0,1,0)+1</f>
        <v>2</v>
      </c>
      <c r="L4408">
        <f>ROUNDDOWN($I4408*L$2,)-IF(MOD($I4408*L$2,1)=0,1,0)+1</f>
        <v>3</v>
      </c>
      <c r="M4408" s="3">
        <f>IF(L4407=4,H4408,0)</f>
        <v>0</v>
      </c>
      <c r="N4408" s="2">
        <f>IF(L4407=1,H4408,0)</f>
        <v>0</v>
      </c>
      <c r="O4408" s="2">
        <f>IF(OR(L4407=1,L4407=4),H4408,0)</f>
        <v>0</v>
      </c>
      <c r="P4408" s="2">
        <f>IF(OR(L4407=1,L4407=2),H4408,0)</f>
        <v>0</v>
      </c>
      <c r="Q4408" s="2"/>
    </row>
    <row r="4409" spans="1:17" x14ac:dyDescent="0.3">
      <c r="A4409" s="1">
        <v>36762</v>
      </c>
      <c r="B4409">
        <v>35.125</v>
      </c>
      <c r="C4409">
        <v>36</v>
      </c>
      <c r="D4409">
        <v>34.125</v>
      </c>
      <c r="E4409">
        <v>34.9375</v>
      </c>
      <c r="F4409">
        <v>34.9375</v>
      </c>
      <c r="G4409">
        <v>7984200</v>
      </c>
      <c r="H4409" s="3">
        <f>(F4409-B4409)/B4409</f>
        <v>-5.3380782918149468E-3</v>
      </c>
      <c r="I4409" s="3">
        <f>_xlfn.RANK.AVG(H4409,$H$3:$H$10273,1)/10271</f>
        <v>0.43540064258592154</v>
      </c>
      <c r="J4409">
        <f>ROUNDDOWN($I4409*J$2,)-IF(MOD($I4409*J$2,1)=0,1,0)+1</f>
        <v>1</v>
      </c>
      <c r="K4409">
        <f>ROUNDDOWN($I4409*K$2,)-IF(MOD($I4409*K$2,1)=0,1,0)+1</f>
        <v>2</v>
      </c>
      <c r="L4409">
        <f>ROUNDDOWN($I4409*L$2,)-IF(MOD($I4409*L$2,1)=0,1,0)+1</f>
        <v>2</v>
      </c>
      <c r="M4409" s="3">
        <f>IF(L4408=4,H4409,0)</f>
        <v>0</v>
      </c>
      <c r="N4409" s="2">
        <f>IF(L4408=1,H4409,0)</f>
        <v>0</v>
      </c>
      <c r="O4409" s="2">
        <f>IF(OR(L4408=1,L4408=4),H4409,0)</f>
        <v>0</v>
      </c>
      <c r="P4409" s="2">
        <f>IF(OR(L4408=1,L4408=2),H4409,0)</f>
        <v>0</v>
      </c>
      <c r="Q4409" s="2"/>
    </row>
    <row r="4410" spans="1:17" x14ac:dyDescent="0.3">
      <c r="A4410" s="1">
        <v>36763</v>
      </c>
      <c r="B4410">
        <v>35</v>
      </c>
      <c r="C4410">
        <v>35.125</v>
      </c>
      <c r="D4410">
        <v>33.6875</v>
      </c>
      <c r="E4410">
        <v>34.5</v>
      </c>
      <c r="F4410">
        <v>34.5</v>
      </c>
      <c r="G4410">
        <v>3829400</v>
      </c>
      <c r="H4410" s="3">
        <f>(F4410-B4410)/B4410</f>
        <v>-1.4285714285714285E-2</v>
      </c>
      <c r="I4410" s="3">
        <f>_xlfn.RANK.AVG(H4410,$H$3:$H$10273,1)/10271</f>
        <v>0.29656313893486513</v>
      </c>
      <c r="J4410">
        <f>ROUNDDOWN($I4410*J$2,)-IF(MOD($I4410*J$2,1)=0,1,0)+1</f>
        <v>1</v>
      </c>
      <c r="K4410">
        <f>ROUNDDOWN($I4410*K$2,)-IF(MOD($I4410*K$2,1)=0,1,0)+1</f>
        <v>1</v>
      </c>
      <c r="L4410">
        <f>ROUNDDOWN($I4410*L$2,)-IF(MOD($I4410*L$2,1)=0,1,0)+1</f>
        <v>2</v>
      </c>
      <c r="M4410" s="3">
        <f>IF(L4409=4,H4410,0)</f>
        <v>0</v>
      </c>
      <c r="N4410" s="2">
        <f>IF(L4409=1,H4410,0)</f>
        <v>0</v>
      </c>
      <c r="O4410" s="2">
        <f>IF(OR(L4409=1,L4409=4),H4410,0)</f>
        <v>0</v>
      </c>
      <c r="P4410" s="2">
        <f>IF(OR(L4409=1,L4409=2),H4410,0)</f>
        <v>-1.4285714285714285E-2</v>
      </c>
      <c r="Q4410" s="2"/>
    </row>
    <row r="4411" spans="1:17" x14ac:dyDescent="0.3">
      <c r="A4411" s="1">
        <v>36766</v>
      </c>
      <c r="B4411">
        <v>34.625</v>
      </c>
      <c r="C4411">
        <v>35.25</v>
      </c>
      <c r="D4411">
        <v>33.8125</v>
      </c>
      <c r="E4411">
        <v>34.5</v>
      </c>
      <c r="F4411">
        <v>34.5</v>
      </c>
      <c r="G4411">
        <v>4558900</v>
      </c>
      <c r="H4411" s="3">
        <f>(F4411-B4411)/B4411</f>
        <v>-3.6101083032490976E-3</v>
      </c>
      <c r="I4411" s="3">
        <f>_xlfn.RANK.AVG(H4411,$H$3:$H$10273,1)/10271</f>
        <v>0.46280790575406483</v>
      </c>
      <c r="J4411">
        <f>ROUNDDOWN($I4411*J$2,)-IF(MOD($I4411*J$2,1)=0,1,0)+1</f>
        <v>1</v>
      </c>
      <c r="K4411">
        <f>ROUNDDOWN($I4411*K$2,)-IF(MOD($I4411*K$2,1)=0,1,0)+1</f>
        <v>2</v>
      </c>
      <c r="L4411">
        <f>ROUNDDOWN($I4411*L$2,)-IF(MOD($I4411*L$2,1)=0,1,0)+1</f>
        <v>2</v>
      </c>
      <c r="M4411" s="3">
        <f>IF(L4410=4,H4411,0)</f>
        <v>0</v>
      </c>
      <c r="N4411" s="2">
        <f>IF(L4410=1,H4411,0)</f>
        <v>0</v>
      </c>
      <c r="O4411" s="2">
        <f>IF(OR(L4410=1,L4410=4),H4411,0)</f>
        <v>0</v>
      </c>
      <c r="P4411" s="2">
        <f>IF(OR(L4410=1,L4410=2),H4411,0)</f>
        <v>-3.6101083032490976E-3</v>
      </c>
      <c r="Q4411" s="2"/>
    </row>
    <row r="4412" spans="1:17" x14ac:dyDescent="0.3">
      <c r="A4412" s="1">
        <v>36767</v>
      </c>
      <c r="B4412">
        <v>34.5625</v>
      </c>
      <c r="C4412">
        <v>35.75</v>
      </c>
      <c r="D4412">
        <v>34</v>
      </c>
      <c r="E4412">
        <v>34.75</v>
      </c>
      <c r="F4412">
        <v>34.75</v>
      </c>
      <c r="G4412">
        <v>5512500</v>
      </c>
      <c r="H4412" s="3">
        <f>(F4412-B4412)/B4412</f>
        <v>5.4249547920433997E-3</v>
      </c>
      <c r="I4412" s="3">
        <f>_xlfn.RANK.AVG(H4412,$H$3:$H$10273,1)/10271</f>
        <v>0.61123551747638982</v>
      </c>
      <c r="J4412">
        <f>ROUNDDOWN($I4412*J$2,)-IF(MOD($I4412*J$2,1)=0,1,0)+1</f>
        <v>2</v>
      </c>
      <c r="K4412">
        <f>ROUNDDOWN($I4412*K$2,)-IF(MOD($I4412*K$2,1)=0,1,0)+1</f>
        <v>2</v>
      </c>
      <c r="L4412">
        <f>ROUNDDOWN($I4412*L$2,)-IF(MOD($I4412*L$2,1)=0,1,0)+1</f>
        <v>3</v>
      </c>
      <c r="M4412" s="3">
        <f>IF(L4411=4,H4412,0)</f>
        <v>0</v>
      </c>
      <c r="N4412" s="2">
        <f>IF(L4411=1,H4412,0)</f>
        <v>0</v>
      </c>
      <c r="O4412" s="2">
        <f>IF(OR(L4411=1,L4411=4),H4412,0)</f>
        <v>0</v>
      </c>
      <c r="P4412" s="2">
        <f>IF(OR(L4411=1,L4411=2),H4412,0)</f>
        <v>5.4249547920433997E-3</v>
      </c>
      <c r="Q4412" s="2"/>
    </row>
    <row r="4413" spans="1:17" x14ac:dyDescent="0.3">
      <c r="A4413" s="1">
        <v>36768</v>
      </c>
      <c r="B4413">
        <v>34.5</v>
      </c>
      <c r="C4413">
        <v>35.375</v>
      </c>
      <c r="D4413">
        <v>34.0625</v>
      </c>
      <c r="E4413">
        <v>35</v>
      </c>
      <c r="F4413">
        <v>35</v>
      </c>
      <c r="G4413">
        <v>3804000</v>
      </c>
      <c r="H4413" s="3">
        <f>(F4413-B4413)/B4413</f>
        <v>1.4492753623188406E-2</v>
      </c>
      <c r="I4413" s="3">
        <f>_xlfn.RANK.AVG(H4413,$H$3:$H$10273,1)/10271</f>
        <v>0.73259663129198715</v>
      </c>
      <c r="J4413">
        <f>ROUNDDOWN($I4413*J$2,)-IF(MOD($I4413*J$2,1)=0,1,0)+1</f>
        <v>2</v>
      </c>
      <c r="K4413">
        <f>ROUNDDOWN($I4413*K$2,)-IF(MOD($I4413*K$2,1)=0,1,0)+1</f>
        <v>3</v>
      </c>
      <c r="L4413">
        <f>ROUNDDOWN($I4413*L$2,)-IF(MOD($I4413*L$2,1)=0,1,0)+1</f>
        <v>3</v>
      </c>
      <c r="M4413" s="3">
        <f>IF(L4412=4,H4413,0)</f>
        <v>0</v>
      </c>
      <c r="N4413" s="2">
        <f>IF(L4412=1,H4413,0)</f>
        <v>0</v>
      </c>
      <c r="O4413" s="2">
        <f>IF(OR(L4412=1,L4412=4),H4413,0)</f>
        <v>0</v>
      </c>
      <c r="P4413" s="2">
        <f>IF(OR(L4412=1,L4412=2),H4413,0)</f>
        <v>0</v>
      </c>
      <c r="Q4413" s="2"/>
    </row>
    <row r="4414" spans="1:17" x14ac:dyDescent="0.3">
      <c r="A4414" s="1">
        <v>36769</v>
      </c>
      <c r="B4414">
        <v>35.25</v>
      </c>
      <c r="C4414">
        <v>38.25</v>
      </c>
      <c r="D4414">
        <v>35.0625</v>
      </c>
      <c r="E4414">
        <v>37.5</v>
      </c>
      <c r="F4414">
        <v>37.5</v>
      </c>
      <c r="G4414">
        <v>8755600</v>
      </c>
      <c r="H4414" s="3">
        <f>(F4414-B4414)/B4414</f>
        <v>6.3829787234042548E-2</v>
      </c>
      <c r="I4414" s="3">
        <f>_xlfn.RANK.AVG(H4414,$H$3:$H$10273,1)/10271</f>
        <v>0.97074286826988609</v>
      </c>
      <c r="J4414">
        <f>ROUNDDOWN($I4414*J$2,)-IF(MOD($I4414*J$2,1)=0,1,0)+1</f>
        <v>2</v>
      </c>
      <c r="K4414">
        <f>ROUNDDOWN($I4414*K$2,)-IF(MOD($I4414*K$2,1)=0,1,0)+1</f>
        <v>3</v>
      </c>
      <c r="L4414">
        <f>ROUNDDOWN($I4414*L$2,)-IF(MOD($I4414*L$2,1)=0,1,0)+1</f>
        <v>4</v>
      </c>
      <c r="M4414" s="3">
        <f>IF(L4413=4,H4414,0)</f>
        <v>0</v>
      </c>
      <c r="N4414" s="2">
        <f>IF(L4413=1,H4414,0)</f>
        <v>0</v>
      </c>
      <c r="O4414" s="2">
        <f>IF(OR(L4413=1,L4413=4),H4414,0)</f>
        <v>0</v>
      </c>
      <c r="P4414" s="2">
        <f>IF(OR(L4413=1,L4413=2),H4414,0)</f>
        <v>0</v>
      </c>
      <c r="Q4414" s="2"/>
    </row>
    <row r="4415" spans="1:17" x14ac:dyDescent="0.3">
      <c r="A4415" s="1">
        <v>36770</v>
      </c>
      <c r="B4415">
        <v>38.125</v>
      </c>
      <c r="C4415">
        <v>38.25</v>
      </c>
      <c r="D4415">
        <v>36.625</v>
      </c>
      <c r="E4415">
        <v>37.5</v>
      </c>
      <c r="F4415">
        <v>37.5</v>
      </c>
      <c r="G4415">
        <v>5270600</v>
      </c>
      <c r="H4415" s="3">
        <f>(F4415-B4415)/B4415</f>
        <v>-1.6393442622950821E-2</v>
      </c>
      <c r="I4415" s="3">
        <f>_xlfn.RANK.AVG(H4415,$H$3:$H$10273,1)/10271</f>
        <v>0.26818226073410573</v>
      </c>
      <c r="J4415">
        <f>ROUNDDOWN($I4415*J$2,)-IF(MOD($I4415*J$2,1)=0,1,0)+1</f>
        <v>1</v>
      </c>
      <c r="K4415">
        <f>ROUNDDOWN($I4415*K$2,)-IF(MOD($I4415*K$2,1)=0,1,0)+1</f>
        <v>1</v>
      </c>
      <c r="L4415">
        <f>ROUNDDOWN($I4415*L$2,)-IF(MOD($I4415*L$2,1)=0,1,0)+1</f>
        <v>2</v>
      </c>
      <c r="M4415" s="3">
        <f>IF(L4414=4,H4415,0)</f>
        <v>-1.6393442622950821E-2</v>
      </c>
      <c r="N4415" s="2">
        <f>IF(L4414=1,H4415,0)</f>
        <v>0</v>
      </c>
      <c r="O4415" s="2">
        <f>IF(OR(L4414=1,L4414=4),H4415,0)</f>
        <v>-1.6393442622950821E-2</v>
      </c>
      <c r="P4415" s="2">
        <f>IF(OR(L4414=1,L4414=2),H4415,0)</f>
        <v>0</v>
      </c>
      <c r="Q4415" s="2"/>
    </row>
    <row r="4416" spans="1:17" x14ac:dyDescent="0.3">
      <c r="A4416" s="1">
        <v>36774</v>
      </c>
      <c r="B4416">
        <v>37</v>
      </c>
      <c r="C4416">
        <v>37</v>
      </c>
      <c r="D4416">
        <v>34.25</v>
      </c>
      <c r="E4416">
        <v>34.75</v>
      </c>
      <c r="F4416">
        <v>34.75</v>
      </c>
      <c r="G4416">
        <v>9198100</v>
      </c>
      <c r="H4416" s="3">
        <f>(F4416-B4416)/B4416</f>
        <v>-6.0810810810810814E-2</v>
      </c>
      <c r="I4416" s="3">
        <f>_xlfn.RANK.AVG(H4416,$H$3:$H$10273,1)/10271</f>
        <v>2.414565280887937E-2</v>
      </c>
      <c r="J4416">
        <f>ROUNDDOWN($I4416*J$2,)-IF(MOD($I4416*J$2,1)=0,1,0)+1</f>
        <v>1</v>
      </c>
      <c r="K4416">
        <f>ROUNDDOWN($I4416*K$2,)-IF(MOD($I4416*K$2,1)=0,1,0)+1</f>
        <v>1</v>
      </c>
      <c r="L4416">
        <f>ROUNDDOWN($I4416*L$2,)-IF(MOD($I4416*L$2,1)=0,1,0)+1</f>
        <v>1</v>
      </c>
      <c r="M4416" s="3">
        <f>IF(L4415=4,H4416,0)</f>
        <v>0</v>
      </c>
      <c r="N4416" s="2">
        <f>IF(L4415=1,H4416,0)</f>
        <v>0</v>
      </c>
      <c r="O4416" s="2">
        <f>IF(OR(L4415=1,L4415=4),H4416,0)</f>
        <v>0</v>
      </c>
      <c r="P4416" s="2">
        <f>IF(OR(L4415=1,L4415=2),H4416,0)</f>
        <v>-6.0810810810810814E-2</v>
      </c>
      <c r="Q4416" s="2"/>
    </row>
    <row r="4417" spans="1:17" x14ac:dyDescent="0.3">
      <c r="A4417" s="1">
        <v>36775</v>
      </c>
      <c r="B4417">
        <v>34.5</v>
      </c>
      <c r="C4417">
        <v>34.5</v>
      </c>
      <c r="D4417">
        <v>32</v>
      </c>
      <c r="E4417">
        <v>32</v>
      </c>
      <c r="F4417">
        <v>32</v>
      </c>
      <c r="G4417">
        <v>9135200</v>
      </c>
      <c r="H4417" s="3">
        <f>(F4417-B4417)/B4417</f>
        <v>-7.2463768115942032E-2</v>
      </c>
      <c r="I4417" s="3">
        <f>_xlfn.RANK.AVG(H4417,$H$3:$H$10273,1)/10271</f>
        <v>1.3727971959887061E-2</v>
      </c>
      <c r="J4417">
        <f>ROUNDDOWN($I4417*J$2,)-IF(MOD($I4417*J$2,1)=0,1,0)+1</f>
        <v>1</v>
      </c>
      <c r="K4417">
        <f>ROUNDDOWN($I4417*K$2,)-IF(MOD($I4417*K$2,1)=0,1,0)+1</f>
        <v>1</v>
      </c>
      <c r="L4417">
        <f>ROUNDDOWN($I4417*L$2,)-IF(MOD($I4417*L$2,1)=0,1,0)+1</f>
        <v>1</v>
      </c>
      <c r="M4417" s="3">
        <f>IF(L4416=4,H4417,0)</f>
        <v>0</v>
      </c>
      <c r="N4417" s="2">
        <f>IF(L4416=1,H4417,0)</f>
        <v>-7.2463768115942032E-2</v>
      </c>
      <c r="O4417" s="2">
        <f>IF(OR(L4416=1,L4416=4),H4417,0)</f>
        <v>-7.2463768115942032E-2</v>
      </c>
      <c r="P4417" s="2">
        <f>IF(OR(L4416=1,L4416=2),H4417,0)</f>
        <v>-7.2463768115942032E-2</v>
      </c>
      <c r="Q4417" s="2"/>
    </row>
    <row r="4418" spans="1:17" x14ac:dyDescent="0.3">
      <c r="A4418" s="1">
        <v>36776</v>
      </c>
      <c r="B4418">
        <v>32.5</v>
      </c>
      <c r="C4418">
        <v>33.875</v>
      </c>
      <c r="D4418">
        <v>31.5</v>
      </c>
      <c r="E4418">
        <v>33</v>
      </c>
      <c r="F4418">
        <v>33</v>
      </c>
      <c r="G4418">
        <v>8354600</v>
      </c>
      <c r="H4418" s="3">
        <f>(F4418-B4418)/B4418</f>
        <v>1.5384615384615385E-2</v>
      </c>
      <c r="I4418" s="3">
        <f>_xlfn.RANK.AVG(H4418,$H$3:$H$10273,1)/10271</f>
        <v>0.74437737318664199</v>
      </c>
      <c r="J4418">
        <f>ROUNDDOWN($I4418*J$2,)-IF(MOD($I4418*J$2,1)=0,1,0)+1</f>
        <v>2</v>
      </c>
      <c r="K4418">
        <f>ROUNDDOWN($I4418*K$2,)-IF(MOD($I4418*K$2,1)=0,1,0)+1</f>
        <v>3</v>
      </c>
      <c r="L4418">
        <f>ROUNDDOWN($I4418*L$2,)-IF(MOD($I4418*L$2,1)=0,1,0)+1</f>
        <v>3</v>
      </c>
      <c r="M4418" s="3">
        <f>IF(L4417=4,H4418,0)</f>
        <v>0</v>
      </c>
      <c r="N4418" s="2">
        <f>IF(L4417=1,H4418,0)</f>
        <v>1.5384615384615385E-2</v>
      </c>
      <c r="O4418" s="2">
        <f>IF(OR(L4417=1,L4417=4),H4418,0)</f>
        <v>1.5384615384615385E-2</v>
      </c>
      <c r="P4418" s="2">
        <f>IF(OR(L4417=1,L4417=2),H4418,0)</f>
        <v>1.5384615384615385E-2</v>
      </c>
      <c r="Q4418" s="2"/>
    </row>
    <row r="4419" spans="1:17" x14ac:dyDescent="0.3">
      <c r="A4419" s="1">
        <v>36777</v>
      </c>
      <c r="B4419">
        <v>33</v>
      </c>
      <c r="C4419">
        <v>33</v>
      </c>
      <c r="D4419">
        <v>31.5625</v>
      </c>
      <c r="E4419">
        <v>31.875</v>
      </c>
      <c r="F4419">
        <v>31.875</v>
      </c>
      <c r="G4419">
        <v>5504000</v>
      </c>
      <c r="H4419" s="3">
        <f>(F4419-B4419)/B4419</f>
        <v>-3.4090909090909088E-2</v>
      </c>
      <c r="I4419" s="3">
        <f>_xlfn.RANK.AVG(H4419,$H$3:$H$10273,1)/10271</f>
        <v>0.10758446110407945</v>
      </c>
      <c r="J4419">
        <f>ROUNDDOWN($I4419*J$2,)-IF(MOD($I4419*J$2,1)=0,1,0)+1</f>
        <v>1</v>
      </c>
      <c r="K4419">
        <f>ROUNDDOWN($I4419*K$2,)-IF(MOD($I4419*K$2,1)=0,1,0)+1</f>
        <v>1</v>
      </c>
      <c r="L4419">
        <f>ROUNDDOWN($I4419*L$2,)-IF(MOD($I4419*L$2,1)=0,1,0)+1</f>
        <v>1</v>
      </c>
      <c r="M4419" s="3">
        <f>IF(L4418=4,H4419,0)</f>
        <v>0</v>
      </c>
      <c r="N4419" s="2">
        <f>IF(L4418=1,H4419,0)</f>
        <v>0</v>
      </c>
      <c r="O4419" s="2">
        <f>IF(OR(L4418=1,L4418=4),H4419,0)</f>
        <v>0</v>
      </c>
      <c r="P4419" s="2">
        <f>IF(OR(L4418=1,L4418=2),H4419,0)</f>
        <v>0</v>
      </c>
      <c r="Q4419" s="2"/>
    </row>
    <row r="4420" spans="1:17" x14ac:dyDescent="0.3">
      <c r="A4420" s="1">
        <v>36780</v>
      </c>
      <c r="B4420">
        <v>31.5625</v>
      </c>
      <c r="C4420">
        <v>33.0625</v>
      </c>
      <c r="D4420">
        <v>31</v>
      </c>
      <c r="E4420">
        <v>32.25</v>
      </c>
      <c r="F4420">
        <v>32.25</v>
      </c>
      <c r="G4420">
        <v>4414200</v>
      </c>
      <c r="H4420" s="3">
        <f>(F4420-B4420)/B4420</f>
        <v>2.1782178217821781E-2</v>
      </c>
      <c r="I4420" s="3">
        <f>_xlfn.RANK.AVG(H4420,$H$3:$H$10273,1)/10271</f>
        <v>0.8078083925615811</v>
      </c>
      <c r="J4420">
        <f>ROUNDDOWN($I4420*J$2,)-IF(MOD($I4420*J$2,1)=0,1,0)+1</f>
        <v>2</v>
      </c>
      <c r="K4420">
        <f>ROUNDDOWN($I4420*K$2,)-IF(MOD($I4420*K$2,1)=0,1,0)+1</f>
        <v>3</v>
      </c>
      <c r="L4420">
        <f>ROUNDDOWN($I4420*L$2,)-IF(MOD($I4420*L$2,1)=0,1,0)+1</f>
        <v>4</v>
      </c>
      <c r="M4420" s="3">
        <f>IF(L4419=4,H4420,0)</f>
        <v>0</v>
      </c>
      <c r="N4420" s="2">
        <f>IF(L4419=1,H4420,0)</f>
        <v>2.1782178217821781E-2</v>
      </c>
      <c r="O4420" s="2">
        <f>IF(OR(L4419=1,L4419=4),H4420,0)</f>
        <v>2.1782178217821781E-2</v>
      </c>
      <c r="P4420" s="2">
        <f>IF(OR(L4419=1,L4419=2),H4420,0)</f>
        <v>2.1782178217821781E-2</v>
      </c>
      <c r="Q4420" s="2"/>
    </row>
    <row r="4421" spans="1:17" x14ac:dyDescent="0.3">
      <c r="A4421" s="1">
        <v>36781</v>
      </c>
      <c r="B4421">
        <v>31.0625</v>
      </c>
      <c r="C4421">
        <v>32.4375</v>
      </c>
      <c r="D4421">
        <v>30.125</v>
      </c>
      <c r="E4421">
        <v>30.5</v>
      </c>
      <c r="F4421">
        <v>30.5</v>
      </c>
      <c r="G4421">
        <v>5455600</v>
      </c>
      <c r="H4421" s="3">
        <f>(F4421-B4421)/B4421</f>
        <v>-1.8108651911468814E-2</v>
      </c>
      <c r="I4421" s="3">
        <f>_xlfn.RANK.AVG(H4421,$H$3:$H$10273,1)/10271</f>
        <v>0.24700613377470548</v>
      </c>
      <c r="J4421">
        <f>ROUNDDOWN($I4421*J$2,)-IF(MOD($I4421*J$2,1)=0,1,0)+1</f>
        <v>1</v>
      </c>
      <c r="K4421">
        <f>ROUNDDOWN($I4421*K$2,)-IF(MOD($I4421*K$2,1)=0,1,0)+1</f>
        <v>1</v>
      </c>
      <c r="L4421">
        <f>ROUNDDOWN($I4421*L$2,)-IF(MOD($I4421*L$2,1)=0,1,0)+1</f>
        <v>1</v>
      </c>
      <c r="M4421" s="3">
        <f>IF(L4420=4,H4421,0)</f>
        <v>-1.8108651911468814E-2</v>
      </c>
      <c r="N4421" s="2">
        <f>IF(L4420=1,H4421,0)</f>
        <v>0</v>
      </c>
      <c r="O4421" s="2">
        <f>IF(OR(L4420=1,L4420=4),H4421,0)</f>
        <v>-1.8108651911468814E-2</v>
      </c>
      <c r="P4421" s="2">
        <f>IF(OR(L4420=1,L4420=2),H4421,0)</f>
        <v>0</v>
      </c>
      <c r="Q4421" s="2"/>
    </row>
    <row r="4422" spans="1:17" x14ac:dyDescent="0.3">
      <c r="A4422" s="1">
        <v>36782</v>
      </c>
      <c r="B4422">
        <v>28.5</v>
      </c>
      <c r="C4422">
        <v>29.5</v>
      </c>
      <c r="D4422">
        <v>28.0625</v>
      </c>
      <c r="E4422">
        <v>29</v>
      </c>
      <c r="F4422">
        <v>29</v>
      </c>
      <c r="G4422">
        <v>13190900</v>
      </c>
      <c r="H4422" s="3">
        <f>(F4422-B4422)/B4422</f>
        <v>1.7543859649122806E-2</v>
      </c>
      <c r="I4422" s="3">
        <f>_xlfn.RANK.AVG(H4422,$H$3:$H$10273,1)/10271</f>
        <v>0.76774413396942853</v>
      </c>
      <c r="J4422">
        <f>ROUNDDOWN($I4422*J$2,)-IF(MOD($I4422*J$2,1)=0,1,0)+1</f>
        <v>2</v>
      </c>
      <c r="K4422">
        <f>ROUNDDOWN($I4422*K$2,)-IF(MOD($I4422*K$2,1)=0,1,0)+1</f>
        <v>3</v>
      </c>
      <c r="L4422">
        <f>ROUNDDOWN($I4422*L$2,)-IF(MOD($I4422*L$2,1)=0,1,0)+1</f>
        <v>4</v>
      </c>
      <c r="M4422" s="3">
        <f>IF(L4421=4,H4422,0)</f>
        <v>0</v>
      </c>
      <c r="N4422" s="2">
        <f>IF(L4421=1,H4422,0)</f>
        <v>1.7543859649122806E-2</v>
      </c>
      <c r="O4422" s="2">
        <f>IF(OR(L4421=1,L4421=4),H4422,0)</f>
        <v>1.7543859649122806E-2</v>
      </c>
      <c r="P4422" s="2">
        <f>IF(OR(L4421=1,L4421=2),H4422,0)</f>
        <v>1.7543859649122806E-2</v>
      </c>
      <c r="Q4422" s="2"/>
    </row>
    <row r="4423" spans="1:17" x14ac:dyDescent="0.3">
      <c r="A4423" s="1">
        <v>36783</v>
      </c>
      <c r="B4423">
        <v>29.0625</v>
      </c>
      <c r="C4423">
        <v>30</v>
      </c>
      <c r="D4423">
        <v>27.75</v>
      </c>
      <c r="E4423">
        <v>28.375</v>
      </c>
      <c r="F4423">
        <v>28.375</v>
      </c>
      <c r="G4423">
        <v>8138000</v>
      </c>
      <c r="H4423" s="3">
        <f>(F4423-B4423)/B4423</f>
        <v>-2.3655913978494623E-2</v>
      </c>
      <c r="I4423" s="3">
        <f>_xlfn.RANK.AVG(H4423,$H$3:$H$10273,1)/10271</f>
        <v>0.18858923181773926</v>
      </c>
      <c r="J4423">
        <f>ROUNDDOWN($I4423*J$2,)-IF(MOD($I4423*J$2,1)=0,1,0)+1</f>
        <v>1</v>
      </c>
      <c r="K4423">
        <f>ROUNDDOWN($I4423*K$2,)-IF(MOD($I4423*K$2,1)=0,1,0)+1</f>
        <v>1</v>
      </c>
      <c r="L4423">
        <f>ROUNDDOWN($I4423*L$2,)-IF(MOD($I4423*L$2,1)=0,1,0)+1</f>
        <v>1</v>
      </c>
      <c r="M4423" s="3">
        <f>IF(L4422=4,H4423,0)</f>
        <v>-2.3655913978494623E-2</v>
      </c>
      <c r="N4423" s="2">
        <f>IF(L4422=1,H4423,0)</f>
        <v>0</v>
      </c>
      <c r="O4423" s="2">
        <f>IF(OR(L4422=1,L4422=4),H4423,0)</f>
        <v>-2.3655913978494623E-2</v>
      </c>
      <c r="P4423" s="2">
        <f>IF(OR(L4422=1,L4422=2),H4423,0)</f>
        <v>0</v>
      </c>
      <c r="Q4423" s="2"/>
    </row>
    <row r="4424" spans="1:17" x14ac:dyDescent="0.3">
      <c r="A4424" s="1">
        <v>36784</v>
      </c>
      <c r="B4424">
        <v>28</v>
      </c>
      <c r="C4424">
        <v>28.5</v>
      </c>
      <c r="D4424">
        <v>27.125</v>
      </c>
      <c r="E4424">
        <v>27.75</v>
      </c>
      <c r="F4424">
        <v>27.75</v>
      </c>
      <c r="G4424">
        <v>7637200</v>
      </c>
      <c r="H4424" s="3">
        <f>(F4424-B4424)/B4424</f>
        <v>-8.9285714285714281E-3</v>
      </c>
      <c r="I4424" s="3">
        <f>_xlfn.RANK.AVG(H4424,$H$3:$H$10273,1)/10271</f>
        <v>0.38204653879855904</v>
      </c>
      <c r="J4424">
        <f>ROUNDDOWN($I4424*J$2,)-IF(MOD($I4424*J$2,1)=0,1,0)+1</f>
        <v>1</v>
      </c>
      <c r="K4424">
        <f>ROUNDDOWN($I4424*K$2,)-IF(MOD($I4424*K$2,1)=0,1,0)+1</f>
        <v>2</v>
      </c>
      <c r="L4424">
        <f>ROUNDDOWN($I4424*L$2,)-IF(MOD($I4424*L$2,1)=0,1,0)+1</f>
        <v>2</v>
      </c>
      <c r="M4424" s="3">
        <f>IF(L4423=4,H4424,0)</f>
        <v>0</v>
      </c>
      <c r="N4424" s="2">
        <f>IF(L4423=1,H4424,0)</f>
        <v>-8.9285714285714281E-3</v>
      </c>
      <c r="O4424" s="2">
        <f>IF(OR(L4423=1,L4423=4),H4424,0)</f>
        <v>-8.9285714285714281E-3</v>
      </c>
      <c r="P4424" s="2">
        <f>IF(OR(L4423=1,L4423=2),H4424,0)</f>
        <v>-8.9285714285714281E-3</v>
      </c>
      <c r="Q4424" s="2"/>
    </row>
    <row r="4425" spans="1:17" x14ac:dyDescent="0.3">
      <c r="A4425" s="1">
        <v>36787</v>
      </c>
      <c r="B4425">
        <v>27.5</v>
      </c>
      <c r="C4425">
        <v>30</v>
      </c>
      <c r="D4425">
        <v>26</v>
      </c>
      <c r="E4425">
        <v>26.5</v>
      </c>
      <c r="F4425">
        <v>26.5</v>
      </c>
      <c r="G4425">
        <v>6981900</v>
      </c>
      <c r="H4425" s="3">
        <f>(F4425-B4425)/B4425</f>
        <v>-3.6363636363636362E-2</v>
      </c>
      <c r="I4425" s="3">
        <f>_xlfn.RANK.AVG(H4425,$H$3:$H$10273,1)/10271</f>
        <v>9.4440658163762042E-2</v>
      </c>
      <c r="J4425">
        <f>ROUNDDOWN($I4425*J$2,)-IF(MOD($I4425*J$2,1)=0,1,0)+1</f>
        <v>1</v>
      </c>
      <c r="K4425">
        <f>ROUNDDOWN($I4425*K$2,)-IF(MOD($I4425*K$2,1)=0,1,0)+1</f>
        <v>1</v>
      </c>
      <c r="L4425">
        <f>ROUNDDOWN($I4425*L$2,)-IF(MOD($I4425*L$2,1)=0,1,0)+1</f>
        <v>1</v>
      </c>
      <c r="M4425" s="3">
        <f>IF(L4424=4,H4425,0)</f>
        <v>0</v>
      </c>
      <c r="N4425" s="2">
        <f>IF(L4424=1,H4425,0)</f>
        <v>0</v>
      </c>
      <c r="O4425" s="2">
        <f>IF(OR(L4424=1,L4424=4),H4425,0)</f>
        <v>0</v>
      </c>
      <c r="P4425" s="2">
        <f>IF(OR(L4424=1,L4424=2),H4425,0)</f>
        <v>-3.6363636363636362E-2</v>
      </c>
      <c r="Q4425" s="2"/>
    </row>
    <row r="4426" spans="1:17" x14ac:dyDescent="0.3">
      <c r="A4426" s="1">
        <v>36788</v>
      </c>
      <c r="B4426">
        <v>26.25</v>
      </c>
      <c r="C4426">
        <v>30.5</v>
      </c>
      <c r="D4426">
        <v>26.25</v>
      </c>
      <c r="E4426">
        <v>30.375</v>
      </c>
      <c r="F4426">
        <v>30.375</v>
      </c>
      <c r="G4426">
        <v>10605700</v>
      </c>
      <c r="H4426" s="3">
        <f>(F4426-B4426)/B4426</f>
        <v>0.15714285714285714</v>
      </c>
      <c r="I4426" s="3">
        <f>_xlfn.RANK.AVG(H4426,$H$3:$H$10273,1)/10271</f>
        <v>0.99883166196086071</v>
      </c>
      <c r="J4426">
        <f>ROUNDDOWN($I4426*J$2,)-IF(MOD($I4426*J$2,1)=0,1,0)+1</f>
        <v>2</v>
      </c>
      <c r="K4426">
        <f>ROUNDDOWN($I4426*K$2,)-IF(MOD($I4426*K$2,1)=0,1,0)+1</f>
        <v>3</v>
      </c>
      <c r="L4426">
        <f>ROUNDDOWN($I4426*L$2,)-IF(MOD($I4426*L$2,1)=0,1,0)+1</f>
        <v>4</v>
      </c>
      <c r="M4426" s="3">
        <f>IF(L4425=4,H4426,0)</f>
        <v>0</v>
      </c>
      <c r="N4426" s="2">
        <f>IF(L4425=1,H4426,0)</f>
        <v>0.15714285714285714</v>
      </c>
      <c r="O4426" s="2">
        <f>IF(OR(L4425=1,L4425=4),H4426,0)</f>
        <v>0.15714285714285714</v>
      </c>
      <c r="P4426" s="2">
        <f>IF(OR(L4425=1,L4425=2),H4426,0)</f>
        <v>0.15714285714285714</v>
      </c>
      <c r="Q4426" s="2"/>
    </row>
    <row r="4427" spans="1:17" x14ac:dyDescent="0.3">
      <c r="A4427" s="1">
        <v>36789</v>
      </c>
      <c r="B4427">
        <v>30.4375</v>
      </c>
      <c r="C4427">
        <v>30.75</v>
      </c>
      <c r="D4427">
        <v>28.3125</v>
      </c>
      <c r="E4427">
        <v>29.6875</v>
      </c>
      <c r="F4427">
        <v>29.6875</v>
      </c>
      <c r="G4427">
        <v>9542100</v>
      </c>
      <c r="H4427" s="3">
        <f>(F4427-B4427)/B4427</f>
        <v>-2.4640657084188913E-2</v>
      </c>
      <c r="I4427" s="3">
        <f>_xlfn.RANK.AVG(H4427,$H$3:$H$10273,1)/10271</f>
        <v>0.17933988900788628</v>
      </c>
      <c r="J4427">
        <f>ROUNDDOWN($I4427*J$2,)-IF(MOD($I4427*J$2,1)=0,1,0)+1</f>
        <v>1</v>
      </c>
      <c r="K4427">
        <f>ROUNDDOWN($I4427*K$2,)-IF(MOD($I4427*K$2,1)=0,1,0)+1</f>
        <v>1</v>
      </c>
      <c r="L4427">
        <f>ROUNDDOWN($I4427*L$2,)-IF(MOD($I4427*L$2,1)=0,1,0)+1</f>
        <v>1</v>
      </c>
      <c r="M4427" s="3">
        <f>IF(L4426=4,H4427,0)</f>
        <v>-2.4640657084188913E-2</v>
      </c>
      <c r="N4427" s="2">
        <f>IF(L4426=1,H4427,0)</f>
        <v>0</v>
      </c>
      <c r="O4427" s="2">
        <f>IF(OR(L4426=1,L4426=4),H4427,0)</f>
        <v>-2.4640657084188913E-2</v>
      </c>
      <c r="P4427" s="2">
        <f>IF(OR(L4426=1,L4426=2),H4427,0)</f>
        <v>0</v>
      </c>
      <c r="Q4427" s="2"/>
    </row>
    <row r="4428" spans="1:17" x14ac:dyDescent="0.3">
      <c r="A4428" s="1">
        <v>36790</v>
      </c>
      <c r="B4428">
        <v>28.25</v>
      </c>
      <c r="C4428">
        <v>28.625</v>
      </c>
      <c r="D4428">
        <v>23</v>
      </c>
      <c r="E4428">
        <v>23.9375</v>
      </c>
      <c r="F4428">
        <v>23.9375</v>
      </c>
      <c r="G4428">
        <v>8839800</v>
      </c>
      <c r="H4428" s="3">
        <f>(F4428-B4428)/B4428</f>
        <v>-0.15265486725663716</v>
      </c>
      <c r="I4428" s="3">
        <f>_xlfn.RANK.AVG(H4428,$H$3:$H$10273,1)/10271</f>
        <v>6.8153052283127249E-4</v>
      </c>
      <c r="J4428">
        <f>ROUNDDOWN($I4428*J$2,)-IF(MOD($I4428*J$2,1)=0,1,0)+1</f>
        <v>1</v>
      </c>
      <c r="K4428">
        <f>ROUNDDOWN($I4428*K$2,)-IF(MOD($I4428*K$2,1)=0,1,0)+1</f>
        <v>1</v>
      </c>
      <c r="L4428">
        <f>ROUNDDOWN($I4428*L$2,)-IF(MOD($I4428*L$2,1)=0,1,0)+1</f>
        <v>1</v>
      </c>
      <c r="M4428" s="3">
        <f>IF(L4427=4,H4428,0)</f>
        <v>0</v>
      </c>
      <c r="N4428" s="2">
        <f>IF(L4427=1,H4428,0)</f>
        <v>-0.15265486725663716</v>
      </c>
      <c r="O4428" s="2">
        <f>IF(OR(L4427=1,L4427=4),H4428,0)</f>
        <v>-0.15265486725663716</v>
      </c>
      <c r="P4428" s="2">
        <f>IF(OR(L4427=1,L4427=2),H4428,0)</f>
        <v>-0.15265486725663716</v>
      </c>
      <c r="Q4428" s="2"/>
    </row>
    <row r="4429" spans="1:17" x14ac:dyDescent="0.3">
      <c r="A4429" s="1">
        <v>36791</v>
      </c>
      <c r="B4429">
        <v>24.25</v>
      </c>
      <c r="C4429">
        <v>28</v>
      </c>
      <c r="D4429">
        <v>24</v>
      </c>
      <c r="E4429">
        <v>26.5</v>
      </c>
      <c r="F4429">
        <v>26.5</v>
      </c>
      <c r="G4429">
        <v>21627000</v>
      </c>
      <c r="H4429" s="3">
        <f>(F4429-B4429)/B4429</f>
        <v>9.2783505154639179E-2</v>
      </c>
      <c r="I4429" s="3">
        <f>_xlfn.RANK.AVG(H4429,$H$3:$H$10273,1)/10271</f>
        <v>0.99094538019667022</v>
      </c>
      <c r="J4429">
        <f>ROUNDDOWN($I4429*J$2,)-IF(MOD($I4429*J$2,1)=0,1,0)+1</f>
        <v>2</v>
      </c>
      <c r="K4429">
        <f>ROUNDDOWN($I4429*K$2,)-IF(MOD($I4429*K$2,1)=0,1,0)+1</f>
        <v>3</v>
      </c>
      <c r="L4429">
        <f>ROUNDDOWN($I4429*L$2,)-IF(MOD($I4429*L$2,1)=0,1,0)+1</f>
        <v>4</v>
      </c>
      <c r="M4429" s="3">
        <f>IF(L4428=4,H4429,0)</f>
        <v>0</v>
      </c>
      <c r="N4429" s="2">
        <f>IF(L4428=1,H4429,0)</f>
        <v>9.2783505154639179E-2</v>
      </c>
      <c r="O4429" s="2">
        <f>IF(OR(L4428=1,L4428=4),H4429,0)</f>
        <v>9.2783505154639179E-2</v>
      </c>
      <c r="P4429" s="2">
        <f>IF(OR(L4428=1,L4428=2),H4429,0)</f>
        <v>9.2783505154639179E-2</v>
      </c>
      <c r="Q4429" s="2"/>
    </row>
    <row r="4430" spans="1:17" x14ac:dyDescent="0.3">
      <c r="A4430" s="1">
        <v>36794</v>
      </c>
      <c r="B4430">
        <v>26.75</v>
      </c>
      <c r="C4430">
        <v>26.875</v>
      </c>
      <c r="D4430">
        <v>25</v>
      </c>
      <c r="E4430">
        <v>25.9375</v>
      </c>
      <c r="F4430">
        <v>25.9375</v>
      </c>
      <c r="G4430">
        <v>12297300</v>
      </c>
      <c r="H4430" s="3">
        <f>(F4430-B4430)/B4430</f>
        <v>-3.0373831775700934E-2</v>
      </c>
      <c r="I4430" s="3">
        <f>_xlfn.RANK.AVG(H4430,$H$3:$H$10273,1)/10271</f>
        <v>0.13250900593905171</v>
      </c>
      <c r="J4430">
        <f>ROUNDDOWN($I4430*J$2,)-IF(MOD($I4430*J$2,1)=0,1,0)+1</f>
        <v>1</v>
      </c>
      <c r="K4430">
        <f>ROUNDDOWN($I4430*K$2,)-IF(MOD($I4430*K$2,1)=0,1,0)+1</f>
        <v>1</v>
      </c>
      <c r="L4430">
        <f>ROUNDDOWN($I4430*L$2,)-IF(MOD($I4430*L$2,1)=0,1,0)+1</f>
        <v>1</v>
      </c>
      <c r="M4430" s="3">
        <f>IF(L4429=4,H4430,0)</f>
        <v>-3.0373831775700934E-2</v>
      </c>
      <c r="N4430" s="2">
        <f>IF(L4429=1,H4430,0)</f>
        <v>0</v>
      </c>
      <c r="O4430" s="2">
        <f>IF(OR(L4429=1,L4429=4),H4430,0)</f>
        <v>-3.0373831775700934E-2</v>
      </c>
      <c r="P4430" s="2">
        <f>IF(OR(L4429=1,L4429=2),H4430,0)</f>
        <v>0</v>
      </c>
      <c r="Q4430" s="2"/>
    </row>
    <row r="4431" spans="1:17" x14ac:dyDescent="0.3">
      <c r="A4431" s="1">
        <v>36795</v>
      </c>
      <c r="B4431">
        <v>26</v>
      </c>
      <c r="C4431">
        <v>26</v>
      </c>
      <c r="D4431">
        <v>24.5</v>
      </c>
      <c r="E4431">
        <v>24.875</v>
      </c>
      <c r="F4431">
        <v>24.875</v>
      </c>
      <c r="G4431">
        <v>8801400</v>
      </c>
      <c r="H4431" s="3">
        <f>(F4431-B4431)/B4431</f>
        <v>-4.3269230769230768E-2</v>
      </c>
      <c r="I4431" s="3">
        <f>_xlfn.RANK.AVG(H4431,$H$3:$H$10273,1)/10271</f>
        <v>6.5378249440171357E-2</v>
      </c>
      <c r="J4431">
        <f>ROUNDDOWN($I4431*J$2,)-IF(MOD($I4431*J$2,1)=0,1,0)+1</f>
        <v>1</v>
      </c>
      <c r="K4431">
        <f>ROUNDDOWN($I4431*K$2,)-IF(MOD($I4431*K$2,1)=0,1,0)+1</f>
        <v>1</v>
      </c>
      <c r="L4431">
        <f>ROUNDDOWN($I4431*L$2,)-IF(MOD($I4431*L$2,1)=0,1,0)+1</f>
        <v>1</v>
      </c>
      <c r="M4431" s="3">
        <f>IF(L4430=4,H4431,0)</f>
        <v>0</v>
      </c>
      <c r="N4431" s="2">
        <f>IF(L4430=1,H4431,0)</f>
        <v>-4.3269230769230768E-2</v>
      </c>
      <c r="O4431" s="2">
        <f>IF(OR(L4430=1,L4430=4),H4431,0)</f>
        <v>-4.3269230769230768E-2</v>
      </c>
      <c r="P4431" s="2">
        <f>IF(OR(L4430=1,L4430=2),H4431,0)</f>
        <v>-4.3269230769230768E-2</v>
      </c>
      <c r="Q4431" s="2"/>
    </row>
    <row r="4432" spans="1:17" x14ac:dyDescent="0.3">
      <c r="A4432" s="1">
        <v>36796</v>
      </c>
      <c r="B4432">
        <v>25.0625</v>
      </c>
      <c r="C4432">
        <v>25.5</v>
      </c>
      <c r="D4432">
        <v>23.25</v>
      </c>
      <c r="E4432">
        <v>24</v>
      </c>
      <c r="F4432">
        <v>24</v>
      </c>
      <c r="G4432">
        <v>6909500</v>
      </c>
      <c r="H4432" s="3">
        <f>(F4432-B4432)/B4432</f>
        <v>-4.2394014962593519E-2</v>
      </c>
      <c r="I4432" s="3">
        <f>_xlfn.RANK.AVG(H4432,$H$3:$H$10273,1)/10271</f>
        <v>6.8834582805958527E-2</v>
      </c>
      <c r="J4432">
        <f>ROUNDDOWN($I4432*J$2,)-IF(MOD($I4432*J$2,1)=0,1,0)+1</f>
        <v>1</v>
      </c>
      <c r="K4432">
        <f>ROUNDDOWN($I4432*K$2,)-IF(MOD($I4432*K$2,1)=0,1,0)+1</f>
        <v>1</v>
      </c>
      <c r="L4432">
        <f>ROUNDDOWN($I4432*L$2,)-IF(MOD($I4432*L$2,1)=0,1,0)+1</f>
        <v>1</v>
      </c>
      <c r="M4432" s="3">
        <f>IF(L4431=4,H4432,0)</f>
        <v>0</v>
      </c>
      <c r="N4432" s="2">
        <f>IF(L4431=1,H4432,0)</f>
        <v>-4.2394014962593519E-2</v>
      </c>
      <c r="O4432" s="2">
        <f>IF(OR(L4431=1,L4431=4),H4432,0)</f>
        <v>-4.2394014962593519E-2</v>
      </c>
      <c r="P4432" s="2">
        <f>IF(OR(L4431=1,L4431=2),H4432,0)</f>
        <v>-4.2394014962593519E-2</v>
      </c>
      <c r="Q4432" s="2"/>
    </row>
    <row r="4433" spans="1:17" x14ac:dyDescent="0.3">
      <c r="A4433" s="1">
        <v>36797</v>
      </c>
      <c r="B4433">
        <v>24.75</v>
      </c>
      <c r="C4433">
        <v>25.5</v>
      </c>
      <c r="D4433">
        <v>23.25</v>
      </c>
      <c r="E4433">
        <v>23.625</v>
      </c>
      <c r="F4433">
        <v>23.625</v>
      </c>
      <c r="G4433">
        <v>6539500</v>
      </c>
      <c r="H4433" s="3">
        <f>(F4433-B4433)/B4433</f>
        <v>-4.5454545454545456E-2</v>
      </c>
      <c r="I4433" s="3">
        <f>_xlfn.RANK.AVG(H4433,$H$3:$H$10273,1)/10271</f>
        <v>5.8027455943919774E-2</v>
      </c>
      <c r="J4433">
        <f>ROUNDDOWN($I4433*J$2,)-IF(MOD($I4433*J$2,1)=0,1,0)+1</f>
        <v>1</v>
      </c>
      <c r="K4433">
        <f>ROUNDDOWN($I4433*K$2,)-IF(MOD($I4433*K$2,1)=0,1,0)+1</f>
        <v>1</v>
      </c>
      <c r="L4433">
        <f>ROUNDDOWN($I4433*L$2,)-IF(MOD($I4433*L$2,1)=0,1,0)+1</f>
        <v>1</v>
      </c>
      <c r="M4433" s="3">
        <f>IF(L4432=4,H4433,0)</f>
        <v>0</v>
      </c>
      <c r="N4433" s="2">
        <f>IF(L4432=1,H4433,0)</f>
        <v>-4.5454545454545456E-2</v>
      </c>
      <c r="O4433" s="2">
        <f>IF(OR(L4432=1,L4432=4),H4433,0)</f>
        <v>-4.5454545454545456E-2</v>
      </c>
      <c r="P4433" s="2">
        <f>IF(OR(L4432=1,L4432=2),H4433,0)</f>
        <v>-4.5454545454545456E-2</v>
      </c>
      <c r="Q4433" s="2"/>
    </row>
    <row r="4434" spans="1:17" x14ac:dyDescent="0.3">
      <c r="A4434" s="1">
        <v>36798</v>
      </c>
      <c r="B4434">
        <v>24.0625</v>
      </c>
      <c r="C4434">
        <v>25</v>
      </c>
      <c r="D4434">
        <v>23</v>
      </c>
      <c r="E4434">
        <v>24</v>
      </c>
      <c r="F4434">
        <v>24</v>
      </c>
      <c r="G4434">
        <v>7743900</v>
      </c>
      <c r="H4434" s="3">
        <f>(F4434-B4434)/B4434</f>
        <v>-2.5974025974025974E-3</v>
      </c>
      <c r="I4434" s="3">
        <f>_xlfn.RANK.AVG(H4434,$H$3:$H$10273,1)/10271</f>
        <v>0.47522149741992015</v>
      </c>
      <c r="J4434">
        <f>ROUNDDOWN($I4434*J$2,)-IF(MOD($I4434*J$2,1)=0,1,0)+1</f>
        <v>1</v>
      </c>
      <c r="K4434">
        <f>ROUNDDOWN($I4434*K$2,)-IF(MOD($I4434*K$2,1)=0,1,0)+1</f>
        <v>2</v>
      </c>
      <c r="L4434">
        <f>ROUNDDOWN($I4434*L$2,)-IF(MOD($I4434*L$2,1)=0,1,0)+1</f>
        <v>2</v>
      </c>
      <c r="M4434" s="3">
        <f>IF(L4433=4,H4434,0)</f>
        <v>0</v>
      </c>
      <c r="N4434" s="2">
        <f>IF(L4433=1,H4434,0)</f>
        <v>-2.5974025974025974E-3</v>
      </c>
      <c r="O4434" s="2">
        <f>IF(OR(L4433=1,L4433=4),H4434,0)</f>
        <v>-2.5974025974025974E-3</v>
      </c>
      <c r="P4434" s="2">
        <f>IF(OR(L4433=1,L4433=2),H4434,0)</f>
        <v>-2.5974025974025974E-3</v>
      </c>
      <c r="Q4434" s="2"/>
    </row>
    <row r="4435" spans="1:17" x14ac:dyDescent="0.3">
      <c r="A4435" s="1">
        <v>36801</v>
      </c>
      <c r="B4435">
        <v>23.9375</v>
      </c>
      <c r="C4435">
        <v>24.9375</v>
      </c>
      <c r="D4435">
        <v>22.75</v>
      </c>
      <c r="E4435">
        <v>23.25</v>
      </c>
      <c r="F4435">
        <v>23.25</v>
      </c>
      <c r="G4435">
        <v>7766300</v>
      </c>
      <c r="H4435" s="3">
        <f>(F4435-B4435)/B4435</f>
        <v>-2.8720626631853787E-2</v>
      </c>
      <c r="I4435" s="3">
        <f>_xlfn.RANK.AVG(H4435,$H$3:$H$10273,1)/10271</f>
        <v>0.1456528088793691</v>
      </c>
      <c r="J4435">
        <f>ROUNDDOWN($I4435*J$2,)-IF(MOD($I4435*J$2,1)=0,1,0)+1</f>
        <v>1</v>
      </c>
      <c r="K4435">
        <f>ROUNDDOWN($I4435*K$2,)-IF(MOD($I4435*K$2,1)=0,1,0)+1</f>
        <v>1</v>
      </c>
      <c r="L4435">
        <f>ROUNDDOWN($I4435*L$2,)-IF(MOD($I4435*L$2,1)=0,1,0)+1</f>
        <v>1</v>
      </c>
      <c r="M4435" s="3">
        <f>IF(L4434=4,H4435,0)</f>
        <v>0</v>
      </c>
      <c r="N4435" s="2">
        <f>IF(L4434=1,H4435,0)</f>
        <v>0</v>
      </c>
      <c r="O4435" s="2">
        <f>IF(OR(L4434=1,L4434=4),H4435,0)</f>
        <v>0</v>
      </c>
      <c r="P4435" s="2">
        <f>IF(OR(L4434=1,L4434=2),H4435,0)</f>
        <v>-2.8720626631853787E-2</v>
      </c>
      <c r="Q4435" s="2"/>
    </row>
    <row r="4436" spans="1:17" x14ac:dyDescent="0.3">
      <c r="A4436" s="1">
        <v>36802</v>
      </c>
      <c r="B4436">
        <v>24</v>
      </c>
      <c r="C4436">
        <v>25.4375</v>
      </c>
      <c r="D4436">
        <v>23.4375</v>
      </c>
      <c r="E4436">
        <v>23.6875</v>
      </c>
      <c r="F4436">
        <v>23.6875</v>
      </c>
      <c r="G4436">
        <v>8826500</v>
      </c>
      <c r="H4436" s="3">
        <f>(F4436-B4436)/B4436</f>
        <v>-1.3020833333333334E-2</v>
      </c>
      <c r="I4436" s="3">
        <f>_xlfn.RANK.AVG(H4436,$H$3:$H$10273,1)/10271</f>
        <v>0.31992989971765162</v>
      </c>
      <c r="J4436">
        <f>ROUNDDOWN($I4436*J$2,)-IF(MOD($I4436*J$2,1)=0,1,0)+1</f>
        <v>1</v>
      </c>
      <c r="K4436">
        <f>ROUNDDOWN($I4436*K$2,)-IF(MOD($I4436*K$2,1)=0,1,0)+1</f>
        <v>1</v>
      </c>
      <c r="L4436">
        <f>ROUNDDOWN($I4436*L$2,)-IF(MOD($I4436*L$2,1)=0,1,0)+1</f>
        <v>2</v>
      </c>
      <c r="M4436" s="3">
        <f>IF(L4435=4,H4436,0)</f>
        <v>0</v>
      </c>
      <c r="N4436" s="2">
        <f>IF(L4435=1,H4436,0)</f>
        <v>-1.3020833333333334E-2</v>
      </c>
      <c r="O4436" s="2">
        <f>IF(OR(L4435=1,L4435=4),H4436,0)</f>
        <v>-1.3020833333333334E-2</v>
      </c>
      <c r="P4436" s="2">
        <f>IF(OR(L4435=1,L4435=2),H4436,0)</f>
        <v>-1.3020833333333334E-2</v>
      </c>
      <c r="Q4436" s="2"/>
    </row>
    <row r="4437" spans="1:17" x14ac:dyDescent="0.3">
      <c r="A4437" s="1">
        <v>36803</v>
      </c>
      <c r="B4437">
        <v>23.5</v>
      </c>
      <c r="C4437">
        <v>24.875</v>
      </c>
      <c r="D4437">
        <v>23</v>
      </c>
      <c r="E4437">
        <v>24.5</v>
      </c>
      <c r="F4437">
        <v>24.5</v>
      </c>
      <c r="G4437">
        <v>8668200</v>
      </c>
      <c r="H4437" s="3">
        <f>(F4437-B4437)/B4437</f>
        <v>4.2553191489361701E-2</v>
      </c>
      <c r="I4437" s="3">
        <f>_xlfn.RANK.AVG(H4437,$H$3:$H$10273,1)/10271</f>
        <v>0.92693019180216141</v>
      </c>
      <c r="J4437">
        <f>ROUNDDOWN($I4437*J$2,)-IF(MOD($I4437*J$2,1)=0,1,0)+1</f>
        <v>2</v>
      </c>
      <c r="K4437">
        <f>ROUNDDOWN($I4437*K$2,)-IF(MOD($I4437*K$2,1)=0,1,0)+1</f>
        <v>3</v>
      </c>
      <c r="L4437">
        <f>ROUNDDOWN($I4437*L$2,)-IF(MOD($I4437*L$2,1)=0,1,0)+1</f>
        <v>4</v>
      </c>
      <c r="M4437" s="3">
        <f>IF(L4436=4,H4437,0)</f>
        <v>0</v>
      </c>
      <c r="N4437" s="2">
        <f>IF(L4436=1,H4437,0)</f>
        <v>0</v>
      </c>
      <c r="O4437" s="2">
        <f>IF(OR(L4436=1,L4436=4),H4437,0)</f>
        <v>0</v>
      </c>
      <c r="P4437" s="2">
        <f>IF(OR(L4436=1,L4436=2),H4437,0)</f>
        <v>4.2553191489361701E-2</v>
      </c>
      <c r="Q4437" s="2"/>
    </row>
    <row r="4438" spans="1:17" x14ac:dyDescent="0.3">
      <c r="A4438" s="1">
        <v>36804</v>
      </c>
      <c r="B4438">
        <v>24.4375</v>
      </c>
      <c r="C4438">
        <v>24.625</v>
      </c>
      <c r="D4438">
        <v>23.125</v>
      </c>
      <c r="E4438">
        <v>23.5</v>
      </c>
      <c r="F4438">
        <v>23.5</v>
      </c>
      <c r="G4438">
        <v>5810300</v>
      </c>
      <c r="H4438" s="3">
        <f>(F4438-B4438)/B4438</f>
        <v>-3.8363171355498722E-2</v>
      </c>
      <c r="I4438" s="3">
        <f>_xlfn.RANK.AVG(H4438,$H$3:$H$10273,1)/10271</f>
        <v>8.4801869340862618E-2</v>
      </c>
      <c r="J4438">
        <f>ROUNDDOWN($I4438*J$2,)-IF(MOD($I4438*J$2,1)=0,1,0)+1</f>
        <v>1</v>
      </c>
      <c r="K4438">
        <f>ROUNDDOWN($I4438*K$2,)-IF(MOD($I4438*K$2,1)=0,1,0)+1</f>
        <v>1</v>
      </c>
      <c r="L4438">
        <f>ROUNDDOWN($I4438*L$2,)-IF(MOD($I4438*L$2,1)=0,1,0)+1</f>
        <v>1</v>
      </c>
      <c r="M4438" s="3">
        <f>IF(L4437=4,H4438,0)</f>
        <v>-3.8363171355498722E-2</v>
      </c>
      <c r="N4438" s="2">
        <f>IF(L4437=1,H4438,0)</f>
        <v>0</v>
      </c>
      <c r="O4438" s="2">
        <f>IF(OR(L4437=1,L4437=4),H4438,0)</f>
        <v>-3.8363171355498722E-2</v>
      </c>
      <c r="P4438" s="2">
        <f>IF(OR(L4437=1,L4437=2),H4438,0)</f>
        <v>0</v>
      </c>
      <c r="Q4438" s="2"/>
    </row>
    <row r="4439" spans="1:17" x14ac:dyDescent="0.3">
      <c r="A4439" s="1">
        <v>36805</v>
      </c>
      <c r="B4439">
        <v>23.8125</v>
      </c>
      <c r="C4439">
        <v>24.9375</v>
      </c>
      <c r="D4439">
        <v>21.5625</v>
      </c>
      <c r="E4439">
        <v>22</v>
      </c>
      <c r="F4439">
        <v>22</v>
      </c>
      <c r="G4439">
        <v>10701100</v>
      </c>
      <c r="H4439" s="3">
        <f>(F4439-B4439)/B4439</f>
        <v>-7.6115485564304461E-2</v>
      </c>
      <c r="I4439" s="3">
        <f>_xlfn.RANK.AVG(H4439,$H$3:$H$10273,1)/10271</f>
        <v>1.1878103397916465E-2</v>
      </c>
      <c r="J4439">
        <f>ROUNDDOWN($I4439*J$2,)-IF(MOD($I4439*J$2,1)=0,1,0)+1</f>
        <v>1</v>
      </c>
      <c r="K4439">
        <f>ROUNDDOWN($I4439*K$2,)-IF(MOD($I4439*K$2,1)=0,1,0)+1</f>
        <v>1</v>
      </c>
      <c r="L4439">
        <f>ROUNDDOWN($I4439*L$2,)-IF(MOD($I4439*L$2,1)=0,1,0)+1</f>
        <v>1</v>
      </c>
      <c r="M4439" s="3">
        <f>IF(L4438=4,H4439,0)</f>
        <v>0</v>
      </c>
      <c r="N4439" s="2">
        <f>IF(L4438=1,H4439,0)</f>
        <v>-7.6115485564304461E-2</v>
      </c>
      <c r="O4439" s="2">
        <f>IF(OR(L4438=1,L4438=4),H4439,0)</f>
        <v>-7.6115485564304461E-2</v>
      </c>
      <c r="P4439" s="2">
        <f>IF(OR(L4438=1,L4438=2),H4439,0)</f>
        <v>-7.6115485564304461E-2</v>
      </c>
      <c r="Q4439" s="2"/>
    </row>
    <row r="4440" spans="1:17" x14ac:dyDescent="0.3">
      <c r="A4440" s="1">
        <v>36808</v>
      </c>
      <c r="B4440">
        <v>22.75</v>
      </c>
      <c r="C4440">
        <v>22.75</v>
      </c>
      <c r="D4440">
        <v>21.375</v>
      </c>
      <c r="E4440">
        <v>22.375</v>
      </c>
      <c r="F4440">
        <v>22.375</v>
      </c>
      <c r="G4440">
        <v>7888500</v>
      </c>
      <c r="H4440" s="3">
        <f>(F4440-B4440)/B4440</f>
        <v>-1.6483516483516484E-2</v>
      </c>
      <c r="I4440" s="3">
        <f>_xlfn.RANK.AVG(H4440,$H$3:$H$10273,1)/10271</f>
        <v>0.26672183818518158</v>
      </c>
      <c r="J4440">
        <f>ROUNDDOWN($I4440*J$2,)-IF(MOD($I4440*J$2,1)=0,1,0)+1</f>
        <v>1</v>
      </c>
      <c r="K4440">
        <f>ROUNDDOWN($I4440*K$2,)-IF(MOD($I4440*K$2,1)=0,1,0)+1</f>
        <v>1</v>
      </c>
      <c r="L4440">
        <f>ROUNDDOWN($I4440*L$2,)-IF(MOD($I4440*L$2,1)=0,1,0)+1</f>
        <v>2</v>
      </c>
      <c r="M4440" s="3">
        <f>IF(L4439=4,H4440,0)</f>
        <v>0</v>
      </c>
      <c r="N4440" s="2">
        <f>IF(L4439=1,H4440,0)</f>
        <v>-1.6483516483516484E-2</v>
      </c>
      <c r="O4440" s="2">
        <f>IF(OR(L4439=1,L4439=4),H4440,0)</f>
        <v>-1.6483516483516484E-2</v>
      </c>
      <c r="P4440" s="2">
        <f>IF(OR(L4439=1,L4439=2),H4440,0)</f>
        <v>-1.6483516483516484E-2</v>
      </c>
      <c r="Q4440" s="2"/>
    </row>
    <row r="4441" spans="1:17" x14ac:dyDescent="0.3">
      <c r="A4441" s="1">
        <v>36809</v>
      </c>
      <c r="B4441">
        <v>22.75</v>
      </c>
      <c r="C4441">
        <v>23.4375</v>
      </c>
      <c r="D4441">
        <v>21.625</v>
      </c>
      <c r="E4441">
        <v>22.75</v>
      </c>
      <c r="F4441">
        <v>22.75</v>
      </c>
      <c r="G4441">
        <v>9923000</v>
      </c>
      <c r="H4441" s="3">
        <f>(F4441-B4441)/B4441</f>
        <v>0</v>
      </c>
      <c r="I4441" s="3">
        <f>_xlfn.RANK.AVG(H4441,$H$3:$H$10273,1)/10271</f>
        <v>0.52443773731866417</v>
      </c>
      <c r="J4441">
        <f>ROUNDDOWN($I4441*J$2,)-IF(MOD($I4441*J$2,1)=0,1,0)+1</f>
        <v>2</v>
      </c>
      <c r="K4441">
        <f>ROUNDDOWN($I4441*K$2,)-IF(MOD($I4441*K$2,1)=0,1,0)+1</f>
        <v>2</v>
      </c>
      <c r="L4441">
        <f>ROUNDDOWN($I4441*L$2,)-IF(MOD($I4441*L$2,1)=0,1,0)+1</f>
        <v>3</v>
      </c>
      <c r="M4441" s="3">
        <f>IF(L4440=4,H4441,0)</f>
        <v>0</v>
      </c>
      <c r="N4441" s="2">
        <f>IF(L4440=1,H4441,0)</f>
        <v>0</v>
      </c>
      <c r="O4441" s="2">
        <f>IF(OR(L4440=1,L4440=4),H4441,0)</f>
        <v>0</v>
      </c>
      <c r="P4441" s="2">
        <f>IF(OR(L4440=1,L4440=2),H4441,0)</f>
        <v>0</v>
      </c>
      <c r="Q4441" s="2"/>
    </row>
    <row r="4442" spans="1:17" x14ac:dyDescent="0.3">
      <c r="A4442" s="1">
        <v>36810</v>
      </c>
      <c r="B4442">
        <v>22.25</v>
      </c>
      <c r="C4442">
        <v>23.625</v>
      </c>
      <c r="D4442">
        <v>21.125</v>
      </c>
      <c r="E4442">
        <v>23.5</v>
      </c>
      <c r="F4442">
        <v>23.5</v>
      </c>
      <c r="G4442">
        <v>12706100</v>
      </c>
      <c r="H4442" s="3">
        <f>(F4442-B4442)/B4442</f>
        <v>5.6179775280898875E-2</v>
      </c>
      <c r="I4442" s="3">
        <f>_xlfn.RANK.AVG(H4442,$H$3:$H$10273,1)/10271</f>
        <v>0.96008178366273977</v>
      </c>
      <c r="J4442">
        <f>ROUNDDOWN($I4442*J$2,)-IF(MOD($I4442*J$2,1)=0,1,0)+1</f>
        <v>2</v>
      </c>
      <c r="K4442">
        <f>ROUNDDOWN($I4442*K$2,)-IF(MOD($I4442*K$2,1)=0,1,0)+1</f>
        <v>3</v>
      </c>
      <c r="L4442">
        <f>ROUNDDOWN($I4442*L$2,)-IF(MOD($I4442*L$2,1)=0,1,0)+1</f>
        <v>4</v>
      </c>
      <c r="M4442" s="3">
        <f>IF(L4441=4,H4442,0)</f>
        <v>0</v>
      </c>
      <c r="N4442" s="2">
        <f>IF(L4441=1,H4442,0)</f>
        <v>0</v>
      </c>
      <c r="O4442" s="2">
        <f>IF(OR(L4441=1,L4441=4),H4442,0)</f>
        <v>0</v>
      </c>
      <c r="P4442" s="2">
        <f>IF(OR(L4441=1,L4441=2),H4442,0)</f>
        <v>0</v>
      </c>
      <c r="Q4442" s="2"/>
    </row>
    <row r="4443" spans="1:17" x14ac:dyDescent="0.3">
      <c r="A4443" s="1">
        <v>36811</v>
      </c>
      <c r="B4443">
        <v>24.25</v>
      </c>
      <c r="C4443">
        <v>26</v>
      </c>
      <c r="D4443">
        <v>21.75</v>
      </c>
      <c r="E4443">
        <v>22.5625</v>
      </c>
      <c r="F4443">
        <v>22.5625</v>
      </c>
      <c r="G4443">
        <v>20637600</v>
      </c>
      <c r="H4443" s="3">
        <f>(F4443-B4443)/B4443</f>
        <v>-6.9587628865979384E-2</v>
      </c>
      <c r="I4443" s="3">
        <f>_xlfn.RANK.AVG(H4443,$H$3:$H$10273,1)/10271</f>
        <v>1.5480479018596047E-2</v>
      </c>
      <c r="J4443">
        <f>ROUNDDOWN($I4443*J$2,)-IF(MOD($I4443*J$2,1)=0,1,0)+1</f>
        <v>1</v>
      </c>
      <c r="K4443">
        <f>ROUNDDOWN($I4443*K$2,)-IF(MOD($I4443*K$2,1)=0,1,0)+1</f>
        <v>1</v>
      </c>
      <c r="L4443">
        <f>ROUNDDOWN($I4443*L$2,)-IF(MOD($I4443*L$2,1)=0,1,0)+1</f>
        <v>1</v>
      </c>
      <c r="M4443" s="3">
        <f>IF(L4442=4,H4443,0)</f>
        <v>-6.9587628865979384E-2</v>
      </c>
      <c r="N4443" s="2">
        <f>IF(L4442=1,H4443,0)</f>
        <v>0</v>
      </c>
      <c r="O4443" s="2">
        <f>IF(OR(L4442=1,L4442=4),H4443,0)</f>
        <v>-6.9587628865979384E-2</v>
      </c>
      <c r="P4443" s="2">
        <f>IF(OR(L4442=1,L4442=2),H4443,0)</f>
        <v>0</v>
      </c>
      <c r="Q4443" s="2"/>
    </row>
    <row r="4444" spans="1:17" x14ac:dyDescent="0.3">
      <c r="A4444" s="1">
        <v>36812</v>
      </c>
      <c r="B4444">
        <v>22.125</v>
      </c>
      <c r="C4444">
        <v>22.625</v>
      </c>
      <c r="D4444">
        <v>21.3125</v>
      </c>
      <c r="E4444">
        <v>21.875</v>
      </c>
      <c r="F4444">
        <v>21.875</v>
      </c>
      <c r="G4444">
        <v>13210000</v>
      </c>
      <c r="H4444" s="3">
        <f>(F4444-B4444)/B4444</f>
        <v>-1.1299435028248588E-2</v>
      </c>
      <c r="I4444" s="3">
        <f>_xlfn.RANK.AVG(H4444,$H$3:$H$10273,1)/10271</f>
        <v>0.34923571219939636</v>
      </c>
      <c r="J4444">
        <f>ROUNDDOWN($I4444*J$2,)-IF(MOD($I4444*J$2,1)=0,1,0)+1</f>
        <v>1</v>
      </c>
      <c r="K4444">
        <f>ROUNDDOWN($I4444*K$2,)-IF(MOD($I4444*K$2,1)=0,1,0)+1</f>
        <v>2</v>
      </c>
      <c r="L4444">
        <f>ROUNDDOWN($I4444*L$2,)-IF(MOD($I4444*L$2,1)=0,1,0)+1</f>
        <v>2</v>
      </c>
      <c r="M4444" s="3">
        <f>IF(L4443=4,H4444,0)</f>
        <v>0</v>
      </c>
      <c r="N4444" s="2">
        <f>IF(L4443=1,H4444,0)</f>
        <v>-1.1299435028248588E-2</v>
      </c>
      <c r="O4444" s="2">
        <f>IF(OR(L4443=1,L4443=4),H4444,0)</f>
        <v>-1.1299435028248588E-2</v>
      </c>
      <c r="P4444" s="2">
        <f>IF(OR(L4443=1,L4443=2),H4444,0)</f>
        <v>-1.1299435028248588E-2</v>
      </c>
      <c r="Q4444" s="2"/>
    </row>
    <row r="4445" spans="1:17" x14ac:dyDescent="0.3">
      <c r="A4445" s="1">
        <v>36815</v>
      </c>
      <c r="B4445">
        <v>21.8125</v>
      </c>
      <c r="C4445">
        <v>21.8125</v>
      </c>
      <c r="D4445">
        <v>20</v>
      </c>
      <c r="E4445">
        <v>20.375</v>
      </c>
      <c r="F4445">
        <v>20.375</v>
      </c>
      <c r="G4445">
        <v>11793100</v>
      </c>
      <c r="H4445" s="3">
        <f>(F4445-B4445)/B4445</f>
        <v>-6.5902578796561598E-2</v>
      </c>
      <c r="I4445" s="3">
        <f>_xlfn.RANK.AVG(H4445,$H$3:$H$10273,1)/10271</f>
        <v>1.8888131632752408E-2</v>
      </c>
      <c r="J4445">
        <f>ROUNDDOWN($I4445*J$2,)-IF(MOD($I4445*J$2,1)=0,1,0)+1</f>
        <v>1</v>
      </c>
      <c r="K4445">
        <f>ROUNDDOWN($I4445*K$2,)-IF(MOD($I4445*K$2,1)=0,1,0)+1</f>
        <v>1</v>
      </c>
      <c r="L4445">
        <f>ROUNDDOWN($I4445*L$2,)-IF(MOD($I4445*L$2,1)=0,1,0)+1</f>
        <v>1</v>
      </c>
      <c r="M4445" s="3">
        <f>IF(L4444=4,H4445,0)</f>
        <v>0</v>
      </c>
      <c r="N4445" s="2">
        <f>IF(L4444=1,H4445,0)</f>
        <v>0</v>
      </c>
      <c r="O4445" s="2">
        <f>IF(OR(L4444=1,L4444=4),H4445,0)</f>
        <v>0</v>
      </c>
      <c r="P4445" s="2">
        <f>IF(OR(L4444=1,L4444=2),H4445,0)</f>
        <v>-6.5902578796561598E-2</v>
      </c>
      <c r="Q4445" s="2"/>
    </row>
    <row r="4446" spans="1:17" x14ac:dyDescent="0.3">
      <c r="A4446" s="1">
        <v>36816</v>
      </c>
      <c r="B4446">
        <v>20</v>
      </c>
      <c r="C4446">
        <v>20.25</v>
      </c>
      <c r="D4446">
        <v>17.875</v>
      </c>
      <c r="E4446">
        <v>18.375</v>
      </c>
      <c r="F4446">
        <v>18.375</v>
      </c>
      <c r="G4446">
        <v>14554200</v>
      </c>
      <c r="H4446" s="3">
        <f>(F4446-B4446)/B4446</f>
        <v>-8.1250000000000003E-2</v>
      </c>
      <c r="I4446" s="3">
        <f>_xlfn.RANK.AVG(H4446,$H$3:$H$10273,1)/10271</f>
        <v>9.0546198033297637E-3</v>
      </c>
      <c r="J4446">
        <f>ROUNDDOWN($I4446*J$2,)-IF(MOD($I4446*J$2,1)=0,1,0)+1</f>
        <v>1</v>
      </c>
      <c r="K4446">
        <f>ROUNDDOWN($I4446*K$2,)-IF(MOD($I4446*K$2,1)=0,1,0)+1</f>
        <v>1</v>
      </c>
      <c r="L4446">
        <f>ROUNDDOWN($I4446*L$2,)-IF(MOD($I4446*L$2,1)=0,1,0)+1</f>
        <v>1</v>
      </c>
      <c r="M4446" s="3">
        <f>IF(L4445=4,H4446,0)</f>
        <v>0</v>
      </c>
      <c r="N4446" s="2">
        <f>IF(L4445=1,H4446,0)</f>
        <v>-8.1250000000000003E-2</v>
      </c>
      <c r="O4446" s="2">
        <f>IF(OR(L4445=1,L4445=4),H4446,0)</f>
        <v>-8.1250000000000003E-2</v>
      </c>
      <c r="P4446" s="2">
        <f>IF(OR(L4445=1,L4445=2),H4446,0)</f>
        <v>-8.1250000000000003E-2</v>
      </c>
      <c r="Q4446" s="2"/>
    </row>
    <row r="4447" spans="1:17" x14ac:dyDescent="0.3">
      <c r="A4447" s="1">
        <v>36817</v>
      </c>
      <c r="B4447">
        <v>17.5</v>
      </c>
      <c r="C4447">
        <v>19.5</v>
      </c>
      <c r="D4447">
        <v>16.1875</v>
      </c>
      <c r="E4447">
        <v>18.125</v>
      </c>
      <c r="F4447">
        <v>18.125</v>
      </c>
      <c r="G4447">
        <v>16311600</v>
      </c>
      <c r="H4447" s="3">
        <f>(F4447-B4447)/B4447</f>
        <v>3.5714285714285712E-2</v>
      </c>
      <c r="I4447" s="3">
        <f>_xlfn.RANK.AVG(H4447,$H$3:$H$10273,1)/10271</f>
        <v>0.89947424788238728</v>
      </c>
      <c r="J4447">
        <f>ROUNDDOWN($I4447*J$2,)-IF(MOD($I4447*J$2,1)=0,1,0)+1</f>
        <v>2</v>
      </c>
      <c r="K4447">
        <f>ROUNDDOWN($I4447*K$2,)-IF(MOD($I4447*K$2,1)=0,1,0)+1</f>
        <v>3</v>
      </c>
      <c r="L4447">
        <f>ROUNDDOWN($I4447*L$2,)-IF(MOD($I4447*L$2,1)=0,1,0)+1</f>
        <v>4</v>
      </c>
      <c r="M4447" s="3">
        <f>IF(L4446=4,H4447,0)</f>
        <v>0</v>
      </c>
      <c r="N4447" s="2">
        <f>IF(L4446=1,H4447,0)</f>
        <v>3.5714285714285712E-2</v>
      </c>
      <c r="O4447" s="2">
        <f>IF(OR(L4446=1,L4446=4),H4447,0)</f>
        <v>3.5714285714285712E-2</v>
      </c>
      <c r="P4447" s="2">
        <f>IF(OR(L4446=1,L4446=2),H4447,0)</f>
        <v>3.5714285714285712E-2</v>
      </c>
      <c r="Q4447" s="2"/>
    </row>
    <row r="4448" spans="1:17" x14ac:dyDescent="0.3">
      <c r="A4448" s="1">
        <v>36818</v>
      </c>
      <c r="B4448">
        <v>19.9375</v>
      </c>
      <c r="C4448">
        <v>22</v>
      </c>
      <c r="D4448">
        <v>19.375</v>
      </c>
      <c r="E4448">
        <v>21.8125</v>
      </c>
      <c r="F4448">
        <v>21.8125</v>
      </c>
      <c r="G4448">
        <v>11908600</v>
      </c>
      <c r="H4448" s="3">
        <f>(F4448-B4448)/B4448</f>
        <v>9.4043887147335428E-2</v>
      </c>
      <c r="I4448" s="3">
        <f>_xlfn.RANK.AVG(H4448,$H$3:$H$10273,1)/10271</f>
        <v>0.99143218771297825</v>
      </c>
      <c r="J4448">
        <f>ROUNDDOWN($I4448*J$2,)-IF(MOD($I4448*J$2,1)=0,1,0)+1</f>
        <v>2</v>
      </c>
      <c r="K4448">
        <f>ROUNDDOWN($I4448*K$2,)-IF(MOD($I4448*K$2,1)=0,1,0)+1</f>
        <v>3</v>
      </c>
      <c r="L4448">
        <f>ROUNDDOWN($I4448*L$2,)-IF(MOD($I4448*L$2,1)=0,1,0)+1</f>
        <v>4</v>
      </c>
      <c r="M4448" s="3">
        <f>IF(L4447=4,H4448,0)</f>
        <v>9.4043887147335428E-2</v>
      </c>
      <c r="N4448" s="2">
        <f>IF(L4447=1,H4448,0)</f>
        <v>0</v>
      </c>
      <c r="O4448" s="2">
        <f>IF(OR(L4447=1,L4447=4),H4448,0)</f>
        <v>9.4043887147335428E-2</v>
      </c>
      <c r="P4448" s="2">
        <f>IF(OR(L4447=1,L4447=2),H4448,0)</f>
        <v>0</v>
      </c>
      <c r="Q4448" s="2"/>
    </row>
    <row r="4449" spans="1:17" x14ac:dyDescent="0.3">
      <c r="A4449" s="1">
        <v>36819</v>
      </c>
      <c r="B4449">
        <v>21.875</v>
      </c>
      <c r="C4449">
        <v>22.625</v>
      </c>
      <c r="D4449">
        <v>21.4375</v>
      </c>
      <c r="E4449">
        <v>22.125</v>
      </c>
      <c r="F4449">
        <v>22.125</v>
      </c>
      <c r="G4449">
        <v>12562100</v>
      </c>
      <c r="H4449" s="3">
        <f>(F4449-B4449)/B4449</f>
        <v>1.1428571428571429E-2</v>
      </c>
      <c r="I4449" s="3">
        <f>_xlfn.RANK.AVG(H4449,$H$3:$H$10273,1)/10271</f>
        <v>0.69262973420309615</v>
      </c>
      <c r="J4449">
        <f>ROUNDDOWN($I4449*J$2,)-IF(MOD($I4449*J$2,1)=0,1,0)+1</f>
        <v>2</v>
      </c>
      <c r="K4449">
        <f>ROUNDDOWN($I4449*K$2,)-IF(MOD($I4449*K$2,1)=0,1,0)+1</f>
        <v>3</v>
      </c>
      <c r="L4449">
        <f>ROUNDDOWN($I4449*L$2,)-IF(MOD($I4449*L$2,1)=0,1,0)+1</f>
        <v>3</v>
      </c>
      <c r="M4449" s="3">
        <f>IF(L4448=4,H4449,0)</f>
        <v>1.1428571428571429E-2</v>
      </c>
      <c r="N4449" s="2">
        <f>IF(L4448=1,H4449,0)</f>
        <v>0</v>
      </c>
      <c r="O4449" s="2">
        <f>IF(OR(L4448=1,L4448=4),H4449,0)</f>
        <v>1.1428571428571429E-2</v>
      </c>
      <c r="P4449" s="2">
        <f>IF(OR(L4448=1,L4448=2),H4449,0)</f>
        <v>0</v>
      </c>
      <c r="Q4449" s="2"/>
    </row>
    <row r="4450" spans="1:17" x14ac:dyDescent="0.3">
      <c r="A4450" s="1">
        <v>36822</v>
      </c>
      <c r="B4450">
        <v>22.1875</v>
      </c>
      <c r="C4450">
        <v>22.875</v>
      </c>
      <c r="D4450">
        <v>21.5625</v>
      </c>
      <c r="E4450">
        <v>21.875</v>
      </c>
      <c r="F4450">
        <v>21.875</v>
      </c>
      <c r="G4450">
        <v>5701300</v>
      </c>
      <c r="H4450" s="3">
        <f>(F4450-B4450)/B4450</f>
        <v>-1.4084507042253521E-2</v>
      </c>
      <c r="I4450" s="3">
        <f>_xlfn.RANK.AVG(H4450,$H$3:$H$10273,1)/10271</f>
        <v>0.30099308733326841</v>
      </c>
      <c r="J4450">
        <f>ROUNDDOWN($I4450*J$2,)-IF(MOD($I4450*J$2,1)=0,1,0)+1</f>
        <v>1</v>
      </c>
      <c r="K4450">
        <f>ROUNDDOWN($I4450*K$2,)-IF(MOD($I4450*K$2,1)=0,1,0)+1</f>
        <v>1</v>
      </c>
      <c r="L4450">
        <f>ROUNDDOWN($I4450*L$2,)-IF(MOD($I4450*L$2,1)=0,1,0)+1</f>
        <v>2</v>
      </c>
      <c r="M4450" s="3">
        <f>IF(L4449=4,H4450,0)</f>
        <v>0</v>
      </c>
      <c r="N4450" s="2">
        <f>IF(L4449=1,H4450,0)</f>
        <v>0</v>
      </c>
      <c r="O4450" s="2">
        <f>IF(OR(L4449=1,L4449=4),H4450,0)</f>
        <v>0</v>
      </c>
      <c r="P4450" s="2">
        <f>IF(OR(L4449=1,L4449=2),H4450,0)</f>
        <v>0</v>
      </c>
      <c r="Q4450" s="2"/>
    </row>
    <row r="4451" spans="1:17" x14ac:dyDescent="0.3">
      <c r="A4451" s="1">
        <v>36823</v>
      </c>
      <c r="B4451">
        <v>21.75</v>
      </c>
      <c r="C4451">
        <v>21.75</v>
      </c>
      <c r="D4451">
        <v>19.9375</v>
      </c>
      <c r="E4451">
        <v>20.1875</v>
      </c>
      <c r="F4451">
        <v>20.1875</v>
      </c>
      <c r="G4451">
        <v>8452500</v>
      </c>
      <c r="H4451" s="3">
        <f>(F4451-B4451)/B4451</f>
        <v>-7.183908045977011E-2</v>
      </c>
      <c r="I4451" s="3">
        <f>_xlfn.RANK.AVG(H4451,$H$3:$H$10273,1)/10271</f>
        <v>1.4020056469671891E-2</v>
      </c>
      <c r="J4451">
        <f>ROUNDDOWN($I4451*J$2,)-IF(MOD($I4451*J$2,1)=0,1,0)+1</f>
        <v>1</v>
      </c>
      <c r="K4451">
        <f>ROUNDDOWN($I4451*K$2,)-IF(MOD($I4451*K$2,1)=0,1,0)+1</f>
        <v>1</v>
      </c>
      <c r="L4451">
        <f>ROUNDDOWN($I4451*L$2,)-IF(MOD($I4451*L$2,1)=0,1,0)+1</f>
        <v>1</v>
      </c>
      <c r="M4451" s="3">
        <f>IF(L4450=4,H4451,0)</f>
        <v>0</v>
      </c>
      <c r="N4451" s="2">
        <f>IF(L4450=1,H4451,0)</f>
        <v>0</v>
      </c>
      <c r="O4451" s="2">
        <f>IF(OR(L4450=1,L4450=4),H4451,0)</f>
        <v>0</v>
      </c>
      <c r="P4451" s="2">
        <f>IF(OR(L4450=1,L4450=2),H4451,0)</f>
        <v>-7.183908045977011E-2</v>
      </c>
      <c r="Q4451" s="2"/>
    </row>
    <row r="4452" spans="1:17" x14ac:dyDescent="0.3">
      <c r="A4452" s="1">
        <v>36824</v>
      </c>
      <c r="B4452">
        <v>20.1875</v>
      </c>
      <c r="C4452">
        <v>20.3125</v>
      </c>
      <c r="D4452">
        <v>19</v>
      </c>
      <c r="E4452">
        <v>19.1875</v>
      </c>
      <c r="F4452">
        <v>19.1875</v>
      </c>
      <c r="G4452">
        <v>6409500</v>
      </c>
      <c r="H4452" s="3">
        <f>(F4452-B4452)/B4452</f>
        <v>-4.9535603715170282E-2</v>
      </c>
      <c r="I4452" s="3">
        <f>_xlfn.RANK.AVG(H4452,$H$3:$H$10273,1)/10271</f>
        <v>4.634407555252653E-2</v>
      </c>
      <c r="J4452">
        <f>ROUNDDOWN($I4452*J$2,)-IF(MOD($I4452*J$2,1)=0,1,0)+1</f>
        <v>1</v>
      </c>
      <c r="K4452">
        <f>ROUNDDOWN($I4452*K$2,)-IF(MOD($I4452*K$2,1)=0,1,0)+1</f>
        <v>1</v>
      </c>
      <c r="L4452">
        <f>ROUNDDOWN($I4452*L$2,)-IF(MOD($I4452*L$2,1)=0,1,0)+1</f>
        <v>1</v>
      </c>
      <c r="M4452" s="3">
        <f>IF(L4451=4,H4452,0)</f>
        <v>0</v>
      </c>
      <c r="N4452" s="2">
        <f>IF(L4451=1,H4452,0)</f>
        <v>-4.9535603715170282E-2</v>
      </c>
      <c r="O4452" s="2">
        <f>IF(OR(L4451=1,L4451=4),H4452,0)</f>
        <v>-4.9535603715170282E-2</v>
      </c>
      <c r="P4452" s="2">
        <f>IF(OR(L4451=1,L4451=2),H4452,0)</f>
        <v>-4.9535603715170282E-2</v>
      </c>
      <c r="Q4452" s="2"/>
    </row>
    <row r="4453" spans="1:17" x14ac:dyDescent="0.3">
      <c r="A4453" s="1">
        <v>36825</v>
      </c>
      <c r="B4453">
        <v>19.125</v>
      </c>
      <c r="C4453">
        <v>20.625</v>
      </c>
      <c r="D4453">
        <v>18.75</v>
      </c>
      <c r="E4453">
        <v>20.3125</v>
      </c>
      <c r="F4453">
        <v>20.3125</v>
      </c>
      <c r="G4453">
        <v>6161100</v>
      </c>
      <c r="H4453" s="3">
        <f>(F4453-B4453)/B4453</f>
        <v>6.2091503267973858E-2</v>
      </c>
      <c r="I4453" s="3">
        <f>_xlfn.RANK.AVG(H4453,$H$3:$H$10273,1)/10271</f>
        <v>0.96884431895628464</v>
      </c>
      <c r="J4453">
        <f>ROUNDDOWN($I4453*J$2,)-IF(MOD($I4453*J$2,1)=0,1,0)+1</f>
        <v>2</v>
      </c>
      <c r="K4453">
        <f>ROUNDDOWN($I4453*K$2,)-IF(MOD($I4453*K$2,1)=0,1,0)+1</f>
        <v>3</v>
      </c>
      <c r="L4453">
        <f>ROUNDDOWN($I4453*L$2,)-IF(MOD($I4453*L$2,1)=0,1,0)+1</f>
        <v>4</v>
      </c>
      <c r="M4453" s="3">
        <f>IF(L4452=4,H4453,0)</f>
        <v>0</v>
      </c>
      <c r="N4453" s="2">
        <f>IF(L4452=1,H4453,0)</f>
        <v>6.2091503267973858E-2</v>
      </c>
      <c r="O4453" s="2">
        <f>IF(OR(L4452=1,L4452=4),H4453,0)</f>
        <v>6.2091503267973858E-2</v>
      </c>
      <c r="P4453" s="2">
        <f>IF(OR(L4452=1,L4452=2),H4453,0)</f>
        <v>6.2091503267973858E-2</v>
      </c>
      <c r="Q4453" s="2"/>
    </row>
    <row r="4454" spans="1:17" x14ac:dyDescent="0.3">
      <c r="A4454" s="1">
        <v>36826</v>
      </c>
      <c r="B4454">
        <v>21</v>
      </c>
      <c r="C4454">
        <v>21.1875</v>
      </c>
      <c r="D4454">
        <v>20.125</v>
      </c>
      <c r="E4454">
        <v>20.4375</v>
      </c>
      <c r="F4454">
        <v>20.4375</v>
      </c>
      <c r="G4454">
        <v>6773600</v>
      </c>
      <c r="H4454" s="3">
        <f>(F4454-B4454)/B4454</f>
        <v>-2.6785714285714284E-2</v>
      </c>
      <c r="I4454" s="3">
        <f>_xlfn.RANK.AVG(H4454,$H$3:$H$10273,1)/10271</f>
        <v>0.16050043812676468</v>
      </c>
      <c r="J4454">
        <f>ROUNDDOWN($I4454*J$2,)-IF(MOD($I4454*J$2,1)=0,1,0)+1</f>
        <v>1</v>
      </c>
      <c r="K4454">
        <f>ROUNDDOWN($I4454*K$2,)-IF(MOD($I4454*K$2,1)=0,1,0)+1</f>
        <v>1</v>
      </c>
      <c r="L4454">
        <f>ROUNDDOWN($I4454*L$2,)-IF(MOD($I4454*L$2,1)=0,1,0)+1</f>
        <v>1</v>
      </c>
      <c r="M4454" s="3">
        <f>IF(L4453=4,H4454,0)</f>
        <v>-2.6785714285714284E-2</v>
      </c>
      <c r="N4454" s="2">
        <f>IF(L4453=1,H4454,0)</f>
        <v>0</v>
      </c>
      <c r="O4454" s="2">
        <f>IF(OR(L4453=1,L4453=4),H4454,0)</f>
        <v>-2.6785714285714284E-2</v>
      </c>
      <c r="P4454" s="2">
        <f>IF(OR(L4453=1,L4453=2),H4454,0)</f>
        <v>0</v>
      </c>
      <c r="Q4454" s="2"/>
    </row>
    <row r="4455" spans="1:17" x14ac:dyDescent="0.3">
      <c r="A4455" s="1">
        <v>36829</v>
      </c>
      <c r="B4455">
        <v>20.375</v>
      </c>
      <c r="C4455">
        <v>20.875</v>
      </c>
      <c r="D4455">
        <v>20</v>
      </c>
      <c r="E4455">
        <v>20.25</v>
      </c>
      <c r="F4455">
        <v>20.25</v>
      </c>
      <c r="G4455">
        <v>6771000</v>
      </c>
      <c r="H4455" s="3">
        <f>(F4455-B4455)/B4455</f>
        <v>-6.1349693251533744E-3</v>
      </c>
      <c r="I4455" s="3">
        <f>_xlfn.RANK.AVG(H4455,$H$3:$H$10273,1)/10271</f>
        <v>0.42600525752117613</v>
      </c>
      <c r="J4455">
        <f>ROUNDDOWN($I4455*J$2,)-IF(MOD($I4455*J$2,1)=0,1,0)+1</f>
        <v>1</v>
      </c>
      <c r="K4455">
        <f>ROUNDDOWN($I4455*K$2,)-IF(MOD($I4455*K$2,1)=0,1,0)+1</f>
        <v>2</v>
      </c>
      <c r="L4455">
        <f>ROUNDDOWN($I4455*L$2,)-IF(MOD($I4455*L$2,1)=0,1,0)+1</f>
        <v>2</v>
      </c>
      <c r="M4455" s="3">
        <f>IF(L4454=4,H4455,0)</f>
        <v>0</v>
      </c>
      <c r="N4455" s="2">
        <f>IF(L4454=1,H4455,0)</f>
        <v>-6.1349693251533744E-3</v>
      </c>
      <c r="O4455" s="2">
        <f>IF(OR(L4454=1,L4454=4),H4455,0)</f>
        <v>-6.1349693251533744E-3</v>
      </c>
      <c r="P4455" s="2">
        <f>IF(OR(L4454=1,L4454=2),H4455,0)</f>
        <v>-6.1349693251533744E-3</v>
      </c>
      <c r="Q4455" s="2"/>
    </row>
    <row r="4456" spans="1:17" x14ac:dyDescent="0.3">
      <c r="A4456" s="1">
        <v>36830</v>
      </c>
      <c r="B4456">
        <v>20.875</v>
      </c>
      <c r="C4456">
        <v>23.0625</v>
      </c>
      <c r="D4456">
        <v>20.75</v>
      </c>
      <c r="E4456">
        <v>22.625</v>
      </c>
      <c r="F4456">
        <v>22.625</v>
      </c>
      <c r="G4456">
        <v>10439500</v>
      </c>
      <c r="H4456" s="3">
        <f>(F4456-B4456)/B4456</f>
        <v>8.3832335329341312E-2</v>
      </c>
      <c r="I4456" s="3">
        <f>_xlfn.RANK.AVG(H4456,$H$3:$H$10273,1)/10271</f>
        <v>0.98656411254989773</v>
      </c>
      <c r="J4456">
        <f>ROUNDDOWN($I4456*J$2,)-IF(MOD($I4456*J$2,1)=0,1,0)+1</f>
        <v>2</v>
      </c>
      <c r="K4456">
        <f>ROUNDDOWN($I4456*K$2,)-IF(MOD($I4456*K$2,1)=0,1,0)+1</f>
        <v>3</v>
      </c>
      <c r="L4456">
        <f>ROUNDDOWN($I4456*L$2,)-IF(MOD($I4456*L$2,1)=0,1,0)+1</f>
        <v>4</v>
      </c>
      <c r="M4456" s="3">
        <f>IF(L4455=4,H4456,0)</f>
        <v>0</v>
      </c>
      <c r="N4456" s="2">
        <f>IF(L4455=1,H4456,0)</f>
        <v>0</v>
      </c>
      <c r="O4456" s="2">
        <f>IF(OR(L4455=1,L4455=4),H4456,0)</f>
        <v>0</v>
      </c>
      <c r="P4456" s="2">
        <f>IF(OR(L4455=1,L4455=2),H4456,0)</f>
        <v>8.3832335329341312E-2</v>
      </c>
      <c r="Q4456" s="2"/>
    </row>
    <row r="4457" spans="1:17" x14ac:dyDescent="0.3">
      <c r="A4457" s="1">
        <v>36831</v>
      </c>
      <c r="B4457">
        <v>21.875</v>
      </c>
      <c r="C4457">
        <v>24.25</v>
      </c>
      <c r="D4457">
        <v>21.75</v>
      </c>
      <c r="E4457">
        <v>23.8125</v>
      </c>
      <c r="F4457">
        <v>23.8125</v>
      </c>
      <c r="G4457">
        <v>10367100</v>
      </c>
      <c r="H4457" s="3">
        <f>(F4457-B4457)/B4457</f>
        <v>8.8571428571428565E-2</v>
      </c>
      <c r="I4457" s="3">
        <f>_xlfn.RANK.AVG(H4457,$H$3:$H$10273,1)/10271</f>
        <v>0.98938759614448446</v>
      </c>
      <c r="J4457">
        <f>ROUNDDOWN($I4457*J$2,)-IF(MOD($I4457*J$2,1)=0,1,0)+1</f>
        <v>2</v>
      </c>
      <c r="K4457">
        <f>ROUNDDOWN($I4457*K$2,)-IF(MOD($I4457*K$2,1)=0,1,0)+1</f>
        <v>3</v>
      </c>
      <c r="L4457">
        <f>ROUNDDOWN($I4457*L$2,)-IF(MOD($I4457*L$2,1)=0,1,0)+1</f>
        <v>4</v>
      </c>
      <c r="M4457" s="3">
        <f>IF(L4456=4,H4457,0)</f>
        <v>8.8571428571428565E-2</v>
      </c>
      <c r="N4457" s="2">
        <f>IF(L4456=1,H4457,0)</f>
        <v>0</v>
      </c>
      <c r="O4457" s="2">
        <f>IF(OR(L4456=1,L4456=4),H4457,0)</f>
        <v>8.8571428571428565E-2</v>
      </c>
      <c r="P4457" s="2">
        <f>IF(OR(L4456=1,L4456=2),H4457,0)</f>
        <v>0</v>
      </c>
      <c r="Q4457" s="2"/>
    </row>
    <row r="4458" spans="1:17" x14ac:dyDescent="0.3">
      <c r="A4458" s="1">
        <v>36832</v>
      </c>
      <c r="B4458">
        <v>24.625</v>
      </c>
      <c r="C4458">
        <v>25.4375</v>
      </c>
      <c r="D4458">
        <v>23.625</v>
      </c>
      <c r="E4458">
        <v>23.75</v>
      </c>
      <c r="F4458">
        <v>23.75</v>
      </c>
      <c r="G4458">
        <v>8088000</v>
      </c>
      <c r="H4458" s="3">
        <f>(F4458-B4458)/B4458</f>
        <v>-3.553299492385787E-2</v>
      </c>
      <c r="I4458" s="3">
        <f>_xlfn.RANK.AVG(H4458,$H$3:$H$10273,1)/10271</f>
        <v>9.9114010320319343E-2</v>
      </c>
      <c r="J4458">
        <f>ROUNDDOWN($I4458*J$2,)-IF(MOD($I4458*J$2,1)=0,1,0)+1</f>
        <v>1</v>
      </c>
      <c r="K4458">
        <f>ROUNDDOWN($I4458*K$2,)-IF(MOD($I4458*K$2,1)=0,1,0)+1</f>
        <v>1</v>
      </c>
      <c r="L4458">
        <f>ROUNDDOWN($I4458*L$2,)-IF(MOD($I4458*L$2,1)=0,1,0)+1</f>
        <v>1</v>
      </c>
      <c r="M4458" s="3">
        <f>IF(L4457=4,H4458,0)</f>
        <v>-3.553299492385787E-2</v>
      </c>
      <c r="N4458" s="2">
        <f>IF(L4457=1,H4458,0)</f>
        <v>0</v>
      </c>
      <c r="O4458" s="2">
        <f>IF(OR(L4457=1,L4457=4),H4458,0)</f>
        <v>-3.553299492385787E-2</v>
      </c>
      <c r="P4458" s="2">
        <f>IF(OR(L4457=1,L4457=2),H4458,0)</f>
        <v>0</v>
      </c>
      <c r="Q4458" s="2"/>
    </row>
    <row r="4459" spans="1:17" x14ac:dyDescent="0.3">
      <c r="A4459" s="1">
        <v>36833</v>
      </c>
      <c r="B4459">
        <v>24.0625</v>
      </c>
      <c r="C4459">
        <v>24.125</v>
      </c>
      <c r="D4459">
        <v>23</v>
      </c>
      <c r="E4459">
        <v>23.75</v>
      </c>
      <c r="F4459">
        <v>23.75</v>
      </c>
      <c r="G4459">
        <v>3297500</v>
      </c>
      <c r="H4459" s="3">
        <f>(F4459-B4459)/B4459</f>
        <v>-1.2987012987012988E-2</v>
      </c>
      <c r="I4459" s="3">
        <f>_xlfn.RANK.AVG(H4459,$H$3:$H$10273,1)/10271</f>
        <v>0.32075747249537534</v>
      </c>
      <c r="J4459">
        <f>ROUNDDOWN($I4459*J$2,)-IF(MOD($I4459*J$2,1)=0,1,0)+1</f>
        <v>1</v>
      </c>
      <c r="K4459">
        <f>ROUNDDOWN($I4459*K$2,)-IF(MOD($I4459*K$2,1)=0,1,0)+1</f>
        <v>1</v>
      </c>
      <c r="L4459">
        <f>ROUNDDOWN($I4459*L$2,)-IF(MOD($I4459*L$2,1)=0,1,0)+1</f>
        <v>2</v>
      </c>
      <c r="M4459" s="3">
        <f>IF(L4458=4,H4459,0)</f>
        <v>0</v>
      </c>
      <c r="N4459" s="2">
        <f>IF(L4458=1,H4459,0)</f>
        <v>-1.2987012987012988E-2</v>
      </c>
      <c r="O4459" s="2">
        <f>IF(OR(L4458=1,L4458=4),H4459,0)</f>
        <v>-1.2987012987012988E-2</v>
      </c>
      <c r="P4459" s="2">
        <f>IF(OR(L4458=1,L4458=2),H4459,0)</f>
        <v>-1.2987012987012988E-2</v>
      </c>
      <c r="Q4459" s="2"/>
    </row>
    <row r="4460" spans="1:17" x14ac:dyDescent="0.3">
      <c r="A4460" s="1">
        <v>36836</v>
      </c>
      <c r="B4460">
        <v>24.4375</v>
      </c>
      <c r="C4460">
        <v>24.8125</v>
      </c>
      <c r="D4460">
        <v>23.9375</v>
      </c>
      <c r="E4460">
        <v>24.3125</v>
      </c>
      <c r="F4460">
        <v>24.3125</v>
      </c>
      <c r="G4460">
        <v>4106100</v>
      </c>
      <c r="H4460" s="3">
        <f>(F4460-B4460)/B4460</f>
        <v>-5.1150895140664966E-3</v>
      </c>
      <c r="I4460" s="3">
        <f>_xlfn.RANK.AVG(H4460,$H$3:$H$10273,1)/10271</f>
        <v>0.43978191023269397</v>
      </c>
      <c r="J4460">
        <f>ROUNDDOWN($I4460*J$2,)-IF(MOD($I4460*J$2,1)=0,1,0)+1</f>
        <v>1</v>
      </c>
      <c r="K4460">
        <f>ROUNDDOWN($I4460*K$2,)-IF(MOD($I4460*K$2,1)=0,1,0)+1</f>
        <v>2</v>
      </c>
      <c r="L4460">
        <f>ROUNDDOWN($I4460*L$2,)-IF(MOD($I4460*L$2,1)=0,1,0)+1</f>
        <v>2</v>
      </c>
      <c r="M4460" s="3">
        <f>IF(L4459=4,H4460,0)</f>
        <v>0</v>
      </c>
      <c r="N4460" s="2">
        <f>IF(L4459=1,H4460,0)</f>
        <v>0</v>
      </c>
      <c r="O4460" s="2">
        <f>IF(OR(L4459=1,L4459=4),H4460,0)</f>
        <v>0</v>
      </c>
      <c r="P4460" s="2">
        <f>IF(OR(L4459=1,L4459=2),H4460,0)</f>
        <v>-5.1150895140664966E-3</v>
      </c>
      <c r="Q4460" s="2"/>
    </row>
    <row r="4461" spans="1:17" x14ac:dyDescent="0.3">
      <c r="A4461" s="1">
        <v>36837</v>
      </c>
      <c r="B4461">
        <v>24</v>
      </c>
      <c r="C4461">
        <v>24</v>
      </c>
      <c r="D4461">
        <v>22.5</v>
      </c>
      <c r="E4461">
        <v>22.5625</v>
      </c>
      <c r="F4461">
        <v>22.5625</v>
      </c>
      <c r="G4461">
        <v>5533200</v>
      </c>
      <c r="H4461" s="3">
        <f>(F4461-B4461)/B4461</f>
        <v>-5.9895833333333336E-2</v>
      </c>
      <c r="I4461" s="3">
        <f>_xlfn.RANK.AVG(H4461,$H$3:$H$10273,1)/10271</f>
        <v>2.5606075357803525E-2</v>
      </c>
      <c r="J4461">
        <f>ROUNDDOWN($I4461*J$2,)-IF(MOD($I4461*J$2,1)=0,1,0)+1</f>
        <v>1</v>
      </c>
      <c r="K4461">
        <f>ROUNDDOWN($I4461*K$2,)-IF(MOD($I4461*K$2,1)=0,1,0)+1</f>
        <v>1</v>
      </c>
      <c r="L4461">
        <f>ROUNDDOWN($I4461*L$2,)-IF(MOD($I4461*L$2,1)=0,1,0)+1</f>
        <v>1</v>
      </c>
      <c r="M4461" s="3">
        <f>IF(L4460=4,H4461,0)</f>
        <v>0</v>
      </c>
      <c r="N4461" s="2">
        <f>IF(L4460=1,H4461,0)</f>
        <v>0</v>
      </c>
      <c r="O4461" s="2">
        <f>IF(OR(L4460=1,L4460=4),H4461,0)</f>
        <v>0</v>
      </c>
      <c r="P4461" s="2">
        <f>IF(OR(L4460=1,L4460=2),H4461,0)</f>
        <v>-5.9895833333333336E-2</v>
      </c>
      <c r="Q4461" s="2"/>
    </row>
    <row r="4462" spans="1:17" x14ac:dyDescent="0.3">
      <c r="A4462" s="1">
        <v>36838</v>
      </c>
      <c r="B4462">
        <v>22.6875</v>
      </c>
      <c r="C4462">
        <v>22.6875</v>
      </c>
      <c r="D4462">
        <v>21.5625</v>
      </c>
      <c r="E4462">
        <v>21.6875</v>
      </c>
      <c r="F4462">
        <v>21.6875</v>
      </c>
      <c r="G4462">
        <v>3981500</v>
      </c>
      <c r="H4462" s="3">
        <f>(F4462-B4462)/B4462</f>
        <v>-4.4077134986225897E-2</v>
      </c>
      <c r="I4462" s="3">
        <f>_xlfn.RANK.AVG(H4462,$H$3:$H$10273,1)/10271</f>
        <v>6.2116639080907407E-2</v>
      </c>
      <c r="J4462">
        <f>ROUNDDOWN($I4462*J$2,)-IF(MOD($I4462*J$2,1)=0,1,0)+1</f>
        <v>1</v>
      </c>
      <c r="K4462">
        <f>ROUNDDOWN($I4462*K$2,)-IF(MOD($I4462*K$2,1)=0,1,0)+1</f>
        <v>1</v>
      </c>
      <c r="L4462">
        <f>ROUNDDOWN($I4462*L$2,)-IF(MOD($I4462*L$2,1)=0,1,0)+1</f>
        <v>1</v>
      </c>
      <c r="M4462" s="3">
        <f>IF(L4461=4,H4462,0)</f>
        <v>0</v>
      </c>
      <c r="N4462" s="2">
        <f>IF(L4461=1,H4462,0)</f>
        <v>-4.4077134986225897E-2</v>
      </c>
      <c r="O4462" s="2">
        <f>IF(OR(L4461=1,L4461=4),H4462,0)</f>
        <v>-4.4077134986225897E-2</v>
      </c>
      <c r="P4462" s="2">
        <f>IF(OR(L4461=1,L4461=2),H4462,0)</f>
        <v>-4.4077134986225897E-2</v>
      </c>
      <c r="Q4462" s="2"/>
    </row>
    <row r="4463" spans="1:17" x14ac:dyDescent="0.3">
      <c r="A4463" s="1">
        <v>36839</v>
      </c>
      <c r="B4463">
        <v>21.125</v>
      </c>
      <c r="C4463">
        <v>21.6875</v>
      </c>
      <c r="D4463">
        <v>20.1875</v>
      </c>
      <c r="E4463">
        <v>21</v>
      </c>
      <c r="F4463">
        <v>21</v>
      </c>
      <c r="G4463">
        <v>7050800</v>
      </c>
      <c r="H4463" s="3">
        <f>(F4463-B4463)/B4463</f>
        <v>-5.9171597633136093E-3</v>
      </c>
      <c r="I4463" s="3">
        <f>_xlfn.RANK.AVG(H4463,$H$3:$H$10273,1)/10271</f>
        <v>0.4286826988608704</v>
      </c>
      <c r="J4463">
        <f>ROUNDDOWN($I4463*J$2,)-IF(MOD($I4463*J$2,1)=0,1,0)+1</f>
        <v>1</v>
      </c>
      <c r="K4463">
        <f>ROUNDDOWN($I4463*K$2,)-IF(MOD($I4463*K$2,1)=0,1,0)+1</f>
        <v>2</v>
      </c>
      <c r="L4463">
        <f>ROUNDDOWN($I4463*L$2,)-IF(MOD($I4463*L$2,1)=0,1,0)+1</f>
        <v>2</v>
      </c>
      <c r="M4463" s="3">
        <f>IF(L4462=4,H4463,0)</f>
        <v>0</v>
      </c>
      <c r="N4463" s="2">
        <f>IF(L4462=1,H4463,0)</f>
        <v>-5.9171597633136093E-3</v>
      </c>
      <c r="O4463" s="2">
        <f>IF(OR(L4462=1,L4462=4),H4463,0)</f>
        <v>-5.9171597633136093E-3</v>
      </c>
      <c r="P4463" s="2">
        <f>IF(OR(L4462=1,L4462=2),H4463,0)</f>
        <v>-5.9171597633136093E-3</v>
      </c>
      <c r="Q4463" s="2"/>
    </row>
    <row r="4464" spans="1:17" x14ac:dyDescent="0.3">
      <c r="A4464" s="1">
        <v>36840</v>
      </c>
      <c r="B4464">
        <v>21.125</v>
      </c>
      <c r="C4464">
        <v>21.3125</v>
      </c>
      <c r="D4464">
        <v>19.75</v>
      </c>
      <c r="E4464">
        <v>20.0625</v>
      </c>
      <c r="F4464">
        <v>20.0625</v>
      </c>
      <c r="G4464">
        <v>5069800</v>
      </c>
      <c r="H4464" s="3">
        <f>(F4464-B4464)/B4464</f>
        <v>-5.0295857988165681E-2</v>
      </c>
      <c r="I4464" s="3">
        <f>_xlfn.RANK.AVG(H4464,$H$3:$H$10273,1)/10271</f>
        <v>4.429948398403271E-2</v>
      </c>
      <c r="J4464">
        <f>ROUNDDOWN($I4464*J$2,)-IF(MOD($I4464*J$2,1)=0,1,0)+1</f>
        <v>1</v>
      </c>
      <c r="K4464">
        <f>ROUNDDOWN($I4464*K$2,)-IF(MOD($I4464*K$2,1)=0,1,0)+1</f>
        <v>1</v>
      </c>
      <c r="L4464">
        <f>ROUNDDOWN($I4464*L$2,)-IF(MOD($I4464*L$2,1)=0,1,0)+1</f>
        <v>1</v>
      </c>
      <c r="M4464" s="3">
        <f>IF(L4463=4,H4464,0)</f>
        <v>0</v>
      </c>
      <c r="N4464" s="2">
        <f>IF(L4463=1,H4464,0)</f>
        <v>0</v>
      </c>
      <c r="O4464" s="2">
        <f>IF(OR(L4463=1,L4463=4),H4464,0)</f>
        <v>0</v>
      </c>
      <c r="P4464" s="2">
        <f>IF(OR(L4463=1,L4463=2),H4464,0)</f>
        <v>-5.0295857988165681E-2</v>
      </c>
      <c r="Q4464" s="2"/>
    </row>
    <row r="4465" spans="1:17" x14ac:dyDescent="0.3">
      <c r="A4465" s="1">
        <v>36843</v>
      </c>
      <c r="B4465">
        <v>19.3125</v>
      </c>
      <c r="C4465">
        <v>22.25</v>
      </c>
      <c r="D4465">
        <v>19.25</v>
      </c>
      <c r="E4465">
        <v>21.3125</v>
      </c>
      <c r="F4465">
        <v>21.3125</v>
      </c>
      <c r="G4465">
        <v>8330100</v>
      </c>
      <c r="H4465" s="3">
        <f>(F4465-B4465)/B4465</f>
        <v>0.10355987055016182</v>
      </c>
      <c r="I4465" s="3">
        <f>_xlfn.RANK.AVG(H4465,$H$3:$H$10273,1)/10271</f>
        <v>0.99386622529451851</v>
      </c>
      <c r="J4465">
        <f>ROUNDDOWN($I4465*J$2,)-IF(MOD($I4465*J$2,1)=0,1,0)+1</f>
        <v>2</v>
      </c>
      <c r="K4465">
        <f>ROUNDDOWN($I4465*K$2,)-IF(MOD($I4465*K$2,1)=0,1,0)+1</f>
        <v>3</v>
      </c>
      <c r="L4465">
        <f>ROUNDDOWN($I4465*L$2,)-IF(MOD($I4465*L$2,1)=0,1,0)+1</f>
        <v>4</v>
      </c>
      <c r="M4465" s="3">
        <f>IF(L4464=4,H4465,0)</f>
        <v>0</v>
      </c>
      <c r="N4465" s="2">
        <f>IF(L4464=1,H4465,0)</f>
        <v>0.10355987055016182</v>
      </c>
      <c r="O4465" s="2">
        <f>IF(OR(L4464=1,L4464=4),H4465,0)</f>
        <v>0.10355987055016182</v>
      </c>
      <c r="P4465" s="2">
        <f>IF(OR(L4464=1,L4464=2),H4465,0)</f>
        <v>0.10355987055016182</v>
      </c>
      <c r="Q4465" s="2"/>
    </row>
    <row r="4466" spans="1:17" x14ac:dyDescent="0.3">
      <c r="A4466" s="1">
        <v>36844</v>
      </c>
      <c r="B4466">
        <v>22.5</v>
      </c>
      <c r="C4466">
        <v>22.625</v>
      </c>
      <c r="D4466">
        <v>21.375</v>
      </c>
      <c r="E4466">
        <v>21.75</v>
      </c>
      <c r="F4466">
        <v>21.75</v>
      </c>
      <c r="G4466">
        <v>4856000</v>
      </c>
      <c r="H4466" s="3">
        <f>(F4466-B4466)/B4466</f>
        <v>-3.3333333333333333E-2</v>
      </c>
      <c r="I4466" s="3">
        <f>_xlfn.RANK.AVG(H4466,$H$3:$H$10273,1)/10271</f>
        <v>0.11289066303183722</v>
      </c>
      <c r="J4466">
        <f>ROUNDDOWN($I4466*J$2,)-IF(MOD($I4466*J$2,1)=0,1,0)+1</f>
        <v>1</v>
      </c>
      <c r="K4466">
        <f>ROUNDDOWN($I4466*K$2,)-IF(MOD($I4466*K$2,1)=0,1,0)+1</f>
        <v>1</v>
      </c>
      <c r="L4466">
        <f>ROUNDDOWN($I4466*L$2,)-IF(MOD($I4466*L$2,1)=0,1,0)+1</f>
        <v>1</v>
      </c>
      <c r="M4466" s="3">
        <f>IF(L4465=4,H4466,0)</f>
        <v>-3.3333333333333333E-2</v>
      </c>
      <c r="N4466" s="2">
        <f>IF(L4465=1,H4466,0)</f>
        <v>0</v>
      </c>
      <c r="O4466" s="2">
        <f>IF(OR(L4465=1,L4465=4),H4466,0)</f>
        <v>-3.3333333333333333E-2</v>
      </c>
      <c r="P4466" s="2">
        <f>IF(OR(L4465=1,L4465=2),H4466,0)</f>
        <v>0</v>
      </c>
      <c r="Q4466" s="2"/>
    </row>
    <row r="4467" spans="1:17" x14ac:dyDescent="0.3">
      <c r="A4467" s="1">
        <v>36845</v>
      </c>
      <c r="B4467">
        <v>21.8125</v>
      </c>
      <c r="C4467">
        <v>22.5</v>
      </c>
      <c r="D4467">
        <v>21.4375</v>
      </c>
      <c r="E4467">
        <v>21.9375</v>
      </c>
      <c r="F4467">
        <v>21.9375</v>
      </c>
      <c r="G4467">
        <v>5790600</v>
      </c>
      <c r="H4467" s="3">
        <f>(F4467-B4467)/B4467</f>
        <v>5.7306590257879654E-3</v>
      </c>
      <c r="I4467" s="3">
        <f>_xlfn.RANK.AVG(H4467,$H$3:$H$10273,1)/10271</f>
        <v>0.61493525460033105</v>
      </c>
      <c r="J4467">
        <f>ROUNDDOWN($I4467*J$2,)-IF(MOD($I4467*J$2,1)=0,1,0)+1</f>
        <v>2</v>
      </c>
      <c r="K4467">
        <f>ROUNDDOWN($I4467*K$2,)-IF(MOD($I4467*K$2,1)=0,1,0)+1</f>
        <v>2</v>
      </c>
      <c r="L4467">
        <f>ROUNDDOWN($I4467*L$2,)-IF(MOD($I4467*L$2,1)=0,1,0)+1</f>
        <v>3</v>
      </c>
      <c r="M4467" s="3">
        <f>IF(L4466=4,H4467,0)</f>
        <v>0</v>
      </c>
      <c r="N4467" s="2">
        <f>IF(L4466=1,H4467,0)</f>
        <v>5.7306590257879654E-3</v>
      </c>
      <c r="O4467" s="2">
        <f>IF(OR(L4466=1,L4466=4),H4467,0)</f>
        <v>5.7306590257879654E-3</v>
      </c>
      <c r="P4467" s="2">
        <f>IF(OR(L4466=1,L4466=2),H4467,0)</f>
        <v>5.7306590257879654E-3</v>
      </c>
      <c r="Q4467" s="2"/>
    </row>
    <row r="4468" spans="1:17" x14ac:dyDescent="0.3">
      <c r="A4468" s="1">
        <v>36846</v>
      </c>
      <c r="B4468">
        <v>21.6875</v>
      </c>
      <c r="C4468">
        <v>21.6875</v>
      </c>
      <c r="D4468">
        <v>20.4375</v>
      </c>
      <c r="E4468">
        <v>20.5625</v>
      </c>
      <c r="F4468">
        <v>20.5625</v>
      </c>
      <c r="G4468">
        <v>4651400</v>
      </c>
      <c r="H4468" s="3">
        <f>(F4468-B4468)/B4468</f>
        <v>-5.1873198847262249E-2</v>
      </c>
      <c r="I4468" s="3">
        <f>_xlfn.RANK.AVG(H4468,$H$3:$H$10273,1)/10271</f>
        <v>3.9236685814428976E-2</v>
      </c>
      <c r="J4468">
        <f>ROUNDDOWN($I4468*J$2,)-IF(MOD($I4468*J$2,1)=0,1,0)+1</f>
        <v>1</v>
      </c>
      <c r="K4468">
        <f>ROUNDDOWN($I4468*K$2,)-IF(MOD($I4468*K$2,1)=0,1,0)+1</f>
        <v>1</v>
      </c>
      <c r="L4468">
        <f>ROUNDDOWN($I4468*L$2,)-IF(MOD($I4468*L$2,1)=0,1,0)+1</f>
        <v>1</v>
      </c>
      <c r="M4468" s="3">
        <f>IF(L4467=4,H4468,0)</f>
        <v>0</v>
      </c>
      <c r="N4468" s="2">
        <f>IF(L4467=1,H4468,0)</f>
        <v>0</v>
      </c>
      <c r="O4468" s="2">
        <f>IF(OR(L4467=1,L4467=4),H4468,0)</f>
        <v>0</v>
      </c>
      <c r="P4468" s="2">
        <f>IF(OR(L4467=1,L4467=2),H4468,0)</f>
        <v>0</v>
      </c>
      <c r="Q4468" s="2"/>
    </row>
    <row r="4469" spans="1:17" x14ac:dyDescent="0.3">
      <c r="A4469" s="1">
        <v>36847</v>
      </c>
      <c r="B4469">
        <v>20.5625</v>
      </c>
      <c r="C4469">
        <v>21.375</v>
      </c>
      <c r="D4469">
        <v>20.0625</v>
      </c>
      <c r="E4469">
        <v>20.5625</v>
      </c>
      <c r="F4469">
        <v>20.5625</v>
      </c>
      <c r="G4469">
        <v>4296900</v>
      </c>
      <c r="H4469" s="3">
        <f>(F4469-B4469)/B4469</f>
        <v>0</v>
      </c>
      <c r="I4469" s="3">
        <f>_xlfn.RANK.AVG(H4469,$H$3:$H$10273,1)/10271</f>
        <v>0.52443773731866417</v>
      </c>
      <c r="J4469">
        <f>ROUNDDOWN($I4469*J$2,)-IF(MOD($I4469*J$2,1)=0,1,0)+1</f>
        <v>2</v>
      </c>
      <c r="K4469">
        <f>ROUNDDOWN($I4469*K$2,)-IF(MOD($I4469*K$2,1)=0,1,0)+1</f>
        <v>2</v>
      </c>
      <c r="L4469">
        <f>ROUNDDOWN($I4469*L$2,)-IF(MOD($I4469*L$2,1)=0,1,0)+1</f>
        <v>3</v>
      </c>
      <c r="M4469" s="3">
        <f>IF(L4468=4,H4469,0)</f>
        <v>0</v>
      </c>
      <c r="N4469" s="2">
        <f>IF(L4468=1,H4469,0)</f>
        <v>0</v>
      </c>
      <c r="O4469" s="2">
        <f>IF(OR(L4468=1,L4468=4),H4469,0)</f>
        <v>0</v>
      </c>
      <c r="P4469" s="2">
        <f>IF(OR(L4468=1,L4468=2),H4469,0)</f>
        <v>0</v>
      </c>
      <c r="Q4469" s="2"/>
    </row>
    <row r="4470" spans="1:17" x14ac:dyDescent="0.3">
      <c r="A4470" s="1">
        <v>36850</v>
      </c>
      <c r="B4470">
        <v>20.25</v>
      </c>
      <c r="C4470">
        <v>21.1875</v>
      </c>
      <c r="D4470">
        <v>19.8125</v>
      </c>
      <c r="E4470">
        <v>20.375</v>
      </c>
      <c r="F4470">
        <v>20.375</v>
      </c>
      <c r="G4470">
        <v>5611800</v>
      </c>
      <c r="H4470" s="3">
        <f>(F4470-B4470)/B4470</f>
        <v>6.1728395061728392E-3</v>
      </c>
      <c r="I4470" s="3">
        <f>_xlfn.RANK.AVG(H4470,$H$3:$H$10273,1)/10271</f>
        <v>0.62009541427319637</v>
      </c>
      <c r="J4470">
        <f>ROUNDDOWN($I4470*J$2,)-IF(MOD($I4470*J$2,1)=0,1,0)+1</f>
        <v>2</v>
      </c>
      <c r="K4470">
        <f>ROUNDDOWN($I4470*K$2,)-IF(MOD($I4470*K$2,1)=0,1,0)+1</f>
        <v>2</v>
      </c>
      <c r="L4470">
        <f>ROUNDDOWN($I4470*L$2,)-IF(MOD($I4470*L$2,1)=0,1,0)+1</f>
        <v>3</v>
      </c>
      <c r="M4470" s="3">
        <f>IF(L4469=4,H4470,0)</f>
        <v>0</v>
      </c>
      <c r="N4470" s="2">
        <f>IF(L4469=1,H4470,0)</f>
        <v>0</v>
      </c>
      <c r="O4470" s="2">
        <f>IF(OR(L4469=1,L4469=4),H4470,0)</f>
        <v>0</v>
      </c>
      <c r="P4470" s="2">
        <f>IF(OR(L4469=1,L4469=2),H4470,0)</f>
        <v>0</v>
      </c>
      <c r="Q4470" s="2"/>
    </row>
    <row r="4471" spans="1:17" x14ac:dyDescent="0.3">
      <c r="A4471" s="1">
        <v>36851</v>
      </c>
      <c r="B4471">
        <v>20.5625</v>
      </c>
      <c r="C4471">
        <v>21.1875</v>
      </c>
      <c r="D4471">
        <v>19.8125</v>
      </c>
      <c r="E4471">
        <v>19.9375</v>
      </c>
      <c r="F4471">
        <v>19.9375</v>
      </c>
      <c r="G4471">
        <v>4077300</v>
      </c>
      <c r="H4471" s="3">
        <f>(F4471-B4471)/B4471</f>
        <v>-3.0395136778115502E-2</v>
      </c>
      <c r="I4471" s="3">
        <f>_xlfn.RANK.AVG(H4471,$H$3:$H$10273,1)/10271</f>
        <v>0.13241164443579009</v>
      </c>
      <c r="J4471">
        <f>ROUNDDOWN($I4471*J$2,)-IF(MOD($I4471*J$2,1)=0,1,0)+1</f>
        <v>1</v>
      </c>
      <c r="K4471">
        <f>ROUNDDOWN($I4471*K$2,)-IF(MOD($I4471*K$2,1)=0,1,0)+1</f>
        <v>1</v>
      </c>
      <c r="L4471">
        <f>ROUNDDOWN($I4471*L$2,)-IF(MOD($I4471*L$2,1)=0,1,0)+1</f>
        <v>1</v>
      </c>
      <c r="M4471" s="3">
        <f>IF(L4470=4,H4471,0)</f>
        <v>0</v>
      </c>
      <c r="N4471" s="2">
        <f>IF(L4470=1,H4471,0)</f>
        <v>0</v>
      </c>
      <c r="O4471" s="2">
        <f>IF(OR(L4470=1,L4470=4),H4471,0)</f>
        <v>0</v>
      </c>
      <c r="P4471" s="2">
        <f>IF(OR(L4470=1,L4470=2),H4471,0)</f>
        <v>0</v>
      </c>
      <c r="Q4471" s="2"/>
    </row>
    <row r="4472" spans="1:17" x14ac:dyDescent="0.3">
      <c r="A4472" s="1">
        <v>36852</v>
      </c>
      <c r="B4472">
        <v>19.8125</v>
      </c>
      <c r="C4472">
        <v>20.8125</v>
      </c>
      <c r="D4472">
        <v>19.4375</v>
      </c>
      <c r="E4472">
        <v>19.625</v>
      </c>
      <c r="F4472">
        <v>19.625</v>
      </c>
      <c r="G4472">
        <v>5312700</v>
      </c>
      <c r="H4472" s="3">
        <f>(F4472-B4472)/B4472</f>
        <v>-9.4637223974763408E-3</v>
      </c>
      <c r="I4472" s="3">
        <f>_xlfn.RANK.AVG(H4472,$H$3:$H$10273,1)/10271</f>
        <v>0.37552331808003114</v>
      </c>
      <c r="J4472">
        <f>ROUNDDOWN($I4472*J$2,)-IF(MOD($I4472*J$2,1)=0,1,0)+1</f>
        <v>1</v>
      </c>
      <c r="K4472">
        <f>ROUNDDOWN($I4472*K$2,)-IF(MOD($I4472*K$2,1)=0,1,0)+1</f>
        <v>2</v>
      </c>
      <c r="L4472">
        <f>ROUNDDOWN($I4472*L$2,)-IF(MOD($I4472*L$2,1)=0,1,0)+1</f>
        <v>2</v>
      </c>
      <c r="M4472" s="3">
        <f>IF(L4471=4,H4472,0)</f>
        <v>0</v>
      </c>
      <c r="N4472" s="2">
        <f>IF(L4471=1,H4472,0)</f>
        <v>-9.4637223974763408E-3</v>
      </c>
      <c r="O4472" s="2">
        <f>IF(OR(L4471=1,L4471=4),H4472,0)</f>
        <v>-9.4637223974763408E-3</v>
      </c>
      <c r="P4472" s="2">
        <f>IF(OR(L4471=1,L4471=2),H4472,0)</f>
        <v>-9.4637223974763408E-3</v>
      </c>
      <c r="Q4472" s="2"/>
    </row>
    <row r="4473" spans="1:17" x14ac:dyDescent="0.3">
      <c r="A4473" s="1">
        <v>36854</v>
      </c>
      <c r="B4473">
        <v>20.375</v>
      </c>
      <c r="C4473">
        <v>20.9375</v>
      </c>
      <c r="D4473">
        <v>20.1875</v>
      </c>
      <c r="E4473">
        <v>20.8125</v>
      </c>
      <c r="F4473">
        <v>20.8125</v>
      </c>
      <c r="G4473">
        <v>2168300</v>
      </c>
      <c r="H4473" s="3">
        <f>(F4473-B4473)/B4473</f>
        <v>2.1472392638036811E-2</v>
      </c>
      <c r="I4473" s="3">
        <f>_xlfn.RANK.AVG(H4473,$H$3:$H$10273,1)/10271</f>
        <v>0.80556907798656407</v>
      </c>
      <c r="J4473">
        <f>ROUNDDOWN($I4473*J$2,)-IF(MOD($I4473*J$2,1)=0,1,0)+1</f>
        <v>2</v>
      </c>
      <c r="K4473">
        <f>ROUNDDOWN($I4473*K$2,)-IF(MOD($I4473*K$2,1)=0,1,0)+1</f>
        <v>3</v>
      </c>
      <c r="L4473">
        <f>ROUNDDOWN($I4473*L$2,)-IF(MOD($I4473*L$2,1)=0,1,0)+1</f>
        <v>4</v>
      </c>
      <c r="M4473" s="3">
        <f>IF(L4472=4,H4473,0)</f>
        <v>0</v>
      </c>
      <c r="N4473" s="2">
        <f>IF(L4472=1,H4473,0)</f>
        <v>0</v>
      </c>
      <c r="O4473" s="2">
        <f>IF(OR(L4472=1,L4472=4),H4473,0)</f>
        <v>0</v>
      </c>
      <c r="P4473" s="2">
        <f>IF(OR(L4472=1,L4472=2),H4473,0)</f>
        <v>2.1472392638036811E-2</v>
      </c>
      <c r="Q4473" s="2"/>
    </row>
    <row r="4474" spans="1:17" x14ac:dyDescent="0.3">
      <c r="A4474" s="1">
        <v>36857</v>
      </c>
      <c r="B4474">
        <v>21.4375</v>
      </c>
      <c r="C4474">
        <v>21.4375</v>
      </c>
      <c r="D4474">
        <v>18.5625</v>
      </c>
      <c r="E4474">
        <v>19</v>
      </c>
      <c r="F4474">
        <v>19</v>
      </c>
      <c r="G4474">
        <v>9048500</v>
      </c>
      <c r="H4474" s="3">
        <f>(F4474-B4474)/B4474</f>
        <v>-0.11370262390670553</v>
      </c>
      <c r="I4474" s="3">
        <f>_xlfn.RANK.AVG(H4474,$H$3:$H$10273,1)/10271</f>
        <v>2.5313990848018692E-3</v>
      </c>
      <c r="J4474">
        <f>ROUNDDOWN($I4474*J$2,)-IF(MOD($I4474*J$2,1)=0,1,0)+1</f>
        <v>1</v>
      </c>
      <c r="K4474">
        <f>ROUNDDOWN($I4474*K$2,)-IF(MOD($I4474*K$2,1)=0,1,0)+1</f>
        <v>1</v>
      </c>
      <c r="L4474">
        <f>ROUNDDOWN($I4474*L$2,)-IF(MOD($I4474*L$2,1)=0,1,0)+1</f>
        <v>1</v>
      </c>
      <c r="M4474" s="3">
        <f>IF(L4473=4,H4474,0)</f>
        <v>-0.11370262390670553</v>
      </c>
      <c r="N4474" s="2">
        <f>IF(L4473=1,H4474,0)</f>
        <v>0</v>
      </c>
      <c r="O4474" s="2">
        <f>IF(OR(L4473=1,L4473=4),H4474,0)</f>
        <v>-0.11370262390670553</v>
      </c>
      <c r="P4474" s="2">
        <f>IF(OR(L4473=1,L4473=2),H4474,0)</f>
        <v>0</v>
      </c>
      <c r="Q4474" s="2"/>
    </row>
    <row r="4475" spans="1:17" x14ac:dyDescent="0.3">
      <c r="A4475" s="1">
        <v>36858</v>
      </c>
      <c r="B4475">
        <v>18.75</v>
      </c>
      <c r="C4475">
        <v>19.25</v>
      </c>
      <c r="D4475">
        <v>17.4375</v>
      </c>
      <c r="E4475">
        <v>17.75</v>
      </c>
      <c r="F4475">
        <v>17.75</v>
      </c>
      <c r="G4475">
        <v>6184000</v>
      </c>
      <c r="H4475" s="3">
        <f>(F4475-B4475)/B4475</f>
        <v>-5.3333333333333337E-2</v>
      </c>
      <c r="I4475" s="3">
        <f>_xlfn.RANK.AVG(H4475,$H$3:$H$10273,1)/10271</f>
        <v>3.5975075455165026E-2</v>
      </c>
      <c r="J4475">
        <f>ROUNDDOWN($I4475*J$2,)-IF(MOD($I4475*J$2,1)=0,1,0)+1</f>
        <v>1</v>
      </c>
      <c r="K4475">
        <f>ROUNDDOWN($I4475*K$2,)-IF(MOD($I4475*K$2,1)=0,1,0)+1</f>
        <v>1</v>
      </c>
      <c r="L4475">
        <f>ROUNDDOWN($I4475*L$2,)-IF(MOD($I4475*L$2,1)=0,1,0)+1</f>
        <v>1</v>
      </c>
      <c r="M4475" s="3">
        <f>IF(L4474=4,H4475,0)</f>
        <v>0</v>
      </c>
      <c r="N4475" s="2">
        <f>IF(L4474=1,H4475,0)</f>
        <v>-5.3333333333333337E-2</v>
      </c>
      <c r="O4475" s="2">
        <f>IF(OR(L4474=1,L4474=4),H4475,0)</f>
        <v>-5.3333333333333337E-2</v>
      </c>
      <c r="P4475" s="2">
        <f>IF(OR(L4474=1,L4474=2),H4475,0)</f>
        <v>-5.3333333333333337E-2</v>
      </c>
      <c r="Q4475" s="2"/>
    </row>
    <row r="4476" spans="1:17" x14ac:dyDescent="0.3">
      <c r="A4476" s="1">
        <v>36859</v>
      </c>
      <c r="B4476">
        <v>17.6875</v>
      </c>
      <c r="C4476">
        <v>18.0625</v>
      </c>
      <c r="D4476">
        <v>16.5</v>
      </c>
      <c r="E4476">
        <v>17.0625</v>
      </c>
      <c r="F4476">
        <v>17.0625</v>
      </c>
      <c r="G4476">
        <v>8465800</v>
      </c>
      <c r="H4476" s="3">
        <f>(F4476-B4476)/B4476</f>
        <v>-3.5335689045936397E-2</v>
      </c>
      <c r="I4476" s="3">
        <f>_xlfn.RANK.AVG(H4476,$H$3:$H$10273,1)/10271</f>
        <v>0.10028234835945866</v>
      </c>
      <c r="J4476">
        <f>ROUNDDOWN($I4476*J$2,)-IF(MOD($I4476*J$2,1)=0,1,0)+1</f>
        <v>1</v>
      </c>
      <c r="K4476">
        <f>ROUNDDOWN($I4476*K$2,)-IF(MOD($I4476*K$2,1)=0,1,0)+1</f>
        <v>1</v>
      </c>
      <c r="L4476">
        <f>ROUNDDOWN($I4476*L$2,)-IF(MOD($I4476*L$2,1)=0,1,0)+1</f>
        <v>1</v>
      </c>
      <c r="M4476" s="3">
        <f>IF(L4475=4,H4476,0)</f>
        <v>0</v>
      </c>
      <c r="N4476" s="2">
        <f>IF(L4475=1,H4476,0)</f>
        <v>-3.5335689045936397E-2</v>
      </c>
      <c r="O4476" s="2">
        <f>IF(OR(L4475=1,L4475=4),H4476,0)</f>
        <v>-3.5335689045936397E-2</v>
      </c>
      <c r="P4476" s="2">
        <f>IF(OR(L4475=1,L4475=2),H4476,0)</f>
        <v>-3.5335689045936397E-2</v>
      </c>
      <c r="Q4476" s="2"/>
    </row>
    <row r="4477" spans="1:17" x14ac:dyDescent="0.3">
      <c r="A4477" s="1">
        <v>36860</v>
      </c>
      <c r="B4477">
        <v>16</v>
      </c>
      <c r="C4477">
        <v>16</v>
      </c>
      <c r="D4477">
        <v>14.6875</v>
      </c>
      <c r="E4477">
        <v>15.25</v>
      </c>
      <c r="F4477">
        <v>15.25</v>
      </c>
      <c r="G4477">
        <v>12231900</v>
      </c>
      <c r="H4477" s="3">
        <f>(F4477-B4477)/B4477</f>
        <v>-4.6875E-2</v>
      </c>
      <c r="I4477" s="3">
        <f>_xlfn.RANK.AVG(H4477,$H$3:$H$10273,1)/10271</f>
        <v>5.3500146042254892E-2</v>
      </c>
      <c r="J4477">
        <f>ROUNDDOWN($I4477*J$2,)-IF(MOD($I4477*J$2,1)=0,1,0)+1</f>
        <v>1</v>
      </c>
      <c r="K4477">
        <f>ROUNDDOWN($I4477*K$2,)-IF(MOD($I4477*K$2,1)=0,1,0)+1</f>
        <v>1</v>
      </c>
      <c r="L4477">
        <f>ROUNDDOWN($I4477*L$2,)-IF(MOD($I4477*L$2,1)=0,1,0)+1</f>
        <v>1</v>
      </c>
      <c r="M4477" s="3">
        <f>IF(L4476=4,H4477,0)</f>
        <v>0</v>
      </c>
      <c r="N4477" s="2">
        <f>IF(L4476=1,H4477,0)</f>
        <v>-4.6875E-2</v>
      </c>
      <c r="O4477" s="2">
        <f>IF(OR(L4476=1,L4476=4),H4477,0)</f>
        <v>-4.6875E-2</v>
      </c>
      <c r="P4477" s="2">
        <f>IF(OR(L4476=1,L4476=2),H4477,0)</f>
        <v>-4.6875E-2</v>
      </c>
      <c r="Q4477" s="2"/>
    </row>
    <row r="4478" spans="1:17" x14ac:dyDescent="0.3">
      <c r="A4478" s="1">
        <v>36861</v>
      </c>
      <c r="B4478">
        <v>15.8125</v>
      </c>
      <c r="C4478">
        <v>16.625</v>
      </c>
      <c r="D4478">
        <v>15.25</v>
      </c>
      <c r="E4478">
        <v>15.4375</v>
      </c>
      <c r="F4478">
        <v>15.4375</v>
      </c>
      <c r="G4478">
        <v>8112500</v>
      </c>
      <c r="H4478" s="3">
        <f>(F4478-B4478)/B4478</f>
        <v>-2.3715415019762844E-2</v>
      </c>
      <c r="I4478" s="3">
        <f>_xlfn.RANK.AVG(H4478,$H$3:$H$10273,1)/10271</f>
        <v>0.1881024243014312</v>
      </c>
      <c r="J4478">
        <f>ROUNDDOWN($I4478*J$2,)-IF(MOD($I4478*J$2,1)=0,1,0)+1</f>
        <v>1</v>
      </c>
      <c r="K4478">
        <f>ROUNDDOWN($I4478*K$2,)-IF(MOD($I4478*K$2,1)=0,1,0)+1</f>
        <v>1</v>
      </c>
      <c r="L4478">
        <f>ROUNDDOWN($I4478*L$2,)-IF(MOD($I4478*L$2,1)=0,1,0)+1</f>
        <v>1</v>
      </c>
      <c r="M4478" s="3">
        <f>IF(L4477=4,H4478,0)</f>
        <v>0</v>
      </c>
      <c r="N4478" s="2">
        <f>IF(L4477=1,H4478,0)</f>
        <v>-2.3715415019762844E-2</v>
      </c>
      <c r="O4478" s="2">
        <f>IF(OR(L4477=1,L4477=4),H4478,0)</f>
        <v>-2.3715415019762844E-2</v>
      </c>
      <c r="P4478" s="2">
        <f>IF(OR(L4477=1,L4477=2),H4478,0)</f>
        <v>-2.3715415019762844E-2</v>
      </c>
      <c r="Q4478" s="2"/>
    </row>
    <row r="4479" spans="1:17" x14ac:dyDescent="0.3">
      <c r="A4479" s="1">
        <v>36864</v>
      </c>
      <c r="B4479">
        <v>15.875</v>
      </c>
      <c r="C4479">
        <v>16</v>
      </c>
      <c r="D4479">
        <v>15.125</v>
      </c>
      <c r="E4479">
        <v>15.375</v>
      </c>
      <c r="F4479">
        <v>15.375</v>
      </c>
      <c r="G4479">
        <v>6153000</v>
      </c>
      <c r="H4479" s="3">
        <f>(F4479-B4479)/B4479</f>
        <v>-3.1496062992125984E-2</v>
      </c>
      <c r="I4479" s="3">
        <f>_xlfn.RANK.AVG(H4479,$H$3:$H$10273,1)/10271</f>
        <v>0.12530425469769252</v>
      </c>
      <c r="J4479">
        <f>ROUNDDOWN($I4479*J$2,)-IF(MOD($I4479*J$2,1)=0,1,0)+1</f>
        <v>1</v>
      </c>
      <c r="K4479">
        <f>ROUNDDOWN($I4479*K$2,)-IF(MOD($I4479*K$2,1)=0,1,0)+1</f>
        <v>1</v>
      </c>
      <c r="L4479">
        <f>ROUNDDOWN($I4479*L$2,)-IF(MOD($I4479*L$2,1)=0,1,0)+1</f>
        <v>1</v>
      </c>
      <c r="M4479" s="3">
        <f>IF(L4478=4,H4479,0)</f>
        <v>0</v>
      </c>
      <c r="N4479" s="2">
        <f>IF(L4478=1,H4479,0)</f>
        <v>-3.1496062992125984E-2</v>
      </c>
      <c r="O4479" s="2">
        <f>IF(OR(L4478=1,L4478=4),H4479,0)</f>
        <v>-3.1496062992125984E-2</v>
      </c>
      <c r="P4479" s="2">
        <f>IF(OR(L4478=1,L4478=2),H4479,0)</f>
        <v>-3.1496062992125984E-2</v>
      </c>
      <c r="Q4479" s="2"/>
    </row>
    <row r="4480" spans="1:17" x14ac:dyDescent="0.3">
      <c r="A4480" s="1">
        <v>36865</v>
      </c>
      <c r="B4480">
        <v>15.5</v>
      </c>
      <c r="C4480">
        <v>16.5</v>
      </c>
      <c r="D4480">
        <v>15.5</v>
      </c>
      <c r="E4480">
        <v>15.75</v>
      </c>
      <c r="F4480">
        <v>15.75</v>
      </c>
      <c r="G4480">
        <v>8882900</v>
      </c>
      <c r="H4480" s="3">
        <f>(F4480-B4480)/B4480</f>
        <v>1.6129032258064516E-2</v>
      </c>
      <c r="I4480" s="3">
        <f>_xlfn.RANK.AVG(H4480,$H$3:$H$10273,1)/10271</f>
        <v>0.75338331223834099</v>
      </c>
      <c r="J4480">
        <f>ROUNDDOWN($I4480*J$2,)-IF(MOD($I4480*J$2,1)=0,1,0)+1</f>
        <v>2</v>
      </c>
      <c r="K4480">
        <f>ROUNDDOWN($I4480*K$2,)-IF(MOD($I4480*K$2,1)=0,1,0)+1</f>
        <v>3</v>
      </c>
      <c r="L4480">
        <f>ROUNDDOWN($I4480*L$2,)-IF(MOD($I4480*L$2,1)=0,1,0)+1</f>
        <v>4</v>
      </c>
      <c r="M4480" s="3">
        <f>IF(L4479=4,H4480,0)</f>
        <v>0</v>
      </c>
      <c r="N4480" s="2">
        <f>IF(L4479=1,H4480,0)</f>
        <v>1.6129032258064516E-2</v>
      </c>
      <c r="O4480" s="2">
        <f>IF(OR(L4479=1,L4479=4),H4480,0)</f>
        <v>1.6129032258064516E-2</v>
      </c>
      <c r="P4480" s="2">
        <f>IF(OR(L4479=1,L4479=2),H4480,0)</f>
        <v>1.6129032258064516E-2</v>
      </c>
      <c r="Q4480" s="2"/>
    </row>
    <row r="4481" spans="1:17" x14ac:dyDescent="0.3">
      <c r="A4481" s="1">
        <v>36866</v>
      </c>
      <c r="B4481">
        <v>16.1875</v>
      </c>
      <c r="C4481">
        <v>16.25</v>
      </c>
      <c r="D4481">
        <v>14.3125</v>
      </c>
      <c r="E4481">
        <v>14.4375</v>
      </c>
      <c r="F4481">
        <v>14.4375</v>
      </c>
      <c r="G4481">
        <v>9786600</v>
      </c>
      <c r="H4481" s="3">
        <f>(F4481-B4481)/B4481</f>
        <v>-0.10810810810810811</v>
      </c>
      <c r="I4481" s="3">
        <f>_xlfn.RANK.AVG(H4481,$H$3:$H$10273,1)/10271</f>
        <v>2.8234835945867005E-3</v>
      </c>
      <c r="J4481">
        <f>ROUNDDOWN($I4481*J$2,)-IF(MOD($I4481*J$2,1)=0,1,0)+1</f>
        <v>1</v>
      </c>
      <c r="K4481">
        <f>ROUNDDOWN($I4481*K$2,)-IF(MOD($I4481*K$2,1)=0,1,0)+1</f>
        <v>1</v>
      </c>
      <c r="L4481">
        <f>ROUNDDOWN($I4481*L$2,)-IF(MOD($I4481*L$2,1)=0,1,0)+1</f>
        <v>1</v>
      </c>
      <c r="M4481" s="3">
        <f>IF(L4480=4,H4481,0)</f>
        <v>-0.10810810810810811</v>
      </c>
      <c r="N4481" s="2">
        <f>IF(L4480=1,H4481,0)</f>
        <v>0</v>
      </c>
      <c r="O4481" s="2">
        <f>IF(OR(L4480=1,L4480=4),H4481,0)</f>
        <v>-0.10810810810810811</v>
      </c>
      <c r="P4481" s="2">
        <f>IF(OR(L4480=1,L4480=2),H4481,0)</f>
        <v>0</v>
      </c>
      <c r="Q4481" s="2"/>
    </row>
    <row r="4482" spans="1:17" x14ac:dyDescent="0.3">
      <c r="A4482" s="1">
        <v>36867</v>
      </c>
      <c r="B4482">
        <v>14.5625</v>
      </c>
      <c r="C4482">
        <v>14.9375</v>
      </c>
      <c r="D4482">
        <v>14.25</v>
      </c>
      <c r="E4482">
        <v>14.5</v>
      </c>
      <c r="F4482">
        <v>14.5</v>
      </c>
      <c r="G4482">
        <v>5020800</v>
      </c>
      <c r="H4482" s="3">
        <f>(F4482-B4482)/B4482</f>
        <v>-4.2918454935622317E-3</v>
      </c>
      <c r="I4482" s="3">
        <f>_xlfn.RANK.AVG(H4482,$H$3:$H$10273,1)/10271</f>
        <v>0.45248758640833414</v>
      </c>
      <c r="J4482">
        <f>ROUNDDOWN($I4482*J$2,)-IF(MOD($I4482*J$2,1)=0,1,0)+1</f>
        <v>1</v>
      </c>
      <c r="K4482">
        <f>ROUNDDOWN($I4482*K$2,)-IF(MOD($I4482*K$2,1)=0,1,0)+1</f>
        <v>2</v>
      </c>
      <c r="L4482">
        <f>ROUNDDOWN($I4482*L$2,)-IF(MOD($I4482*L$2,1)=0,1,0)+1</f>
        <v>2</v>
      </c>
      <c r="M4482" s="3">
        <f>IF(L4481=4,H4482,0)</f>
        <v>0</v>
      </c>
      <c r="N4482" s="2">
        <f>IF(L4481=1,H4482,0)</f>
        <v>-4.2918454935622317E-3</v>
      </c>
      <c r="O4482" s="2">
        <f>IF(OR(L4481=1,L4481=4),H4482,0)</f>
        <v>-4.2918454935622317E-3</v>
      </c>
      <c r="P4482" s="2">
        <f>IF(OR(L4481=1,L4481=2),H4482,0)</f>
        <v>-4.2918454935622317E-3</v>
      </c>
      <c r="Q4482" s="2"/>
    </row>
    <row r="4483" spans="1:17" x14ac:dyDescent="0.3">
      <c r="A4483" s="1">
        <v>36868</v>
      </c>
      <c r="B4483">
        <v>15.25</v>
      </c>
      <c r="C4483">
        <v>16.25</v>
      </c>
      <c r="D4483">
        <v>15</v>
      </c>
      <c r="E4483">
        <v>16.0625</v>
      </c>
      <c r="F4483">
        <v>16.0625</v>
      </c>
      <c r="G4483">
        <v>8058400</v>
      </c>
      <c r="H4483" s="3">
        <f>(F4483-B4483)/B4483</f>
        <v>5.3278688524590161E-2</v>
      </c>
      <c r="I4483" s="3">
        <f>_xlfn.RANK.AVG(H4483,$H$3:$H$10273,1)/10271</f>
        <v>0.95326647843442702</v>
      </c>
      <c r="J4483">
        <f>ROUNDDOWN($I4483*J$2,)-IF(MOD($I4483*J$2,1)=0,1,0)+1</f>
        <v>2</v>
      </c>
      <c r="K4483">
        <f>ROUNDDOWN($I4483*K$2,)-IF(MOD($I4483*K$2,1)=0,1,0)+1</f>
        <v>3</v>
      </c>
      <c r="L4483">
        <f>ROUNDDOWN($I4483*L$2,)-IF(MOD($I4483*L$2,1)=0,1,0)+1</f>
        <v>4</v>
      </c>
      <c r="M4483" s="3">
        <f>IF(L4482=4,H4483,0)</f>
        <v>0</v>
      </c>
      <c r="N4483" s="2">
        <f>IF(L4482=1,H4483,0)</f>
        <v>0</v>
      </c>
      <c r="O4483" s="2">
        <f>IF(OR(L4482=1,L4482=4),H4483,0)</f>
        <v>0</v>
      </c>
      <c r="P4483" s="2">
        <f>IF(OR(L4482=1,L4482=2),H4483,0)</f>
        <v>5.3278688524590161E-2</v>
      </c>
      <c r="Q4483" s="2"/>
    </row>
    <row r="4484" spans="1:17" x14ac:dyDescent="0.3">
      <c r="A4484" s="1">
        <v>36871</v>
      </c>
      <c r="B4484">
        <v>16.25</v>
      </c>
      <c r="C4484">
        <v>17.4375</v>
      </c>
      <c r="D4484">
        <v>16.0625</v>
      </c>
      <c r="E4484">
        <v>17.3125</v>
      </c>
      <c r="F4484">
        <v>17.3125</v>
      </c>
      <c r="G4484">
        <v>7621600</v>
      </c>
      <c r="H4484" s="3">
        <f>(F4484-B4484)/B4484</f>
        <v>6.5384615384615388E-2</v>
      </c>
      <c r="I4484" s="3">
        <f>_xlfn.RANK.AVG(H4484,$H$3:$H$10273,1)/10271</f>
        <v>0.97322558660305714</v>
      </c>
      <c r="J4484">
        <f>ROUNDDOWN($I4484*J$2,)-IF(MOD($I4484*J$2,1)=0,1,0)+1</f>
        <v>2</v>
      </c>
      <c r="K4484">
        <f>ROUNDDOWN($I4484*K$2,)-IF(MOD($I4484*K$2,1)=0,1,0)+1</f>
        <v>3</v>
      </c>
      <c r="L4484">
        <f>ROUNDDOWN($I4484*L$2,)-IF(MOD($I4484*L$2,1)=0,1,0)+1</f>
        <v>4</v>
      </c>
      <c r="M4484" s="3">
        <f>IF(L4483=4,H4484,0)</f>
        <v>6.5384615384615388E-2</v>
      </c>
      <c r="N4484" s="2">
        <f>IF(L4483=1,H4484,0)</f>
        <v>0</v>
      </c>
      <c r="O4484" s="2">
        <f>IF(OR(L4483=1,L4483=4),H4484,0)</f>
        <v>6.5384615384615388E-2</v>
      </c>
      <c r="P4484" s="2">
        <f>IF(OR(L4483=1,L4483=2),H4484,0)</f>
        <v>0</v>
      </c>
      <c r="Q4484" s="2"/>
    </row>
    <row r="4485" spans="1:17" x14ac:dyDescent="0.3">
      <c r="A4485" s="1">
        <v>36872</v>
      </c>
      <c r="B4485">
        <v>17.5</v>
      </c>
      <c r="C4485">
        <v>18.1875</v>
      </c>
      <c r="D4485">
        <v>17.125</v>
      </c>
      <c r="E4485">
        <v>17.25</v>
      </c>
      <c r="F4485">
        <v>17.25</v>
      </c>
      <c r="G4485">
        <v>10251800</v>
      </c>
      <c r="H4485" s="3">
        <f>(F4485-B4485)/B4485</f>
        <v>-1.4285714285714285E-2</v>
      </c>
      <c r="I4485" s="3">
        <f>_xlfn.RANK.AVG(H4485,$H$3:$H$10273,1)/10271</f>
        <v>0.29656313893486513</v>
      </c>
      <c r="J4485">
        <f>ROUNDDOWN($I4485*J$2,)-IF(MOD($I4485*J$2,1)=0,1,0)+1</f>
        <v>1</v>
      </c>
      <c r="K4485">
        <f>ROUNDDOWN($I4485*K$2,)-IF(MOD($I4485*K$2,1)=0,1,0)+1</f>
        <v>1</v>
      </c>
      <c r="L4485">
        <f>ROUNDDOWN($I4485*L$2,)-IF(MOD($I4485*L$2,1)=0,1,0)+1</f>
        <v>2</v>
      </c>
      <c r="M4485" s="3">
        <f>IF(L4484=4,H4485,0)</f>
        <v>-1.4285714285714285E-2</v>
      </c>
      <c r="N4485" s="2">
        <f>IF(L4484=1,H4485,0)</f>
        <v>0</v>
      </c>
      <c r="O4485" s="2">
        <f>IF(OR(L4484=1,L4484=4),H4485,0)</f>
        <v>-1.4285714285714285E-2</v>
      </c>
      <c r="P4485" s="2">
        <f>IF(OR(L4484=1,L4484=2),H4485,0)</f>
        <v>0</v>
      </c>
      <c r="Q4485" s="2"/>
    </row>
    <row r="4486" spans="1:17" x14ac:dyDescent="0.3">
      <c r="A4486" s="1">
        <v>36873</v>
      </c>
      <c r="B4486">
        <v>17.875</v>
      </c>
      <c r="C4486">
        <v>17.875</v>
      </c>
      <c r="D4486">
        <v>16.5625</v>
      </c>
      <c r="E4486">
        <v>16.75</v>
      </c>
      <c r="F4486">
        <v>16.75</v>
      </c>
      <c r="G4486">
        <v>7575900</v>
      </c>
      <c r="H4486" s="3">
        <f>(F4486-B4486)/B4486</f>
        <v>-6.2937062937062943E-2</v>
      </c>
      <c r="I4486" s="3">
        <f>_xlfn.RANK.AVG(H4486,$H$3:$H$10273,1)/10271</f>
        <v>2.200369973712394E-2</v>
      </c>
      <c r="J4486">
        <f>ROUNDDOWN($I4486*J$2,)-IF(MOD($I4486*J$2,1)=0,1,0)+1</f>
        <v>1</v>
      </c>
      <c r="K4486">
        <f>ROUNDDOWN($I4486*K$2,)-IF(MOD($I4486*K$2,1)=0,1,0)+1</f>
        <v>1</v>
      </c>
      <c r="L4486">
        <f>ROUNDDOWN($I4486*L$2,)-IF(MOD($I4486*L$2,1)=0,1,0)+1</f>
        <v>1</v>
      </c>
      <c r="M4486" s="3">
        <f>IF(L4485=4,H4486,0)</f>
        <v>0</v>
      </c>
      <c r="N4486" s="2">
        <f>IF(L4485=1,H4486,0)</f>
        <v>0</v>
      </c>
      <c r="O4486" s="2">
        <f>IF(OR(L4485=1,L4485=4),H4486,0)</f>
        <v>0</v>
      </c>
      <c r="P4486" s="2">
        <f>IF(OR(L4485=1,L4485=2),H4486,0)</f>
        <v>-6.2937062937062943E-2</v>
      </c>
      <c r="Q4486" s="2"/>
    </row>
    <row r="4487" spans="1:17" x14ac:dyDescent="0.3">
      <c r="A4487" s="1">
        <v>36874</v>
      </c>
      <c r="B4487">
        <v>16.75</v>
      </c>
      <c r="C4487">
        <v>17.3125</v>
      </c>
      <c r="D4487">
        <v>16.5</v>
      </c>
      <c r="E4487">
        <v>16.5</v>
      </c>
      <c r="F4487">
        <v>16.5</v>
      </c>
      <c r="G4487">
        <v>3210800</v>
      </c>
      <c r="H4487" s="3">
        <f>(F4487-B4487)/B4487</f>
        <v>-1.4925373134328358E-2</v>
      </c>
      <c r="I4487" s="3">
        <f>_xlfn.RANK.AVG(H4487,$H$3:$H$10273,1)/10271</f>
        <v>0.28556128906630318</v>
      </c>
      <c r="J4487">
        <f>ROUNDDOWN($I4487*J$2,)-IF(MOD($I4487*J$2,1)=0,1,0)+1</f>
        <v>1</v>
      </c>
      <c r="K4487">
        <f>ROUNDDOWN($I4487*K$2,)-IF(MOD($I4487*K$2,1)=0,1,0)+1</f>
        <v>1</v>
      </c>
      <c r="L4487">
        <f>ROUNDDOWN($I4487*L$2,)-IF(MOD($I4487*L$2,1)=0,1,0)+1</f>
        <v>2</v>
      </c>
      <c r="M4487" s="3">
        <f>IF(L4486=4,H4487,0)</f>
        <v>0</v>
      </c>
      <c r="N4487" s="2">
        <f>IF(L4486=1,H4487,0)</f>
        <v>-1.4925373134328358E-2</v>
      </c>
      <c r="O4487" s="2">
        <f>IF(OR(L4486=1,L4486=4),H4487,0)</f>
        <v>-1.4925373134328358E-2</v>
      </c>
      <c r="P4487" s="2">
        <f>IF(OR(L4486=1,L4486=2),H4487,0)</f>
        <v>-1.4925373134328358E-2</v>
      </c>
      <c r="Q4487" s="2"/>
    </row>
    <row r="4488" spans="1:17" x14ac:dyDescent="0.3">
      <c r="A4488" s="1">
        <v>36875</v>
      </c>
      <c r="B4488">
        <v>16.3125</v>
      </c>
      <c r="C4488">
        <v>16.5625</v>
      </c>
      <c r="D4488">
        <v>15.5</v>
      </c>
      <c r="E4488">
        <v>16.1875</v>
      </c>
      <c r="F4488">
        <v>16.1875</v>
      </c>
      <c r="G4488">
        <v>3945700</v>
      </c>
      <c r="H4488" s="3">
        <f>(F4488-B4488)/B4488</f>
        <v>-7.6628352490421452E-3</v>
      </c>
      <c r="I4488" s="3">
        <f>_xlfn.RANK.AVG(H4488,$H$3:$H$10273,1)/10271</f>
        <v>0.40132411644435789</v>
      </c>
      <c r="J4488">
        <f>ROUNDDOWN($I4488*J$2,)-IF(MOD($I4488*J$2,1)=0,1,0)+1</f>
        <v>1</v>
      </c>
      <c r="K4488">
        <f>ROUNDDOWN($I4488*K$2,)-IF(MOD($I4488*K$2,1)=0,1,0)+1</f>
        <v>2</v>
      </c>
      <c r="L4488">
        <f>ROUNDDOWN($I4488*L$2,)-IF(MOD($I4488*L$2,1)=0,1,0)+1</f>
        <v>2</v>
      </c>
      <c r="M4488" s="3">
        <f>IF(L4487=4,H4488,0)</f>
        <v>0</v>
      </c>
      <c r="N4488" s="2">
        <f>IF(L4487=1,H4488,0)</f>
        <v>0</v>
      </c>
      <c r="O4488" s="2">
        <f>IF(OR(L4487=1,L4487=4),H4488,0)</f>
        <v>0</v>
      </c>
      <c r="P4488" s="2">
        <f>IF(OR(L4487=1,L4487=2),H4488,0)</f>
        <v>-7.6628352490421452E-3</v>
      </c>
      <c r="Q4488" s="2"/>
    </row>
    <row r="4489" spans="1:17" x14ac:dyDescent="0.3">
      <c r="A4489" s="1">
        <v>36878</v>
      </c>
      <c r="B4489">
        <v>16</v>
      </c>
      <c r="C4489">
        <v>16.125</v>
      </c>
      <c r="D4489">
        <v>15</v>
      </c>
      <c r="E4489">
        <v>15.25</v>
      </c>
      <c r="F4489">
        <v>15.25</v>
      </c>
      <c r="G4489">
        <v>4327800</v>
      </c>
      <c r="H4489" s="3">
        <f>(F4489-B4489)/B4489</f>
        <v>-4.6875E-2</v>
      </c>
      <c r="I4489" s="3">
        <f>_xlfn.RANK.AVG(H4489,$H$3:$H$10273,1)/10271</f>
        <v>5.3500146042254892E-2</v>
      </c>
      <c r="J4489">
        <f>ROUNDDOWN($I4489*J$2,)-IF(MOD($I4489*J$2,1)=0,1,0)+1</f>
        <v>1</v>
      </c>
      <c r="K4489">
        <f>ROUNDDOWN($I4489*K$2,)-IF(MOD($I4489*K$2,1)=0,1,0)+1</f>
        <v>1</v>
      </c>
      <c r="L4489">
        <f>ROUNDDOWN($I4489*L$2,)-IF(MOD($I4489*L$2,1)=0,1,0)+1</f>
        <v>1</v>
      </c>
      <c r="M4489" s="3">
        <f>IF(L4488=4,H4489,0)</f>
        <v>0</v>
      </c>
      <c r="N4489" s="2">
        <f>IF(L4488=1,H4489,0)</f>
        <v>0</v>
      </c>
      <c r="O4489" s="2">
        <f>IF(OR(L4488=1,L4488=4),H4489,0)</f>
        <v>0</v>
      </c>
      <c r="P4489" s="2">
        <f>IF(OR(L4488=1,L4488=2),H4489,0)</f>
        <v>-4.6875E-2</v>
      </c>
      <c r="Q4489" s="2"/>
    </row>
    <row r="4490" spans="1:17" x14ac:dyDescent="0.3">
      <c r="A4490" s="1">
        <v>36879</v>
      </c>
      <c r="B4490">
        <v>15.4375</v>
      </c>
      <c r="C4490">
        <v>16.625</v>
      </c>
      <c r="D4490">
        <v>15.3125</v>
      </c>
      <c r="E4490">
        <v>15.375</v>
      </c>
      <c r="F4490">
        <v>15.375</v>
      </c>
      <c r="G4490">
        <v>7509500</v>
      </c>
      <c r="H4490" s="3">
        <f>(F4490-B4490)/B4490</f>
        <v>-4.048582995951417E-3</v>
      </c>
      <c r="I4490" s="3">
        <f>_xlfn.RANK.AVG(H4490,$H$3:$H$10273,1)/10271</f>
        <v>0.45638204653879855</v>
      </c>
      <c r="J4490">
        <f>ROUNDDOWN($I4490*J$2,)-IF(MOD($I4490*J$2,1)=0,1,0)+1</f>
        <v>1</v>
      </c>
      <c r="K4490">
        <f>ROUNDDOWN($I4490*K$2,)-IF(MOD($I4490*K$2,1)=0,1,0)+1</f>
        <v>2</v>
      </c>
      <c r="L4490">
        <f>ROUNDDOWN($I4490*L$2,)-IF(MOD($I4490*L$2,1)=0,1,0)+1</f>
        <v>2</v>
      </c>
      <c r="M4490" s="3">
        <f>IF(L4489=4,H4490,0)</f>
        <v>0</v>
      </c>
      <c r="N4490" s="2">
        <f>IF(L4489=1,H4490,0)</f>
        <v>-4.048582995951417E-3</v>
      </c>
      <c r="O4490" s="2">
        <f>IF(OR(L4489=1,L4489=4),H4490,0)</f>
        <v>-4.048582995951417E-3</v>
      </c>
      <c r="P4490" s="2">
        <f>IF(OR(L4489=1,L4489=2),H4490,0)</f>
        <v>-4.048582995951417E-3</v>
      </c>
      <c r="Q4490" s="2"/>
    </row>
    <row r="4491" spans="1:17" x14ac:dyDescent="0.3">
      <c r="A4491" s="1">
        <v>36880</v>
      </c>
      <c r="B4491">
        <v>15.125</v>
      </c>
      <c r="C4491">
        <v>15.375</v>
      </c>
      <c r="D4491">
        <v>14.25</v>
      </c>
      <c r="E4491">
        <v>14.5625</v>
      </c>
      <c r="F4491">
        <v>14.5625</v>
      </c>
      <c r="G4491">
        <v>5458700</v>
      </c>
      <c r="H4491" s="3">
        <f>(F4491-B4491)/B4491</f>
        <v>-3.71900826446281E-2</v>
      </c>
      <c r="I4491" s="3">
        <f>_xlfn.RANK.AVG(H4491,$H$3:$H$10273,1)/10271</f>
        <v>9.0254113523512799E-2</v>
      </c>
      <c r="J4491">
        <f>ROUNDDOWN($I4491*J$2,)-IF(MOD($I4491*J$2,1)=0,1,0)+1</f>
        <v>1</v>
      </c>
      <c r="K4491">
        <f>ROUNDDOWN($I4491*K$2,)-IF(MOD($I4491*K$2,1)=0,1,0)+1</f>
        <v>1</v>
      </c>
      <c r="L4491">
        <f>ROUNDDOWN($I4491*L$2,)-IF(MOD($I4491*L$2,1)=0,1,0)+1</f>
        <v>1</v>
      </c>
      <c r="M4491" s="3">
        <f>IF(L4490=4,H4491,0)</f>
        <v>0</v>
      </c>
      <c r="N4491" s="2">
        <f>IF(L4490=1,H4491,0)</f>
        <v>0</v>
      </c>
      <c r="O4491" s="2">
        <f>IF(OR(L4490=1,L4490=4),H4491,0)</f>
        <v>0</v>
      </c>
      <c r="P4491" s="2">
        <f>IF(OR(L4490=1,L4490=2),H4491,0)</f>
        <v>-3.71900826446281E-2</v>
      </c>
      <c r="Q4491" s="2"/>
    </row>
    <row r="4492" spans="1:17" x14ac:dyDescent="0.3">
      <c r="A4492" s="1">
        <v>36881</v>
      </c>
      <c r="B4492">
        <v>14.3125</v>
      </c>
      <c r="C4492">
        <v>14.6875</v>
      </c>
      <c r="D4492">
        <v>13.5625</v>
      </c>
      <c r="E4492">
        <v>13.6875</v>
      </c>
      <c r="F4492">
        <v>13.6875</v>
      </c>
      <c r="G4492">
        <v>6156000</v>
      </c>
      <c r="H4492" s="3">
        <f>(F4492-B4492)/B4492</f>
        <v>-4.3668122270742356E-2</v>
      </c>
      <c r="I4492" s="3">
        <f>_xlfn.RANK.AVG(H4492,$H$3:$H$10273,1)/10271</f>
        <v>6.3187615616785126E-2</v>
      </c>
      <c r="J4492">
        <f>ROUNDDOWN($I4492*J$2,)-IF(MOD($I4492*J$2,1)=0,1,0)+1</f>
        <v>1</v>
      </c>
      <c r="K4492">
        <f>ROUNDDOWN($I4492*K$2,)-IF(MOD($I4492*K$2,1)=0,1,0)+1</f>
        <v>1</v>
      </c>
      <c r="L4492">
        <f>ROUNDDOWN($I4492*L$2,)-IF(MOD($I4492*L$2,1)=0,1,0)+1</f>
        <v>1</v>
      </c>
      <c r="M4492" s="3">
        <f>IF(L4491=4,H4492,0)</f>
        <v>0</v>
      </c>
      <c r="N4492" s="2">
        <f>IF(L4491=1,H4492,0)</f>
        <v>-4.3668122270742356E-2</v>
      </c>
      <c r="O4492" s="2">
        <f>IF(OR(L4491=1,L4491=4),H4492,0)</f>
        <v>-4.3668122270742356E-2</v>
      </c>
      <c r="P4492" s="2">
        <f>IF(OR(L4491=1,L4491=2),H4492,0)</f>
        <v>-4.3668122270742356E-2</v>
      </c>
      <c r="Q4492" s="2"/>
    </row>
    <row r="4493" spans="1:17" x14ac:dyDescent="0.3">
      <c r="A4493" s="1">
        <v>36882</v>
      </c>
      <c r="B4493">
        <v>14</v>
      </c>
      <c r="C4493">
        <v>14.625</v>
      </c>
      <c r="D4493">
        <v>13.9375</v>
      </c>
      <c r="E4493">
        <v>14.3125</v>
      </c>
      <c r="F4493">
        <v>14.3125</v>
      </c>
      <c r="G4493">
        <v>4452100</v>
      </c>
      <c r="H4493" s="3">
        <f>(F4493-B4493)/B4493</f>
        <v>2.2321428571428572E-2</v>
      </c>
      <c r="I4493" s="3">
        <f>_xlfn.RANK.AVG(H4493,$H$3:$H$10273,1)/10271</f>
        <v>0.81413689027358582</v>
      </c>
      <c r="J4493">
        <f>ROUNDDOWN($I4493*J$2,)-IF(MOD($I4493*J$2,1)=0,1,0)+1</f>
        <v>2</v>
      </c>
      <c r="K4493">
        <f>ROUNDDOWN($I4493*K$2,)-IF(MOD($I4493*K$2,1)=0,1,0)+1</f>
        <v>3</v>
      </c>
      <c r="L4493">
        <f>ROUNDDOWN($I4493*L$2,)-IF(MOD($I4493*L$2,1)=0,1,0)+1</f>
        <v>4</v>
      </c>
      <c r="M4493" s="3">
        <f>IF(L4492=4,H4493,0)</f>
        <v>0</v>
      </c>
      <c r="N4493" s="2">
        <f>IF(L4492=1,H4493,0)</f>
        <v>2.2321428571428572E-2</v>
      </c>
      <c r="O4493" s="2">
        <f>IF(OR(L4492=1,L4492=4),H4493,0)</f>
        <v>2.2321428571428572E-2</v>
      </c>
      <c r="P4493" s="2">
        <f>IF(OR(L4492=1,L4492=2),H4493,0)</f>
        <v>2.2321428571428572E-2</v>
      </c>
      <c r="Q4493" s="2"/>
    </row>
    <row r="4494" spans="1:17" x14ac:dyDescent="0.3">
      <c r="A4494" s="1">
        <v>36886</v>
      </c>
      <c r="B4494">
        <v>14.625</v>
      </c>
      <c r="C4494">
        <v>14.8125</v>
      </c>
      <c r="D4494">
        <v>13.875</v>
      </c>
      <c r="E4494">
        <v>14.125</v>
      </c>
      <c r="F4494">
        <v>14.125</v>
      </c>
      <c r="G4494">
        <v>3253000</v>
      </c>
      <c r="H4494" s="3">
        <f>(F4494-B4494)/B4494</f>
        <v>-3.4188034188034191E-2</v>
      </c>
      <c r="I4494" s="3">
        <f>_xlfn.RANK.AVG(H4494,$H$3:$H$10273,1)/10271</f>
        <v>0.10704897283614059</v>
      </c>
      <c r="J4494">
        <f>ROUNDDOWN($I4494*J$2,)-IF(MOD($I4494*J$2,1)=0,1,0)+1</f>
        <v>1</v>
      </c>
      <c r="K4494">
        <f>ROUNDDOWN($I4494*K$2,)-IF(MOD($I4494*K$2,1)=0,1,0)+1</f>
        <v>1</v>
      </c>
      <c r="L4494">
        <f>ROUNDDOWN($I4494*L$2,)-IF(MOD($I4494*L$2,1)=0,1,0)+1</f>
        <v>1</v>
      </c>
      <c r="M4494" s="3">
        <f>IF(L4493=4,H4494,0)</f>
        <v>-3.4188034188034191E-2</v>
      </c>
      <c r="N4494" s="2">
        <f>IF(L4493=1,H4494,0)</f>
        <v>0</v>
      </c>
      <c r="O4494" s="2">
        <f>IF(OR(L4493=1,L4493=4),H4494,0)</f>
        <v>-3.4188034188034191E-2</v>
      </c>
      <c r="P4494" s="2">
        <f>IF(OR(L4493=1,L4493=2),H4494,0)</f>
        <v>0</v>
      </c>
      <c r="Q4494" s="2"/>
    </row>
    <row r="4495" spans="1:17" x14ac:dyDescent="0.3">
      <c r="A4495" s="1">
        <v>36887</v>
      </c>
      <c r="B4495">
        <v>14.125</v>
      </c>
      <c r="C4495">
        <v>14.75</v>
      </c>
      <c r="D4495">
        <v>13.875</v>
      </c>
      <c r="E4495">
        <v>14.625</v>
      </c>
      <c r="F4495">
        <v>14.625</v>
      </c>
      <c r="G4495">
        <v>5042200</v>
      </c>
      <c r="H4495" s="3">
        <f>(F4495-B4495)/B4495</f>
        <v>3.5398230088495575E-2</v>
      </c>
      <c r="I4495" s="3">
        <f>_xlfn.RANK.AVG(H4495,$H$3:$H$10273,1)/10271</f>
        <v>0.8979651445818323</v>
      </c>
      <c r="J4495">
        <f>ROUNDDOWN($I4495*J$2,)-IF(MOD($I4495*J$2,1)=0,1,0)+1</f>
        <v>2</v>
      </c>
      <c r="K4495">
        <f>ROUNDDOWN($I4495*K$2,)-IF(MOD($I4495*K$2,1)=0,1,0)+1</f>
        <v>3</v>
      </c>
      <c r="L4495">
        <f>ROUNDDOWN($I4495*L$2,)-IF(MOD($I4495*L$2,1)=0,1,0)+1</f>
        <v>4</v>
      </c>
      <c r="M4495" s="3">
        <f>IF(L4494=4,H4495,0)</f>
        <v>0</v>
      </c>
      <c r="N4495" s="2">
        <f>IF(L4494=1,H4495,0)</f>
        <v>3.5398230088495575E-2</v>
      </c>
      <c r="O4495" s="2">
        <f>IF(OR(L4494=1,L4494=4),H4495,0)</f>
        <v>3.5398230088495575E-2</v>
      </c>
      <c r="P4495" s="2">
        <f>IF(OR(L4494=1,L4494=2),H4495,0)</f>
        <v>3.5398230088495575E-2</v>
      </c>
      <c r="Q4495" s="2"/>
    </row>
    <row r="4496" spans="1:17" x14ac:dyDescent="0.3">
      <c r="A4496" s="1">
        <v>36888</v>
      </c>
      <c r="B4496">
        <v>14.5</v>
      </c>
      <c r="C4496">
        <v>14.6875</v>
      </c>
      <c r="D4496">
        <v>14.0625</v>
      </c>
      <c r="E4496">
        <v>14.3125</v>
      </c>
      <c r="F4496">
        <v>14.3125</v>
      </c>
      <c r="G4496">
        <v>4696400</v>
      </c>
      <c r="H4496" s="3">
        <f>(F4496-B4496)/B4496</f>
        <v>-1.2931034482758621E-2</v>
      </c>
      <c r="I4496" s="3">
        <f>_xlfn.RANK.AVG(H4496,$H$3:$H$10273,1)/10271</f>
        <v>0.321585045273099</v>
      </c>
      <c r="J4496">
        <f>ROUNDDOWN($I4496*J$2,)-IF(MOD($I4496*J$2,1)=0,1,0)+1</f>
        <v>1</v>
      </c>
      <c r="K4496">
        <f>ROUNDDOWN($I4496*K$2,)-IF(MOD($I4496*K$2,1)=0,1,0)+1</f>
        <v>1</v>
      </c>
      <c r="L4496">
        <f>ROUNDDOWN($I4496*L$2,)-IF(MOD($I4496*L$2,1)=0,1,0)+1</f>
        <v>2</v>
      </c>
      <c r="M4496" s="3">
        <f>IF(L4495=4,H4496,0)</f>
        <v>-1.2931034482758621E-2</v>
      </c>
      <c r="N4496" s="2">
        <f>IF(L4495=1,H4496,0)</f>
        <v>0</v>
      </c>
      <c r="O4496" s="2">
        <f>IF(OR(L4495=1,L4495=4),H4496,0)</f>
        <v>-1.2931034482758621E-2</v>
      </c>
      <c r="P4496" s="2">
        <f>IF(OR(L4495=1,L4495=2),H4496,0)</f>
        <v>0</v>
      </c>
      <c r="Q4496" s="2"/>
    </row>
    <row r="4497" spans="1:17" x14ac:dyDescent="0.3">
      <c r="A4497" s="1">
        <v>36889</v>
      </c>
      <c r="B4497">
        <v>14.3125</v>
      </c>
      <c r="C4497">
        <v>14.5</v>
      </c>
      <c r="D4497">
        <v>13.8125</v>
      </c>
      <c r="E4497">
        <v>13.8125</v>
      </c>
      <c r="F4497">
        <v>13.8125</v>
      </c>
      <c r="G4497">
        <v>6342700</v>
      </c>
      <c r="H4497" s="3">
        <f>(F4497-B4497)/B4497</f>
        <v>-3.4934497816593885E-2</v>
      </c>
      <c r="I4497" s="3">
        <f>_xlfn.RANK.AVG(H4497,$H$3:$H$10273,1)/10271</f>
        <v>0.10281374744426054</v>
      </c>
      <c r="J4497">
        <f>ROUNDDOWN($I4497*J$2,)-IF(MOD($I4497*J$2,1)=0,1,0)+1</f>
        <v>1</v>
      </c>
      <c r="K4497">
        <f>ROUNDDOWN($I4497*K$2,)-IF(MOD($I4497*K$2,1)=0,1,0)+1</f>
        <v>1</v>
      </c>
      <c r="L4497">
        <f>ROUNDDOWN($I4497*L$2,)-IF(MOD($I4497*L$2,1)=0,1,0)+1</f>
        <v>1</v>
      </c>
      <c r="M4497" s="3">
        <f>IF(L4496=4,H4497,0)</f>
        <v>0</v>
      </c>
      <c r="N4497" s="2">
        <f>IF(L4496=1,H4497,0)</f>
        <v>0</v>
      </c>
      <c r="O4497" s="2">
        <f>IF(OR(L4496=1,L4496=4),H4497,0)</f>
        <v>0</v>
      </c>
      <c r="P4497" s="2">
        <f>IF(OR(L4496=1,L4496=2),H4497,0)</f>
        <v>-3.4934497816593885E-2</v>
      </c>
      <c r="Q4497" s="2"/>
    </row>
    <row r="4498" spans="1:17" x14ac:dyDescent="0.3">
      <c r="A4498" s="1">
        <v>36893</v>
      </c>
      <c r="B4498">
        <v>14.125</v>
      </c>
      <c r="C4498">
        <v>14.75</v>
      </c>
      <c r="D4498">
        <v>14.125</v>
      </c>
      <c r="E4498">
        <v>14.375</v>
      </c>
      <c r="F4498">
        <v>14.375</v>
      </c>
      <c r="G4498">
        <v>4863600</v>
      </c>
      <c r="H4498" s="3">
        <f>(F4498-B4498)/B4498</f>
        <v>1.7699115044247787E-2</v>
      </c>
      <c r="I4498" s="3">
        <f>_xlfn.RANK.AVG(H4498,$H$3:$H$10273,1)/10271</f>
        <v>0.76944796027650664</v>
      </c>
      <c r="J4498">
        <f>ROUNDDOWN($I4498*J$2,)-IF(MOD($I4498*J$2,1)=0,1,0)+1</f>
        <v>2</v>
      </c>
      <c r="K4498">
        <f>ROUNDDOWN($I4498*K$2,)-IF(MOD($I4498*K$2,1)=0,1,0)+1</f>
        <v>3</v>
      </c>
      <c r="L4498">
        <f>ROUNDDOWN($I4498*L$2,)-IF(MOD($I4498*L$2,1)=0,1,0)+1</f>
        <v>4</v>
      </c>
      <c r="M4498" s="3">
        <f>IF(L4497=4,H4498,0)</f>
        <v>0</v>
      </c>
      <c r="N4498" s="2">
        <f>IF(L4497=1,H4498,0)</f>
        <v>1.7699115044247787E-2</v>
      </c>
      <c r="O4498" s="2">
        <f>IF(OR(L4497=1,L4497=4),H4498,0)</f>
        <v>1.7699115044247787E-2</v>
      </c>
      <c r="P4498" s="2">
        <f>IF(OR(L4497=1,L4497=2),H4498,0)</f>
        <v>1.7699115044247787E-2</v>
      </c>
      <c r="Q4498" s="2"/>
    </row>
    <row r="4499" spans="1:17" x14ac:dyDescent="0.3">
      <c r="A4499" s="1">
        <v>36894</v>
      </c>
      <c r="B4499">
        <v>14.5</v>
      </c>
      <c r="C4499">
        <v>16.375</v>
      </c>
      <c r="D4499">
        <v>14.4375</v>
      </c>
      <c r="E4499">
        <v>16.25</v>
      </c>
      <c r="F4499">
        <v>16.25</v>
      </c>
      <c r="G4499">
        <v>8808100</v>
      </c>
      <c r="H4499" s="3">
        <f>(F4499-B4499)/B4499</f>
        <v>0.1206896551724138</v>
      </c>
      <c r="I4499" s="3">
        <f>_xlfn.RANK.AVG(H4499,$H$3:$H$10273,1)/10271</f>
        <v>0.99649498588258201</v>
      </c>
      <c r="J4499">
        <f>ROUNDDOWN($I4499*J$2,)-IF(MOD($I4499*J$2,1)=0,1,0)+1</f>
        <v>2</v>
      </c>
      <c r="K4499">
        <f>ROUNDDOWN($I4499*K$2,)-IF(MOD($I4499*K$2,1)=0,1,0)+1</f>
        <v>3</v>
      </c>
      <c r="L4499">
        <f>ROUNDDOWN($I4499*L$2,)-IF(MOD($I4499*L$2,1)=0,1,0)+1</f>
        <v>4</v>
      </c>
      <c r="M4499" s="3">
        <f>IF(L4498=4,H4499,0)</f>
        <v>0.1206896551724138</v>
      </c>
      <c r="N4499" s="2">
        <f>IF(L4498=1,H4499,0)</f>
        <v>0</v>
      </c>
      <c r="O4499" s="2">
        <f>IF(OR(L4498=1,L4498=4),H4499,0)</f>
        <v>0.1206896551724138</v>
      </c>
      <c r="P4499" s="2">
        <f>IF(OR(L4498=1,L4498=2),H4499,0)</f>
        <v>0</v>
      </c>
      <c r="Q4499" s="2"/>
    </row>
    <row r="4500" spans="1:17" x14ac:dyDescent="0.3">
      <c r="A4500" s="1">
        <v>36895</v>
      </c>
      <c r="B4500">
        <v>16.125</v>
      </c>
      <c r="C4500">
        <v>17.375</v>
      </c>
      <c r="D4500">
        <v>15.75</v>
      </c>
      <c r="E4500">
        <v>16.6875</v>
      </c>
      <c r="F4500">
        <v>16.6875</v>
      </c>
      <c r="G4500">
        <v>7045000</v>
      </c>
      <c r="H4500" s="3">
        <f>(F4500-B4500)/B4500</f>
        <v>3.4883720930232558E-2</v>
      </c>
      <c r="I4500" s="3">
        <f>_xlfn.RANK.AVG(H4500,$H$3:$H$10273,1)/10271</f>
        <v>0.89655340278453899</v>
      </c>
      <c r="J4500">
        <f>ROUNDDOWN($I4500*J$2,)-IF(MOD($I4500*J$2,1)=0,1,0)+1</f>
        <v>2</v>
      </c>
      <c r="K4500">
        <f>ROUNDDOWN($I4500*K$2,)-IF(MOD($I4500*K$2,1)=0,1,0)+1</f>
        <v>3</v>
      </c>
      <c r="L4500">
        <f>ROUNDDOWN($I4500*L$2,)-IF(MOD($I4500*L$2,1)=0,1,0)+1</f>
        <v>4</v>
      </c>
      <c r="M4500" s="3">
        <f>IF(L4499=4,H4500,0)</f>
        <v>3.4883720930232558E-2</v>
      </c>
      <c r="N4500" s="2">
        <f>IF(L4499=1,H4500,0)</f>
        <v>0</v>
      </c>
      <c r="O4500" s="2">
        <f>IF(OR(L4499=1,L4499=4),H4500,0)</f>
        <v>3.4883720930232558E-2</v>
      </c>
      <c r="P4500" s="2">
        <f>IF(OR(L4499=1,L4499=2),H4500,0)</f>
        <v>0</v>
      </c>
      <c r="Q4500" s="2"/>
    </row>
    <row r="4501" spans="1:17" x14ac:dyDescent="0.3">
      <c r="A4501" s="1">
        <v>36896</v>
      </c>
      <c r="B4501">
        <v>17.1875</v>
      </c>
      <c r="C4501">
        <v>17.1875</v>
      </c>
      <c r="D4501">
        <v>15.6875</v>
      </c>
      <c r="E4501">
        <v>16</v>
      </c>
      <c r="F4501">
        <v>16</v>
      </c>
      <c r="G4501">
        <v>5230600</v>
      </c>
      <c r="H4501" s="3">
        <f>(F4501-B4501)/B4501</f>
        <v>-6.9090909090909092E-2</v>
      </c>
      <c r="I4501" s="3">
        <f>_xlfn.RANK.AVG(H4501,$H$3:$H$10273,1)/10271</f>
        <v>1.6162009541427321E-2</v>
      </c>
      <c r="J4501">
        <f>ROUNDDOWN($I4501*J$2,)-IF(MOD($I4501*J$2,1)=0,1,0)+1</f>
        <v>1</v>
      </c>
      <c r="K4501">
        <f>ROUNDDOWN($I4501*K$2,)-IF(MOD($I4501*K$2,1)=0,1,0)+1</f>
        <v>1</v>
      </c>
      <c r="L4501">
        <f>ROUNDDOWN($I4501*L$2,)-IF(MOD($I4501*L$2,1)=0,1,0)+1</f>
        <v>1</v>
      </c>
      <c r="M4501" s="3">
        <f>IF(L4500=4,H4501,0)</f>
        <v>-6.9090909090909092E-2</v>
      </c>
      <c r="N4501" s="2">
        <f>IF(L4500=1,H4501,0)</f>
        <v>0</v>
      </c>
      <c r="O4501" s="2">
        <f>IF(OR(L4500=1,L4500=4),H4501,0)</f>
        <v>-6.9090909090909092E-2</v>
      </c>
      <c r="P4501" s="2">
        <f>IF(OR(L4500=1,L4500=2),H4501,0)</f>
        <v>0</v>
      </c>
      <c r="Q4501" s="2"/>
    </row>
    <row r="4502" spans="1:17" x14ac:dyDescent="0.3">
      <c r="A4502" s="1">
        <v>36899</v>
      </c>
      <c r="B4502">
        <v>15.9375</v>
      </c>
      <c r="C4502">
        <v>16.25</v>
      </c>
      <c r="D4502">
        <v>15.4375</v>
      </c>
      <c r="E4502">
        <v>16.1875</v>
      </c>
      <c r="F4502">
        <v>16.1875</v>
      </c>
      <c r="G4502">
        <v>3365700</v>
      </c>
      <c r="H4502" s="3">
        <f>(F4502-B4502)/B4502</f>
        <v>1.5686274509803921E-2</v>
      </c>
      <c r="I4502" s="3">
        <f>_xlfn.RANK.AVG(H4502,$H$3:$H$10273,1)/10271</f>
        <v>0.74914808684646095</v>
      </c>
      <c r="J4502">
        <f>ROUNDDOWN($I4502*J$2,)-IF(MOD($I4502*J$2,1)=0,1,0)+1</f>
        <v>2</v>
      </c>
      <c r="K4502">
        <f>ROUNDDOWN($I4502*K$2,)-IF(MOD($I4502*K$2,1)=0,1,0)+1</f>
        <v>3</v>
      </c>
      <c r="L4502">
        <f>ROUNDDOWN($I4502*L$2,)-IF(MOD($I4502*L$2,1)=0,1,0)+1</f>
        <v>3</v>
      </c>
      <c r="M4502" s="3">
        <f>IF(L4501=4,H4502,0)</f>
        <v>0</v>
      </c>
      <c r="N4502" s="2">
        <f>IF(L4501=1,H4502,0)</f>
        <v>1.5686274509803921E-2</v>
      </c>
      <c r="O4502" s="2">
        <f>IF(OR(L4501=1,L4501=4),H4502,0)</f>
        <v>1.5686274509803921E-2</v>
      </c>
      <c r="P4502" s="2">
        <f>IF(OR(L4501=1,L4501=2),H4502,0)</f>
        <v>1.5686274509803921E-2</v>
      </c>
      <c r="Q4502" s="2"/>
    </row>
    <row r="4503" spans="1:17" x14ac:dyDescent="0.3">
      <c r="A4503" s="1">
        <v>36900</v>
      </c>
      <c r="B4503">
        <v>16.8125</v>
      </c>
      <c r="C4503">
        <v>17</v>
      </c>
      <c r="D4503">
        <v>16.25</v>
      </c>
      <c r="E4503">
        <v>16.75</v>
      </c>
      <c r="F4503">
        <v>16.75</v>
      </c>
      <c r="G4503">
        <v>3383600</v>
      </c>
      <c r="H4503" s="3">
        <f>(F4503-B4503)/B4503</f>
        <v>-3.7174721189591076E-3</v>
      </c>
      <c r="I4503" s="3">
        <f>_xlfn.RANK.AVG(H4503,$H$3:$H$10273,1)/10271</f>
        <v>0.4612988024535099</v>
      </c>
      <c r="J4503">
        <f>ROUNDDOWN($I4503*J$2,)-IF(MOD($I4503*J$2,1)=0,1,0)+1</f>
        <v>1</v>
      </c>
      <c r="K4503">
        <f>ROUNDDOWN($I4503*K$2,)-IF(MOD($I4503*K$2,1)=0,1,0)+1</f>
        <v>2</v>
      </c>
      <c r="L4503">
        <f>ROUNDDOWN($I4503*L$2,)-IF(MOD($I4503*L$2,1)=0,1,0)+1</f>
        <v>2</v>
      </c>
      <c r="M4503" s="3">
        <f>IF(L4502=4,H4503,0)</f>
        <v>0</v>
      </c>
      <c r="N4503" s="2">
        <f>IF(L4502=1,H4503,0)</f>
        <v>0</v>
      </c>
      <c r="O4503" s="2">
        <f>IF(OR(L4502=1,L4502=4),H4503,0)</f>
        <v>0</v>
      </c>
      <c r="P4503" s="2">
        <f>IF(OR(L4502=1,L4502=2),H4503,0)</f>
        <v>0</v>
      </c>
      <c r="Q4503" s="2"/>
    </row>
    <row r="4504" spans="1:17" x14ac:dyDescent="0.3">
      <c r="A4504" s="1">
        <v>36901</v>
      </c>
      <c r="B4504">
        <v>16.5</v>
      </c>
      <c r="C4504">
        <v>17.25</v>
      </c>
      <c r="D4504">
        <v>15.9375</v>
      </c>
      <c r="E4504">
        <v>17.125</v>
      </c>
      <c r="F4504">
        <v>17.125</v>
      </c>
      <c r="G4504">
        <v>5294200</v>
      </c>
      <c r="H4504" s="3">
        <f>(F4504-B4504)/B4504</f>
        <v>3.787878787878788E-2</v>
      </c>
      <c r="I4504" s="3">
        <f>_xlfn.RANK.AVG(H4504,$H$3:$H$10273,1)/10271</f>
        <v>0.90994060948301037</v>
      </c>
      <c r="J4504">
        <f>ROUNDDOWN($I4504*J$2,)-IF(MOD($I4504*J$2,1)=0,1,0)+1</f>
        <v>2</v>
      </c>
      <c r="K4504">
        <f>ROUNDDOWN($I4504*K$2,)-IF(MOD($I4504*K$2,1)=0,1,0)+1</f>
        <v>3</v>
      </c>
      <c r="L4504">
        <f>ROUNDDOWN($I4504*L$2,)-IF(MOD($I4504*L$2,1)=0,1,0)+1</f>
        <v>4</v>
      </c>
      <c r="M4504" s="3">
        <f>IF(L4503=4,H4504,0)</f>
        <v>0</v>
      </c>
      <c r="N4504" s="2">
        <f>IF(L4503=1,H4504,0)</f>
        <v>0</v>
      </c>
      <c r="O4504" s="2">
        <f>IF(OR(L4503=1,L4503=4),H4504,0)</f>
        <v>0</v>
      </c>
      <c r="P4504" s="2">
        <f>IF(OR(L4503=1,L4503=2),H4504,0)</f>
        <v>3.787878787878788E-2</v>
      </c>
      <c r="Q4504" s="2"/>
    </row>
    <row r="4505" spans="1:17" x14ac:dyDescent="0.3">
      <c r="A4505" s="1">
        <v>36902</v>
      </c>
      <c r="B4505">
        <v>16.875</v>
      </c>
      <c r="C4505">
        <v>19</v>
      </c>
      <c r="D4505">
        <v>16.625</v>
      </c>
      <c r="E4505">
        <v>18.1875</v>
      </c>
      <c r="F4505">
        <v>18.1875</v>
      </c>
      <c r="G4505">
        <v>9084700</v>
      </c>
      <c r="H4505" s="3">
        <f>(F4505-B4505)/B4505</f>
        <v>7.7777777777777779E-2</v>
      </c>
      <c r="I4505" s="3">
        <f>_xlfn.RANK.AVG(H4505,$H$3:$H$10273,1)/10271</f>
        <v>0.98344854444552621</v>
      </c>
      <c r="J4505">
        <f>ROUNDDOWN($I4505*J$2,)-IF(MOD($I4505*J$2,1)=0,1,0)+1</f>
        <v>2</v>
      </c>
      <c r="K4505">
        <f>ROUNDDOWN($I4505*K$2,)-IF(MOD($I4505*K$2,1)=0,1,0)+1</f>
        <v>3</v>
      </c>
      <c r="L4505">
        <f>ROUNDDOWN($I4505*L$2,)-IF(MOD($I4505*L$2,1)=0,1,0)+1</f>
        <v>4</v>
      </c>
      <c r="M4505" s="3">
        <f>IF(L4504=4,H4505,0)</f>
        <v>7.7777777777777779E-2</v>
      </c>
      <c r="N4505" s="2">
        <f>IF(L4504=1,H4505,0)</f>
        <v>0</v>
      </c>
      <c r="O4505" s="2">
        <f>IF(OR(L4504=1,L4504=4),H4505,0)</f>
        <v>7.7777777777777779E-2</v>
      </c>
      <c r="P4505" s="2">
        <f>IF(OR(L4504=1,L4504=2),H4505,0)</f>
        <v>0</v>
      </c>
      <c r="Q4505" s="2"/>
    </row>
    <row r="4506" spans="1:17" x14ac:dyDescent="0.3">
      <c r="A4506" s="1">
        <v>36903</v>
      </c>
      <c r="B4506">
        <v>18.125</v>
      </c>
      <c r="C4506">
        <v>18.75</v>
      </c>
      <c r="D4506">
        <v>17.375</v>
      </c>
      <c r="E4506">
        <v>17.8125</v>
      </c>
      <c r="F4506">
        <v>17.8125</v>
      </c>
      <c r="G4506">
        <v>5732400</v>
      </c>
      <c r="H4506" s="3">
        <f>(F4506-B4506)/B4506</f>
        <v>-1.7241379310344827E-2</v>
      </c>
      <c r="I4506" s="3">
        <f>_xlfn.RANK.AVG(H4506,$H$3:$H$10273,1)/10271</f>
        <v>0.25805666439489827</v>
      </c>
      <c r="J4506">
        <f>ROUNDDOWN($I4506*J$2,)-IF(MOD($I4506*J$2,1)=0,1,0)+1</f>
        <v>1</v>
      </c>
      <c r="K4506">
        <f>ROUNDDOWN($I4506*K$2,)-IF(MOD($I4506*K$2,1)=0,1,0)+1</f>
        <v>1</v>
      </c>
      <c r="L4506">
        <f>ROUNDDOWN($I4506*L$2,)-IF(MOD($I4506*L$2,1)=0,1,0)+1</f>
        <v>2</v>
      </c>
      <c r="M4506" s="3">
        <f>IF(L4505=4,H4506,0)</f>
        <v>-1.7241379310344827E-2</v>
      </c>
      <c r="N4506" s="2">
        <f>IF(L4505=1,H4506,0)</f>
        <v>0</v>
      </c>
      <c r="O4506" s="2">
        <f>IF(OR(L4505=1,L4505=4),H4506,0)</f>
        <v>-1.7241379310344827E-2</v>
      </c>
      <c r="P4506" s="2">
        <f>IF(OR(L4505=1,L4505=2),H4506,0)</f>
        <v>0</v>
      </c>
      <c r="Q4506" s="2"/>
    </row>
    <row r="4507" spans="1:17" x14ac:dyDescent="0.3">
      <c r="A4507" s="1">
        <v>36907</v>
      </c>
      <c r="B4507">
        <v>17.8125</v>
      </c>
      <c r="C4507">
        <v>17.8125</v>
      </c>
      <c r="D4507">
        <v>16.875</v>
      </c>
      <c r="E4507">
        <v>17.125</v>
      </c>
      <c r="F4507">
        <v>17.125</v>
      </c>
      <c r="G4507">
        <v>4207500</v>
      </c>
      <c r="H4507" s="3">
        <f>(F4507-B4507)/B4507</f>
        <v>-3.8596491228070177E-2</v>
      </c>
      <c r="I4507" s="3">
        <f>_xlfn.RANK.AVG(H4507,$H$3:$H$10273,1)/10271</f>
        <v>8.3536169798461693E-2</v>
      </c>
      <c r="J4507">
        <f>ROUNDDOWN($I4507*J$2,)-IF(MOD($I4507*J$2,1)=0,1,0)+1</f>
        <v>1</v>
      </c>
      <c r="K4507">
        <f>ROUNDDOWN($I4507*K$2,)-IF(MOD($I4507*K$2,1)=0,1,0)+1</f>
        <v>1</v>
      </c>
      <c r="L4507">
        <f>ROUNDDOWN($I4507*L$2,)-IF(MOD($I4507*L$2,1)=0,1,0)+1</f>
        <v>1</v>
      </c>
      <c r="M4507" s="3">
        <f>IF(L4506=4,H4507,0)</f>
        <v>0</v>
      </c>
      <c r="N4507" s="2">
        <f>IF(L4506=1,H4507,0)</f>
        <v>0</v>
      </c>
      <c r="O4507" s="2">
        <f>IF(OR(L4506=1,L4506=4),H4507,0)</f>
        <v>0</v>
      </c>
      <c r="P4507" s="2">
        <f>IF(OR(L4506=1,L4506=2),H4507,0)</f>
        <v>-3.8596491228070177E-2</v>
      </c>
      <c r="Q4507" s="2"/>
    </row>
    <row r="4508" spans="1:17" x14ac:dyDescent="0.3">
      <c r="A4508" s="1">
        <v>36908</v>
      </c>
      <c r="B4508">
        <v>19.0625</v>
      </c>
      <c r="C4508">
        <v>19.0625</v>
      </c>
      <c r="D4508">
        <v>17.875</v>
      </c>
      <c r="E4508">
        <v>18.5</v>
      </c>
      <c r="F4508">
        <v>18.5</v>
      </c>
      <c r="G4508">
        <v>11075800</v>
      </c>
      <c r="H4508" s="3">
        <f>(F4508-B4508)/B4508</f>
        <v>-2.9508196721311476E-2</v>
      </c>
      <c r="I4508" s="3">
        <f>_xlfn.RANK.AVG(H4508,$H$3:$H$10273,1)/10271</f>
        <v>0.13956771492551845</v>
      </c>
      <c r="J4508">
        <f>ROUNDDOWN($I4508*J$2,)-IF(MOD($I4508*J$2,1)=0,1,0)+1</f>
        <v>1</v>
      </c>
      <c r="K4508">
        <f>ROUNDDOWN($I4508*K$2,)-IF(MOD($I4508*K$2,1)=0,1,0)+1</f>
        <v>1</v>
      </c>
      <c r="L4508">
        <f>ROUNDDOWN($I4508*L$2,)-IF(MOD($I4508*L$2,1)=0,1,0)+1</f>
        <v>1</v>
      </c>
      <c r="M4508" s="3">
        <f>IF(L4507=4,H4508,0)</f>
        <v>0</v>
      </c>
      <c r="N4508" s="2">
        <f>IF(L4507=1,H4508,0)</f>
        <v>-2.9508196721311476E-2</v>
      </c>
      <c r="O4508" s="2">
        <f>IF(OR(L4507=1,L4507=4),H4508,0)</f>
        <v>-2.9508196721311476E-2</v>
      </c>
      <c r="P4508" s="2">
        <f>IF(OR(L4507=1,L4507=2),H4508,0)</f>
        <v>-2.9508196721311476E-2</v>
      </c>
      <c r="Q4508" s="2"/>
    </row>
    <row r="4509" spans="1:17" x14ac:dyDescent="0.3">
      <c r="A4509" s="1">
        <v>36909</v>
      </c>
      <c r="B4509">
        <v>18.5625</v>
      </c>
      <c r="C4509">
        <v>22.6875</v>
      </c>
      <c r="D4509">
        <v>18</v>
      </c>
      <c r="E4509">
        <v>22.6875</v>
      </c>
      <c r="F4509">
        <v>22.6875</v>
      </c>
      <c r="G4509">
        <v>21222500</v>
      </c>
      <c r="H4509" s="3">
        <f>(F4509-B4509)/B4509</f>
        <v>0.22222222222222221</v>
      </c>
      <c r="I4509" s="3">
        <f>_xlfn.RANK.AVG(H4509,$H$3:$H$10273,1)/10271</f>
        <v>0.9997079154902152</v>
      </c>
      <c r="J4509">
        <f>ROUNDDOWN($I4509*J$2,)-IF(MOD($I4509*J$2,1)=0,1,0)+1</f>
        <v>2</v>
      </c>
      <c r="K4509">
        <f>ROUNDDOWN($I4509*K$2,)-IF(MOD($I4509*K$2,1)=0,1,0)+1</f>
        <v>3</v>
      </c>
      <c r="L4509">
        <f>ROUNDDOWN($I4509*L$2,)-IF(MOD($I4509*L$2,1)=0,1,0)+1</f>
        <v>4</v>
      </c>
      <c r="M4509" s="3">
        <f>IF(L4508=4,H4509,0)</f>
        <v>0</v>
      </c>
      <c r="N4509" s="2">
        <f>IF(L4508=1,H4509,0)</f>
        <v>0.22222222222222221</v>
      </c>
      <c r="O4509" s="2">
        <f>IF(OR(L4508=1,L4508=4),H4509,0)</f>
        <v>0.22222222222222221</v>
      </c>
      <c r="P4509" s="2">
        <f>IF(OR(L4508=1,L4508=2),H4509,0)</f>
        <v>0.22222222222222221</v>
      </c>
      <c r="Q4509" s="2"/>
    </row>
    <row r="4510" spans="1:17" x14ac:dyDescent="0.3">
      <c r="A4510" s="1">
        <v>36910</v>
      </c>
      <c r="B4510">
        <v>22.75</v>
      </c>
      <c r="C4510">
        <v>22.9375</v>
      </c>
      <c r="D4510">
        <v>21</v>
      </c>
      <c r="E4510">
        <v>22</v>
      </c>
      <c r="F4510">
        <v>22</v>
      </c>
      <c r="G4510">
        <v>12341400</v>
      </c>
      <c r="H4510" s="3">
        <f>(F4510-B4510)/B4510</f>
        <v>-3.2967032967032968E-2</v>
      </c>
      <c r="I4510" s="3">
        <f>_xlfn.RANK.AVG(H4510,$H$3:$H$10273,1)/10271</f>
        <v>0.11498393535196183</v>
      </c>
      <c r="J4510">
        <f>ROUNDDOWN($I4510*J$2,)-IF(MOD($I4510*J$2,1)=0,1,0)+1</f>
        <v>1</v>
      </c>
      <c r="K4510">
        <f>ROUNDDOWN($I4510*K$2,)-IF(MOD($I4510*K$2,1)=0,1,0)+1</f>
        <v>1</v>
      </c>
      <c r="L4510">
        <f>ROUNDDOWN($I4510*L$2,)-IF(MOD($I4510*L$2,1)=0,1,0)+1</f>
        <v>1</v>
      </c>
      <c r="M4510" s="3">
        <f>IF(L4509=4,H4510,0)</f>
        <v>-3.2967032967032968E-2</v>
      </c>
      <c r="N4510" s="2">
        <f>IF(L4509=1,H4510,0)</f>
        <v>0</v>
      </c>
      <c r="O4510" s="2">
        <f>IF(OR(L4509=1,L4509=4),H4510,0)</f>
        <v>-3.2967032967032968E-2</v>
      </c>
      <c r="P4510" s="2">
        <f>IF(OR(L4509=1,L4509=2),H4510,0)</f>
        <v>0</v>
      </c>
      <c r="Q4510" s="2"/>
    </row>
    <row r="4511" spans="1:17" x14ac:dyDescent="0.3">
      <c r="A4511" s="1">
        <v>36913</v>
      </c>
      <c r="B4511">
        <v>21.625</v>
      </c>
      <c r="C4511">
        <v>22.375</v>
      </c>
      <c r="D4511">
        <v>20.25</v>
      </c>
      <c r="E4511">
        <v>21.4375</v>
      </c>
      <c r="F4511">
        <v>21.4375</v>
      </c>
      <c r="G4511">
        <v>6225800</v>
      </c>
      <c r="H4511" s="3">
        <f>(F4511-B4511)/B4511</f>
        <v>-8.670520231213872E-3</v>
      </c>
      <c r="I4511" s="3">
        <f>_xlfn.RANK.AVG(H4511,$H$3:$H$10273,1)/10271</f>
        <v>0.38525946840619218</v>
      </c>
      <c r="J4511">
        <f>ROUNDDOWN($I4511*J$2,)-IF(MOD($I4511*J$2,1)=0,1,0)+1</f>
        <v>1</v>
      </c>
      <c r="K4511">
        <f>ROUNDDOWN($I4511*K$2,)-IF(MOD($I4511*K$2,1)=0,1,0)+1</f>
        <v>2</v>
      </c>
      <c r="L4511">
        <f>ROUNDDOWN($I4511*L$2,)-IF(MOD($I4511*L$2,1)=0,1,0)+1</f>
        <v>2</v>
      </c>
      <c r="M4511" s="3">
        <f>IF(L4510=4,H4511,0)</f>
        <v>0</v>
      </c>
      <c r="N4511" s="2">
        <f>IF(L4510=1,H4511,0)</f>
        <v>-8.670520231213872E-3</v>
      </c>
      <c r="O4511" s="2">
        <f>IF(OR(L4510=1,L4510=4),H4511,0)</f>
        <v>-8.670520231213872E-3</v>
      </c>
      <c r="P4511" s="2">
        <f>IF(OR(L4510=1,L4510=2),H4511,0)</f>
        <v>-8.670520231213872E-3</v>
      </c>
      <c r="Q4511" s="2"/>
    </row>
    <row r="4512" spans="1:17" x14ac:dyDescent="0.3">
      <c r="A4512" s="1">
        <v>36914</v>
      </c>
      <c r="B4512">
        <v>21.1875</v>
      </c>
      <c r="C4512">
        <v>22.9375</v>
      </c>
      <c r="D4512">
        <v>20.5</v>
      </c>
      <c r="E4512">
        <v>22.3125</v>
      </c>
      <c r="F4512">
        <v>22.3125</v>
      </c>
      <c r="G4512">
        <v>8281200</v>
      </c>
      <c r="H4512" s="3">
        <f>(F4512-B4512)/B4512</f>
        <v>5.3097345132743362E-2</v>
      </c>
      <c r="I4512" s="3">
        <f>_xlfn.RANK.AVG(H4512,$H$3:$H$10273,1)/10271</f>
        <v>0.95307175542790379</v>
      </c>
      <c r="J4512">
        <f>ROUNDDOWN($I4512*J$2,)-IF(MOD($I4512*J$2,1)=0,1,0)+1</f>
        <v>2</v>
      </c>
      <c r="K4512">
        <f>ROUNDDOWN($I4512*K$2,)-IF(MOD($I4512*K$2,1)=0,1,0)+1</f>
        <v>3</v>
      </c>
      <c r="L4512">
        <f>ROUNDDOWN($I4512*L$2,)-IF(MOD($I4512*L$2,1)=0,1,0)+1</f>
        <v>4</v>
      </c>
      <c r="M4512" s="3">
        <f>IF(L4511=4,H4512,0)</f>
        <v>0</v>
      </c>
      <c r="N4512" s="2">
        <f>IF(L4511=1,H4512,0)</f>
        <v>0</v>
      </c>
      <c r="O4512" s="2">
        <f>IF(OR(L4511=1,L4511=4),H4512,0)</f>
        <v>0</v>
      </c>
      <c r="P4512" s="2">
        <f>IF(OR(L4511=1,L4511=2),H4512,0)</f>
        <v>5.3097345132743362E-2</v>
      </c>
      <c r="Q4512" s="2"/>
    </row>
    <row r="4513" spans="1:17" x14ac:dyDescent="0.3">
      <c r="A4513" s="1">
        <v>36915</v>
      </c>
      <c r="B4513">
        <v>22.5</v>
      </c>
      <c r="C4513">
        <v>22.75</v>
      </c>
      <c r="D4513">
        <v>21.8125</v>
      </c>
      <c r="E4513">
        <v>22.6875</v>
      </c>
      <c r="F4513">
        <v>22.6875</v>
      </c>
      <c r="G4513">
        <v>5469600</v>
      </c>
      <c r="H4513" s="3">
        <f>(F4513-B4513)/B4513</f>
        <v>8.3333333333333332E-3</v>
      </c>
      <c r="I4513" s="3">
        <f>_xlfn.RANK.AVG(H4513,$H$3:$H$10273,1)/10271</f>
        <v>0.65387985590497522</v>
      </c>
      <c r="J4513">
        <f>ROUNDDOWN($I4513*J$2,)-IF(MOD($I4513*J$2,1)=0,1,0)+1</f>
        <v>2</v>
      </c>
      <c r="K4513">
        <f>ROUNDDOWN($I4513*K$2,)-IF(MOD($I4513*K$2,1)=0,1,0)+1</f>
        <v>2</v>
      </c>
      <c r="L4513">
        <f>ROUNDDOWN($I4513*L$2,)-IF(MOD($I4513*L$2,1)=0,1,0)+1</f>
        <v>3</v>
      </c>
      <c r="M4513" s="3">
        <f>IF(L4512=4,H4513,0)</f>
        <v>8.3333333333333332E-3</v>
      </c>
      <c r="N4513" s="2">
        <f>IF(L4512=1,H4513,0)</f>
        <v>0</v>
      </c>
      <c r="O4513" s="2">
        <f>IF(OR(L4512=1,L4512=4),H4513,0)</f>
        <v>8.3333333333333332E-3</v>
      </c>
      <c r="P4513" s="2">
        <f>IF(OR(L4512=1,L4512=2),H4513,0)</f>
        <v>0</v>
      </c>
      <c r="Q4513" s="2"/>
    </row>
    <row r="4514" spans="1:17" x14ac:dyDescent="0.3">
      <c r="A4514" s="1">
        <v>36916</v>
      </c>
      <c r="B4514">
        <v>22.5</v>
      </c>
      <c r="C4514">
        <v>22.625</v>
      </c>
      <c r="D4514">
        <v>21.5</v>
      </c>
      <c r="E4514">
        <v>21.9375</v>
      </c>
      <c r="F4514">
        <v>21.9375</v>
      </c>
      <c r="G4514">
        <v>6068300</v>
      </c>
      <c r="H4514" s="3">
        <f>(F4514-B4514)/B4514</f>
        <v>-2.5000000000000001E-2</v>
      </c>
      <c r="I4514" s="3">
        <f>_xlfn.RANK.AVG(H4514,$H$3:$H$10273,1)/10271</f>
        <v>0.17617564015188394</v>
      </c>
      <c r="J4514">
        <f>ROUNDDOWN($I4514*J$2,)-IF(MOD($I4514*J$2,1)=0,1,0)+1</f>
        <v>1</v>
      </c>
      <c r="K4514">
        <f>ROUNDDOWN($I4514*K$2,)-IF(MOD($I4514*K$2,1)=0,1,0)+1</f>
        <v>1</v>
      </c>
      <c r="L4514">
        <f>ROUNDDOWN($I4514*L$2,)-IF(MOD($I4514*L$2,1)=0,1,0)+1</f>
        <v>1</v>
      </c>
      <c r="M4514" s="3">
        <f>IF(L4513=4,H4514,0)</f>
        <v>0</v>
      </c>
      <c r="N4514" s="2">
        <f>IF(L4513=1,H4514,0)</f>
        <v>0</v>
      </c>
      <c r="O4514" s="2">
        <f>IF(OR(L4513=1,L4513=4),H4514,0)</f>
        <v>0</v>
      </c>
      <c r="P4514" s="2">
        <f>IF(OR(L4513=1,L4513=2),H4514,0)</f>
        <v>0</v>
      </c>
      <c r="Q4514" s="2"/>
    </row>
    <row r="4515" spans="1:17" x14ac:dyDescent="0.3">
      <c r="A4515" s="1">
        <v>36917</v>
      </c>
      <c r="B4515">
        <v>21.375</v>
      </c>
      <c r="C4515">
        <v>21.875</v>
      </c>
      <c r="D4515">
        <v>20.6875</v>
      </c>
      <c r="E4515">
        <v>21.375</v>
      </c>
      <c r="F4515">
        <v>21.375</v>
      </c>
      <c r="G4515">
        <v>6544700</v>
      </c>
      <c r="H4515" s="3">
        <f>(F4515-B4515)/B4515</f>
        <v>0</v>
      </c>
      <c r="I4515" s="3">
        <f>_xlfn.RANK.AVG(H4515,$H$3:$H$10273,1)/10271</f>
        <v>0.52443773731866417</v>
      </c>
      <c r="J4515">
        <f>ROUNDDOWN($I4515*J$2,)-IF(MOD($I4515*J$2,1)=0,1,0)+1</f>
        <v>2</v>
      </c>
      <c r="K4515">
        <f>ROUNDDOWN($I4515*K$2,)-IF(MOD($I4515*K$2,1)=0,1,0)+1</f>
        <v>2</v>
      </c>
      <c r="L4515">
        <f>ROUNDDOWN($I4515*L$2,)-IF(MOD($I4515*L$2,1)=0,1,0)+1</f>
        <v>3</v>
      </c>
      <c r="M4515" s="3">
        <f>IF(L4514=4,H4515,0)</f>
        <v>0</v>
      </c>
      <c r="N4515" s="2">
        <f>IF(L4514=1,H4515,0)</f>
        <v>0</v>
      </c>
      <c r="O4515" s="2">
        <f>IF(OR(L4514=1,L4514=4),H4515,0)</f>
        <v>0</v>
      </c>
      <c r="P4515" s="2">
        <f>IF(OR(L4514=1,L4514=2),H4515,0)</f>
        <v>0</v>
      </c>
      <c r="Q4515" s="2"/>
    </row>
    <row r="4516" spans="1:17" x14ac:dyDescent="0.3">
      <c r="A4516" s="1">
        <v>36920</v>
      </c>
      <c r="B4516">
        <v>21.700001</v>
      </c>
      <c r="C4516">
        <v>23.15</v>
      </c>
      <c r="D4516">
        <v>21.629999000000002</v>
      </c>
      <c r="E4516">
        <v>23</v>
      </c>
      <c r="F4516">
        <v>23</v>
      </c>
      <c r="G4516">
        <v>6617400</v>
      </c>
      <c r="H4516" s="3">
        <f>(F4516-B4516)/B4516</f>
        <v>5.990778525770573E-2</v>
      </c>
      <c r="I4516" s="3">
        <f>_xlfn.RANK.AVG(H4516,$H$3:$H$10273,1)/10271</f>
        <v>0.96572875085191312</v>
      </c>
      <c r="J4516">
        <f>ROUNDDOWN($I4516*J$2,)-IF(MOD($I4516*J$2,1)=0,1,0)+1</f>
        <v>2</v>
      </c>
      <c r="K4516">
        <f>ROUNDDOWN($I4516*K$2,)-IF(MOD($I4516*K$2,1)=0,1,0)+1</f>
        <v>3</v>
      </c>
      <c r="L4516">
        <f>ROUNDDOWN($I4516*L$2,)-IF(MOD($I4516*L$2,1)=0,1,0)+1</f>
        <v>4</v>
      </c>
      <c r="M4516" s="3">
        <f>IF(L4515=4,H4516,0)</f>
        <v>0</v>
      </c>
      <c r="N4516" s="2">
        <f>IF(L4515=1,H4516,0)</f>
        <v>0</v>
      </c>
      <c r="O4516" s="2">
        <f>IF(OR(L4515=1,L4515=4),H4516,0)</f>
        <v>0</v>
      </c>
      <c r="P4516" s="2">
        <f>IF(OR(L4515=1,L4515=2),H4516,0)</f>
        <v>0</v>
      </c>
      <c r="Q4516" s="2"/>
    </row>
    <row r="4517" spans="1:17" x14ac:dyDescent="0.3">
      <c r="A4517" s="1">
        <v>36921</v>
      </c>
      <c r="B4517">
        <v>23.139999</v>
      </c>
      <c r="C4517">
        <v>24.75</v>
      </c>
      <c r="D4517">
        <v>22.75</v>
      </c>
      <c r="E4517">
        <v>24.02</v>
      </c>
      <c r="F4517">
        <v>24.02</v>
      </c>
      <c r="G4517">
        <v>9093800</v>
      </c>
      <c r="H4517" s="3">
        <f>(F4517-B4517)/B4517</f>
        <v>3.8029431202654763E-2</v>
      </c>
      <c r="I4517" s="3">
        <f>_xlfn.RANK.AVG(H4517,$H$3:$H$10273,1)/10271</f>
        <v>0.9107195015091033</v>
      </c>
      <c r="J4517">
        <f>ROUNDDOWN($I4517*J$2,)-IF(MOD($I4517*J$2,1)=0,1,0)+1</f>
        <v>2</v>
      </c>
      <c r="K4517">
        <f>ROUNDDOWN($I4517*K$2,)-IF(MOD($I4517*K$2,1)=0,1,0)+1</f>
        <v>3</v>
      </c>
      <c r="L4517">
        <f>ROUNDDOWN($I4517*L$2,)-IF(MOD($I4517*L$2,1)=0,1,0)+1</f>
        <v>4</v>
      </c>
      <c r="M4517" s="3">
        <f>IF(L4516=4,H4517,0)</f>
        <v>3.8029431202654763E-2</v>
      </c>
      <c r="N4517" s="2">
        <f>IF(L4516=1,H4517,0)</f>
        <v>0</v>
      </c>
      <c r="O4517" s="2">
        <f>IF(OR(L4516=1,L4516=4),H4517,0)</f>
        <v>3.8029431202654763E-2</v>
      </c>
      <c r="P4517" s="2">
        <f>IF(OR(L4516=1,L4516=2),H4517,0)</f>
        <v>0</v>
      </c>
      <c r="Q4517" s="2"/>
    </row>
    <row r="4518" spans="1:17" x14ac:dyDescent="0.3">
      <c r="A4518" s="1">
        <v>36922</v>
      </c>
      <c r="B4518">
        <v>23.65</v>
      </c>
      <c r="C4518">
        <v>25.1</v>
      </c>
      <c r="D4518">
        <v>23.65</v>
      </c>
      <c r="E4518">
        <v>24.6</v>
      </c>
      <c r="F4518">
        <v>24.6</v>
      </c>
      <c r="G4518">
        <v>9727500</v>
      </c>
      <c r="H4518" s="3">
        <f>(F4518-B4518)/B4518</f>
        <v>4.0169133192389128E-2</v>
      </c>
      <c r="I4518" s="3">
        <f>_xlfn.RANK.AVG(H4518,$H$3:$H$10273,1)/10271</f>
        <v>0.91928731379612505</v>
      </c>
      <c r="J4518">
        <f>ROUNDDOWN($I4518*J$2,)-IF(MOD($I4518*J$2,1)=0,1,0)+1</f>
        <v>2</v>
      </c>
      <c r="K4518">
        <f>ROUNDDOWN($I4518*K$2,)-IF(MOD($I4518*K$2,1)=0,1,0)+1</f>
        <v>3</v>
      </c>
      <c r="L4518">
        <f>ROUNDDOWN($I4518*L$2,)-IF(MOD($I4518*L$2,1)=0,1,0)+1</f>
        <v>4</v>
      </c>
      <c r="M4518" s="3">
        <f>IF(L4517=4,H4518,0)</f>
        <v>4.0169133192389128E-2</v>
      </c>
      <c r="N4518" s="2">
        <f>IF(L4517=1,H4518,0)</f>
        <v>0</v>
      </c>
      <c r="O4518" s="2">
        <f>IF(OR(L4517=1,L4517=4),H4518,0)</f>
        <v>4.0169133192389128E-2</v>
      </c>
      <c r="P4518" s="2">
        <f>IF(OR(L4517=1,L4517=2),H4518,0)</f>
        <v>0</v>
      </c>
      <c r="Q4518" s="2"/>
    </row>
    <row r="4519" spans="1:17" x14ac:dyDescent="0.3">
      <c r="A4519" s="1">
        <v>36923</v>
      </c>
      <c r="B4519">
        <v>25.299999</v>
      </c>
      <c r="C4519">
        <v>26.49</v>
      </c>
      <c r="D4519">
        <v>24.959999</v>
      </c>
      <c r="E4519">
        <v>25.709999</v>
      </c>
      <c r="F4519">
        <v>25.709999</v>
      </c>
      <c r="G4519">
        <v>12460700</v>
      </c>
      <c r="H4519" s="3">
        <f>(F4519-B4519)/B4519</f>
        <v>1.62055342373729E-2</v>
      </c>
      <c r="I4519" s="3">
        <f>_xlfn.RANK.AVG(H4519,$H$3:$H$10273,1)/10271</f>
        <v>0.75387011975464902</v>
      </c>
      <c r="J4519">
        <f>ROUNDDOWN($I4519*J$2,)-IF(MOD($I4519*J$2,1)=0,1,0)+1</f>
        <v>2</v>
      </c>
      <c r="K4519">
        <f>ROUNDDOWN($I4519*K$2,)-IF(MOD($I4519*K$2,1)=0,1,0)+1</f>
        <v>3</v>
      </c>
      <c r="L4519">
        <f>ROUNDDOWN($I4519*L$2,)-IF(MOD($I4519*L$2,1)=0,1,0)+1</f>
        <v>4</v>
      </c>
      <c r="M4519" s="3">
        <f>IF(L4518=4,H4519,0)</f>
        <v>1.62055342373729E-2</v>
      </c>
      <c r="N4519" s="2">
        <f>IF(L4518=1,H4519,0)</f>
        <v>0</v>
      </c>
      <c r="O4519" s="2">
        <f>IF(OR(L4518=1,L4518=4),H4519,0)</f>
        <v>1.62055342373729E-2</v>
      </c>
      <c r="P4519" s="2">
        <f>IF(OR(L4518=1,L4518=2),H4519,0)</f>
        <v>0</v>
      </c>
      <c r="Q4519" s="2"/>
    </row>
    <row r="4520" spans="1:17" x14ac:dyDescent="0.3">
      <c r="A4520" s="1">
        <v>36924</v>
      </c>
      <c r="B4520">
        <v>25.65</v>
      </c>
      <c r="C4520">
        <v>26.1</v>
      </c>
      <c r="D4520">
        <v>23.889999</v>
      </c>
      <c r="E4520">
        <v>23.889999</v>
      </c>
      <c r="F4520">
        <v>23.889999</v>
      </c>
      <c r="G4520">
        <v>8059600</v>
      </c>
      <c r="H4520" s="3">
        <f>(F4520-B4520)/B4520</f>
        <v>-6.861602339181283E-2</v>
      </c>
      <c r="I4520" s="3">
        <f>_xlfn.RANK.AVG(H4520,$H$3:$H$10273,1)/10271</f>
        <v>1.6356732547950541E-2</v>
      </c>
      <c r="J4520">
        <f>ROUNDDOWN($I4520*J$2,)-IF(MOD($I4520*J$2,1)=0,1,0)+1</f>
        <v>1</v>
      </c>
      <c r="K4520">
        <f>ROUNDDOWN($I4520*K$2,)-IF(MOD($I4520*K$2,1)=0,1,0)+1</f>
        <v>1</v>
      </c>
      <c r="L4520">
        <f>ROUNDDOWN($I4520*L$2,)-IF(MOD($I4520*L$2,1)=0,1,0)+1</f>
        <v>1</v>
      </c>
      <c r="M4520" s="3">
        <f>IF(L4519=4,H4520,0)</f>
        <v>-6.861602339181283E-2</v>
      </c>
      <c r="N4520" s="2">
        <f>IF(L4519=1,H4520,0)</f>
        <v>0</v>
      </c>
      <c r="O4520" s="2">
        <f>IF(OR(L4519=1,L4519=4),H4520,0)</f>
        <v>-6.861602339181283E-2</v>
      </c>
      <c r="P4520" s="2">
        <f>IF(OR(L4519=1,L4519=2),H4520,0)</f>
        <v>0</v>
      </c>
      <c r="Q4520" s="2"/>
    </row>
    <row r="4521" spans="1:17" x14ac:dyDescent="0.3">
      <c r="A4521" s="1">
        <v>36927</v>
      </c>
      <c r="B4521">
        <v>23.639999</v>
      </c>
      <c r="C4521">
        <v>24.040001</v>
      </c>
      <c r="D4521">
        <v>22.959999</v>
      </c>
      <c r="E4521">
        <v>24</v>
      </c>
      <c r="F4521">
        <v>24</v>
      </c>
      <c r="G4521">
        <v>6054000</v>
      </c>
      <c r="H4521" s="3">
        <f>(F4521-B4521)/B4521</f>
        <v>1.5228469341305829E-2</v>
      </c>
      <c r="I4521" s="3">
        <f>_xlfn.RANK.AVG(H4521,$H$3:$H$10273,1)/10271</f>
        <v>0.74267354687956377</v>
      </c>
      <c r="J4521">
        <f>ROUNDDOWN($I4521*J$2,)-IF(MOD($I4521*J$2,1)=0,1,0)+1</f>
        <v>2</v>
      </c>
      <c r="K4521">
        <f>ROUNDDOWN($I4521*K$2,)-IF(MOD($I4521*K$2,1)=0,1,0)+1</f>
        <v>3</v>
      </c>
      <c r="L4521">
        <f>ROUNDDOWN($I4521*L$2,)-IF(MOD($I4521*L$2,1)=0,1,0)+1</f>
        <v>3</v>
      </c>
      <c r="M4521" s="3">
        <f>IF(L4520=4,H4521,0)</f>
        <v>0</v>
      </c>
      <c r="N4521" s="2">
        <f>IF(L4520=1,H4521,0)</f>
        <v>1.5228469341305829E-2</v>
      </c>
      <c r="O4521" s="2">
        <f>IF(OR(L4520=1,L4520=4),H4521,0)</f>
        <v>1.5228469341305829E-2</v>
      </c>
      <c r="P4521" s="2">
        <f>IF(OR(L4520=1,L4520=2),H4521,0)</f>
        <v>1.5228469341305829E-2</v>
      </c>
      <c r="Q4521" s="2"/>
    </row>
    <row r="4522" spans="1:17" x14ac:dyDescent="0.3">
      <c r="A4522" s="1">
        <v>36928</v>
      </c>
      <c r="B4522">
        <v>23.75</v>
      </c>
      <c r="C4522">
        <v>24.700001</v>
      </c>
      <c r="D4522">
        <v>23.75</v>
      </c>
      <c r="E4522">
        <v>24.049999</v>
      </c>
      <c r="F4522">
        <v>24.049999</v>
      </c>
      <c r="G4522">
        <v>4137500</v>
      </c>
      <c r="H4522" s="3">
        <f>(F4522-B4522)/B4522</f>
        <v>1.2631536842105251E-2</v>
      </c>
      <c r="I4522" s="3">
        <f>_xlfn.RANK.AVG(H4522,$H$3:$H$10273,1)/10271</f>
        <v>0.70752604420212251</v>
      </c>
      <c r="J4522">
        <f>ROUNDDOWN($I4522*J$2,)-IF(MOD($I4522*J$2,1)=0,1,0)+1</f>
        <v>2</v>
      </c>
      <c r="K4522">
        <f>ROUNDDOWN($I4522*K$2,)-IF(MOD($I4522*K$2,1)=0,1,0)+1</f>
        <v>3</v>
      </c>
      <c r="L4522">
        <f>ROUNDDOWN($I4522*L$2,)-IF(MOD($I4522*L$2,1)=0,1,0)+1</f>
        <v>3</v>
      </c>
      <c r="M4522" s="3">
        <f>IF(L4521=4,H4522,0)</f>
        <v>0</v>
      </c>
      <c r="N4522" s="2">
        <f>IF(L4521=1,H4522,0)</f>
        <v>0</v>
      </c>
      <c r="O4522" s="2">
        <f>IF(OR(L4521=1,L4521=4),H4522,0)</f>
        <v>0</v>
      </c>
      <c r="P4522" s="2">
        <f>IF(OR(L4521=1,L4521=2),H4522,0)</f>
        <v>0</v>
      </c>
      <c r="Q4522" s="2"/>
    </row>
    <row r="4523" spans="1:17" x14ac:dyDescent="0.3">
      <c r="A4523" s="1">
        <v>36929</v>
      </c>
      <c r="B4523">
        <v>23.700001</v>
      </c>
      <c r="C4523">
        <v>24.209999</v>
      </c>
      <c r="D4523">
        <v>23.059999000000001</v>
      </c>
      <c r="E4523">
        <v>23.57</v>
      </c>
      <c r="F4523">
        <v>23.57</v>
      </c>
      <c r="G4523">
        <v>3804200</v>
      </c>
      <c r="H4523" s="3">
        <f>(F4523-B4523)/B4523</f>
        <v>-5.4852740301572153E-3</v>
      </c>
      <c r="I4523" s="3">
        <f>_xlfn.RANK.AVG(H4523,$H$3:$H$10273,1)/10271</f>
        <v>0.43355077402395092</v>
      </c>
      <c r="J4523">
        <f>ROUNDDOWN($I4523*J$2,)-IF(MOD($I4523*J$2,1)=0,1,0)+1</f>
        <v>1</v>
      </c>
      <c r="K4523">
        <f>ROUNDDOWN($I4523*K$2,)-IF(MOD($I4523*K$2,1)=0,1,0)+1</f>
        <v>2</v>
      </c>
      <c r="L4523">
        <f>ROUNDDOWN($I4523*L$2,)-IF(MOD($I4523*L$2,1)=0,1,0)+1</f>
        <v>2</v>
      </c>
      <c r="M4523" s="3">
        <f>IF(L4522=4,H4523,0)</f>
        <v>0</v>
      </c>
      <c r="N4523" s="2">
        <f>IF(L4522=1,H4523,0)</f>
        <v>0</v>
      </c>
      <c r="O4523" s="2">
        <f>IF(OR(L4522=1,L4522=4),H4523,0)</f>
        <v>0</v>
      </c>
      <c r="P4523" s="2">
        <f>IF(OR(L4522=1,L4522=2),H4523,0)</f>
        <v>0</v>
      </c>
      <c r="Q4523" s="2"/>
    </row>
    <row r="4524" spans="1:17" x14ac:dyDescent="0.3">
      <c r="A4524" s="1">
        <v>36930</v>
      </c>
      <c r="B4524">
        <v>23.98</v>
      </c>
      <c r="C4524">
        <v>24.75</v>
      </c>
      <c r="D4524">
        <v>23.700001</v>
      </c>
      <c r="E4524">
        <v>24</v>
      </c>
      <c r="F4524">
        <v>24</v>
      </c>
      <c r="G4524">
        <v>6493300</v>
      </c>
      <c r="H4524" s="3">
        <f>(F4524-B4524)/B4524</f>
        <v>8.3402835696411897E-4</v>
      </c>
      <c r="I4524" s="3">
        <f>_xlfn.RANK.AVG(H4524,$H$3:$H$10273,1)/10271</f>
        <v>0.55943919774121309</v>
      </c>
      <c r="J4524">
        <f>ROUNDDOWN($I4524*J$2,)-IF(MOD($I4524*J$2,1)=0,1,0)+1</f>
        <v>2</v>
      </c>
      <c r="K4524">
        <f>ROUNDDOWN($I4524*K$2,)-IF(MOD($I4524*K$2,1)=0,1,0)+1</f>
        <v>2</v>
      </c>
      <c r="L4524">
        <f>ROUNDDOWN($I4524*L$2,)-IF(MOD($I4524*L$2,1)=0,1,0)+1</f>
        <v>3</v>
      </c>
      <c r="M4524" s="3">
        <f>IF(L4523=4,H4524,0)</f>
        <v>0</v>
      </c>
      <c r="N4524" s="2">
        <f>IF(L4523=1,H4524,0)</f>
        <v>0</v>
      </c>
      <c r="O4524" s="2">
        <f>IF(OR(L4523=1,L4523=4),H4524,0)</f>
        <v>0</v>
      </c>
      <c r="P4524" s="2">
        <f>IF(OR(L4523=1,L4523=2),H4524,0)</f>
        <v>8.3402835696411897E-4</v>
      </c>
      <c r="Q4524" s="2"/>
    </row>
    <row r="4525" spans="1:17" x14ac:dyDescent="0.3">
      <c r="A4525" s="1">
        <v>36931</v>
      </c>
      <c r="B4525">
        <v>23.950001</v>
      </c>
      <c r="C4525">
        <v>24.799999</v>
      </c>
      <c r="D4525">
        <v>23.799999</v>
      </c>
      <c r="E4525">
        <v>24.370000999999998</v>
      </c>
      <c r="F4525">
        <v>24.370000999999998</v>
      </c>
      <c r="G4525">
        <v>7598400</v>
      </c>
      <c r="H4525" s="3">
        <f>(F4525-B4525)/B4525</f>
        <v>1.7536533714549662E-2</v>
      </c>
      <c r="I4525" s="3">
        <f>_xlfn.RANK.AVG(H4525,$H$3:$H$10273,1)/10271</f>
        <v>0.76711128419822805</v>
      </c>
      <c r="J4525">
        <f>ROUNDDOWN($I4525*J$2,)-IF(MOD($I4525*J$2,1)=0,1,0)+1</f>
        <v>2</v>
      </c>
      <c r="K4525">
        <f>ROUNDDOWN($I4525*K$2,)-IF(MOD($I4525*K$2,1)=0,1,0)+1</f>
        <v>3</v>
      </c>
      <c r="L4525">
        <f>ROUNDDOWN($I4525*L$2,)-IF(MOD($I4525*L$2,1)=0,1,0)+1</f>
        <v>4</v>
      </c>
      <c r="M4525" s="3">
        <f>IF(L4524=4,H4525,0)</f>
        <v>0</v>
      </c>
      <c r="N4525" s="2">
        <f>IF(L4524=1,H4525,0)</f>
        <v>0</v>
      </c>
      <c r="O4525" s="2">
        <f>IF(OR(L4524=1,L4524=4),H4525,0)</f>
        <v>0</v>
      </c>
      <c r="P4525" s="2">
        <f>IF(OR(L4524=1,L4524=2),H4525,0)</f>
        <v>0</v>
      </c>
      <c r="Q4525" s="2"/>
    </row>
    <row r="4526" spans="1:17" x14ac:dyDescent="0.3">
      <c r="A4526" s="1">
        <v>36934</v>
      </c>
      <c r="B4526">
        <v>23.35</v>
      </c>
      <c r="C4526">
        <v>24.719999000000001</v>
      </c>
      <c r="D4526">
        <v>23.309999000000001</v>
      </c>
      <c r="E4526">
        <v>24</v>
      </c>
      <c r="F4526">
        <v>24</v>
      </c>
      <c r="G4526">
        <v>4295400</v>
      </c>
      <c r="H4526" s="3">
        <f>(F4526-B4526)/B4526</f>
        <v>2.7837259100642334E-2</v>
      </c>
      <c r="I4526" s="3">
        <f>_xlfn.RANK.AVG(H4526,$H$3:$H$10273,1)/10271</f>
        <v>0.85424982961736928</v>
      </c>
      <c r="J4526">
        <f>ROUNDDOWN($I4526*J$2,)-IF(MOD($I4526*J$2,1)=0,1,0)+1</f>
        <v>2</v>
      </c>
      <c r="K4526">
        <f>ROUNDDOWN($I4526*K$2,)-IF(MOD($I4526*K$2,1)=0,1,0)+1</f>
        <v>3</v>
      </c>
      <c r="L4526">
        <f>ROUNDDOWN($I4526*L$2,)-IF(MOD($I4526*L$2,1)=0,1,0)+1</f>
        <v>4</v>
      </c>
      <c r="M4526" s="3">
        <f>IF(L4525=4,H4526,0)</f>
        <v>2.7837259100642334E-2</v>
      </c>
      <c r="N4526" s="2">
        <f>IF(L4525=1,H4526,0)</f>
        <v>0</v>
      </c>
      <c r="O4526" s="2">
        <f>IF(OR(L4525=1,L4525=4),H4526,0)</f>
        <v>2.7837259100642334E-2</v>
      </c>
      <c r="P4526" s="2">
        <f>IF(OR(L4525=1,L4525=2),H4526,0)</f>
        <v>0</v>
      </c>
      <c r="Q4526" s="2"/>
    </row>
    <row r="4527" spans="1:17" x14ac:dyDescent="0.3">
      <c r="A4527" s="1">
        <v>36935</v>
      </c>
      <c r="B4527">
        <v>24</v>
      </c>
      <c r="C4527">
        <v>24.58</v>
      </c>
      <c r="D4527">
        <v>23.799999</v>
      </c>
      <c r="E4527">
        <v>24.01</v>
      </c>
      <c r="F4527">
        <v>24.01</v>
      </c>
      <c r="G4527">
        <v>3398900</v>
      </c>
      <c r="H4527" s="3">
        <f>(F4527-B4527)/B4527</f>
        <v>4.166666666667318E-4</v>
      </c>
      <c r="I4527" s="3">
        <f>_xlfn.RANK.AVG(H4527,$H$3:$H$10273,1)/10271</f>
        <v>0.55603154512705677</v>
      </c>
      <c r="J4527">
        <f>ROUNDDOWN($I4527*J$2,)-IF(MOD($I4527*J$2,1)=0,1,0)+1</f>
        <v>2</v>
      </c>
      <c r="K4527">
        <f>ROUNDDOWN($I4527*K$2,)-IF(MOD($I4527*K$2,1)=0,1,0)+1</f>
        <v>2</v>
      </c>
      <c r="L4527">
        <f>ROUNDDOWN($I4527*L$2,)-IF(MOD($I4527*L$2,1)=0,1,0)+1</f>
        <v>3</v>
      </c>
      <c r="M4527" s="3">
        <f>IF(L4526=4,H4527,0)</f>
        <v>4.166666666667318E-4</v>
      </c>
      <c r="N4527" s="2">
        <f>IF(L4526=1,H4527,0)</f>
        <v>0</v>
      </c>
      <c r="O4527" s="2">
        <f>IF(OR(L4526=1,L4526=4),H4527,0)</f>
        <v>4.166666666667318E-4</v>
      </c>
      <c r="P4527" s="2">
        <f>IF(OR(L4526=1,L4526=2),H4527,0)</f>
        <v>0</v>
      </c>
      <c r="Q4527" s="2"/>
    </row>
    <row r="4528" spans="1:17" x14ac:dyDescent="0.3">
      <c r="A4528" s="1">
        <v>36936</v>
      </c>
      <c r="B4528">
        <v>24</v>
      </c>
      <c r="C4528">
        <v>24.950001</v>
      </c>
      <c r="D4528">
        <v>23.65</v>
      </c>
      <c r="E4528">
        <v>24.950001</v>
      </c>
      <c r="F4528">
        <v>24.950001</v>
      </c>
      <c r="G4528">
        <v>6069700</v>
      </c>
      <c r="H4528" s="3">
        <f>(F4528-B4528)/B4528</f>
        <v>3.9583375000000011E-2</v>
      </c>
      <c r="I4528" s="3">
        <f>_xlfn.RANK.AVG(H4528,$H$3:$H$10273,1)/10271</f>
        <v>0.91646383020153832</v>
      </c>
      <c r="J4528">
        <f>ROUNDDOWN($I4528*J$2,)-IF(MOD($I4528*J$2,1)=0,1,0)+1</f>
        <v>2</v>
      </c>
      <c r="K4528">
        <f>ROUNDDOWN($I4528*K$2,)-IF(MOD($I4528*K$2,1)=0,1,0)+1</f>
        <v>3</v>
      </c>
      <c r="L4528">
        <f>ROUNDDOWN($I4528*L$2,)-IF(MOD($I4528*L$2,1)=0,1,0)+1</f>
        <v>4</v>
      </c>
      <c r="M4528" s="3">
        <f>IF(L4527=4,H4528,0)</f>
        <v>0</v>
      </c>
      <c r="N4528" s="2">
        <f>IF(L4527=1,H4528,0)</f>
        <v>0</v>
      </c>
      <c r="O4528" s="2">
        <f>IF(OR(L4527=1,L4527=4),H4528,0)</f>
        <v>0</v>
      </c>
      <c r="P4528" s="2">
        <f>IF(OR(L4527=1,L4527=2),H4528,0)</f>
        <v>0</v>
      </c>
      <c r="Q4528" s="2"/>
    </row>
    <row r="4529" spans="1:17" x14ac:dyDescent="0.3">
      <c r="A4529" s="1">
        <v>36937</v>
      </c>
      <c r="B4529">
        <v>25.5</v>
      </c>
      <c r="C4529">
        <v>26.75</v>
      </c>
      <c r="D4529">
        <v>25.27</v>
      </c>
      <c r="E4529">
        <v>26.23</v>
      </c>
      <c r="F4529">
        <v>26.23</v>
      </c>
      <c r="G4529">
        <v>9720800</v>
      </c>
      <c r="H4529" s="3">
        <f>(F4529-B4529)/B4529</f>
        <v>2.8627450980392172E-2</v>
      </c>
      <c r="I4529" s="3">
        <f>_xlfn.RANK.AVG(H4529,$H$3:$H$10273,1)/10271</f>
        <v>0.85989679680654274</v>
      </c>
      <c r="J4529">
        <f>ROUNDDOWN($I4529*J$2,)-IF(MOD($I4529*J$2,1)=0,1,0)+1</f>
        <v>2</v>
      </c>
      <c r="K4529">
        <f>ROUNDDOWN($I4529*K$2,)-IF(MOD($I4529*K$2,1)=0,1,0)+1</f>
        <v>3</v>
      </c>
      <c r="L4529">
        <f>ROUNDDOWN($I4529*L$2,)-IF(MOD($I4529*L$2,1)=0,1,0)+1</f>
        <v>4</v>
      </c>
      <c r="M4529" s="3">
        <f>IF(L4528=4,H4529,0)</f>
        <v>2.8627450980392172E-2</v>
      </c>
      <c r="N4529" s="2">
        <f>IF(L4528=1,H4529,0)</f>
        <v>0</v>
      </c>
      <c r="O4529" s="2">
        <f>IF(OR(L4528=1,L4528=4),H4529,0)</f>
        <v>2.8627450980392172E-2</v>
      </c>
      <c r="P4529" s="2">
        <f>IF(OR(L4528=1,L4528=2),H4529,0)</f>
        <v>0</v>
      </c>
      <c r="Q4529" s="2"/>
    </row>
    <row r="4530" spans="1:17" x14ac:dyDescent="0.3">
      <c r="A4530" s="1">
        <v>36938</v>
      </c>
      <c r="B4530">
        <v>24.85</v>
      </c>
      <c r="C4530">
        <v>25</v>
      </c>
      <c r="D4530">
        <v>24.02</v>
      </c>
      <c r="E4530">
        <v>24.709999</v>
      </c>
      <c r="F4530">
        <v>24.709999</v>
      </c>
      <c r="G4530">
        <v>5550200</v>
      </c>
      <c r="H4530" s="3">
        <f>(F4530-B4530)/B4530</f>
        <v>-5.6338430583501645E-3</v>
      </c>
      <c r="I4530" s="3">
        <f>_xlfn.RANK.AVG(H4530,$H$3:$H$10273,1)/10271</f>
        <v>0.43140882095219552</v>
      </c>
      <c r="J4530">
        <f>ROUNDDOWN($I4530*J$2,)-IF(MOD($I4530*J$2,1)=0,1,0)+1</f>
        <v>1</v>
      </c>
      <c r="K4530">
        <f>ROUNDDOWN($I4530*K$2,)-IF(MOD($I4530*K$2,1)=0,1,0)+1</f>
        <v>2</v>
      </c>
      <c r="L4530">
        <f>ROUNDDOWN($I4530*L$2,)-IF(MOD($I4530*L$2,1)=0,1,0)+1</f>
        <v>2</v>
      </c>
      <c r="M4530" s="3">
        <f>IF(L4529=4,H4530,0)</f>
        <v>-5.6338430583501645E-3</v>
      </c>
      <c r="N4530" s="2">
        <f>IF(L4529=1,H4530,0)</f>
        <v>0</v>
      </c>
      <c r="O4530" s="2">
        <f>IF(OR(L4529=1,L4529=4),H4530,0)</f>
        <v>-5.6338430583501645E-3</v>
      </c>
      <c r="P4530" s="2">
        <f>IF(OR(L4529=1,L4529=2),H4530,0)</f>
        <v>0</v>
      </c>
      <c r="Q4530" s="2"/>
    </row>
    <row r="4531" spans="1:17" x14ac:dyDescent="0.3">
      <c r="A4531" s="1">
        <v>36942</v>
      </c>
      <c r="B4531">
        <v>25</v>
      </c>
      <c r="C4531">
        <v>25.01</v>
      </c>
      <c r="D4531">
        <v>22.41</v>
      </c>
      <c r="E4531">
        <v>22.57</v>
      </c>
      <c r="F4531">
        <v>22.57</v>
      </c>
      <c r="G4531">
        <v>7281500</v>
      </c>
      <c r="H4531" s="3">
        <f>(F4531-B4531)/B4531</f>
        <v>-9.7199999999999995E-2</v>
      </c>
      <c r="I4531" s="3">
        <f>_xlfn.RANK.AVG(H4531,$H$3:$H$10273,1)/10271</f>
        <v>4.0891831369876354E-3</v>
      </c>
      <c r="J4531">
        <f>ROUNDDOWN($I4531*J$2,)-IF(MOD($I4531*J$2,1)=0,1,0)+1</f>
        <v>1</v>
      </c>
      <c r="K4531">
        <f>ROUNDDOWN($I4531*K$2,)-IF(MOD($I4531*K$2,1)=0,1,0)+1</f>
        <v>1</v>
      </c>
      <c r="L4531">
        <f>ROUNDDOWN($I4531*L$2,)-IF(MOD($I4531*L$2,1)=0,1,0)+1</f>
        <v>1</v>
      </c>
      <c r="M4531" s="3">
        <f>IF(L4530=4,H4531,0)</f>
        <v>0</v>
      </c>
      <c r="N4531" s="2">
        <f>IF(L4530=1,H4531,0)</f>
        <v>0</v>
      </c>
      <c r="O4531" s="2">
        <f>IF(OR(L4530=1,L4530=4),H4531,0)</f>
        <v>0</v>
      </c>
      <c r="P4531" s="2">
        <f>IF(OR(L4530=1,L4530=2),H4531,0)</f>
        <v>-9.7199999999999995E-2</v>
      </c>
      <c r="Q4531" s="2"/>
    </row>
    <row r="4532" spans="1:17" x14ac:dyDescent="0.3">
      <c r="A4532" s="1">
        <v>36943</v>
      </c>
      <c r="B4532">
        <v>21.620000999999998</v>
      </c>
      <c r="C4532">
        <v>24.6</v>
      </c>
      <c r="D4532">
        <v>21.620000999999998</v>
      </c>
      <c r="E4532">
        <v>23</v>
      </c>
      <c r="F4532">
        <v>23</v>
      </c>
      <c r="G4532">
        <v>7925100</v>
      </c>
      <c r="H4532" s="3">
        <f>(F4532-B4532)/B4532</f>
        <v>6.3829738028226807E-2</v>
      </c>
      <c r="I4532" s="3">
        <f>_xlfn.RANK.AVG(H4532,$H$3:$H$10273,1)/10271</f>
        <v>0.97059682601499364</v>
      </c>
      <c r="J4532">
        <f>ROUNDDOWN($I4532*J$2,)-IF(MOD($I4532*J$2,1)=0,1,0)+1</f>
        <v>2</v>
      </c>
      <c r="K4532">
        <f>ROUNDDOWN($I4532*K$2,)-IF(MOD($I4532*K$2,1)=0,1,0)+1</f>
        <v>3</v>
      </c>
      <c r="L4532">
        <f>ROUNDDOWN($I4532*L$2,)-IF(MOD($I4532*L$2,1)=0,1,0)+1</f>
        <v>4</v>
      </c>
      <c r="M4532" s="3">
        <f>IF(L4531=4,H4532,0)</f>
        <v>0</v>
      </c>
      <c r="N4532" s="2">
        <f>IF(L4531=1,H4532,0)</f>
        <v>6.3829738028226807E-2</v>
      </c>
      <c r="O4532" s="2">
        <f>IF(OR(L4531=1,L4531=4),H4532,0)</f>
        <v>6.3829738028226807E-2</v>
      </c>
      <c r="P4532" s="2">
        <f>IF(OR(L4531=1,L4531=2),H4532,0)</f>
        <v>6.3829738028226807E-2</v>
      </c>
      <c r="Q4532" s="2"/>
    </row>
    <row r="4533" spans="1:17" x14ac:dyDescent="0.3">
      <c r="A4533" s="1">
        <v>36944</v>
      </c>
      <c r="B4533">
        <v>23</v>
      </c>
      <c r="C4533">
        <v>23.549999</v>
      </c>
      <c r="D4533">
        <v>20.67</v>
      </c>
      <c r="E4533">
        <v>21</v>
      </c>
      <c r="F4533">
        <v>21</v>
      </c>
      <c r="G4533">
        <v>10745200</v>
      </c>
      <c r="H4533" s="3">
        <f>(F4533-B4533)/B4533</f>
        <v>-8.6956521739130432E-2</v>
      </c>
      <c r="I4533" s="3">
        <f>_xlfn.RANK.AVG(H4533,$H$3:$H$10273,1)/10271</f>
        <v>6.3284977120046737E-3</v>
      </c>
      <c r="J4533">
        <f>ROUNDDOWN($I4533*J$2,)-IF(MOD($I4533*J$2,1)=0,1,0)+1</f>
        <v>1</v>
      </c>
      <c r="K4533">
        <f>ROUNDDOWN($I4533*K$2,)-IF(MOD($I4533*K$2,1)=0,1,0)+1</f>
        <v>1</v>
      </c>
      <c r="L4533">
        <f>ROUNDDOWN($I4533*L$2,)-IF(MOD($I4533*L$2,1)=0,1,0)+1</f>
        <v>1</v>
      </c>
      <c r="M4533" s="3">
        <f>IF(L4532=4,H4533,0)</f>
        <v>-8.6956521739130432E-2</v>
      </c>
      <c r="N4533" s="2">
        <f>IF(L4532=1,H4533,0)</f>
        <v>0</v>
      </c>
      <c r="O4533" s="2">
        <f>IF(OR(L4532=1,L4532=4),H4533,0)</f>
        <v>-8.6956521739130432E-2</v>
      </c>
      <c r="P4533" s="2">
        <f>IF(OR(L4532=1,L4532=2),H4533,0)</f>
        <v>0</v>
      </c>
      <c r="Q4533" s="2"/>
    </row>
    <row r="4534" spans="1:17" x14ac:dyDescent="0.3">
      <c r="A4534" s="1">
        <v>36945</v>
      </c>
      <c r="B4534">
        <v>20.85</v>
      </c>
      <c r="C4534">
        <v>22.1</v>
      </c>
      <c r="D4534">
        <v>20.51</v>
      </c>
      <c r="E4534">
        <v>22.1</v>
      </c>
      <c r="F4534">
        <v>22.1</v>
      </c>
      <c r="G4534">
        <v>9435500</v>
      </c>
      <c r="H4534" s="3">
        <f>(F4534-B4534)/B4534</f>
        <v>5.9952038369304551E-2</v>
      </c>
      <c r="I4534" s="3">
        <f>_xlfn.RANK.AVG(H4534,$H$3:$H$10273,1)/10271</f>
        <v>0.96602083536169803</v>
      </c>
      <c r="J4534">
        <f>ROUNDDOWN($I4534*J$2,)-IF(MOD($I4534*J$2,1)=0,1,0)+1</f>
        <v>2</v>
      </c>
      <c r="K4534">
        <f>ROUNDDOWN($I4534*K$2,)-IF(MOD($I4534*K$2,1)=0,1,0)+1</f>
        <v>3</v>
      </c>
      <c r="L4534">
        <f>ROUNDDOWN($I4534*L$2,)-IF(MOD($I4534*L$2,1)=0,1,0)+1</f>
        <v>4</v>
      </c>
      <c r="M4534" s="3">
        <f>IF(L4533=4,H4534,0)</f>
        <v>0</v>
      </c>
      <c r="N4534" s="2">
        <f>IF(L4533=1,H4534,0)</f>
        <v>5.9952038369304551E-2</v>
      </c>
      <c r="O4534" s="2">
        <f>IF(OR(L4533=1,L4533=4),H4534,0)</f>
        <v>5.9952038369304551E-2</v>
      </c>
      <c r="P4534" s="2">
        <f>IF(OR(L4533=1,L4533=2),H4534,0)</f>
        <v>5.9952038369304551E-2</v>
      </c>
      <c r="Q4534" s="2"/>
    </row>
    <row r="4535" spans="1:17" x14ac:dyDescent="0.3">
      <c r="A4535" s="1">
        <v>36948</v>
      </c>
      <c r="B4535">
        <v>22.1</v>
      </c>
      <c r="C4535">
        <v>23.33</v>
      </c>
      <c r="D4535">
        <v>21.5</v>
      </c>
      <c r="E4535">
        <v>22.83</v>
      </c>
      <c r="F4535">
        <v>22.83</v>
      </c>
      <c r="G4535">
        <v>6769700</v>
      </c>
      <c r="H4535" s="3">
        <f>(F4535-B4535)/B4535</f>
        <v>3.3031674208144651E-2</v>
      </c>
      <c r="I4535" s="3">
        <f>_xlfn.RANK.AVG(H4535,$H$3:$H$10273,1)/10271</f>
        <v>0.88647648719696237</v>
      </c>
      <c r="J4535">
        <f>ROUNDDOWN($I4535*J$2,)-IF(MOD($I4535*J$2,1)=0,1,0)+1</f>
        <v>2</v>
      </c>
      <c r="K4535">
        <f>ROUNDDOWN($I4535*K$2,)-IF(MOD($I4535*K$2,1)=0,1,0)+1</f>
        <v>3</v>
      </c>
      <c r="L4535">
        <f>ROUNDDOWN($I4535*L$2,)-IF(MOD($I4535*L$2,1)=0,1,0)+1</f>
        <v>4</v>
      </c>
      <c r="M4535" s="3">
        <f>IF(L4534=4,H4535,0)</f>
        <v>3.3031674208144651E-2</v>
      </c>
      <c r="N4535" s="2">
        <f>IF(L4534=1,H4535,0)</f>
        <v>0</v>
      </c>
      <c r="O4535" s="2">
        <f>IF(OR(L4534=1,L4534=4),H4535,0)</f>
        <v>3.3031674208144651E-2</v>
      </c>
      <c r="P4535" s="2">
        <f>IF(OR(L4534=1,L4534=2),H4535,0)</f>
        <v>0</v>
      </c>
      <c r="Q4535" s="2"/>
    </row>
    <row r="4536" spans="1:17" x14ac:dyDescent="0.3">
      <c r="A4536" s="1">
        <v>36949</v>
      </c>
      <c r="B4536">
        <v>22.82</v>
      </c>
      <c r="C4536">
        <v>23.68</v>
      </c>
      <c r="D4536">
        <v>21.98</v>
      </c>
      <c r="E4536">
        <v>21.98</v>
      </c>
      <c r="F4536">
        <v>21.98</v>
      </c>
      <c r="G4536">
        <v>4424200</v>
      </c>
      <c r="H4536" s="3">
        <f>(F4536-B4536)/B4536</f>
        <v>-3.6809815950920241E-2</v>
      </c>
      <c r="I4536" s="3">
        <f>_xlfn.RANK.AVG(H4536,$H$3:$H$10273,1)/10271</f>
        <v>9.2103982085483399E-2</v>
      </c>
      <c r="J4536">
        <f>ROUNDDOWN($I4536*J$2,)-IF(MOD($I4536*J$2,1)=0,1,0)+1</f>
        <v>1</v>
      </c>
      <c r="K4536">
        <f>ROUNDDOWN($I4536*K$2,)-IF(MOD($I4536*K$2,1)=0,1,0)+1</f>
        <v>1</v>
      </c>
      <c r="L4536">
        <f>ROUNDDOWN($I4536*L$2,)-IF(MOD($I4536*L$2,1)=0,1,0)+1</f>
        <v>1</v>
      </c>
      <c r="M4536" s="3">
        <f>IF(L4535=4,H4536,0)</f>
        <v>-3.6809815950920241E-2</v>
      </c>
      <c r="N4536" s="2">
        <f>IF(L4535=1,H4536,0)</f>
        <v>0</v>
      </c>
      <c r="O4536" s="2">
        <f>IF(OR(L4535=1,L4535=4),H4536,0)</f>
        <v>-3.6809815950920241E-2</v>
      </c>
      <c r="P4536" s="2">
        <f>IF(OR(L4535=1,L4535=2),H4536,0)</f>
        <v>0</v>
      </c>
      <c r="Q4536" s="2"/>
    </row>
    <row r="4537" spans="1:17" x14ac:dyDescent="0.3">
      <c r="A4537" s="1">
        <v>36950</v>
      </c>
      <c r="B4537">
        <v>22.030000999999999</v>
      </c>
      <c r="C4537">
        <v>22.4</v>
      </c>
      <c r="D4537">
        <v>20.67</v>
      </c>
      <c r="E4537">
        <v>21.5</v>
      </c>
      <c r="F4537">
        <v>21.5</v>
      </c>
      <c r="G4537">
        <v>6614800</v>
      </c>
      <c r="H4537" s="3">
        <f>(F4537-B4537)/B4537</f>
        <v>-2.4058146887964219E-2</v>
      </c>
      <c r="I4537" s="3">
        <f>_xlfn.RANK.AVG(H4537,$H$3:$H$10273,1)/10271</f>
        <v>0.18537630221010612</v>
      </c>
      <c r="J4537">
        <f>ROUNDDOWN($I4537*J$2,)-IF(MOD($I4537*J$2,1)=0,1,0)+1</f>
        <v>1</v>
      </c>
      <c r="K4537">
        <f>ROUNDDOWN($I4537*K$2,)-IF(MOD($I4537*K$2,1)=0,1,0)+1</f>
        <v>1</v>
      </c>
      <c r="L4537">
        <f>ROUNDDOWN($I4537*L$2,)-IF(MOD($I4537*L$2,1)=0,1,0)+1</f>
        <v>1</v>
      </c>
      <c r="M4537" s="3">
        <f>IF(L4536=4,H4537,0)</f>
        <v>0</v>
      </c>
      <c r="N4537" s="2">
        <f>IF(L4536=1,H4537,0)</f>
        <v>-2.4058146887964219E-2</v>
      </c>
      <c r="O4537" s="2">
        <f>IF(OR(L4536=1,L4536=4),H4537,0)</f>
        <v>-2.4058146887964219E-2</v>
      </c>
      <c r="P4537" s="2">
        <f>IF(OR(L4536=1,L4536=2),H4537,0)</f>
        <v>-2.4058146887964219E-2</v>
      </c>
      <c r="Q4537" s="2"/>
    </row>
    <row r="4538" spans="1:17" x14ac:dyDescent="0.3">
      <c r="A4538" s="1">
        <v>36951</v>
      </c>
      <c r="B4538">
        <v>20.5</v>
      </c>
      <c r="C4538">
        <v>21.1</v>
      </c>
      <c r="D4538">
        <v>19.649999999999999</v>
      </c>
      <c r="E4538">
        <v>20.950001</v>
      </c>
      <c r="F4538">
        <v>20.950001</v>
      </c>
      <c r="G4538">
        <v>9224900</v>
      </c>
      <c r="H4538" s="3">
        <f>(F4538-B4538)/B4538</f>
        <v>2.1951268292682943E-2</v>
      </c>
      <c r="I4538" s="3">
        <f>_xlfn.RANK.AVG(H4538,$H$3:$H$10273,1)/10271</f>
        <v>0.8095608996202901</v>
      </c>
      <c r="J4538">
        <f>ROUNDDOWN($I4538*J$2,)-IF(MOD($I4538*J$2,1)=0,1,0)+1</f>
        <v>2</v>
      </c>
      <c r="K4538">
        <f>ROUNDDOWN($I4538*K$2,)-IF(MOD($I4538*K$2,1)=0,1,0)+1</f>
        <v>3</v>
      </c>
      <c r="L4538">
        <f>ROUNDDOWN($I4538*L$2,)-IF(MOD($I4538*L$2,1)=0,1,0)+1</f>
        <v>4</v>
      </c>
      <c r="M4538" s="3">
        <f>IF(L4537=4,H4538,0)</f>
        <v>0</v>
      </c>
      <c r="N4538" s="2">
        <f>IF(L4537=1,H4538,0)</f>
        <v>2.1951268292682943E-2</v>
      </c>
      <c r="O4538" s="2">
        <f>IF(OR(L4537=1,L4537=4),H4538,0)</f>
        <v>2.1951268292682943E-2</v>
      </c>
      <c r="P4538" s="2">
        <f>IF(OR(L4537=1,L4537=2),H4538,0)</f>
        <v>2.1951268292682943E-2</v>
      </c>
      <c r="Q4538" s="2"/>
    </row>
    <row r="4539" spans="1:17" x14ac:dyDescent="0.3">
      <c r="A4539" s="1">
        <v>36952</v>
      </c>
      <c r="B4539">
        <v>19.75</v>
      </c>
      <c r="C4539">
        <v>22.540001</v>
      </c>
      <c r="D4539">
        <v>19.700001</v>
      </c>
      <c r="E4539">
        <v>21.74</v>
      </c>
      <c r="F4539">
        <v>21.74</v>
      </c>
      <c r="G4539">
        <v>10344300</v>
      </c>
      <c r="H4539" s="3">
        <f>(F4539-B4539)/B4539</f>
        <v>0.10075949367088599</v>
      </c>
      <c r="I4539" s="3">
        <f>_xlfn.RANK.AVG(H4539,$H$3:$H$10273,1)/10271</f>
        <v>0.99328205627494892</v>
      </c>
      <c r="J4539">
        <f>ROUNDDOWN($I4539*J$2,)-IF(MOD($I4539*J$2,1)=0,1,0)+1</f>
        <v>2</v>
      </c>
      <c r="K4539">
        <f>ROUNDDOWN($I4539*K$2,)-IF(MOD($I4539*K$2,1)=0,1,0)+1</f>
        <v>3</v>
      </c>
      <c r="L4539">
        <f>ROUNDDOWN($I4539*L$2,)-IF(MOD($I4539*L$2,1)=0,1,0)+1</f>
        <v>4</v>
      </c>
      <c r="M4539" s="3">
        <f>IF(L4538=4,H4539,0)</f>
        <v>0.10075949367088599</v>
      </c>
      <c r="N4539" s="2">
        <f>IF(L4538=1,H4539,0)</f>
        <v>0</v>
      </c>
      <c r="O4539" s="2">
        <f>IF(OR(L4538=1,L4538=4),H4539,0)</f>
        <v>0.10075949367088599</v>
      </c>
      <c r="P4539" s="2">
        <f>IF(OR(L4538=1,L4538=2),H4539,0)</f>
        <v>0</v>
      </c>
      <c r="Q4539" s="2"/>
    </row>
    <row r="4540" spans="1:17" x14ac:dyDescent="0.3">
      <c r="A4540" s="1">
        <v>36955</v>
      </c>
      <c r="B4540">
        <v>22.15</v>
      </c>
      <c r="C4540">
        <v>23.4</v>
      </c>
      <c r="D4540">
        <v>22.15</v>
      </c>
      <c r="E4540">
        <v>23.129999000000002</v>
      </c>
      <c r="F4540">
        <v>23.129999000000002</v>
      </c>
      <c r="G4540">
        <v>5465000</v>
      </c>
      <c r="H4540" s="3">
        <f>(F4540-B4540)/B4540</f>
        <v>4.4243747178329705E-2</v>
      </c>
      <c r="I4540" s="3">
        <f>_xlfn.RANK.AVG(H4540,$H$3:$H$10273,1)/10271</f>
        <v>0.93165222471034947</v>
      </c>
      <c r="J4540">
        <f>ROUNDDOWN($I4540*J$2,)-IF(MOD($I4540*J$2,1)=0,1,0)+1</f>
        <v>2</v>
      </c>
      <c r="K4540">
        <f>ROUNDDOWN($I4540*K$2,)-IF(MOD($I4540*K$2,1)=0,1,0)+1</f>
        <v>3</v>
      </c>
      <c r="L4540">
        <f>ROUNDDOWN($I4540*L$2,)-IF(MOD($I4540*L$2,1)=0,1,0)+1</f>
        <v>4</v>
      </c>
      <c r="M4540" s="3">
        <f>IF(L4539=4,H4540,0)</f>
        <v>4.4243747178329705E-2</v>
      </c>
      <c r="N4540" s="2">
        <f>IF(L4539=1,H4540,0)</f>
        <v>0</v>
      </c>
      <c r="O4540" s="2">
        <f>IF(OR(L4539=1,L4539=4),H4540,0)</f>
        <v>4.4243747178329705E-2</v>
      </c>
      <c r="P4540" s="2">
        <f>IF(OR(L4539=1,L4539=2),H4540,0)</f>
        <v>0</v>
      </c>
      <c r="Q4540" s="2"/>
    </row>
    <row r="4541" spans="1:17" x14ac:dyDescent="0.3">
      <c r="A4541" s="1">
        <v>36956</v>
      </c>
      <c r="B4541">
        <v>24</v>
      </c>
      <c r="C4541">
        <v>25.51</v>
      </c>
      <c r="D4541">
        <v>24</v>
      </c>
      <c r="E4541">
        <v>24.75</v>
      </c>
      <c r="F4541">
        <v>24.75</v>
      </c>
      <c r="G4541">
        <v>8921200</v>
      </c>
      <c r="H4541" s="3">
        <f>(F4541-B4541)/B4541</f>
        <v>3.125E-2</v>
      </c>
      <c r="I4541" s="3">
        <f>_xlfn.RANK.AVG(H4541,$H$3:$H$10273,1)/10271</f>
        <v>0.87557199883166192</v>
      </c>
      <c r="J4541">
        <f>ROUNDDOWN($I4541*J$2,)-IF(MOD($I4541*J$2,1)=0,1,0)+1</f>
        <v>2</v>
      </c>
      <c r="K4541">
        <f>ROUNDDOWN($I4541*K$2,)-IF(MOD($I4541*K$2,1)=0,1,0)+1</f>
        <v>3</v>
      </c>
      <c r="L4541">
        <f>ROUNDDOWN($I4541*L$2,)-IF(MOD($I4541*L$2,1)=0,1,0)+1</f>
        <v>4</v>
      </c>
      <c r="M4541" s="3">
        <f>IF(L4540=4,H4541,0)</f>
        <v>3.125E-2</v>
      </c>
      <c r="N4541" s="2">
        <f>IF(L4540=1,H4541,0)</f>
        <v>0</v>
      </c>
      <c r="O4541" s="2">
        <f>IF(OR(L4540=1,L4540=4),H4541,0)</f>
        <v>3.125E-2</v>
      </c>
      <c r="P4541" s="2">
        <f>IF(OR(L4540=1,L4540=2),H4541,0)</f>
        <v>0</v>
      </c>
      <c r="Q4541" s="2"/>
    </row>
    <row r="4542" spans="1:17" x14ac:dyDescent="0.3">
      <c r="A4542" s="1">
        <v>36957</v>
      </c>
      <c r="B4542">
        <v>24.9</v>
      </c>
      <c r="C4542">
        <v>25.1</v>
      </c>
      <c r="D4542">
        <v>24.1</v>
      </c>
      <c r="E4542">
        <v>25.1</v>
      </c>
      <c r="F4542">
        <v>25.1</v>
      </c>
      <c r="G4542">
        <v>5612600</v>
      </c>
      <c r="H4542" s="3">
        <f>(F4542-B4542)/B4542</f>
        <v>8.0321285140563387E-3</v>
      </c>
      <c r="I4542" s="3">
        <f>_xlfn.RANK.AVG(H4542,$H$3:$H$10273,1)/10271</f>
        <v>0.64979067276798752</v>
      </c>
      <c r="J4542">
        <f>ROUNDDOWN($I4542*J$2,)-IF(MOD($I4542*J$2,1)=0,1,0)+1</f>
        <v>2</v>
      </c>
      <c r="K4542">
        <f>ROUNDDOWN($I4542*K$2,)-IF(MOD($I4542*K$2,1)=0,1,0)+1</f>
        <v>2</v>
      </c>
      <c r="L4542">
        <f>ROUNDDOWN($I4542*L$2,)-IF(MOD($I4542*L$2,1)=0,1,0)+1</f>
        <v>3</v>
      </c>
      <c r="M4542" s="3">
        <f>IF(L4541=4,H4542,0)</f>
        <v>8.0321285140563387E-3</v>
      </c>
      <c r="N4542" s="2">
        <f>IF(L4541=1,H4542,0)</f>
        <v>0</v>
      </c>
      <c r="O4542" s="2">
        <f>IF(OR(L4541=1,L4541=4),H4542,0)</f>
        <v>8.0321285140563387E-3</v>
      </c>
      <c r="P4542" s="2">
        <f>IF(OR(L4541=1,L4541=2),H4542,0)</f>
        <v>0</v>
      </c>
      <c r="Q4542" s="2"/>
    </row>
    <row r="4543" spans="1:17" x14ac:dyDescent="0.3">
      <c r="A4543" s="1">
        <v>36958</v>
      </c>
      <c r="B4543">
        <v>25.049999</v>
      </c>
      <c r="C4543">
        <v>26.049999</v>
      </c>
      <c r="D4543">
        <v>24.6</v>
      </c>
      <c r="E4543">
        <v>26</v>
      </c>
      <c r="F4543">
        <v>26</v>
      </c>
      <c r="G4543">
        <v>5970500</v>
      </c>
      <c r="H4543" s="3">
        <f>(F4543-B4543)/B4543</f>
        <v>3.7924193130706323E-2</v>
      </c>
      <c r="I4543" s="3">
        <f>_xlfn.RANK.AVG(H4543,$H$3:$H$10273,1)/10271</f>
        <v>0.91023269399279527</v>
      </c>
      <c r="J4543">
        <f>ROUNDDOWN($I4543*J$2,)-IF(MOD($I4543*J$2,1)=0,1,0)+1</f>
        <v>2</v>
      </c>
      <c r="K4543">
        <f>ROUNDDOWN($I4543*K$2,)-IF(MOD($I4543*K$2,1)=0,1,0)+1</f>
        <v>3</v>
      </c>
      <c r="L4543">
        <f>ROUNDDOWN($I4543*L$2,)-IF(MOD($I4543*L$2,1)=0,1,0)+1</f>
        <v>4</v>
      </c>
      <c r="M4543" s="3">
        <f>IF(L4542=4,H4543,0)</f>
        <v>0</v>
      </c>
      <c r="N4543" s="2">
        <f>IF(L4542=1,H4543,0)</f>
        <v>0</v>
      </c>
      <c r="O4543" s="2">
        <f>IF(OR(L4542=1,L4542=4),H4543,0)</f>
        <v>0</v>
      </c>
      <c r="P4543" s="2">
        <f>IF(OR(L4542=1,L4542=2),H4543,0)</f>
        <v>0</v>
      </c>
      <c r="Q4543" s="2"/>
    </row>
    <row r="4544" spans="1:17" x14ac:dyDescent="0.3">
      <c r="A4544" s="1">
        <v>36959</v>
      </c>
      <c r="B4544">
        <v>24.5</v>
      </c>
      <c r="C4544">
        <v>24.5</v>
      </c>
      <c r="D4544">
        <v>23.07</v>
      </c>
      <c r="E4544">
        <v>23.299999</v>
      </c>
      <c r="F4544">
        <v>23.299999</v>
      </c>
      <c r="G4544">
        <v>11057500</v>
      </c>
      <c r="H4544" s="3">
        <f>(F4544-B4544)/B4544</f>
        <v>-4.8979632653061239E-2</v>
      </c>
      <c r="I4544" s="3">
        <f>_xlfn.RANK.AVG(H4544,$H$3:$H$10273,1)/10271</f>
        <v>4.7804498101450689E-2</v>
      </c>
      <c r="J4544">
        <f>ROUNDDOWN($I4544*J$2,)-IF(MOD($I4544*J$2,1)=0,1,0)+1</f>
        <v>1</v>
      </c>
      <c r="K4544">
        <f>ROUNDDOWN($I4544*K$2,)-IF(MOD($I4544*K$2,1)=0,1,0)+1</f>
        <v>1</v>
      </c>
      <c r="L4544">
        <f>ROUNDDOWN($I4544*L$2,)-IF(MOD($I4544*L$2,1)=0,1,0)+1</f>
        <v>1</v>
      </c>
      <c r="M4544" s="3">
        <f>IF(L4543=4,H4544,0)</f>
        <v>-4.8979632653061239E-2</v>
      </c>
      <c r="N4544" s="2">
        <f>IF(L4543=1,H4544,0)</f>
        <v>0</v>
      </c>
      <c r="O4544" s="2">
        <f>IF(OR(L4543=1,L4543=4),H4544,0)</f>
        <v>-4.8979632653061239E-2</v>
      </c>
      <c r="P4544" s="2">
        <f>IF(OR(L4543=1,L4543=2),H4544,0)</f>
        <v>0</v>
      </c>
      <c r="Q4544" s="2"/>
    </row>
    <row r="4545" spans="1:17" x14ac:dyDescent="0.3">
      <c r="A4545" s="1">
        <v>36962</v>
      </c>
      <c r="B4545">
        <v>22.75</v>
      </c>
      <c r="C4545">
        <v>23.940000999999999</v>
      </c>
      <c r="D4545">
        <v>22.200001</v>
      </c>
      <c r="E4545">
        <v>22.73</v>
      </c>
      <c r="F4545">
        <v>22.73</v>
      </c>
      <c r="G4545">
        <v>7026500</v>
      </c>
      <c r="H4545" s="3">
        <f>(F4545-B4545)/B4545</f>
        <v>-8.7912087912086036E-4</v>
      </c>
      <c r="I4545" s="3">
        <f>_xlfn.RANK.AVG(H4545,$H$3:$H$10273,1)/10271</f>
        <v>0.49079933794177782</v>
      </c>
      <c r="J4545">
        <f>ROUNDDOWN($I4545*J$2,)-IF(MOD($I4545*J$2,1)=0,1,0)+1</f>
        <v>1</v>
      </c>
      <c r="K4545">
        <f>ROUNDDOWN($I4545*K$2,)-IF(MOD($I4545*K$2,1)=0,1,0)+1</f>
        <v>2</v>
      </c>
      <c r="L4545">
        <f>ROUNDDOWN($I4545*L$2,)-IF(MOD($I4545*L$2,1)=0,1,0)+1</f>
        <v>2</v>
      </c>
      <c r="M4545" s="3">
        <f>IF(L4544=4,H4545,0)</f>
        <v>0</v>
      </c>
      <c r="N4545" s="2">
        <f>IF(L4544=1,H4545,0)</f>
        <v>-8.7912087912086036E-4</v>
      </c>
      <c r="O4545" s="2">
        <f>IF(OR(L4544=1,L4544=4),H4545,0)</f>
        <v>-8.7912087912086036E-4</v>
      </c>
      <c r="P4545" s="2">
        <f>IF(OR(L4544=1,L4544=2),H4545,0)</f>
        <v>-8.7912087912086036E-4</v>
      </c>
      <c r="Q4545" s="2"/>
    </row>
    <row r="4546" spans="1:17" x14ac:dyDescent="0.3">
      <c r="A4546" s="1">
        <v>36963</v>
      </c>
      <c r="B4546">
        <v>23.450001</v>
      </c>
      <c r="C4546">
        <v>23.790001</v>
      </c>
      <c r="D4546">
        <v>22.15</v>
      </c>
      <c r="E4546">
        <v>23.780000999999999</v>
      </c>
      <c r="F4546">
        <v>23.780000999999999</v>
      </c>
      <c r="G4546">
        <v>7067100</v>
      </c>
      <c r="H4546" s="3">
        <f>(F4546-B4546)/B4546</f>
        <v>1.4072494069403165E-2</v>
      </c>
      <c r="I4546" s="3">
        <f>_xlfn.RANK.AVG(H4546,$H$3:$H$10273,1)/10271</f>
        <v>0.72583000681530518</v>
      </c>
      <c r="J4546">
        <f>ROUNDDOWN($I4546*J$2,)-IF(MOD($I4546*J$2,1)=0,1,0)+1</f>
        <v>2</v>
      </c>
      <c r="K4546">
        <f>ROUNDDOWN($I4546*K$2,)-IF(MOD($I4546*K$2,1)=0,1,0)+1</f>
        <v>3</v>
      </c>
      <c r="L4546">
        <f>ROUNDDOWN($I4546*L$2,)-IF(MOD($I4546*L$2,1)=0,1,0)+1</f>
        <v>3</v>
      </c>
      <c r="M4546" s="3">
        <f>IF(L4545=4,H4546,0)</f>
        <v>0</v>
      </c>
      <c r="N4546" s="2">
        <f>IF(L4545=1,H4546,0)</f>
        <v>0</v>
      </c>
      <c r="O4546" s="2">
        <f>IF(OR(L4545=1,L4545=4),H4546,0)</f>
        <v>0</v>
      </c>
      <c r="P4546" s="2">
        <f>IF(OR(L4545=1,L4545=2),H4546,0)</f>
        <v>1.4072494069403165E-2</v>
      </c>
      <c r="Q4546" s="2"/>
    </row>
    <row r="4547" spans="1:17" x14ac:dyDescent="0.3">
      <c r="A4547" s="1">
        <v>36964</v>
      </c>
      <c r="B4547">
        <v>22.5</v>
      </c>
      <c r="C4547">
        <v>24.450001</v>
      </c>
      <c r="D4547">
        <v>22.26</v>
      </c>
      <c r="E4547">
        <v>23.940000999999999</v>
      </c>
      <c r="F4547">
        <v>23.940000999999999</v>
      </c>
      <c r="G4547">
        <v>6796800</v>
      </c>
      <c r="H4547" s="3">
        <f>(F4547-B4547)/B4547</f>
        <v>6.400004444444439E-2</v>
      </c>
      <c r="I4547" s="3">
        <f>_xlfn.RANK.AVG(H4547,$H$3:$H$10273,1)/10271</f>
        <v>0.97088891052477855</v>
      </c>
      <c r="J4547">
        <f>ROUNDDOWN($I4547*J$2,)-IF(MOD($I4547*J$2,1)=0,1,0)+1</f>
        <v>2</v>
      </c>
      <c r="K4547">
        <f>ROUNDDOWN($I4547*K$2,)-IF(MOD($I4547*K$2,1)=0,1,0)+1</f>
        <v>3</v>
      </c>
      <c r="L4547">
        <f>ROUNDDOWN($I4547*L$2,)-IF(MOD($I4547*L$2,1)=0,1,0)+1</f>
        <v>4</v>
      </c>
      <c r="M4547" s="3">
        <f>IF(L4546=4,H4547,0)</f>
        <v>0</v>
      </c>
      <c r="N4547" s="2">
        <f>IF(L4546=1,H4547,0)</f>
        <v>0</v>
      </c>
      <c r="O4547" s="2">
        <f>IF(OR(L4546=1,L4546=4),H4547,0)</f>
        <v>0</v>
      </c>
      <c r="P4547" s="2">
        <f>IF(OR(L4546=1,L4546=2),H4547,0)</f>
        <v>0</v>
      </c>
      <c r="Q4547" s="2"/>
    </row>
    <row r="4548" spans="1:17" x14ac:dyDescent="0.3">
      <c r="A4548" s="1">
        <v>36965</v>
      </c>
      <c r="B4548">
        <v>24.700001</v>
      </c>
      <c r="C4548">
        <v>24.940000999999999</v>
      </c>
      <c r="D4548">
        <v>23.25</v>
      </c>
      <c r="E4548">
        <v>23.559999000000001</v>
      </c>
      <c r="F4548">
        <v>23.559999000000001</v>
      </c>
      <c r="G4548">
        <v>4557300</v>
      </c>
      <c r="H4548" s="3">
        <f>(F4548-B4548)/B4548</f>
        <v>-4.6153925256926062E-2</v>
      </c>
      <c r="I4548" s="3">
        <f>_xlfn.RANK.AVG(H4548,$H$3:$H$10273,1)/10271</f>
        <v>5.5885502872164344E-2</v>
      </c>
      <c r="J4548">
        <f>ROUNDDOWN($I4548*J$2,)-IF(MOD($I4548*J$2,1)=0,1,0)+1</f>
        <v>1</v>
      </c>
      <c r="K4548">
        <f>ROUNDDOWN($I4548*K$2,)-IF(MOD($I4548*K$2,1)=0,1,0)+1</f>
        <v>1</v>
      </c>
      <c r="L4548">
        <f>ROUNDDOWN($I4548*L$2,)-IF(MOD($I4548*L$2,1)=0,1,0)+1</f>
        <v>1</v>
      </c>
      <c r="M4548" s="3">
        <f>IF(L4547=4,H4548,0)</f>
        <v>-4.6153925256926062E-2</v>
      </c>
      <c r="N4548" s="2">
        <f>IF(L4547=1,H4548,0)</f>
        <v>0</v>
      </c>
      <c r="O4548" s="2">
        <f>IF(OR(L4547=1,L4547=4),H4548,0)</f>
        <v>-4.6153925256926062E-2</v>
      </c>
      <c r="P4548" s="2">
        <f>IF(OR(L4547=1,L4547=2),H4548,0)</f>
        <v>0</v>
      </c>
      <c r="Q4548" s="2"/>
    </row>
    <row r="4549" spans="1:17" x14ac:dyDescent="0.3">
      <c r="A4549" s="1">
        <v>36966</v>
      </c>
      <c r="B4549">
        <v>23.549999</v>
      </c>
      <c r="C4549">
        <v>23.99</v>
      </c>
      <c r="D4549">
        <v>23.26</v>
      </c>
      <c r="E4549">
        <v>23.4</v>
      </c>
      <c r="F4549">
        <v>23.4</v>
      </c>
      <c r="G4549">
        <v>5006500</v>
      </c>
      <c r="H4549" s="3">
        <f>(F4549-B4549)/B4549</f>
        <v>-6.3693845592095828E-3</v>
      </c>
      <c r="I4549" s="3">
        <f>_xlfn.RANK.AVG(H4549,$H$3:$H$10273,1)/10271</f>
        <v>0.42284100866517377</v>
      </c>
      <c r="J4549">
        <f>ROUNDDOWN($I4549*J$2,)-IF(MOD($I4549*J$2,1)=0,1,0)+1</f>
        <v>1</v>
      </c>
      <c r="K4549">
        <f>ROUNDDOWN($I4549*K$2,)-IF(MOD($I4549*K$2,1)=0,1,0)+1</f>
        <v>2</v>
      </c>
      <c r="L4549">
        <f>ROUNDDOWN($I4549*L$2,)-IF(MOD($I4549*L$2,1)=0,1,0)+1</f>
        <v>2</v>
      </c>
      <c r="M4549" s="3">
        <f>IF(L4548=4,H4549,0)</f>
        <v>0</v>
      </c>
      <c r="N4549" s="2">
        <f>IF(L4548=1,H4549,0)</f>
        <v>-6.3693845592095828E-3</v>
      </c>
      <c r="O4549" s="2">
        <f>IF(OR(L4548=1,L4548=4),H4549,0)</f>
        <v>-6.3693845592095828E-3</v>
      </c>
      <c r="P4549" s="2">
        <f>IF(OR(L4548=1,L4548=2),H4549,0)</f>
        <v>-6.3693845592095828E-3</v>
      </c>
      <c r="Q4549" s="2"/>
    </row>
    <row r="4550" spans="1:17" x14ac:dyDescent="0.3">
      <c r="A4550" s="1">
        <v>36969</v>
      </c>
      <c r="B4550">
        <v>23.5</v>
      </c>
      <c r="C4550">
        <v>23.75</v>
      </c>
      <c r="D4550">
        <v>22.190000999999999</v>
      </c>
      <c r="E4550">
        <v>23.73</v>
      </c>
      <c r="F4550">
        <v>23.73</v>
      </c>
      <c r="G4550">
        <v>7116400</v>
      </c>
      <c r="H4550" s="3">
        <f>(F4550-B4550)/B4550</f>
        <v>9.7872340425532098E-3</v>
      </c>
      <c r="I4550" s="3">
        <f>_xlfn.RANK.AVG(H4550,$H$3:$H$10273,1)/10271</f>
        <v>0.6715996494985883</v>
      </c>
      <c r="J4550">
        <f>ROUNDDOWN($I4550*J$2,)-IF(MOD($I4550*J$2,1)=0,1,0)+1</f>
        <v>2</v>
      </c>
      <c r="K4550">
        <f>ROUNDDOWN($I4550*K$2,)-IF(MOD($I4550*K$2,1)=0,1,0)+1</f>
        <v>3</v>
      </c>
      <c r="L4550">
        <f>ROUNDDOWN($I4550*L$2,)-IF(MOD($I4550*L$2,1)=0,1,0)+1</f>
        <v>3</v>
      </c>
      <c r="M4550" s="3">
        <f>IF(L4549=4,H4550,0)</f>
        <v>0</v>
      </c>
      <c r="N4550" s="2">
        <f>IF(L4549=1,H4550,0)</f>
        <v>0</v>
      </c>
      <c r="O4550" s="2">
        <f>IF(OR(L4549=1,L4549=4),H4550,0)</f>
        <v>0</v>
      </c>
      <c r="P4550" s="2">
        <f>IF(OR(L4549=1,L4549=2),H4550,0)</f>
        <v>9.7872340425532098E-3</v>
      </c>
      <c r="Q4550" s="2"/>
    </row>
    <row r="4551" spans="1:17" x14ac:dyDescent="0.3">
      <c r="A4551" s="1">
        <v>36970</v>
      </c>
      <c r="B4551">
        <v>23.6</v>
      </c>
      <c r="C4551">
        <v>24.35</v>
      </c>
      <c r="D4551">
        <v>22.200001</v>
      </c>
      <c r="E4551">
        <v>22.43</v>
      </c>
      <c r="F4551">
        <v>22.43</v>
      </c>
      <c r="G4551">
        <v>5495900</v>
      </c>
      <c r="H4551" s="3">
        <f>(F4551-B4551)/B4551</f>
        <v>-4.957627118644075E-2</v>
      </c>
      <c r="I4551" s="3">
        <f>_xlfn.RANK.AVG(H4551,$H$3:$H$10273,1)/10271</f>
        <v>4.624671404926492E-2</v>
      </c>
      <c r="J4551">
        <f>ROUNDDOWN($I4551*J$2,)-IF(MOD($I4551*J$2,1)=0,1,0)+1</f>
        <v>1</v>
      </c>
      <c r="K4551">
        <f>ROUNDDOWN($I4551*K$2,)-IF(MOD($I4551*K$2,1)=0,1,0)+1</f>
        <v>1</v>
      </c>
      <c r="L4551">
        <f>ROUNDDOWN($I4551*L$2,)-IF(MOD($I4551*L$2,1)=0,1,0)+1</f>
        <v>1</v>
      </c>
      <c r="M4551" s="3">
        <f>IF(L4550=4,H4551,0)</f>
        <v>0</v>
      </c>
      <c r="N4551" s="2">
        <f>IF(L4550=1,H4551,0)</f>
        <v>0</v>
      </c>
      <c r="O4551" s="2">
        <f>IF(OR(L4550=1,L4550=4),H4551,0)</f>
        <v>0</v>
      </c>
      <c r="P4551" s="2">
        <f>IF(OR(L4550=1,L4550=2),H4551,0)</f>
        <v>0</v>
      </c>
      <c r="Q4551" s="2"/>
    </row>
    <row r="4552" spans="1:17" x14ac:dyDescent="0.3">
      <c r="A4552" s="1">
        <v>36971</v>
      </c>
      <c r="B4552">
        <v>22</v>
      </c>
      <c r="C4552">
        <v>24</v>
      </c>
      <c r="D4552">
        <v>21.950001</v>
      </c>
      <c r="E4552">
        <v>23.290001</v>
      </c>
      <c r="F4552">
        <v>23.290001</v>
      </c>
      <c r="G4552">
        <v>5838900</v>
      </c>
      <c r="H4552" s="3">
        <f>(F4552-B4552)/B4552</f>
        <v>5.86364090909091E-2</v>
      </c>
      <c r="I4552" s="3">
        <f>_xlfn.RANK.AVG(H4552,$H$3:$H$10273,1)/10271</f>
        <v>0.96397624379320412</v>
      </c>
      <c r="J4552">
        <f>ROUNDDOWN($I4552*J$2,)-IF(MOD($I4552*J$2,1)=0,1,0)+1</f>
        <v>2</v>
      </c>
      <c r="K4552">
        <f>ROUNDDOWN($I4552*K$2,)-IF(MOD($I4552*K$2,1)=0,1,0)+1</f>
        <v>3</v>
      </c>
      <c r="L4552">
        <f>ROUNDDOWN($I4552*L$2,)-IF(MOD($I4552*L$2,1)=0,1,0)+1</f>
        <v>4</v>
      </c>
      <c r="M4552" s="3">
        <f>IF(L4551=4,H4552,0)</f>
        <v>0</v>
      </c>
      <c r="N4552" s="2">
        <f>IF(L4551=1,H4552,0)</f>
        <v>5.86364090909091E-2</v>
      </c>
      <c r="O4552" s="2">
        <f>IF(OR(L4551=1,L4551=4),H4552,0)</f>
        <v>5.86364090909091E-2</v>
      </c>
      <c r="P4552" s="2">
        <f>IF(OR(L4551=1,L4551=2),H4552,0)</f>
        <v>5.86364090909091E-2</v>
      </c>
      <c r="Q4552" s="2"/>
    </row>
    <row r="4553" spans="1:17" x14ac:dyDescent="0.3">
      <c r="A4553" s="1">
        <v>36972</v>
      </c>
      <c r="B4553">
        <v>24.049999</v>
      </c>
      <c r="C4553">
        <v>26.5</v>
      </c>
      <c r="D4553">
        <v>24.040001</v>
      </c>
      <c r="E4553">
        <v>26.450001</v>
      </c>
      <c r="F4553">
        <v>26.450001</v>
      </c>
      <c r="G4553">
        <v>11878900</v>
      </c>
      <c r="H4553" s="3">
        <f>(F4553-B4553)/B4553</f>
        <v>9.9792187101546276E-2</v>
      </c>
      <c r="I4553" s="3">
        <f>_xlfn.RANK.AVG(H4553,$H$3:$H$10273,1)/10271</f>
        <v>0.99298997176516401</v>
      </c>
      <c r="J4553">
        <f>ROUNDDOWN($I4553*J$2,)-IF(MOD($I4553*J$2,1)=0,1,0)+1</f>
        <v>2</v>
      </c>
      <c r="K4553">
        <f>ROUNDDOWN($I4553*K$2,)-IF(MOD($I4553*K$2,1)=0,1,0)+1</f>
        <v>3</v>
      </c>
      <c r="L4553">
        <f>ROUNDDOWN($I4553*L$2,)-IF(MOD($I4553*L$2,1)=0,1,0)+1</f>
        <v>4</v>
      </c>
      <c r="M4553" s="3">
        <f>IF(L4552=4,H4553,0)</f>
        <v>9.9792187101546276E-2</v>
      </c>
      <c r="N4553" s="2">
        <f>IF(L4552=1,H4553,0)</f>
        <v>0</v>
      </c>
      <c r="O4553" s="2">
        <f>IF(OR(L4552=1,L4552=4),H4553,0)</f>
        <v>9.9792187101546276E-2</v>
      </c>
      <c r="P4553" s="2">
        <f>IF(OR(L4552=1,L4552=2),H4553,0)</f>
        <v>0</v>
      </c>
      <c r="Q4553" s="2"/>
    </row>
    <row r="4554" spans="1:17" x14ac:dyDescent="0.3">
      <c r="A4554" s="1">
        <v>36973</v>
      </c>
      <c r="B4554">
        <v>27.08</v>
      </c>
      <c r="C4554">
        <v>29.709999</v>
      </c>
      <c r="D4554">
        <v>26.5</v>
      </c>
      <c r="E4554">
        <v>29.440000999999999</v>
      </c>
      <c r="F4554">
        <v>29.440000999999999</v>
      </c>
      <c r="G4554">
        <v>20067200</v>
      </c>
      <c r="H4554" s="3">
        <f>(F4554-B4554)/B4554</f>
        <v>8.7149224519940935E-2</v>
      </c>
      <c r="I4554" s="3">
        <f>_xlfn.RANK.AVG(H4554,$H$3:$H$10273,1)/10271</f>
        <v>0.98821925810534517</v>
      </c>
      <c r="J4554">
        <f>ROUNDDOWN($I4554*J$2,)-IF(MOD($I4554*J$2,1)=0,1,0)+1</f>
        <v>2</v>
      </c>
      <c r="K4554">
        <f>ROUNDDOWN($I4554*K$2,)-IF(MOD($I4554*K$2,1)=0,1,0)+1</f>
        <v>3</v>
      </c>
      <c r="L4554">
        <f>ROUNDDOWN($I4554*L$2,)-IF(MOD($I4554*L$2,1)=0,1,0)+1</f>
        <v>4</v>
      </c>
      <c r="M4554" s="3">
        <f>IF(L4553=4,H4554,0)</f>
        <v>8.7149224519940935E-2</v>
      </c>
      <c r="N4554" s="2">
        <f>IF(L4553=1,H4554,0)</f>
        <v>0</v>
      </c>
      <c r="O4554" s="2">
        <f>IF(OR(L4553=1,L4553=4),H4554,0)</f>
        <v>8.7149224519940935E-2</v>
      </c>
      <c r="P4554" s="2">
        <f>IF(OR(L4553=1,L4553=2),H4554,0)</f>
        <v>0</v>
      </c>
      <c r="Q4554" s="2"/>
    </row>
    <row r="4555" spans="1:17" x14ac:dyDescent="0.3">
      <c r="A4555" s="1">
        <v>36976</v>
      </c>
      <c r="B4555">
        <v>29.5</v>
      </c>
      <c r="C4555">
        <v>29.549999</v>
      </c>
      <c r="D4555">
        <v>28.18</v>
      </c>
      <c r="E4555">
        <v>28.74</v>
      </c>
      <c r="F4555">
        <v>28.74</v>
      </c>
      <c r="G4555">
        <v>9714700</v>
      </c>
      <c r="H4555" s="3">
        <f>(F4555-B4555)/B4555</f>
        <v>-2.5762711864406831E-2</v>
      </c>
      <c r="I4555" s="3">
        <f>_xlfn.RANK.AVG(H4555,$H$3:$H$10273,1)/10271</f>
        <v>0.16833803913932432</v>
      </c>
      <c r="J4555">
        <f>ROUNDDOWN($I4555*J$2,)-IF(MOD($I4555*J$2,1)=0,1,0)+1</f>
        <v>1</v>
      </c>
      <c r="K4555">
        <f>ROUNDDOWN($I4555*K$2,)-IF(MOD($I4555*K$2,1)=0,1,0)+1</f>
        <v>1</v>
      </c>
      <c r="L4555">
        <f>ROUNDDOWN($I4555*L$2,)-IF(MOD($I4555*L$2,1)=0,1,0)+1</f>
        <v>1</v>
      </c>
      <c r="M4555" s="3">
        <f>IF(L4554=4,H4555,0)</f>
        <v>-2.5762711864406831E-2</v>
      </c>
      <c r="N4555" s="2">
        <f>IF(L4554=1,H4555,0)</f>
        <v>0</v>
      </c>
      <c r="O4555" s="2">
        <f>IF(OR(L4554=1,L4554=4),H4555,0)</f>
        <v>-2.5762711864406831E-2</v>
      </c>
      <c r="P4555" s="2">
        <f>IF(OR(L4554=1,L4554=2),H4555,0)</f>
        <v>0</v>
      </c>
      <c r="Q4555" s="2"/>
    </row>
    <row r="4556" spans="1:17" x14ac:dyDescent="0.3">
      <c r="A4556" s="1">
        <v>36977</v>
      </c>
      <c r="B4556">
        <v>28.27</v>
      </c>
      <c r="C4556">
        <v>30.15</v>
      </c>
      <c r="D4556">
        <v>28.26</v>
      </c>
      <c r="E4556">
        <v>29.690000999999999</v>
      </c>
      <c r="F4556">
        <v>29.690000999999999</v>
      </c>
      <c r="G4556">
        <v>9646600</v>
      </c>
      <c r="H4556" s="3">
        <f>(F4556-B4556)/B4556</f>
        <v>5.0229961089494138E-2</v>
      </c>
      <c r="I4556" s="3">
        <f>_xlfn.RANK.AVG(H4556,$H$3:$H$10273,1)/10271</f>
        <v>0.94684061921916074</v>
      </c>
      <c r="J4556">
        <f>ROUNDDOWN($I4556*J$2,)-IF(MOD($I4556*J$2,1)=0,1,0)+1</f>
        <v>2</v>
      </c>
      <c r="K4556">
        <f>ROUNDDOWN($I4556*K$2,)-IF(MOD($I4556*K$2,1)=0,1,0)+1</f>
        <v>3</v>
      </c>
      <c r="L4556">
        <f>ROUNDDOWN($I4556*L$2,)-IF(MOD($I4556*L$2,1)=0,1,0)+1</f>
        <v>4</v>
      </c>
      <c r="M4556" s="3">
        <f>IF(L4555=4,H4556,0)</f>
        <v>0</v>
      </c>
      <c r="N4556" s="2">
        <f>IF(L4555=1,H4556,0)</f>
        <v>5.0229961089494138E-2</v>
      </c>
      <c r="O4556" s="2">
        <f>IF(OR(L4555=1,L4555=4),H4556,0)</f>
        <v>5.0229961089494138E-2</v>
      </c>
      <c r="P4556" s="2">
        <f>IF(OR(L4555=1,L4555=2),H4556,0)</f>
        <v>5.0229961089494138E-2</v>
      </c>
      <c r="Q4556" s="2"/>
    </row>
    <row r="4557" spans="1:17" x14ac:dyDescent="0.3">
      <c r="A4557" s="1">
        <v>36978</v>
      </c>
      <c r="B4557">
        <v>29</v>
      </c>
      <c r="C4557">
        <v>29.51</v>
      </c>
      <c r="D4557">
        <v>27.15</v>
      </c>
      <c r="E4557">
        <v>27.700001</v>
      </c>
      <c r="F4557">
        <v>27.700001</v>
      </c>
      <c r="G4557">
        <v>9205600</v>
      </c>
      <c r="H4557" s="3">
        <f>(F4557-B4557)/B4557</f>
        <v>-4.4827551724137923E-2</v>
      </c>
      <c r="I4557" s="3">
        <f>_xlfn.RANK.AVG(H4557,$H$3:$H$10273,1)/10271</f>
        <v>5.9779963002628764E-2</v>
      </c>
      <c r="J4557">
        <f>ROUNDDOWN($I4557*J$2,)-IF(MOD($I4557*J$2,1)=0,1,0)+1</f>
        <v>1</v>
      </c>
      <c r="K4557">
        <f>ROUNDDOWN($I4557*K$2,)-IF(MOD($I4557*K$2,1)=0,1,0)+1</f>
        <v>1</v>
      </c>
      <c r="L4557">
        <f>ROUNDDOWN($I4557*L$2,)-IF(MOD($I4557*L$2,1)=0,1,0)+1</f>
        <v>1</v>
      </c>
      <c r="M4557" s="3">
        <f>IF(L4556=4,H4557,0)</f>
        <v>-4.4827551724137923E-2</v>
      </c>
      <c r="N4557" s="2">
        <f>IF(L4556=1,H4557,0)</f>
        <v>0</v>
      </c>
      <c r="O4557" s="2">
        <f>IF(OR(L4556=1,L4556=4),H4557,0)</f>
        <v>-4.4827551724137923E-2</v>
      </c>
      <c r="P4557" s="2">
        <f>IF(OR(L4556=1,L4556=2),H4557,0)</f>
        <v>0</v>
      </c>
      <c r="Q4557" s="2"/>
    </row>
    <row r="4558" spans="1:17" x14ac:dyDescent="0.3">
      <c r="A4558" s="1">
        <v>36979</v>
      </c>
      <c r="B4558">
        <v>27.25</v>
      </c>
      <c r="C4558">
        <v>28.6</v>
      </c>
      <c r="D4558">
        <v>26.99</v>
      </c>
      <c r="E4558">
        <v>28.299999</v>
      </c>
      <c r="F4558">
        <v>28.299999</v>
      </c>
      <c r="G4558">
        <v>8584000</v>
      </c>
      <c r="H4558" s="3">
        <f>(F4558-B4558)/B4558</f>
        <v>3.8532073394495402E-2</v>
      </c>
      <c r="I4558" s="3">
        <f>_xlfn.RANK.AVG(H4558,$H$3:$H$10273,1)/10271</f>
        <v>0.91295881608412033</v>
      </c>
      <c r="J4558">
        <f>ROUNDDOWN($I4558*J$2,)-IF(MOD($I4558*J$2,1)=0,1,0)+1</f>
        <v>2</v>
      </c>
      <c r="K4558">
        <f>ROUNDDOWN($I4558*K$2,)-IF(MOD($I4558*K$2,1)=0,1,0)+1</f>
        <v>3</v>
      </c>
      <c r="L4558">
        <f>ROUNDDOWN($I4558*L$2,)-IF(MOD($I4558*L$2,1)=0,1,0)+1</f>
        <v>4</v>
      </c>
      <c r="M4558" s="3">
        <f>IF(L4557=4,H4558,0)</f>
        <v>0</v>
      </c>
      <c r="N4558" s="2">
        <f>IF(L4557=1,H4558,0)</f>
        <v>3.8532073394495402E-2</v>
      </c>
      <c r="O4558" s="2">
        <f>IF(OR(L4557=1,L4557=4),H4558,0)</f>
        <v>3.8532073394495402E-2</v>
      </c>
      <c r="P4558" s="2">
        <f>IF(OR(L4557=1,L4557=2),H4558,0)</f>
        <v>3.8532073394495402E-2</v>
      </c>
      <c r="Q4558" s="2"/>
    </row>
    <row r="4559" spans="1:17" x14ac:dyDescent="0.3">
      <c r="A4559" s="1">
        <v>36980</v>
      </c>
      <c r="B4559">
        <v>28.15</v>
      </c>
      <c r="C4559">
        <v>28.15</v>
      </c>
      <c r="D4559">
        <v>26.5</v>
      </c>
      <c r="E4559">
        <v>26.540001</v>
      </c>
      <c r="F4559">
        <v>26.540001</v>
      </c>
      <c r="G4559">
        <v>9636100</v>
      </c>
      <c r="H4559" s="3">
        <f>(F4559-B4559)/B4559</f>
        <v>-5.7193570159857848E-2</v>
      </c>
      <c r="I4559" s="3">
        <f>_xlfn.RANK.AVG(H4559,$H$3:$H$10273,1)/10271</f>
        <v>2.8916366468698277E-2</v>
      </c>
      <c r="J4559">
        <f>ROUNDDOWN($I4559*J$2,)-IF(MOD($I4559*J$2,1)=0,1,0)+1</f>
        <v>1</v>
      </c>
      <c r="K4559">
        <f>ROUNDDOWN($I4559*K$2,)-IF(MOD($I4559*K$2,1)=0,1,0)+1</f>
        <v>1</v>
      </c>
      <c r="L4559">
        <f>ROUNDDOWN($I4559*L$2,)-IF(MOD($I4559*L$2,1)=0,1,0)+1</f>
        <v>1</v>
      </c>
      <c r="M4559" s="3">
        <f>IF(L4558=4,H4559,0)</f>
        <v>-5.7193570159857848E-2</v>
      </c>
      <c r="N4559" s="2">
        <f>IF(L4558=1,H4559,0)</f>
        <v>0</v>
      </c>
      <c r="O4559" s="2">
        <f>IF(OR(L4558=1,L4558=4),H4559,0)</f>
        <v>-5.7193570159857848E-2</v>
      </c>
      <c r="P4559" s="2">
        <f>IF(OR(L4558=1,L4558=2),H4559,0)</f>
        <v>0</v>
      </c>
      <c r="Q4559" s="2"/>
    </row>
    <row r="4560" spans="1:17" x14ac:dyDescent="0.3">
      <c r="A4560" s="1">
        <v>36983</v>
      </c>
      <c r="B4560">
        <v>26.700001</v>
      </c>
      <c r="C4560">
        <v>27.860001</v>
      </c>
      <c r="D4560">
        <v>24.76</v>
      </c>
      <c r="E4560">
        <v>25.5</v>
      </c>
      <c r="F4560">
        <v>25.5</v>
      </c>
      <c r="G4560">
        <v>9392500</v>
      </c>
      <c r="H4560" s="3">
        <f>(F4560-B4560)/B4560</f>
        <v>-4.4943855994612147E-2</v>
      </c>
      <c r="I4560" s="3">
        <f>_xlfn.RANK.AVG(H4560,$H$3:$H$10273,1)/10271</f>
        <v>5.9390516989582316E-2</v>
      </c>
      <c r="J4560">
        <f>ROUNDDOWN($I4560*J$2,)-IF(MOD($I4560*J$2,1)=0,1,0)+1</f>
        <v>1</v>
      </c>
      <c r="K4560">
        <f>ROUNDDOWN($I4560*K$2,)-IF(MOD($I4560*K$2,1)=0,1,0)+1</f>
        <v>1</v>
      </c>
      <c r="L4560">
        <f>ROUNDDOWN($I4560*L$2,)-IF(MOD($I4560*L$2,1)=0,1,0)+1</f>
        <v>1</v>
      </c>
      <c r="M4560" s="3">
        <f>IF(L4559=4,H4560,0)</f>
        <v>0</v>
      </c>
      <c r="N4560" s="2">
        <f>IF(L4559=1,H4560,0)</f>
        <v>-4.4943855994612147E-2</v>
      </c>
      <c r="O4560" s="2">
        <f>IF(OR(L4559=1,L4559=4),H4560,0)</f>
        <v>-4.4943855994612147E-2</v>
      </c>
      <c r="P4560" s="2">
        <f>IF(OR(L4559=1,L4559=2),H4560,0)</f>
        <v>-4.4943855994612147E-2</v>
      </c>
      <c r="Q4560" s="2"/>
    </row>
    <row r="4561" spans="1:17" x14ac:dyDescent="0.3">
      <c r="A4561" s="1">
        <v>36984</v>
      </c>
      <c r="B4561">
        <v>24.75</v>
      </c>
      <c r="C4561">
        <v>25.1</v>
      </c>
      <c r="D4561">
        <v>22.98</v>
      </c>
      <c r="E4561">
        <v>23.68</v>
      </c>
      <c r="F4561">
        <v>23.68</v>
      </c>
      <c r="G4561">
        <v>12680300</v>
      </c>
      <c r="H4561" s="3">
        <f>(F4561-B4561)/B4561</f>
        <v>-4.3232323232323247E-2</v>
      </c>
      <c r="I4561" s="3">
        <f>_xlfn.RANK.AVG(H4561,$H$3:$H$10273,1)/10271</f>
        <v>6.5524291695063769E-2</v>
      </c>
      <c r="J4561">
        <f>ROUNDDOWN($I4561*J$2,)-IF(MOD($I4561*J$2,1)=0,1,0)+1</f>
        <v>1</v>
      </c>
      <c r="K4561">
        <f>ROUNDDOWN($I4561*K$2,)-IF(MOD($I4561*K$2,1)=0,1,0)+1</f>
        <v>1</v>
      </c>
      <c r="L4561">
        <f>ROUNDDOWN($I4561*L$2,)-IF(MOD($I4561*L$2,1)=0,1,0)+1</f>
        <v>1</v>
      </c>
      <c r="M4561" s="3">
        <f>IF(L4560=4,H4561,0)</f>
        <v>0</v>
      </c>
      <c r="N4561" s="2">
        <f>IF(L4560=1,H4561,0)</f>
        <v>-4.3232323232323247E-2</v>
      </c>
      <c r="O4561" s="2">
        <f>IF(OR(L4560=1,L4560=4),H4561,0)</f>
        <v>-4.3232323232323247E-2</v>
      </c>
      <c r="P4561" s="2">
        <f>IF(OR(L4560=1,L4560=2),H4561,0)</f>
        <v>-4.3232323232323247E-2</v>
      </c>
      <c r="Q4561" s="2"/>
    </row>
    <row r="4562" spans="1:17" x14ac:dyDescent="0.3">
      <c r="A4562" s="1">
        <v>36985</v>
      </c>
      <c r="B4562">
        <v>23.5</v>
      </c>
      <c r="C4562">
        <v>23.51</v>
      </c>
      <c r="D4562">
        <v>20.190000999999999</v>
      </c>
      <c r="E4562">
        <v>20.74</v>
      </c>
      <c r="F4562">
        <v>20.74</v>
      </c>
      <c r="G4562">
        <v>17071500</v>
      </c>
      <c r="H4562" s="3">
        <f>(F4562-B4562)/B4562</f>
        <v>-0.11744680851063836</v>
      </c>
      <c r="I4562" s="3">
        <f>_xlfn.RANK.AVG(H4562,$H$3:$H$10273,1)/10271</f>
        <v>2.2393145750170384E-3</v>
      </c>
      <c r="J4562">
        <f>ROUNDDOWN($I4562*J$2,)-IF(MOD($I4562*J$2,1)=0,1,0)+1</f>
        <v>1</v>
      </c>
      <c r="K4562">
        <f>ROUNDDOWN($I4562*K$2,)-IF(MOD($I4562*K$2,1)=0,1,0)+1</f>
        <v>1</v>
      </c>
      <c r="L4562">
        <f>ROUNDDOWN($I4562*L$2,)-IF(MOD($I4562*L$2,1)=0,1,0)+1</f>
        <v>1</v>
      </c>
      <c r="M4562" s="3">
        <f>IF(L4561=4,H4562,0)</f>
        <v>0</v>
      </c>
      <c r="N4562" s="2">
        <f>IF(L4561=1,H4562,0)</f>
        <v>-0.11744680851063836</v>
      </c>
      <c r="O4562" s="2">
        <f>IF(OR(L4561=1,L4561=4),H4562,0)</f>
        <v>-0.11744680851063836</v>
      </c>
      <c r="P4562" s="2">
        <f>IF(OR(L4561=1,L4561=2),H4562,0)</f>
        <v>-0.11744680851063836</v>
      </c>
      <c r="Q4562" s="2"/>
    </row>
    <row r="4563" spans="1:17" x14ac:dyDescent="0.3">
      <c r="A4563" s="1">
        <v>36986</v>
      </c>
      <c r="B4563">
        <v>22</v>
      </c>
      <c r="C4563">
        <v>23.75</v>
      </c>
      <c r="D4563">
        <v>21.5</v>
      </c>
      <c r="E4563">
        <v>23.02</v>
      </c>
      <c r="F4563">
        <v>23.02</v>
      </c>
      <c r="G4563">
        <v>11699300</v>
      </c>
      <c r="H4563" s="3">
        <f>(F4563-B4563)/B4563</f>
        <v>4.6363636363636343E-2</v>
      </c>
      <c r="I4563" s="3">
        <f>_xlfn.RANK.AVG(H4563,$H$3:$H$10273,1)/10271</f>
        <v>0.9371044688929997</v>
      </c>
      <c r="J4563">
        <f>ROUNDDOWN($I4563*J$2,)-IF(MOD($I4563*J$2,1)=0,1,0)+1</f>
        <v>2</v>
      </c>
      <c r="K4563">
        <f>ROUNDDOWN($I4563*K$2,)-IF(MOD($I4563*K$2,1)=0,1,0)+1</f>
        <v>3</v>
      </c>
      <c r="L4563">
        <f>ROUNDDOWN($I4563*L$2,)-IF(MOD($I4563*L$2,1)=0,1,0)+1</f>
        <v>4</v>
      </c>
      <c r="M4563" s="3">
        <f>IF(L4562=4,H4563,0)</f>
        <v>0</v>
      </c>
      <c r="N4563" s="2">
        <f>IF(L4562=1,H4563,0)</f>
        <v>4.6363636363636343E-2</v>
      </c>
      <c r="O4563" s="2">
        <f>IF(OR(L4562=1,L4562=4),H4563,0)</f>
        <v>4.6363636363636343E-2</v>
      </c>
      <c r="P4563" s="2">
        <f>IF(OR(L4562=1,L4562=2),H4563,0)</f>
        <v>4.6363636363636343E-2</v>
      </c>
      <c r="Q4563" s="2"/>
    </row>
    <row r="4564" spans="1:17" x14ac:dyDescent="0.3">
      <c r="A4564" s="1">
        <v>36987</v>
      </c>
      <c r="B4564">
        <v>22.799999</v>
      </c>
      <c r="C4564">
        <v>22.799999</v>
      </c>
      <c r="D4564">
        <v>20.049999</v>
      </c>
      <c r="E4564">
        <v>20.049999</v>
      </c>
      <c r="F4564">
        <v>20.049999</v>
      </c>
      <c r="G4564">
        <v>12273800</v>
      </c>
      <c r="H4564" s="3">
        <f>(F4564-B4564)/B4564</f>
        <v>-0.12061404037780879</v>
      </c>
      <c r="I4564" s="3">
        <f>_xlfn.RANK.AVG(H4564,$H$3:$H$10273,1)/10271</f>
        <v>1.8498685619705967E-3</v>
      </c>
      <c r="J4564">
        <f>ROUNDDOWN($I4564*J$2,)-IF(MOD($I4564*J$2,1)=0,1,0)+1</f>
        <v>1</v>
      </c>
      <c r="K4564">
        <f>ROUNDDOWN($I4564*K$2,)-IF(MOD($I4564*K$2,1)=0,1,0)+1</f>
        <v>1</v>
      </c>
      <c r="L4564">
        <f>ROUNDDOWN($I4564*L$2,)-IF(MOD($I4564*L$2,1)=0,1,0)+1</f>
        <v>1</v>
      </c>
      <c r="M4564" s="3">
        <f>IF(L4563=4,H4564,0)</f>
        <v>-0.12061404037780879</v>
      </c>
      <c r="N4564" s="2">
        <f>IF(L4563=1,H4564,0)</f>
        <v>0</v>
      </c>
      <c r="O4564" s="2">
        <f>IF(OR(L4563=1,L4563=4),H4564,0)</f>
        <v>-0.12061404037780879</v>
      </c>
      <c r="P4564" s="2">
        <f>IF(OR(L4563=1,L4563=2),H4564,0)</f>
        <v>0</v>
      </c>
      <c r="Q4564" s="2"/>
    </row>
    <row r="4565" spans="1:17" x14ac:dyDescent="0.3">
      <c r="A4565" s="1">
        <v>36990</v>
      </c>
      <c r="B4565">
        <v>20.299999</v>
      </c>
      <c r="C4565">
        <v>20.889999</v>
      </c>
      <c r="D4565">
        <v>18.73</v>
      </c>
      <c r="E4565">
        <v>19.700001</v>
      </c>
      <c r="F4565">
        <v>19.700001</v>
      </c>
      <c r="G4565">
        <v>11222300</v>
      </c>
      <c r="H4565" s="3">
        <f>(F4565-B4565)/B4565</f>
        <v>-2.955655318012574E-2</v>
      </c>
      <c r="I4565" s="3">
        <f>_xlfn.RANK.AVG(H4565,$H$3:$H$10273,1)/10271</f>
        <v>0.1391295881608412</v>
      </c>
      <c r="J4565">
        <f>ROUNDDOWN($I4565*J$2,)-IF(MOD($I4565*J$2,1)=0,1,0)+1</f>
        <v>1</v>
      </c>
      <c r="K4565">
        <f>ROUNDDOWN($I4565*K$2,)-IF(MOD($I4565*K$2,1)=0,1,0)+1</f>
        <v>1</v>
      </c>
      <c r="L4565">
        <f>ROUNDDOWN($I4565*L$2,)-IF(MOD($I4565*L$2,1)=0,1,0)+1</f>
        <v>1</v>
      </c>
      <c r="M4565" s="3">
        <f>IF(L4564=4,H4565,0)</f>
        <v>0</v>
      </c>
      <c r="N4565" s="2">
        <f>IF(L4564=1,H4565,0)</f>
        <v>-2.955655318012574E-2</v>
      </c>
      <c r="O4565" s="2">
        <f>IF(OR(L4564=1,L4564=4),H4565,0)</f>
        <v>-2.955655318012574E-2</v>
      </c>
      <c r="P4565" s="2">
        <f>IF(OR(L4564=1,L4564=2),H4565,0)</f>
        <v>-2.955655318012574E-2</v>
      </c>
      <c r="Q4565" s="2"/>
    </row>
    <row r="4566" spans="1:17" x14ac:dyDescent="0.3">
      <c r="A4566" s="1">
        <v>36991</v>
      </c>
      <c r="B4566">
        <v>20</v>
      </c>
      <c r="C4566">
        <v>21.77</v>
      </c>
      <c r="D4566">
        <v>19.600000000000001</v>
      </c>
      <c r="E4566">
        <v>21.32</v>
      </c>
      <c r="F4566">
        <v>21.32</v>
      </c>
      <c r="G4566">
        <v>9575000</v>
      </c>
      <c r="H4566" s="3">
        <f>(F4566-B4566)/B4566</f>
        <v>6.6000000000000017E-2</v>
      </c>
      <c r="I4566" s="3">
        <f>_xlfn.RANK.AVG(H4566,$H$3:$H$10273,1)/10271</f>
        <v>0.97400447862915007</v>
      </c>
      <c r="J4566">
        <f>ROUNDDOWN($I4566*J$2,)-IF(MOD($I4566*J$2,1)=0,1,0)+1</f>
        <v>2</v>
      </c>
      <c r="K4566">
        <f>ROUNDDOWN($I4566*K$2,)-IF(MOD($I4566*K$2,1)=0,1,0)+1</f>
        <v>3</v>
      </c>
      <c r="L4566">
        <f>ROUNDDOWN($I4566*L$2,)-IF(MOD($I4566*L$2,1)=0,1,0)+1</f>
        <v>4</v>
      </c>
      <c r="M4566" s="3">
        <f>IF(L4565=4,H4566,0)</f>
        <v>0</v>
      </c>
      <c r="N4566" s="2">
        <f>IF(L4565=1,H4566,0)</f>
        <v>6.6000000000000017E-2</v>
      </c>
      <c r="O4566" s="2">
        <f>IF(OR(L4565=1,L4565=4),H4566,0)</f>
        <v>6.6000000000000017E-2</v>
      </c>
      <c r="P4566" s="2">
        <f>IF(OR(L4565=1,L4565=2),H4566,0)</f>
        <v>6.6000000000000017E-2</v>
      </c>
      <c r="Q4566" s="2"/>
    </row>
    <row r="4567" spans="1:17" x14ac:dyDescent="0.3">
      <c r="A4567" s="1">
        <v>36992</v>
      </c>
      <c r="B4567">
        <v>26</v>
      </c>
      <c r="C4567">
        <v>26</v>
      </c>
      <c r="D4567">
        <v>23.200001</v>
      </c>
      <c r="E4567">
        <v>23.51</v>
      </c>
      <c r="F4567">
        <v>23.51</v>
      </c>
      <c r="G4567">
        <v>15052500</v>
      </c>
      <c r="H4567" s="3">
        <f>(F4567-B4567)/B4567</f>
        <v>-9.5769230769230704E-2</v>
      </c>
      <c r="I4567" s="3">
        <f>_xlfn.RANK.AVG(H4567,$H$3:$H$10273,1)/10271</f>
        <v>4.2839061435108556E-3</v>
      </c>
      <c r="J4567">
        <f>ROUNDDOWN($I4567*J$2,)-IF(MOD($I4567*J$2,1)=0,1,0)+1</f>
        <v>1</v>
      </c>
      <c r="K4567">
        <f>ROUNDDOWN($I4567*K$2,)-IF(MOD($I4567*K$2,1)=0,1,0)+1</f>
        <v>1</v>
      </c>
      <c r="L4567">
        <f>ROUNDDOWN($I4567*L$2,)-IF(MOD($I4567*L$2,1)=0,1,0)+1</f>
        <v>1</v>
      </c>
      <c r="M4567" s="3">
        <f>IF(L4566=4,H4567,0)</f>
        <v>-9.5769230769230704E-2</v>
      </c>
      <c r="N4567" s="2">
        <f>IF(L4566=1,H4567,0)</f>
        <v>0</v>
      </c>
      <c r="O4567" s="2">
        <f>IF(OR(L4566=1,L4566=4),H4567,0)</f>
        <v>-9.5769230769230704E-2</v>
      </c>
      <c r="P4567" s="2">
        <f>IF(OR(L4566=1,L4566=2),H4567,0)</f>
        <v>0</v>
      </c>
      <c r="Q4567" s="2"/>
    </row>
    <row r="4568" spans="1:17" x14ac:dyDescent="0.3">
      <c r="A4568" s="1">
        <v>36993</v>
      </c>
      <c r="B4568">
        <v>23.299999</v>
      </c>
      <c r="C4568">
        <v>25</v>
      </c>
      <c r="D4568">
        <v>22.48</v>
      </c>
      <c r="E4568">
        <v>24.85</v>
      </c>
      <c r="F4568">
        <v>24.85</v>
      </c>
      <c r="G4568">
        <v>8106300</v>
      </c>
      <c r="H4568" s="3">
        <f>(F4568-B4568)/B4568</f>
        <v>6.6523650923761918E-2</v>
      </c>
      <c r="I4568" s="3">
        <f>_xlfn.RANK.AVG(H4568,$H$3:$H$10273,1)/10271</f>
        <v>0.97429656313893487</v>
      </c>
      <c r="J4568">
        <f>ROUNDDOWN($I4568*J$2,)-IF(MOD($I4568*J$2,1)=0,1,0)+1</f>
        <v>2</v>
      </c>
      <c r="K4568">
        <f>ROUNDDOWN($I4568*K$2,)-IF(MOD($I4568*K$2,1)=0,1,0)+1</f>
        <v>3</v>
      </c>
      <c r="L4568">
        <f>ROUNDDOWN($I4568*L$2,)-IF(MOD($I4568*L$2,1)=0,1,0)+1</f>
        <v>4</v>
      </c>
      <c r="M4568" s="3">
        <f>IF(L4567=4,H4568,0)</f>
        <v>0</v>
      </c>
      <c r="N4568" s="2">
        <f>IF(L4567=1,H4568,0)</f>
        <v>6.6523650923761918E-2</v>
      </c>
      <c r="O4568" s="2">
        <f>IF(OR(L4567=1,L4567=4),H4568,0)</f>
        <v>6.6523650923761918E-2</v>
      </c>
      <c r="P4568" s="2">
        <f>IF(OR(L4567=1,L4567=2),H4568,0)</f>
        <v>6.6523650923761918E-2</v>
      </c>
      <c r="Q4568" s="2"/>
    </row>
    <row r="4569" spans="1:17" x14ac:dyDescent="0.3">
      <c r="A4569" s="1">
        <v>36997</v>
      </c>
      <c r="B4569">
        <v>23.85</v>
      </c>
      <c r="C4569">
        <v>23.889999</v>
      </c>
      <c r="D4569">
        <v>22.780000999999999</v>
      </c>
      <c r="E4569">
        <v>23.5</v>
      </c>
      <c r="F4569">
        <v>23.5</v>
      </c>
      <c r="G4569">
        <v>6707600</v>
      </c>
      <c r="H4569" s="3">
        <f>(F4569-B4569)/B4569</f>
        <v>-1.4675052410901526E-2</v>
      </c>
      <c r="I4569" s="3">
        <f>_xlfn.RANK.AVG(H4569,$H$3:$H$10273,1)/10271</f>
        <v>0.29003991821633723</v>
      </c>
      <c r="J4569">
        <f>ROUNDDOWN($I4569*J$2,)-IF(MOD($I4569*J$2,1)=0,1,0)+1</f>
        <v>1</v>
      </c>
      <c r="K4569">
        <f>ROUNDDOWN($I4569*K$2,)-IF(MOD($I4569*K$2,1)=0,1,0)+1</f>
        <v>1</v>
      </c>
      <c r="L4569">
        <f>ROUNDDOWN($I4569*L$2,)-IF(MOD($I4569*L$2,1)=0,1,0)+1</f>
        <v>2</v>
      </c>
      <c r="M4569" s="3">
        <f>IF(L4568=4,H4569,0)</f>
        <v>-1.4675052410901526E-2</v>
      </c>
      <c r="N4569" s="2">
        <f>IF(L4568=1,H4569,0)</f>
        <v>0</v>
      </c>
      <c r="O4569" s="2">
        <f>IF(OR(L4568=1,L4568=4),H4569,0)</f>
        <v>-1.4675052410901526E-2</v>
      </c>
      <c r="P4569" s="2">
        <f>IF(OR(L4568=1,L4568=2),H4569,0)</f>
        <v>0</v>
      </c>
      <c r="Q4569" s="2"/>
    </row>
    <row r="4570" spans="1:17" x14ac:dyDescent="0.3">
      <c r="A4570" s="1">
        <v>36998</v>
      </c>
      <c r="B4570">
        <v>23</v>
      </c>
      <c r="C4570">
        <v>24.040001</v>
      </c>
      <c r="D4570">
        <v>22.209999</v>
      </c>
      <c r="E4570">
        <v>23</v>
      </c>
      <c r="F4570">
        <v>23</v>
      </c>
      <c r="G4570">
        <v>7502200</v>
      </c>
      <c r="H4570" s="3">
        <f>(F4570-B4570)/B4570</f>
        <v>0</v>
      </c>
      <c r="I4570" s="3">
        <f>_xlfn.RANK.AVG(H4570,$H$3:$H$10273,1)/10271</f>
        <v>0.52443773731866417</v>
      </c>
      <c r="J4570">
        <f>ROUNDDOWN($I4570*J$2,)-IF(MOD($I4570*J$2,1)=0,1,0)+1</f>
        <v>2</v>
      </c>
      <c r="K4570">
        <f>ROUNDDOWN($I4570*K$2,)-IF(MOD($I4570*K$2,1)=0,1,0)+1</f>
        <v>2</v>
      </c>
      <c r="L4570">
        <f>ROUNDDOWN($I4570*L$2,)-IF(MOD($I4570*L$2,1)=0,1,0)+1</f>
        <v>3</v>
      </c>
      <c r="M4570" s="3">
        <f>IF(L4569=4,H4570,0)</f>
        <v>0</v>
      </c>
      <c r="N4570" s="2">
        <f>IF(L4569=1,H4570,0)</f>
        <v>0</v>
      </c>
      <c r="O4570" s="2">
        <f>IF(OR(L4569=1,L4569=4),H4570,0)</f>
        <v>0</v>
      </c>
      <c r="P4570" s="2">
        <f>IF(OR(L4569=1,L4569=2),H4570,0)</f>
        <v>0</v>
      </c>
      <c r="Q4570" s="2"/>
    </row>
    <row r="4571" spans="1:17" x14ac:dyDescent="0.3">
      <c r="A4571" s="1">
        <v>36999</v>
      </c>
      <c r="B4571">
        <v>25</v>
      </c>
      <c r="C4571">
        <v>29.15</v>
      </c>
      <c r="D4571">
        <v>24.85</v>
      </c>
      <c r="E4571">
        <v>27.85</v>
      </c>
      <c r="F4571">
        <v>27.85</v>
      </c>
      <c r="G4571">
        <v>19834100</v>
      </c>
      <c r="H4571" s="3">
        <f>(F4571-B4571)/B4571</f>
        <v>0.11400000000000006</v>
      </c>
      <c r="I4571" s="3">
        <f>_xlfn.RANK.AVG(H4571,$H$3:$H$10273,1)/10271</f>
        <v>0.99581345535975074</v>
      </c>
      <c r="J4571">
        <f>ROUNDDOWN($I4571*J$2,)-IF(MOD($I4571*J$2,1)=0,1,0)+1</f>
        <v>2</v>
      </c>
      <c r="K4571">
        <f>ROUNDDOWN($I4571*K$2,)-IF(MOD($I4571*K$2,1)=0,1,0)+1</f>
        <v>3</v>
      </c>
      <c r="L4571">
        <f>ROUNDDOWN($I4571*L$2,)-IF(MOD($I4571*L$2,1)=0,1,0)+1</f>
        <v>4</v>
      </c>
      <c r="M4571" s="3">
        <f>IF(L4570=4,H4571,0)</f>
        <v>0</v>
      </c>
      <c r="N4571" s="2">
        <f>IF(L4570=1,H4571,0)</f>
        <v>0</v>
      </c>
      <c r="O4571" s="2">
        <f>IF(OR(L4570=1,L4570=4),H4571,0)</f>
        <v>0</v>
      </c>
      <c r="P4571" s="2">
        <f>IF(OR(L4570=1,L4570=2),H4571,0)</f>
        <v>0</v>
      </c>
      <c r="Q4571" s="2"/>
    </row>
    <row r="4572" spans="1:17" x14ac:dyDescent="0.3">
      <c r="A4572" s="1">
        <v>37000</v>
      </c>
      <c r="B4572">
        <v>28.860001</v>
      </c>
      <c r="C4572">
        <v>29.889999</v>
      </c>
      <c r="D4572">
        <v>28.6</v>
      </c>
      <c r="E4572">
        <v>29.01</v>
      </c>
      <c r="F4572">
        <v>29.01</v>
      </c>
      <c r="G4572">
        <v>21630600</v>
      </c>
      <c r="H4572" s="3">
        <f>(F4572-B4572)/B4572</f>
        <v>5.1974703673780577E-3</v>
      </c>
      <c r="I4572" s="3">
        <f>_xlfn.RANK.AVG(H4572,$H$3:$H$10273,1)/10271</f>
        <v>0.60773050335897183</v>
      </c>
      <c r="J4572">
        <f>ROUNDDOWN($I4572*J$2,)-IF(MOD($I4572*J$2,1)=0,1,0)+1</f>
        <v>2</v>
      </c>
      <c r="K4572">
        <f>ROUNDDOWN($I4572*K$2,)-IF(MOD($I4572*K$2,1)=0,1,0)+1</f>
        <v>2</v>
      </c>
      <c r="L4572">
        <f>ROUNDDOWN($I4572*L$2,)-IF(MOD($I4572*L$2,1)=0,1,0)+1</f>
        <v>3</v>
      </c>
      <c r="M4572" s="3">
        <f>IF(L4571=4,H4572,0)</f>
        <v>5.1974703673780577E-3</v>
      </c>
      <c r="N4572" s="2">
        <f>IF(L4571=1,H4572,0)</f>
        <v>0</v>
      </c>
      <c r="O4572" s="2">
        <f>IF(OR(L4571=1,L4571=4),H4572,0)</f>
        <v>5.1974703673780577E-3</v>
      </c>
      <c r="P4572" s="2">
        <f>IF(OR(L4571=1,L4571=2),H4572,0)</f>
        <v>0</v>
      </c>
      <c r="Q4572" s="2"/>
    </row>
    <row r="4573" spans="1:17" x14ac:dyDescent="0.3">
      <c r="A4573" s="1">
        <v>37001</v>
      </c>
      <c r="B4573">
        <v>29</v>
      </c>
      <c r="C4573">
        <v>29.32</v>
      </c>
      <c r="D4573">
        <v>27.85</v>
      </c>
      <c r="E4573">
        <v>29</v>
      </c>
      <c r="F4573">
        <v>29</v>
      </c>
      <c r="G4573">
        <v>11627400</v>
      </c>
      <c r="H4573" s="3">
        <f>(F4573-B4573)/B4573</f>
        <v>0</v>
      </c>
      <c r="I4573" s="3">
        <f>_xlfn.RANK.AVG(H4573,$H$3:$H$10273,1)/10271</f>
        <v>0.52443773731866417</v>
      </c>
      <c r="J4573">
        <f>ROUNDDOWN($I4573*J$2,)-IF(MOD($I4573*J$2,1)=0,1,0)+1</f>
        <v>2</v>
      </c>
      <c r="K4573">
        <f>ROUNDDOWN($I4573*K$2,)-IF(MOD($I4573*K$2,1)=0,1,0)+1</f>
        <v>2</v>
      </c>
      <c r="L4573">
        <f>ROUNDDOWN($I4573*L$2,)-IF(MOD($I4573*L$2,1)=0,1,0)+1</f>
        <v>3</v>
      </c>
      <c r="M4573" s="3">
        <f>IF(L4572=4,H4573,0)</f>
        <v>0</v>
      </c>
      <c r="N4573" s="2">
        <f>IF(L4572=1,H4573,0)</f>
        <v>0</v>
      </c>
      <c r="O4573" s="2">
        <f>IF(OR(L4572=1,L4572=4),H4573,0)</f>
        <v>0</v>
      </c>
      <c r="P4573" s="2">
        <f>IF(OR(L4572=1,L4572=2),H4573,0)</f>
        <v>0</v>
      </c>
      <c r="Q4573" s="2"/>
    </row>
    <row r="4574" spans="1:17" x14ac:dyDescent="0.3">
      <c r="A4574" s="1">
        <v>37004</v>
      </c>
      <c r="B4574">
        <v>27.799999</v>
      </c>
      <c r="C4574">
        <v>27.99</v>
      </c>
      <c r="D4574">
        <v>26.799999</v>
      </c>
      <c r="E4574">
        <v>27.6</v>
      </c>
      <c r="F4574">
        <v>27.6</v>
      </c>
      <c r="G4574">
        <v>8964700</v>
      </c>
      <c r="H4574" s="3">
        <f>(F4574-B4574)/B4574</f>
        <v>-7.1942088918779548E-3</v>
      </c>
      <c r="I4574" s="3">
        <f>_xlfn.RANK.AVG(H4574,$H$3:$H$10273,1)/10271</f>
        <v>0.41106026677051893</v>
      </c>
      <c r="J4574">
        <f>ROUNDDOWN($I4574*J$2,)-IF(MOD($I4574*J$2,1)=0,1,0)+1</f>
        <v>1</v>
      </c>
      <c r="K4574">
        <f>ROUNDDOWN($I4574*K$2,)-IF(MOD($I4574*K$2,1)=0,1,0)+1</f>
        <v>2</v>
      </c>
      <c r="L4574">
        <f>ROUNDDOWN($I4574*L$2,)-IF(MOD($I4574*L$2,1)=0,1,0)+1</f>
        <v>2</v>
      </c>
      <c r="M4574" s="3">
        <f>IF(L4573=4,H4574,0)</f>
        <v>0</v>
      </c>
      <c r="N4574" s="2">
        <f>IF(L4573=1,H4574,0)</f>
        <v>0</v>
      </c>
      <c r="O4574" s="2">
        <f>IF(OR(L4573=1,L4573=4),H4574,0)</f>
        <v>0</v>
      </c>
      <c r="P4574" s="2">
        <f>IF(OR(L4573=1,L4573=2),H4574,0)</f>
        <v>0</v>
      </c>
      <c r="Q4574" s="2"/>
    </row>
    <row r="4575" spans="1:17" x14ac:dyDescent="0.3">
      <c r="A4575" s="1">
        <v>37005</v>
      </c>
      <c r="B4575">
        <v>27.450001</v>
      </c>
      <c r="C4575">
        <v>28.549999</v>
      </c>
      <c r="D4575">
        <v>26.6</v>
      </c>
      <c r="E4575">
        <v>27.35</v>
      </c>
      <c r="F4575">
        <v>27.35</v>
      </c>
      <c r="G4575">
        <v>8969300</v>
      </c>
      <c r="H4575" s="3">
        <f>(F4575-B4575)/B4575</f>
        <v>-3.6430235467021983E-3</v>
      </c>
      <c r="I4575" s="3">
        <f>_xlfn.RANK.AVG(H4575,$H$3:$H$10273,1)/10271</f>
        <v>0.46236977898938758</v>
      </c>
      <c r="J4575">
        <f>ROUNDDOWN($I4575*J$2,)-IF(MOD($I4575*J$2,1)=0,1,0)+1</f>
        <v>1</v>
      </c>
      <c r="K4575">
        <f>ROUNDDOWN($I4575*K$2,)-IF(MOD($I4575*K$2,1)=0,1,0)+1</f>
        <v>2</v>
      </c>
      <c r="L4575">
        <f>ROUNDDOWN($I4575*L$2,)-IF(MOD($I4575*L$2,1)=0,1,0)+1</f>
        <v>2</v>
      </c>
      <c r="M4575" s="3">
        <f>IF(L4574=4,H4575,0)</f>
        <v>0</v>
      </c>
      <c r="N4575" s="2">
        <f>IF(L4574=1,H4575,0)</f>
        <v>0</v>
      </c>
      <c r="O4575" s="2">
        <f>IF(OR(L4574=1,L4574=4),H4575,0)</f>
        <v>0</v>
      </c>
      <c r="P4575" s="2">
        <f>IF(OR(L4574=1,L4574=2),H4575,0)</f>
        <v>-3.6430235467021983E-3</v>
      </c>
      <c r="Q4575" s="2"/>
    </row>
    <row r="4576" spans="1:17" x14ac:dyDescent="0.3">
      <c r="A4576" s="1">
        <v>37006</v>
      </c>
      <c r="B4576">
        <v>27.35</v>
      </c>
      <c r="C4576">
        <v>27.790001</v>
      </c>
      <c r="D4576">
        <v>26.42</v>
      </c>
      <c r="E4576">
        <v>26.9</v>
      </c>
      <c r="F4576">
        <v>26.9</v>
      </c>
      <c r="G4576">
        <v>6938400</v>
      </c>
      <c r="H4576" s="3">
        <f>(F4576-B4576)/B4576</f>
        <v>-1.6453382084095167E-2</v>
      </c>
      <c r="I4576" s="3">
        <f>_xlfn.RANK.AVG(H4576,$H$3:$H$10273,1)/10271</f>
        <v>0.26706260344659721</v>
      </c>
      <c r="J4576">
        <f>ROUNDDOWN($I4576*J$2,)-IF(MOD($I4576*J$2,1)=0,1,0)+1</f>
        <v>1</v>
      </c>
      <c r="K4576">
        <f>ROUNDDOWN($I4576*K$2,)-IF(MOD($I4576*K$2,1)=0,1,0)+1</f>
        <v>1</v>
      </c>
      <c r="L4576">
        <f>ROUNDDOWN($I4576*L$2,)-IF(MOD($I4576*L$2,1)=0,1,0)+1</f>
        <v>2</v>
      </c>
      <c r="M4576" s="3">
        <f>IF(L4575=4,H4576,0)</f>
        <v>0</v>
      </c>
      <c r="N4576" s="2">
        <f>IF(L4575=1,H4576,0)</f>
        <v>0</v>
      </c>
      <c r="O4576" s="2">
        <f>IF(OR(L4575=1,L4575=4),H4576,0)</f>
        <v>0</v>
      </c>
      <c r="P4576" s="2">
        <f>IF(OR(L4575=1,L4575=2),H4576,0)</f>
        <v>-1.6453382084095167E-2</v>
      </c>
      <c r="Q4576" s="2"/>
    </row>
    <row r="4577" spans="1:17" x14ac:dyDescent="0.3">
      <c r="A4577" s="1">
        <v>37007</v>
      </c>
      <c r="B4577">
        <v>27.85</v>
      </c>
      <c r="C4577">
        <v>28.969999000000001</v>
      </c>
      <c r="D4577">
        <v>27.5</v>
      </c>
      <c r="E4577">
        <v>27.51</v>
      </c>
      <c r="F4577">
        <v>27.51</v>
      </c>
      <c r="G4577">
        <v>9561400</v>
      </c>
      <c r="H4577" s="3">
        <f>(F4577-B4577)/B4577</f>
        <v>-1.2208258527827642E-2</v>
      </c>
      <c r="I4577" s="3">
        <f>_xlfn.RANK.AVG(H4577,$H$3:$H$10273,1)/10271</f>
        <v>0.33239217213513778</v>
      </c>
      <c r="J4577">
        <f>ROUNDDOWN($I4577*J$2,)-IF(MOD($I4577*J$2,1)=0,1,0)+1</f>
        <v>1</v>
      </c>
      <c r="K4577">
        <f>ROUNDDOWN($I4577*K$2,)-IF(MOD($I4577*K$2,1)=0,1,0)+1</f>
        <v>1</v>
      </c>
      <c r="L4577">
        <f>ROUNDDOWN($I4577*L$2,)-IF(MOD($I4577*L$2,1)=0,1,0)+1</f>
        <v>2</v>
      </c>
      <c r="M4577" s="3">
        <f>IF(L4576=4,H4577,0)</f>
        <v>0</v>
      </c>
      <c r="N4577" s="2">
        <f>IF(L4576=1,H4577,0)</f>
        <v>0</v>
      </c>
      <c r="O4577" s="2">
        <f>IF(OR(L4576=1,L4576=4),H4577,0)</f>
        <v>0</v>
      </c>
      <c r="P4577" s="2">
        <f>IF(OR(L4576=1,L4576=2),H4577,0)</f>
        <v>-1.2208258527827642E-2</v>
      </c>
      <c r="Q4577" s="2"/>
    </row>
    <row r="4578" spans="1:17" x14ac:dyDescent="0.3">
      <c r="A4578" s="1">
        <v>37008</v>
      </c>
      <c r="B4578">
        <v>28.5</v>
      </c>
      <c r="C4578">
        <v>30</v>
      </c>
      <c r="D4578">
        <v>28.200001</v>
      </c>
      <c r="E4578">
        <v>30</v>
      </c>
      <c r="F4578">
        <v>30</v>
      </c>
      <c r="G4578">
        <v>11065500</v>
      </c>
      <c r="H4578" s="3">
        <f>(F4578-B4578)/B4578</f>
        <v>5.2631578947368418E-2</v>
      </c>
      <c r="I4578" s="3">
        <f>_xlfn.RANK.AVG(H4578,$H$3:$H$10273,1)/10271</f>
        <v>0.95229286340181096</v>
      </c>
      <c r="J4578">
        <f>ROUNDDOWN($I4578*J$2,)-IF(MOD($I4578*J$2,1)=0,1,0)+1</f>
        <v>2</v>
      </c>
      <c r="K4578">
        <f>ROUNDDOWN($I4578*K$2,)-IF(MOD($I4578*K$2,1)=0,1,0)+1</f>
        <v>3</v>
      </c>
      <c r="L4578">
        <f>ROUNDDOWN($I4578*L$2,)-IF(MOD($I4578*L$2,1)=0,1,0)+1</f>
        <v>4</v>
      </c>
      <c r="M4578" s="3">
        <f>IF(L4577=4,H4578,0)</f>
        <v>0</v>
      </c>
      <c r="N4578" s="2">
        <f>IF(L4577=1,H4578,0)</f>
        <v>0</v>
      </c>
      <c r="O4578" s="2">
        <f>IF(OR(L4577=1,L4577=4),H4578,0)</f>
        <v>0</v>
      </c>
      <c r="P4578" s="2">
        <f>IF(OR(L4577=1,L4577=2),H4578,0)</f>
        <v>5.2631578947368418E-2</v>
      </c>
      <c r="Q4578" s="2"/>
    </row>
    <row r="4579" spans="1:17" x14ac:dyDescent="0.3">
      <c r="A4579" s="1">
        <v>37011</v>
      </c>
      <c r="B4579">
        <v>30.75</v>
      </c>
      <c r="C4579">
        <v>32.150002000000001</v>
      </c>
      <c r="D4579">
        <v>30.5</v>
      </c>
      <c r="E4579">
        <v>31</v>
      </c>
      <c r="F4579">
        <v>31</v>
      </c>
      <c r="G4579">
        <v>10096100</v>
      </c>
      <c r="H4579" s="3">
        <f>(F4579-B4579)/B4579</f>
        <v>8.130081300813009E-3</v>
      </c>
      <c r="I4579" s="3">
        <f>_xlfn.RANK.AVG(H4579,$H$3:$H$10273,1)/10271</f>
        <v>0.65120241456528094</v>
      </c>
      <c r="J4579">
        <f>ROUNDDOWN($I4579*J$2,)-IF(MOD($I4579*J$2,1)=0,1,0)+1</f>
        <v>2</v>
      </c>
      <c r="K4579">
        <f>ROUNDDOWN($I4579*K$2,)-IF(MOD($I4579*K$2,1)=0,1,0)+1</f>
        <v>2</v>
      </c>
      <c r="L4579">
        <f>ROUNDDOWN($I4579*L$2,)-IF(MOD($I4579*L$2,1)=0,1,0)+1</f>
        <v>3</v>
      </c>
      <c r="M4579" s="3">
        <f>IF(L4578=4,H4579,0)</f>
        <v>8.130081300813009E-3</v>
      </c>
      <c r="N4579" s="2">
        <f>IF(L4578=1,H4579,0)</f>
        <v>0</v>
      </c>
      <c r="O4579" s="2">
        <f>IF(OR(L4578=1,L4578=4),H4579,0)</f>
        <v>8.130081300813009E-3</v>
      </c>
      <c r="P4579" s="2">
        <f>IF(OR(L4578=1,L4578=2),H4579,0)</f>
        <v>0</v>
      </c>
      <c r="Q4579" s="2"/>
    </row>
    <row r="4580" spans="1:17" x14ac:dyDescent="0.3">
      <c r="A4580" s="1">
        <v>37012</v>
      </c>
      <c r="B4580">
        <v>30.5</v>
      </c>
      <c r="C4580">
        <v>31.950001</v>
      </c>
      <c r="D4580">
        <v>29.5</v>
      </c>
      <c r="E4580">
        <v>31.860001</v>
      </c>
      <c r="F4580">
        <v>31.860001</v>
      </c>
      <c r="G4580">
        <v>6891600</v>
      </c>
      <c r="H4580" s="3">
        <f>(F4580-B4580)/B4580</f>
        <v>4.4590196721311488E-2</v>
      </c>
      <c r="I4580" s="3">
        <f>_xlfn.RANK.AVG(H4580,$H$3:$H$10273,1)/10271</f>
        <v>0.93272320124622721</v>
      </c>
      <c r="J4580">
        <f>ROUNDDOWN($I4580*J$2,)-IF(MOD($I4580*J$2,1)=0,1,0)+1</f>
        <v>2</v>
      </c>
      <c r="K4580">
        <f>ROUNDDOWN($I4580*K$2,)-IF(MOD($I4580*K$2,1)=0,1,0)+1</f>
        <v>3</v>
      </c>
      <c r="L4580">
        <f>ROUNDDOWN($I4580*L$2,)-IF(MOD($I4580*L$2,1)=0,1,0)+1</f>
        <v>4</v>
      </c>
      <c r="M4580" s="3">
        <f>IF(L4579=4,H4580,0)</f>
        <v>0</v>
      </c>
      <c r="N4580" s="2">
        <f>IF(L4579=1,H4580,0)</f>
        <v>0</v>
      </c>
      <c r="O4580" s="2">
        <f>IF(OR(L4579=1,L4579=4),H4580,0)</f>
        <v>0</v>
      </c>
      <c r="P4580" s="2">
        <f>IF(OR(L4579=1,L4579=2),H4580,0)</f>
        <v>0</v>
      </c>
      <c r="Q4580" s="2"/>
    </row>
    <row r="4581" spans="1:17" x14ac:dyDescent="0.3">
      <c r="A4581" s="1">
        <v>37013</v>
      </c>
      <c r="B4581">
        <v>32</v>
      </c>
      <c r="C4581">
        <v>33.25</v>
      </c>
      <c r="D4581">
        <v>31.99</v>
      </c>
      <c r="E4581">
        <v>32.950001</v>
      </c>
      <c r="F4581">
        <v>32.950001</v>
      </c>
      <c r="G4581">
        <v>12964100</v>
      </c>
      <c r="H4581" s="3">
        <f>(F4581-B4581)/B4581</f>
        <v>2.968753125000001E-2</v>
      </c>
      <c r="I4581" s="3">
        <f>_xlfn.RANK.AVG(H4581,$H$3:$H$10273,1)/10271</f>
        <v>0.86534904098919285</v>
      </c>
      <c r="J4581">
        <f>ROUNDDOWN($I4581*J$2,)-IF(MOD($I4581*J$2,1)=0,1,0)+1</f>
        <v>2</v>
      </c>
      <c r="K4581">
        <f>ROUNDDOWN($I4581*K$2,)-IF(MOD($I4581*K$2,1)=0,1,0)+1</f>
        <v>3</v>
      </c>
      <c r="L4581">
        <f>ROUNDDOWN($I4581*L$2,)-IF(MOD($I4581*L$2,1)=0,1,0)+1</f>
        <v>4</v>
      </c>
      <c r="M4581" s="3">
        <f>IF(L4580=4,H4581,0)</f>
        <v>2.968753125000001E-2</v>
      </c>
      <c r="N4581" s="2">
        <f>IF(L4580=1,H4581,0)</f>
        <v>0</v>
      </c>
      <c r="O4581" s="2">
        <f>IF(OR(L4580=1,L4580=4),H4581,0)</f>
        <v>2.968753125000001E-2</v>
      </c>
      <c r="P4581" s="2">
        <f>IF(OR(L4580=1,L4580=2),H4581,0)</f>
        <v>0</v>
      </c>
      <c r="Q4581" s="2"/>
    </row>
    <row r="4582" spans="1:17" x14ac:dyDescent="0.3">
      <c r="A4582" s="1">
        <v>37014</v>
      </c>
      <c r="B4582">
        <v>31.9</v>
      </c>
      <c r="C4582">
        <v>32.700001</v>
      </c>
      <c r="D4582">
        <v>31.25</v>
      </c>
      <c r="E4582">
        <v>32.610000999999997</v>
      </c>
      <c r="F4582">
        <v>32.610000999999997</v>
      </c>
      <c r="G4582">
        <v>6960500</v>
      </c>
      <c r="H4582" s="3">
        <f>(F4582-B4582)/B4582</f>
        <v>2.2257084639498381E-2</v>
      </c>
      <c r="I4582" s="3">
        <f>_xlfn.RANK.AVG(H4582,$H$3:$H$10273,1)/10271</f>
        <v>0.81394216726706259</v>
      </c>
      <c r="J4582">
        <f>ROUNDDOWN($I4582*J$2,)-IF(MOD($I4582*J$2,1)=0,1,0)+1</f>
        <v>2</v>
      </c>
      <c r="K4582">
        <f>ROUNDDOWN($I4582*K$2,)-IF(MOD($I4582*K$2,1)=0,1,0)+1</f>
        <v>3</v>
      </c>
      <c r="L4582">
        <f>ROUNDDOWN($I4582*L$2,)-IF(MOD($I4582*L$2,1)=0,1,0)+1</f>
        <v>4</v>
      </c>
      <c r="M4582" s="3">
        <f>IF(L4581=4,H4582,0)</f>
        <v>2.2257084639498381E-2</v>
      </c>
      <c r="N4582" s="2">
        <f>IF(L4581=1,H4582,0)</f>
        <v>0</v>
      </c>
      <c r="O4582" s="2">
        <f>IF(OR(L4581=1,L4581=4),H4582,0)</f>
        <v>2.2257084639498381E-2</v>
      </c>
      <c r="P4582" s="2">
        <f>IF(OR(L4581=1,L4581=2),H4582,0)</f>
        <v>0</v>
      </c>
      <c r="Q4582" s="2"/>
    </row>
    <row r="4583" spans="1:17" x14ac:dyDescent="0.3">
      <c r="A4583" s="1">
        <v>37015</v>
      </c>
      <c r="B4583">
        <v>31.15</v>
      </c>
      <c r="C4583">
        <v>31.709999</v>
      </c>
      <c r="D4583">
        <v>30.02</v>
      </c>
      <c r="E4583">
        <v>30.99</v>
      </c>
      <c r="F4583">
        <v>30.99</v>
      </c>
      <c r="G4583">
        <v>11783600</v>
      </c>
      <c r="H4583" s="3">
        <f>(F4583-B4583)/B4583</f>
        <v>-5.1364365971107596E-3</v>
      </c>
      <c r="I4583" s="3">
        <f>_xlfn.RANK.AVG(H4583,$H$3:$H$10273,1)/10271</f>
        <v>0.43919774121312433</v>
      </c>
      <c r="J4583">
        <f>ROUNDDOWN($I4583*J$2,)-IF(MOD($I4583*J$2,1)=0,1,0)+1</f>
        <v>1</v>
      </c>
      <c r="K4583">
        <f>ROUNDDOWN($I4583*K$2,)-IF(MOD($I4583*K$2,1)=0,1,0)+1</f>
        <v>2</v>
      </c>
      <c r="L4583">
        <f>ROUNDDOWN($I4583*L$2,)-IF(MOD($I4583*L$2,1)=0,1,0)+1</f>
        <v>2</v>
      </c>
      <c r="M4583" s="3">
        <f>IF(L4582=4,H4583,0)</f>
        <v>-5.1364365971107596E-3</v>
      </c>
      <c r="N4583" s="2">
        <f>IF(L4582=1,H4583,0)</f>
        <v>0</v>
      </c>
      <c r="O4583" s="2">
        <f>IF(OR(L4582=1,L4582=4),H4583,0)</f>
        <v>-5.1364365971107596E-3</v>
      </c>
      <c r="P4583" s="2">
        <f>IF(OR(L4582=1,L4582=2),H4583,0)</f>
        <v>0</v>
      </c>
      <c r="Q4583" s="2"/>
    </row>
    <row r="4584" spans="1:17" x14ac:dyDescent="0.3">
      <c r="A4584" s="1">
        <v>37018</v>
      </c>
      <c r="B4584">
        <v>31</v>
      </c>
      <c r="C4584">
        <v>31.200001</v>
      </c>
      <c r="D4584">
        <v>30</v>
      </c>
      <c r="E4584">
        <v>30.01</v>
      </c>
      <c r="F4584">
        <v>30.01</v>
      </c>
      <c r="G4584">
        <v>6249700</v>
      </c>
      <c r="H4584" s="3">
        <f>(F4584-B4584)/B4584</f>
        <v>-3.1935483870967694E-2</v>
      </c>
      <c r="I4584" s="3">
        <f>_xlfn.RANK.AVG(H4584,$H$3:$H$10273,1)/10271</f>
        <v>0.12199396358679777</v>
      </c>
      <c r="J4584">
        <f>ROUNDDOWN($I4584*J$2,)-IF(MOD($I4584*J$2,1)=0,1,0)+1</f>
        <v>1</v>
      </c>
      <c r="K4584">
        <f>ROUNDDOWN($I4584*K$2,)-IF(MOD($I4584*K$2,1)=0,1,0)+1</f>
        <v>1</v>
      </c>
      <c r="L4584">
        <f>ROUNDDOWN($I4584*L$2,)-IF(MOD($I4584*L$2,1)=0,1,0)+1</f>
        <v>1</v>
      </c>
      <c r="M4584" s="3">
        <f>IF(L4583=4,H4584,0)</f>
        <v>0</v>
      </c>
      <c r="N4584" s="2">
        <f>IF(L4583=1,H4584,0)</f>
        <v>0</v>
      </c>
      <c r="O4584" s="2">
        <f>IF(OR(L4583=1,L4583=4),H4584,0)</f>
        <v>0</v>
      </c>
      <c r="P4584" s="2">
        <f>IF(OR(L4583=1,L4583=2),H4584,0)</f>
        <v>-3.1935483870967694E-2</v>
      </c>
      <c r="Q4584" s="2"/>
    </row>
    <row r="4585" spans="1:17" x14ac:dyDescent="0.3">
      <c r="A4585" s="1">
        <v>37019</v>
      </c>
      <c r="B4585">
        <v>30.4</v>
      </c>
      <c r="C4585">
        <v>30.65</v>
      </c>
      <c r="D4585">
        <v>29.5</v>
      </c>
      <c r="E4585">
        <v>29.75</v>
      </c>
      <c r="F4585">
        <v>29.75</v>
      </c>
      <c r="G4585">
        <v>7601400</v>
      </c>
      <c r="H4585" s="3">
        <f>(F4585-B4585)/B4585</f>
        <v>-2.1381578947368376E-2</v>
      </c>
      <c r="I4585" s="3">
        <f>_xlfn.RANK.AVG(H4585,$H$3:$H$10273,1)/10271</f>
        <v>0.20971667802550872</v>
      </c>
      <c r="J4585">
        <f>ROUNDDOWN($I4585*J$2,)-IF(MOD($I4585*J$2,1)=0,1,0)+1</f>
        <v>1</v>
      </c>
      <c r="K4585">
        <f>ROUNDDOWN($I4585*K$2,)-IF(MOD($I4585*K$2,1)=0,1,0)+1</f>
        <v>1</v>
      </c>
      <c r="L4585">
        <f>ROUNDDOWN($I4585*L$2,)-IF(MOD($I4585*L$2,1)=0,1,0)+1</f>
        <v>1</v>
      </c>
      <c r="M4585" s="3">
        <f>IF(L4584=4,H4585,0)</f>
        <v>0</v>
      </c>
      <c r="N4585" s="2">
        <f>IF(L4584=1,H4585,0)</f>
        <v>-2.1381578947368376E-2</v>
      </c>
      <c r="O4585" s="2">
        <f>IF(OR(L4584=1,L4584=4),H4585,0)</f>
        <v>-2.1381578947368376E-2</v>
      </c>
      <c r="P4585" s="2">
        <f>IF(OR(L4584=1,L4584=2),H4585,0)</f>
        <v>-2.1381578947368376E-2</v>
      </c>
      <c r="Q4585" s="2"/>
    </row>
    <row r="4586" spans="1:17" x14ac:dyDescent="0.3">
      <c r="A4586" s="1">
        <v>37020</v>
      </c>
      <c r="B4586">
        <v>28.870000999999998</v>
      </c>
      <c r="C4586">
        <v>29.450001</v>
      </c>
      <c r="D4586">
        <v>28.01</v>
      </c>
      <c r="E4586">
        <v>28.15</v>
      </c>
      <c r="F4586">
        <v>28.15</v>
      </c>
      <c r="G4586">
        <v>8615100</v>
      </c>
      <c r="H4586" s="3">
        <f>(F4586-B4586)/B4586</f>
        <v>-2.4939417217200648E-2</v>
      </c>
      <c r="I4586" s="3">
        <f>_xlfn.RANK.AVG(H4586,$H$3:$H$10273,1)/10271</f>
        <v>0.17690585142634602</v>
      </c>
      <c r="J4586">
        <f>ROUNDDOWN($I4586*J$2,)-IF(MOD($I4586*J$2,1)=0,1,0)+1</f>
        <v>1</v>
      </c>
      <c r="K4586">
        <f>ROUNDDOWN($I4586*K$2,)-IF(MOD($I4586*K$2,1)=0,1,0)+1</f>
        <v>1</v>
      </c>
      <c r="L4586">
        <f>ROUNDDOWN($I4586*L$2,)-IF(MOD($I4586*L$2,1)=0,1,0)+1</f>
        <v>1</v>
      </c>
      <c r="M4586" s="3">
        <f>IF(L4585=4,H4586,0)</f>
        <v>0</v>
      </c>
      <c r="N4586" s="2">
        <f>IF(L4585=1,H4586,0)</f>
        <v>-2.4939417217200648E-2</v>
      </c>
      <c r="O4586" s="2">
        <f>IF(OR(L4585=1,L4585=4),H4586,0)</f>
        <v>-2.4939417217200648E-2</v>
      </c>
      <c r="P4586" s="2">
        <f>IF(OR(L4585=1,L4585=2),H4586,0)</f>
        <v>-2.4939417217200648E-2</v>
      </c>
      <c r="Q4586" s="2"/>
    </row>
    <row r="4587" spans="1:17" x14ac:dyDescent="0.3">
      <c r="A4587" s="1">
        <v>37021</v>
      </c>
      <c r="B4587">
        <v>30</v>
      </c>
      <c r="C4587">
        <v>30</v>
      </c>
      <c r="D4587">
        <v>28.51</v>
      </c>
      <c r="E4587">
        <v>28.700001</v>
      </c>
      <c r="F4587">
        <v>28.700001</v>
      </c>
      <c r="G4587">
        <v>10281900</v>
      </c>
      <c r="H4587" s="3">
        <f>(F4587-B4587)/B4587</f>
        <v>-4.3333299999999991E-2</v>
      </c>
      <c r="I4587" s="3">
        <f>_xlfn.RANK.AVG(H4587,$H$3:$H$10273,1)/10271</f>
        <v>6.5134845682017328E-2</v>
      </c>
      <c r="J4587">
        <f>ROUNDDOWN($I4587*J$2,)-IF(MOD($I4587*J$2,1)=0,1,0)+1</f>
        <v>1</v>
      </c>
      <c r="K4587">
        <f>ROUNDDOWN($I4587*K$2,)-IF(MOD($I4587*K$2,1)=0,1,0)+1</f>
        <v>1</v>
      </c>
      <c r="L4587">
        <f>ROUNDDOWN($I4587*L$2,)-IF(MOD($I4587*L$2,1)=0,1,0)+1</f>
        <v>1</v>
      </c>
      <c r="M4587" s="3">
        <f>IF(L4586=4,H4587,0)</f>
        <v>0</v>
      </c>
      <c r="N4587" s="2">
        <f>IF(L4586=1,H4587,0)</f>
        <v>-4.3333299999999991E-2</v>
      </c>
      <c r="O4587" s="2">
        <f>IF(OR(L4586=1,L4586=4),H4587,0)</f>
        <v>-4.3333299999999991E-2</v>
      </c>
      <c r="P4587" s="2">
        <f>IF(OR(L4586=1,L4586=2),H4587,0)</f>
        <v>-4.3333299999999991E-2</v>
      </c>
      <c r="Q4587" s="2"/>
    </row>
    <row r="4588" spans="1:17" x14ac:dyDescent="0.3">
      <c r="A4588" s="1">
        <v>37022</v>
      </c>
      <c r="B4588">
        <v>28.75</v>
      </c>
      <c r="C4588">
        <v>29.280000999999999</v>
      </c>
      <c r="D4588">
        <v>27.530000999999999</v>
      </c>
      <c r="E4588">
        <v>27.68</v>
      </c>
      <c r="F4588">
        <v>27.68</v>
      </c>
      <c r="G4588">
        <v>6195000</v>
      </c>
      <c r="H4588" s="3">
        <f>(F4588-B4588)/B4588</f>
        <v>-3.7217391304347834E-2</v>
      </c>
      <c r="I4588" s="3">
        <f>_xlfn.RANK.AVG(H4588,$H$3:$H$10273,1)/10271</f>
        <v>8.9962029013727976E-2</v>
      </c>
      <c r="J4588">
        <f>ROUNDDOWN($I4588*J$2,)-IF(MOD($I4588*J$2,1)=0,1,0)+1</f>
        <v>1</v>
      </c>
      <c r="K4588">
        <f>ROUNDDOWN($I4588*K$2,)-IF(MOD($I4588*K$2,1)=0,1,0)+1</f>
        <v>1</v>
      </c>
      <c r="L4588">
        <f>ROUNDDOWN($I4588*L$2,)-IF(MOD($I4588*L$2,1)=0,1,0)+1</f>
        <v>1</v>
      </c>
      <c r="M4588" s="3">
        <f>IF(L4587=4,H4588,0)</f>
        <v>0</v>
      </c>
      <c r="N4588" s="2">
        <f>IF(L4587=1,H4588,0)</f>
        <v>-3.7217391304347834E-2</v>
      </c>
      <c r="O4588" s="2">
        <f>IF(OR(L4587=1,L4587=4),H4588,0)</f>
        <v>-3.7217391304347834E-2</v>
      </c>
      <c r="P4588" s="2">
        <f>IF(OR(L4587=1,L4587=2),H4588,0)</f>
        <v>-3.7217391304347834E-2</v>
      </c>
      <c r="Q4588" s="2"/>
    </row>
    <row r="4589" spans="1:17" x14ac:dyDescent="0.3">
      <c r="A4589" s="1">
        <v>37025</v>
      </c>
      <c r="B4589">
        <v>27.68</v>
      </c>
      <c r="C4589">
        <v>28.049999</v>
      </c>
      <c r="D4589">
        <v>27.049999</v>
      </c>
      <c r="E4589">
        <v>27.200001</v>
      </c>
      <c r="F4589">
        <v>27.200001</v>
      </c>
      <c r="G4589">
        <v>4441800</v>
      </c>
      <c r="H4589" s="3">
        <f>(F4589-B4589)/B4589</f>
        <v>-1.7341004335260094E-2</v>
      </c>
      <c r="I4589" s="3">
        <f>_xlfn.RANK.AVG(H4589,$H$3:$H$10273,1)/10271</f>
        <v>0.25703436861065138</v>
      </c>
      <c r="J4589">
        <f>ROUNDDOWN($I4589*J$2,)-IF(MOD($I4589*J$2,1)=0,1,0)+1</f>
        <v>1</v>
      </c>
      <c r="K4589">
        <f>ROUNDDOWN($I4589*K$2,)-IF(MOD($I4589*K$2,1)=0,1,0)+1</f>
        <v>1</v>
      </c>
      <c r="L4589">
        <f>ROUNDDOWN($I4589*L$2,)-IF(MOD($I4589*L$2,1)=0,1,0)+1</f>
        <v>2</v>
      </c>
      <c r="M4589" s="3">
        <f>IF(L4588=4,H4589,0)</f>
        <v>0</v>
      </c>
      <c r="N4589" s="2">
        <f>IF(L4588=1,H4589,0)</f>
        <v>-1.7341004335260094E-2</v>
      </c>
      <c r="O4589" s="2">
        <f>IF(OR(L4588=1,L4588=4),H4589,0)</f>
        <v>-1.7341004335260094E-2</v>
      </c>
      <c r="P4589" s="2">
        <f>IF(OR(L4588=1,L4588=2),H4589,0)</f>
        <v>-1.7341004335260094E-2</v>
      </c>
      <c r="Q4589" s="2"/>
    </row>
    <row r="4590" spans="1:17" x14ac:dyDescent="0.3">
      <c r="A4590" s="1">
        <v>37026</v>
      </c>
      <c r="B4590">
        <v>28</v>
      </c>
      <c r="C4590">
        <v>30.25</v>
      </c>
      <c r="D4590">
        <v>27.76</v>
      </c>
      <c r="E4590">
        <v>29.139999</v>
      </c>
      <c r="F4590">
        <v>29.139999</v>
      </c>
      <c r="G4590">
        <v>8272900</v>
      </c>
      <c r="H4590" s="3">
        <f>(F4590-B4590)/B4590</f>
        <v>4.0714249999999987E-2</v>
      </c>
      <c r="I4590" s="3">
        <f>_xlfn.RANK.AVG(H4590,$H$3:$H$10273,1)/10271</f>
        <v>0.92123454386135717</v>
      </c>
      <c r="J4590">
        <f>ROUNDDOWN($I4590*J$2,)-IF(MOD($I4590*J$2,1)=0,1,0)+1</f>
        <v>2</v>
      </c>
      <c r="K4590">
        <f>ROUNDDOWN($I4590*K$2,)-IF(MOD($I4590*K$2,1)=0,1,0)+1</f>
        <v>3</v>
      </c>
      <c r="L4590">
        <f>ROUNDDOWN($I4590*L$2,)-IF(MOD($I4590*L$2,1)=0,1,0)+1</f>
        <v>4</v>
      </c>
      <c r="M4590" s="3">
        <f>IF(L4589=4,H4590,0)</f>
        <v>0</v>
      </c>
      <c r="N4590" s="2">
        <f>IF(L4589=1,H4590,0)</f>
        <v>0</v>
      </c>
      <c r="O4590" s="2">
        <f>IF(OR(L4589=1,L4589=4),H4590,0)</f>
        <v>0</v>
      </c>
      <c r="P4590" s="2">
        <f>IF(OR(L4589=1,L4589=2),H4590,0)</f>
        <v>4.0714249999999987E-2</v>
      </c>
      <c r="Q4590" s="2"/>
    </row>
    <row r="4591" spans="1:17" x14ac:dyDescent="0.3">
      <c r="A4591" s="1">
        <v>37027</v>
      </c>
      <c r="B4591">
        <v>29.1</v>
      </c>
      <c r="C4591">
        <v>31.58</v>
      </c>
      <c r="D4591">
        <v>28.700001</v>
      </c>
      <c r="E4591">
        <v>31.5</v>
      </c>
      <c r="F4591">
        <v>31.5</v>
      </c>
      <c r="G4591">
        <v>11554600</v>
      </c>
      <c r="H4591" s="3">
        <f>(F4591-B4591)/B4591</f>
        <v>8.2474226804123654E-2</v>
      </c>
      <c r="I4591" s="3">
        <f>_xlfn.RANK.AVG(H4591,$H$3:$H$10273,1)/10271</f>
        <v>0.98578522052380491</v>
      </c>
      <c r="J4591">
        <f>ROUNDDOWN($I4591*J$2,)-IF(MOD($I4591*J$2,1)=0,1,0)+1</f>
        <v>2</v>
      </c>
      <c r="K4591">
        <f>ROUNDDOWN($I4591*K$2,)-IF(MOD($I4591*K$2,1)=0,1,0)+1</f>
        <v>3</v>
      </c>
      <c r="L4591">
        <f>ROUNDDOWN($I4591*L$2,)-IF(MOD($I4591*L$2,1)=0,1,0)+1</f>
        <v>4</v>
      </c>
      <c r="M4591" s="3">
        <f>IF(L4590=4,H4591,0)</f>
        <v>8.2474226804123654E-2</v>
      </c>
      <c r="N4591" s="2">
        <f>IF(L4590=1,H4591,0)</f>
        <v>0</v>
      </c>
      <c r="O4591" s="2">
        <f>IF(OR(L4590=1,L4590=4),H4591,0)</f>
        <v>8.2474226804123654E-2</v>
      </c>
      <c r="P4591" s="2">
        <f>IF(OR(L4590=1,L4590=2),H4591,0)</f>
        <v>0</v>
      </c>
      <c r="Q4591" s="2"/>
    </row>
    <row r="4592" spans="1:17" x14ac:dyDescent="0.3">
      <c r="A4592" s="1">
        <v>37028</v>
      </c>
      <c r="B4592">
        <v>31.5</v>
      </c>
      <c r="C4592">
        <v>32.82</v>
      </c>
      <c r="D4592">
        <v>30.9</v>
      </c>
      <c r="E4592">
        <v>31.549999</v>
      </c>
      <c r="F4592">
        <v>31.549999</v>
      </c>
      <c r="G4592">
        <v>9595600</v>
      </c>
      <c r="H4592" s="3">
        <f>(F4592-B4592)/B4592</f>
        <v>1.5872698412698312E-3</v>
      </c>
      <c r="I4592" s="3">
        <f>_xlfn.RANK.AVG(H4592,$H$3:$H$10273,1)/10271</f>
        <v>0.56518352643364811</v>
      </c>
      <c r="J4592">
        <f>ROUNDDOWN($I4592*J$2,)-IF(MOD($I4592*J$2,1)=0,1,0)+1</f>
        <v>2</v>
      </c>
      <c r="K4592">
        <f>ROUNDDOWN($I4592*K$2,)-IF(MOD($I4592*K$2,1)=0,1,0)+1</f>
        <v>2</v>
      </c>
      <c r="L4592">
        <f>ROUNDDOWN($I4592*L$2,)-IF(MOD($I4592*L$2,1)=0,1,0)+1</f>
        <v>3</v>
      </c>
      <c r="M4592" s="3">
        <f>IF(L4591=4,H4592,0)</f>
        <v>1.5872698412698312E-3</v>
      </c>
      <c r="N4592" s="2">
        <f>IF(L4591=1,H4592,0)</f>
        <v>0</v>
      </c>
      <c r="O4592" s="2">
        <f>IF(OR(L4591=1,L4591=4),H4592,0)</f>
        <v>1.5872698412698312E-3</v>
      </c>
      <c r="P4592" s="2">
        <f>IF(OR(L4591=1,L4591=2),H4592,0)</f>
        <v>0</v>
      </c>
      <c r="Q4592" s="2"/>
    </row>
    <row r="4593" spans="1:17" x14ac:dyDescent="0.3">
      <c r="A4593" s="1">
        <v>37029</v>
      </c>
      <c r="B4593">
        <v>31.25</v>
      </c>
      <c r="C4593">
        <v>32.5</v>
      </c>
      <c r="D4593">
        <v>30.91</v>
      </c>
      <c r="E4593">
        <v>32.490001999999997</v>
      </c>
      <c r="F4593">
        <v>32.490001999999997</v>
      </c>
      <c r="G4593">
        <v>7606900</v>
      </c>
      <c r="H4593" s="3">
        <f>(F4593-B4593)/B4593</f>
        <v>3.9680063999999904E-2</v>
      </c>
      <c r="I4593" s="3">
        <f>_xlfn.RANK.AVG(H4593,$H$3:$H$10273,1)/10271</f>
        <v>0.91675591471132312</v>
      </c>
      <c r="J4593">
        <f>ROUNDDOWN($I4593*J$2,)-IF(MOD($I4593*J$2,1)=0,1,0)+1</f>
        <v>2</v>
      </c>
      <c r="K4593">
        <f>ROUNDDOWN($I4593*K$2,)-IF(MOD($I4593*K$2,1)=0,1,0)+1</f>
        <v>3</v>
      </c>
      <c r="L4593">
        <f>ROUNDDOWN($I4593*L$2,)-IF(MOD($I4593*L$2,1)=0,1,0)+1</f>
        <v>4</v>
      </c>
      <c r="M4593" s="3">
        <f>IF(L4592=4,H4593,0)</f>
        <v>0</v>
      </c>
      <c r="N4593" s="2">
        <f>IF(L4592=1,H4593,0)</f>
        <v>0</v>
      </c>
      <c r="O4593" s="2">
        <f>IF(OR(L4592=1,L4592=4),H4593,0)</f>
        <v>0</v>
      </c>
      <c r="P4593" s="2">
        <f>IF(OR(L4592=1,L4592=2),H4593,0)</f>
        <v>0</v>
      </c>
      <c r="Q4593" s="2"/>
    </row>
    <row r="4594" spans="1:17" x14ac:dyDescent="0.3">
      <c r="A4594" s="1">
        <v>37032</v>
      </c>
      <c r="B4594">
        <v>31.950001</v>
      </c>
      <c r="C4594">
        <v>34.450001</v>
      </c>
      <c r="D4594">
        <v>31.799999</v>
      </c>
      <c r="E4594">
        <v>34.400002000000001</v>
      </c>
      <c r="F4594">
        <v>34.400002000000001</v>
      </c>
      <c r="G4594">
        <v>10797800</v>
      </c>
      <c r="H4594" s="3">
        <f>(F4594-B4594)/B4594</f>
        <v>7.6682345017766995E-2</v>
      </c>
      <c r="I4594" s="3">
        <f>_xlfn.RANK.AVG(H4594,$H$3:$H$10273,1)/10271</f>
        <v>0.98247492941291015</v>
      </c>
      <c r="J4594">
        <f>ROUNDDOWN($I4594*J$2,)-IF(MOD($I4594*J$2,1)=0,1,0)+1</f>
        <v>2</v>
      </c>
      <c r="K4594">
        <f>ROUNDDOWN($I4594*K$2,)-IF(MOD($I4594*K$2,1)=0,1,0)+1</f>
        <v>3</v>
      </c>
      <c r="L4594">
        <f>ROUNDDOWN($I4594*L$2,)-IF(MOD($I4594*L$2,1)=0,1,0)+1</f>
        <v>4</v>
      </c>
      <c r="M4594" s="3">
        <f>IF(L4593=4,H4594,0)</f>
        <v>7.6682345017766995E-2</v>
      </c>
      <c r="N4594" s="2">
        <f>IF(L4593=1,H4594,0)</f>
        <v>0</v>
      </c>
      <c r="O4594" s="2">
        <f>IF(OR(L4593=1,L4593=4),H4594,0)</f>
        <v>7.6682345017766995E-2</v>
      </c>
      <c r="P4594" s="2">
        <f>IF(OR(L4593=1,L4593=2),H4594,0)</f>
        <v>0</v>
      </c>
      <c r="Q4594" s="2"/>
    </row>
    <row r="4595" spans="1:17" x14ac:dyDescent="0.3">
      <c r="A4595" s="1">
        <v>37033</v>
      </c>
      <c r="B4595">
        <v>34</v>
      </c>
      <c r="C4595">
        <v>34.650002000000001</v>
      </c>
      <c r="D4595">
        <v>33.400002000000001</v>
      </c>
      <c r="E4595">
        <v>33.990001999999997</v>
      </c>
      <c r="F4595">
        <v>33.990001999999997</v>
      </c>
      <c r="G4595">
        <v>7727500</v>
      </c>
      <c r="H4595" s="3">
        <f>(F4595-B4595)/B4595</f>
        <v>-2.9405882352950179E-4</v>
      </c>
      <c r="I4595" s="3">
        <f>_xlfn.RANK.AVG(H4595,$H$3:$H$10273,1)/10271</f>
        <v>0.4936228215363645</v>
      </c>
      <c r="J4595">
        <f>ROUNDDOWN($I4595*J$2,)-IF(MOD($I4595*J$2,1)=0,1,0)+1</f>
        <v>1</v>
      </c>
      <c r="K4595">
        <f>ROUNDDOWN($I4595*K$2,)-IF(MOD($I4595*K$2,1)=0,1,0)+1</f>
        <v>2</v>
      </c>
      <c r="L4595">
        <f>ROUNDDOWN($I4595*L$2,)-IF(MOD($I4595*L$2,1)=0,1,0)+1</f>
        <v>2</v>
      </c>
      <c r="M4595" s="3">
        <f>IF(L4594=4,H4595,0)</f>
        <v>-2.9405882352950179E-4</v>
      </c>
      <c r="N4595" s="2">
        <f>IF(L4594=1,H4595,0)</f>
        <v>0</v>
      </c>
      <c r="O4595" s="2">
        <f>IF(OR(L4594=1,L4594=4),H4595,0)</f>
        <v>-2.9405882352950179E-4</v>
      </c>
      <c r="P4595" s="2">
        <f>IF(OR(L4594=1,L4594=2),H4595,0)</f>
        <v>0</v>
      </c>
      <c r="Q4595" s="2"/>
    </row>
    <row r="4596" spans="1:17" x14ac:dyDescent="0.3">
      <c r="A4596" s="1">
        <v>37034</v>
      </c>
      <c r="B4596">
        <v>33.549999</v>
      </c>
      <c r="C4596">
        <v>33.599997999999999</v>
      </c>
      <c r="D4596">
        <v>32.529998999999997</v>
      </c>
      <c r="E4596">
        <v>32.659999999999997</v>
      </c>
      <c r="F4596">
        <v>32.659999999999997</v>
      </c>
      <c r="G4596">
        <v>4871700</v>
      </c>
      <c r="H4596" s="3">
        <f>(F4596-B4596)/B4596</f>
        <v>-2.652754177429344E-2</v>
      </c>
      <c r="I4596" s="3">
        <f>_xlfn.RANK.AVG(H4596,$H$3:$H$10273,1)/10271</f>
        <v>0.16239898744036607</v>
      </c>
      <c r="J4596">
        <f>ROUNDDOWN($I4596*J$2,)-IF(MOD($I4596*J$2,1)=0,1,0)+1</f>
        <v>1</v>
      </c>
      <c r="K4596">
        <f>ROUNDDOWN($I4596*K$2,)-IF(MOD($I4596*K$2,1)=0,1,0)+1</f>
        <v>1</v>
      </c>
      <c r="L4596">
        <f>ROUNDDOWN($I4596*L$2,)-IF(MOD($I4596*L$2,1)=0,1,0)+1</f>
        <v>1</v>
      </c>
      <c r="M4596" s="3">
        <f>IF(L4595=4,H4596,0)</f>
        <v>0</v>
      </c>
      <c r="N4596" s="2">
        <f>IF(L4595=1,H4596,0)</f>
        <v>0</v>
      </c>
      <c r="O4596" s="2">
        <f>IF(OR(L4595=1,L4595=4),H4596,0)</f>
        <v>0</v>
      </c>
      <c r="P4596" s="2">
        <f>IF(OR(L4595=1,L4595=2),H4596,0)</f>
        <v>-2.652754177429344E-2</v>
      </c>
      <c r="Q4596" s="2"/>
    </row>
    <row r="4597" spans="1:17" x14ac:dyDescent="0.3">
      <c r="A4597" s="1">
        <v>37035</v>
      </c>
      <c r="B4597">
        <v>32.659999999999997</v>
      </c>
      <c r="C4597">
        <v>32.799999</v>
      </c>
      <c r="D4597">
        <v>30.540001</v>
      </c>
      <c r="E4597">
        <v>31.950001</v>
      </c>
      <c r="F4597">
        <v>31.950001</v>
      </c>
      <c r="G4597">
        <v>8735400</v>
      </c>
      <c r="H4597" s="3">
        <f>(F4597-B4597)/B4597</f>
        <v>-2.1739099816288927E-2</v>
      </c>
      <c r="I4597" s="3">
        <f>_xlfn.RANK.AVG(H4597,$H$3:$H$10273,1)/10271</f>
        <v>0.20728264044396846</v>
      </c>
      <c r="J4597">
        <f>ROUNDDOWN($I4597*J$2,)-IF(MOD($I4597*J$2,1)=0,1,0)+1</f>
        <v>1</v>
      </c>
      <c r="K4597">
        <f>ROUNDDOWN($I4597*K$2,)-IF(MOD($I4597*K$2,1)=0,1,0)+1</f>
        <v>1</v>
      </c>
      <c r="L4597">
        <f>ROUNDDOWN($I4597*L$2,)-IF(MOD($I4597*L$2,1)=0,1,0)+1</f>
        <v>1</v>
      </c>
      <c r="M4597" s="3">
        <f>IF(L4596=4,H4597,0)</f>
        <v>0</v>
      </c>
      <c r="N4597" s="2">
        <f>IF(L4596=1,H4597,0)</f>
        <v>-2.1739099816288927E-2</v>
      </c>
      <c r="O4597" s="2">
        <f>IF(OR(L4596=1,L4596=4),H4597,0)</f>
        <v>-2.1739099816288927E-2</v>
      </c>
      <c r="P4597" s="2">
        <f>IF(OR(L4596=1,L4596=2),H4597,0)</f>
        <v>-2.1739099816288927E-2</v>
      </c>
      <c r="Q4597" s="2"/>
    </row>
    <row r="4598" spans="1:17" x14ac:dyDescent="0.3">
      <c r="A4598" s="1">
        <v>37036</v>
      </c>
      <c r="B4598">
        <v>31.959999</v>
      </c>
      <c r="C4598">
        <v>32.5</v>
      </c>
      <c r="D4598">
        <v>31.299999</v>
      </c>
      <c r="E4598">
        <v>31.940000999999999</v>
      </c>
      <c r="F4598">
        <v>31.940000999999999</v>
      </c>
      <c r="G4598">
        <v>2928200</v>
      </c>
      <c r="H4598" s="3">
        <f>(F4598-B4598)/B4598</f>
        <v>-6.2571966914019839E-4</v>
      </c>
      <c r="I4598" s="3">
        <f>_xlfn.RANK.AVG(H4598,$H$3:$H$10273,1)/10271</f>
        <v>0.49255184500048682</v>
      </c>
      <c r="J4598">
        <f>ROUNDDOWN($I4598*J$2,)-IF(MOD($I4598*J$2,1)=0,1,0)+1</f>
        <v>1</v>
      </c>
      <c r="K4598">
        <f>ROUNDDOWN($I4598*K$2,)-IF(MOD($I4598*K$2,1)=0,1,0)+1</f>
        <v>2</v>
      </c>
      <c r="L4598">
        <f>ROUNDDOWN($I4598*L$2,)-IF(MOD($I4598*L$2,1)=0,1,0)+1</f>
        <v>2</v>
      </c>
      <c r="M4598" s="3">
        <f>IF(L4597=4,H4598,0)</f>
        <v>0</v>
      </c>
      <c r="N4598" s="2">
        <f>IF(L4597=1,H4598,0)</f>
        <v>-6.2571966914019839E-4</v>
      </c>
      <c r="O4598" s="2">
        <f>IF(OR(L4597=1,L4597=4),H4598,0)</f>
        <v>-6.2571966914019839E-4</v>
      </c>
      <c r="P4598" s="2">
        <f>IF(OR(L4597=1,L4597=2),H4598,0)</f>
        <v>-6.2571966914019839E-4</v>
      </c>
      <c r="Q4598" s="2"/>
    </row>
    <row r="4599" spans="1:17" x14ac:dyDescent="0.3">
      <c r="A4599" s="1">
        <v>37040</v>
      </c>
      <c r="B4599">
        <v>31.91</v>
      </c>
      <c r="C4599">
        <v>31.91</v>
      </c>
      <c r="D4599">
        <v>29.4</v>
      </c>
      <c r="E4599">
        <v>29.43</v>
      </c>
      <c r="F4599">
        <v>29.43</v>
      </c>
      <c r="G4599">
        <v>6546600</v>
      </c>
      <c r="H4599" s="3">
        <f>(F4599-B4599)/B4599</f>
        <v>-7.7718583516139153E-2</v>
      </c>
      <c r="I4599" s="3">
        <f>_xlfn.RANK.AVG(H4599,$H$3:$H$10273,1)/10271</f>
        <v>1.080712686203875E-2</v>
      </c>
      <c r="J4599">
        <f>ROUNDDOWN($I4599*J$2,)-IF(MOD($I4599*J$2,1)=0,1,0)+1</f>
        <v>1</v>
      </c>
      <c r="K4599">
        <f>ROUNDDOWN($I4599*K$2,)-IF(MOD($I4599*K$2,1)=0,1,0)+1</f>
        <v>1</v>
      </c>
      <c r="L4599">
        <f>ROUNDDOWN($I4599*L$2,)-IF(MOD($I4599*L$2,1)=0,1,0)+1</f>
        <v>1</v>
      </c>
      <c r="M4599" s="3">
        <f>IF(L4598=4,H4599,0)</f>
        <v>0</v>
      </c>
      <c r="N4599" s="2">
        <f>IF(L4598=1,H4599,0)</f>
        <v>0</v>
      </c>
      <c r="O4599" s="2">
        <f>IF(OR(L4598=1,L4598=4),H4599,0)</f>
        <v>0</v>
      </c>
      <c r="P4599" s="2">
        <f>IF(OR(L4598=1,L4598=2),H4599,0)</f>
        <v>-7.7718583516139153E-2</v>
      </c>
      <c r="Q4599" s="2"/>
    </row>
    <row r="4600" spans="1:17" x14ac:dyDescent="0.3">
      <c r="A4600" s="1">
        <v>37041</v>
      </c>
      <c r="B4600">
        <v>29.200001</v>
      </c>
      <c r="C4600">
        <v>29.200001</v>
      </c>
      <c r="D4600">
        <v>27.5</v>
      </c>
      <c r="E4600">
        <v>27.950001</v>
      </c>
      <c r="F4600">
        <v>27.950001</v>
      </c>
      <c r="G4600">
        <v>9180800</v>
      </c>
      <c r="H4600" s="3">
        <f>(F4600-B4600)/B4600</f>
        <v>-4.280821771204734E-2</v>
      </c>
      <c r="I4600" s="3">
        <f>_xlfn.RANK.AVG(H4600,$H$3:$H$10273,1)/10271</f>
        <v>6.669262973420309E-2</v>
      </c>
      <c r="J4600">
        <f>ROUNDDOWN($I4600*J$2,)-IF(MOD($I4600*J$2,1)=0,1,0)+1</f>
        <v>1</v>
      </c>
      <c r="K4600">
        <f>ROUNDDOWN($I4600*K$2,)-IF(MOD($I4600*K$2,1)=0,1,0)+1</f>
        <v>1</v>
      </c>
      <c r="L4600">
        <f>ROUNDDOWN($I4600*L$2,)-IF(MOD($I4600*L$2,1)=0,1,0)+1</f>
        <v>1</v>
      </c>
      <c r="M4600" s="3">
        <f>IF(L4599=4,H4600,0)</f>
        <v>0</v>
      </c>
      <c r="N4600" s="2">
        <f>IF(L4599=1,H4600,0)</f>
        <v>-4.280821771204734E-2</v>
      </c>
      <c r="O4600" s="2">
        <f>IF(OR(L4599=1,L4599=4),H4600,0)</f>
        <v>-4.280821771204734E-2</v>
      </c>
      <c r="P4600" s="2">
        <f>IF(OR(L4599=1,L4599=2),H4600,0)</f>
        <v>-4.280821771204734E-2</v>
      </c>
      <c r="Q4600" s="2"/>
    </row>
    <row r="4601" spans="1:17" x14ac:dyDescent="0.3">
      <c r="A4601" s="1">
        <v>37042</v>
      </c>
      <c r="B4601">
        <v>27.950001</v>
      </c>
      <c r="C4601">
        <v>28.75</v>
      </c>
      <c r="D4601">
        <v>27.91</v>
      </c>
      <c r="E4601">
        <v>28.25</v>
      </c>
      <c r="F4601">
        <v>28.25</v>
      </c>
      <c r="G4601">
        <v>7217700</v>
      </c>
      <c r="H4601" s="3">
        <f>(F4601-B4601)/B4601</f>
        <v>1.073341643172033E-2</v>
      </c>
      <c r="I4601" s="3">
        <f>_xlfn.RANK.AVG(H4601,$H$3:$H$10273,1)/10271</f>
        <v>0.68328302988998146</v>
      </c>
      <c r="J4601">
        <f>ROUNDDOWN($I4601*J$2,)-IF(MOD($I4601*J$2,1)=0,1,0)+1</f>
        <v>2</v>
      </c>
      <c r="K4601">
        <f>ROUNDDOWN($I4601*K$2,)-IF(MOD($I4601*K$2,1)=0,1,0)+1</f>
        <v>3</v>
      </c>
      <c r="L4601">
        <f>ROUNDDOWN($I4601*L$2,)-IF(MOD($I4601*L$2,1)=0,1,0)+1</f>
        <v>3</v>
      </c>
      <c r="M4601" s="3">
        <f>IF(L4600=4,H4601,0)</f>
        <v>0</v>
      </c>
      <c r="N4601" s="2">
        <f>IF(L4600=1,H4601,0)</f>
        <v>1.073341643172033E-2</v>
      </c>
      <c r="O4601" s="2">
        <f>IF(OR(L4600=1,L4600=4),H4601,0)</f>
        <v>1.073341643172033E-2</v>
      </c>
      <c r="P4601" s="2">
        <f>IF(OR(L4600=1,L4600=2),H4601,0)</f>
        <v>1.073341643172033E-2</v>
      </c>
      <c r="Q4601" s="2"/>
    </row>
    <row r="4602" spans="1:17" x14ac:dyDescent="0.3">
      <c r="A4602" s="1">
        <v>37043</v>
      </c>
      <c r="B4602">
        <v>29</v>
      </c>
      <c r="C4602">
        <v>29.6</v>
      </c>
      <c r="D4602">
        <v>27.969999000000001</v>
      </c>
      <c r="E4602">
        <v>29.6</v>
      </c>
      <c r="F4602">
        <v>29.6</v>
      </c>
      <c r="G4602">
        <v>5925300</v>
      </c>
      <c r="H4602" s="3">
        <f>(F4602-B4602)/B4602</f>
        <v>2.0689655172413841E-2</v>
      </c>
      <c r="I4602" s="3">
        <f>_xlfn.RANK.AVG(H4602,$H$3:$H$10273,1)/10271</f>
        <v>0.79787751922889694</v>
      </c>
      <c r="J4602">
        <f>ROUNDDOWN($I4602*J$2,)-IF(MOD($I4602*J$2,1)=0,1,0)+1</f>
        <v>2</v>
      </c>
      <c r="K4602">
        <f>ROUNDDOWN($I4602*K$2,)-IF(MOD($I4602*K$2,1)=0,1,0)+1</f>
        <v>3</v>
      </c>
      <c r="L4602">
        <f>ROUNDDOWN($I4602*L$2,)-IF(MOD($I4602*L$2,1)=0,1,0)+1</f>
        <v>4</v>
      </c>
      <c r="M4602" s="3">
        <f>IF(L4601=4,H4602,0)</f>
        <v>0</v>
      </c>
      <c r="N4602" s="2">
        <f>IF(L4601=1,H4602,0)</f>
        <v>0</v>
      </c>
      <c r="O4602" s="2">
        <f>IF(OR(L4601=1,L4601=4),H4602,0)</f>
        <v>0</v>
      </c>
      <c r="P4602" s="2">
        <f>IF(OR(L4601=1,L4601=2),H4602,0)</f>
        <v>0</v>
      </c>
      <c r="Q4602" s="2"/>
    </row>
    <row r="4603" spans="1:17" x14ac:dyDescent="0.3">
      <c r="A4603" s="1">
        <v>37046</v>
      </c>
      <c r="B4603">
        <v>29.549999</v>
      </c>
      <c r="C4603">
        <v>29.549999</v>
      </c>
      <c r="D4603">
        <v>27.52</v>
      </c>
      <c r="E4603">
        <v>27.610001</v>
      </c>
      <c r="F4603">
        <v>27.610001</v>
      </c>
      <c r="G4603">
        <v>7897400</v>
      </c>
      <c r="H4603" s="3">
        <f>(F4603-B4603)/B4603</f>
        <v>-6.5651372780080278E-2</v>
      </c>
      <c r="I4603" s="3">
        <f>_xlfn.RANK.AVG(H4603,$H$3:$H$10273,1)/10271</f>
        <v>1.9472300652322073E-2</v>
      </c>
      <c r="J4603">
        <f>ROUNDDOWN($I4603*J$2,)-IF(MOD($I4603*J$2,1)=0,1,0)+1</f>
        <v>1</v>
      </c>
      <c r="K4603">
        <f>ROUNDDOWN($I4603*K$2,)-IF(MOD($I4603*K$2,1)=0,1,0)+1</f>
        <v>1</v>
      </c>
      <c r="L4603">
        <f>ROUNDDOWN($I4603*L$2,)-IF(MOD($I4603*L$2,1)=0,1,0)+1</f>
        <v>1</v>
      </c>
      <c r="M4603" s="3">
        <f>IF(L4602=4,H4603,0)</f>
        <v>-6.5651372780080278E-2</v>
      </c>
      <c r="N4603" s="2">
        <f>IF(L4602=1,H4603,0)</f>
        <v>0</v>
      </c>
      <c r="O4603" s="2">
        <f>IF(OR(L4602=1,L4602=4),H4603,0)</f>
        <v>-6.5651372780080278E-2</v>
      </c>
      <c r="P4603" s="2">
        <f>IF(OR(L4602=1,L4602=2),H4603,0)</f>
        <v>0</v>
      </c>
      <c r="Q4603" s="2"/>
    </row>
    <row r="4604" spans="1:17" x14ac:dyDescent="0.3">
      <c r="A4604" s="1">
        <v>37047</v>
      </c>
      <c r="B4604">
        <v>28.1</v>
      </c>
      <c r="C4604">
        <v>29.469999000000001</v>
      </c>
      <c r="D4604">
        <v>28.1</v>
      </c>
      <c r="E4604">
        <v>28.9</v>
      </c>
      <c r="F4604">
        <v>28.9</v>
      </c>
      <c r="G4604">
        <v>7838100</v>
      </c>
      <c r="H4604" s="3">
        <f>(F4604-B4604)/B4604</f>
        <v>2.8469750889679613E-2</v>
      </c>
      <c r="I4604" s="3">
        <f>_xlfn.RANK.AVG(H4604,$H$3:$H$10273,1)/10271</f>
        <v>0.85833901275435698</v>
      </c>
      <c r="J4604">
        <f>ROUNDDOWN($I4604*J$2,)-IF(MOD($I4604*J$2,1)=0,1,0)+1</f>
        <v>2</v>
      </c>
      <c r="K4604">
        <f>ROUNDDOWN($I4604*K$2,)-IF(MOD($I4604*K$2,1)=0,1,0)+1</f>
        <v>3</v>
      </c>
      <c r="L4604">
        <f>ROUNDDOWN($I4604*L$2,)-IF(MOD($I4604*L$2,1)=0,1,0)+1</f>
        <v>4</v>
      </c>
      <c r="M4604" s="3">
        <f>IF(L4603=4,H4604,0)</f>
        <v>0</v>
      </c>
      <c r="N4604" s="2">
        <f>IF(L4603=1,H4604,0)</f>
        <v>2.8469750889679613E-2</v>
      </c>
      <c r="O4604" s="2">
        <f>IF(OR(L4603=1,L4603=4),H4604,0)</f>
        <v>2.8469750889679613E-2</v>
      </c>
      <c r="P4604" s="2">
        <f>IF(OR(L4603=1,L4603=2),H4604,0)</f>
        <v>2.8469750889679613E-2</v>
      </c>
      <c r="Q4604" s="2"/>
    </row>
    <row r="4605" spans="1:17" x14ac:dyDescent="0.3">
      <c r="A4605" s="1">
        <v>37048</v>
      </c>
      <c r="B4605">
        <v>29.25</v>
      </c>
      <c r="C4605">
        <v>29.6</v>
      </c>
      <c r="D4605">
        <v>28.01</v>
      </c>
      <c r="E4605">
        <v>28.370000999999998</v>
      </c>
      <c r="F4605">
        <v>28.370000999999998</v>
      </c>
      <c r="G4605">
        <v>7556400</v>
      </c>
      <c r="H4605" s="3">
        <f>(F4605-B4605)/B4605</f>
        <v>-3.0085435897435949E-2</v>
      </c>
      <c r="I4605" s="3">
        <f>_xlfn.RANK.AVG(H4605,$H$3:$H$10273,1)/10271</f>
        <v>0.13494304352059197</v>
      </c>
      <c r="J4605">
        <f>ROUNDDOWN($I4605*J$2,)-IF(MOD($I4605*J$2,1)=0,1,0)+1</f>
        <v>1</v>
      </c>
      <c r="K4605">
        <f>ROUNDDOWN($I4605*K$2,)-IF(MOD($I4605*K$2,1)=0,1,0)+1</f>
        <v>1</v>
      </c>
      <c r="L4605">
        <f>ROUNDDOWN($I4605*L$2,)-IF(MOD($I4605*L$2,1)=0,1,0)+1</f>
        <v>1</v>
      </c>
      <c r="M4605" s="3">
        <f>IF(L4604=4,H4605,0)</f>
        <v>-3.0085435897435949E-2</v>
      </c>
      <c r="N4605" s="2">
        <f>IF(L4604=1,H4605,0)</f>
        <v>0</v>
      </c>
      <c r="O4605" s="2">
        <f>IF(OR(L4604=1,L4604=4),H4605,0)</f>
        <v>-3.0085435897435949E-2</v>
      </c>
      <c r="P4605" s="2">
        <f>IF(OR(L4604=1,L4604=2),H4605,0)</f>
        <v>0</v>
      </c>
      <c r="Q4605" s="2"/>
    </row>
    <row r="4606" spans="1:17" x14ac:dyDescent="0.3">
      <c r="A4606" s="1">
        <v>37049</v>
      </c>
      <c r="B4606">
        <v>28.6</v>
      </c>
      <c r="C4606">
        <v>31.1</v>
      </c>
      <c r="D4606">
        <v>28.52</v>
      </c>
      <c r="E4606">
        <v>30.280000999999999</v>
      </c>
      <c r="F4606">
        <v>30.280000999999999</v>
      </c>
      <c r="G4606">
        <v>10903700</v>
      </c>
      <c r="H4606" s="3">
        <f>(F4606-B4606)/B4606</f>
        <v>5.8741293706293607E-2</v>
      </c>
      <c r="I4606" s="3">
        <f>_xlfn.RANK.AVG(H4606,$H$3:$H$10273,1)/10271</f>
        <v>0.9640736052964658</v>
      </c>
      <c r="J4606">
        <f>ROUNDDOWN($I4606*J$2,)-IF(MOD($I4606*J$2,1)=0,1,0)+1</f>
        <v>2</v>
      </c>
      <c r="K4606">
        <f>ROUNDDOWN($I4606*K$2,)-IF(MOD($I4606*K$2,1)=0,1,0)+1</f>
        <v>3</v>
      </c>
      <c r="L4606">
        <f>ROUNDDOWN($I4606*L$2,)-IF(MOD($I4606*L$2,1)=0,1,0)+1</f>
        <v>4</v>
      </c>
      <c r="M4606" s="3">
        <f>IF(L4605=4,H4606,0)</f>
        <v>0</v>
      </c>
      <c r="N4606" s="2">
        <f>IF(L4605=1,H4606,0)</f>
        <v>5.8741293706293607E-2</v>
      </c>
      <c r="O4606" s="2">
        <f>IF(OR(L4605=1,L4605=4),H4606,0)</f>
        <v>5.8741293706293607E-2</v>
      </c>
      <c r="P4606" s="2">
        <f>IF(OR(L4605=1,L4605=2),H4606,0)</f>
        <v>5.8741293706293607E-2</v>
      </c>
      <c r="Q4606" s="2"/>
    </row>
    <row r="4607" spans="1:17" x14ac:dyDescent="0.3">
      <c r="A4607" s="1">
        <v>37050</v>
      </c>
      <c r="B4607">
        <v>30.9</v>
      </c>
      <c r="C4607">
        <v>31.790001</v>
      </c>
      <c r="D4607">
        <v>30.1</v>
      </c>
      <c r="E4607">
        <v>31.1</v>
      </c>
      <c r="F4607">
        <v>31.1</v>
      </c>
      <c r="G4607">
        <v>9639800</v>
      </c>
      <c r="H4607" s="3">
        <f>(F4607-B4607)/B4607</f>
        <v>6.4724919093852055E-3</v>
      </c>
      <c r="I4607" s="3">
        <f>_xlfn.RANK.AVG(H4607,$H$3:$H$10273,1)/10271</f>
        <v>0.62398987440366083</v>
      </c>
      <c r="J4607">
        <f>ROUNDDOWN($I4607*J$2,)-IF(MOD($I4607*J$2,1)=0,1,0)+1</f>
        <v>2</v>
      </c>
      <c r="K4607">
        <f>ROUNDDOWN($I4607*K$2,)-IF(MOD($I4607*K$2,1)=0,1,0)+1</f>
        <v>2</v>
      </c>
      <c r="L4607">
        <f>ROUNDDOWN($I4607*L$2,)-IF(MOD($I4607*L$2,1)=0,1,0)+1</f>
        <v>3</v>
      </c>
      <c r="M4607" s="3">
        <f>IF(L4606=4,H4607,0)</f>
        <v>6.4724919093852055E-3</v>
      </c>
      <c r="N4607" s="2">
        <f>IF(L4606=1,H4607,0)</f>
        <v>0</v>
      </c>
      <c r="O4607" s="2">
        <f>IF(OR(L4606=1,L4606=4),H4607,0)</f>
        <v>6.4724919093852055E-3</v>
      </c>
      <c r="P4607" s="2">
        <f>IF(OR(L4606=1,L4606=2),H4607,0)</f>
        <v>0</v>
      </c>
      <c r="Q4607" s="2"/>
    </row>
    <row r="4608" spans="1:17" x14ac:dyDescent="0.3">
      <c r="A4608" s="1">
        <v>37053</v>
      </c>
      <c r="B4608">
        <v>31.1</v>
      </c>
      <c r="C4608">
        <v>31.1</v>
      </c>
      <c r="D4608">
        <v>29.08</v>
      </c>
      <c r="E4608">
        <v>30.049999</v>
      </c>
      <c r="F4608">
        <v>30.049999</v>
      </c>
      <c r="G4608">
        <v>5982200</v>
      </c>
      <c r="H4608" s="3">
        <f>(F4608-B4608)/B4608</f>
        <v>-3.3762090032154392E-2</v>
      </c>
      <c r="I4608" s="3">
        <f>_xlfn.RANK.AVG(H4608,$H$3:$H$10273,1)/10271</f>
        <v>0.10943432966605005</v>
      </c>
      <c r="J4608">
        <f>ROUNDDOWN($I4608*J$2,)-IF(MOD($I4608*J$2,1)=0,1,0)+1</f>
        <v>1</v>
      </c>
      <c r="K4608">
        <f>ROUNDDOWN($I4608*K$2,)-IF(MOD($I4608*K$2,1)=0,1,0)+1</f>
        <v>1</v>
      </c>
      <c r="L4608">
        <f>ROUNDDOWN($I4608*L$2,)-IF(MOD($I4608*L$2,1)=0,1,0)+1</f>
        <v>1</v>
      </c>
      <c r="M4608" s="3">
        <f>IF(L4607=4,H4608,0)</f>
        <v>0</v>
      </c>
      <c r="N4608" s="2">
        <f>IF(L4607=1,H4608,0)</f>
        <v>0</v>
      </c>
      <c r="O4608" s="2">
        <f>IF(OR(L4607=1,L4607=4),H4608,0)</f>
        <v>0</v>
      </c>
      <c r="P4608" s="2">
        <f>IF(OR(L4607=1,L4607=2),H4608,0)</f>
        <v>0</v>
      </c>
      <c r="Q4608" s="2"/>
    </row>
    <row r="4609" spans="1:17" x14ac:dyDescent="0.3">
      <c r="A4609" s="1">
        <v>37054</v>
      </c>
      <c r="B4609">
        <v>29.049999</v>
      </c>
      <c r="C4609">
        <v>30.299999</v>
      </c>
      <c r="D4609">
        <v>28.530000999999999</v>
      </c>
      <c r="E4609">
        <v>29.67</v>
      </c>
      <c r="F4609">
        <v>29.67</v>
      </c>
      <c r="G4609">
        <v>6348200</v>
      </c>
      <c r="H4609" s="3">
        <f>(F4609-B4609)/B4609</f>
        <v>2.1342548066869194E-2</v>
      </c>
      <c r="I4609" s="3">
        <f>_xlfn.RANK.AVG(H4609,$H$3:$H$10273,1)/10271</f>
        <v>0.80352448641807028</v>
      </c>
      <c r="J4609">
        <f>ROUNDDOWN($I4609*J$2,)-IF(MOD($I4609*J$2,1)=0,1,0)+1</f>
        <v>2</v>
      </c>
      <c r="K4609">
        <f>ROUNDDOWN($I4609*K$2,)-IF(MOD($I4609*K$2,1)=0,1,0)+1</f>
        <v>3</v>
      </c>
      <c r="L4609">
        <f>ROUNDDOWN($I4609*L$2,)-IF(MOD($I4609*L$2,1)=0,1,0)+1</f>
        <v>4</v>
      </c>
      <c r="M4609" s="3">
        <f>IF(L4608=4,H4609,0)</f>
        <v>0</v>
      </c>
      <c r="N4609" s="2">
        <f>IF(L4608=1,H4609,0)</f>
        <v>2.1342548066869194E-2</v>
      </c>
      <c r="O4609" s="2">
        <f>IF(OR(L4608=1,L4608=4),H4609,0)</f>
        <v>2.1342548066869194E-2</v>
      </c>
      <c r="P4609" s="2">
        <f>IF(OR(L4608=1,L4608=2),H4609,0)</f>
        <v>2.1342548066869194E-2</v>
      </c>
      <c r="Q4609" s="2"/>
    </row>
    <row r="4610" spans="1:17" x14ac:dyDescent="0.3">
      <c r="A4610" s="1">
        <v>37055</v>
      </c>
      <c r="B4610">
        <v>29.75</v>
      </c>
      <c r="C4610">
        <v>30.459999</v>
      </c>
      <c r="D4610">
        <v>28.9</v>
      </c>
      <c r="E4610">
        <v>29.280000999999999</v>
      </c>
      <c r="F4610">
        <v>29.280000999999999</v>
      </c>
      <c r="G4610">
        <v>4284000</v>
      </c>
      <c r="H4610" s="3">
        <f>(F4610-B4610)/B4610</f>
        <v>-1.5798285714285761E-2</v>
      </c>
      <c r="I4610" s="3">
        <f>_xlfn.RANK.AVG(H4610,$H$3:$H$10273,1)/10271</f>
        <v>0.27533833122383411</v>
      </c>
      <c r="J4610">
        <f>ROUNDDOWN($I4610*J$2,)-IF(MOD($I4610*J$2,1)=0,1,0)+1</f>
        <v>1</v>
      </c>
      <c r="K4610">
        <f>ROUNDDOWN($I4610*K$2,)-IF(MOD($I4610*K$2,1)=0,1,0)+1</f>
        <v>1</v>
      </c>
      <c r="L4610">
        <f>ROUNDDOWN($I4610*L$2,)-IF(MOD($I4610*L$2,1)=0,1,0)+1</f>
        <v>2</v>
      </c>
      <c r="M4610" s="3">
        <f>IF(L4609=4,H4610,0)</f>
        <v>-1.5798285714285761E-2</v>
      </c>
      <c r="N4610" s="2">
        <f>IF(L4609=1,H4610,0)</f>
        <v>0</v>
      </c>
      <c r="O4610" s="2">
        <f>IF(OR(L4609=1,L4609=4),H4610,0)</f>
        <v>-1.5798285714285761E-2</v>
      </c>
      <c r="P4610" s="2">
        <f>IF(OR(L4609=1,L4609=2),H4610,0)</f>
        <v>0</v>
      </c>
      <c r="Q4610" s="2"/>
    </row>
    <row r="4611" spans="1:17" x14ac:dyDescent="0.3">
      <c r="A4611" s="1">
        <v>37056</v>
      </c>
      <c r="B4611">
        <v>28.08</v>
      </c>
      <c r="C4611">
        <v>29.280000999999999</v>
      </c>
      <c r="D4611">
        <v>27.23</v>
      </c>
      <c r="E4611">
        <v>27.440000999999999</v>
      </c>
      <c r="F4611">
        <v>27.440000999999999</v>
      </c>
      <c r="G4611">
        <v>5932600</v>
      </c>
      <c r="H4611" s="3">
        <f>(F4611-B4611)/B4611</f>
        <v>-2.2791987179487164E-2</v>
      </c>
      <c r="I4611" s="3">
        <f>_xlfn.RANK.AVG(H4611,$H$3:$H$10273,1)/10271</f>
        <v>0.19569662155583681</v>
      </c>
      <c r="J4611">
        <f>ROUNDDOWN($I4611*J$2,)-IF(MOD($I4611*J$2,1)=0,1,0)+1</f>
        <v>1</v>
      </c>
      <c r="K4611">
        <f>ROUNDDOWN($I4611*K$2,)-IF(MOD($I4611*K$2,1)=0,1,0)+1</f>
        <v>1</v>
      </c>
      <c r="L4611">
        <f>ROUNDDOWN($I4611*L$2,)-IF(MOD($I4611*L$2,1)=0,1,0)+1</f>
        <v>1</v>
      </c>
      <c r="M4611" s="3">
        <f>IF(L4610=4,H4611,0)</f>
        <v>0</v>
      </c>
      <c r="N4611" s="2">
        <f>IF(L4610=1,H4611,0)</f>
        <v>0</v>
      </c>
      <c r="O4611" s="2">
        <f>IF(OR(L4610=1,L4610=4),H4611,0)</f>
        <v>0</v>
      </c>
      <c r="P4611" s="2">
        <f>IF(OR(L4610=1,L4610=2),H4611,0)</f>
        <v>-2.2791987179487164E-2</v>
      </c>
      <c r="Q4611" s="2"/>
    </row>
    <row r="4612" spans="1:17" x14ac:dyDescent="0.3">
      <c r="A4612" s="1">
        <v>37057</v>
      </c>
      <c r="B4612">
        <v>27.049999</v>
      </c>
      <c r="C4612">
        <v>28.1</v>
      </c>
      <c r="D4612">
        <v>26.5</v>
      </c>
      <c r="E4612">
        <v>27.559999000000001</v>
      </c>
      <c r="F4612">
        <v>27.559999000000001</v>
      </c>
      <c r="G4612">
        <v>6735800</v>
      </c>
      <c r="H4612" s="3">
        <f>(F4612-B4612)/B4612</f>
        <v>1.8853974819000977E-2</v>
      </c>
      <c r="I4612" s="3">
        <f>_xlfn.RANK.AVG(H4612,$H$3:$H$10273,1)/10271</f>
        <v>0.78191023269399285</v>
      </c>
      <c r="J4612">
        <f>ROUNDDOWN($I4612*J$2,)-IF(MOD($I4612*J$2,1)=0,1,0)+1</f>
        <v>2</v>
      </c>
      <c r="K4612">
        <f>ROUNDDOWN($I4612*K$2,)-IF(MOD($I4612*K$2,1)=0,1,0)+1</f>
        <v>3</v>
      </c>
      <c r="L4612">
        <f>ROUNDDOWN($I4612*L$2,)-IF(MOD($I4612*L$2,1)=0,1,0)+1</f>
        <v>4</v>
      </c>
      <c r="M4612" s="3">
        <f>IF(L4611=4,H4612,0)</f>
        <v>0</v>
      </c>
      <c r="N4612" s="2">
        <f>IF(L4611=1,H4612,0)</f>
        <v>1.8853974819000977E-2</v>
      </c>
      <c r="O4612" s="2">
        <f>IF(OR(L4611=1,L4611=4),H4612,0)</f>
        <v>1.8853974819000977E-2</v>
      </c>
      <c r="P4612" s="2">
        <f>IF(OR(L4611=1,L4611=2),H4612,0)</f>
        <v>1.8853974819000977E-2</v>
      </c>
      <c r="Q4612" s="2"/>
    </row>
    <row r="4613" spans="1:17" x14ac:dyDescent="0.3">
      <c r="A4613" s="1">
        <v>37060</v>
      </c>
      <c r="B4613">
        <v>27.5</v>
      </c>
      <c r="C4613">
        <v>28.049999</v>
      </c>
      <c r="D4613">
        <v>26.15</v>
      </c>
      <c r="E4613">
        <v>26.4</v>
      </c>
      <c r="F4613">
        <v>26.4</v>
      </c>
      <c r="G4613">
        <v>5887800</v>
      </c>
      <c r="H4613" s="3">
        <f>(F4613-B4613)/B4613</f>
        <v>-4.0000000000000049E-2</v>
      </c>
      <c r="I4613" s="3">
        <f>_xlfn.RANK.AVG(H4613,$H$3:$H$10273,1)/10271</f>
        <v>7.7207672086457013E-2</v>
      </c>
      <c r="J4613">
        <f>ROUNDDOWN($I4613*J$2,)-IF(MOD($I4613*J$2,1)=0,1,0)+1</f>
        <v>1</v>
      </c>
      <c r="K4613">
        <f>ROUNDDOWN($I4613*K$2,)-IF(MOD($I4613*K$2,1)=0,1,0)+1</f>
        <v>1</v>
      </c>
      <c r="L4613">
        <f>ROUNDDOWN($I4613*L$2,)-IF(MOD($I4613*L$2,1)=0,1,0)+1</f>
        <v>1</v>
      </c>
      <c r="M4613" s="3">
        <f>IF(L4612=4,H4613,0)</f>
        <v>-4.0000000000000049E-2</v>
      </c>
      <c r="N4613" s="2">
        <f>IF(L4612=1,H4613,0)</f>
        <v>0</v>
      </c>
      <c r="O4613" s="2">
        <f>IF(OR(L4612=1,L4612=4),H4613,0)</f>
        <v>-4.0000000000000049E-2</v>
      </c>
      <c r="P4613" s="2">
        <f>IF(OR(L4612=1,L4612=2),H4613,0)</f>
        <v>0</v>
      </c>
      <c r="Q4613" s="2"/>
    </row>
    <row r="4614" spans="1:17" x14ac:dyDescent="0.3">
      <c r="A4614" s="1">
        <v>37061</v>
      </c>
      <c r="B4614">
        <v>27.5</v>
      </c>
      <c r="C4614">
        <v>27.75</v>
      </c>
      <c r="D4614">
        <v>24.379999000000002</v>
      </c>
      <c r="E4614">
        <v>24.99</v>
      </c>
      <c r="F4614">
        <v>24.99</v>
      </c>
      <c r="G4614">
        <v>11304400</v>
      </c>
      <c r="H4614" s="3">
        <f>(F4614-B4614)/B4614</f>
        <v>-9.1272727272727325E-2</v>
      </c>
      <c r="I4614" s="3">
        <f>_xlfn.RANK.AVG(H4614,$H$3:$H$10273,1)/10271</f>
        <v>4.9654366663421283E-3</v>
      </c>
      <c r="J4614">
        <f>ROUNDDOWN($I4614*J$2,)-IF(MOD($I4614*J$2,1)=0,1,0)+1</f>
        <v>1</v>
      </c>
      <c r="K4614">
        <f>ROUNDDOWN($I4614*K$2,)-IF(MOD($I4614*K$2,1)=0,1,0)+1</f>
        <v>1</v>
      </c>
      <c r="L4614">
        <f>ROUNDDOWN($I4614*L$2,)-IF(MOD($I4614*L$2,1)=0,1,0)+1</f>
        <v>1</v>
      </c>
      <c r="M4614" s="3">
        <f>IF(L4613=4,H4614,0)</f>
        <v>0</v>
      </c>
      <c r="N4614" s="2">
        <f>IF(L4613=1,H4614,0)</f>
        <v>-9.1272727272727325E-2</v>
      </c>
      <c r="O4614" s="2">
        <f>IF(OR(L4613=1,L4613=4),H4614,0)</f>
        <v>-9.1272727272727325E-2</v>
      </c>
      <c r="P4614" s="2">
        <f>IF(OR(L4613=1,L4613=2),H4614,0)</f>
        <v>-9.1272727272727325E-2</v>
      </c>
      <c r="Q4614" s="2"/>
    </row>
    <row r="4615" spans="1:17" x14ac:dyDescent="0.3">
      <c r="A4615" s="1">
        <v>37062</v>
      </c>
      <c r="B4615">
        <v>24</v>
      </c>
      <c r="C4615">
        <v>25.1</v>
      </c>
      <c r="D4615">
        <v>23.559999000000001</v>
      </c>
      <c r="E4615">
        <v>23.950001</v>
      </c>
      <c r="F4615">
        <v>23.950001</v>
      </c>
      <c r="G4615">
        <v>11126200</v>
      </c>
      <c r="H4615" s="3">
        <f>(F4615-B4615)/B4615</f>
        <v>-2.0832916666666534E-3</v>
      </c>
      <c r="I4615" s="3">
        <f>_xlfn.RANK.AVG(H4615,$H$3:$H$10273,1)/10271</f>
        <v>0.48057638009930875</v>
      </c>
      <c r="J4615">
        <f>ROUNDDOWN($I4615*J$2,)-IF(MOD($I4615*J$2,1)=0,1,0)+1</f>
        <v>1</v>
      </c>
      <c r="K4615">
        <f>ROUNDDOWN($I4615*K$2,)-IF(MOD($I4615*K$2,1)=0,1,0)+1</f>
        <v>2</v>
      </c>
      <c r="L4615">
        <f>ROUNDDOWN($I4615*L$2,)-IF(MOD($I4615*L$2,1)=0,1,0)+1</f>
        <v>2</v>
      </c>
      <c r="M4615" s="3">
        <f>IF(L4614=4,H4615,0)</f>
        <v>0</v>
      </c>
      <c r="N4615" s="2">
        <f>IF(L4614=1,H4615,0)</f>
        <v>-2.0832916666666534E-3</v>
      </c>
      <c r="O4615" s="2">
        <f>IF(OR(L4614=1,L4614=4),H4615,0)</f>
        <v>-2.0832916666666534E-3</v>
      </c>
      <c r="P4615" s="2">
        <f>IF(OR(L4614=1,L4614=2),H4615,0)</f>
        <v>-2.0832916666666534E-3</v>
      </c>
      <c r="Q4615" s="2"/>
    </row>
    <row r="4616" spans="1:17" x14ac:dyDescent="0.3">
      <c r="A4616" s="1">
        <v>37063</v>
      </c>
      <c r="B4616">
        <v>24.049999</v>
      </c>
      <c r="C4616">
        <v>24.59</v>
      </c>
      <c r="D4616">
        <v>23.620000999999998</v>
      </c>
      <c r="E4616">
        <v>24.48</v>
      </c>
      <c r="F4616">
        <v>24.48</v>
      </c>
      <c r="G4616">
        <v>7173400</v>
      </c>
      <c r="H4616" s="3">
        <f>(F4616-B4616)/B4616</f>
        <v>1.7879460202888189E-2</v>
      </c>
      <c r="I4616" s="3">
        <f>_xlfn.RANK.AVG(H4616,$H$3:$H$10273,1)/10271</f>
        <v>0.7721740823678318</v>
      </c>
      <c r="J4616">
        <f>ROUNDDOWN($I4616*J$2,)-IF(MOD($I4616*J$2,1)=0,1,0)+1</f>
        <v>2</v>
      </c>
      <c r="K4616">
        <f>ROUNDDOWN($I4616*K$2,)-IF(MOD($I4616*K$2,1)=0,1,0)+1</f>
        <v>3</v>
      </c>
      <c r="L4616">
        <f>ROUNDDOWN($I4616*L$2,)-IF(MOD($I4616*L$2,1)=0,1,0)+1</f>
        <v>4</v>
      </c>
      <c r="M4616" s="3">
        <f>IF(L4615=4,H4616,0)</f>
        <v>0</v>
      </c>
      <c r="N4616" s="2">
        <f>IF(L4615=1,H4616,0)</f>
        <v>0</v>
      </c>
      <c r="O4616" s="2">
        <f>IF(OR(L4615=1,L4615=4),H4616,0)</f>
        <v>0</v>
      </c>
      <c r="P4616" s="2">
        <f>IF(OR(L4615=1,L4615=2),H4616,0)</f>
        <v>1.7879460202888189E-2</v>
      </c>
      <c r="Q4616" s="2"/>
    </row>
    <row r="4617" spans="1:17" x14ac:dyDescent="0.3">
      <c r="A4617" s="1">
        <v>37064</v>
      </c>
      <c r="B4617">
        <v>24.65</v>
      </c>
      <c r="C4617">
        <v>25.85</v>
      </c>
      <c r="D4617">
        <v>24.200001</v>
      </c>
      <c r="E4617">
        <v>24.67</v>
      </c>
      <c r="F4617">
        <v>24.67</v>
      </c>
      <c r="G4617">
        <v>4866500</v>
      </c>
      <c r="H4617" s="3">
        <f>(F4617-B4617)/B4617</f>
        <v>8.113590263692952E-4</v>
      </c>
      <c r="I4617" s="3">
        <f>_xlfn.RANK.AVG(H4617,$H$3:$H$10273,1)/10271</f>
        <v>0.55934183623795153</v>
      </c>
      <c r="J4617">
        <f>ROUNDDOWN($I4617*J$2,)-IF(MOD($I4617*J$2,1)=0,1,0)+1</f>
        <v>2</v>
      </c>
      <c r="K4617">
        <f>ROUNDDOWN($I4617*K$2,)-IF(MOD($I4617*K$2,1)=0,1,0)+1</f>
        <v>2</v>
      </c>
      <c r="L4617">
        <f>ROUNDDOWN($I4617*L$2,)-IF(MOD($I4617*L$2,1)=0,1,0)+1</f>
        <v>3</v>
      </c>
      <c r="M4617" s="3">
        <f>IF(L4616=4,H4617,0)</f>
        <v>8.113590263692952E-4</v>
      </c>
      <c r="N4617" s="2">
        <f>IF(L4616=1,H4617,0)</f>
        <v>0</v>
      </c>
      <c r="O4617" s="2">
        <f>IF(OR(L4616=1,L4616=4),H4617,0)</f>
        <v>8.113590263692952E-4</v>
      </c>
      <c r="P4617" s="2">
        <f>IF(OR(L4616=1,L4616=2),H4617,0)</f>
        <v>0</v>
      </c>
      <c r="Q4617" s="2"/>
    </row>
    <row r="4618" spans="1:17" x14ac:dyDescent="0.3">
      <c r="A4618" s="1">
        <v>37067</v>
      </c>
      <c r="B4618">
        <v>25.950001</v>
      </c>
      <c r="C4618">
        <v>25.950001</v>
      </c>
      <c r="D4618">
        <v>24.709999</v>
      </c>
      <c r="E4618">
        <v>25.290001</v>
      </c>
      <c r="F4618">
        <v>25.290001</v>
      </c>
      <c r="G4618">
        <v>3415600</v>
      </c>
      <c r="H4618" s="3">
        <f>(F4618-B4618)/B4618</f>
        <v>-2.5433525031463396E-2</v>
      </c>
      <c r="I4618" s="3">
        <f>_xlfn.RANK.AVG(H4618,$H$3:$H$10273,1)/10271</f>
        <v>0.17252458377957355</v>
      </c>
      <c r="J4618">
        <f>ROUNDDOWN($I4618*J$2,)-IF(MOD($I4618*J$2,1)=0,1,0)+1</f>
        <v>1</v>
      </c>
      <c r="K4618">
        <f>ROUNDDOWN($I4618*K$2,)-IF(MOD($I4618*K$2,1)=0,1,0)+1</f>
        <v>1</v>
      </c>
      <c r="L4618">
        <f>ROUNDDOWN($I4618*L$2,)-IF(MOD($I4618*L$2,1)=0,1,0)+1</f>
        <v>1</v>
      </c>
      <c r="M4618" s="3">
        <f>IF(L4617=4,H4618,0)</f>
        <v>0</v>
      </c>
      <c r="N4618" s="2">
        <f>IF(L4617=1,H4618,0)</f>
        <v>0</v>
      </c>
      <c r="O4618" s="2">
        <f>IF(OR(L4617=1,L4617=4),H4618,0)</f>
        <v>0</v>
      </c>
      <c r="P4618" s="2">
        <f>IF(OR(L4617=1,L4617=2),H4618,0)</f>
        <v>0</v>
      </c>
      <c r="Q4618" s="2"/>
    </row>
    <row r="4619" spans="1:17" x14ac:dyDescent="0.3">
      <c r="A4619" s="1">
        <v>37068</v>
      </c>
      <c r="B4619">
        <v>25.15</v>
      </c>
      <c r="C4619">
        <v>26.4</v>
      </c>
      <c r="D4619">
        <v>24.83</v>
      </c>
      <c r="E4619">
        <v>26.15</v>
      </c>
      <c r="F4619">
        <v>26.15</v>
      </c>
      <c r="G4619">
        <v>4906200</v>
      </c>
      <c r="H4619" s="3">
        <f>(F4619-B4619)/B4619</f>
        <v>3.9761431411530816E-2</v>
      </c>
      <c r="I4619" s="3">
        <f>_xlfn.RANK.AVG(H4619,$H$3:$H$10273,1)/10271</f>
        <v>0.91724272222763115</v>
      </c>
      <c r="J4619">
        <f>ROUNDDOWN($I4619*J$2,)-IF(MOD($I4619*J$2,1)=0,1,0)+1</f>
        <v>2</v>
      </c>
      <c r="K4619">
        <f>ROUNDDOWN($I4619*K$2,)-IF(MOD($I4619*K$2,1)=0,1,0)+1</f>
        <v>3</v>
      </c>
      <c r="L4619">
        <f>ROUNDDOWN($I4619*L$2,)-IF(MOD($I4619*L$2,1)=0,1,0)+1</f>
        <v>4</v>
      </c>
      <c r="M4619" s="3">
        <f>IF(L4618=4,H4619,0)</f>
        <v>0</v>
      </c>
      <c r="N4619" s="2">
        <f>IF(L4618=1,H4619,0)</f>
        <v>3.9761431411530816E-2</v>
      </c>
      <c r="O4619" s="2">
        <f>IF(OR(L4618=1,L4618=4),H4619,0)</f>
        <v>3.9761431411530816E-2</v>
      </c>
      <c r="P4619" s="2">
        <f>IF(OR(L4618=1,L4618=2),H4619,0)</f>
        <v>3.9761431411530816E-2</v>
      </c>
      <c r="Q4619" s="2"/>
    </row>
    <row r="4620" spans="1:17" x14ac:dyDescent="0.3">
      <c r="A4620" s="1">
        <v>37069</v>
      </c>
      <c r="B4620">
        <v>25.9</v>
      </c>
      <c r="C4620">
        <v>27.059999000000001</v>
      </c>
      <c r="D4620">
        <v>25.549999</v>
      </c>
      <c r="E4620">
        <v>26.5</v>
      </c>
      <c r="F4620">
        <v>26.5</v>
      </c>
      <c r="G4620">
        <v>5611500</v>
      </c>
      <c r="H4620" s="3">
        <f>(F4620-B4620)/B4620</f>
        <v>2.3166023166023224E-2</v>
      </c>
      <c r="I4620" s="3">
        <f>_xlfn.RANK.AVG(H4620,$H$3:$H$10273,1)/10271</f>
        <v>0.82095219550189857</v>
      </c>
      <c r="J4620">
        <f>ROUNDDOWN($I4620*J$2,)-IF(MOD($I4620*J$2,1)=0,1,0)+1</f>
        <v>2</v>
      </c>
      <c r="K4620">
        <f>ROUNDDOWN($I4620*K$2,)-IF(MOD($I4620*K$2,1)=0,1,0)+1</f>
        <v>3</v>
      </c>
      <c r="L4620">
        <f>ROUNDDOWN($I4620*L$2,)-IF(MOD($I4620*L$2,1)=0,1,0)+1</f>
        <v>4</v>
      </c>
      <c r="M4620" s="3">
        <f>IF(L4619=4,H4620,0)</f>
        <v>2.3166023166023224E-2</v>
      </c>
      <c r="N4620" s="2">
        <f>IF(L4619=1,H4620,0)</f>
        <v>0</v>
      </c>
      <c r="O4620" s="2">
        <f>IF(OR(L4619=1,L4619=4),H4620,0)</f>
        <v>2.3166023166023224E-2</v>
      </c>
      <c r="P4620" s="2">
        <f>IF(OR(L4619=1,L4619=2),H4620,0)</f>
        <v>0</v>
      </c>
      <c r="Q4620" s="2"/>
    </row>
    <row r="4621" spans="1:17" x14ac:dyDescent="0.3">
      <c r="A4621" s="1">
        <v>37070</v>
      </c>
      <c r="B4621">
        <v>26.950001</v>
      </c>
      <c r="C4621">
        <v>28.6</v>
      </c>
      <c r="D4621">
        <v>26.940000999999999</v>
      </c>
      <c r="E4621">
        <v>27.43</v>
      </c>
      <c r="F4621">
        <v>27.43</v>
      </c>
      <c r="G4621">
        <v>4919400</v>
      </c>
      <c r="H4621" s="3">
        <f>(F4621-B4621)/B4621</f>
        <v>1.7810722901271853E-2</v>
      </c>
      <c r="I4621" s="3">
        <f>_xlfn.RANK.AVG(H4621,$H$3:$H$10273,1)/10271</f>
        <v>0.77042157530912281</v>
      </c>
      <c r="J4621">
        <f>ROUNDDOWN($I4621*J$2,)-IF(MOD($I4621*J$2,1)=0,1,0)+1</f>
        <v>2</v>
      </c>
      <c r="K4621">
        <f>ROUNDDOWN($I4621*K$2,)-IF(MOD($I4621*K$2,1)=0,1,0)+1</f>
        <v>3</v>
      </c>
      <c r="L4621">
        <f>ROUNDDOWN($I4621*L$2,)-IF(MOD($I4621*L$2,1)=0,1,0)+1</f>
        <v>4</v>
      </c>
      <c r="M4621" s="3">
        <f>IF(L4620=4,H4621,0)</f>
        <v>1.7810722901271853E-2</v>
      </c>
      <c r="N4621" s="2">
        <f>IF(L4620=1,H4621,0)</f>
        <v>0</v>
      </c>
      <c r="O4621" s="2">
        <f>IF(OR(L4620=1,L4620=4),H4621,0)</f>
        <v>1.7810722901271853E-2</v>
      </c>
      <c r="P4621" s="2">
        <f>IF(OR(L4620=1,L4620=2),H4621,0)</f>
        <v>0</v>
      </c>
      <c r="Q4621" s="2"/>
    </row>
    <row r="4622" spans="1:17" x14ac:dyDescent="0.3">
      <c r="A4622" s="1">
        <v>37071</v>
      </c>
      <c r="B4622">
        <v>27.43</v>
      </c>
      <c r="C4622">
        <v>30.1</v>
      </c>
      <c r="D4622">
        <v>27.43</v>
      </c>
      <c r="E4622">
        <v>28.9</v>
      </c>
      <c r="F4622">
        <v>28.9</v>
      </c>
      <c r="G4622">
        <v>11227700</v>
      </c>
      <c r="H4622" s="3">
        <f>(F4622-B4622)/B4622</f>
        <v>5.3590958804228907E-2</v>
      </c>
      <c r="I4622" s="3">
        <f>_xlfn.RANK.AVG(H4622,$H$3:$H$10273,1)/10271</f>
        <v>0.95404537046051996</v>
      </c>
      <c r="J4622">
        <f>ROUNDDOWN($I4622*J$2,)-IF(MOD($I4622*J$2,1)=0,1,0)+1</f>
        <v>2</v>
      </c>
      <c r="K4622">
        <f>ROUNDDOWN($I4622*K$2,)-IF(MOD($I4622*K$2,1)=0,1,0)+1</f>
        <v>3</v>
      </c>
      <c r="L4622">
        <f>ROUNDDOWN($I4622*L$2,)-IF(MOD($I4622*L$2,1)=0,1,0)+1</f>
        <v>4</v>
      </c>
      <c r="M4622" s="3">
        <f>IF(L4621=4,H4622,0)</f>
        <v>5.3590958804228907E-2</v>
      </c>
      <c r="N4622" s="2">
        <f>IF(L4621=1,H4622,0)</f>
        <v>0</v>
      </c>
      <c r="O4622" s="2">
        <f>IF(OR(L4621=1,L4621=4),H4622,0)</f>
        <v>5.3590958804228907E-2</v>
      </c>
      <c r="P4622" s="2">
        <f>IF(OR(L4621=1,L4621=2),H4622,0)</f>
        <v>0</v>
      </c>
      <c r="Q4622" s="2"/>
    </row>
    <row r="4623" spans="1:17" x14ac:dyDescent="0.3">
      <c r="A4623" s="1">
        <v>37074</v>
      </c>
      <c r="B4623">
        <v>29.049999</v>
      </c>
      <c r="C4623">
        <v>30</v>
      </c>
      <c r="D4623">
        <v>28.639999</v>
      </c>
      <c r="E4623">
        <v>29.74</v>
      </c>
      <c r="F4623">
        <v>29.74</v>
      </c>
      <c r="G4623">
        <v>5074400</v>
      </c>
      <c r="H4623" s="3">
        <f>(F4623-B4623)/B4623</f>
        <v>2.3752186704033923E-2</v>
      </c>
      <c r="I4623" s="3">
        <f>_xlfn.RANK.AVG(H4623,$H$3:$H$10273,1)/10271</f>
        <v>0.82611235517476389</v>
      </c>
      <c r="J4623">
        <f>ROUNDDOWN($I4623*J$2,)-IF(MOD($I4623*J$2,1)=0,1,0)+1</f>
        <v>2</v>
      </c>
      <c r="K4623">
        <f>ROUNDDOWN($I4623*K$2,)-IF(MOD($I4623*K$2,1)=0,1,0)+1</f>
        <v>3</v>
      </c>
      <c r="L4623">
        <f>ROUNDDOWN($I4623*L$2,)-IF(MOD($I4623*L$2,1)=0,1,0)+1</f>
        <v>4</v>
      </c>
      <c r="M4623" s="3">
        <f>IF(L4622=4,H4623,0)</f>
        <v>2.3752186704033923E-2</v>
      </c>
      <c r="N4623" s="2">
        <f>IF(L4622=1,H4623,0)</f>
        <v>0</v>
      </c>
      <c r="O4623" s="2">
        <f>IF(OR(L4622=1,L4622=4),H4623,0)</f>
        <v>2.3752186704033923E-2</v>
      </c>
      <c r="P4623" s="2">
        <f>IF(OR(L4622=1,L4622=2),H4623,0)</f>
        <v>0</v>
      </c>
      <c r="Q4623" s="2"/>
    </row>
    <row r="4624" spans="1:17" x14ac:dyDescent="0.3">
      <c r="A4624" s="1">
        <v>37075</v>
      </c>
      <c r="B4624">
        <v>29.1</v>
      </c>
      <c r="C4624">
        <v>30.200001</v>
      </c>
      <c r="D4624">
        <v>28.860001</v>
      </c>
      <c r="E4624">
        <v>29.76</v>
      </c>
      <c r="F4624">
        <v>29.76</v>
      </c>
      <c r="G4624">
        <v>3284300</v>
      </c>
      <c r="H4624" s="3">
        <f>(F4624-B4624)/B4624</f>
        <v>2.2680412371134023E-2</v>
      </c>
      <c r="I4624" s="3">
        <f>_xlfn.RANK.AVG(H4624,$H$3:$H$10273,1)/10271</f>
        <v>0.81734981988121902</v>
      </c>
      <c r="J4624">
        <f>ROUNDDOWN($I4624*J$2,)-IF(MOD($I4624*J$2,1)=0,1,0)+1</f>
        <v>2</v>
      </c>
      <c r="K4624">
        <f>ROUNDDOWN($I4624*K$2,)-IF(MOD($I4624*K$2,1)=0,1,0)+1</f>
        <v>3</v>
      </c>
      <c r="L4624">
        <f>ROUNDDOWN($I4624*L$2,)-IF(MOD($I4624*L$2,1)=0,1,0)+1</f>
        <v>4</v>
      </c>
      <c r="M4624" s="3">
        <f>IF(L4623=4,H4624,0)</f>
        <v>2.2680412371134023E-2</v>
      </c>
      <c r="N4624" s="2">
        <f>IF(L4623=1,H4624,0)</f>
        <v>0</v>
      </c>
      <c r="O4624" s="2">
        <f>IF(OR(L4623=1,L4623=4),H4624,0)</f>
        <v>2.2680412371134023E-2</v>
      </c>
      <c r="P4624" s="2">
        <f>IF(OR(L4623=1,L4623=2),H4624,0)</f>
        <v>0</v>
      </c>
      <c r="Q4624" s="2"/>
    </row>
    <row r="4625" spans="1:17" x14ac:dyDescent="0.3">
      <c r="A4625" s="1">
        <v>37077</v>
      </c>
      <c r="B4625">
        <v>29.25</v>
      </c>
      <c r="C4625">
        <v>29.26</v>
      </c>
      <c r="D4625">
        <v>28.5</v>
      </c>
      <c r="E4625">
        <v>28.639999</v>
      </c>
      <c r="F4625">
        <v>28.639999</v>
      </c>
      <c r="G4625">
        <v>7030700</v>
      </c>
      <c r="H4625" s="3">
        <f>(F4625-B4625)/B4625</f>
        <v>-2.0854735042735058E-2</v>
      </c>
      <c r="I4625" s="3">
        <f>_xlfn.RANK.AVG(H4625,$H$3:$H$10273,1)/10271</f>
        <v>0.21653198325382145</v>
      </c>
      <c r="J4625">
        <f>ROUNDDOWN($I4625*J$2,)-IF(MOD($I4625*J$2,1)=0,1,0)+1</f>
        <v>1</v>
      </c>
      <c r="K4625">
        <f>ROUNDDOWN($I4625*K$2,)-IF(MOD($I4625*K$2,1)=0,1,0)+1</f>
        <v>1</v>
      </c>
      <c r="L4625">
        <f>ROUNDDOWN($I4625*L$2,)-IF(MOD($I4625*L$2,1)=0,1,0)+1</f>
        <v>1</v>
      </c>
      <c r="M4625" s="3">
        <f>IF(L4624=4,H4625,0)</f>
        <v>-2.0854735042735058E-2</v>
      </c>
      <c r="N4625" s="2">
        <f>IF(L4624=1,H4625,0)</f>
        <v>0</v>
      </c>
      <c r="O4625" s="2">
        <f>IF(OR(L4624=1,L4624=4),H4625,0)</f>
        <v>-2.0854735042735058E-2</v>
      </c>
      <c r="P4625" s="2">
        <f>IF(OR(L4624=1,L4624=2),H4625,0)</f>
        <v>0</v>
      </c>
      <c r="Q4625" s="2"/>
    </row>
    <row r="4626" spans="1:17" x14ac:dyDescent="0.3">
      <c r="A4626" s="1">
        <v>37078</v>
      </c>
      <c r="B4626">
        <v>23.5</v>
      </c>
      <c r="C4626">
        <v>23.9</v>
      </c>
      <c r="D4626">
        <v>20.799999</v>
      </c>
      <c r="E4626">
        <v>20.799999</v>
      </c>
      <c r="F4626">
        <v>20.799999</v>
      </c>
      <c r="G4626">
        <v>26133700</v>
      </c>
      <c r="H4626" s="3">
        <f>(F4626-B4626)/B4626</f>
        <v>-0.11489365957446809</v>
      </c>
      <c r="I4626" s="3">
        <f>_xlfn.RANK.AVG(H4626,$H$3:$H$10273,1)/10271</f>
        <v>2.4340375815402591E-3</v>
      </c>
      <c r="J4626">
        <f>ROUNDDOWN($I4626*J$2,)-IF(MOD($I4626*J$2,1)=0,1,0)+1</f>
        <v>1</v>
      </c>
      <c r="K4626">
        <f>ROUNDDOWN($I4626*K$2,)-IF(MOD($I4626*K$2,1)=0,1,0)+1</f>
        <v>1</v>
      </c>
      <c r="L4626">
        <f>ROUNDDOWN($I4626*L$2,)-IF(MOD($I4626*L$2,1)=0,1,0)+1</f>
        <v>1</v>
      </c>
      <c r="M4626" s="3">
        <f>IF(L4625=4,H4626,0)</f>
        <v>0</v>
      </c>
      <c r="N4626" s="2">
        <f>IF(L4625=1,H4626,0)</f>
        <v>-0.11489365957446809</v>
      </c>
      <c r="O4626" s="2">
        <f>IF(OR(L4625=1,L4625=4),H4626,0)</f>
        <v>-0.11489365957446809</v>
      </c>
      <c r="P4626" s="2">
        <f>IF(OR(L4625=1,L4625=2),H4626,0)</f>
        <v>-0.11489365957446809</v>
      </c>
      <c r="Q4626" s="2"/>
    </row>
    <row r="4627" spans="1:17" x14ac:dyDescent="0.3">
      <c r="A4627" s="1">
        <v>37081</v>
      </c>
      <c r="B4627">
        <v>20.870000999999998</v>
      </c>
      <c r="C4627">
        <v>21.459999</v>
      </c>
      <c r="D4627">
        <v>20.120000999999998</v>
      </c>
      <c r="E4627">
        <v>21.200001</v>
      </c>
      <c r="F4627">
        <v>21.200001</v>
      </c>
      <c r="G4627">
        <v>13000600</v>
      </c>
      <c r="H4627" s="3">
        <f>(F4627-B4627)/B4627</f>
        <v>1.5812169822128991E-2</v>
      </c>
      <c r="I4627" s="3">
        <f>_xlfn.RANK.AVG(H4627,$H$3:$H$10273,1)/10271</f>
        <v>0.75085191315353905</v>
      </c>
      <c r="J4627">
        <f>ROUNDDOWN($I4627*J$2,)-IF(MOD($I4627*J$2,1)=0,1,0)+1</f>
        <v>2</v>
      </c>
      <c r="K4627">
        <f>ROUNDDOWN($I4627*K$2,)-IF(MOD($I4627*K$2,1)=0,1,0)+1</f>
        <v>3</v>
      </c>
      <c r="L4627">
        <f>ROUNDDOWN($I4627*L$2,)-IF(MOD($I4627*L$2,1)=0,1,0)+1</f>
        <v>4</v>
      </c>
      <c r="M4627" s="3">
        <f>IF(L4626=4,H4627,0)</f>
        <v>0</v>
      </c>
      <c r="N4627" s="2">
        <f>IF(L4626=1,H4627,0)</f>
        <v>1.5812169822128991E-2</v>
      </c>
      <c r="O4627" s="2">
        <f>IF(OR(L4626=1,L4626=4),H4627,0)</f>
        <v>1.5812169822128991E-2</v>
      </c>
      <c r="P4627" s="2">
        <f>IF(OR(L4626=1,L4626=2),H4627,0)</f>
        <v>1.5812169822128991E-2</v>
      </c>
      <c r="Q4627" s="2"/>
    </row>
    <row r="4628" spans="1:17" x14ac:dyDescent="0.3">
      <c r="A4628" s="1">
        <v>37082</v>
      </c>
      <c r="B4628">
        <v>21.5</v>
      </c>
      <c r="C4628">
        <v>21.73</v>
      </c>
      <c r="D4628">
        <v>20.790001</v>
      </c>
      <c r="E4628">
        <v>21</v>
      </c>
      <c r="F4628">
        <v>21</v>
      </c>
      <c r="G4628">
        <v>7220200</v>
      </c>
      <c r="H4628" s="3">
        <f>(F4628-B4628)/B4628</f>
        <v>-2.3255813953488372E-2</v>
      </c>
      <c r="I4628" s="3">
        <f>_xlfn.RANK.AVG(H4628,$H$3:$H$10273,1)/10271</f>
        <v>0.19151007691558758</v>
      </c>
      <c r="J4628">
        <f>ROUNDDOWN($I4628*J$2,)-IF(MOD($I4628*J$2,1)=0,1,0)+1</f>
        <v>1</v>
      </c>
      <c r="K4628">
        <f>ROUNDDOWN($I4628*K$2,)-IF(MOD($I4628*K$2,1)=0,1,0)+1</f>
        <v>1</v>
      </c>
      <c r="L4628">
        <f>ROUNDDOWN($I4628*L$2,)-IF(MOD($I4628*L$2,1)=0,1,0)+1</f>
        <v>1</v>
      </c>
      <c r="M4628" s="3">
        <f>IF(L4627=4,H4628,0)</f>
        <v>-2.3255813953488372E-2</v>
      </c>
      <c r="N4628" s="2">
        <f>IF(L4627=1,H4628,0)</f>
        <v>0</v>
      </c>
      <c r="O4628" s="2">
        <f>IF(OR(L4627=1,L4627=4),H4628,0)</f>
        <v>-2.3255813953488372E-2</v>
      </c>
      <c r="P4628" s="2">
        <f>IF(OR(L4627=1,L4627=2),H4628,0)</f>
        <v>0</v>
      </c>
      <c r="Q4628" s="2"/>
    </row>
    <row r="4629" spans="1:17" x14ac:dyDescent="0.3">
      <c r="A4629" s="1">
        <v>37083</v>
      </c>
      <c r="B4629">
        <v>20.99</v>
      </c>
      <c r="C4629">
        <v>21.200001</v>
      </c>
      <c r="D4629">
        <v>20.200001</v>
      </c>
      <c r="E4629">
        <v>21.120000999999998</v>
      </c>
      <c r="F4629">
        <v>21.120000999999998</v>
      </c>
      <c r="G4629">
        <v>7457900</v>
      </c>
      <c r="H4629" s="3">
        <f>(F4629-B4629)/B4629</f>
        <v>6.1934730824202023E-3</v>
      </c>
      <c r="I4629" s="3">
        <f>_xlfn.RANK.AVG(H4629,$H$3:$H$10273,1)/10271</f>
        <v>0.6205822217895044</v>
      </c>
      <c r="J4629">
        <f>ROUNDDOWN($I4629*J$2,)-IF(MOD($I4629*J$2,1)=0,1,0)+1</f>
        <v>2</v>
      </c>
      <c r="K4629">
        <f>ROUNDDOWN($I4629*K$2,)-IF(MOD($I4629*K$2,1)=0,1,0)+1</f>
        <v>2</v>
      </c>
      <c r="L4629">
        <f>ROUNDDOWN($I4629*L$2,)-IF(MOD($I4629*L$2,1)=0,1,0)+1</f>
        <v>3</v>
      </c>
      <c r="M4629" s="3">
        <f>IF(L4628=4,H4629,0)</f>
        <v>0</v>
      </c>
      <c r="N4629" s="2">
        <f>IF(L4628=1,H4629,0)</f>
        <v>6.1934730824202023E-3</v>
      </c>
      <c r="O4629" s="2">
        <f>IF(OR(L4628=1,L4628=4),H4629,0)</f>
        <v>6.1934730824202023E-3</v>
      </c>
      <c r="P4629" s="2">
        <f>IF(OR(L4628=1,L4628=2),H4629,0)</f>
        <v>6.1934730824202023E-3</v>
      </c>
      <c r="Q4629" s="2"/>
    </row>
    <row r="4630" spans="1:17" x14ac:dyDescent="0.3">
      <c r="A4630" s="1">
        <v>37084</v>
      </c>
      <c r="B4630">
        <v>22</v>
      </c>
      <c r="C4630">
        <v>23.219999000000001</v>
      </c>
      <c r="D4630">
        <v>22</v>
      </c>
      <c r="E4630">
        <v>22.700001</v>
      </c>
      <c r="F4630">
        <v>22.700001</v>
      </c>
      <c r="G4630">
        <v>7957900</v>
      </c>
      <c r="H4630" s="3">
        <f>(F4630-B4630)/B4630</f>
        <v>3.181822727272729E-2</v>
      </c>
      <c r="I4630" s="3">
        <f>_xlfn.RANK.AVG(H4630,$H$3:$H$10273,1)/10271</f>
        <v>0.87917437445234159</v>
      </c>
      <c r="J4630">
        <f>ROUNDDOWN($I4630*J$2,)-IF(MOD($I4630*J$2,1)=0,1,0)+1</f>
        <v>2</v>
      </c>
      <c r="K4630">
        <f>ROUNDDOWN($I4630*K$2,)-IF(MOD($I4630*K$2,1)=0,1,0)+1</f>
        <v>3</v>
      </c>
      <c r="L4630">
        <f>ROUNDDOWN($I4630*L$2,)-IF(MOD($I4630*L$2,1)=0,1,0)+1</f>
        <v>4</v>
      </c>
      <c r="M4630" s="3">
        <f>IF(L4629=4,H4630,0)</f>
        <v>0</v>
      </c>
      <c r="N4630" s="2">
        <f>IF(L4629=1,H4630,0)</f>
        <v>0</v>
      </c>
      <c r="O4630" s="2">
        <f>IF(OR(L4629=1,L4629=4),H4630,0)</f>
        <v>0</v>
      </c>
      <c r="P4630" s="2">
        <f>IF(OR(L4629=1,L4629=2),H4630,0)</f>
        <v>0</v>
      </c>
      <c r="Q4630" s="2"/>
    </row>
    <row r="4631" spans="1:17" x14ac:dyDescent="0.3">
      <c r="A4631" s="1">
        <v>37085</v>
      </c>
      <c r="B4631">
        <v>21.85</v>
      </c>
      <c r="C4631">
        <v>22.49</v>
      </c>
      <c r="D4631">
        <v>20.5</v>
      </c>
      <c r="E4631">
        <v>21.08</v>
      </c>
      <c r="F4631">
        <v>21.08</v>
      </c>
      <c r="G4631">
        <v>12669700</v>
      </c>
      <c r="H4631" s="3">
        <f>(F4631-B4631)/B4631</f>
        <v>-3.5240274599542473E-2</v>
      </c>
      <c r="I4631" s="3">
        <f>_xlfn.RANK.AVG(H4631,$H$3:$H$10273,1)/10271</f>
        <v>0.10096387888228994</v>
      </c>
      <c r="J4631">
        <f>ROUNDDOWN($I4631*J$2,)-IF(MOD($I4631*J$2,1)=0,1,0)+1</f>
        <v>1</v>
      </c>
      <c r="K4631">
        <f>ROUNDDOWN($I4631*K$2,)-IF(MOD($I4631*K$2,1)=0,1,0)+1</f>
        <v>1</v>
      </c>
      <c r="L4631">
        <f>ROUNDDOWN($I4631*L$2,)-IF(MOD($I4631*L$2,1)=0,1,0)+1</f>
        <v>1</v>
      </c>
      <c r="M4631" s="3">
        <f>IF(L4630=4,H4631,0)</f>
        <v>-3.5240274599542473E-2</v>
      </c>
      <c r="N4631" s="2">
        <f>IF(L4630=1,H4631,0)</f>
        <v>0</v>
      </c>
      <c r="O4631" s="2">
        <f>IF(OR(L4630=1,L4630=4),H4631,0)</f>
        <v>-3.5240274599542473E-2</v>
      </c>
      <c r="P4631" s="2">
        <f>IF(OR(L4630=1,L4630=2),H4631,0)</f>
        <v>0</v>
      </c>
      <c r="Q4631" s="2"/>
    </row>
    <row r="4632" spans="1:17" x14ac:dyDescent="0.3">
      <c r="A4632" s="1">
        <v>37088</v>
      </c>
      <c r="B4632">
        <v>21.1</v>
      </c>
      <c r="C4632">
        <v>21.200001</v>
      </c>
      <c r="D4632">
        <v>19.84</v>
      </c>
      <c r="E4632">
        <v>20</v>
      </c>
      <c r="F4632">
        <v>20</v>
      </c>
      <c r="G4632">
        <v>9602700</v>
      </c>
      <c r="H4632" s="3">
        <f>(F4632-B4632)/B4632</f>
        <v>-5.2132701421801014E-2</v>
      </c>
      <c r="I4632" s="3">
        <f>_xlfn.RANK.AVG(H4632,$H$3:$H$10273,1)/10271</f>
        <v>3.8749878298120925E-2</v>
      </c>
      <c r="J4632">
        <f>ROUNDDOWN($I4632*J$2,)-IF(MOD($I4632*J$2,1)=0,1,0)+1</f>
        <v>1</v>
      </c>
      <c r="K4632">
        <f>ROUNDDOWN($I4632*K$2,)-IF(MOD($I4632*K$2,1)=0,1,0)+1</f>
        <v>1</v>
      </c>
      <c r="L4632">
        <f>ROUNDDOWN($I4632*L$2,)-IF(MOD($I4632*L$2,1)=0,1,0)+1</f>
        <v>1</v>
      </c>
      <c r="M4632" s="3">
        <f>IF(L4631=4,H4632,0)</f>
        <v>0</v>
      </c>
      <c r="N4632" s="2">
        <f>IF(L4631=1,H4632,0)</f>
        <v>-5.2132701421801014E-2</v>
      </c>
      <c r="O4632" s="2">
        <f>IF(OR(L4631=1,L4631=4),H4632,0)</f>
        <v>-5.2132701421801014E-2</v>
      </c>
      <c r="P4632" s="2">
        <f>IF(OR(L4631=1,L4631=2),H4632,0)</f>
        <v>-5.2132701421801014E-2</v>
      </c>
      <c r="Q4632" s="2"/>
    </row>
    <row r="4633" spans="1:17" x14ac:dyDescent="0.3">
      <c r="A4633" s="1">
        <v>37089</v>
      </c>
      <c r="B4633">
        <v>19.700001</v>
      </c>
      <c r="C4633">
        <v>20.6</v>
      </c>
      <c r="D4633">
        <v>19.100000000000001</v>
      </c>
      <c r="E4633">
        <v>20.420000000000002</v>
      </c>
      <c r="F4633">
        <v>20.420000000000002</v>
      </c>
      <c r="G4633">
        <v>9218200</v>
      </c>
      <c r="H4633" s="3">
        <f>(F4633-B4633)/B4633</f>
        <v>3.6548170733595467E-2</v>
      </c>
      <c r="I4633" s="3">
        <f>_xlfn.RANK.AVG(H4633,$H$3:$H$10273,1)/10271</f>
        <v>0.90370947327426732</v>
      </c>
      <c r="J4633">
        <f>ROUNDDOWN($I4633*J$2,)-IF(MOD($I4633*J$2,1)=0,1,0)+1</f>
        <v>2</v>
      </c>
      <c r="K4633">
        <f>ROUNDDOWN($I4633*K$2,)-IF(MOD($I4633*K$2,1)=0,1,0)+1</f>
        <v>3</v>
      </c>
      <c r="L4633">
        <f>ROUNDDOWN($I4633*L$2,)-IF(MOD($I4633*L$2,1)=0,1,0)+1</f>
        <v>4</v>
      </c>
      <c r="M4633" s="3">
        <f>IF(L4632=4,H4633,0)</f>
        <v>0</v>
      </c>
      <c r="N4633" s="2">
        <f>IF(L4632=1,H4633,0)</f>
        <v>3.6548170733595467E-2</v>
      </c>
      <c r="O4633" s="2">
        <f>IF(OR(L4632=1,L4632=4),H4633,0)</f>
        <v>3.6548170733595467E-2</v>
      </c>
      <c r="P4633" s="2">
        <f>IF(OR(L4632=1,L4632=2),H4633,0)</f>
        <v>3.6548170733595467E-2</v>
      </c>
      <c r="Q4633" s="2"/>
    </row>
    <row r="4634" spans="1:17" x14ac:dyDescent="0.3">
      <c r="A4634" s="1">
        <v>37090</v>
      </c>
      <c r="B4634">
        <v>20.299999</v>
      </c>
      <c r="C4634">
        <v>20.299999</v>
      </c>
      <c r="D4634">
        <v>17.350000000000001</v>
      </c>
      <c r="E4634">
        <v>17.870000999999998</v>
      </c>
      <c r="F4634">
        <v>17.870000999999998</v>
      </c>
      <c r="G4634">
        <v>15573200</v>
      </c>
      <c r="H4634" s="3">
        <f>(F4634-B4634)/B4634</f>
        <v>-0.11970434087213508</v>
      </c>
      <c r="I4634" s="3">
        <f>_xlfn.RANK.AVG(H4634,$H$3:$H$10273,1)/10271</f>
        <v>2.1419530717554278E-3</v>
      </c>
      <c r="J4634">
        <f>ROUNDDOWN($I4634*J$2,)-IF(MOD($I4634*J$2,1)=0,1,0)+1</f>
        <v>1</v>
      </c>
      <c r="K4634">
        <f>ROUNDDOWN($I4634*K$2,)-IF(MOD($I4634*K$2,1)=0,1,0)+1</f>
        <v>1</v>
      </c>
      <c r="L4634">
        <f>ROUNDDOWN($I4634*L$2,)-IF(MOD($I4634*L$2,1)=0,1,0)+1</f>
        <v>1</v>
      </c>
      <c r="M4634" s="3">
        <f>IF(L4633=4,H4634,0)</f>
        <v>-0.11970434087213508</v>
      </c>
      <c r="N4634" s="2">
        <f>IF(L4633=1,H4634,0)</f>
        <v>0</v>
      </c>
      <c r="O4634" s="2">
        <f>IF(OR(L4633=1,L4633=4),H4634,0)</f>
        <v>-0.11970434087213508</v>
      </c>
      <c r="P4634" s="2">
        <f>IF(OR(L4633=1,L4633=2),H4634,0)</f>
        <v>0</v>
      </c>
      <c r="Q4634" s="2"/>
    </row>
    <row r="4635" spans="1:17" x14ac:dyDescent="0.3">
      <c r="A4635" s="1">
        <v>37091</v>
      </c>
      <c r="B4635">
        <v>18.450001</v>
      </c>
      <c r="C4635">
        <v>18.5</v>
      </c>
      <c r="D4635">
        <v>17.260000000000002</v>
      </c>
      <c r="E4635">
        <v>17.540001</v>
      </c>
      <c r="F4635">
        <v>17.540001</v>
      </c>
      <c r="G4635">
        <v>8988600</v>
      </c>
      <c r="H4635" s="3">
        <f>(F4635-B4635)/B4635</f>
        <v>-4.9322490551626533E-2</v>
      </c>
      <c r="I4635" s="3">
        <f>_xlfn.RANK.AVG(H4635,$H$3:$H$10273,1)/10271</f>
        <v>4.6830883068834581E-2</v>
      </c>
      <c r="J4635">
        <f>ROUNDDOWN($I4635*J$2,)-IF(MOD($I4635*J$2,1)=0,1,0)+1</f>
        <v>1</v>
      </c>
      <c r="K4635">
        <f>ROUNDDOWN($I4635*K$2,)-IF(MOD($I4635*K$2,1)=0,1,0)+1</f>
        <v>1</v>
      </c>
      <c r="L4635">
        <f>ROUNDDOWN($I4635*L$2,)-IF(MOD($I4635*L$2,1)=0,1,0)+1</f>
        <v>1</v>
      </c>
      <c r="M4635" s="3">
        <f>IF(L4634=4,H4635,0)</f>
        <v>0</v>
      </c>
      <c r="N4635" s="2">
        <f>IF(L4634=1,H4635,0)</f>
        <v>-4.9322490551626533E-2</v>
      </c>
      <c r="O4635" s="2">
        <f>IF(OR(L4634=1,L4634=4),H4635,0)</f>
        <v>-4.9322490551626533E-2</v>
      </c>
      <c r="P4635" s="2">
        <f>IF(OR(L4634=1,L4634=2),H4635,0)</f>
        <v>-4.9322490551626533E-2</v>
      </c>
      <c r="Q4635" s="2"/>
    </row>
    <row r="4636" spans="1:17" x14ac:dyDescent="0.3">
      <c r="A4636" s="1">
        <v>37092</v>
      </c>
      <c r="B4636">
        <v>17.450001</v>
      </c>
      <c r="C4636">
        <v>17.459999</v>
      </c>
      <c r="D4636">
        <v>16.82</v>
      </c>
      <c r="E4636">
        <v>17</v>
      </c>
      <c r="F4636">
        <v>17</v>
      </c>
      <c r="G4636">
        <v>7314100</v>
      </c>
      <c r="H4636" s="3">
        <f>(F4636-B4636)/B4636</f>
        <v>-2.5788021444812542E-2</v>
      </c>
      <c r="I4636" s="3">
        <f>_xlfn.RANK.AVG(H4636,$H$3:$H$10273,1)/10271</f>
        <v>0.16794859312627786</v>
      </c>
      <c r="J4636">
        <f>ROUNDDOWN($I4636*J$2,)-IF(MOD($I4636*J$2,1)=0,1,0)+1</f>
        <v>1</v>
      </c>
      <c r="K4636">
        <f>ROUNDDOWN($I4636*K$2,)-IF(MOD($I4636*K$2,1)=0,1,0)+1</f>
        <v>1</v>
      </c>
      <c r="L4636">
        <f>ROUNDDOWN($I4636*L$2,)-IF(MOD($I4636*L$2,1)=0,1,0)+1</f>
        <v>1</v>
      </c>
      <c r="M4636" s="3">
        <f>IF(L4635=4,H4636,0)</f>
        <v>0</v>
      </c>
      <c r="N4636" s="2">
        <f>IF(L4635=1,H4636,0)</f>
        <v>-2.5788021444812542E-2</v>
      </c>
      <c r="O4636" s="2">
        <f>IF(OR(L4635=1,L4635=4),H4636,0)</f>
        <v>-2.5788021444812542E-2</v>
      </c>
      <c r="P4636" s="2">
        <f>IF(OR(L4635=1,L4635=2),H4636,0)</f>
        <v>-2.5788021444812542E-2</v>
      </c>
      <c r="Q4636" s="2"/>
    </row>
    <row r="4637" spans="1:17" x14ac:dyDescent="0.3">
      <c r="A4637" s="1">
        <v>37095</v>
      </c>
      <c r="B4637">
        <v>17.649999999999999</v>
      </c>
      <c r="C4637">
        <v>17.649999999999999</v>
      </c>
      <c r="D4637">
        <v>16.799999</v>
      </c>
      <c r="E4637">
        <v>16.870000999999998</v>
      </c>
      <c r="F4637">
        <v>16.870000999999998</v>
      </c>
      <c r="G4637">
        <v>5528000</v>
      </c>
      <c r="H4637" s="3">
        <f>(F4637-B4637)/B4637</f>
        <v>-4.419257790368273E-2</v>
      </c>
      <c r="I4637" s="3">
        <f>_xlfn.RANK.AVG(H4637,$H$3:$H$10273,1)/10271</f>
        <v>6.1727193067860966E-2</v>
      </c>
      <c r="J4637">
        <f>ROUNDDOWN($I4637*J$2,)-IF(MOD($I4637*J$2,1)=0,1,0)+1</f>
        <v>1</v>
      </c>
      <c r="K4637">
        <f>ROUNDDOWN($I4637*K$2,)-IF(MOD($I4637*K$2,1)=0,1,0)+1</f>
        <v>1</v>
      </c>
      <c r="L4637">
        <f>ROUNDDOWN($I4637*L$2,)-IF(MOD($I4637*L$2,1)=0,1,0)+1</f>
        <v>1</v>
      </c>
      <c r="M4637" s="3">
        <f>IF(L4636=4,H4637,0)</f>
        <v>0</v>
      </c>
      <c r="N4637" s="2">
        <f>IF(L4636=1,H4637,0)</f>
        <v>-4.419257790368273E-2</v>
      </c>
      <c r="O4637" s="2">
        <f>IF(OR(L4636=1,L4636=4),H4637,0)</f>
        <v>-4.419257790368273E-2</v>
      </c>
      <c r="P4637" s="2">
        <f>IF(OR(L4636=1,L4636=2),H4637,0)</f>
        <v>-4.419257790368273E-2</v>
      </c>
      <c r="Q4637" s="2"/>
    </row>
    <row r="4638" spans="1:17" x14ac:dyDescent="0.3">
      <c r="A4638" s="1">
        <v>37096</v>
      </c>
      <c r="B4638">
        <v>16.899999999999999</v>
      </c>
      <c r="C4638">
        <v>17.239999999999998</v>
      </c>
      <c r="D4638">
        <v>16.209999</v>
      </c>
      <c r="E4638">
        <v>16.379999000000002</v>
      </c>
      <c r="F4638">
        <v>16.379999000000002</v>
      </c>
      <c r="G4638">
        <v>6295700</v>
      </c>
      <c r="H4638" s="3">
        <f>(F4638-B4638)/B4638</f>
        <v>-3.076928994082823E-2</v>
      </c>
      <c r="I4638" s="3">
        <f>_xlfn.RANK.AVG(H4638,$H$3:$H$10273,1)/10271</f>
        <v>0.13056177587381948</v>
      </c>
      <c r="J4638">
        <f>ROUNDDOWN($I4638*J$2,)-IF(MOD($I4638*J$2,1)=0,1,0)+1</f>
        <v>1</v>
      </c>
      <c r="K4638">
        <f>ROUNDDOWN($I4638*K$2,)-IF(MOD($I4638*K$2,1)=0,1,0)+1</f>
        <v>1</v>
      </c>
      <c r="L4638">
        <f>ROUNDDOWN($I4638*L$2,)-IF(MOD($I4638*L$2,1)=0,1,0)+1</f>
        <v>1</v>
      </c>
      <c r="M4638" s="3">
        <f>IF(L4637=4,H4638,0)</f>
        <v>0</v>
      </c>
      <c r="N4638" s="2">
        <f>IF(L4637=1,H4638,0)</f>
        <v>-3.076928994082823E-2</v>
      </c>
      <c r="O4638" s="2">
        <f>IF(OR(L4637=1,L4637=4),H4638,0)</f>
        <v>-3.076928994082823E-2</v>
      </c>
      <c r="P4638" s="2">
        <f>IF(OR(L4637=1,L4637=2),H4638,0)</f>
        <v>-3.076928994082823E-2</v>
      </c>
      <c r="Q4638" s="2"/>
    </row>
    <row r="4639" spans="1:17" x14ac:dyDescent="0.3">
      <c r="A4639" s="1">
        <v>37097</v>
      </c>
      <c r="B4639">
        <v>16.549999</v>
      </c>
      <c r="C4639">
        <v>16.73</v>
      </c>
      <c r="D4639">
        <v>15.31</v>
      </c>
      <c r="E4639">
        <v>16.299999</v>
      </c>
      <c r="F4639">
        <v>16.299999</v>
      </c>
      <c r="G4639">
        <v>7863900</v>
      </c>
      <c r="H4639" s="3">
        <f>(F4639-B4639)/B4639</f>
        <v>-1.5105741094002484E-2</v>
      </c>
      <c r="I4639" s="3">
        <f>_xlfn.RANK.AVG(H4639,$H$3:$H$10273,1)/10271</f>
        <v>0.28322461298802454</v>
      </c>
      <c r="J4639">
        <f>ROUNDDOWN($I4639*J$2,)-IF(MOD($I4639*J$2,1)=0,1,0)+1</f>
        <v>1</v>
      </c>
      <c r="K4639">
        <f>ROUNDDOWN($I4639*K$2,)-IF(MOD($I4639*K$2,1)=0,1,0)+1</f>
        <v>1</v>
      </c>
      <c r="L4639">
        <f>ROUNDDOWN($I4639*L$2,)-IF(MOD($I4639*L$2,1)=0,1,0)+1</f>
        <v>2</v>
      </c>
      <c r="M4639" s="3">
        <f>IF(L4638=4,H4639,0)</f>
        <v>0</v>
      </c>
      <c r="N4639" s="2">
        <f>IF(L4638=1,H4639,0)</f>
        <v>-1.5105741094002484E-2</v>
      </c>
      <c r="O4639" s="2">
        <f>IF(OR(L4638=1,L4638=4),H4639,0)</f>
        <v>-1.5105741094002484E-2</v>
      </c>
      <c r="P4639" s="2">
        <f>IF(OR(L4638=1,L4638=2),H4639,0)</f>
        <v>-1.5105741094002484E-2</v>
      </c>
      <c r="Q4639" s="2"/>
    </row>
    <row r="4640" spans="1:17" x14ac:dyDescent="0.3">
      <c r="A4640" s="1">
        <v>37098</v>
      </c>
      <c r="B4640">
        <v>16.299999</v>
      </c>
      <c r="C4640">
        <v>17.649999999999999</v>
      </c>
      <c r="D4640">
        <v>16.129999000000002</v>
      </c>
      <c r="E4640">
        <v>17.5</v>
      </c>
      <c r="F4640">
        <v>17.5</v>
      </c>
      <c r="G4640">
        <v>7551200</v>
      </c>
      <c r="H4640" s="3">
        <f>(F4640-B4640)/B4640</f>
        <v>7.3619697768079639E-2</v>
      </c>
      <c r="I4640" s="3">
        <f>_xlfn.RANK.AVG(H4640,$H$3:$H$10273,1)/10271</f>
        <v>0.98023561483789312</v>
      </c>
      <c r="J4640">
        <f>ROUNDDOWN($I4640*J$2,)-IF(MOD($I4640*J$2,1)=0,1,0)+1</f>
        <v>2</v>
      </c>
      <c r="K4640">
        <f>ROUNDDOWN($I4640*K$2,)-IF(MOD($I4640*K$2,1)=0,1,0)+1</f>
        <v>3</v>
      </c>
      <c r="L4640">
        <f>ROUNDDOWN($I4640*L$2,)-IF(MOD($I4640*L$2,1)=0,1,0)+1</f>
        <v>4</v>
      </c>
      <c r="M4640" s="3">
        <f>IF(L4639=4,H4640,0)</f>
        <v>0</v>
      </c>
      <c r="N4640" s="2">
        <f>IF(L4639=1,H4640,0)</f>
        <v>0</v>
      </c>
      <c r="O4640" s="2">
        <f>IF(OR(L4639=1,L4639=4),H4640,0)</f>
        <v>0</v>
      </c>
      <c r="P4640" s="2">
        <f>IF(OR(L4639=1,L4639=2),H4640,0)</f>
        <v>7.3619697768079639E-2</v>
      </c>
      <c r="Q4640" s="2"/>
    </row>
    <row r="4641" spans="1:17" x14ac:dyDescent="0.3">
      <c r="A4641" s="1">
        <v>37099</v>
      </c>
      <c r="B4641">
        <v>17.25</v>
      </c>
      <c r="C4641">
        <v>18.02</v>
      </c>
      <c r="D4641">
        <v>17.25</v>
      </c>
      <c r="E4641">
        <v>17.68</v>
      </c>
      <c r="F4641">
        <v>17.68</v>
      </c>
      <c r="G4641">
        <v>6575300</v>
      </c>
      <c r="H4641" s="3">
        <f>(F4641-B4641)/B4641</f>
        <v>2.492753623188404E-2</v>
      </c>
      <c r="I4641" s="3">
        <f>_xlfn.RANK.AVG(H4641,$H$3:$H$10273,1)/10271</f>
        <v>0.83487489046830887</v>
      </c>
      <c r="J4641">
        <f>ROUNDDOWN($I4641*J$2,)-IF(MOD($I4641*J$2,1)=0,1,0)+1</f>
        <v>2</v>
      </c>
      <c r="K4641">
        <f>ROUNDDOWN($I4641*K$2,)-IF(MOD($I4641*K$2,1)=0,1,0)+1</f>
        <v>3</v>
      </c>
      <c r="L4641">
        <f>ROUNDDOWN($I4641*L$2,)-IF(MOD($I4641*L$2,1)=0,1,0)+1</f>
        <v>4</v>
      </c>
      <c r="M4641" s="3">
        <f>IF(L4640=4,H4641,0)</f>
        <v>2.492753623188404E-2</v>
      </c>
      <c r="N4641" s="2">
        <f>IF(L4640=1,H4641,0)</f>
        <v>0</v>
      </c>
      <c r="O4641" s="2">
        <f>IF(OR(L4640=1,L4640=4),H4641,0)</f>
        <v>2.492753623188404E-2</v>
      </c>
      <c r="P4641" s="2">
        <f>IF(OR(L4640=1,L4640=2),H4641,0)</f>
        <v>0</v>
      </c>
      <c r="Q4641" s="2"/>
    </row>
    <row r="4642" spans="1:17" x14ac:dyDescent="0.3">
      <c r="A4642" s="1">
        <v>37102</v>
      </c>
      <c r="B4642">
        <v>18.5</v>
      </c>
      <c r="C4642">
        <v>18.75</v>
      </c>
      <c r="D4642">
        <v>17.799999</v>
      </c>
      <c r="E4642">
        <v>18.209999</v>
      </c>
      <c r="F4642">
        <v>18.209999</v>
      </c>
      <c r="G4642">
        <v>8651800</v>
      </c>
      <c r="H4642" s="3">
        <f>(F4642-B4642)/B4642</f>
        <v>-1.5675729729729738E-2</v>
      </c>
      <c r="I4642" s="3">
        <f>_xlfn.RANK.AVG(H4642,$H$3:$H$10273,1)/10271</f>
        <v>0.27679875377275825</v>
      </c>
      <c r="J4642">
        <f>ROUNDDOWN($I4642*J$2,)-IF(MOD($I4642*J$2,1)=0,1,0)+1</f>
        <v>1</v>
      </c>
      <c r="K4642">
        <f>ROUNDDOWN($I4642*K$2,)-IF(MOD($I4642*K$2,1)=0,1,0)+1</f>
        <v>1</v>
      </c>
      <c r="L4642">
        <f>ROUNDDOWN($I4642*L$2,)-IF(MOD($I4642*L$2,1)=0,1,0)+1</f>
        <v>2</v>
      </c>
      <c r="M4642" s="3">
        <f>IF(L4641=4,H4642,0)</f>
        <v>-1.5675729729729738E-2</v>
      </c>
      <c r="N4642" s="2">
        <f>IF(L4641=1,H4642,0)</f>
        <v>0</v>
      </c>
      <c r="O4642" s="2">
        <f>IF(OR(L4641=1,L4641=4),H4642,0)</f>
        <v>-1.5675729729729738E-2</v>
      </c>
      <c r="P4642" s="2">
        <f>IF(OR(L4641=1,L4641=2),H4642,0)</f>
        <v>0</v>
      </c>
      <c r="Q4642" s="2"/>
    </row>
    <row r="4643" spans="1:17" x14ac:dyDescent="0.3">
      <c r="A4643" s="1">
        <v>37103</v>
      </c>
      <c r="B4643">
        <v>18.84</v>
      </c>
      <c r="C4643">
        <v>18.899999999999999</v>
      </c>
      <c r="D4643">
        <v>18.200001</v>
      </c>
      <c r="E4643">
        <v>18.260000000000002</v>
      </c>
      <c r="F4643">
        <v>18.260000000000002</v>
      </c>
      <c r="G4643">
        <v>8385400</v>
      </c>
      <c r="H4643" s="3">
        <f>(F4643-B4643)/B4643</f>
        <v>-3.0785562632696301E-2</v>
      </c>
      <c r="I4643" s="3">
        <f>_xlfn.RANK.AVG(H4643,$H$3:$H$10273,1)/10271</f>
        <v>0.13036705286729627</v>
      </c>
      <c r="J4643">
        <f>ROUNDDOWN($I4643*J$2,)-IF(MOD($I4643*J$2,1)=0,1,0)+1</f>
        <v>1</v>
      </c>
      <c r="K4643">
        <f>ROUNDDOWN($I4643*K$2,)-IF(MOD($I4643*K$2,1)=0,1,0)+1</f>
        <v>1</v>
      </c>
      <c r="L4643">
        <f>ROUNDDOWN($I4643*L$2,)-IF(MOD($I4643*L$2,1)=0,1,0)+1</f>
        <v>1</v>
      </c>
      <c r="M4643" s="3">
        <f>IF(L4642=4,H4643,0)</f>
        <v>0</v>
      </c>
      <c r="N4643" s="2">
        <f>IF(L4642=1,H4643,0)</f>
        <v>0</v>
      </c>
      <c r="O4643" s="2">
        <f>IF(OR(L4642=1,L4642=4),H4643,0)</f>
        <v>0</v>
      </c>
      <c r="P4643" s="2">
        <f>IF(OR(L4642=1,L4642=2),H4643,0)</f>
        <v>-3.0785562632696301E-2</v>
      </c>
      <c r="Q4643" s="2"/>
    </row>
    <row r="4644" spans="1:17" x14ac:dyDescent="0.3">
      <c r="A4644" s="1">
        <v>37104</v>
      </c>
      <c r="B4644">
        <v>18.950001</v>
      </c>
      <c r="C4644">
        <v>19.350000000000001</v>
      </c>
      <c r="D4644">
        <v>18.600000000000001</v>
      </c>
      <c r="E4644">
        <v>18.899999999999999</v>
      </c>
      <c r="F4644">
        <v>18.899999999999999</v>
      </c>
      <c r="G4644">
        <v>8130500</v>
      </c>
      <c r="H4644" s="3">
        <f>(F4644-B4644)/B4644</f>
        <v>-2.6385750586504844E-3</v>
      </c>
      <c r="I4644" s="3">
        <f>_xlfn.RANK.AVG(H4644,$H$3:$H$10273,1)/10271</f>
        <v>0.47473468990361212</v>
      </c>
      <c r="J4644">
        <f>ROUNDDOWN($I4644*J$2,)-IF(MOD($I4644*J$2,1)=0,1,0)+1</f>
        <v>1</v>
      </c>
      <c r="K4644">
        <f>ROUNDDOWN($I4644*K$2,)-IF(MOD($I4644*K$2,1)=0,1,0)+1</f>
        <v>2</v>
      </c>
      <c r="L4644">
        <f>ROUNDDOWN($I4644*L$2,)-IF(MOD($I4644*L$2,1)=0,1,0)+1</f>
        <v>2</v>
      </c>
      <c r="M4644" s="3">
        <f>IF(L4643=4,H4644,0)</f>
        <v>0</v>
      </c>
      <c r="N4644" s="2">
        <f>IF(L4643=1,H4644,0)</f>
        <v>-2.6385750586504844E-3</v>
      </c>
      <c r="O4644" s="2">
        <f>IF(OR(L4643=1,L4643=4),H4644,0)</f>
        <v>-2.6385750586504844E-3</v>
      </c>
      <c r="P4644" s="2">
        <f>IF(OR(L4643=1,L4643=2),H4644,0)</f>
        <v>-2.6385750586504844E-3</v>
      </c>
      <c r="Q4644" s="2"/>
    </row>
    <row r="4645" spans="1:17" x14ac:dyDescent="0.3">
      <c r="A4645" s="1">
        <v>37105</v>
      </c>
      <c r="B4645">
        <v>19.399999999999999</v>
      </c>
      <c r="C4645">
        <v>19.899999999999999</v>
      </c>
      <c r="D4645">
        <v>19.280000999999999</v>
      </c>
      <c r="E4645">
        <v>19.760000000000002</v>
      </c>
      <c r="F4645">
        <v>19.760000000000002</v>
      </c>
      <c r="G4645">
        <v>8031700</v>
      </c>
      <c r="H4645" s="3">
        <f>(F4645-B4645)/B4645</f>
        <v>1.8556701030927991E-2</v>
      </c>
      <c r="I4645" s="3">
        <f>_xlfn.RANK.AVG(H4645,$H$3:$H$10273,1)/10271</f>
        <v>0.77928147210592935</v>
      </c>
      <c r="J4645">
        <f>ROUNDDOWN($I4645*J$2,)-IF(MOD($I4645*J$2,1)=0,1,0)+1</f>
        <v>2</v>
      </c>
      <c r="K4645">
        <f>ROUNDDOWN($I4645*K$2,)-IF(MOD($I4645*K$2,1)=0,1,0)+1</f>
        <v>3</v>
      </c>
      <c r="L4645">
        <f>ROUNDDOWN($I4645*L$2,)-IF(MOD($I4645*L$2,1)=0,1,0)+1</f>
        <v>4</v>
      </c>
      <c r="M4645" s="3">
        <f>IF(L4644=4,H4645,0)</f>
        <v>0</v>
      </c>
      <c r="N4645" s="2">
        <f>IF(L4644=1,H4645,0)</f>
        <v>0</v>
      </c>
      <c r="O4645" s="2">
        <f>IF(OR(L4644=1,L4644=4),H4645,0)</f>
        <v>0</v>
      </c>
      <c r="P4645" s="2">
        <f>IF(OR(L4644=1,L4644=2),H4645,0)</f>
        <v>1.8556701030927991E-2</v>
      </c>
      <c r="Q4645" s="2"/>
    </row>
    <row r="4646" spans="1:17" x14ac:dyDescent="0.3">
      <c r="A4646" s="1">
        <v>37106</v>
      </c>
      <c r="B4646">
        <v>19.600000000000001</v>
      </c>
      <c r="C4646">
        <v>19.610001</v>
      </c>
      <c r="D4646">
        <v>19.139999</v>
      </c>
      <c r="E4646">
        <v>19.25</v>
      </c>
      <c r="F4646">
        <v>19.25</v>
      </c>
      <c r="G4646">
        <v>3556500</v>
      </c>
      <c r="H4646" s="3">
        <f>(F4646-B4646)/B4646</f>
        <v>-1.7857142857142929E-2</v>
      </c>
      <c r="I4646" s="3">
        <f>_xlfn.RANK.AVG(H4646,$H$3:$H$10273,1)/10271</f>
        <v>0.24982961736929218</v>
      </c>
      <c r="J4646">
        <f>ROUNDDOWN($I4646*J$2,)-IF(MOD($I4646*J$2,1)=0,1,0)+1</f>
        <v>1</v>
      </c>
      <c r="K4646">
        <f>ROUNDDOWN($I4646*K$2,)-IF(MOD($I4646*K$2,1)=0,1,0)+1</f>
        <v>1</v>
      </c>
      <c r="L4646">
        <f>ROUNDDOWN($I4646*L$2,)-IF(MOD($I4646*L$2,1)=0,1,0)+1</f>
        <v>1</v>
      </c>
      <c r="M4646" s="3">
        <f>IF(L4645=4,H4646,0)</f>
        <v>-1.7857142857142929E-2</v>
      </c>
      <c r="N4646" s="2">
        <f>IF(L4645=1,H4646,0)</f>
        <v>0</v>
      </c>
      <c r="O4646" s="2">
        <f>IF(OR(L4645=1,L4645=4),H4646,0)</f>
        <v>-1.7857142857142929E-2</v>
      </c>
      <c r="P4646" s="2">
        <f>IF(OR(L4645=1,L4645=2),H4646,0)</f>
        <v>0</v>
      </c>
      <c r="Q4646" s="2"/>
    </row>
    <row r="4647" spans="1:17" x14ac:dyDescent="0.3">
      <c r="A4647" s="1">
        <v>37109</v>
      </c>
      <c r="B4647">
        <v>18.489999999999998</v>
      </c>
      <c r="C4647">
        <v>19.27</v>
      </c>
      <c r="D4647">
        <v>17.5</v>
      </c>
      <c r="E4647">
        <v>17.620000999999998</v>
      </c>
      <c r="F4647">
        <v>17.620000999999998</v>
      </c>
      <c r="G4647">
        <v>10027100</v>
      </c>
      <c r="H4647" s="3">
        <f>(F4647-B4647)/B4647</f>
        <v>-4.7052406706327744E-2</v>
      </c>
      <c r="I4647" s="3">
        <f>_xlfn.RANK.AVG(H4647,$H$3:$H$10273,1)/10271</f>
        <v>5.2769934767792813E-2</v>
      </c>
      <c r="J4647">
        <f>ROUNDDOWN($I4647*J$2,)-IF(MOD($I4647*J$2,1)=0,1,0)+1</f>
        <v>1</v>
      </c>
      <c r="K4647">
        <f>ROUNDDOWN($I4647*K$2,)-IF(MOD($I4647*K$2,1)=0,1,0)+1</f>
        <v>1</v>
      </c>
      <c r="L4647">
        <f>ROUNDDOWN($I4647*L$2,)-IF(MOD($I4647*L$2,1)=0,1,0)+1</f>
        <v>1</v>
      </c>
      <c r="M4647" s="3">
        <f>IF(L4646=4,H4647,0)</f>
        <v>0</v>
      </c>
      <c r="N4647" s="2">
        <f>IF(L4646=1,H4647,0)</f>
        <v>-4.7052406706327744E-2</v>
      </c>
      <c r="O4647" s="2">
        <f>IF(OR(L4646=1,L4646=4),H4647,0)</f>
        <v>-4.7052406706327744E-2</v>
      </c>
      <c r="P4647" s="2">
        <f>IF(OR(L4646=1,L4646=2),H4647,0)</f>
        <v>-4.7052406706327744E-2</v>
      </c>
      <c r="Q4647" s="2"/>
    </row>
    <row r="4648" spans="1:17" x14ac:dyDescent="0.3">
      <c r="A4648" s="1">
        <v>37110</v>
      </c>
      <c r="B4648">
        <v>17.690000999999999</v>
      </c>
      <c r="C4648">
        <v>17.75</v>
      </c>
      <c r="D4648">
        <v>16.98</v>
      </c>
      <c r="E4648">
        <v>17.549999</v>
      </c>
      <c r="F4648">
        <v>17.549999</v>
      </c>
      <c r="G4648">
        <v>5475300</v>
      </c>
      <c r="H4648" s="3">
        <f>(F4648-B4648)/B4648</f>
        <v>-7.9141883598536304E-3</v>
      </c>
      <c r="I4648" s="3">
        <f>_xlfn.RANK.AVG(H4648,$H$3:$H$10273,1)/10271</f>
        <v>0.39772174082367834</v>
      </c>
      <c r="J4648">
        <f>ROUNDDOWN($I4648*J$2,)-IF(MOD($I4648*J$2,1)=0,1,0)+1</f>
        <v>1</v>
      </c>
      <c r="K4648">
        <f>ROUNDDOWN($I4648*K$2,)-IF(MOD($I4648*K$2,1)=0,1,0)+1</f>
        <v>2</v>
      </c>
      <c r="L4648">
        <f>ROUNDDOWN($I4648*L$2,)-IF(MOD($I4648*L$2,1)=0,1,0)+1</f>
        <v>2</v>
      </c>
      <c r="M4648" s="3">
        <f>IF(L4647=4,H4648,0)</f>
        <v>0</v>
      </c>
      <c r="N4648" s="2">
        <f>IF(L4647=1,H4648,0)</f>
        <v>-7.9141883598536304E-3</v>
      </c>
      <c r="O4648" s="2">
        <f>IF(OR(L4647=1,L4647=4),H4648,0)</f>
        <v>-7.9141883598536304E-3</v>
      </c>
      <c r="P4648" s="2">
        <f>IF(OR(L4647=1,L4647=2),H4648,0)</f>
        <v>-7.9141883598536304E-3</v>
      </c>
      <c r="Q4648" s="2"/>
    </row>
    <row r="4649" spans="1:17" x14ac:dyDescent="0.3">
      <c r="A4649" s="1">
        <v>37111</v>
      </c>
      <c r="B4649">
        <v>17.559999000000001</v>
      </c>
      <c r="C4649">
        <v>17.75</v>
      </c>
      <c r="D4649">
        <v>16.5</v>
      </c>
      <c r="E4649">
        <v>16.700001</v>
      </c>
      <c r="F4649">
        <v>16.700001</v>
      </c>
      <c r="G4649">
        <v>5711300</v>
      </c>
      <c r="H4649" s="3">
        <f>(F4649-B4649)/B4649</f>
        <v>-4.8974831946174989E-2</v>
      </c>
      <c r="I4649" s="3">
        <f>_xlfn.RANK.AVG(H4649,$H$3:$H$10273,1)/10271</f>
        <v>4.7901859604712299E-2</v>
      </c>
      <c r="J4649">
        <f>ROUNDDOWN($I4649*J$2,)-IF(MOD($I4649*J$2,1)=0,1,0)+1</f>
        <v>1</v>
      </c>
      <c r="K4649">
        <f>ROUNDDOWN($I4649*K$2,)-IF(MOD($I4649*K$2,1)=0,1,0)+1</f>
        <v>1</v>
      </c>
      <c r="L4649">
        <f>ROUNDDOWN($I4649*L$2,)-IF(MOD($I4649*L$2,1)=0,1,0)+1</f>
        <v>1</v>
      </c>
      <c r="M4649" s="3">
        <f>IF(L4648=4,H4649,0)</f>
        <v>0</v>
      </c>
      <c r="N4649" s="2">
        <f>IF(L4648=1,H4649,0)</f>
        <v>0</v>
      </c>
      <c r="O4649" s="2">
        <f>IF(OR(L4648=1,L4648=4),H4649,0)</f>
        <v>0</v>
      </c>
      <c r="P4649" s="2">
        <f>IF(OR(L4648=1,L4648=2),H4649,0)</f>
        <v>-4.8974831946174989E-2</v>
      </c>
      <c r="Q4649" s="2"/>
    </row>
    <row r="4650" spans="1:17" x14ac:dyDescent="0.3">
      <c r="A4650" s="1">
        <v>37112</v>
      </c>
      <c r="B4650">
        <v>16.41</v>
      </c>
      <c r="C4650">
        <v>17.120000999999998</v>
      </c>
      <c r="D4650">
        <v>16.399999999999999</v>
      </c>
      <c r="E4650">
        <v>16.690000999999999</v>
      </c>
      <c r="F4650">
        <v>16.690000999999999</v>
      </c>
      <c r="G4650">
        <v>4288400</v>
      </c>
      <c r="H4650" s="3">
        <f>(F4650-B4650)/B4650</f>
        <v>1.7062827544180294E-2</v>
      </c>
      <c r="I4650" s="3">
        <f>_xlfn.RANK.AVG(H4650,$H$3:$H$10273,1)/10271</f>
        <v>0.76321682406776359</v>
      </c>
      <c r="J4650">
        <f>ROUNDDOWN($I4650*J$2,)-IF(MOD($I4650*J$2,1)=0,1,0)+1</f>
        <v>2</v>
      </c>
      <c r="K4650">
        <f>ROUNDDOWN($I4650*K$2,)-IF(MOD($I4650*K$2,1)=0,1,0)+1</f>
        <v>3</v>
      </c>
      <c r="L4650">
        <f>ROUNDDOWN($I4650*L$2,)-IF(MOD($I4650*L$2,1)=0,1,0)+1</f>
        <v>4</v>
      </c>
      <c r="M4650" s="3">
        <f>IF(L4649=4,H4650,0)</f>
        <v>0</v>
      </c>
      <c r="N4650" s="2">
        <f>IF(L4649=1,H4650,0)</f>
        <v>1.7062827544180294E-2</v>
      </c>
      <c r="O4650" s="2">
        <f>IF(OR(L4649=1,L4649=4),H4650,0)</f>
        <v>1.7062827544180294E-2</v>
      </c>
      <c r="P4650" s="2">
        <f>IF(OR(L4649=1,L4649=2),H4650,0)</f>
        <v>1.7062827544180294E-2</v>
      </c>
      <c r="Q4650" s="2"/>
    </row>
    <row r="4651" spans="1:17" x14ac:dyDescent="0.3">
      <c r="A4651" s="1">
        <v>37113</v>
      </c>
      <c r="B4651">
        <v>16.440000999999999</v>
      </c>
      <c r="C4651">
        <v>16.799999</v>
      </c>
      <c r="D4651">
        <v>15.95</v>
      </c>
      <c r="E4651">
        <v>16.209999</v>
      </c>
      <c r="F4651">
        <v>16.209999</v>
      </c>
      <c r="G4651">
        <v>6884100</v>
      </c>
      <c r="H4651" s="3">
        <f>(F4651-B4651)/B4651</f>
        <v>-1.3990388443406965E-2</v>
      </c>
      <c r="I4651" s="3">
        <f>_xlfn.RANK.AVG(H4651,$H$3:$H$10273,1)/10271</f>
        <v>0.302599552137085</v>
      </c>
      <c r="J4651">
        <f>ROUNDDOWN($I4651*J$2,)-IF(MOD($I4651*J$2,1)=0,1,0)+1</f>
        <v>1</v>
      </c>
      <c r="K4651">
        <f>ROUNDDOWN($I4651*K$2,)-IF(MOD($I4651*K$2,1)=0,1,0)+1</f>
        <v>1</v>
      </c>
      <c r="L4651">
        <f>ROUNDDOWN($I4651*L$2,)-IF(MOD($I4651*L$2,1)=0,1,0)+1</f>
        <v>2</v>
      </c>
      <c r="M4651" s="3">
        <f>IF(L4650=4,H4651,0)</f>
        <v>-1.3990388443406965E-2</v>
      </c>
      <c r="N4651" s="2">
        <f>IF(L4650=1,H4651,0)</f>
        <v>0</v>
      </c>
      <c r="O4651" s="2">
        <f>IF(OR(L4650=1,L4650=4),H4651,0)</f>
        <v>-1.3990388443406965E-2</v>
      </c>
      <c r="P4651" s="2">
        <f>IF(OR(L4650=1,L4650=2),H4651,0)</f>
        <v>0</v>
      </c>
      <c r="Q4651" s="2"/>
    </row>
    <row r="4652" spans="1:17" x14ac:dyDescent="0.3">
      <c r="A4652" s="1">
        <v>37116</v>
      </c>
      <c r="B4652">
        <v>16.579999999999998</v>
      </c>
      <c r="C4652">
        <v>16.77</v>
      </c>
      <c r="D4652">
        <v>16.049999</v>
      </c>
      <c r="E4652">
        <v>16.610001</v>
      </c>
      <c r="F4652">
        <v>16.610001</v>
      </c>
      <c r="G4652">
        <v>6341600</v>
      </c>
      <c r="H4652" s="3">
        <f>(F4652-B4652)/B4652</f>
        <v>1.8094692400483817E-3</v>
      </c>
      <c r="I4652" s="3">
        <f>_xlfn.RANK.AVG(H4652,$H$3:$H$10273,1)/10271</f>
        <v>0.56703339499561878</v>
      </c>
      <c r="J4652">
        <f>ROUNDDOWN($I4652*J$2,)-IF(MOD($I4652*J$2,1)=0,1,0)+1</f>
        <v>2</v>
      </c>
      <c r="K4652">
        <f>ROUNDDOWN($I4652*K$2,)-IF(MOD($I4652*K$2,1)=0,1,0)+1</f>
        <v>2</v>
      </c>
      <c r="L4652">
        <f>ROUNDDOWN($I4652*L$2,)-IF(MOD($I4652*L$2,1)=0,1,0)+1</f>
        <v>3</v>
      </c>
      <c r="M4652" s="3">
        <f>IF(L4651=4,H4652,0)</f>
        <v>0</v>
      </c>
      <c r="N4652" s="2">
        <f>IF(L4651=1,H4652,0)</f>
        <v>0</v>
      </c>
      <c r="O4652" s="2">
        <f>IF(OR(L4651=1,L4651=4),H4652,0)</f>
        <v>0</v>
      </c>
      <c r="P4652" s="2">
        <f>IF(OR(L4651=1,L4651=2),H4652,0)</f>
        <v>1.8094692400483817E-3</v>
      </c>
      <c r="Q4652" s="2"/>
    </row>
    <row r="4653" spans="1:17" x14ac:dyDescent="0.3">
      <c r="A4653" s="1">
        <v>37117</v>
      </c>
      <c r="B4653">
        <v>16.399999999999999</v>
      </c>
      <c r="C4653">
        <v>16.700001</v>
      </c>
      <c r="D4653">
        <v>15.45</v>
      </c>
      <c r="E4653">
        <v>15.5</v>
      </c>
      <c r="F4653">
        <v>15.5</v>
      </c>
      <c r="G4653">
        <v>10012300</v>
      </c>
      <c r="H4653" s="3">
        <f>(F4653-B4653)/B4653</f>
        <v>-5.4878048780487722E-2</v>
      </c>
      <c r="I4653" s="3">
        <f>_xlfn.RANK.AVG(H4653,$H$3:$H$10273,1)/10271</f>
        <v>3.3005549605685913E-2</v>
      </c>
      <c r="J4653">
        <f>ROUNDDOWN($I4653*J$2,)-IF(MOD($I4653*J$2,1)=0,1,0)+1</f>
        <v>1</v>
      </c>
      <c r="K4653">
        <f>ROUNDDOWN($I4653*K$2,)-IF(MOD($I4653*K$2,1)=0,1,0)+1</f>
        <v>1</v>
      </c>
      <c r="L4653">
        <f>ROUNDDOWN($I4653*L$2,)-IF(MOD($I4653*L$2,1)=0,1,0)+1</f>
        <v>1</v>
      </c>
      <c r="M4653" s="3">
        <f>IF(L4652=4,H4653,0)</f>
        <v>0</v>
      </c>
      <c r="N4653" s="2">
        <f>IF(L4652=1,H4653,0)</f>
        <v>0</v>
      </c>
      <c r="O4653" s="2">
        <f>IF(OR(L4652=1,L4652=4),H4653,0)</f>
        <v>0</v>
      </c>
      <c r="P4653" s="2">
        <f>IF(OR(L4652=1,L4652=2),H4653,0)</f>
        <v>0</v>
      </c>
      <c r="Q4653" s="2"/>
    </row>
    <row r="4654" spans="1:17" x14ac:dyDescent="0.3">
      <c r="A4654" s="1">
        <v>37118</v>
      </c>
      <c r="B4654">
        <v>15.7</v>
      </c>
      <c r="C4654">
        <v>15.7</v>
      </c>
      <c r="D4654">
        <v>14.37</v>
      </c>
      <c r="E4654">
        <v>14.75</v>
      </c>
      <c r="F4654">
        <v>14.75</v>
      </c>
      <c r="G4654">
        <v>11167800</v>
      </c>
      <c r="H4654" s="3">
        <f>(F4654-B4654)/B4654</f>
        <v>-6.0509554140127347E-2</v>
      </c>
      <c r="I4654" s="3">
        <f>_xlfn.RANK.AVG(H4654,$H$3:$H$10273,1)/10271</f>
        <v>2.44377373186642E-2</v>
      </c>
      <c r="J4654">
        <f>ROUNDDOWN($I4654*J$2,)-IF(MOD($I4654*J$2,1)=0,1,0)+1</f>
        <v>1</v>
      </c>
      <c r="K4654">
        <f>ROUNDDOWN($I4654*K$2,)-IF(MOD($I4654*K$2,1)=0,1,0)+1</f>
        <v>1</v>
      </c>
      <c r="L4654">
        <f>ROUNDDOWN($I4654*L$2,)-IF(MOD($I4654*L$2,1)=0,1,0)+1</f>
        <v>1</v>
      </c>
      <c r="M4654" s="3">
        <f>IF(L4653=4,H4654,0)</f>
        <v>0</v>
      </c>
      <c r="N4654" s="2">
        <f>IF(L4653=1,H4654,0)</f>
        <v>-6.0509554140127347E-2</v>
      </c>
      <c r="O4654" s="2">
        <f>IF(OR(L4653=1,L4653=4),H4654,0)</f>
        <v>-6.0509554140127347E-2</v>
      </c>
      <c r="P4654" s="2">
        <f>IF(OR(L4653=1,L4653=2),H4654,0)</f>
        <v>-6.0509554140127347E-2</v>
      </c>
      <c r="Q4654" s="2"/>
    </row>
    <row r="4655" spans="1:17" x14ac:dyDescent="0.3">
      <c r="A4655" s="1">
        <v>37119</v>
      </c>
      <c r="B4655">
        <v>14.51</v>
      </c>
      <c r="C4655">
        <v>15.05</v>
      </c>
      <c r="D4655">
        <v>14.25</v>
      </c>
      <c r="E4655">
        <v>15</v>
      </c>
      <c r="F4655">
        <v>15</v>
      </c>
      <c r="G4655">
        <v>7077200</v>
      </c>
      <c r="H4655" s="3">
        <f>(F4655-B4655)/B4655</f>
        <v>3.3769813921433509E-2</v>
      </c>
      <c r="I4655" s="3">
        <f>_xlfn.RANK.AVG(H4655,$H$3:$H$10273,1)/10271</f>
        <v>0.88959205530133389</v>
      </c>
      <c r="J4655">
        <f>ROUNDDOWN($I4655*J$2,)-IF(MOD($I4655*J$2,1)=0,1,0)+1</f>
        <v>2</v>
      </c>
      <c r="K4655">
        <f>ROUNDDOWN($I4655*K$2,)-IF(MOD($I4655*K$2,1)=0,1,0)+1</f>
        <v>3</v>
      </c>
      <c r="L4655">
        <f>ROUNDDOWN($I4655*L$2,)-IF(MOD($I4655*L$2,1)=0,1,0)+1</f>
        <v>4</v>
      </c>
      <c r="M4655" s="3">
        <f>IF(L4654=4,H4655,0)</f>
        <v>0</v>
      </c>
      <c r="N4655" s="2">
        <f>IF(L4654=1,H4655,0)</f>
        <v>3.3769813921433509E-2</v>
      </c>
      <c r="O4655" s="2">
        <f>IF(OR(L4654=1,L4654=4),H4655,0)</f>
        <v>3.3769813921433509E-2</v>
      </c>
      <c r="P4655" s="2">
        <f>IF(OR(L4654=1,L4654=2),H4655,0)</f>
        <v>3.3769813921433509E-2</v>
      </c>
      <c r="Q4655" s="2"/>
    </row>
    <row r="4656" spans="1:17" x14ac:dyDescent="0.3">
      <c r="A4656" s="1">
        <v>37120</v>
      </c>
      <c r="B4656">
        <v>14.52</v>
      </c>
      <c r="C4656">
        <v>14.76</v>
      </c>
      <c r="D4656">
        <v>14.12</v>
      </c>
      <c r="E4656">
        <v>14.39</v>
      </c>
      <c r="F4656">
        <v>14.39</v>
      </c>
      <c r="G4656">
        <v>4444000</v>
      </c>
      <c r="H4656" s="3">
        <f>(F4656-B4656)/B4656</f>
        <v>-8.9531680440770676E-3</v>
      </c>
      <c r="I4656" s="3">
        <f>_xlfn.RANK.AVG(H4656,$H$3:$H$10273,1)/10271</f>
        <v>0.38155973128225101</v>
      </c>
      <c r="J4656">
        <f>ROUNDDOWN($I4656*J$2,)-IF(MOD($I4656*J$2,1)=0,1,0)+1</f>
        <v>1</v>
      </c>
      <c r="K4656">
        <f>ROUNDDOWN($I4656*K$2,)-IF(MOD($I4656*K$2,1)=0,1,0)+1</f>
        <v>2</v>
      </c>
      <c r="L4656">
        <f>ROUNDDOWN($I4656*L$2,)-IF(MOD($I4656*L$2,1)=0,1,0)+1</f>
        <v>2</v>
      </c>
      <c r="M4656" s="3">
        <f>IF(L4655=4,H4656,0)</f>
        <v>-8.9531680440770676E-3</v>
      </c>
      <c r="N4656" s="2">
        <f>IF(L4655=1,H4656,0)</f>
        <v>0</v>
      </c>
      <c r="O4656" s="2">
        <f>IF(OR(L4655=1,L4655=4),H4656,0)</f>
        <v>-8.9531680440770676E-3</v>
      </c>
      <c r="P4656" s="2">
        <f>IF(OR(L4655=1,L4655=2),H4656,0)</f>
        <v>0</v>
      </c>
      <c r="Q4656" s="2"/>
    </row>
    <row r="4657" spans="1:17" x14ac:dyDescent="0.3">
      <c r="A4657" s="1">
        <v>37123</v>
      </c>
      <c r="B4657">
        <v>14.22</v>
      </c>
      <c r="C4657">
        <v>14.75</v>
      </c>
      <c r="D4657">
        <v>14.18</v>
      </c>
      <c r="E4657">
        <v>14.46</v>
      </c>
      <c r="F4657">
        <v>14.46</v>
      </c>
      <c r="G4657">
        <v>3016700</v>
      </c>
      <c r="H4657" s="3">
        <f>(F4657-B4657)/B4657</f>
        <v>1.6877637130801704E-2</v>
      </c>
      <c r="I4657" s="3">
        <f>_xlfn.RANK.AVG(H4657,$H$3:$H$10273,1)/10271</f>
        <v>0.76078278648622333</v>
      </c>
      <c r="J4657">
        <f>ROUNDDOWN($I4657*J$2,)-IF(MOD($I4657*J$2,1)=0,1,0)+1</f>
        <v>2</v>
      </c>
      <c r="K4657">
        <f>ROUNDDOWN($I4657*K$2,)-IF(MOD($I4657*K$2,1)=0,1,0)+1</f>
        <v>3</v>
      </c>
      <c r="L4657">
        <f>ROUNDDOWN($I4657*L$2,)-IF(MOD($I4657*L$2,1)=0,1,0)+1</f>
        <v>4</v>
      </c>
      <c r="M4657" s="3">
        <f>IF(L4656=4,H4657,0)</f>
        <v>0</v>
      </c>
      <c r="N4657" s="2">
        <f>IF(L4656=1,H4657,0)</f>
        <v>0</v>
      </c>
      <c r="O4657" s="2">
        <f>IF(OR(L4656=1,L4656=4),H4657,0)</f>
        <v>0</v>
      </c>
      <c r="P4657" s="2">
        <f>IF(OR(L4656=1,L4656=2),H4657,0)</f>
        <v>1.6877637130801704E-2</v>
      </c>
      <c r="Q4657" s="2"/>
    </row>
    <row r="4658" spans="1:17" x14ac:dyDescent="0.3">
      <c r="A4658" s="1">
        <v>37124</v>
      </c>
      <c r="B4658">
        <v>14.5</v>
      </c>
      <c r="C4658">
        <v>14.75</v>
      </c>
      <c r="D4658">
        <v>14.15</v>
      </c>
      <c r="E4658">
        <v>14.75</v>
      </c>
      <c r="F4658">
        <v>14.75</v>
      </c>
      <c r="G4658">
        <v>3899500</v>
      </c>
      <c r="H4658" s="3">
        <f>(F4658-B4658)/B4658</f>
        <v>1.7241379310344827E-2</v>
      </c>
      <c r="I4658" s="3">
        <f>_xlfn.RANK.AVG(H4658,$H$3:$H$10273,1)/10271</f>
        <v>0.76511537338136504</v>
      </c>
      <c r="J4658">
        <f>ROUNDDOWN($I4658*J$2,)-IF(MOD($I4658*J$2,1)=0,1,0)+1</f>
        <v>2</v>
      </c>
      <c r="K4658">
        <f>ROUNDDOWN($I4658*K$2,)-IF(MOD($I4658*K$2,1)=0,1,0)+1</f>
        <v>3</v>
      </c>
      <c r="L4658">
        <f>ROUNDDOWN($I4658*L$2,)-IF(MOD($I4658*L$2,1)=0,1,0)+1</f>
        <v>4</v>
      </c>
      <c r="M4658" s="3">
        <f>IF(L4657=4,H4658,0)</f>
        <v>1.7241379310344827E-2</v>
      </c>
      <c r="N4658" s="2">
        <f>IF(L4657=1,H4658,0)</f>
        <v>0</v>
      </c>
      <c r="O4658" s="2">
        <f>IF(OR(L4657=1,L4657=4),H4658,0)</f>
        <v>1.7241379310344827E-2</v>
      </c>
      <c r="P4658" s="2">
        <f>IF(OR(L4657=1,L4657=2),H4658,0)</f>
        <v>0</v>
      </c>
      <c r="Q4658" s="2"/>
    </row>
    <row r="4659" spans="1:17" x14ac:dyDescent="0.3">
      <c r="A4659" s="1">
        <v>37125</v>
      </c>
      <c r="B4659">
        <v>14.91</v>
      </c>
      <c r="C4659">
        <v>14.91</v>
      </c>
      <c r="D4659">
        <v>14.1</v>
      </c>
      <c r="E4659">
        <v>14.51</v>
      </c>
      <c r="F4659">
        <v>14.51</v>
      </c>
      <c r="G4659">
        <v>4320300</v>
      </c>
      <c r="H4659" s="3">
        <f>(F4659-B4659)/B4659</f>
        <v>-2.68276324614353E-2</v>
      </c>
      <c r="I4659" s="3">
        <f>_xlfn.RANK.AVG(H4659,$H$3:$H$10273,1)/10271</f>
        <v>0.16035439587187225</v>
      </c>
      <c r="J4659">
        <f>ROUNDDOWN($I4659*J$2,)-IF(MOD($I4659*J$2,1)=0,1,0)+1</f>
        <v>1</v>
      </c>
      <c r="K4659">
        <f>ROUNDDOWN($I4659*K$2,)-IF(MOD($I4659*K$2,1)=0,1,0)+1</f>
        <v>1</v>
      </c>
      <c r="L4659">
        <f>ROUNDDOWN($I4659*L$2,)-IF(MOD($I4659*L$2,1)=0,1,0)+1</f>
        <v>1</v>
      </c>
      <c r="M4659" s="3">
        <f>IF(L4658=4,H4659,0)</f>
        <v>-2.68276324614353E-2</v>
      </c>
      <c r="N4659" s="2">
        <f>IF(L4658=1,H4659,0)</f>
        <v>0</v>
      </c>
      <c r="O4659" s="2">
        <f>IF(OR(L4658=1,L4658=4),H4659,0)</f>
        <v>-2.68276324614353E-2</v>
      </c>
      <c r="P4659" s="2">
        <f>IF(OR(L4658=1,L4658=2),H4659,0)</f>
        <v>0</v>
      </c>
      <c r="Q4659" s="2"/>
    </row>
    <row r="4660" spans="1:17" x14ac:dyDescent="0.3">
      <c r="A4660" s="1">
        <v>37126</v>
      </c>
      <c r="B4660">
        <v>14.7</v>
      </c>
      <c r="C4660">
        <v>14.75</v>
      </c>
      <c r="D4660">
        <v>14.28</v>
      </c>
      <c r="E4660">
        <v>14.3</v>
      </c>
      <c r="F4660">
        <v>14.3</v>
      </c>
      <c r="G4660">
        <v>3081500</v>
      </c>
      <c r="H4660" s="3">
        <f>(F4660-B4660)/B4660</f>
        <v>-2.7210884353741402E-2</v>
      </c>
      <c r="I4660" s="3">
        <f>_xlfn.RANK.AVG(H4660,$H$3:$H$10273,1)/10271</f>
        <v>0.15772563528380878</v>
      </c>
      <c r="J4660">
        <f>ROUNDDOWN($I4660*J$2,)-IF(MOD($I4660*J$2,1)=0,1,0)+1</f>
        <v>1</v>
      </c>
      <c r="K4660">
        <f>ROUNDDOWN($I4660*K$2,)-IF(MOD($I4660*K$2,1)=0,1,0)+1</f>
        <v>1</v>
      </c>
      <c r="L4660">
        <f>ROUNDDOWN($I4660*L$2,)-IF(MOD($I4660*L$2,1)=0,1,0)+1</f>
        <v>1</v>
      </c>
      <c r="M4660" s="3">
        <f>IF(L4659=4,H4660,0)</f>
        <v>0</v>
      </c>
      <c r="N4660" s="2">
        <f>IF(L4659=1,H4660,0)</f>
        <v>-2.7210884353741402E-2</v>
      </c>
      <c r="O4660" s="2">
        <f>IF(OR(L4659=1,L4659=4),H4660,0)</f>
        <v>-2.7210884353741402E-2</v>
      </c>
      <c r="P4660" s="2">
        <f>IF(OR(L4659=1,L4659=2),H4660,0)</f>
        <v>-2.7210884353741402E-2</v>
      </c>
      <c r="Q4660" s="2"/>
    </row>
    <row r="4661" spans="1:17" x14ac:dyDescent="0.3">
      <c r="A4661" s="1">
        <v>37127</v>
      </c>
      <c r="B4661">
        <v>14.45</v>
      </c>
      <c r="C4661">
        <v>15.12</v>
      </c>
      <c r="D4661">
        <v>14.37</v>
      </c>
      <c r="E4661">
        <v>15</v>
      </c>
      <c r="F4661">
        <v>15</v>
      </c>
      <c r="G4661">
        <v>4399400</v>
      </c>
      <c r="H4661" s="3">
        <f>(F4661-B4661)/B4661</f>
        <v>3.806228373702427E-2</v>
      </c>
      <c r="I4661" s="3">
        <f>_xlfn.RANK.AVG(H4661,$H$3:$H$10273,1)/10271</f>
        <v>0.9110115860188881</v>
      </c>
      <c r="J4661">
        <f>ROUNDDOWN($I4661*J$2,)-IF(MOD($I4661*J$2,1)=0,1,0)+1</f>
        <v>2</v>
      </c>
      <c r="K4661">
        <f>ROUNDDOWN($I4661*K$2,)-IF(MOD($I4661*K$2,1)=0,1,0)+1</f>
        <v>3</v>
      </c>
      <c r="L4661">
        <f>ROUNDDOWN($I4661*L$2,)-IF(MOD($I4661*L$2,1)=0,1,0)+1</f>
        <v>4</v>
      </c>
      <c r="M4661" s="3">
        <f>IF(L4660=4,H4661,0)</f>
        <v>0</v>
      </c>
      <c r="N4661" s="2">
        <f>IF(L4660=1,H4661,0)</f>
        <v>3.806228373702427E-2</v>
      </c>
      <c r="O4661" s="2">
        <f>IF(OR(L4660=1,L4660=4),H4661,0)</f>
        <v>3.806228373702427E-2</v>
      </c>
      <c r="P4661" s="2">
        <f>IF(OR(L4660=1,L4660=2),H4661,0)</f>
        <v>3.806228373702427E-2</v>
      </c>
      <c r="Q4661" s="2"/>
    </row>
    <row r="4662" spans="1:17" x14ac:dyDescent="0.3">
      <c r="A4662" s="1">
        <v>37130</v>
      </c>
      <c r="B4662">
        <v>15.1</v>
      </c>
      <c r="C4662">
        <v>15.74</v>
      </c>
      <c r="D4662">
        <v>14.75</v>
      </c>
      <c r="E4662">
        <v>15.3</v>
      </c>
      <c r="F4662">
        <v>15.3</v>
      </c>
      <c r="G4662">
        <v>4674400</v>
      </c>
      <c r="H4662" s="3">
        <f>(F4662-B4662)/B4662</f>
        <v>1.3245033112582853E-2</v>
      </c>
      <c r="I4662" s="3">
        <f>_xlfn.RANK.AVG(H4662,$H$3:$H$10273,1)/10271</f>
        <v>0.71550968746957455</v>
      </c>
      <c r="J4662">
        <f>ROUNDDOWN($I4662*J$2,)-IF(MOD($I4662*J$2,1)=0,1,0)+1</f>
        <v>2</v>
      </c>
      <c r="K4662">
        <f>ROUNDDOWN($I4662*K$2,)-IF(MOD($I4662*K$2,1)=0,1,0)+1</f>
        <v>3</v>
      </c>
      <c r="L4662">
        <f>ROUNDDOWN($I4662*L$2,)-IF(MOD($I4662*L$2,1)=0,1,0)+1</f>
        <v>3</v>
      </c>
      <c r="M4662" s="3">
        <f>IF(L4661=4,H4662,0)</f>
        <v>1.3245033112582853E-2</v>
      </c>
      <c r="N4662" s="2">
        <f>IF(L4661=1,H4662,0)</f>
        <v>0</v>
      </c>
      <c r="O4662" s="2">
        <f>IF(OR(L4661=1,L4661=4),H4662,0)</f>
        <v>1.3245033112582853E-2</v>
      </c>
      <c r="P4662" s="2">
        <f>IF(OR(L4661=1,L4661=2),H4662,0)</f>
        <v>0</v>
      </c>
      <c r="Q4662" s="2"/>
    </row>
    <row r="4663" spans="1:17" x14ac:dyDescent="0.3">
      <c r="A4663" s="1">
        <v>37131</v>
      </c>
      <c r="B4663">
        <v>15.5</v>
      </c>
      <c r="C4663">
        <v>15.6</v>
      </c>
      <c r="D4663">
        <v>14.7</v>
      </c>
      <c r="E4663">
        <v>14.86</v>
      </c>
      <c r="F4663">
        <v>14.86</v>
      </c>
      <c r="G4663">
        <v>6218300</v>
      </c>
      <c r="H4663" s="3">
        <f>(F4663-B4663)/B4663</f>
        <v>-4.1290322580645196E-2</v>
      </c>
      <c r="I4663" s="3">
        <f>_xlfn.RANK.AVG(H4663,$H$3:$H$10273,1)/10271</f>
        <v>7.302112744620777E-2</v>
      </c>
      <c r="J4663">
        <f>ROUNDDOWN($I4663*J$2,)-IF(MOD($I4663*J$2,1)=0,1,0)+1</f>
        <v>1</v>
      </c>
      <c r="K4663">
        <f>ROUNDDOWN($I4663*K$2,)-IF(MOD($I4663*K$2,1)=0,1,0)+1</f>
        <v>1</v>
      </c>
      <c r="L4663">
        <f>ROUNDDOWN($I4663*L$2,)-IF(MOD($I4663*L$2,1)=0,1,0)+1</f>
        <v>1</v>
      </c>
      <c r="M4663" s="3">
        <f>IF(L4662=4,H4663,0)</f>
        <v>0</v>
      </c>
      <c r="N4663" s="2">
        <f>IF(L4662=1,H4663,0)</f>
        <v>0</v>
      </c>
      <c r="O4663" s="2">
        <f>IF(OR(L4662=1,L4662=4),H4663,0)</f>
        <v>0</v>
      </c>
      <c r="P4663" s="2">
        <f>IF(OR(L4662=1,L4662=2),H4663,0)</f>
        <v>0</v>
      </c>
      <c r="Q4663" s="2"/>
    </row>
    <row r="4664" spans="1:17" x14ac:dyDescent="0.3">
      <c r="A4664" s="1">
        <v>37132</v>
      </c>
      <c r="B4664">
        <v>15.23</v>
      </c>
      <c r="C4664">
        <v>15.24</v>
      </c>
      <c r="D4664">
        <v>14.01</v>
      </c>
      <c r="E4664">
        <v>14.2</v>
      </c>
      <c r="F4664">
        <v>14.2</v>
      </c>
      <c r="G4664">
        <v>6311800</v>
      </c>
      <c r="H4664" s="3">
        <f>(F4664-B4664)/B4664</f>
        <v>-6.7629678266579188E-2</v>
      </c>
      <c r="I4664" s="3">
        <f>_xlfn.RANK.AVG(H4664,$H$3:$H$10273,1)/10271</f>
        <v>1.7135624574043423E-2</v>
      </c>
      <c r="J4664">
        <f>ROUNDDOWN($I4664*J$2,)-IF(MOD($I4664*J$2,1)=0,1,0)+1</f>
        <v>1</v>
      </c>
      <c r="K4664">
        <f>ROUNDDOWN($I4664*K$2,)-IF(MOD($I4664*K$2,1)=0,1,0)+1</f>
        <v>1</v>
      </c>
      <c r="L4664">
        <f>ROUNDDOWN($I4664*L$2,)-IF(MOD($I4664*L$2,1)=0,1,0)+1</f>
        <v>1</v>
      </c>
      <c r="M4664" s="3">
        <f>IF(L4663=4,H4664,0)</f>
        <v>0</v>
      </c>
      <c r="N4664" s="2">
        <f>IF(L4663=1,H4664,0)</f>
        <v>-6.7629678266579188E-2</v>
      </c>
      <c r="O4664" s="2">
        <f>IF(OR(L4663=1,L4663=4),H4664,0)</f>
        <v>-6.7629678266579188E-2</v>
      </c>
      <c r="P4664" s="2">
        <f>IF(OR(L4663=1,L4663=2),H4664,0)</f>
        <v>-6.7629678266579188E-2</v>
      </c>
      <c r="Q4664" s="2"/>
    </row>
    <row r="4665" spans="1:17" x14ac:dyDescent="0.3">
      <c r="A4665" s="1">
        <v>37133</v>
      </c>
      <c r="B4665">
        <v>14</v>
      </c>
      <c r="C4665">
        <v>14.01</v>
      </c>
      <c r="D4665">
        <v>13</v>
      </c>
      <c r="E4665">
        <v>13.29</v>
      </c>
      <c r="F4665">
        <v>13.29</v>
      </c>
      <c r="G4665">
        <v>7921700</v>
      </c>
      <c r="H4665" s="3">
        <f>(F4665-B4665)/B4665</f>
        <v>-5.0714285714285774E-2</v>
      </c>
      <c r="I4665" s="3">
        <f>_xlfn.RANK.AVG(H4665,$H$3:$H$10273,1)/10271</f>
        <v>4.3033784441631778E-2</v>
      </c>
      <c r="J4665">
        <f>ROUNDDOWN($I4665*J$2,)-IF(MOD($I4665*J$2,1)=0,1,0)+1</f>
        <v>1</v>
      </c>
      <c r="K4665">
        <f>ROUNDDOWN($I4665*K$2,)-IF(MOD($I4665*K$2,1)=0,1,0)+1</f>
        <v>1</v>
      </c>
      <c r="L4665">
        <f>ROUNDDOWN($I4665*L$2,)-IF(MOD($I4665*L$2,1)=0,1,0)+1</f>
        <v>1</v>
      </c>
      <c r="M4665" s="3">
        <f>IF(L4664=4,H4665,0)</f>
        <v>0</v>
      </c>
      <c r="N4665" s="2">
        <f>IF(L4664=1,H4665,0)</f>
        <v>-5.0714285714285774E-2</v>
      </c>
      <c r="O4665" s="2">
        <f>IF(OR(L4664=1,L4664=4),H4665,0)</f>
        <v>-5.0714285714285774E-2</v>
      </c>
      <c r="P4665" s="2">
        <f>IF(OR(L4664=1,L4664=2),H4665,0)</f>
        <v>-5.0714285714285774E-2</v>
      </c>
      <c r="Q4665" s="2"/>
    </row>
    <row r="4666" spans="1:17" x14ac:dyDescent="0.3">
      <c r="A4666" s="1">
        <v>37134</v>
      </c>
      <c r="B4666">
        <v>13.19</v>
      </c>
      <c r="C4666">
        <v>13.58</v>
      </c>
      <c r="D4666">
        <v>13</v>
      </c>
      <c r="E4666">
        <v>13.55</v>
      </c>
      <c r="F4666">
        <v>13.55</v>
      </c>
      <c r="G4666">
        <v>3493000</v>
      </c>
      <c r="H4666" s="3">
        <f>(F4666-B4666)/B4666</f>
        <v>2.7293404094010706E-2</v>
      </c>
      <c r="I4666" s="3">
        <f>_xlfn.RANK.AVG(H4666,$H$3:$H$10273,1)/10271</f>
        <v>0.85074481549995129</v>
      </c>
      <c r="J4666">
        <f>ROUNDDOWN($I4666*J$2,)-IF(MOD($I4666*J$2,1)=0,1,0)+1</f>
        <v>2</v>
      </c>
      <c r="K4666">
        <f>ROUNDDOWN($I4666*K$2,)-IF(MOD($I4666*K$2,1)=0,1,0)+1</f>
        <v>3</v>
      </c>
      <c r="L4666">
        <f>ROUNDDOWN($I4666*L$2,)-IF(MOD($I4666*L$2,1)=0,1,0)+1</f>
        <v>4</v>
      </c>
      <c r="M4666" s="3">
        <f>IF(L4665=4,H4666,0)</f>
        <v>0</v>
      </c>
      <c r="N4666" s="2">
        <f>IF(L4665=1,H4666,0)</f>
        <v>2.7293404094010706E-2</v>
      </c>
      <c r="O4666" s="2">
        <f>IF(OR(L4665=1,L4665=4),H4666,0)</f>
        <v>2.7293404094010706E-2</v>
      </c>
      <c r="P4666" s="2">
        <f>IF(OR(L4665=1,L4665=2),H4666,0)</f>
        <v>2.7293404094010706E-2</v>
      </c>
      <c r="Q4666" s="2"/>
    </row>
    <row r="4667" spans="1:17" x14ac:dyDescent="0.3">
      <c r="A4667" s="1">
        <v>37138</v>
      </c>
      <c r="B4667">
        <v>13.17</v>
      </c>
      <c r="C4667">
        <v>13.4</v>
      </c>
      <c r="D4667">
        <v>12.85</v>
      </c>
      <c r="E4667">
        <v>12.95</v>
      </c>
      <c r="F4667">
        <v>12.95</v>
      </c>
      <c r="G4667">
        <v>5627000</v>
      </c>
      <c r="H4667" s="3">
        <f>(F4667-B4667)/B4667</f>
        <v>-1.6704631738800352E-2</v>
      </c>
      <c r="I4667" s="3">
        <f>_xlfn.RANK.AVG(H4667,$H$3:$H$10273,1)/10271</f>
        <v>0.26423911985201054</v>
      </c>
      <c r="J4667">
        <f>ROUNDDOWN($I4667*J$2,)-IF(MOD($I4667*J$2,1)=0,1,0)+1</f>
        <v>1</v>
      </c>
      <c r="K4667">
        <f>ROUNDDOWN($I4667*K$2,)-IF(MOD($I4667*K$2,1)=0,1,0)+1</f>
        <v>1</v>
      </c>
      <c r="L4667">
        <f>ROUNDDOWN($I4667*L$2,)-IF(MOD($I4667*L$2,1)=0,1,0)+1</f>
        <v>2</v>
      </c>
      <c r="M4667" s="3">
        <f>IF(L4666=4,H4667,0)</f>
        <v>-1.6704631738800352E-2</v>
      </c>
      <c r="N4667" s="2">
        <f>IF(L4666=1,H4667,0)</f>
        <v>0</v>
      </c>
      <c r="O4667" s="2">
        <f>IF(OR(L4666=1,L4666=4),H4667,0)</f>
        <v>-1.6704631738800352E-2</v>
      </c>
      <c r="P4667" s="2">
        <f>IF(OR(L4666=1,L4666=2),H4667,0)</f>
        <v>0</v>
      </c>
      <c r="Q4667" s="2"/>
    </row>
    <row r="4668" spans="1:17" x14ac:dyDescent="0.3">
      <c r="A4668" s="1">
        <v>37139</v>
      </c>
      <c r="B4668">
        <v>12.75</v>
      </c>
      <c r="C4668">
        <v>13.1</v>
      </c>
      <c r="D4668">
        <v>11.7</v>
      </c>
      <c r="E4668">
        <v>12.05</v>
      </c>
      <c r="F4668">
        <v>12.05</v>
      </c>
      <c r="G4668">
        <v>9138500</v>
      </c>
      <c r="H4668" s="3">
        <f>(F4668-B4668)/B4668</f>
        <v>-5.4901960784313669E-2</v>
      </c>
      <c r="I4668" s="3">
        <f>_xlfn.RANK.AVG(H4668,$H$3:$H$10273,1)/10271</f>
        <v>3.2810826599162693E-2</v>
      </c>
      <c r="J4668">
        <f>ROUNDDOWN($I4668*J$2,)-IF(MOD($I4668*J$2,1)=0,1,0)+1</f>
        <v>1</v>
      </c>
      <c r="K4668">
        <f>ROUNDDOWN($I4668*K$2,)-IF(MOD($I4668*K$2,1)=0,1,0)+1</f>
        <v>1</v>
      </c>
      <c r="L4668">
        <f>ROUNDDOWN($I4668*L$2,)-IF(MOD($I4668*L$2,1)=0,1,0)+1</f>
        <v>1</v>
      </c>
      <c r="M4668" s="3">
        <f>IF(L4667=4,H4668,0)</f>
        <v>0</v>
      </c>
      <c r="N4668" s="2">
        <f>IF(L4667=1,H4668,0)</f>
        <v>0</v>
      </c>
      <c r="O4668" s="2">
        <f>IF(OR(L4667=1,L4667=4),H4668,0)</f>
        <v>0</v>
      </c>
      <c r="P4668" s="2">
        <f>IF(OR(L4667=1,L4667=2),H4668,0)</f>
        <v>-5.4901960784313669E-2</v>
      </c>
      <c r="Q4668" s="2"/>
    </row>
    <row r="4669" spans="1:17" x14ac:dyDescent="0.3">
      <c r="A4669" s="1">
        <v>37140</v>
      </c>
      <c r="B4669">
        <v>12.06</v>
      </c>
      <c r="C4669">
        <v>12.25</v>
      </c>
      <c r="D4669">
        <v>11.23</v>
      </c>
      <c r="E4669">
        <v>11.4</v>
      </c>
      <c r="F4669">
        <v>11.4</v>
      </c>
      <c r="G4669">
        <v>8685700</v>
      </c>
      <c r="H4669" s="3">
        <f>(F4669-B4669)/B4669</f>
        <v>-5.4726368159203988E-2</v>
      </c>
      <c r="I4669" s="3">
        <f>_xlfn.RANK.AVG(H4669,$H$3:$H$10273,1)/10271</f>
        <v>3.3200272612209134E-2</v>
      </c>
      <c r="J4669">
        <f>ROUNDDOWN($I4669*J$2,)-IF(MOD($I4669*J$2,1)=0,1,0)+1</f>
        <v>1</v>
      </c>
      <c r="K4669">
        <f>ROUNDDOWN($I4669*K$2,)-IF(MOD($I4669*K$2,1)=0,1,0)+1</f>
        <v>1</v>
      </c>
      <c r="L4669">
        <f>ROUNDDOWN($I4669*L$2,)-IF(MOD($I4669*L$2,1)=0,1,0)+1</f>
        <v>1</v>
      </c>
      <c r="M4669" s="3">
        <f>IF(L4668=4,H4669,0)</f>
        <v>0</v>
      </c>
      <c r="N4669" s="2">
        <f>IF(L4668=1,H4669,0)</f>
        <v>-5.4726368159203988E-2</v>
      </c>
      <c r="O4669" s="2">
        <f>IF(OR(L4668=1,L4668=4),H4669,0)</f>
        <v>-5.4726368159203988E-2</v>
      </c>
      <c r="P4669" s="2">
        <f>IF(OR(L4668=1,L4668=2),H4669,0)</f>
        <v>-5.4726368159203988E-2</v>
      </c>
      <c r="Q4669" s="2"/>
    </row>
    <row r="4670" spans="1:17" x14ac:dyDescent="0.3">
      <c r="A4670" s="1">
        <v>37141</v>
      </c>
      <c r="B4670">
        <v>11.6</v>
      </c>
      <c r="C4670">
        <v>12</v>
      </c>
      <c r="D4670">
        <v>11.1</v>
      </c>
      <c r="E4670">
        <v>11.5</v>
      </c>
      <c r="F4670">
        <v>11.5</v>
      </c>
      <c r="G4670">
        <v>6778400</v>
      </c>
      <c r="H4670" s="3">
        <f>(F4670-B4670)/B4670</f>
        <v>-8.6206896551723842E-3</v>
      </c>
      <c r="I4670" s="3">
        <f>_xlfn.RANK.AVG(H4670,$H$3:$H$10273,1)/10271</f>
        <v>0.38574627592250027</v>
      </c>
      <c r="J4670">
        <f>ROUNDDOWN($I4670*J$2,)-IF(MOD($I4670*J$2,1)=0,1,0)+1</f>
        <v>1</v>
      </c>
      <c r="K4670">
        <f>ROUNDDOWN($I4670*K$2,)-IF(MOD($I4670*K$2,1)=0,1,0)+1</f>
        <v>2</v>
      </c>
      <c r="L4670">
        <f>ROUNDDOWN($I4670*L$2,)-IF(MOD($I4670*L$2,1)=0,1,0)+1</f>
        <v>2</v>
      </c>
      <c r="M4670" s="3">
        <f>IF(L4669=4,H4670,0)</f>
        <v>0</v>
      </c>
      <c r="N4670" s="2">
        <f>IF(L4669=1,H4670,0)</f>
        <v>-8.6206896551723842E-3</v>
      </c>
      <c r="O4670" s="2">
        <f>IF(OR(L4669=1,L4669=4),H4670,0)</f>
        <v>-8.6206896551723842E-3</v>
      </c>
      <c r="P4670" s="2">
        <f>IF(OR(L4669=1,L4669=2),H4670,0)</f>
        <v>-8.6206896551723842E-3</v>
      </c>
      <c r="Q4670" s="2"/>
    </row>
    <row r="4671" spans="1:17" x14ac:dyDescent="0.3">
      <c r="A4671" s="1">
        <v>37144</v>
      </c>
      <c r="B4671">
        <v>11.5</v>
      </c>
      <c r="C4671">
        <v>12.01</v>
      </c>
      <c r="D4671">
        <v>11.45</v>
      </c>
      <c r="E4671">
        <v>11.85</v>
      </c>
      <c r="F4671">
        <v>11.85</v>
      </c>
      <c r="G4671">
        <v>5168900</v>
      </c>
      <c r="H4671" s="3">
        <f>(F4671-B4671)/B4671</f>
        <v>3.0434782608695622E-2</v>
      </c>
      <c r="I4671" s="3">
        <f>_xlfn.RANK.AVG(H4671,$H$3:$H$10273,1)/10271</f>
        <v>0.87080128517184308</v>
      </c>
      <c r="J4671">
        <f>ROUNDDOWN($I4671*J$2,)-IF(MOD($I4671*J$2,1)=0,1,0)+1</f>
        <v>2</v>
      </c>
      <c r="K4671">
        <f>ROUNDDOWN($I4671*K$2,)-IF(MOD($I4671*K$2,1)=0,1,0)+1</f>
        <v>3</v>
      </c>
      <c r="L4671">
        <f>ROUNDDOWN($I4671*L$2,)-IF(MOD($I4671*L$2,1)=0,1,0)+1</f>
        <v>4</v>
      </c>
      <c r="M4671" s="3">
        <f>IF(L4670=4,H4671,0)</f>
        <v>0</v>
      </c>
      <c r="N4671" s="2">
        <f>IF(L4670=1,H4671,0)</f>
        <v>0</v>
      </c>
      <c r="O4671" s="2">
        <f>IF(OR(L4670=1,L4670=4),H4671,0)</f>
        <v>0</v>
      </c>
      <c r="P4671" s="2">
        <f>IF(OR(L4670=1,L4670=2),H4671,0)</f>
        <v>3.0434782608695622E-2</v>
      </c>
      <c r="Q4671" s="2"/>
    </row>
    <row r="4672" spans="1:17" x14ac:dyDescent="0.3">
      <c r="A4672" s="1">
        <v>37151</v>
      </c>
      <c r="B4672">
        <v>10.25</v>
      </c>
      <c r="C4672">
        <v>11.2</v>
      </c>
      <c r="D4672">
        <v>10.050000000000001</v>
      </c>
      <c r="E4672">
        <v>10.14</v>
      </c>
      <c r="F4672">
        <v>10.14</v>
      </c>
      <c r="G4672">
        <v>8475000</v>
      </c>
      <c r="H4672" s="3">
        <f>(F4672-B4672)/B4672</f>
        <v>-1.0731707317073116E-2</v>
      </c>
      <c r="I4672" s="3">
        <f>_xlfn.RANK.AVG(H4672,$H$3:$H$10273,1)/10271</f>
        <v>0.35824165125109531</v>
      </c>
      <c r="J4672">
        <f>ROUNDDOWN($I4672*J$2,)-IF(MOD($I4672*J$2,1)=0,1,0)+1</f>
        <v>1</v>
      </c>
      <c r="K4672">
        <f>ROUNDDOWN($I4672*K$2,)-IF(MOD($I4672*K$2,1)=0,1,0)+1</f>
        <v>2</v>
      </c>
      <c r="L4672">
        <f>ROUNDDOWN($I4672*L$2,)-IF(MOD($I4672*L$2,1)=0,1,0)+1</f>
        <v>2</v>
      </c>
      <c r="M4672" s="3">
        <f>IF(L4671=4,H4672,0)</f>
        <v>-1.0731707317073116E-2</v>
      </c>
      <c r="N4672" s="2">
        <f>IF(L4671=1,H4672,0)</f>
        <v>0</v>
      </c>
      <c r="O4672" s="2">
        <f>IF(OR(L4671=1,L4671=4),H4672,0)</f>
        <v>-1.0731707317073116E-2</v>
      </c>
      <c r="P4672" s="2">
        <f>IF(OR(L4671=1,L4671=2),H4672,0)</f>
        <v>0</v>
      </c>
      <c r="Q4672" s="2"/>
    </row>
    <row r="4673" spans="1:17" x14ac:dyDescent="0.3">
      <c r="A4673" s="1">
        <v>37152</v>
      </c>
      <c r="B4673">
        <v>10.24</v>
      </c>
      <c r="C4673">
        <v>10.4</v>
      </c>
      <c r="D4673">
        <v>9.5</v>
      </c>
      <c r="E4673">
        <v>9.5</v>
      </c>
      <c r="F4673">
        <v>9.5</v>
      </c>
      <c r="G4673">
        <v>5639500</v>
      </c>
      <c r="H4673" s="3">
        <f>(F4673-B4673)/B4673</f>
        <v>-7.2265625000000014E-2</v>
      </c>
      <c r="I4673" s="3">
        <f>_xlfn.RANK.AVG(H4673,$H$3:$H$10273,1)/10271</f>
        <v>1.3825333463148671E-2</v>
      </c>
      <c r="J4673">
        <f>ROUNDDOWN($I4673*J$2,)-IF(MOD($I4673*J$2,1)=0,1,0)+1</f>
        <v>1</v>
      </c>
      <c r="K4673">
        <f>ROUNDDOWN($I4673*K$2,)-IF(MOD($I4673*K$2,1)=0,1,0)+1</f>
        <v>1</v>
      </c>
      <c r="L4673">
        <f>ROUNDDOWN($I4673*L$2,)-IF(MOD($I4673*L$2,1)=0,1,0)+1</f>
        <v>1</v>
      </c>
      <c r="M4673" s="3">
        <f>IF(L4672=4,H4673,0)</f>
        <v>0</v>
      </c>
      <c r="N4673" s="2">
        <f>IF(L4672=1,H4673,0)</f>
        <v>0</v>
      </c>
      <c r="O4673" s="2">
        <f>IF(OR(L4672=1,L4672=4),H4673,0)</f>
        <v>0</v>
      </c>
      <c r="P4673" s="2">
        <f>IF(OR(L4672=1,L4672=2),H4673,0)</f>
        <v>-7.2265625000000014E-2</v>
      </c>
      <c r="Q4673" s="2"/>
    </row>
    <row r="4674" spans="1:17" x14ac:dyDescent="0.3">
      <c r="A4674" s="1">
        <v>37153</v>
      </c>
      <c r="B4674">
        <v>9.85</v>
      </c>
      <c r="C4674">
        <v>9.85</v>
      </c>
      <c r="D4674">
        <v>8.4</v>
      </c>
      <c r="E4674">
        <v>9.11</v>
      </c>
      <c r="F4674">
        <v>9.11</v>
      </c>
      <c r="G4674">
        <v>8096900</v>
      </c>
      <c r="H4674" s="3">
        <f>(F4674-B4674)/B4674</f>
        <v>-7.5126903553299512E-2</v>
      </c>
      <c r="I4674" s="3">
        <f>_xlfn.RANK.AVG(H4674,$H$3:$H$10273,1)/10271</f>
        <v>1.2462272417486125E-2</v>
      </c>
      <c r="J4674">
        <f>ROUNDDOWN($I4674*J$2,)-IF(MOD($I4674*J$2,1)=0,1,0)+1</f>
        <v>1</v>
      </c>
      <c r="K4674">
        <f>ROUNDDOWN($I4674*K$2,)-IF(MOD($I4674*K$2,1)=0,1,0)+1</f>
        <v>1</v>
      </c>
      <c r="L4674">
        <f>ROUNDDOWN($I4674*L$2,)-IF(MOD($I4674*L$2,1)=0,1,0)+1</f>
        <v>1</v>
      </c>
      <c r="M4674" s="3">
        <f>IF(L4673=4,H4674,0)</f>
        <v>0</v>
      </c>
      <c r="N4674" s="2">
        <f>IF(L4673=1,H4674,0)</f>
        <v>-7.5126903553299512E-2</v>
      </c>
      <c r="O4674" s="2">
        <f>IF(OR(L4673=1,L4673=4),H4674,0)</f>
        <v>-7.5126903553299512E-2</v>
      </c>
      <c r="P4674" s="2">
        <f>IF(OR(L4673=1,L4673=2),H4674,0)</f>
        <v>-7.5126903553299512E-2</v>
      </c>
      <c r="Q4674" s="2"/>
    </row>
    <row r="4675" spans="1:17" x14ac:dyDescent="0.3">
      <c r="A4675" s="1">
        <v>37154</v>
      </c>
      <c r="B4675">
        <v>9.0500000000000007</v>
      </c>
      <c r="C4675">
        <v>9.3000000000000007</v>
      </c>
      <c r="D4675">
        <v>8.5</v>
      </c>
      <c r="E4675">
        <v>8.99</v>
      </c>
      <c r="F4675">
        <v>8.99</v>
      </c>
      <c r="G4675">
        <v>6874800</v>
      </c>
      <c r="H4675" s="3">
        <f>(F4675-B4675)/B4675</f>
        <v>-6.6298342541437011E-3</v>
      </c>
      <c r="I4675" s="3">
        <f>_xlfn.RANK.AVG(H4675,$H$3:$H$10273,1)/10271</f>
        <v>0.41943335605101745</v>
      </c>
      <c r="J4675">
        <f>ROUNDDOWN($I4675*J$2,)-IF(MOD($I4675*J$2,1)=0,1,0)+1</f>
        <v>1</v>
      </c>
      <c r="K4675">
        <f>ROUNDDOWN($I4675*K$2,)-IF(MOD($I4675*K$2,1)=0,1,0)+1</f>
        <v>2</v>
      </c>
      <c r="L4675">
        <f>ROUNDDOWN($I4675*L$2,)-IF(MOD($I4675*L$2,1)=0,1,0)+1</f>
        <v>2</v>
      </c>
      <c r="M4675" s="3">
        <f>IF(L4674=4,H4675,0)</f>
        <v>0</v>
      </c>
      <c r="N4675" s="2">
        <f>IF(L4674=1,H4675,0)</f>
        <v>-6.6298342541437011E-3</v>
      </c>
      <c r="O4675" s="2">
        <f>IF(OR(L4674=1,L4674=4),H4675,0)</f>
        <v>-6.6298342541437011E-3</v>
      </c>
      <c r="P4675" s="2">
        <f>IF(OR(L4674=1,L4674=2),H4675,0)</f>
        <v>-6.6298342541437011E-3</v>
      </c>
      <c r="Q4675" s="2"/>
    </row>
    <row r="4676" spans="1:17" x14ac:dyDescent="0.3">
      <c r="A4676" s="1">
        <v>37155</v>
      </c>
      <c r="B4676">
        <v>8.31</v>
      </c>
      <c r="C4676">
        <v>9.3000000000000007</v>
      </c>
      <c r="D4676">
        <v>8.3000000000000007</v>
      </c>
      <c r="E4676">
        <v>9.3000000000000007</v>
      </c>
      <c r="F4676">
        <v>9.3000000000000007</v>
      </c>
      <c r="G4676">
        <v>10443600</v>
      </c>
      <c r="H4676" s="3">
        <f>(F4676-B4676)/B4676</f>
        <v>0.11913357400722023</v>
      </c>
      <c r="I4676" s="3">
        <f>_xlfn.RANK.AVG(H4676,$H$3:$H$10273,1)/10271</f>
        <v>0.99639762437932045</v>
      </c>
      <c r="J4676">
        <f>ROUNDDOWN($I4676*J$2,)-IF(MOD($I4676*J$2,1)=0,1,0)+1</f>
        <v>2</v>
      </c>
      <c r="K4676">
        <f>ROUNDDOWN($I4676*K$2,)-IF(MOD($I4676*K$2,1)=0,1,0)+1</f>
        <v>3</v>
      </c>
      <c r="L4676">
        <f>ROUNDDOWN($I4676*L$2,)-IF(MOD($I4676*L$2,1)=0,1,0)+1</f>
        <v>4</v>
      </c>
      <c r="M4676" s="3">
        <f>IF(L4675=4,H4676,0)</f>
        <v>0</v>
      </c>
      <c r="N4676" s="2">
        <f>IF(L4675=1,H4676,0)</f>
        <v>0</v>
      </c>
      <c r="O4676" s="2">
        <f>IF(OR(L4675=1,L4675=4),H4676,0)</f>
        <v>0</v>
      </c>
      <c r="P4676" s="2">
        <f>IF(OR(L4675=1,L4675=2),H4676,0)</f>
        <v>0.11913357400722023</v>
      </c>
      <c r="Q4676" s="2"/>
    </row>
    <row r="4677" spans="1:17" x14ac:dyDescent="0.3">
      <c r="A4677" s="1">
        <v>37158</v>
      </c>
      <c r="B4677">
        <v>9.75</v>
      </c>
      <c r="C4677">
        <v>10.029999999999999</v>
      </c>
      <c r="D4677">
        <v>9.35</v>
      </c>
      <c r="E4677">
        <v>9.81</v>
      </c>
      <c r="F4677">
        <v>9.81</v>
      </c>
      <c r="G4677">
        <v>8713200</v>
      </c>
      <c r="H4677" s="3">
        <f>(F4677-B4677)/B4677</f>
        <v>6.153846153846205E-3</v>
      </c>
      <c r="I4677" s="3">
        <f>_xlfn.RANK.AVG(H4677,$H$3:$H$10273,1)/10271</f>
        <v>0.61980332976341157</v>
      </c>
      <c r="J4677">
        <f>ROUNDDOWN($I4677*J$2,)-IF(MOD($I4677*J$2,1)=0,1,0)+1</f>
        <v>2</v>
      </c>
      <c r="K4677">
        <f>ROUNDDOWN($I4677*K$2,)-IF(MOD($I4677*K$2,1)=0,1,0)+1</f>
        <v>2</v>
      </c>
      <c r="L4677">
        <f>ROUNDDOWN($I4677*L$2,)-IF(MOD($I4677*L$2,1)=0,1,0)+1</f>
        <v>3</v>
      </c>
      <c r="M4677" s="3">
        <f>IF(L4676=4,H4677,0)</f>
        <v>6.153846153846205E-3</v>
      </c>
      <c r="N4677" s="2">
        <f>IF(L4676=1,H4677,0)</f>
        <v>0</v>
      </c>
      <c r="O4677" s="2">
        <f>IF(OR(L4676=1,L4676=4),H4677,0)</f>
        <v>6.153846153846205E-3</v>
      </c>
      <c r="P4677" s="2">
        <f>IF(OR(L4676=1,L4676=2),H4677,0)</f>
        <v>0</v>
      </c>
      <c r="Q4677" s="2"/>
    </row>
    <row r="4678" spans="1:17" x14ac:dyDescent="0.3">
      <c r="A4678" s="1">
        <v>37159</v>
      </c>
      <c r="B4678">
        <v>9.7100000000000009</v>
      </c>
      <c r="C4678">
        <v>10.35</v>
      </c>
      <c r="D4678">
        <v>8.75</v>
      </c>
      <c r="E4678">
        <v>9.0500000000000007</v>
      </c>
      <c r="F4678">
        <v>9.0500000000000007</v>
      </c>
      <c r="G4678">
        <v>12250700</v>
      </c>
      <c r="H4678" s="3">
        <f>(F4678-B4678)/B4678</f>
        <v>-6.7971163748712676E-2</v>
      </c>
      <c r="I4678" s="3">
        <f>_xlfn.RANK.AVG(H4678,$H$3:$H$10273,1)/10271</f>
        <v>1.6940901567520202E-2</v>
      </c>
      <c r="J4678">
        <f>ROUNDDOWN($I4678*J$2,)-IF(MOD($I4678*J$2,1)=0,1,0)+1</f>
        <v>1</v>
      </c>
      <c r="K4678">
        <f>ROUNDDOWN($I4678*K$2,)-IF(MOD($I4678*K$2,1)=0,1,0)+1</f>
        <v>1</v>
      </c>
      <c r="L4678">
        <f>ROUNDDOWN($I4678*L$2,)-IF(MOD($I4678*L$2,1)=0,1,0)+1</f>
        <v>1</v>
      </c>
      <c r="M4678" s="3">
        <f>IF(L4677=4,H4678,0)</f>
        <v>0</v>
      </c>
      <c r="N4678" s="2">
        <f>IF(L4677=1,H4678,0)</f>
        <v>0</v>
      </c>
      <c r="O4678" s="2">
        <f>IF(OR(L4677=1,L4677=4),H4678,0)</f>
        <v>0</v>
      </c>
      <c r="P4678" s="2">
        <f>IF(OR(L4677=1,L4677=2),H4678,0)</f>
        <v>0</v>
      </c>
      <c r="Q4678" s="2"/>
    </row>
    <row r="4679" spans="1:17" x14ac:dyDescent="0.3">
      <c r="A4679" s="1">
        <v>37160</v>
      </c>
      <c r="B4679">
        <v>9.0500000000000007</v>
      </c>
      <c r="C4679">
        <v>9.0500000000000007</v>
      </c>
      <c r="D4679">
        <v>8.1999999999999993</v>
      </c>
      <c r="E4679">
        <v>8.35</v>
      </c>
      <c r="F4679">
        <v>8.35</v>
      </c>
      <c r="G4679">
        <v>8248200</v>
      </c>
      <c r="H4679" s="3">
        <f>(F4679-B4679)/B4679</f>
        <v>-7.7348066298342649E-2</v>
      </c>
      <c r="I4679" s="3">
        <f>_xlfn.RANK.AVG(H4679,$H$3:$H$10273,1)/10271</f>
        <v>1.090448836530036E-2</v>
      </c>
      <c r="J4679">
        <f>ROUNDDOWN($I4679*J$2,)-IF(MOD($I4679*J$2,1)=0,1,0)+1</f>
        <v>1</v>
      </c>
      <c r="K4679">
        <f>ROUNDDOWN($I4679*K$2,)-IF(MOD($I4679*K$2,1)=0,1,0)+1</f>
        <v>1</v>
      </c>
      <c r="L4679">
        <f>ROUNDDOWN($I4679*L$2,)-IF(MOD($I4679*L$2,1)=0,1,0)+1</f>
        <v>1</v>
      </c>
      <c r="M4679" s="3">
        <f>IF(L4678=4,H4679,0)</f>
        <v>0</v>
      </c>
      <c r="N4679" s="2">
        <f>IF(L4678=1,H4679,0)</f>
        <v>-7.7348066298342649E-2</v>
      </c>
      <c r="O4679" s="2">
        <f>IF(OR(L4678=1,L4678=4),H4679,0)</f>
        <v>-7.7348066298342649E-2</v>
      </c>
      <c r="P4679" s="2">
        <f>IF(OR(L4678=1,L4678=2),H4679,0)</f>
        <v>-7.7348066298342649E-2</v>
      </c>
      <c r="Q4679" s="2"/>
    </row>
    <row r="4680" spans="1:17" x14ac:dyDescent="0.3">
      <c r="A4680" s="1">
        <v>37161</v>
      </c>
      <c r="B4680">
        <v>8.26</v>
      </c>
      <c r="C4680">
        <v>8.4499999999999993</v>
      </c>
      <c r="D4680">
        <v>7.8</v>
      </c>
      <c r="E4680">
        <v>8</v>
      </c>
      <c r="F4680">
        <v>8</v>
      </c>
      <c r="G4680">
        <v>5820900</v>
      </c>
      <c r="H4680" s="3">
        <f>(F4680-B4680)/B4680</f>
        <v>-3.1476997578692469E-2</v>
      </c>
      <c r="I4680" s="3">
        <f>_xlfn.RANK.AVG(H4680,$H$3:$H$10273,1)/10271</f>
        <v>0.12549897770421575</v>
      </c>
      <c r="J4680">
        <f>ROUNDDOWN($I4680*J$2,)-IF(MOD($I4680*J$2,1)=0,1,0)+1</f>
        <v>1</v>
      </c>
      <c r="K4680">
        <f>ROUNDDOWN($I4680*K$2,)-IF(MOD($I4680*K$2,1)=0,1,0)+1</f>
        <v>1</v>
      </c>
      <c r="L4680">
        <f>ROUNDDOWN($I4680*L$2,)-IF(MOD($I4680*L$2,1)=0,1,0)+1</f>
        <v>1</v>
      </c>
      <c r="M4680" s="3">
        <f>IF(L4679=4,H4680,0)</f>
        <v>0</v>
      </c>
      <c r="N4680" s="2">
        <f>IF(L4679=1,H4680,0)</f>
        <v>-3.1476997578692469E-2</v>
      </c>
      <c r="O4680" s="2">
        <f>IF(OR(L4679=1,L4679=4),H4680,0)</f>
        <v>-3.1476997578692469E-2</v>
      </c>
      <c r="P4680" s="2">
        <f>IF(OR(L4679=1,L4679=2),H4680,0)</f>
        <v>-3.1476997578692469E-2</v>
      </c>
      <c r="Q4680" s="2"/>
    </row>
    <row r="4681" spans="1:17" x14ac:dyDescent="0.3">
      <c r="A4681" s="1">
        <v>37162</v>
      </c>
      <c r="B4681">
        <v>8.43</v>
      </c>
      <c r="C4681">
        <v>8.4499999999999993</v>
      </c>
      <c r="D4681">
        <v>7.96</v>
      </c>
      <c r="E4681">
        <v>8.15</v>
      </c>
      <c r="F4681">
        <v>8.15</v>
      </c>
      <c r="G4681">
        <v>7492800</v>
      </c>
      <c r="H4681" s="3">
        <f>(F4681-B4681)/B4681</f>
        <v>-3.3214709371292929E-2</v>
      </c>
      <c r="I4681" s="3">
        <f>_xlfn.RANK.AVG(H4681,$H$3:$H$10273,1)/10271</f>
        <v>0.11342615129977607</v>
      </c>
      <c r="J4681">
        <f>ROUNDDOWN($I4681*J$2,)-IF(MOD($I4681*J$2,1)=0,1,0)+1</f>
        <v>1</v>
      </c>
      <c r="K4681">
        <f>ROUNDDOWN($I4681*K$2,)-IF(MOD($I4681*K$2,1)=0,1,0)+1</f>
        <v>1</v>
      </c>
      <c r="L4681">
        <f>ROUNDDOWN($I4681*L$2,)-IF(MOD($I4681*L$2,1)=0,1,0)+1</f>
        <v>1</v>
      </c>
      <c r="M4681" s="3">
        <f>IF(L4680=4,H4681,0)</f>
        <v>0</v>
      </c>
      <c r="N4681" s="2">
        <f>IF(L4680=1,H4681,0)</f>
        <v>-3.3214709371292929E-2</v>
      </c>
      <c r="O4681" s="2">
        <f>IF(OR(L4680=1,L4680=4),H4681,0)</f>
        <v>-3.3214709371292929E-2</v>
      </c>
      <c r="P4681" s="2">
        <f>IF(OR(L4680=1,L4680=2),H4681,0)</f>
        <v>-3.3214709371292929E-2</v>
      </c>
      <c r="Q4681" s="2"/>
    </row>
    <row r="4682" spans="1:17" x14ac:dyDescent="0.3">
      <c r="A4682" s="1">
        <v>37165</v>
      </c>
      <c r="B4682">
        <v>8.3000000000000007</v>
      </c>
      <c r="C4682">
        <v>8.3000000000000007</v>
      </c>
      <c r="D4682">
        <v>7.72</v>
      </c>
      <c r="E4682">
        <v>7.93</v>
      </c>
      <c r="F4682">
        <v>7.93</v>
      </c>
      <c r="G4682">
        <v>4960200</v>
      </c>
      <c r="H4682" s="3">
        <f>(F4682-B4682)/B4682</f>
        <v>-4.4578313253012161E-2</v>
      </c>
      <c r="I4682" s="3">
        <f>_xlfn.RANK.AVG(H4682,$H$3:$H$10273,1)/10271</f>
        <v>6.0656216531983255E-2</v>
      </c>
      <c r="J4682">
        <f>ROUNDDOWN($I4682*J$2,)-IF(MOD($I4682*J$2,1)=0,1,0)+1</f>
        <v>1</v>
      </c>
      <c r="K4682">
        <f>ROUNDDOWN($I4682*K$2,)-IF(MOD($I4682*K$2,1)=0,1,0)+1</f>
        <v>1</v>
      </c>
      <c r="L4682">
        <f>ROUNDDOWN($I4682*L$2,)-IF(MOD($I4682*L$2,1)=0,1,0)+1</f>
        <v>1</v>
      </c>
      <c r="M4682" s="3">
        <f>IF(L4681=4,H4682,0)</f>
        <v>0</v>
      </c>
      <c r="N4682" s="2">
        <f>IF(L4681=1,H4682,0)</f>
        <v>-4.4578313253012161E-2</v>
      </c>
      <c r="O4682" s="2">
        <f>IF(OR(L4681=1,L4681=4),H4682,0)</f>
        <v>-4.4578313253012161E-2</v>
      </c>
      <c r="P4682" s="2">
        <f>IF(OR(L4681=1,L4681=2),H4682,0)</f>
        <v>-4.4578313253012161E-2</v>
      </c>
      <c r="Q4682" s="2"/>
    </row>
    <row r="4683" spans="1:17" x14ac:dyDescent="0.3">
      <c r="A4683" s="1">
        <v>37166</v>
      </c>
      <c r="B4683">
        <v>7.93</v>
      </c>
      <c r="C4683">
        <v>8.09</v>
      </c>
      <c r="D4683">
        <v>7.76</v>
      </c>
      <c r="E4683">
        <v>8</v>
      </c>
      <c r="F4683">
        <v>8</v>
      </c>
      <c r="G4683">
        <v>4067300</v>
      </c>
      <c r="H4683" s="3">
        <f>(F4683-B4683)/B4683</f>
        <v>8.8272383354350923E-3</v>
      </c>
      <c r="I4683" s="3">
        <f>_xlfn.RANK.AVG(H4683,$H$3:$H$10273,1)/10271</f>
        <v>0.66098724564307276</v>
      </c>
      <c r="J4683">
        <f>ROUNDDOWN($I4683*J$2,)-IF(MOD($I4683*J$2,1)=0,1,0)+1</f>
        <v>2</v>
      </c>
      <c r="K4683">
        <f>ROUNDDOWN($I4683*K$2,)-IF(MOD($I4683*K$2,1)=0,1,0)+1</f>
        <v>2</v>
      </c>
      <c r="L4683">
        <f>ROUNDDOWN($I4683*L$2,)-IF(MOD($I4683*L$2,1)=0,1,0)+1</f>
        <v>3</v>
      </c>
      <c r="M4683" s="3">
        <f>IF(L4682=4,H4683,0)</f>
        <v>0</v>
      </c>
      <c r="N4683" s="2">
        <f>IF(L4682=1,H4683,0)</f>
        <v>8.8272383354350923E-3</v>
      </c>
      <c r="O4683" s="2">
        <f>IF(OR(L4682=1,L4682=4),H4683,0)</f>
        <v>8.8272383354350923E-3</v>
      </c>
      <c r="P4683" s="2">
        <f>IF(OR(L4682=1,L4682=2),H4683,0)</f>
        <v>8.8272383354350923E-3</v>
      </c>
      <c r="Q4683" s="2"/>
    </row>
    <row r="4684" spans="1:17" x14ac:dyDescent="0.3">
      <c r="A4684" s="1">
        <v>37167</v>
      </c>
      <c r="B4684">
        <v>7.79</v>
      </c>
      <c r="C4684">
        <v>8.75</v>
      </c>
      <c r="D4684">
        <v>7.69</v>
      </c>
      <c r="E4684">
        <v>8.4600000000000009</v>
      </c>
      <c r="F4684">
        <v>8.4600000000000009</v>
      </c>
      <c r="G4684">
        <v>6824400</v>
      </c>
      <c r="H4684" s="3">
        <f>(F4684-B4684)/B4684</f>
        <v>8.6007702182285081E-2</v>
      </c>
      <c r="I4684" s="3">
        <f>_xlfn.RANK.AVG(H4684,$H$3:$H$10273,1)/10271</f>
        <v>0.98748904683088312</v>
      </c>
      <c r="J4684">
        <f>ROUNDDOWN($I4684*J$2,)-IF(MOD($I4684*J$2,1)=0,1,0)+1</f>
        <v>2</v>
      </c>
      <c r="K4684">
        <f>ROUNDDOWN($I4684*K$2,)-IF(MOD($I4684*K$2,1)=0,1,0)+1</f>
        <v>3</v>
      </c>
      <c r="L4684">
        <f>ROUNDDOWN($I4684*L$2,)-IF(MOD($I4684*L$2,1)=0,1,0)+1</f>
        <v>4</v>
      </c>
      <c r="M4684" s="3">
        <f>IF(L4683=4,H4684,0)</f>
        <v>0</v>
      </c>
      <c r="N4684" s="2">
        <f>IF(L4683=1,H4684,0)</f>
        <v>0</v>
      </c>
      <c r="O4684" s="2">
        <f>IF(OR(L4683=1,L4683=4),H4684,0)</f>
        <v>0</v>
      </c>
      <c r="P4684" s="2">
        <f>IF(OR(L4683=1,L4683=2),H4684,0)</f>
        <v>0</v>
      </c>
      <c r="Q4684" s="2"/>
    </row>
    <row r="4685" spans="1:17" x14ac:dyDescent="0.3">
      <c r="A4685" s="1">
        <v>37168</v>
      </c>
      <c r="B4685">
        <v>8.85</v>
      </c>
      <c r="C4685">
        <v>9.48</v>
      </c>
      <c r="D4685">
        <v>8.75</v>
      </c>
      <c r="E4685">
        <v>9</v>
      </c>
      <c r="F4685">
        <v>9</v>
      </c>
      <c r="G4685">
        <v>7922800</v>
      </c>
      <c r="H4685" s="3">
        <f>(F4685-B4685)/B4685</f>
        <v>1.6949152542372923E-2</v>
      </c>
      <c r="I4685" s="3">
        <f>_xlfn.RANK.AVG(H4685,$H$3:$H$10273,1)/10271</f>
        <v>0.76273001655145556</v>
      </c>
      <c r="J4685">
        <f>ROUNDDOWN($I4685*J$2,)-IF(MOD($I4685*J$2,1)=0,1,0)+1</f>
        <v>2</v>
      </c>
      <c r="K4685">
        <f>ROUNDDOWN($I4685*K$2,)-IF(MOD($I4685*K$2,1)=0,1,0)+1</f>
        <v>3</v>
      </c>
      <c r="L4685">
        <f>ROUNDDOWN($I4685*L$2,)-IF(MOD($I4685*L$2,1)=0,1,0)+1</f>
        <v>4</v>
      </c>
      <c r="M4685" s="3">
        <f>IF(L4684=4,H4685,0)</f>
        <v>1.6949152542372923E-2</v>
      </c>
      <c r="N4685" s="2">
        <f>IF(L4684=1,H4685,0)</f>
        <v>0</v>
      </c>
      <c r="O4685" s="2">
        <f>IF(OR(L4684=1,L4684=4),H4685,0)</f>
        <v>1.6949152542372923E-2</v>
      </c>
      <c r="P4685" s="2">
        <f>IF(OR(L4684=1,L4684=2),H4685,0)</f>
        <v>0</v>
      </c>
      <c r="Q4685" s="2"/>
    </row>
    <row r="4686" spans="1:17" x14ac:dyDescent="0.3">
      <c r="A4686" s="1">
        <v>37169</v>
      </c>
      <c r="B4686">
        <v>8.5500000000000007</v>
      </c>
      <c r="C4686">
        <v>8.9</v>
      </c>
      <c r="D4686">
        <v>8.0399999999999991</v>
      </c>
      <c r="E4686">
        <v>8.6</v>
      </c>
      <c r="F4686">
        <v>8.6</v>
      </c>
      <c r="G4686">
        <v>8118900</v>
      </c>
      <c r="H4686" s="3">
        <f>(F4686-B4686)/B4686</f>
        <v>5.8479532163741438E-3</v>
      </c>
      <c r="I4686" s="3">
        <f>_xlfn.RANK.AVG(H4686,$H$3:$H$10273,1)/10271</f>
        <v>0.61610359263947034</v>
      </c>
      <c r="J4686">
        <f>ROUNDDOWN($I4686*J$2,)-IF(MOD($I4686*J$2,1)=0,1,0)+1</f>
        <v>2</v>
      </c>
      <c r="K4686">
        <f>ROUNDDOWN($I4686*K$2,)-IF(MOD($I4686*K$2,1)=0,1,0)+1</f>
        <v>2</v>
      </c>
      <c r="L4686">
        <f>ROUNDDOWN($I4686*L$2,)-IF(MOD($I4686*L$2,1)=0,1,0)+1</f>
        <v>3</v>
      </c>
      <c r="M4686" s="3">
        <f>IF(L4685=4,H4686,0)</f>
        <v>5.8479532163741438E-3</v>
      </c>
      <c r="N4686" s="2">
        <f>IF(L4685=1,H4686,0)</f>
        <v>0</v>
      </c>
      <c r="O4686" s="2">
        <f>IF(OR(L4685=1,L4685=4),H4686,0)</f>
        <v>5.8479532163741438E-3</v>
      </c>
      <c r="P4686" s="2">
        <f>IF(OR(L4685=1,L4685=2),H4686,0)</f>
        <v>0</v>
      </c>
      <c r="Q4686" s="2"/>
    </row>
    <row r="4687" spans="1:17" x14ac:dyDescent="0.3">
      <c r="A4687" s="1">
        <v>37172</v>
      </c>
      <c r="B4687">
        <v>8.33</v>
      </c>
      <c r="C4687">
        <v>8.98</v>
      </c>
      <c r="D4687">
        <v>8.25</v>
      </c>
      <c r="E4687">
        <v>8.7799999999999994</v>
      </c>
      <c r="F4687">
        <v>8.7799999999999994</v>
      </c>
      <c r="G4687">
        <v>3734600</v>
      </c>
      <c r="H4687" s="3">
        <f>(F4687-B4687)/B4687</f>
        <v>5.40216086434573E-2</v>
      </c>
      <c r="I4687" s="3">
        <f>_xlfn.RANK.AVG(H4687,$H$3:$H$10273,1)/10271</f>
        <v>0.95501898549313602</v>
      </c>
      <c r="J4687">
        <f>ROUNDDOWN($I4687*J$2,)-IF(MOD($I4687*J$2,1)=0,1,0)+1</f>
        <v>2</v>
      </c>
      <c r="K4687">
        <f>ROUNDDOWN($I4687*K$2,)-IF(MOD($I4687*K$2,1)=0,1,0)+1</f>
        <v>3</v>
      </c>
      <c r="L4687">
        <f>ROUNDDOWN($I4687*L$2,)-IF(MOD($I4687*L$2,1)=0,1,0)+1</f>
        <v>4</v>
      </c>
      <c r="M4687" s="3">
        <f>IF(L4686=4,H4687,0)</f>
        <v>0</v>
      </c>
      <c r="N4687" s="2">
        <f>IF(L4686=1,H4687,0)</f>
        <v>0</v>
      </c>
      <c r="O4687" s="2">
        <f>IF(OR(L4686=1,L4686=4),H4687,0)</f>
        <v>0</v>
      </c>
      <c r="P4687" s="2">
        <f>IF(OR(L4686=1,L4686=2),H4687,0)</f>
        <v>0</v>
      </c>
      <c r="Q4687" s="2"/>
    </row>
    <row r="4688" spans="1:17" x14ac:dyDescent="0.3">
      <c r="A4688" s="1">
        <v>37173</v>
      </c>
      <c r="B4688">
        <v>9.1199999999999992</v>
      </c>
      <c r="C4688">
        <v>9.1999999999999993</v>
      </c>
      <c r="D4688">
        <v>8.8000000000000007</v>
      </c>
      <c r="E4688">
        <v>8.86</v>
      </c>
      <c r="F4688">
        <v>8.86</v>
      </c>
      <c r="G4688">
        <v>5132300</v>
      </c>
      <c r="H4688" s="3">
        <f>(F4688-B4688)/B4688</f>
        <v>-2.8508771929824539E-2</v>
      </c>
      <c r="I4688" s="3">
        <f>_xlfn.RANK.AVG(H4688,$H$3:$H$10273,1)/10271</f>
        <v>0.14691850842177004</v>
      </c>
      <c r="J4688">
        <f>ROUNDDOWN($I4688*J$2,)-IF(MOD($I4688*J$2,1)=0,1,0)+1</f>
        <v>1</v>
      </c>
      <c r="K4688">
        <f>ROUNDDOWN($I4688*K$2,)-IF(MOD($I4688*K$2,1)=0,1,0)+1</f>
        <v>1</v>
      </c>
      <c r="L4688">
        <f>ROUNDDOWN($I4688*L$2,)-IF(MOD($I4688*L$2,1)=0,1,0)+1</f>
        <v>1</v>
      </c>
      <c r="M4688" s="3">
        <f>IF(L4687=4,H4688,0)</f>
        <v>-2.8508771929824539E-2</v>
      </c>
      <c r="N4688" s="2">
        <f>IF(L4687=1,H4688,0)</f>
        <v>0</v>
      </c>
      <c r="O4688" s="2">
        <f>IF(OR(L4687=1,L4687=4),H4688,0)</f>
        <v>-2.8508771929824539E-2</v>
      </c>
      <c r="P4688" s="2">
        <f>IF(OR(L4687=1,L4687=2),H4688,0)</f>
        <v>0</v>
      </c>
      <c r="Q4688" s="2"/>
    </row>
    <row r="4689" spans="1:17" x14ac:dyDescent="0.3">
      <c r="A4689" s="1">
        <v>37174</v>
      </c>
      <c r="B4689">
        <v>8.99</v>
      </c>
      <c r="C4689">
        <v>9.59</v>
      </c>
      <c r="D4689">
        <v>8.75</v>
      </c>
      <c r="E4689">
        <v>9.59</v>
      </c>
      <c r="F4689">
        <v>9.59</v>
      </c>
      <c r="G4689">
        <v>5301500</v>
      </c>
      <c r="H4689" s="3">
        <f>(F4689-B4689)/B4689</f>
        <v>6.6740823136818644E-2</v>
      </c>
      <c r="I4689" s="3">
        <f>_xlfn.RANK.AVG(H4689,$H$3:$H$10273,1)/10271</f>
        <v>0.9747833706552429</v>
      </c>
      <c r="J4689">
        <f>ROUNDDOWN($I4689*J$2,)-IF(MOD($I4689*J$2,1)=0,1,0)+1</f>
        <v>2</v>
      </c>
      <c r="K4689">
        <f>ROUNDDOWN($I4689*K$2,)-IF(MOD($I4689*K$2,1)=0,1,0)+1</f>
        <v>3</v>
      </c>
      <c r="L4689">
        <f>ROUNDDOWN($I4689*L$2,)-IF(MOD($I4689*L$2,1)=0,1,0)+1</f>
        <v>4</v>
      </c>
      <c r="M4689" s="3">
        <f>IF(L4688=4,H4689,0)</f>
        <v>0</v>
      </c>
      <c r="N4689" s="2">
        <f>IF(L4688=1,H4689,0)</f>
        <v>6.6740823136818644E-2</v>
      </c>
      <c r="O4689" s="2">
        <f>IF(OR(L4688=1,L4688=4),H4689,0)</f>
        <v>6.6740823136818644E-2</v>
      </c>
      <c r="P4689" s="2">
        <f>IF(OR(L4688=1,L4688=2),H4689,0)</f>
        <v>6.6740823136818644E-2</v>
      </c>
      <c r="Q4689" s="2"/>
    </row>
    <row r="4690" spans="1:17" x14ac:dyDescent="0.3">
      <c r="A4690" s="1">
        <v>37175</v>
      </c>
      <c r="B4690">
        <v>9.8800000000000008</v>
      </c>
      <c r="C4690">
        <v>10.8</v>
      </c>
      <c r="D4690">
        <v>9.86</v>
      </c>
      <c r="E4690">
        <v>10.5</v>
      </c>
      <c r="F4690">
        <v>10.5</v>
      </c>
      <c r="G4690">
        <v>9384600</v>
      </c>
      <c r="H4690" s="3">
        <f>(F4690-B4690)/B4690</f>
        <v>6.2753036437246876E-2</v>
      </c>
      <c r="I4690" s="3">
        <f>_xlfn.RANK.AVG(H4690,$H$3:$H$10273,1)/10271</f>
        <v>0.96942848797585435</v>
      </c>
      <c r="J4690">
        <f>ROUNDDOWN($I4690*J$2,)-IF(MOD($I4690*J$2,1)=0,1,0)+1</f>
        <v>2</v>
      </c>
      <c r="K4690">
        <f>ROUNDDOWN($I4690*K$2,)-IF(MOD($I4690*K$2,1)=0,1,0)+1</f>
        <v>3</v>
      </c>
      <c r="L4690">
        <f>ROUNDDOWN($I4690*L$2,)-IF(MOD($I4690*L$2,1)=0,1,0)+1</f>
        <v>4</v>
      </c>
      <c r="M4690" s="3">
        <f>IF(L4689=4,H4690,0)</f>
        <v>6.2753036437246876E-2</v>
      </c>
      <c r="N4690" s="2">
        <f>IF(L4689=1,H4690,0)</f>
        <v>0</v>
      </c>
      <c r="O4690" s="2">
        <f>IF(OR(L4689=1,L4689=4),H4690,0)</f>
        <v>6.2753036437246876E-2</v>
      </c>
      <c r="P4690" s="2">
        <f>IF(OR(L4689=1,L4689=2),H4690,0)</f>
        <v>0</v>
      </c>
      <c r="Q4690" s="2"/>
    </row>
    <row r="4691" spans="1:17" x14ac:dyDescent="0.3">
      <c r="A4691" s="1">
        <v>37176</v>
      </c>
      <c r="B4691">
        <v>10.5</v>
      </c>
      <c r="C4691">
        <v>10.6</v>
      </c>
      <c r="D4691">
        <v>9.8000000000000007</v>
      </c>
      <c r="E4691">
        <v>10.4</v>
      </c>
      <c r="F4691">
        <v>10.4</v>
      </c>
      <c r="G4691">
        <v>5856400</v>
      </c>
      <c r="H4691" s="3">
        <f>(F4691-B4691)/B4691</f>
        <v>-9.52380952380949E-3</v>
      </c>
      <c r="I4691" s="3">
        <f>_xlfn.RANK.AVG(H4691,$H$3:$H$10273,1)/10271</f>
        <v>0.3749391490604615</v>
      </c>
      <c r="J4691">
        <f>ROUNDDOWN($I4691*J$2,)-IF(MOD($I4691*J$2,1)=0,1,0)+1</f>
        <v>1</v>
      </c>
      <c r="K4691">
        <f>ROUNDDOWN($I4691*K$2,)-IF(MOD($I4691*K$2,1)=0,1,0)+1</f>
        <v>2</v>
      </c>
      <c r="L4691">
        <f>ROUNDDOWN($I4691*L$2,)-IF(MOD($I4691*L$2,1)=0,1,0)+1</f>
        <v>2</v>
      </c>
      <c r="M4691" s="3">
        <f>IF(L4690=4,H4691,0)</f>
        <v>-9.52380952380949E-3</v>
      </c>
      <c r="N4691" s="2">
        <f>IF(L4690=1,H4691,0)</f>
        <v>0</v>
      </c>
      <c r="O4691" s="2">
        <f>IF(OR(L4690=1,L4690=4),H4691,0)</f>
        <v>-9.52380952380949E-3</v>
      </c>
      <c r="P4691" s="2">
        <f>IF(OR(L4690=1,L4690=2),H4691,0)</f>
        <v>0</v>
      </c>
      <c r="Q4691" s="2"/>
    </row>
    <row r="4692" spans="1:17" x14ac:dyDescent="0.3">
      <c r="A4692" s="1">
        <v>37179</v>
      </c>
      <c r="B4692">
        <v>10.3</v>
      </c>
      <c r="C4692">
        <v>10.45</v>
      </c>
      <c r="D4692">
        <v>9.9</v>
      </c>
      <c r="E4692">
        <v>10.23</v>
      </c>
      <c r="F4692">
        <v>10.23</v>
      </c>
      <c r="G4692">
        <v>4000500</v>
      </c>
      <c r="H4692" s="3">
        <f>(F4692-B4692)/B4692</f>
        <v>-6.7961165048543958E-3</v>
      </c>
      <c r="I4692" s="3">
        <f>_xlfn.RANK.AVG(H4692,$H$3:$H$10273,1)/10271</f>
        <v>0.4173887644825236</v>
      </c>
      <c r="J4692">
        <f>ROUNDDOWN($I4692*J$2,)-IF(MOD($I4692*J$2,1)=0,1,0)+1</f>
        <v>1</v>
      </c>
      <c r="K4692">
        <f>ROUNDDOWN($I4692*K$2,)-IF(MOD($I4692*K$2,1)=0,1,0)+1</f>
        <v>2</v>
      </c>
      <c r="L4692">
        <f>ROUNDDOWN($I4692*L$2,)-IF(MOD($I4692*L$2,1)=0,1,0)+1</f>
        <v>2</v>
      </c>
      <c r="M4692" s="3">
        <f>IF(L4691=4,H4692,0)</f>
        <v>0</v>
      </c>
      <c r="N4692" s="2">
        <f>IF(L4691=1,H4692,0)</f>
        <v>0</v>
      </c>
      <c r="O4692" s="2">
        <f>IF(OR(L4691=1,L4691=4),H4692,0)</f>
        <v>0</v>
      </c>
      <c r="P4692" s="2">
        <f>IF(OR(L4691=1,L4691=2),H4692,0)</f>
        <v>-6.7961165048543958E-3</v>
      </c>
      <c r="Q4692" s="2"/>
    </row>
    <row r="4693" spans="1:17" x14ac:dyDescent="0.3">
      <c r="A4693" s="1">
        <v>37180</v>
      </c>
      <c r="B4693">
        <v>10.23</v>
      </c>
      <c r="C4693">
        <v>10.75</v>
      </c>
      <c r="D4693">
        <v>10.15</v>
      </c>
      <c r="E4693">
        <v>10.61</v>
      </c>
      <c r="F4693">
        <v>10.61</v>
      </c>
      <c r="G4693">
        <v>4906700</v>
      </c>
      <c r="H4693" s="3">
        <f>(F4693-B4693)/B4693</f>
        <v>3.714565004887576E-2</v>
      </c>
      <c r="I4693" s="3">
        <f>_xlfn.RANK.AVG(H4693,$H$3:$H$10273,1)/10271</f>
        <v>0.90633823386233081</v>
      </c>
      <c r="J4693">
        <f>ROUNDDOWN($I4693*J$2,)-IF(MOD($I4693*J$2,1)=0,1,0)+1</f>
        <v>2</v>
      </c>
      <c r="K4693">
        <f>ROUNDDOWN($I4693*K$2,)-IF(MOD($I4693*K$2,1)=0,1,0)+1</f>
        <v>3</v>
      </c>
      <c r="L4693">
        <f>ROUNDDOWN($I4693*L$2,)-IF(MOD($I4693*L$2,1)=0,1,0)+1</f>
        <v>4</v>
      </c>
      <c r="M4693" s="3">
        <f>IF(L4692=4,H4693,0)</f>
        <v>0</v>
      </c>
      <c r="N4693" s="2">
        <f>IF(L4692=1,H4693,0)</f>
        <v>0</v>
      </c>
      <c r="O4693" s="2">
        <f>IF(OR(L4692=1,L4692=4),H4693,0)</f>
        <v>0</v>
      </c>
      <c r="P4693" s="2">
        <f>IF(OR(L4692=1,L4692=2),H4693,0)</f>
        <v>3.714565004887576E-2</v>
      </c>
      <c r="Q4693" s="2"/>
    </row>
    <row r="4694" spans="1:17" x14ac:dyDescent="0.3">
      <c r="A4694" s="1">
        <v>37181</v>
      </c>
      <c r="B4694">
        <v>11.38</v>
      </c>
      <c r="C4694">
        <v>11.39</v>
      </c>
      <c r="D4694">
        <v>9.61</v>
      </c>
      <c r="E4694">
        <v>9.7100000000000009</v>
      </c>
      <c r="F4694">
        <v>9.7100000000000009</v>
      </c>
      <c r="G4694">
        <v>9124700</v>
      </c>
      <c r="H4694" s="3">
        <f>(F4694-B4694)/B4694</f>
        <v>-0.14674868189806678</v>
      </c>
      <c r="I4694" s="3">
        <f>_xlfn.RANK.AVG(H4694,$H$3:$H$10273,1)/10271</f>
        <v>7.7889202609288284E-4</v>
      </c>
      <c r="J4694">
        <f>ROUNDDOWN($I4694*J$2,)-IF(MOD($I4694*J$2,1)=0,1,0)+1</f>
        <v>1</v>
      </c>
      <c r="K4694">
        <f>ROUNDDOWN($I4694*K$2,)-IF(MOD($I4694*K$2,1)=0,1,0)+1</f>
        <v>1</v>
      </c>
      <c r="L4694">
        <f>ROUNDDOWN($I4694*L$2,)-IF(MOD($I4694*L$2,1)=0,1,0)+1</f>
        <v>1</v>
      </c>
      <c r="M4694" s="3">
        <f>IF(L4693=4,H4694,0)</f>
        <v>-0.14674868189806678</v>
      </c>
      <c r="N4694" s="2">
        <f>IF(L4693=1,H4694,0)</f>
        <v>0</v>
      </c>
      <c r="O4694" s="2">
        <f>IF(OR(L4693=1,L4693=4),H4694,0)</f>
        <v>-0.14674868189806678</v>
      </c>
      <c r="P4694" s="2">
        <f>IF(OR(L4693=1,L4693=2),H4694,0)</f>
        <v>0</v>
      </c>
      <c r="Q4694" s="2"/>
    </row>
    <row r="4695" spans="1:17" x14ac:dyDescent="0.3">
      <c r="A4695" s="1">
        <v>37182</v>
      </c>
      <c r="B4695">
        <v>9.98</v>
      </c>
      <c r="C4695">
        <v>10</v>
      </c>
      <c r="D4695">
        <v>9.4</v>
      </c>
      <c r="E4695">
        <v>9.5</v>
      </c>
      <c r="F4695">
        <v>9.5</v>
      </c>
      <c r="G4695">
        <v>5469500</v>
      </c>
      <c r="H4695" s="3">
        <f>(F4695-B4695)/B4695</f>
        <v>-4.809619238476958E-2</v>
      </c>
      <c r="I4695" s="3">
        <f>_xlfn.RANK.AVG(H4695,$H$3:$H$10273,1)/10271</f>
        <v>4.9849089669944502E-2</v>
      </c>
      <c r="J4695">
        <f>ROUNDDOWN($I4695*J$2,)-IF(MOD($I4695*J$2,1)=0,1,0)+1</f>
        <v>1</v>
      </c>
      <c r="K4695">
        <f>ROUNDDOWN($I4695*K$2,)-IF(MOD($I4695*K$2,1)=0,1,0)+1</f>
        <v>1</v>
      </c>
      <c r="L4695">
        <f>ROUNDDOWN($I4695*L$2,)-IF(MOD($I4695*L$2,1)=0,1,0)+1</f>
        <v>1</v>
      </c>
      <c r="M4695" s="3">
        <f>IF(L4694=4,H4695,0)</f>
        <v>0</v>
      </c>
      <c r="N4695" s="2">
        <f>IF(L4694=1,H4695,0)</f>
        <v>-4.809619238476958E-2</v>
      </c>
      <c r="O4695" s="2">
        <f>IF(OR(L4694=1,L4694=4),H4695,0)</f>
        <v>-4.809619238476958E-2</v>
      </c>
      <c r="P4695" s="2">
        <f>IF(OR(L4694=1,L4694=2),H4695,0)</f>
        <v>-4.809619238476958E-2</v>
      </c>
      <c r="Q4695" s="2"/>
    </row>
    <row r="4696" spans="1:17" x14ac:dyDescent="0.3">
      <c r="A4696" s="1">
        <v>37183</v>
      </c>
      <c r="B4696">
        <v>9.75</v>
      </c>
      <c r="C4696">
        <v>9.75</v>
      </c>
      <c r="D4696">
        <v>9.0500000000000007</v>
      </c>
      <c r="E4696">
        <v>9.19</v>
      </c>
      <c r="F4696">
        <v>9.19</v>
      </c>
      <c r="G4696">
        <v>4172200</v>
      </c>
      <c r="H4696" s="3">
        <f>(F4696-B4696)/B4696</f>
        <v>-5.7435897435897484E-2</v>
      </c>
      <c r="I4696" s="3">
        <f>_xlfn.RANK.AVG(H4696,$H$3:$H$10273,1)/10271</f>
        <v>2.8526920455651836E-2</v>
      </c>
      <c r="J4696">
        <f>ROUNDDOWN($I4696*J$2,)-IF(MOD($I4696*J$2,1)=0,1,0)+1</f>
        <v>1</v>
      </c>
      <c r="K4696">
        <f>ROUNDDOWN($I4696*K$2,)-IF(MOD($I4696*K$2,1)=0,1,0)+1</f>
        <v>1</v>
      </c>
      <c r="L4696">
        <f>ROUNDDOWN($I4696*L$2,)-IF(MOD($I4696*L$2,1)=0,1,0)+1</f>
        <v>1</v>
      </c>
      <c r="M4696" s="3">
        <f>IF(L4695=4,H4696,0)</f>
        <v>0</v>
      </c>
      <c r="N4696" s="2">
        <f>IF(L4695=1,H4696,0)</f>
        <v>-5.7435897435897484E-2</v>
      </c>
      <c r="O4696" s="2">
        <f>IF(OR(L4695=1,L4695=4),H4696,0)</f>
        <v>-5.7435897435897484E-2</v>
      </c>
      <c r="P4696" s="2">
        <f>IF(OR(L4695=1,L4695=2),H4696,0)</f>
        <v>-5.7435897435897484E-2</v>
      </c>
      <c r="Q4696" s="2"/>
    </row>
    <row r="4697" spans="1:17" x14ac:dyDescent="0.3">
      <c r="A4697" s="1">
        <v>37186</v>
      </c>
      <c r="B4697">
        <v>9.2200000000000006</v>
      </c>
      <c r="C4697">
        <v>9.75</v>
      </c>
      <c r="D4697">
        <v>9.09</v>
      </c>
      <c r="E4697">
        <v>9.58</v>
      </c>
      <c r="F4697">
        <v>9.58</v>
      </c>
      <c r="G4697">
        <v>3038900</v>
      </c>
      <c r="H4697" s="3">
        <f>(F4697-B4697)/B4697</f>
        <v>3.9045553145336163E-2</v>
      </c>
      <c r="I4697" s="3">
        <f>_xlfn.RANK.AVG(H4697,$H$3:$H$10273,1)/10271</f>
        <v>0.91500340765261412</v>
      </c>
      <c r="J4697">
        <f>ROUNDDOWN($I4697*J$2,)-IF(MOD($I4697*J$2,1)=0,1,0)+1</f>
        <v>2</v>
      </c>
      <c r="K4697">
        <f>ROUNDDOWN($I4697*K$2,)-IF(MOD($I4697*K$2,1)=0,1,0)+1</f>
        <v>3</v>
      </c>
      <c r="L4697">
        <f>ROUNDDOWN($I4697*L$2,)-IF(MOD($I4697*L$2,1)=0,1,0)+1</f>
        <v>4</v>
      </c>
      <c r="M4697" s="3">
        <f>IF(L4696=4,H4697,0)</f>
        <v>0</v>
      </c>
      <c r="N4697" s="2">
        <f>IF(L4696=1,H4697,0)</f>
        <v>3.9045553145336163E-2</v>
      </c>
      <c r="O4697" s="2">
        <f>IF(OR(L4696=1,L4696=4),H4697,0)</f>
        <v>3.9045553145336163E-2</v>
      </c>
      <c r="P4697" s="2">
        <f>IF(OR(L4696=1,L4696=2),H4697,0)</f>
        <v>3.9045553145336163E-2</v>
      </c>
      <c r="Q4697" s="2"/>
    </row>
    <row r="4698" spans="1:17" x14ac:dyDescent="0.3">
      <c r="A4698" s="1">
        <v>37187</v>
      </c>
      <c r="B4698">
        <v>9.75</v>
      </c>
      <c r="C4698">
        <v>10.15</v>
      </c>
      <c r="D4698">
        <v>9.6</v>
      </c>
      <c r="E4698">
        <v>9.66</v>
      </c>
      <c r="F4698">
        <v>9.66</v>
      </c>
      <c r="G4698">
        <v>4195500</v>
      </c>
      <c r="H4698" s="3">
        <f>(F4698-B4698)/B4698</f>
        <v>-9.230769230769216E-3</v>
      </c>
      <c r="I4698" s="3">
        <f>_xlfn.RANK.AVG(H4698,$H$3:$H$10273,1)/10271</f>
        <v>0.37893097069418752</v>
      </c>
      <c r="J4698">
        <f>ROUNDDOWN($I4698*J$2,)-IF(MOD($I4698*J$2,1)=0,1,0)+1</f>
        <v>1</v>
      </c>
      <c r="K4698">
        <f>ROUNDDOWN($I4698*K$2,)-IF(MOD($I4698*K$2,1)=0,1,0)+1</f>
        <v>2</v>
      </c>
      <c r="L4698">
        <f>ROUNDDOWN($I4698*L$2,)-IF(MOD($I4698*L$2,1)=0,1,0)+1</f>
        <v>2</v>
      </c>
      <c r="M4698" s="3">
        <f>IF(L4697=4,H4698,0)</f>
        <v>-9.230769230769216E-3</v>
      </c>
      <c r="N4698" s="2">
        <f>IF(L4697=1,H4698,0)</f>
        <v>0</v>
      </c>
      <c r="O4698" s="2">
        <f>IF(OR(L4697=1,L4697=4),H4698,0)</f>
        <v>-9.230769230769216E-3</v>
      </c>
      <c r="P4698" s="2">
        <f>IF(OR(L4697=1,L4697=2),H4698,0)</f>
        <v>0</v>
      </c>
      <c r="Q4698" s="2"/>
    </row>
    <row r="4699" spans="1:17" x14ac:dyDescent="0.3">
      <c r="A4699" s="1">
        <v>37188</v>
      </c>
      <c r="B4699">
        <v>9.8000000000000007</v>
      </c>
      <c r="C4699">
        <v>10.220000000000001</v>
      </c>
      <c r="D4699">
        <v>9.6999999999999993</v>
      </c>
      <c r="E4699">
        <v>9.9499999999999993</v>
      </c>
      <c r="F4699">
        <v>9.9499999999999993</v>
      </c>
      <c r="G4699">
        <v>3526500</v>
      </c>
      <c r="H4699" s="3">
        <f>(F4699-B4699)/B4699</f>
        <v>1.5306122448979446E-2</v>
      </c>
      <c r="I4699" s="3">
        <f>_xlfn.RANK.AVG(H4699,$H$3:$H$10273,1)/10271</f>
        <v>0.74345243890565671</v>
      </c>
      <c r="J4699">
        <f>ROUNDDOWN($I4699*J$2,)-IF(MOD($I4699*J$2,1)=0,1,0)+1</f>
        <v>2</v>
      </c>
      <c r="K4699">
        <f>ROUNDDOWN($I4699*K$2,)-IF(MOD($I4699*K$2,1)=0,1,0)+1</f>
        <v>3</v>
      </c>
      <c r="L4699">
        <f>ROUNDDOWN($I4699*L$2,)-IF(MOD($I4699*L$2,1)=0,1,0)+1</f>
        <v>3</v>
      </c>
      <c r="M4699" s="3">
        <f>IF(L4698=4,H4699,0)</f>
        <v>0</v>
      </c>
      <c r="N4699" s="2">
        <f>IF(L4698=1,H4699,0)</f>
        <v>0</v>
      </c>
      <c r="O4699" s="2">
        <f>IF(OR(L4698=1,L4698=4),H4699,0)</f>
        <v>0</v>
      </c>
      <c r="P4699" s="2">
        <f>IF(OR(L4698=1,L4698=2),H4699,0)</f>
        <v>1.5306122448979446E-2</v>
      </c>
      <c r="Q4699" s="2"/>
    </row>
    <row r="4700" spans="1:17" x14ac:dyDescent="0.3">
      <c r="A4700" s="1">
        <v>37189</v>
      </c>
      <c r="B4700">
        <v>9.68</v>
      </c>
      <c r="C4700">
        <v>10.3</v>
      </c>
      <c r="D4700">
        <v>9.3800000000000008</v>
      </c>
      <c r="E4700">
        <v>10.26</v>
      </c>
      <c r="F4700">
        <v>10.26</v>
      </c>
      <c r="G4700">
        <v>3779400</v>
      </c>
      <c r="H4700" s="3">
        <f>(F4700-B4700)/B4700</f>
        <v>5.9917355371900835E-2</v>
      </c>
      <c r="I4700" s="3">
        <f>_xlfn.RANK.AVG(H4700,$H$3:$H$10273,1)/10271</f>
        <v>0.96582611235517479</v>
      </c>
      <c r="J4700">
        <f>ROUNDDOWN($I4700*J$2,)-IF(MOD($I4700*J$2,1)=0,1,0)+1</f>
        <v>2</v>
      </c>
      <c r="K4700">
        <f>ROUNDDOWN($I4700*K$2,)-IF(MOD($I4700*K$2,1)=0,1,0)+1</f>
        <v>3</v>
      </c>
      <c r="L4700">
        <f>ROUNDDOWN($I4700*L$2,)-IF(MOD($I4700*L$2,1)=0,1,0)+1</f>
        <v>4</v>
      </c>
      <c r="M4700" s="3">
        <f>IF(L4699=4,H4700,0)</f>
        <v>0</v>
      </c>
      <c r="N4700" s="2">
        <f>IF(L4699=1,H4700,0)</f>
        <v>0</v>
      </c>
      <c r="O4700" s="2">
        <f>IF(OR(L4699=1,L4699=4),H4700,0)</f>
        <v>0</v>
      </c>
      <c r="P4700" s="2">
        <f>IF(OR(L4699=1,L4699=2),H4700,0)</f>
        <v>0</v>
      </c>
      <c r="Q4700" s="2"/>
    </row>
    <row r="4701" spans="1:17" x14ac:dyDescent="0.3">
      <c r="A4701" s="1">
        <v>37190</v>
      </c>
      <c r="B4701">
        <v>10.26</v>
      </c>
      <c r="C4701">
        <v>10.49</v>
      </c>
      <c r="D4701">
        <v>9.9499999999999993</v>
      </c>
      <c r="E4701">
        <v>10.34</v>
      </c>
      <c r="F4701">
        <v>10.34</v>
      </c>
      <c r="G4701">
        <v>3975400</v>
      </c>
      <c r="H4701" s="3">
        <f>(F4701-B4701)/B4701</f>
        <v>7.7972709551656994E-3</v>
      </c>
      <c r="I4701" s="3">
        <f>_xlfn.RANK.AVG(H4701,$H$3:$H$10273,1)/10271</f>
        <v>0.64686982767013923</v>
      </c>
      <c r="J4701">
        <f>ROUNDDOWN($I4701*J$2,)-IF(MOD($I4701*J$2,1)=0,1,0)+1</f>
        <v>2</v>
      </c>
      <c r="K4701">
        <f>ROUNDDOWN($I4701*K$2,)-IF(MOD($I4701*K$2,1)=0,1,0)+1</f>
        <v>2</v>
      </c>
      <c r="L4701">
        <f>ROUNDDOWN($I4701*L$2,)-IF(MOD($I4701*L$2,1)=0,1,0)+1</f>
        <v>3</v>
      </c>
      <c r="M4701" s="3">
        <f>IF(L4700=4,H4701,0)</f>
        <v>7.7972709551656994E-3</v>
      </c>
      <c r="N4701" s="2">
        <f>IF(L4700=1,H4701,0)</f>
        <v>0</v>
      </c>
      <c r="O4701" s="2">
        <f>IF(OR(L4700=1,L4700=4),H4701,0)</f>
        <v>7.7972709551656994E-3</v>
      </c>
      <c r="P4701" s="2">
        <f>IF(OR(L4700=1,L4700=2),H4701,0)</f>
        <v>0</v>
      </c>
      <c r="Q4701" s="2"/>
    </row>
    <row r="4702" spans="1:17" x14ac:dyDescent="0.3">
      <c r="A4702" s="1">
        <v>37193</v>
      </c>
      <c r="B4702">
        <v>10.029999999999999</v>
      </c>
      <c r="C4702">
        <v>10.29</v>
      </c>
      <c r="D4702">
        <v>9.56</v>
      </c>
      <c r="E4702">
        <v>9.56</v>
      </c>
      <c r="F4702">
        <v>9.56</v>
      </c>
      <c r="G4702">
        <v>4145000</v>
      </c>
      <c r="H4702" s="3">
        <f>(F4702-B4702)/B4702</f>
        <v>-4.6859421734795501E-2</v>
      </c>
      <c r="I4702" s="3">
        <f>_xlfn.RANK.AVG(H4702,$H$3:$H$10273,1)/10271</f>
        <v>5.3743549800408921E-2</v>
      </c>
      <c r="J4702">
        <f>ROUNDDOWN($I4702*J$2,)-IF(MOD($I4702*J$2,1)=0,1,0)+1</f>
        <v>1</v>
      </c>
      <c r="K4702">
        <f>ROUNDDOWN($I4702*K$2,)-IF(MOD($I4702*K$2,1)=0,1,0)+1</f>
        <v>1</v>
      </c>
      <c r="L4702">
        <f>ROUNDDOWN($I4702*L$2,)-IF(MOD($I4702*L$2,1)=0,1,0)+1</f>
        <v>1</v>
      </c>
      <c r="M4702" s="3">
        <f>IF(L4701=4,H4702,0)</f>
        <v>0</v>
      </c>
      <c r="N4702" s="2">
        <f>IF(L4701=1,H4702,0)</f>
        <v>0</v>
      </c>
      <c r="O4702" s="2">
        <f>IF(OR(L4701=1,L4701=4),H4702,0)</f>
        <v>0</v>
      </c>
      <c r="P4702" s="2">
        <f>IF(OR(L4701=1,L4701=2),H4702,0)</f>
        <v>0</v>
      </c>
      <c r="Q4702" s="2"/>
    </row>
    <row r="4703" spans="1:17" x14ac:dyDescent="0.3">
      <c r="A4703" s="1">
        <v>37194</v>
      </c>
      <c r="B4703">
        <v>9.5</v>
      </c>
      <c r="C4703">
        <v>9.75</v>
      </c>
      <c r="D4703">
        <v>9.1999999999999993</v>
      </c>
      <c r="E4703">
        <v>9.43</v>
      </c>
      <c r="F4703">
        <v>9.43</v>
      </c>
      <c r="G4703">
        <v>3325300</v>
      </c>
      <c r="H4703" s="3">
        <f>(F4703-B4703)/B4703</f>
        <v>-7.3684210526316091E-3</v>
      </c>
      <c r="I4703" s="3">
        <f>_xlfn.RANK.AVG(H4703,$H$3:$H$10273,1)/10271</f>
        <v>0.40628955311070003</v>
      </c>
      <c r="J4703">
        <f>ROUNDDOWN($I4703*J$2,)-IF(MOD($I4703*J$2,1)=0,1,0)+1</f>
        <v>1</v>
      </c>
      <c r="K4703">
        <f>ROUNDDOWN($I4703*K$2,)-IF(MOD($I4703*K$2,1)=0,1,0)+1</f>
        <v>2</v>
      </c>
      <c r="L4703">
        <f>ROUNDDOWN($I4703*L$2,)-IF(MOD($I4703*L$2,1)=0,1,0)+1</f>
        <v>2</v>
      </c>
      <c r="M4703" s="3">
        <f>IF(L4702=4,H4703,0)</f>
        <v>0</v>
      </c>
      <c r="N4703" s="2">
        <f>IF(L4702=1,H4703,0)</f>
        <v>-7.3684210526316091E-3</v>
      </c>
      <c r="O4703" s="2">
        <f>IF(OR(L4702=1,L4702=4),H4703,0)</f>
        <v>-7.3684210526316091E-3</v>
      </c>
      <c r="P4703" s="2">
        <f>IF(OR(L4702=1,L4702=2),H4703,0)</f>
        <v>-7.3684210526316091E-3</v>
      </c>
      <c r="Q4703" s="2"/>
    </row>
    <row r="4704" spans="1:17" x14ac:dyDescent="0.3">
      <c r="A4704" s="1">
        <v>37195</v>
      </c>
      <c r="B4704">
        <v>9.5299999999999994</v>
      </c>
      <c r="C4704">
        <v>10.09</v>
      </c>
      <c r="D4704">
        <v>9.51</v>
      </c>
      <c r="E4704">
        <v>9.84</v>
      </c>
      <c r="F4704">
        <v>9.84</v>
      </c>
      <c r="G4704">
        <v>4238100</v>
      </c>
      <c r="H4704" s="3">
        <f>(F4704-B4704)/B4704</f>
        <v>3.2528856243441817E-2</v>
      </c>
      <c r="I4704" s="3">
        <f>_xlfn.RANK.AVG(H4704,$H$3:$H$10273,1)/10271</f>
        <v>0.88384772660889888</v>
      </c>
      <c r="J4704">
        <f>ROUNDDOWN($I4704*J$2,)-IF(MOD($I4704*J$2,1)=0,1,0)+1</f>
        <v>2</v>
      </c>
      <c r="K4704">
        <f>ROUNDDOWN($I4704*K$2,)-IF(MOD($I4704*K$2,1)=0,1,0)+1</f>
        <v>3</v>
      </c>
      <c r="L4704">
        <f>ROUNDDOWN($I4704*L$2,)-IF(MOD($I4704*L$2,1)=0,1,0)+1</f>
        <v>4</v>
      </c>
      <c r="M4704" s="3">
        <f>IF(L4703=4,H4704,0)</f>
        <v>0</v>
      </c>
      <c r="N4704" s="2">
        <f>IF(L4703=1,H4704,0)</f>
        <v>0</v>
      </c>
      <c r="O4704" s="2">
        <f>IF(OR(L4703=1,L4703=4),H4704,0)</f>
        <v>0</v>
      </c>
      <c r="P4704" s="2">
        <f>IF(OR(L4703=1,L4703=2),H4704,0)</f>
        <v>3.2528856243441817E-2</v>
      </c>
      <c r="Q4704" s="2"/>
    </row>
    <row r="4705" spans="1:17" x14ac:dyDescent="0.3">
      <c r="A4705" s="1">
        <v>37196</v>
      </c>
      <c r="B4705">
        <v>10</v>
      </c>
      <c r="C4705">
        <v>11.5</v>
      </c>
      <c r="D4705">
        <v>9.9499999999999993</v>
      </c>
      <c r="E4705">
        <v>11.5</v>
      </c>
      <c r="F4705">
        <v>11.5</v>
      </c>
      <c r="G4705">
        <v>9662100</v>
      </c>
      <c r="H4705" s="3">
        <f>(F4705-B4705)/B4705</f>
        <v>0.15</v>
      </c>
      <c r="I4705" s="3">
        <f>_xlfn.RANK.AVG(H4705,$H$3:$H$10273,1)/10271</f>
        <v>0.99844221594781424</v>
      </c>
      <c r="J4705">
        <f>ROUNDDOWN($I4705*J$2,)-IF(MOD($I4705*J$2,1)=0,1,0)+1</f>
        <v>2</v>
      </c>
      <c r="K4705">
        <f>ROUNDDOWN($I4705*K$2,)-IF(MOD($I4705*K$2,1)=0,1,0)+1</f>
        <v>3</v>
      </c>
      <c r="L4705">
        <f>ROUNDDOWN($I4705*L$2,)-IF(MOD($I4705*L$2,1)=0,1,0)+1</f>
        <v>4</v>
      </c>
      <c r="M4705" s="3">
        <f>IF(L4704=4,H4705,0)</f>
        <v>0.15</v>
      </c>
      <c r="N4705" s="2">
        <f>IF(L4704=1,H4705,0)</f>
        <v>0</v>
      </c>
      <c r="O4705" s="2">
        <f>IF(OR(L4704=1,L4704=4),H4705,0)</f>
        <v>0.15</v>
      </c>
      <c r="P4705" s="2">
        <f>IF(OR(L4704=1,L4704=2),H4705,0)</f>
        <v>0</v>
      </c>
      <c r="Q4705" s="2"/>
    </row>
    <row r="4706" spans="1:17" x14ac:dyDescent="0.3">
      <c r="A4706" s="1">
        <v>37197</v>
      </c>
      <c r="B4706">
        <v>11.47</v>
      </c>
      <c r="C4706">
        <v>12.45</v>
      </c>
      <c r="D4706">
        <v>11</v>
      </c>
      <c r="E4706">
        <v>12.25</v>
      </c>
      <c r="F4706">
        <v>12.25</v>
      </c>
      <c r="G4706">
        <v>12444900</v>
      </c>
      <c r="H4706" s="3">
        <f>(F4706-B4706)/B4706</f>
        <v>6.8003487358326009E-2</v>
      </c>
      <c r="I4706" s="3">
        <f>_xlfn.RANK.AVG(H4706,$H$3:$H$10273,1)/10271</f>
        <v>0.97653587771395189</v>
      </c>
      <c r="J4706">
        <f>ROUNDDOWN($I4706*J$2,)-IF(MOD($I4706*J$2,1)=0,1,0)+1</f>
        <v>2</v>
      </c>
      <c r="K4706">
        <f>ROUNDDOWN($I4706*K$2,)-IF(MOD($I4706*K$2,1)=0,1,0)+1</f>
        <v>3</v>
      </c>
      <c r="L4706">
        <f>ROUNDDOWN($I4706*L$2,)-IF(MOD($I4706*L$2,1)=0,1,0)+1</f>
        <v>4</v>
      </c>
      <c r="M4706" s="3">
        <f>IF(L4705=4,H4706,0)</f>
        <v>6.8003487358326009E-2</v>
      </c>
      <c r="N4706" s="2">
        <f>IF(L4705=1,H4706,0)</f>
        <v>0</v>
      </c>
      <c r="O4706" s="2">
        <f>IF(OR(L4705=1,L4705=4),H4706,0)</f>
        <v>6.8003487358326009E-2</v>
      </c>
      <c r="P4706" s="2">
        <f>IF(OR(L4705=1,L4705=2),H4706,0)</f>
        <v>0</v>
      </c>
      <c r="Q4706" s="2"/>
    </row>
    <row r="4707" spans="1:17" x14ac:dyDescent="0.3">
      <c r="A4707" s="1">
        <v>37200</v>
      </c>
      <c r="B4707">
        <v>12.46</v>
      </c>
      <c r="C4707">
        <v>13.2</v>
      </c>
      <c r="D4707">
        <v>12.46</v>
      </c>
      <c r="E4707">
        <v>13.04</v>
      </c>
      <c r="F4707">
        <v>13.04</v>
      </c>
      <c r="G4707">
        <v>10509600</v>
      </c>
      <c r="H4707" s="3">
        <f>(F4707-B4707)/B4707</f>
        <v>4.6548956661316074E-2</v>
      </c>
      <c r="I4707" s="3">
        <f>_xlfn.RANK.AVG(H4707,$H$3:$H$10273,1)/10271</f>
        <v>0.9379807224223542</v>
      </c>
      <c r="J4707">
        <f>ROUNDDOWN($I4707*J$2,)-IF(MOD($I4707*J$2,1)=0,1,0)+1</f>
        <v>2</v>
      </c>
      <c r="K4707">
        <f>ROUNDDOWN($I4707*K$2,)-IF(MOD($I4707*K$2,1)=0,1,0)+1</f>
        <v>3</v>
      </c>
      <c r="L4707">
        <f>ROUNDDOWN($I4707*L$2,)-IF(MOD($I4707*L$2,1)=0,1,0)+1</f>
        <v>4</v>
      </c>
      <c r="M4707" s="3">
        <f>IF(L4706=4,H4707,0)</f>
        <v>4.6548956661316074E-2</v>
      </c>
      <c r="N4707" s="2">
        <f>IF(L4706=1,H4707,0)</f>
        <v>0</v>
      </c>
      <c r="O4707" s="2">
        <f>IF(OR(L4706=1,L4706=4),H4707,0)</f>
        <v>4.6548956661316074E-2</v>
      </c>
      <c r="P4707" s="2">
        <f>IF(OR(L4706=1,L4706=2),H4707,0)</f>
        <v>0</v>
      </c>
      <c r="Q4707" s="2"/>
    </row>
    <row r="4708" spans="1:17" x14ac:dyDescent="0.3">
      <c r="A4708" s="1">
        <v>37201</v>
      </c>
      <c r="B4708">
        <v>13.1</v>
      </c>
      <c r="C4708">
        <v>13.25</v>
      </c>
      <c r="D4708">
        <v>12.68</v>
      </c>
      <c r="E4708">
        <v>13</v>
      </c>
      <c r="F4708">
        <v>13</v>
      </c>
      <c r="G4708">
        <v>8130500</v>
      </c>
      <c r="H4708" s="3">
        <f>(F4708-B4708)/B4708</f>
        <v>-7.6335877862595148E-3</v>
      </c>
      <c r="I4708" s="3">
        <f>_xlfn.RANK.AVG(H4708,$H$3:$H$10273,1)/10271</f>
        <v>0.40190828546392754</v>
      </c>
      <c r="J4708">
        <f>ROUNDDOWN($I4708*J$2,)-IF(MOD($I4708*J$2,1)=0,1,0)+1</f>
        <v>1</v>
      </c>
      <c r="K4708">
        <f>ROUNDDOWN($I4708*K$2,)-IF(MOD($I4708*K$2,1)=0,1,0)+1</f>
        <v>2</v>
      </c>
      <c r="L4708">
        <f>ROUNDDOWN($I4708*L$2,)-IF(MOD($I4708*L$2,1)=0,1,0)+1</f>
        <v>2</v>
      </c>
      <c r="M4708" s="3">
        <f>IF(L4707=4,H4708,0)</f>
        <v>-7.6335877862595148E-3</v>
      </c>
      <c r="N4708" s="2">
        <f>IF(L4707=1,H4708,0)</f>
        <v>0</v>
      </c>
      <c r="O4708" s="2">
        <f>IF(OR(L4707=1,L4707=4),H4708,0)</f>
        <v>-7.6335877862595148E-3</v>
      </c>
      <c r="P4708" s="2">
        <f>IF(OR(L4707=1,L4707=2),H4708,0)</f>
        <v>0</v>
      </c>
      <c r="Q4708" s="2"/>
    </row>
    <row r="4709" spans="1:17" x14ac:dyDescent="0.3">
      <c r="A4709" s="1">
        <v>37202</v>
      </c>
      <c r="B4709">
        <v>12.8</v>
      </c>
      <c r="C4709">
        <v>14.5</v>
      </c>
      <c r="D4709">
        <v>12.77</v>
      </c>
      <c r="E4709">
        <v>13.52</v>
      </c>
      <c r="F4709">
        <v>13.52</v>
      </c>
      <c r="G4709">
        <v>9470000</v>
      </c>
      <c r="H4709" s="3">
        <f>(F4709-B4709)/B4709</f>
        <v>5.6249999999999911E-2</v>
      </c>
      <c r="I4709" s="3">
        <f>_xlfn.RANK.AVG(H4709,$H$3:$H$10273,1)/10271</f>
        <v>0.96017914516600134</v>
      </c>
      <c r="J4709">
        <f>ROUNDDOWN($I4709*J$2,)-IF(MOD($I4709*J$2,1)=0,1,0)+1</f>
        <v>2</v>
      </c>
      <c r="K4709">
        <f>ROUNDDOWN($I4709*K$2,)-IF(MOD($I4709*K$2,1)=0,1,0)+1</f>
        <v>3</v>
      </c>
      <c r="L4709">
        <f>ROUNDDOWN($I4709*L$2,)-IF(MOD($I4709*L$2,1)=0,1,0)+1</f>
        <v>4</v>
      </c>
      <c r="M4709" s="3">
        <f>IF(L4708=4,H4709,0)</f>
        <v>0</v>
      </c>
      <c r="N4709" s="2">
        <f>IF(L4708=1,H4709,0)</f>
        <v>0</v>
      </c>
      <c r="O4709" s="2">
        <f>IF(OR(L4708=1,L4708=4),H4709,0)</f>
        <v>0</v>
      </c>
      <c r="P4709" s="2">
        <f>IF(OR(L4708=1,L4708=2),H4709,0)</f>
        <v>5.6249999999999911E-2</v>
      </c>
      <c r="Q4709" s="2"/>
    </row>
    <row r="4710" spans="1:17" x14ac:dyDescent="0.3">
      <c r="A4710" s="1">
        <v>37203</v>
      </c>
      <c r="B4710">
        <v>14.1</v>
      </c>
      <c r="C4710">
        <v>14.67</v>
      </c>
      <c r="D4710">
        <v>12.38</v>
      </c>
      <c r="E4710">
        <v>12.4</v>
      </c>
      <c r="F4710">
        <v>12.4</v>
      </c>
      <c r="G4710">
        <v>17671200</v>
      </c>
      <c r="H4710" s="3">
        <f>(F4710-B4710)/B4710</f>
        <v>-0.12056737588652477</v>
      </c>
      <c r="I4710" s="3">
        <f>_xlfn.RANK.AVG(H4710,$H$3:$H$10273,1)/10271</f>
        <v>1.9472300652322071E-3</v>
      </c>
      <c r="J4710">
        <f>ROUNDDOWN($I4710*J$2,)-IF(MOD($I4710*J$2,1)=0,1,0)+1</f>
        <v>1</v>
      </c>
      <c r="K4710">
        <f>ROUNDDOWN($I4710*K$2,)-IF(MOD($I4710*K$2,1)=0,1,0)+1</f>
        <v>1</v>
      </c>
      <c r="L4710">
        <f>ROUNDDOWN($I4710*L$2,)-IF(MOD($I4710*L$2,1)=0,1,0)+1</f>
        <v>1</v>
      </c>
      <c r="M4710" s="3">
        <f>IF(L4709=4,H4710,0)</f>
        <v>-0.12056737588652477</v>
      </c>
      <c r="N4710" s="2">
        <f>IF(L4709=1,H4710,0)</f>
        <v>0</v>
      </c>
      <c r="O4710" s="2">
        <f>IF(OR(L4709=1,L4709=4),H4710,0)</f>
        <v>-0.12056737588652477</v>
      </c>
      <c r="P4710" s="2">
        <f>IF(OR(L4709=1,L4709=2),H4710,0)</f>
        <v>0</v>
      </c>
      <c r="Q4710" s="2"/>
    </row>
    <row r="4711" spans="1:17" x14ac:dyDescent="0.3">
      <c r="A4711" s="1">
        <v>37204</v>
      </c>
      <c r="B4711">
        <v>13.06</v>
      </c>
      <c r="C4711">
        <v>13.07</v>
      </c>
      <c r="D4711">
        <v>12.15</v>
      </c>
      <c r="E4711">
        <v>12.39</v>
      </c>
      <c r="F4711">
        <v>12.39</v>
      </c>
      <c r="G4711">
        <v>8306500</v>
      </c>
      <c r="H4711" s="3">
        <f>(F4711-B4711)/B4711</f>
        <v>-5.1301684532924954E-2</v>
      </c>
      <c r="I4711" s="3">
        <f>_xlfn.RANK.AVG(H4711,$H$3:$H$10273,1)/10271</f>
        <v>4.0891831369876348E-2</v>
      </c>
      <c r="J4711">
        <f>ROUNDDOWN($I4711*J$2,)-IF(MOD($I4711*J$2,1)=0,1,0)+1</f>
        <v>1</v>
      </c>
      <c r="K4711">
        <f>ROUNDDOWN($I4711*K$2,)-IF(MOD($I4711*K$2,1)=0,1,0)+1</f>
        <v>1</v>
      </c>
      <c r="L4711">
        <f>ROUNDDOWN($I4711*L$2,)-IF(MOD($I4711*L$2,1)=0,1,0)+1</f>
        <v>1</v>
      </c>
      <c r="M4711" s="3">
        <f>IF(L4710=4,H4711,0)</f>
        <v>0</v>
      </c>
      <c r="N4711" s="2">
        <f>IF(L4710=1,H4711,0)</f>
        <v>-5.1301684532924954E-2</v>
      </c>
      <c r="O4711" s="2">
        <f>IF(OR(L4710=1,L4710=4),H4711,0)</f>
        <v>-5.1301684532924954E-2</v>
      </c>
      <c r="P4711" s="2">
        <f>IF(OR(L4710=1,L4710=2),H4711,0)</f>
        <v>-5.1301684532924954E-2</v>
      </c>
      <c r="Q4711" s="2"/>
    </row>
    <row r="4712" spans="1:17" x14ac:dyDescent="0.3">
      <c r="A4712" s="1">
        <v>37207</v>
      </c>
      <c r="B4712">
        <v>12.4</v>
      </c>
      <c r="C4712">
        <v>12.84</v>
      </c>
      <c r="D4712">
        <v>11.94</v>
      </c>
      <c r="E4712">
        <v>12.8</v>
      </c>
      <c r="F4712">
        <v>12.8</v>
      </c>
      <c r="G4712">
        <v>4736400</v>
      </c>
      <c r="H4712" s="3">
        <f>(F4712-B4712)/B4712</f>
        <v>3.2258064516129059E-2</v>
      </c>
      <c r="I4712" s="3">
        <f>_xlfn.RANK.AVG(H4712,$H$3:$H$10273,1)/10271</f>
        <v>0.88233862330834389</v>
      </c>
      <c r="J4712">
        <f>ROUNDDOWN($I4712*J$2,)-IF(MOD($I4712*J$2,1)=0,1,0)+1</f>
        <v>2</v>
      </c>
      <c r="K4712">
        <f>ROUNDDOWN($I4712*K$2,)-IF(MOD($I4712*K$2,1)=0,1,0)+1</f>
        <v>3</v>
      </c>
      <c r="L4712">
        <f>ROUNDDOWN($I4712*L$2,)-IF(MOD($I4712*L$2,1)=0,1,0)+1</f>
        <v>4</v>
      </c>
      <c r="M4712" s="3">
        <f>IF(L4711=4,H4712,0)</f>
        <v>0</v>
      </c>
      <c r="N4712" s="2">
        <f>IF(L4711=1,H4712,0)</f>
        <v>3.2258064516129059E-2</v>
      </c>
      <c r="O4712" s="2">
        <f>IF(OR(L4711=1,L4711=4),H4712,0)</f>
        <v>3.2258064516129059E-2</v>
      </c>
      <c r="P4712" s="2">
        <f>IF(OR(L4711=1,L4711=2),H4712,0)</f>
        <v>3.2258064516129059E-2</v>
      </c>
      <c r="Q4712" s="2"/>
    </row>
    <row r="4713" spans="1:17" x14ac:dyDescent="0.3">
      <c r="A4713" s="1">
        <v>37208</v>
      </c>
      <c r="B4713">
        <v>13.25</v>
      </c>
      <c r="C4713">
        <v>13.85</v>
      </c>
      <c r="D4713">
        <v>13.25</v>
      </c>
      <c r="E4713">
        <v>13.65</v>
      </c>
      <c r="F4713">
        <v>13.65</v>
      </c>
      <c r="G4713">
        <v>6310800</v>
      </c>
      <c r="H4713" s="3">
        <f>(F4713-B4713)/B4713</f>
        <v>3.0188679245283047E-2</v>
      </c>
      <c r="I4713" s="3">
        <f>_xlfn.RANK.AVG(H4713,$H$3:$H$10273,1)/10271</f>
        <v>0.86914613961639564</v>
      </c>
      <c r="J4713">
        <f>ROUNDDOWN($I4713*J$2,)-IF(MOD($I4713*J$2,1)=0,1,0)+1</f>
        <v>2</v>
      </c>
      <c r="K4713">
        <f>ROUNDDOWN($I4713*K$2,)-IF(MOD($I4713*K$2,1)=0,1,0)+1</f>
        <v>3</v>
      </c>
      <c r="L4713">
        <f>ROUNDDOWN($I4713*L$2,)-IF(MOD($I4713*L$2,1)=0,1,0)+1</f>
        <v>4</v>
      </c>
      <c r="M4713" s="3">
        <f>IF(L4712=4,H4713,0)</f>
        <v>3.0188679245283047E-2</v>
      </c>
      <c r="N4713" s="2">
        <f>IF(L4712=1,H4713,0)</f>
        <v>0</v>
      </c>
      <c r="O4713" s="2">
        <f>IF(OR(L4712=1,L4712=4),H4713,0)</f>
        <v>3.0188679245283047E-2</v>
      </c>
      <c r="P4713" s="2">
        <f>IF(OR(L4712=1,L4712=2),H4713,0)</f>
        <v>0</v>
      </c>
      <c r="Q4713" s="2"/>
    </row>
    <row r="4714" spans="1:17" x14ac:dyDescent="0.3">
      <c r="A4714" s="1">
        <v>37209</v>
      </c>
      <c r="B4714">
        <v>13.96</v>
      </c>
      <c r="C4714">
        <v>14.18</v>
      </c>
      <c r="D4714">
        <v>13.31</v>
      </c>
      <c r="E4714">
        <v>14</v>
      </c>
      <c r="F4714">
        <v>14</v>
      </c>
      <c r="G4714">
        <v>6815700</v>
      </c>
      <c r="H4714" s="3">
        <f>(F4714-B4714)/B4714</f>
        <v>2.8653295128939216E-3</v>
      </c>
      <c r="I4714" s="3">
        <f>_xlfn.RANK.AVG(H4714,$H$3:$H$10273,1)/10271</f>
        <v>0.57706162983156462</v>
      </c>
      <c r="J4714">
        <f>ROUNDDOWN($I4714*J$2,)-IF(MOD($I4714*J$2,1)=0,1,0)+1</f>
        <v>2</v>
      </c>
      <c r="K4714">
        <f>ROUNDDOWN($I4714*K$2,)-IF(MOD($I4714*K$2,1)=0,1,0)+1</f>
        <v>2</v>
      </c>
      <c r="L4714">
        <f>ROUNDDOWN($I4714*L$2,)-IF(MOD($I4714*L$2,1)=0,1,0)+1</f>
        <v>3</v>
      </c>
      <c r="M4714" s="3">
        <f>IF(L4713=4,H4714,0)</f>
        <v>2.8653295128939216E-3</v>
      </c>
      <c r="N4714" s="2">
        <f>IF(L4713=1,H4714,0)</f>
        <v>0</v>
      </c>
      <c r="O4714" s="2">
        <f>IF(OR(L4713=1,L4713=4),H4714,0)</f>
        <v>2.8653295128939216E-3</v>
      </c>
      <c r="P4714" s="2">
        <f>IF(OR(L4713=1,L4713=2),H4714,0)</f>
        <v>0</v>
      </c>
      <c r="Q4714" s="2"/>
    </row>
    <row r="4715" spans="1:17" x14ac:dyDescent="0.3">
      <c r="A4715" s="1">
        <v>37210</v>
      </c>
      <c r="B4715">
        <v>14</v>
      </c>
      <c r="C4715">
        <v>14</v>
      </c>
      <c r="D4715">
        <v>13.45</v>
      </c>
      <c r="E4715">
        <v>13.75</v>
      </c>
      <c r="F4715">
        <v>13.75</v>
      </c>
      <c r="G4715">
        <v>5721100</v>
      </c>
      <c r="H4715" s="3">
        <f>(F4715-B4715)/B4715</f>
        <v>-1.7857142857142856E-2</v>
      </c>
      <c r="I4715" s="3">
        <f>_xlfn.RANK.AVG(H4715,$H$3:$H$10273,1)/10271</f>
        <v>0.25026774413396941</v>
      </c>
      <c r="J4715">
        <f>ROUNDDOWN($I4715*J$2,)-IF(MOD($I4715*J$2,1)=0,1,0)+1</f>
        <v>1</v>
      </c>
      <c r="K4715">
        <f>ROUNDDOWN($I4715*K$2,)-IF(MOD($I4715*K$2,1)=0,1,0)+1</f>
        <v>1</v>
      </c>
      <c r="L4715">
        <f>ROUNDDOWN($I4715*L$2,)-IF(MOD($I4715*L$2,1)=0,1,0)+1</f>
        <v>2</v>
      </c>
      <c r="M4715" s="3">
        <f>IF(L4714=4,H4715,0)</f>
        <v>0</v>
      </c>
      <c r="N4715" s="2">
        <f>IF(L4714=1,H4715,0)</f>
        <v>0</v>
      </c>
      <c r="O4715" s="2">
        <f>IF(OR(L4714=1,L4714=4),H4715,0)</f>
        <v>0</v>
      </c>
      <c r="P4715" s="2">
        <f>IF(OR(L4714=1,L4714=2),H4715,0)</f>
        <v>0</v>
      </c>
      <c r="Q4715" s="2"/>
    </row>
    <row r="4716" spans="1:17" x14ac:dyDescent="0.3">
      <c r="A4716" s="1">
        <v>37211</v>
      </c>
      <c r="B4716">
        <v>13.75</v>
      </c>
      <c r="C4716">
        <v>13.8</v>
      </c>
      <c r="D4716">
        <v>13.3</v>
      </c>
      <c r="E4716">
        <v>13.65</v>
      </c>
      <c r="F4716">
        <v>13.65</v>
      </c>
      <c r="G4716">
        <v>4251500</v>
      </c>
      <c r="H4716" s="3">
        <f>(F4716-B4716)/B4716</f>
        <v>-7.2727272727272467E-3</v>
      </c>
      <c r="I4716" s="3">
        <f>_xlfn.RANK.AVG(H4716,$H$3:$H$10273,1)/10271</f>
        <v>0.40921039820854832</v>
      </c>
      <c r="J4716">
        <f>ROUNDDOWN($I4716*J$2,)-IF(MOD($I4716*J$2,1)=0,1,0)+1</f>
        <v>1</v>
      </c>
      <c r="K4716">
        <f>ROUNDDOWN($I4716*K$2,)-IF(MOD($I4716*K$2,1)=0,1,0)+1</f>
        <v>2</v>
      </c>
      <c r="L4716">
        <f>ROUNDDOWN($I4716*L$2,)-IF(MOD($I4716*L$2,1)=0,1,0)+1</f>
        <v>2</v>
      </c>
      <c r="M4716" s="3">
        <f>IF(L4715=4,H4716,0)</f>
        <v>0</v>
      </c>
      <c r="N4716" s="2">
        <f>IF(L4715=1,H4716,0)</f>
        <v>0</v>
      </c>
      <c r="O4716" s="2">
        <f>IF(OR(L4715=1,L4715=4),H4716,0)</f>
        <v>0</v>
      </c>
      <c r="P4716" s="2">
        <f>IF(OR(L4715=1,L4715=2),H4716,0)</f>
        <v>-7.2727272727272467E-3</v>
      </c>
      <c r="Q4716" s="2"/>
    </row>
    <row r="4717" spans="1:17" x14ac:dyDescent="0.3">
      <c r="A4717" s="1">
        <v>37214</v>
      </c>
      <c r="B4717">
        <v>13.67</v>
      </c>
      <c r="C4717">
        <v>13.8</v>
      </c>
      <c r="D4717">
        <v>13.25</v>
      </c>
      <c r="E4717">
        <v>13.65</v>
      </c>
      <c r="F4717">
        <v>13.65</v>
      </c>
      <c r="G4717">
        <v>4093800</v>
      </c>
      <c r="H4717" s="3">
        <f>(F4717-B4717)/B4717</f>
        <v>-1.4630577907827048E-3</v>
      </c>
      <c r="I4717" s="3">
        <f>_xlfn.RANK.AVG(H4717,$H$3:$H$10273,1)/10271</f>
        <v>0.48612598578522054</v>
      </c>
      <c r="J4717">
        <f>ROUNDDOWN($I4717*J$2,)-IF(MOD($I4717*J$2,1)=0,1,0)+1</f>
        <v>1</v>
      </c>
      <c r="K4717">
        <f>ROUNDDOWN($I4717*K$2,)-IF(MOD($I4717*K$2,1)=0,1,0)+1</f>
        <v>2</v>
      </c>
      <c r="L4717">
        <f>ROUNDDOWN($I4717*L$2,)-IF(MOD($I4717*L$2,1)=0,1,0)+1</f>
        <v>2</v>
      </c>
      <c r="M4717" s="3">
        <f>IF(L4716=4,H4717,0)</f>
        <v>0</v>
      </c>
      <c r="N4717" s="2">
        <f>IF(L4716=1,H4717,0)</f>
        <v>0</v>
      </c>
      <c r="O4717" s="2">
        <f>IF(OR(L4716=1,L4716=4),H4717,0)</f>
        <v>0</v>
      </c>
      <c r="P4717" s="2">
        <f>IF(OR(L4716=1,L4716=2),H4717,0)</f>
        <v>-1.4630577907827048E-3</v>
      </c>
      <c r="Q4717" s="2"/>
    </row>
    <row r="4718" spans="1:17" x14ac:dyDescent="0.3">
      <c r="A4718" s="1">
        <v>37215</v>
      </c>
      <c r="B4718">
        <v>13.4</v>
      </c>
      <c r="C4718">
        <v>13.55</v>
      </c>
      <c r="D4718">
        <v>13.1</v>
      </c>
      <c r="E4718">
        <v>13.19</v>
      </c>
      <c r="F4718">
        <v>13.19</v>
      </c>
      <c r="G4718">
        <v>4774800</v>
      </c>
      <c r="H4718" s="3">
        <f>(F4718-B4718)/B4718</f>
        <v>-1.5671641791044841E-2</v>
      </c>
      <c r="I4718" s="3">
        <f>_xlfn.RANK.AVG(H4718,$H$3:$H$10273,1)/10271</f>
        <v>0.27689611527601987</v>
      </c>
      <c r="J4718">
        <f>ROUNDDOWN($I4718*J$2,)-IF(MOD($I4718*J$2,1)=0,1,0)+1</f>
        <v>1</v>
      </c>
      <c r="K4718">
        <f>ROUNDDOWN($I4718*K$2,)-IF(MOD($I4718*K$2,1)=0,1,0)+1</f>
        <v>1</v>
      </c>
      <c r="L4718">
        <f>ROUNDDOWN($I4718*L$2,)-IF(MOD($I4718*L$2,1)=0,1,0)+1</f>
        <v>2</v>
      </c>
      <c r="M4718" s="3">
        <f>IF(L4717=4,H4718,0)</f>
        <v>0</v>
      </c>
      <c r="N4718" s="2">
        <f>IF(L4717=1,H4718,0)</f>
        <v>0</v>
      </c>
      <c r="O4718" s="2">
        <f>IF(OR(L4717=1,L4717=4),H4718,0)</f>
        <v>0</v>
      </c>
      <c r="P4718" s="2">
        <f>IF(OR(L4717=1,L4717=2),H4718,0)</f>
        <v>-1.5671641791044841E-2</v>
      </c>
      <c r="Q4718" s="2"/>
    </row>
    <row r="4719" spans="1:17" x14ac:dyDescent="0.3">
      <c r="A4719" s="1">
        <v>37216</v>
      </c>
      <c r="B4719">
        <v>13.1</v>
      </c>
      <c r="C4719">
        <v>13.44</v>
      </c>
      <c r="D4719">
        <v>12.72</v>
      </c>
      <c r="E4719">
        <v>13.34</v>
      </c>
      <c r="F4719">
        <v>13.34</v>
      </c>
      <c r="G4719">
        <v>3318500</v>
      </c>
      <c r="H4719" s="3">
        <f>(F4719-B4719)/B4719</f>
        <v>1.8320610687022919E-2</v>
      </c>
      <c r="I4719" s="3">
        <f>_xlfn.RANK.AVG(H4719,$H$3:$H$10273,1)/10271</f>
        <v>0.77616590400155783</v>
      </c>
      <c r="J4719">
        <f>ROUNDDOWN($I4719*J$2,)-IF(MOD($I4719*J$2,1)=0,1,0)+1</f>
        <v>2</v>
      </c>
      <c r="K4719">
        <f>ROUNDDOWN($I4719*K$2,)-IF(MOD($I4719*K$2,1)=0,1,0)+1</f>
        <v>3</v>
      </c>
      <c r="L4719">
        <f>ROUNDDOWN($I4719*L$2,)-IF(MOD($I4719*L$2,1)=0,1,0)+1</f>
        <v>4</v>
      </c>
      <c r="M4719" s="3">
        <f>IF(L4718=4,H4719,0)</f>
        <v>0</v>
      </c>
      <c r="N4719" s="2">
        <f>IF(L4718=1,H4719,0)</f>
        <v>0</v>
      </c>
      <c r="O4719" s="2">
        <f>IF(OR(L4718=1,L4718=4),H4719,0)</f>
        <v>0</v>
      </c>
      <c r="P4719" s="2">
        <f>IF(OR(L4718=1,L4718=2),H4719,0)</f>
        <v>1.8320610687022919E-2</v>
      </c>
      <c r="Q4719" s="2"/>
    </row>
    <row r="4720" spans="1:17" x14ac:dyDescent="0.3">
      <c r="A4720" s="1">
        <v>37218</v>
      </c>
      <c r="B4720">
        <v>13.1</v>
      </c>
      <c r="C4720">
        <v>13.4</v>
      </c>
      <c r="D4720">
        <v>13.03</v>
      </c>
      <c r="E4720">
        <v>13.36</v>
      </c>
      <c r="F4720">
        <v>13.36</v>
      </c>
      <c r="G4720">
        <v>1322200</v>
      </c>
      <c r="H4720" s="3">
        <f>(F4720-B4720)/B4720</f>
        <v>1.9847328244274792E-2</v>
      </c>
      <c r="I4720" s="3">
        <f>_xlfn.RANK.AVG(H4720,$H$3:$H$10273,1)/10271</f>
        <v>0.79077012949079939</v>
      </c>
      <c r="J4720">
        <f>ROUNDDOWN($I4720*J$2,)-IF(MOD($I4720*J$2,1)=0,1,0)+1</f>
        <v>2</v>
      </c>
      <c r="K4720">
        <f>ROUNDDOWN($I4720*K$2,)-IF(MOD($I4720*K$2,1)=0,1,0)+1</f>
        <v>3</v>
      </c>
      <c r="L4720">
        <f>ROUNDDOWN($I4720*L$2,)-IF(MOD($I4720*L$2,1)=0,1,0)+1</f>
        <v>4</v>
      </c>
      <c r="M4720" s="3">
        <f>IF(L4719=4,H4720,0)</f>
        <v>1.9847328244274792E-2</v>
      </c>
      <c r="N4720" s="2">
        <f>IF(L4719=1,H4720,0)</f>
        <v>0</v>
      </c>
      <c r="O4720" s="2">
        <f>IF(OR(L4719=1,L4719=4),H4720,0)</f>
        <v>1.9847328244274792E-2</v>
      </c>
      <c r="P4720" s="2">
        <f>IF(OR(L4719=1,L4719=2),H4720,0)</f>
        <v>0</v>
      </c>
      <c r="Q4720" s="2"/>
    </row>
    <row r="4721" spans="1:17" x14ac:dyDescent="0.3">
      <c r="A4721" s="1">
        <v>37221</v>
      </c>
      <c r="B4721">
        <v>13.4</v>
      </c>
      <c r="C4721">
        <v>14.15</v>
      </c>
      <c r="D4721">
        <v>13.37</v>
      </c>
      <c r="E4721">
        <v>14.15</v>
      </c>
      <c r="F4721">
        <v>14.15</v>
      </c>
      <c r="G4721">
        <v>4713800</v>
      </c>
      <c r="H4721" s="3">
        <f>(F4721-B4721)/B4721</f>
        <v>5.5970149253731345E-2</v>
      </c>
      <c r="I4721" s="3">
        <f>_xlfn.RANK.AVG(H4721,$H$3:$H$10273,1)/10271</f>
        <v>0.95949761464317007</v>
      </c>
      <c r="J4721">
        <f>ROUNDDOWN($I4721*J$2,)-IF(MOD($I4721*J$2,1)=0,1,0)+1</f>
        <v>2</v>
      </c>
      <c r="K4721">
        <f>ROUNDDOWN($I4721*K$2,)-IF(MOD($I4721*K$2,1)=0,1,0)+1</f>
        <v>3</v>
      </c>
      <c r="L4721">
        <f>ROUNDDOWN($I4721*L$2,)-IF(MOD($I4721*L$2,1)=0,1,0)+1</f>
        <v>4</v>
      </c>
      <c r="M4721" s="3">
        <f>IF(L4720=4,H4721,0)</f>
        <v>5.5970149253731345E-2</v>
      </c>
      <c r="N4721" s="2">
        <f>IF(L4720=1,H4721,0)</f>
        <v>0</v>
      </c>
      <c r="O4721" s="2">
        <f>IF(OR(L4720=1,L4720=4),H4721,0)</f>
        <v>5.5970149253731345E-2</v>
      </c>
      <c r="P4721" s="2">
        <f>IF(OR(L4720=1,L4720=2),H4721,0)</f>
        <v>0</v>
      </c>
      <c r="Q4721" s="2"/>
    </row>
    <row r="4722" spans="1:17" x14ac:dyDescent="0.3">
      <c r="A4722" s="1">
        <v>37222</v>
      </c>
      <c r="B4722">
        <v>13.82</v>
      </c>
      <c r="C4722">
        <v>14.35</v>
      </c>
      <c r="D4722">
        <v>13.52</v>
      </c>
      <c r="E4722">
        <v>13.8</v>
      </c>
      <c r="F4722">
        <v>13.8</v>
      </c>
      <c r="G4722">
        <v>5248100</v>
      </c>
      <c r="H4722" s="3">
        <f>(F4722-B4722)/B4722</f>
        <v>-1.4471780028943251E-3</v>
      </c>
      <c r="I4722" s="3">
        <f>_xlfn.RANK.AVG(H4722,$H$3:$H$10273,1)/10271</f>
        <v>0.48675883555642097</v>
      </c>
      <c r="J4722">
        <f>ROUNDDOWN($I4722*J$2,)-IF(MOD($I4722*J$2,1)=0,1,0)+1</f>
        <v>1</v>
      </c>
      <c r="K4722">
        <f>ROUNDDOWN($I4722*K$2,)-IF(MOD($I4722*K$2,1)=0,1,0)+1</f>
        <v>2</v>
      </c>
      <c r="L4722">
        <f>ROUNDDOWN($I4722*L$2,)-IF(MOD($I4722*L$2,1)=0,1,0)+1</f>
        <v>2</v>
      </c>
      <c r="M4722" s="3">
        <f>IF(L4721=4,H4722,0)</f>
        <v>-1.4471780028943251E-3</v>
      </c>
      <c r="N4722" s="2">
        <f>IF(L4721=1,H4722,0)</f>
        <v>0</v>
      </c>
      <c r="O4722" s="2">
        <f>IF(OR(L4721=1,L4721=4),H4722,0)</f>
        <v>-1.4471780028943251E-3</v>
      </c>
      <c r="P4722" s="2">
        <f>IF(OR(L4721=1,L4721=2),H4722,0)</f>
        <v>0</v>
      </c>
      <c r="Q4722" s="2"/>
    </row>
    <row r="4723" spans="1:17" x14ac:dyDescent="0.3">
      <c r="A4723" s="1">
        <v>37223</v>
      </c>
      <c r="B4723">
        <v>13.8</v>
      </c>
      <c r="C4723">
        <v>13.8</v>
      </c>
      <c r="D4723">
        <v>13.13</v>
      </c>
      <c r="E4723">
        <v>13.21</v>
      </c>
      <c r="F4723">
        <v>13.21</v>
      </c>
      <c r="G4723">
        <v>4157200</v>
      </c>
      <c r="H4723" s="3">
        <f>(F4723-B4723)/B4723</f>
        <v>-4.2753623188405782E-2</v>
      </c>
      <c r="I4723" s="3">
        <f>_xlfn.RANK.AVG(H4723,$H$3:$H$10273,1)/10271</f>
        <v>6.7179437250511148E-2</v>
      </c>
      <c r="J4723">
        <f>ROUNDDOWN($I4723*J$2,)-IF(MOD($I4723*J$2,1)=0,1,0)+1</f>
        <v>1</v>
      </c>
      <c r="K4723">
        <f>ROUNDDOWN($I4723*K$2,)-IF(MOD($I4723*K$2,1)=0,1,0)+1</f>
        <v>1</v>
      </c>
      <c r="L4723">
        <f>ROUNDDOWN($I4723*L$2,)-IF(MOD($I4723*L$2,1)=0,1,0)+1</f>
        <v>1</v>
      </c>
      <c r="M4723" s="3">
        <f>IF(L4722=4,H4723,0)</f>
        <v>0</v>
      </c>
      <c r="N4723" s="2">
        <f>IF(L4722=1,H4723,0)</f>
        <v>0</v>
      </c>
      <c r="O4723" s="2">
        <f>IF(OR(L4722=1,L4722=4),H4723,0)</f>
        <v>0</v>
      </c>
      <c r="P4723" s="2">
        <f>IF(OR(L4722=1,L4722=2),H4723,0)</f>
        <v>-4.2753623188405782E-2</v>
      </c>
      <c r="Q4723" s="2"/>
    </row>
    <row r="4724" spans="1:17" x14ac:dyDescent="0.3">
      <c r="A4724" s="1">
        <v>37224</v>
      </c>
      <c r="B4724">
        <v>12.98</v>
      </c>
      <c r="C4724">
        <v>13.7</v>
      </c>
      <c r="D4724">
        <v>12.5</v>
      </c>
      <c r="E4724">
        <v>13.53</v>
      </c>
      <c r="F4724">
        <v>13.53</v>
      </c>
      <c r="G4724">
        <v>8632000</v>
      </c>
      <c r="H4724" s="3">
        <f>(F4724-B4724)/B4724</f>
        <v>4.2372881355932118E-2</v>
      </c>
      <c r="I4724" s="3">
        <f>_xlfn.RANK.AVG(H4724,$H$3:$H$10273,1)/10271</f>
        <v>0.92658942654074583</v>
      </c>
      <c r="J4724">
        <f>ROUNDDOWN($I4724*J$2,)-IF(MOD($I4724*J$2,1)=0,1,0)+1</f>
        <v>2</v>
      </c>
      <c r="K4724">
        <f>ROUNDDOWN($I4724*K$2,)-IF(MOD($I4724*K$2,1)=0,1,0)+1</f>
        <v>3</v>
      </c>
      <c r="L4724">
        <f>ROUNDDOWN($I4724*L$2,)-IF(MOD($I4724*L$2,1)=0,1,0)+1</f>
        <v>4</v>
      </c>
      <c r="M4724" s="3">
        <f>IF(L4723=4,H4724,0)</f>
        <v>0</v>
      </c>
      <c r="N4724" s="2">
        <f>IF(L4723=1,H4724,0)</f>
        <v>4.2372881355932118E-2</v>
      </c>
      <c r="O4724" s="2">
        <f>IF(OR(L4723=1,L4723=4),H4724,0)</f>
        <v>4.2372881355932118E-2</v>
      </c>
      <c r="P4724" s="2">
        <f>IF(OR(L4723=1,L4723=2),H4724,0)</f>
        <v>4.2372881355932118E-2</v>
      </c>
      <c r="Q4724" s="2"/>
    </row>
    <row r="4725" spans="1:17" x14ac:dyDescent="0.3">
      <c r="A4725" s="1">
        <v>37225</v>
      </c>
      <c r="B4725">
        <v>13.63</v>
      </c>
      <c r="C4725">
        <v>13.9</v>
      </c>
      <c r="D4725">
        <v>13.14</v>
      </c>
      <c r="E4725">
        <v>13.56</v>
      </c>
      <c r="F4725">
        <v>13.56</v>
      </c>
      <c r="G4725">
        <v>4464100</v>
      </c>
      <c r="H4725" s="3">
        <f>(F4725-B4725)/B4725</f>
        <v>-5.1357300073367777E-3</v>
      </c>
      <c r="I4725" s="3">
        <f>_xlfn.RANK.AVG(H4725,$H$3:$H$10273,1)/10271</f>
        <v>0.43929510271638594</v>
      </c>
      <c r="J4725">
        <f>ROUNDDOWN($I4725*J$2,)-IF(MOD($I4725*J$2,1)=0,1,0)+1</f>
        <v>1</v>
      </c>
      <c r="K4725">
        <f>ROUNDDOWN($I4725*K$2,)-IF(MOD($I4725*K$2,1)=0,1,0)+1</f>
        <v>2</v>
      </c>
      <c r="L4725">
        <f>ROUNDDOWN($I4725*L$2,)-IF(MOD($I4725*L$2,1)=0,1,0)+1</f>
        <v>2</v>
      </c>
      <c r="M4725" s="3">
        <f>IF(L4724=4,H4725,0)</f>
        <v>-5.1357300073367777E-3</v>
      </c>
      <c r="N4725" s="2">
        <f>IF(L4724=1,H4725,0)</f>
        <v>0</v>
      </c>
      <c r="O4725" s="2">
        <f>IF(OR(L4724=1,L4724=4),H4725,0)</f>
        <v>-5.1357300073367777E-3</v>
      </c>
      <c r="P4725" s="2">
        <f>IF(OR(L4724=1,L4724=2),H4725,0)</f>
        <v>0</v>
      </c>
      <c r="Q4725" s="2"/>
    </row>
    <row r="4726" spans="1:17" x14ac:dyDescent="0.3">
      <c r="A4726" s="1">
        <v>37228</v>
      </c>
      <c r="B4726">
        <v>13.5</v>
      </c>
      <c r="C4726">
        <v>14.35</v>
      </c>
      <c r="D4726">
        <v>13.39</v>
      </c>
      <c r="E4726">
        <v>14.05</v>
      </c>
      <c r="F4726">
        <v>14.05</v>
      </c>
      <c r="G4726">
        <v>6811000</v>
      </c>
      <c r="H4726" s="3">
        <f>(F4726-B4726)/B4726</f>
        <v>4.0740740740740793E-2</v>
      </c>
      <c r="I4726" s="3">
        <f>_xlfn.RANK.AVG(H4726,$H$3:$H$10273,1)/10271</f>
        <v>0.92152662837114208</v>
      </c>
      <c r="J4726">
        <f>ROUNDDOWN($I4726*J$2,)-IF(MOD($I4726*J$2,1)=0,1,0)+1</f>
        <v>2</v>
      </c>
      <c r="K4726">
        <f>ROUNDDOWN($I4726*K$2,)-IF(MOD($I4726*K$2,1)=0,1,0)+1</f>
        <v>3</v>
      </c>
      <c r="L4726">
        <f>ROUNDDOWN($I4726*L$2,)-IF(MOD($I4726*L$2,1)=0,1,0)+1</f>
        <v>4</v>
      </c>
      <c r="M4726" s="3">
        <f>IF(L4725=4,H4726,0)</f>
        <v>0</v>
      </c>
      <c r="N4726" s="2">
        <f>IF(L4725=1,H4726,0)</f>
        <v>0</v>
      </c>
      <c r="O4726" s="2">
        <f>IF(OR(L4725=1,L4725=4),H4726,0)</f>
        <v>0</v>
      </c>
      <c r="P4726" s="2">
        <f>IF(OR(L4725=1,L4725=2),H4726,0)</f>
        <v>4.0740740740740793E-2</v>
      </c>
      <c r="Q4726" s="2"/>
    </row>
    <row r="4727" spans="1:17" x14ac:dyDescent="0.3">
      <c r="A4727" s="1">
        <v>37229</v>
      </c>
      <c r="B4727">
        <v>14.2</v>
      </c>
      <c r="C4727">
        <v>14.97</v>
      </c>
      <c r="D4727">
        <v>13.9</v>
      </c>
      <c r="E4727">
        <v>14.9</v>
      </c>
      <c r="F4727">
        <v>14.9</v>
      </c>
      <c r="G4727">
        <v>7743400</v>
      </c>
      <c r="H4727" s="3">
        <f>(F4727-B4727)/B4727</f>
        <v>4.9295774647887404E-2</v>
      </c>
      <c r="I4727" s="3">
        <f>_xlfn.RANK.AVG(H4727,$H$3:$H$10273,1)/10271</f>
        <v>0.94479602765066695</v>
      </c>
      <c r="J4727">
        <f>ROUNDDOWN($I4727*J$2,)-IF(MOD($I4727*J$2,1)=0,1,0)+1</f>
        <v>2</v>
      </c>
      <c r="K4727">
        <f>ROUNDDOWN($I4727*K$2,)-IF(MOD($I4727*K$2,1)=0,1,0)+1</f>
        <v>3</v>
      </c>
      <c r="L4727">
        <f>ROUNDDOWN($I4727*L$2,)-IF(MOD($I4727*L$2,1)=0,1,0)+1</f>
        <v>4</v>
      </c>
      <c r="M4727" s="3">
        <f>IF(L4726=4,H4727,0)</f>
        <v>4.9295774647887404E-2</v>
      </c>
      <c r="N4727" s="2">
        <f>IF(L4726=1,H4727,0)</f>
        <v>0</v>
      </c>
      <c r="O4727" s="2">
        <f>IF(OR(L4726=1,L4726=4),H4727,0)</f>
        <v>4.9295774647887404E-2</v>
      </c>
      <c r="P4727" s="2">
        <f>IF(OR(L4726=1,L4726=2),H4727,0)</f>
        <v>0</v>
      </c>
      <c r="Q4727" s="2"/>
    </row>
    <row r="4728" spans="1:17" x14ac:dyDescent="0.3">
      <c r="A4728" s="1">
        <v>37230</v>
      </c>
      <c r="B4728">
        <v>15.4</v>
      </c>
      <c r="C4728">
        <v>16.25</v>
      </c>
      <c r="D4728">
        <v>15.31</v>
      </c>
      <c r="E4728">
        <v>16.239999999999998</v>
      </c>
      <c r="F4728">
        <v>16.239999999999998</v>
      </c>
      <c r="G4728">
        <v>11661000</v>
      </c>
      <c r="H4728" s="3">
        <f>(F4728-B4728)/B4728</f>
        <v>5.4545454545454418E-2</v>
      </c>
      <c r="I4728" s="3">
        <f>_xlfn.RANK.AVG(H4728,$H$3:$H$10273,1)/10271</f>
        <v>0.95647940804206022</v>
      </c>
      <c r="J4728">
        <f>ROUNDDOWN($I4728*J$2,)-IF(MOD($I4728*J$2,1)=0,1,0)+1</f>
        <v>2</v>
      </c>
      <c r="K4728">
        <f>ROUNDDOWN($I4728*K$2,)-IF(MOD($I4728*K$2,1)=0,1,0)+1</f>
        <v>3</v>
      </c>
      <c r="L4728">
        <f>ROUNDDOWN($I4728*L$2,)-IF(MOD($I4728*L$2,1)=0,1,0)+1</f>
        <v>4</v>
      </c>
      <c r="M4728" s="3">
        <f>IF(L4727=4,H4728,0)</f>
        <v>5.4545454545454418E-2</v>
      </c>
      <c r="N4728" s="2">
        <f>IF(L4727=1,H4728,0)</f>
        <v>0</v>
      </c>
      <c r="O4728" s="2">
        <f>IF(OR(L4727=1,L4727=4),H4728,0)</f>
        <v>5.4545454545454418E-2</v>
      </c>
      <c r="P4728" s="2">
        <f>IF(OR(L4727=1,L4727=2),H4728,0)</f>
        <v>0</v>
      </c>
      <c r="Q4728" s="2"/>
    </row>
    <row r="4729" spans="1:17" x14ac:dyDescent="0.3">
      <c r="A4729" s="1">
        <v>37231</v>
      </c>
      <c r="B4729">
        <v>15.95</v>
      </c>
      <c r="C4729">
        <v>16.700001</v>
      </c>
      <c r="D4729">
        <v>15.85</v>
      </c>
      <c r="E4729">
        <v>16.25</v>
      </c>
      <c r="F4729">
        <v>16.25</v>
      </c>
      <c r="G4729">
        <v>11736700</v>
      </c>
      <c r="H4729" s="3">
        <f>(F4729-B4729)/B4729</f>
        <v>1.8808777429467131E-2</v>
      </c>
      <c r="I4729" s="3">
        <f>_xlfn.RANK.AVG(H4729,$H$3:$H$10273,1)/10271</f>
        <v>0.78142342517768471</v>
      </c>
      <c r="J4729">
        <f>ROUNDDOWN($I4729*J$2,)-IF(MOD($I4729*J$2,1)=0,1,0)+1</f>
        <v>2</v>
      </c>
      <c r="K4729">
        <f>ROUNDDOWN($I4729*K$2,)-IF(MOD($I4729*K$2,1)=0,1,0)+1</f>
        <v>3</v>
      </c>
      <c r="L4729">
        <f>ROUNDDOWN($I4729*L$2,)-IF(MOD($I4729*L$2,1)=0,1,0)+1</f>
        <v>4</v>
      </c>
      <c r="M4729" s="3">
        <f>IF(L4728=4,H4729,0)</f>
        <v>1.8808777429467131E-2</v>
      </c>
      <c r="N4729" s="2">
        <f>IF(L4728=1,H4729,0)</f>
        <v>0</v>
      </c>
      <c r="O4729" s="2">
        <f>IF(OR(L4728=1,L4728=4),H4729,0)</f>
        <v>1.8808777429467131E-2</v>
      </c>
      <c r="P4729" s="2">
        <f>IF(OR(L4728=1,L4728=2),H4729,0)</f>
        <v>0</v>
      </c>
      <c r="Q4729" s="2"/>
    </row>
    <row r="4730" spans="1:17" x14ac:dyDescent="0.3">
      <c r="A4730" s="1">
        <v>37232</v>
      </c>
      <c r="B4730">
        <v>17.75</v>
      </c>
      <c r="C4730">
        <v>18.620000999999998</v>
      </c>
      <c r="D4730">
        <v>17.610001</v>
      </c>
      <c r="E4730">
        <v>17.850000000000001</v>
      </c>
      <c r="F4730">
        <v>17.850000000000001</v>
      </c>
      <c r="G4730">
        <v>24624800</v>
      </c>
      <c r="H4730" s="3">
        <f>(F4730-B4730)/B4730</f>
        <v>5.6338028169014885E-3</v>
      </c>
      <c r="I4730" s="3">
        <f>_xlfn.RANK.AVG(H4730,$H$3:$H$10273,1)/10271</f>
        <v>0.61357219355466852</v>
      </c>
      <c r="J4730">
        <f>ROUNDDOWN($I4730*J$2,)-IF(MOD($I4730*J$2,1)=0,1,0)+1</f>
        <v>2</v>
      </c>
      <c r="K4730">
        <f>ROUNDDOWN($I4730*K$2,)-IF(MOD($I4730*K$2,1)=0,1,0)+1</f>
        <v>2</v>
      </c>
      <c r="L4730">
        <f>ROUNDDOWN($I4730*L$2,)-IF(MOD($I4730*L$2,1)=0,1,0)+1</f>
        <v>3</v>
      </c>
      <c r="M4730" s="3">
        <f>IF(L4729=4,H4730,0)</f>
        <v>5.6338028169014885E-3</v>
      </c>
      <c r="N4730" s="2">
        <f>IF(L4729=1,H4730,0)</f>
        <v>0</v>
      </c>
      <c r="O4730" s="2">
        <f>IF(OR(L4729=1,L4729=4),H4730,0)</f>
        <v>5.6338028169014885E-3</v>
      </c>
      <c r="P4730" s="2">
        <f>IF(OR(L4729=1,L4729=2),H4730,0)</f>
        <v>0</v>
      </c>
      <c r="Q4730" s="2"/>
    </row>
    <row r="4731" spans="1:17" x14ac:dyDescent="0.3">
      <c r="A4731" s="1">
        <v>37235</v>
      </c>
      <c r="B4731">
        <v>17.5</v>
      </c>
      <c r="C4731">
        <v>17.98</v>
      </c>
      <c r="D4731">
        <v>17.299999</v>
      </c>
      <c r="E4731">
        <v>17.5</v>
      </c>
      <c r="F4731">
        <v>17.5</v>
      </c>
      <c r="G4731">
        <v>6895300</v>
      </c>
      <c r="H4731" s="3">
        <f>(F4731-B4731)/B4731</f>
        <v>0</v>
      </c>
      <c r="I4731" s="3">
        <f>_xlfn.RANK.AVG(H4731,$H$3:$H$10273,1)/10271</f>
        <v>0.52443773731866417</v>
      </c>
      <c r="J4731">
        <f>ROUNDDOWN($I4731*J$2,)-IF(MOD($I4731*J$2,1)=0,1,0)+1</f>
        <v>2</v>
      </c>
      <c r="K4731">
        <f>ROUNDDOWN($I4731*K$2,)-IF(MOD($I4731*K$2,1)=0,1,0)+1</f>
        <v>2</v>
      </c>
      <c r="L4731">
        <f>ROUNDDOWN($I4731*L$2,)-IF(MOD($I4731*L$2,1)=0,1,0)+1</f>
        <v>3</v>
      </c>
      <c r="M4731" s="3">
        <f>IF(L4730=4,H4731,0)</f>
        <v>0</v>
      </c>
      <c r="N4731" s="2">
        <f>IF(L4730=1,H4731,0)</f>
        <v>0</v>
      </c>
      <c r="O4731" s="2">
        <f>IF(OR(L4730=1,L4730=4),H4731,0)</f>
        <v>0</v>
      </c>
      <c r="P4731" s="2">
        <f>IF(OR(L4730=1,L4730=2),H4731,0)</f>
        <v>0</v>
      </c>
      <c r="Q4731" s="2"/>
    </row>
    <row r="4732" spans="1:17" x14ac:dyDescent="0.3">
      <c r="A4732" s="1">
        <v>37236</v>
      </c>
      <c r="B4732">
        <v>17.850000000000001</v>
      </c>
      <c r="C4732">
        <v>18.18</v>
      </c>
      <c r="D4732">
        <v>17.610001</v>
      </c>
      <c r="E4732">
        <v>17.860001</v>
      </c>
      <c r="F4732">
        <v>17.860001</v>
      </c>
      <c r="G4732">
        <v>6278300</v>
      </c>
      <c r="H4732" s="3">
        <f>(F4732-B4732)/B4732</f>
        <v>5.6028011204476401E-4</v>
      </c>
      <c r="I4732" s="3">
        <f>_xlfn.RANK.AVG(H4732,$H$3:$H$10273,1)/10271</f>
        <v>0.5568104371531496</v>
      </c>
      <c r="J4732">
        <f>ROUNDDOWN($I4732*J$2,)-IF(MOD($I4732*J$2,1)=0,1,0)+1</f>
        <v>2</v>
      </c>
      <c r="K4732">
        <f>ROUNDDOWN($I4732*K$2,)-IF(MOD($I4732*K$2,1)=0,1,0)+1</f>
        <v>2</v>
      </c>
      <c r="L4732">
        <f>ROUNDDOWN($I4732*L$2,)-IF(MOD($I4732*L$2,1)=0,1,0)+1</f>
        <v>3</v>
      </c>
      <c r="M4732" s="3">
        <f>IF(L4731=4,H4732,0)</f>
        <v>0</v>
      </c>
      <c r="N4732" s="2">
        <f>IF(L4731=1,H4732,0)</f>
        <v>0</v>
      </c>
      <c r="O4732" s="2">
        <f>IF(OR(L4731=1,L4731=4),H4732,0)</f>
        <v>0</v>
      </c>
      <c r="P4732" s="2">
        <f>IF(OR(L4731=1,L4731=2),H4732,0)</f>
        <v>0</v>
      </c>
      <c r="Q4732" s="2"/>
    </row>
    <row r="4733" spans="1:17" x14ac:dyDescent="0.3">
      <c r="A4733" s="1">
        <v>37237</v>
      </c>
      <c r="B4733">
        <v>18.149999999999999</v>
      </c>
      <c r="C4733">
        <v>18.360001</v>
      </c>
      <c r="D4733">
        <v>17.66</v>
      </c>
      <c r="E4733">
        <v>18.309999000000001</v>
      </c>
      <c r="F4733">
        <v>18.309999000000001</v>
      </c>
      <c r="G4733">
        <v>4834100</v>
      </c>
      <c r="H4733" s="3">
        <f>(F4733-B4733)/B4733</f>
        <v>8.8153719008265945E-3</v>
      </c>
      <c r="I4733" s="3">
        <f>_xlfn.RANK.AVG(H4733,$H$3:$H$10273,1)/10271</f>
        <v>0.66079252263654953</v>
      </c>
      <c r="J4733">
        <f>ROUNDDOWN($I4733*J$2,)-IF(MOD($I4733*J$2,1)=0,1,0)+1</f>
        <v>2</v>
      </c>
      <c r="K4733">
        <f>ROUNDDOWN($I4733*K$2,)-IF(MOD($I4733*K$2,1)=0,1,0)+1</f>
        <v>2</v>
      </c>
      <c r="L4733">
        <f>ROUNDDOWN($I4733*L$2,)-IF(MOD($I4733*L$2,1)=0,1,0)+1</f>
        <v>3</v>
      </c>
      <c r="M4733" s="3">
        <f>IF(L4732=4,H4733,0)</f>
        <v>0</v>
      </c>
      <c r="N4733" s="2">
        <f>IF(L4732=1,H4733,0)</f>
        <v>0</v>
      </c>
      <c r="O4733" s="2">
        <f>IF(OR(L4732=1,L4732=4),H4733,0)</f>
        <v>0</v>
      </c>
      <c r="P4733" s="2">
        <f>IF(OR(L4732=1,L4732=2),H4733,0)</f>
        <v>0</v>
      </c>
      <c r="Q4733" s="2"/>
    </row>
    <row r="4734" spans="1:17" x14ac:dyDescent="0.3">
      <c r="A4734" s="1">
        <v>37238</v>
      </c>
      <c r="B4734">
        <v>17.299999</v>
      </c>
      <c r="C4734">
        <v>17.5</v>
      </c>
      <c r="D4734">
        <v>16.120000999999998</v>
      </c>
      <c r="E4734">
        <v>16.18</v>
      </c>
      <c r="F4734">
        <v>16.18</v>
      </c>
      <c r="G4734">
        <v>9479300</v>
      </c>
      <c r="H4734" s="3">
        <f>(F4734-B4734)/B4734</f>
        <v>-6.47398303317821E-2</v>
      </c>
      <c r="I4734" s="3">
        <f>_xlfn.RANK.AVG(H4734,$H$3:$H$10273,1)/10271</f>
        <v>2.0543277188199784E-2</v>
      </c>
      <c r="J4734">
        <f>ROUNDDOWN($I4734*J$2,)-IF(MOD($I4734*J$2,1)=0,1,0)+1</f>
        <v>1</v>
      </c>
      <c r="K4734">
        <f>ROUNDDOWN($I4734*K$2,)-IF(MOD($I4734*K$2,1)=0,1,0)+1</f>
        <v>1</v>
      </c>
      <c r="L4734">
        <f>ROUNDDOWN($I4734*L$2,)-IF(MOD($I4734*L$2,1)=0,1,0)+1</f>
        <v>1</v>
      </c>
      <c r="M4734" s="3">
        <f>IF(L4733=4,H4734,0)</f>
        <v>0</v>
      </c>
      <c r="N4734" s="2">
        <f>IF(L4733=1,H4734,0)</f>
        <v>0</v>
      </c>
      <c r="O4734" s="2">
        <f>IF(OR(L4733=1,L4733=4),H4734,0)</f>
        <v>0</v>
      </c>
      <c r="P4734" s="2">
        <f>IF(OR(L4733=1,L4733=2),H4734,0)</f>
        <v>0</v>
      </c>
      <c r="Q4734" s="2"/>
    </row>
    <row r="4735" spans="1:17" x14ac:dyDescent="0.3">
      <c r="A4735" s="1">
        <v>37239</v>
      </c>
      <c r="B4735">
        <v>16.25</v>
      </c>
      <c r="C4735">
        <v>17.850000000000001</v>
      </c>
      <c r="D4735">
        <v>16.18</v>
      </c>
      <c r="E4735">
        <v>17.469999000000001</v>
      </c>
      <c r="F4735">
        <v>17.469999000000001</v>
      </c>
      <c r="G4735">
        <v>7887700</v>
      </c>
      <c r="H4735" s="3">
        <f>(F4735-B4735)/B4735</f>
        <v>7.5076861538461617E-2</v>
      </c>
      <c r="I4735" s="3">
        <f>_xlfn.RANK.AVG(H4735,$H$3:$H$10273,1)/10271</f>
        <v>0.98111186836724762</v>
      </c>
      <c r="J4735">
        <f>ROUNDDOWN($I4735*J$2,)-IF(MOD($I4735*J$2,1)=0,1,0)+1</f>
        <v>2</v>
      </c>
      <c r="K4735">
        <f>ROUNDDOWN($I4735*K$2,)-IF(MOD($I4735*K$2,1)=0,1,0)+1</f>
        <v>3</v>
      </c>
      <c r="L4735">
        <f>ROUNDDOWN($I4735*L$2,)-IF(MOD($I4735*L$2,1)=0,1,0)+1</f>
        <v>4</v>
      </c>
      <c r="M4735" s="3">
        <f>IF(L4734=4,H4735,0)</f>
        <v>0</v>
      </c>
      <c r="N4735" s="2">
        <f>IF(L4734=1,H4735,0)</f>
        <v>7.5076861538461617E-2</v>
      </c>
      <c r="O4735" s="2">
        <f>IF(OR(L4734=1,L4734=4),H4735,0)</f>
        <v>7.5076861538461617E-2</v>
      </c>
      <c r="P4735" s="2">
        <f>IF(OR(L4734=1,L4734=2),H4735,0)</f>
        <v>7.5076861538461617E-2</v>
      </c>
      <c r="Q4735" s="2"/>
    </row>
    <row r="4736" spans="1:17" x14ac:dyDescent="0.3">
      <c r="A4736" s="1">
        <v>37242</v>
      </c>
      <c r="B4736">
        <v>17.200001</v>
      </c>
      <c r="C4736">
        <v>17.950001</v>
      </c>
      <c r="D4736">
        <v>17</v>
      </c>
      <c r="E4736">
        <v>17.799999</v>
      </c>
      <c r="F4736">
        <v>17.799999</v>
      </c>
      <c r="G4736">
        <v>5827000</v>
      </c>
      <c r="H4736" s="3">
        <f>(F4736-B4736)/B4736</f>
        <v>3.4883602623046323E-2</v>
      </c>
      <c r="I4736" s="3">
        <f>_xlfn.RANK.AVG(H4736,$H$3:$H$10273,1)/10271</f>
        <v>0.89621263752312341</v>
      </c>
      <c r="J4736">
        <f>ROUNDDOWN($I4736*J$2,)-IF(MOD($I4736*J$2,1)=0,1,0)+1</f>
        <v>2</v>
      </c>
      <c r="K4736">
        <f>ROUNDDOWN($I4736*K$2,)-IF(MOD($I4736*K$2,1)=0,1,0)+1</f>
        <v>3</v>
      </c>
      <c r="L4736">
        <f>ROUNDDOWN($I4736*L$2,)-IF(MOD($I4736*L$2,1)=0,1,0)+1</f>
        <v>4</v>
      </c>
      <c r="M4736" s="3">
        <f>IF(L4735=4,H4736,0)</f>
        <v>3.4883602623046323E-2</v>
      </c>
      <c r="N4736" s="2">
        <f>IF(L4735=1,H4736,0)</f>
        <v>0</v>
      </c>
      <c r="O4736" s="2">
        <f>IF(OR(L4735=1,L4735=4),H4736,0)</f>
        <v>3.4883602623046323E-2</v>
      </c>
      <c r="P4736" s="2">
        <f>IF(OR(L4735=1,L4735=2),H4736,0)</f>
        <v>0</v>
      </c>
      <c r="Q4736" s="2"/>
    </row>
    <row r="4737" spans="1:17" x14ac:dyDescent="0.3">
      <c r="A4737" s="1">
        <v>37243</v>
      </c>
      <c r="B4737">
        <v>17.899999999999999</v>
      </c>
      <c r="C4737">
        <v>18.09</v>
      </c>
      <c r="D4737">
        <v>17.200001</v>
      </c>
      <c r="E4737">
        <v>17.579999999999998</v>
      </c>
      <c r="F4737">
        <v>17.579999999999998</v>
      </c>
      <c r="G4737">
        <v>4548800</v>
      </c>
      <c r="H4737" s="3">
        <f>(F4737-B4737)/B4737</f>
        <v>-1.7877094972067055E-2</v>
      </c>
      <c r="I4737" s="3">
        <f>_xlfn.RANK.AVG(H4737,$H$3:$H$10273,1)/10271</f>
        <v>0.24963489436276895</v>
      </c>
      <c r="J4737">
        <f>ROUNDDOWN($I4737*J$2,)-IF(MOD($I4737*J$2,1)=0,1,0)+1</f>
        <v>1</v>
      </c>
      <c r="K4737">
        <f>ROUNDDOWN($I4737*K$2,)-IF(MOD($I4737*K$2,1)=0,1,0)+1</f>
        <v>1</v>
      </c>
      <c r="L4737">
        <f>ROUNDDOWN($I4737*L$2,)-IF(MOD($I4737*L$2,1)=0,1,0)+1</f>
        <v>1</v>
      </c>
      <c r="M4737" s="3">
        <f>IF(L4736=4,H4737,0)</f>
        <v>-1.7877094972067055E-2</v>
      </c>
      <c r="N4737" s="2">
        <f>IF(L4736=1,H4737,0)</f>
        <v>0</v>
      </c>
      <c r="O4737" s="2">
        <f>IF(OR(L4736=1,L4736=4),H4737,0)</f>
        <v>-1.7877094972067055E-2</v>
      </c>
      <c r="P4737" s="2">
        <f>IF(OR(L4736=1,L4736=2),H4737,0)</f>
        <v>0</v>
      </c>
      <c r="Q4737" s="2"/>
    </row>
    <row r="4738" spans="1:17" x14ac:dyDescent="0.3">
      <c r="A4738" s="1">
        <v>37244</v>
      </c>
      <c r="B4738">
        <v>17</v>
      </c>
      <c r="C4738">
        <v>17.399999999999999</v>
      </c>
      <c r="D4738">
        <v>16.879999000000002</v>
      </c>
      <c r="E4738">
        <v>16.959999</v>
      </c>
      <c r="F4738">
        <v>16.959999</v>
      </c>
      <c r="G4738">
        <v>3502200</v>
      </c>
      <c r="H4738" s="3">
        <f>(F4738-B4738)/B4738</f>
        <v>-2.3530000000000105E-3</v>
      </c>
      <c r="I4738" s="3">
        <f>_xlfn.RANK.AVG(H4738,$H$3:$H$10273,1)/10271</f>
        <v>0.47814234251776849</v>
      </c>
      <c r="J4738">
        <f>ROUNDDOWN($I4738*J$2,)-IF(MOD($I4738*J$2,1)=0,1,0)+1</f>
        <v>1</v>
      </c>
      <c r="K4738">
        <f>ROUNDDOWN($I4738*K$2,)-IF(MOD($I4738*K$2,1)=0,1,0)+1</f>
        <v>2</v>
      </c>
      <c r="L4738">
        <f>ROUNDDOWN($I4738*L$2,)-IF(MOD($I4738*L$2,1)=0,1,0)+1</f>
        <v>2</v>
      </c>
      <c r="M4738" s="3">
        <f>IF(L4737=4,H4738,0)</f>
        <v>0</v>
      </c>
      <c r="N4738" s="2">
        <f>IF(L4737=1,H4738,0)</f>
        <v>-2.3530000000000105E-3</v>
      </c>
      <c r="O4738" s="2">
        <f>IF(OR(L4737=1,L4737=4),H4738,0)</f>
        <v>-2.3530000000000105E-3</v>
      </c>
      <c r="P4738" s="2">
        <f>IF(OR(L4737=1,L4737=2),H4738,0)</f>
        <v>-2.3530000000000105E-3</v>
      </c>
      <c r="Q4738" s="2"/>
    </row>
    <row r="4739" spans="1:17" x14ac:dyDescent="0.3">
      <c r="A4739" s="1">
        <v>37245</v>
      </c>
      <c r="B4739">
        <v>16.700001</v>
      </c>
      <c r="C4739">
        <v>16.75</v>
      </c>
      <c r="D4739">
        <v>15.61</v>
      </c>
      <c r="E4739">
        <v>15.65</v>
      </c>
      <c r="F4739">
        <v>15.65</v>
      </c>
      <c r="G4739">
        <v>5937100</v>
      </c>
      <c r="H4739" s="3">
        <f>(F4739-B4739)/B4739</f>
        <v>-6.287430761231691E-2</v>
      </c>
      <c r="I4739" s="3">
        <f>_xlfn.RANK.AVG(H4739,$H$3:$H$10273,1)/10271</f>
        <v>2.210106124038555E-2</v>
      </c>
      <c r="J4739">
        <f>ROUNDDOWN($I4739*J$2,)-IF(MOD($I4739*J$2,1)=0,1,0)+1</f>
        <v>1</v>
      </c>
      <c r="K4739">
        <f>ROUNDDOWN($I4739*K$2,)-IF(MOD($I4739*K$2,1)=0,1,0)+1</f>
        <v>1</v>
      </c>
      <c r="L4739">
        <f>ROUNDDOWN($I4739*L$2,)-IF(MOD($I4739*L$2,1)=0,1,0)+1</f>
        <v>1</v>
      </c>
      <c r="M4739" s="3">
        <f>IF(L4738=4,H4739,0)</f>
        <v>0</v>
      </c>
      <c r="N4739" s="2">
        <f>IF(L4738=1,H4739,0)</f>
        <v>0</v>
      </c>
      <c r="O4739" s="2">
        <f>IF(OR(L4738=1,L4738=4),H4739,0)</f>
        <v>0</v>
      </c>
      <c r="P4739" s="2">
        <f>IF(OR(L4738=1,L4738=2),H4739,0)</f>
        <v>-6.287430761231691E-2</v>
      </c>
      <c r="Q4739" s="2"/>
    </row>
    <row r="4740" spans="1:17" x14ac:dyDescent="0.3">
      <c r="A4740" s="1">
        <v>37246</v>
      </c>
      <c r="B4740">
        <v>15.65</v>
      </c>
      <c r="C4740">
        <v>16.200001</v>
      </c>
      <c r="D4740">
        <v>15.33</v>
      </c>
      <c r="E4740">
        <v>15.87</v>
      </c>
      <c r="F4740">
        <v>15.87</v>
      </c>
      <c r="G4740">
        <v>7550700</v>
      </c>
      <c r="H4740" s="3">
        <f>(F4740-B4740)/B4740</f>
        <v>1.4057507987220373E-2</v>
      </c>
      <c r="I4740" s="3">
        <f>_xlfn.RANK.AVG(H4740,$H$3:$H$10273,1)/10271</f>
        <v>0.72558660305715117</v>
      </c>
      <c r="J4740">
        <f>ROUNDDOWN($I4740*J$2,)-IF(MOD($I4740*J$2,1)=0,1,0)+1</f>
        <v>2</v>
      </c>
      <c r="K4740">
        <f>ROUNDDOWN($I4740*K$2,)-IF(MOD($I4740*K$2,1)=0,1,0)+1</f>
        <v>3</v>
      </c>
      <c r="L4740">
        <f>ROUNDDOWN($I4740*L$2,)-IF(MOD($I4740*L$2,1)=0,1,0)+1</f>
        <v>3</v>
      </c>
      <c r="M4740" s="3">
        <f>IF(L4739=4,H4740,0)</f>
        <v>0</v>
      </c>
      <c r="N4740" s="2">
        <f>IF(L4739=1,H4740,0)</f>
        <v>1.4057507987220373E-2</v>
      </c>
      <c r="O4740" s="2">
        <f>IF(OR(L4739=1,L4739=4),H4740,0)</f>
        <v>1.4057507987220373E-2</v>
      </c>
      <c r="P4740" s="2">
        <f>IF(OR(L4739=1,L4739=2),H4740,0)</f>
        <v>1.4057507987220373E-2</v>
      </c>
      <c r="Q4740" s="2"/>
    </row>
    <row r="4741" spans="1:17" x14ac:dyDescent="0.3">
      <c r="A4741" s="1">
        <v>37249</v>
      </c>
      <c r="B4741">
        <v>15.95</v>
      </c>
      <c r="C4741">
        <v>15.95</v>
      </c>
      <c r="D4741">
        <v>15.51</v>
      </c>
      <c r="E4741">
        <v>15.56</v>
      </c>
      <c r="F4741">
        <v>15.56</v>
      </c>
      <c r="G4741">
        <v>1402100</v>
      </c>
      <c r="H4741" s="3">
        <f>(F4741-B4741)/B4741</f>
        <v>-2.4451410658307134E-2</v>
      </c>
      <c r="I4741" s="3">
        <f>_xlfn.RANK.AVG(H4741,$H$3:$H$10273,1)/10271</f>
        <v>0.18216337260247298</v>
      </c>
      <c r="J4741">
        <f>ROUNDDOWN($I4741*J$2,)-IF(MOD($I4741*J$2,1)=0,1,0)+1</f>
        <v>1</v>
      </c>
      <c r="K4741">
        <f>ROUNDDOWN($I4741*K$2,)-IF(MOD($I4741*K$2,1)=0,1,0)+1</f>
        <v>1</v>
      </c>
      <c r="L4741">
        <f>ROUNDDOWN($I4741*L$2,)-IF(MOD($I4741*L$2,1)=0,1,0)+1</f>
        <v>1</v>
      </c>
      <c r="M4741" s="3">
        <f>IF(L4740=4,H4741,0)</f>
        <v>0</v>
      </c>
      <c r="N4741" s="2">
        <f>IF(L4740=1,H4741,0)</f>
        <v>0</v>
      </c>
      <c r="O4741" s="2">
        <f>IF(OR(L4740=1,L4740=4),H4741,0)</f>
        <v>0</v>
      </c>
      <c r="P4741" s="2">
        <f>IF(OR(L4740=1,L4740=2),H4741,0)</f>
        <v>0</v>
      </c>
      <c r="Q4741" s="2"/>
    </row>
    <row r="4742" spans="1:17" x14ac:dyDescent="0.3">
      <c r="A4742" s="1">
        <v>37251</v>
      </c>
      <c r="B4742">
        <v>15.65</v>
      </c>
      <c r="C4742">
        <v>16.299999</v>
      </c>
      <c r="D4742">
        <v>15.5</v>
      </c>
      <c r="E4742">
        <v>15.62</v>
      </c>
      <c r="F4742">
        <v>15.62</v>
      </c>
      <c r="G4742">
        <v>4099800</v>
      </c>
      <c r="H4742" s="3">
        <f>(F4742-B4742)/B4742</f>
        <v>-1.9169329073483155E-3</v>
      </c>
      <c r="I4742" s="3">
        <f>_xlfn.RANK.AVG(H4742,$H$3:$H$10273,1)/10271</f>
        <v>0.48252361016454093</v>
      </c>
      <c r="J4742">
        <f>ROUNDDOWN($I4742*J$2,)-IF(MOD($I4742*J$2,1)=0,1,0)+1</f>
        <v>1</v>
      </c>
      <c r="K4742">
        <f>ROUNDDOWN($I4742*K$2,)-IF(MOD($I4742*K$2,1)=0,1,0)+1</f>
        <v>2</v>
      </c>
      <c r="L4742">
        <f>ROUNDDOWN($I4742*L$2,)-IF(MOD($I4742*L$2,1)=0,1,0)+1</f>
        <v>2</v>
      </c>
      <c r="M4742" s="3">
        <f>IF(L4741=4,H4742,0)</f>
        <v>0</v>
      </c>
      <c r="N4742" s="2">
        <f>IF(L4741=1,H4742,0)</f>
        <v>-1.9169329073483155E-3</v>
      </c>
      <c r="O4742" s="2">
        <f>IF(OR(L4741=1,L4741=4),H4742,0)</f>
        <v>-1.9169329073483155E-3</v>
      </c>
      <c r="P4742" s="2">
        <f>IF(OR(L4741=1,L4741=2),H4742,0)</f>
        <v>-1.9169329073483155E-3</v>
      </c>
      <c r="Q4742" s="2"/>
    </row>
    <row r="4743" spans="1:17" x14ac:dyDescent="0.3">
      <c r="A4743" s="1">
        <v>37252</v>
      </c>
      <c r="B4743">
        <v>15.94</v>
      </c>
      <c r="C4743">
        <v>16.600000000000001</v>
      </c>
      <c r="D4743">
        <v>15.94</v>
      </c>
      <c r="E4743">
        <v>16.120000999999998</v>
      </c>
      <c r="F4743">
        <v>16.120000999999998</v>
      </c>
      <c r="G4743">
        <v>4052100</v>
      </c>
      <c r="H4743" s="3">
        <f>(F4743-B4743)/B4743</f>
        <v>1.1292409033876974E-2</v>
      </c>
      <c r="I4743" s="3">
        <f>_xlfn.RANK.AVG(H4743,$H$3:$H$10273,1)/10271</f>
        <v>0.69116931165417195</v>
      </c>
      <c r="J4743">
        <f>ROUNDDOWN($I4743*J$2,)-IF(MOD($I4743*J$2,1)=0,1,0)+1</f>
        <v>2</v>
      </c>
      <c r="K4743">
        <f>ROUNDDOWN($I4743*K$2,)-IF(MOD($I4743*K$2,1)=0,1,0)+1</f>
        <v>3</v>
      </c>
      <c r="L4743">
        <f>ROUNDDOWN($I4743*L$2,)-IF(MOD($I4743*L$2,1)=0,1,0)+1</f>
        <v>3</v>
      </c>
      <c r="M4743" s="3">
        <f>IF(L4742=4,H4743,0)</f>
        <v>0</v>
      </c>
      <c r="N4743" s="2">
        <f>IF(L4742=1,H4743,0)</f>
        <v>0</v>
      </c>
      <c r="O4743" s="2">
        <f>IF(OR(L4742=1,L4742=4),H4743,0)</f>
        <v>0</v>
      </c>
      <c r="P4743" s="2">
        <f>IF(OR(L4742=1,L4742=2),H4743,0)</f>
        <v>1.1292409033876974E-2</v>
      </c>
      <c r="Q4743" s="2"/>
    </row>
    <row r="4744" spans="1:17" x14ac:dyDescent="0.3">
      <c r="A4744" s="1">
        <v>37253</v>
      </c>
      <c r="B4744">
        <v>16.549999</v>
      </c>
      <c r="C4744">
        <v>16.600000000000001</v>
      </c>
      <c r="D4744">
        <v>16.25</v>
      </c>
      <c r="E4744">
        <v>16.379999000000002</v>
      </c>
      <c r="F4744">
        <v>16.379999000000002</v>
      </c>
      <c r="G4744">
        <v>2967300</v>
      </c>
      <c r="H4744" s="3">
        <f>(F4744-B4744)/B4744</f>
        <v>-1.0271903943921577E-2</v>
      </c>
      <c r="I4744" s="3">
        <f>_xlfn.RANK.AVG(H4744,$H$3:$H$10273,1)/10271</f>
        <v>0.36403466069516116</v>
      </c>
      <c r="J4744">
        <f>ROUNDDOWN($I4744*J$2,)-IF(MOD($I4744*J$2,1)=0,1,0)+1</f>
        <v>1</v>
      </c>
      <c r="K4744">
        <f>ROUNDDOWN($I4744*K$2,)-IF(MOD($I4744*K$2,1)=0,1,0)+1</f>
        <v>2</v>
      </c>
      <c r="L4744">
        <f>ROUNDDOWN($I4744*L$2,)-IF(MOD($I4744*L$2,1)=0,1,0)+1</f>
        <v>2</v>
      </c>
      <c r="M4744" s="3">
        <f>IF(L4743=4,H4744,0)</f>
        <v>0</v>
      </c>
      <c r="N4744" s="2">
        <f>IF(L4743=1,H4744,0)</f>
        <v>0</v>
      </c>
      <c r="O4744" s="2">
        <f>IF(OR(L4743=1,L4743=4),H4744,0)</f>
        <v>0</v>
      </c>
      <c r="P4744" s="2">
        <f>IF(OR(L4743=1,L4743=2),H4744,0)</f>
        <v>0</v>
      </c>
      <c r="Q4744" s="2"/>
    </row>
    <row r="4745" spans="1:17" x14ac:dyDescent="0.3">
      <c r="A4745" s="1">
        <v>37256</v>
      </c>
      <c r="B4745">
        <v>16.489999999999998</v>
      </c>
      <c r="C4745">
        <v>16.5</v>
      </c>
      <c r="D4745">
        <v>15.85</v>
      </c>
      <c r="E4745">
        <v>15.86</v>
      </c>
      <c r="F4745">
        <v>15.86</v>
      </c>
      <c r="G4745">
        <v>3396500</v>
      </c>
      <c r="H4745" s="3">
        <f>(F4745-B4745)/B4745</f>
        <v>-3.8204972710733719E-2</v>
      </c>
      <c r="I4745" s="3">
        <f>_xlfn.RANK.AVG(H4745,$H$3:$H$10273,1)/10271</f>
        <v>8.5386038360432279E-2</v>
      </c>
      <c r="J4745">
        <f>ROUNDDOWN($I4745*J$2,)-IF(MOD($I4745*J$2,1)=0,1,0)+1</f>
        <v>1</v>
      </c>
      <c r="K4745">
        <f>ROUNDDOWN($I4745*K$2,)-IF(MOD($I4745*K$2,1)=0,1,0)+1</f>
        <v>1</v>
      </c>
      <c r="L4745">
        <f>ROUNDDOWN($I4745*L$2,)-IF(MOD($I4745*L$2,1)=0,1,0)+1</f>
        <v>1</v>
      </c>
      <c r="M4745" s="3">
        <f>IF(L4744=4,H4745,0)</f>
        <v>0</v>
      </c>
      <c r="N4745" s="2">
        <f>IF(L4744=1,H4745,0)</f>
        <v>0</v>
      </c>
      <c r="O4745" s="2">
        <f>IF(OR(L4744=1,L4744=4),H4745,0)</f>
        <v>0</v>
      </c>
      <c r="P4745" s="2">
        <f>IF(OR(L4744=1,L4744=2),H4745,0)</f>
        <v>-3.8204972710733719E-2</v>
      </c>
      <c r="Q4745" s="2"/>
    </row>
    <row r="4746" spans="1:17" x14ac:dyDescent="0.3">
      <c r="A4746" s="1">
        <v>37258</v>
      </c>
      <c r="B4746">
        <v>16.280000999999999</v>
      </c>
      <c r="C4746">
        <v>16.41</v>
      </c>
      <c r="D4746">
        <v>15.95</v>
      </c>
      <c r="E4746">
        <v>16.389999</v>
      </c>
      <c r="F4746">
        <v>16.389999</v>
      </c>
      <c r="G4746">
        <v>4475400</v>
      </c>
      <c r="H4746" s="3">
        <f>(F4746-B4746)/B4746</f>
        <v>6.756633491607337E-3</v>
      </c>
      <c r="I4746" s="3">
        <f>_xlfn.RANK.AVG(H4746,$H$3:$H$10273,1)/10271</f>
        <v>0.62788433453412518</v>
      </c>
      <c r="J4746">
        <f>ROUNDDOWN($I4746*J$2,)-IF(MOD($I4746*J$2,1)=0,1,0)+1</f>
        <v>2</v>
      </c>
      <c r="K4746">
        <f>ROUNDDOWN($I4746*K$2,)-IF(MOD($I4746*K$2,1)=0,1,0)+1</f>
        <v>2</v>
      </c>
      <c r="L4746">
        <f>ROUNDDOWN($I4746*L$2,)-IF(MOD($I4746*L$2,1)=0,1,0)+1</f>
        <v>3</v>
      </c>
      <c r="M4746" s="3">
        <f>IF(L4745=4,H4746,0)</f>
        <v>0</v>
      </c>
      <c r="N4746" s="2">
        <f>IF(L4745=1,H4746,0)</f>
        <v>6.756633491607337E-3</v>
      </c>
      <c r="O4746" s="2">
        <f>IF(OR(L4745=1,L4745=4),H4746,0)</f>
        <v>6.756633491607337E-3</v>
      </c>
      <c r="P4746" s="2">
        <f>IF(OR(L4745=1,L4745=2),H4746,0)</f>
        <v>6.756633491607337E-3</v>
      </c>
      <c r="Q4746" s="2"/>
    </row>
    <row r="4747" spans="1:17" x14ac:dyDescent="0.3">
      <c r="A4747" s="1">
        <v>37259</v>
      </c>
      <c r="B4747">
        <v>16.719999000000001</v>
      </c>
      <c r="C4747">
        <v>19.649999999999999</v>
      </c>
      <c r="D4747">
        <v>16.719999000000001</v>
      </c>
      <c r="E4747">
        <v>19.370000999999998</v>
      </c>
      <c r="F4747">
        <v>19.370000999999998</v>
      </c>
      <c r="G4747">
        <v>14836600</v>
      </c>
      <c r="H4747" s="3">
        <f>(F4747-B4747)/B4747</f>
        <v>0.15849295206297542</v>
      </c>
      <c r="I4747" s="3">
        <f>_xlfn.RANK.AVG(H4747,$H$3:$H$10273,1)/10271</f>
        <v>0.99902638496738394</v>
      </c>
      <c r="J4747">
        <f>ROUNDDOWN($I4747*J$2,)-IF(MOD($I4747*J$2,1)=0,1,0)+1</f>
        <v>2</v>
      </c>
      <c r="K4747">
        <f>ROUNDDOWN($I4747*K$2,)-IF(MOD($I4747*K$2,1)=0,1,0)+1</f>
        <v>3</v>
      </c>
      <c r="L4747">
        <f>ROUNDDOWN($I4747*L$2,)-IF(MOD($I4747*L$2,1)=0,1,0)+1</f>
        <v>4</v>
      </c>
      <c r="M4747" s="3">
        <f>IF(L4746=4,H4747,0)</f>
        <v>0</v>
      </c>
      <c r="N4747" s="2">
        <f>IF(L4746=1,H4747,0)</f>
        <v>0</v>
      </c>
      <c r="O4747" s="2">
        <f>IF(OR(L4746=1,L4746=4),H4747,0)</f>
        <v>0</v>
      </c>
      <c r="P4747" s="2">
        <f>IF(OR(L4746=1,L4746=2),H4747,0)</f>
        <v>0</v>
      </c>
      <c r="Q4747" s="2"/>
    </row>
    <row r="4748" spans="1:17" x14ac:dyDescent="0.3">
      <c r="A4748" s="1">
        <v>37260</v>
      </c>
      <c r="B4748">
        <v>19.899999999999999</v>
      </c>
      <c r="C4748">
        <v>20.200001</v>
      </c>
      <c r="D4748">
        <v>19.120000999999998</v>
      </c>
      <c r="E4748">
        <v>20</v>
      </c>
      <c r="F4748">
        <v>20</v>
      </c>
      <c r="G4748">
        <v>14737700</v>
      </c>
      <c r="H4748" s="3">
        <f>(F4748-B4748)/B4748</f>
        <v>5.0251256281407756E-3</v>
      </c>
      <c r="I4748" s="3">
        <f>_xlfn.RANK.AVG(H4748,$H$3:$H$10273,1)/10271</f>
        <v>0.60568591179047804</v>
      </c>
      <c r="J4748">
        <f>ROUNDDOWN($I4748*J$2,)-IF(MOD($I4748*J$2,1)=0,1,0)+1</f>
        <v>2</v>
      </c>
      <c r="K4748">
        <f>ROUNDDOWN($I4748*K$2,)-IF(MOD($I4748*K$2,1)=0,1,0)+1</f>
        <v>2</v>
      </c>
      <c r="L4748">
        <f>ROUNDDOWN($I4748*L$2,)-IF(MOD($I4748*L$2,1)=0,1,0)+1</f>
        <v>3</v>
      </c>
      <c r="M4748" s="3">
        <f>IF(L4747=4,H4748,0)</f>
        <v>5.0251256281407756E-3</v>
      </c>
      <c r="N4748" s="2">
        <f>IF(L4747=1,H4748,0)</f>
        <v>0</v>
      </c>
      <c r="O4748" s="2">
        <f>IF(OR(L4747=1,L4747=4),H4748,0)</f>
        <v>5.0251256281407756E-3</v>
      </c>
      <c r="P4748" s="2">
        <f>IF(OR(L4747=1,L4747=2),H4748,0)</f>
        <v>0</v>
      </c>
      <c r="Q4748" s="2"/>
    </row>
    <row r="4749" spans="1:17" x14ac:dyDescent="0.3">
      <c r="A4749" s="1">
        <v>37263</v>
      </c>
      <c r="B4749">
        <v>20.450001</v>
      </c>
      <c r="C4749">
        <v>20.6</v>
      </c>
      <c r="D4749">
        <v>19.530000999999999</v>
      </c>
      <c r="E4749">
        <v>19.98</v>
      </c>
      <c r="F4749">
        <v>19.98</v>
      </c>
      <c r="G4749">
        <v>9822300</v>
      </c>
      <c r="H4749" s="3">
        <f>(F4749-B4749)/B4749</f>
        <v>-2.2982932861470271E-2</v>
      </c>
      <c r="I4749" s="3">
        <f>_xlfn.RANK.AVG(H4749,$H$3:$H$10273,1)/10271</f>
        <v>0.19413883750365105</v>
      </c>
      <c r="J4749">
        <f>ROUNDDOWN($I4749*J$2,)-IF(MOD($I4749*J$2,1)=0,1,0)+1</f>
        <v>1</v>
      </c>
      <c r="K4749">
        <f>ROUNDDOWN($I4749*K$2,)-IF(MOD($I4749*K$2,1)=0,1,0)+1</f>
        <v>1</v>
      </c>
      <c r="L4749">
        <f>ROUNDDOWN($I4749*L$2,)-IF(MOD($I4749*L$2,1)=0,1,0)+1</f>
        <v>1</v>
      </c>
      <c r="M4749" s="3">
        <f>IF(L4748=4,H4749,0)</f>
        <v>0</v>
      </c>
      <c r="N4749" s="2">
        <f>IF(L4748=1,H4749,0)</f>
        <v>0</v>
      </c>
      <c r="O4749" s="2">
        <f>IF(OR(L4748=1,L4748=4),H4749,0)</f>
        <v>0</v>
      </c>
      <c r="P4749" s="2">
        <f>IF(OR(L4748=1,L4748=2),H4749,0)</f>
        <v>0</v>
      </c>
      <c r="Q4749" s="2"/>
    </row>
    <row r="4750" spans="1:17" x14ac:dyDescent="0.3">
      <c r="A4750" s="1">
        <v>37264</v>
      </c>
      <c r="B4750">
        <v>19.98</v>
      </c>
      <c r="C4750">
        <v>20.07</v>
      </c>
      <c r="D4750">
        <v>19.649999999999999</v>
      </c>
      <c r="E4750">
        <v>19.899999999999999</v>
      </c>
      <c r="F4750">
        <v>19.899999999999999</v>
      </c>
      <c r="G4750">
        <v>5880300</v>
      </c>
      <c r="H4750" s="3">
        <f>(F4750-B4750)/B4750</f>
        <v>-4.0040040040040968E-3</v>
      </c>
      <c r="I4750" s="3">
        <f>_xlfn.RANK.AVG(H4750,$H$3:$H$10273,1)/10271</f>
        <v>0.45711225781326065</v>
      </c>
      <c r="J4750">
        <f>ROUNDDOWN($I4750*J$2,)-IF(MOD($I4750*J$2,1)=0,1,0)+1</f>
        <v>1</v>
      </c>
      <c r="K4750">
        <f>ROUNDDOWN($I4750*K$2,)-IF(MOD($I4750*K$2,1)=0,1,0)+1</f>
        <v>2</v>
      </c>
      <c r="L4750">
        <f>ROUNDDOWN($I4750*L$2,)-IF(MOD($I4750*L$2,1)=0,1,0)+1</f>
        <v>2</v>
      </c>
      <c r="M4750" s="3">
        <f>IF(L4749=4,H4750,0)</f>
        <v>0</v>
      </c>
      <c r="N4750" s="2">
        <f>IF(L4749=1,H4750,0)</f>
        <v>-4.0040040040040968E-3</v>
      </c>
      <c r="O4750" s="2">
        <f>IF(OR(L4749=1,L4749=4),H4750,0)</f>
        <v>-4.0040040040040968E-3</v>
      </c>
      <c r="P4750" s="2">
        <f>IF(OR(L4749=1,L4749=2),H4750,0)</f>
        <v>-4.0040040040040968E-3</v>
      </c>
      <c r="Q4750" s="2"/>
    </row>
    <row r="4751" spans="1:17" x14ac:dyDescent="0.3">
      <c r="A4751" s="1">
        <v>37265</v>
      </c>
      <c r="B4751">
        <v>20</v>
      </c>
      <c r="C4751">
        <v>20.18</v>
      </c>
      <c r="D4751">
        <v>18.899999999999999</v>
      </c>
      <c r="E4751">
        <v>19.09</v>
      </c>
      <c r="F4751">
        <v>19.09</v>
      </c>
      <c r="G4751">
        <v>7979600</v>
      </c>
      <c r="H4751" s="3">
        <f>(F4751-B4751)/B4751</f>
        <v>-4.5500000000000006E-2</v>
      </c>
      <c r="I4751" s="3">
        <f>_xlfn.RANK.AVG(H4751,$H$3:$H$10273,1)/10271</f>
        <v>5.7735371434134944E-2</v>
      </c>
      <c r="J4751">
        <f>ROUNDDOWN($I4751*J$2,)-IF(MOD($I4751*J$2,1)=0,1,0)+1</f>
        <v>1</v>
      </c>
      <c r="K4751">
        <f>ROUNDDOWN($I4751*K$2,)-IF(MOD($I4751*K$2,1)=0,1,0)+1</f>
        <v>1</v>
      </c>
      <c r="L4751">
        <f>ROUNDDOWN($I4751*L$2,)-IF(MOD($I4751*L$2,1)=0,1,0)+1</f>
        <v>1</v>
      </c>
      <c r="M4751" s="3">
        <f>IF(L4750=4,H4751,0)</f>
        <v>0</v>
      </c>
      <c r="N4751" s="2">
        <f>IF(L4750=1,H4751,0)</f>
        <v>0</v>
      </c>
      <c r="O4751" s="2">
        <f>IF(OR(L4750=1,L4750=4),H4751,0)</f>
        <v>0</v>
      </c>
      <c r="P4751" s="2">
        <f>IF(OR(L4750=1,L4750=2),H4751,0)</f>
        <v>-4.5500000000000006E-2</v>
      </c>
      <c r="Q4751" s="2"/>
    </row>
    <row r="4752" spans="1:17" x14ac:dyDescent="0.3">
      <c r="A4752" s="1">
        <v>37266</v>
      </c>
      <c r="B4752">
        <v>19.200001</v>
      </c>
      <c r="C4752">
        <v>19.239999999999998</v>
      </c>
      <c r="D4752">
        <v>18.299999</v>
      </c>
      <c r="E4752">
        <v>18.639999</v>
      </c>
      <c r="F4752">
        <v>18.639999</v>
      </c>
      <c r="G4752">
        <v>5810600</v>
      </c>
      <c r="H4752" s="3">
        <f>(F4752-B4752)/B4752</f>
        <v>-2.9166769314230803E-2</v>
      </c>
      <c r="I4752" s="3">
        <f>_xlfn.RANK.AVG(H4752,$H$3:$H$10273,1)/10271</f>
        <v>0.14234251776847434</v>
      </c>
      <c r="J4752">
        <f>ROUNDDOWN($I4752*J$2,)-IF(MOD($I4752*J$2,1)=0,1,0)+1</f>
        <v>1</v>
      </c>
      <c r="K4752">
        <f>ROUNDDOWN($I4752*K$2,)-IF(MOD($I4752*K$2,1)=0,1,0)+1</f>
        <v>1</v>
      </c>
      <c r="L4752">
        <f>ROUNDDOWN($I4752*L$2,)-IF(MOD($I4752*L$2,1)=0,1,0)+1</f>
        <v>1</v>
      </c>
      <c r="M4752" s="3">
        <f>IF(L4751=4,H4752,0)</f>
        <v>0</v>
      </c>
      <c r="N4752" s="2">
        <f>IF(L4751=1,H4752,0)</f>
        <v>-2.9166769314230803E-2</v>
      </c>
      <c r="O4752" s="2">
        <f>IF(OR(L4751=1,L4751=4),H4752,0)</f>
        <v>-2.9166769314230803E-2</v>
      </c>
      <c r="P4752" s="2">
        <f>IF(OR(L4751=1,L4751=2),H4752,0)</f>
        <v>-2.9166769314230803E-2</v>
      </c>
      <c r="Q4752" s="2"/>
    </row>
    <row r="4753" spans="1:17" x14ac:dyDescent="0.3">
      <c r="A4753" s="1">
        <v>37267</v>
      </c>
      <c r="B4753">
        <v>18.799999</v>
      </c>
      <c r="C4753">
        <v>19.389999</v>
      </c>
      <c r="D4753">
        <v>18.549999</v>
      </c>
      <c r="E4753">
        <v>19.149999999999999</v>
      </c>
      <c r="F4753">
        <v>19.149999999999999</v>
      </c>
      <c r="G4753">
        <v>6398100</v>
      </c>
      <c r="H4753" s="3">
        <f>(F4753-B4753)/B4753</f>
        <v>1.8617075458355021E-2</v>
      </c>
      <c r="I4753" s="3">
        <f>_xlfn.RANK.AVG(H4753,$H$3:$H$10273,1)/10271</f>
        <v>0.77957355661571415</v>
      </c>
      <c r="J4753">
        <f>ROUNDDOWN($I4753*J$2,)-IF(MOD($I4753*J$2,1)=0,1,0)+1</f>
        <v>2</v>
      </c>
      <c r="K4753">
        <f>ROUNDDOWN($I4753*K$2,)-IF(MOD($I4753*K$2,1)=0,1,0)+1</f>
        <v>3</v>
      </c>
      <c r="L4753">
        <f>ROUNDDOWN($I4753*L$2,)-IF(MOD($I4753*L$2,1)=0,1,0)+1</f>
        <v>4</v>
      </c>
      <c r="M4753" s="3">
        <f>IF(L4752=4,H4753,0)</f>
        <v>0</v>
      </c>
      <c r="N4753" s="2">
        <f>IF(L4752=1,H4753,0)</f>
        <v>1.8617075458355021E-2</v>
      </c>
      <c r="O4753" s="2">
        <f>IF(OR(L4752=1,L4752=4),H4753,0)</f>
        <v>1.8617075458355021E-2</v>
      </c>
      <c r="P4753" s="2">
        <f>IF(OR(L4752=1,L4752=2),H4753,0)</f>
        <v>1.8617075458355021E-2</v>
      </c>
      <c r="Q4753" s="2"/>
    </row>
    <row r="4754" spans="1:17" x14ac:dyDescent="0.3">
      <c r="A4754" s="1">
        <v>37270</v>
      </c>
      <c r="B4754">
        <v>19.18</v>
      </c>
      <c r="C4754">
        <v>19.959999</v>
      </c>
      <c r="D4754">
        <v>19.16</v>
      </c>
      <c r="E4754">
        <v>19.610001</v>
      </c>
      <c r="F4754">
        <v>19.610001</v>
      </c>
      <c r="G4754">
        <v>8454700</v>
      </c>
      <c r="H4754" s="3">
        <f>(F4754-B4754)/B4754</f>
        <v>2.2419238790406713E-2</v>
      </c>
      <c r="I4754" s="3">
        <f>_xlfn.RANK.AVG(H4754,$H$3:$H$10273,1)/10271</f>
        <v>0.81472105929315553</v>
      </c>
      <c r="J4754">
        <f>ROUNDDOWN($I4754*J$2,)-IF(MOD($I4754*J$2,1)=0,1,0)+1</f>
        <v>2</v>
      </c>
      <c r="K4754">
        <f>ROUNDDOWN($I4754*K$2,)-IF(MOD($I4754*K$2,1)=0,1,0)+1</f>
        <v>3</v>
      </c>
      <c r="L4754">
        <f>ROUNDDOWN($I4754*L$2,)-IF(MOD($I4754*L$2,1)=0,1,0)+1</f>
        <v>4</v>
      </c>
      <c r="M4754" s="3">
        <f>IF(L4753=4,H4754,0)</f>
        <v>2.2419238790406713E-2</v>
      </c>
      <c r="N4754" s="2">
        <f>IF(L4753=1,H4754,0)</f>
        <v>0</v>
      </c>
      <c r="O4754" s="2">
        <f>IF(OR(L4753=1,L4753=4),H4754,0)</f>
        <v>2.2419238790406713E-2</v>
      </c>
      <c r="P4754" s="2">
        <f>IF(OR(L4753=1,L4753=2),H4754,0)</f>
        <v>0</v>
      </c>
      <c r="Q4754" s="2"/>
    </row>
    <row r="4755" spans="1:17" x14ac:dyDescent="0.3">
      <c r="A4755" s="1">
        <v>37271</v>
      </c>
      <c r="B4755">
        <v>19.549999</v>
      </c>
      <c r="C4755">
        <v>19.799999</v>
      </c>
      <c r="D4755">
        <v>18.879999000000002</v>
      </c>
      <c r="E4755">
        <v>19.149999999999999</v>
      </c>
      <c r="F4755">
        <v>19.149999999999999</v>
      </c>
      <c r="G4755">
        <v>8156900</v>
      </c>
      <c r="H4755" s="3">
        <f>(F4755-B4755)/B4755</f>
        <v>-2.0460307951933966E-2</v>
      </c>
      <c r="I4755" s="3">
        <f>_xlfn.RANK.AVG(H4755,$H$3:$H$10273,1)/10271</f>
        <v>0.22110797390711712</v>
      </c>
      <c r="J4755">
        <f>ROUNDDOWN($I4755*J$2,)-IF(MOD($I4755*J$2,1)=0,1,0)+1</f>
        <v>1</v>
      </c>
      <c r="K4755">
        <f>ROUNDDOWN($I4755*K$2,)-IF(MOD($I4755*K$2,1)=0,1,0)+1</f>
        <v>1</v>
      </c>
      <c r="L4755">
        <f>ROUNDDOWN($I4755*L$2,)-IF(MOD($I4755*L$2,1)=0,1,0)+1</f>
        <v>1</v>
      </c>
      <c r="M4755" s="3">
        <f>IF(L4754=4,H4755,0)</f>
        <v>-2.0460307951933966E-2</v>
      </c>
      <c r="N4755" s="2">
        <f>IF(L4754=1,H4755,0)</f>
        <v>0</v>
      </c>
      <c r="O4755" s="2">
        <f>IF(OR(L4754=1,L4754=4),H4755,0)</f>
        <v>-2.0460307951933966E-2</v>
      </c>
      <c r="P4755" s="2">
        <f>IF(OR(L4754=1,L4754=2),H4755,0)</f>
        <v>0</v>
      </c>
      <c r="Q4755" s="2"/>
    </row>
    <row r="4756" spans="1:17" x14ac:dyDescent="0.3">
      <c r="A4756" s="1">
        <v>37272</v>
      </c>
      <c r="B4756">
        <v>18.700001</v>
      </c>
      <c r="C4756">
        <v>18.950001</v>
      </c>
      <c r="D4756">
        <v>17.899999999999999</v>
      </c>
      <c r="E4756">
        <v>17.899999999999999</v>
      </c>
      <c r="F4756">
        <v>17.899999999999999</v>
      </c>
      <c r="G4756">
        <v>11634000</v>
      </c>
      <c r="H4756" s="3">
        <f>(F4756-B4756)/B4756</f>
        <v>-4.2780799851294217E-2</v>
      </c>
      <c r="I4756" s="3">
        <f>_xlfn.RANK.AVG(H4756,$H$3:$H$10273,1)/10271</f>
        <v>6.6887352740726311E-2</v>
      </c>
      <c r="J4756">
        <f>ROUNDDOWN($I4756*J$2,)-IF(MOD($I4756*J$2,1)=0,1,0)+1</f>
        <v>1</v>
      </c>
      <c r="K4756">
        <f>ROUNDDOWN($I4756*K$2,)-IF(MOD($I4756*K$2,1)=0,1,0)+1</f>
        <v>1</v>
      </c>
      <c r="L4756">
        <f>ROUNDDOWN($I4756*L$2,)-IF(MOD($I4756*L$2,1)=0,1,0)+1</f>
        <v>1</v>
      </c>
      <c r="M4756" s="3">
        <f>IF(L4755=4,H4756,0)</f>
        <v>0</v>
      </c>
      <c r="N4756" s="2">
        <f>IF(L4755=1,H4756,0)</f>
        <v>-4.2780799851294217E-2</v>
      </c>
      <c r="O4756" s="2">
        <f>IF(OR(L4755=1,L4755=4),H4756,0)</f>
        <v>-4.2780799851294217E-2</v>
      </c>
      <c r="P4756" s="2">
        <f>IF(OR(L4755=1,L4755=2),H4756,0)</f>
        <v>-4.2780799851294217E-2</v>
      </c>
      <c r="Q4756" s="2"/>
    </row>
    <row r="4757" spans="1:17" x14ac:dyDescent="0.3">
      <c r="A4757" s="1">
        <v>37273</v>
      </c>
      <c r="B4757">
        <v>18.870000999999998</v>
      </c>
      <c r="C4757">
        <v>19.049999</v>
      </c>
      <c r="D4757">
        <v>16.989999999999998</v>
      </c>
      <c r="E4757">
        <v>17.280000999999999</v>
      </c>
      <c r="F4757">
        <v>17.280000999999999</v>
      </c>
      <c r="G4757">
        <v>16837800</v>
      </c>
      <c r="H4757" s="3">
        <f>(F4757-B4757)/B4757</f>
        <v>-8.4260726854227516E-2</v>
      </c>
      <c r="I4757" s="3">
        <f>_xlfn.RANK.AVG(H4757,$H$3:$H$10273,1)/10271</f>
        <v>7.9836432674520487E-3</v>
      </c>
      <c r="J4757">
        <f>ROUNDDOWN($I4757*J$2,)-IF(MOD($I4757*J$2,1)=0,1,0)+1</f>
        <v>1</v>
      </c>
      <c r="K4757">
        <f>ROUNDDOWN($I4757*K$2,)-IF(MOD($I4757*K$2,1)=0,1,0)+1</f>
        <v>1</v>
      </c>
      <c r="L4757">
        <f>ROUNDDOWN($I4757*L$2,)-IF(MOD($I4757*L$2,1)=0,1,0)+1</f>
        <v>1</v>
      </c>
      <c r="M4757" s="3">
        <f>IF(L4756=4,H4757,0)</f>
        <v>0</v>
      </c>
      <c r="N4757" s="2">
        <f>IF(L4756=1,H4757,0)</f>
        <v>-8.4260726854227516E-2</v>
      </c>
      <c r="O4757" s="2">
        <f>IF(OR(L4756=1,L4756=4),H4757,0)</f>
        <v>-8.4260726854227516E-2</v>
      </c>
      <c r="P4757" s="2">
        <f>IF(OR(L4756=1,L4756=2),H4757,0)</f>
        <v>-8.4260726854227516E-2</v>
      </c>
      <c r="Q4757" s="2"/>
    </row>
    <row r="4758" spans="1:17" x14ac:dyDescent="0.3">
      <c r="A4758" s="1">
        <v>37274</v>
      </c>
      <c r="B4758">
        <v>16.41</v>
      </c>
      <c r="C4758">
        <v>17.09</v>
      </c>
      <c r="D4758">
        <v>16.41</v>
      </c>
      <c r="E4758">
        <v>16.809999000000001</v>
      </c>
      <c r="F4758">
        <v>16.809999000000001</v>
      </c>
      <c r="G4758">
        <v>8489800</v>
      </c>
      <c r="H4758" s="3">
        <f>(F4758-B4758)/B4758</f>
        <v>2.4375319926873924E-2</v>
      </c>
      <c r="I4758" s="3">
        <f>_xlfn.RANK.AVG(H4758,$H$3:$H$10273,1)/10271</f>
        <v>0.83117515334436765</v>
      </c>
      <c r="J4758">
        <f>ROUNDDOWN($I4758*J$2,)-IF(MOD($I4758*J$2,1)=0,1,0)+1</f>
        <v>2</v>
      </c>
      <c r="K4758">
        <f>ROUNDDOWN($I4758*K$2,)-IF(MOD($I4758*K$2,1)=0,1,0)+1</f>
        <v>3</v>
      </c>
      <c r="L4758">
        <f>ROUNDDOWN($I4758*L$2,)-IF(MOD($I4758*L$2,1)=0,1,0)+1</f>
        <v>4</v>
      </c>
      <c r="M4758" s="3">
        <f>IF(L4757=4,H4758,0)</f>
        <v>0</v>
      </c>
      <c r="N4758" s="2">
        <f>IF(L4757=1,H4758,0)</f>
        <v>2.4375319926873924E-2</v>
      </c>
      <c r="O4758" s="2">
        <f>IF(OR(L4757=1,L4757=4),H4758,0)</f>
        <v>2.4375319926873924E-2</v>
      </c>
      <c r="P4758" s="2">
        <f>IF(OR(L4757=1,L4757=2),H4758,0)</f>
        <v>2.4375319926873924E-2</v>
      </c>
      <c r="Q4758" s="2"/>
    </row>
    <row r="4759" spans="1:17" x14ac:dyDescent="0.3">
      <c r="A4759" s="1">
        <v>37278</v>
      </c>
      <c r="B4759">
        <v>17.18</v>
      </c>
      <c r="C4759">
        <v>17.18</v>
      </c>
      <c r="D4759">
        <v>16.200001</v>
      </c>
      <c r="E4759">
        <v>16.290001</v>
      </c>
      <c r="F4759">
        <v>16.290001</v>
      </c>
      <c r="G4759">
        <v>4303300</v>
      </c>
      <c r="H4759" s="3">
        <f>(F4759-B4759)/B4759</f>
        <v>-5.1804365541327099E-2</v>
      </c>
      <c r="I4759" s="3">
        <f>_xlfn.RANK.AVG(H4759,$H$3:$H$10273,1)/10271</f>
        <v>3.9528770324213806E-2</v>
      </c>
      <c r="J4759">
        <f>ROUNDDOWN($I4759*J$2,)-IF(MOD($I4759*J$2,1)=0,1,0)+1</f>
        <v>1</v>
      </c>
      <c r="K4759">
        <f>ROUNDDOWN($I4759*K$2,)-IF(MOD($I4759*K$2,1)=0,1,0)+1</f>
        <v>1</v>
      </c>
      <c r="L4759">
        <f>ROUNDDOWN($I4759*L$2,)-IF(MOD($I4759*L$2,1)=0,1,0)+1</f>
        <v>1</v>
      </c>
      <c r="M4759" s="3">
        <f>IF(L4758=4,H4759,0)</f>
        <v>-5.1804365541327099E-2</v>
      </c>
      <c r="N4759" s="2">
        <f>IF(L4758=1,H4759,0)</f>
        <v>0</v>
      </c>
      <c r="O4759" s="2">
        <f>IF(OR(L4758=1,L4758=4),H4759,0)</f>
        <v>-5.1804365541327099E-2</v>
      </c>
      <c r="P4759" s="2">
        <f>IF(OR(L4758=1,L4758=2),H4759,0)</f>
        <v>0</v>
      </c>
      <c r="Q4759" s="2"/>
    </row>
    <row r="4760" spans="1:17" x14ac:dyDescent="0.3">
      <c r="A4760" s="1">
        <v>37279</v>
      </c>
      <c r="B4760">
        <v>16.450001</v>
      </c>
      <c r="C4760">
        <v>16.739999999999998</v>
      </c>
      <c r="D4760">
        <v>15.79</v>
      </c>
      <c r="E4760">
        <v>16.700001</v>
      </c>
      <c r="F4760">
        <v>16.700001</v>
      </c>
      <c r="G4760">
        <v>5949200</v>
      </c>
      <c r="H4760" s="3">
        <f>(F4760-B4760)/B4760</f>
        <v>1.5197567465193467E-2</v>
      </c>
      <c r="I4760" s="3">
        <f>_xlfn.RANK.AVG(H4760,$H$3:$H$10273,1)/10271</f>
        <v>0.74208937785999418</v>
      </c>
      <c r="J4760">
        <f>ROUNDDOWN($I4760*J$2,)-IF(MOD($I4760*J$2,1)=0,1,0)+1</f>
        <v>2</v>
      </c>
      <c r="K4760">
        <f>ROUNDDOWN($I4760*K$2,)-IF(MOD($I4760*K$2,1)=0,1,0)+1</f>
        <v>3</v>
      </c>
      <c r="L4760">
        <f>ROUNDDOWN($I4760*L$2,)-IF(MOD($I4760*L$2,1)=0,1,0)+1</f>
        <v>3</v>
      </c>
      <c r="M4760" s="3">
        <f>IF(L4759=4,H4760,0)</f>
        <v>0</v>
      </c>
      <c r="N4760" s="2">
        <f>IF(L4759=1,H4760,0)</f>
        <v>1.5197567465193467E-2</v>
      </c>
      <c r="O4760" s="2">
        <f>IF(OR(L4759=1,L4759=4),H4760,0)</f>
        <v>1.5197567465193467E-2</v>
      </c>
      <c r="P4760" s="2">
        <f>IF(OR(L4759=1,L4759=2),H4760,0)</f>
        <v>1.5197567465193467E-2</v>
      </c>
      <c r="Q4760" s="2"/>
    </row>
    <row r="4761" spans="1:17" x14ac:dyDescent="0.3">
      <c r="A4761" s="1">
        <v>37280</v>
      </c>
      <c r="B4761">
        <v>16</v>
      </c>
      <c r="C4761">
        <v>16.34</v>
      </c>
      <c r="D4761">
        <v>15.99</v>
      </c>
      <c r="E4761">
        <v>16.129999000000002</v>
      </c>
      <c r="F4761">
        <v>16.129999000000002</v>
      </c>
      <c r="G4761">
        <v>15280900</v>
      </c>
      <c r="H4761" s="3">
        <f>(F4761-B4761)/B4761</f>
        <v>8.1249375000000956E-3</v>
      </c>
      <c r="I4761" s="3">
        <f>_xlfn.RANK.AVG(H4761,$H$3:$H$10273,1)/10271</f>
        <v>0.65105637231038849</v>
      </c>
      <c r="J4761">
        <f>ROUNDDOWN($I4761*J$2,)-IF(MOD($I4761*J$2,1)=0,1,0)+1</f>
        <v>2</v>
      </c>
      <c r="K4761">
        <f>ROUNDDOWN($I4761*K$2,)-IF(MOD($I4761*K$2,1)=0,1,0)+1</f>
        <v>2</v>
      </c>
      <c r="L4761">
        <f>ROUNDDOWN($I4761*L$2,)-IF(MOD($I4761*L$2,1)=0,1,0)+1</f>
        <v>3</v>
      </c>
      <c r="M4761" s="3">
        <f>IF(L4760=4,H4761,0)</f>
        <v>0</v>
      </c>
      <c r="N4761" s="2">
        <f>IF(L4760=1,H4761,0)</f>
        <v>0</v>
      </c>
      <c r="O4761" s="2">
        <f>IF(OR(L4760=1,L4760=4),H4761,0)</f>
        <v>0</v>
      </c>
      <c r="P4761" s="2">
        <f>IF(OR(L4760=1,L4760=2),H4761,0)</f>
        <v>0</v>
      </c>
      <c r="Q4761" s="2"/>
    </row>
    <row r="4762" spans="1:17" x14ac:dyDescent="0.3">
      <c r="A4762" s="1">
        <v>37281</v>
      </c>
      <c r="B4762">
        <v>16.049999</v>
      </c>
      <c r="C4762">
        <v>16.360001</v>
      </c>
      <c r="D4762">
        <v>15.75</v>
      </c>
      <c r="E4762">
        <v>16.299999</v>
      </c>
      <c r="F4762">
        <v>16.299999</v>
      </c>
      <c r="G4762">
        <v>7632700</v>
      </c>
      <c r="H4762" s="3">
        <f>(F4762-B4762)/B4762</f>
        <v>1.5576324958026477E-2</v>
      </c>
      <c r="I4762" s="3">
        <f>_xlfn.RANK.AVG(H4762,$H$3:$H$10273,1)/10271</f>
        <v>0.7472495375328595</v>
      </c>
      <c r="J4762">
        <f>ROUNDDOWN($I4762*J$2,)-IF(MOD($I4762*J$2,1)=0,1,0)+1</f>
        <v>2</v>
      </c>
      <c r="K4762">
        <f>ROUNDDOWN($I4762*K$2,)-IF(MOD($I4762*K$2,1)=0,1,0)+1</f>
        <v>3</v>
      </c>
      <c r="L4762">
        <f>ROUNDDOWN($I4762*L$2,)-IF(MOD($I4762*L$2,1)=0,1,0)+1</f>
        <v>3</v>
      </c>
      <c r="M4762" s="3">
        <f>IF(L4761=4,H4762,0)</f>
        <v>0</v>
      </c>
      <c r="N4762" s="2">
        <f>IF(L4761=1,H4762,0)</f>
        <v>0</v>
      </c>
      <c r="O4762" s="2">
        <f>IF(OR(L4761=1,L4761=4),H4762,0)</f>
        <v>0</v>
      </c>
      <c r="P4762" s="2">
        <f>IF(OR(L4761=1,L4761=2),H4762,0)</f>
        <v>0</v>
      </c>
      <c r="Q4762" s="2"/>
    </row>
    <row r="4763" spans="1:17" x14ac:dyDescent="0.3">
      <c r="A4763" s="1">
        <v>37284</v>
      </c>
      <c r="B4763">
        <v>16.350000000000001</v>
      </c>
      <c r="C4763">
        <v>16.5</v>
      </c>
      <c r="D4763">
        <v>16.120000999999998</v>
      </c>
      <c r="E4763">
        <v>16.360001</v>
      </c>
      <c r="F4763">
        <v>16.360001</v>
      </c>
      <c r="G4763">
        <v>6433400</v>
      </c>
      <c r="H4763" s="3">
        <f>(F4763-B4763)/B4763</f>
        <v>6.1168195718648544E-4</v>
      </c>
      <c r="I4763" s="3">
        <f>_xlfn.RANK.AVG(H4763,$H$3:$H$10273,1)/10271</f>
        <v>0.5571025216629345</v>
      </c>
      <c r="J4763">
        <f>ROUNDDOWN($I4763*J$2,)-IF(MOD($I4763*J$2,1)=0,1,0)+1</f>
        <v>2</v>
      </c>
      <c r="K4763">
        <f>ROUNDDOWN($I4763*K$2,)-IF(MOD($I4763*K$2,1)=0,1,0)+1</f>
        <v>2</v>
      </c>
      <c r="L4763">
        <f>ROUNDDOWN($I4763*L$2,)-IF(MOD($I4763*L$2,1)=0,1,0)+1</f>
        <v>3</v>
      </c>
      <c r="M4763" s="3">
        <f>IF(L4762=4,H4763,0)</f>
        <v>0</v>
      </c>
      <c r="N4763" s="2">
        <f>IF(L4762=1,H4763,0)</f>
        <v>0</v>
      </c>
      <c r="O4763" s="2">
        <f>IF(OR(L4762=1,L4762=4),H4763,0)</f>
        <v>0</v>
      </c>
      <c r="P4763" s="2">
        <f>IF(OR(L4762=1,L4762=2),H4763,0)</f>
        <v>0</v>
      </c>
      <c r="Q4763" s="2"/>
    </row>
    <row r="4764" spans="1:17" x14ac:dyDescent="0.3">
      <c r="A4764" s="1">
        <v>37285</v>
      </c>
      <c r="B4764">
        <v>16.5</v>
      </c>
      <c r="C4764">
        <v>16.700001</v>
      </c>
      <c r="D4764">
        <v>15.62</v>
      </c>
      <c r="E4764">
        <v>15.89</v>
      </c>
      <c r="F4764">
        <v>15.89</v>
      </c>
      <c r="G4764">
        <v>6889800</v>
      </c>
      <c r="H4764" s="3">
        <f>(F4764-B4764)/B4764</f>
        <v>-3.6969696969696937E-2</v>
      </c>
      <c r="I4764" s="3">
        <f>_xlfn.RANK.AVG(H4764,$H$3:$H$10273,1)/10271</f>
        <v>9.1130367052867298E-2</v>
      </c>
      <c r="J4764">
        <f>ROUNDDOWN($I4764*J$2,)-IF(MOD($I4764*J$2,1)=0,1,0)+1</f>
        <v>1</v>
      </c>
      <c r="K4764">
        <f>ROUNDDOWN($I4764*K$2,)-IF(MOD($I4764*K$2,1)=0,1,0)+1</f>
        <v>1</v>
      </c>
      <c r="L4764">
        <f>ROUNDDOWN($I4764*L$2,)-IF(MOD($I4764*L$2,1)=0,1,0)+1</f>
        <v>1</v>
      </c>
      <c r="M4764" s="3">
        <f>IF(L4763=4,H4764,0)</f>
        <v>0</v>
      </c>
      <c r="N4764" s="2">
        <f>IF(L4763=1,H4764,0)</f>
        <v>0</v>
      </c>
      <c r="O4764" s="2">
        <f>IF(OR(L4763=1,L4763=4),H4764,0)</f>
        <v>0</v>
      </c>
      <c r="P4764" s="2">
        <f>IF(OR(L4763=1,L4763=2),H4764,0)</f>
        <v>0</v>
      </c>
      <c r="Q4764" s="2"/>
    </row>
    <row r="4765" spans="1:17" x14ac:dyDescent="0.3">
      <c r="A4765" s="1">
        <v>37286</v>
      </c>
      <c r="B4765">
        <v>15.95</v>
      </c>
      <c r="C4765">
        <v>16.09</v>
      </c>
      <c r="D4765">
        <v>14.96</v>
      </c>
      <c r="E4765">
        <v>15.76</v>
      </c>
      <c r="F4765">
        <v>15.76</v>
      </c>
      <c r="G4765">
        <v>8529500</v>
      </c>
      <c r="H4765" s="3">
        <f>(F4765-B4765)/B4765</f>
        <v>-1.1912225705329123E-2</v>
      </c>
      <c r="I4765" s="3">
        <f>_xlfn.RANK.AVG(H4765,$H$3:$H$10273,1)/10271</f>
        <v>0.33764969331126471</v>
      </c>
      <c r="J4765">
        <f>ROUNDDOWN($I4765*J$2,)-IF(MOD($I4765*J$2,1)=0,1,0)+1</f>
        <v>1</v>
      </c>
      <c r="K4765">
        <f>ROUNDDOWN($I4765*K$2,)-IF(MOD($I4765*K$2,1)=0,1,0)+1</f>
        <v>2</v>
      </c>
      <c r="L4765">
        <f>ROUNDDOWN($I4765*L$2,)-IF(MOD($I4765*L$2,1)=0,1,0)+1</f>
        <v>2</v>
      </c>
      <c r="M4765" s="3">
        <f>IF(L4764=4,H4765,0)</f>
        <v>0</v>
      </c>
      <c r="N4765" s="2">
        <f>IF(L4764=1,H4765,0)</f>
        <v>-1.1912225705329123E-2</v>
      </c>
      <c r="O4765" s="2">
        <f>IF(OR(L4764=1,L4764=4),H4765,0)</f>
        <v>-1.1912225705329123E-2</v>
      </c>
      <c r="P4765" s="2">
        <f>IF(OR(L4764=1,L4764=2),H4765,0)</f>
        <v>-1.1912225705329123E-2</v>
      </c>
      <c r="Q4765" s="2"/>
    </row>
    <row r="4766" spans="1:17" x14ac:dyDescent="0.3">
      <c r="A4766" s="1">
        <v>37287</v>
      </c>
      <c r="B4766">
        <v>16.049999</v>
      </c>
      <c r="C4766">
        <v>16.239999999999998</v>
      </c>
      <c r="D4766">
        <v>15.39</v>
      </c>
      <c r="E4766">
        <v>16.049999</v>
      </c>
      <c r="F4766">
        <v>16.049999</v>
      </c>
      <c r="G4766">
        <v>8267200</v>
      </c>
      <c r="H4766" s="3">
        <f>(F4766-B4766)/B4766</f>
        <v>0</v>
      </c>
      <c r="I4766" s="3">
        <f>_xlfn.RANK.AVG(H4766,$H$3:$H$10273,1)/10271</f>
        <v>0.52443773731866417</v>
      </c>
      <c r="J4766">
        <f>ROUNDDOWN($I4766*J$2,)-IF(MOD($I4766*J$2,1)=0,1,0)+1</f>
        <v>2</v>
      </c>
      <c r="K4766">
        <f>ROUNDDOWN($I4766*K$2,)-IF(MOD($I4766*K$2,1)=0,1,0)+1</f>
        <v>2</v>
      </c>
      <c r="L4766">
        <f>ROUNDDOWN($I4766*L$2,)-IF(MOD($I4766*L$2,1)=0,1,0)+1</f>
        <v>3</v>
      </c>
      <c r="M4766" s="3">
        <f>IF(L4765=4,H4766,0)</f>
        <v>0</v>
      </c>
      <c r="N4766" s="2">
        <f>IF(L4765=1,H4766,0)</f>
        <v>0</v>
      </c>
      <c r="O4766" s="2">
        <f>IF(OR(L4765=1,L4765=4),H4766,0)</f>
        <v>0</v>
      </c>
      <c r="P4766" s="2">
        <f>IF(OR(L4765=1,L4765=2),H4766,0)</f>
        <v>0</v>
      </c>
      <c r="Q4766" s="2"/>
    </row>
    <row r="4767" spans="1:17" x14ac:dyDescent="0.3">
      <c r="A4767" s="1">
        <v>37288</v>
      </c>
      <c r="B4767">
        <v>15.86</v>
      </c>
      <c r="C4767">
        <v>15.98</v>
      </c>
      <c r="D4767">
        <v>15.48</v>
      </c>
      <c r="E4767">
        <v>15.8</v>
      </c>
      <c r="F4767">
        <v>15.8</v>
      </c>
      <c r="G4767">
        <v>4872500</v>
      </c>
      <c r="H4767" s="3">
        <f>(F4767-B4767)/B4767</f>
        <v>-3.7831021437578008E-3</v>
      </c>
      <c r="I4767" s="3">
        <f>_xlfn.RANK.AVG(H4767,$H$3:$H$10273,1)/10271</f>
        <v>0.46032518742089379</v>
      </c>
      <c r="J4767">
        <f>ROUNDDOWN($I4767*J$2,)-IF(MOD($I4767*J$2,1)=0,1,0)+1</f>
        <v>1</v>
      </c>
      <c r="K4767">
        <f>ROUNDDOWN($I4767*K$2,)-IF(MOD($I4767*K$2,1)=0,1,0)+1</f>
        <v>2</v>
      </c>
      <c r="L4767">
        <f>ROUNDDOWN($I4767*L$2,)-IF(MOD($I4767*L$2,1)=0,1,0)+1</f>
        <v>2</v>
      </c>
      <c r="M4767" s="3">
        <f>IF(L4766=4,H4767,0)</f>
        <v>0</v>
      </c>
      <c r="N4767" s="2">
        <f>IF(L4766=1,H4767,0)</f>
        <v>0</v>
      </c>
      <c r="O4767" s="2">
        <f>IF(OR(L4766=1,L4766=4),H4767,0)</f>
        <v>0</v>
      </c>
      <c r="P4767" s="2">
        <f>IF(OR(L4766=1,L4766=2),H4767,0)</f>
        <v>0</v>
      </c>
      <c r="Q4767" s="2"/>
    </row>
    <row r="4768" spans="1:17" x14ac:dyDescent="0.3">
      <c r="A4768" s="1">
        <v>37291</v>
      </c>
      <c r="B4768">
        <v>15.8</v>
      </c>
      <c r="C4768">
        <v>15.85</v>
      </c>
      <c r="D4768">
        <v>14.7</v>
      </c>
      <c r="E4768">
        <v>15.05</v>
      </c>
      <c r="F4768">
        <v>15.05</v>
      </c>
      <c r="G4768">
        <v>6426100</v>
      </c>
      <c r="H4768" s="3">
        <f>(F4768-B4768)/B4768</f>
        <v>-4.7468354430379743E-2</v>
      </c>
      <c r="I4768" s="3">
        <f>_xlfn.RANK.AVG(H4768,$H$3:$H$10273,1)/10271</f>
        <v>5.1406873722130271E-2</v>
      </c>
      <c r="J4768">
        <f>ROUNDDOWN($I4768*J$2,)-IF(MOD($I4768*J$2,1)=0,1,0)+1</f>
        <v>1</v>
      </c>
      <c r="K4768">
        <f>ROUNDDOWN($I4768*K$2,)-IF(MOD($I4768*K$2,1)=0,1,0)+1</f>
        <v>1</v>
      </c>
      <c r="L4768">
        <f>ROUNDDOWN($I4768*L$2,)-IF(MOD($I4768*L$2,1)=0,1,0)+1</f>
        <v>1</v>
      </c>
      <c r="M4768" s="3">
        <f>IF(L4767=4,H4768,0)</f>
        <v>0</v>
      </c>
      <c r="N4768" s="2">
        <f>IF(L4767=1,H4768,0)</f>
        <v>0</v>
      </c>
      <c r="O4768" s="2">
        <f>IF(OR(L4767=1,L4767=4),H4768,0)</f>
        <v>0</v>
      </c>
      <c r="P4768" s="2">
        <f>IF(OR(L4767=1,L4767=2),H4768,0)</f>
        <v>-4.7468354430379743E-2</v>
      </c>
      <c r="Q4768" s="2"/>
    </row>
    <row r="4769" spans="1:17" x14ac:dyDescent="0.3">
      <c r="A4769" s="1">
        <v>37292</v>
      </c>
      <c r="B4769">
        <v>15.05</v>
      </c>
      <c r="C4769">
        <v>15.05</v>
      </c>
      <c r="D4769">
        <v>14.45</v>
      </c>
      <c r="E4769">
        <v>14.58</v>
      </c>
      <c r="F4769">
        <v>14.58</v>
      </c>
      <c r="G4769">
        <v>5161900</v>
      </c>
      <c r="H4769" s="3">
        <f>(F4769-B4769)/B4769</f>
        <v>-3.1229235880398713E-2</v>
      </c>
      <c r="I4769" s="3">
        <f>_xlfn.RANK.AVG(H4769,$H$3:$H$10273,1)/10271</f>
        <v>0.12773829227923278</v>
      </c>
      <c r="J4769">
        <f>ROUNDDOWN($I4769*J$2,)-IF(MOD($I4769*J$2,1)=0,1,0)+1</f>
        <v>1</v>
      </c>
      <c r="K4769">
        <f>ROUNDDOWN($I4769*K$2,)-IF(MOD($I4769*K$2,1)=0,1,0)+1</f>
        <v>1</v>
      </c>
      <c r="L4769">
        <f>ROUNDDOWN($I4769*L$2,)-IF(MOD($I4769*L$2,1)=0,1,0)+1</f>
        <v>1</v>
      </c>
      <c r="M4769" s="3">
        <f>IF(L4768=4,H4769,0)</f>
        <v>0</v>
      </c>
      <c r="N4769" s="2">
        <f>IF(L4768=1,H4769,0)</f>
        <v>-3.1229235880398713E-2</v>
      </c>
      <c r="O4769" s="2">
        <f>IF(OR(L4768=1,L4768=4),H4769,0)</f>
        <v>-3.1229235880398713E-2</v>
      </c>
      <c r="P4769" s="2">
        <f>IF(OR(L4768=1,L4768=2),H4769,0)</f>
        <v>-3.1229235880398713E-2</v>
      </c>
      <c r="Q4769" s="2"/>
    </row>
    <row r="4770" spans="1:17" x14ac:dyDescent="0.3">
      <c r="A4770" s="1">
        <v>37293</v>
      </c>
      <c r="B4770">
        <v>14.68</v>
      </c>
      <c r="C4770">
        <v>14.74</v>
      </c>
      <c r="D4770">
        <v>14</v>
      </c>
      <c r="E4770">
        <v>14.05</v>
      </c>
      <c r="F4770">
        <v>14.05</v>
      </c>
      <c r="G4770">
        <v>5612800</v>
      </c>
      <c r="H4770" s="3">
        <f>(F4770-B4770)/B4770</f>
        <v>-4.2915531335149797E-2</v>
      </c>
      <c r="I4770" s="3">
        <f>_xlfn.RANK.AVG(H4770,$H$3:$H$10273,1)/10271</f>
        <v>6.6400545224418267E-2</v>
      </c>
      <c r="J4770">
        <f>ROUNDDOWN($I4770*J$2,)-IF(MOD($I4770*J$2,1)=0,1,0)+1</f>
        <v>1</v>
      </c>
      <c r="K4770">
        <f>ROUNDDOWN($I4770*K$2,)-IF(MOD($I4770*K$2,1)=0,1,0)+1</f>
        <v>1</v>
      </c>
      <c r="L4770">
        <f>ROUNDDOWN($I4770*L$2,)-IF(MOD($I4770*L$2,1)=0,1,0)+1</f>
        <v>1</v>
      </c>
      <c r="M4770" s="3">
        <f>IF(L4769=4,H4770,0)</f>
        <v>0</v>
      </c>
      <c r="N4770" s="2">
        <f>IF(L4769=1,H4770,0)</f>
        <v>-4.2915531335149797E-2</v>
      </c>
      <c r="O4770" s="2">
        <f>IF(OR(L4769=1,L4769=4),H4770,0)</f>
        <v>-4.2915531335149797E-2</v>
      </c>
      <c r="P4770" s="2">
        <f>IF(OR(L4769=1,L4769=2),H4770,0)</f>
        <v>-4.2915531335149797E-2</v>
      </c>
      <c r="Q4770" s="2"/>
    </row>
    <row r="4771" spans="1:17" x14ac:dyDescent="0.3">
      <c r="A4771" s="1">
        <v>37294</v>
      </c>
      <c r="B4771">
        <v>14.02</v>
      </c>
      <c r="C4771">
        <v>14.17</v>
      </c>
      <c r="D4771">
        <v>13</v>
      </c>
      <c r="E4771">
        <v>13.49</v>
      </c>
      <c r="F4771">
        <v>13.49</v>
      </c>
      <c r="G4771">
        <v>6248400</v>
      </c>
      <c r="H4771" s="3">
        <f>(F4771-B4771)/B4771</f>
        <v>-3.7803138373751738E-2</v>
      </c>
      <c r="I4771" s="3">
        <f>_xlfn.RANK.AVG(H4771,$H$3:$H$10273,1)/10271</f>
        <v>8.7333268425664495E-2</v>
      </c>
      <c r="J4771">
        <f>ROUNDDOWN($I4771*J$2,)-IF(MOD($I4771*J$2,1)=0,1,0)+1</f>
        <v>1</v>
      </c>
      <c r="K4771">
        <f>ROUNDDOWN($I4771*K$2,)-IF(MOD($I4771*K$2,1)=0,1,0)+1</f>
        <v>1</v>
      </c>
      <c r="L4771">
        <f>ROUNDDOWN($I4771*L$2,)-IF(MOD($I4771*L$2,1)=0,1,0)+1</f>
        <v>1</v>
      </c>
      <c r="M4771" s="3">
        <f>IF(L4770=4,H4771,0)</f>
        <v>0</v>
      </c>
      <c r="N4771" s="2">
        <f>IF(L4770=1,H4771,0)</f>
        <v>-3.7803138373751738E-2</v>
      </c>
      <c r="O4771" s="2">
        <f>IF(OR(L4770=1,L4770=4),H4771,0)</f>
        <v>-3.7803138373751738E-2</v>
      </c>
      <c r="P4771" s="2">
        <f>IF(OR(L4770=1,L4770=2),H4771,0)</f>
        <v>-3.7803138373751738E-2</v>
      </c>
      <c r="Q4771" s="2"/>
    </row>
    <row r="4772" spans="1:17" x14ac:dyDescent="0.3">
      <c r="A4772" s="1">
        <v>37295</v>
      </c>
      <c r="B4772">
        <v>13.75</v>
      </c>
      <c r="C4772">
        <v>15.25</v>
      </c>
      <c r="D4772">
        <v>13.4</v>
      </c>
      <c r="E4772">
        <v>15.25</v>
      </c>
      <c r="F4772">
        <v>15.25</v>
      </c>
      <c r="G4772">
        <v>8707800</v>
      </c>
      <c r="H4772" s="3">
        <f>(F4772-B4772)/B4772</f>
        <v>0.10909090909090909</v>
      </c>
      <c r="I4772" s="3">
        <f>_xlfn.RANK.AVG(H4772,$H$3:$H$10273,1)/10271</f>
        <v>0.99493720183039625</v>
      </c>
      <c r="J4772">
        <f>ROUNDDOWN($I4772*J$2,)-IF(MOD($I4772*J$2,1)=0,1,0)+1</f>
        <v>2</v>
      </c>
      <c r="K4772">
        <f>ROUNDDOWN($I4772*K$2,)-IF(MOD($I4772*K$2,1)=0,1,0)+1</f>
        <v>3</v>
      </c>
      <c r="L4772">
        <f>ROUNDDOWN($I4772*L$2,)-IF(MOD($I4772*L$2,1)=0,1,0)+1</f>
        <v>4</v>
      </c>
      <c r="M4772" s="3">
        <f>IF(L4771=4,H4772,0)</f>
        <v>0</v>
      </c>
      <c r="N4772" s="2">
        <f>IF(L4771=1,H4772,0)</f>
        <v>0.10909090909090909</v>
      </c>
      <c r="O4772" s="2">
        <f>IF(OR(L4771=1,L4771=4),H4772,0)</f>
        <v>0.10909090909090909</v>
      </c>
      <c r="P4772" s="2">
        <f>IF(OR(L4771=1,L4771=2),H4772,0)</f>
        <v>0.10909090909090909</v>
      </c>
      <c r="Q4772" s="2"/>
    </row>
    <row r="4773" spans="1:17" x14ac:dyDescent="0.3">
      <c r="A4773" s="1">
        <v>37298</v>
      </c>
      <c r="B4773">
        <v>15.01</v>
      </c>
      <c r="C4773">
        <v>15.25</v>
      </c>
      <c r="D4773">
        <v>14.4</v>
      </c>
      <c r="E4773">
        <v>15</v>
      </c>
      <c r="F4773">
        <v>15</v>
      </c>
      <c r="G4773">
        <v>6207000</v>
      </c>
      <c r="H4773" s="3">
        <f>(F4773-B4773)/B4773</f>
        <v>-6.6622251832110506E-4</v>
      </c>
      <c r="I4773" s="3">
        <f>_xlfn.RANK.AVG(H4773,$H$3:$H$10273,1)/10271</f>
        <v>0.49216239898744035</v>
      </c>
      <c r="J4773">
        <f>ROUNDDOWN($I4773*J$2,)-IF(MOD($I4773*J$2,1)=0,1,0)+1</f>
        <v>1</v>
      </c>
      <c r="K4773">
        <f>ROUNDDOWN($I4773*K$2,)-IF(MOD($I4773*K$2,1)=0,1,0)+1</f>
        <v>2</v>
      </c>
      <c r="L4773">
        <f>ROUNDDOWN($I4773*L$2,)-IF(MOD($I4773*L$2,1)=0,1,0)+1</f>
        <v>2</v>
      </c>
      <c r="M4773" s="3">
        <f>IF(L4772=4,H4773,0)</f>
        <v>-6.6622251832110506E-4</v>
      </c>
      <c r="N4773" s="2">
        <f>IF(L4772=1,H4773,0)</f>
        <v>0</v>
      </c>
      <c r="O4773" s="2">
        <f>IF(OR(L4772=1,L4772=4),H4773,0)</f>
        <v>-6.6622251832110506E-4</v>
      </c>
      <c r="P4773" s="2">
        <f>IF(OR(L4772=1,L4772=2),H4773,0)</f>
        <v>0</v>
      </c>
      <c r="Q4773" s="2"/>
    </row>
    <row r="4774" spans="1:17" x14ac:dyDescent="0.3">
      <c r="A4774" s="1">
        <v>37299</v>
      </c>
      <c r="B4774">
        <v>14.78</v>
      </c>
      <c r="C4774">
        <v>15.24</v>
      </c>
      <c r="D4774">
        <v>14.39</v>
      </c>
      <c r="E4774">
        <v>15.12</v>
      </c>
      <c r="F4774">
        <v>15.12</v>
      </c>
      <c r="G4774">
        <v>7170300</v>
      </c>
      <c r="H4774" s="3">
        <f>(F4774-B4774)/B4774</f>
        <v>2.3004059539918801E-2</v>
      </c>
      <c r="I4774" s="3">
        <f>_xlfn.RANK.AVG(H4774,$H$3:$H$10273,1)/10271</f>
        <v>0.81949177295297437</v>
      </c>
      <c r="J4774">
        <f>ROUNDDOWN($I4774*J$2,)-IF(MOD($I4774*J$2,1)=0,1,0)+1</f>
        <v>2</v>
      </c>
      <c r="K4774">
        <f>ROUNDDOWN($I4774*K$2,)-IF(MOD($I4774*K$2,1)=0,1,0)+1</f>
        <v>3</v>
      </c>
      <c r="L4774">
        <f>ROUNDDOWN($I4774*L$2,)-IF(MOD($I4774*L$2,1)=0,1,0)+1</f>
        <v>4</v>
      </c>
      <c r="M4774" s="3">
        <f>IF(L4773=4,H4774,0)</f>
        <v>0</v>
      </c>
      <c r="N4774" s="2">
        <f>IF(L4773=1,H4774,0)</f>
        <v>0</v>
      </c>
      <c r="O4774" s="2">
        <f>IF(OR(L4773=1,L4773=4),H4774,0)</f>
        <v>0</v>
      </c>
      <c r="P4774" s="2">
        <f>IF(OR(L4773=1,L4773=2),H4774,0)</f>
        <v>2.3004059539918801E-2</v>
      </c>
      <c r="Q4774" s="2"/>
    </row>
    <row r="4775" spans="1:17" x14ac:dyDescent="0.3">
      <c r="A4775" s="1">
        <v>37300</v>
      </c>
      <c r="B4775">
        <v>15.23</v>
      </c>
      <c r="C4775">
        <v>15.52</v>
      </c>
      <c r="D4775">
        <v>15.1</v>
      </c>
      <c r="E4775">
        <v>15.5</v>
      </c>
      <c r="F4775">
        <v>15.5</v>
      </c>
      <c r="G4775">
        <v>5147700</v>
      </c>
      <c r="H4775" s="3">
        <f>(F4775-B4775)/B4775</f>
        <v>1.7728168089297412E-2</v>
      </c>
      <c r="I4775" s="3">
        <f>_xlfn.RANK.AVG(H4775,$H$3:$H$10273,1)/10271</f>
        <v>0.76983740628955311</v>
      </c>
      <c r="J4775">
        <f>ROUNDDOWN($I4775*J$2,)-IF(MOD($I4775*J$2,1)=0,1,0)+1</f>
        <v>2</v>
      </c>
      <c r="K4775">
        <f>ROUNDDOWN($I4775*K$2,)-IF(MOD($I4775*K$2,1)=0,1,0)+1</f>
        <v>3</v>
      </c>
      <c r="L4775">
        <f>ROUNDDOWN($I4775*L$2,)-IF(MOD($I4775*L$2,1)=0,1,0)+1</f>
        <v>4</v>
      </c>
      <c r="M4775" s="3">
        <f>IF(L4774=4,H4775,0)</f>
        <v>1.7728168089297412E-2</v>
      </c>
      <c r="N4775" s="2">
        <f>IF(L4774=1,H4775,0)</f>
        <v>0</v>
      </c>
      <c r="O4775" s="2">
        <f>IF(OR(L4774=1,L4774=4),H4775,0)</f>
        <v>1.7728168089297412E-2</v>
      </c>
      <c r="P4775" s="2">
        <f>IF(OR(L4774=1,L4774=2),H4775,0)</f>
        <v>0</v>
      </c>
      <c r="Q4775" s="2"/>
    </row>
    <row r="4776" spans="1:17" x14ac:dyDescent="0.3">
      <c r="A4776" s="1">
        <v>37301</v>
      </c>
      <c r="B4776">
        <v>15.5</v>
      </c>
      <c r="C4776">
        <v>15.7</v>
      </c>
      <c r="D4776">
        <v>14.84</v>
      </c>
      <c r="E4776">
        <v>14.85</v>
      </c>
      <c r="F4776">
        <v>14.85</v>
      </c>
      <c r="G4776">
        <v>5040200</v>
      </c>
      <c r="H4776" s="3">
        <f>(F4776-B4776)/B4776</f>
        <v>-4.1935483870967766E-2</v>
      </c>
      <c r="I4776" s="3">
        <f>_xlfn.RANK.AVG(H4776,$H$3:$H$10273,1)/10271</f>
        <v>7.0684451367929127E-2</v>
      </c>
      <c r="J4776">
        <f>ROUNDDOWN($I4776*J$2,)-IF(MOD($I4776*J$2,1)=0,1,0)+1</f>
        <v>1</v>
      </c>
      <c r="K4776">
        <f>ROUNDDOWN($I4776*K$2,)-IF(MOD($I4776*K$2,1)=0,1,0)+1</f>
        <v>1</v>
      </c>
      <c r="L4776">
        <f>ROUNDDOWN($I4776*L$2,)-IF(MOD($I4776*L$2,1)=0,1,0)+1</f>
        <v>1</v>
      </c>
      <c r="M4776" s="3">
        <f>IF(L4775=4,H4776,0)</f>
        <v>-4.1935483870967766E-2</v>
      </c>
      <c r="N4776" s="2">
        <f>IF(L4775=1,H4776,0)</f>
        <v>0</v>
      </c>
      <c r="O4776" s="2">
        <f>IF(OR(L4775=1,L4775=4),H4776,0)</f>
        <v>-4.1935483870967766E-2</v>
      </c>
      <c r="P4776" s="2">
        <f>IF(OR(L4775=1,L4775=2),H4776,0)</f>
        <v>0</v>
      </c>
      <c r="Q4776" s="2"/>
    </row>
    <row r="4777" spans="1:17" x14ac:dyDescent="0.3">
      <c r="A4777" s="1">
        <v>37302</v>
      </c>
      <c r="B4777">
        <v>15</v>
      </c>
      <c r="C4777">
        <v>15.15</v>
      </c>
      <c r="D4777">
        <v>14.35</v>
      </c>
      <c r="E4777">
        <v>14.52</v>
      </c>
      <c r="F4777">
        <v>14.52</v>
      </c>
      <c r="G4777">
        <v>7334500</v>
      </c>
      <c r="H4777" s="3">
        <f>(F4777-B4777)/B4777</f>
        <v>-3.2000000000000028E-2</v>
      </c>
      <c r="I4777" s="3">
        <f>_xlfn.RANK.AVG(H4777,$H$3:$H$10273,1)/10271</f>
        <v>0.12145847531885892</v>
      </c>
      <c r="J4777">
        <f>ROUNDDOWN($I4777*J$2,)-IF(MOD($I4777*J$2,1)=0,1,0)+1</f>
        <v>1</v>
      </c>
      <c r="K4777">
        <f>ROUNDDOWN($I4777*K$2,)-IF(MOD($I4777*K$2,1)=0,1,0)+1</f>
        <v>1</v>
      </c>
      <c r="L4777">
        <f>ROUNDDOWN($I4777*L$2,)-IF(MOD($I4777*L$2,1)=0,1,0)+1</f>
        <v>1</v>
      </c>
      <c r="M4777" s="3">
        <f>IF(L4776=4,H4777,0)</f>
        <v>0</v>
      </c>
      <c r="N4777" s="2">
        <f>IF(L4776=1,H4777,0)</f>
        <v>-3.2000000000000028E-2</v>
      </c>
      <c r="O4777" s="2">
        <f>IF(OR(L4776=1,L4776=4),H4777,0)</f>
        <v>-3.2000000000000028E-2</v>
      </c>
      <c r="P4777" s="2">
        <f>IF(OR(L4776=1,L4776=2),H4777,0)</f>
        <v>-3.2000000000000028E-2</v>
      </c>
      <c r="Q4777" s="2"/>
    </row>
    <row r="4778" spans="1:17" x14ac:dyDescent="0.3">
      <c r="A4778" s="1">
        <v>37306</v>
      </c>
      <c r="B4778">
        <v>14.5</v>
      </c>
      <c r="C4778">
        <v>14.6</v>
      </c>
      <c r="D4778">
        <v>13.76</v>
      </c>
      <c r="E4778">
        <v>13.76</v>
      </c>
      <c r="F4778">
        <v>13.76</v>
      </c>
      <c r="G4778">
        <v>5273100</v>
      </c>
      <c r="H4778" s="3">
        <f>(F4778-B4778)/B4778</f>
        <v>-5.1034482758620707E-2</v>
      </c>
      <c r="I4778" s="3">
        <f>_xlfn.RANK.AVG(H4778,$H$3:$H$10273,1)/10271</f>
        <v>4.1865446402492457E-2</v>
      </c>
      <c r="J4778">
        <f>ROUNDDOWN($I4778*J$2,)-IF(MOD($I4778*J$2,1)=0,1,0)+1</f>
        <v>1</v>
      </c>
      <c r="K4778">
        <f>ROUNDDOWN($I4778*K$2,)-IF(MOD($I4778*K$2,1)=0,1,0)+1</f>
        <v>1</v>
      </c>
      <c r="L4778">
        <f>ROUNDDOWN($I4778*L$2,)-IF(MOD($I4778*L$2,1)=0,1,0)+1</f>
        <v>1</v>
      </c>
      <c r="M4778" s="3">
        <f>IF(L4777=4,H4778,0)</f>
        <v>0</v>
      </c>
      <c r="N4778" s="2">
        <f>IF(L4777=1,H4778,0)</f>
        <v>-5.1034482758620707E-2</v>
      </c>
      <c r="O4778" s="2">
        <f>IF(OR(L4777=1,L4777=4),H4778,0)</f>
        <v>-5.1034482758620707E-2</v>
      </c>
      <c r="P4778" s="2">
        <f>IF(OR(L4777=1,L4777=2),H4778,0)</f>
        <v>-5.1034482758620707E-2</v>
      </c>
      <c r="Q4778" s="2"/>
    </row>
    <row r="4779" spans="1:17" x14ac:dyDescent="0.3">
      <c r="A4779" s="1">
        <v>37307</v>
      </c>
      <c r="B4779">
        <v>14.15</v>
      </c>
      <c r="C4779">
        <v>14.76</v>
      </c>
      <c r="D4779">
        <v>13.79</v>
      </c>
      <c r="E4779">
        <v>14.72</v>
      </c>
      <c r="F4779">
        <v>14.72</v>
      </c>
      <c r="G4779">
        <v>5349900</v>
      </c>
      <c r="H4779" s="3">
        <f>(F4779-B4779)/B4779</f>
        <v>4.0282685512367508E-2</v>
      </c>
      <c r="I4779" s="3">
        <f>_xlfn.RANK.AVG(H4779,$H$3:$H$10273,1)/10271</f>
        <v>0.91977412131243308</v>
      </c>
      <c r="J4779">
        <f>ROUNDDOWN($I4779*J$2,)-IF(MOD($I4779*J$2,1)=0,1,0)+1</f>
        <v>2</v>
      </c>
      <c r="K4779">
        <f>ROUNDDOWN($I4779*K$2,)-IF(MOD($I4779*K$2,1)=0,1,0)+1</f>
        <v>3</v>
      </c>
      <c r="L4779">
        <f>ROUNDDOWN($I4779*L$2,)-IF(MOD($I4779*L$2,1)=0,1,0)+1</f>
        <v>4</v>
      </c>
      <c r="M4779" s="3">
        <f>IF(L4778=4,H4779,0)</f>
        <v>0</v>
      </c>
      <c r="N4779" s="2">
        <f>IF(L4778=1,H4779,0)</f>
        <v>4.0282685512367508E-2</v>
      </c>
      <c r="O4779" s="2">
        <f>IF(OR(L4778=1,L4778=4),H4779,0)</f>
        <v>4.0282685512367508E-2</v>
      </c>
      <c r="P4779" s="2">
        <f>IF(OR(L4778=1,L4778=2),H4779,0)</f>
        <v>4.0282685512367508E-2</v>
      </c>
      <c r="Q4779" s="2"/>
    </row>
    <row r="4780" spans="1:17" x14ac:dyDescent="0.3">
      <c r="A4780" s="1">
        <v>37308</v>
      </c>
      <c r="B4780">
        <v>14.4</v>
      </c>
      <c r="C4780">
        <v>14.4</v>
      </c>
      <c r="D4780">
        <v>13.1</v>
      </c>
      <c r="E4780">
        <v>13.14</v>
      </c>
      <c r="F4780">
        <v>13.14</v>
      </c>
      <c r="G4780">
        <v>10916000</v>
      </c>
      <c r="H4780" s="3">
        <f>(F4780-B4780)/B4780</f>
        <v>-8.7499999999999981E-2</v>
      </c>
      <c r="I4780" s="3">
        <f>_xlfn.RANK.AVG(H4780,$H$3:$H$10273,1)/10271</f>
        <v>6.0364132022198425E-3</v>
      </c>
      <c r="J4780">
        <f>ROUNDDOWN($I4780*J$2,)-IF(MOD($I4780*J$2,1)=0,1,0)+1</f>
        <v>1</v>
      </c>
      <c r="K4780">
        <f>ROUNDDOWN($I4780*K$2,)-IF(MOD($I4780*K$2,1)=0,1,0)+1</f>
        <v>1</v>
      </c>
      <c r="L4780">
        <f>ROUNDDOWN($I4780*L$2,)-IF(MOD($I4780*L$2,1)=0,1,0)+1</f>
        <v>1</v>
      </c>
      <c r="M4780" s="3">
        <f>IF(L4779=4,H4780,0)</f>
        <v>-8.7499999999999981E-2</v>
      </c>
      <c r="N4780" s="2">
        <f>IF(L4779=1,H4780,0)</f>
        <v>0</v>
      </c>
      <c r="O4780" s="2">
        <f>IF(OR(L4779=1,L4779=4),H4780,0)</f>
        <v>-8.7499999999999981E-2</v>
      </c>
      <c r="P4780" s="2">
        <f>IF(OR(L4779=1,L4779=2),H4780,0)</f>
        <v>0</v>
      </c>
      <c r="Q4780" s="2"/>
    </row>
    <row r="4781" spans="1:17" x14ac:dyDescent="0.3">
      <c r="A4781" s="1">
        <v>37309</v>
      </c>
      <c r="B4781">
        <v>13.25</v>
      </c>
      <c r="C4781">
        <v>13.45</v>
      </c>
      <c r="D4781">
        <v>12.63</v>
      </c>
      <c r="E4781">
        <v>12.85</v>
      </c>
      <c r="F4781">
        <v>12.85</v>
      </c>
      <c r="G4781">
        <v>8948000</v>
      </c>
      <c r="H4781" s="3">
        <f>(F4781-B4781)/B4781</f>
        <v>-3.0188679245283047E-2</v>
      </c>
      <c r="I4781" s="3">
        <f>_xlfn.RANK.AVG(H4781,$H$3:$H$10273,1)/10271</f>
        <v>0.13426151299776068</v>
      </c>
      <c r="J4781">
        <f>ROUNDDOWN($I4781*J$2,)-IF(MOD($I4781*J$2,1)=0,1,0)+1</f>
        <v>1</v>
      </c>
      <c r="K4781">
        <f>ROUNDDOWN($I4781*K$2,)-IF(MOD($I4781*K$2,1)=0,1,0)+1</f>
        <v>1</v>
      </c>
      <c r="L4781">
        <f>ROUNDDOWN($I4781*L$2,)-IF(MOD($I4781*L$2,1)=0,1,0)+1</f>
        <v>1</v>
      </c>
      <c r="M4781" s="3">
        <f>IF(L4780=4,H4781,0)</f>
        <v>0</v>
      </c>
      <c r="N4781" s="2">
        <f>IF(L4780=1,H4781,0)</f>
        <v>-3.0188679245283047E-2</v>
      </c>
      <c r="O4781" s="2">
        <f>IF(OR(L4780=1,L4780=4),H4781,0)</f>
        <v>-3.0188679245283047E-2</v>
      </c>
      <c r="P4781" s="2">
        <f>IF(OR(L4780=1,L4780=2),H4781,0)</f>
        <v>-3.0188679245283047E-2</v>
      </c>
      <c r="Q4781" s="2"/>
    </row>
    <row r="4782" spans="1:17" x14ac:dyDescent="0.3">
      <c r="A4782" s="1">
        <v>37312</v>
      </c>
      <c r="B4782">
        <v>13.2</v>
      </c>
      <c r="C4782">
        <v>13.75</v>
      </c>
      <c r="D4782">
        <v>13.11</v>
      </c>
      <c r="E4782">
        <v>13.57</v>
      </c>
      <c r="F4782">
        <v>13.57</v>
      </c>
      <c r="G4782">
        <v>5647300</v>
      </c>
      <c r="H4782" s="3">
        <f>(F4782-B4782)/B4782</f>
        <v>2.8030303030303107E-2</v>
      </c>
      <c r="I4782" s="3">
        <f>_xlfn.RANK.AVG(H4782,$H$3:$H$10273,1)/10271</f>
        <v>0.85551552915977025</v>
      </c>
      <c r="J4782">
        <f>ROUNDDOWN($I4782*J$2,)-IF(MOD($I4782*J$2,1)=0,1,0)+1</f>
        <v>2</v>
      </c>
      <c r="K4782">
        <f>ROUNDDOWN($I4782*K$2,)-IF(MOD($I4782*K$2,1)=0,1,0)+1</f>
        <v>3</v>
      </c>
      <c r="L4782">
        <f>ROUNDDOWN($I4782*L$2,)-IF(MOD($I4782*L$2,1)=0,1,0)+1</f>
        <v>4</v>
      </c>
      <c r="M4782" s="3">
        <f>IF(L4781=4,H4782,0)</f>
        <v>0</v>
      </c>
      <c r="N4782" s="2">
        <f>IF(L4781=1,H4782,0)</f>
        <v>2.8030303030303107E-2</v>
      </c>
      <c r="O4782" s="2">
        <f>IF(OR(L4781=1,L4781=4),H4782,0)</f>
        <v>2.8030303030303107E-2</v>
      </c>
      <c r="P4782" s="2">
        <f>IF(OR(L4781=1,L4781=2),H4782,0)</f>
        <v>2.8030303030303107E-2</v>
      </c>
      <c r="Q4782" s="2"/>
    </row>
    <row r="4783" spans="1:17" x14ac:dyDescent="0.3">
      <c r="A4783" s="1">
        <v>37313</v>
      </c>
      <c r="B4783">
        <v>13.6</v>
      </c>
      <c r="C4783">
        <v>13.83</v>
      </c>
      <c r="D4783">
        <v>13.18</v>
      </c>
      <c r="E4783">
        <v>13.7</v>
      </c>
      <c r="F4783">
        <v>13.7</v>
      </c>
      <c r="G4783">
        <v>4525200</v>
      </c>
      <c r="H4783" s="3">
        <f>(F4783-B4783)/B4783</f>
        <v>7.3529411764705621E-3</v>
      </c>
      <c r="I4783" s="3">
        <f>_xlfn.RANK.AVG(H4783,$H$3:$H$10273,1)/10271</f>
        <v>0.63917826891247198</v>
      </c>
      <c r="J4783">
        <f>ROUNDDOWN($I4783*J$2,)-IF(MOD($I4783*J$2,1)=0,1,0)+1</f>
        <v>2</v>
      </c>
      <c r="K4783">
        <f>ROUNDDOWN($I4783*K$2,)-IF(MOD($I4783*K$2,1)=0,1,0)+1</f>
        <v>2</v>
      </c>
      <c r="L4783">
        <f>ROUNDDOWN($I4783*L$2,)-IF(MOD($I4783*L$2,1)=0,1,0)+1</f>
        <v>3</v>
      </c>
      <c r="M4783" s="3">
        <f>IF(L4782=4,H4783,0)</f>
        <v>7.3529411764705621E-3</v>
      </c>
      <c r="N4783" s="2">
        <f>IF(L4782=1,H4783,0)</f>
        <v>0</v>
      </c>
      <c r="O4783" s="2">
        <f>IF(OR(L4782=1,L4782=4),H4783,0)</f>
        <v>7.3529411764705621E-3</v>
      </c>
      <c r="P4783" s="2">
        <f>IF(OR(L4782=1,L4782=2),H4783,0)</f>
        <v>0</v>
      </c>
      <c r="Q4783" s="2"/>
    </row>
    <row r="4784" spans="1:17" x14ac:dyDescent="0.3">
      <c r="A4784" s="1">
        <v>37314</v>
      </c>
      <c r="B4784">
        <v>14.45</v>
      </c>
      <c r="C4784">
        <v>14.65</v>
      </c>
      <c r="D4784">
        <v>13.8</v>
      </c>
      <c r="E4784">
        <v>14.02</v>
      </c>
      <c r="F4784">
        <v>14.02</v>
      </c>
      <c r="G4784">
        <v>7095100</v>
      </c>
      <c r="H4784" s="3">
        <f>(F4784-B4784)/B4784</f>
        <v>-2.9757785467128008E-2</v>
      </c>
      <c r="I4784" s="3">
        <f>_xlfn.RANK.AVG(H4784,$H$3:$H$10273,1)/10271</f>
        <v>0.13786388861844026</v>
      </c>
      <c r="J4784">
        <f>ROUNDDOWN($I4784*J$2,)-IF(MOD($I4784*J$2,1)=0,1,0)+1</f>
        <v>1</v>
      </c>
      <c r="K4784">
        <f>ROUNDDOWN($I4784*K$2,)-IF(MOD($I4784*K$2,1)=0,1,0)+1</f>
        <v>1</v>
      </c>
      <c r="L4784">
        <f>ROUNDDOWN($I4784*L$2,)-IF(MOD($I4784*L$2,1)=0,1,0)+1</f>
        <v>1</v>
      </c>
      <c r="M4784" s="3">
        <f>IF(L4783=4,H4784,0)</f>
        <v>0</v>
      </c>
      <c r="N4784" s="2">
        <f>IF(L4783=1,H4784,0)</f>
        <v>0</v>
      </c>
      <c r="O4784" s="2">
        <f>IF(OR(L4783=1,L4783=4),H4784,0)</f>
        <v>0</v>
      </c>
      <c r="P4784" s="2">
        <f>IF(OR(L4783=1,L4783=2),H4784,0)</f>
        <v>0</v>
      </c>
      <c r="Q4784" s="2"/>
    </row>
    <row r="4785" spans="1:17" x14ac:dyDescent="0.3">
      <c r="A4785" s="1">
        <v>37315</v>
      </c>
      <c r="B4785">
        <v>14.2</v>
      </c>
      <c r="C4785">
        <v>14.21</v>
      </c>
      <c r="D4785">
        <v>13.25</v>
      </c>
      <c r="E4785">
        <v>13.5</v>
      </c>
      <c r="F4785">
        <v>13.5</v>
      </c>
      <c r="G4785">
        <v>5141700</v>
      </c>
      <c r="H4785" s="3">
        <f>(F4785-B4785)/B4785</f>
        <v>-4.9295774647887279E-2</v>
      </c>
      <c r="I4785" s="3">
        <f>_xlfn.RANK.AVG(H4785,$H$3:$H$10273,1)/10271</f>
        <v>4.7025606075357801E-2</v>
      </c>
      <c r="J4785">
        <f>ROUNDDOWN($I4785*J$2,)-IF(MOD($I4785*J$2,1)=0,1,0)+1</f>
        <v>1</v>
      </c>
      <c r="K4785">
        <f>ROUNDDOWN($I4785*K$2,)-IF(MOD($I4785*K$2,1)=0,1,0)+1</f>
        <v>1</v>
      </c>
      <c r="L4785">
        <f>ROUNDDOWN($I4785*L$2,)-IF(MOD($I4785*L$2,1)=0,1,0)+1</f>
        <v>1</v>
      </c>
      <c r="M4785" s="3">
        <f>IF(L4784=4,H4785,0)</f>
        <v>0</v>
      </c>
      <c r="N4785" s="2">
        <f>IF(L4784=1,H4785,0)</f>
        <v>-4.9295774647887279E-2</v>
      </c>
      <c r="O4785" s="2">
        <f>IF(OR(L4784=1,L4784=4),H4785,0)</f>
        <v>-4.9295774647887279E-2</v>
      </c>
      <c r="P4785" s="2">
        <f>IF(OR(L4784=1,L4784=2),H4785,0)</f>
        <v>-4.9295774647887279E-2</v>
      </c>
      <c r="Q4785" s="2"/>
    </row>
    <row r="4786" spans="1:17" x14ac:dyDescent="0.3">
      <c r="A4786" s="1">
        <v>37316</v>
      </c>
      <c r="B4786">
        <v>13.78</v>
      </c>
      <c r="C4786">
        <v>15.15</v>
      </c>
      <c r="D4786">
        <v>13.78</v>
      </c>
      <c r="E4786">
        <v>15.15</v>
      </c>
      <c r="F4786">
        <v>15.15</v>
      </c>
      <c r="G4786">
        <v>5851200</v>
      </c>
      <c r="H4786" s="3">
        <f>(F4786-B4786)/B4786</f>
        <v>9.941944847605233E-2</v>
      </c>
      <c r="I4786" s="3">
        <f>_xlfn.RANK.AVG(H4786,$H$3:$H$10273,1)/10271</f>
        <v>0.99269788725537922</v>
      </c>
      <c r="J4786">
        <f>ROUNDDOWN($I4786*J$2,)-IF(MOD($I4786*J$2,1)=0,1,0)+1</f>
        <v>2</v>
      </c>
      <c r="K4786">
        <f>ROUNDDOWN($I4786*K$2,)-IF(MOD($I4786*K$2,1)=0,1,0)+1</f>
        <v>3</v>
      </c>
      <c r="L4786">
        <f>ROUNDDOWN($I4786*L$2,)-IF(MOD($I4786*L$2,1)=0,1,0)+1</f>
        <v>4</v>
      </c>
      <c r="M4786" s="3">
        <f>IF(L4785=4,H4786,0)</f>
        <v>0</v>
      </c>
      <c r="N4786" s="2">
        <f>IF(L4785=1,H4786,0)</f>
        <v>9.941944847605233E-2</v>
      </c>
      <c r="O4786" s="2">
        <f>IF(OR(L4785=1,L4785=4),H4786,0)</f>
        <v>9.941944847605233E-2</v>
      </c>
      <c r="P4786" s="2">
        <f>IF(OR(L4785=1,L4785=2),H4786,0)</f>
        <v>9.941944847605233E-2</v>
      </c>
      <c r="Q4786" s="2"/>
    </row>
    <row r="4787" spans="1:17" x14ac:dyDescent="0.3">
      <c r="A4787" s="1">
        <v>37319</v>
      </c>
      <c r="B4787">
        <v>15.07</v>
      </c>
      <c r="C4787">
        <v>15.47</v>
      </c>
      <c r="D4787">
        <v>14.4</v>
      </c>
      <c r="E4787">
        <v>15.24</v>
      </c>
      <c r="F4787">
        <v>15.24</v>
      </c>
      <c r="G4787">
        <v>6970800</v>
      </c>
      <c r="H4787" s="3">
        <f>(F4787-B4787)/B4787</f>
        <v>1.1280690112806897E-2</v>
      </c>
      <c r="I4787" s="3">
        <f>_xlfn.RANK.AVG(H4787,$H$3:$H$10273,1)/10271</f>
        <v>0.69087722714438715</v>
      </c>
      <c r="J4787">
        <f>ROUNDDOWN($I4787*J$2,)-IF(MOD($I4787*J$2,1)=0,1,0)+1</f>
        <v>2</v>
      </c>
      <c r="K4787">
        <f>ROUNDDOWN($I4787*K$2,)-IF(MOD($I4787*K$2,1)=0,1,0)+1</f>
        <v>3</v>
      </c>
      <c r="L4787">
        <f>ROUNDDOWN($I4787*L$2,)-IF(MOD($I4787*L$2,1)=0,1,0)+1</f>
        <v>3</v>
      </c>
      <c r="M4787" s="3">
        <f>IF(L4786=4,H4787,0)</f>
        <v>1.1280690112806897E-2</v>
      </c>
      <c r="N4787" s="2">
        <f>IF(L4786=1,H4787,0)</f>
        <v>0</v>
      </c>
      <c r="O4787" s="2">
        <f>IF(OR(L4786=1,L4786=4),H4787,0)</f>
        <v>1.1280690112806897E-2</v>
      </c>
      <c r="P4787" s="2">
        <f>IF(OR(L4786=1,L4786=2),H4787,0)</f>
        <v>0</v>
      </c>
      <c r="Q4787" s="2"/>
    </row>
    <row r="4788" spans="1:17" x14ac:dyDescent="0.3">
      <c r="A4788" s="1">
        <v>37320</v>
      </c>
      <c r="B4788">
        <v>15.3</v>
      </c>
      <c r="C4788">
        <v>16.02</v>
      </c>
      <c r="D4788">
        <v>15.21</v>
      </c>
      <c r="E4788">
        <v>15.74</v>
      </c>
      <c r="F4788">
        <v>15.74</v>
      </c>
      <c r="G4788">
        <v>8753800</v>
      </c>
      <c r="H4788" s="3">
        <f>(F4788-B4788)/B4788</f>
        <v>2.875816993464049E-2</v>
      </c>
      <c r="I4788" s="3">
        <f>_xlfn.RANK.AVG(H4788,$H$3:$H$10273,1)/10271</f>
        <v>0.86067568883263557</v>
      </c>
      <c r="J4788">
        <f>ROUNDDOWN($I4788*J$2,)-IF(MOD($I4788*J$2,1)=0,1,0)+1</f>
        <v>2</v>
      </c>
      <c r="K4788">
        <f>ROUNDDOWN($I4788*K$2,)-IF(MOD($I4788*K$2,1)=0,1,0)+1</f>
        <v>3</v>
      </c>
      <c r="L4788">
        <f>ROUNDDOWN($I4788*L$2,)-IF(MOD($I4788*L$2,1)=0,1,0)+1</f>
        <v>4</v>
      </c>
      <c r="M4788" s="3">
        <f>IF(L4787=4,H4788,0)</f>
        <v>0</v>
      </c>
      <c r="N4788" s="2">
        <f>IF(L4787=1,H4788,0)</f>
        <v>0</v>
      </c>
      <c r="O4788" s="2">
        <f>IF(OR(L4787=1,L4787=4),H4788,0)</f>
        <v>0</v>
      </c>
      <c r="P4788" s="2">
        <f>IF(OR(L4787=1,L4787=2),H4788,0)</f>
        <v>0</v>
      </c>
      <c r="Q4788" s="2"/>
    </row>
    <row r="4789" spans="1:17" x14ac:dyDescent="0.3">
      <c r="A4789" s="1">
        <v>37321</v>
      </c>
      <c r="B4789">
        <v>15.67</v>
      </c>
      <c r="C4789">
        <v>15.87</v>
      </c>
      <c r="D4789">
        <v>15.29</v>
      </c>
      <c r="E4789">
        <v>15.46</v>
      </c>
      <c r="F4789">
        <v>15.46</v>
      </c>
      <c r="G4789">
        <v>5554400</v>
      </c>
      <c r="H4789" s="3">
        <f>(F4789-B4789)/B4789</f>
        <v>-1.340140395660492E-2</v>
      </c>
      <c r="I4789" s="3">
        <f>_xlfn.RANK.AVG(H4789,$H$3:$H$10273,1)/10271</f>
        <v>0.31369876350890857</v>
      </c>
      <c r="J4789">
        <f>ROUNDDOWN($I4789*J$2,)-IF(MOD($I4789*J$2,1)=0,1,0)+1</f>
        <v>1</v>
      </c>
      <c r="K4789">
        <f>ROUNDDOWN($I4789*K$2,)-IF(MOD($I4789*K$2,1)=0,1,0)+1</f>
        <v>1</v>
      </c>
      <c r="L4789">
        <f>ROUNDDOWN($I4789*L$2,)-IF(MOD($I4789*L$2,1)=0,1,0)+1</f>
        <v>2</v>
      </c>
      <c r="M4789" s="3">
        <f>IF(L4788=4,H4789,0)</f>
        <v>-1.340140395660492E-2</v>
      </c>
      <c r="N4789" s="2">
        <f>IF(L4788=1,H4789,0)</f>
        <v>0</v>
      </c>
      <c r="O4789" s="2">
        <f>IF(OR(L4788=1,L4788=4),H4789,0)</f>
        <v>-1.340140395660492E-2</v>
      </c>
      <c r="P4789" s="2">
        <f>IF(OR(L4788=1,L4788=2),H4789,0)</f>
        <v>0</v>
      </c>
      <c r="Q4789" s="2"/>
    </row>
    <row r="4790" spans="1:17" x14ac:dyDescent="0.3">
      <c r="A4790" s="1">
        <v>37322</v>
      </c>
      <c r="B4790">
        <v>15.99</v>
      </c>
      <c r="C4790">
        <v>16.100000000000001</v>
      </c>
      <c r="D4790">
        <v>15.12</v>
      </c>
      <c r="E4790">
        <v>15.31</v>
      </c>
      <c r="F4790">
        <v>15.31</v>
      </c>
      <c r="G4790">
        <v>6639200</v>
      </c>
      <c r="H4790" s="3">
        <f>(F4790-B4790)/B4790</f>
        <v>-4.2526579111944948E-2</v>
      </c>
      <c r="I4790" s="3">
        <f>_xlfn.RANK.AVG(H4790,$H$3:$H$10273,1)/10271</f>
        <v>6.7958329276604029E-2</v>
      </c>
      <c r="J4790">
        <f>ROUNDDOWN($I4790*J$2,)-IF(MOD($I4790*J$2,1)=0,1,0)+1</f>
        <v>1</v>
      </c>
      <c r="K4790">
        <f>ROUNDDOWN($I4790*K$2,)-IF(MOD($I4790*K$2,1)=0,1,0)+1</f>
        <v>1</v>
      </c>
      <c r="L4790">
        <f>ROUNDDOWN($I4790*L$2,)-IF(MOD($I4790*L$2,1)=0,1,0)+1</f>
        <v>1</v>
      </c>
      <c r="M4790" s="3">
        <f>IF(L4789=4,H4790,0)</f>
        <v>0</v>
      </c>
      <c r="N4790" s="2">
        <f>IF(L4789=1,H4790,0)</f>
        <v>0</v>
      </c>
      <c r="O4790" s="2">
        <f>IF(OR(L4789=1,L4789=4),H4790,0)</f>
        <v>0</v>
      </c>
      <c r="P4790" s="2">
        <f>IF(OR(L4789=1,L4789=2),H4790,0)</f>
        <v>-4.2526579111944948E-2</v>
      </c>
      <c r="Q4790" s="2"/>
    </row>
    <row r="4791" spans="1:17" x14ac:dyDescent="0.3">
      <c r="A4791" s="1">
        <v>37323</v>
      </c>
      <c r="B4791">
        <v>15.95</v>
      </c>
      <c r="C4791">
        <v>16.549999</v>
      </c>
      <c r="D4791">
        <v>15.63</v>
      </c>
      <c r="E4791">
        <v>16.209999</v>
      </c>
      <c r="F4791">
        <v>16.209999</v>
      </c>
      <c r="G4791">
        <v>8358400</v>
      </c>
      <c r="H4791" s="3">
        <f>(F4791-B4791)/B4791</f>
        <v>1.6300877742946744E-2</v>
      </c>
      <c r="I4791" s="3">
        <f>_xlfn.RANK.AVG(H4791,$H$3:$H$10273,1)/10271</f>
        <v>0.75484373478726507</v>
      </c>
      <c r="J4791">
        <f>ROUNDDOWN($I4791*J$2,)-IF(MOD($I4791*J$2,1)=0,1,0)+1</f>
        <v>2</v>
      </c>
      <c r="K4791">
        <f>ROUNDDOWN($I4791*K$2,)-IF(MOD($I4791*K$2,1)=0,1,0)+1</f>
        <v>3</v>
      </c>
      <c r="L4791">
        <f>ROUNDDOWN($I4791*L$2,)-IF(MOD($I4791*L$2,1)=0,1,0)+1</f>
        <v>4</v>
      </c>
      <c r="M4791" s="3">
        <f>IF(L4790=4,H4791,0)</f>
        <v>0</v>
      </c>
      <c r="N4791" s="2">
        <f>IF(L4790=1,H4791,0)</f>
        <v>1.6300877742946744E-2</v>
      </c>
      <c r="O4791" s="2">
        <f>IF(OR(L4790=1,L4790=4),H4791,0)</f>
        <v>1.6300877742946744E-2</v>
      </c>
      <c r="P4791" s="2">
        <f>IF(OR(L4790=1,L4790=2),H4791,0)</f>
        <v>1.6300877742946744E-2</v>
      </c>
      <c r="Q4791" s="2"/>
    </row>
    <row r="4792" spans="1:17" x14ac:dyDescent="0.3">
      <c r="A4792" s="1">
        <v>37326</v>
      </c>
      <c r="B4792">
        <v>16.209999</v>
      </c>
      <c r="C4792">
        <v>17.280000999999999</v>
      </c>
      <c r="D4792">
        <v>15.49</v>
      </c>
      <c r="E4792">
        <v>16.25</v>
      </c>
      <c r="F4792">
        <v>16.25</v>
      </c>
      <c r="G4792">
        <v>5610900</v>
      </c>
      <c r="H4792" s="3">
        <f>(F4792-B4792)/B4792</f>
        <v>2.4676744273704259E-3</v>
      </c>
      <c r="I4792" s="3">
        <f>_xlfn.RANK.AVG(H4792,$H$3:$H$10273,1)/10271</f>
        <v>0.57219355466848409</v>
      </c>
      <c r="J4792">
        <f>ROUNDDOWN($I4792*J$2,)-IF(MOD($I4792*J$2,1)=0,1,0)+1</f>
        <v>2</v>
      </c>
      <c r="K4792">
        <f>ROUNDDOWN($I4792*K$2,)-IF(MOD($I4792*K$2,1)=0,1,0)+1</f>
        <v>2</v>
      </c>
      <c r="L4792">
        <f>ROUNDDOWN($I4792*L$2,)-IF(MOD($I4792*L$2,1)=0,1,0)+1</f>
        <v>3</v>
      </c>
      <c r="M4792" s="3">
        <f>IF(L4791=4,H4792,0)</f>
        <v>2.4676744273704259E-3</v>
      </c>
      <c r="N4792" s="2">
        <f>IF(L4791=1,H4792,0)</f>
        <v>0</v>
      </c>
      <c r="O4792" s="2">
        <f>IF(OR(L4791=1,L4791=4),H4792,0)</f>
        <v>2.4676744273704259E-3</v>
      </c>
      <c r="P4792" s="2">
        <f>IF(OR(L4791=1,L4791=2),H4792,0)</f>
        <v>0</v>
      </c>
      <c r="Q4792" s="2"/>
    </row>
    <row r="4793" spans="1:17" x14ac:dyDescent="0.3">
      <c r="A4793" s="1">
        <v>37327</v>
      </c>
      <c r="B4793">
        <v>15.69</v>
      </c>
      <c r="C4793">
        <v>15.85</v>
      </c>
      <c r="D4793">
        <v>15.53</v>
      </c>
      <c r="E4793">
        <v>15.75</v>
      </c>
      <c r="F4793">
        <v>15.75</v>
      </c>
      <c r="G4793">
        <v>5384100</v>
      </c>
      <c r="H4793" s="3">
        <f>(F4793-B4793)/B4793</f>
        <v>3.8240917782027088E-3</v>
      </c>
      <c r="I4793" s="3">
        <f>_xlfn.RANK.AVG(H4793,$H$3:$H$10273,1)/10271</f>
        <v>0.58855028721643465</v>
      </c>
      <c r="J4793">
        <f>ROUNDDOWN($I4793*J$2,)-IF(MOD($I4793*J$2,1)=0,1,0)+1</f>
        <v>2</v>
      </c>
      <c r="K4793">
        <f>ROUNDDOWN($I4793*K$2,)-IF(MOD($I4793*K$2,1)=0,1,0)+1</f>
        <v>2</v>
      </c>
      <c r="L4793">
        <f>ROUNDDOWN($I4793*L$2,)-IF(MOD($I4793*L$2,1)=0,1,0)+1</f>
        <v>3</v>
      </c>
      <c r="M4793" s="3">
        <f>IF(L4792=4,H4793,0)</f>
        <v>0</v>
      </c>
      <c r="N4793" s="2">
        <f>IF(L4792=1,H4793,0)</f>
        <v>0</v>
      </c>
      <c r="O4793" s="2">
        <f>IF(OR(L4792=1,L4792=4),H4793,0)</f>
        <v>0</v>
      </c>
      <c r="P4793" s="2">
        <f>IF(OR(L4792=1,L4792=2),H4793,0)</f>
        <v>0</v>
      </c>
      <c r="Q4793" s="2"/>
    </row>
    <row r="4794" spans="1:17" x14ac:dyDescent="0.3">
      <c r="A4794" s="1">
        <v>37328</v>
      </c>
      <c r="B4794">
        <v>14.85</v>
      </c>
      <c r="C4794">
        <v>15.36</v>
      </c>
      <c r="D4794">
        <v>14.29</v>
      </c>
      <c r="E4794">
        <v>14.3</v>
      </c>
      <c r="F4794">
        <v>14.3</v>
      </c>
      <c r="G4794">
        <v>9225800</v>
      </c>
      <c r="H4794" s="3">
        <f>(F4794-B4794)/B4794</f>
        <v>-3.7037037037036966E-2</v>
      </c>
      <c r="I4794" s="3">
        <f>_xlfn.RANK.AVG(H4794,$H$3:$H$10273,1)/10271</f>
        <v>9.0935644046344077E-2</v>
      </c>
      <c r="J4794">
        <f>ROUNDDOWN($I4794*J$2,)-IF(MOD($I4794*J$2,1)=0,1,0)+1</f>
        <v>1</v>
      </c>
      <c r="K4794">
        <f>ROUNDDOWN($I4794*K$2,)-IF(MOD($I4794*K$2,1)=0,1,0)+1</f>
        <v>1</v>
      </c>
      <c r="L4794">
        <f>ROUNDDOWN($I4794*L$2,)-IF(MOD($I4794*L$2,1)=0,1,0)+1</f>
        <v>1</v>
      </c>
      <c r="M4794" s="3">
        <f>IF(L4793=4,H4794,0)</f>
        <v>0</v>
      </c>
      <c r="N4794" s="2">
        <f>IF(L4793=1,H4794,0)</f>
        <v>0</v>
      </c>
      <c r="O4794" s="2">
        <f>IF(OR(L4793=1,L4793=4),H4794,0)</f>
        <v>0</v>
      </c>
      <c r="P4794" s="2">
        <f>IF(OR(L4793=1,L4793=2),H4794,0)</f>
        <v>0</v>
      </c>
      <c r="Q4794" s="2"/>
    </row>
    <row r="4795" spans="1:17" x14ac:dyDescent="0.3">
      <c r="A4795" s="1">
        <v>37329</v>
      </c>
      <c r="B4795">
        <v>14.5</v>
      </c>
      <c r="C4795">
        <v>14.83</v>
      </c>
      <c r="D4795">
        <v>14.35</v>
      </c>
      <c r="E4795">
        <v>14.35</v>
      </c>
      <c r="F4795">
        <v>14.35</v>
      </c>
      <c r="G4795">
        <v>5063600</v>
      </c>
      <c r="H4795" s="3">
        <f>(F4795-B4795)/B4795</f>
        <v>-1.0344827586206921E-2</v>
      </c>
      <c r="I4795" s="3">
        <f>_xlfn.RANK.AVG(H4795,$H$3:$H$10273,1)/10271</f>
        <v>0.36345049167559146</v>
      </c>
      <c r="J4795">
        <f>ROUNDDOWN($I4795*J$2,)-IF(MOD($I4795*J$2,1)=0,1,0)+1</f>
        <v>1</v>
      </c>
      <c r="K4795">
        <f>ROUNDDOWN($I4795*K$2,)-IF(MOD($I4795*K$2,1)=0,1,0)+1</f>
        <v>2</v>
      </c>
      <c r="L4795">
        <f>ROUNDDOWN($I4795*L$2,)-IF(MOD($I4795*L$2,1)=0,1,0)+1</f>
        <v>2</v>
      </c>
      <c r="M4795" s="3">
        <f>IF(L4794=4,H4795,0)</f>
        <v>0</v>
      </c>
      <c r="N4795" s="2">
        <f>IF(L4794=1,H4795,0)</f>
        <v>-1.0344827586206921E-2</v>
      </c>
      <c r="O4795" s="2">
        <f>IF(OR(L4794=1,L4794=4),H4795,0)</f>
        <v>-1.0344827586206921E-2</v>
      </c>
      <c r="P4795" s="2">
        <f>IF(OR(L4794=1,L4794=2),H4795,0)</f>
        <v>-1.0344827586206921E-2</v>
      </c>
      <c r="Q4795" s="2"/>
    </row>
    <row r="4796" spans="1:17" x14ac:dyDescent="0.3">
      <c r="A4796" s="1">
        <v>37330</v>
      </c>
      <c r="B4796">
        <v>14.45</v>
      </c>
      <c r="C4796">
        <v>14.9</v>
      </c>
      <c r="D4796">
        <v>14.45</v>
      </c>
      <c r="E4796">
        <v>14.6</v>
      </c>
      <c r="F4796">
        <v>14.6</v>
      </c>
      <c r="G4796">
        <v>4455300</v>
      </c>
      <c r="H4796" s="3">
        <f>(F4796-B4796)/B4796</f>
        <v>1.0380622837370268E-2</v>
      </c>
      <c r="I4796" s="3">
        <f>_xlfn.RANK.AVG(H4796,$H$3:$H$10273,1)/10271</f>
        <v>0.67919384675299388</v>
      </c>
      <c r="J4796">
        <f>ROUNDDOWN($I4796*J$2,)-IF(MOD($I4796*J$2,1)=0,1,0)+1</f>
        <v>2</v>
      </c>
      <c r="K4796">
        <f>ROUNDDOWN($I4796*K$2,)-IF(MOD($I4796*K$2,1)=0,1,0)+1</f>
        <v>3</v>
      </c>
      <c r="L4796">
        <f>ROUNDDOWN($I4796*L$2,)-IF(MOD($I4796*L$2,1)=0,1,0)+1</f>
        <v>3</v>
      </c>
      <c r="M4796" s="3">
        <f>IF(L4795=4,H4796,0)</f>
        <v>0</v>
      </c>
      <c r="N4796" s="2">
        <f>IF(L4795=1,H4796,0)</f>
        <v>0</v>
      </c>
      <c r="O4796" s="2">
        <f>IF(OR(L4795=1,L4795=4),H4796,0)</f>
        <v>0</v>
      </c>
      <c r="P4796" s="2">
        <f>IF(OR(L4795=1,L4795=2),H4796,0)</f>
        <v>1.0380622837370268E-2</v>
      </c>
      <c r="Q4796" s="2"/>
    </row>
    <row r="4797" spans="1:17" x14ac:dyDescent="0.3">
      <c r="A4797" s="1">
        <v>37333</v>
      </c>
      <c r="B4797">
        <v>14.9</v>
      </c>
      <c r="C4797">
        <v>15.09</v>
      </c>
      <c r="D4797">
        <v>14.7</v>
      </c>
      <c r="E4797">
        <v>14.82</v>
      </c>
      <c r="F4797">
        <v>14.82</v>
      </c>
      <c r="G4797">
        <v>3155400</v>
      </c>
      <c r="H4797" s="3">
        <f>(F4797-B4797)/B4797</f>
        <v>-5.3691275167785284E-3</v>
      </c>
      <c r="I4797" s="3">
        <f>_xlfn.RANK.AVG(H4797,$H$3:$H$10273,1)/10271</f>
        <v>0.43481647356635189</v>
      </c>
      <c r="J4797">
        <f>ROUNDDOWN($I4797*J$2,)-IF(MOD($I4797*J$2,1)=0,1,0)+1</f>
        <v>1</v>
      </c>
      <c r="K4797">
        <f>ROUNDDOWN($I4797*K$2,)-IF(MOD($I4797*K$2,1)=0,1,0)+1</f>
        <v>2</v>
      </c>
      <c r="L4797">
        <f>ROUNDDOWN($I4797*L$2,)-IF(MOD($I4797*L$2,1)=0,1,0)+1</f>
        <v>2</v>
      </c>
      <c r="M4797" s="3">
        <f>IF(L4796=4,H4797,0)</f>
        <v>0</v>
      </c>
      <c r="N4797" s="2">
        <f>IF(L4796=1,H4797,0)</f>
        <v>0</v>
      </c>
      <c r="O4797" s="2">
        <f>IF(OR(L4796=1,L4796=4),H4797,0)</f>
        <v>0</v>
      </c>
      <c r="P4797" s="2">
        <f>IF(OR(L4796=1,L4796=2),H4797,0)</f>
        <v>0</v>
      </c>
      <c r="Q4797" s="2"/>
    </row>
    <row r="4798" spans="1:17" x14ac:dyDescent="0.3">
      <c r="A4798" s="1">
        <v>37334</v>
      </c>
      <c r="B4798">
        <v>14.92</v>
      </c>
      <c r="C4798">
        <v>15.02</v>
      </c>
      <c r="D4798">
        <v>14.51</v>
      </c>
      <c r="E4798">
        <v>14.79</v>
      </c>
      <c r="F4798">
        <v>14.79</v>
      </c>
      <c r="G4798">
        <v>3714600</v>
      </c>
      <c r="H4798" s="3">
        <f>(F4798-B4798)/B4798</f>
        <v>-8.7131367292225727E-3</v>
      </c>
      <c r="I4798" s="3">
        <f>_xlfn.RANK.AVG(H4798,$H$3:$H$10273,1)/10271</f>
        <v>0.38409113036705289</v>
      </c>
      <c r="J4798">
        <f>ROUNDDOWN($I4798*J$2,)-IF(MOD($I4798*J$2,1)=0,1,0)+1</f>
        <v>1</v>
      </c>
      <c r="K4798">
        <f>ROUNDDOWN($I4798*K$2,)-IF(MOD($I4798*K$2,1)=0,1,0)+1</f>
        <v>2</v>
      </c>
      <c r="L4798">
        <f>ROUNDDOWN($I4798*L$2,)-IF(MOD($I4798*L$2,1)=0,1,0)+1</f>
        <v>2</v>
      </c>
      <c r="M4798" s="3">
        <f>IF(L4797=4,H4798,0)</f>
        <v>0</v>
      </c>
      <c r="N4798" s="2">
        <f>IF(L4797=1,H4798,0)</f>
        <v>0</v>
      </c>
      <c r="O4798" s="2">
        <f>IF(OR(L4797=1,L4797=4),H4798,0)</f>
        <v>0</v>
      </c>
      <c r="P4798" s="2">
        <f>IF(OR(L4797=1,L4797=2),H4798,0)</f>
        <v>-8.7131367292225727E-3</v>
      </c>
      <c r="Q4798" s="2"/>
    </row>
    <row r="4799" spans="1:17" x14ac:dyDescent="0.3">
      <c r="A4799" s="1">
        <v>37335</v>
      </c>
      <c r="B4799">
        <v>14.69</v>
      </c>
      <c r="C4799">
        <v>14.7</v>
      </c>
      <c r="D4799">
        <v>14.03</v>
      </c>
      <c r="E4799">
        <v>14.17</v>
      </c>
      <c r="F4799">
        <v>14.17</v>
      </c>
      <c r="G4799">
        <v>6311600</v>
      </c>
      <c r="H4799" s="3">
        <f>(F4799-B4799)/B4799</f>
        <v>-3.5398230088495547E-2</v>
      </c>
      <c r="I4799" s="3">
        <f>_xlfn.RANK.AVG(H4799,$H$3:$H$10273,1)/10271</f>
        <v>0.10008762535293544</v>
      </c>
      <c r="J4799">
        <f>ROUNDDOWN($I4799*J$2,)-IF(MOD($I4799*J$2,1)=0,1,0)+1</f>
        <v>1</v>
      </c>
      <c r="K4799">
        <f>ROUNDDOWN($I4799*K$2,)-IF(MOD($I4799*K$2,1)=0,1,0)+1</f>
        <v>1</v>
      </c>
      <c r="L4799">
        <f>ROUNDDOWN($I4799*L$2,)-IF(MOD($I4799*L$2,1)=0,1,0)+1</f>
        <v>1</v>
      </c>
      <c r="M4799" s="3">
        <f>IF(L4798=4,H4799,0)</f>
        <v>0</v>
      </c>
      <c r="N4799" s="2">
        <f>IF(L4798=1,H4799,0)</f>
        <v>0</v>
      </c>
      <c r="O4799" s="2">
        <f>IF(OR(L4798=1,L4798=4),H4799,0)</f>
        <v>0</v>
      </c>
      <c r="P4799" s="2">
        <f>IF(OR(L4798=1,L4798=2),H4799,0)</f>
        <v>-3.5398230088495547E-2</v>
      </c>
      <c r="Q4799" s="2"/>
    </row>
    <row r="4800" spans="1:17" x14ac:dyDescent="0.3">
      <c r="A4800" s="1">
        <v>37336</v>
      </c>
      <c r="B4800">
        <v>14.12</v>
      </c>
      <c r="C4800">
        <v>14.59</v>
      </c>
      <c r="D4800">
        <v>14.03</v>
      </c>
      <c r="E4800">
        <v>14.49</v>
      </c>
      <c r="F4800">
        <v>14.49</v>
      </c>
      <c r="G4800">
        <v>4211800</v>
      </c>
      <c r="H4800" s="3">
        <f>(F4800-B4800)/B4800</f>
        <v>2.6203966005665793E-2</v>
      </c>
      <c r="I4800" s="3">
        <f>_xlfn.RANK.AVG(H4800,$H$3:$H$10273,1)/10271</f>
        <v>0.84392951027163854</v>
      </c>
      <c r="J4800">
        <f>ROUNDDOWN($I4800*J$2,)-IF(MOD($I4800*J$2,1)=0,1,0)+1</f>
        <v>2</v>
      </c>
      <c r="K4800">
        <f>ROUNDDOWN($I4800*K$2,)-IF(MOD($I4800*K$2,1)=0,1,0)+1</f>
        <v>3</v>
      </c>
      <c r="L4800">
        <f>ROUNDDOWN($I4800*L$2,)-IF(MOD($I4800*L$2,1)=0,1,0)+1</f>
        <v>4</v>
      </c>
      <c r="M4800" s="3">
        <f>IF(L4799=4,H4800,0)</f>
        <v>0</v>
      </c>
      <c r="N4800" s="2">
        <f>IF(L4799=1,H4800,0)</f>
        <v>2.6203966005665793E-2</v>
      </c>
      <c r="O4800" s="2">
        <f>IF(OR(L4799=1,L4799=4),H4800,0)</f>
        <v>2.6203966005665793E-2</v>
      </c>
      <c r="P4800" s="2">
        <f>IF(OR(L4799=1,L4799=2),H4800,0)</f>
        <v>2.6203966005665793E-2</v>
      </c>
      <c r="Q4800" s="2"/>
    </row>
    <row r="4801" spans="1:17" x14ac:dyDescent="0.3">
      <c r="A4801" s="1">
        <v>37337</v>
      </c>
      <c r="B4801">
        <v>14.65</v>
      </c>
      <c r="C4801">
        <v>15.05</v>
      </c>
      <c r="D4801">
        <v>14.52</v>
      </c>
      <c r="E4801">
        <v>14.76</v>
      </c>
      <c r="F4801">
        <v>14.76</v>
      </c>
      <c r="G4801">
        <v>4754900</v>
      </c>
      <c r="H4801" s="3">
        <f>(F4801-B4801)/B4801</f>
        <v>7.5085324232081517E-3</v>
      </c>
      <c r="I4801" s="3">
        <f>_xlfn.RANK.AVG(H4801,$H$3:$H$10273,1)/10271</f>
        <v>0.64161230649401224</v>
      </c>
      <c r="J4801">
        <f>ROUNDDOWN($I4801*J$2,)-IF(MOD($I4801*J$2,1)=0,1,0)+1</f>
        <v>2</v>
      </c>
      <c r="K4801">
        <f>ROUNDDOWN($I4801*K$2,)-IF(MOD($I4801*K$2,1)=0,1,0)+1</f>
        <v>2</v>
      </c>
      <c r="L4801">
        <f>ROUNDDOWN($I4801*L$2,)-IF(MOD($I4801*L$2,1)=0,1,0)+1</f>
        <v>3</v>
      </c>
      <c r="M4801" s="3">
        <f>IF(L4800=4,H4801,0)</f>
        <v>7.5085324232081517E-3</v>
      </c>
      <c r="N4801" s="2">
        <f>IF(L4800=1,H4801,0)</f>
        <v>0</v>
      </c>
      <c r="O4801" s="2">
        <f>IF(OR(L4800=1,L4800=4),H4801,0)</f>
        <v>7.5085324232081517E-3</v>
      </c>
      <c r="P4801" s="2">
        <f>IF(OR(L4800=1,L4800=2),H4801,0)</f>
        <v>0</v>
      </c>
      <c r="Q4801" s="2"/>
    </row>
    <row r="4802" spans="1:17" x14ac:dyDescent="0.3">
      <c r="A4802" s="1">
        <v>37340</v>
      </c>
      <c r="B4802">
        <v>14.65</v>
      </c>
      <c r="C4802">
        <v>14.91</v>
      </c>
      <c r="D4802">
        <v>14.08</v>
      </c>
      <c r="E4802">
        <v>14.13</v>
      </c>
      <c r="F4802">
        <v>14.13</v>
      </c>
      <c r="G4802">
        <v>4747400</v>
      </c>
      <c r="H4802" s="3">
        <f>(F4802-B4802)/B4802</f>
        <v>-3.5494880546075053E-2</v>
      </c>
      <c r="I4802" s="3">
        <f>_xlfn.RANK.AVG(H4802,$H$3:$H$10273,1)/10271</f>
        <v>9.940609483010418E-2</v>
      </c>
      <c r="J4802">
        <f>ROUNDDOWN($I4802*J$2,)-IF(MOD($I4802*J$2,1)=0,1,0)+1</f>
        <v>1</v>
      </c>
      <c r="K4802">
        <f>ROUNDDOWN($I4802*K$2,)-IF(MOD($I4802*K$2,1)=0,1,0)+1</f>
        <v>1</v>
      </c>
      <c r="L4802">
        <f>ROUNDDOWN($I4802*L$2,)-IF(MOD($I4802*L$2,1)=0,1,0)+1</f>
        <v>1</v>
      </c>
      <c r="M4802" s="3">
        <f>IF(L4801=4,H4802,0)</f>
        <v>0</v>
      </c>
      <c r="N4802" s="2">
        <f>IF(L4801=1,H4802,0)</f>
        <v>0</v>
      </c>
      <c r="O4802" s="2">
        <f>IF(OR(L4801=1,L4801=4),H4802,0)</f>
        <v>0</v>
      </c>
      <c r="P4802" s="2">
        <f>IF(OR(L4801=1,L4801=2),H4802,0)</f>
        <v>0</v>
      </c>
      <c r="Q4802" s="2"/>
    </row>
    <row r="4803" spans="1:17" x14ac:dyDescent="0.3">
      <c r="A4803" s="1">
        <v>37341</v>
      </c>
      <c r="B4803">
        <v>14.13</v>
      </c>
      <c r="C4803">
        <v>14.53</v>
      </c>
      <c r="D4803">
        <v>14</v>
      </c>
      <c r="E4803">
        <v>14.36</v>
      </c>
      <c r="F4803">
        <v>14.36</v>
      </c>
      <c r="G4803">
        <v>3061700</v>
      </c>
      <c r="H4803" s="3">
        <f>(F4803-B4803)/B4803</f>
        <v>1.6277423920735928E-2</v>
      </c>
      <c r="I4803" s="3">
        <f>_xlfn.RANK.AVG(H4803,$H$3:$H$10273,1)/10271</f>
        <v>0.75464901178074184</v>
      </c>
      <c r="J4803">
        <f>ROUNDDOWN($I4803*J$2,)-IF(MOD($I4803*J$2,1)=0,1,0)+1</f>
        <v>2</v>
      </c>
      <c r="K4803">
        <f>ROUNDDOWN($I4803*K$2,)-IF(MOD($I4803*K$2,1)=0,1,0)+1</f>
        <v>3</v>
      </c>
      <c r="L4803">
        <f>ROUNDDOWN($I4803*L$2,)-IF(MOD($I4803*L$2,1)=0,1,0)+1</f>
        <v>4</v>
      </c>
      <c r="M4803" s="3">
        <f>IF(L4802=4,H4803,0)</f>
        <v>0</v>
      </c>
      <c r="N4803" s="2">
        <f>IF(L4802=1,H4803,0)</f>
        <v>1.6277423920735928E-2</v>
      </c>
      <c r="O4803" s="2">
        <f>IF(OR(L4802=1,L4802=4),H4803,0)</f>
        <v>1.6277423920735928E-2</v>
      </c>
      <c r="P4803" s="2">
        <f>IF(OR(L4802=1,L4802=2),H4803,0)</f>
        <v>1.6277423920735928E-2</v>
      </c>
      <c r="Q4803" s="2"/>
    </row>
    <row r="4804" spans="1:17" x14ac:dyDescent="0.3">
      <c r="A4804" s="1">
        <v>37342</v>
      </c>
      <c r="B4804">
        <v>14.31</v>
      </c>
      <c r="C4804">
        <v>14.32</v>
      </c>
      <c r="D4804">
        <v>14.06</v>
      </c>
      <c r="E4804">
        <v>14.14</v>
      </c>
      <c r="F4804">
        <v>14.14</v>
      </c>
      <c r="G4804">
        <v>2116300</v>
      </c>
      <c r="H4804" s="3">
        <f>(F4804-B4804)/B4804</f>
        <v>-1.1879804332634516E-2</v>
      </c>
      <c r="I4804" s="3">
        <f>_xlfn.RANK.AVG(H4804,$H$3:$H$10273,1)/10271</f>
        <v>0.33852594684061921</v>
      </c>
      <c r="J4804">
        <f>ROUNDDOWN($I4804*J$2,)-IF(MOD($I4804*J$2,1)=0,1,0)+1</f>
        <v>1</v>
      </c>
      <c r="K4804">
        <f>ROUNDDOWN($I4804*K$2,)-IF(MOD($I4804*K$2,1)=0,1,0)+1</f>
        <v>2</v>
      </c>
      <c r="L4804">
        <f>ROUNDDOWN($I4804*L$2,)-IF(MOD($I4804*L$2,1)=0,1,0)+1</f>
        <v>2</v>
      </c>
      <c r="M4804" s="3">
        <f>IF(L4803=4,H4804,0)</f>
        <v>-1.1879804332634516E-2</v>
      </c>
      <c r="N4804" s="2">
        <f>IF(L4803=1,H4804,0)</f>
        <v>0</v>
      </c>
      <c r="O4804" s="2">
        <f>IF(OR(L4803=1,L4803=4),H4804,0)</f>
        <v>-1.1879804332634516E-2</v>
      </c>
      <c r="P4804" s="2">
        <f>IF(OR(L4803=1,L4803=2),H4804,0)</f>
        <v>0</v>
      </c>
      <c r="Q4804" s="2"/>
    </row>
    <row r="4805" spans="1:17" x14ac:dyDescent="0.3">
      <c r="A4805" s="1">
        <v>37343</v>
      </c>
      <c r="B4805">
        <v>14.24</v>
      </c>
      <c r="C4805">
        <v>14.78</v>
      </c>
      <c r="D4805">
        <v>14.18</v>
      </c>
      <c r="E4805">
        <v>14.71</v>
      </c>
      <c r="F4805">
        <v>14.71</v>
      </c>
      <c r="G4805">
        <v>3450700</v>
      </c>
      <c r="H4805" s="3">
        <f>(F4805-B4805)/B4805</f>
        <v>3.3005617977528136E-2</v>
      </c>
      <c r="I4805" s="3">
        <f>_xlfn.RANK.AVG(H4805,$H$3:$H$10273,1)/10271</f>
        <v>0.88628176419043914</v>
      </c>
      <c r="J4805">
        <f>ROUNDDOWN($I4805*J$2,)-IF(MOD($I4805*J$2,1)=0,1,0)+1</f>
        <v>2</v>
      </c>
      <c r="K4805">
        <f>ROUNDDOWN($I4805*K$2,)-IF(MOD($I4805*K$2,1)=0,1,0)+1</f>
        <v>3</v>
      </c>
      <c r="L4805">
        <f>ROUNDDOWN($I4805*L$2,)-IF(MOD($I4805*L$2,1)=0,1,0)+1</f>
        <v>4</v>
      </c>
      <c r="M4805" s="3">
        <f>IF(L4804=4,H4805,0)</f>
        <v>0</v>
      </c>
      <c r="N4805" s="2">
        <f>IF(L4804=1,H4805,0)</f>
        <v>0</v>
      </c>
      <c r="O4805" s="2">
        <f>IF(OR(L4804=1,L4804=4),H4805,0)</f>
        <v>0</v>
      </c>
      <c r="P4805" s="2">
        <f>IF(OR(L4804=1,L4804=2),H4805,0)</f>
        <v>3.3005617977528136E-2</v>
      </c>
      <c r="Q4805" s="2"/>
    </row>
    <row r="4806" spans="1:17" x14ac:dyDescent="0.3">
      <c r="A4806" s="1">
        <v>37347</v>
      </c>
      <c r="B4806">
        <v>14.61</v>
      </c>
      <c r="C4806">
        <v>14.85</v>
      </c>
      <c r="D4806">
        <v>14.24</v>
      </c>
      <c r="E4806">
        <v>14.75</v>
      </c>
      <c r="F4806">
        <v>14.75</v>
      </c>
      <c r="G4806">
        <v>3063900</v>
      </c>
      <c r="H4806" s="3">
        <f>(F4806-B4806)/B4806</f>
        <v>9.5824777549623937E-3</v>
      </c>
      <c r="I4806" s="3">
        <f>_xlfn.RANK.AVG(H4806,$H$3:$H$10273,1)/10271</f>
        <v>0.6692629734203096</v>
      </c>
      <c r="J4806">
        <f>ROUNDDOWN($I4806*J$2,)-IF(MOD($I4806*J$2,1)=0,1,0)+1</f>
        <v>2</v>
      </c>
      <c r="K4806">
        <f>ROUNDDOWN($I4806*K$2,)-IF(MOD($I4806*K$2,1)=0,1,0)+1</f>
        <v>3</v>
      </c>
      <c r="L4806">
        <f>ROUNDDOWN($I4806*L$2,)-IF(MOD($I4806*L$2,1)=0,1,0)+1</f>
        <v>3</v>
      </c>
      <c r="M4806" s="3">
        <f>IF(L4805=4,H4806,0)</f>
        <v>9.5824777549623937E-3</v>
      </c>
      <c r="N4806" s="2">
        <f>IF(L4805=1,H4806,0)</f>
        <v>0</v>
      </c>
      <c r="O4806" s="2">
        <f>IF(OR(L4805=1,L4805=4),H4806,0)</f>
        <v>9.5824777549623937E-3</v>
      </c>
      <c r="P4806" s="2">
        <f>IF(OR(L4805=1,L4805=2),H4806,0)</f>
        <v>0</v>
      </c>
      <c r="Q4806" s="2"/>
    </row>
    <row r="4807" spans="1:17" x14ac:dyDescent="0.3">
      <c r="A4807" s="1">
        <v>37348</v>
      </c>
      <c r="B4807">
        <v>14.4</v>
      </c>
      <c r="C4807">
        <v>14.5</v>
      </c>
      <c r="D4807">
        <v>14.15</v>
      </c>
      <c r="E4807">
        <v>14.17</v>
      </c>
      <c r="F4807">
        <v>14.17</v>
      </c>
      <c r="G4807">
        <v>3427600</v>
      </c>
      <c r="H4807" s="3">
        <f>(F4807-B4807)/B4807</f>
        <v>-1.5972222222222252E-2</v>
      </c>
      <c r="I4807" s="3">
        <f>_xlfn.RANK.AVG(H4807,$H$3:$H$10273,1)/10271</f>
        <v>0.27329373965534026</v>
      </c>
      <c r="J4807">
        <f>ROUNDDOWN($I4807*J$2,)-IF(MOD($I4807*J$2,1)=0,1,0)+1</f>
        <v>1</v>
      </c>
      <c r="K4807">
        <f>ROUNDDOWN($I4807*K$2,)-IF(MOD($I4807*K$2,1)=0,1,0)+1</f>
        <v>1</v>
      </c>
      <c r="L4807">
        <f>ROUNDDOWN($I4807*L$2,)-IF(MOD($I4807*L$2,1)=0,1,0)+1</f>
        <v>2</v>
      </c>
      <c r="M4807" s="3">
        <f>IF(L4806=4,H4807,0)</f>
        <v>0</v>
      </c>
      <c r="N4807" s="2">
        <f>IF(L4806=1,H4807,0)</f>
        <v>0</v>
      </c>
      <c r="O4807" s="2">
        <f>IF(OR(L4806=1,L4806=4),H4807,0)</f>
        <v>0</v>
      </c>
      <c r="P4807" s="2">
        <f>IF(OR(L4806=1,L4806=2),H4807,0)</f>
        <v>0</v>
      </c>
      <c r="Q4807" s="2"/>
    </row>
    <row r="4808" spans="1:17" x14ac:dyDescent="0.3">
      <c r="A4808" s="1">
        <v>37349</v>
      </c>
      <c r="B4808">
        <v>14.21</v>
      </c>
      <c r="C4808">
        <v>14.38</v>
      </c>
      <c r="D4808">
        <v>13.69</v>
      </c>
      <c r="E4808">
        <v>13.8</v>
      </c>
      <c r="F4808">
        <v>13.8</v>
      </c>
      <c r="G4808">
        <v>3957000</v>
      </c>
      <c r="H4808" s="3">
        <f>(F4808-B4808)/B4808</f>
        <v>-2.8852920478536249E-2</v>
      </c>
      <c r="I4808" s="3">
        <f>_xlfn.RANK.AVG(H4808,$H$3:$H$10273,1)/10271</f>
        <v>0.14428974783370654</v>
      </c>
      <c r="J4808">
        <f>ROUNDDOWN($I4808*J$2,)-IF(MOD($I4808*J$2,1)=0,1,0)+1</f>
        <v>1</v>
      </c>
      <c r="K4808">
        <f>ROUNDDOWN($I4808*K$2,)-IF(MOD($I4808*K$2,1)=0,1,0)+1</f>
        <v>1</v>
      </c>
      <c r="L4808">
        <f>ROUNDDOWN($I4808*L$2,)-IF(MOD($I4808*L$2,1)=0,1,0)+1</f>
        <v>1</v>
      </c>
      <c r="M4808" s="3">
        <f>IF(L4807=4,H4808,0)</f>
        <v>0</v>
      </c>
      <c r="N4808" s="2">
        <f>IF(L4807=1,H4808,0)</f>
        <v>0</v>
      </c>
      <c r="O4808" s="2">
        <f>IF(OR(L4807=1,L4807=4),H4808,0)</f>
        <v>0</v>
      </c>
      <c r="P4808" s="2">
        <f>IF(OR(L4807=1,L4807=2),H4808,0)</f>
        <v>-2.8852920478536249E-2</v>
      </c>
      <c r="Q4808" s="2"/>
    </row>
    <row r="4809" spans="1:17" x14ac:dyDescent="0.3">
      <c r="A4809" s="1">
        <v>37350</v>
      </c>
      <c r="B4809">
        <v>13.79</v>
      </c>
      <c r="C4809">
        <v>14.04</v>
      </c>
      <c r="D4809">
        <v>13.58</v>
      </c>
      <c r="E4809">
        <v>13.76</v>
      </c>
      <c r="F4809">
        <v>13.76</v>
      </c>
      <c r="G4809">
        <v>4661600</v>
      </c>
      <c r="H4809" s="3">
        <f>(F4809-B4809)/B4809</f>
        <v>-2.1754894851341087E-3</v>
      </c>
      <c r="I4809" s="3">
        <f>_xlfn.RANK.AVG(H4809,$H$3:$H$10273,1)/10271</f>
        <v>0.47989484957647743</v>
      </c>
      <c r="J4809">
        <f>ROUNDDOWN($I4809*J$2,)-IF(MOD($I4809*J$2,1)=0,1,0)+1</f>
        <v>1</v>
      </c>
      <c r="K4809">
        <f>ROUNDDOWN($I4809*K$2,)-IF(MOD($I4809*K$2,1)=0,1,0)+1</f>
        <v>2</v>
      </c>
      <c r="L4809">
        <f>ROUNDDOWN($I4809*L$2,)-IF(MOD($I4809*L$2,1)=0,1,0)+1</f>
        <v>2</v>
      </c>
      <c r="M4809" s="3">
        <f>IF(L4808=4,H4809,0)</f>
        <v>0</v>
      </c>
      <c r="N4809" s="2">
        <f>IF(L4808=1,H4809,0)</f>
        <v>-2.1754894851341087E-3</v>
      </c>
      <c r="O4809" s="2">
        <f>IF(OR(L4808=1,L4808=4),H4809,0)</f>
        <v>-2.1754894851341087E-3</v>
      </c>
      <c r="P4809" s="2">
        <f>IF(OR(L4808=1,L4808=2),H4809,0)</f>
        <v>-2.1754894851341087E-3</v>
      </c>
      <c r="Q4809" s="2"/>
    </row>
    <row r="4810" spans="1:17" x14ac:dyDescent="0.3">
      <c r="A4810" s="1">
        <v>37351</v>
      </c>
      <c r="B4810">
        <v>13.85</v>
      </c>
      <c r="C4810">
        <v>13.93</v>
      </c>
      <c r="D4810">
        <v>13.29</v>
      </c>
      <c r="E4810">
        <v>13.5</v>
      </c>
      <c r="F4810">
        <v>13.5</v>
      </c>
      <c r="G4810">
        <v>4432300</v>
      </c>
      <c r="H4810" s="3">
        <f>(F4810-B4810)/B4810</f>
        <v>-2.5270758122743656E-2</v>
      </c>
      <c r="I4810" s="3">
        <f>_xlfn.RANK.AVG(H4810,$H$3:$H$10273,1)/10271</f>
        <v>0.1739850063284977</v>
      </c>
      <c r="J4810">
        <f>ROUNDDOWN($I4810*J$2,)-IF(MOD($I4810*J$2,1)=0,1,0)+1</f>
        <v>1</v>
      </c>
      <c r="K4810">
        <f>ROUNDDOWN($I4810*K$2,)-IF(MOD($I4810*K$2,1)=0,1,0)+1</f>
        <v>1</v>
      </c>
      <c r="L4810">
        <f>ROUNDDOWN($I4810*L$2,)-IF(MOD($I4810*L$2,1)=0,1,0)+1</f>
        <v>1</v>
      </c>
      <c r="M4810" s="3">
        <f>IF(L4809=4,H4810,0)</f>
        <v>0</v>
      </c>
      <c r="N4810" s="2">
        <f>IF(L4809=1,H4810,0)</f>
        <v>0</v>
      </c>
      <c r="O4810" s="2">
        <f>IF(OR(L4809=1,L4809=4),H4810,0)</f>
        <v>0</v>
      </c>
      <c r="P4810" s="2">
        <f>IF(OR(L4809=1,L4809=2),H4810,0)</f>
        <v>-2.5270758122743656E-2</v>
      </c>
      <c r="Q4810" s="2"/>
    </row>
    <row r="4811" spans="1:17" x14ac:dyDescent="0.3">
      <c r="A4811" s="1">
        <v>37354</v>
      </c>
      <c r="B4811">
        <v>13.01</v>
      </c>
      <c r="C4811">
        <v>13.75</v>
      </c>
      <c r="D4811">
        <v>12.75</v>
      </c>
      <c r="E4811">
        <v>13.75</v>
      </c>
      <c r="F4811">
        <v>13.75</v>
      </c>
      <c r="G4811">
        <v>6213600</v>
      </c>
      <c r="H4811" s="3">
        <f>(F4811-B4811)/B4811</f>
        <v>5.6879323597232918E-2</v>
      </c>
      <c r="I4811" s="3">
        <f>_xlfn.RANK.AVG(H4811,$H$3:$H$10273,1)/10271</f>
        <v>0.96115276019861751</v>
      </c>
      <c r="J4811">
        <f>ROUNDDOWN($I4811*J$2,)-IF(MOD($I4811*J$2,1)=0,1,0)+1</f>
        <v>2</v>
      </c>
      <c r="K4811">
        <f>ROUNDDOWN($I4811*K$2,)-IF(MOD($I4811*K$2,1)=0,1,0)+1</f>
        <v>3</v>
      </c>
      <c r="L4811">
        <f>ROUNDDOWN($I4811*L$2,)-IF(MOD($I4811*L$2,1)=0,1,0)+1</f>
        <v>4</v>
      </c>
      <c r="M4811" s="3">
        <f>IF(L4810=4,H4811,0)</f>
        <v>0</v>
      </c>
      <c r="N4811" s="2">
        <f>IF(L4810=1,H4811,0)</f>
        <v>5.6879323597232918E-2</v>
      </c>
      <c r="O4811" s="2">
        <f>IF(OR(L4810=1,L4810=4),H4811,0)</f>
        <v>5.6879323597232918E-2</v>
      </c>
      <c r="P4811" s="2">
        <f>IF(OR(L4810=1,L4810=2),H4811,0)</f>
        <v>5.6879323597232918E-2</v>
      </c>
      <c r="Q4811" s="2"/>
    </row>
    <row r="4812" spans="1:17" x14ac:dyDescent="0.3">
      <c r="A4812" s="1">
        <v>37355</v>
      </c>
      <c r="B4812">
        <v>13.66</v>
      </c>
      <c r="C4812">
        <v>13.99</v>
      </c>
      <c r="D4812">
        <v>13.27</v>
      </c>
      <c r="E4812">
        <v>13.36</v>
      </c>
      <c r="F4812">
        <v>13.36</v>
      </c>
      <c r="G4812">
        <v>4846600</v>
      </c>
      <c r="H4812" s="3">
        <f>(F4812-B4812)/B4812</f>
        <v>-2.1961932650073259E-2</v>
      </c>
      <c r="I4812" s="3">
        <f>_xlfn.RANK.AVG(H4812,$H$3:$H$10273,1)/10271</f>
        <v>0.2039236685814429</v>
      </c>
      <c r="J4812">
        <f>ROUNDDOWN($I4812*J$2,)-IF(MOD($I4812*J$2,1)=0,1,0)+1</f>
        <v>1</v>
      </c>
      <c r="K4812">
        <f>ROUNDDOWN($I4812*K$2,)-IF(MOD($I4812*K$2,1)=0,1,0)+1</f>
        <v>1</v>
      </c>
      <c r="L4812">
        <f>ROUNDDOWN($I4812*L$2,)-IF(MOD($I4812*L$2,1)=0,1,0)+1</f>
        <v>1</v>
      </c>
      <c r="M4812" s="3">
        <f>IF(L4811=4,H4812,0)</f>
        <v>-2.1961932650073259E-2</v>
      </c>
      <c r="N4812" s="2">
        <f>IF(L4811=1,H4812,0)</f>
        <v>0</v>
      </c>
      <c r="O4812" s="2">
        <f>IF(OR(L4811=1,L4811=4),H4812,0)</f>
        <v>-2.1961932650073259E-2</v>
      </c>
      <c r="P4812" s="2">
        <f>IF(OR(L4811=1,L4811=2),H4812,0)</f>
        <v>0</v>
      </c>
      <c r="Q4812" s="2"/>
    </row>
    <row r="4813" spans="1:17" x14ac:dyDescent="0.3">
      <c r="A4813" s="1">
        <v>37356</v>
      </c>
      <c r="B4813">
        <v>13.42</v>
      </c>
      <c r="C4813">
        <v>13.52</v>
      </c>
      <c r="D4813">
        <v>12.88</v>
      </c>
      <c r="E4813">
        <v>13.5</v>
      </c>
      <c r="F4813">
        <v>13.5</v>
      </c>
      <c r="G4813">
        <v>5240000</v>
      </c>
      <c r="H4813" s="3">
        <f>(F4813-B4813)/B4813</f>
        <v>5.9612518628912124E-3</v>
      </c>
      <c r="I4813" s="3">
        <f>_xlfn.RANK.AVG(H4813,$H$3:$H$10273,1)/10271</f>
        <v>0.61717456917534808</v>
      </c>
      <c r="J4813">
        <f>ROUNDDOWN($I4813*J$2,)-IF(MOD($I4813*J$2,1)=0,1,0)+1</f>
        <v>2</v>
      </c>
      <c r="K4813">
        <f>ROUNDDOWN($I4813*K$2,)-IF(MOD($I4813*K$2,1)=0,1,0)+1</f>
        <v>2</v>
      </c>
      <c r="L4813">
        <f>ROUNDDOWN($I4813*L$2,)-IF(MOD($I4813*L$2,1)=0,1,0)+1</f>
        <v>3</v>
      </c>
      <c r="M4813" s="3">
        <f>IF(L4812=4,H4813,0)</f>
        <v>0</v>
      </c>
      <c r="N4813" s="2">
        <f>IF(L4812=1,H4813,0)</f>
        <v>5.9612518628912124E-3</v>
      </c>
      <c r="O4813" s="2">
        <f>IF(OR(L4812=1,L4812=4),H4813,0)</f>
        <v>5.9612518628912124E-3</v>
      </c>
      <c r="P4813" s="2">
        <f>IF(OR(L4812=1,L4812=2),H4813,0)</f>
        <v>5.9612518628912124E-3</v>
      </c>
      <c r="Q4813" s="2"/>
    </row>
    <row r="4814" spans="1:17" x14ac:dyDescent="0.3">
      <c r="A4814" s="1">
        <v>37357</v>
      </c>
      <c r="B4814">
        <v>13.4</v>
      </c>
      <c r="C4814">
        <v>13.6</v>
      </c>
      <c r="D4814">
        <v>13.07</v>
      </c>
      <c r="E4814">
        <v>13.23</v>
      </c>
      <c r="F4814">
        <v>13.23</v>
      </c>
      <c r="G4814">
        <v>3524200</v>
      </c>
      <c r="H4814" s="3">
        <f>(F4814-B4814)/B4814</f>
        <v>-1.2686567164179098E-2</v>
      </c>
      <c r="I4814" s="3">
        <f>_xlfn.RANK.AVG(H4814,$H$3:$H$10273,1)/10271</f>
        <v>0.32479797488073214</v>
      </c>
      <c r="J4814">
        <f>ROUNDDOWN($I4814*J$2,)-IF(MOD($I4814*J$2,1)=0,1,0)+1</f>
        <v>1</v>
      </c>
      <c r="K4814">
        <f>ROUNDDOWN($I4814*K$2,)-IF(MOD($I4814*K$2,1)=0,1,0)+1</f>
        <v>1</v>
      </c>
      <c r="L4814">
        <f>ROUNDDOWN($I4814*L$2,)-IF(MOD($I4814*L$2,1)=0,1,0)+1</f>
        <v>2</v>
      </c>
      <c r="M4814" s="3">
        <f>IF(L4813=4,H4814,0)</f>
        <v>0</v>
      </c>
      <c r="N4814" s="2">
        <f>IF(L4813=1,H4814,0)</f>
        <v>0</v>
      </c>
      <c r="O4814" s="2">
        <f>IF(OR(L4813=1,L4813=4),H4814,0)</f>
        <v>0</v>
      </c>
      <c r="P4814" s="2">
        <f>IF(OR(L4813=1,L4813=2),H4814,0)</f>
        <v>0</v>
      </c>
      <c r="Q4814" s="2"/>
    </row>
    <row r="4815" spans="1:17" x14ac:dyDescent="0.3">
      <c r="A4815" s="1">
        <v>37358</v>
      </c>
      <c r="B4815">
        <v>13.33</v>
      </c>
      <c r="C4815">
        <v>13.41</v>
      </c>
      <c r="D4815">
        <v>13.05</v>
      </c>
      <c r="E4815">
        <v>13.15</v>
      </c>
      <c r="F4815">
        <v>13.15</v>
      </c>
      <c r="G4815">
        <v>3162400</v>
      </c>
      <c r="H4815" s="3">
        <f>(F4815-B4815)/B4815</f>
        <v>-1.3503375843960969E-2</v>
      </c>
      <c r="I4815" s="3">
        <f>_xlfn.RANK.AVG(H4815,$H$3:$H$10273,1)/10271</f>
        <v>0.31291987148281569</v>
      </c>
      <c r="J4815">
        <f>ROUNDDOWN($I4815*J$2,)-IF(MOD($I4815*J$2,1)=0,1,0)+1</f>
        <v>1</v>
      </c>
      <c r="K4815">
        <f>ROUNDDOWN($I4815*K$2,)-IF(MOD($I4815*K$2,1)=0,1,0)+1</f>
        <v>1</v>
      </c>
      <c r="L4815">
        <f>ROUNDDOWN($I4815*L$2,)-IF(MOD($I4815*L$2,1)=0,1,0)+1</f>
        <v>2</v>
      </c>
      <c r="M4815" s="3">
        <f>IF(L4814=4,H4815,0)</f>
        <v>0</v>
      </c>
      <c r="N4815" s="2">
        <f>IF(L4814=1,H4815,0)</f>
        <v>0</v>
      </c>
      <c r="O4815" s="2">
        <f>IF(OR(L4814=1,L4814=4),H4815,0)</f>
        <v>0</v>
      </c>
      <c r="P4815" s="2">
        <f>IF(OR(L4814=1,L4814=2),H4815,0)</f>
        <v>-1.3503375843960969E-2</v>
      </c>
      <c r="Q4815" s="2"/>
    </row>
    <row r="4816" spans="1:17" x14ac:dyDescent="0.3">
      <c r="A4816" s="1">
        <v>37361</v>
      </c>
      <c r="B4816">
        <v>13.25</v>
      </c>
      <c r="C4816">
        <v>13.6</v>
      </c>
      <c r="D4816">
        <v>13.15</v>
      </c>
      <c r="E4816">
        <v>13.5</v>
      </c>
      <c r="F4816">
        <v>13.5</v>
      </c>
      <c r="G4816">
        <v>3336900</v>
      </c>
      <c r="H4816" s="3">
        <f>(F4816-B4816)/B4816</f>
        <v>1.8867924528301886E-2</v>
      </c>
      <c r="I4816" s="3">
        <f>_xlfn.RANK.AVG(H4816,$H$3:$H$10273,1)/10271</f>
        <v>0.78220231720377764</v>
      </c>
      <c r="J4816">
        <f>ROUNDDOWN($I4816*J$2,)-IF(MOD($I4816*J$2,1)=0,1,0)+1</f>
        <v>2</v>
      </c>
      <c r="K4816">
        <f>ROUNDDOWN($I4816*K$2,)-IF(MOD($I4816*K$2,1)=0,1,0)+1</f>
        <v>3</v>
      </c>
      <c r="L4816">
        <f>ROUNDDOWN($I4816*L$2,)-IF(MOD($I4816*L$2,1)=0,1,0)+1</f>
        <v>4</v>
      </c>
      <c r="M4816" s="3">
        <f>IF(L4815=4,H4816,0)</f>
        <v>0</v>
      </c>
      <c r="N4816" s="2">
        <f>IF(L4815=1,H4816,0)</f>
        <v>0</v>
      </c>
      <c r="O4816" s="2">
        <f>IF(OR(L4815=1,L4815=4),H4816,0)</f>
        <v>0</v>
      </c>
      <c r="P4816" s="2">
        <f>IF(OR(L4815=1,L4815=2),H4816,0)</f>
        <v>1.8867924528301886E-2</v>
      </c>
      <c r="Q4816" s="2"/>
    </row>
    <row r="4817" spans="1:17" x14ac:dyDescent="0.3">
      <c r="A4817" s="1">
        <v>37362</v>
      </c>
      <c r="B4817">
        <v>13.95</v>
      </c>
      <c r="C4817">
        <v>14.45</v>
      </c>
      <c r="D4817">
        <v>13.85</v>
      </c>
      <c r="E4817">
        <v>14.35</v>
      </c>
      <c r="F4817">
        <v>14.35</v>
      </c>
      <c r="G4817">
        <v>7095800</v>
      </c>
      <c r="H4817" s="3">
        <f>(F4817-B4817)/B4817</f>
        <v>2.8673835125448056E-2</v>
      </c>
      <c r="I4817" s="3">
        <f>_xlfn.RANK.AVG(H4817,$H$3:$H$10273,1)/10271</f>
        <v>0.86018888131632754</v>
      </c>
      <c r="J4817">
        <f>ROUNDDOWN($I4817*J$2,)-IF(MOD($I4817*J$2,1)=0,1,0)+1</f>
        <v>2</v>
      </c>
      <c r="K4817">
        <f>ROUNDDOWN($I4817*K$2,)-IF(MOD($I4817*K$2,1)=0,1,0)+1</f>
        <v>3</v>
      </c>
      <c r="L4817">
        <f>ROUNDDOWN($I4817*L$2,)-IF(MOD($I4817*L$2,1)=0,1,0)+1</f>
        <v>4</v>
      </c>
      <c r="M4817" s="3">
        <f>IF(L4816=4,H4817,0)</f>
        <v>2.8673835125448056E-2</v>
      </c>
      <c r="N4817" s="2">
        <f>IF(L4816=1,H4817,0)</f>
        <v>0</v>
      </c>
      <c r="O4817" s="2">
        <f>IF(OR(L4816=1,L4816=4),H4817,0)</f>
        <v>2.8673835125448056E-2</v>
      </c>
      <c r="P4817" s="2">
        <f>IF(OR(L4816=1,L4816=2),H4817,0)</f>
        <v>0</v>
      </c>
      <c r="Q4817" s="2"/>
    </row>
    <row r="4818" spans="1:17" x14ac:dyDescent="0.3">
      <c r="A4818" s="1">
        <v>37363</v>
      </c>
      <c r="B4818">
        <v>14.66</v>
      </c>
      <c r="C4818">
        <v>15.3</v>
      </c>
      <c r="D4818">
        <v>14.58</v>
      </c>
      <c r="E4818">
        <v>14.82</v>
      </c>
      <c r="F4818">
        <v>14.82</v>
      </c>
      <c r="G4818">
        <v>8864000</v>
      </c>
      <c r="H4818" s="3">
        <f>(F4818-B4818)/B4818</f>
        <v>1.0914051841746257E-2</v>
      </c>
      <c r="I4818" s="3">
        <f>_xlfn.RANK.AVG(H4818,$H$3:$H$10273,1)/10271</f>
        <v>0.68571706747152172</v>
      </c>
      <c r="J4818">
        <f>ROUNDDOWN($I4818*J$2,)-IF(MOD($I4818*J$2,1)=0,1,0)+1</f>
        <v>2</v>
      </c>
      <c r="K4818">
        <f>ROUNDDOWN($I4818*K$2,)-IF(MOD($I4818*K$2,1)=0,1,0)+1</f>
        <v>3</v>
      </c>
      <c r="L4818">
        <f>ROUNDDOWN($I4818*L$2,)-IF(MOD($I4818*L$2,1)=0,1,0)+1</f>
        <v>3</v>
      </c>
      <c r="M4818" s="3">
        <f>IF(L4817=4,H4818,0)</f>
        <v>1.0914051841746257E-2</v>
      </c>
      <c r="N4818" s="2">
        <f>IF(L4817=1,H4818,0)</f>
        <v>0</v>
      </c>
      <c r="O4818" s="2">
        <f>IF(OR(L4817=1,L4817=4),H4818,0)</f>
        <v>1.0914051841746257E-2</v>
      </c>
      <c r="P4818" s="2">
        <f>IF(OR(L4817=1,L4817=2),H4818,0)</f>
        <v>0</v>
      </c>
      <c r="Q4818" s="2"/>
    </row>
    <row r="4819" spans="1:17" x14ac:dyDescent="0.3">
      <c r="A4819" s="1">
        <v>37364</v>
      </c>
      <c r="B4819">
        <v>13.7</v>
      </c>
      <c r="C4819">
        <v>14.82</v>
      </c>
      <c r="D4819">
        <v>12.59</v>
      </c>
      <c r="E4819">
        <v>12.6</v>
      </c>
      <c r="F4819">
        <v>12.6</v>
      </c>
      <c r="G4819">
        <v>18642000</v>
      </c>
      <c r="H4819" s="3">
        <f>(F4819-B4819)/B4819</f>
        <v>-8.0291970802919679E-2</v>
      </c>
      <c r="I4819" s="3">
        <f>_xlfn.RANK.AVG(H4819,$H$3:$H$10273,1)/10271</f>
        <v>9.3467043131145941E-3</v>
      </c>
      <c r="J4819">
        <f>ROUNDDOWN($I4819*J$2,)-IF(MOD($I4819*J$2,1)=0,1,0)+1</f>
        <v>1</v>
      </c>
      <c r="K4819">
        <f>ROUNDDOWN($I4819*K$2,)-IF(MOD($I4819*K$2,1)=0,1,0)+1</f>
        <v>1</v>
      </c>
      <c r="L4819">
        <f>ROUNDDOWN($I4819*L$2,)-IF(MOD($I4819*L$2,1)=0,1,0)+1</f>
        <v>1</v>
      </c>
      <c r="M4819" s="3">
        <f>IF(L4818=4,H4819,0)</f>
        <v>0</v>
      </c>
      <c r="N4819" s="2">
        <f>IF(L4818=1,H4819,0)</f>
        <v>0</v>
      </c>
      <c r="O4819" s="2">
        <f>IF(OR(L4818=1,L4818=4),H4819,0)</f>
        <v>0</v>
      </c>
      <c r="P4819" s="2">
        <f>IF(OR(L4818=1,L4818=2),H4819,0)</f>
        <v>0</v>
      </c>
      <c r="Q4819" s="2"/>
    </row>
    <row r="4820" spans="1:17" x14ac:dyDescent="0.3">
      <c r="A4820" s="1">
        <v>37365</v>
      </c>
      <c r="B4820">
        <v>12.7</v>
      </c>
      <c r="C4820">
        <v>12.7</v>
      </c>
      <c r="D4820">
        <v>12.11</v>
      </c>
      <c r="E4820">
        <v>12.16</v>
      </c>
      <c r="F4820">
        <v>12.16</v>
      </c>
      <c r="G4820">
        <v>9053300</v>
      </c>
      <c r="H4820" s="3">
        <f>(F4820-B4820)/B4820</f>
        <v>-4.2519685039370016E-2</v>
      </c>
      <c r="I4820" s="3">
        <f>_xlfn.RANK.AVG(H4820,$H$3:$H$10273,1)/10271</f>
        <v>6.8055690779865646E-2</v>
      </c>
      <c r="J4820">
        <f>ROUNDDOWN($I4820*J$2,)-IF(MOD($I4820*J$2,1)=0,1,0)+1</f>
        <v>1</v>
      </c>
      <c r="K4820">
        <f>ROUNDDOWN($I4820*K$2,)-IF(MOD($I4820*K$2,1)=0,1,0)+1</f>
        <v>1</v>
      </c>
      <c r="L4820">
        <f>ROUNDDOWN($I4820*L$2,)-IF(MOD($I4820*L$2,1)=0,1,0)+1</f>
        <v>1</v>
      </c>
      <c r="M4820" s="3">
        <f>IF(L4819=4,H4820,0)</f>
        <v>0</v>
      </c>
      <c r="N4820" s="2">
        <f>IF(L4819=1,H4820,0)</f>
        <v>-4.2519685039370016E-2</v>
      </c>
      <c r="O4820" s="2">
        <f>IF(OR(L4819=1,L4819=4),H4820,0)</f>
        <v>-4.2519685039370016E-2</v>
      </c>
      <c r="P4820" s="2">
        <f>IF(OR(L4819=1,L4819=2),H4820,0)</f>
        <v>-4.2519685039370016E-2</v>
      </c>
      <c r="Q4820" s="2"/>
    </row>
    <row r="4821" spans="1:17" x14ac:dyDescent="0.3">
      <c r="A4821" s="1">
        <v>37368</v>
      </c>
      <c r="B4821">
        <v>12.1</v>
      </c>
      <c r="C4821">
        <v>12.11</v>
      </c>
      <c r="D4821">
        <v>11.4</v>
      </c>
      <c r="E4821">
        <v>11.48</v>
      </c>
      <c r="F4821">
        <v>11.48</v>
      </c>
      <c r="G4821">
        <v>6826500</v>
      </c>
      <c r="H4821" s="3">
        <f>(F4821-B4821)/B4821</f>
        <v>-5.1239669421487541E-2</v>
      </c>
      <c r="I4821" s="3">
        <f>_xlfn.RANK.AVG(H4821,$H$3:$H$10273,1)/10271</f>
        <v>4.1183915879661179E-2</v>
      </c>
      <c r="J4821">
        <f>ROUNDDOWN($I4821*J$2,)-IF(MOD($I4821*J$2,1)=0,1,0)+1</f>
        <v>1</v>
      </c>
      <c r="K4821">
        <f>ROUNDDOWN($I4821*K$2,)-IF(MOD($I4821*K$2,1)=0,1,0)+1</f>
        <v>1</v>
      </c>
      <c r="L4821">
        <f>ROUNDDOWN($I4821*L$2,)-IF(MOD($I4821*L$2,1)=0,1,0)+1</f>
        <v>1</v>
      </c>
      <c r="M4821" s="3">
        <f>IF(L4820=4,H4821,0)</f>
        <v>0</v>
      </c>
      <c r="N4821" s="2">
        <f>IF(L4820=1,H4821,0)</f>
        <v>-5.1239669421487541E-2</v>
      </c>
      <c r="O4821" s="2">
        <f>IF(OR(L4820=1,L4820=4),H4821,0)</f>
        <v>-5.1239669421487541E-2</v>
      </c>
      <c r="P4821" s="2">
        <f>IF(OR(L4820=1,L4820=2),H4821,0)</f>
        <v>-5.1239669421487541E-2</v>
      </c>
      <c r="Q4821" s="2"/>
    </row>
    <row r="4822" spans="1:17" x14ac:dyDescent="0.3">
      <c r="A4822" s="1">
        <v>37369</v>
      </c>
      <c r="B4822">
        <v>11.6</v>
      </c>
      <c r="C4822">
        <v>11.92</v>
      </c>
      <c r="D4822">
        <v>11.55</v>
      </c>
      <c r="E4822">
        <v>11.84</v>
      </c>
      <c r="F4822">
        <v>11.84</v>
      </c>
      <c r="G4822">
        <v>9201600</v>
      </c>
      <c r="H4822" s="3">
        <f>(F4822-B4822)/B4822</f>
        <v>2.0689655172413814E-2</v>
      </c>
      <c r="I4822" s="3">
        <f>_xlfn.RANK.AVG(H4822,$H$3:$H$10273,1)/10271</f>
        <v>0.79778015772563526</v>
      </c>
      <c r="J4822">
        <f>ROUNDDOWN($I4822*J$2,)-IF(MOD($I4822*J$2,1)=0,1,0)+1</f>
        <v>2</v>
      </c>
      <c r="K4822">
        <f>ROUNDDOWN($I4822*K$2,)-IF(MOD($I4822*K$2,1)=0,1,0)+1</f>
        <v>3</v>
      </c>
      <c r="L4822">
        <f>ROUNDDOWN($I4822*L$2,)-IF(MOD($I4822*L$2,1)=0,1,0)+1</f>
        <v>4</v>
      </c>
      <c r="M4822" s="3">
        <f>IF(L4821=4,H4822,0)</f>
        <v>0</v>
      </c>
      <c r="N4822" s="2">
        <f>IF(L4821=1,H4822,0)</f>
        <v>2.0689655172413814E-2</v>
      </c>
      <c r="O4822" s="2">
        <f>IF(OR(L4821=1,L4821=4),H4822,0)</f>
        <v>2.0689655172413814E-2</v>
      </c>
      <c r="P4822" s="2">
        <f>IF(OR(L4821=1,L4821=2),H4822,0)</f>
        <v>2.0689655172413814E-2</v>
      </c>
      <c r="Q4822" s="2"/>
    </row>
    <row r="4823" spans="1:17" x14ac:dyDescent="0.3">
      <c r="A4823" s="1">
        <v>37370</v>
      </c>
      <c r="B4823">
        <v>12.15</v>
      </c>
      <c r="C4823">
        <v>12.25</v>
      </c>
      <c r="D4823">
        <v>11.38</v>
      </c>
      <c r="E4823">
        <v>11.69</v>
      </c>
      <c r="F4823">
        <v>11.69</v>
      </c>
      <c r="G4823">
        <v>7565100</v>
      </c>
      <c r="H4823" s="3">
        <f>(F4823-B4823)/B4823</f>
        <v>-3.7860082304526817E-2</v>
      </c>
      <c r="I4823" s="3">
        <f>_xlfn.RANK.AVG(H4823,$H$3:$H$10273,1)/10271</f>
        <v>8.7138545419141275E-2</v>
      </c>
      <c r="J4823">
        <f>ROUNDDOWN($I4823*J$2,)-IF(MOD($I4823*J$2,1)=0,1,0)+1</f>
        <v>1</v>
      </c>
      <c r="K4823">
        <f>ROUNDDOWN($I4823*K$2,)-IF(MOD($I4823*K$2,1)=0,1,0)+1</f>
        <v>1</v>
      </c>
      <c r="L4823">
        <f>ROUNDDOWN($I4823*L$2,)-IF(MOD($I4823*L$2,1)=0,1,0)+1</f>
        <v>1</v>
      </c>
      <c r="M4823" s="3">
        <f>IF(L4822=4,H4823,0)</f>
        <v>-3.7860082304526817E-2</v>
      </c>
      <c r="N4823" s="2">
        <f>IF(L4822=1,H4823,0)</f>
        <v>0</v>
      </c>
      <c r="O4823" s="2">
        <f>IF(OR(L4822=1,L4822=4),H4823,0)</f>
        <v>-3.7860082304526817E-2</v>
      </c>
      <c r="P4823" s="2">
        <f>IF(OR(L4822=1,L4822=2),H4823,0)</f>
        <v>0</v>
      </c>
      <c r="Q4823" s="2"/>
    </row>
    <row r="4824" spans="1:17" x14ac:dyDescent="0.3">
      <c r="A4824" s="1">
        <v>37371</v>
      </c>
      <c r="B4824">
        <v>11.88</v>
      </c>
      <c r="C4824">
        <v>11.88</v>
      </c>
      <c r="D4824">
        <v>11.25</v>
      </c>
      <c r="E4824">
        <v>11.35</v>
      </c>
      <c r="F4824">
        <v>11.35</v>
      </c>
      <c r="G4824">
        <v>5597900</v>
      </c>
      <c r="H4824" s="3">
        <f>(F4824-B4824)/B4824</f>
        <v>-4.4612794612794708E-2</v>
      </c>
      <c r="I4824" s="3">
        <f>_xlfn.RANK.AVG(H4824,$H$3:$H$10273,1)/10271</f>
        <v>6.0558855028721645E-2</v>
      </c>
      <c r="J4824">
        <f>ROUNDDOWN($I4824*J$2,)-IF(MOD($I4824*J$2,1)=0,1,0)+1</f>
        <v>1</v>
      </c>
      <c r="K4824">
        <f>ROUNDDOWN($I4824*K$2,)-IF(MOD($I4824*K$2,1)=0,1,0)+1</f>
        <v>1</v>
      </c>
      <c r="L4824">
        <f>ROUNDDOWN($I4824*L$2,)-IF(MOD($I4824*L$2,1)=0,1,0)+1</f>
        <v>1</v>
      </c>
      <c r="M4824" s="3">
        <f>IF(L4823=4,H4824,0)</f>
        <v>0</v>
      </c>
      <c r="N4824" s="2">
        <f>IF(L4823=1,H4824,0)</f>
        <v>-4.4612794612794708E-2</v>
      </c>
      <c r="O4824" s="2">
        <f>IF(OR(L4823=1,L4823=4),H4824,0)</f>
        <v>-4.4612794612794708E-2</v>
      </c>
      <c r="P4824" s="2">
        <f>IF(OR(L4823=1,L4823=2),H4824,0)</f>
        <v>-4.4612794612794708E-2</v>
      </c>
      <c r="Q4824" s="2"/>
    </row>
    <row r="4825" spans="1:17" x14ac:dyDescent="0.3">
      <c r="A4825" s="1">
        <v>37372</v>
      </c>
      <c r="B4825">
        <v>11.52</v>
      </c>
      <c r="C4825">
        <v>11.59</v>
      </c>
      <c r="D4825">
        <v>11.01</v>
      </c>
      <c r="E4825">
        <v>11.2</v>
      </c>
      <c r="F4825">
        <v>11.2</v>
      </c>
      <c r="G4825">
        <v>6248600</v>
      </c>
      <c r="H4825" s="3">
        <f>(F4825-B4825)/B4825</f>
        <v>-2.7777777777777804E-2</v>
      </c>
      <c r="I4825" s="3">
        <f>_xlfn.RANK.AVG(H4825,$H$3:$H$10273,1)/10271</f>
        <v>0.15246811410768182</v>
      </c>
      <c r="J4825">
        <f>ROUNDDOWN($I4825*J$2,)-IF(MOD($I4825*J$2,1)=0,1,0)+1</f>
        <v>1</v>
      </c>
      <c r="K4825">
        <f>ROUNDDOWN($I4825*K$2,)-IF(MOD($I4825*K$2,1)=0,1,0)+1</f>
        <v>1</v>
      </c>
      <c r="L4825">
        <f>ROUNDDOWN($I4825*L$2,)-IF(MOD($I4825*L$2,1)=0,1,0)+1</f>
        <v>1</v>
      </c>
      <c r="M4825" s="3">
        <f>IF(L4824=4,H4825,0)</f>
        <v>0</v>
      </c>
      <c r="N4825" s="2">
        <f>IF(L4824=1,H4825,0)</f>
        <v>-2.7777777777777804E-2</v>
      </c>
      <c r="O4825" s="2">
        <f>IF(OR(L4824=1,L4824=4),H4825,0)</f>
        <v>-2.7777777777777804E-2</v>
      </c>
      <c r="P4825" s="2">
        <f>IF(OR(L4824=1,L4824=2),H4825,0)</f>
        <v>-2.7777777777777804E-2</v>
      </c>
      <c r="Q4825" s="2"/>
    </row>
    <row r="4826" spans="1:17" x14ac:dyDescent="0.3">
      <c r="A4826" s="1">
        <v>37375</v>
      </c>
      <c r="B4826">
        <v>11.34</v>
      </c>
      <c r="C4826">
        <v>11.45</v>
      </c>
      <c r="D4826">
        <v>10.95</v>
      </c>
      <c r="E4826">
        <v>11</v>
      </c>
      <c r="F4826">
        <v>11</v>
      </c>
      <c r="G4826">
        <v>4278600</v>
      </c>
      <c r="H4826" s="3">
        <f>(F4826-B4826)/B4826</f>
        <v>-2.9982363315696637E-2</v>
      </c>
      <c r="I4826" s="3">
        <f>_xlfn.RANK.AVG(H4826,$H$3:$H$10273,1)/10271</f>
        <v>0.13611138155973129</v>
      </c>
      <c r="J4826">
        <f>ROUNDDOWN($I4826*J$2,)-IF(MOD($I4826*J$2,1)=0,1,0)+1</f>
        <v>1</v>
      </c>
      <c r="K4826">
        <f>ROUNDDOWN($I4826*K$2,)-IF(MOD($I4826*K$2,1)=0,1,0)+1</f>
        <v>1</v>
      </c>
      <c r="L4826">
        <f>ROUNDDOWN($I4826*L$2,)-IF(MOD($I4826*L$2,1)=0,1,0)+1</f>
        <v>1</v>
      </c>
      <c r="M4826" s="3">
        <f>IF(L4825=4,H4826,0)</f>
        <v>0</v>
      </c>
      <c r="N4826" s="2">
        <f>IF(L4825=1,H4826,0)</f>
        <v>-2.9982363315696637E-2</v>
      </c>
      <c r="O4826" s="2">
        <f>IF(OR(L4825=1,L4825=4),H4826,0)</f>
        <v>-2.9982363315696637E-2</v>
      </c>
      <c r="P4826" s="2">
        <f>IF(OR(L4825=1,L4825=2),H4826,0)</f>
        <v>-2.9982363315696637E-2</v>
      </c>
      <c r="Q4826" s="2"/>
    </row>
    <row r="4827" spans="1:17" x14ac:dyDescent="0.3">
      <c r="A4827" s="1">
        <v>37376</v>
      </c>
      <c r="B4827">
        <v>11</v>
      </c>
      <c r="C4827">
        <v>11.46</v>
      </c>
      <c r="D4827">
        <v>10.97</v>
      </c>
      <c r="E4827">
        <v>11.18</v>
      </c>
      <c r="F4827">
        <v>11.18</v>
      </c>
      <c r="G4827">
        <v>4191600</v>
      </c>
      <c r="H4827" s="3">
        <f>(F4827-B4827)/B4827</f>
        <v>1.6363636363636337E-2</v>
      </c>
      <c r="I4827" s="3">
        <f>_xlfn.RANK.AVG(H4827,$H$3:$H$10273,1)/10271</f>
        <v>0.75552526531009634</v>
      </c>
      <c r="J4827">
        <f>ROUNDDOWN($I4827*J$2,)-IF(MOD($I4827*J$2,1)=0,1,0)+1</f>
        <v>2</v>
      </c>
      <c r="K4827">
        <f>ROUNDDOWN($I4827*K$2,)-IF(MOD($I4827*K$2,1)=0,1,0)+1</f>
        <v>3</v>
      </c>
      <c r="L4827">
        <f>ROUNDDOWN($I4827*L$2,)-IF(MOD($I4827*L$2,1)=0,1,0)+1</f>
        <v>4</v>
      </c>
      <c r="M4827" s="3">
        <f>IF(L4826=4,H4827,0)</f>
        <v>0</v>
      </c>
      <c r="N4827" s="2">
        <f>IF(L4826=1,H4827,0)</f>
        <v>1.6363636363636337E-2</v>
      </c>
      <c r="O4827" s="2">
        <f>IF(OR(L4826=1,L4826=4),H4827,0)</f>
        <v>1.6363636363636337E-2</v>
      </c>
      <c r="P4827" s="2">
        <f>IF(OR(L4826=1,L4826=2),H4827,0)</f>
        <v>1.6363636363636337E-2</v>
      </c>
      <c r="Q4827" s="2"/>
    </row>
    <row r="4828" spans="1:17" x14ac:dyDescent="0.3">
      <c r="A4828" s="1">
        <v>37377</v>
      </c>
      <c r="B4828">
        <v>11.35</v>
      </c>
      <c r="C4828">
        <v>11.55</v>
      </c>
      <c r="D4828">
        <v>11.11</v>
      </c>
      <c r="E4828">
        <v>11.52</v>
      </c>
      <c r="F4828">
        <v>11.52</v>
      </c>
      <c r="G4828">
        <v>4355900</v>
      </c>
      <c r="H4828" s="3">
        <f>(F4828-B4828)/B4828</f>
        <v>1.4977973568281932E-2</v>
      </c>
      <c r="I4828" s="3">
        <f>_xlfn.RANK.AVG(H4828,$H$3:$H$10273,1)/10271</f>
        <v>0.73985006328497716</v>
      </c>
      <c r="J4828">
        <f>ROUNDDOWN($I4828*J$2,)-IF(MOD($I4828*J$2,1)=0,1,0)+1</f>
        <v>2</v>
      </c>
      <c r="K4828">
        <f>ROUNDDOWN($I4828*K$2,)-IF(MOD($I4828*K$2,1)=0,1,0)+1</f>
        <v>3</v>
      </c>
      <c r="L4828">
        <f>ROUNDDOWN($I4828*L$2,)-IF(MOD($I4828*L$2,1)=0,1,0)+1</f>
        <v>3</v>
      </c>
      <c r="M4828" s="3">
        <f>IF(L4827=4,H4828,0)</f>
        <v>1.4977973568281932E-2</v>
      </c>
      <c r="N4828" s="2">
        <f>IF(L4827=1,H4828,0)</f>
        <v>0</v>
      </c>
      <c r="O4828" s="2">
        <f>IF(OR(L4827=1,L4827=4),H4828,0)</f>
        <v>1.4977973568281932E-2</v>
      </c>
      <c r="P4828" s="2">
        <f>IF(OR(L4827=1,L4827=2),H4828,0)</f>
        <v>0</v>
      </c>
      <c r="Q4828" s="2"/>
    </row>
    <row r="4829" spans="1:17" x14ac:dyDescent="0.3">
      <c r="A4829" s="1">
        <v>37378</v>
      </c>
      <c r="B4829">
        <v>11.75</v>
      </c>
      <c r="C4829">
        <v>11.75</v>
      </c>
      <c r="D4829">
        <v>11.27</v>
      </c>
      <c r="E4829">
        <v>11.34</v>
      </c>
      <c r="F4829">
        <v>11.34</v>
      </c>
      <c r="G4829">
        <v>7193300</v>
      </c>
      <c r="H4829" s="3">
        <f>(F4829-B4829)/B4829</f>
        <v>-3.4893617021276607E-2</v>
      </c>
      <c r="I4829" s="3">
        <f>_xlfn.RANK.AVG(H4829,$H$3:$H$10273,1)/10271</f>
        <v>0.10291110894752215</v>
      </c>
      <c r="J4829">
        <f>ROUNDDOWN($I4829*J$2,)-IF(MOD($I4829*J$2,1)=0,1,0)+1</f>
        <v>1</v>
      </c>
      <c r="K4829">
        <f>ROUNDDOWN($I4829*K$2,)-IF(MOD($I4829*K$2,1)=0,1,0)+1</f>
        <v>1</v>
      </c>
      <c r="L4829">
        <f>ROUNDDOWN($I4829*L$2,)-IF(MOD($I4829*L$2,1)=0,1,0)+1</f>
        <v>1</v>
      </c>
      <c r="M4829" s="3">
        <f>IF(L4828=4,H4829,0)</f>
        <v>0</v>
      </c>
      <c r="N4829" s="2">
        <f>IF(L4828=1,H4829,0)</f>
        <v>0</v>
      </c>
      <c r="O4829" s="2">
        <f>IF(OR(L4828=1,L4828=4),H4829,0)</f>
        <v>0</v>
      </c>
      <c r="P4829" s="2">
        <f>IF(OR(L4828=1,L4828=2),H4829,0)</f>
        <v>0</v>
      </c>
      <c r="Q4829" s="2"/>
    </row>
    <row r="4830" spans="1:17" x14ac:dyDescent="0.3">
      <c r="A4830" s="1">
        <v>37379</v>
      </c>
      <c r="B4830">
        <v>11.34</v>
      </c>
      <c r="C4830">
        <v>11.34</v>
      </c>
      <c r="D4830">
        <v>11.01</v>
      </c>
      <c r="E4830">
        <v>11.05</v>
      </c>
      <c r="F4830">
        <v>11.05</v>
      </c>
      <c r="G4830">
        <v>4048300</v>
      </c>
      <c r="H4830" s="3">
        <f>(F4830-B4830)/B4830</f>
        <v>-2.5573192239858832E-2</v>
      </c>
      <c r="I4830" s="3">
        <f>_xlfn.RANK.AVG(H4830,$H$3:$H$10273,1)/10271</f>
        <v>0.17125888423717261</v>
      </c>
      <c r="J4830">
        <f>ROUNDDOWN($I4830*J$2,)-IF(MOD($I4830*J$2,1)=0,1,0)+1</f>
        <v>1</v>
      </c>
      <c r="K4830">
        <f>ROUNDDOWN($I4830*K$2,)-IF(MOD($I4830*K$2,1)=0,1,0)+1</f>
        <v>1</v>
      </c>
      <c r="L4830">
        <f>ROUNDDOWN($I4830*L$2,)-IF(MOD($I4830*L$2,1)=0,1,0)+1</f>
        <v>1</v>
      </c>
      <c r="M4830" s="3">
        <f>IF(L4829=4,H4830,0)</f>
        <v>0</v>
      </c>
      <c r="N4830" s="2">
        <f>IF(L4829=1,H4830,0)</f>
        <v>-2.5573192239858832E-2</v>
      </c>
      <c r="O4830" s="2">
        <f>IF(OR(L4829=1,L4829=4),H4830,0)</f>
        <v>-2.5573192239858832E-2</v>
      </c>
      <c r="P4830" s="2">
        <f>IF(OR(L4829=1,L4829=2),H4830,0)</f>
        <v>-2.5573192239858832E-2</v>
      </c>
      <c r="Q4830" s="2"/>
    </row>
    <row r="4831" spans="1:17" x14ac:dyDescent="0.3">
      <c r="A4831" s="1">
        <v>37382</v>
      </c>
      <c r="B4831">
        <v>11.02</v>
      </c>
      <c r="C4831">
        <v>11.17</v>
      </c>
      <c r="D4831">
        <v>10.53</v>
      </c>
      <c r="E4831">
        <v>10.61</v>
      </c>
      <c r="F4831">
        <v>10.61</v>
      </c>
      <c r="G4831">
        <v>5250500</v>
      </c>
      <c r="H4831" s="3">
        <f>(F4831-B4831)/B4831</f>
        <v>-3.7205081669691484E-2</v>
      </c>
      <c r="I4831" s="3">
        <f>_xlfn.RANK.AVG(H4831,$H$3:$H$10273,1)/10271</f>
        <v>9.0059390516989579E-2</v>
      </c>
      <c r="J4831">
        <f>ROUNDDOWN($I4831*J$2,)-IF(MOD($I4831*J$2,1)=0,1,0)+1</f>
        <v>1</v>
      </c>
      <c r="K4831">
        <f>ROUNDDOWN($I4831*K$2,)-IF(MOD($I4831*K$2,1)=0,1,0)+1</f>
        <v>1</v>
      </c>
      <c r="L4831">
        <f>ROUNDDOWN($I4831*L$2,)-IF(MOD($I4831*L$2,1)=0,1,0)+1</f>
        <v>1</v>
      </c>
      <c r="M4831" s="3">
        <f>IF(L4830=4,H4831,0)</f>
        <v>0</v>
      </c>
      <c r="N4831" s="2">
        <f>IF(L4830=1,H4831,0)</f>
        <v>-3.7205081669691484E-2</v>
      </c>
      <c r="O4831" s="2">
        <f>IF(OR(L4830=1,L4830=4),H4831,0)</f>
        <v>-3.7205081669691484E-2</v>
      </c>
      <c r="P4831" s="2">
        <f>IF(OR(L4830=1,L4830=2),H4831,0)</f>
        <v>-3.7205081669691484E-2</v>
      </c>
      <c r="Q4831" s="2"/>
    </row>
    <row r="4832" spans="1:17" x14ac:dyDescent="0.3">
      <c r="A4832" s="1">
        <v>37383</v>
      </c>
      <c r="B4832">
        <v>10.95</v>
      </c>
      <c r="C4832">
        <v>10.95</v>
      </c>
      <c r="D4832">
        <v>10.4</v>
      </c>
      <c r="E4832">
        <v>10.64</v>
      </c>
      <c r="F4832">
        <v>10.64</v>
      </c>
      <c r="G4832">
        <v>10002900</v>
      </c>
      <c r="H4832" s="3">
        <f>(F4832-B4832)/B4832</f>
        <v>-2.8310502283104909E-2</v>
      </c>
      <c r="I4832" s="3">
        <f>_xlfn.RANK.AVG(H4832,$H$3:$H$10273,1)/10271</f>
        <v>0.14828156946743257</v>
      </c>
      <c r="J4832">
        <f>ROUNDDOWN($I4832*J$2,)-IF(MOD($I4832*J$2,1)=0,1,0)+1</f>
        <v>1</v>
      </c>
      <c r="K4832">
        <f>ROUNDDOWN($I4832*K$2,)-IF(MOD($I4832*K$2,1)=0,1,0)+1</f>
        <v>1</v>
      </c>
      <c r="L4832">
        <f>ROUNDDOWN($I4832*L$2,)-IF(MOD($I4832*L$2,1)=0,1,0)+1</f>
        <v>1</v>
      </c>
      <c r="M4832" s="3">
        <f>IF(L4831=4,H4832,0)</f>
        <v>0</v>
      </c>
      <c r="N4832" s="2">
        <f>IF(L4831=1,H4832,0)</f>
        <v>-2.8310502283104909E-2</v>
      </c>
      <c r="O4832" s="2">
        <f>IF(OR(L4831=1,L4831=4),H4832,0)</f>
        <v>-2.8310502283104909E-2</v>
      </c>
      <c r="P4832" s="2">
        <f>IF(OR(L4831=1,L4831=2),H4832,0)</f>
        <v>-2.8310502283104909E-2</v>
      </c>
      <c r="Q4832" s="2"/>
    </row>
    <row r="4833" spans="1:17" x14ac:dyDescent="0.3">
      <c r="A4833" s="1">
        <v>37384</v>
      </c>
      <c r="B4833">
        <v>11.25</v>
      </c>
      <c r="C4833">
        <v>11.51</v>
      </c>
      <c r="D4833">
        <v>11.22</v>
      </c>
      <c r="E4833">
        <v>11.51</v>
      </c>
      <c r="F4833">
        <v>11.51</v>
      </c>
      <c r="G4833">
        <v>9607000</v>
      </c>
      <c r="H4833" s="3">
        <f>(F4833-B4833)/B4833</f>
        <v>2.3111111111111093E-2</v>
      </c>
      <c r="I4833" s="3">
        <f>_xlfn.RANK.AVG(H4833,$H$3:$H$10273,1)/10271</f>
        <v>0.82036802648232887</v>
      </c>
      <c r="J4833">
        <f>ROUNDDOWN($I4833*J$2,)-IF(MOD($I4833*J$2,1)=0,1,0)+1</f>
        <v>2</v>
      </c>
      <c r="K4833">
        <f>ROUNDDOWN($I4833*K$2,)-IF(MOD($I4833*K$2,1)=0,1,0)+1</f>
        <v>3</v>
      </c>
      <c r="L4833">
        <f>ROUNDDOWN($I4833*L$2,)-IF(MOD($I4833*L$2,1)=0,1,0)+1</f>
        <v>4</v>
      </c>
      <c r="M4833" s="3">
        <f>IF(L4832=4,H4833,0)</f>
        <v>0</v>
      </c>
      <c r="N4833" s="2">
        <f>IF(L4832=1,H4833,0)</f>
        <v>2.3111111111111093E-2</v>
      </c>
      <c r="O4833" s="2">
        <f>IF(OR(L4832=1,L4832=4),H4833,0)</f>
        <v>2.3111111111111093E-2</v>
      </c>
      <c r="P4833" s="2">
        <f>IF(OR(L4832=1,L4832=2),H4833,0)</f>
        <v>2.3111111111111093E-2</v>
      </c>
      <c r="Q4833" s="2"/>
    </row>
    <row r="4834" spans="1:17" x14ac:dyDescent="0.3">
      <c r="A4834" s="1">
        <v>37385</v>
      </c>
      <c r="B4834">
        <v>11.47</v>
      </c>
      <c r="C4834">
        <v>11.74</v>
      </c>
      <c r="D4834">
        <v>11.25</v>
      </c>
      <c r="E4834">
        <v>11.41</v>
      </c>
      <c r="F4834">
        <v>11.41</v>
      </c>
      <c r="G4834">
        <v>3987600</v>
      </c>
      <c r="H4834" s="3">
        <f>(F4834-B4834)/B4834</f>
        <v>-5.2310374891020479E-3</v>
      </c>
      <c r="I4834" s="3">
        <f>_xlfn.RANK.AVG(H4834,$H$3:$H$10273,1)/10271</f>
        <v>0.43768863791256934</v>
      </c>
      <c r="J4834">
        <f>ROUNDDOWN($I4834*J$2,)-IF(MOD($I4834*J$2,1)=0,1,0)+1</f>
        <v>1</v>
      </c>
      <c r="K4834">
        <f>ROUNDDOWN($I4834*K$2,)-IF(MOD($I4834*K$2,1)=0,1,0)+1</f>
        <v>2</v>
      </c>
      <c r="L4834">
        <f>ROUNDDOWN($I4834*L$2,)-IF(MOD($I4834*L$2,1)=0,1,0)+1</f>
        <v>2</v>
      </c>
      <c r="M4834" s="3">
        <f>IF(L4833=4,H4834,0)</f>
        <v>-5.2310374891020479E-3</v>
      </c>
      <c r="N4834" s="2">
        <f>IF(L4833=1,H4834,0)</f>
        <v>0</v>
      </c>
      <c r="O4834" s="2">
        <f>IF(OR(L4833=1,L4833=4),H4834,0)</f>
        <v>-5.2310374891020479E-3</v>
      </c>
      <c r="P4834" s="2">
        <f>IF(OR(L4833=1,L4833=2),H4834,0)</f>
        <v>0</v>
      </c>
      <c r="Q4834" s="2"/>
    </row>
    <row r="4835" spans="1:17" x14ac:dyDescent="0.3">
      <c r="A4835" s="1">
        <v>37386</v>
      </c>
      <c r="B4835">
        <v>11.41</v>
      </c>
      <c r="C4835">
        <v>11.63</v>
      </c>
      <c r="D4835">
        <v>10.86</v>
      </c>
      <c r="E4835">
        <v>11.04</v>
      </c>
      <c r="F4835">
        <v>11.04</v>
      </c>
      <c r="G4835">
        <v>3395000</v>
      </c>
      <c r="H4835" s="3">
        <f>(F4835-B4835)/B4835</f>
        <v>-3.2427695004382209E-2</v>
      </c>
      <c r="I4835" s="3">
        <f>_xlfn.RANK.AVG(H4835,$H$3:$H$10273,1)/10271</f>
        <v>0.11878103397916463</v>
      </c>
      <c r="J4835">
        <f>ROUNDDOWN($I4835*J$2,)-IF(MOD($I4835*J$2,1)=0,1,0)+1</f>
        <v>1</v>
      </c>
      <c r="K4835">
        <f>ROUNDDOWN($I4835*K$2,)-IF(MOD($I4835*K$2,1)=0,1,0)+1</f>
        <v>1</v>
      </c>
      <c r="L4835">
        <f>ROUNDDOWN($I4835*L$2,)-IF(MOD($I4835*L$2,1)=0,1,0)+1</f>
        <v>1</v>
      </c>
      <c r="M4835" s="3">
        <f>IF(L4834=4,H4835,0)</f>
        <v>0</v>
      </c>
      <c r="N4835" s="2">
        <f>IF(L4834=1,H4835,0)</f>
        <v>0</v>
      </c>
      <c r="O4835" s="2">
        <f>IF(OR(L4834=1,L4834=4),H4835,0)</f>
        <v>0</v>
      </c>
      <c r="P4835" s="2">
        <f>IF(OR(L4834=1,L4834=2),H4835,0)</f>
        <v>-3.2427695004382209E-2</v>
      </c>
      <c r="Q4835" s="2"/>
    </row>
    <row r="4836" spans="1:17" x14ac:dyDescent="0.3">
      <c r="A4836" s="1">
        <v>37389</v>
      </c>
      <c r="B4836">
        <v>11.3</v>
      </c>
      <c r="C4836">
        <v>11.5</v>
      </c>
      <c r="D4836">
        <v>11.11</v>
      </c>
      <c r="E4836">
        <v>11.5</v>
      </c>
      <c r="F4836">
        <v>11.5</v>
      </c>
      <c r="G4836">
        <v>5008000</v>
      </c>
      <c r="H4836" s="3">
        <f>(F4836-B4836)/B4836</f>
        <v>1.7699115044247725E-2</v>
      </c>
      <c r="I4836" s="3">
        <f>_xlfn.RANK.AVG(H4836,$H$3:$H$10273,1)/10271</f>
        <v>0.7692532372699834</v>
      </c>
      <c r="J4836">
        <f>ROUNDDOWN($I4836*J$2,)-IF(MOD($I4836*J$2,1)=0,1,0)+1</f>
        <v>2</v>
      </c>
      <c r="K4836">
        <f>ROUNDDOWN($I4836*K$2,)-IF(MOD($I4836*K$2,1)=0,1,0)+1</f>
        <v>3</v>
      </c>
      <c r="L4836">
        <f>ROUNDDOWN($I4836*L$2,)-IF(MOD($I4836*L$2,1)=0,1,0)+1</f>
        <v>4</v>
      </c>
      <c r="M4836" s="3">
        <f>IF(L4835=4,H4836,0)</f>
        <v>0</v>
      </c>
      <c r="N4836" s="2">
        <f>IF(L4835=1,H4836,0)</f>
        <v>1.7699115044247725E-2</v>
      </c>
      <c r="O4836" s="2">
        <f>IF(OR(L4835=1,L4835=4),H4836,0)</f>
        <v>1.7699115044247725E-2</v>
      </c>
      <c r="P4836" s="2">
        <f>IF(OR(L4835=1,L4835=2),H4836,0)</f>
        <v>1.7699115044247725E-2</v>
      </c>
      <c r="Q4836" s="2"/>
    </row>
    <row r="4837" spans="1:17" x14ac:dyDescent="0.3">
      <c r="A4837" s="1">
        <v>37390</v>
      </c>
      <c r="B4837">
        <v>12.2</v>
      </c>
      <c r="C4837">
        <v>12.54</v>
      </c>
      <c r="D4837">
        <v>12.07</v>
      </c>
      <c r="E4837">
        <v>12.4</v>
      </c>
      <c r="F4837">
        <v>12.4</v>
      </c>
      <c r="G4837">
        <v>6987500</v>
      </c>
      <c r="H4837" s="3">
        <f>(F4837-B4837)/B4837</f>
        <v>1.6393442622950907E-2</v>
      </c>
      <c r="I4837" s="3">
        <f>_xlfn.RANK.AVG(H4837,$H$3:$H$10273,1)/10271</f>
        <v>0.75610943432966604</v>
      </c>
      <c r="J4837">
        <f>ROUNDDOWN($I4837*J$2,)-IF(MOD($I4837*J$2,1)=0,1,0)+1</f>
        <v>2</v>
      </c>
      <c r="K4837">
        <f>ROUNDDOWN($I4837*K$2,)-IF(MOD($I4837*K$2,1)=0,1,0)+1</f>
        <v>3</v>
      </c>
      <c r="L4837">
        <f>ROUNDDOWN($I4837*L$2,)-IF(MOD($I4837*L$2,1)=0,1,0)+1</f>
        <v>4</v>
      </c>
      <c r="M4837" s="3">
        <f>IF(L4836=4,H4837,0)</f>
        <v>1.6393442622950907E-2</v>
      </c>
      <c r="N4837" s="2">
        <f>IF(L4836=1,H4837,0)</f>
        <v>0</v>
      </c>
      <c r="O4837" s="2">
        <f>IF(OR(L4836=1,L4836=4),H4837,0)</f>
        <v>1.6393442622950907E-2</v>
      </c>
      <c r="P4837" s="2">
        <f>IF(OR(L4836=1,L4836=2),H4837,0)</f>
        <v>0</v>
      </c>
      <c r="Q4837" s="2"/>
    </row>
    <row r="4838" spans="1:17" x14ac:dyDescent="0.3">
      <c r="A4838" s="1">
        <v>37391</v>
      </c>
      <c r="B4838">
        <v>12.4</v>
      </c>
      <c r="C4838">
        <v>12.9</v>
      </c>
      <c r="D4838">
        <v>12.1</v>
      </c>
      <c r="E4838">
        <v>12.51</v>
      </c>
      <c r="F4838">
        <v>12.51</v>
      </c>
      <c r="G4838">
        <v>5165600</v>
      </c>
      <c r="H4838" s="3">
        <f>(F4838-B4838)/B4838</f>
        <v>8.8709677419354371E-3</v>
      </c>
      <c r="I4838" s="3">
        <f>_xlfn.RANK.AVG(H4838,$H$3:$H$10273,1)/10271</f>
        <v>0.66147405315938079</v>
      </c>
      <c r="J4838">
        <f>ROUNDDOWN($I4838*J$2,)-IF(MOD($I4838*J$2,1)=0,1,0)+1</f>
        <v>2</v>
      </c>
      <c r="K4838">
        <f>ROUNDDOWN($I4838*K$2,)-IF(MOD($I4838*K$2,1)=0,1,0)+1</f>
        <v>2</v>
      </c>
      <c r="L4838">
        <f>ROUNDDOWN($I4838*L$2,)-IF(MOD($I4838*L$2,1)=0,1,0)+1</f>
        <v>3</v>
      </c>
      <c r="M4838" s="3">
        <f>IF(L4837=4,H4838,0)</f>
        <v>8.8709677419354371E-3</v>
      </c>
      <c r="N4838" s="2">
        <f>IF(L4837=1,H4838,0)</f>
        <v>0</v>
      </c>
      <c r="O4838" s="2">
        <f>IF(OR(L4837=1,L4837=4),H4838,0)</f>
        <v>8.8709677419354371E-3</v>
      </c>
      <c r="P4838" s="2">
        <f>IF(OR(L4837=1,L4837=2),H4838,0)</f>
        <v>0</v>
      </c>
      <c r="Q4838" s="2"/>
    </row>
    <row r="4839" spans="1:17" x14ac:dyDescent="0.3">
      <c r="A4839" s="1">
        <v>37392</v>
      </c>
      <c r="B4839">
        <v>12.51</v>
      </c>
      <c r="C4839">
        <v>12.55</v>
      </c>
      <c r="D4839">
        <v>12.25</v>
      </c>
      <c r="E4839">
        <v>12.4</v>
      </c>
      <c r="F4839">
        <v>12.4</v>
      </c>
      <c r="G4839">
        <v>3443400</v>
      </c>
      <c r="H4839" s="3">
        <f>(F4839-B4839)/B4839</f>
        <v>-8.7929656274979562E-3</v>
      </c>
      <c r="I4839" s="3">
        <f>_xlfn.RANK.AVG(H4839,$H$3:$H$10273,1)/10271</f>
        <v>0.38331223834096001</v>
      </c>
      <c r="J4839">
        <f>ROUNDDOWN($I4839*J$2,)-IF(MOD($I4839*J$2,1)=0,1,0)+1</f>
        <v>1</v>
      </c>
      <c r="K4839">
        <f>ROUNDDOWN($I4839*K$2,)-IF(MOD($I4839*K$2,1)=0,1,0)+1</f>
        <v>2</v>
      </c>
      <c r="L4839">
        <f>ROUNDDOWN($I4839*L$2,)-IF(MOD($I4839*L$2,1)=0,1,0)+1</f>
        <v>2</v>
      </c>
      <c r="M4839" s="3">
        <f>IF(L4838=4,H4839,0)</f>
        <v>0</v>
      </c>
      <c r="N4839" s="2">
        <f>IF(L4838=1,H4839,0)</f>
        <v>0</v>
      </c>
      <c r="O4839" s="2">
        <f>IF(OR(L4838=1,L4838=4),H4839,0)</f>
        <v>0</v>
      </c>
      <c r="P4839" s="2">
        <f>IF(OR(L4838=1,L4838=2),H4839,0)</f>
        <v>0</v>
      </c>
      <c r="Q4839" s="2"/>
    </row>
    <row r="4840" spans="1:17" x14ac:dyDescent="0.3">
      <c r="A4840" s="1">
        <v>37393</v>
      </c>
      <c r="B4840">
        <v>12.69</v>
      </c>
      <c r="C4840">
        <v>12.95</v>
      </c>
      <c r="D4840">
        <v>12</v>
      </c>
      <c r="E4840">
        <v>12.2</v>
      </c>
      <c r="F4840">
        <v>12.2</v>
      </c>
      <c r="G4840">
        <v>6440500</v>
      </c>
      <c r="H4840" s="3">
        <f>(F4840-B4840)/B4840</f>
        <v>-3.8613081166272677E-2</v>
      </c>
      <c r="I4840" s="3">
        <f>_xlfn.RANK.AVG(H4840,$H$3:$H$10273,1)/10271</f>
        <v>8.3341446791938473E-2</v>
      </c>
      <c r="J4840">
        <f>ROUNDDOWN($I4840*J$2,)-IF(MOD($I4840*J$2,1)=0,1,0)+1</f>
        <v>1</v>
      </c>
      <c r="K4840">
        <f>ROUNDDOWN($I4840*K$2,)-IF(MOD($I4840*K$2,1)=0,1,0)+1</f>
        <v>1</v>
      </c>
      <c r="L4840">
        <f>ROUNDDOWN($I4840*L$2,)-IF(MOD($I4840*L$2,1)=0,1,0)+1</f>
        <v>1</v>
      </c>
      <c r="M4840" s="3">
        <f>IF(L4839=4,H4840,0)</f>
        <v>0</v>
      </c>
      <c r="N4840" s="2">
        <f>IF(L4839=1,H4840,0)</f>
        <v>0</v>
      </c>
      <c r="O4840" s="2">
        <f>IF(OR(L4839=1,L4839=4),H4840,0)</f>
        <v>0</v>
      </c>
      <c r="P4840" s="2">
        <f>IF(OR(L4839=1,L4839=2),H4840,0)</f>
        <v>-3.8613081166272677E-2</v>
      </c>
      <c r="Q4840" s="2"/>
    </row>
    <row r="4841" spans="1:17" x14ac:dyDescent="0.3">
      <c r="A4841" s="1">
        <v>37396</v>
      </c>
      <c r="B4841">
        <v>12.2</v>
      </c>
      <c r="C4841">
        <v>12.35</v>
      </c>
      <c r="D4841">
        <v>12.02</v>
      </c>
      <c r="E4841">
        <v>12.14</v>
      </c>
      <c r="F4841">
        <v>12.14</v>
      </c>
      <c r="G4841">
        <v>2621700</v>
      </c>
      <c r="H4841" s="3">
        <f>(F4841-B4841)/B4841</f>
        <v>-4.9180327868851414E-3</v>
      </c>
      <c r="I4841" s="3">
        <f>_xlfn.RANK.AVG(H4841,$H$3:$H$10273,1)/10271</f>
        <v>0.44338428585337358</v>
      </c>
      <c r="J4841">
        <f>ROUNDDOWN($I4841*J$2,)-IF(MOD($I4841*J$2,1)=0,1,0)+1</f>
        <v>1</v>
      </c>
      <c r="K4841">
        <f>ROUNDDOWN($I4841*K$2,)-IF(MOD($I4841*K$2,1)=0,1,0)+1</f>
        <v>2</v>
      </c>
      <c r="L4841">
        <f>ROUNDDOWN($I4841*L$2,)-IF(MOD($I4841*L$2,1)=0,1,0)+1</f>
        <v>2</v>
      </c>
      <c r="M4841" s="3">
        <f>IF(L4840=4,H4841,0)</f>
        <v>0</v>
      </c>
      <c r="N4841" s="2">
        <f>IF(L4840=1,H4841,0)</f>
        <v>-4.9180327868851414E-3</v>
      </c>
      <c r="O4841" s="2">
        <f>IF(OR(L4840=1,L4840=4),H4841,0)</f>
        <v>-4.9180327868851414E-3</v>
      </c>
      <c r="P4841" s="2">
        <f>IF(OR(L4840=1,L4840=2),H4841,0)</f>
        <v>-4.9180327868851414E-3</v>
      </c>
      <c r="Q4841" s="2"/>
    </row>
    <row r="4842" spans="1:17" x14ac:dyDescent="0.3">
      <c r="A4842" s="1">
        <v>37397</v>
      </c>
      <c r="B4842">
        <v>12.35</v>
      </c>
      <c r="C4842">
        <v>12.44</v>
      </c>
      <c r="D4842">
        <v>11.65</v>
      </c>
      <c r="E4842">
        <v>11.74</v>
      </c>
      <c r="F4842">
        <v>11.74</v>
      </c>
      <c r="G4842">
        <v>3867900</v>
      </c>
      <c r="H4842" s="3">
        <f>(F4842-B4842)/B4842</f>
        <v>-4.9392712550607246E-2</v>
      </c>
      <c r="I4842" s="3">
        <f>_xlfn.RANK.AVG(H4842,$H$3:$H$10273,1)/10271</f>
        <v>4.663616006231136E-2</v>
      </c>
      <c r="J4842">
        <f>ROUNDDOWN($I4842*J$2,)-IF(MOD($I4842*J$2,1)=0,1,0)+1</f>
        <v>1</v>
      </c>
      <c r="K4842">
        <f>ROUNDDOWN($I4842*K$2,)-IF(MOD($I4842*K$2,1)=0,1,0)+1</f>
        <v>1</v>
      </c>
      <c r="L4842">
        <f>ROUNDDOWN($I4842*L$2,)-IF(MOD($I4842*L$2,1)=0,1,0)+1</f>
        <v>1</v>
      </c>
      <c r="M4842" s="3">
        <f>IF(L4841=4,H4842,0)</f>
        <v>0</v>
      </c>
      <c r="N4842" s="2">
        <f>IF(L4841=1,H4842,0)</f>
        <v>0</v>
      </c>
      <c r="O4842" s="2">
        <f>IF(OR(L4841=1,L4841=4),H4842,0)</f>
        <v>0</v>
      </c>
      <c r="P4842" s="2">
        <f>IF(OR(L4841=1,L4841=2),H4842,0)</f>
        <v>-4.9392712550607246E-2</v>
      </c>
      <c r="Q4842" s="2"/>
    </row>
    <row r="4843" spans="1:17" x14ac:dyDescent="0.3">
      <c r="A4843" s="1">
        <v>37398</v>
      </c>
      <c r="B4843">
        <v>11.64</v>
      </c>
      <c r="C4843">
        <v>12.05</v>
      </c>
      <c r="D4843">
        <v>11.56</v>
      </c>
      <c r="E4843">
        <v>11.78</v>
      </c>
      <c r="F4843">
        <v>11.78</v>
      </c>
      <c r="G4843">
        <v>4055100</v>
      </c>
      <c r="H4843" s="3">
        <f>(F4843-B4843)/B4843</f>
        <v>1.2027491408934603E-2</v>
      </c>
      <c r="I4843" s="3">
        <f>_xlfn.RANK.AVG(H4843,$H$3:$H$10273,1)/10271</f>
        <v>0.69998052769934771</v>
      </c>
      <c r="J4843">
        <f>ROUNDDOWN($I4843*J$2,)-IF(MOD($I4843*J$2,1)=0,1,0)+1</f>
        <v>2</v>
      </c>
      <c r="K4843">
        <f>ROUNDDOWN($I4843*K$2,)-IF(MOD($I4843*K$2,1)=0,1,0)+1</f>
        <v>3</v>
      </c>
      <c r="L4843">
        <f>ROUNDDOWN($I4843*L$2,)-IF(MOD($I4843*L$2,1)=0,1,0)+1</f>
        <v>3</v>
      </c>
      <c r="M4843" s="3">
        <f>IF(L4842=4,H4843,0)</f>
        <v>0</v>
      </c>
      <c r="N4843" s="2">
        <f>IF(L4842=1,H4843,0)</f>
        <v>1.2027491408934603E-2</v>
      </c>
      <c r="O4843" s="2">
        <f>IF(OR(L4842=1,L4842=4),H4843,0)</f>
        <v>1.2027491408934603E-2</v>
      </c>
      <c r="P4843" s="2">
        <f>IF(OR(L4842=1,L4842=2),H4843,0)</f>
        <v>1.2027491408934603E-2</v>
      </c>
      <c r="Q4843" s="2"/>
    </row>
    <row r="4844" spans="1:17" x14ac:dyDescent="0.3">
      <c r="A4844" s="1">
        <v>37399</v>
      </c>
      <c r="B4844">
        <v>11.8</v>
      </c>
      <c r="C4844">
        <v>12</v>
      </c>
      <c r="D4844">
        <v>11.46</v>
      </c>
      <c r="E4844">
        <v>12</v>
      </c>
      <c r="F4844">
        <v>12</v>
      </c>
      <c r="G4844">
        <v>2979000</v>
      </c>
      <c r="H4844" s="3">
        <f>(F4844-B4844)/B4844</f>
        <v>1.6949152542372819E-2</v>
      </c>
      <c r="I4844" s="3">
        <f>_xlfn.RANK.AVG(H4844,$H$3:$H$10273,1)/10271</f>
        <v>0.76156167851231626</v>
      </c>
      <c r="J4844">
        <f>ROUNDDOWN($I4844*J$2,)-IF(MOD($I4844*J$2,1)=0,1,0)+1</f>
        <v>2</v>
      </c>
      <c r="K4844">
        <f>ROUNDDOWN($I4844*K$2,)-IF(MOD($I4844*K$2,1)=0,1,0)+1</f>
        <v>3</v>
      </c>
      <c r="L4844">
        <f>ROUNDDOWN($I4844*L$2,)-IF(MOD($I4844*L$2,1)=0,1,0)+1</f>
        <v>4</v>
      </c>
      <c r="M4844" s="3">
        <f>IF(L4843=4,H4844,0)</f>
        <v>0</v>
      </c>
      <c r="N4844" s="2">
        <f>IF(L4843=1,H4844,0)</f>
        <v>0</v>
      </c>
      <c r="O4844" s="2">
        <f>IF(OR(L4843=1,L4843=4),H4844,0)</f>
        <v>0</v>
      </c>
      <c r="P4844" s="2">
        <f>IF(OR(L4843=1,L4843=2),H4844,0)</f>
        <v>0</v>
      </c>
      <c r="Q4844" s="2"/>
    </row>
    <row r="4845" spans="1:17" x14ac:dyDescent="0.3">
      <c r="A4845" s="1">
        <v>37400</v>
      </c>
      <c r="B4845">
        <v>11.8</v>
      </c>
      <c r="C4845">
        <v>11.85</v>
      </c>
      <c r="D4845">
        <v>11.58</v>
      </c>
      <c r="E4845">
        <v>11.65</v>
      </c>
      <c r="F4845">
        <v>11.65</v>
      </c>
      <c r="G4845">
        <v>1823600</v>
      </c>
      <c r="H4845" s="3">
        <f>(F4845-B4845)/B4845</f>
        <v>-1.271186440677969E-2</v>
      </c>
      <c r="I4845" s="3">
        <f>_xlfn.RANK.AVG(H4845,$H$3:$H$10273,1)/10271</f>
        <v>0.32440852886768573</v>
      </c>
      <c r="J4845">
        <f>ROUNDDOWN($I4845*J$2,)-IF(MOD($I4845*J$2,1)=0,1,0)+1</f>
        <v>1</v>
      </c>
      <c r="K4845">
        <f>ROUNDDOWN($I4845*K$2,)-IF(MOD($I4845*K$2,1)=0,1,0)+1</f>
        <v>1</v>
      </c>
      <c r="L4845">
        <f>ROUNDDOWN($I4845*L$2,)-IF(MOD($I4845*L$2,1)=0,1,0)+1</f>
        <v>2</v>
      </c>
      <c r="M4845" s="3">
        <f>IF(L4844=4,H4845,0)</f>
        <v>-1.271186440677969E-2</v>
      </c>
      <c r="N4845" s="2">
        <f>IF(L4844=1,H4845,0)</f>
        <v>0</v>
      </c>
      <c r="O4845" s="2">
        <f>IF(OR(L4844=1,L4844=4),H4845,0)</f>
        <v>-1.271186440677969E-2</v>
      </c>
      <c r="P4845" s="2">
        <f>IF(OR(L4844=1,L4844=2),H4845,0)</f>
        <v>0</v>
      </c>
      <c r="Q4845" s="2"/>
    </row>
    <row r="4846" spans="1:17" x14ac:dyDescent="0.3">
      <c r="A4846" s="1">
        <v>37404</v>
      </c>
      <c r="B4846">
        <v>11.95</v>
      </c>
      <c r="C4846">
        <v>11.95</v>
      </c>
      <c r="D4846">
        <v>11.47</v>
      </c>
      <c r="E4846">
        <v>11.73</v>
      </c>
      <c r="F4846">
        <v>11.73</v>
      </c>
      <c r="G4846">
        <v>2906700</v>
      </c>
      <c r="H4846" s="3">
        <f>(F4846-B4846)/B4846</f>
        <v>-1.8410041841004091E-2</v>
      </c>
      <c r="I4846" s="3">
        <f>_xlfn.RANK.AVG(H4846,$H$3:$H$10273,1)/10271</f>
        <v>0.2442800116833804</v>
      </c>
      <c r="J4846">
        <f>ROUNDDOWN($I4846*J$2,)-IF(MOD($I4846*J$2,1)=0,1,0)+1</f>
        <v>1</v>
      </c>
      <c r="K4846">
        <f>ROUNDDOWN($I4846*K$2,)-IF(MOD($I4846*K$2,1)=0,1,0)+1</f>
        <v>1</v>
      </c>
      <c r="L4846">
        <f>ROUNDDOWN($I4846*L$2,)-IF(MOD($I4846*L$2,1)=0,1,0)+1</f>
        <v>1</v>
      </c>
      <c r="M4846" s="3">
        <f>IF(L4845=4,H4846,0)</f>
        <v>0</v>
      </c>
      <c r="N4846" s="2">
        <f>IF(L4845=1,H4846,0)</f>
        <v>0</v>
      </c>
      <c r="O4846" s="2">
        <f>IF(OR(L4845=1,L4845=4),H4846,0)</f>
        <v>0</v>
      </c>
      <c r="P4846" s="2">
        <f>IF(OR(L4845=1,L4845=2),H4846,0)</f>
        <v>-1.8410041841004091E-2</v>
      </c>
      <c r="Q4846" s="2"/>
    </row>
    <row r="4847" spans="1:17" x14ac:dyDescent="0.3">
      <c r="A4847" s="1">
        <v>37405</v>
      </c>
      <c r="B4847">
        <v>11.5</v>
      </c>
      <c r="C4847">
        <v>11.74</v>
      </c>
      <c r="D4847">
        <v>11.45</v>
      </c>
      <c r="E4847">
        <v>11.6</v>
      </c>
      <c r="F4847">
        <v>11.6</v>
      </c>
      <c r="G4847">
        <v>2523900</v>
      </c>
      <c r="H4847" s="3">
        <f>(F4847-B4847)/B4847</f>
        <v>8.6956521739130124E-3</v>
      </c>
      <c r="I4847" s="3">
        <f>_xlfn.RANK.AVG(H4847,$H$3:$H$10273,1)/10271</f>
        <v>0.6579690390419628</v>
      </c>
      <c r="J4847">
        <f>ROUNDDOWN($I4847*J$2,)-IF(MOD($I4847*J$2,1)=0,1,0)+1</f>
        <v>2</v>
      </c>
      <c r="K4847">
        <f>ROUNDDOWN($I4847*K$2,)-IF(MOD($I4847*K$2,1)=0,1,0)+1</f>
        <v>2</v>
      </c>
      <c r="L4847">
        <f>ROUNDDOWN($I4847*L$2,)-IF(MOD($I4847*L$2,1)=0,1,0)+1</f>
        <v>3</v>
      </c>
      <c r="M4847" s="3">
        <f>IF(L4846=4,H4847,0)</f>
        <v>0</v>
      </c>
      <c r="N4847" s="2">
        <f>IF(L4846=1,H4847,0)</f>
        <v>8.6956521739130124E-3</v>
      </c>
      <c r="O4847" s="2">
        <f>IF(OR(L4846=1,L4846=4),H4847,0)</f>
        <v>8.6956521739130124E-3</v>
      </c>
      <c r="P4847" s="2">
        <f>IF(OR(L4846=1,L4846=2),H4847,0)</f>
        <v>8.6956521739130124E-3</v>
      </c>
      <c r="Q4847" s="2"/>
    </row>
    <row r="4848" spans="1:17" x14ac:dyDescent="0.3">
      <c r="A4848" s="1">
        <v>37406</v>
      </c>
      <c r="B4848">
        <v>11.35</v>
      </c>
      <c r="C4848">
        <v>11.58</v>
      </c>
      <c r="D4848">
        <v>11.13</v>
      </c>
      <c r="E4848">
        <v>11.38</v>
      </c>
      <c r="F4848">
        <v>11.38</v>
      </c>
      <c r="G4848">
        <v>2849300</v>
      </c>
      <c r="H4848" s="3">
        <f>(F4848-B4848)/B4848</f>
        <v>2.643171806167501E-3</v>
      </c>
      <c r="I4848" s="3">
        <f>_xlfn.RANK.AVG(H4848,$H$3:$H$10273,1)/10271</f>
        <v>0.57399474247882387</v>
      </c>
      <c r="J4848">
        <f>ROUNDDOWN($I4848*J$2,)-IF(MOD($I4848*J$2,1)=0,1,0)+1</f>
        <v>2</v>
      </c>
      <c r="K4848">
        <f>ROUNDDOWN($I4848*K$2,)-IF(MOD($I4848*K$2,1)=0,1,0)+1</f>
        <v>2</v>
      </c>
      <c r="L4848">
        <f>ROUNDDOWN($I4848*L$2,)-IF(MOD($I4848*L$2,1)=0,1,0)+1</f>
        <v>3</v>
      </c>
      <c r="M4848" s="3">
        <f>IF(L4847=4,H4848,0)</f>
        <v>0</v>
      </c>
      <c r="N4848" s="2">
        <f>IF(L4847=1,H4848,0)</f>
        <v>0</v>
      </c>
      <c r="O4848" s="2">
        <f>IF(OR(L4847=1,L4847=4),H4848,0)</f>
        <v>0</v>
      </c>
      <c r="P4848" s="2">
        <f>IF(OR(L4847=1,L4847=2),H4848,0)</f>
        <v>0</v>
      </c>
      <c r="Q4848" s="2"/>
    </row>
    <row r="4849" spans="1:17" x14ac:dyDescent="0.3">
      <c r="A4849" s="1">
        <v>37407</v>
      </c>
      <c r="B4849">
        <v>11.38</v>
      </c>
      <c r="C4849">
        <v>11.73</v>
      </c>
      <c r="D4849">
        <v>11.2</v>
      </c>
      <c r="E4849">
        <v>11.43</v>
      </c>
      <c r="F4849">
        <v>11.43</v>
      </c>
      <c r="G4849">
        <v>2327700</v>
      </c>
      <c r="H4849" s="3">
        <f>(F4849-B4849)/B4849</f>
        <v>4.3936731107204682E-3</v>
      </c>
      <c r="I4849" s="3">
        <f>_xlfn.RANK.AVG(H4849,$H$3:$H$10273,1)/10271</f>
        <v>0.59789699152954923</v>
      </c>
      <c r="J4849">
        <f>ROUNDDOWN($I4849*J$2,)-IF(MOD($I4849*J$2,1)=0,1,0)+1</f>
        <v>2</v>
      </c>
      <c r="K4849">
        <f>ROUNDDOWN($I4849*K$2,)-IF(MOD($I4849*K$2,1)=0,1,0)+1</f>
        <v>2</v>
      </c>
      <c r="L4849">
        <f>ROUNDDOWN($I4849*L$2,)-IF(MOD($I4849*L$2,1)=0,1,0)+1</f>
        <v>3</v>
      </c>
      <c r="M4849" s="3">
        <f>IF(L4848=4,H4849,0)</f>
        <v>0</v>
      </c>
      <c r="N4849" s="2">
        <f>IF(L4848=1,H4849,0)</f>
        <v>0</v>
      </c>
      <c r="O4849" s="2">
        <f>IF(OR(L4848=1,L4848=4),H4849,0)</f>
        <v>0</v>
      </c>
      <c r="P4849" s="2">
        <f>IF(OR(L4848=1,L4848=2),H4849,0)</f>
        <v>0</v>
      </c>
      <c r="Q4849" s="2"/>
    </row>
    <row r="4850" spans="1:17" x14ac:dyDescent="0.3">
      <c r="A4850" s="1">
        <v>37410</v>
      </c>
      <c r="B4850">
        <v>11.4</v>
      </c>
      <c r="C4850">
        <v>11.41</v>
      </c>
      <c r="D4850">
        <v>10.76</v>
      </c>
      <c r="E4850">
        <v>10.76</v>
      </c>
      <c r="F4850">
        <v>10.76</v>
      </c>
      <c r="G4850">
        <v>4215400</v>
      </c>
      <c r="H4850" s="3">
        <f>(F4850-B4850)/B4850</f>
        <v>-5.6140350877193032E-2</v>
      </c>
      <c r="I4850" s="3">
        <f>_xlfn.RANK.AVG(H4850,$H$3:$H$10273,1)/10271</f>
        <v>3.0863596533930483E-2</v>
      </c>
      <c r="J4850">
        <f>ROUNDDOWN($I4850*J$2,)-IF(MOD($I4850*J$2,1)=0,1,0)+1</f>
        <v>1</v>
      </c>
      <c r="K4850">
        <f>ROUNDDOWN($I4850*K$2,)-IF(MOD($I4850*K$2,1)=0,1,0)+1</f>
        <v>1</v>
      </c>
      <c r="L4850">
        <f>ROUNDDOWN($I4850*L$2,)-IF(MOD($I4850*L$2,1)=0,1,0)+1</f>
        <v>1</v>
      </c>
      <c r="M4850" s="3">
        <f>IF(L4849=4,H4850,0)</f>
        <v>0</v>
      </c>
      <c r="N4850" s="2">
        <f>IF(L4849=1,H4850,0)</f>
        <v>0</v>
      </c>
      <c r="O4850" s="2">
        <f>IF(OR(L4849=1,L4849=4),H4850,0)</f>
        <v>0</v>
      </c>
      <c r="P4850" s="2">
        <f>IF(OR(L4849=1,L4849=2),H4850,0)</f>
        <v>0</v>
      </c>
      <c r="Q4850" s="2"/>
    </row>
    <row r="4851" spans="1:17" x14ac:dyDescent="0.3">
      <c r="A4851" s="1">
        <v>37411</v>
      </c>
      <c r="B4851">
        <v>10.76</v>
      </c>
      <c r="C4851">
        <v>11.1</v>
      </c>
      <c r="D4851">
        <v>10.66</v>
      </c>
      <c r="E4851">
        <v>10.99</v>
      </c>
      <c r="F4851">
        <v>10.99</v>
      </c>
      <c r="G4851">
        <v>4291600</v>
      </c>
      <c r="H4851" s="3">
        <f>(F4851-B4851)/B4851</f>
        <v>2.1375464684014911E-2</v>
      </c>
      <c r="I4851" s="3">
        <f>_xlfn.RANK.AVG(H4851,$H$3:$H$10273,1)/10271</f>
        <v>0.80396261318274753</v>
      </c>
      <c r="J4851">
        <f>ROUNDDOWN($I4851*J$2,)-IF(MOD($I4851*J$2,1)=0,1,0)+1</f>
        <v>2</v>
      </c>
      <c r="K4851">
        <f>ROUNDDOWN($I4851*K$2,)-IF(MOD($I4851*K$2,1)=0,1,0)+1</f>
        <v>3</v>
      </c>
      <c r="L4851">
        <f>ROUNDDOWN($I4851*L$2,)-IF(MOD($I4851*L$2,1)=0,1,0)+1</f>
        <v>4</v>
      </c>
      <c r="M4851" s="3">
        <f>IF(L4850=4,H4851,0)</f>
        <v>0</v>
      </c>
      <c r="N4851" s="2">
        <f>IF(L4850=1,H4851,0)</f>
        <v>2.1375464684014911E-2</v>
      </c>
      <c r="O4851" s="2">
        <f>IF(OR(L4850=1,L4850=4),H4851,0)</f>
        <v>2.1375464684014911E-2</v>
      </c>
      <c r="P4851" s="2">
        <f>IF(OR(L4850=1,L4850=2),H4851,0)</f>
        <v>2.1375464684014911E-2</v>
      </c>
      <c r="Q4851" s="2"/>
    </row>
    <row r="4852" spans="1:17" x14ac:dyDescent="0.3">
      <c r="A4852" s="1">
        <v>37412</v>
      </c>
      <c r="B4852">
        <v>11</v>
      </c>
      <c r="C4852">
        <v>11.12</v>
      </c>
      <c r="D4852">
        <v>10.6</v>
      </c>
      <c r="E4852">
        <v>10.97</v>
      </c>
      <c r="F4852">
        <v>10.97</v>
      </c>
      <c r="G4852">
        <v>4259300</v>
      </c>
      <c r="H4852" s="3">
        <f>(F4852-B4852)/B4852</f>
        <v>-2.7272727272726689E-3</v>
      </c>
      <c r="I4852" s="3">
        <f>_xlfn.RANK.AVG(H4852,$H$3:$H$10273,1)/10271</f>
        <v>0.47317690585142635</v>
      </c>
      <c r="J4852">
        <f>ROUNDDOWN($I4852*J$2,)-IF(MOD($I4852*J$2,1)=0,1,0)+1</f>
        <v>1</v>
      </c>
      <c r="K4852">
        <f>ROUNDDOWN($I4852*K$2,)-IF(MOD($I4852*K$2,1)=0,1,0)+1</f>
        <v>2</v>
      </c>
      <c r="L4852">
        <f>ROUNDDOWN($I4852*L$2,)-IF(MOD($I4852*L$2,1)=0,1,0)+1</f>
        <v>2</v>
      </c>
      <c r="M4852" s="3">
        <f>IF(L4851=4,H4852,0)</f>
        <v>-2.7272727272726689E-3</v>
      </c>
      <c r="N4852" s="2">
        <f>IF(L4851=1,H4852,0)</f>
        <v>0</v>
      </c>
      <c r="O4852" s="2">
        <f>IF(OR(L4851=1,L4851=4),H4852,0)</f>
        <v>-2.7272727272726689E-3</v>
      </c>
      <c r="P4852" s="2">
        <f>IF(OR(L4851=1,L4851=2),H4852,0)</f>
        <v>0</v>
      </c>
      <c r="Q4852" s="2"/>
    </row>
    <row r="4853" spans="1:17" x14ac:dyDescent="0.3">
      <c r="A4853" s="1">
        <v>37413</v>
      </c>
      <c r="B4853">
        <v>10.7</v>
      </c>
      <c r="C4853">
        <v>10.83</v>
      </c>
      <c r="D4853">
        <v>10.5</v>
      </c>
      <c r="E4853">
        <v>10.61</v>
      </c>
      <c r="F4853">
        <v>10.61</v>
      </c>
      <c r="G4853">
        <v>3281800</v>
      </c>
      <c r="H4853" s="3">
        <f>(F4853-B4853)/B4853</f>
        <v>-8.4112149532710161E-3</v>
      </c>
      <c r="I4853" s="3">
        <f>_xlfn.RANK.AVG(H4853,$H$3:$H$10273,1)/10271</f>
        <v>0.38905656703339497</v>
      </c>
      <c r="J4853">
        <f>ROUNDDOWN($I4853*J$2,)-IF(MOD($I4853*J$2,1)=0,1,0)+1</f>
        <v>1</v>
      </c>
      <c r="K4853">
        <f>ROUNDDOWN($I4853*K$2,)-IF(MOD($I4853*K$2,1)=0,1,0)+1</f>
        <v>2</v>
      </c>
      <c r="L4853">
        <f>ROUNDDOWN($I4853*L$2,)-IF(MOD($I4853*L$2,1)=0,1,0)+1</f>
        <v>2</v>
      </c>
      <c r="M4853" s="3">
        <f>IF(L4852=4,H4853,0)</f>
        <v>0</v>
      </c>
      <c r="N4853" s="2">
        <f>IF(L4852=1,H4853,0)</f>
        <v>0</v>
      </c>
      <c r="O4853" s="2">
        <f>IF(OR(L4852=1,L4852=4),H4853,0)</f>
        <v>0</v>
      </c>
      <c r="P4853" s="2">
        <f>IF(OR(L4852=1,L4852=2),H4853,0)</f>
        <v>-8.4112149532710161E-3</v>
      </c>
      <c r="Q4853" s="2"/>
    </row>
    <row r="4854" spans="1:17" x14ac:dyDescent="0.3">
      <c r="A4854" s="1">
        <v>37414</v>
      </c>
      <c r="B4854">
        <v>9.3000000000000007</v>
      </c>
      <c r="C4854">
        <v>9.8699999999999992</v>
      </c>
      <c r="D4854">
        <v>9.0399999999999991</v>
      </c>
      <c r="E4854">
        <v>9.81</v>
      </c>
      <c r="F4854">
        <v>9.81</v>
      </c>
      <c r="G4854">
        <v>12685500</v>
      </c>
      <c r="H4854" s="3">
        <f>(F4854-B4854)/B4854</f>
        <v>5.4838709677419328E-2</v>
      </c>
      <c r="I4854" s="3">
        <f>_xlfn.RANK.AVG(H4854,$H$3:$H$10273,1)/10271</f>
        <v>0.95735566157141472</v>
      </c>
      <c r="J4854">
        <f>ROUNDDOWN($I4854*J$2,)-IF(MOD($I4854*J$2,1)=0,1,0)+1</f>
        <v>2</v>
      </c>
      <c r="K4854">
        <f>ROUNDDOWN($I4854*K$2,)-IF(MOD($I4854*K$2,1)=0,1,0)+1</f>
        <v>3</v>
      </c>
      <c r="L4854">
        <f>ROUNDDOWN($I4854*L$2,)-IF(MOD($I4854*L$2,1)=0,1,0)+1</f>
        <v>4</v>
      </c>
      <c r="M4854" s="3">
        <f>IF(L4853=4,H4854,0)</f>
        <v>0</v>
      </c>
      <c r="N4854" s="2">
        <f>IF(L4853=1,H4854,0)</f>
        <v>0</v>
      </c>
      <c r="O4854" s="2">
        <f>IF(OR(L4853=1,L4853=4),H4854,0)</f>
        <v>0</v>
      </c>
      <c r="P4854" s="2">
        <f>IF(OR(L4853=1,L4853=2),H4854,0)</f>
        <v>5.4838709677419328E-2</v>
      </c>
      <c r="Q4854" s="2"/>
    </row>
    <row r="4855" spans="1:17" x14ac:dyDescent="0.3">
      <c r="A4855" s="1">
        <v>37417</v>
      </c>
      <c r="B4855">
        <v>9.9</v>
      </c>
      <c r="C4855">
        <v>10.15</v>
      </c>
      <c r="D4855">
        <v>9.81</v>
      </c>
      <c r="E4855">
        <v>9.89</v>
      </c>
      <c r="F4855">
        <v>9.89</v>
      </c>
      <c r="G4855">
        <v>4311300</v>
      </c>
      <c r="H4855" s="3">
        <f>(F4855-B4855)/B4855</f>
        <v>-1.0101010101009886E-3</v>
      </c>
      <c r="I4855" s="3">
        <f>_xlfn.RANK.AVG(H4855,$H$3:$H$10273,1)/10271</f>
        <v>0.49031253042546979</v>
      </c>
      <c r="J4855">
        <f>ROUNDDOWN($I4855*J$2,)-IF(MOD($I4855*J$2,1)=0,1,0)+1</f>
        <v>1</v>
      </c>
      <c r="K4855">
        <f>ROUNDDOWN($I4855*K$2,)-IF(MOD($I4855*K$2,1)=0,1,0)+1</f>
        <v>2</v>
      </c>
      <c r="L4855">
        <f>ROUNDDOWN($I4855*L$2,)-IF(MOD($I4855*L$2,1)=0,1,0)+1</f>
        <v>2</v>
      </c>
      <c r="M4855" s="3">
        <f>IF(L4854=4,H4855,0)</f>
        <v>-1.0101010101009886E-3</v>
      </c>
      <c r="N4855" s="2">
        <f>IF(L4854=1,H4855,0)</f>
        <v>0</v>
      </c>
      <c r="O4855" s="2">
        <f>IF(OR(L4854=1,L4854=4),H4855,0)</f>
        <v>-1.0101010101009886E-3</v>
      </c>
      <c r="P4855" s="2">
        <f>IF(OR(L4854=1,L4854=2),H4855,0)</f>
        <v>0</v>
      </c>
      <c r="Q4855" s="2"/>
    </row>
    <row r="4856" spans="1:17" x14ac:dyDescent="0.3">
      <c r="A4856" s="1">
        <v>37418</v>
      </c>
      <c r="B4856">
        <v>10.1</v>
      </c>
      <c r="C4856">
        <v>10.14</v>
      </c>
      <c r="D4856">
        <v>9.25</v>
      </c>
      <c r="E4856">
        <v>9.33</v>
      </c>
      <c r="F4856">
        <v>9.33</v>
      </c>
      <c r="G4856">
        <v>4553400</v>
      </c>
      <c r="H4856" s="3">
        <f>(F4856-B4856)/B4856</f>
        <v>-7.6237623762376194E-2</v>
      </c>
      <c r="I4856" s="3">
        <f>_xlfn.RANK.AVG(H4856,$H$3:$H$10273,1)/10271</f>
        <v>1.1780741894654853E-2</v>
      </c>
      <c r="J4856">
        <f>ROUNDDOWN($I4856*J$2,)-IF(MOD($I4856*J$2,1)=0,1,0)+1</f>
        <v>1</v>
      </c>
      <c r="K4856">
        <f>ROUNDDOWN($I4856*K$2,)-IF(MOD($I4856*K$2,1)=0,1,0)+1</f>
        <v>1</v>
      </c>
      <c r="L4856">
        <f>ROUNDDOWN($I4856*L$2,)-IF(MOD($I4856*L$2,1)=0,1,0)+1</f>
        <v>1</v>
      </c>
      <c r="M4856" s="3">
        <f>IF(L4855=4,H4856,0)</f>
        <v>0</v>
      </c>
      <c r="N4856" s="2">
        <f>IF(L4855=1,H4856,0)</f>
        <v>0</v>
      </c>
      <c r="O4856" s="2">
        <f>IF(OR(L4855=1,L4855=4),H4856,0)</f>
        <v>0</v>
      </c>
      <c r="P4856" s="2">
        <f>IF(OR(L4855=1,L4855=2),H4856,0)</f>
        <v>-7.6237623762376194E-2</v>
      </c>
      <c r="Q4856" s="2"/>
    </row>
    <row r="4857" spans="1:17" x14ac:dyDescent="0.3">
      <c r="A4857" s="1">
        <v>37419</v>
      </c>
      <c r="B4857">
        <v>9.59</v>
      </c>
      <c r="C4857">
        <v>9.73</v>
      </c>
      <c r="D4857">
        <v>9.1999999999999993</v>
      </c>
      <c r="E4857">
        <v>9.67</v>
      </c>
      <c r="F4857">
        <v>9.67</v>
      </c>
      <c r="G4857">
        <v>5317700</v>
      </c>
      <c r="H4857" s="3">
        <f>(F4857-B4857)/B4857</f>
        <v>8.3420229405630937E-3</v>
      </c>
      <c r="I4857" s="3">
        <f>_xlfn.RANK.AVG(H4857,$H$3:$H$10273,1)/10271</f>
        <v>0.65417194041476001</v>
      </c>
      <c r="J4857">
        <f>ROUNDDOWN($I4857*J$2,)-IF(MOD($I4857*J$2,1)=0,1,0)+1</f>
        <v>2</v>
      </c>
      <c r="K4857">
        <f>ROUNDDOWN($I4857*K$2,)-IF(MOD($I4857*K$2,1)=0,1,0)+1</f>
        <v>2</v>
      </c>
      <c r="L4857">
        <f>ROUNDDOWN($I4857*L$2,)-IF(MOD($I4857*L$2,1)=0,1,0)+1</f>
        <v>3</v>
      </c>
      <c r="M4857" s="3">
        <f>IF(L4856=4,H4857,0)</f>
        <v>0</v>
      </c>
      <c r="N4857" s="2">
        <f>IF(L4856=1,H4857,0)</f>
        <v>8.3420229405630937E-3</v>
      </c>
      <c r="O4857" s="2">
        <f>IF(OR(L4856=1,L4856=4),H4857,0)</f>
        <v>8.3420229405630937E-3</v>
      </c>
      <c r="P4857" s="2">
        <f>IF(OR(L4856=1,L4856=2),H4857,0)</f>
        <v>8.3420229405630937E-3</v>
      </c>
      <c r="Q4857" s="2"/>
    </row>
    <row r="4858" spans="1:17" x14ac:dyDescent="0.3">
      <c r="A4858" s="1">
        <v>37420</v>
      </c>
      <c r="B4858">
        <v>9.5299999999999994</v>
      </c>
      <c r="C4858">
        <v>9.93</v>
      </c>
      <c r="D4858">
        <v>9.39</v>
      </c>
      <c r="E4858">
        <v>9.39</v>
      </c>
      <c r="F4858">
        <v>9.39</v>
      </c>
      <c r="G4858">
        <v>2791800</v>
      </c>
      <c r="H4858" s="3">
        <f>(F4858-B4858)/B4858</f>
        <v>-1.4690451206715509E-2</v>
      </c>
      <c r="I4858" s="3">
        <f>_xlfn.RANK.AVG(H4858,$H$3:$H$10273,1)/10271</f>
        <v>0.28994255671307567</v>
      </c>
      <c r="J4858">
        <f>ROUNDDOWN($I4858*J$2,)-IF(MOD($I4858*J$2,1)=0,1,0)+1</f>
        <v>1</v>
      </c>
      <c r="K4858">
        <f>ROUNDDOWN($I4858*K$2,)-IF(MOD($I4858*K$2,1)=0,1,0)+1</f>
        <v>1</v>
      </c>
      <c r="L4858">
        <f>ROUNDDOWN($I4858*L$2,)-IF(MOD($I4858*L$2,1)=0,1,0)+1</f>
        <v>2</v>
      </c>
      <c r="M4858" s="3">
        <f>IF(L4857=4,H4858,0)</f>
        <v>0</v>
      </c>
      <c r="N4858" s="2">
        <f>IF(L4857=1,H4858,0)</f>
        <v>0</v>
      </c>
      <c r="O4858" s="2">
        <f>IF(OR(L4857=1,L4857=4),H4858,0)</f>
        <v>0</v>
      </c>
      <c r="P4858" s="2">
        <f>IF(OR(L4857=1,L4857=2),H4858,0)</f>
        <v>0</v>
      </c>
      <c r="Q4858" s="2"/>
    </row>
    <row r="4859" spans="1:17" x14ac:dyDescent="0.3">
      <c r="A4859" s="1">
        <v>37421</v>
      </c>
      <c r="B4859">
        <v>9.3000000000000007</v>
      </c>
      <c r="C4859">
        <v>9.83</v>
      </c>
      <c r="D4859">
        <v>9.15</v>
      </c>
      <c r="E4859">
        <v>9.6</v>
      </c>
      <c r="F4859">
        <v>9.6</v>
      </c>
      <c r="G4859">
        <v>3379500</v>
      </c>
      <c r="H4859" s="3">
        <f>(F4859-B4859)/B4859</f>
        <v>3.2258064516128913E-2</v>
      </c>
      <c r="I4859" s="3">
        <f>_xlfn.RANK.AVG(H4859,$H$3:$H$10273,1)/10271</f>
        <v>0.88131632752409694</v>
      </c>
      <c r="J4859">
        <f>ROUNDDOWN($I4859*J$2,)-IF(MOD($I4859*J$2,1)=0,1,0)+1</f>
        <v>2</v>
      </c>
      <c r="K4859">
        <f>ROUNDDOWN($I4859*K$2,)-IF(MOD($I4859*K$2,1)=0,1,0)+1</f>
        <v>3</v>
      </c>
      <c r="L4859">
        <f>ROUNDDOWN($I4859*L$2,)-IF(MOD($I4859*L$2,1)=0,1,0)+1</f>
        <v>4</v>
      </c>
      <c r="M4859" s="3">
        <f>IF(L4858=4,H4859,0)</f>
        <v>0</v>
      </c>
      <c r="N4859" s="2">
        <f>IF(L4858=1,H4859,0)</f>
        <v>0</v>
      </c>
      <c r="O4859" s="2">
        <f>IF(OR(L4858=1,L4858=4),H4859,0)</f>
        <v>0</v>
      </c>
      <c r="P4859" s="2">
        <f>IF(OR(L4858=1,L4858=2),H4859,0)</f>
        <v>3.2258064516128913E-2</v>
      </c>
      <c r="Q4859" s="2"/>
    </row>
    <row r="4860" spans="1:17" x14ac:dyDescent="0.3">
      <c r="A4860" s="1">
        <v>37424</v>
      </c>
      <c r="B4860">
        <v>9.9</v>
      </c>
      <c r="C4860">
        <v>10.8</v>
      </c>
      <c r="D4860">
        <v>9.8000000000000007</v>
      </c>
      <c r="E4860">
        <v>10.8</v>
      </c>
      <c r="F4860">
        <v>10.8</v>
      </c>
      <c r="G4860">
        <v>5346500</v>
      </c>
      <c r="H4860" s="3">
        <f>(F4860-B4860)/B4860</f>
        <v>9.0909090909090939E-2</v>
      </c>
      <c r="I4860" s="3">
        <f>_xlfn.RANK.AVG(H4860,$H$3:$H$10273,1)/10271</f>
        <v>0.99006912666731572</v>
      </c>
      <c r="J4860">
        <f>ROUNDDOWN($I4860*J$2,)-IF(MOD($I4860*J$2,1)=0,1,0)+1</f>
        <v>2</v>
      </c>
      <c r="K4860">
        <f>ROUNDDOWN($I4860*K$2,)-IF(MOD($I4860*K$2,1)=0,1,0)+1</f>
        <v>3</v>
      </c>
      <c r="L4860">
        <f>ROUNDDOWN($I4860*L$2,)-IF(MOD($I4860*L$2,1)=0,1,0)+1</f>
        <v>4</v>
      </c>
      <c r="M4860" s="3">
        <f>IF(L4859=4,H4860,0)</f>
        <v>9.0909090909090939E-2</v>
      </c>
      <c r="N4860" s="2">
        <f>IF(L4859=1,H4860,0)</f>
        <v>0</v>
      </c>
      <c r="O4860" s="2">
        <f>IF(OR(L4859=1,L4859=4),H4860,0)</f>
        <v>9.0909090909090939E-2</v>
      </c>
      <c r="P4860" s="2">
        <f>IF(OR(L4859=1,L4859=2),H4860,0)</f>
        <v>0</v>
      </c>
      <c r="Q4860" s="2"/>
    </row>
    <row r="4861" spans="1:17" x14ac:dyDescent="0.3">
      <c r="A4861" s="1">
        <v>37425</v>
      </c>
      <c r="B4861">
        <v>10.8</v>
      </c>
      <c r="C4861">
        <v>11.18</v>
      </c>
      <c r="D4861">
        <v>10.3</v>
      </c>
      <c r="E4861">
        <v>10.3</v>
      </c>
      <c r="F4861">
        <v>10.3</v>
      </c>
      <c r="G4861">
        <v>5913500</v>
      </c>
      <c r="H4861" s="3">
        <f>(F4861-B4861)/B4861</f>
        <v>-4.6296296296296294E-2</v>
      </c>
      <c r="I4861" s="3">
        <f>_xlfn.RANK.AVG(H4861,$H$3:$H$10273,1)/10271</f>
        <v>5.5398695355856294E-2</v>
      </c>
      <c r="J4861">
        <f>ROUNDDOWN($I4861*J$2,)-IF(MOD($I4861*J$2,1)=0,1,0)+1</f>
        <v>1</v>
      </c>
      <c r="K4861">
        <f>ROUNDDOWN($I4861*K$2,)-IF(MOD($I4861*K$2,1)=0,1,0)+1</f>
        <v>1</v>
      </c>
      <c r="L4861">
        <f>ROUNDDOWN($I4861*L$2,)-IF(MOD($I4861*L$2,1)=0,1,0)+1</f>
        <v>1</v>
      </c>
      <c r="M4861" s="3">
        <f>IF(L4860=4,H4861,0)</f>
        <v>-4.6296296296296294E-2</v>
      </c>
      <c r="N4861" s="2">
        <f>IF(L4860=1,H4861,0)</f>
        <v>0</v>
      </c>
      <c r="O4861" s="2">
        <f>IF(OR(L4860=1,L4860=4),H4861,0)</f>
        <v>-4.6296296296296294E-2</v>
      </c>
      <c r="P4861" s="2">
        <f>IF(OR(L4860=1,L4860=2),H4861,0)</f>
        <v>0</v>
      </c>
      <c r="Q4861" s="2"/>
    </row>
    <row r="4862" spans="1:17" x14ac:dyDescent="0.3">
      <c r="A4862" s="1">
        <v>37426</v>
      </c>
      <c r="B4862">
        <v>9</v>
      </c>
      <c r="C4862">
        <v>9.23</v>
      </c>
      <c r="D4862">
        <v>8.5</v>
      </c>
      <c r="E4862">
        <v>8.6999999999999993</v>
      </c>
      <c r="F4862">
        <v>8.6999999999999993</v>
      </c>
      <c r="G4862">
        <v>21860200</v>
      </c>
      <c r="H4862" s="3">
        <f>(F4862-B4862)/B4862</f>
        <v>-3.3333333333333409E-2</v>
      </c>
      <c r="I4862" s="3">
        <f>_xlfn.RANK.AVG(H4862,$H$3:$H$10273,1)/10271</f>
        <v>0.11245253626715997</v>
      </c>
      <c r="J4862">
        <f>ROUNDDOWN($I4862*J$2,)-IF(MOD($I4862*J$2,1)=0,1,0)+1</f>
        <v>1</v>
      </c>
      <c r="K4862">
        <f>ROUNDDOWN($I4862*K$2,)-IF(MOD($I4862*K$2,1)=0,1,0)+1</f>
        <v>1</v>
      </c>
      <c r="L4862">
        <f>ROUNDDOWN($I4862*L$2,)-IF(MOD($I4862*L$2,1)=0,1,0)+1</f>
        <v>1</v>
      </c>
      <c r="M4862" s="3">
        <f>IF(L4861=4,H4862,0)</f>
        <v>0</v>
      </c>
      <c r="N4862" s="2">
        <f>IF(L4861=1,H4862,0)</f>
        <v>-3.3333333333333409E-2</v>
      </c>
      <c r="O4862" s="2">
        <f>IF(OR(L4861=1,L4861=4),H4862,0)</f>
        <v>-3.3333333333333409E-2</v>
      </c>
      <c r="P4862" s="2">
        <f>IF(OR(L4861=1,L4861=2),H4862,0)</f>
        <v>-3.3333333333333409E-2</v>
      </c>
      <c r="Q4862" s="2"/>
    </row>
    <row r="4863" spans="1:17" x14ac:dyDescent="0.3">
      <c r="A4863" s="1">
        <v>37427</v>
      </c>
      <c r="B4863">
        <v>8.65</v>
      </c>
      <c r="C4863">
        <v>8.93</v>
      </c>
      <c r="D4863">
        <v>8.11</v>
      </c>
      <c r="E4863">
        <v>8.27</v>
      </c>
      <c r="F4863">
        <v>8.27</v>
      </c>
      <c r="G4863">
        <v>11702200</v>
      </c>
      <c r="H4863" s="3">
        <f>(F4863-B4863)/B4863</f>
        <v>-4.3930635838150378E-2</v>
      </c>
      <c r="I4863" s="3">
        <f>_xlfn.RANK.AVG(H4863,$H$3:$H$10273,1)/10271</f>
        <v>6.2506085093953848E-2</v>
      </c>
      <c r="J4863">
        <f>ROUNDDOWN($I4863*J$2,)-IF(MOD($I4863*J$2,1)=0,1,0)+1</f>
        <v>1</v>
      </c>
      <c r="K4863">
        <f>ROUNDDOWN($I4863*K$2,)-IF(MOD($I4863*K$2,1)=0,1,0)+1</f>
        <v>1</v>
      </c>
      <c r="L4863">
        <f>ROUNDDOWN($I4863*L$2,)-IF(MOD($I4863*L$2,1)=0,1,0)+1</f>
        <v>1</v>
      </c>
      <c r="M4863" s="3">
        <f>IF(L4862=4,H4863,0)</f>
        <v>0</v>
      </c>
      <c r="N4863" s="2">
        <f>IF(L4862=1,H4863,0)</f>
        <v>-4.3930635838150378E-2</v>
      </c>
      <c r="O4863" s="2">
        <f>IF(OR(L4862=1,L4862=4),H4863,0)</f>
        <v>-4.3930635838150378E-2</v>
      </c>
      <c r="P4863" s="2">
        <f>IF(OR(L4862=1,L4862=2),H4863,0)</f>
        <v>-4.3930635838150378E-2</v>
      </c>
      <c r="Q4863" s="2"/>
    </row>
    <row r="4864" spans="1:17" x14ac:dyDescent="0.3">
      <c r="A4864" s="1">
        <v>37428</v>
      </c>
      <c r="B4864">
        <v>8.1999999999999993</v>
      </c>
      <c r="C4864">
        <v>8.4</v>
      </c>
      <c r="D4864">
        <v>7.99</v>
      </c>
      <c r="E4864">
        <v>8.0399999999999991</v>
      </c>
      <c r="F4864">
        <v>8.0399999999999991</v>
      </c>
      <c r="G4864">
        <v>8128000</v>
      </c>
      <c r="H4864" s="3">
        <f>(F4864-B4864)/B4864</f>
        <v>-1.9512195121951237E-2</v>
      </c>
      <c r="I4864" s="3">
        <f>_xlfn.RANK.AVG(H4864,$H$3:$H$10273,1)/10271</f>
        <v>0.23288871580177198</v>
      </c>
      <c r="J4864">
        <f>ROUNDDOWN($I4864*J$2,)-IF(MOD($I4864*J$2,1)=0,1,0)+1</f>
        <v>1</v>
      </c>
      <c r="K4864">
        <f>ROUNDDOWN($I4864*K$2,)-IF(MOD($I4864*K$2,1)=0,1,0)+1</f>
        <v>1</v>
      </c>
      <c r="L4864">
        <f>ROUNDDOWN($I4864*L$2,)-IF(MOD($I4864*L$2,1)=0,1,0)+1</f>
        <v>1</v>
      </c>
      <c r="M4864" s="3">
        <f>IF(L4863=4,H4864,0)</f>
        <v>0</v>
      </c>
      <c r="N4864" s="2">
        <f>IF(L4863=1,H4864,0)</f>
        <v>-1.9512195121951237E-2</v>
      </c>
      <c r="O4864" s="2">
        <f>IF(OR(L4863=1,L4863=4),H4864,0)</f>
        <v>-1.9512195121951237E-2</v>
      </c>
      <c r="P4864" s="2">
        <f>IF(OR(L4863=1,L4863=2),H4864,0)</f>
        <v>-1.9512195121951237E-2</v>
      </c>
      <c r="Q4864" s="2"/>
    </row>
    <row r="4865" spans="1:17" x14ac:dyDescent="0.3">
      <c r="A4865" s="1">
        <v>37431</v>
      </c>
      <c r="B4865">
        <v>8</v>
      </c>
      <c r="C4865">
        <v>8.6999999999999993</v>
      </c>
      <c r="D4865">
        <v>7.95</v>
      </c>
      <c r="E4865">
        <v>8.6999999999999993</v>
      </c>
      <c r="F4865">
        <v>8.6999999999999993</v>
      </c>
      <c r="G4865">
        <v>7254300</v>
      </c>
      <c r="H4865" s="3">
        <f>(F4865-B4865)/B4865</f>
        <v>8.7499999999999911E-2</v>
      </c>
      <c r="I4865" s="3">
        <f>_xlfn.RANK.AVG(H4865,$H$3:$H$10273,1)/10271</f>
        <v>0.98851134261512996</v>
      </c>
      <c r="J4865">
        <f>ROUNDDOWN($I4865*J$2,)-IF(MOD($I4865*J$2,1)=0,1,0)+1</f>
        <v>2</v>
      </c>
      <c r="K4865">
        <f>ROUNDDOWN($I4865*K$2,)-IF(MOD($I4865*K$2,1)=0,1,0)+1</f>
        <v>3</v>
      </c>
      <c r="L4865">
        <f>ROUNDDOWN($I4865*L$2,)-IF(MOD($I4865*L$2,1)=0,1,0)+1</f>
        <v>4</v>
      </c>
      <c r="M4865" s="3">
        <f>IF(L4864=4,H4865,0)</f>
        <v>0</v>
      </c>
      <c r="N4865" s="2">
        <f>IF(L4864=1,H4865,0)</f>
        <v>8.7499999999999911E-2</v>
      </c>
      <c r="O4865" s="2">
        <f>IF(OR(L4864=1,L4864=4),H4865,0)</f>
        <v>8.7499999999999911E-2</v>
      </c>
      <c r="P4865" s="2">
        <f>IF(OR(L4864=1,L4864=2),H4865,0)</f>
        <v>8.7499999999999911E-2</v>
      </c>
      <c r="Q4865" s="2"/>
    </row>
    <row r="4866" spans="1:17" x14ac:dyDescent="0.3">
      <c r="A4866" s="1">
        <v>37432</v>
      </c>
      <c r="B4866">
        <v>9.0500000000000007</v>
      </c>
      <c r="C4866">
        <v>9.15</v>
      </c>
      <c r="D4866">
        <v>8.35</v>
      </c>
      <c r="E4866">
        <v>8.3800000000000008</v>
      </c>
      <c r="F4866">
        <v>8.3800000000000008</v>
      </c>
      <c r="G4866">
        <v>6675900</v>
      </c>
      <c r="H4866" s="3">
        <f>(F4866-B4866)/B4866</f>
        <v>-7.4033149171270698E-2</v>
      </c>
      <c r="I4866" s="3">
        <f>_xlfn.RANK.AVG(H4866,$H$3:$H$10273,1)/10271</f>
        <v>1.3046441437055788E-2</v>
      </c>
      <c r="J4866">
        <f>ROUNDDOWN($I4866*J$2,)-IF(MOD($I4866*J$2,1)=0,1,0)+1</f>
        <v>1</v>
      </c>
      <c r="K4866">
        <f>ROUNDDOWN($I4866*K$2,)-IF(MOD($I4866*K$2,1)=0,1,0)+1</f>
        <v>1</v>
      </c>
      <c r="L4866">
        <f>ROUNDDOWN($I4866*L$2,)-IF(MOD($I4866*L$2,1)=0,1,0)+1</f>
        <v>1</v>
      </c>
      <c r="M4866" s="3">
        <f>IF(L4865=4,H4866,0)</f>
        <v>-7.4033149171270698E-2</v>
      </c>
      <c r="N4866" s="2">
        <f>IF(L4865=1,H4866,0)</f>
        <v>0</v>
      </c>
      <c r="O4866" s="2">
        <f>IF(OR(L4865=1,L4865=4),H4866,0)</f>
        <v>-7.4033149171270698E-2</v>
      </c>
      <c r="P4866" s="2">
        <f>IF(OR(L4865=1,L4865=2),H4866,0)</f>
        <v>0</v>
      </c>
      <c r="Q4866" s="2"/>
    </row>
    <row r="4867" spans="1:17" x14ac:dyDescent="0.3">
      <c r="A4867" s="1">
        <v>37433</v>
      </c>
      <c r="B4867">
        <v>8.25</v>
      </c>
      <c r="C4867">
        <v>9.24</v>
      </c>
      <c r="D4867">
        <v>8</v>
      </c>
      <c r="E4867">
        <v>8.9700000000000006</v>
      </c>
      <c r="F4867">
        <v>8.9700000000000006</v>
      </c>
      <c r="G4867">
        <v>8490000</v>
      </c>
      <c r="H4867" s="3">
        <f>(F4867-B4867)/B4867</f>
        <v>8.7272727272727349E-2</v>
      </c>
      <c r="I4867" s="3">
        <f>_xlfn.RANK.AVG(H4867,$H$3:$H$10273,1)/10271</f>
        <v>0.98831661960860673</v>
      </c>
      <c r="J4867">
        <f>ROUNDDOWN($I4867*J$2,)-IF(MOD($I4867*J$2,1)=0,1,0)+1</f>
        <v>2</v>
      </c>
      <c r="K4867">
        <f>ROUNDDOWN($I4867*K$2,)-IF(MOD($I4867*K$2,1)=0,1,0)+1</f>
        <v>3</v>
      </c>
      <c r="L4867">
        <f>ROUNDDOWN($I4867*L$2,)-IF(MOD($I4867*L$2,1)=0,1,0)+1</f>
        <v>4</v>
      </c>
      <c r="M4867" s="3">
        <f>IF(L4866=4,H4867,0)</f>
        <v>0</v>
      </c>
      <c r="N4867" s="2">
        <f>IF(L4866=1,H4867,0)</f>
        <v>8.7272727272727349E-2</v>
      </c>
      <c r="O4867" s="2">
        <f>IF(OR(L4866=1,L4866=4),H4867,0)</f>
        <v>8.7272727272727349E-2</v>
      </c>
      <c r="P4867" s="2">
        <f>IF(OR(L4866=1,L4866=2),H4867,0)</f>
        <v>8.7272727272727349E-2</v>
      </c>
      <c r="Q4867" s="2"/>
    </row>
    <row r="4868" spans="1:17" x14ac:dyDescent="0.3">
      <c r="A4868" s="1">
        <v>37434</v>
      </c>
      <c r="B4868">
        <v>9.15</v>
      </c>
      <c r="C4868">
        <v>9.24</v>
      </c>
      <c r="D4868">
        <v>8.82</v>
      </c>
      <c r="E4868">
        <v>9.0500000000000007</v>
      </c>
      <c r="F4868">
        <v>9.0500000000000007</v>
      </c>
      <c r="G4868">
        <v>6853800</v>
      </c>
      <c r="H4868" s="3">
        <f>(F4868-B4868)/B4868</f>
        <v>-1.092896174863384E-2</v>
      </c>
      <c r="I4868" s="3">
        <f>_xlfn.RANK.AVG(H4868,$H$3:$H$10273,1)/10271</f>
        <v>0.3542011488657385</v>
      </c>
      <c r="J4868">
        <f>ROUNDDOWN($I4868*J$2,)-IF(MOD($I4868*J$2,1)=0,1,0)+1</f>
        <v>1</v>
      </c>
      <c r="K4868">
        <f>ROUNDDOWN($I4868*K$2,)-IF(MOD($I4868*K$2,1)=0,1,0)+1</f>
        <v>2</v>
      </c>
      <c r="L4868">
        <f>ROUNDDOWN($I4868*L$2,)-IF(MOD($I4868*L$2,1)=0,1,0)+1</f>
        <v>2</v>
      </c>
      <c r="M4868" s="3">
        <f>IF(L4867=4,H4868,0)</f>
        <v>-1.092896174863384E-2</v>
      </c>
      <c r="N4868" s="2">
        <f>IF(L4867=1,H4868,0)</f>
        <v>0</v>
      </c>
      <c r="O4868" s="2">
        <f>IF(OR(L4867=1,L4867=4),H4868,0)</f>
        <v>-1.092896174863384E-2</v>
      </c>
      <c r="P4868" s="2">
        <f>IF(OR(L4867=1,L4867=2),H4868,0)</f>
        <v>0</v>
      </c>
      <c r="Q4868" s="2"/>
    </row>
    <row r="4869" spans="1:17" x14ac:dyDescent="0.3">
      <c r="A4869" s="1">
        <v>37435</v>
      </c>
      <c r="B4869">
        <v>9.1300000000000008</v>
      </c>
      <c r="C4869">
        <v>9.7200000000000006</v>
      </c>
      <c r="D4869">
        <v>9.07</v>
      </c>
      <c r="E4869">
        <v>9.7200000000000006</v>
      </c>
      <c r="F4869">
        <v>9.7200000000000006</v>
      </c>
      <c r="G4869">
        <v>6167200</v>
      </c>
      <c r="H4869" s="3">
        <f>(F4869-B4869)/B4869</f>
        <v>6.4622124863088701E-2</v>
      </c>
      <c r="I4869" s="3">
        <f>_xlfn.RANK.AVG(H4869,$H$3:$H$10273,1)/10271</f>
        <v>0.97166780255087137</v>
      </c>
      <c r="J4869">
        <f>ROUNDDOWN($I4869*J$2,)-IF(MOD($I4869*J$2,1)=0,1,0)+1</f>
        <v>2</v>
      </c>
      <c r="K4869">
        <f>ROUNDDOWN($I4869*K$2,)-IF(MOD($I4869*K$2,1)=0,1,0)+1</f>
        <v>3</v>
      </c>
      <c r="L4869">
        <f>ROUNDDOWN($I4869*L$2,)-IF(MOD($I4869*L$2,1)=0,1,0)+1</f>
        <v>4</v>
      </c>
      <c r="M4869" s="3">
        <f>IF(L4868=4,H4869,0)</f>
        <v>0</v>
      </c>
      <c r="N4869" s="2">
        <f>IF(L4868=1,H4869,0)</f>
        <v>0</v>
      </c>
      <c r="O4869" s="2">
        <f>IF(OR(L4868=1,L4868=4),H4869,0)</f>
        <v>0</v>
      </c>
      <c r="P4869" s="2">
        <f>IF(OR(L4868=1,L4868=2),H4869,0)</f>
        <v>6.4622124863088701E-2</v>
      </c>
      <c r="Q4869" s="2"/>
    </row>
    <row r="4870" spans="1:17" x14ac:dyDescent="0.3">
      <c r="A4870" s="1">
        <v>37438</v>
      </c>
      <c r="B4870">
        <v>9.6</v>
      </c>
      <c r="C4870">
        <v>9.6999999999999993</v>
      </c>
      <c r="D4870">
        <v>9.1</v>
      </c>
      <c r="E4870">
        <v>9.14</v>
      </c>
      <c r="F4870">
        <v>9.14</v>
      </c>
      <c r="G4870">
        <v>3394100</v>
      </c>
      <c r="H4870" s="3">
        <f>(F4870-B4870)/B4870</f>
        <v>-4.7916666666666573E-2</v>
      </c>
      <c r="I4870" s="3">
        <f>_xlfn.RANK.AVG(H4870,$H$3:$H$10273,1)/10271</f>
        <v>5.0433258689514163E-2</v>
      </c>
      <c r="J4870">
        <f>ROUNDDOWN($I4870*J$2,)-IF(MOD($I4870*J$2,1)=0,1,0)+1</f>
        <v>1</v>
      </c>
      <c r="K4870">
        <f>ROUNDDOWN($I4870*K$2,)-IF(MOD($I4870*K$2,1)=0,1,0)+1</f>
        <v>1</v>
      </c>
      <c r="L4870">
        <f>ROUNDDOWN($I4870*L$2,)-IF(MOD($I4870*L$2,1)=0,1,0)+1</f>
        <v>1</v>
      </c>
      <c r="M4870" s="3">
        <f>IF(L4869=4,H4870,0)</f>
        <v>-4.7916666666666573E-2</v>
      </c>
      <c r="N4870" s="2">
        <f>IF(L4869=1,H4870,0)</f>
        <v>0</v>
      </c>
      <c r="O4870" s="2">
        <f>IF(OR(L4869=1,L4869=4),H4870,0)</f>
        <v>-4.7916666666666573E-2</v>
      </c>
      <c r="P4870" s="2">
        <f>IF(OR(L4869=1,L4869=2),H4870,0)</f>
        <v>0</v>
      </c>
      <c r="Q4870" s="2"/>
    </row>
    <row r="4871" spans="1:17" x14ac:dyDescent="0.3">
      <c r="A4871" s="1">
        <v>37439</v>
      </c>
      <c r="B4871">
        <v>8.8000000000000007</v>
      </c>
      <c r="C4871">
        <v>9.15</v>
      </c>
      <c r="D4871">
        <v>8.5299999999999994</v>
      </c>
      <c r="E4871">
        <v>8.8000000000000007</v>
      </c>
      <c r="F4871">
        <v>8.8000000000000007</v>
      </c>
      <c r="G4871">
        <v>4410200</v>
      </c>
      <c r="H4871" s="3">
        <f>(F4871-B4871)/B4871</f>
        <v>0</v>
      </c>
      <c r="I4871" s="3">
        <f>_xlfn.RANK.AVG(H4871,$H$3:$H$10273,1)/10271</f>
        <v>0.52443773731866417</v>
      </c>
      <c r="J4871">
        <f>ROUNDDOWN($I4871*J$2,)-IF(MOD($I4871*J$2,1)=0,1,0)+1</f>
        <v>2</v>
      </c>
      <c r="K4871">
        <f>ROUNDDOWN($I4871*K$2,)-IF(MOD($I4871*K$2,1)=0,1,0)+1</f>
        <v>2</v>
      </c>
      <c r="L4871">
        <f>ROUNDDOWN($I4871*L$2,)-IF(MOD($I4871*L$2,1)=0,1,0)+1</f>
        <v>3</v>
      </c>
      <c r="M4871" s="3">
        <f>IF(L4870=4,H4871,0)</f>
        <v>0</v>
      </c>
      <c r="N4871" s="2">
        <f>IF(L4870=1,H4871,0)</f>
        <v>0</v>
      </c>
      <c r="O4871" s="2">
        <f>IF(OR(L4870=1,L4870=4),H4871,0)</f>
        <v>0</v>
      </c>
      <c r="P4871" s="2">
        <f>IF(OR(L4870=1,L4870=2),H4871,0)</f>
        <v>0</v>
      </c>
      <c r="Q4871" s="2"/>
    </row>
    <row r="4872" spans="1:17" x14ac:dyDescent="0.3">
      <c r="A4872" s="1">
        <v>37440</v>
      </c>
      <c r="B4872">
        <v>8.25</v>
      </c>
      <c r="C4872">
        <v>8.5</v>
      </c>
      <c r="D4872">
        <v>7.82</v>
      </c>
      <c r="E4872">
        <v>8.43</v>
      </c>
      <c r="F4872">
        <v>8.43</v>
      </c>
      <c r="G4872">
        <v>12653400</v>
      </c>
      <c r="H4872" s="3">
        <f>(F4872-B4872)/B4872</f>
        <v>2.1818181818181785E-2</v>
      </c>
      <c r="I4872" s="3">
        <f>_xlfn.RANK.AVG(H4872,$H$3:$H$10273,1)/10271</f>
        <v>0.80800311556810434</v>
      </c>
      <c r="J4872">
        <f>ROUNDDOWN($I4872*J$2,)-IF(MOD($I4872*J$2,1)=0,1,0)+1</f>
        <v>2</v>
      </c>
      <c r="K4872">
        <f>ROUNDDOWN($I4872*K$2,)-IF(MOD($I4872*K$2,1)=0,1,0)+1</f>
        <v>3</v>
      </c>
      <c r="L4872">
        <f>ROUNDDOWN($I4872*L$2,)-IF(MOD($I4872*L$2,1)=0,1,0)+1</f>
        <v>4</v>
      </c>
      <c r="M4872" s="3">
        <f>IF(L4871=4,H4872,0)</f>
        <v>0</v>
      </c>
      <c r="N4872" s="2">
        <f>IF(L4871=1,H4872,0)</f>
        <v>0</v>
      </c>
      <c r="O4872" s="2">
        <f>IF(OR(L4871=1,L4871=4),H4872,0)</f>
        <v>0</v>
      </c>
      <c r="P4872" s="2">
        <f>IF(OR(L4871=1,L4871=2),H4872,0)</f>
        <v>0</v>
      </c>
      <c r="Q4872" s="2"/>
    </row>
    <row r="4873" spans="1:17" x14ac:dyDescent="0.3">
      <c r="A4873" s="1">
        <v>37442</v>
      </c>
      <c r="B4873">
        <v>9.0500000000000007</v>
      </c>
      <c r="C4873">
        <v>9.35</v>
      </c>
      <c r="D4873">
        <v>8.94</v>
      </c>
      <c r="E4873">
        <v>9.34</v>
      </c>
      <c r="F4873">
        <v>9.34</v>
      </c>
      <c r="G4873">
        <v>3477600</v>
      </c>
      <c r="H4873" s="3">
        <f>(F4873-B4873)/B4873</f>
        <v>3.2044198895027527E-2</v>
      </c>
      <c r="I4873" s="3">
        <f>_xlfn.RANK.AVG(H4873,$H$3:$H$10273,1)/10271</f>
        <v>0.88044007399474244</v>
      </c>
      <c r="J4873">
        <f>ROUNDDOWN($I4873*J$2,)-IF(MOD($I4873*J$2,1)=0,1,0)+1</f>
        <v>2</v>
      </c>
      <c r="K4873">
        <f>ROUNDDOWN($I4873*K$2,)-IF(MOD($I4873*K$2,1)=0,1,0)+1</f>
        <v>3</v>
      </c>
      <c r="L4873">
        <f>ROUNDDOWN($I4873*L$2,)-IF(MOD($I4873*L$2,1)=0,1,0)+1</f>
        <v>4</v>
      </c>
      <c r="M4873" s="3">
        <f>IF(L4872=4,H4873,0)</f>
        <v>3.2044198895027527E-2</v>
      </c>
      <c r="N4873" s="2">
        <f>IF(L4872=1,H4873,0)</f>
        <v>0</v>
      </c>
      <c r="O4873" s="2">
        <f>IF(OR(L4872=1,L4872=4),H4873,0)</f>
        <v>3.2044198895027527E-2</v>
      </c>
      <c r="P4873" s="2">
        <f>IF(OR(L4872=1,L4872=2),H4873,0)</f>
        <v>0</v>
      </c>
      <c r="Q4873" s="2"/>
    </row>
    <row r="4874" spans="1:17" x14ac:dyDescent="0.3">
      <c r="A4874" s="1">
        <v>37445</v>
      </c>
      <c r="B4874">
        <v>9.34</v>
      </c>
      <c r="C4874">
        <v>9.5399999999999991</v>
      </c>
      <c r="D4874">
        <v>9.01</v>
      </c>
      <c r="E4874">
        <v>9.0500000000000007</v>
      </c>
      <c r="F4874">
        <v>9.0500000000000007</v>
      </c>
      <c r="G4874">
        <v>3646700</v>
      </c>
      <c r="H4874" s="3">
        <f>(F4874-B4874)/B4874</f>
        <v>-3.1049250535331814E-2</v>
      </c>
      <c r="I4874" s="3">
        <f>_xlfn.RANK.AVG(H4874,$H$3:$H$10273,1)/10271</f>
        <v>0.12871190731184889</v>
      </c>
      <c r="J4874">
        <f>ROUNDDOWN($I4874*J$2,)-IF(MOD($I4874*J$2,1)=0,1,0)+1</f>
        <v>1</v>
      </c>
      <c r="K4874">
        <f>ROUNDDOWN($I4874*K$2,)-IF(MOD($I4874*K$2,1)=0,1,0)+1</f>
        <v>1</v>
      </c>
      <c r="L4874">
        <f>ROUNDDOWN($I4874*L$2,)-IF(MOD($I4874*L$2,1)=0,1,0)+1</f>
        <v>1</v>
      </c>
      <c r="M4874" s="3">
        <f>IF(L4873=4,H4874,0)</f>
        <v>-3.1049250535331814E-2</v>
      </c>
      <c r="N4874" s="2">
        <f>IF(L4873=1,H4874,0)</f>
        <v>0</v>
      </c>
      <c r="O4874" s="2">
        <f>IF(OR(L4873=1,L4873=4),H4874,0)</f>
        <v>-3.1049250535331814E-2</v>
      </c>
      <c r="P4874" s="2">
        <f>IF(OR(L4873=1,L4873=2),H4874,0)</f>
        <v>0</v>
      </c>
      <c r="Q4874" s="2"/>
    </row>
    <row r="4875" spans="1:17" x14ac:dyDescent="0.3">
      <c r="A4875" s="1">
        <v>37446</v>
      </c>
      <c r="B4875">
        <v>9</v>
      </c>
      <c r="C4875">
        <v>9.43</v>
      </c>
      <c r="D4875">
        <v>8.85</v>
      </c>
      <c r="E4875">
        <v>8.98</v>
      </c>
      <c r="F4875">
        <v>8.98</v>
      </c>
      <c r="G4875">
        <v>3331900</v>
      </c>
      <c r="H4875" s="3">
        <f>(F4875-B4875)/B4875</f>
        <v>-2.2222222222221749E-3</v>
      </c>
      <c r="I4875" s="3">
        <f>_xlfn.RANK.AVG(H4875,$H$3:$H$10273,1)/10271</f>
        <v>0.47950540356343102</v>
      </c>
      <c r="J4875">
        <f>ROUNDDOWN($I4875*J$2,)-IF(MOD($I4875*J$2,1)=0,1,0)+1</f>
        <v>1</v>
      </c>
      <c r="K4875">
        <f>ROUNDDOWN($I4875*K$2,)-IF(MOD($I4875*K$2,1)=0,1,0)+1</f>
        <v>2</v>
      </c>
      <c r="L4875">
        <f>ROUNDDOWN($I4875*L$2,)-IF(MOD($I4875*L$2,1)=0,1,0)+1</f>
        <v>2</v>
      </c>
      <c r="M4875" s="3">
        <f>IF(L4874=4,H4875,0)</f>
        <v>0</v>
      </c>
      <c r="N4875" s="2">
        <f>IF(L4874=1,H4875,0)</f>
        <v>-2.2222222222221749E-3</v>
      </c>
      <c r="O4875" s="2">
        <f>IF(OR(L4874=1,L4874=4),H4875,0)</f>
        <v>-2.2222222222221749E-3</v>
      </c>
      <c r="P4875" s="2">
        <f>IF(OR(L4874=1,L4874=2),H4875,0)</f>
        <v>-2.2222222222221749E-3</v>
      </c>
      <c r="Q4875" s="2"/>
    </row>
    <row r="4876" spans="1:17" x14ac:dyDescent="0.3">
      <c r="A4876" s="1">
        <v>37447</v>
      </c>
      <c r="B4876">
        <v>9.23</v>
      </c>
      <c r="C4876">
        <v>9.32</v>
      </c>
      <c r="D4876">
        <v>9</v>
      </c>
      <c r="E4876">
        <v>9.01</v>
      </c>
      <c r="F4876">
        <v>9.01</v>
      </c>
      <c r="G4876">
        <v>4870700</v>
      </c>
      <c r="H4876" s="3">
        <f>(F4876-B4876)/B4876</f>
        <v>-2.3835319609967567E-2</v>
      </c>
      <c r="I4876" s="3">
        <f>_xlfn.RANK.AVG(H4876,$H$3:$H$10273,1)/10271</f>
        <v>0.1870314477655535</v>
      </c>
      <c r="J4876">
        <f>ROUNDDOWN($I4876*J$2,)-IF(MOD($I4876*J$2,1)=0,1,0)+1</f>
        <v>1</v>
      </c>
      <c r="K4876">
        <f>ROUNDDOWN($I4876*K$2,)-IF(MOD($I4876*K$2,1)=0,1,0)+1</f>
        <v>1</v>
      </c>
      <c r="L4876">
        <f>ROUNDDOWN($I4876*L$2,)-IF(MOD($I4876*L$2,1)=0,1,0)+1</f>
        <v>1</v>
      </c>
      <c r="M4876" s="3">
        <f>IF(L4875=4,H4876,0)</f>
        <v>0</v>
      </c>
      <c r="N4876" s="2">
        <f>IF(L4875=1,H4876,0)</f>
        <v>0</v>
      </c>
      <c r="O4876" s="2">
        <f>IF(OR(L4875=1,L4875=4),H4876,0)</f>
        <v>0</v>
      </c>
      <c r="P4876" s="2">
        <f>IF(OR(L4875=1,L4875=2),H4876,0)</f>
        <v>-2.3835319609967567E-2</v>
      </c>
      <c r="Q4876" s="2"/>
    </row>
    <row r="4877" spans="1:17" x14ac:dyDescent="0.3">
      <c r="A4877" s="1">
        <v>37448</v>
      </c>
      <c r="B4877">
        <v>8.91</v>
      </c>
      <c r="C4877">
        <v>9.4499999999999993</v>
      </c>
      <c r="D4877">
        <v>8.85</v>
      </c>
      <c r="E4877">
        <v>9.33</v>
      </c>
      <c r="F4877">
        <v>9.33</v>
      </c>
      <c r="G4877">
        <v>5355600</v>
      </c>
      <c r="H4877" s="3">
        <f>(F4877-B4877)/B4877</f>
        <v>4.7138047138047132E-2</v>
      </c>
      <c r="I4877" s="3">
        <f>_xlfn.RANK.AVG(H4877,$H$3:$H$10273,1)/10271</f>
        <v>0.93963586797780163</v>
      </c>
      <c r="J4877">
        <f>ROUNDDOWN($I4877*J$2,)-IF(MOD($I4877*J$2,1)=0,1,0)+1</f>
        <v>2</v>
      </c>
      <c r="K4877">
        <f>ROUNDDOWN($I4877*K$2,)-IF(MOD($I4877*K$2,1)=0,1,0)+1</f>
        <v>3</v>
      </c>
      <c r="L4877">
        <f>ROUNDDOWN($I4877*L$2,)-IF(MOD($I4877*L$2,1)=0,1,0)+1</f>
        <v>4</v>
      </c>
      <c r="M4877" s="3">
        <f>IF(L4876=4,H4877,0)</f>
        <v>0</v>
      </c>
      <c r="N4877" s="2">
        <f>IF(L4876=1,H4877,0)</f>
        <v>4.7138047138047132E-2</v>
      </c>
      <c r="O4877" s="2">
        <f>IF(OR(L4876=1,L4876=4),H4877,0)</f>
        <v>4.7138047138047132E-2</v>
      </c>
      <c r="P4877" s="2">
        <f>IF(OR(L4876=1,L4876=2),H4877,0)</f>
        <v>4.7138047138047132E-2</v>
      </c>
      <c r="Q4877" s="2"/>
    </row>
    <row r="4878" spans="1:17" x14ac:dyDescent="0.3">
      <c r="A4878" s="1">
        <v>37449</v>
      </c>
      <c r="B4878">
        <v>9.33</v>
      </c>
      <c r="C4878">
        <v>9.6</v>
      </c>
      <c r="D4878">
        <v>8.9499999999999993</v>
      </c>
      <c r="E4878">
        <v>9.1</v>
      </c>
      <c r="F4878">
        <v>9.1</v>
      </c>
      <c r="G4878">
        <v>7857800</v>
      </c>
      <c r="H4878" s="3">
        <f>(F4878-B4878)/B4878</f>
        <v>-2.4651661307609905E-2</v>
      </c>
      <c r="I4878" s="3">
        <f>_xlfn.RANK.AVG(H4878,$H$3:$H$10273,1)/10271</f>
        <v>0.17904780449810145</v>
      </c>
      <c r="J4878">
        <f>ROUNDDOWN($I4878*J$2,)-IF(MOD($I4878*J$2,1)=0,1,0)+1</f>
        <v>1</v>
      </c>
      <c r="K4878">
        <f>ROUNDDOWN($I4878*K$2,)-IF(MOD($I4878*K$2,1)=0,1,0)+1</f>
        <v>1</v>
      </c>
      <c r="L4878">
        <f>ROUNDDOWN($I4878*L$2,)-IF(MOD($I4878*L$2,1)=0,1,0)+1</f>
        <v>1</v>
      </c>
      <c r="M4878" s="3">
        <f>IF(L4877=4,H4878,0)</f>
        <v>-2.4651661307609905E-2</v>
      </c>
      <c r="N4878" s="2">
        <f>IF(L4877=1,H4878,0)</f>
        <v>0</v>
      </c>
      <c r="O4878" s="2">
        <f>IF(OR(L4877=1,L4877=4),H4878,0)</f>
        <v>-2.4651661307609905E-2</v>
      </c>
      <c r="P4878" s="2">
        <f>IF(OR(L4877=1,L4877=2),H4878,0)</f>
        <v>0</v>
      </c>
      <c r="Q4878" s="2"/>
    </row>
    <row r="4879" spans="1:17" x14ac:dyDescent="0.3">
      <c r="A4879" s="1">
        <v>37452</v>
      </c>
      <c r="B4879">
        <v>9.1</v>
      </c>
      <c r="C4879">
        <v>9.44</v>
      </c>
      <c r="D4879">
        <v>8.9600000000000009</v>
      </c>
      <c r="E4879">
        <v>9.25</v>
      </c>
      <c r="F4879">
        <v>9.25</v>
      </c>
      <c r="G4879">
        <v>4856600</v>
      </c>
      <c r="H4879" s="3">
        <f>(F4879-B4879)/B4879</f>
        <v>1.6483516483516522E-2</v>
      </c>
      <c r="I4879" s="3">
        <f>_xlfn.RANK.AVG(H4879,$H$3:$H$10273,1)/10271</f>
        <v>0.75698568785902054</v>
      </c>
      <c r="J4879">
        <f>ROUNDDOWN($I4879*J$2,)-IF(MOD($I4879*J$2,1)=0,1,0)+1</f>
        <v>2</v>
      </c>
      <c r="K4879">
        <f>ROUNDDOWN($I4879*K$2,)-IF(MOD($I4879*K$2,1)=0,1,0)+1</f>
        <v>3</v>
      </c>
      <c r="L4879">
        <f>ROUNDDOWN($I4879*L$2,)-IF(MOD($I4879*L$2,1)=0,1,0)+1</f>
        <v>4</v>
      </c>
      <c r="M4879" s="3">
        <f>IF(L4878=4,H4879,0)</f>
        <v>0</v>
      </c>
      <c r="N4879" s="2">
        <f>IF(L4878=1,H4879,0)</f>
        <v>1.6483516483516522E-2</v>
      </c>
      <c r="O4879" s="2">
        <f>IF(OR(L4878=1,L4878=4),H4879,0)</f>
        <v>1.6483516483516522E-2</v>
      </c>
      <c r="P4879" s="2">
        <f>IF(OR(L4878=1,L4878=2),H4879,0)</f>
        <v>1.6483516483516522E-2</v>
      </c>
      <c r="Q4879" s="2"/>
    </row>
    <row r="4880" spans="1:17" x14ac:dyDescent="0.3">
      <c r="A4880" s="1">
        <v>37453</v>
      </c>
      <c r="B4880">
        <v>9.25</v>
      </c>
      <c r="C4880">
        <v>10</v>
      </c>
      <c r="D4880">
        <v>9.15</v>
      </c>
      <c r="E4880">
        <v>9.4</v>
      </c>
      <c r="F4880">
        <v>9.4</v>
      </c>
      <c r="G4880">
        <v>7508300</v>
      </c>
      <c r="H4880" s="3">
        <f>(F4880-B4880)/B4880</f>
        <v>1.6216216216216255E-2</v>
      </c>
      <c r="I4880" s="3">
        <f>_xlfn.RANK.AVG(H4880,$H$3:$H$10273,1)/10271</f>
        <v>0.75406484276117225</v>
      </c>
      <c r="J4880">
        <f>ROUNDDOWN($I4880*J$2,)-IF(MOD($I4880*J$2,1)=0,1,0)+1</f>
        <v>2</v>
      </c>
      <c r="K4880">
        <f>ROUNDDOWN($I4880*K$2,)-IF(MOD($I4880*K$2,1)=0,1,0)+1</f>
        <v>3</v>
      </c>
      <c r="L4880">
        <f>ROUNDDOWN($I4880*L$2,)-IF(MOD($I4880*L$2,1)=0,1,0)+1</f>
        <v>4</v>
      </c>
      <c r="M4880" s="3">
        <f>IF(L4879=4,H4880,0)</f>
        <v>1.6216216216216255E-2</v>
      </c>
      <c r="N4880" s="2">
        <f>IF(L4879=1,H4880,0)</f>
        <v>0</v>
      </c>
      <c r="O4880" s="2">
        <f>IF(OR(L4879=1,L4879=4),H4880,0)</f>
        <v>1.6216216216216255E-2</v>
      </c>
      <c r="P4880" s="2">
        <f>IF(OR(L4879=1,L4879=2),H4880,0)</f>
        <v>0</v>
      </c>
      <c r="Q4880" s="2"/>
    </row>
    <row r="4881" spans="1:17" x14ac:dyDescent="0.3">
      <c r="A4881" s="1">
        <v>37454</v>
      </c>
      <c r="B4881">
        <v>10</v>
      </c>
      <c r="C4881">
        <v>10.3</v>
      </c>
      <c r="D4881">
        <v>9.01</v>
      </c>
      <c r="E4881">
        <v>9.33</v>
      </c>
      <c r="F4881">
        <v>9.33</v>
      </c>
      <c r="G4881">
        <v>6485800</v>
      </c>
      <c r="H4881" s="3">
        <f>(F4881-B4881)/B4881</f>
        <v>-6.699999999999999E-2</v>
      </c>
      <c r="I4881" s="3">
        <f>_xlfn.RANK.AVG(H4881,$H$3:$H$10273,1)/10271</f>
        <v>1.7719793593613087E-2</v>
      </c>
      <c r="J4881">
        <f>ROUNDDOWN($I4881*J$2,)-IF(MOD($I4881*J$2,1)=0,1,0)+1</f>
        <v>1</v>
      </c>
      <c r="K4881">
        <f>ROUNDDOWN($I4881*K$2,)-IF(MOD($I4881*K$2,1)=0,1,0)+1</f>
        <v>1</v>
      </c>
      <c r="L4881">
        <f>ROUNDDOWN($I4881*L$2,)-IF(MOD($I4881*L$2,1)=0,1,0)+1</f>
        <v>1</v>
      </c>
      <c r="M4881" s="3">
        <f>IF(L4880=4,H4881,0)</f>
        <v>-6.699999999999999E-2</v>
      </c>
      <c r="N4881" s="2">
        <f>IF(L4880=1,H4881,0)</f>
        <v>0</v>
      </c>
      <c r="O4881" s="2">
        <f>IF(OR(L4880=1,L4880=4),H4881,0)</f>
        <v>-6.699999999999999E-2</v>
      </c>
      <c r="P4881" s="2">
        <f>IF(OR(L4880=1,L4880=2),H4881,0)</f>
        <v>0</v>
      </c>
      <c r="Q4881" s="2"/>
    </row>
    <row r="4882" spans="1:17" x14ac:dyDescent="0.3">
      <c r="A4882" s="1">
        <v>37455</v>
      </c>
      <c r="B4882">
        <v>8.9</v>
      </c>
      <c r="C4882">
        <v>9.1</v>
      </c>
      <c r="D4882">
        <v>8.67</v>
      </c>
      <c r="E4882">
        <v>8.7200000000000006</v>
      </c>
      <c r="F4882">
        <v>8.7200000000000006</v>
      </c>
      <c r="G4882">
        <v>8136200</v>
      </c>
      <c r="H4882" s="3">
        <f>(F4882-B4882)/B4882</f>
        <v>-2.0224719101123563E-2</v>
      </c>
      <c r="I4882" s="3">
        <f>_xlfn.RANK.AVG(H4882,$H$3:$H$10273,1)/10271</f>
        <v>0.22432090351475026</v>
      </c>
      <c r="J4882">
        <f>ROUNDDOWN($I4882*J$2,)-IF(MOD($I4882*J$2,1)=0,1,0)+1</f>
        <v>1</v>
      </c>
      <c r="K4882">
        <f>ROUNDDOWN($I4882*K$2,)-IF(MOD($I4882*K$2,1)=0,1,0)+1</f>
        <v>1</v>
      </c>
      <c r="L4882">
        <f>ROUNDDOWN($I4882*L$2,)-IF(MOD($I4882*L$2,1)=0,1,0)+1</f>
        <v>1</v>
      </c>
      <c r="M4882" s="3">
        <f>IF(L4881=4,H4882,0)</f>
        <v>0</v>
      </c>
      <c r="N4882" s="2">
        <f>IF(L4881=1,H4882,0)</f>
        <v>-2.0224719101123563E-2</v>
      </c>
      <c r="O4882" s="2">
        <f>IF(OR(L4881=1,L4881=4),H4882,0)</f>
        <v>-2.0224719101123563E-2</v>
      </c>
      <c r="P4882" s="2">
        <f>IF(OR(L4881=1,L4881=2),H4882,0)</f>
        <v>-2.0224719101123563E-2</v>
      </c>
      <c r="Q4882" s="2"/>
    </row>
    <row r="4883" spans="1:17" x14ac:dyDescent="0.3">
      <c r="A4883" s="1">
        <v>37456</v>
      </c>
      <c r="B4883">
        <v>8.7200000000000006</v>
      </c>
      <c r="C4883">
        <v>9.0500000000000007</v>
      </c>
      <c r="D4883">
        <v>8.34</v>
      </c>
      <c r="E4883">
        <v>8.49</v>
      </c>
      <c r="F4883">
        <v>8.49</v>
      </c>
      <c r="G4883">
        <v>4295400</v>
      </c>
      <c r="H4883" s="3">
        <f>(F4883-B4883)/B4883</f>
        <v>-2.6376146788990872E-2</v>
      </c>
      <c r="I4883" s="3">
        <f>_xlfn.RANK.AVG(H4883,$H$3:$H$10273,1)/10271</f>
        <v>0.1634699639762438</v>
      </c>
      <c r="J4883">
        <f>ROUNDDOWN($I4883*J$2,)-IF(MOD($I4883*J$2,1)=0,1,0)+1</f>
        <v>1</v>
      </c>
      <c r="K4883">
        <f>ROUNDDOWN($I4883*K$2,)-IF(MOD($I4883*K$2,1)=0,1,0)+1</f>
        <v>1</v>
      </c>
      <c r="L4883">
        <f>ROUNDDOWN($I4883*L$2,)-IF(MOD($I4883*L$2,1)=0,1,0)+1</f>
        <v>1</v>
      </c>
      <c r="M4883" s="3">
        <f>IF(L4882=4,H4883,0)</f>
        <v>0</v>
      </c>
      <c r="N4883" s="2">
        <f>IF(L4882=1,H4883,0)</f>
        <v>-2.6376146788990872E-2</v>
      </c>
      <c r="O4883" s="2">
        <f>IF(OR(L4882=1,L4882=4),H4883,0)</f>
        <v>-2.6376146788990872E-2</v>
      </c>
      <c r="P4883" s="2">
        <f>IF(OR(L4882=1,L4882=2),H4883,0)</f>
        <v>-2.6376146788990872E-2</v>
      </c>
      <c r="Q4883" s="2"/>
    </row>
    <row r="4884" spans="1:17" x14ac:dyDescent="0.3">
      <c r="A4884" s="1">
        <v>37459</v>
      </c>
      <c r="B4884">
        <v>8.59</v>
      </c>
      <c r="C4884">
        <v>8.9</v>
      </c>
      <c r="D4884">
        <v>8.3000000000000007</v>
      </c>
      <c r="E4884">
        <v>8.42</v>
      </c>
      <c r="F4884">
        <v>8.42</v>
      </c>
      <c r="G4884">
        <v>3996100</v>
      </c>
      <c r="H4884" s="3">
        <f>(F4884-B4884)/B4884</f>
        <v>-1.9790454016298014E-2</v>
      </c>
      <c r="I4884" s="3">
        <f>_xlfn.RANK.AVG(H4884,$H$3:$H$10273,1)/10271</f>
        <v>0.22977314769740045</v>
      </c>
      <c r="J4884">
        <f>ROUNDDOWN($I4884*J$2,)-IF(MOD($I4884*J$2,1)=0,1,0)+1</f>
        <v>1</v>
      </c>
      <c r="K4884">
        <f>ROUNDDOWN($I4884*K$2,)-IF(MOD($I4884*K$2,1)=0,1,0)+1</f>
        <v>1</v>
      </c>
      <c r="L4884">
        <f>ROUNDDOWN($I4884*L$2,)-IF(MOD($I4884*L$2,1)=0,1,0)+1</f>
        <v>1</v>
      </c>
      <c r="M4884" s="3">
        <f>IF(L4883=4,H4884,0)</f>
        <v>0</v>
      </c>
      <c r="N4884" s="2">
        <f>IF(L4883=1,H4884,0)</f>
        <v>-1.9790454016298014E-2</v>
      </c>
      <c r="O4884" s="2">
        <f>IF(OR(L4883=1,L4883=4),H4884,0)</f>
        <v>-1.9790454016298014E-2</v>
      </c>
      <c r="P4884" s="2">
        <f>IF(OR(L4883=1,L4883=2),H4884,0)</f>
        <v>-1.9790454016298014E-2</v>
      </c>
      <c r="Q4884" s="2"/>
    </row>
    <row r="4885" spans="1:17" x14ac:dyDescent="0.3">
      <c r="A4885" s="1">
        <v>37460</v>
      </c>
      <c r="B4885">
        <v>8.5</v>
      </c>
      <c r="C4885">
        <v>8.75</v>
      </c>
      <c r="D4885">
        <v>8.1</v>
      </c>
      <c r="E4885">
        <v>8.15</v>
      </c>
      <c r="F4885">
        <v>8.15</v>
      </c>
      <c r="G4885">
        <v>4143200</v>
      </c>
      <c r="H4885" s="3">
        <f>(F4885-B4885)/B4885</f>
        <v>-4.1176470588235252E-2</v>
      </c>
      <c r="I4885" s="3">
        <f>_xlfn.RANK.AVG(H4885,$H$3:$H$10273,1)/10271</f>
        <v>7.3410573459254211E-2</v>
      </c>
      <c r="J4885">
        <f>ROUNDDOWN($I4885*J$2,)-IF(MOD($I4885*J$2,1)=0,1,0)+1</f>
        <v>1</v>
      </c>
      <c r="K4885">
        <f>ROUNDDOWN($I4885*K$2,)-IF(MOD($I4885*K$2,1)=0,1,0)+1</f>
        <v>1</v>
      </c>
      <c r="L4885">
        <f>ROUNDDOWN($I4885*L$2,)-IF(MOD($I4885*L$2,1)=0,1,0)+1</f>
        <v>1</v>
      </c>
      <c r="M4885" s="3">
        <f>IF(L4884=4,H4885,0)</f>
        <v>0</v>
      </c>
      <c r="N4885" s="2">
        <f>IF(L4884=1,H4885,0)</f>
        <v>-4.1176470588235252E-2</v>
      </c>
      <c r="O4885" s="2">
        <f>IF(OR(L4884=1,L4884=4),H4885,0)</f>
        <v>-4.1176470588235252E-2</v>
      </c>
      <c r="P4885" s="2">
        <f>IF(OR(L4884=1,L4884=2),H4885,0)</f>
        <v>-4.1176470588235252E-2</v>
      </c>
      <c r="Q4885" s="2"/>
    </row>
    <row r="4886" spans="1:17" x14ac:dyDescent="0.3">
      <c r="A4886" s="1">
        <v>37461</v>
      </c>
      <c r="B4886">
        <v>8.0500000000000007</v>
      </c>
      <c r="C4886">
        <v>8.4600000000000009</v>
      </c>
      <c r="D4886">
        <v>7.89</v>
      </c>
      <c r="E4886">
        <v>8.4600000000000009</v>
      </c>
      <c r="F4886">
        <v>8.4600000000000009</v>
      </c>
      <c r="G4886">
        <v>4410100</v>
      </c>
      <c r="H4886" s="3">
        <f>(F4886-B4886)/B4886</f>
        <v>5.0931677018633555E-2</v>
      </c>
      <c r="I4886" s="3">
        <f>_xlfn.RANK.AVG(H4886,$H$3:$H$10273,1)/10271</f>
        <v>0.94878784928439297</v>
      </c>
      <c r="J4886">
        <f>ROUNDDOWN($I4886*J$2,)-IF(MOD($I4886*J$2,1)=0,1,0)+1</f>
        <v>2</v>
      </c>
      <c r="K4886">
        <f>ROUNDDOWN($I4886*K$2,)-IF(MOD($I4886*K$2,1)=0,1,0)+1</f>
        <v>3</v>
      </c>
      <c r="L4886">
        <f>ROUNDDOWN($I4886*L$2,)-IF(MOD($I4886*L$2,1)=0,1,0)+1</f>
        <v>4</v>
      </c>
      <c r="M4886" s="3">
        <f>IF(L4885=4,H4886,0)</f>
        <v>0</v>
      </c>
      <c r="N4886" s="2">
        <f>IF(L4885=1,H4886,0)</f>
        <v>5.0931677018633555E-2</v>
      </c>
      <c r="O4886" s="2">
        <f>IF(OR(L4885=1,L4885=4),H4886,0)</f>
        <v>5.0931677018633555E-2</v>
      </c>
      <c r="P4886" s="2">
        <f>IF(OR(L4885=1,L4885=2),H4886,0)</f>
        <v>5.0931677018633555E-2</v>
      </c>
      <c r="Q4886" s="2"/>
    </row>
    <row r="4887" spans="1:17" x14ac:dyDescent="0.3">
      <c r="A4887" s="1">
        <v>37462</v>
      </c>
      <c r="B4887">
        <v>8.0500000000000007</v>
      </c>
      <c r="C4887">
        <v>8.24</v>
      </c>
      <c r="D4887">
        <v>7.46</v>
      </c>
      <c r="E4887">
        <v>7.86</v>
      </c>
      <c r="F4887">
        <v>7.86</v>
      </c>
      <c r="G4887">
        <v>5931600</v>
      </c>
      <c r="H4887" s="3">
        <f>(F4887-B4887)/B4887</f>
        <v>-2.3602484472049736E-2</v>
      </c>
      <c r="I4887" s="3">
        <f>_xlfn.RANK.AVG(H4887,$H$3:$H$10273,1)/10271</f>
        <v>0.18917340083730894</v>
      </c>
      <c r="J4887">
        <f>ROUNDDOWN($I4887*J$2,)-IF(MOD($I4887*J$2,1)=0,1,0)+1</f>
        <v>1</v>
      </c>
      <c r="K4887">
        <f>ROUNDDOWN($I4887*K$2,)-IF(MOD($I4887*K$2,1)=0,1,0)+1</f>
        <v>1</v>
      </c>
      <c r="L4887">
        <f>ROUNDDOWN($I4887*L$2,)-IF(MOD($I4887*L$2,1)=0,1,0)+1</f>
        <v>1</v>
      </c>
      <c r="M4887" s="3">
        <f>IF(L4886=4,H4887,0)</f>
        <v>-2.3602484472049736E-2</v>
      </c>
      <c r="N4887" s="2">
        <f>IF(L4886=1,H4887,0)</f>
        <v>0</v>
      </c>
      <c r="O4887" s="2">
        <f>IF(OR(L4886=1,L4886=4),H4887,0)</f>
        <v>-2.3602484472049736E-2</v>
      </c>
      <c r="P4887" s="2">
        <f>IF(OR(L4886=1,L4886=2),H4887,0)</f>
        <v>0</v>
      </c>
      <c r="Q4887" s="2"/>
    </row>
    <row r="4888" spans="1:17" x14ac:dyDescent="0.3">
      <c r="A4888" s="1">
        <v>37463</v>
      </c>
      <c r="B4888">
        <v>7.96</v>
      </c>
      <c r="C4888">
        <v>8.02</v>
      </c>
      <c r="D4888">
        <v>7.52</v>
      </c>
      <c r="E4888">
        <v>7.82</v>
      </c>
      <c r="F4888">
        <v>7.82</v>
      </c>
      <c r="G4888">
        <v>2735100</v>
      </c>
      <c r="H4888" s="3">
        <f>(F4888-B4888)/B4888</f>
        <v>-1.7587939698492421E-2</v>
      </c>
      <c r="I4888" s="3">
        <f>_xlfn.RANK.AVG(H4888,$H$3:$H$10273,1)/10271</f>
        <v>0.253626715996495</v>
      </c>
      <c r="J4888">
        <f>ROUNDDOWN($I4888*J$2,)-IF(MOD($I4888*J$2,1)=0,1,0)+1</f>
        <v>1</v>
      </c>
      <c r="K4888">
        <f>ROUNDDOWN($I4888*K$2,)-IF(MOD($I4888*K$2,1)=0,1,0)+1</f>
        <v>1</v>
      </c>
      <c r="L4888">
        <f>ROUNDDOWN($I4888*L$2,)-IF(MOD($I4888*L$2,1)=0,1,0)+1</f>
        <v>2</v>
      </c>
      <c r="M4888" s="3">
        <f>IF(L4887=4,H4888,0)</f>
        <v>0</v>
      </c>
      <c r="N4888" s="2">
        <f>IF(L4887=1,H4888,0)</f>
        <v>-1.7587939698492421E-2</v>
      </c>
      <c r="O4888" s="2">
        <f>IF(OR(L4887=1,L4887=4),H4888,0)</f>
        <v>-1.7587939698492421E-2</v>
      </c>
      <c r="P4888" s="2">
        <f>IF(OR(L4887=1,L4887=2),H4888,0)</f>
        <v>-1.7587939698492421E-2</v>
      </c>
      <c r="Q4888" s="2"/>
    </row>
    <row r="4889" spans="1:17" x14ac:dyDescent="0.3">
      <c r="A4889" s="1">
        <v>37466</v>
      </c>
      <c r="B4889">
        <v>8.1199999999999992</v>
      </c>
      <c r="C4889">
        <v>8.32</v>
      </c>
      <c r="D4889">
        <v>7.85</v>
      </c>
      <c r="E4889">
        <v>8.15</v>
      </c>
      <c r="F4889">
        <v>8.15</v>
      </c>
      <c r="G4889">
        <v>3841400</v>
      </c>
      <c r="H4889" s="3">
        <f>(F4889-B4889)/B4889</f>
        <v>3.6945812807883177E-3</v>
      </c>
      <c r="I4889" s="3">
        <f>_xlfn.RANK.AVG(H4889,$H$3:$H$10273,1)/10271</f>
        <v>0.58670041865446398</v>
      </c>
      <c r="J4889">
        <f>ROUNDDOWN($I4889*J$2,)-IF(MOD($I4889*J$2,1)=0,1,0)+1</f>
        <v>2</v>
      </c>
      <c r="K4889">
        <f>ROUNDDOWN($I4889*K$2,)-IF(MOD($I4889*K$2,1)=0,1,0)+1</f>
        <v>2</v>
      </c>
      <c r="L4889">
        <f>ROUNDDOWN($I4889*L$2,)-IF(MOD($I4889*L$2,1)=0,1,0)+1</f>
        <v>3</v>
      </c>
      <c r="M4889" s="3">
        <f>IF(L4888=4,H4889,0)</f>
        <v>0</v>
      </c>
      <c r="N4889" s="2">
        <f>IF(L4888=1,H4889,0)</f>
        <v>0</v>
      </c>
      <c r="O4889" s="2">
        <f>IF(OR(L4888=1,L4888=4),H4889,0)</f>
        <v>0</v>
      </c>
      <c r="P4889" s="2">
        <f>IF(OR(L4888=1,L4888=2),H4889,0)</f>
        <v>3.6945812807883177E-3</v>
      </c>
      <c r="Q4889" s="2"/>
    </row>
    <row r="4890" spans="1:17" x14ac:dyDescent="0.3">
      <c r="A4890" s="1">
        <v>37467</v>
      </c>
      <c r="B4890">
        <v>8.1199999999999992</v>
      </c>
      <c r="C4890">
        <v>8.51</v>
      </c>
      <c r="D4890">
        <v>7.9</v>
      </c>
      <c r="E4890">
        <v>8.4499999999999993</v>
      </c>
      <c r="F4890">
        <v>8.4499999999999993</v>
      </c>
      <c r="G4890">
        <v>3401100</v>
      </c>
      <c r="H4890" s="3">
        <f>(F4890-B4890)/B4890</f>
        <v>4.0640394088669964E-2</v>
      </c>
      <c r="I4890" s="3">
        <f>_xlfn.RANK.AVG(H4890,$H$3:$H$10273,1)/10271</f>
        <v>0.92094245935157237</v>
      </c>
      <c r="J4890">
        <f>ROUNDDOWN($I4890*J$2,)-IF(MOD($I4890*J$2,1)=0,1,0)+1</f>
        <v>2</v>
      </c>
      <c r="K4890">
        <f>ROUNDDOWN($I4890*K$2,)-IF(MOD($I4890*K$2,1)=0,1,0)+1</f>
        <v>3</v>
      </c>
      <c r="L4890">
        <f>ROUNDDOWN($I4890*L$2,)-IF(MOD($I4890*L$2,1)=0,1,0)+1</f>
        <v>4</v>
      </c>
      <c r="M4890" s="3">
        <f>IF(L4889=4,H4890,0)</f>
        <v>0</v>
      </c>
      <c r="N4890" s="2">
        <f>IF(L4889=1,H4890,0)</f>
        <v>0</v>
      </c>
      <c r="O4890" s="2">
        <f>IF(OR(L4889=1,L4889=4),H4890,0)</f>
        <v>0</v>
      </c>
      <c r="P4890" s="2">
        <f>IF(OR(L4889=1,L4889=2),H4890,0)</f>
        <v>0</v>
      </c>
      <c r="Q4890" s="2"/>
    </row>
    <row r="4891" spans="1:17" x14ac:dyDescent="0.3">
      <c r="A4891" s="1">
        <v>37468</v>
      </c>
      <c r="B4891">
        <v>8.4499999999999993</v>
      </c>
      <c r="C4891">
        <v>8.4499999999999993</v>
      </c>
      <c r="D4891">
        <v>8</v>
      </c>
      <c r="E4891">
        <v>8.0299999999999994</v>
      </c>
      <c r="F4891">
        <v>8.0299999999999994</v>
      </c>
      <c r="G4891">
        <v>2879500</v>
      </c>
      <c r="H4891" s="3">
        <f>(F4891-B4891)/B4891</f>
        <v>-4.9704142011834318E-2</v>
      </c>
      <c r="I4891" s="3">
        <f>_xlfn.RANK.AVG(H4891,$H$3:$H$10273,1)/10271</f>
        <v>4.5857268036218479E-2</v>
      </c>
      <c r="J4891">
        <f>ROUNDDOWN($I4891*J$2,)-IF(MOD($I4891*J$2,1)=0,1,0)+1</f>
        <v>1</v>
      </c>
      <c r="K4891">
        <f>ROUNDDOWN($I4891*K$2,)-IF(MOD($I4891*K$2,1)=0,1,0)+1</f>
        <v>1</v>
      </c>
      <c r="L4891">
        <f>ROUNDDOWN($I4891*L$2,)-IF(MOD($I4891*L$2,1)=0,1,0)+1</f>
        <v>1</v>
      </c>
      <c r="M4891" s="3">
        <f>IF(L4890=4,H4891,0)</f>
        <v>-4.9704142011834318E-2</v>
      </c>
      <c r="N4891" s="2">
        <f>IF(L4890=1,H4891,0)</f>
        <v>0</v>
      </c>
      <c r="O4891" s="2">
        <f>IF(OR(L4890=1,L4890=4),H4891,0)</f>
        <v>-4.9704142011834318E-2</v>
      </c>
      <c r="P4891" s="2">
        <f>IF(OR(L4890=1,L4890=2),H4891,0)</f>
        <v>0</v>
      </c>
      <c r="Q4891" s="2"/>
    </row>
    <row r="4892" spans="1:17" x14ac:dyDescent="0.3">
      <c r="A4892" s="1">
        <v>37469</v>
      </c>
      <c r="B4892">
        <v>8.0299999999999994</v>
      </c>
      <c r="C4892">
        <v>8.19</v>
      </c>
      <c r="D4892">
        <v>7.65</v>
      </c>
      <c r="E4892">
        <v>7.73</v>
      </c>
      <c r="F4892">
        <v>7.73</v>
      </c>
      <c r="G4892">
        <v>3879300</v>
      </c>
      <c r="H4892" s="3">
        <f>(F4892-B4892)/B4892</f>
        <v>-3.7359900373598876E-2</v>
      </c>
      <c r="I4892" s="3">
        <f>_xlfn.RANK.AVG(H4892,$H$3:$H$10273,1)/10271</f>
        <v>8.9183136987635095E-2</v>
      </c>
      <c r="J4892">
        <f>ROUNDDOWN($I4892*J$2,)-IF(MOD($I4892*J$2,1)=0,1,0)+1</f>
        <v>1</v>
      </c>
      <c r="K4892">
        <f>ROUNDDOWN($I4892*K$2,)-IF(MOD($I4892*K$2,1)=0,1,0)+1</f>
        <v>1</v>
      </c>
      <c r="L4892">
        <f>ROUNDDOWN($I4892*L$2,)-IF(MOD($I4892*L$2,1)=0,1,0)+1</f>
        <v>1</v>
      </c>
      <c r="M4892" s="3">
        <f>IF(L4891=4,H4892,0)</f>
        <v>0</v>
      </c>
      <c r="N4892" s="2">
        <f>IF(L4891=1,H4892,0)</f>
        <v>-3.7359900373598876E-2</v>
      </c>
      <c r="O4892" s="2">
        <f>IF(OR(L4891=1,L4891=4),H4892,0)</f>
        <v>-3.7359900373598876E-2</v>
      </c>
      <c r="P4892" s="2">
        <f>IF(OR(L4891=1,L4891=2),H4892,0)</f>
        <v>-3.7359900373598876E-2</v>
      </c>
      <c r="Q4892" s="2"/>
    </row>
    <row r="4893" spans="1:17" x14ac:dyDescent="0.3">
      <c r="A4893" s="1">
        <v>37470</v>
      </c>
      <c r="B4893">
        <v>7.73</v>
      </c>
      <c r="C4893">
        <v>7.73</v>
      </c>
      <c r="D4893">
        <v>7.01</v>
      </c>
      <c r="E4893">
        <v>7.31</v>
      </c>
      <c r="F4893">
        <v>7.31</v>
      </c>
      <c r="G4893">
        <v>7057500</v>
      </c>
      <c r="H4893" s="3">
        <f>(F4893-B4893)/B4893</f>
        <v>-5.4333764553687033E-2</v>
      </c>
      <c r="I4893" s="3">
        <f>_xlfn.RANK.AVG(H4893,$H$3:$H$10273,1)/10271</f>
        <v>3.3687080128517184E-2</v>
      </c>
      <c r="J4893">
        <f>ROUNDDOWN($I4893*J$2,)-IF(MOD($I4893*J$2,1)=0,1,0)+1</f>
        <v>1</v>
      </c>
      <c r="K4893">
        <f>ROUNDDOWN($I4893*K$2,)-IF(MOD($I4893*K$2,1)=0,1,0)+1</f>
        <v>1</v>
      </c>
      <c r="L4893">
        <f>ROUNDDOWN($I4893*L$2,)-IF(MOD($I4893*L$2,1)=0,1,0)+1</f>
        <v>1</v>
      </c>
      <c r="M4893" s="3">
        <f>IF(L4892=4,H4893,0)</f>
        <v>0</v>
      </c>
      <c r="N4893" s="2">
        <f>IF(L4892=1,H4893,0)</f>
        <v>-5.4333764553687033E-2</v>
      </c>
      <c r="O4893" s="2">
        <f>IF(OR(L4892=1,L4892=4),H4893,0)</f>
        <v>-5.4333764553687033E-2</v>
      </c>
      <c r="P4893" s="2">
        <f>IF(OR(L4892=1,L4892=2),H4893,0)</f>
        <v>-5.4333764553687033E-2</v>
      </c>
      <c r="Q4893" s="2"/>
    </row>
    <row r="4894" spans="1:17" x14ac:dyDescent="0.3">
      <c r="A4894" s="1">
        <v>37473</v>
      </c>
      <c r="B4894">
        <v>7.73</v>
      </c>
      <c r="C4894">
        <v>7.94</v>
      </c>
      <c r="D4894">
        <v>7.45</v>
      </c>
      <c r="E4894">
        <v>7.57</v>
      </c>
      <c r="F4894">
        <v>7.57</v>
      </c>
      <c r="G4894">
        <v>6705900</v>
      </c>
      <c r="H4894" s="3">
        <f>(F4894-B4894)/B4894</f>
        <v>-2.0698576972833133E-2</v>
      </c>
      <c r="I4894" s="3">
        <f>_xlfn.RANK.AVG(H4894,$H$3:$H$10273,1)/10271</f>
        <v>0.21886865933210009</v>
      </c>
      <c r="J4894">
        <f>ROUNDDOWN($I4894*J$2,)-IF(MOD($I4894*J$2,1)=0,1,0)+1</f>
        <v>1</v>
      </c>
      <c r="K4894">
        <f>ROUNDDOWN($I4894*K$2,)-IF(MOD($I4894*K$2,1)=0,1,0)+1</f>
        <v>1</v>
      </c>
      <c r="L4894">
        <f>ROUNDDOWN($I4894*L$2,)-IF(MOD($I4894*L$2,1)=0,1,0)+1</f>
        <v>1</v>
      </c>
      <c r="M4894" s="3">
        <f>IF(L4893=4,H4894,0)</f>
        <v>0</v>
      </c>
      <c r="N4894" s="2">
        <f>IF(L4893=1,H4894,0)</f>
        <v>-2.0698576972833133E-2</v>
      </c>
      <c r="O4894" s="2">
        <f>IF(OR(L4893=1,L4893=4),H4894,0)</f>
        <v>-2.0698576972833133E-2</v>
      </c>
      <c r="P4894" s="2">
        <f>IF(OR(L4893=1,L4893=2),H4894,0)</f>
        <v>-2.0698576972833133E-2</v>
      </c>
      <c r="Q4894" s="2"/>
    </row>
    <row r="4895" spans="1:17" x14ac:dyDescent="0.3">
      <c r="A4895" s="1">
        <v>37474</v>
      </c>
      <c r="B4895">
        <v>7.9</v>
      </c>
      <c r="C4895">
        <v>8.6999999999999993</v>
      </c>
      <c r="D4895">
        <v>7.82</v>
      </c>
      <c r="E4895">
        <v>8.32</v>
      </c>
      <c r="F4895">
        <v>8.32</v>
      </c>
      <c r="G4895">
        <v>8322300</v>
      </c>
      <c r="H4895" s="3">
        <f>(F4895-B4895)/B4895</f>
        <v>5.3164556962025308E-2</v>
      </c>
      <c r="I4895" s="3">
        <f>_xlfn.RANK.AVG(H4895,$H$3:$H$10273,1)/10271</f>
        <v>0.95316911693116546</v>
      </c>
      <c r="J4895">
        <f>ROUNDDOWN($I4895*J$2,)-IF(MOD($I4895*J$2,1)=0,1,0)+1</f>
        <v>2</v>
      </c>
      <c r="K4895">
        <f>ROUNDDOWN($I4895*K$2,)-IF(MOD($I4895*K$2,1)=0,1,0)+1</f>
        <v>3</v>
      </c>
      <c r="L4895">
        <f>ROUNDDOWN($I4895*L$2,)-IF(MOD($I4895*L$2,1)=0,1,0)+1</f>
        <v>4</v>
      </c>
      <c r="M4895" s="3">
        <f>IF(L4894=4,H4895,0)</f>
        <v>0</v>
      </c>
      <c r="N4895" s="2">
        <f>IF(L4894=1,H4895,0)</f>
        <v>5.3164556962025308E-2</v>
      </c>
      <c r="O4895" s="2">
        <f>IF(OR(L4894=1,L4894=4),H4895,0)</f>
        <v>5.3164556962025308E-2</v>
      </c>
      <c r="P4895" s="2">
        <f>IF(OR(L4894=1,L4894=2),H4895,0)</f>
        <v>5.3164556962025308E-2</v>
      </c>
      <c r="Q4895" s="2"/>
    </row>
    <row r="4896" spans="1:17" x14ac:dyDescent="0.3">
      <c r="A4896" s="1">
        <v>37475</v>
      </c>
      <c r="B4896">
        <v>8.8000000000000007</v>
      </c>
      <c r="C4896">
        <v>8.94</v>
      </c>
      <c r="D4896">
        <v>8.1999999999999993</v>
      </c>
      <c r="E4896">
        <v>8.6</v>
      </c>
      <c r="F4896">
        <v>8.6</v>
      </c>
      <c r="G4896">
        <v>4917000</v>
      </c>
      <c r="H4896" s="3">
        <f>(F4896-B4896)/B4896</f>
        <v>-2.2727272727272846E-2</v>
      </c>
      <c r="I4896" s="3">
        <f>_xlfn.RANK.AVG(H4896,$H$3:$H$10273,1)/10271</f>
        <v>0.19579398305909843</v>
      </c>
      <c r="J4896">
        <f>ROUNDDOWN($I4896*J$2,)-IF(MOD($I4896*J$2,1)=0,1,0)+1</f>
        <v>1</v>
      </c>
      <c r="K4896">
        <f>ROUNDDOWN($I4896*K$2,)-IF(MOD($I4896*K$2,1)=0,1,0)+1</f>
        <v>1</v>
      </c>
      <c r="L4896">
        <f>ROUNDDOWN($I4896*L$2,)-IF(MOD($I4896*L$2,1)=0,1,0)+1</f>
        <v>1</v>
      </c>
      <c r="M4896" s="3">
        <f>IF(L4895=4,H4896,0)</f>
        <v>-2.2727272727272846E-2</v>
      </c>
      <c r="N4896" s="2">
        <f>IF(L4895=1,H4896,0)</f>
        <v>0</v>
      </c>
      <c r="O4896" s="2">
        <f>IF(OR(L4895=1,L4895=4),H4896,0)</f>
        <v>-2.2727272727272846E-2</v>
      </c>
      <c r="P4896" s="2">
        <f>IF(OR(L4895=1,L4895=2),H4896,0)</f>
        <v>0</v>
      </c>
      <c r="Q4896" s="2"/>
    </row>
    <row r="4897" spans="1:17" x14ac:dyDescent="0.3">
      <c r="A4897" s="1">
        <v>37476</v>
      </c>
      <c r="B4897">
        <v>8.4</v>
      </c>
      <c r="C4897">
        <v>9.02</v>
      </c>
      <c r="D4897">
        <v>8.27</v>
      </c>
      <c r="E4897">
        <v>8.94</v>
      </c>
      <c r="F4897">
        <v>8.94</v>
      </c>
      <c r="G4897">
        <v>5950000</v>
      </c>
      <c r="H4897" s="3">
        <f>(F4897-B4897)/B4897</f>
        <v>6.4285714285714182E-2</v>
      </c>
      <c r="I4897" s="3">
        <f>_xlfn.RANK.AVG(H4897,$H$3:$H$10273,1)/10271</f>
        <v>0.97113231428293256</v>
      </c>
      <c r="J4897">
        <f>ROUNDDOWN($I4897*J$2,)-IF(MOD($I4897*J$2,1)=0,1,0)+1</f>
        <v>2</v>
      </c>
      <c r="K4897">
        <f>ROUNDDOWN($I4897*K$2,)-IF(MOD($I4897*K$2,1)=0,1,0)+1</f>
        <v>3</v>
      </c>
      <c r="L4897">
        <f>ROUNDDOWN($I4897*L$2,)-IF(MOD($I4897*L$2,1)=0,1,0)+1</f>
        <v>4</v>
      </c>
      <c r="M4897" s="3">
        <f>IF(L4896=4,H4897,0)</f>
        <v>0</v>
      </c>
      <c r="N4897" s="2">
        <f>IF(L4896=1,H4897,0)</f>
        <v>6.4285714285714182E-2</v>
      </c>
      <c r="O4897" s="2">
        <f>IF(OR(L4896=1,L4896=4),H4897,0)</f>
        <v>6.4285714285714182E-2</v>
      </c>
      <c r="P4897" s="2">
        <f>IF(OR(L4896=1,L4896=2),H4897,0)</f>
        <v>6.4285714285714182E-2</v>
      </c>
      <c r="Q4897" s="2"/>
    </row>
    <row r="4898" spans="1:17" x14ac:dyDescent="0.3">
      <c r="A4898" s="1">
        <v>37477</v>
      </c>
      <c r="B4898">
        <v>8.5500000000000007</v>
      </c>
      <c r="C4898">
        <v>9</v>
      </c>
      <c r="D4898">
        <v>8.51</v>
      </c>
      <c r="E4898">
        <v>8.83</v>
      </c>
      <c r="F4898">
        <v>8.83</v>
      </c>
      <c r="G4898">
        <v>3038500</v>
      </c>
      <c r="H4898" s="3">
        <f>(F4898-B4898)/B4898</f>
        <v>3.2748538011695826E-2</v>
      </c>
      <c r="I4898" s="3">
        <f>_xlfn.RANK.AVG(H4898,$H$3:$H$10273,1)/10271</f>
        <v>0.88540551066108464</v>
      </c>
      <c r="J4898">
        <f>ROUNDDOWN($I4898*J$2,)-IF(MOD($I4898*J$2,1)=0,1,0)+1</f>
        <v>2</v>
      </c>
      <c r="K4898">
        <f>ROUNDDOWN($I4898*K$2,)-IF(MOD($I4898*K$2,1)=0,1,0)+1</f>
        <v>3</v>
      </c>
      <c r="L4898">
        <f>ROUNDDOWN($I4898*L$2,)-IF(MOD($I4898*L$2,1)=0,1,0)+1</f>
        <v>4</v>
      </c>
      <c r="M4898" s="3">
        <f>IF(L4897=4,H4898,0)</f>
        <v>3.2748538011695826E-2</v>
      </c>
      <c r="N4898" s="2">
        <f>IF(L4897=1,H4898,0)</f>
        <v>0</v>
      </c>
      <c r="O4898" s="2">
        <f>IF(OR(L4897=1,L4897=4),H4898,0)</f>
        <v>3.2748538011695826E-2</v>
      </c>
      <c r="P4898" s="2">
        <f>IF(OR(L4897=1,L4897=2),H4898,0)</f>
        <v>0</v>
      </c>
      <c r="Q4898" s="2"/>
    </row>
    <row r="4899" spans="1:17" x14ac:dyDescent="0.3">
      <c r="A4899" s="1">
        <v>37480</v>
      </c>
      <c r="B4899">
        <v>8.68</v>
      </c>
      <c r="C4899">
        <v>8.86</v>
      </c>
      <c r="D4899">
        <v>8.51</v>
      </c>
      <c r="E4899">
        <v>8.83</v>
      </c>
      <c r="F4899">
        <v>8.83</v>
      </c>
      <c r="G4899">
        <v>2545000</v>
      </c>
      <c r="H4899" s="3">
        <f>(F4899-B4899)/B4899</f>
        <v>1.7281105990783453E-2</v>
      </c>
      <c r="I4899" s="3">
        <f>_xlfn.RANK.AVG(H4899,$H$3:$H$10273,1)/10271</f>
        <v>0.76565086164930385</v>
      </c>
      <c r="J4899">
        <f>ROUNDDOWN($I4899*J$2,)-IF(MOD($I4899*J$2,1)=0,1,0)+1</f>
        <v>2</v>
      </c>
      <c r="K4899">
        <f>ROUNDDOWN($I4899*K$2,)-IF(MOD($I4899*K$2,1)=0,1,0)+1</f>
        <v>3</v>
      </c>
      <c r="L4899">
        <f>ROUNDDOWN($I4899*L$2,)-IF(MOD($I4899*L$2,1)=0,1,0)+1</f>
        <v>4</v>
      </c>
      <c r="M4899" s="3">
        <f>IF(L4898=4,H4899,0)</f>
        <v>1.7281105990783453E-2</v>
      </c>
      <c r="N4899" s="2">
        <f>IF(L4898=1,H4899,0)</f>
        <v>0</v>
      </c>
      <c r="O4899" s="2">
        <f>IF(OR(L4898=1,L4898=4),H4899,0)</f>
        <v>1.7281105990783453E-2</v>
      </c>
      <c r="P4899" s="2">
        <f>IF(OR(L4898=1,L4898=2),H4899,0)</f>
        <v>0</v>
      </c>
      <c r="Q4899" s="2"/>
    </row>
    <row r="4900" spans="1:17" x14ac:dyDescent="0.3">
      <c r="A4900" s="1">
        <v>37481</v>
      </c>
      <c r="B4900">
        <v>8.83</v>
      </c>
      <c r="C4900">
        <v>9.18</v>
      </c>
      <c r="D4900">
        <v>8.5</v>
      </c>
      <c r="E4900">
        <v>8.5</v>
      </c>
      <c r="F4900">
        <v>8.5</v>
      </c>
      <c r="G4900">
        <v>3728200</v>
      </c>
      <c r="H4900" s="3">
        <f>(F4900-B4900)/B4900</f>
        <v>-3.7372593431483588E-2</v>
      </c>
      <c r="I4900" s="3">
        <f>_xlfn.RANK.AVG(H4900,$H$3:$H$10273,1)/10271</f>
        <v>8.9085775484373478E-2</v>
      </c>
      <c r="J4900">
        <f>ROUNDDOWN($I4900*J$2,)-IF(MOD($I4900*J$2,1)=0,1,0)+1</f>
        <v>1</v>
      </c>
      <c r="K4900">
        <f>ROUNDDOWN($I4900*K$2,)-IF(MOD($I4900*K$2,1)=0,1,0)+1</f>
        <v>1</v>
      </c>
      <c r="L4900">
        <f>ROUNDDOWN($I4900*L$2,)-IF(MOD($I4900*L$2,1)=0,1,0)+1</f>
        <v>1</v>
      </c>
      <c r="M4900" s="3">
        <f>IF(L4899=4,H4900,0)</f>
        <v>-3.7372593431483588E-2</v>
      </c>
      <c r="N4900" s="2">
        <f>IF(L4899=1,H4900,0)</f>
        <v>0</v>
      </c>
      <c r="O4900" s="2">
        <f>IF(OR(L4899=1,L4899=4),H4900,0)</f>
        <v>-3.7372593431483588E-2</v>
      </c>
      <c r="P4900" s="2">
        <f>IF(OR(L4899=1,L4899=2),H4900,0)</f>
        <v>0</v>
      </c>
      <c r="Q4900" s="2"/>
    </row>
    <row r="4901" spans="1:17" x14ac:dyDescent="0.3">
      <c r="A4901" s="1">
        <v>37482</v>
      </c>
      <c r="B4901">
        <v>8.51</v>
      </c>
      <c r="C4901">
        <v>9.06</v>
      </c>
      <c r="D4901">
        <v>8.3800000000000008</v>
      </c>
      <c r="E4901">
        <v>9.0500000000000007</v>
      </c>
      <c r="F4901">
        <v>9.0500000000000007</v>
      </c>
      <c r="G4901">
        <v>4220300</v>
      </c>
      <c r="H4901" s="3">
        <f>(F4901-B4901)/B4901</f>
        <v>6.3454759106933128E-2</v>
      </c>
      <c r="I4901" s="3">
        <f>_xlfn.RANK.AVG(H4901,$H$3:$H$10273,1)/10271</f>
        <v>0.97030474150520885</v>
      </c>
      <c r="J4901">
        <f>ROUNDDOWN($I4901*J$2,)-IF(MOD($I4901*J$2,1)=0,1,0)+1</f>
        <v>2</v>
      </c>
      <c r="K4901">
        <f>ROUNDDOWN($I4901*K$2,)-IF(MOD($I4901*K$2,1)=0,1,0)+1</f>
        <v>3</v>
      </c>
      <c r="L4901">
        <f>ROUNDDOWN($I4901*L$2,)-IF(MOD($I4901*L$2,1)=0,1,0)+1</f>
        <v>4</v>
      </c>
      <c r="M4901" s="3">
        <f>IF(L4900=4,H4901,0)</f>
        <v>0</v>
      </c>
      <c r="N4901" s="2">
        <f>IF(L4900=1,H4901,0)</f>
        <v>6.3454759106933128E-2</v>
      </c>
      <c r="O4901" s="2">
        <f>IF(OR(L4900=1,L4900=4),H4901,0)</f>
        <v>6.3454759106933128E-2</v>
      </c>
      <c r="P4901" s="2">
        <f>IF(OR(L4900=1,L4900=2),H4901,0)</f>
        <v>6.3454759106933128E-2</v>
      </c>
      <c r="Q4901" s="2"/>
    </row>
    <row r="4902" spans="1:17" x14ac:dyDescent="0.3">
      <c r="A4902" s="1">
        <v>37483</v>
      </c>
      <c r="B4902">
        <v>8.77</v>
      </c>
      <c r="C4902">
        <v>9.25</v>
      </c>
      <c r="D4902">
        <v>8.7200000000000006</v>
      </c>
      <c r="E4902">
        <v>9.1</v>
      </c>
      <c r="F4902">
        <v>9.1</v>
      </c>
      <c r="G4902">
        <v>3316500</v>
      </c>
      <c r="H4902" s="3">
        <f>(F4902-B4902)/B4902</f>
        <v>3.7628278221208677E-2</v>
      </c>
      <c r="I4902" s="3">
        <f>_xlfn.RANK.AVG(H4902,$H$3:$H$10273,1)/10271</f>
        <v>0.90906435595365598</v>
      </c>
      <c r="J4902">
        <f>ROUNDDOWN($I4902*J$2,)-IF(MOD($I4902*J$2,1)=0,1,0)+1</f>
        <v>2</v>
      </c>
      <c r="K4902">
        <f>ROUNDDOWN($I4902*K$2,)-IF(MOD($I4902*K$2,1)=0,1,0)+1</f>
        <v>3</v>
      </c>
      <c r="L4902">
        <f>ROUNDDOWN($I4902*L$2,)-IF(MOD($I4902*L$2,1)=0,1,0)+1</f>
        <v>4</v>
      </c>
      <c r="M4902" s="3">
        <f>IF(L4901=4,H4902,0)</f>
        <v>3.7628278221208677E-2</v>
      </c>
      <c r="N4902" s="2">
        <f>IF(L4901=1,H4902,0)</f>
        <v>0</v>
      </c>
      <c r="O4902" s="2">
        <f>IF(OR(L4901=1,L4901=4),H4902,0)</f>
        <v>3.7628278221208677E-2</v>
      </c>
      <c r="P4902" s="2">
        <f>IF(OR(L4901=1,L4901=2),H4902,0)</f>
        <v>0</v>
      </c>
      <c r="Q4902" s="2"/>
    </row>
    <row r="4903" spans="1:17" x14ac:dyDescent="0.3">
      <c r="A4903" s="1">
        <v>37484</v>
      </c>
      <c r="B4903">
        <v>9.1</v>
      </c>
      <c r="C4903">
        <v>9.9499999999999993</v>
      </c>
      <c r="D4903">
        <v>8.8000000000000007</v>
      </c>
      <c r="E4903">
        <v>9.93</v>
      </c>
      <c r="F4903">
        <v>9.93</v>
      </c>
      <c r="G4903">
        <v>6187400</v>
      </c>
      <c r="H4903" s="3">
        <f>(F4903-B4903)/B4903</f>
        <v>9.1208791208791218E-2</v>
      </c>
      <c r="I4903" s="3">
        <f>_xlfn.RANK.AVG(H4903,$H$3:$H$10273,1)/10271</f>
        <v>0.99026384967383896</v>
      </c>
      <c r="J4903">
        <f>ROUNDDOWN($I4903*J$2,)-IF(MOD($I4903*J$2,1)=0,1,0)+1</f>
        <v>2</v>
      </c>
      <c r="K4903">
        <f>ROUNDDOWN($I4903*K$2,)-IF(MOD($I4903*K$2,1)=0,1,0)+1</f>
        <v>3</v>
      </c>
      <c r="L4903">
        <f>ROUNDDOWN($I4903*L$2,)-IF(MOD($I4903*L$2,1)=0,1,0)+1</f>
        <v>4</v>
      </c>
      <c r="M4903" s="3">
        <f>IF(L4902=4,H4903,0)</f>
        <v>9.1208791208791218E-2</v>
      </c>
      <c r="N4903" s="2">
        <f>IF(L4902=1,H4903,0)</f>
        <v>0</v>
      </c>
      <c r="O4903" s="2">
        <f>IF(OR(L4902=1,L4902=4),H4903,0)</f>
        <v>9.1208791208791218E-2</v>
      </c>
      <c r="P4903" s="2">
        <f>IF(OR(L4902=1,L4902=2),H4903,0)</f>
        <v>0</v>
      </c>
      <c r="Q4903" s="2"/>
    </row>
    <row r="4904" spans="1:17" x14ac:dyDescent="0.3">
      <c r="A4904" s="1">
        <v>37487</v>
      </c>
      <c r="B4904">
        <v>9.93</v>
      </c>
      <c r="C4904">
        <v>10.88</v>
      </c>
      <c r="D4904">
        <v>9.85</v>
      </c>
      <c r="E4904">
        <v>10.5</v>
      </c>
      <c r="F4904">
        <v>10.5</v>
      </c>
      <c r="G4904">
        <v>7849900</v>
      </c>
      <c r="H4904" s="3">
        <f>(F4904-B4904)/B4904</f>
        <v>5.7401812688821781E-2</v>
      </c>
      <c r="I4904" s="3">
        <f>_xlfn.RANK.AVG(H4904,$H$3:$H$10273,1)/10271</f>
        <v>0.9623210982377568</v>
      </c>
      <c r="J4904">
        <f>ROUNDDOWN($I4904*J$2,)-IF(MOD($I4904*J$2,1)=0,1,0)+1</f>
        <v>2</v>
      </c>
      <c r="K4904">
        <f>ROUNDDOWN($I4904*K$2,)-IF(MOD($I4904*K$2,1)=0,1,0)+1</f>
        <v>3</v>
      </c>
      <c r="L4904">
        <f>ROUNDDOWN($I4904*L$2,)-IF(MOD($I4904*L$2,1)=0,1,0)+1</f>
        <v>4</v>
      </c>
      <c r="M4904" s="3">
        <f>IF(L4903=4,H4904,0)</f>
        <v>5.7401812688821781E-2</v>
      </c>
      <c r="N4904" s="2">
        <f>IF(L4903=1,H4904,0)</f>
        <v>0</v>
      </c>
      <c r="O4904" s="2">
        <f>IF(OR(L4903=1,L4903=4),H4904,0)</f>
        <v>5.7401812688821781E-2</v>
      </c>
      <c r="P4904" s="2">
        <f>IF(OR(L4903=1,L4903=2),H4904,0)</f>
        <v>0</v>
      </c>
      <c r="Q4904" s="2"/>
    </row>
    <row r="4905" spans="1:17" x14ac:dyDescent="0.3">
      <c r="A4905" s="1">
        <v>37488</v>
      </c>
      <c r="B4905">
        <v>10.49</v>
      </c>
      <c r="C4905">
        <v>10.5</v>
      </c>
      <c r="D4905">
        <v>10.1</v>
      </c>
      <c r="E4905">
        <v>10.19</v>
      </c>
      <c r="F4905">
        <v>10.19</v>
      </c>
      <c r="G4905">
        <v>5549300</v>
      </c>
      <c r="H4905" s="3">
        <f>(F4905-B4905)/B4905</f>
        <v>-2.8598665395614939E-2</v>
      </c>
      <c r="I4905" s="3">
        <f>_xlfn.RANK.AVG(H4905,$H$3:$H$10273,1)/10271</f>
        <v>0.14643170090546198</v>
      </c>
      <c r="J4905">
        <f>ROUNDDOWN($I4905*J$2,)-IF(MOD($I4905*J$2,1)=0,1,0)+1</f>
        <v>1</v>
      </c>
      <c r="K4905">
        <f>ROUNDDOWN($I4905*K$2,)-IF(MOD($I4905*K$2,1)=0,1,0)+1</f>
        <v>1</v>
      </c>
      <c r="L4905">
        <f>ROUNDDOWN($I4905*L$2,)-IF(MOD($I4905*L$2,1)=0,1,0)+1</f>
        <v>1</v>
      </c>
      <c r="M4905" s="3">
        <f>IF(L4904=4,H4905,0)</f>
        <v>-2.8598665395614939E-2</v>
      </c>
      <c r="N4905" s="2">
        <f>IF(L4904=1,H4905,0)</f>
        <v>0</v>
      </c>
      <c r="O4905" s="2">
        <f>IF(OR(L4904=1,L4904=4),H4905,0)</f>
        <v>-2.8598665395614939E-2</v>
      </c>
      <c r="P4905" s="2">
        <f>IF(OR(L4904=1,L4904=2),H4905,0)</f>
        <v>0</v>
      </c>
      <c r="Q4905" s="2"/>
    </row>
    <row r="4906" spans="1:17" x14ac:dyDescent="0.3">
      <c r="A4906" s="1">
        <v>37489</v>
      </c>
      <c r="B4906">
        <v>10.43</v>
      </c>
      <c r="C4906">
        <v>10.77</v>
      </c>
      <c r="D4906">
        <v>10.19</v>
      </c>
      <c r="E4906">
        <v>10.7</v>
      </c>
      <c r="F4906">
        <v>10.7</v>
      </c>
      <c r="G4906">
        <v>5333000</v>
      </c>
      <c r="H4906" s="3">
        <f>(F4906-B4906)/B4906</f>
        <v>2.588686481303927E-2</v>
      </c>
      <c r="I4906" s="3">
        <f>_xlfn.RANK.AVG(H4906,$H$3:$H$10273,1)/10271</f>
        <v>0.84159283419335995</v>
      </c>
      <c r="J4906">
        <f>ROUNDDOWN($I4906*J$2,)-IF(MOD($I4906*J$2,1)=0,1,0)+1</f>
        <v>2</v>
      </c>
      <c r="K4906">
        <f>ROUNDDOWN($I4906*K$2,)-IF(MOD($I4906*K$2,1)=0,1,0)+1</f>
        <v>3</v>
      </c>
      <c r="L4906">
        <f>ROUNDDOWN($I4906*L$2,)-IF(MOD($I4906*L$2,1)=0,1,0)+1</f>
        <v>4</v>
      </c>
      <c r="M4906" s="3">
        <f>IF(L4905=4,H4906,0)</f>
        <v>0</v>
      </c>
      <c r="N4906" s="2">
        <f>IF(L4905=1,H4906,0)</f>
        <v>2.588686481303927E-2</v>
      </c>
      <c r="O4906" s="2">
        <f>IF(OR(L4905=1,L4905=4),H4906,0)</f>
        <v>2.588686481303927E-2</v>
      </c>
      <c r="P4906" s="2">
        <f>IF(OR(L4905=1,L4905=2),H4906,0)</f>
        <v>2.588686481303927E-2</v>
      </c>
      <c r="Q4906" s="2"/>
    </row>
    <row r="4907" spans="1:17" x14ac:dyDescent="0.3">
      <c r="A4907" s="1">
        <v>37490</v>
      </c>
      <c r="B4907">
        <v>10.5</v>
      </c>
      <c r="C4907">
        <v>10.83</v>
      </c>
      <c r="D4907">
        <v>10.41</v>
      </c>
      <c r="E4907">
        <v>10.41</v>
      </c>
      <c r="F4907">
        <v>10.41</v>
      </c>
      <c r="G4907">
        <v>4542800</v>
      </c>
      <c r="H4907" s="3">
        <f>(F4907-B4907)/B4907</f>
        <v>-8.571428571428558E-3</v>
      </c>
      <c r="I4907" s="3">
        <f>_xlfn.RANK.AVG(H4907,$H$3:$H$10273,1)/10271</f>
        <v>0.38652516794859315</v>
      </c>
      <c r="J4907">
        <f>ROUNDDOWN($I4907*J$2,)-IF(MOD($I4907*J$2,1)=0,1,0)+1</f>
        <v>1</v>
      </c>
      <c r="K4907">
        <f>ROUNDDOWN($I4907*K$2,)-IF(MOD($I4907*K$2,1)=0,1,0)+1</f>
        <v>2</v>
      </c>
      <c r="L4907">
        <f>ROUNDDOWN($I4907*L$2,)-IF(MOD($I4907*L$2,1)=0,1,0)+1</f>
        <v>2</v>
      </c>
      <c r="M4907" s="3">
        <f>IF(L4906=4,H4907,0)</f>
        <v>-8.571428571428558E-3</v>
      </c>
      <c r="N4907" s="2">
        <f>IF(L4906=1,H4907,0)</f>
        <v>0</v>
      </c>
      <c r="O4907" s="2">
        <f>IF(OR(L4906=1,L4906=4),H4907,0)</f>
        <v>-8.571428571428558E-3</v>
      </c>
      <c r="P4907" s="2">
        <f>IF(OR(L4906=1,L4906=2),H4907,0)</f>
        <v>0</v>
      </c>
      <c r="Q4907" s="2"/>
    </row>
    <row r="4908" spans="1:17" x14ac:dyDescent="0.3">
      <c r="A4908" s="1">
        <v>37491</v>
      </c>
      <c r="B4908">
        <v>10.33</v>
      </c>
      <c r="C4908">
        <v>10.34</v>
      </c>
      <c r="D4908">
        <v>9.4499999999999993</v>
      </c>
      <c r="E4908">
        <v>9.67</v>
      </c>
      <c r="F4908">
        <v>9.67</v>
      </c>
      <c r="G4908">
        <v>6425400</v>
      </c>
      <c r="H4908" s="3">
        <f>(F4908-B4908)/B4908</f>
        <v>-6.3891577928364002E-2</v>
      </c>
      <c r="I4908" s="3">
        <f>_xlfn.RANK.AVG(H4908,$H$3:$H$10273,1)/10271</f>
        <v>2.1127446207769449E-2</v>
      </c>
      <c r="J4908">
        <f>ROUNDDOWN($I4908*J$2,)-IF(MOD($I4908*J$2,1)=0,1,0)+1</f>
        <v>1</v>
      </c>
      <c r="K4908">
        <f>ROUNDDOWN($I4908*K$2,)-IF(MOD($I4908*K$2,1)=0,1,0)+1</f>
        <v>1</v>
      </c>
      <c r="L4908">
        <f>ROUNDDOWN($I4908*L$2,)-IF(MOD($I4908*L$2,1)=0,1,0)+1</f>
        <v>1</v>
      </c>
      <c r="M4908" s="3">
        <f>IF(L4907=4,H4908,0)</f>
        <v>0</v>
      </c>
      <c r="N4908" s="2">
        <f>IF(L4907=1,H4908,0)</f>
        <v>0</v>
      </c>
      <c r="O4908" s="2">
        <f>IF(OR(L4907=1,L4907=4),H4908,0)</f>
        <v>0</v>
      </c>
      <c r="P4908" s="2">
        <f>IF(OR(L4907=1,L4907=2),H4908,0)</f>
        <v>-6.3891577928364002E-2</v>
      </c>
      <c r="Q4908" s="2"/>
    </row>
    <row r="4909" spans="1:17" x14ac:dyDescent="0.3">
      <c r="A4909" s="1">
        <v>37494</v>
      </c>
      <c r="B4909">
        <v>9.6999999999999993</v>
      </c>
      <c r="C4909">
        <v>9.8000000000000007</v>
      </c>
      <c r="D4909">
        <v>9.17</v>
      </c>
      <c r="E4909">
        <v>9.7200000000000006</v>
      </c>
      <c r="F4909">
        <v>9.7200000000000006</v>
      </c>
      <c r="G4909">
        <v>4190300</v>
      </c>
      <c r="H4909" s="3">
        <f>(F4909-B4909)/B4909</f>
        <v>2.061855670103232E-3</v>
      </c>
      <c r="I4909" s="3">
        <f>_xlfn.RANK.AVG(H4909,$H$3:$H$10273,1)/10271</f>
        <v>0.56902930581248179</v>
      </c>
      <c r="J4909">
        <f>ROUNDDOWN($I4909*J$2,)-IF(MOD($I4909*J$2,1)=0,1,0)+1</f>
        <v>2</v>
      </c>
      <c r="K4909">
        <f>ROUNDDOWN($I4909*K$2,)-IF(MOD($I4909*K$2,1)=0,1,0)+1</f>
        <v>2</v>
      </c>
      <c r="L4909">
        <f>ROUNDDOWN($I4909*L$2,)-IF(MOD($I4909*L$2,1)=0,1,0)+1</f>
        <v>3</v>
      </c>
      <c r="M4909" s="3">
        <f>IF(L4908=4,H4909,0)</f>
        <v>0</v>
      </c>
      <c r="N4909" s="2">
        <f>IF(L4908=1,H4909,0)</f>
        <v>2.061855670103232E-3</v>
      </c>
      <c r="O4909" s="2">
        <f>IF(OR(L4908=1,L4908=4),H4909,0)</f>
        <v>2.061855670103232E-3</v>
      </c>
      <c r="P4909" s="2">
        <f>IF(OR(L4908=1,L4908=2),H4909,0)</f>
        <v>2.061855670103232E-3</v>
      </c>
      <c r="Q4909" s="2"/>
    </row>
    <row r="4910" spans="1:17" x14ac:dyDescent="0.3">
      <c r="A4910" s="1">
        <v>37495</v>
      </c>
      <c r="B4910">
        <v>9.7200000000000006</v>
      </c>
      <c r="C4910">
        <v>9.77</v>
      </c>
      <c r="D4910">
        <v>9</v>
      </c>
      <c r="E4910">
        <v>9.09</v>
      </c>
      <c r="F4910">
        <v>9.09</v>
      </c>
      <c r="G4910">
        <v>4917800</v>
      </c>
      <c r="H4910" s="3">
        <f>(F4910-B4910)/B4910</f>
        <v>-6.4814814814814894E-2</v>
      </c>
      <c r="I4910" s="3">
        <f>_xlfn.RANK.AVG(H4910,$H$3:$H$10273,1)/10271</f>
        <v>2.0251192678414954E-2</v>
      </c>
      <c r="J4910">
        <f>ROUNDDOWN($I4910*J$2,)-IF(MOD($I4910*J$2,1)=0,1,0)+1</f>
        <v>1</v>
      </c>
      <c r="K4910">
        <f>ROUNDDOWN($I4910*K$2,)-IF(MOD($I4910*K$2,1)=0,1,0)+1</f>
        <v>1</v>
      </c>
      <c r="L4910">
        <f>ROUNDDOWN($I4910*L$2,)-IF(MOD($I4910*L$2,1)=0,1,0)+1</f>
        <v>1</v>
      </c>
      <c r="M4910" s="3">
        <f>IF(L4909=4,H4910,0)</f>
        <v>0</v>
      </c>
      <c r="N4910" s="2">
        <f>IF(L4909=1,H4910,0)</f>
        <v>0</v>
      </c>
      <c r="O4910" s="2">
        <f>IF(OR(L4909=1,L4909=4),H4910,0)</f>
        <v>0</v>
      </c>
      <c r="P4910" s="2">
        <f>IF(OR(L4909=1,L4909=2),H4910,0)</f>
        <v>0</v>
      </c>
      <c r="Q4910" s="2"/>
    </row>
    <row r="4911" spans="1:17" x14ac:dyDescent="0.3">
      <c r="A4911" s="1">
        <v>37496</v>
      </c>
      <c r="B4911">
        <v>8.85</v>
      </c>
      <c r="C4911">
        <v>8.9</v>
      </c>
      <c r="D4911">
        <v>8.5399999999999991</v>
      </c>
      <c r="E4911">
        <v>8.6999999999999993</v>
      </c>
      <c r="F4911">
        <v>8.6999999999999993</v>
      </c>
      <c r="G4911">
        <v>4975400</v>
      </c>
      <c r="H4911" s="3">
        <f>(F4911-B4911)/B4911</f>
        <v>-1.6949152542372923E-2</v>
      </c>
      <c r="I4911" s="3">
        <f>_xlfn.RANK.AVG(H4911,$H$3:$H$10273,1)/10271</f>
        <v>0.2610261902443774</v>
      </c>
      <c r="J4911">
        <f>ROUNDDOWN($I4911*J$2,)-IF(MOD($I4911*J$2,1)=0,1,0)+1</f>
        <v>1</v>
      </c>
      <c r="K4911">
        <f>ROUNDDOWN($I4911*K$2,)-IF(MOD($I4911*K$2,1)=0,1,0)+1</f>
        <v>1</v>
      </c>
      <c r="L4911">
        <f>ROUNDDOWN($I4911*L$2,)-IF(MOD($I4911*L$2,1)=0,1,0)+1</f>
        <v>2</v>
      </c>
      <c r="M4911" s="3">
        <f>IF(L4910=4,H4911,0)</f>
        <v>0</v>
      </c>
      <c r="N4911" s="2">
        <f>IF(L4910=1,H4911,0)</f>
        <v>-1.6949152542372923E-2</v>
      </c>
      <c r="O4911" s="2">
        <f>IF(OR(L4910=1,L4910=4),H4911,0)</f>
        <v>-1.6949152542372923E-2</v>
      </c>
      <c r="P4911" s="2">
        <f>IF(OR(L4910=1,L4910=2),H4911,0)</f>
        <v>-1.6949152542372923E-2</v>
      </c>
      <c r="Q4911" s="2"/>
    </row>
    <row r="4912" spans="1:17" x14ac:dyDescent="0.3">
      <c r="A4912" s="1">
        <v>37497</v>
      </c>
      <c r="B4912">
        <v>8.58</v>
      </c>
      <c r="C4912">
        <v>9.1</v>
      </c>
      <c r="D4912">
        <v>8.51</v>
      </c>
      <c r="E4912">
        <v>8.76</v>
      </c>
      <c r="F4912">
        <v>8.76</v>
      </c>
      <c r="G4912">
        <v>4440500</v>
      </c>
      <c r="H4912" s="3">
        <f>(F4912-B4912)/B4912</f>
        <v>2.0979020979020945E-2</v>
      </c>
      <c r="I4912" s="3">
        <f>_xlfn.RANK.AVG(H4912,$H$3:$H$10273,1)/10271</f>
        <v>0.80084704507837601</v>
      </c>
      <c r="J4912">
        <f>ROUNDDOWN($I4912*J$2,)-IF(MOD($I4912*J$2,1)=0,1,0)+1</f>
        <v>2</v>
      </c>
      <c r="K4912">
        <f>ROUNDDOWN($I4912*K$2,)-IF(MOD($I4912*K$2,1)=0,1,0)+1</f>
        <v>3</v>
      </c>
      <c r="L4912">
        <f>ROUNDDOWN($I4912*L$2,)-IF(MOD($I4912*L$2,1)=0,1,0)+1</f>
        <v>4</v>
      </c>
      <c r="M4912" s="3">
        <f>IF(L4911=4,H4912,0)</f>
        <v>0</v>
      </c>
      <c r="N4912" s="2">
        <f>IF(L4911=1,H4912,0)</f>
        <v>0</v>
      </c>
      <c r="O4912" s="2">
        <f>IF(OR(L4911=1,L4911=4),H4912,0)</f>
        <v>0</v>
      </c>
      <c r="P4912" s="2">
        <f>IF(OR(L4911=1,L4911=2),H4912,0)</f>
        <v>2.0979020979020945E-2</v>
      </c>
      <c r="Q4912" s="2"/>
    </row>
    <row r="4913" spans="1:17" x14ac:dyDescent="0.3">
      <c r="A4913" s="1">
        <v>37498</v>
      </c>
      <c r="B4913">
        <v>8.6999999999999993</v>
      </c>
      <c r="C4913">
        <v>9.1</v>
      </c>
      <c r="D4913">
        <v>8.5500000000000007</v>
      </c>
      <c r="E4913">
        <v>8.85</v>
      </c>
      <c r="F4913">
        <v>8.85</v>
      </c>
      <c r="G4913">
        <v>2203700</v>
      </c>
      <c r="H4913" s="3">
        <f>(F4913-B4913)/B4913</f>
        <v>1.7241379310344869E-2</v>
      </c>
      <c r="I4913" s="3">
        <f>_xlfn.RANK.AVG(H4913,$H$3:$H$10273,1)/10271</f>
        <v>0.76545613864278061</v>
      </c>
      <c r="J4913">
        <f>ROUNDDOWN($I4913*J$2,)-IF(MOD($I4913*J$2,1)=0,1,0)+1</f>
        <v>2</v>
      </c>
      <c r="K4913">
        <f>ROUNDDOWN($I4913*K$2,)-IF(MOD($I4913*K$2,1)=0,1,0)+1</f>
        <v>3</v>
      </c>
      <c r="L4913">
        <f>ROUNDDOWN($I4913*L$2,)-IF(MOD($I4913*L$2,1)=0,1,0)+1</f>
        <v>4</v>
      </c>
      <c r="M4913" s="3">
        <f>IF(L4912=4,H4913,0)</f>
        <v>1.7241379310344869E-2</v>
      </c>
      <c r="N4913" s="2">
        <f>IF(L4912=1,H4913,0)</f>
        <v>0</v>
      </c>
      <c r="O4913" s="2">
        <f>IF(OR(L4912=1,L4912=4),H4913,0)</f>
        <v>1.7241379310344869E-2</v>
      </c>
      <c r="P4913" s="2">
        <f>IF(OR(L4912=1,L4912=2),H4913,0)</f>
        <v>0</v>
      </c>
      <c r="Q4913" s="2"/>
    </row>
    <row r="4914" spans="1:17" x14ac:dyDescent="0.3">
      <c r="A4914" s="1">
        <v>37502</v>
      </c>
      <c r="B4914">
        <v>8.6</v>
      </c>
      <c r="C4914">
        <v>8.69</v>
      </c>
      <c r="D4914">
        <v>8.25</v>
      </c>
      <c r="E4914">
        <v>8.26</v>
      </c>
      <c r="F4914">
        <v>8.26</v>
      </c>
      <c r="G4914">
        <v>4103300</v>
      </c>
      <c r="H4914" s="3">
        <f>(F4914-B4914)/B4914</f>
        <v>-3.9534883720930218E-2</v>
      </c>
      <c r="I4914" s="3">
        <f>_xlfn.RANK.AVG(H4914,$H$3:$H$10273,1)/10271</f>
        <v>7.9885113426151302E-2</v>
      </c>
      <c r="J4914">
        <f>ROUNDDOWN($I4914*J$2,)-IF(MOD($I4914*J$2,1)=0,1,0)+1</f>
        <v>1</v>
      </c>
      <c r="K4914">
        <f>ROUNDDOWN($I4914*K$2,)-IF(MOD($I4914*K$2,1)=0,1,0)+1</f>
        <v>1</v>
      </c>
      <c r="L4914">
        <f>ROUNDDOWN($I4914*L$2,)-IF(MOD($I4914*L$2,1)=0,1,0)+1</f>
        <v>1</v>
      </c>
      <c r="M4914" s="3">
        <f>IF(L4913=4,H4914,0)</f>
        <v>-3.9534883720930218E-2</v>
      </c>
      <c r="N4914" s="2">
        <f>IF(L4913=1,H4914,0)</f>
        <v>0</v>
      </c>
      <c r="O4914" s="2">
        <f>IF(OR(L4913=1,L4913=4),H4914,0)</f>
        <v>-3.9534883720930218E-2</v>
      </c>
      <c r="P4914" s="2">
        <f>IF(OR(L4913=1,L4913=2),H4914,0)</f>
        <v>0</v>
      </c>
      <c r="Q4914" s="2"/>
    </row>
    <row r="4915" spans="1:17" x14ac:dyDescent="0.3">
      <c r="A4915" s="1">
        <v>37503</v>
      </c>
      <c r="B4915">
        <v>8.42</v>
      </c>
      <c r="C4915">
        <v>8.56</v>
      </c>
      <c r="D4915">
        <v>8.02</v>
      </c>
      <c r="E4915">
        <v>8.4499999999999993</v>
      </c>
      <c r="F4915">
        <v>8.4499999999999993</v>
      </c>
      <c r="G4915">
        <v>4661500</v>
      </c>
      <c r="H4915" s="3">
        <f>(F4915-B4915)/B4915</f>
        <v>3.5629453681709456E-3</v>
      </c>
      <c r="I4915" s="3">
        <f>_xlfn.RANK.AVG(H4915,$H$3:$H$10273,1)/10271</f>
        <v>0.5843637425761854</v>
      </c>
      <c r="J4915">
        <f>ROUNDDOWN($I4915*J$2,)-IF(MOD($I4915*J$2,1)=0,1,0)+1</f>
        <v>2</v>
      </c>
      <c r="K4915">
        <f>ROUNDDOWN($I4915*K$2,)-IF(MOD($I4915*K$2,1)=0,1,0)+1</f>
        <v>2</v>
      </c>
      <c r="L4915">
        <f>ROUNDDOWN($I4915*L$2,)-IF(MOD($I4915*L$2,1)=0,1,0)+1</f>
        <v>3</v>
      </c>
      <c r="M4915" s="3">
        <f>IF(L4914=4,H4915,0)</f>
        <v>0</v>
      </c>
      <c r="N4915" s="2">
        <f>IF(L4914=1,H4915,0)</f>
        <v>3.5629453681709456E-3</v>
      </c>
      <c r="O4915" s="2">
        <f>IF(OR(L4914=1,L4914=4),H4915,0)</f>
        <v>3.5629453681709456E-3</v>
      </c>
      <c r="P4915" s="2">
        <f>IF(OR(L4914=1,L4914=2),H4915,0)</f>
        <v>3.5629453681709456E-3</v>
      </c>
      <c r="Q4915" s="2"/>
    </row>
    <row r="4916" spans="1:17" x14ac:dyDescent="0.3">
      <c r="A4916" s="1">
        <v>37504</v>
      </c>
      <c r="B4916">
        <v>8.1999999999999993</v>
      </c>
      <c r="C4916">
        <v>8.2799999999999994</v>
      </c>
      <c r="D4916">
        <v>7.83</v>
      </c>
      <c r="E4916">
        <v>7.99</v>
      </c>
      <c r="F4916">
        <v>7.99</v>
      </c>
      <c r="G4916">
        <v>6605300</v>
      </c>
      <c r="H4916" s="3">
        <f>(F4916-B4916)/B4916</f>
        <v>-2.5609756097560867E-2</v>
      </c>
      <c r="I4916" s="3">
        <f>_xlfn.RANK.AVG(H4916,$H$3:$H$10273,1)/10271</f>
        <v>0.17077207672086456</v>
      </c>
      <c r="J4916">
        <f>ROUNDDOWN($I4916*J$2,)-IF(MOD($I4916*J$2,1)=0,1,0)+1</f>
        <v>1</v>
      </c>
      <c r="K4916">
        <f>ROUNDDOWN($I4916*K$2,)-IF(MOD($I4916*K$2,1)=0,1,0)+1</f>
        <v>1</v>
      </c>
      <c r="L4916">
        <f>ROUNDDOWN($I4916*L$2,)-IF(MOD($I4916*L$2,1)=0,1,0)+1</f>
        <v>1</v>
      </c>
      <c r="M4916" s="3">
        <f>IF(L4915=4,H4916,0)</f>
        <v>0</v>
      </c>
      <c r="N4916" s="2">
        <f>IF(L4915=1,H4916,0)</f>
        <v>0</v>
      </c>
      <c r="O4916" s="2">
        <f>IF(OR(L4915=1,L4915=4),H4916,0)</f>
        <v>0</v>
      </c>
      <c r="P4916" s="2">
        <f>IF(OR(L4915=1,L4915=2),H4916,0)</f>
        <v>0</v>
      </c>
      <c r="Q4916" s="2"/>
    </row>
    <row r="4917" spans="1:17" x14ac:dyDescent="0.3">
      <c r="A4917" s="1">
        <v>37505</v>
      </c>
      <c r="B4917">
        <v>8.4</v>
      </c>
      <c r="C4917">
        <v>8.5</v>
      </c>
      <c r="D4917">
        <v>7.97</v>
      </c>
      <c r="E4917">
        <v>8.0399999999999991</v>
      </c>
      <c r="F4917">
        <v>8.0399999999999991</v>
      </c>
      <c r="G4917">
        <v>5771400</v>
      </c>
      <c r="H4917" s="3">
        <f>(F4917-B4917)/B4917</f>
        <v>-4.2857142857142996E-2</v>
      </c>
      <c r="I4917" s="3">
        <f>_xlfn.RANK.AVG(H4917,$H$3:$H$10273,1)/10271</f>
        <v>6.649790672767987E-2</v>
      </c>
      <c r="J4917">
        <f>ROUNDDOWN($I4917*J$2,)-IF(MOD($I4917*J$2,1)=0,1,0)+1</f>
        <v>1</v>
      </c>
      <c r="K4917">
        <f>ROUNDDOWN($I4917*K$2,)-IF(MOD($I4917*K$2,1)=0,1,0)+1</f>
        <v>1</v>
      </c>
      <c r="L4917">
        <f>ROUNDDOWN($I4917*L$2,)-IF(MOD($I4917*L$2,1)=0,1,0)+1</f>
        <v>1</v>
      </c>
      <c r="M4917" s="3">
        <f>IF(L4916=4,H4917,0)</f>
        <v>0</v>
      </c>
      <c r="N4917" s="2">
        <f>IF(L4916=1,H4917,0)</f>
        <v>-4.2857142857142996E-2</v>
      </c>
      <c r="O4917" s="2">
        <f>IF(OR(L4916=1,L4916=4),H4917,0)</f>
        <v>-4.2857142857142996E-2</v>
      </c>
      <c r="P4917" s="2">
        <f>IF(OR(L4916=1,L4916=2),H4917,0)</f>
        <v>-4.2857142857142996E-2</v>
      </c>
      <c r="Q4917" s="2"/>
    </row>
    <row r="4918" spans="1:17" x14ac:dyDescent="0.3">
      <c r="A4918" s="1">
        <v>37508</v>
      </c>
      <c r="B4918">
        <v>8.01</v>
      </c>
      <c r="C4918">
        <v>8.18</v>
      </c>
      <c r="D4918">
        <v>7.81</v>
      </c>
      <c r="E4918">
        <v>7.97</v>
      </c>
      <c r="F4918">
        <v>7.97</v>
      </c>
      <c r="G4918">
        <v>3529900</v>
      </c>
      <c r="H4918" s="3">
        <f>(F4918-B4918)/B4918</f>
        <v>-4.9937578027465712E-3</v>
      </c>
      <c r="I4918" s="3">
        <f>_xlfn.RANK.AVG(H4918,$H$3:$H$10273,1)/10271</f>
        <v>0.44206990555934184</v>
      </c>
      <c r="J4918">
        <f>ROUNDDOWN($I4918*J$2,)-IF(MOD($I4918*J$2,1)=0,1,0)+1</f>
        <v>1</v>
      </c>
      <c r="K4918">
        <f>ROUNDDOWN($I4918*K$2,)-IF(MOD($I4918*K$2,1)=0,1,0)+1</f>
        <v>2</v>
      </c>
      <c r="L4918">
        <f>ROUNDDOWN($I4918*L$2,)-IF(MOD($I4918*L$2,1)=0,1,0)+1</f>
        <v>2</v>
      </c>
      <c r="M4918" s="3">
        <f>IF(L4917=4,H4918,0)</f>
        <v>0</v>
      </c>
      <c r="N4918" s="2">
        <f>IF(L4917=1,H4918,0)</f>
        <v>-4.9937578027465712E-3</v>
      </c>
      <c r="O4918" s="2">
        <f>IF(OR(L4917=1,L4917=4),H4918,0)</f>
        <v>-4.9937578027465712E-3</v>
      </c>
      <c r="P4918" s="2">
        <f>IF(OR(L4917=1,L4917=2),H4918,0)</f>
        <v>-4.9937578027465712E-3</v>
      </c>
      <c r="Q4918" s="2"/>
    </row>
    <row r="4919" spans="1:17" x14ac:dyDescent="0.3">
      <c r="A4919" s="1">
        <v>37509</v>
      </c>
      <c r="B4919">
        <v>8.1999999999999993</v>
      </c>
      <c r="C4919">
        <v>8.4700000000000006</v>
      </c>
      <c r="D4919">
        <v>8.01</v>
      </c>
      <c r="E4919">
        <v>8.27</v>
      </c>
      <c r="F4919">
        <v>8.27</v>
      </c>
      <c r="G4919">
        <v>4820600</v>
      </c>
      <c r="H4919" s="3">
        <f>(F4919-B4919)/B4919</f>
        <v>8.5365853658536939E-3</v>
      </c>
      <c r="I4919" s="3">
        <f>_xlfn.RANK.AVG(H4919,$H$3:$H$10273,1)/10271</f>
        <v>0.65616785123162302</v>
      </c>
      <c r="J4919">
        <f>ROUNDDOWN($I4919*J$2,)-IF(MOD($I4919*J$2,1)=0,1,0)+1</f>
        <v>2</v>
      </c>
      <c r="K4919">
        <f>ROUNDDOWN($I4919*K$2,)-IF(MOD($I4919*K$2,1)=0,1,0)+1</f>
        <v>2</v>
      </c>
      <c r="L4919">
        <f>ROUNDDOWN($I4919*L$2,)-IF(MOD($I4919*L$2,1)=0,1,0)+1</f>
        <v>3</v>
      </c>
      <c r="M4919" s="3">
        <f>IF(L4918=4,H4919,0)</f>
        <v>0</v>
      </c>
      <c r="N4919" s="2">
        <f>IF(L4918=1,H4919,0)</f>
        <v>0</v>
      </c>
      <c r="O4919" s="2">
        <f>IF(OR(L4918=1,L4918=4),H4919,0)</f>
        <v>0</v>
      </c>
      <c r="P4919" s="2">
        <f>IF(OR(L4918=1,L4918=2),H4919,0)</f>
        <v>8.5365853658536939E-3</v>
      </c>
      <c r="Q4919" s="2"/>
    </row>
    <row r="4920" spans="1:17" x14ac:dyDescent="0.3">
      <c r="A4920" s="1">
        <v>37510</v>
      </c>
      <c r="B4920">
        <v>8.6</v>
      </c>
      <c r="C4920">
        <v>8.6</v>
      </c>
      <c r="D4920">
        <v>8.1999999999999993</v>
      </c>
      <c r="E4920">
        <v>8.24</v>
      </c>
      <c r="F4920">
        <v>8.24</v>
      </c>
      <c r="G4920">
        <v>2208900</v>
      </c>
      <c r="H4920" s="3">
        <f>(F4920-B4920)/B4920</f>
        <v>-4.1860465116279007E-2</v>
      </c>
      <c r="I4920" s="3">
        <f>_xlfn.RANK.AVG(H4920,$H$3:$H$10273,1)/10271</f>
        <v>7.097653587771395E-2</v>
      </c>
      <c r="J4920">
        <f>ROUNDDOWN($I4920*J$2,)-IF(MOD($I4920*J$2,1)=0,1,0)+1</f>
        <v>1</v>
      </c>
      <c r="K4920">
        <f>ROUNDDOWN($I4920*K$2,)-IF(MOD($I4920*K$2,1)=0,1,0)+1</f>
        <v>1</v>
      </c>
      <c r="L4920">
        <f>ROUNDDOWN($I4920*L$2,)-IF(MOD($I4920*L$2,1)=0,1,0)+1</f>
        <v>1</v>
      </c>
      <c r="M4920" s="3">
        <f>IF(L4919=4,H4920,0)</f>
        <v>0</v>
      </c>
      <c r="N4920" s="2">
        <f>IF(L4919=1,H4920,0)</f>
        <v>0</v>
      </c>
      <c r="O4920" s="2">
        <f>IF(OR(L4919=1,L4919=4),H4920,0)</f>
        <v>0</v>
      </c>
      <c r="P4920" s="2">
        <f>IF(OR(L4919=1,L4919=2),H4920,0)</f>
        <v>0</v>
      </c>
      <c r="Q4920" s="2"/>
    </row>
    <row r="4921" spans="1:17" x14ac:dyDescent="0.3">
      <c r="A4921" s="1">
        <v>37511</v>
      </c>
      <c r="B4921">
        <v>8.18</v>
      </c>
      <c r="C4921">
        <v>8.18</v>
      </c>
      <c r="D4921">
        <v>7.6</v>
      </c>
      <c r="E4921">
        <v>7.64</v>
      </c>
      <c r="F4921">
        <v>7.64</v>
      </c>
      <c r="G4921">
        <v>7223300</v>
      </c>
      <c r="H4921" s="3">
        <f>(F4921-B4921)/B4921</f>
        <v>-6.6014669926650379E-2</v>
      </c>
      <c r="I4921" s="3">
        <f>_xlfn.RANK.AVG(H4921,$H$3:$H$10273,1)/10271</f>
        <v>1.8693408626229188E-2</v>
      </c>
      <c r="J4921">
        <f>ROUNDDOWN($I4921*J$2,)-IF(MOD($I4921*J$2,1)=0,1,0)+1</f>
        <v>1</v>
      </c>
      <c r="K4921">
        <f>ROUNDDOWN($I4921*K$2,)-IF(MOD($I4921*K$2,1)=0,1,0)+1</f>
        <v>1</v>
      </c>
      <c r="L4921">
        <f>ROUNDDOWN($I4921*L$2,)-IF(MOD($I4921*L$2,1)=0,1,0)+1</f>
        <v>1</v>
      </c>
      <c r="M4921" s="3">
        <f>IF(L4920=4,H4921,0)</f>
        <v>0</v>
      </c>
      <c r="N4921" s="2">
        <f>IF(L4920=1,H4921,0)</f>
        <v>-6.6014669926650379E-2</v>
      </c>
      <c r="O4921" s="2">
        <f>IF(OR(L4920=1,L4920=4),H4921,0)</f>
        <v>-6.6014669926650379E-2</v>
      </c>
      <c r="P4921" s="2">
        <f>IF(OR(L4920=1,L4920=2),H4921,0)</f>
        <v>-6.6014669926650379E-2</v>
      </c>
      <c r="Q4921" s="2"/>
    </row>
    <row r="4922" spans="1:17" x14ac:dyDescent="0.3">
      <c r="A4922" s="1">
        <v>37512</v>
      </c>
      <c r="B4922">
        <v>7.25</v>
      </c>
      <c r="C4922">
        <v>7.64</v>
      </c>
      <c r="D4922">
        <v>7.12</v>
      </c>
      <c r="E4922">
        <v>7.21</v>
      </c>
      <c r="F4922">
        <v>7.21</v>
      </c>
      <c r="G4922">
        <v>8848900</v>
      </c>
      <c r="H4922" s="3">
        <f>(F4922-B4922)/B4922</f>
        <v>-5.5172413793103496E-3</v>
      </c>
      <c r="I4922" s="3">
        <f>_xlfn.RANK.AVG(H4922,$H$3:$H$10273,1)/10271</f>
        <v>0.43316132801090451</v>
      </c>
      <c r="J4922">
        <f>ROUNDDOWN($I4922*J$2,)-IF(MOD($I4922*J$2,1)=0,1,0)+1</f>
        <v>1</v>
      </c>
      <c r="K4922">
        <f>ROUNDDOWN($I4922*K$2,)-IF(MOD($I4922*K$2,1)=0,1,0)+1</f>
        <v>2</v>
      </c>
      <c r="L4922">
        <f>ROUNDDOWN($I4922*L$2,)-IF(MOD($I4922*L$2,1)=0,1,0)+1</f>
        <v>2</v>
      </c>
      <c r="M4922" s="3">
        <f>IF(L4921=4,H4922,0)</f>
        <v>0</v>
      </c>
      <c r="N4922" s="2">
        <f>IF(L4921=1,H4922,0)</f>
        <v>-5.5172413793103496E-3</v>
      </c>
      <c r="O4922" s="2">
        <f>IF(OR(L4921=1,L4921=4),H4922,0)</f>
        <v>-5.5172413793103496E-3</v>
      </c>
      <c r="P4922" s="2">
        <f>IF(OR(L4921=1,L4921=2),H4922,0)</f>
        <v>-5.5172413793103496E-3</v>
      </c>
      <c r="Q4922" s="2"/>
    </row>
    <row r="4923" spans="1:17" x14ac:dyDescent="0.3">
      <c r="A4923" s="1">
        <v>37515</v>
      </c>
      <c r="B4923">
        <v>7.2</v>
      </c>
      <c r="C4923">
        <v>7.2</v>
      </c>
      <c r="D4923">
        <v>7</v>
      </c>
      <c r="E4923">
        <v>7.03</v>
      </c>
      <c r="F4923">
        <v>7.03</v>
      </c>
      <c r="G4923">
        <v>4790800</v>
      </c>
      <c r="H4923" s="3">
        <f>(F4923-B4923)/B4923</f>
        <v>-2.36111111111111E-2</v>
      </c>
      <c r="I4923" s="3">
        <f>_xlfn.RANK.AVG(H4923,$H$3:$H$10273,1)/10271</f>
        <v>0.1889786778307857</v>
      </c>
      <c r="J4923">
        <f>ROUNDDOWN($I4923*J$2,)-IF(MOD($I4923*J$2,1)=0,1,0)+1</f>
        <v>1</v>
      </c>
      <c r="K4923">
        <f>ROUNDDOWN($I4923*K$2,)-IF(MOD($I4923*K$2,1)=0,1,0)+1</f>
        <v>1</v>
      </c>
      <c r="L4923">
        <f>ROUNDDOWN($I4923*L$2,)-IF(MOD($I4923*L$2,1)=0,1,0)+1</f>
        <v>1</v>
      </c>
      <c r="M4923" s="3">
        <f>IF(L4922=4,H4923,0)</f>
        <v>0</v>
      </c>
      <c r="N4923" s="2">
        <f>IF(L4922=1,H4923,0)</f>
        <v>0</v>
      </c>
      <c r="O4923" s="2">
        <f>IF(OR(L4922=1,L4922=4),H4923,0)</f>
        <v>0</v>
      </c>
      <c r="P4923" s="2">
        <f>IF(OR(L4922=1,L4922=2),H4923,0)</f>
        <v>-2.36111111111111E-2</v>
      </c>
      <c r="Q4923" s="2"/>
    </row>
    <row r="4924" spans="1:17" x14ac:dyDescent="0.3">
      <c r="A4924" s="1">
        <v>37516</v>
      </c>
      <c r="B4924">
        <v>7.38</v>
      </c>
      <c r="C4924">
        <v>7.38</v>
      </c>
      <c r="D4924">
        <v>6.81</v>
      </c>
      <c r="E4924">
        <v>6.83</v>
      </c>
      <c r="F4924">
        <v>6.83</v>
      </c>
      <c r="G4924">
        <v>6560400</v>
      </c>
      <c r="H4924" s="3">
        <f>(F4924-B4924)/B4924</f>
        <v>-7.452574525745255E-2</v>
      </c>
      <c r="I4924" s="3">
        <f>_xlfn.RANK.AVG(H4924,$H$3:$H$10273,1)/10271</f>
        <v>1.2754356927270958E-2</v>
      </c>
      <c r="J4924">
        <f>ROUNDDOWN($I4924*J$2,)-IF(MOD($I4924*J$2,1)=0,1,0)+1</f>
        <v>1</v>
      </c>
      <c r="K4924">
        <f>ROUNDDOWN($I4924*K$2,)-IF(MOD($I4924*K$2,1)=0,1,0)+1</f>
        <v>1</v>
      </c>
      <c r="L4924">
        <f>ROUNDDOWN($I4924*L$2,)-IF(MOD($I4924*L$2,1)=0,1,0)+1</f>
        <v>1</v>
      </c>
      <c r="M4924" s="3">
        <f>IF(L4923=4,H4924,0)</f>
        <v>0</v>
      </c>
      <c r="N4924" s="2">
        <f>IF(L4923=1,H4924,0)</f>
        <v>-7.452574525745255E-2</v>
      </c>
      <c r="O4924" s="2">
        <f>IF(OR(L4923=1,L4923=4),H4924,0)</f>
        <v>-7.452574525745255E-2</v>
      </c>
      <c r="P4924" s="2">
        <f>IF(OR(L4923=1,L4923=2),H4924,0)</f>
        <v>-7.452574525745255E-2</v>
      </c>
      <c r="Q4924" s="2"/>
    </row>
    <row r="4925" spans="1:17" x14ac:dyDescent="0.3">
      <c r="A4925" s="1">
        <v>37517</v>
      </c>
      <c r="B4925">
        <v>6.8</v>
      </c>
      <c r="C4925">
        <v>6.98</v>
      </c>
      <c r="D4925">
        <v>6.62</v>
      </c>
      <c r="E4925">
        <v>6.78</v>
      </c>
      <c r="F4925">
        <v>6.78</v>
      </c>
      <c r="G4925">
        <v>3614000</v>
      </c>
      <c r="H4925" s="3">
        <f>(F4925-B4925)/B4925</f>
        <v>-2.9411764705881728E-3</v>
      </c>
      <c r="I4925" s="3">
        <f>_xlfn.RANK.AVG(H4925,$H$3:$H$10273,1)/10271</f>
        <v>0.47064550676662448</v>
      </c>
      <c r="J4925">
        <f>ROUNDDOWN($I4925*J$2,)-IF(MOD($I4925*J$2,1)=0,1,0)+1</f>
        <v>1</v>
      </c>
      <c r="K4925">
        <f>ROUNDDOWN($I4925*K$2,)-IF(MOD($I4925*K$2,1)=0,1,0)+1</f>
        <v>2</v>
      </c>
      <c r="L4925">
        <f>ROUNDDOWN($I4925*L$2,)-IF(MOD($I4925*L$2,1)=0,1,0)+1</f>
        <v>2</v>
      </c>
      <c r="M4925" s="3">
        <f>IF(L4924=4,H4925,0)</f>
        <v>0</v>
      </c>
      <c r="N4925" s="2">
        <f>IF(L4924=1,H4925,0)</f>
        <v>-2.9411764705881728E-3</v>
      </c>
      <c r="O4925" s="2">
        <f>IF(OR(L4924=1,L4924=4),H4925,0)</f>
        <v>-2.9411764705881728E-3</v>
      </c>
      <c r="P4925" s="2">
        <f>IF(OR(L4924=1,L4924=2),H4925,0)</f>
        <v>-2.9411764705881728E-3</v>
      </c>
      <c r="Q4925" s="2"/>
    </row>
    <row r="4926" spans="1:17" x14ac:dyDescent="0.3">
      <c r="A4926" s="1">
        <v>37518</v>
      </c>
      <c r="B4926">
        <v>6.6</v>
      </c>
      <c r="C4926">
        <v>6.75</v>
      </c>
      <c r="D4926">
        <v>6.27</v>
      </c>
      <c r="E4926">
        <v>6.27</v>
      </c>
      <c r="F4926">
        <v>6.27</v>
      </c>
      <c r="G4926">
        <v>4597400</v>
      </c>
      <c r="H4926" s="3">
        <f>(F4926-B4926)/B4926</f>
        <v>-5.0000000000000017E-2</v>
      </c>
      <c r="I4926" s="3">
        <f>_xlfn.RANK.AVG(H4926,$H$3:$H$10273,1)/10271</f>
        <v>4.4591568493817547E-2</v>
      </c>
      <c r="J4926">
        <f>ROUNDDOWN($I4926*J$2,)-IF(MOD($I4926*J$2,1)=0,1,0)+1</f>
        <v>1</v>
      </c>
      <c r="K4926">
        <f>ROUNDDOWN($I4926*K$2,)-IF(MOD($I4926*K$2,1)=0,1,0)+1</f>
        <v>1</v>
      </c>
      <c r="L4926">
        <f>ROUNDDOWN($I4926*L$2,)-IF(MOD($I4926*L$2,1)=0,1,0)+1</f>
        <v>1</v>
      </c>
      <c r="M4926" s="3">
        <f>IF(L4925=4,H4926,0)</f>
        <v>0</v>
      </c>
      <c r="N4926" s="2">
        <f>IF(L4925=1,H4926,0)</f>
        <v>0</v>
      </c>
      <c r="O4926" s="2">
        <f>IF(OR(L4925=1,L4925=4),H4926,0)</f>
        <v>0</v>
      </c>
      <c r="P4926" s="2">
        <f>IF(OR(L4925=1,L4925=2),H4926,0)</f>
        <v>-5.0000000000000017E-2</v>
      </c>
      <c r="Q4926" s="2"/>
    </row>
    <row r="4927" spans="1:17" x14ac:dyDescent="0.3">
      <c r="A4927" s="1">
        <v>37519</v>
      </c>
      <c r="B4927">
        <v>6.3</v>
      </c>
      <c r="C4927">
        <v>6.53</v>
      </c>
      <c r="D4927">
        <v>6.3</v>
      </c>
      <c r="E4927">
        <v>6.4</v>
      </c>
      <c r="F4927">
        <v>6.4</v>
      </c>
      <c r="G4927">
        <v>5413500</v>
      </c>
      <c r="H4927" s="3">
        <f>(F4927-B4927)/B4927</f>
        <v>1.5873015873015959E-2</v>
      </c>
      <c r="I4927" s="3">
        <f>_xlfn.RANK.AVG(H4927,$H$3:$H$10273,1)/10271</f>
        <v>0.75153344367637032</v>
      </c>
      <c r="J4927">
        <f>ROUNDDOWN($I4927*J$2,)-IF(MOD($I4927*J$2,1)=0,1,0)+1</f>
        <v>2</v>
      </c>
      <c r="K4927">
        <f>ROUNDDOWN($I4927*K$2,)-IF(MOD($I4927*K$2,1)=0,1,0)+1</f>
        <v>3</v>
      </c>
      <c r="L4927">
        <f>ROUNDDOWN($I4927*L$2,)-IF(MOD($I4927*L$2,1)=0,1,0)+1</f>
        <v>4</v>
      </c>
      <c r="M4927" s="3">
        <f>IF(L4926=4,H4927,0)</f>
        <v>0</v>
      </c>
      <c r="N4927" s="2">
        <f>IF(L4926=1,H4927,0)</f>
        <v>1.5873015873015959E-2</v>
      </c>
      <c r="O4927" s="2">
        <f>IF(OR(L4926=1,L4926=4),H4927,0)</f>
        <v>1.5873015873015959E-2</v>
      </c>
      <c r="P4927" s="2">
        <f>IF(OR(L4926=1,L4926=2),H4927,0)</f>
        <v>1.5873015873015959E-2</v>
      </c>
      <c r="Q4927" s="2"/>
    </row>
    <row r="4928" spans="1:17" x14ac:dyDescent="0.3">
      <c r="A4928" s="1">
        <v>37522</v>
      </c>
      <c r="B4928">
        <v>6.23</v>
      </c>
      <c r="C4928">
        <v>6.23</v>
      </c>
      <c r="D4928">
        <v>5.91</v>
      </c>
      <c r="E4928">
        <v>5.98</v>
      </c>
      <c r="F4928">
        <v>5.98</v>
      </c>
      <c r="G4928">
        <v>6124400</v>
      </c>
      <c r="H4928" s="3">
        <f>(F4928-B4928)/B4928</f>
        <v>-4.0128410914927769E-2</v>
      </c>
      <c r="I4928" s="3">
        <f>_xlfn.RANK.AVG(H4928,$H$3:$H$10273,1)/10271</f>
        <v>7.691558757667219E-2</v>
      </c>
      <c r="J4928">
        <f>ROUNDDOWN($I4928*J$2,)-IF(MOD($I4928*J$2,1)=0,1,0)+1</f>
        <v>1</v>
      </c>
      <c r="K4928">
        <f>ROUNDDOWN($I4928*K$2,)-IF(MOD($I4928*K$2,1)=0,1,0)+1</f>
        <v>1</v>
      </c>
      <c r="L4928">
        <f>ROUNDDOWN($I4928*L$2,)-IF(MOD($I4928*L$2,1)=0,1,0)+1</f>
        <v>1</v>
      </c>
      <c r="M4928" s="3">
        <f>IF(L4927=4,H4928,0)</f>
        <v>-4.0128410914927769E-2</v>
      </c>
      <c r="N4928" s="2">
        <f>IF(L4927=1,H4928,0)</f>
        <v>0</v>
      </c>
      <c r="O4928" s="2">
        <f>IF(OR(L4927=1,L4927=4),H4928,0)</f>
        <v>-4.0128410914927769E-2</v>
      </c>
      <c r="P4928" s="2">
        <f>IF(OR(L4927=1,L4927=2),H4928,0)</f>
        <v>0</v>
      </c>
      <c r="Q4928" s="2"/>
    </row>
    <row r="4929" spans="1:17" x14ac:dyDescent="0.3">
      <c r="A4929" s="1">
        <v>37523</v>
      </c>
      <c r="B4929">
        <v>5.8</v>
      </c>
      <c r="C4929">
        <v>6.1</v>
      </c>
      <c r="D4929">
        <v>5.7</v>
      </c>
      <c r="E4929">
        <v>5.75</v>
      </c>
      <c r="F4929">
        <v>5.75</v>
      </c>
      <c r="G4929">
        <v>8264200</v>
      </c>
      <c r="H4929" s="3">
        <f>(F4929-B4929)/B4929</f>
        <v>-8.6206896551723842E-3</v>
      </c>
      <c r="I4929" s="3">
        <f>_xlfn.RANK.AVG(H4929,$H$3:$H$10273,1)/10271</f>
        <v>0.38574627592250027</v>
      </c>
      <c r="J4929">
        <f>ROUNDDOWN($I4929*J$2,)-IF(MOD($I4929*J$2,1)=0,1,0)+1</f>
        <v>1</v>
      </c>
      <c r="K4929">
        <f>ROUNDDOWN($I4929*K$2,)-IF(MOD($I4929*K$2,1)=0,1,0)+1</f>
        <v>2</v>
      </c>
      <c r="L4929">
        <f>ROUNDDOWN($I4929*L$2,)-IF(MOD($I4929*L$2,1)=0,1,0)+1</f>
        <v>2</v>
      </c>
      <c r="M4929" s="3">
        <f>IF(L4928=4,H4929,0)</f>
        <v>0</v>
      </c>
      <c r="N4929" s="2">
        <f>IF(L4928=1,H4929,0)</f>
        <v>-8.6206896551723842E-3</v>
      </c>
      <c r="O4929" s="2">
        <f>IF(OR(L4928=1,L4928=4),H4929,0)</f>
        <v>-8.6206896551723842E-3</v>
      </c>
      <c r="P4929" s="2">
        <f>IF(OR(L4928=1,L4928=2),H4929,0)</f>
        <v>-8.6206896551723842E-3</v>
      </c>
      <c r="Q4929" s="2"/>
    </row>
    <row r="4930" spans="1:17" x14ac:dyDescent="0.3">
      <c r="A4930" s="1">
        <v>37524</v>
      </c>
      <c r="B4930">
        <v>5.95</v>
      </c>
      <c r="C4930">
        <v>6.13</v>
      </c>
      <c r="D4930">
        <v>5.82</v>
      </c>
      <c r="E4930">
        <v>5.93</v>
      </c>
      <c r="F4930">
        <v>5.93</v>
      </c>
      <c r="G4930">
        <v>11781700</v>
      </c>
      <c r="H4930" s="3">
        <f>(F4930-B4930)/B4930</f>
        <v>-3.3613445378152034E-3</v>
      </c>
      <c r="I4930" s="3">
        <f>_xlfn.RANK.AVG(H4930,$H$3:$H$10273,1)/10271</f>
        <v>0.46597215461006719</v>
      </c>
      <c r="J4930">
        <f>ROUNDDOWN($I4930*J$2,)-IF(MOD($I4930*J$2,1)=0,1,0)+1</f>
        <v>1</v>
      </c>
      <c r="K4930">
        <f>ROUNDDOWN($I4930*K$2,)-IF(MOD($I4930*K$2,1)=0,1,0)+1</f>
        <v>2</v>
      </c>
      <c r="L4930">
        <f>ROUNDDOWN($I4930*L$2,)-IF(MOD($I4930*L$2,1)=0,1,0)+1</f>
        <v>2</v>
      </c>
      <c r="M4930" s="3">
        <f>IF(L4929=4,H4930,0)</f>
        <v>0</v>
      </c>
      <c r="N4930" s="2">
        <f>IF(L4929=1,H4930,0)</f>
        <v>0</v>
      </c>
      <c r="O4930" s="2">
        <f>IF(OR(L4929=1,L4929=4),H4930,0)</f>
        <v>0</v>
      </c>
      <c r="P4930" s="2">
        <f>IF(OR(L4929=1,L4929=2),H4930,0)</f>
        <v>-3.3613445378152034E-3</v>
      </c>
      <c r="Q4930" s="2"/>
    </row>
    <row r="4931" spans="1:17" x14ac:dyDescent="0.3">
      <c r="A4931" s="1">
        <v>37525</v>
      </c>
      <c r="B4931">
        <v>6.03</v>
      </c>
      <c r="C4931">
        <v>6.18</v>
      </c>
      <c r="D4931">
        <v>5.93</v>
      </c>
      <c r="E4931">
        <v>6.07</v>
      </c>
      <c r="F4931">
        <v>6.07</v>
      </c>
      <c r="G4931">
        <v>5252000</v>
      </c>
      <c r="H4931" s="3">
        <f>(F4931-B4931)/B4931</f>
        <v>6.633499170812609E-3</v>
      </c>
      <c r="I4931" s="3">
        <f>_xlfn.RANK.AVG(H4931,$H$3:$H$10273,1)/10271</f>
        <v>0.62661863499172432</v>
      </c>
      <c r="J4931">
        <f>ROUNDDOWN($I4931*J$2,)-IF(MOD($I4931*J$2,1)=0,1,0)+1</f>
        <v>2</v>
      </c>
      <c r="K4931">
        <f>ROUNDDOWN($I4931*K$2,)-IF(MOD($I4931*K$2,1)=0,1,0)+1</f>
        <v>2</v>
      </c>
      <c r="L4931">
        <f>ROUNDDOWN($I4931*L$2,)-IF(MOD($I4931*L$2,1)=0,1,0)+1</f>
        <v>3</v>
      </c>
      <c r="M4931" s="3">
        <f>IF(L4930=4,H4931,0)</f>
        <v>0</v>
      </c>
      <c r="N4931" s="2">
        <f>IF(L4930=1,H4931,0)</f>
        <v>0</v>
      </c>
      <c r="O4931" s="2">
        <f>IF(OR(L4930=1,L4930=4),H4931,0)</f>
        <v>0</v>
      </c>
      <c r="P4931" s="2">
        <f>IF(OR(L4930=1,L4930=2),H4931,0)</f>
        <v>6.633499170812609E-3</v>
      </c>
      <c r="Q4931" s="2"/>
    </row>
    <row r="4932" spans="1:17" x14ac:dyDescent="0.3">
      <c r="A4932" s="1">
        <v>37526</v>
      </c>
      <c r="B4932">
        <v>5.99</v>
      </c>
      <c r="C4932">
        <v>6.07</v>
      </c>
      <c r="D4932">
        <v>5.71</v>
      </c>
      <c r="E4932">
        <v>5.74</v>
      </c>
      <c r="F4932">
        <v>5.74</v>
      </c>
      <c r="G4932">
        <v>5822700</v>
      </c>
      <c r="H4932" s="3">
        <f>(F4932-B4932)/B4932</f>
        <v>-4.1736227045075125E-2</v>
      </c>
      <c r="I4932" s="3">
        <f>_xlfn.RANK.AVG(H4932,$H$3:$H$10273,1)/10271</f>
        <v>7.1365981890760391E-2</v>
      </c>
      <c r="J4932">
        <f>ROUNDDOWN($I4932*J$2,)-IF(MOD($I4932*J$2,1)=0,1,0)+1</f>
        <v>1</v>
      </c>
      <c r="K4932">
        <f>ROUNDDOWN($I4932*K$2,)-IF(MOD($I4932*K$2,1)=0,1,0)+1</f>
        <v>1</v>
      </c>
      <c r="L4932">
        <f>ROUNDDOWN($I4932*L$2,)-IF(MOD($I4932*L$2,1)=0,1,0)+1</f>
        <v>1</v>
      </c>
      <c r="M4932" s="3">
        <f>IF(L4931=4,H4932,0)</f>
        <v>0</v>
      </c>
      <c r="N4932" s="2">
        <f>IF(L4931=1,H4932,0)</f>
        <v>0</v>
      </c>
      <c r="O4932" s="2">
        <f>IF(OR(L4931=1,L4931=4),H4932,0)</f>
        <v>0</v>
      </c>
      <c r="P4932" s="2">
        <f>IF(OR(L4931=1,L4931=2),H4932,0)</f>
        <v>0</v>
      </c>
      <c r="Q4932" s="2"/>
    </row>
    <row r="4933" spans="1:17" x14ac:dyDescent="0.3">
      <c r="A4933" s="1">
        <v>37529</v>
      </c>
      <c r="B4933">
        <v>5.7</v>
      </c>
      <c r="C4933">
        <v>5.7</v>
      </c>
      <c r="D4933">
        <v>5.2</v>
      </c>
      <c r="E4933">
        <v>5.34</v>
      </c>
      <c r="F4933">
        <v>5.34</v>
      </c>
      <c r="G4933">
        <v>8770100</v>
      </c>
      <c r="H4933" s="3">
        <f>(F4933-B4933)/B4933</f>
        <v>-6.3157894736842163E-2</v>
      </c>
      <c r="I4933" s="3">
        <f>_xlfn.RANK.AVG(H4933,$H$3:$H$10273,1)/10271</f>
        <v>2.180897673060072E-2</v>
      </c>
      <c r="J4933">
        <f>ROUNDDOWN($I4933*J$2,)-IF(MOD($I4933*J$2,1)=0,1,0)+1</f>
        <v>1</v>
      </c>
      <c r="K4933">
        <f>ROUNDDOWN($I4933*K$2,)-IF(MOD($I4933*K$2,1)=0,1,0)+1</f>
        <v>1</v>
      </c>
      <c r="L4933">
        <f>ROUNDDOWN($I4933*L$2,)-IF(MOD($I4933*L$2,1)=0,1,0)+1</f>
        <v>1</v>
      </c>
      <c r="M4933" s="3">
        <f>IF(L4932=4,H4933,0)</f>
        <v>0</v>
      </c>
      <c r="N4933" s="2">
        <f>IF(L4932=1,H4933,0)</f>
        <v>-6.3157894736842163E-2</v>
      </c>
      <c r="O4933" s="2">
        <f>IF(OR(L4932=1,L4932=4),H4933,0)</f>
        <v>-6.3157894736842163E-2</v>
      </c>
      <c r="P4933" s="2">
        <f>IF(OR(L4932=1,L4932=2),H4933,0)</f>
        <v>-6.3157894736842163E-2</v>
      </c>
      <c r="Q4933" s="2"/>
    </row>
    <row r="4934" spans="1:17" x14ac:dyDescent="0.3">
      <c r="A4934" s="1">
        <v>37530</v>
      </c>
      <c r="B4934">
        <v>5.42</v>
      </c>
      <c r="C4934">
        <v>5.45</v>
      </c>
      <c r="D4934">
        <v>5</v>
      </c>
      <c r="E4934">
        <v>5.27</v>
      </c>
      <c r="F4934">
        <v>5.27</v>
      </c>
      <c r="G4934">
        <v>13726700</v>
      </c>
      <c r="H4934" s="3">
        <f>(F4934-B4934)/B4934</f>
        <v>-2.7675276752767593E-2</v>
      </c>
      <c r="I4934" s="3">
        <f>_xlfn.RANK.AVG(H4934,$H$3:$H$10273,1)/10271</f>
        <v>0.1530522831272515</v>
      </c>
      <c r="J4934">
        <f>ROUNDDOWN($I4934*J$2,)-IF(MOD($I4934*J$2,1)=0,1,0)+1</f>
        <v>1</v>
      </c>
      <c r="K4934">
        <f>ROUNDDOWN($I4934*K$2,)-IF(MOD($I4934*K$2,1)=0,1,0)+1</f>
        <v>1</v>
      </c>
      <c r="L4934">
        <f>ROUNDDOWN($I4934*L$2,)-IF(MOD($I4934*L$2,1)=0,1,0)+1</f>
        <v>1</v>
      </c>
      <c r="M4934" s="3">
        <f>IF(L4933=4,H4934,0)</f>
        <v>0</v>
      </c>
      <c r="N4934" s="2">
        <f>IF(L4933=1,H4934,0)</f>
        <v>-2.7675276752767593E-2</v>
      </c>
      <c r="O4934" s="2">
        <f>IF(OR(L4933=1,L4933=4),H4934,0)</f>
        <v>-2.7675276752767593E-2</v>
      </c>
      <c r="P4934" s="2">
        <f>IF(OR(L4933=1,L4933=2),H4934,0)</f>
        <v>-2.7675276752767593E-2</v>
      </c>
      <c r="Q4934" s="2"/>
    </row>
    <row r="4935" spans="1:17" x14ac:dyDescent="0.3">
      <c r="A4935" s="1">
        <v>37531</v>
      </c>
      <c r="B4935">
        <v>5.24</v>
      </c>
      <c r="C4935">
        <v>5.58</v>
      </c>
      <c r="D4935">
        <v>5.19</v>
      </c>
      <c r="E4935">
        <v>5.37</v>
      </c>
      <c r="F4935">
        <v>5.37</v>
      </c>
      <c r="G4935">
        <v>7814200</v>
      </c>
      <c r="H4935" s="3">
        <f>(F4935-B4935)/B4935</f>
        <v>2.480916030534349E-2</v>
      </c>
      <c r="I4935" s="3">
        <f>_xlfn.RANK.AVG(H4935,$H$3:$H$10273,1)/10271</f>
        <v>0.83409599844221594</v>
      </c>
      <c r="J4935">
        <f>ROUNDDOWN($I4935*J$2,)-IF(MOD($I4935*J$2,1)=0,1,0)+1</f>
        <v>2</v>
      </c>
      <c r="K4935">
        <f>ROUNDDOWN($I4935*K$2,)-IF(MOD($I4935*K$2,1)=0,1,0)+1</f>
        <v>3</v>
      </c>
      <c r="L4935">
        <f>ROUNDDOWN($I4935*L$2,)-IF(MOD($I4935*L$2,1)=0,1,0)+1</f>
        <v>4</v>
      </c>
      <c r="M4935" s="3">
        <f>IF(L4934=4,H4935,0)</f>
        <v>0</v>
      </c>
      <c r="N4935" s="2">
        <f>IF(L4934=1,H4935,0)</f>
        <v>2.480916030534349E-2</v>
      </c>
      <c r="O4935" s="2">
        <f>IF(OR(L4934=1,L4934=4),H4935,0)</f>
        <v>2.480916030534349E-2</v>
      </c>
      <c r="P4935" s="2">
        <f>IF(OR(L4934=1,L4934=2),H4935,0)</f>
        <v>2.480916030534349E-2</v>
      </c>
      <c r="Q4935" s="2"/>
    </row>
    <row r="4936" spans="1:17" x14ac:dyDescent="0.3">
      <c r="A4936" s="1">
        <v>37532</v>
      </c>
      <c r="B4936">
        <v>4.43</v>
      </c>
      <c r="C4936">
        <v>4.46</v>
      </c>
      <c r="D4936">
        <v>3.55</v>
      </c>
      <c r="E4936">
        <v>3.63</v>
      </c>
      <c r="F4936">
        <v>3.63</v>
      </c>
      <c r="G4936">
        <v>30872600</v>
      </c>
      <c r="H4936" s="3">
        <f>(F4936-B4936)/B4936</f>
        <v>-0.18058690744920991</v>
      </c>
      <c r="I4936" s="3">
        <f>_xlfn.RANK.AVG(H4936,$H$3:$H$10273,1)/10271</f>
        <v>2.9208450978483107E-4</v>
      </c>
      <c r="J4936">
        <f>ROUNDDOWN($I4936*J$2,)-IF(MOD($I4936*J$2,1)=0,1,0)+1</f>
        <v>1</v>
      </c>
      <c r="K4936">
        <f>ROUNDDOWN($I4936*K$2,)-IF(MOD($I4936*K$2,1)=0,1,0)+1</f>
        <v>1</v>
      </c>
      <c r="L4936">
        <f>ROUNDDOWN($I4936*L$2,)-IF(MOD($I4936*L$2,1)=0,1,0)+1</f>
        <v>1</v>
      </c>
      <c r="M4936" s="3">
        <f>IF(L4935=4,H4936,0)</f>
        <v>-0.18058690744920991</v>
      </c>
      <c r="N4936" s="2">
        <f>IF(L4935=1,H4936,0)</f>
        <v>0</v>
      </c>
      <c r="O4936" s="2">
        <f>IF(OR(L4935=1,L4935=4),H4936,0)</f>
        <v>-0.18058690744920991</v>
      </c>
      <c r="P4936" s="2">
        <f>IF(OR(L4935=1,L4935=2),H4936,0)</f>
        <v>0</v>
      </c>
      <c r="Q4936" s="2"/>
    </row>
    <row r="4937" spans="1:17" x14ac:dyDescent="0.3">
      <c r="A4937" s="1">
        <v>37533</v>
      </c>
      <c r="B4937">
        <v>3.63</v>
      </c>
      <c r="C4937">
        <v>3.98</v>
      </c>
      <c r="D4937">
        <v>3.5</v>
      </c>
      <c r="E4937">
        <v>3.51</v>
      </c>
      <c r="F4937">
        <v>3.51</v>
      </c>
      <c r="G4937">
        <v>9000900</v>
      </c>
      <c r="H4937" s="3">
        <f>(F4937-B4937)/B4937</f>
        <v>-3.305785123966945E-2</v>
      </c>
      <c r="I4937" s="3">
        <f>_xlfn.RANK.AVG(H4937,$H$3:$H$10273,1)/10271</f>
        <v>0.11391295881608413</v>
      </c>
      <c r="J4937">
        <f>ROUNDDOWN($I4937*J$2,)-IF(MOD($I4937*J$2,1)=0,1,0)+1</f>
        <v>1</v>
      </c>
      <c r="K4937">
        <f>ROUNDDOWN($I4937*K$2,)-IF(MOD($I4937*K$2,1)=0,1,0)+1</f>
        <v>1</v>
      </c>
      <c r="L4937">
        <f>ROUNDDOWN($I4937*L$2,)-IF(MOD($I4937*L$2,1)=0,1,0)+1</f>
        <v>1</v>
      </c>
      <c r="M4937" s="3">
        <f>IF(L4936=4,H4937,0)</f>
        <v>0</v>
      </c>
      <c r="N4937" s="2">
        <f>IF(L4936=1,H4937,0)</f>
        <v>-3.305785123966945E-2</v>
      </c>
      <c r="O4937" s="2">
        <f>IF(OR(L4936=1,L4936=4),H4937,0)</f>
        <v>-3.305785123966945E-2</v>
      </c>
      <c r="P4937" s="2">
        <f>IF(OR(L4936=1,L4936=2),H4937,0)</f>
        <v>-3.305785123966945E-2</v>
      </c>
      <c r="Q4937" s="2"/>
    </row>
    <row r="4938" spans="1:17" x14ac:dyDescent="0.3">
      <c r="A4938" s="1">
        <v>37536</v>
      </c>
      <c r="B4938">
        <v>3.5</v>
      </c>
      <c r="C4938">
        <v>3.58</v>
      </c>
      <c r="D4938">
        <v>3.2</v>
      </c>
      <c r="E4938">
        <v>3.2</v>
      </c>
      <c r="F4938">
        <v>3.2</v>
      </c>
      <c r="G4938">
        <v>7348400</v>
      </c>
      <c r="H4938" s="3">
        <f>(F4938-B4938)/B4938</f>
        <v>-8.571428571428566E-2</v>
      </c>
      <c r="I4938" s="3">
        <f>_xlfn.RANK.AVG(H4938,$H$3:$H$10273,1)/10271</f>
        <v>7.3021127446207769E-3</v>
      </c>
      <c r="J4938">
        <f>ROUNDDOWN($I4938*J$2,)-IF(MOD($I4938*J$2,1)=0,1,0)+1</f>
        <v>1</v>
      </c>
      <c r="K4938">
        <f>ROUNDDOWN($I4938*K$2,)-IF(MOD($I4938*K$2,1)=0,1,0)+1</f>
        <v>1</v>
      </c>
      <c r="L4938">
        <f>ROUNDDOWN($I4938*L$2,)-IF(MOD($I4938*L$2,1)=0,1,0)+1</f>
        <v>1</v>
      </c>
      <c r="M4938" s="3">
        <f>IF(L4937=4,H4938,0)</f>
        <v>0</v>
      </c>
      <c r="N4938" s="2">
        <f>IF(L4937=1,H4938,0)</f>
        <v>-8.571428571428566E-2</v>
      </c>
      <c r="O4938" s="2">
        <f>IF(OR(L4937=1,L4937=4),H4938,0)</f>
        <v>-8.571428571428566E-2</v>
      </c>
      <c r="P4938" s="2">
        <f>IF(OR(L4937=1,L4937=2),H4938,0)</f>
        <v>-8.571428571428566E-2</v>
      </c>
      <c r="Q4938" s="2"/>
    </row>
    <row r="4939" spans="1:17" x14ac:dyDescent="0.3">
      <c r="A4939" s="1">
        <v>37537</v>
      </c>
      <c r="B4939">
        <v>3.3</v>
      </c>
      <c r="C4939">
        <v>3.55</v>
      </c>
      <c r="D4939">
        <v>3.1</v>
      </c>
      <c r="E4939">
        <v>3.55</v>
      </c>
      <c r="F4939">
        <v>3.55</v>
      </c>
      <c r="G4939">
        <v>9801200</v>
      </c>
      <c r="H4939" s="3">
        <f>(F4939-B4939)/B4939</f>
        <v>7.575757575757576E-2</v>
      </c>
      <c r="I4939" s="3">
        <f>_xlfn.RANK.AVG(H4939,$H$3:$H$10273,1)/10271</f>
        <v>0.9817447181384481</v>
      </c>
      <c r="J4939">
        <f>ROUNDDOWN($I4939*J$2,)-IF(MOD($I4939*J$2,1)=0,1,0)+1</f>
        <v>2</v>
      </c>
      <c r="K4939">
        <f>ROUNDDOWN($I4939*K$2,)-IF(MOD($I4939*K$2,1)=0,1,0)+1</f>
        <v>3</v>
      </c>
      <c r="L4939">
        <f>ROUNDDOWN($I4939*L$2,)-IF(MOD($I4939*L$2,1)=0,1,0)+1</f>
        <v>4</v>
      </c>
      <c r="M4939" s="3">
        <f>IF(L4938=4,H4939,0)</f>
        <v>0</v>
      </c>
      <c r="N4939" s="2">
        <f>IF(L4938=1,H4939,0)</f>
        <v>7.575757575757576E-2</v>
      </c>
      <c r="O4939" s="2">
        <f>IF(OR(L4938=1,L4938=4),H4939,0)</f>
        <v>7.575757575757576E-2</v>
      </c>
      <c r="P4939" s="2">
        <f>IF(OR(L4938=1,L4938=2),H4939,0)</f>
        <v>7.575757575757576E-2</v>
      </c>
      <c r="Q4939" s="2"/>
    </row>
    <row r="4940" spans="1:17" x14ac:dyDescent="0.3">
      <c r="A4940" s="1">
        <v>37538</v>
      </c>
      <c r="B4940">
        <v>3.54</v>
      </c>
      <c r="C4940">
        <v>3.74</v>
      </c>
      <c r="D4940">
        <v>3.37</v>
      </c>
      <c r="E4940">
        <v>3.56</v>
      </c>
      <c r="F4940">
        <v>3.56</v>
      </c>
      <c r="G4940">
        <v>7545800</v>
      </c>
      <c r="H4940" s="3">
        <f>(F4940-B4940)/B4940</f>
        <v>5.649717514124299E-3</v>
      </c>
      <c r="I4940" s="3">
        <f>_xlfn.RANK.AVG(H4940,$H$3:$H$10273,1)/10271</f>
        <v>0.61396163956771488</v>
      </c>
      <c r="J4940">
        <f>ROUNDDOWN($I4940*J$2,)-IF(MOD($I4940*J$2,1)=0,1,0)+1</f>
        <v>2</v>
      </c>
      <c r="K4940">
        <f>ROUNDDOWN($I4940*K$2,)-IF(MOD($I4940*K$2,1)=0,1,0)+1</f>
        <v>2</v>
      </c>
      <c r="L4940">
        <f>ROUNDDOWN($I4940*L$2,)-IF(MOD($I4940*L$2,1)=0,1,0)+1</f>
        <v>3</v>
      </c>
      <c r="M4940" s="3">
        <f>IF(L4939=4,H4940,0)</f>
        <v>5.649717514124299E-3</v>
      </c>
      <c r="N4940" s="2">
        <f>IF(L4939=1,H4940,0)</f>
        <v>0</v>
      </c>
      <c r="O4940" s="2">
        <f>IF(OR(L4939=1,L4939=4),H4940,0)</f>
        <v>5.649717514124299E-3</v>
      </c>
      <c r="P4940" s="2">
        <f>IF(OR(L4939=1,L4939=2),H4940,0)</f>
        <v>0</v>
      </c>
      <c r="Q4940" s="2"/>
    </row>
    <row r="4941" spans="1:17" x14ac:dyDescent="0.3">
      <c r="A4941" s="1">
        <v>37539</v>
      </c>
      <c r="B4941">
        <v>3.62</v>
      </c>
      <c r="C4941">
        <v>3.77</v>
      </c>
      <c r="D4941">
        <v>3.56</v>
      </c>
      <c r="E4941">
        <v>3.63</v>
      </c>
      <c r="F4941">
        <v>3.63</v>
      </c>
      <c r="G4941">
        <v>7178000</v>
      </c>
      <c r="H4941" s="3">
        <f>(F4941-B4941)/B4941</f>
        <v>2.7624309392264602E-3</v>
      </c>
      <c r="I4941" s="3">
        <f>_xlfn.RANK.AVG(H4941,$H$3:$H$10273,1)/10271</f>
        <v>0.57613669555057934</v>
      </c>
      <c r="J4941">
        <f>ROUNDDOWN($I4941*J$2,)-IF(MOD($I4941*J$2,1)=0,1,0)+1</f>
        <v>2</v>
      </c>
      <c r="K4941">
        <f>ROUNDDOWN($I4941*K$2,)-IF(MOD($I4941*K$2,1)=0,1,0)+1</f>
        <v>2</v>
      </c>
      <c r="L4941">
        <f>ROUNDDOWN($I4941*L$2,)-IF(MOD($I4941*L$2,1)=0,1,0)+1</f>
        <v>3</v>
      </c>
      <c r="M4941" s="3">
        <f>IF(L4940=4,H4941,0)</f>
        <v>0</v>
      </c>
      <c r="N4941" s="2">
        <f>IF(L4940=1,H4941,0)</f>
        <v>0</v>
      </c>
      <c r="O4941" s="2">
        <f>IF(OR(L4940=1,L4940=4),H4941,0)</f>
        <v>0</v>
      </c>
      <c r="P4941" s="2">
        <f>IF(OR(L4940=1,L4940=2),H4941,0)</f>
        <v>0</v>
      </c>
      <c r="Q4941" s="2"/>
    </row>
    <row r="4942" spans="1:17" x14ac:dyDescent="0.3">
      <c r="A4942" s="1">
        <v>37540</v>
      </c>
      <c r="B4942">
        <v>3.89</v>
      </c>
      <c r="C4942">
        <v>3.89</v>
      </c>
      <c r="D4942">
        <v>3.7</v>
      </c>
      <c r="E4942">
        <v>3.76</v>
      </c>
      <c r="F4942">
        <v>3.76</v>
      </c>
      <c r="G4942">
        <v>9239200</v>
      </c>
      <c r="H4942" s="3">
        <f>(F4942-B4942)/B4942</f>
        <v>-3.3419023136246874E-2</v>
      </c>
      <c r="I4942" s="3">
        <f>_xlfn.RANK.AVG(H4942,$H$3:$H$10273,1)/10271</f>
        <v>0.11186836724759031</v>
      </c>
      <c r="J4942">
        <f>ROUNDDOWN($I4942*J$2,)-IF(MOD($I4942*J$2,1)=0,1,0)+1</f>
        <v>1</v>
      </c>
      <c r="K4942">
        <f>ROUNDDOWN($I4942*K$2,)-IF(MOD($I4942*K$2,1)=0,1,0)+1</f>
        <v>1</v>
      </c>
      <c r="L4942">
        <f>ROUNDDOWN($I4942*L$2,)-IF(MOD($I4942*L$2,1)=0,1,0)+1</f>
        <v>1</v>
      </c>
      <c r="M4942" s="3">
        <f>IF(L4941=4,H4942,0)</f>
        <v>0</v>
      </c>
      <c r="N4942" s="2">
        <f>IF(L4941=1,H4942,0)</f>
        <v>0</v>
      </c>
      <c r="O4942" s="2">
        <f>IF(OR(L4941=1,L4941=4),H4942,0)</f>
        <v>0</v>
      </c>
      <c r="P4942" s="2">
        <f>IF(OR(L4941=1,L4941=2),H4942,0)</f>
        <v>0</v>
      </c>
      <c r="Q4942" s="2"/>
    </row>
    <row r="4943" spans="1:17" x14ac:dyDescent="0.3">
      <c r="A4943" s="1">
        <v>37543</v>
      </c>
      <c r="B4943">
        <v>3.75</v>
      </c>
      <c r="C4943">
        <v>3.93</v>
      </c>
      <c r="D4943">
        <v>3.64</v>
      </c>
      <c r="E4943">
        <v>3.93</v>
      </c>
      <c r="F4943">
        <v>3.93</v>
      </c>
      <c r="G4943">
        <v>3509500</v>
      </c>
      <c r="H4943" s="3">
        <f>(F4943-B4943)/B4943</f>
        <v>4.8000000000000043E-2</v>
      </c>
      <c r="I4943" s="3">
        <f>_xlfn.RANK.AVG(H4943,$H$3:$H$10273,1)/10271</f>
        <v>0.94129101353324895</v>
      </c>
      <c r="J4943">
        <f>ROUNDDOWN($I4943*J$2,)-IF(MOD($I4943*J$2,1)=0,1,0)+1</f>
        <v>2</v>
      </c>
      <c r="K4943">
        <f>ROUNDDOWN($I4943*K$2,)-IF(MOD($I4943*K$2,1)=0,1,0)+1</f>
        <v>3</v>
      </c>
      <c r="L4943">
        <f>ROUNDDOWN($I4943*L$2,)-IF(MOD($I4943*L$2,1)=0,1,0)+1</f>
        <v>4</v>
      </c>
      <c r="M4943" s="3">
        <f>IF(L4942=4,H4943,0)</f>
        <v>0</v>
      </c>
      <c r="N4943" s="2">
        <f>IF(L4942=1,H4943,0)</f>
        <v>4.8000000000000043E-2</v>
      </c>
      <c r="O4943" s="2">
        <f>IF(OR(L4942=1,L4942=4),H4943,0)</f>
        <v>4.8000000000000043E-2</v>
      </c>
      <c r="P4943" s="2">
        <f>IF(OR(L4942=1,L4942=2),H4943,0)</f>
        <v>4.8000000000000043E-2</v>
      </c>
      <c r="Q4943" s="2"/>
    </row>
    <row r="4944" spans="1:17" x14ac:dyDescent="0.3">
      <c r="A4944" s="1">
        <v>37544</v>
      </c>
      <c r="B4944">
        <v>4.2699999999999996</v>
      </c>
      <c r="C4944">
        <v>4.3</v>
      </c>
      <c r="D4944">
        <v>4.05</v>
      </c>
      <c r="E4944">
        <v>4.2</v>
      </c>
      <c r="F4944">
        <v>4.2</v>
      </c>
      <c r="G4944">
        <v>6882900</v>
      </c>
      <c r="H4944" s="3">
        <f>(F4944-B4944)/B4944</f>
        <v>-1.6393442622950678E-2</v>
      </c>
      <c r="I4944" s="3">
        <f>_xlfn.RANK.AVG(H4944,$H$3:$H$10273,1)/10271</f>
        <v>0.26881511050530621</v>
      </c>
      <c r="J4944">
        <f>ROUNDDOWN($I4944*J$2,)-IF(MOD($I4944*J$2,1)=0,1,0)+1</f>
        <v>1</v>
      </c>
      <c r="K4944">
        <f>ROUNDDOWN($I4944*K$2,)-IF(MOD($I4944*K$2,1)=0,1,0)+1</f>
        <v>1</v>
      </c>
      <c r="L4944">
        <f>ROUNDDOWN($I4944*L$2,)-IF(MOD($I4944*L$2,1)=0,1,0)+1</f>
        <v>2</v>
      </c>
      <c r="M4944" s="3">
        <f>IF(L4943=4,H4944,0)</f>
        <v>-1.6393442622950678E-2</v>
      </c>
      <c r="N4944" s="2">
        <f>IF(L4943=1,H4944,0)</f>
        <v>0</v>
      </c>
      <c r="O4944" s="2">
        <f>IF(OR(L4943=1,L4943=4),H4944,0)</f>
        <v>-1.6393442622950678E-2</v>
      </c>
      <c r="P4944" s="2">
        <f>IF(OR(L4943=1,L4943=2),H4944,0)</f>
        <v>0</v>
      </c>
      <c r="Q4944" s="2"/>
    </row>
    <row r="4945" spans="1:17" x14ac:dyDescent="0.3">
      <c r="A4945" s="1">
        <v>37545</v>
      </c>
      <c r="B4945">
        <v>3.95</v>
      </c>
      <c r="C4945">
        <v>3.95</v>
      </c>
      <c r="D4945">
        <v>3.43</v>
      </c>
      <c r="E4945">
        <v>3.49</v>
      </c>
      <c r="F4945">
        <v>3.49</v>
      </c>
      <c r="G4945">
        <v>6757100</v>
      </c>
      <c r="H4945" s="3">
        <f>(F4945-B4945)/B4945</f>
        <v>-0.11645569620253163</v>
      </c>
      <c r="I4945" s="3">
        <f>_xlfn.RANK.AVG(H4945,$H$3:$H$10273,1)/10271</f>
        <v>2.3366760782786485E-3</v>
      </c>
      <c r="J4945">
        <f>ROUNDDOWN($I4945*J$2,)-IF(MOD($I4945*J$2,1)=0,1,0)+1</f>
        <v>1</v>
      </c>
      <c r="K4945">
        <f>ROUNDDOWN($I4945*K$2,)-IF(MOD($I4945*K$2,1)=0,1,0)+1</f>
        <v>1</v>
      </c>
      <c r="L4945">
        <f>ROUNDDOWN($I4945*L$2,)-IF(MOD($I4945*L$2,1)=0,1,0)+1</f>
        <v>1</v>
      </c>
      <c r="M4945" s="3">
        <f>IF(L4944=4,H4945,0)</f>
        <v>0</v>
      </c>
      <c r="N4945" s="2">
        <f>IF(L4944=1,H4945,0)</f>
        <v>0</v>
      </c>
      <c r="O4945" s="2">
        <f>IF(OR(L4944=1,L4944=4),H4945,0)</f>
        <v>0</v>
      </c>
      <c r="P4945" s="2">
        <f>IF(OR(L4944=1,L4944=2),H4945,0)</f>
        <v>-0.11645569620253163</v>
      </c>
      <c r="Q4945" s="2"/>
    </row>
    <row r="4946" spans="1:17" x14ac:dyDescent="0.3">
      <c r="A4946" s="1">
        <v>37546</v>
      </c>
      <c r="B4946">
        <v>4.87</v>
      </c>
      <c r="C4946">
        <v>4.87</v>
      </c>
      <c r="D4946">
        <v>4.18</v>
      </c>
      <c r="E4946">
        <v>4.33</v>
      </c>
      <c r="F4946">
        <v>4.33</v>
      </c>
      <c r="G4946">
        <v>9027000</v>
      </c>
      <c r="H4946" s="3">
        <f>(F4946-B4946)/B4946</f>
        <v>-0.11088295687885011</v>
      </c>
      <c r="I4946" s="3">
        <f>_xlfn.RANK.AVG(H4946,$H$3:$H$10273,1)/10271</f>
        <v>2.6287605880634798E-3</v>
      </c>
      <c r="J4946">
        <f>ROUNDDOWN($I4946*J$2,)-IF(MOD($I4946*J$2,1)=0,1,0)+1</f>
        <v>1</v>
      </c>
      <c r="K4946">
        <f>ROUNDDOWN($I4946*K$2,)-IF(MOD($I4946*K$2,1)=0,1,0)+1</f>
        <v>1</v>
      </c>
      <c r="L4946">
        <f>ROUNDDOWN($I4946*L$2,)-IF(MOD($I4946*L$2,1)=0,1,0)+1</f>
        <v>1</v>
      </c>
      <c r="M4946" s="3">
        <f>IF(L4945=4,H4946,0)</f>
        <v>0</v>
      </c>
      <c r="N4946" s="2">
        <f>IF(L4945=1,H4946,0)</f>
        <v>-0.11088295687885011</v>
      </c>
      <c r="O4946" s="2">
        <f>IF(OR(L4945=1,L4945=4),H4946,0)</f>
        <v>-0.11088295687885011</v>
      </c>
      <c r="P4946" s="2">
        <f>IF(OR(L4945=1,L4945=2),H4946,0)</f>
        <v>-0.11088295687885011</v>
      </c>
      <c r="Q4946" s="2"/>
    </row>
    <row r="4947" spans="1:17" x14ac:dyDescent="0.3">
      <c r="A4947" s="1">
        <v>37547</v>
      </c>
      <c r="B4947">
        <v>4.38</v>
      </c>
      <c r="C4947">
        <v>4.6100000000000003</v>
      </c>
      <c r="D4947">
        <v>4.07</v>
      </c>
      <c r="E4947">
        <v>4.4000000000000004</v>
      </c>
      <c r="F4947">
        <v>4.4000000000000004</v>
      </c>
      <c r="G4947">
        <v>4273300</v>
      </c>
      <c r="H4947" s="3">
        <f>(F4947-B4947)/B4947</f>
        <v>4.566210045662206E-3</v>
      </c>
      <c r="I4947" s="3">
        <f>_xlfn.RANK.AVG(H4947,$H$3:$H$10273,1)/10271</f>
        <v>0.60023366760782781</v>
      </c>
      <c r="J4947">
        <f>ROUNDDOWN($I4947*J$2,)-IF(MOD($I4947*J$2,1)=0,1,0)+1</f>
        <v>2</v>
      </c>
      <c r="K4947">
        <f>ROUNDDOWN($I4947*K$2,)-IF(MOD($I4947*K$2,1)=0,1,0)+1</f>
        <v>2</v>
      </c>
      <c r="L4947">
        <f>ROUNDDOWN($I4947*L$2,)-IF(MOD($I4947*L$2,1)=0,1,0)+1</f>
        <v>3</v>
      </c>
      <c r="M4947" s="3">
        <f>IF(L4946=4,H4947,0)</f>
        <v>0</v>
      </c>
      <c r="N4947" s="2">
        <f>IF(L4946=1,H4947,0)</f>
        <v>4.566210045662206E-3</v>
      </c>
      <c r="O4947" s="2">
        <f>IF(OR(L4946=1,L4946=4),H4947,0)</f>
        <v>4.566210045662206E-3</v>
      </c>
      <c r="P4947" s="2">
        <f>IF(OR(L4946=1,L4946=2),H4947,0)</f>
        <v>4.566210045662206E-3</v>
      </c>
      <c r="Q4947" s="2"/>
    </row>
    <row r="4948" spans="1:17" x14ac:dyDescent="0.3">
      <c r="A4948" s="1">
        <v>37550</v>
      </c>
      <c r="B4948">
        <v>4.7300000000000004</v>
      </c>
      <c r="C4948">
        <v>5.55</v>
      </c>
      <c r="D4948">
        <v>4.67</v>
      </c>
      <c r="E4948">
        <v>5.55</v>
      </c>
      <c r="F4948">
        <v>5.55</v>
      </c>
      <c r="G4948">
        <v>12174700</v>
      </c>
      <c r="H4948" s="3">
        <f>(F4948-B4948)/B4948</f>
        <v>0.17336152219873135</v>
      </c>
      <c r="I4948" s="3">
        <f>_xlfn.RANK.AVG(H4948,$H$3:$H$10273,1)/10271</f>
        <v>0.99951319248369197</v>
      </c>
      <c r="J4948">
        <f>ROUNDDOWN($I4948*J$2,)-IF(MOD($I4948*J$2,1)=0,1,0)+1</f>
        <v>2</v>
      </c>
      <c r="K4948">
        <f>ROUNDDOWN($I4948*K$2,)-IF(MOD($I4948*K$2,1)=0,1,0)+1</f>
        <v>3</v>
      </c>
      <c r="L4948">
        <f>ROUNDDOWN($I4948*L$2,)-IF(MOD($I4948*L$2,1)=0,1,0)+1</f>
        <v>4</v>
      </c>
      <c r="M4948" s="3">
        <f>IF(L4947=4,H4948,0)</f>
        <v>0</v>
      </c>
      <c r="N4948" s="2">
        <f>IF(L4947=1,H4948,0)</f>
        <v>0</v>
      </c>
      <c r="O4948" s="2">
        <f>IF(OR(L4947=1,L4947=4),H4948,0)</f>
        <v>0</v>
      </c>
      <c r="P4948" s="2">
        <f>IF(OR(L4947=1,L4947=2),H4948,0)</f>
        <v>0</v>
      </c>
      <c r="Q4948" s="2"/>
    </row>
    <row r="4949" spans="1:17" x14ac:dyDescent="0.3">
      <c r="A4949" s="1">
        <v>37551</v>
      </c>
      <c r="B4949">
        <v>5.47</v>
      </c>
      <c r="C4949">
        <v>5.89</v>
      </c>
      <c r="D4949">
        <v>5.2</v>
      </c>
      <c r="E4949">
        <v>5.32</v>
      </c>
      <c r="F4949">
        <v>5.32</v>
      </c>
      <c r="G4949">
        <v>13720500</v>
      </c>
      <c r="H4949" s="3">
        <f>(F4949-B4949)/B4949</f>
        <v>-2.7422303473491678E-2</v>
      </c>
      <c r="I4949" s="3">
        <f>_xlfn.RANK.AVG(H4949,$H$3:$H$10273,1)/10271</f>
        <v>0.15519423619900691</v>
      </c>
      <c r="J4949">
        <f>ROUNDDOWN($I4949*J$2,)-IF(MOD($I4949*J$2,1)=0,1,0)+1</f>
        <v>1</v>
      </c>
      <c r="K4949">
        <f>ROUNDDOWN($I4949*K$2,)-IF(MOD($I4949*K$2,1)=0,1,0)+1</f>
        <v>1</v>
      </c>
      <c r="L4949">
        <f>ROUNDDOWN($I4949*L$2,)-IF(MOD($I4949*L$2,1)=0,1,0)+1</f>
        <v>1</v>
      </c>
      <c r="M4949" s="3">
        <f>IF(L4948=4,H4949,0)</f>
        <v>-2.7422303473491678E-2</v>
      </c>
      <c r="N4949" s="2">
        <f>IF(L4948=1,H4949,0)</f>
        <v>0</v>
      </c>
      <c r="O4949" s="2">
        <f>IF(OR(L4948=1,L4948=4),H4949,0)</f>
        <v>-2.7422303473491678E-2</v>
      </c>
      <c r="P4949" s="2">
        <f>IF(OR(L4948=1,L4948=2),H4949,0)</f>
        <v>0</v>
      </c>
      <c r="Q4949" s="2"/>
    </row>
    <row r="4950" spans="1:17" x14ac:dyDescent="0.3">
      <c r="A4950" s="1">
        <v>37552</v>
      </c>
      <c r="B4950">
        <v>5.32</v>
      </c>
      <c r="C4950">
        <v>5.9</v>
      </c>
      <c r="D4950">
        <v>5.32</v>
      </c>
      <c r="E4950">
        <v>5.85</v>
      </c>
      <c r="F4950">
        <v>5.85</v>
      </c>
      <c r="G4950">
        <v>9073500</v>
      </c>
      <c r="H4950" s="3">
        <f>(F4950-B4950)/B4950</f>
        <v>9.9624060150375809E-2</v>
      </c>
      <c r="I4950" s="3">
        <f>_xlfn.RANK.AVG(H4950,$H$3:$H$10273,1)/10271</f>
        <v>0.99289261026190245</v>
      </c>
      <c r="J4950">
        <f>ROUNDDOWN($I4950*J$2,)-IF(MOD($I4950*J$2,1)=0,1,0)+1</f>
        <v>2</v>
      </c>
      <c r="K4950">
        <f>ROUNDDOWN($I4950*K$2,)-IF(MOD($I4950*K$2,1)=0,1,0)+1</f>
        <v>3</v>
      </c>
      <c r="L4950">
        <f>ROUNDDOWN($I4950*L$2,)-IF(MOD($I4950*L$2,1)=0,1,0)+1</f>
        <v>4</v>
      </c>
      <c r="M4950" s="3">
        <f>IF(L4949=4,H4950,0)</f>
        <v>0</v>
      </c>
      <c r="N4950" s="2">
        <f>IF(L4949=1,H4950,0)</f>
        <v>9.9624060150375809E-2</v>
      </c>
      <c r="O4950" s="2">
        <f>IF(OR(L4949=1,L4949=4),H4950,0)</f>
        <v>9.9624060150375809E-2</v>
      </c>
      <c r="P4950" s="2">
        <f>IF(OR(L4949=1,L4949=2),H4950,0)</f>
        <v>9.9624060150375809E-2</v>
      </c>
      <c r="Q4950" s="2"/>
    </row>
    <row r="4951" spans="1:17" x14ac:dyDescent="0.3">
      <c r="A4951" s="1">
        <v>37553</v>
      </c>
      <c r="B4951">
        <v>6.15</v>
      </c>
      <c r="C4951">
        <v>6.45</v>
      </c>
      <c r="D4951">
        <v>5.89</v>
      </c>
      <c r="E4951">
        <v>5.92</v>
      </c>
      <c r="F4951">
        <v>5.92</v>
      </c>
      <c r="G4951">
        <v>11101200</v>
      </c>
      <c r="H4951" s="3">
        <f>(F4951-B4951)/B4951</f>
        <v>-3.7398373983739908E-2</v>
      </c>
      <c r="I4951" s="3">
        <f>_xlfn.RANK.AVG(H4951,$H$3:$H$10273,1)/10271</f>
        <v>8.8988413981111875E-2</v>
      </c>
      <c r="J4951">
        <f>ROUNDDOWN($I4951*J$2,)-IF(MOD($I4951*J$2,1)=0,1,0)+1</f>
        <v>1</v>
      </c>
      <c r="K4951">
        <f>ROUNDDOWN($I4951*K$2,)-IF(MOD($I4951*K$2,1)=0,1,0)+1</f>
        <v>1</v>
      </c>
      <c r="L4951">
        <f>ROUNDDOWN($I4951*L$2,)-IF(MOD($I4951*L$2,1)=0,1,0)+1</f>
        <v>1</v>
      </c>
      <c r="M4951" s="3">
        <f>IF(L4950=4,H4951,0)</f>
        <v>-3.7398373983739908E-2</v>
      </c>
      <c r="N4951" s="2">
        <f>IF(L4950=1,H4951,0)</f>
        <v>0</v>
      </c>
      <c r="O4951" s="2">
        <f>IF(OR(L4950=1,L4950=4),H4951,0)</f>
        <v>-3.7398373983739908E-2</v>
      </c>
      <c r="P4951" s="2">
        <f>IF(OR(L4950=1,L4950=2),H4951,0)</f>
        <v>0</v>
      </c>
      <c r="Q4951" s="2"/>
    </row>
    <row r="4952" spans="1:17" x14ac:dyDescent="0.3">
      <c r="A4952" s="1">
        <v>37554</v>
      </c>
      <c r="B4952">
        <v>5.47</v>
      </c>
      <c r="C4952">
        <v>6.2</v>
      </c>
      <c r="D4952">
        <v>5.47</v>
      </c>
      <c r="E4952">
        <v>6.09</v>
      </c>
      <c r="F4952">
        <v>6.09</v>
      </c>
      <c r="G4952">
        <v>5728800</v>
      </c>
      <c r="H4952" s="3">
        <f>(F4952-B4952)/B4952</f>
        <v>0.11334552102376602</v>
      </c>
      <c r="I4952" s="3">
        <f>_xlfn.RANK.AVG(H4952,$H$3:$H$10273,1)/10271</f>
        <v>0.99561873235322751</v>
      </c>
      <c r="J4952">
        <f>ROUNDDOWN($I4952*J$2,)-IF(MOD($I4952*J$2,1)=0,1,0)+1</f>
        <v>2</v>
      </c>
      <c r="K4952">
        <f>ROUNDDOWN($I4952*K$2,)-IF(MOD($I4952*K$2,1)=0,1,0)+1</f>
        <v>3</v>
      </c>
      <c r="L4952">
        <f>ROUNDDOWN($I4952*L$2,)-IF(MOD($I4952*L$2,1)=0,1,0)+1</f>
        <v>4</v>
      </c>
      <c r="M4952" s="3">
        <f>IF(L4951=4,H4952,0)</f>
        <v>0</v>
      </c>
      <c r="N4952" s="2">
        <f>IF(L4951=1,H4952,0)</f>
        <v>0.11334552102376602</v>
      </c>
      <c r="O4952" s="2">
        <f>IF(OR(L4951=1,L4951=4),H4952,0)</f>
        <v>0.11334552102376602</v>
      </c>
      <c r="P4952" s="2">
        <f>IF(OR(L4951=1,L4951=2),H4952,0)</f>
        <v>0.11334552102376602</v>
      </c>
      <c r="Q4952" s="2"/>
    </row>
    <row r="4953" spans="1:17" x14ac:dyDescent="0.3">
      <c r="A4953" s="1">
        <v>37557</v>
      </c>
      <c r="B4953">
        <v>6.43</v>
      </c>
      <c r="C4953">
        <v>6.44</v>
      </c>
      <c r="D4953">
        <v>6.04</v>
      </c>
      <c r="E4953">
        <v>6.11</v>
      </c>
      <c r="F4953">
        <v>6.11</v>
      </c>
      <c r="G4953">
        <v>8796600</v>
      </c>
      <c r="H4953" s="3">
        <f>(F4953-B4953)/B4953</f>
        <v>-4.9766718506998354E-2</v>
      </c>
      <c r="I4953" s="3">
        <f>_xlfn.RANK.AVG(H4953,$H$3:$H$10273,1)/10271</f>
        <v>4.5662545029695259E-2</v>
      </c>
      <c r="J4953">
        <f>ROUNDDOWN($I4953*J$2,)-IF(MOD($I4953*J$2,1)=0,1,0)+1</f>
        <v>1</v>
      </c>
      <c r="K4953">
        <f>ROUNDDOWN($I4953*K$2,)-IF(MOD($I4953*K$2,1)=0,1,0)+1</f>
        <v>1</v>
      </c>
      <c r="L4953">
        <f>ROUNDDOWN($I4953*L$2,)-IF(MOD($I4953*L$2,1)=0,1,0)+1</f>
        <v>1</v>
      </c>
      <c r="M4953" s="3">
        <f>IF(L4952=4,H4953,0)</f>
        <v>-4.9766718506998354E-2</v>
      </c>
      <c r="N4953" s="2">
        <f>IF(L4952=1,H4953,0)</f>
        <v>0</v>
      </c>
      <c r="O4953" s="2">
        <f>IF(OR(L4952=1,L4952=4),H4953,0)</f>
        <v>-4.9766718506998354E-2</v>
      </c>
      <c r="P4953" s="2">
        <f>IF(OR(L4952=1,L4952=2),H4953,0)</f>
        <v>0</v>
      </c>
      <c r="Q4953" s="2"/>
    </row>
    <row r="4954" spans="1:17" x14ac:dyDescent="0.3">
      <c r="A4954" s="1">
        <v>37558</v>
      </c>
      <c r="B4954">
        <v>6</v>
      </c>
      <c r="C4954">
        <v>6.09</v>
      </c>
      <c r="D4954">
        <v>5.61</v>
      </c>
      <c r="E4954">
        <v>5.83</v>
      </c>
      <c r="F4954">
        <v>5.83</v>
      </c>
      <c r="G4954">
        <v>6588700</v>
      </c>
      <c r="H4954" s="3">
        <f>(F4954-B4954)/B4954</f>
        <v>-2.8333333333333321E-2</v>
      </c>
      <c r="I4954" s="3">
        <f>_xlfn.RANK.AVG(H4954,$H$3:$H$10273,1)/10271</f>
        <v>0.14808684646090936</v>
      </c>
      <c r="J4954">
        <f>ROUNDDOWN($I4954*J$2,)-IF(MOD($I4954*J$2,1)=0,1,0)+1</f>
        <v>1</v>
      </c>
      <c r="K4954">
        <f>ROUNDDOWN($I4954*K$2,)-IF(MOD($I4954*K$2,1)=0,1,0)+1</f>
        <v>1</v>
      </c>
      <c r="L4954">
        <f>ROUNDDOWN($I4954*L$2,)-IF(MOD($I4954*L$2,1)=0,1,0)+1</f>
        <v>1</v>
      </c>
      <c r="M4954" s="3">
        <f>IF(L4953=4,H4954,0)</f>
        <v>0</v>
      </c>
      <c r="N4954" s="2">
        <f>IF(L4953=1,H4954,0)</f>
        <v>-2.8333333333333321E-2</v>
      </c>
      <c r="O4954" s="2">
        <f>IF(OR(L4953=1,L4953=4),H4954,0)</f>
        <v>-2.8333333333333321E-2</v>
      </c>
      <c r="P4954" s="2">
        <f>IF(OR(L4953=1,L4953=2),H4954,0)</f>
        <v>-2.8333333333333321E-2</v>
      </c>
      <c r="Q4954" s="2"/>
    </row>
    <row r="4955" spans="1:17" x14ac:dyDescent="0.3">
      <c r="A4955" s="1">
        <v>37559</v>
      </c>
      <c r="B4955">
        <v>5.93</v>
      </c>
      <c r="C4955">
        <v>6.33</v>
      </c>
      <c r="D4955">
        <v>5.84</v>
      </c>
      <c r="E4955">
        <v>6.32</v>
      </c>
      <c r="F4955">
        <v>6.32</v>
      </c>
      <c r="G4955">
        <v>6208400</v>
      </c>
      <c r="H4955" s="3">
        <f>(F4955-B4955)/B4955</f>
        <v>6.5767284991568392E-2</v>
      </c>
      <c r="I4955" s="3">
        <f>_xlfn.RANK.AVG(H4955,$H$3:$H$10273,1)/10271</f>
        <v>0.97371239411936517</v>
      </c>
      <c r="J4955">
        <f>ROUNDDOWN($I4955*J$2,)-IF(MOD($I4955*J$2,1)=0,1,0)+1</f>
        <v>2</v>
      </c>
      <c r="K4955">
        <f>ROUNDDOWN($I4955*K$2,)-IF(MOD($I4955*K$2,1)=0,1,0)+1</f>
        <v>3</v>
      </c>
      <c r="L4955">
        <f>ROUNDDOWN($I4955*L$2,)-IF(MOD($I4955*L$2,1)=0,1,0)+1</f>
        <v>4</v>
      </c>
      <c r="M4955" s="3">
        <f>IF(L4954=4,H4955,0)</f>
        <v>0</v>
      </c>
      <c r="N4955" s="2">
        <f>IF(L4954=1,H4955,0)</f>
        <v>6.5767284991568392E-2</v>
      </c>
      <c r="O4955" s="2">
        <f>IF(OR(L4954=1,L4954=4),H4955,0)</f>
        <v>6.5767284991568392E-2</v>
      </c>
      <c r="P4955" s="2">
        <f>IF(OR(L4954=1,L4954=2),H4955,0)</f>
        <v>6.5767284991568392E-2</v>
      </c>
      <c r="Q4955" s="2"/>
    </row>
    <row r="4956" spans="1:17" x14ac:dyDescent="0.3">
      <c r="A4956" s="1">
        <v>37560</v>
      </c>
      <c r="B4956">
        <v>6.37</v>
      </c>
      <c r="C4956">
        <v>6.45</v>
      </c>
      <c r="D4956">
        <v>6.1</v>
      </c>
      <c r="E4956">
        <v>6.14</v>
      </c>
      <c r="F4956">
        <v>6.14</v>
      </c>
      <c r="G4956">
        <v>5238700</v>
      </c>
      <c r="H4956" s="3">
        <f>(F4956-B4956)/B4956</f>
        <v>-3.6106750392464741E-2</v>
      </c>
      <c r="I4956" s="3">
        <f>_xlfn.RANK.AVG(H4956,$H$3:$H$10273,1)/10271</f>
        <v>9.6193165222471039E-2</v>
      </c>
      <c r="J4956">
        <f>ROUNDDOWN($I4956*J$2,)-IF(MOD($I4956*J$2,1)=0,1,0)+1</f>
        <v>1</v>
      </c>
      <c r="K4956">
        <f>ROUNDDOWN($I4956*K$2,)-IF(MOD($I4956*K$2,1)=0,1,0)+1</f>
        <v>1</v>
      </c>
      <c r="L4956">
        <f>ROUNDDOWN($I4956*L$2,)-IF(MOD($I4956*L$2,1)=0,1,0)+1</f>
        <v>1</v>
      </c>
      <c r="M4956" s="3">
        <f>IF(L4955=4,H4956,0)</f>
        <v>-3.6106750392464741E-2</v>
      </c>
      <c r="N4956" s="2">
        <f>IF(L4955=1,H4956,0)</f>
        <v>0</v>
      </c>
      <c r="O4956" s="2">
        <f>IF(OR(L4955=1,L4955=4),H4956,0)</f>
        <v>-3.6106750392464741E-2</v>
      </c>
      <c r="P4956" s="2">
        <f>IF(OR(L4955=1,L4955=2),H4956,0)</f>
        <v>0</v>
      </c>
      <c r="Q4956" s="2"/>
    </row>
    <row r="4957" spans="1:17" x14ac:dyDescent="0.3">
      <c r="A4957" s="1">
        <v>37561</v>
      </c>
      <c r="B4957">
        <v>6.1</v>
      </c>
      <c r="C4957">
        <v>6.51</v>
      </c>
      <c r="D4957">
        <v>5.92</v>
      </c>
      <c r="E4957">
        <v>6.51</v>
      </c>
      <c r="F4957">
        <v>6.51</v>
      </c>
      <c r="G4957">
        <v>5565000</v>
      </c>
      <c r="H4957" s="3">
        <f>(F4957-B4957)/B4957</f>
        <v>6.7213114754098385E-2</v>
      </c>
      <c r="I4957" s="3">
        <f>_xlfn.RANK.AVG(H4957,$H$3:$H$10273,1)/10271</f>
        <v>0.9753675396748126</v>
      </c>
      <c r="J4957">
        <f>ROUNDDOWN($I4957*J$2,)-IF(MOD($I4957*J$2,1)=0,1,0)+1</f>
        <v>2</v>
      </c>
      <c r="K4957">
        <f>ROUNDDOWN($I4957*K$2,)-IF(MOD($I4957*K$2,1)=0,1,0)+1</f>
        <v>3</v>
      </c>
      <c r="L4957">
        <f>ROUNDDOWN($I4957*L$2,)-IF(MOD($I4957*L$2,1)=0,1,0)+1</f>
        <v>4</v>
      </c>
      <c r="M4957" s="3">
        <f>IF(L4956=4,H4957,0)</f>
        <v>0</v>
      </c>
      <c r="N4957" s="2">
        <f>IF(L4956=1,H4957,0)</f>
        <v>6.7213114754098385E-2</v>
      </c>
      <c r="O4957" s="2">
        <f>IF(OR(L4956=1,L4956=4),H4957,0)</f>
        <v>6.7213114754098385E-2</v>
      </c>
      <c r="P4957" s="2">
        <f>IF(OR(L4956=1,L4956=2),H4957,0)</f>
        <v>6.7213114754098385E-2</v>
      </c>
      <c r="Q4957" s="2"/>
    </row>
    <row r="4958" spans="1:17" x14ac:dyDescent="0.3">
      <c r="A4958" s="1">
        <v>37564</v>
      </c>
      <c r="B4958">
        <v>6.9</v>
      </c>
      <c r="C4958">
        <v>7.04</v>
      </c>
      <c r="D4958">
        <v>6.63</v>
      </c>
      <c r="E4958">
        <v>6.73</v>
      </c>
      <c r="F4958">
        <v>6.73</v>
      </c>
      <c r="G4958">
        <v>7073700</v>
      </c>
      <c r="H4958" s="3">
        <f>(F4958-B4958)/B4958</f>
        <v>-2.4637681159420277E-2</v>
      </c>
      <c r="I4958" s="3">
        <f>_xlfn.RANK.AVG(H4958,$H$3:$H$10273,1)/10271</f>
        <v>0.17943725051114789</v>
      </c>
      <c r="J4958">
        <f>ROUNDDOWN($I4958*J$2,)-IF(MOD($I4958*J$2,1)=0,1,0)+1</f>
        <v>1</v>
      </c>
      <c r="K4958">
        <f>ROUNDDOWN($I4958*K$2,)-IF(MOD($I4958*K$2,1)=0,1,0)+1</f>
        <v>1</v>
      </c>
      <c r="L4958">
        <f>ROUNDDOWN($I4958*L$2,)-IF(MOD($I4958*L$2,1)=0,1,0)+1</f>
        <v>1</v>
      </c>
      <c r="M4958" s="3">
        <f>IF(L4957=4,H4958,0)</f>
        <v>-2.4637681159420277E-2</v>
      </c>
      <c r="N4958" s="2">
        <f>IF(L4957=1,H4958,0)</f>
        <v>0</v>
      </c>
      <c r="O4958" s="2">
        <f>IF(OR(L4957=1,L4957=4),H4958,0)</f>
        <v>-2.4637681159420277E-2</v>
      </c>
      <c r="P4958" s="2">
        <f>IF(OR(L4957=1,L4957=2),H4958,0)</f>
        <v>0</v>
      </c>
      <c r="Q4958" s="2"/>
    </row>
    <row r="4959" spans="1:17" x14ac:dyDescent="0.3">
      <c r="A4959" s="1">
        <v>37565</v>
      </c>
      <c r="B4959">
        <v>6.7</v>
      </c>
      <c r="C4959">
        <v>6.81</v>
      </c>
      <c r="D4959">
        <v>6.5</v>
      </c>
      <c r="E4959">
        <v>6.8</v>
      </c>
      <c r="F4959">
        <v>6.8</v>
      </c>
      <c r="G4959">
        <v>4312800</v>
      </c>
      <c r="H4959" s="3">
        <f>(F4959-B4959)/B4959</f>
        <v>1.4925373134328304E-2</v>
      </c>
      <c r="I4959" s="3">
        <f>_xlfn.RANK.AVG(H4959,$H$3:$H$10273,1)/10271</f>
        <v>0.73887644825236098</v>
      </c>
      <c r="J4959">
        <f>ROUNDDOWN($I4959*J$2,)-IF(MOD($I4959*J$2,1)=0,1,0)+1</f>
        <v>2</v>
      </c>
      <c r="K4959">
        <f>ROUNDDOWN($I4959*K$2,)-IF(MOD($I4959*K$2,1)=0,1,0)+1</f>
        <v>3</v>
      </c>
      <c r="L4959">
        <f>ROUNDDOWN($I4959*L$2,)-IF(MOD($I4959*L$2,1)=0,1,0)+1</f>
        <v>3</v>
      </c>
      <c r="M4959" s="3">
        <f>IF(L4958=4,H4959,0)</f>
        <v>0</v>
      </c>
      <c r="N4959" s="2">
        <f>IF(L4958=1,H4959,0)</f>
        <v>1.4925373134328304E-2</v>
      </c>
      <c r="O4959" s="2">
        <f>IF(OR(L4958=1,L4958=4),H4959,0)</f>
        <v>1.4925373134328304E-2</v>
      </c>
      <c r="P4959" s="2">
        <f>IF(OR(L4958=1,L4958=2),H4959,0)</f>
        <v>1.4925373134328304E-2</v>
      </c>
      <c r="Q4959" s="2"/>
    </row>
    <row r="4960" spans="1:17" x14ac:dyDescent="0.3">
      <c r="A4960" s="1">
        <v>37566</v>
      </c>
      <c r="B4960">
        <v>6.96</v>
      </c>
      <c r="C4960">
        <v>7.23</v>
      </c>
      <c r="D4960">
        <v>6.79</v>
      </c>
      <c r="E4960">
        <v>7.23</v>
      </c>
      <c r="F4960">
        <v>7.23</v>
      </c>
      <c r="G4960">
        <v>6493800</v>
      </c>
      <c r="H4960" s="3">
        <f>(F4960-B4960)/B4960</f>
        <v>3.8793103448275926E-2</v>
      </c>
      <c r="I4960" s="3">
        <f>_xlfn.RANK.AVG(H4960,$H$3:$H$10273,1)/10271</f>
        <v>0.91402979261999806</v>
      </c>
      <c r="J4960">
        <f>ROUNDDOWN($I4960*J$2,)-IF(MOD($I4960*J$2,1)=0,1,0)+1</f>
        <v>2</v>
      </c>
      <c r="K4960">
        <f>ROUNDDOWN($I4960*K$2,)-IF(MOD($I4960*K$2,1)=0,1,0)+1</f>
        <v>3</v>
      </c>
      <c r="L4960">
        <f>ROUNDDOWN($I4960*L$2,)-IF(MOD($I4960*L$2,1)=0,1,0)+1</f>
        <v>4</v>
      </c>
      <c r="M4960" s="3">
        <f>IF(L4959=4,H4960,0)</f>
        <v>0</v>
      </c>
      <c r="N4960" s="2">
        <f>IF(L4959=1,H4960,0)</f>
        <v>0</v>
      </c>
      <c r="O4960" s="2">
        <f>IF(OR(L4959=1,L4959=4),H4960,0)</f>
        <v>0</v>
      </c>
      <c r="P4960" s="2">
        <f>IF(OR(L4959=1,L4959=2),H4960,0)</f>
        <v>0</v>
      </c>
      <c r="Q4960" s="2"/>
    </row>
    <row r="4961" spans="1:17" x14ac:dyDescent="0.3">
      <c r="A4961" s="1">
        <v>37567</v>
      </c>
      <c r="B4961">
        <v>7</v>
      </c>
      <c r="C4961">
        <v>7.8</v>
      </c>
      <c r="D4961">
        <v>6.79</v>
      </c>
      <c r="E4961">
        <v>6.82</v>
      </c>
      <c r="F4961">
        <v>6.82</v>
      </c>
      <c r="G4961">
        <v>8507900</v>
      </c>
      <c r="H4961" s="3">
        <f>(F4961-B4961)/B4961</f>
        <v>-2.5714285714285672E-2</v>
      </c>
      <c r="I4961" s="3">
        <f>_xlfn.RANK.AVG(H4961,$H$3:$H$10273,1)/10271</f>
        <v>0.16892220815889397</v>
      </c>
      <c r="J4961">
        <f>ROUNDDOWN($I4961*J$2,)-IF(MOD($I4961*J$2,1)=0,1,0)+1</f>
        <v>1</v>
      </c>
      <c r="K4961">
        <f>ROUNDDOWN($I4961*K$2,)-IF(MOD($I4961*K$2,1)=0,1,0)+1</f>
        <v>1</v>
      </c>
      <c r="L4961">
        <f>ROUNDDOWN($I4961*L$2,)-IF(MOD($I4961*L$2,1)=0,1,0)+1</f>
        <v>1</v>
      </c>
      <c r="M4961" s="3">
        <f>IF(L4960=4,H4961,0)</f>
        <v>-2.5714285714285672E-2</v>
      </c>
      <c r="N4961" s="2">
        <f>IF(L4960=1,H4961,0)</f>
        <v>0</v>
      </c>
      <c r="O4961" s="2">
        <f>IF(OR(L4960=1,L4960=4),H4961,0)</f>
        <v>-2.5714285714285672E-2</v>
      </c>
      <c r="P4961" s="2">
        <f>IF(OR(L4960=1,L4960=2),H4961,0)</f>
        <v>0</v>
      </c>
      <c r="Q4961" s="2"/>
    </row>
    <row r="4962" spans="1:17" x14ac:dyDescent="0.3">
      <c r="A4962" s="1">
        <v>37568</v>
      </c>
      <c r="B4962">
        <v>6.73</v>
      </c>
      <c r="C4962">
        <v>6.79</v>
      </c>
      <c r="D4962">
        <v>6.04</v>
      </c>
      <c r="E4962">
        <v>6.1</v>
      </c>
      <c r="F4962">
        <v>6.1</v>
      </c>
      <c r="G4962">
        <v>9058100</v>
      </c>
      <c r="H4962" s="3">
        <f>(F4962-B4962)/B4962</f>
        <v>-9.36106983655276E-2</v>
      </c>
      <c r="I4962" s="3">
        <f>_xlfn.RANK.AVG(H4962,$H$3:$H$10273,1)/10271</f>
        <v>4.673352156557297E-3</v>
      </c>
      <c r="J4962">
        <f>ROUNDDOWN($I4962*J$2,)-IF(MOD($I4962*J$2,1)=0,1,0)+1</f>
        <v>1</v>
      </c>
      <c r="K4962">
        <f>ROUNDDOWN($I4962*K$2,)-IF(MOD($I4962*K$2,1)=0,1,0)+1</f>
        <v>1</v>
      </c>
      <c r="L4962">
        <f>ROUNDDOWN($I4962*L$2,)-IF(MOD($I4962*L$2,1)=0,1,0)+1</f>
        <v>1</v>
      </c>
      <c r="M4962" s="3">
        <f>IF(L4961=4,H4962,0)</f>
        <v>0</v>
      </c>
      <c r="N4962" s="2">
        <f>IF(L4961=1,H4962,0)</f>
        <v>-9.36106983655276E-2</v>
      </c>
      <c r="O4962" s="2">
        <f>IF(OR(L4961=1,L4961=4),H4962,0)</f>
        <v>-9.36106983655276E-2</v>
      </c>
      <c r="P4962" s="2">
        <f>IF(OR(L4961=1,L4961=2),H4962,0)</f>
        <v>-9.36106983655276E-2</v>
      </c>
      <c r="Q4962" s="2"/>
    </row>
    <row r="4963" spans="1:17" x14ac:dyDescent="0.3">
      <c r="A4963" s="1">
        <v>37571</v>
      </c>
      <c r="B4963">
        <v>6.1</v>
      </c>
      <c r="C4963">
        <v>6.26</v>
      </c>
      <c r="D4963">
        <v>5.8</v>
      </c>
      <c r="E4963">
        <v>5.95</v>
      </c>
      <c r="F4963">
        <v>5.95</v>
      </c>
      <c r="G4963">
        <v>5168000</v>
      </c>
      <c r="H4963" s="3">
        <f>(F4963-B4963)/B4963</f>
        <v>-2.4590163934426142E-2</v>
      </c>
      <c r="I4963" s="3">
        <f>_xlfn.RANK.AVG(H4963,$H$3:$H$10273,1)/10271</f>
        <v>0.18031350404050239</v>
      </c>
      <c r="J4963">
        <f>ROUNDDOWN($I4963*J$2,)-IF(MOD($I4963*J$2,1)=0,1,0)+1</f>
        <v>1</v>
      </c>
      <c r="K4963">
        <f>ROUNDDOWN($I4963*K$2,)-IF(MOD($I4963*K$2,1)=0,1,0)+1</f>
        <v>1</v>
      </c>
      <c r="L4963">
        <f>ROUNDDOWN($I4963*L$2,)-IF(MOD($I4963*L$2,1)=0,1,0)+1</f>
        <v>1</v>
      </c>
      <c r="M4963" s="3">
        <f>IF(L4962=4,H4963,0)</f>
        <v>0</v>
      </c>
      <c r="N4963" s="2">
        <f>IF(L4962=1,H4963,0)</f>
        <v>-2.4590163934426142E-2</v>
      </c>
      <c r="O4963" s="2">
        <f>IF(OR(L4962=1,L4962=4),H4963,0)</f>
        <v>-2.4590163934426142E-2</v>
      </c>
      <c r="P4963" s="2">
        <f>IF(OR(L4962=1,L4962=2),H4963,0)</f>
        <v>-2.4590163934426142E-2</v>
      </c>
      <c r="Q4963" s="2"/>
    </row>
    <row r="4964" spans="1:17" x14ac:dyDescent="0.3">
      <c r="A4964" s="1">
        <v>37572</v>
      </c>
      <c r="B4964">
        <v>6.14</v>
      </c>
      <c r="C4964">
        <v>6.55</v>
      </c>
      <c r="D4964">
        <v>6.04</v>
      </c>
      <c r="E4964">
        <v>6.37</v>
      </c>
      <c r="F4964">
        <v>6.37</v>
      </c>
      <c r="G4964">
        <v>6064400</v>
      </c>
      <c r="H4964" s="3">
        <f>(F4964-B4964)/B4964</f>
        <v>3.7459283387622222E-2</v>
      </c>
      <c r="I4964" s="3">
        <f>_xlfn.RANK.AVG(H4964,$H$3:$H$10273,1)/10271</f>
        <v>0.90799337941777825</v>
      </c>
      <c r="J4964">
        <f>ROUNDDOWN($I4964*J$2,)-IF(MOD($I4964*J$2,1)=0,1,0)+1</f>
        <v>2</v>
      </c>
      <c r="K4964">
        <f>ROUNDDOWN($I4964*K$2,)-IF(MOD($I4964*K$2,1)=0,1,0)+1</f>
        <v>3</v>
      </c>
      <c r="L4964">
        <f>ROUNDDOWN($I4964*L$2,)-IF(MOD($I4964*L$2,1)=0,1,0)+1</f>
        <v>4</v>
      </c>
      <c r="M4964" s="3">
        <f>IF(L4963=4,H4964,0)</f>
        <v>0</v>
      </c>
      <c r="N4964" s="2">
        <f>IF(L4963=1,H4964,0)</f>
        <v>3.7459283387622222E-2</v>
      </c>
      <c r="O4964" s="2">
        <f>IF(OR(L4963=1,L4963=4),H4964,0)</f>
        <v>3.7459283387622222E-2</v>
      </c>
      <c r="P4964" s="2">
        <f>IF(OR(L4963=1,L4963=2),H4964,0)</f>
        <v>3.7459283387622222E-2</v>
      </c>
      <c r="Q4964" s="2"/>
    </row>
    <row r="4965" spans="1:17" x14ac:dyDescent="0.3">
      <c r="A4965" s="1">
        <v>37573</v>
      </c>
      <c r="B4965">
        <v>6.37</v>
      </c>
      <c r="C4965">
        <v>6.49</v>
      </c>
      <c r="D4965">
        <v>6.16</v>
      </c>
      <c r="E4965">
        <v>6.33</v>
      </c>
      <c r="F4965">
        <v>6.33</v>
      </c>
      <c r="G4965">
        <v>4885800</v>
      </c>
      <c r="H4965" s="3">
        <f>(F4965-B4965)/B4965</f>
        <v>-6.2794348508634279E-3</v>
      </c>
      <c r="I4965" s="3">
        <f>_xlfn.RANK.AVG(H4965,$H$3:$H$10273,1)/10271</f>
        <v>0.42361990069126665</v>
      </c>
      <c r="J4965">
        <f>ROUNDDOWN($I4965*J$2,)-IF(MOD($I4965*J$2,1)=0,1,0)+1</f>
        <v>1</v>
      </c>
      <c r="K4965">
        <f>ROUNDDOWN($I4965*K$2,)-IF(MOD($I4965*K$2,1)=0,1,0)+1</f>
        <v>2</v>
      </c>
      <c r="L4965">
        <f>ROUNDDOWN($I4965*L$2,)-IF(MOD($I4965*L$2,1)=0,1,0)+1</f>
        <v>2</v>
      </c>
      <c r="M4965" s="3">
        <f>IF(L4964=4,H4965,0)</f>
        <v>-6.2794348508634279E-3</v>
      </c>
      <c r="N4965" s="2">
        <f>IF(L4964=1,H4965,0)</f>
        <v>0</v>
      </c>
      <c r="O4965" s="2">
        <f>IF(OR(L4964=1,L4964=4),H4965,0)</f>
        <v>-6.2794348508634279E-3</v>
      </c>
      <c r="P4965" s="2">
        <f>IF(OR(L4964=1,L4964=2),H4965,0)</f>
        <v>0</v>
      </c>
      <c r="Q4965" s="2"/>
    </row>
    <row r="4966" spans="1:17" x14ac:dyDescent="0.3">
      <c r="A4966" s="1">
        <v>37574</v>
      </c>
      <c r="B4966">
        <v>6.5</v>
      </c>
      <c r="C4966">
        <v>6.6</v>
      </c>
      <c r="D4966">
        <v>6.31</v>
      </c>
      <c r="E4966">
        <v>6.59</v>
      </c>
      <c r="F4966">
        <v>6.59</v>
      </c>
      <c r="G4966">
        <v>6556200</v>
      </c>
      <c r="H4966" s="3">
        <f>(F4966-B4966)/B4966</f>
        <v>1.3846153846153824E-2</v>
      </c>
      <c r="I4966" s="3">
        <f>_xlfn.RANK.AVG(H4966,$H$3:$H$10273,1)/10271</f>
        <v>0.72251971570441043</v>
      </c>
      <c r="J4966">
        <f>ROUNDDOWN($I4966*J$2,)-IF(MOD($I4966*J$2,1)=0,1,0)+1</f>
        <v>2</v>
      </c>
      <c r="K4966">
        <f>ROUNDDOWN($I4966*K$2,)-IF(MOD($I4966*K$2,1)=0,1,0)+1</f>
        <v>3</v>
      </c>
      <c r="L4966">
        <f>ROUNDDOWN($I4966*L$2,)-IF(MOD($I4966*L$2,1)=0,1,0)+1</f>
        <v>3</v>
      </c>
      <c r="M4966" s="3">
        <f>IF(L4965=4,H4966,0)</f>
        <v>0</v>
      </c>
      <c r="N4966" s="2">
        <f>IF(L4965=1,H4966,0)</f>
        <v>0</v>
      </c>
      <c r="O4966" s="2">
        <f>IF(OR(L4965=1,L4965=4),H4966,0)</f>
        <v>0</v>
      </c>
      <c r="P4966" s="2">
        <f>IF(OR(L4965=1,L4965=2),H4966,0)</f>
        <v>1.3846153846153824E-2</v>
      </c>
      <c r="Q4966" s="2"/>
    </row>
    <row r="4967" spans="1:17" x14ac:dyDescent="0.3">
      <c r="A4967" s="1">
        <v>37575</v>
      </c>
      <c r="B4967">
        <v>6.4</v>
      </c>
      <c r="C4967">
        <v>6.48</v>
      </c>
      <c r="D4967">
        <v>6.15</v>
      </c>
      <c r="E4967">
        <v>6.48</v>
      </c>
      <c r="F4967">
        <v>6.48</v>
      </c>
      <c r="G4967">
        <v>4961300</v>
      </c>
      <c r="H4967" s="3">
        <f>(F4967-B4967)/B4967</f>
        <v>1.2500000000000011E-2</v>
      </c>
      <c r="I4967" s="3">
        <f>_xlfn.RANK.AVG(H4967,$H$3:$H$10273,1)/10271</f>
        <v>0.7063577061629831</v>
      </c>
      <c r="J4967">
        <f>ROUNDDOWN($I4967*J$2,)-IF(MOD($I4967*J$2,1)=0,1,0)+1</f>
        <v>2</v>
      </c>
      <c r="K4967">
        <f>ROUNDDOWN($I4967*K$2,)-IF(MOD($I4967*K$2,1)=0,1,0)+1</f>
        <v>3</v>
      </c>
      <c r="L4967">
        <f>ROUNDDOWN($I4967*L$2,)-IF(MOD($I4967*L$2,1)=0,1,0)+1</f>
        <v>3</v>
      </c>
      <c r="M4967" s="3">
        <f>IF(L4966=4,H4967,0)</f>
        <v>0</v>
      </c>
      <c r="N4967" s="2">
        <f>IF(L4966=1,H4967,0)</f>
        <v>0</v>
      </c>
      <c r="O4967" s="2">
        <f>IF(OR(L4966=1,L4966=4),H4967,0)</f>
        <v>0</v>
      </c>
      <c r="P4967" s="2">
        <f>IF(OR(L4966=1,L4966=2),H4967,0)</f>
        <v>0</v>
      </c>
      <c r="Q4967" s="2"/>
    </row>
    <row r="4968" spans="1:17" x14ac:dyDescent="0.3">
      <c r="A4968" s="1">
        <v>37578</v>
      </c>
      <c r="B4968">
        <v>6.5</v>
      </c>
      <c r="C4968">
        <v>6.89</v>
      </c>
      <c r="D4968">
        <v>6.46</v>
      </c>
      <c r="E4968">
        <v>6.52</v>
      </c>
      <c r="F4968">
        <v>6.52</v>
      </c>
      <c r="G4968">
        <v>4990000</v>
      </c>
      <c r="H4968" s="3">
        <f>(F4968-B4968)/B4968</f>
        <v>3.0769230769230114E-3</v>
      </c>
      <c r="I4968" s="3">
        <f>_xlfn.RANK.AVG(H4968,$H$3:$H$10273,1)/10271</f>
        <v>0.57891149839353517</v>
      </c>
      <c r="J4968">
        <f>ROUNDDOWN($I4968*J$2,)-IF(MOD($I4968*J$2,1)=0,1,0)+1</f>
        <v>2</v>
      </c>
      <c r="K4968">
        <f>ROUNDDOWN($I4968*K$2,)-IF(MOD($I4968*K$2,1)=0,1,0)+1</f>
        <v>2</v>
      </c>
      <c r="L4968">
        <f>ROUNDDOWN($I4968*L$2,)-IF(MOD($I4968*L$2,1)=0,1,0)+1</f>
        <v>3</v>
      </c>
      <c r="M4968" s="3">
        <f>IF(L4967=4,H4968,0)</f>
        <v>0</v>
      </c>
      <c r="N4968" s="2">
        <f>IF(L4967=1,H4968,0)</f>
        <v>0</v>
      </c>
      <c r="O4968" s="2">
        <f>IF(OR(L4967=1,L4967=4),H4968,0)</f>
        <v>0</v>
      </c>
      <c r="P4968" s="2">
        <f>IF(OR(L4967=1,L4967=2),H4968,0)</f>
        <v>0</v>
      </c>
      <c r="Q4968" s="2"/>
    </row>
    <row r="4969" spans="1:17" x14ac:dyDescent="0.3">
      <c r="A4969" s="1">
        <v>37579</v>
      </c>
      <c r="B4969">
        <v>6.25</v>
      </c>
      <c r="C4969">
        <v>6.46</v>
      </c>
      <c r="D4969">
        <v>5.51</v>
      </c>
      <c r="E4969">
        <v>5.58</v>
      </c>
      <c r="F4969">
        <v>5.58</v>
      </c>
      <c r="G4969">
        <v>32454900</v>
      </c>
      <c r="H4969" s="3">
        <f>(F4969-B4969)/B4969</f>
        <v>-0.10719999999999999</v>
      </c>
      <c r="I4969" s="3">
        <f>_xlfn.RANK.AVG(H4969,$H$3:$H$10273,1)/10271</f>
        <v>2.9208450978483107E-3</v>
      </c>
      <c r="J4969">
        <f>ROUNDDOWN($I4969*J$2,)-IF(MOD($I4969*J$2,1)=0,1,0)+1</f>
        <v>1</v>
      </c>
      <c r="K4969">
        <f>ROUNDDOWN($I4969*K$2,)-IF(MOD($I4969*K$2,1)=0,1,0)+1</f>
        <v>1</v>
      </c>
      <c r="L4969">
        <f>ROUNDDOWN($I4969*L$2,)-IF(MOD($I4969*L$2,1)=0,1,0)+1</f>
        <v>1</v>
      </c>
      <c r="M4969" s="3">
        <f>IF(L4968=4,H4969,0)</f>
        <v>0</v>
      </c>
      <c r="N4969" s="2">
        <f>IF(L4968=1,H4969,0)</f>
        <v>0</v>
      </c>
      <c r="O4969" s="2">
        <f>IF(OR(L4968=1,L4968=4),H4969,0)</f>
        <v>0</v>
      </c>
      <c r="P4969" s="2">
        <f>IF(OR(L4968=1,L4968=2),H4969,0)</f>
        <v>0</v>
      </c>
      <c r="Q4969" s="2"/>
    </row>
    <row r="4970" spans="1:17" x14ac:dyDescent="0.3">
      <c r="A4970" s="1">
        <v>37580</v>
      </c>
      <c r="B4970">
        <v>5.5</v>
      </c>
      <c r="C4970">
        <v>5.74</v>
      </c>
      <c r="D4970">
        <v>5.44</v>
      </c>
      <c r="E4970">
        <v>5.55</v>
      </c>
      <c r="F4970">
        <v>5.55</v>
      </c>
      <c r="G4970">
        <v>34779600</v>
      </c>
      <c r="H4970" s="3">
        <f>(F4970-B4970)/B4970</f>
        <v>9.0909090909090592E-3</v>
      </c>
      <c r="I4970" s="3">
        <f>_xlfn.RANK.AVG(H4970,$H$3:$H$10273,1)/10271</f>
        <v>0.66400545224418261</v>
      </c>
      <c r="J4970">
        <f>ROUNDDOWN($I4970*J$2,)-IF(MOD($I4970*J$2,1)=0,1,0)+1</f>
        <v>2</v>
      </c>
      <c r="K4970">
        <f>ROUNDDOWN($I4970*K$2,)-IF(MOD($I4970*K$2,1)=0,1,0)+1</f>
        <v>2</v>
      </c>
      <c r="L4970">
        <f>ROUNDDOWN($I4970*L$2,)-IF(MOD($I4970*L$2,1)=0,1,0)+1</f>
        <v>3</v>
      </c>
      <c r="M4970" s="3">
        <f>IF(L4969=4,H4970,0)</f>
        <v>0</v>
      </c>
      <c r="N4970" s="2">
        <f>IF(L4969=1,H4970,0)</f>
        <v>9.0909090909090592E-3</v>
      </c>
      <c r="O4970" s="2">
        <f>IF(OR(L4969=1,L4969=4),H4970,0)</f>
        <v>9.0909090909090592E-3</v>
      </c>
      <c r="P4970" s="2">
        <f>IF(OR(L4969=1,L4969=2),H4970,0)</f>
        <v>9.0909090909090592E-3</v>
      </c>
      <c r="Q4970" s="2"/>
    </row>
    <row r="4971" spans="1:17" x14ac:dyDescent="0.3">
      <c r="A4971" s="1">
        <v>37581</v>
      </c>
      <c r="B4971">
        <v>5.7</v>
      </c>
      <c r="C4971">
        <v>6.17</v>
      </c>
      <c r="D4971">
        <v>5.7</v>
      </c>
      <c r="E4971">
        <v>6.14</v>
      </c>
      <c r="F4971">
        <v>6.14</v>
      </c>
      <c r="G4971">
        <v>32567600</v>
      </c>
      <c r="H4971" s="3">
        <f>(F4971-B4971)/B4971</f>
        <v>7.7192982456140258E-2</v>
      </c>
      <c r="I4971" s="3">
        <f>_xlfn.RANK.AVG(H4971,$H$3:$H$10273,1)/10271</f>
        <v>0.98315645993574141</v>
      </c>
      <c r="J4971">
        <f>ROUNDDOWN($I4971*J$2,)-IF(MOD($I4971*J$2,1)=0,1,0)+1</f>
        <v>2</v>
      </c>
      <c r="K4971">
        <f>ROUNDDOWN($I4971*K$2,)-IF(MOD($I4971*K$2,1)=0,1,0)+1</f>
        <v>3</v>
      </c>
      <c r="L4971">
        <f>ROUNDDOWN($I4971*L$2,)-IF(MOD($I4971*L$2,1)=0,1,0)+1</f>
        <v>4</v>
      </c>
      <c r="M4971" s="3">
        <f>IF(L4970=4,H4971,0)</f>
        <v>0</v>
      </c>
      <c r="N4971" s="2">
        <f>IF(L4970=1,H4971,0)</f>
        <v>0</v>
      </c>
      <c r="O4971" s="2">
        <f>IF(OR(L4970=1,L4970=4),H4971,0)</f>
        <v>0</v>
      </c>
      <c r="P4971" s="2">
        <f>IF(OR(L4970=1,L4970=2),H4971,0)</f>
        <v>0</v>
      </c>
      <c r="Q4971" s="2"/>
    </row>
    <row r="4972" spans="1:17" x14ac:dyDescent="0.3">
      <c r="A4972" s="1">
        <v>37582</v>
      </c>
      <c r="B4972">
        <v>5.85</v>
      </c>
      <c r="C4972">
        <v>7</v>
      </c>
      <c r="D4972">
        <v>5.85</v>
      </c>
      <c r="E4972">
        <v>6.86</v>
      </c>
      <c r="F4972">
        <v>6.86</v>
      </c>
      <c r="G4972">
        <v>29687100</v>
      </c>
      <c r="H4972" s="3">
        <f>(F4972-B4972)/B4972</f>
        <v>0.17264957264957279</v>
      </c>
      <c r="I4972" s="3">
        <f>_xlfn.RANK.AVG(H4972,$H$3:$H$10273,1)/10271</f>
        <v>0.9994158309804303</v>
      </c>
      <c r="J4972">
        <f>ROUNDDOWN($I4972*J$2,)-IF(MOD($I4972*J$2,1)=0,1,0)+1</f>
        <v>2</v>
      </c>
      <c r="K4972">
        <f>ROUNDDOWN($I4972*K$2,)-IF(MOD($I4972*K$2,1)=0,1,0)+1</f>
        <v>3</v>
      </c>
      <c r="L4972">
        <f>ROUNDDOWN($I4972*L$2,)-IF(MOD($I4972*L$2,1)=0,1,0)+1</f>
        <v>4</v>
      </c>
      <c r="M4972" s="3">
        <f>IF(L4971=4,H4972,0)</f>
        <v>0.17264957264957279</v>
      </c>
      <c r="N4972" s="2">
        <f>IF(L4971=1,H4972,0)</f>
        <v>0</v>
      </c>
      <c r="O4972" s="2">
        <f>IF(OR(L4971=1,L4971=4),H4972,0)</f>
        <v>0.17264957264957279</v>
      </c>
      <c r="P4972" s="2">
        <f>IF(OR(L4971=1,L4971=2),H4972,0)</f>
        <v>0</v>
      </c>
      <c r="Q4972" s="2"/>
    </row>
    <row r="4973" spans="1:17" x14ac:dyDescent="0.3">
      <c r="A4973" s="1">
        <v>37585</v>
      </c>
      <c r="B4973">
        <v>6.86</v>
      </c>
      <c r="C4973">
        <v>8</v>
      </c>
      <c r="D4973">
        <v>6.86</v>
      </c>
      <c r="E4973">
        <v>7.95</v>
      </c>
      <c r="F4973">
        <v>7.95</v>
      </c>
      <c r="G4973">
        <v>36735200</v>
      </c>
      <c r="H4973" s="3">
        <f>(F4973-B4973)/B4973</f>
        <v>0.15889212827988336</v>
      </c>
      <c r="I4973" s="3">
        <f>_xlfn.RANK.AVG(H4973,$H$3:$H$10273,1)/10271</f>
        <v>0.9991237464706455</v>
      </c>
      <c r="J4973">
        <f>ROUNDDOWN($I4973*J$2,)-IF(MOD($I4973*J$2,1)=0,1,0)+1</f>
        <v>2</v>
      </c>
      <c r="K4973">
        <f>ROUNDDOWN($I4973*K$2,)-IF(MOD($I4973*K$2,1)=0,1,0)+1</f>
        <v>3</v>
      </c>
      <c r="L4973">
        <f>ROUNDDOWN($I4973*L$2,)-IF(MOD($I4973*L$2,1)=0,1,0)+1</f>
        <v>4</v>
      </c>
      <c r="M4973" s="3">
        <f>IF(L4972=4,H4973,0)</f>
        <v>0.15889212827988336</v>
      </c>
      <c r="N4973" s="2">
        <f>IF(L4972=1,H4973,0)</f>
        <v>0</v>
      </c>
      <c r="O4973" s="2">
        <f>IF(OR(L4972=1,L4972=4),H4973,0)</f>
        <v>0.15889212827988336</v>
      </c>
      <c r="P4973" s="2">
        <f>IF(OR(L4972=1,L4972=2),H4973,0)</f>
        <v>0</v>
      </c>
      <c r="Q4973" s="2"/>
    </row>
    <row r="4974" spans="1:17" x14ac:dyDescent="0.3">
      <c r="A4974" s="1">
        <v>37586</v>
      </c>
      <c r="B4974">
        <v>8.1999999999999993</v>
      </c>
      <c r="C4974">
        <v>8.2200000000000006</v>
      </c>
      <c r="D4974">
        <v>7.75</v>
      </c>
      <c r="E4974">
        <v>7.96</v>
      </c>
      <c r="F4974">
        <v>7.96</v>
      </c>
      <c r="G4974">
        <v>19690300</v>
      </c>
      <c r="H4974" s="3">
        <f>(F4974-B4974)/B4974</f>
        <v>-2.9268292682926751E-2</v>
      </c>
      <c r="I4974" s="3">
        <f>_xlfn.RANK.AVG(H4974,$H$3:$H$10273,1)/10271</f>
        <v>0.14185571025216628</v>
      </c>
      <c r="J4974">
        <f>ROUNDDOWN($I4974*J$2,)-IF(MOD($I4974*J$2,1)=0,1,0)+1</f>
        <v>1</v>
      </c>
      <c r="K4974">
        <f>ROUNDDOWN($I4974*K$2,)-IF(MOD($I4974*K$2,1)=0,1,0)+1</f>
        <v>1</v>
      </c>
      <c r="L4974">
        <f>ROUNDDOWN($I4974*L$2,)-IF(MOD($I4974*L$2,1)=0,1,0)+1</f>
        <v>1</v>
      </c>
      <c r="M4974" s="3">
        <f>IF(L4973=4,H4974,0)</f>
        <v>-2.9268292682926751E-2</v>
      </c>
      <c r="N4974" s="2">
        <f>IF(L4973=1,H4974,0)</f>
        <v>0</v>
      </c>
      <c r="O4974" s="2">
        <f>IF(OR(L4973=1,L4973=4),H4974,0)</f>
        <v>-2.9268292682926751E-2</v>
      </c>
      <c r="P4974" s="2">
        <f>IF(OR(L4973=1,L4973=2),H4974,0)</f>
        <v>0</v>
      </c>
      <c r="Q4974" s="2"/>
    </row>
    <row r="4975" spans="1:17" x14ac:dyDescent="0.3">
      <c r="A4975" s="1">
        <v>37587</v>
      </c>
      <c r="B4975">
        <v>8.3800000000000008</v>
      </c>
      <c r="C4975">
        <v>8.67</v>
      </c>
      <c r="D4975">
        <v>8.18</v>
      </c>
      <c r="E4975">
        <v>8.5500000000000007</v>
      </c>
      <c r="F4975">
        <v>8.5500000000000007</v>
      </c>
      <c r="G4975">
        <v>20961600</v>
      </c>
      <c r="H4975" s="3">
        <f>(F4975-B4975)/B4975</f>
        <v>2.0286396181384239E-2</v>
      </c>
      <c r="I4975" s="3">
        <f>_xlfn.RANK.AVG(H4975,$H$3:$H$10273,1)/10271</f>
        <v>0.79515139713757177</v>
      </c>
      <c r="J4975">
        <f>ROUNDDOWN($I4975*J$2,)-IF(MOD($I4975*J$2,1)=0,1,0)+1</f>
        <v>2</v>
      </c>
      <c r="K4975">
        <f>ROUNDDOWN($I4975*K$2,)-IF(MOD($I4975*K$2,1)=0,1,0)+1</f>
        <v>3</v>
      </c>
      <c r="L4975">
        <f>ROUNDDOWN($I4975*L$2,)-IF(MOD($I4975*L$2,1)=0,1,0)+1</f>
        <v>4</v>
      </c>
      <c r="M4975" s="3">
        <f>IF(L4974=4,H4975,0)</f>
        <v>0</v>
      </c>
      <c r="N4975" s="2">
        <f>IF(L4974=1,H4975,0)</f>
        <v>2.0286396181384239E-2</v>
      </c>
      <c r="O4975" s="2">
        <f>IF(OR(L4974=1,L4974=4),H4975,0)</f>
        <v>2.0286396181384239E-2</v>
      </c>
      <c r="P4975" s="2">
        <f>IF(OR(L4974=1,L4974=2),H4975,0)</f>
        <v>2.0286396181384239E-2</v>
      </c>
      <c r="Q4975" s="2"/>
    </row>
    <row r="4976" spans="1:17" x14ac:dyDescent="0.3">
      <c r="A4976" s="1">
        <v>37589</v>
      </c>
      <c r="B4976">
        <v>8.69</v>
      </c>
      <c r="C4976">
        <v>9.1</v>
      </c>
      <c r="D4976">
        <v>8.35</v>
      </c>
      <c r="E4976">
        <v>9</v>
      </c>
      <c r="F4976">
        <v>9</v>
      </c>
      <c r="G4976">
        <v>6080700</v>
      </c>
      <c r="H4976" s="3">
        <f>(F4976-B4976)/B4976</f>
        <v>3.5673187571921811E-2</v>
      </c>
      <c r="I4976" s="3">
        <f>_xlfn.RANK.AVG(H4976,$H$3:$H$10273,1)/10271</f>
        <v>0.89903612111771003</v>
      </c>
      <c r="J4976">
        <f>ROUNDDOWN($I4976*J$2,)-IF(MOD($I4976*J$2,1)=0,1,0)+1</f>
        <v>2</v>
      </c>
      <c r="K4976">
        <f>ROUNDDOWN($I4976*K$2,)-IF(MOD($I4976*K$2,1)=0,1,0)+1</f>
        <v>3</v>
      </c>
      <c r="L4976">
        <f>ROUNDDOWN($I4976*L$2,)-IF(MOD($I4976*L$2,1)=0,1,0)+1</f>
        <v>4</v>
      </c>
      <c r="M4976" s="3">
        <f>IF(L4975=4,H4976,0)</f>
        <v>3.5673187571921811E-2</v>
      </c>
      <c r="N4976" s="2">
        <f>IF(L4975=1,H4976,0)</f>
        <v>0</v>
      </c>
      <c r="O4976" s="2">
        <f>IF(OR(L4975=1,L4975=4),H4976,0)</f>
        <v>3.5673187571921811E-2</v>
      </c>
      <c r="P4976" s="2">
        <f>IF(OR(L4975=1,L4975=2),H4976,0)</f>
        <v>0</v>
      </c>
      <c r="Q4976" s="2"/>
    </row>
    <row r="4977" spans="1:17" x14ac:dyDescent="0.3">
      <c r="A4977" s="1">
        <v>37592</v>
      </c>
      <c r="B4977">
        <v>9.2899999999999991</v>
      </c>
      <c r="C4977">
        <v>9.6</v>
      </c>
      <c r="D4977">
        <v>8.6999999999999993</v>
      </c>
      <c r="E4977">
        <v>8.93</v>
      </c>
      <c r="F4977">
        <v>8.93</v>
      </c>
      <c r="G4977">
        <v>20036100</v>
      </c>
      <c r="H4977" s="3">
        <f>(F4977-B4977)/B4977</f>
        <v>-3.8751345532830946E-2</v>
      </c>
      <c r="I4977" s="3">
        <f>_xlfn.RANK.AVG(H4977,$H$3:$H$10273,1)/10271</f>
        <v>8.2757277772368812E-2</v>
      </c>
      <c r="J4977">
        <f>ROUNDDOWN($I4977*J$2,)-IF(MOD($I4977*J$2,1)=0,1,0)+1</f>
        <v>1</v>
      </c>
      <c r="K4977">
        <f>ROUNDDOWN($I4977*K$2,)-IF(MOD($I4977*K$2,1)=0,1,0)+1</f>
        <v>1</v>
      </c>
      <c r="L4977">
        <f>ROUNDDOWN($I4977*L$2,)-IF(MOD($I4977*L$2,1)=0,1,0)+1</f>
        <v>1</v>
      </c>
      <c r="M4977" s="3">
        <f>IF(L4976=4,H4977,0)</f>
        <v>-3.8751345532830946E-2</v>
      </c>
      <c r="N4977" s="2">
        <f>IF(L4976=1,H4977,0)</f>
        <v>0</v>
      </c>
      <c r="O4977" s="2">
        <f>IF(OR(L4976=1,L4976=4),H4977,0)</f>
        <v>-3.8751345532830946E-2</v>
      </c>
      <c r="P4977" s="2">
        <f>IF(OR(L4976=1,L4976=2),H4977,0)</f>
        <v>0</v>
      </c>
      <c r="Q4977" s="2"/>
    </row>
    <row r="4978" spans="1:17" x14ac:dyDescent="0.3">
      <c r="A4978" s="1">
        <v>37593</v>
      </c>
      <c r="B4978">
        <v>8.6999999999999993</v>
      </c>
      <c r="C4978">
        <v>8.7100000000000009</v>
      </c>
      <c r="D4978">
        <v>8.11</v>
      </c>
      <c r="E4978">
        <v>8.1199999999999992</v>
      </c>
      <c r="F4978">
        <v>8.1199999999999992</v>
      </c>
      <c r="G4978">
        <v>13517100</v>
      </c>
      <c r="H4978" s="3">
        <f>(F4978-B4978)/B4978</f>
        <v>-6.666666666666668E-2</v>
      </c>
      <c r="I4978" s="3">
        <f>_xlfn.RANK.AVG(H4978,$H$3:$H$10273,1)/10271</f>
        <v>1.8011878103397917E-2</v>
      </c>
      <c r="J4978">
        <f>ROUNDDOWN($I4978*J$2,)-IF(MOD($I4978*J$2,1)=0,1,0)+1</f>
        <v>1</v>
      </c>
      <c r="K4978">
        <f>ROUNDDOWN($I4978*K$2,)-IF(MOD($I4978*K$2,1)=0,1,0)+1</f>
        <v>1</v>
      </c>
      <c r="L4978">
        <f>ROUNDDOWN($I4978*L$2,)-IF(MOD($I4978*L$2,1)=0,1,0)+1</f>
        <v>1</v>
      </c>
      <c r="M4978" s="3">
        <f>IF(L4977=4,H4978,0)</f>
        <v>0</v>
      </c>
      <c r="N4978" s="2">
        <f>IF(L4977=1,H4978,0)</f>
        <v>-6.666666666666668E-2</v>
      </c>
      <c r="O4978" s="2">
        <f>IF(OR(L4977=1,L4977=4),H4978,0)</f>
        <v>-6.666666666666668E-2</v>
      </c>
      <c r="P4978" s="2">
        <f>IF(OR(L4977=1,L4977=2),H4978,0)</f>
        <v>-6.666666666666668E-2</v>
      </c>
      <c r="Q4978" s="2"/>
    </row>
    <row r="4979" spans="1:17" x14ac:dyDescent="0.3">
      <c r="A4979" s="1">
        <v>37594</v>
      </c>
      <c r="B4979">
        <v>7.55</v>
      </c>
      <c r="C4979">
        <v>8.0299999999999994</v>
      </c>
      <c r="D4979">
        <v>7.23</v>
      </c>
      <c r="E4979">
        <v>7.85</v>
      </c>
      <c r="F4979">
        <v>7.85</v>
      </c>
      <c r="G4979">
        <v>25166900</v>
      </c>
      <c r="H4979" s="3">
        <f>(F4979-B4979)/B4979</f>
        <v>3.9735099337748318E-2</v>
      </c>
      <c r="I4979" s="3">
        <f>_xlfn.RANK.AVG(H4979,$H$3:$H$10273,1)/10271</f>
        <v>0.91695063771784635</v>
      </c>
      <c r="J4979">
        <f>ROUNDDOWN($I4979*J$2,)-IF(MOD($I4979*J$2,1)=0,1,0)+1</f>
        <v>2</v>
      </c>
      <c r="K4979">
        <f>ROUNDDOWN($I4979*K$2,)-IF(MOD($I4979*K$2,1)=0,1,0)+1</f>
        <v>3</v>
      </c>
      <c r="L4979">
        <f>ROUNDDOWN($I4979*L$2,)-IF(MOD($I4979*L$2,1)=0,1,0)+1</f>
        <v>4</v>
      </c>
      <c r="M4979" s="3">
        <f>IF(L4978=4,H4979,0)</f>
        <v>0</v>
      </c>
      <c r="N4979" s="2">
        <f>IF(L4978=1,H4979,0)</f>
        <v>3.9735099337748318E-2</v>
      </c>
      <c r="O4979" s="2">
        <f>IF(OR(L4978=1,L4978=4),H4979,0)</f>
        <v>3.9735099337748318E-2</v>
      </c>
      <c r="P4979" s="2">
        <f>IF(OR(L4978=1,L4978=2),H4979,0)</f>
        <v>3.9735099337748318E-2</v>
      </c>
      <c r="Q4979" s="2"/>
    </row>
    <row r="4980" spans="1:17" x14ac:dyDescent="0.3">
      <c r="A4980" s="1">
        <v>37595</v>
      </c>
      <c r="B4980">
        <v>8.5500000000000007</v>
      </c>
      <c r="C4980">
        <v>8.73</v>
      </c>
      <c r="D4980">
        <v>8</v>
      </c>
      <c r="E4980">
        <v>8.25</v>
      </c>
      <c r="F4980">
        <v>8.25</v>
      </c>
      <c r="G4980">
        <v>24546900</v>
      </c>
      <c r="H4980" s="3">
        <f>(F4980-B4980)/B4980</f>
        <v>-3.5087719298245695E-2</v>
      </c>
      <c r="I4980" s="3">
        <f>_xlfn.RANK.AVG(H4980,$H$3:$H$10273,1)/10271</f>
        <v>0.10174277090838282</v>
      </c>
      <c r="J4980">
        <f>ROUNDDOWN($I4980*J$2,)-IF(MOD($I4980*J$2,1)=0,1,0)+1</f>
        <v>1</v>
      </c>
      <c r="K4980">
        <f>ROUNDDOWN($I4980*K$2,)-IF(MOD($I4980*K$2,1)=0,1,0)+1</f>
        <v>1</v>
      </c>
      <c r="L4980">
        <f>ROUNDDOWN($I4980*L$2,)-IF(MOD($I4980*L$2,1)=0,1,0)+1</f>
        <v>1</v>
      </c>
      <c r="M4980" s="3">
        <f>IF(L4979=4,H4980,0)</f>
        <v>-3.5087719298245695E-2</v>
      </c>
      <c r="N4980" s="2">
        <f>IF(L4979=1,H4980,0)</f>
        <v>0</v>
      </c>
      <c r="O4980" s="2">
        <f>IF(OR(L4979=1,L4979=4),H4980,0)</f>
        <v>-3.5087719298245695E-2</v>
      </c>
      <c r="P4980" s="2">
        <f>IF(OR(L4979=1,L4979=2),H4980,0)</f>
        <v>0</v>
      </c>
      <c r="Q4980" s="2"/>
    </row>
    <row r="4981" spans="1:17" x14ac:dyDescent="0.3">
      <c r="A4981" s="1">
        <v>37596</v>
      </c>
      <c r="B4981">
        <v>8</v>
      </c>
      <c r="C4981">
        <v>8.4</v>
      </c>
      <c r="D4981">
        <v>7.9</v>
      </c>
      <c r="E4981">
        <v>8.11</v>
      </c>
      <c r="F4981">
        <v>8.11</v>
      </c>
      <c r="G4981">
        <v>12280200</v>
      </c>
      <c r="H4981" s="3">
        <f>(F4981-B4981)/B4981</f>
        <v>1.3749999999999929E-2</v>
      </c>
      <c r="I4981" s="3">
        <f>_xlfn.RANK.AVG(H4981,$H$3:$H$10273,1)/10271</f>
        <v>0.72164346217505593</v>
      </c>
      <c r="J4981">
        <f>ROUNDDOWN($I4981*J$2,)-IF(MOD($I4981*J$2,1)=0,1,0)+1</f>
        <v>2</v>
      </c>
      <c r="K4981">
        <f>ROUNDDOWN($I4981*K$2,)-IF(MOD($I4981*K$2,1)=0,1,0)+1</f>
        <v>3</v>
      </c>
      <c r="L4981">
        <f>ROUNDDOWN($I4981*L$2,)-IF(MOD($I4981*L$2,1)=0,1,0)+1</f>
        <v>3</v>
      </c>
      <c r="M4981" s="3">
        <f>IF(L4980=4,H4981,0)</f>
        <v>0</v>
      </c>
      <c r="N4981" s="2">
        <f>IF(L4980=1,H4981,0)</f>
        <v>1.3749999999999929E-2</v>
      </c>
      <c r="O4981" s="2">
        <f>IF(OR(L4980=1,L4980=4),H4981,0)</f>
        <v>1.3749999999999929E-2</v>
      </c>
      <c r="P4981" s="2">
        <f>IF(OR(L4980=1,L4980=2),H4981,0)</f>
        <v>1.3749999999999929E-2</v>
      </c>
      <c r="Q4981" s="2"/>
    </row>
    <row r="4982" spans="1:17" x14ac:dyDescent="0.3">
      <c r="A4982" s="1">
        <v>37599</v>
      </c>
      <c r="B4982">
        <v>7.6</v>
      </c>
      <c r="C4982">
        <v>8.02</v>
      </c>
      <c r="D4982">
        <v>7.31</v>
      </c>
      <c r="E4982">
        <v>7.31</v>
      </c>
      <c r="F4982">
        <v>7.31</v>
      </c>
      <c r="G4982">
        <v>9575600</v>
      </c>
      <c r="H4982" s="3">
        <f>(F4982-B4982)/B4982</f>
        <v>-3.8157894736842113E-2</v>
      </c>
      <c r="I4982" s="3">
        <f>_xlfn.RANK.AVG(H4982,$H$3:$H$10273,1)/10271</f>
        <v>8.5678122870217116E-2</v>
      </c>
      <c r="J4982">
        <f>ROUNDDOWN($I4982*J$2,)-IF(MOD($I4982*J$2,1)=0,1,0)+1</f>
        <v>1</v>
      </c>
      <c r="K4982">
        <f>ROUNDDOWN($I4982*K$2,)-IF(MOD($I4982*K$2,1)=0,1,0)+1</f>
        <v>1</v>
      </c>
      <c r="L4982">
        <f>ROUNDDOWN($I4982*L$2,)-IF(MOD($I4982*L$2,1)=0,1,0)+1</f>
        <v>1</v>
      </c>
      <c r="M4982" s="3">
        <f>IF(L4981=4,H4982,0)</f>
        <v>0</v>
      </c>
      <c r="N4982" s="2">
        <f>IF(L4981=1,H4982,0)</f>
        <v>0</v>
      </c>
      <c r="O4982" s="2">
        <f>IF(OR(L4981=1,L4981=4),H4982,0)</f>
        <v>0</v>
      </c>
      <c r="P4982" s="2">
        <f>IF(OR(L4981=1,L4981=2),H4982,0)</f>
        <v>0</v>
      </c>
      <c r="Q4982" s="2"/>
    </row>
    <row r="4983" spans="1:17" x14ac:dyDescent="0.3">
      <c r="A4983" s="1">
        <v>37600</v>
      </c>
      <c r="B4983">
        <v>7.51</v>
      </c>
      <c r="C4983">
        <v>7.95</v>
      </c>
      <c r="D4983">
        <v>7.4</v>
      </c>
      <c r="E4983">
        <v>7.95</v>
      </c>
      <c r="F4983">
        <v>7.95</v>
      </c>
      <c r="G4983">
        <v>8491100</v>
      </c>
      <c r="H4983" s="3">
        <f>(F4983-B4983)/B4983</f>
        <v>5.8588548601864236E-2</v>
      </c>
      <c r="I4983" s="3">
        <f>_xlfn.RANK.AVG(H4983,$H$3:$H$10273,1)/10271</f>
        <v>0.963781520786681</v>
      </c>
      <c r="J4983">
        <f>ROUNDDOWN($I4983*J$2,)-IF(MOD($I4983*J$2,1)=0,1,0)+1</f>
        <v>2</v>
      </c>
      <c r="K4983">
        <f>ROUNDDOWN($I4983*K$2,)-IF(MOD($I4983*K$2,1)=0,1,0)+1</f>
        <v>3</v>
      </c>
      <c r="L4983">
        <f>ROUNDDOWN($I4983*L$2,)-IF(MOD($I4983*L$2,1)=0,1,0)+1</f>
        <v>4</v>
      </c>
      <c r="M4983" s="3">
        <f>IF(L4982=4,H4983,0)</f>
        <v>0</v>
      </c>
      <c r="N4983" s="2">
        <f>IF(L4982=1,H4983,0)</f>
        <v>5.8588548601864236E-2</v>
      </c>
      <c r="O4983" s="2">
        <f>IF(OR(L4982=1,L4982=4),H4983,0)</f>
        <v>5.8588548601864236E-2</v>
      </c>
      <c r="P4983" s="2">
        <f>IF(OR(L4982=1,L4982=2),H4983,0)</f>
        <v>5.8588548601864236E-2</v>
      </c>
      <c r="Q4983" s="2"/>
    </row>
    <row r="4984" spans="1:17" x14ac:dyDescent="0.3">
      <c r="A4984" s="1">
        <v>37601</v>
      </c>
      <c r="B4984">
        <v>7.76</v>
      </c>
      <c r="C4984">
        <v>8.0500000000000007</v>
      </c>
      <c r="D4984">
        <v>7.65</v>
      </c>
      <c r="E4984">
        <v>7.72</v>
      </c>
      <c r="F4984">
        <v>7.72</v>
      </c>
      <c r="G4984">
        <v>7477800</v>
      </c>
      <c r="H4984" s="3">
        <f>(F4984-B4984)/B4984</f>
        <v>-5.1546391752577371E-3</v>
      </c>
      <c r="I4984" s="3">
        <f>_xlfn.RANK.AVG(H4984,$H$3:$H$10273,1)/10271</f>
        <v>0.43880829520007791</v>
      </c>
      <c r="J4984">
        <f>ROUNDDOWN($I4984*J$2,)-IF(MOD($I4984*J$2,1)=0,1,0)+1</f>
        <v>1</v>
      </c>
      <c r="K4984">
        <f>ROUNDDOWN($I4984*K$2,)-IF(MOD($I4984*K$2,1)=0,1,0)+1</f>
        <v>2</v>
      </c>
      <c r="L4984">
        <f>ROUNDDOWN($I4984*L$2,)-IF(MOD($I4984*L$2,1)=0,1,0)+1</f>
        <v>2</v>
      </c>
      <c r="M4984" s="3">
        <f>IF(L4983=4,H4984,0)</f>
        <v>-5.1546391752577371E-3</v>
      </c>
      <c r="N4984" s="2">
        <f>IF(L4983=1,H4984,0)</f>
        <v>0</v>
      </c>
      <c r="O4984" s="2">
        <f>IF(OR(L4983=1,L4983=4),H4984,0)</f>
        <v>-5.1546391752577371E-3</v>
      </c>
      <c r="P4984" s="2">
        <f>IF(OR(L4983=1,L4983=2),H4984,0)</f>
        <v>0</v>
      </c>
      <c r="Q4984" s="2"/>
    </row>
    <row r="4985" spans="1:17" x14ac:dyDescent="0.3">
      <c r="A4985" s="1">
        <v>37602</v>
      </c>
      <c r="B4985">
        <v>7.85</v>
      </c>
      <c r="C4985">
        <v>7.99</v>
      </c>
      <c r="D4985">
        <v>7.62</v>
      </c>
      <c r="E4985">
        <v>7.75</v>
      </c>
      <c r="F4985">
        <v>7.75</v>
      </c>
      <c r="G4985">
        <v>7347300</v>
      </c>
      <c r="H4985" s="3">
        <f>(F4985-B4985)/B4985</f>
        <v>-1.2738853503184669E-2</v>
      </c>
      <c r="I4985" s="3">
        <f>_xlfn.RANK.AVG(H4985,$H$3:$H$10273,1)/10271</f>
        <v>0.32411644435790088</v>
      </c>
      <c r="J4985">
        <f>ROUNDDOWN($I4985*J$2,)-IF(MOD($I4985*J$2,1)=0,1,0)+1</f>
        <v>1</v>
      </c>
      <c r="K4985">
        <f>ROUNDDOWN($I4985*K$2,)-IF(MOD($I4985*K$2,1)=0,1,0)+1</f>
        <v>1</v>
      </c>
      <c r="L4985">
        <f>ROUNDDOWN($I4985*L$2,)-IF(MOD($I4985*L$2,1)=0,1,0)+1</f>
        <v>2</v>
      </c>
      <c r="M4985" s="3">
        <f>IF(L4984=4,H4985,0)</f>
        <v>0</v>
      </c>
      <c r="N4985" s="2">
        <f>IF(L4984=1,H4985,0)</f>
        <v>0</v>
      </c>
      <c r="O4985" s="2">
        <f>IF(OR(L4984=1,L4984=4),H4985,0)</f>
        <v>0</v>
      </c>
      <c r="P4985" s="2">
        <f>IF(OR(L4984=1,L4984=2),H4985,0)</f>
        <v>-1.2738853503184669E-2</v>
      </c>
      <c r="Q4985" s="2"/>
    </row>
    <row r="4986" spans="1:17" x14ac:dyDescent="0.3">
      <c r="A4986" s="1">
        <v>37603</v>
      </c>
      <c r="B4986">
        <v>7.38</v>
      </c>
      <c r="C4986">
        <v>7.54</v>
      </c>
      <c r="D4986">
        <v>7.28</v>
      </c>
      <c r="E4986">
        <v>7.32</v>
      </c>
      <c r="F4986">
        <v>7.32</v>
      </c>
      <c r="G4986">
        <v>6064600</v>
      </c>
      <c r="H4986" s="3">
        <f>(F4986-B4986)/B4986</f>
        <v>-8.1300813008129552E-3</v>
      </c>
      <c r="I4986" s="3">
        <f>_xlfn.RANK.AVG(H4986,$H$3:$H$10273,1)/10271</f>
        <v>0.39358387693505986</v>
      </c>
      <c r="J4986">
        <f>ROUNDDOWN($I4986*J$2,)-IF(MOD($I4986*J$2,1)=0,1,0)+1</f>
        <v>1</v>
      </c>
      <c r="K4986">
        <f>ROUNDDOWN($I4986*K$2,)-IF(MOD($I4986*K$2,1)=0,1,0)+1</f>
        <v>2</v>
      </c>
      <c r="L4986">
        <f>ROUNDDOWN($I4986*L$2,)-IF(MOD($I4986*L$2,1)=0,1,0)+1</f>
        <v>2</v>
      </c>
      <c r="M4986" s="3">
        <f>IF(L4985=4,H4986,0)</f>
        <v>0</v>
      </c>
      <c r="N4986" s="2">
        <f>IF(L4985=1,H4986,0)</f>
        <v>0</v>
      </c>
      <c r="O4986" s="2">
        <f>IF(OR(L4985=1,L4985=4),H4986,0)</f>
        <v>0</v>
      </c>
      <c r="P4986" s="2">
        <f>IF(OR(L4985=1,L4985=2),H4986,0)</f>
        <v>-8.1300813008129552E-3</v>
      </c>
      <c r="Q4986" s="2"/>
    </row>
    <row r="4987" spans="1:17" x14ac:dyDescent="0.3">
      <c r="A4987" s="1">
        <v>37606</v>
      </c>
      <c r="B4987">
        <v>7.31</v>
      </c>
      <c r="C4987">
        <v>7.48</v>
      </c>
      <c r="D4987">
        <v>7.22</v>
      </c>
      <c r="E4987">
        <v>7.47</v>
      </c>
      <c r="F4987">
        <v>7.47</v>
      </c>
      <c r="G4987">
        <v>6139900</v>
      </c>
      <c r="H4987" s="3">
        <f>(F4987-B4987)/B4987</f>
        <v>2.1887824897400841E-2</v>
      </c>
      <c r="I4987" s="3">
        <f>_xlfn.RANK.AVG(H4987,$H$3:$H$10273,1)/10271</f>
        <v>0.80848992308441248</v>
      </c>
      <c r="J4987">
        <f>ROUNDDOWN($I4987*J$2,)-IF(MOD($I4987*J$2,1)=0,1,0)+1</f>
        <v>2</v>
      </c>
      <c r="K4987">
        <f>ROUNDDOWN($I4987*K$2,)-IF(MOD($I4987*K$2,1)=0,1,0)+1</f>
        <v>3</v>
      </c>
      <c r="L4987">
        <f>ROUNDDOWN($I4987*L$2,)-IF(MOD($I4987*L$2,1)=0,1,0)+1</f>
        <v>4</v>
      </c>
      <c r="M4987" s="3">
        <f>IF(L4986=4,H4987,0)</f>
        <v>0</v>
      </c>
      <c r="N4987" s="2">
        <f>IF(L4986=1,H4987,0)</f>
        <v>0</v>
      </c>
      <c r="O4987" s="2">
        <f>IF(OR(L4986=1,L4986=4),H4987,0)</f>
        <v>0</v>
      </c>
      <c r="P4987" s="2">
        <f>IF(OR(L4986=1,L4986=2),H4987,0)</f>
        <v>2.1887824897400841E-2</v>
      </c>
      <c r="Q4987" s="2"/>
    </row>
    <row r="4988" spans="1:17" x14ac:dyDescent="0.3">
      <c r="A4988" s="1">
        <v>37607</v>
      </c>
      <c r="B4988">
        <v>7.45</v>
      </c>
      <c r="C4988">
        <v>7.7</v>
      </c>
      <c r="D4988">
        <v>7.24</v>
      </c>
      <c r="E4988">
        <v>7.34</v>
      </c>
      <c r="F4988">
        <v>7.34</v>
      </c>
      <c r="G4988">
        <v>6408500</v>
      </c>
      <c r="H4988" s="3">
        <f>(F4988-B4988)/B4988</f>
        <v>-1.4765100671140983E-2</v>
      </c>
      <c r="I4988" s="3">
        <f>_xlfn.RANK.AVG(H4988,$H$3:$H$10273,1)/10271</f>
        <v>0.28828741115762829</v>
      </c>
      <c r="J4988">
        <f>ROUNDDOWN($I4988*J$2,)-IF(MOD($I4988*J$2,1)=0,1,0)+1</f>
        <v>1</v>
      </c>
      <c r="K4988">
        <f>ROUNDDOWN($I4988*K$2,)-IF(MOD($I4988*K$2,1)=0,1,0)+1</f>
        <v>1</v>
      </c>
      <c r="L4988">
        <f>ROUNDDOWN($I4988*L$2,)-IF(MOD($I4988*L$2,1)=0,1,0)+1</f>
        <v>2</v>
      </c>
      <c r="M4988" s="3">
        <f>IF(L4987=4,H4988,0)</f>
        <v>-1.4765100671140983E-2</v>
      </c>
      <c r="N4988" s="2">
        <f>IF(L4987=1,H4988,0)</f>
        <v>0</v>
      </c>
      <c r="O4988" s="2">
        <f>IF(OR(L4987=1,L4987=4),H4988,0)</f>
        <v>-1.4765100671140983E-2</v>
      </c>
      <c r="P4988" s="2">
        <f>IF(OR(L4987=1,L4987=2),H4988,0)</f>
        <v>0</v>
      </c>
      <c r="Q4988" s="2"/>
    </row>
    <row r="4989" spans="1:17" x14ac:dyDescent="0.3">
      <c r="A4989" s="1">
        <v>37608</v>
      </c>
      <c r="B4989">
        <v>7</v>
      </c>
      <c r="C4989">
        <v>7.05</v>
      </c>
      <c r="D4989">
        <v>6.66</v>
      </c>
      <c r="E4989">
        <v>6.67</v>
      </c>
      <c r="F4989">
        <v>6.67</v>
      </c>
      <c r="G4989">
        <v>14292400</v>
      </c>
      <c r="H4989" s="3">
        <f>(F4989-B4989)/B4989</f>
        <v>-4.7142857142857153E-2</v>
      </c>
      <c r="I4989" s="3">
        <f>_xlfn.RANK.AVG(H4989,$H$3:$H$10273,1)/10271</f>
        <v>5.2380488754746372E-2</v>
      </c>
      <c r="J4989">
        <f>ROUNDDOWN($I4989*J$2,)-IF(MOD($I4989*J$2,1)=0,1,0)+1</f>
        <v>1</v>
      </c>
      <c r="K4989">
        <f>ROUNDDOWN($I4989*K$2,)-IF(MOD($I4989*K$2,1)=0,1,0)+1</f>
        <v>1</v>
      </c>
      <c r="L4989">
        <f>ROUNDDOWN($I4989*L$2,)-IF(MOD($I4989*L$2,1)=0,1,0)+1</f>
        <v>1</v>
      </c>
      <c r="M4989" s="3">
        <f>IF(L4988=4,H4989,0)</f>
        <v>0</v>
      </c>
      <c r="N4989" s="2">
        <f>IF(L4988=1,H4989,0)</f>
        <v>0</v>
      </c>
      <c r="O4989" s="2">
        <f>IF(OR(L4988=1,L4988=4),H4989,0)</f>
        <v>0</v>
      </c>
      <c r="P4989" s="2">
        <f>IF(OR(L4988=1,L4988=2),H4989,0)</f>
        <v>-4.7142857142857153E-2</v>
      </c>
      <c r="Q4989" s="2"/>
    </row>
    <row r="4990" spans="1:17" x14ac:dyDescent="0.3">
      <c r="A4990" s="1">
        <v>37609</v>
      </c>
      <c r="B4990">
        <v>6.67</v>
      </c>
      <c r="C4990">
        <v>6.86</v>
      </c>
      <c r="D4990">
        <v>6.37</v>
      </c>
      <c r="E4990">
        <v>6.47</v>
      </c>
      <c r="F4990">
        <v>6.47</v>
      </c>
      <c r="G4990">
        <v>10643600</v>
      </c>
      <c r="H4990" s="3">
        <f>(F4990-B4990)/B4990</f>
        <v>-2.9985007496251902E-2</v>
      </c>
      <c r="I4990" s="3">
        <f>_xlfn.RANK.AVG(H4990,$H$3:$H$10273,1)/10271</f>
        <v>0.13601402005646968</v>
      </c>
      <c r="J4990">
        <f>ROUNDDOWN($I4990*J$2,)-IF(MOD($I4990*J$2,1)=0,1,0)+1</f>
        <v>1</v>
      </c>
      <c r="K4990">
        <f>ROUNDDOWN($I4990*K$2,)-IF(MOD($I4990*K$2,1)=0,1,0)+1</f>
        <v>1</v>
      </c>
      <c r="L4990">
        <f>ROUNDDOWN($I4990*L$2,)-IF(MOD($I4990*L$2,1)=0,1,0)+1</f>
        <v>1</v>
      </c>
      <c r="M4990" s="3">
        <f>IF(L4989=4,H4990,0)</f>
        <v>0</v>
      </c>
      <c r="N4990" s="2">
        <f>IF(L4989=1,H4990,0)</f>
        <v>-2.9985007496251902E-2</v>
      </c>
      <c r="O4990" s="2">
        <f>IF(OR(L4989=1,L4989=4),H4990,0)</f>
        <v>-2.9985007496251902E-2</v>
      </c>
      <c r="P4990" s="2">
        <f>IF(OR(L4989=1,L4989=2),H4990,0)</f>
        <v>-2.9985007496251902E-2</v>
      </c>
      <c r="Q4990" s="2"/>
    </row>
    <row r="4991" spans="1:17" x14ac:dyDescent="0.3">
      <c r="A4991" s="1">
        <v>37610</v>
      </c>
      <c r="B4991">
        <v>6.51</v>
      </c>
      <c r="C4991">
        <v>6.78</v>
      </c>
      <c r="D4991">
        <v>6.5</v>
      </c>
      <c r="E4991">
        <v>6.62</v>
      </c>
      <c r="F4991">
        <v>6.62</v>
      </c>
      <c r="G4991">
        <v>6772800</v>
      </c>
      <c r="H4991" s="3">
        <f>(F4991-B4991)/B4991</f>
        <v>1.6897081413210495E-2</v>
      </c>
      <c r="I4991" s="3">
        <f>_xlfn.RANK.AVG(H4991,$H$3:$H$10273,1)/10271</f>
        <v>0.76097750949274656</v>
      </c>
      <c r="J4991">
        <f>ROUNDDOWN($I4991*J$2,)-IF(MOD($I4991*J$2,1)=0,1,0)+1</f>
        <v>2</v>
      </c>
      <c r="K4991">
        <f>ROUNDDOWN($I4991*K$2,)-IF(MOD($I4991*K$2,1)=0,1,0)+1</f>
        <v>3</v>
      </c>
      <c r="L4991">
        <f>ROUNDDOWN($I4991*L$2,)-IF(MOD($I4991*L$2,1)=0,1,0)+1</f>
        <v>4</v>
      </c>
      <c r="M4991" s="3">
        <f>IF(L4990=4,H4991,0)</f>
        <v>0</v>
      </c>
      <c r="N4991" s="2">
        <f>IF(L4990=1,H4991,0)</f>
        <v>1.6897081413210495E-2</v>
      </c>
      <c r="O4991" s="2">
        <f>IF(OR(L4990=1,L4990=4),H4991,0)</f>
        <v>1.6897081413210495E-2</v>
      </c>
      <c r="P4991" s="2">
        <f>IF(OR(L4990=1,L4990=2),H4991,0)</f>
        <v>1.6897081413210495E-2</v>
      </c>
      <c r="Q4991" s="2"/>
    </row>
    <row r="4992" spans="1:17" x14ac:dyDescent="0.3">
      <c r="A4992" s="1">
        <v>37613</v>
      </c>
      <c r="B4992">
        <v>6.7</v>
      </c>
      <c r="C4992">
        <v>6.88</v>
      </c>
      <c r="D4992">
        <v>6.55</v>
      </c>
      <c r="E4992">
        <v>6.76</v>
      </c>
      <c r="F4992">
        <v>6.76</v>
      </c>
      <c r="G4992">
        <v>4151100</v>
      </c>
      <c r="H4992" s="3">
        <f>(F4992-B4992)/B4992</f>
        <v>8.9552238805969565E-3</v>
      </c>
      <c r="I4992" s="3">
        <f>_xlfn.RANK.AVG(H4992,$H$3:$H$10273,1)/10271</f>
        <v>0.66215558368221206</v>
      </c>
      <c r="J4992">
        <f>ROUNDDOWN($I4992*J$2,)-IF(MOD($I4992*J$2,1)=0,1,0)+1</f>
        <v>2</v>
      </c>
      <c r="K4992">
        <f>ROUNDDOWN($I4992*K$2,)-IF(MOD($I4992*K$2,1)=0,1,0)+1</f>
        <v>2</v>
      </c>
      <c r="L4992">
        <f>ROUNDDOWN($I4992*L$2,)-IF(MOD($I4992*L$2,1)=0,1,0)+1</f>
        <v>3</v>
      </c>
      <c r="M4992" s="3">
        <f>IF(L4991=4,H4992,0)</f>
        <v>8.9552238805969565E-3</v>
      </c>
      <c r="N4992" s="2">
        <f>IF(L4991=1,H4992,0)</f>
        <v>0</v>
      </c>
      <c r="O4992" s="2">
        <f>IF(OR(L4991=1,L4991=4),H4992,0)</f>
        <v>8.9552238805969565E-3</v>
      </c>
      <c r="P4992" s="2">
        <f>IF(OR(L4991=1,L4991=2),H4992,0)</f>
        <v>0</v>
      </c>
      <c r="Q4992" s="2"/>
    </row>
    <row r="4993" spans="1:17" x14ac:dyDescent="0.3">
      <c r="A4993" s="1">
        <v>37614</v>
      </c>
      <c r="B4993">
        <v>6.6</v>
      </c>
      <c r="C4993">
        <v>6.72</v>
      </c>
      <c r="D4993">
        <v>6.54</v>
      </c>
      <c r="E4993">
        <v>6.57</v>
      </c>
      <c r="F4993">
        <v>6.57</v>
      </c>
      <c r="G4993">
        <v>2911300</v>
      </c>
      <c r="H4993" s="3">
        <f>(F4993-B4993)/B4993</f>
        <v>-4.545454545454449E-3</v>
      </c>
      <c r="I4993" s="3">
        <f>_xlfn.RANK.AVG(H4993,$H$3:$H$10273,1)/10271</f>
        <v>0.44805763800993087</v>
      </c>
      <c r="J4993">
        <f>ROUNDDOWN($I4993*J$2,)-IF(MOD($I4993*J$2,1)=0,1,0)+1</f>
        <v>1</v>
      </c>
      <c r="K4993">
        <f>ROUNDDOWN($I4993*K$2,)-IF(MOD($I4993*K$2,1)=0,1,0)+1</f>
        <v>2</v>
      </c>
      <c r="L4993">
        <f>ROUNDDOWN($I4993*L$2,)-IF(MOD($I4993*L$2,1)=0,1,0)+1</f>
        <v>2</v>
      </c>
      <c r="M4993" s="3">
        <f>IF(L4992=4,H4993,0)</f>
        <v>0</v>
      </c>
      <c r="N4993" s="2">
        <f>IF(L4992=1,H4993,0)</f>
        <v>0</v>
      </c>
      <c r="O4993" s="2">
        <f>IF(OR(L4992=1,L4992=4),H4993,0)</f>
        <v>0</v>
      </c>
      <c r="P4993" s="2">
        <f>IF(OR(L4992=1,L4992=2),H4993,0)</f>
        <v>0</v>
      </c>
      <c r="Q4993" s="2"/>
    </row>
    <row r="4994" spans="1:17" x14ac:dyDescent="0.3">
      <c r="A4994" s="1">
        <v>37616</v>
      </c>
      <c r="B4994">
        <v>6.71</v>
      </c>
      <c r="C4994">
        <v>6.79</v>
      </c>
      <c r="D4994">
        <v>6.41</v>
      </c>
      <c r="E4994">
        <v>6.46</v>
      </c>
      <c r="F4994">
        <v>6.46</v>
      </c>
      <c r="G4994">
        <v>3674500</v>
      </c>
      <c r="H4994" s="3">
        <f>(F4994-B4994)/B4994</f>
        <v>-3.7257824143070044E-2</v>
      </c>
      <c r="I4994" s="3">
        <f>_xlfn.RANK.AVG(H4994,$H$3:$H$10273,1)/10271</f>
        <v>8.9767306007204756E-2</v>
      </c>
      <c r="J4994">
        <f>ROUNDDOWN($I4994*J$2,)-IF(MOD($I4994*J$2,1)=0,1,0)+1</f>
        <v>1</v>
      </c>
      <c r="K4994">
        <f>ROUNDDOWN($I4994*K$2,)-IF(MOD($I4994*K$2,1)=0,1,0)+1</f>
        <v>1</v>
      </c>
      <c r="L4994">
        <f>ROUNDDOWN($I4994*L$2,)-IF(MOD($I4994*L$2,1)=0,1,0)+1</f>
        <v>1</v>
      </c>
      <c r="M4994" s="3">
        <f>IF(L4993=4,H4994,0)</f>
        <v>0</v>
      </c>
      <c r="N4994" s="2">
        <f>IF(L4993=1,H4994,0)</f>
        <v>0</v>
      </c>
      <c r="O4994" s="2">
        <f>IF(OR(L4993=1,L4993=4),H4994,0)</f>
        <v>0</v>
      </c>
      <c r="P4994" s="2">
        <f>IF(OR(L4993=1,L4993=2),H4994,0)</f>
        <v>-3.7257824143070044E-2</v>
      </c>
      <c r="Q4994" s="2"/>
    </row>
    <row r="4995" spans="1:17" x14ac:dyDescent="0.3">
      <c r="A4995" s="1">
        <v>37617</v>
      </c>
      <c r="B4995">
        <v>6.44</v>
      </c>
      <c r="C4995">
        <v>6.58</v>
      </c>
      <c r="D4995">
        <v>6.3</v>
      </c>
      <c r="E4995">
        <v>6.35</v>
      </c>
      <c r="F4995">
        <v>6.35</v>
      </c>
      <c r="G4995">
        <v>3067900</v>
      </c>
      <c r="H4995" s="3">
        <f>(F4995-B4995)/B4995</f>
        <v>-1.397515527950322E-2</v>
      </c>
      <c r="I4995" s="3">
        <f>_xlfn.RANK.AVG(H4995,$H$3:$H$10273,1)/10271</f>
        <v>0.30328108265991627</v>
      </c>
      <c r="J4995">
        <f>ROUNDDOWN($I4995*J$2,)-IF(MOD($I4995*J$2,1)=0,1,0)+1</f>
        <v>1</v>
      </c>
      <c r="K4995">
        <f>ROUNDDOWN($I4995*K$2,)-IF(MOD($I4995*K$2,1)=0,1,0)+1</f>
        <v>1</v>
      </c>
      <c r="L4995">
        <f>ROUNDDOWN($I4995*L$2,)-IF(MOD($I4995*L$2,1)=0,1,0)+1</f>
        <v>2</v>
      </c>
      <c r="M4995" s="3">
        <f>IF(L4994=4,H4995,0)</f>
        <v>0</v>
      </c>
      <c r="N4995" s="2">
        <f>IF(L4994=1,H4995,0)</f>
        <v>-1.397515527950322E-2</v>
      </c>
      <c r="O4995" s="2">
        <f>IF(OR(L4994=1,L4994=4),H4995,0)</f>
        <v>-1.397515527950322E-2</v>
      </c>
      <c r="P4995" s="2">
        <f>IF(OR(L4994=1,L4994=2),H4995,0)</f>
        <v>-1.397515527950322E-2</v>
      </c>
      <c r="Q4995" s="2"/>
    </row>
    <row r="4996" spans="1:17" x14ac:dyDescent="0.3">
      <c r="A4996" s="1">
        <v>37620</v>
      </c>
      <c r="B4996">
        <v>6.27</v>
      </c>
      <c r="C4996">
        <v>6.42</v>
      </c>
      <c r="D4996">
        <v>6.18</v>
      </c>
      <c r="E4996">
        <v>6.35</v>
      </c>
      <c r="F4996">
        <v>6.35</v>
      </c>
      <c r="G4996">
        <v>4082900</v>
      </c>
      <c r="H4996" s="3">
        <f>(F4996-B4996)/B4996</f>
        <v>1.2759170653907508E-2</v>
      </c>
      <c r="I4996" s="3">
        <f>_xlfn.RANK.AVG(H4996,$H$3:$H$10273,1)/10271</f>
        <v>0.70888910524778503</v>
      </c>
      <c r="J4996">
        <f>ROUNDDOWN($I4996*J$2,)-IF(MOD($I4996*J$2,1)=0,1,0)+1</f>
        <v>2</v>
      </c>
      <c r="K4996">
        <f>ROUNDDOWN($I4996*K$2,)-IF(MOD($I4996*K$2,1)=0,1,0)+1</f>
        <v>3</v>
      </c>
      <c r="L4996">
        <f>ROUNDDOWN($I4996*L$2,)-IF(MOD($I4996*L$2,1)=0,1,0)+1</f>
        <v>3</v>
      </c>
      <c r="M4996" s="3">
        <f>IF(L4995=4,H4996,0)</f>
        <v>0</v>
      </c>
      <c r="N4996" s="2">
        <f>IF(L4995=1,H4996,0)</f>
        <v>0</v>
      </c>
      <c r="O4996" s="2">
        <f>IF(OR(L4995=1,L4995=4),H4996,0)</f>
        <v>0</v>
      </c>
      <c r="P4996" s="2">
        <f>IF(OR(L4995=1,L4995=2),H4996,0)</f>
        <v>1.2759170653907508E-2</v>
      </c>
      <c r="Q4996" s="2"/>
    </row>
    <row r="4997" spans="1:17" x14ac:dyDescent="0.3">
      <c r="A4997" s="1">
        <v>37621</v>
      </c>
      <c r="B4997">
        <v>6.42</v>
      </c>
      <c r="C4997">
        <v>6.55</v>
      </c>
      <c r="D4997">
        <v>6.27</v>
      </c>
      <c r="E4997">
        <v>6.46</v>
      </c>
      <c r="F4997">
        <v>6.46</v>
      </c>
      <c r="G4997">
        <v>4323200</v>
      </c>
      <c r="H4997" s="3">
        <f>(F4997-B4997)/B4997</f>
        <v>6.2305295950155822E-3</v>
      </c>
      <c r="I4997" s="3">
        <f>_xlfn.RANK.AVG(H4997,$H$3:$H$10273,1)/10271</f>
        <v>0.62121507156070488</v>
      </c>
      <c r="J4997">
        <f>ROUNDDOWN($I4997*J$2,)-IF(MOD($I4997*J$2,1)=0,1,0)+1</f>
        <v>2</v>
      </c>
      <c r="K4997">
        <f>ROUNDDOWN($I4997*K$2,)-IF(MOD($I4997*K$2,1)=0,1,0)+1</f>
        <v>2</v>
      </c>
      <c r="L4997">
        <f>ROUNDDOWN($I4997*L$2,)-IF(MOD($I4997*L$2,1)=0,1,0)+1</f>
        <v>3</v>
      </c>
      <c r="M4997" s="3">
        <f>IF(L4996=4,H4997,0)</f>
        <v>0</v>
      </c>
      <c r="N4997" s="2">
        <f>IF(L4996=1,H4997,0)</f>
        <v>0</v>
      </c>
      <c r="O4997" s="2">
        <f>IF(OR(L4996=1,L4996=4),H4997,0)</f>
        <v>0</v>
      </c>
      <c r="P4997" s="2">
        <f>IF(OR(L4996=1,L4996=2),H4997,0)</f>
        <v>0</v>
      </c>
      <c r="Q4997" s="2"/>
    </row>
    <row r="4998" spans="1:17" x14ac:dyDescent="0.3">
      <c r="A4998" s="1">
        <v>37623</v>
      </c>
      <c r="B4998">
        <v>6.56</v>
      </c>
      <c r="C4998">
        <v>7.11</v>
      </c>
      <c r="D4998">
        <v>6.47</v>
      </c>
      <c r="E4998">
        <v>7.01</v>
      </c>
      <c r="F4998">
        <v>7.01</v>
      </c>
      <c r="G4998">
        <v>17474800</v>
      </c>
      <c r="H4998" s="3">
        <f>(F4998-B4998)/B4998</f>
        <v>6.8597560975609789E-2</v>
      </c>
      <c r="I4998" s="3">
        <f>_xlfn.RANK.AVG(H4998,$H$3:$H$10273,1)/10271</f>
        <v>0.97721740823678316</v>
      </c>
      <c r="J4998">
        <f>ROUNDDOWN($I4998*J$2,)-IF(MOD($I4998*J$2,1)=0,1,0)+1</f>
        <v>2</v>
      </c>
      <c r="K4998">
        <f>ROUNDDOWN($I4998*K$2,)-IF(MOD($I4998*K$2,1)=0,1,0)+1</f>
        <v>3</v>
      </c>
      <c r="L4998">
        <f>ROUNDDOWN($I4998*L$2,)-IF(MOD($I4998*L$2,1)=0,1,0)+1</f>
        <v>4</v>
      </c>
      <c r="M4998" s="3">
        <f>IF(L4997=4,H4998,0)</f>
        <v>0</v>
      </c>
      <c r="N4998" s="2">
        <f>IF(L4997=1,H4998,0)</f>
        <v>0</v>
      </c>
      <c r="O4998" s="2">
        <f>IF(OR(L4997=1,L4997=4),H4998,0)</f>
        <v>0</v>
      </c>
      <c r="P4998" s="2">
        <f>IF(OR(L4997=1,L4997=2),H4998,0)</f>
        <v>0</v>
      </c>
      <c r="Q4998" s="2"/>
    </row>
    <row r="4999" spans="1:17" x14ac:dyDescent="0.3">
      <c r="A4999" s="1">
        <v>37624</v>
      </c>
      <c r="B4999">
        <v>7.01</v>
      </c>
      <c r="C4999">
        <v>7.19</v>
      </c>
      <c r="D4999">
        <v>6.86</v>
      </c>
      <c r="E4999">
        <v>6.94</v>
      </c>
      <c r="F4999">
        <v>6.94</v>
      </c>
      <c r="G4999">
        <v>6235700</v>
      </c>
      <c r="H4999" s="3">
        <f>(F4999-B4999)/B4999</f>
        <v>-9.9857346647645364E-3</v>
      </c>
      <c r="I4999" s="3">
        <f>_xlfn.RANK.AVG(H4999,$H$3:$H$10273,1)/10271</f>
        <v>0.36744231330931748</v>
      </c>
      <c r="J4999">
        <f>ROUNDDOWN($I4999*J$2,)-IF(MOD($I4999*J$2,1)=0,1,0)+1</f>
        <v>1</v>
      </c>
      <c r="K4999">
        <f>ROUNDDOWN($I4999*K$2,)-IF(MOD($I4999*K$2,1)=0,1,0)+1</f>
        <v>2</v>
      </c>
      <c r="L4999">
        <f>ROUNDDOWN($I4999*L$2,)-IF(MOD($I4999*L$2,1)=0,1,0)+1</f>
        <v>2</v>
      </c>
      <c r="M4999" s="3">
        <f>IF(L4998=4,H4999,0)</f>
        <v>-9.9857346647645364E-3</v>
      </c>
      <c r="N4999" s="2">
        <f>IF(L4998=1,H4999,0)</f>
        <v>0</v>
      </c>
      <c r="O4999" s="2">
        <f>IF(OR(L4998=1,L4998=4),H4999,0)</f>
        <v>-9.9857346647645364E-3</v>
      </c>
      <c r="P4999" s="2">
        <f>IF(OR(L4998=1,L4998=2),H4999,0)</f>
        <v>0</v>
      </c>
      <c r="Q4999" s="2"/>
    </row>
    <row r="5000" spans="1:17" x14ac:dyDescent="0.3">
      <c r="A5000" s="1">
        <v>37627</v>
      </c>
      <c r="B5000">
        <v>7.05</v>
      </c>
      <c r="C5000">
        <v>7.23</v>
      </c>
      <c r="D5000">
        <v>7</v>
      </c>
      <c r="E5000">
        <v>7.16</v>
      </c>
      <c r="F5000">
        <v>7.16</v>
      </c>
      <c r="G5000">
        <v>6833200</v>
      </c>
      <c r="H5000" s="3">
        <f>(F5000-B5000)/B5000</f>
        <v>1.5602836879432669E-2</v>
      </c>
      <c r="I5000" s="3">
        <f>_xlfn.RANK.AVG(H5000,$H$3:$H$10273,1)/10271</f>
        <v>0.74763898354590597</v>
      </c>
      <c r="J5000">
        <f>ROUNDDOWN($I5000*J$2,)-IF(MOD($I5000*J$2,1)=0,1,0)+1</f>
        <v>2</v>
      </c>
      <c r="K5000">
        <f>ROUNDDOWN($I5000*K$2,)-IF(MOD($I5000*K$2,1)=0,1,0)+1</f>
        <v>3</v>
      </c>
      <c r="L5000">
        <f>ROUNDDOWN($I5000*L$2,)-IF(MOD($I5000*L$2,1)=0,1,0)+1</f>
        <v>3</v>
      </c>
      <c r="M5000" s="3">
        <f>IF(L4999=4,H5000,0)</f>
        <v>0</v>
      </c>
      <c r="N5000" s="2">
        <f>IF(L4999=1,H5000,0)</f>
        <v>0</v>
      </c>
      <c r="O5000" s="2">
        <f>IF(OR(L4999=1,L4999=4),H5000,0)</f>
        <v>0</v>
      </c>
      <c r="P5000" s="2">
        <f>IF(OR(L4999=1,L4999=2),H5000,0)</f>
        <v>1.5602836879432669E-2</v>
      </c>
      <c r="Q5000" s="2"/>
    </row>
    <row r="5001" spans="1:17" x14ac:dyDescent="0.3">
      <c r="A5001" s="1">
        <v>37628</v>
      </c>
      <c r="B5001">
        <v>7.25</v>
      </c>
      <c r="C5001">
        <v>7.48</v>
      </c>
      <c r="D5001">
        <v>7.1</v>
      </c>
      <c r="E5001">
        <v>7.17</v>
      </c>
      <c r="F5001">
        <v>7.17</v>
      </c>
      <c r="G5001">
        <v>9785100</v>
      </c>
      <c r="H5001" s="3">
        <f>(F5001-B5001)/B5001</f>
        <v>-1.1034482758620699E-2</v>
      </c>
      <c r="I5001" s="3">
        <f>_xlfn.RANK.AVG(H5001,$H$3:$H$10273,1)/10271</f>
        <v>0.35235128030376789</v>
      </c>
      <c r="J5001">
        <f>ROUNDDOWN($I5001*J$2,)-IF(MOD($I5001*J$2,1)=0,1,0)+1</f>
        <v>1</v>
      </c>
      <c r="K5001">
        <f>ROUNDDOWN($I5001*K$2,)-IF(MOD($I5001*K$2,1)=0,1,0)+1</f>
        <v>2</v>
      </c>
      <c r="L5001">
        <f>ROUNDDOWN($I5001*L$2,)-IF(MOD($I5001*L$2,1)=0,1,0)+1</f>
        <v>2</v>
      </c>
      <c r="M5001" s="3">
        <f>IF(L5000=4,H5001,0)</f>
        <v>0</v>
      </c>
      <c r="N5001" s="2">
        <f>IF(L5000=1,H5001,0)</f>
        <v>0</v>
      </c>
      <c r="O5001" s="2">
        <f>IF(OR(L5000=1,L5000=4),H5001,0)</f>
        <v>0</v>
      </c>
      <c r="P5001" s="2">
        <f>IF(OR(L5000=1,L5000=2),H5001,0)</f>
        <v>0</v>
      </c>
      <c r="Q5001" s="2"/>
    </row>
    <row r="5002" spans="1:17" x14ac:dyDescent="0.3">
      <c r="A5002" s="1">
        <v>37629</v>
      </c>
      <c r="B5002">
        <v>7.06</v>
      </c>
      <c r="C5002">
        <v>7.1</v>
      </c>
      <c r="D5002">
        <v>6.63</v>
      </c>
      <c r="E5002">
        <v>6.69</v>
      </c>
      <c r="F5002">
        <v>6.69</v>
      </c>
      <c r="G5002">
        <v>13952300</v>
      </c>
      <c r="H5002" s="3">
        <f>(F5002-B5002)/B5002</f>
        <v>-5.2407932011331336E-2</v>
      </c>
      <c r="I5002" s="3">
        <f>_xlfn.RANK.AVG(H5002,$H$3:$H$10273,1)/10271</f>
        <v>3.8555155291597705E-2</v>
      </c>
      <c r="J5002">
        <f>ROUNDDOWN($I5002*J$2,)-IF(MOD($I5002*J$2,1)=0,1,0)+1</f>
        <v>1</v>
      </c>
      <c r="K5002">
        <f>ROUNDDOWN($I5002*K$2,)-IF(MOD($I5002*K$2,1)=0,1,0)+1</f>
        <v>1</v>
      </c>
      <c r="L5002">
        <f>ROUNDDOWN($I5002*L$2,)-IF(MOD($I5002*L$2,1)=0,1,0)+1</f>
        <v>1</v>
      </c>
      <c r="M5002" s="3">
        <f>IF(L5001=4,H5002,0)</f>
        <v>0</v>
      </c>
      <c r="N5002" s="2">
        <f>IF(L5001=1,H5002,0)</f>
        <v>0</v>
      </c>
      <c r="O5002" s="2">
        <f>IF(OR(L5001=1,L5001=4),H5002,0)</f>
        <v>0</v>
      </c>
      <c r="P5002" s="2">
        <f>IF(OR(L5001=1,L5001=2),H5002,0)</f>
        <v>-5.2407932011331336E-2</v>
      </c>
      <c r="Q5002" s="2"/>
    </row>
    <row r="5003" spans="1:17" x14ac:dyDescent="0.3">
      <c r="A5003" s="1">
        <v>37630</v>
      </c>
      <c r="B5003">
        <v>6.92</v>
      </c>
      <c r="C5003">
        <v>7.01</v>
      </c>
      <c r="D5003">
        <v>6.85</v>
      </c>
      <c r="E5003">
        <v>6.91</v>
      </c>
      <c r="F5003">
        <v>6.91</v>
      </c>
      <c r="G5003">
        <v>9901000</v>
      </c>
      <c r="H5003" s="3">
        <f>(F5003-B5003)/B5003</f>
        <v>-1.4450867052022813E-3</v>
      </c>
      <c r="I5003" s="3">
        <f>_xlfn.RANK.AVG(H5003,$H$3:$H$10273,1)/10271</f>
        <v>0.48690487781131342</v>
      </c>
      <c r="J5003">
        <f>ROUNDDOWN($I5003*J$2,)-IF(MOD($I5003*J$2,1)=0,1,0)+1</f>
        <v>1</v>
      </c>
      <c r="K5003">
        <f>ROUNDDOWN($I5003*K$2,)-IF(MOD($I5003*K$2,1)=0,1,0)+1</f>
        <v>2</v>
      </c>
      <c r="L5003">
        <f>ROUNDDOWN($I5003*L$2,)-IF(MOD($I5003*L$2,1)=0,1,0)+1</f>
        <v>2</v>
      </c>
      <c r="M5003" s="3">
        <f>IF(L5002=4,H5003,0)</f>
        <v>0</v>
      </c>
      <c r="N5003" s="2">
        <f>IF(L5002=1,H5003,0)</f>
        <v>-1.4450867052022813E-3</v>
      </c>
      <c r="O5003" s="2">
        <f>IF(OR(L5002=1,L5002=4),H5003,0)</f>
        <v>-1.4450867052022813E-3</v>
      </c>
      <c r="P5003" s="2">
        <f>IF(OR(L5002=1,L5002=2),H5003,0)</f>
        <v>-1.4450867052022813E-3</v>
      </c>
      <c r="Q5003" s="2"/>
    </row>
    <row r="5004" spans="1:17" x14ac:dyDescent="0.3">
      <c r="A5004" s="1">
        <v>37631</v>
      </c>
      <c r="B5004">
        <v>6.91</v>
      </c>
      <c r="C5004">
        <v>7.55</v>
      </c>
      <c r="D5004">
        <v>6.81</v>
      </c>
      <c r="E5004">
        <v>7.41</v>
      </c>
      <c r="F5004">
        <v>7.41</v>
      </c>
      <c r="G5004">
        <v>15492500</v>
      </c>
      <c r="H5004" s="3">
        <f>(F5004-B5004)/B5004</f>
        <v>7.2358900144717797E-2</v>
      </c>
      <c r="I5004" s="3">
        <f>_xlfn.RANK.AVG(H5004,$H$3:$H$10273,1)/10271</f>
        <v>0.97945672281180018</v>
      </c>
      <c r="J5004">
        <f>ROUNDDOWN($I5004*J$2,)-IF(MOD($I5004*J$2,1)=0,1,0)+1</f>
        <v>2</v>
      </c>
      <c r="K5004">
        <f>ROUNDDOWN($I5004*K$2,)-IF(MOD($I5004*K$2,1)=0,1,0)+1</f>
        <v>3</v>
      </c>
      <c r="L5004">
        <f>ROUNDDOWN($I5004*L$2,)-IF(MOD($I5004*L$2,1)=0,1,0)+1</f>
        <v>4</v>
      </c>
      <c r="M5004" s="3">
        <f>IF(L5003=4,H5004,0)</f>
        <v>0</v>
      </c>
      <c r="N5004" s="2">
        <f>IF(L5003=1,H5004,0)</f>
        <v>0</v>
      </c>
      <c r="O5004" s="2">
        <f>IF(OR(L5003=1,L5003=4),H5004,0)</f>
        <v>0</v>
      </c>
      <c r="P5004" s="2">
        <f>IF(OR(L5003=1,L5003=2),H5004,0)</f>
        <v>7.2358900144717797E-2</v>
      </c>
      <c r="Q5004" s="2"/>
    </row>
    <row r="5005" spans="1:17" x14ac:dyDescent="0.3">
      <c r="A5005" s="1">
        <v>37634</v>
      </c>
      <c r="B5005">
        <v>7.68</v>
      </c>
      <c r="C5005">
        <v>7.79</v>
      </c>
      <c r="D5005">
        <v>7.2</v>
      </c>
      <c r="E5005">
        <v>7.45</v>
      </c>
      <c r="F5005">
        <v>7.45</v>
      </c>
      <c r="G5005">
        <v>8910500</v>
      </c>
      <c r="H5005" s="3">
        <f>(F5005-B5005)/B5005</f>
        <v>-2.9947916666666609E-2</v>
      </c>
      <c r="I5005" s="3">
        <f>_xlfn.RANK.AVG(H5005,$H$3:$H$10273,1)/10271</f>
        <v>0.13640346606951612</v>
      </c>
      <c r="J5005">
        <f>ROUNDDOWN($I5005*J$2,)-IF(MOD($I5005*J$2,1)=0,1,0)+1</f>
        <v>1</v>
      </c>
      <c r="K5005">
        <f>ROUNDDOWN($I5005*K$2,)-IF(MOD($I5005*K$2,1)=0,1,0)+1</f>
        <v>1</v>
      </c>
      <c r="L5005">
        <f>ROUNDDOWN($I5005*L$2,)-IF(MOD($I5005*L$2,1)=0,1,0)+1</f>
        <v>1</v>
      </c>
      <c r="M5005" s="3">
        <f>IF(L5004=4,H5005,0)</f>
        <v>-2.9947916666666609E-2</v>
      </c>
      <c r="N5005" s="2">
        <f>IF(L5004=1,H5005,0)</f>
        <v>0</v>
      </c>
      <c r="O5005" s="2">
        <f>IF(OR(L5004=1,L5004=4),H5005,0)</f>
        <v>-2.9947916666666609E-2</v>
      </c>
      <c r="P5005" s="2">
        <f>IF(OR(L5004=1,L5004=2),H5005,0)</f>
        <v>0</v>
      </c>
      <c r="Q5005" s="2"/>
    </row>
    <row r="5006" spans="1:17" x14ac:dyDescent="0.3">
      <c r="A5006" s="1">
        <v>37635</v>
      </c>
      <c r="B5006">
        <v>7.5</v>
      </c>
      <c r="C5006">
        <v>7.65</v>
      </c>
      <c r="D5006">
        <v>7.37</v>
      </c>
      <c r="E5006">
        <v>7.43</v>
      </c>
      <c r="F5006">
        <v>7.43</v>
      </c>
      <c r="G5006">
        <v>7821600</v>
      </c>
      <c r="H5006" s="3">
        <f>(F5006-B5006)/B5006</f>
        <v>-9.3333333333333705E-3</v>
      </c>
      <c r="I5006" s="3">
        <f>_xlfn.RANK.AVG(H5006,$H$3:$H$10273,1)/10271</f>
        <v>0.37688637912569373</v>
      </c>
      <c r="J5006">
        <f>ROUNDDOWN($I5006*J$2,)-IF(MOD($I5006*J$2,1)=0,1,0)+1</f>
        <v>1</v>
      </c>
      <c r="K5006">
        <f>ROUNDDOWN($I5006*K$2,)-IF(MOD($I5006*K$2,1)=0,1,0)+1</f>
        <v>2</v>
      </c>
      <c r="L5006">
        <f>ROUNDDOWN($I5006*L$2,)-IF(MOD($I5006*L$2,1)=0,1,0)+1</f>
        <v>2</v>
      </c>
      <c r="M5006" s="3">
        <f>IF(L5005=4,H5006,0)</f>
        <v>0</v>
      </c>
      <c r="N5006" s="2">
        <f>IF(L5005=1,H5006,0)</f>
        <v>-9.3333333333333705E-3</v>
      </c>
      <c r="O5006" s="2">
        <f>IF(OR(L5005=1,L5005=4),H5006,0)</f>
        <v>-9.3333333333333705E-3</v>
      </c>
      <c r="P5006" s="2">
        <f>IF(OR(L5005=1,L5005=2),H5006,0)</f>
        <v>-9.3333333333333705E-3</v>
      </c>
      <c r="Q5006" s="2"/>
    </row>
    <row r="5007" spans="1:17" x14ac:dyDescent="0.3">
      <c r="A5007" s="1">
        <v>37636</v>
      </c>
      <c r="B5007">
        <v>7.49</v>
      </c>
      <c r="C5007">
        <v>7.49</v>
      </c>
      <c r="D5007">
        <v>7.14</v>
      </c>
      <c r="E5007">
        <v>7.45</v>
      </c>
      <c r="F5007">
        <v>7.45</v>
      </c>
      <c r="G5007">
        <v>6423800</v>
      </c>
      <c r="H5007" s="3">
        <f>(F5007-B5007)/B5007</f>
        <v>-5.3404539385847839E-3</v>
      </c>
      <c r="I5007" s="3">
        <f>_xlfn.RANK.AVG(H5007,$H$3:$H$10273,1)/10271</f>
        <v>0.43525460033102908</v>
      </c>
      <c r="J5007">
        <f>ROUNDDOWN($I5007*J$2,)-IF(MOD($I5007*J$2,1)=0,1,0)+1</f>
        <v>1</v>
      </c>
      <c r="K5007">
        <f>ROUNDDOWN($I5007*K$2,)-IF(MOD($I5007*K$2,1)=0,1,0)+1</f>
        <v>2</v>
      </c>
      <c r="L5007">
        <f>ROUNDDOWN($I5007*L$2,)-IF(MOD($I5007*L$2,1)=0,1,0)+1</f>
        <v>2</v>
      </c>
      <c r="M5007" s="3">
        <f>IF(L5006=4,H5007,0)</f>
        <v>0</v>
      </c>
      <c r="N5007" s="2">
        <f>IF(L5006=1,H5007,0)</f>
        <v>0</v>
      </c>
      <c r="O5007" s="2">
        <f>IF(OR(L5006=1,L5006=4),H5007,0)</f>
        <v>0</v>
      </c>
      <c r="P5007" s="2">
        <f>IF(OR(L5006=1,L5006=2),H5007,0)</f>
        <v>-5.3404539385847839E-3</v>
      </c>
      <c r="Q5007" s="2"/>
    </row>
    <row r="5008" spans="1:17" x14ac:dyDescent="0.3">
      <c r="A5008" s="1">
        <v>37637</v>
      </c>
      <c r="B5008">
        <v>7.37</v>
      </c>
      <c r="C5008">
        <v>7.49</v>
      </c>
      <c r="D5008">
        <v>6.92</v>
      </c>
      <c r="E5008">
        <v>7.2</v>
      </c>
      <c r="F5008">
        <v>7.2</v>
      </c>
      <c r="G5008">
        <v>10022000</v>
      </c>
      <c r="H5008" s="3">
        <f>(F5008-B5008)/B5008</f>
        <v>-2.3066485753052906E-2</v>
      </c>
      <c r="I5008" s="3">
        <f>_xlfn.RANK.AVG(H5008,$H$3:$H$10273,1)/10271</f>
        <v>0.19335994547755816</v>
      </c>
      <c r="J5008">
        <f>ROUNDDOWN($I5008*J$2,)-IF(MOD($I5008*J$2,1)=0,1,0)+1</f>
        <v>1</v>
      </c>
      <c r="K5008">
        <f>ROUNDDOWN($I5008*K$2,)-IF(MOD($I5008*K$2,1)=0,1,0)+1</f>
        <v>1</v>
      </c>
      <c r="L5008">
        <f>ROUNDDOWN($I5008*L$2,)-IF(MOD($I5008*L$2,1)=0,1,0)+1</f>
        <v>1</v>
      </c>
      <c r="M5008" s="3">
        <f>IF(L5007=4,H5008,0)</f>
        <v>0</v>
      </c>
      <c r="N5008" s="2">
        <f>IF(L5007=1,H5008,0)</f>
        <v>0</v>
      </c>
      <c r="O5008" s="2">
        <f>IF(OR(L5007=1,L5007=4),H5008,0)</f>
        <v>0</v>
      </c>
      <c r="P5008" s="2">
        <f>IF(OR(L5007=1,L5007=2),H5008,0)</f>
        <v>-2.3066485753052906E-2</v>
      </c>
      <c r="Q5008" s="2"/>
    </row>
    <row r="5009" spans="1:17" x14ac:dyDescent="0.3">
      <c r="A5009" s="1">
        <v>37638</v>
      </c>
      <c r="B5009">
        <v>6.35</v>
      </c>
      <c r="C5009">
        <v>6.4</v>
      </c>
      <c r="D5009">
        <v>5.85</v>
      </c>
      <c r="E5009">
        <v>6.03</v>
      </c>
      <c r="F5009">
        <v>6.03</v>
      </c>
      <c r="G5009">
        <v>23198900</v>
      </c>
      <c r="H5009" s="3">
        <f>(F5009-B5009)/B5009</f>
        <v>-5.0393700787401484E-2</v>
      </c>
      <c r="I5009" s="3">
        <f>_xlfn.RANK.AVG(H5009,$H$3:$H$10273,1)/10271</f>
        <v>4.3812676467724659E-2</v>
      </c>
      <c r="J5009">
        <f>ROUNDDOWN($I5009*J$2,)-IF(MOD($I5009*J$2,1)=0,1,0)+1</f>
        <v>1</v>
      </c>
      <c r="K5009">
        <f>ROUNDDOWN($I5009*K$2,)-IF(MOD($I5009*K$2,1)=0,1,0)+1</f>
        <v>1</v>
      </c>
      <c r="L5009">
        <f>ROUNDDOWN($I5009*L$2,)-IF(MOD($I5009*L$2,1)=0,1,0)+1</f>
        <v>1</v>
      </c>
      <c r="M5009" s="3">
        <f>IF(L5008=4,H5009,0)</f>
        <v>0</v>
      </c>
      <c r="N5009" s="2">
        <f>IF(L5008=1,H5009,0)</f>
        <v>-5.0393700787401484E-2</v>
      </c>
      <c r="O5009" s="2">
        <f>IF(OR(L5008=1,L5008=4),H5009,0)</f>
        <v>-5.0393700787401484E-2</v>
      </c>
      <c r="P5009" s="2">
        <f>IF(OR(L5008=1,L5008=2),H5009,0)</f>
        <v>-5.0393700787401484E-2</v>
      </c>
      <c r="Q5009" s="2"/>
    </row>
    <row r="5010" spans="1:17" x14ac:dyDescent="0.3">
      <c r="A5010" s="1">
        <v>37642</v>
      </c>
      <c r="B5010">
        <v>6.12</v>
      </c>
      <c r="C5010">
        <v>6.19</v>
      </c>
      <c r="D5010">
        <v>5.95</v>
      </c>
      <c r="E5010">
        <v>6</v>
      </c>
      <c r="F5010">
        <v>6</v>
      </c>
      <c r="G5010">
        <v>8814300</v>
      </c>
      <c r="H5010" s="3">
        <f>(F5010-B5010)/B5010</f>
        <v>-1.9607843137254919E-2</v>
      </c>
      <c r="I5010" s="3">
        <f>_xlfn.RANK.AVG(H5010,$H$3:$H$10273,1)/10271</f>
        <v>0.23128225099795541</v>
      </c>
      <c r="J5010">
        <f>ROUNDDOWN($I5010*J$2,)-IF(MOD($I5010*J$2,1)=0,1,0)+1</f>
        <v>1</v>
      </c>
      <c r="K5010">
        <f>ROUNDDOWN($I5010*K$2,)-IF(MOD($I5010*K$2,1)=0,1,0)+1</f>
        <v>1</v>
      </c>
      <c r="L5010">
        <f>ROUNDDOWN($I5010*L$2,)-IF(MOD($I5010*L$2,1)=0,1,0)+1</f>
        <v>1</v>
      </c>
      <c r="M5010" s="3">
        <f>IF(L5009=4,H5010,0)</f>
        <v>0</v>
      </c>
      <c r="N5010" s="2">
        <f>IF(L5009=1,H5010,0)</f>
        <v>-1.9607843137254919E-2</v>
      </c>
      <c r="O5010" s="2">
        <f>IF(OR(L5009=1,L5009=4),H5010,0)</f>
        <v>-1.9607843137254919E-2</v>
      </c>
      <c r="P5010" s="2">
        <f>IF(OR(L5009=1,L5009=2),H5010,0)</f>
        <v>-1.9607843137254919E-2</v>
      </c>
      <c r="Q5010" s="2"/>
    </row>
    <row r="5011" spans="1:17" x14ac:dyDescent="0.3">
      <c r="A5011" s="1">
        <v>37643</v>
      </c>
      <c r="B5011">
        <v>6</v>
      </c>
      <c r="C5011">
        <v>6.04</v>
      </c>
      <c r="D5011">
        <v>5.71</v>
      </c>
      <c r="E5011">
        <v>5.72</v>
      </c>
      <c r="F5011">
        <v>5.72</v>
      </c>
      <c r="G5011">
        <v>8840100</v>
      </c>
      <c r="H5011" s="3">
        <f>(F5011-B5011)/B5011</f>
        <v>-4.666666666666671E-2</v>
      </c>
      <c r="I5011" s="3">
        <f>_xlfn.RANK.AVG(H5011,$H$3:$H$10273,1)/10271</f>
        <v>5.4619803329763413E-2</v>
      </c>
      <c r="J5011">
        <f>ROUNDDOWN($I5011*J$2,)-IF(MOD($I5011*J$2,1)=0,1,0)+1</f>
        <v>1</v>
      </c>
      <c r="K5011">
        <f>ROUNDDOWN($I5011*K$2,)-IF(MOD($I5011*K$2,1)=0,1,0)+1</f>
        <v>1</v>
      </c>
      <c r="L5011">
        <f>ROUNDDOWN($I5011*L$2,)-IF(MOD($I5011*L$2,1)=0,1,0)+1</f>
        <v>1</v>
      </c>
      <c r="M5011" s="3">
        <f>IF(L5010=4,H5011,0)</f>
        <v>0</v>
      </c>
      <c r="N5011" s="2">
        <f>IF(L5010=1,H5011,0)</f>
        <v>-4.666666666666671E-2</v>
      </c>
      <c r="O5011" s="2">
        <f>IF(OR(L5010=1,L5010=4),H5011,0)</f>
        <v>-4.666666666666671E-2</v>
      </c>
      <c r="P5011" s="2">
        <f>IF(OR(L5010=1,L5010=2),H5011,0)</f>
        <v>-4.666666666666671E-2</v>
      </c>
      <c r="Q5011" s="2"/>
    </row>
    <row r="5012" spans="1:17" x14ac:dyDescent="0.3">
      <c r="A5012" s="1">
        <v>37644</v>
      </c>
      <c r="B5012">
        <v>5.8</v>
      </c>
      <c r="C5012">
        <v>5.94</v>
      </c>
      <c r="D5012">
        <v>5.5</v>
      </c>
      <c r="E5012">
        <v>5.65</v>
      </c>
      <c r="F5012">
        <v>5.65</v>
      </c>
      <c r="G5012">
        <v>8632800</v>
      </c>
      <c r="H5012" s="3">
        <f>(F5012-B5012)/B5012</f>
        <v>-2.5862068965517151E-2</v>
      </c>
      <c r="I5012" s="3">
        <f>_xlfn.RANK.AVG(H5012,$H$3:$H$10273,1)/10271</f>
        <v>0.16765650861649303</v>
      </c>
      <c r="J5012">
        <f>ROUNDDOWN($I5012*J$2,)-IF(MOD($I5012*J$2,1)=0,1,0)+1</f>
        <v>1</v>
      </c>
      <c r="K5012">
        <f>ROUNDDOWN($I5012*K$2,)-IF(MOD($I5012*K$2,1)=0,1,0)+1</f>
        <v>1</v>
      </c>
      <c r="L5012">
        <f>ROUNDDOWN($I5012*L$2,)-IF(MOD($I5012*L$2,1)=0,1,0)+1</f>
        <v>1</v>
      </c>
      <c r="M5012" s="3">
        <f>IF(L5011=4,H5012,0)</f>
        <v>0</v>
      </c>
      <c r="N5012" s="2">
        <f>IF(L5011=1,H5012,0)</f>
        <v>-2.5862068965517151E-2</v>
      </c>
      <c r="O5012" s="2">
        <f>IF(OR(L5011=1,L5011=4),H5012,0)</f>
        <v>-2.5862068965517151E-2</v>
      </c>
      <c r="P5012" s="2">
        <f>IF(OR(L5011=1,L5011=2),H5012,0)</f>
        <v>-2.5862068965517151E-2</v>
      </c>
      <c r="Q5012" s="2"/>
    </row>
    <row r="5013" spans="1:17" x14ac:dyDescent="0.3">
      <c r="A5013" s="1">
        <v>37645</v>
      </c>
      <c r="B5013">
        <v>5.65</v>
      </c>
      <c r="C5013">
        <v>5.65</v>
      </c>
      <c r="D5013">
        <v>5.34</v>
      </c>
      <c r="E5013">
        <v>5.43</v>
      </c>
      <c r="F5013">
        <v>5.43</v>
      </c>
      <c r="G5013">
        <v>6597600</v>
      </c>
      <c r="H5013" s="3">
        <f>(F5013-B5013)/B5013</f>
        <v>-3.8938053097345243E-2</v>
      </c>
      <c r="I5013" s="3">
        <f>_xlfn.RANK.AVG(H5013,$H$3:$H$10273,1)/10271</f>
        <v>8.1881024243014314E-2</v>
      </c>
      <c r="J5013">
        <f>ROUNDDOWN($I5013*J$2,)-IF(MOD($I5013*J$2,1)=0,1,0)+1</f>
        <v>1</v>
      </c>
      <c r="K5013">
        <f>ROUNDDOWN($I5013*K$2,)-IF(MOD($I5013*K$2,1)=0,1,0)+1</f>
        <v>1</v>
      </c>
      <c r="L5013">
        <f>ROUNDDOWN($I5013*L$2,)-IF(MOD($I5013*L$2,1)=0,1,0)+1</f>
        <v>1</v>
      </c>
      <c r="M5013" s="3">
        <f>IF(L5012=4,H5013,0)</f>
        <v>0</v>
      </c>
      <c r="N5013" s="2">
        <f>IF(L5012=1,H5013,0)</f>
        <v>-3.8938053097345243E-2</v>
      </c>
      <c r="O5013" s="2">
        <f>IF(OR(L5012=1,L5012=4),H5013,0)</f>
        <v>-3.8938053097345243E-2</v>
      </c>
      <c r="P5013" s="2">
        <f>IF(OR(L5012=1,L5012=2),H5013,0)</f>
        <v>-3.8938053097345243E-2</v>
      </c>
      <c r="Q5013" s="2"/>
    </row>
    <row r="5014" spans="1:17" x14ac:dyDescent="0.3">
      <c r="A5014" s="1">
        <v>37648</v>
      </c>
      <c r="B5014">
        <v>5.37</v>
      </c>
      <c r="C5014">
        <v>5.6</v>
      </c>
      <c r="D5014">
        <v>5.25</v>
      </c>
      <c r="E5014">
        <v>5.28</v>
      </c>
      <c r="F5014">
        <v>5.28</v>
      </c>
      <c r="G5014">
        <v>5188700</v>
      </c>
      <c r="H5014" s="3">
        <f>(F5014-B5014)/B5014</f>
        <v>-1.6759776536312821E-2</v>
      </c>
      <c r="I5014" s="3">
        <f>_xlfn.RANK.AVG(H5014,$H$3:$H$10273,1)/10271</f>
        <v>0.26375231233570245</v>
      </c>
      <c r="J5014">
        <f>ROUNDDOWN($I5014*J$2,)-IF(MOD($I5014*J$2,1)=0,1,0)+1</f>
        <v>1</v>
      </c>
      <c r="K5014">
        <f>ROUNDDOWN($I5014*K$2,)-IF(MOD($I5014*K$2,1)=0,1,0)+1</f>
        <v>1</v>
      </c>
      <c r="L5014">
        <f>ROUNDDOWN($I5014*L$2,)-IF(MOD($I5014*L$2,1)=0,1,0)+1</f>
        <v>2</v>
      </c>
      <c r="M5014" s="3">
        <f>IF(L5013=4,H5014,0)</f>
        <v>0</v>
      </c>
      <c r="N5014" s="2">
        <f>IF(L5013=1,H5014,0)</f>
        <v>-1.6759776536312821E-2</v>
      </c>
      <c r="O5014" s="2">
        <f>IF(OR(L5013=1,L5013=4),H5014,0)</f>
        <v>-1.6759776536312821E-2</v>
      </c>
      <c r="P5014" s="2">
        <f>IF(OR(L5013=1,L5013=2),H5014,0)</f>
        <v>-1.6759776536312821E-2</v>
      </c>
      <c r="Q5014" s="2"/>
    </row>
    <row r="5015" spans="1:17" x14ac:dyDescent="0.3">
      <c r="A5015" s="1">
        <v>37649</v>
      </c>
      <c r="B5015">
        <v>5.29</v>
      </c>
      <c r="C5015">
        <v>5.42</v>
      </c>
      <c r="D5015">
        <v>5.2</v>
      </c>
      <c r="E5015">
        <v>5.3</v>
      </c>
      <c r="F5015">
        <v>5.3</v>
      </c>
      <c r="G5015">
        <v>6159100</v>
      </c>
      <c r="H5015" s="3">
        <f>(F5015-B5015)/B5015</f>
        <v>1.8903591682419257E-3</v>
      </c>
      <c r="I5015" s="3">
        <f>_xlfn.RANK.AVG(H5015,$H$3:$H$10273,1)/10271</f>
        <v>0.56771492551845004</v>
      </c>
      <c r="J5015">
        <f>ROUNDDOWN($I5015*J$2,)-IF(MOD($I5015*J$2,1)=0,1,0)+1</f>
        <v>2</v>
      </c>
      <c r="K5015">
        <f>ROUNDDOWN($I5015*K$2,)-IF(MOD($I5015*K$2,1)=0,1,0)+1</f>
        <v>2</v>
      </c>
      <c r="L5015">
        <f>ROUNDDOWN($I5015*L$2,)-IF(MOD($I5015*L$2,1)=0,1,0)+1</f>
        <v>3</v>
      </c>
      <c r="M5015" s="3">
        <f>IF(L5014=4,H5015,0)</f>
        <v>0</v>
      </c>
      <c r="N5015" s="2">
        <f>IF(L5014=1,H5015,0)</f>
        <v>0</v>
      </c>
      <c r="O5015" s="2">
        <f>IF(OR(L5014=1,L5014=4),H5015,0)</f>
        <v>0</v>
      </c>
      <c r="P5015" s="2">
        <f>IF(OR(L5014=1,L5014=2),H5015,0)</f>
        <v>1.8903591682419257E-3</v>
      </c>
      <c r="Q5015" s="2"/>
    </row>
    <row r="5016" spans="1:17" x14ac:dyDescent="0.3">
      <c r="A5016" s="1">
        <v>37650</v>
      </c>
      <c r="B5016">
        <v>5.3</v>
      </c>
      <c r="C5016">
        <v>5.65</v>
      </c>
      <c r="D5016">
        <v>5.21</v>
      </c>
      <c r="E5016">
        <v>5.61</v>
      </c>
      <c r="F5016">
        <v>5.61</v>
      </c>
      <c r="G5016">
        <v>6044500</v>
      </c>
      <c r="H5016" s="3">
        <f>(F5016-B5016)/B5016</f>
        <v>5.8490566037735947E-2</v>
      </c>
      <c r="I5016" s="3">
        <f>_xlfn.RANK.AVG(H5016,$H$3:$H$10273,1)/10271</f>
        <v>0.96358679778015777</v>
      </c>
      <c r="J5016">
        <f>ROUNDDOWN($I5016*J$2,)-IF(MOD($I5016*J$2,1)=0,1,0)+1</f>
        <v>2</v>
      </c>
      <c r="K5016">
        <f>ROUNDDOWN($I5016*K$2,)-IF(MOD($I5016*K$2,1)=0,1,0)+1</f>
        <v>3</v>
      </c>
      <c r="L5016">
        <f>ROUNDDOWN($I5016*L$2,)-IF(MOD($I5016*L$2,1)=0,1,0)+1</f>
        <v>4</v>
      </c>
      <c r="M5016" s="3">
        <f>IF(L5015=4,H5016,0)</f>
        <v>0</v>
      </c>
      <c r="N5016" s="2">
        <f>IF(L5015=1,H5016,0)</f>
        <v>0</v>
      </c>
      <c r="O5016" s="2">
        <f>IF(OR(L5015=1,L5015=4),H5016,0)</f>
        <v>0</v>
      </c>
      <c r="P5016" s="2">
        <f>IF(OR(L5015=1,L5015=2),H5016,0)</f>
        <v>0</v>
      </c>
      <c r="Q5016" s="2"/>
    </row>
    <row r="5017" spans="1:17" x14ac:dyDescent="0.3">
      <c r="A5017" s="1">
        <v>37651</v>
      </c>
      <c r="B5017">
        <v>5.61</v>
      </c>
      <c r="C5017">
        <v>5.65</v>
      </c>
      <c r="D5017">
        <v>5.16</v>
      </c>
      <c r="E5017">
        <v>5.17</v>
      </c>
      <c r="F5017">
        <v>5.17</v>
      </c>
      <c r="G5017">
        <v>7525400</v>
      </c>
      <c r="H5017" s="3">
        <f>(F5017-B5017)/B5017</f>
        <v>-7.8431372549019676E-2</v>
      </c>
      <c r="I5017" s="3">
        <f>_xlfn.RANK.AVG(H5017,$H$3:$H$10273,1)/10271</f>
        <v>1.0125596339207477E-2</v>
      </c>
      <c r="J5017">
        <f>ROUNDDOWN($I5017*J$2,)-IF(MOD($I5017*J$2,1)=0,1,0)+1</f>
        <v>1</v>
      </c>
      <c r="K5017">
        <f>ROUNDDOWN($I5017*K$2,)-IF(MOD($I5017*K$2,1)=0,1,0)+1</f>
        <v>1</v>
      </c>
      <c r="L5017">
        <f>ROUNDDOWN($I5017*L$2,)-IF(MOD($I5017*L$2,1)=0,1,0)+1</f>
        <v>1</v>
      </c>
      <c r="M5017" s="3">
        <f>IF(L5016=4,H5017,0)</f>
        <v>-7.8431372549019676E-2</v>
      </c>
      <c r="N5017" s="2">
        <f>IF(L5016=1,H5017,0)</f>
        <v>0</v>
      </c>
      <c r="O5017" s="2">
        <f>IF(OR(L5016=1,L5016=4),H5017,0)</f>
        <v>-7.8431372549019676E-2</v>
      </c>
      <c r="P5017" s="2">
        <f>IF(OR(L5016=1,L5016=2),H5017,0)</f>
        <v>0</v>
      </c>
      <c r="Q5017" s="2"/>
    </row>
    <row r="5018" spans="1:17" x14ac:dyDescent="0.3">
      <c r="A5018" s="1">
        <v>37652</v>
      </c>
      <c r="B5018">
        <v>5.05</v>
      </c>
      <c r="C5018">
        <v>5.27</v>
      </c>
      <c r="D5018">
        <v>4.99</v>
      </c>
      <c r="E5018">
        <v>5.24</v>
      </c>
      <c r="F5018">
        <v>5.24</v>
      </c>
      <c r="G5018">
        <v>10069200</v>
      </c>
      <c r="H5018" s="3">
        <f>(F5018-B5018)/B5018</f>
        <v>3.7623762376237706E-2</v>
      </c>
      <c r="I5018" s="3">
        <f>_xlfn.RANK.AVG(H5018,$H$3:$H$10273,1)/10271</f>
        <v>0.90896699445039431</v>
      </c>
      <c r="J5018">
        <f>ROUNDDOWN($I5018*J$2,)-IF(MOD($I5018*J$2,1)=0,1,0)+1</f>
        <v>2</v>
      </c>
      <c r="K5018">
        <f>ROUNDDOWN($I5018*K$2,)-IF(MOD($I5018*K$2,1)=0,1,0)+1</f>
        <v>3</v>
      </c>
      <c r="L5018">
        <f>ROUNDDOWN($I5018*L$2,)-IF(MOD($I5018*L$2,1)=0,1,0)+1</f>
        <v>4</v>
      </c>
      <c r="M5018" s="3">
        <f>IF(L5017=4,H5018,0)</f>
        <v>0</v>
      </c>
      <c r="N5018" s="2">
        <f>IF(L5017=1,H5018,0)</f>
        <v>3.7623762376237706E-2</v>
      </c>
      <c r="O5018" s="2">
        <f>IF(OR(L5017=1,L5017=4),H5018,0)</f>
        <v>3.7623762376237706E-2</v>
      </c>
      <c r="P5018" s="2">
        <f>IF(OR(L5017=1,L5017=2),H5018,0)</f>
        <v>3.7623762376237706E-2</v>
      </c>
      <c r="Q5018" s="2"/>
    </row>
    <row r="5019" spans="1:17" x14ac:dyDescent="0.3">
      <c r="A5019" s="1">
        <v>37655</v>
      </c>
      <c r="B5019">
        <v>5.24</v>
      </c>
      <c r="C5019">
        <v>5.24</v>
      </c>
      <c r="D5019">
        <v>5.01</v>
      </c>
      <c r="E5019">
        <v>5.05</v>
      </c>
      <c r="F5019">
        <v>5.05</v>
      </c>
      <c r="G5019">
        <v>7192400</v>
      </c>
      <c r="H5019" s="3">
        <f>(F5019-B5019)/B5019</f>
        <v>-3.6259541984732899E-2</v>
      </c>
      <c r="I5019" s="3">
        <f>_xlfn.RANK.AVG(H5019,$H$3:$H$10273,1)/10271</f>
        <v>9.512218868659332E-2</v>
      </c>
      <c r="J5019">
        <f>ROUNDDOWN($I5019*J$2,)-IF(MOD($I5019*J$2,1)=0,1,0)+1</f>
        <v>1</v>
      </c>
      <c r="K5019">
        <f>ROUNDDOWN($I5019*K$2,)-IF(MOD($I5019*K$2,1)=0,1,0)+1</f>
        <v>1</v>
      </c>
      <c r="L5019">
        <f>ROUNDDOWN($I5019*L$2,)-IF(MOD($I5019*L$2,1)=0,1,0)+1</f>
        <v>1</v>
      </c>
      <c r="M5019" s="3">
        <f>IF(L5018=4,H5019,0)</f>
        <v>-3.6259541984732899E-2</v>
      </c>
      <c r="N5019" s="2">
        <f>IF(L5018=1,H5019,0)</f>
        <v>0</v>
      </c>
      <c r="O5019" s="2">
        <f>IF(OR(L5018=1,L5018=4),H5019,0)</f>
        <v>-3.6259541984732899E-2</v>
      </c>
      <c r="P5019" s="2">
        <f>IF(OR(L5018=1,L5018=2),H5019,0)</f>
        <v>0</v>
      </c>
      <c r="Q5019" s="2"/>
    </row>
    <row r="5020" spans="1:17" x14ac:dyDescent="0.3">
      <c r="A5020" s="1">
        <v>37656</v>
      </c>
      <c r="B5020">
        <v>5.04</v>
      </c>
      <c r="C5020">
        <v>5.0999999999999996</v>
      </c>
      <c r="D5020">
        <v>4.88</v>
      </c>
      <c r="E5020">
        <v>5.0599999999999996</v>
      </c>
      <c r="F5020">
        <v>5.0599999999999996</v>
      </c>
      <c r="G5020">
        <v>6144700</v>
      </c>
      <c r="H5020" s="3">
        <f>(F5020-B5020)/B5020</f>
        <v>3.9682539682538839E-3</v>
      </c>
      <c r="I5020" s="3">
        <f>_xlfn.RANK.AVG(H5020,$H$3:$H$10273,1)/10271</f>
        <v>0.59069224028819001</v>
      </c>
      <c r="J5020">
        <f>ROUNDDOWN($I5020*J$2,)-IF(MOD($I5020*J$2,1)=0,1,0)+1</f>
        <v>2</v>
      </c>
      <c r="K5020">
        <f>ROUNDDOWN($I5020*K$2,)-IF(MOD($I5020*K$2,1)=0,1,0)+1</f>
        <v>2</v>
      </c>
      <c r="L5020">
        <f>ROUNDDOWN($I5020*L$2,)-IF(MOD($I5020*L$2,1)=0,1,0)+1</f>
        <v>3</v>
      </c>
      <c r="M5020" s="3">
        <f>IF(L5019=4,H5020,0)</f>
        <v>0</v>
      </c>
      <c r="N5020" s="2">
        <f>IF(L5019=1,H5020,0)</f>
        <v>3.9682539682538839E-3</v>
      </c>
      <c r="O5020" s="2">
        <f>IF(OR(L5019=1,L5019=4),H5020,0)</f>
        <v>3.9682539682538839E-3</v>
      </c>
      <c r="P5020" s="2">
        <f>IF(OR(L5019=1,L5019=2),H5020,0)</f>
        <v>3.9682539682538839E-3</v>
      </c>
      <c r="Q5020" s="2"/>
    </row>
    <row r="5021" spans="1:17" x14ac:dyDescent="0.3">
      <c r="A5021" s="1">
        <v>37657</v>
      </c>
      <c r="B5021">
        <v>5.07</v>
      </c>
      <c r="C5021">
        <v>5.25</v>
      </c>
      <c r="D5021">
        <v>5.01</v>
      </c>
      <c r="E5021">
        <v>5.03</v>
      </c>
      <c r="F5021">
        <v>5.03</v>
      </c>
      <c r="G5021">
        <v>4906800</v>
      </c>
      <c r="H5021" s="3">
        <f>(F5021-B5021)/B5021</f>
        <v>-7.88954635108482E-3</v>
      </c>
      <c r="I5021" s="3">
        <f>_xlfn.RANK.AVG(H5021,$H$3:$H$10273,1)/10271</f>
        <v>0.39811118683672475</v>
      </c>
      <c r="J5021">
        <f>ROUNDDOWN($I5021*J$2,)-IF(MOD($I5021*J$2,1)=0,1,0)+1</f>
        <v>1</v>
      </c>
      <c r="K5021">
        <f>ROUNDDOWN($I5021*K$2,)-IF(MOD($I5021*K$2,1)=0,1,0)+1</f>
        <v>2</v>
      </c>
      <c r="L5021">
        <f>ROUNDDOWN($I5021*L$2,)-IF(MOD($I5021*L$2,1)=0,1,0)+1</f>
        <v>2</v>
      </c>
      <c r="M5021" s="3">
        <f>IF(L5020=4,H5021,0)</f>
        <v>0</v>
      </c>
      <c r="N5021" s="2">
        <f>IF(L5020=1,H5021,0)</f>
        <v>0</v>
      </c>
      <c r="O5021" s="2">
        <f>IF(OR(L5020=1,L5020=4),H5021,0)</f>
        <v>0</v>
      </c>
      <c r="P5021" s="2">
        <f>IF(OR(L5020=1,L5020=2),H5021,0)</f>
        <v>0</v>
      </c>
      <c r="Q5021" s="2"/>
    </row>
    <row r="5022" spans="1:17" x14ac:dyDescent="0.3">
      <c r="A5022" s="1">
        <v>37658</v>
      </c>
      <c r="B5022">
        <v>5.03</v>
      </c>
      <c r="C5022">
        <v>5.2</v>
      </c>
      <c r="D5022">
        <v>4.9800000000000004</v>
      </c>
      <c r="E5022">
        <v>5.07</v>
      </c>
      <c r="F5022">
        <v>5.07</v>
      </c>
      <c r="G5022">
        <v>3548900</v>
      </c>
      <c r="H5022" s="3">
        <f>(F5022-B5022)/B5022</f>
        <v>7.9522862823061691E-3</v>
      </c>
      <c r="I5022" s="3">
        <f>_xlfn.RANK.AVG(H5022,$H$3:$H$10273,1)/10271</f>
        <v>0.64862233472884823</v>
      </c>
      <c r="J5022">
        <f>ROUNDDOWN($I5022*J$2,)-IF(MOD($I5022*J$2,1)=0,1,0)+1</f>
        <v>2</v>
      </c>
      <c r="K5022">
        <f>ROUNDDOWN($I5022*K$2,)-IF(MOD($I5022*K$2,1)=0,1,0)+1</f>
        <v>2</v>
      </c>
      <c r="L5022">
        <f>ROUNDDOWN($I5022*L$2,)-IF(MOD($I5022*L$2,1)=0,1,0)+1</f>
        <v>3</v>
      </c>
      <c r="M5022" s="3">
        <f>IF(L5021=4,H5022,0)</f>
        <v>0</v>
      </c>
      <c r="N5022" s="2">
        <f>IF(L5021=1,H5022,0)</f>
        <v>0</v>
      </c>
      <c r="O5022" s="2">
        <f>IF(OR(L5021=1,L5021=4),H5022,0)</f>
        <v>0</v>
      </c>
      <c r="P5022" s="2">
        <f>IF(OR(L5021=1,L5021=2),H5022,0)</f>
        <v>7.9522862823061691E-3</v>
      </c>
      <c r="Q5022" s="2"/>
    </row>
    <row r="5023" spans="1:17" x14ac:dyDescent="0.3">
      <c r="A5023" s="1">
        <v>37659</v>
      </c>
      <c r="B5023">
        <v>5.14</v>
      </c>
      <c r="C5023">
        <v>5.2</v>
      </c>
      <c r="D5023">
        <v>5.01</v>
      </c>
      <c r="E5023">
        <v>5.04</v>
      </c>
      <c r="F5023">
        <v>5.04</v>
      </c>
      <c r="G5023">
        <v>3788100</v>
      </c>
      <c r="H5023" s="3">
        <f>(F5023-B5023)/B5023</f>
        <v>-1.9455252918287869E-2</v>
      </c>
      <c r="I5023" s="3">
        <f>_xlfn.RANK.AVG(H5023,$H$3:$H$10273,1)/10271</f>
        <v>0.23391101158601887</v>
      </c>
      <c r="J5023">
        <f>ROUNDDOWN($I5023*J$2,)-IF(MOD($I5023*J$2,1)=0,1,0)+1</f>
        <v>1</v>
      </c>
      <c r="K5023">
        <f>ROUNDDOWN($I5023*K$2,)-IF(MOD($I5023*K$2,1)=0,1,0)+1</f>
        <v>1</v>
      </c>
      <c r="L5023">
        <f>ROUNDDOWN($I5023*L$2,)-IF(MOD($I5023*L$2,1)=0,1,0)+1</f>
        <v>1</v>
      </c>
      <c r="M5023" s="3">
        <f>IF(L5022=4,H5023,0)</f>
        <v>0</v>
      </c>
      <c r="N5023" s="2">
        <f>IF(L5022=1,H5023,0)</f>
        <v>0</v>
      </c>
      <c r="O5023" s="2">
        <f>IF(OR(L5022=1,L5022=4),H5023,0)</f>
        <v>0</v>
      </c>
      <c r="P5023" s="2">
        <f>IF(OR(L5022=1,L5022=2),H5023,0)</f>
        <v>0</v>
      </c>
      <c r="Q5023" s="2"/>
    </row>
    <row r="5024" spans="1:17" x14ac:dyDescent="0.3">
      <c r="A5024" s="1">
        <v>37662</v>
      </c>
      <c r="B5024">
        <v>5.05</v>
      </c>
      <c r="C5024">
        <v>5.23</v>
      </c>
      <c r="D5024">
        <v>5.04</v>
      </c>
      <c r="E5024">
        <v>5.17</v>
      </c>
      <c r="F5024">
        <v>5.17</v>
      </c>
      <c r="G5024">
        <v>4184800</v>
      </c>
      <c r="H5024" s="3">
        <f>(F5024-B5024)/B5024</f>
        <v>2.3762376237623783E-2</v>
      </c>
      <c r="I5024" s="3">
        <f>_xlfn.RANK.AVG(H5024,$H$3:$H$10273,1)/10271</f>
        <v>0.82630707818128712</v>
      </c>
      <c r="J5024">
        <f>ROUNDDOWN($I5024*J$2,)-IF(MOD($I5024*J$2,1)=0,1,0)+1</f>
        <v>2</v>
      </c>
      <c r="K5024">
        <f>ROUNDDOWN($I5024*K$2,)-IF(MOD($I5024*K$2,1)=0,1,0)+1</f>
        <v>3</v>
      </c>
      <c r="L5024">
        <f>ROUNDDOWN($I5024*L$2,)-IF(MOD($I5024*L$2,1)=0,1,0)+1</f>
        <v>4</v>
      </c>
      <c r="M5024" s="3">
        <f>IF(L5023=4,H5024,0)</f>
        <v>0</v>
      </c>
      <c r="N5024" s="2">
        <f>IF(L5023=1,H5024,0)</f>
        <v>2.3762376237623783E-2</v>
      </c>
      <c r="O5024" s="2">
        <f>IF(OR(L5023=1,L5023=4),H5024,0)</f>
        <v>2.3762376237623783E-2</v>
      </c>
      <c r="P5024" s="2">
        <f>IF(OR(L5023=1,L5023=2),H5024,0)</f>
        <v>2.3762376237623783E-2</v>
      </c>
      <c r="Q5024" s="2"/>
    </row>
    <row r="5025" spans="1:17" x14ac:dyDescent="0.3">
      <c r="A5025" s="1">
        <v>37663</v>
      </c>
      <c r="B5025">
        <v>5.17</v>
      </c>
      <c r="C5025">
        <v>5.27</v>
      </c>
      <c r="D5025">
        <v>5.07</v>
      </c>
      <c r="E5025">
        <v>5.08</v>
      </c>
      <c r="F5025">
        <v>5.08</v>
      </c>
      <c r="G5025">
        <v>3590800</v>
      </c>
      <c r="H5025" s="3">
        <f>(F5025-B5025)/B5025</f>
        <v>-1.7408123791102487E-2</v>
      </c>
      <c r="I5025" s="3">
        <f>_xlfn.RANK.AVG(H5025,$H$3:$H$10273,1)/10271</f>
        <v>0.25654756109434329</v>
      </c>
      <c r="J5025">
        <f>ROUNDDOWN($I5025*J$2,)-IF(MOD($I5025*J$2,1)=0,1,0)+1</f>
        <v>1</v>
      </c>
      <c r="K5025">
        <f>ROUNDDOWN($I5025*K$2,)-IF(MOD($I5025*K$2,1)=0,1,0)+1</f>
        <v>1</v>
      </c>
      <c r="L5025">
        <f>ROUNDDOWN($I5025*L$2,)-IF(MOD($I5025*L$2,1)=0,1,0)+1</f>
        <v>2</v>
      </c>
      <c r="M5025" s="3">
        <f>IF(L5024=4,H5025,0)</f>
        <v>-1.7408123791102487E-2</v>
      </c>
      <c r="N5025" s="2">
        <f>IF(L5024=1,H5025,0)</f>
        <v>0</v>
      </c>
      <c r="O5025" s="2">
        <f>IF(OR(L5024=1,L5024=4),H5025,0)</f>
        <v>-1.7408123791102487E-2</v>
      </c>
      <c r="P5025" s="2">
        <f>IF(OR(L5024=1,L5024=2),H5025,0)</f>
        <v>0</v>
      </c>
      <c r="Q5025" s="2"/>
    </row>
    <row r="5026" spans="1:17" x14ac:dyDescent="0.3">
      <c r="A5026" s="1">
        <v>37664</v>
      </c>
      <c r="B5026">
        <v>5.08</v>
      </c>
      <c r="C5026">
        <v>5.14</v>
      </c>
      <c r="D5026">
        <v>4.9000000000000004</v>
      </c>
      <c r="E5026">
        <v>4.9400000000000004</v>
      </c>
      <c r="F5026">
        <v>4.9400000000000004</v>
      </c>
      <c r="G5026">
        <v>5085100</v>
      </c>
      <c r="H5026" s="3">
        <f>(F5026-B5026)/B5026</f>
        <v>-2.7559055118110173E-2</v>
      </c>
      <c r="I5026" s="3">
        <f>_xlfn.RANK.AVG(H5026,$H$3:$H$10273,1)/10271</f>
        <v>0.15407457891149839</v>
      </c>
      <c r="J5026">
        <f>ROUNDDOWN($I5026*J$2,)-IF(MOD($I5026*J$2,1)=0,1,0)+1</f>
        <v>1</v>
      </c>
      <c r="K5026">
        <f>ROUNDDOWN($I5026*K$2,)-IF(MOD($I5026*K$2,1)=0,1,0)+1</f>
        <v>1</v>
      </c>
      <c r="L5026">
        <f>ROUNDDOWN($I5026*L$2,)-IF(MOD($I5026*L$2,1)=0,1,0)+1</f>
        <v>1</v>
      </c>
      <c r="M5026" s="3">
        <f>IF(L5025=4,H5026,0)</f>
        <v>0</v>
      </c>
      <c r="N5026" s="2">
        <f>IF(L5025=1,H5026,0)</f>
        <v>0</v>
      </c>
      <c r="O5026" s="2">
        <f>IF(OR(L5025=1,L5025=4),H5026,0)</f>
        <v>0</v>
      </c>
      <c r="P5026" s="2">
        <f>IF(OR(L5025=1,L5025=2),H5026,0)</f>
        <v>-2.7559055118110173E-2</v>
      </c>
      <c r="Q5026" s="2"/>
    </row>
    <row r="5027" spans="1:17" x14ac:dyDescent="0.3">
      <c r="A5027" s="1">
        <v>37665</v>
      </c>
      <c r="B5027">
        <v>4.95</v>
      </c>
      <c r="C5027">
        <v>5.03</v>
      </c>
      <c r="D5027">
        <v>4.78</v>
      </c>
      <c r="E5027">
        <v>5</v>
      </c>
      <c r="F5027">
        <v>5</v>
      </c>
      <c r="G5027">
        <v>5270700</v>
      </c>
      <c r="H5027" s="3">
        <f>(F5027-B5027)/B5027</f>
        <v>1.0101010101010065E-2</v>
      </c>
      <c r="I5027" s="3">
        <f>_xlfn.RANK.AVG(H5027,$H$3:$H$10273,1)/10271</f>
        <v>0.67602959789699157</v>
      </c>
      <c r="J5027">
        <f>ROUNDDOWN($I5027*J$2,)-IF(MOD($I5027*J$2,1)=0,1,0)+1</f>
        <v>2</v>
      </c>
      <c r="K5027">
        <f>ROUNDDOWN($I5027*K$2,)-IF(MOD($I5027*K$2,1)=0,1,0)+1</f>
        <v>3</v>
      </c>
      <c r="L5027">
        <f>ROUNDDOWN($I5027*L$2,)-IF(MOD($I5027*L$2,1)=0,1,0)+1</f>
        <v>3</v>
      </c>
      <c r="M5027" s="3">
        <f>IF(L5026=4,H5027,0)</f>
        <v>0</v>
      </c>
      <c r="N5027" s="2">
        <f>IF(L5026=1,H5027,0)</f>
        <v>1.0101010101010065E-2</v>
      </c>
      <c r="O5027" s="2">
        <f>IF(OR(L5026=1,L5026=4),H5027,0)</f>
        <v>1.0101010101010065E-2</v>
      </c>
      <c r="P5027" s="2">
        <f>IF(OR(L5026=1,L5026=2),H5027,0)</f>
        <v>1.0101010101010065E-2</v>
      </c>
      <c r="Q5027" s="2"/>
    </row>
    <row r="5028" spans="1:17" x14ac:dyDescent="0.3">
      <c r="A5028" s="1">
        <v>37666</v>
      </c>
      <c r="B5028">
        <v>5</v>
      </c>
      <c r="C5028">
        <v>5.18</v>
      </c>
      <c r="D5028">
        <v>4.95</v>
      </c>
      <c r="E5028">
        <v>5.0999999999999996</v>
      </c>
      <c r="F5028">
        <v>5.0999999999999996</v>
      </c>
      <c r="G5028">
        <v>4987300</v>
      </c>
      <c r="H5028" s="3">
        <f>(F5028-B5028)/B5028</f>
        <v>1.9999999999999928E-2</v>
      </c>
      <c r="I5028" s="3">
        <f>_xlfn.RANK.AVG(H5028,$H$3:$H$10273,1)/10271</f>
        <v>0.79261999805276995</v>
      </c>
      <c r="J5028">
        <f>ROUNDDOWN($I5028*J$2,)-IF(MOD($I5028*J$2,1)=0,1,0)+1</f>
        <v>2</v>
      </c>
      <c r="K5028">
        <f>ROUNDDOWN($I5028*K$2,)-IF(MOD($I5028*K$2,1)=0,1,0)+1</f>
        <v>3</v>
      </c>
      <c r="L5028">
        <f>ROUNDDOWN($I5028*L$2,)-IF(MOD($I5028*L$2,1)=0,1,0)+1</f>
        <v>4</v>
      </c>
      <c r="M5028" s="3">
        <f>IF(L5027=4,H5028,0)</f>
        <v>0</v>
      </c>
      <c r="N5028" s="2">
        <f>IF(L5027=1,H5028,0)</f>
        <v>0</v>
      </c>
      <c r="O5028" s="2">
        <f>IF(OR(L5027=1,L5027=4),H5028,0)</f>
        <v>0</v>
      </c>
      <c r="P5028" s="2">
        <f>IF(OR(L5027=1,L5027=2),H5028,0)</f>
        <v>0</v>
      </c>
      <c r="Q5028" s="2"/>
    </row>
    <row r="5029" spans="1:17" x14ac:dyDescent="0.3">
      <c r="A5029" s="1">
        <v>37670</v>
      </c>
      <c r="B5029">
        <v>5.33</v>
      </c>
      <c r="C5029">
        <v>5.5</v>
      </c>
      <c r="D5029">
        <v>5.27</v>
      </c>
      <c r="E5029">
        <v>5.48</v>
      </c>
      <c r="F5029">
        <v>5.48</v>
      </c>
      <c r="G5029">
        <v>5236700</v>
      </c>
      <c r="H5029" s="3">
        <f>(F5029-B5029)/B5029</f>
        <v>2.8142589118198939E-2</v>
      </c>
      <c r="I5029" s="3">
        <f>_xlfn.RANK.AVG(H5029,$H$3:$H$10273,1)/10271</f>
        <v>0.85629442118586307</v>
      </c>
      <c r="J5029">
        <f>ROUNDDOWN($I5029*J$2,)-IF(MOD($I5029*J$2,1)=0,1,0)+1</f>
        <v>2</v>
      </c>
      <c r="K5029">
        <f>ROUNDDOWN($I5029*K$2,)-IF(MOD($I5029*K$2,1)=0,1,0)+1</f>
        <v>3</v>
      </c>
      <c r="L5029">
        <f>ROUNDDOWN($I5029*L$2,)-IF(MOD($I5029*L$2,1)=0,1,0)+1</f>
        <v>4</v>
      </c>
      <c r="M5029" s="3">
        <f>IF(L5028=4,H5029,0)</f>
        <v>2.8142589118198939E-2</v>
      </c>
      <c r="N5029" s="2">
        <f>IF(L5028=1,H5029,0)</f>
        <v>0</v>
      </c>
      <c r="O5029" s="2">
        <f>IF(OR(L5028=1,L5028=4),H5029,0)</f>
        <v>2.8142589118198939E-2</v>
      </c>
      <c r="P5029" s="2">
        <f>IF(OR(L5028=1,L5028=2),H5029,0)</f>
        <v>0</v>
      </c>
      <c r="Q5029" s="2"/>
    </row>
    <row r="5030" spans="1:17" x14ac:dyDescent="0.3">
      <c r="A5030" s="1">
        <v>37671</v>
      </c>
      <c r="B5030">
        <v>5.6</v>
      </c>
      <c r="C5030">
        <v>5.67</v>
      </c>
      <c r="D5030">
        <v>5.5</v>
      </c>
      <c r="E5030">
        <v>5.58</v>
      </c>
      <c r="F5030">
        <v>5.58</v>
      </c>
      <c r="G5030">
        <v>5235800</v>
      </c>
      <c r="H5030" s="3">
        <f>(F5030-B5030)/B5030</f>
        <v>-3.5714285714284954E-3</v>
      </c>
      <c r="I5030" s="3">
        <f>_xlfn.RANK.AVG(H5030,$H$3:$H$10273,1)/10271</f>
        <v>0.46363547853178855</v>
      </c>
      <c r="J5030">
        <f>ROUNDDOWN($I5030*J$2,)-IF(MOD($I5030*J$2,1)=0,1,0)+1</f>
        <v>1</v>
      </c>
      <c r="K5030">
        <f>ROUNDDOWN($I5030*K$2,)-IF(MOD($I5030*K$2,1)=0,1,0)+1</f>
        <v>2</v>
      </c>
      <c r="L5030">
        <f>ROUNDDOWN($I5030*L$2,)-IF(MOD($I5030*L$2,1)=0,1,0)+1</f>
        <v>2</v>
      </c>
      <c r="M5030" s="3">
        <f>IF(L5029=4,H5030,0)</f>
        <v>-3.5714285714284954E-3</v>
      </c>
      <c r="N5030" s="2">
        <f>IF(L5029=1,H5030,0)</f>
        <v>0</v>
      </c>
      <c r="O5030" s="2">
        <f>IF(OR(L5029=1,L5029=4),H5030,0)</f>
        <v>-3.5714285714284954E-3</v>
      </c>
      <c r="P5030" s="2">
        <f>IF(OR(L5029=1,L5029=2),H5030,0)</f>
        <v>0</v>
      </c>
      <c r="Q5030" s="2"/>
    </row>
    <row r="5031" spans="1:17" x14ac:dyDescent="0.3">
      <c r="A5031" s="1">
        <v>37672</v>
      </c>
      <c r="B5031">
        <v>5.6</v>
      </c>
      <c r="C5031">
        <v>5.65</v>
      </c>
      <c r="D5031">
        <v>5.33</v>
      </c>
      <c r="E5031">
        <v>5.33</v>
      </c>
      <c r="F5031">
        <v>5.33</v>
      </c>
      <c r="G5031">
        <v>7363300</v>
      </c>
      <c r="H5031" s="3">
        <f>(F5031-B5031)/B5031</f>
        <v>-4.821428571428564E-2</v>
      </c>
      <c r="I5031" s="3">
        <f>_xlfn.RANK.AVG(H5031,$H$3:$H$10273,1)/10271</f>
        <v>4.9751728166682892E-2</v>
      </c>
      <c r="J5031">
        <f>ROUNDDOWN($I5031*J$2,)-IF(MOD($I5031*J$2,1)=0,1,0)+1</f>
        <v>1</v>
      </c>
      <c r="K5031">
        <f>ROUNDDOWN($I5031*K$2,)-IF(MOD($I5031*K$2,1)=0,1,0)+1</f>
        <v>1</v>
      </c>
      <c r="L5031">
        <f>ROUNDDOWN($I5031*L$2,)-IF(MOD($I5031*L$2,1)=0,1,0)+1</f>
        <v>1</v>
      </c>
      <c r="M5031" s="3">
        <f>IF(L5030=4,H5031,0)</f>
        <v>0</v>
      </c>
      <c r="N5031" s="2">
        <f>IF(L5030=1,H5031,0)</f>
        <v>0</v>
      </c>
      <c r="O5031" s="2">
        <f>IF(OR(L5030=1,L5030=4),H5031,0)</f>
        <v>0</v>
      </c>
      <c r="P5031" s="2">
        <f>IF(OR(L5030=1,L5030=2),H5031,0)</f>
        <v>-4.821428571428564E-2</v>
      </c>
      <c r="Q5031" s="2"/>
    </row>
    <row r="5032" spans="1:17" x14ac:dyDescent="0.3">
      <c r="A5032" s="1">
        <v>37673</v>
      </c>
      <c r="B5032">
        <v>5.47</v>
      </c>
      <c r="C5032">
        <v>5.51</v>
      </c>
      <c r="D5032">
        <v>5.28</v>
      </c>
      <c r="E5032">
        <v>5.39</v>
      </c>
      <c r="F5032">
        <v>5.39</v>
      </c>
      <c r="G5032">
        <v>3339500</v>
      </c>
      <c r="H5032" s="3">
        <f>(F5032-B5032)/B5032</f>
        <v>-1.4625228519195626E-2</v>
      </c>
      <c r="I5032" s="3">
        <f>_xlfn.RANK.AVG(H5032,$H$3:$H$10273,1)/10271</f>
        <v>0.29023464122286047</v>
      </c>
      <c r="J5032">
        <f>ROUNDDOWN($I5032*J$2,)-IF(MOD($I5032*J$2,1)=0,1,0)+1</f>
        <v>1</v>
      </c>
      <c r="K5032">
        <f>ROUNDDOWN($I5032*K$2,)-IF(MOD($I5032*K$2,1)=0,1,0)+1</f>
        <v>1</v>
      </c>
      <c r="L5032">
        <f>ROUNDDOWN($I5032*L$2,)-IF(MOD($I5032*L$2,1)=0,1,0)+1</f>
        <v>2</v>
      </c>
      <c r="M5032" s="3">
        <f>IF(L5031=4,H5032,0)</f>
        <v>0</v>
      </c>
      <c r="N5032" s="2">
        <f>IF(L5031=1,H5032,0)</f>
        <v>-1.4625228519195626E-2</v>
      </c>
      <c r="O5032" s="2">
        <f>IF(OR(L5031=1,L5031=4),H5032,0)</f>
        <v>-1.4625228519195626E-2</v>
      </c>
      <c r="P5032" s="2">
        <f>IF(OR(L5031=1,L5031=2),H5032,0)</f>
        <v>-1.4625228519195626E-2</v>
      </c>
      <c r="Q5032" s="2"/>
    </row>
    <row r="5033" spans="1:17" x14ac:dyDescent="0.3">
      <c r="A5033" s="1">
        <v>37676</v>
      </c>
      <c r="B5033">
        <v>5.49</v>
      </c>
      <c r="C5033">
        <v>5.49</v>
      </c>
      <c r="D5033">
        <v>5.29</v>
      </c>
      <c r="E5033">
        <v>5.31</v>
      </c>
      <c r="F5033">
        <v>5.31</v>
      </c>
      <c r="G5033">
        <v>7087900</v>
      </c>
      <c r="H5033" s="3">
        <f>(F5033-B5033)/B5033</f>
        <v>-3.2786885245901745E-2</v>
      </c>
      <c r="I5033" s="3">
        <f>_xlfn.RANK.AVG(H5033,$H$3:$H$10273,1)/10271</f>
        <v>0.11610359263947036</v>
      </c>
      <c r="J5033">
        <f>ROUNDDOWN($I5033*J$2,)-IF(MOD($I5033*J$2,1)=0,1,0)+1</f>
        <v>1</v>
      </c>
      <c r="K5033">
        <f>ROUNDDOWN($I5033*K$2,)-IF(MOD($I5033*K$2,1)=0,1,0)+1</f>
        <v>1</v>
      </c>
      <c r="L5033">
        <f>ROUNDDOWN($I5033*L$2,)-IF(MOD($I5033*L$2,1)=0,1,0)+1</f>
        <v>1</v>
      </c>
      <c r="M5033" s="3">
        <f>IF(L5032=4,H5033,0)</f>
        <v>0</v>
      </c>
      <c r="N5033" s="2">
        <f>IF(L5032=1,H5033,0)</f>
        <v>0</v>
      </c>
      <c r="O5033" s="2">
        <f>IF(OR(L5032=1,L5032=4),H5033,0)</f>
        <v>0</v>
      </c>
      <c r="P5033" s="2">
        <f>IF(OR(L5032=1,L5032=2),H5033,0)</f>
        <v>-3.2786885245901745E-2</v>
      </c>
      <c r="Q5033" s="2"/>
    </row>
    <row r="5034" spans="1:17" x14ac:dyDescent="0.3">
      <c r="A5034" s="1">
        <v>37677</v>
      </c>
      <c r="B5034">
        <v>5.15</v>
      </c>
      <c r="C5034">
        <v>5.41</v>
      </c>
      <c r="D5034">
        <v>5.08</v>
      </c>
      <c r="E5034">
        <v>5.25</v>
      </c>
      <c r="F5034">
        <v>5.25</v>
      </c>
      <c r="G5034">
        <v>3575500</v>
      </c>
      <c r="H5034" s="3">
        <f>(F5034-B5034)/B5034</f>
        <v>1.9417475728155269E-2</v>
      </c>
      <c r="I5034" s="3">
        <f>_xlfn.RANK.AVG(H5034,$H$3:$H$10273,1)/10271</f>
        <v>0.7872651153733814</v>
      </c>
      <c r="J5034">
        <f>ROUNDDOWN($I5034*J$2,)-IF(MOD($I5034*J$2,1)=0,1,0)+1</f>
        <v>2</v>
      </c>
      <c r="K5034">
        <f>ROUNDDOWN($I5034*K$2,)-IF(MOD($I5034*K$2,1)=0,1,0)+1</f>
        <v>3</v>
      </c>
      <c r="L5034">
        <f>ROUNDDOWN($I5034*L$2,)-IF(MOD($I5034*L$2,1)=0,1,0)+1</f>
        <v>4</v>
      </c>
      <c r="M5034" s="3">
        <f>IF(L5033=4,H5034,0)</f>
        <v>0</v>
      </c>
      <c r="N5034" s="2">
        <f>IF(L5033=1,H5034,0)</f>
        <v>1.9417475728155269E-2</v>
      </c>
      <c r="O5034" s="2">
        <f>IF(OR(L5033=1,L5033=4),H5034,0)</f>
        <v>1.9417475728155269E-2</v>
      </c>
      <c r="P5034" s="2">
        <f>IF(OR(L5033=1,L5033=2),H5034,0)</f>
        <v>1.9417475728155269E-2</v>
      </c>
      <c r="Q5034" s="2"/>
    </row>
    <row r="5035" spans="1:17" x14ac:dyDescent="0.3">
      <c r="A5035" s="1">
        <v>37678</v>
      </c>
      <c r="B5035">
        <v>5.25</v>
      </c>
      <c r="C5035">
        <v>5.35</v>
      </c>
      <c r="D5035">
        <v>5.12</v>
      </c>
      <c r="E5035">
        <v>5.15</v>
      </c>
      <c r="F5035">
        <v>5.15</v>
      </c>
      <c r="G5035">
        <v>6745600</v>
      </c>
      <c r="H5035" s="3">
        <f>(F5035-B5035)/B5035</f>
        <v>-1.904761904761898E-2</v>
      </c>
      <c r="I5035" s="3">
        <f>_xlfn.RANK.AVG(H5035,$H$3:$H$10273,1)/10271</f>
        <v>0.238633044494207</v>
      </c>
      <c r="J5035">
        <f>ROUNDDOWN($I5035*J$2,)-IF(MOD($I5035*J$2,1)=0,1,0)+1</f>
        <v>1</v>
      </c>
      <c r="K5035">
        <f>ROUNDDOWN($I5035*K$2,)-IF(MOD($I5035*K$2,1)=0,1,0)+1</f>
        <v>1</v>
      </c>
      <c r="L5035">
        <f>ROUNDDOWN($I5035*L$2,)-IF(MOD($I5035*L$2,1)=0,1,0)+1</f>
        <v>1</v>
      </c>
      <c r="M5035" s="3">
        <f>IF(L5034=4,H5035,0)</f>
        <v>-1.904761904761898E-2</v>
      </c>
      <c r="N5035" s="2">
        <f>IF(L5034=1,H5035,0)</f>
        <v>0</v>
      </c>
      <c r="O5035" s="2">
        <f>IF(OR(L5034=1,L5034=4),H5035,0)</f>
        <v>-1.904761904761898E-2</v>
      </c>
      <c r="P5035" s="2">
        <f>IF(OR(L5034=1,L5034=2),H5035,0)</f>
        <v>0</v>
      </c>
      <c r="Q5035" s="2"/>
    </row>
    <row r="5036" spans="1:17" x14ac:dyDescent="0.3">
      <c r="A5036" s="1">
        <v>37679</v>
      </c>
      <c r="B5036">
        <v>5.17</v>
      </c>
      <c r="C5036">
        <v>5.27</v>
      </c>
      <c r="D5036">
        <v>5.12</v>
      </c>
      <c r="E5036">
        <v>5.23</v>
      </c>
      <c r="F5036">
        <v>5.23</v>
      </c>
      <c r="G5036">
        <v>3561500</v>
      </c>
      <c r="H5036" s="3">
        <f>(F5036-B5036)/B5036</f>
        <v>1.1605415860735106E-2</v>
      </c>
      <c r="I5036" s="3">
        <f>_xlfn.RANK.AVG(H5036,$H$3:$H$10273,1)/10271</f>
        <v>0.6947716872748515</v>
      </c>
      <c r="J5036">
        <f>ROUNDDOWN($I5036*J$2,)-IF(MOD($I5036*J$2,1)=0,1,0)+1</f>
        <v>2</v>
      </c>
      <c r="K5036">
        <f>ROUNDDOWN($I5036*K$2,)-IF(MOD($I5036*K$2,1)=0,1,0)+1</f>
        <v>3</v>
      </c>
      <c r="L5036">
        <f>ROUNDDOWN($I5036*L$2,)-IF(MOD($I5036*L$2,1)=0,1,0)+1</f>
        <v>3</v>
      </c>
      <c r="M5036" s="3">
        <f>IF(L5035=4,H5036,0)</f>
        <v>0</v>
      </c>
      <c r="N5036" s="2">
        <f>IF(L5035=1,H5036,0)</f>
        <v>1.1605415860735106E-2</v>
      </c>
      <c r="O5036" s="2">
        <f>IF(OR(L5035=1,L5035=4),H5036,0)</f>
        <v>1.1605415860735106E-2</v>
      </c>
      <c r="P5036" s="2">
        <f>IF(OR(L5035=1,L5035=2),H5036,0)</f>
        <v>1.1605415860735106E-2</v>
      </c>
      <c r="Q5036" s="2"/>
    </row>
    <row r="5037" spans="1:17" x14ac:dyDescent="0.3">
      <c r="A5037" s="1">
        <v>37680</v>
      </c>
      <c r="B5037">
        <v>5.36</v>
      </c>
      <c r="C5037">
        <v>5.49</v>
      </c>
      <c r="D5037">
        <v>5.27</v>
      </c>
      <c r="E5037">
        <v>5.49</v>
      </c>
      <c r="F5037">
        <v>5.49</v>
      </c>
      <c r="G5037">
        <v>3973600</v>
      </c>
      <c r="H5037" s="3">
        <f>(F5037-B5037)/B5037</f>
        <v>2.4253731343283562E-2</v>
      </c>
      <c r="I5037" s="3">
        <f>_xlfn.RANK.AVG(H5037,$H$3:$H$10273,1)/10271</f>
        <v>0.83020153831175159</v>
      </c>
      <c r="J5037">
        <f>ROUNDDOWN($I5037*J$2,)-IF(MOD($I5037*J$2,1)=0,1,0)+1</f>
        <v>2</v>
      </c>
      <c r="K5037">
        <f>ROUNDDOWN($I5037*K$2,)-IF(MOD($I5037*K$2,1)=0,1,0)+1</f>
        <v>3</v>
      </c>
      <c r="L5037">
        <f>ROUNDDOWN($I5037*L$2,)-IF(MOD($I5037*L$2,1)=0,1,0)+1</f>
        <v>4</v>
      </c>
      <c r="M5037" s="3">
        <f>IF(L5036=4,H5037,0)</f>
        <v>0</v>
      </c>
      <c r="N5037" s="2">
        <f>IF(L5036=1,H5037,0)</f>
        <v>0</v>
      </c>
      <c r="O5037" s="2">
        <f>IF(OR(L5036=1,L5036=4),H5037,0)</f>
        <v>0</v>
      </c>
      <c r="P5037" s="2">
        <f>IF(OR(L5036=1,L5036=2),H5037,0)</f>
        <v>0</v>
      </c>
      <c r="Q5037" s="2"/>
    </row>
    <row r="5038" spans="1:17" x14ac:dyDescent="0.3">
      <c r="A5038" s="1">
        <v>37683</v>
      </c>
      <c r="B5038">
        <v>5.55</v>
      </c>
      <c r="C5038">
        <v>5.65</v>
      </c>
      <c r="D5038">
        <v>5.35</v>
      </c>
      <c r="E5038">
        <v>5.37</v>
      </c>
      <c r="F5038">
        <v>5.37</v>
      </c>
      <c r="G5038">
        <v>3743800</v>
      </c>
      <c r="H5038" s="3">
        <f>(F5038-B5038)/B5038</f>
        <v>-3.2432432432432386E-2</v>
      </c>
      <c r="I5038" s="3">
        <f>_xlfn.RANK.AVG(H5038,$H$3:$H$10273,1)/10271</f>
        <v>0.11868367247590303</v>
      </c>
      <c r="J5038">
        <f>ROUNDDOWN($I5038*J$2,)-IF(MOD($I5038*J$2,1)=0,1,0)+1</f>
        <v>1</v>
      </c>
      <c r="K5038">
        <f>ROUNDDOWN($I5038*K$2,)-IF(MOD($I5038*K$2,1)=0,1,0)+1</f>
        <v>1</v>
      </c>
      <c r="L5038">
        <f>ROUNDDOWN($I5038*L$2,)-IF(MOD($I5038*L$2,1)=0,1,0)+1</f>
        <v>1</v>
      </c>
      <c r="M5038" s="3">
        <f>IF(L5037=4,H5038,0)</f>
        <v>-3.2432432432432386E-2</v>
      </c>
      <c r="N5038" s="2">
        <f>IF(L5037=1,H5038,0)</f>
        <v>0</v>
      </c>
      <c r="O5038" s="2">
        <f>IF(OR(L5037=1,L5037=4),H5038,0)</f>
        <v>-3.2432432432432386E-2</v>
      </c>
      <c r="P5038" s="2">
        <f>IF(OR(L5037=1,L5037=2),H5038,0)</f>
        <v>0</v>
      </c>
      <c r="Q5038" s="2"/>
    </row>
    <row r="5039" spans="1:17" x14ac:dyDescent="0.3">
      <c r="A5039" s="1">
        <v>37684</v>
      </c>
      <c r="B5039">
        <v>5.28</v>
      </c>
      <c r="C5039">
        <v>5.35</v>
      </c>
      <c r="D5039">
        <v>5.17</v>
      </c>
      <c r="E5039">
        <v>5.26</v>
      </c>
      <c r="F5039">
        <v>5.26</v>
      </c>
      <c r="G5039">
        <v>3830100</v>
      </c>
      <c r="H5039" s="3">
        <f>(F5039-B5039)/B5039</f>
        <v>-3.7878787878788752E-3</v>
      </c>
      <c r="I5039" s="3">
        <f>_xlfn.RANK.AVG(H5039,$H$3:$H$10273,1)/10271</f>
        <v>0.46008178366273977</v>
      </c>
      <c r="J5039">
        <f>ROUNDDOWN($I5039*J$2,)-IF(MOD($I5039*J$2,1)=0,1,0)+1</f>
        <v>1</v>
      </c>
      <c r="K5039">
        <f>ROUNDDOWN($I5039*K$2,)-IF(MOD($I5039*K$2,1)=0,1,0)+1</f>
        <v>2</v>
      </c>
      <c r="L5039">
        <f>ROUNDDOWN($I5039*L$2,)-IF(MOD($I5039*L$2,1)=0,1,0)+1</f>
        <v>2</v>
      </c>
      <c r="M5039" s="3">
        <f>IF(L5038=4,H5039,0)</f>
        <v>0</v>
      </c>
      <c r="N5039" s="2">
        <f>IF(L5038=1,H5039,0)</f>
        <v>-3.7878787878788752E-3</v>
      </c>
      <c r="O5039" s="2">
        <f>IF(OR(L5038=1,L5038=4),H5039,0)</f>
        <v>-3.7878787878788752E-3</v>
      </c>
      <c r="P5039" s="2">
        <f>IF(OR(L5038=1,L5038=2),H5039,0)</f>
        <v>-3.7878787878788752E-3</v>
      </c>
      <c r="Q5039" s="2"/>
    </row>
    <row r="5040" spans="1:17" x14ac:dyDescent="0.3">
      <c r="A5040" s="1">
        <v>37685</v>
      </c>
      <c r="B5040">
        <v>5.26</v>
      </c>
      <c r="C5040">
        <v>5.43</v>
      </c>
      <c r="D5040">
        <v>5.25</v>
      </c>
      <c r="E5040">
        <v>5.42</v>
      </c>
      <c r="F5040">
        <v>5.42</v>
      </c>
      <c r="G5040">
        <v>3131200</v>
      </c>
      <c r="H5040" s="3">
        <f>(F5040-B5040)/B5040</f>
        <v>3.041825095057037E-2</v>
      </c>
      <c r="I5040" s="3">
        <f>_xlfn.RANK.AVG(H5040,$H$3:$H$10273,1)/10271</f>
        <v>0.87050920066205817</v>
      </c>
      <c r="J5040">
        <f>ROUNDDOWN($I5040*J$2,)-IF(MOD($I5040*J$2,1)=0,1,0)+1</f>
        <v>2</v>
      </c>
      <c r="K5040">
        <f>ROUNDDOWN($I5040*K$2,)-IF(MOD($I5040*K$2,1)=0,1,0)+1</f>
        <v>3</v>
      </c>
      <c r="L5040">
        <f>ROUNDDOWN($I5040*L$2,)-IF(MOD($I5040*L$2,1)=0,1,0)+1</f>
        <v>4</v>
      </c>
      <c r="M5040" s="3">
        <f>IF(L5039=4,H5040,0)</f>
        <v>0</v>
      </c>
      <c r="N5040" s="2">
        <f>IF(L5039=1,H5040,0)</f>
        <v>0</v>
      </c>
      <c r="O5040" s="2">
        <f>IF(OR(L5039=1,L5039=4),H5040,0)</f>
        <v>0</v>
      </c>
      <c r="P5040" s="2">
        <f>IF(OR(L5039=1,L5039=2),H5040,0)</f>
        <v>3.041825095057037E-2</v>
      </c>
      <c r="Q5040" s="2"/>
    </row>
    <row r="5041" spans="1:17" x14ac:dyDescent="0.3">
      <c r="A5041" s="1">
        <v>37686</v>
      </c>
      <c r="B5041">
        <v>5.41</v>
      </c>
      <c r="C5041">
        <v>5.41</v>
      </c>
      <c r="D5041">
        <v>5.25</v>
      </c>
      <c r="E5041">
        <v>5.32</v>
      </c>
      <c r="F5041">
        <v>5.32</v>
      </c>
      <c r="G5041">
        <v>4764700</v>
      </c>
      <c r="H5041" s="3">
        <f>(F5041-B5041)/B5041</f>
        <v>-1.6635859519408477E-2</v>
      </c>
      <c r="I5041" s="3">
        <f>_xlfn.RANK.AVG(H5041,$H$3:$H$10273,1)/10271</f>
        <v>0.26531009638788822</v>
      </c>
      <c r="J5041">
        <f>ROUNDDOWN($I5041*J$2,)-IF(MOD($I5041*J$2,1)=0,1,0)+1</f>
        <v>1</v>
      </c>
      <c r="K5041">
        <f>ROUNDDOWN($I5041*K$2,)-IF(MOD($I5041*K$2,1)=0,1,0)+1</f>
        <v>1</v>
      </c>
      <c r="L5041">
        <f>ROUNDDOWN($I5041*L$2,)-IF(MOD($I5041*L$2,1)=0,1,0)+1</f>
        <v>2</v>
      </c>
      <c r="M5041" s="3">
        <f>IF(L5040=4,H5041,0)</f>
        <v>-1.6635859519408477E-2</v>
      </c>
      <c r="N5041" s="2">
        <f>IF(L5040=1,H5041,0)</f>
        <v>0</v>
      </c>
      <c r="O5041" s="2">
        <f>IF(OR(L5040=1,L5040=4),H5041,0)</f>
        <v>-1.6635859519408477E-2</v>
      </c>
      <c r="P5041" s="2">
        <f>IF(OR(L5040=1,L5040=2),H5041,0)</f>
        <v>0</v>
      </c>
      <c r="Q5041" s="2"/>
    </row>
    <row r="5042" spans="1:17" x14ac:dyDescent="0.3">
      <c r="A5042" s="1">
        <v>37687</v>
      </c>
      <c r="B5042">
        <v>5.3</v>
      </c>
      <c r="C5042">
        <v>5.38</v>
      </c>
      <c r="D5042">
        <v>5.0999999999999996</v>
      </c>
      <c r="E5042">
        <v>5.25</v>
      </c>
      <c r="F5042">
        <v>5.25</v>
      </c>
      <c r="G5042">
        <v>9423000</v>
      </c>
      <c r="H5042" s="3">
        <f>(F5042-B5042)/B5042</f>
        <v>-9.4339622641509101E-3</v>
      </c>
      <c r="I5042" s="3">
        <f>_xlfn.RANK.AVG(H5042,$H$3:$H$10273,1)/10271</f>
        <v>0.37601012559633923</v>
      </c>
      <c r="J5042">
        <f>ROUNDDOWN($I5042*J$2,)-IF(MOD($I5042*J$2,1)=0,1,0)+1</f>
        <v>1</v>
      </c>
      <c r="K5042">
        <f>ROUNDDOWN($I5042*K$2,)-IF(MOD($I5042*K$2,1)=0,1,0)+1</f>
        <v>2</v>
      </c>
      <c r="L5042">
        <f>ROUNDDOWN($I5042*L$2,)-IF(MOD($I5042*L$2,1)=0,1,0)+1</f>
        <v>2</v>
      </c>
      <c r="M5042" s="3">
        <f>IF(L5041=4,H5042,0)</f>
        <v>0</v>
      </c>
      <c r="N5042" s="2">
        <f>IF(L5041=1,H5042,0)</f>
        <v>0</v>
      </c>
      <c r="O5042" s="2">
        <f>IF(OR(L5041=1,L5041=4),H5042,0)</f>
        <v>0</v>
      </c>
      <c r="P5042" s="2">
        <f>IF(OR(L5041=1,L5041=2),H5042,0)</f>
        <v>-9.4339622641509101E-3</v>
      </c>
      <c r="Q5042" s="2"/>
    </row>
    <row r="5043" spans="1:17" x14ac:dyDescent="0.3">
      <c r="A5043" s="1">
        <v>37690</v>
      </c>
      <c r="B5043">
        <v>5.25</v>
      </c>
      <c r="C5043">
        <v>5.62</v>
      </c>
      <c r="D5043">
        <v>5.24</v>
      </c>
      <c r="E5043">
        <v>5.53</v>
      </c>
      <c r="F5043">
        <v>5.53</v>
      </c>
      <c r="G5043">
        <v>9547400</v>
      </c>
      <c r="H5043" s="3">
        <f>(F5043-B5043)/B5043</f>
        <v>5.3333333333333378E-2</v>
      </c>
      <c r="I5043" s="3">
        <f>_xlfn.RANK.AVG(H5043,$H$3:$H$10273,1)/10271</f>
        <v>0.95350988219258104</v>
      </c>
      <c r="J5043">
        <f>ROUNDDOWN($I5043*J$2,)-IF(MOD($I5043*J$2,1)=0,1,0)+1</f>
        <v>2</v>
      </c>
      <c r="K5043">
        <f>ROUNDDOWN($I5043*K$2,)-IF(MOD($I5043*K$2,1)=0,1,0)+1</f>
        <v>3</v>
      </c>
      <c r="L5043">
        <f>ROUNDDOWN($I5043*L$2,)-IF(MOD($I5043*L$2,1)=0,1,0)+1</f>
        <v>4</v>
      </c>
      <c r="M5043" s="3">
        <f>IF(L5042=4,H5043,0)</f>
        <v>0</v>
      </c>
      <c r="N5043" s="2">
        <f>IF(L5042=1,H5043,0)</f>
        <v>0</v>
      </c>
      <c r="O5043" s="2">
        <f>IF(OR(L5042=1,L5042=4),H5043,0)</f>
        <v>0</v>
      </c>
      <c r="P5043" s="2">
        <f>IF(OR(L5042=1,L5042=2),H5043,0)</f>
        <v>5.3333333333333378E-2</v>
      </c>
      <c r="Q5043" s="2"/>
    </row>
    <row r="5044" spans="1:17" x14ac:dyDescent="0.3">
      <c r="A5044" s="1">
        <v>37691</v>
      </c>
      <c r="B5044">
        <v>5.54</v>
      </c>
      <c r="C5044">
        <v>5.67</v>
      </c>
      <c r="D5044">
        <v>5.53</v>
      </c>
      <c r="E5044">
        <v>5.6</v>
      </c>
      <c r="F5044">
        <v>5.6</v>
      </c>
      <c r="G5044">
        <v>5696300</v>
      </c>
      <c r="H5044" s="3">
        <f>(F5044-B5044)/B5044</f>
        <v>1.0830324909747223E-2</v>
      </c>
      <c r="I5044" s="3">
        <f>_xlfn.RANK.AVG(H5044,$H$3:$H$10273,1)/10271</f>
        <v>0.68450004868075165</v>
      </c>
      <c r="J5044">
        <f>ROUNDDOWN($I5044*J$2,)-IF(MOD($I5044*J$2,1)=0,1,0)+1</f>
        <v>2</v>
      </c>
      <c r="K5044">
        <f>ROUNDDOWN($I5044*K$2,)-IF(MOD($I5044*K$2,1)=0,1,0)+1</f>
        <v>3</v>
      </c>
      <c r="L5044">
        <f>ROUNDDOWN($I5044*L$2,)-IF(MOD($I5044*L$2,1)=0,1,0)+1</f>
        <v>3</v>
      </c>
      <c r="M5044" s="3">
        <f>IF(L5043=4,H5044,0)</f>
        <v>1.0830324909747223E-2</v>
      </c>
      <c r="N5044" s="2">
        <f>IF(L5043=1,H5044,0)</f>
        <v>0</v>
      </c>
      <c r="O5044" s="2">
        <f>IF(OR(L5043=1,L5043=4),H5044,0)</f>
        <v>1.0830324909747223E-2</v>
      </c>
      <c r="P5044" s="2">
        <f>IF(OR(L5043=1,L5043=2),H5044,0)</f>
        <v>0</v>
      </c>
      <c r="Q5044" s="2"/>
    </row>
    <row r="5045" spans="1:17" x14ac:dyDescent="0.3">
      <c r="A5045" s="1">
        <v>37692</v>
      </c>
      <c r="B5045">
        <v>5.48</v>
      </c>
      <c r="C5045">
        <v>5.58</v>
      </c>
      <c r="D5045">
        <v>5.37</v>
      </c>
      <c r="E5045">
        <v>5.52</v>
      </c>
      <c r="F5045">
        <v>5.52</v>
      </c>
      <c r="G5045">
        <v>4086200</v>
      </c>
      <c r="H5045" s="3">
        <f>(F5045-B5045)/B5045</f>
        <v>7.2992700729925444E-3</v>
      </c>
      <c r="I5045" s="3">
        <f>_xlfn.RANK.AVG(H5045,$H$3:$H$10273,1)/10271</f>
        <v>0.63835069613474837</v>
      </c>
      <c r="J5045">
        <f>ROUNDDOWN($I5045*J$2,)-IF(MOD($I5045*J$2,1)=0,1,0)+1</f>
        <v>2</v>
      </c>
      <c r="K5045">
        <f>ROUNDDOWN($I5045*K$2,)-IF(MOD($I5045*K$2,1)=0,1,0)+1</f>
        <v>2</v>
      </c>
      <c r="L5045">
        <f>ROUNDDOWN($I5045*L$2,)-IF(MOD($I5045*L$2,1)=0,1,0)+1</f>
        <v>3</v>
      </c>
      <c r="M5045" s="3">
        <f>IF(L5044=4,H5045,0)</f>
        <v>0</v>
      </c>
      <c r="N5045" s="2">
        <f>IF(L5044=1,H5045,0)</f>
        <v>0</v>
      </c>
      <c r="O5045" s="2">
        <f>IF(OR(L5044=1,L5044=4),H5045,0)</f>
        <v>0</v>
      </c>
      <c r="P5045" s="2">
        <f>IF(OR(L5044=1,L5044=2),H5045,0)</f>
        <v>0</v>
      </c>
      <c r="Q5045" s="2"/>
    </row>
    <row r="5046" spans="1:17" x14ac:dyDescent="0.3">
      <c r="A5046" s="1">
        <v>37693</v>
      </c>
      <c r="B5046">
        <v>5.67</v>
      </c>
      <c r="C5046">
        <v>5.83</v>
      </c>
      <c r="D5046">
        <v>5.59</v>
      </c>
      <c r="E5046">
        <v>5.79</v>
      </c>
      <c r="F5046">
        <v>5.79</v>
      </c>
      <c r="G5046">
        <v>6672700</v>
      </c>
      <c r="H5046" s="3">
        <f>(F5046-B5046)/B5046</f>
        <v>2.1164021164021184E-2</v>
      </c>
      <c r="I5046" s="3">
        <f>_xlfn.RANK.AVG(H5046,$H$3:$H$10273,1)/10271</f>
        <v>0.80196670236588452</v>
      </c>
      <c r="J5046">
        <f>ROUNDDOWN($I5046*J$2,)-IF(MOD($I5046*J$2,1)=0,1,0)+1</f>
        <v>2</v>
      </c>
      <c r="K5046">
        <f>ROUNDDOWN($I5046*K$2,)-IF(MOD($I5046*K$2,1)=0,1,0)+1</f>
        <v>3</v>
      </c>
      <c r="L5046">
        <f>ROUNDDOWN($I5046*L$2,)-IF(MOD($I5046*L$2,1)=0,1,0)+1</f>
        <v>4</v>
      </c>
      <c r="M5046" s="3">
        <f>IF(L5045=4,H5046,0)</f>
        <v>0</v>
      </c>
      <c r="N5046" s="2">
        <f>IF(L5045=1,H5046,0)</f>
        <v>0</v>
      </c>
      <c r="O5046" s="2">
        <f>IF(OR(L5045=1,L5045=4),H5046,0)</f>
        <v>0</v>
      </c>
      <c r="P5046" s="2">
        <f>IF(OR(L5045=1,L5045=2),H5046,0)</f>
        <v>0</v>
      </c>
      <c r="Q5046" s="2"/>
    </row>
    <row r="5047" spans="1:17" x14ac:dyDescent="0.3">
      <c r="A5047" s="1">
        <v>37694</v>
      </c>
      <c r="B5047">
        <v>5.79</v>
      </c>
      <c r="C5047">
        <v>5.87</v>
      </c>
      <c r="D5047">
        <v>5.7</v>
      </c>
      <c r="E5047">
        <v>5.77</v>
      </c>
      <c r="F5047">
        <v>5.77</v>
      </c>
      <c r="G5047">
        <v>3487400</v>
      </c>
      <c r="H5047" s="3">
        <f>(F5047-B5047)/B5047</f>
        <v>-3.4542314335061245E-3</v>
      </c>
      <c r="I5047" s="3">
        <f>_xlfn.RANK.AVG(H5047,$H$3:$H$10273,1)/10271</f>
        <v>0.46509590108071269</v>
      </c>
      <c r="J5047">
        <f>ROUNDDOWN($I5047*J$2,)-IF(MOD($I5047*J$2,1)=0,1,0)+1</f>
        <v>1</v>
      </c>
      <c r="K5047">
        <f>ROUNDDOWN($I5047*K$2,)-IF(MOD($I5047*K$2,1)=0,1,0)+1</f>
        <v>2</v>
      </c>
      <c r="L5047">
        <f>ROUNDDOWN($I5047*L$2,)-IF(MOD($I5047*L$2,1)=0,1,0)+1</f>
        <v>2</v>
      </c>
      <c r="M5047" s="3">
        <f>IF(L5046=4,H5047,0)</f>
        <v>-3.4542314335061245E-3</v>
      </c>
      <c r="N5047" s="2">
        <f>IF(L5046=1,H5047,0)</f>
        <v>0</v>
      </c>
      <c r="O5047" s="2">
        <f>IF(OR(L5046=1,L5046=4),H5047,0)</f>
        <v>-3.4542314335061245E-3</v>
      </c>
      <c r="P5047" s="2">
        <f>IF(OR(L5046=1,L5046=2),H5047,0)</f>
        <v>0</v>
      </c>
      <c r="Q5047" s="2"/>
    </row>
    <row r="5048" spans="1:17" x14ac:dyDescent="0.3">
      <c r="A5048" s="1">
        <v>37697</v>
      </c>
      <c r="B5048">
        <v>5.6</v>
      </c>
      <c r="C5048">
        <v>6.09</v>
      </c>
      <c r="D5048">
        <v>5.5</v>
      </c>
      <c r="E5048">
        <v>5.81</v>
      </c>
      <c r="F5048">
        <v>5.81</v>
      </c>
      <c r="G5048">
        <v>6813100</v>
      </c>
      <c r="H5048" s="3">
        <f>(F5048-B5048)/B5048</f>
        <v>3.7499999999999999E-2</v>
      </c>
      <c r="I5048" s="3">
        <f>_xlfn.RANK.AVG(H5048,$H$3:$H$10273,1)/10271</f>
        <v>0.90828546392756304</v>
      </c>
      <c r="J5048">
        <f>ROUNDDOWN($I5048*J$2,)-IF(MOD($I5048*J$2,1)=0,1,0)+1</f>
        <v>2</v>
      </c>
      <c r="K5048">
        <f>ROUNDDOWN($I5048*K$2,)-IF(MOD($I5048*K$2,1)=0,1,0)+1</f>
        <v>3</v>
      </c>
      <c r="L5048">
        <f>ROUNDDOWN($I5048*L$2,)-IF(MOD($I5048*L$2,1)=0,1,0)+1</f>
        <v>4</v>
      </c>
      <c r="M5048" s="3">
        <f>IF(L5047=4,H5048,0)</f>
        <v>0</v>
      </c>
      <c r="N5048" s="2">
        <f>IF(L5047=1,H5048,0)</f>
        <v>0</v>
      </c>
      <c r="O5048" s="2">
        <f>IF(OR(L5047=1,L5047=4),H5048,0)</f>
        <v>0</v>
      </c>
      <c r="P5048" s="2">
        <f>IF(OR(L5047=1,L5047=2),H5048,0)</f>
        <v>3.7499999999999999E-2</v>
      </c>
      <c r="Q5048" s="2"/>
    </row>
    <row r="5049" spans="1:17" x14ac:dyDescent="0.3">
      <c r="A5049" s="1">
        <v>37698</v>
      </c>
      <c r="B5049">
        <v>5.94</v>
      </c>
      <c r="C5049">
        <v>6.55</v>
      </c>
      <c r="D5049">
        <v>5.94</v>
      </c>
      <c r="E5049">
        <v>6.55</v>
      </c>
      <c r="F5049">
        <v>6.55</v>
      </c>
      <c r="G5049">
        <v>13951500</v>
      </c>
      <c r="H5049" s="3">
        <f>(F5049-B5049)/B5049</f>
        <v>0.10269360269360259</v>
      </c>
      <c r="I5049" s="3">
        <f>_xlfn.RANK.AVG(H5049,$H$3:$H$10273,1)/10271</f>
        <v>0.99367150228799528</v>
      </c>
      <c r="J5049">
        <f>ROUNDDOWN($I5049*J$2,)-IF(MOD($I5049*J$2,1)=0,1,0)+1</f>
        <v>2</v>
      </c>
      <c r="K5049">
        <f>ROUNDDOWN($I5049*K$2,)-IF(MOD($I5049*K$2,1)=0,1,0)+1</f>
        <v>3</v>
      </c>
      <c r="L5049">
        <f>ROUNDDOWN($I5049*L$2,)-IF(MOD($I5049*L$2,1)=0,1,0)+1</f>
        <v>4</v>
      </c>
      <c r="M5049" s="3">
        <f>IF(L5048=4,H5049,0)</f>
        <v>0.10269360269360259</v>
      </c>
      <c r="N5049" s="2">
        <f>IF(L5048=1,H5049,0)</f>
        <v>0</v>
      </c>
      <c r="O5049" s="2">
        <f>IF(OR(L5048=1,L5048=4),H5049,0)</f>
        <v>0.10269360269360259</v>
      </c>
      <c r="P5049" s="2">
        <f>IF(OR(L5048=1,L5048=2),H5049,0)</f>
        <v>0</v>
      </c>
      <c r="Q5049" s="2"/>
    </row>
    <row r="5050" spans="1:17" x14ac:dyDescent="0.3">
      <c r="A5050" s="1">
        <v>37699</v>
      </c>
      <c r="B5050">
        <v>6.69</v>
      </c>
      <c r="C5050">
        <v>6.93</v>
      </c>
      <c r="D5050">
        <v>6.5</v>
      </c>
      <c r="E5050">
        <v>6.87</v>
      </c>
      <c r="F5050">
        <v>6.87</v>
      </c>
      <c r="G5050">
        <v>17246900</v>
      </c>
      <c r="H5050" s="3">
        <f>(F5050-B5050)/B5050</f>
        <v>2.6905829596412512E-2</v>
      </c>
      <c r="I5050" s="3">
        <f>_xlfn.RANK.AVG(H5050,$H$3:$H$10273,1)/10271</f>
        <v>0.84821341641514947</v>
      </c>
      <c r="J5050">
        <f>ROUNDDOWN($I5050*J$2,)-IF(MOD($I5050*J$2,1)=0,1,0)+1</f>
        <v>2</v>
      </c>
      <c r="K5050">
        <f>ROUNDDOWN($I5050*K$2,)-IF(MOD($I5050*K$2,1)=0,1,0)+1</f>
        <v>3</v>
      </c>
      <c r="L5050">
        <f>ROUNDDOWN($I5050*L$2,)-IF(MOD($I5050*L$2,1)=0,1,0)+1</f>
        <v>4</v>
      </c>
      <c r="M5050" s="3">
        <f>IF(L5049=4,H5050,0)</f>
        <v>2.6905829596412512E-2</v>
      </c>
      <c r="N5050" s="2">
        <f>IF(L5049=1,H5050,0)</f>
        <v>0</v>
      </c>
      <c r="O5050" s="2">
        <f>IF(OR(L5049=1,L5049=4),H5050,0)</f>
        <v>2.6905829596412512E-2</v>
      </c>
      <c r="P5050" s="2">
        <f>IF(OR(L5049=1,L5049=2),H5050,0)</f>
        <v>0</v>
      </c>
      <c r="Q5050" s="2"/>
    </row>
    <row r="5051" spans="1:17" x14ac:dyDescent="0.3">
      <c r="A5051" s="1">
        <v>37700</v>
      </c>
      <c r="B5051">
        <v>6.87</v>
      </c>
      <c r="C5051">
        <v>7.18</v>
      </c>
      <c r="D5051">
        <v>6.65</v>
      </c>
      <c r="E5051">
        <v>7.05</v>
      </c>
      <c r="F5051">
        <v>7.05</v>
      </c>
      <c r="G5051">
        <v>11480700</v>
      </c>
      <c r="H5051" s="3">
        <f>(F5051-B5051)/B5051</f>
        <v>2.6200873362445372E-2</v>
      </c>
      <c r="I5051" s="3">
        <f>_xlfn.RANK.AVG(H5051,$H$3:$H$10273,1)/10271</f>
        <v>0.8437834680167462</v>
      </c>
      <c r="J5051">
        <f>ROUNDDOWN($I5051*J$2,)-IF(MOD($I5051*J$2,1)=0,1,0)+1</f>
        <v>2</v>
      </c>
      <c r="K5051">
        <f>ROUNDDOWN($I5051*K$2,)-IF(MOD($I5051*K$2,1)=0,1,0)+1</f>
        <v>3</v>
      </c>
      <c r="L5051">
        <f>ROUNDDOWN($I5051*L$2,)-IF(MOD($I5051*L$2,1)=0,1,0)+1</f>
        <v>4</v>
      </c>
      <c r="M5051" s="3">
        <f>IF(L5050=4,H5051,0)</f>
        <v>2.6200873362445372E-2</v>
      </c>
      <c r="N5051" s="2">
        <f>IF(L5050=1,H5051,0)</f>
        <v>0</v>
      </c>
      <c r="O5051" s="2">
        <f>IF(OR(L5050=1,L5050=4),H5051,0)</f>
        <v>2.6200873362445372E-2</v>
      </c>
      <c r="P5051" s="2">
        <f>IF(OR(L5050=1,L5050=2),H5051,0)</f>
        <v>0</v>
      </c>
      <c r="Q5051" s="2"/>
    </row>
    <row r="5052" spans="1:17" x14ac:dyDescent="0.3">
      <c r="A5052" s="1">
        <v>37701</v>
      </c>
      <c r="B5052">
        <v>7.22</v>
      </c>
      <c r="C5052">
        <v>7.24</v>
      </c>
      <c r="D5052">
        <v>7.08</v>
      </c>
      <c r="E5052">
        <v>7.15</v>
      </c>
      <c r="F5052">
        <v>7.15</v>
      </c>
      <c r="G5052">
        <v>8103600</v>
      </c>
      <c r="H5052" s="3">
        <f>(F5052-B5052)/B5052</f>
        <v>-9.6952908587256779E-3</v>
      </c>
      <c r="I5052" s="3">
        <f>_xlfn.RANK.AVG(H5052,$H$3:$H$10273,1)/10271</f>
        <v>0.37221302696913638</v>
      </c>
      <c r="J5052">
        <f>ROUNDDOWN($I5052*J$2,)-IF(MOD($I5052*J$2,1)=0,1,0)+1</f>
        <v>1</v>
      </c>
      <c r="K5052">
        <f>ROUNDDOWN($I5052*K$2,)-IF(MOD($I5052*K$2,1)=0,1,0)+1</f>
        <v>2</v>
      </c>
      <c r="L5052">
        <f>ROUNDDOWN($I5052*L$2,)-IF(MOD($I5052*L$2,1)=0,1,0)+1</f>
        <v>2</v>
      </c>
      <c r="M5052" s="3">
        <f>IF(L5051=4,H5052,0)</f>
        <v>-9.6952908587256779E-3</v>
      </c>
      <c r="N5052" s="2">
        <f>IF(L5051=1,H5052,0)</f>
        <v>0</v>
      </c>
      <c r="O5052" s="2">
        <f>IF(OR(L5051=1,L5051=4),H5052,0)</f>
        <v>-9.6952908587256779E-3</v>
      </c>
      <c r="P5052" s="2">
        <f>IF(OR(L5051=1,L5051=2),H5052,0)</f>
        <v>0</v>
      </c>
      <c r="Q5052" s="2"/>
    </row>
    <row r="5053" spans="1:17" x14ac:dyDescent="0.3">
      <c r="A5053" s="1">
        <v>37704</v>
      </c>
      <c r="B5053">
        <v>6.9</v>
      </c>
      <c r="C5053">
        <v>7.07</v>
      </c>
      <c r="D5053">
        <v>6.54</v>
      </c>
      <c r="E5053">
        <v>6.59</v>
      </c>
      <c r="F5053">
        <v>6.59</v>
      </c>
      <c r="G5053">
        <v>7335300</v>
      </c>
      <c r="H5053" s="3">
        <f>(F5053-B5053)/B5053</f>
        <v>-4.4927536231884127E-2</v>
      </c>
      <c r="I5053" s="3">
        <f>_xlfn.RANK.AVG(H5053,$H$3:$H$10273,1)/10271</f>
        <v>5.9487878492843926E-2</v>
      </c>
      <c r="J5053">
        <f>ROUNDDOWN($I5053*J$2,)-IF(MOD($I5053*J$2,1)=0,1,0)+1</f>
        <v>1</v>
      </c>
      <c r="K5053">
        <f>ROUNDDOWN($I5053*K$2,)-IF(MOD($I5053*K$2,1)=0,1,0)+1</f>
        <v>1</v>
      </c>
      <c r="L5053">
        <f>ROUNDDOWN($I5053*L$2,)-IF(MOD($I5053*L$2,1)=0,1,0)+1</f>
        <v>1</v>
      </c>
      <c r="M5053" s="3">
        <f>IF(L5052=4,H5053,0)</f>
        <v>0</v>
      </c>
      <c r="N5053" s="2">
        <f>IF(L5052=1,H5053,0)</f>
        <v>0</v>
      </c>
      <c r="O5053" s="2">
        <f>IF(OR(L5052=1,L5052=4),H5053,0)</f>
        <v>0</v>
      </c>
      <c r="P5053" s="2">
        <f>IF(OR(L5052=1,L5052=2),H5053,0)</f>
        <v>-4.4927536231884127E-2</v>
      </c>
      <c r="Q5053" s="2"/>
    </row>
    <row r="5054" spans="1:17" x14ac:dyDescent="0.3">
      <c r="A5054" s="1">
        <v>37705</v>
      </c>
      <c r="B5054">
        <v>6.59</v>
      </c>
      <c r="C5054">
        <v>6.81</v>
      </c>
      <c r="D5054">
        <v>6.5</v>
      </c>
      <c r="E5054">
        <v>6.69</v>
      </c>
      <c r="F5054">
        <v>6.69</v>
      </c>
      <c r="G5054">
        <v>7936000</v>
      </c>
      <c r="H5054" s="3">
        <f>(F5054-B5054)/B5054</f>
        <v>1.5174506828528155E-2</v>
      </c>
      <c r="I5054" s="3">
        <f>_xlfn.RANK.AVG(H5054,$H$3:$H$10273,1)/10271</f>
        <v>0.74189465485347095</v>
      </c>
      <c r="J5054">
        <f>ROUNDDOWN($I5054*J$2,)-IF(MOD($I5054*J$2,1)=0,1,0)+1</f>
        <v>2</v>
      </c>
      <c r="K5054">
        <f>ROUNDDOWN($I5054*K$2,)-IF(MOD($I5054*K$2,1)=0,1,0)+1</f>
        <v>3</v>
      </c>
      <c r="L5054">
        <f>ROUNDDOWN($I5054*L$2,)-IF(MOD($I5054*L$2,1)=0,1,0)+1</f>
        <v>3</v>
      </c>
      <c r="M5054" s="3">
        <f>IF(L5053=4,H5054,0)</f>
        <v>0</v>
      </c>
      <c r="N5054" s="2">
        <f>IF(L5053=1,H5054,0)</f>
        <v>1.5174506828528155E-2</v>
      </c>
      <c r="O5054" s="2">
        <f>IF(OR(L5053=1,L5053=4),H5054,0)</f>
        <v>1.5174506828528155E-2</v>
      </c>
      <c r="P5054" s="2">
        <f>IF(OR(L5053=1,L5053=2),H5054,0)</f>
        <v>1.5174506828528155E-2</v>
      </c>
      <c r="Q5054" s="2"/>
    </row>
    <row r="5055" spans="1:17" x14ac:dyDescent="0.3">
      <c r="A5055" s="1">
        <v>37706</v>
      </c>
      <c r="B5055">
        <v>6.69</v>
      </c>
      <c r="C5055">
        <v>6.74</v>
      </c>
      <c r="D5055">
        <v>6.4</v>
      </c>
      <c r="E5055">
        <v>6.46</v>
      </c>
      <c r="F5055">
        <v>6.46</v>
      </c>
      <c r="G5055">
        <v>8779600</v>
      </c>
      <c r="H5055" s="3">
        <f>(F5055-B5055)/B5055</f>
        <v>-3.4379671150971659E-2</v>
      </c>
      <c r="I5055" s="3">
        <f>_xlfn.RANK.AVG(H5055,$H$3:$H$10273,1)/10271</f>
        <v>0.1062214000584169</v>
      </c>
      <c r="J5055">
        <f>ROUNDDOWN($I5055*J$2,)-IF(MOD($I5055*J$2,1)=0,1,0)+1</f>
        <v>1</v>
      </c>
      <c r="K5055">
        <f>ROUNDDOWN($I5055*K$2,)-IF(MOD($I5055*K$2,1)=0,1,0)+1</f>
        <v>1</v>
      </c>
      <c r="L5055">
        <f>ROUNDDOWN($I5055*L$2,)-IF(MOD($I5055*L$2,1)=0,1,0)+1</f>
        <v>1</v>
      </c>
      <c r="M5055" s="3">
        <f>IF(L5054=4,H5055,0)</f>
        <v>0</v>
      </c>
      <c r="N5055" s="2">
        <f>IF(L5054=1,H5055,0)</f>
        <v>0</v>
      </c>
      <c r="O5055" s="2">
        <f>IF(OR(L5054=1,L5054=4),H5055,0)</f>
        <v>0</v>
      </c>
      <c r="P5055" s="2">
        <f>IF(OR(L5054=1,L5054=2),H5055,0)</f>
        <v>0</v>
      </c>
      <c r="Q5055" s="2"/>
    </row>
    <row r="5056" spans="1:17" x14ac:dyDescent="0.3">
      <c r="A5056" s="1">
        <v>37707</v>
      </c>
      <c r="B5056">
        <v>6.4</v>
      </c>
      <c r="C5056">
        <v>6.48</v>
      </c>
      <c r="D5056">
        <v>6.2</v>
      </c>
      <c r="E5056">
        <v>6.44</v>
      </c>
      <c r="F5056">
        <v>6.44</v>
      </c>
      <c r="G5056">
        <v>7834200</v>
      </c>
      <c r="H5056" s="3">
        <f>(F5056-B5056)/B5056</f>
        <v>6.2500000000000056E-3</v>
      </c>
      <c r="I5056" s="3">
        <f>_xlfn.RANK.AVG(H5056,$H$3:$H$10273,1)/10271</f>
        <v>0.6217505598286438</v>
      </c>
      <c r="J5056">
        <f>ROUNDDOWN($I5056*J$2,)-IF(MOD($I5056*J$2,1)=0,1,0)+1</f>
        <v>2</v>
      </c>
      <c r="K5056">
        <f>ROUNDDOWN($I5056*K$2,)-IF(MOD($I5056*K$2,1)=0,1,0)+1</f>
        <v>2</v>
      </c>
      <c r="L5056">
        <f>ROUNDDOWN($I5056*L$2,)-IF(MOD($I5056*L$2,1)=0,1,0)+1</f>
        <v>3</v>
      </c>
      <c r="M5056" s="3">
        <f>IF(L5055=4,H5056,0)</f>
        <v>0</v>
      </c>
      <c r="N5056" s="2">
        <f>IF(L5055=1,H5056,0)</f>
        <v>6.2500000000000056E-3</v>
      </c>
      <c r="O5056" s="2">
        <f>IF(OR(L5055=1,L5055=4),H5056,0)</f>
        <v>6.2500000000000056E-3</v>
      </c>
      <c r="P5056" s="2">
        <f>IF(OR(L5055=1,L5055=2),H5056,0)</f>
        <v>6.2500000000000056E-3</v>
      </c>
      <c r="Q5056" s="2"/>
    </row>
    <row r="5057" spans="1:17" x14ac:dyDescent="0.3">
      <c r="A5057" s="1">
        <v>37708</v>
      </c>
      <c r="B5057">
        <v>6.38</v>
      </c>
      <c r="C5057">
        <v>6.44</v>
      </c>
      <c r="D5057">
        <v>6.15</v>
      </c>
      <c r="E5057">
        <v>6.22</v>
      </c>
      <c r="F5057">
        <v>6.22</v>
      </c>
      <c r="G5057">
        <v>4313300</v>
      </c>
      <c r="H5057" s="3">
        <f>(F5057-B5057)/B5057</f>
        <v>-2.5078369905956136E-2</v>
      </c>
      <c r="I5057" s="3">
        <f>_xlfn.RANK.AVG(H5057,$H$3:$H$10273,1)/10271</f>
        <v>0.17544542887742187</v>
      </c>
      <c r="J5057">
        <f>ROUNDDOWN($I5057*J$2,)-IF(MOD($I5057*J$2,1)=0,1,0)+1</f>
        <v>1</v>
      </c>
      <c r="K5057">
        <f>ROUNDDOWN($I5057*K$2,)-IF(MOD($I5057*K$2,1)=0,1,0)+1</f>
        <v>1</v>
      </c>
      <c r="L5057">
        <f>ROUNDDOWN($I5057*L$2,)-IF(MOD($I5057*L$2,1)=0,1,0)+1</f>
        <v>1</v>
      </c>
      <c r="M5057" s="3">
        <f>IF(L5056=4,H5057,0)</f>
        <v>0</v>
      </c>
      <c r="N5057" s="2">
        <f>IF(L5056=1,H5057,0)</f>
        <v>0</v>
      </c>
      <c r="O5057" s="2">
        <f>IF(OR(L5056=1,L5056=4),H5057,0)</f>
        <v>0</v>
      </c>
      <c r="P5057" s="2">
        <f>IF(OR(L5056=1,L5056=2),H5057,0)</f>
        <v>0</v>
      </c>
      <c r="Q5057" s="2"/>
    </row>
    <row r="5058" spans="1:17" x14ac:dyDescent="0.3">
      <c r="A5058" s="1">
        <v>37711</v>
      </c>
      <c r="B5058">
        <v>6</v>
      </c>
      <c r="C5058">
        <v>6.25</v>
      </c>
      <c r="D5058">
        <v>6</v>
      </c>
      <c r="E5058">
        <v>6.18</v>
      </c>
      <c r="F5058">
        <v>6.18</v>
      </c>
      <c r="G5058">
        <v>6382400</v>
      </c>
      <c r="H5058" s="3">
        <f>(F5058-B5058)/B5058</f>
        <v>2.9999999999999954E-2</v>
      </c>
      <c r="I5058" s="3">
        <f>_xlfn.RANK.AVG(H5058,$H$3:$H$10273,1)/10271</f>
        <v>0.86768571706747155</v>
      </c>
      <c r="J5058">
        <f>ROUNDDOWN($I5058*J$2,)-IF(MOD($I5058*J$2,1)=0,1,0)+1</f>
        <v>2</v>
      </c>
      <c r="K5058">
        <f>ROUNDDOWN($I5058*K$2,)-IF(MOD($I5058*K$2,1)=0,1,0)+1</f>
        <v>3</v>
      </c>
      <c r="L5058">
        <f>ROUNDDOWN($I5058*L$2,)-IF(MOD($I5058*L$2,1)=0,1,0)+1</f>
        <v>4</v>
      </c>
      <c r="M5058" s="3">
        <f>IF(L5057=4,H5058,0)</f>
        <v>0</v>
      </c>
      <c r="N5058" s="2">
        <f>IF(L5057=1,H5058,0)</f>
        <v>2.9999999999999954E-2</v>
      </c>
      <c r="O5058" s="2">
        <f>IF(OR(L5057=1,L5057=4),H5058,0)</f>
        <v>2.9999999999999954E-2</v>
      </c>
      <c r="P5058" s="2">
        <f>IF(OR(L5057=1,L5057=2),H5058,0)</f>
        <v>2.9999999999999954E-2</v>
      </c>
      <c r="Q5058" s="2"/>
    </row>
    <row r="5059" spans="1:17" x14ac:dyDescent="0.3">
      <c r="A5059" s="1">
        <v>37712</v>
      </c>
      <c r="B5059">
        <v>6.2</v>
      </c>
      <c r="C5059">
        <v>6.42</v>
      </c>
      <c r="D5059">
        <v>6</v>
      </c>
      <c r="E5059">
        <v>6.38</v>
      </c>
      <c r="F5059">
        <v>6.38</v>
      </c>
      <c r="G5059">
        <v>9818000</v>
      </c>
      <c r="H5059" s="3">
        <f>(F5059-B5059)/B5059</f>
        <v>2.9032258064516082E-2</v>
      </c>
      <c r="I5059" s="3">
        <f>_xlfn.RANK.AVG(H5059,$H$3:$H$10273,1)/10271</f>
        <v>0.86194138837503653</v>
      </c>
      <c r="J5059">
        <f>ROUNDDOWN($I5059*J$2,)-IF(MOD($I5059*J$2,1)=0,1,0)+1</f>
        <v>2</v>
      </c>
      <c r="K5059">
        <f>ROUNDDOWN($I5059*K$2,)-IF(MOD($I5059*K$2,1)=0,1,0)+1</f>
        <v>3</v>
      </c>
      <c r="L5059">
        <f>ROUNDDOWN($I5059*L$2,)-IF(MOD($I5059*L$2,1)=0,1,0)+1</f>
        <v>4</v>
      </c>
      <c r="M5059" s="3">
        <f>IF(L5058=4,H5059,0)</f>
        <v>2.9032258064516082E-2</v>
      </c>
      <c r="N5059" s="2">
        <f>IF(L5058=1,H5059,0)</f>
        <v>0</v>
      </c>
      <c r="O5059" s="2">
        <f>IF(OR(L5058=1,L5058=4),H5059,0)</f>
        <v>2.9032258064516082E-2</v>
      </c>
      <c r="P5059" s="2">
        <f>IF(OR(L5058=1,L5058=2),H5059,0)</f>
        <v>0</v>
      </c>
      <c r="Q5059" s="2"/>
    </row>
    <row r="5060" spans="1:17" x14ac:dyDescent="0.3">
      <c r="A5060" s="1">
        <v>37713</v>
      </c>
      <c r="B5060">
        <v>6.6</v>
      </c>
      <c r="C5060">
        <v>7.1</v>
      </c>
      <c r="D5060">
        <v>6.6</v>
      </c>
      <c r="E5060">
        <v>7</v>
      </c>
      <c r="F5060">
        <v>7</v>
      </c>
      <c r="G5060">
        <v>11176600</v>
      </c>
      <c r="H5060" s="3">
        <f>(F5060-B5060)/B5060</f>
        <v>6.0606060606060663E-2</v>
      </c>
      <c r="I5060" s="3">
        <f>_xlfn.RANK.AVG(H5060,$H$3:$H$10273,1)/10271</f>
        <v>0.96709181189757565</v>
      </c>
      <c r="J5060">
        <f>ROUNDDOWN($I5060*J$2,)-IF(MOD($I5060*J$2,1)=0,1,0)+1</f>
        <v>2</v>
      </c>
      <c r="K5060">
        <f>ROUNDDOWN($I5060*K$2,)-IF(MOD($I5060*K$2,1)=0,1,0)+1</f>
        <v>3</v>
      </c>
      <c r="L5060">
        <f>ROUNDDOWN($I5060*L$2,)-IF(MOD($I5060*L$2,1)=0,1,0)+1</f>
        <v>4</v>
      </c>
      <c r="M5060" s="3">
        <f>IF(L5059=4,H5060,0)</f>
        <v>6.0606060606060663E-2</v>
      </c>
      <c r="N5060" s="2">
        <f>IF(L5059=1,H5060,0)</f>
        <v>0</v>
      </c>
      <c r="O5060" s="2">
        <f>IF(OR(L5059=1,L5059=4),H5060,0)</f>
        <v>6.0606060606060663E-2</v>
      </c>
      <c r="P5060" s="2">
        <f>IF(OR(L5059=1,L5059=2),H5060,0)</f>
        <v>0</v>
      </c>
      <c r="Q5060" s="2"/>
    </row>
    <row r="5061" spans="1:17" x14ac:dyDescent="0.3">
      <c r="A5061" s="1">
        <v>37714</v>
      </c>
      <c r="B5061">
        <v>7.19</v>
      </c>
      <c r="C5061">
        <v>7.4</v>
      </c>
      <c r="D5061">
        <v>7.15</v>
      </c>
      <c r="E5061">
        <v>7.2</v>
      </c>
      <c r="F5061">
        <v>7.2</v>
      </c>
      <c r="G5061">
        <v>13289900</v>
      </c>
      <c r="H5061" s="3">
        <f>(F5061-B5061)/B5061</f>
        <v>1.3908205841446156E-3</v>
      </c>
      <c r="I5061" s="3">
        <f>_xlfn.RANK.AVG(H5061,$H$3:$H$10273,1)/10271</f>
        <v>0.56313893486515432</v>
      </c>
      <c r="J5061">
        <f>ROUNDDOWN($I5061*J$2,)-IF(MOD($I5061*J$2,1)=0,1,0)+1</f>
        <v>2</v>
      </c>
      <c r="K5061">
        <f>ROUNDDOWN($I5061*K$2,)-IF(MOD($I5061*K$2,1)=0,1,0)+1</f>
        <v>2</v>
      </c>
      <c r="L5061">
        <f>ROUNDDOWN($I5061*L$2,)-IF(MOD($I5061*L$2,1)=0,1,0)+1</f>
        <v>3</v>
      </c>
      <c r="M5061" s="3">
        <f>IF(L5060=4,H5061,0)</f>
        <v>1.3908205841446156E-3</v>
      </c>
      <c r="N5061" s="2">
        <f>IF(L5060=1,H5061,0)</f>
        <v>0</v>
      </c>
      <c r="O5061" s="2">
        <f>IF(OR(L5060=1,L5060=4),H5061,0)</f>
        <v>1.3908205841446156E-3</v>
      </c>
      <c r="P5061" s="2">
        <f>IF(OR(L5060=1,L5060=2),H5061,0)</f>
        <v>0</v>
      </c>
      <c r="Q5061" s="2"/>
    </row>
    <row r="5062" spans="1:17" x14ac:dyDescent="0.3">
      <c r="A5062" s="1">
        <v>37715</v>
      </c>
      <c r="B5062">
        <v>7.3</v>
      </c>
      <c r="C5062">
        <v>7.35</v>
      </c>
      <c r="D5062">
        <v>6.96</v>
      </c>
      <c r="E5062">
        <v>7.1</v>
      </c>
      <c r="F5062">
        <v>7.1</v>
      </c>
      <c r="G5062">
        <v>8576100</v>
      </c>
      <c r="H5062" s="3">
        <f>(F5062-B5062)/B5062</f>
        <v>-2.7397260273972629E-2</v>
      </c>
      <c r="I5062" s="3">
        <f>_xlfn.RANK.AVG(H5062,$H$3:$H$10273,1)/10271</f>
        <v>0.15534027845389933</v>
      </c>
      <c r="J5062">
        <f>ROUNDDOWN($I5062*J$2,)-IF(MOD($I5062*J$2,1)=0,1,0)+1</f>
        <v>1</v>
      </c>
      <c r="K5062">
        <f>ROUNDDOWN($I5062*K$2,)-IF(MOD($I5062*K$2,1)=0,1,0)+1</f>
        <v>1</v>
      </c>
      <c r="L5062">
        <f>ROUNDDOWN($I5062*L$2,)-IF(MOD($I5062*L$2,1)=0,1,0)+1</f>
        <v>1</v>
      </c>
      <c r="M5062" s="3">
        <f>IF(L5061=4,H5062,0)</f>
        <v>0</v>
      </c>
      <c r="N5062" s="2">
        <f>IF(L5061=1,H5062,0)</f>
        <v>0</v>
      </c>
      <c r="O5062" s="2">
        <f>IF(OR(L5061=1,L5061=4),H5062,0)</f>
        <v>0</v>
      </c>
      <c r="P5062" s="2">
        <f>IF(OR(L5061=1,L5061=2),H5062,0)</f>
        <v>0</v>
      </c>
      <c r="Q5062" s="2"/>
    </row>
    <row r="5063" spans="1:17" x14ac:dyDescent="0.3">
      <c r="A5063" s="1">
        <v>37718</v>
      </c>
      <c r="B5063">
        <v>7.5</v>
      </c>
      <c r="C5063">
        <v>7.56</v>
      </c>
      <c r="D5063">
        <v>7.1</v>
      </c>
      <c r="E5063">
        <v>7.15</v>
      </c>
      <c r="F5063">
        <v>7.15</v>
      </c>
      <c r="G5063">
        <v>7276300</v>
      </c>
      <c r="H5063" s="3">
        <f>(F5063-B5063)/B5063</f>
        <v>-4.666666666666662E-2</v>
      </c>
      <c r="I5063" s="3">
        <f>_xlfn.RANK.AVG(H5063,$H$3:$H$10273,1)/10271</f>
        <v>5.4814526336286633E-2</v>
      </c>
      <c r="J5063">
        <f>ROUNDDOWN($I5063*J$2,)-IF(MOD($I5063*J$2,1)=0,1,0)+1</f>
        <v>1</v>
      </c>
      <c r="K5063">
        <f>ROUNDDOWN($I5063*K$2,)-IF(MOD($I5063*K$2,1)=0,1,0)+1</f>
        <v>1</v>
      </c>
      <c r="L5063">
        <f>ROUNDDOWN($I5063*L$2,)-IF(MOD($I5063*L$2,1)=0,1,0)+1</f>
        <v>1</v>
      </c>
      <c r="M5063" s="3">
        <f>IF(L5062=4,H5063,0)</f>
        <v>0</v>
      </c>
      <c r="N5063" s="2">
        <f>IF(L5062=1,H5063,0)</f>
        <v>-4.666666666666662E-2</v>
      </c>
      <c r="O5063" s="2">
        <f>IF(OR(L5062=1,L5062=4),H5063,0)</f>
        <v>-4.666666666666662E-2</v>
      </c>
      <c r="P5063" s="2">
        <f>IF(OR(L5062=1,L5062=2),H5063,0)</f>
        <v>-4.666666666666662E-2</v>
      </c>
      <c r="Q5063" s="2"/>
    </row>
    <row r="5064" spans="1:17" x14ac:dyDescent="0.3">
      <c r="A5064" s="1">
        <v>37719</v>
      </c>
      <c r="B5064">
        <v>7.05</v>
      </c>
      <c r="C5064">
        <v>7.1</v>
      </c>
      <c r="D5064">
        <v>6.93</v>
      </c>
      <c r="E5064">
        <v>7</v>
      </c>
      <c r="F5064">
        <v>7</v>
      </c>
      <c r="G5064">
        <v>4373200</v>
      </c>
      <c r="H5064" s="3">
        <f>(F5064-B5064)/B5064</f>
        <v>-7.0921985815602584E-3</v>
      </c>
      <c r="I5064" s="3">
        <f>_xlfn.RANK.AVG(H5064,$H$3:$H$10273,1)/10271</f>
        <v>0.41339694284879758</v>
      </c>
      <c r="J5064">
        <f>ROUNDDOWN($I5064*J$2,)-IF(MOD($I5064*J$2,1)=0,1,0)+1</f>
        <v>1</v>
      </c>
      <c r="K5064">
        <f>ROUNDDOWN($I5064*K$2,)-IF(MOD($I5064*K$2,1)=0,1,0)+1</f>
        <v>2</v>
      </c>
      <c r="L5064">
        <f>ROUNDDOWN($I5064*L$2,)-IF(MOD($I5064*L$2,1)=0,1,0)+1</f>
        <v>2</v>
      </c>
      <c r="M5064" s="3">
        <f>IF(L5063=4,H5064,0)</f>
        <v>0</v>
      </c>
      <c r="N5064" s="2">
        <f>IF(L5063=1,H5064,0)</f>
        <v>-7.0921985815602584E-3</v>
      </c>
      <c r="O5064" s="2">
        <f>IF(OR(L5063=1,L5063=4),H5064,0)</f>
        <v>-7.0921985815602584E-3</v>
      </c>
      <c r="P5064" s="2">
        <f>IF(OR(L5063=1,L5063=2),H5064,0)</f>
        <v>-7.0921985815602584E-3</v>
      </c>
      <c r="Q5064" s="2"/>
    </row>
    <row r="5065" spans="1:17" x14ac:dyDescent="0.3">
      <c r="A5065" s="1">
        <v>37720</v>
      </c>
      <c r="B5065">
        <v>7</v>
      </c>
      <c r="C5065">
        <v>7.19</v>
      </c>
      <c r="D5065">
        <v>6.88</v>
      </c>
      <c r="E5065">
        <v>6.92</v>
      </c>
      <c r="F5065">
        <v>6.92</v>
      </c>
      <c r="G5065">
        <v>4985200</v>
      </c>
      <c r="H5065" s="3">
        <f>(F5065-B5065)/B5065</f>
        <v>-1.1428571428571439E-2</v>
      </c>
      <c r="I5065" s="3">
        <f>_xlfn.RANK.AVG(H5065,$H$3:$H$10273,1)/10271</f>
        <v>0.34670431311459449</v>
      </c>
      <c r="J5065">
        <f>ROUNDDOWN($I5065*J$2,)-IF(MOD($I5065*J$2,1)=0,1,0)+1</f>
        <v>1</v>
      </c>
      <c r="K5065">
        <f>ROUNDDOWN($I5065*K$2,)-IF(MOD($I5065*K$2,1)=0,1,0)+1</f>
        <v>2</v>
      </c>
      <c r="L5065">
        <f>ROUNDDOWN($I5065*L$2,)-IF(MOD($I5065*L$2,1)=0,1,0)+1</f>
        <v>2</v>
      </c>
      <c r="M5065" s="3">
        <f>IF(L5064=4,H5065,0)</f>
        <v>0</v>
      </c>
      <c r="N5065" s="2">
        <f>IF(L5064=1,H5065,0)</f>
        <v>0</v>
      </c>
      <c r="O5065" s="2">
        <f>IF(OR(L5064=1,L5064=4),H5065,0)</f>
        <v>0</v>
      </c>
      <c r="P5065" s="2">
        <f>IF(OR(L5064=1,L5064=2),H5065,0)</f>
        <v>-1.1428571428571439E-2</v>
      </c>
      <c r="Q5065" s="2"/>
    </row>
    <row r="5066" spans="1:17" x14ac:dyDescent="0.3">
      <c r="A5066" s="1">
        <v>37721</v>
      </c>
      <c r="B5066">
        <v>7.02</v>
      </c>
      <c r="C5066">
        <v>7.06</v>
      </c>
      <c r="D5066">
        <v>6.89</v>
      </c>
      <c r="E5066">
        <v>6.98</v>
      </c>
      <c r="F5066">
        <v>6.98</v>
      </c>
      <c r="G5066">
        <v>5230400</v>
      </c>
      <c r="H5066" s="3">
        <f>(F5066-B5066)/B5066</f>
        <v>-5.6980056980055769E-3</v>
      </c>
      <c r="I5066" s="3">
        <f>_xlfn.RANK.AVG(H5066,$H$3:$H$10273,1)/10271</f>
        <v>0.43082465193262581</v>
      </c>
      <c r="J5066">
        <f>ROUNDDOWN($I5066*J$2,)-IF(MOD($I5066*J$2,1)=0,1,0)+1</f>
        <v>1</v>
      </c>
      <c r="K5066">
        <f>ROUNDDOWN($I5066*K$2,)-IF(MOD($I5066*K$2,1)=0,1,0)+1</f>
        <v>2</v>
      </c>
      <c r="L5066">
        <f>ROUNDDOWN($I5066*L$2,)-IF(MOD($I5066*L$2,1)=0,1,0)+1</f>
        <v>2</v>
      </c>
      <c r="M5066" s="3">
        <f>IF(L5065=4,H5066,0)</f>
        <v>0</v>
      </c>
      <c r="N5066" s="2">
        <f>IF(L5065=1,H5066,0)</f>
        <v>0</v>
      </c>
      <c r="O5066" s="2">
        <f>IF(OR(L5065=1,L5065=4),H5066,0)</f>
        <v>0</v>
      </c>
      <c r="P5066" s="2">
        <f>IF(OR(L5065=1,L5065=2),H5066,0)</f>
        <v>-5.6980056980055769E-3</v>
      </c>
      <c r="Q5066" s="2"/>
    </row>
    <row r="5067" spans="1:17" x14ac:dyDescent="0.3">
      <c r="A5067" s="1">
        <v>37722</v>
      </c>
      <c r="B5067">
        <v>7.03</v>
      </c>
      <c r="C5067">
        <v>7.16</v>
      </c>
      <c r="D5067">
        <v>6.94</v>
      </c>
      <c r="E5067">
        <v>7.15</v>
      </c>
      <c r="F5067">
        <v>7.15</v>
      </c>
      <c r="G5067">
        <v>7819900</v>
      </c>
      <c r="H5067" s="3">
        <f>(F5067-B5067)/B5067</f>
        <v>1.7069701280227612E-2</v>
      </c>
      <c r="I5067" s="3">
        <f>_xlfn.RANK.AVG(H5067,$H$3:$H$10273,1)/10271</f>
        <v>0.76331418557102526</v>
      </c>
      <c r="J5067">
        <f>ROUNDDOWN($I5067*J$2,)-IF(MOD($I5067*J$2,1)=0,1,0)+1</f>
        <v>2</v>
      </c>
      <c r="K5067">
        <f>ROUNDDOWN($I5067*K$2,)-IF(MOD($I5067*K$2,1)=0,1,0)+1</f>
        <v>3</v>
      </c>
      <c r="L5067">
        <f>ROUNDDOWN($I5067*L$2,)-IF(MOD($I5067*L$2,1)=0,1,0)+1</f>
        <v>4</v>
      </c>
      <c r="M5067" s="3">
        <f>IF(L5066=4,H5067,0)</f>
        <v>0</v>
      </c>
      <c r="N5067" s="2">
        <f>IF(L5066=1,H5067,0)</f>
        <v>0</v>
      </c>
      <c r="O5067" s="2">
        <f>IF(OR(L5066=1,L5066=4),H5067,0)</f>
        <v>0</v>
      </c>
      <c r="P5067" s="2">
        <f>IF(OR(L5066=1,L5066=2),H5067,0)</f>
        <v>1.7069701280227612E-2</v>
      </c>
      <c r="Q5067" s="2"/>
    </row>
    <row r="5068" spans="1:17" x14ac:dyDescent="0.3">
      <c r="A5068" s="1">
        <v>37725</v>
      </c>
      <c r="B5068">
        <v>7.16</v>
      </c>
      <c r="C5068">
        <v>7.4</v>
      </c>
      <c r="D5068">
        <v>7.16</v>
      </c>
      <c r="E5068">
        <v>7.4</v>
      </c>
      <c r="F5068">
        <v>7.4</v>
      </c>
      <c r="G5068">
        <v>6829700</v>
      </c>
      <c r="H5068" s="3">
        <f>(F5068-B5068)/B5068</f>
        <v>3.3519553072625725E-2</v>
      </c>
      <c r="I5068" s="3">
        <f>_xlfn.RANK.AVG(H5068,$H$3:$H$10273,1)/10271</f>
        <v>0.88861844026871772</v>
      </c>
      <c r="J5068">
        <f>ROUNDDOWN($I5068*J$2,)-IF(MOD($I5068*J$2,1)=0,1,0)+1</f>
        <v>2</v>
      </c>
      <c r="K5068">
        <f>ROUNDDOWN($I5068*K$2,)-IF(MOD($I5068*K$2,1)=0,1,0)+1</f>
        <v>3</v>
      </c>
      <c r="L5068">
        <f>ROUNDDOWN($I5068*L$2,)-IF(MOD($I5068*L$2,1)=0,1,0)+1</f>
        <v>4</v>
      </c>
      <c r="M5068" s="3">
        <f>IF(L5067=4,H5068,0)</f>
        <v>3.3519553072625725E-2</v>
      </c>
      <c r="N5068" s="2">
        <f>IF(L5067=1,H5068,0)</f>
        <v>0</v>
      </c>
      <c r="O5068" s="2">
        <f>IF(OR(L5067=1,L5067=4),H5068,0)</f>
        <v>3.3519553072625725E-2</v>
      </c>
      <c r="P5068" s="2">
        <f>IF(OR(L5067=1,L5067=2),H5068,0)</f>
        <v>0</v>
      </c>
      <c r="Q5068" s="2"/>
    </row>
    <row r="5069" spans="1:17" x14ac:dyDescent="0.3">
      <c r="A5069" s="1">
        <v>37726</v>
      </c>
      <c r="B5069">
        <v>7.4</v>
      </c>
      <c r="C5069">
        <v>7.71</v>
      </c>
      <c r="D5069">
        <v>7.33</v>
      </c>
      <c r="E5069">
        <v>7.6</v>
      </c>
      <c r="F5069">
        <v>7.6</v>
      </c>
      <c r="G5069">
        <v>10316200</v>
      </c>
      <c r="H5069" s="3">
        <f>(F5069-B5069)/B5069</f>
        <v>2.7027027027026931E-2</v>
      </c>
      <c r="I5069" s="3">
        <f>_xlfn.RANK.AVG(H5069,$H$3:$H$10273,1)/10271</f>
        <v>0.84884626618634995</v>
      </c>
      <c r="J5069">
        <f>ROUNDDOWN($I5069*J$2,)-IF(MOD($I5069*J$2,1)=0,1,0)+1</f>
        <v>2</v>
      </c>
      <c r="K5069">
        <f>ROUNDDOWN($I5069*K$2,)-IF(MOD($I5069*K$2,1)=0,1,0)+1</f>
        <v>3</v>
      </c>
      <c r="L5069">
        <f>ROUNDDOWN($I5069*L$2,)-IF(MOD($I5069*L$2,1)=0,1,0)+1</f>
        <v>4</v>
      </c>
      <c r="M5069" s="3">
        <f>IF(L5068=4,H5069,0)</f>
        <v>2.7027027027026931E-2</v>
      </c>
      <c r="N5069" s="2">
        <f>IF(L5068=1,H5069,0)</f>
        <v>0</v>
      </c>
      <c r="O5069" s="2">
        <f>IF(OR(L5068=1,L5068=4),H5069,0)</f>
        <v>2.7027027027026931E-2</v>
      </c>
      <c r="P5069" s="2">
        <f>IF(OR(L5068=1,L5068=2),H5069,0)</f>
        <v>0</v>
      </c>
      <c r="Q5069" s="2"/>
    </row>
    <row r="5070" spans="1:17" x14ac:dyDescent="0.3">
      <c r="A5070" s="1">
        <v>37727</v>
      </c>
      <c r="B5070">
        <v>7.8</v>
      </c>
      <c r="C5070">
        <v>8.19</v>
      </c>
      <c r="D5070">
        <v>7.8</v>
      </c>
      <c r="E5070">
        <v>7.9</v>
      </c>
      <c r="F5070">
        <v>7.9</v>
      </c>
      <c r="G5070">
        <v>15527500</v>
      </c>
      <c r="H5070" s="3">
        <f>(F5070-B5070)/B5070</f>
        <v>1.2820512820512889E-2</v>
      </c>
      <c r="I5070" s="3">
        <f>_xlfn.RANK.AVG(H5070,$H$3:$H$10273,1)/10271</f>
        <v>0.71000876253529355</v>
      </c>
      <c r="J5070">
        <f>ROUNDDOWN($I5070*J$2,)-IF(MOD($I5070*J$2,1)=0,1,0)+1</f>
        <v>2</v>
      </c>
      <c r="K5070">
        <f>ROUNDDOWN($I5070*K$2,)-IF(MOD($I5070*K$2,1)=0,1,0)+1</f>
        <v>3</v>
      </c>
      <c r="L5070">
        <f>ROUNDDOWN($I5070*L$2,)-IF(MOD($I5070*L$2,1)=0,1,0)+1</f>
        <v>3</v>
      </c>
      <c r="M5070" s="3">
        <f>IF(L5069=4,H5070,0)</f>
        <v>1.2820512820512889E-2</v>
      </c>
      <c r="N5070" s="2">
        <f>IF(L5069=1,H5070,0)</f>
        <v>0</v>
      </c>
      <c r="O5070" s="2">
        <f>IF(OR(L5069=1,L5069=4),H5070,0)</f>
        <v>1.2820512820512889E-2</v>
      </c>
      <c r="P5070" s="2">
        <f>IF(OR(L5069=1,L5069=2),H5070,0)</f>
        <v>0</v>
      </c>
      <c r="Q5070" s="2"/>
    </row>
    <row r="5071" spans="1:17" x14ac:dyDescent="0.3">
      <c r="A5071" s="1">
        <v>37728</v>
      </c>
      <c r="B5071">
        <v>7.4</v>
      </c>
      <c r="C5071">
        <v>8.09</v>
      </c>
      <c r="D5071">
        <v>7.4</v>
      </c>
      <c r="E5071">
        <v>8.0299999999999994</v>
      </c>
      <c r="F5071">
        <v>8.0299999999999994</v>
      </c>
      <c r="G5071">
        <v>17087900</v>
      </c>
      <c r="H5071" s="3">
        <f>(F5071-B5071)/B5071</f>
        <v>8.5135135135135001E-2</v>
      </c>
      <c r="I5071" s="3">
        <f>_xlfn.RANK.AVG(H5071,$H$3:$H$10273,1)/10271</f>
        <v>0.98714828156946743</v>
      </c>
      <c r="J5071">
        <f>ROUNDDOWN($I5071*J$2,)-IF(MOD($I5071*J$2,1)=0,1,0)+1</f>
        <v>2</v>
      </c>
      <c r="K5071">
        <f>ROUNDDOWN($I5071*K$2,)-IF(MOD($I5071*K$2,1)=0,1,0)+1</f>
        <v>3</v>
      </c>
      <c r="L5071">
        <f>ROUNDDOWN($I5071*L$2,)-IF(MOD($I5071*L$2,1)=0,1,0)+1</f>
        <v>4</v>
      </c>
      <c r="M5071" s="3">
        <f>IF(L5070=4,H5071,0)</f>
        <v>0</v>
      </c>
      <c r="N5071" s="2">
        <f>IF(L5070=1,H5071,0)</f>
        <v>0</v>
      </c>
      <c r="O5071" s="2">
        <f>IF(OR(L5070=1,L5070=4),H5071,0)</f>
        <v>0</v>
      </c>
      <c r="P5071" s="2">
        <f>IF(OR(L5070=1,L5070=2),H5071,0)</f>
        <v>0</v>
      </c>
      <c r="Q5071" s="2"/>
    </row>
    <row r="5072" spans="1:17" x14ac:dyDescent="0.3">
      <c r="A5072" s="1">
        <v>37732</v>
      </c>
      <c r="B5072">
        <v>8.18</v>
      </c>
      <c r="C5072">
        <v>8.3800000000000008</v>
      </c>
      <c r="D5072">
        <v>8.09</v>
      </c>
      <c r="E5072">
        <v>8.32</v>
      </c>
      <c r="F5072">
        <v>8.32</v>
      </c>
      <c r="G5072">
        <v>9704800</v>
      </c>
      <c r="H5072" s="3">
        <f>(F5072-B5072)/B5072</f>
        <v>1.7114914425427941E-2</v>
      </c>
      <c r="I5072" s="3">
        <f>_xlfn.RANK.AVG(H5072,$H$3:$H$10273,1)/10271</f>
        <v>0.76380099308733329</v>
      </c>
      <c r="J5072">
        <f>ROUNDDOWN($I5072*J$2,)-IF(MOD($I5072*J$2,1)=0,1,0)+1</f>
        <v>2</v>
      </c>
      <c r="K5072">
        <f>ROUNDDOWN($I5072*K$2,)-IF(MOD($I5072*K$2,1)=0,1,0)+1</f>
        <v>3</v>
      </c>
      <c r="L5072">
        <f>ROUNDDOWN($I5072*L$2,)-IF(MOD($I5072*L$2,1)=0,1,0)+1</f>
        <v>4</v>
      </c>
      <c r="M5072" s="3">
        <f>IF(L5071=4,H5072,0)</f>
        <v>1.7114914425427941E-2</v>
      </c>
      <c r="N5072" s="2">
        <f>IF(L5071=1,H5072,0)</f>
        <v>0</v>
      </c>
      <c r="O5072" s="2">
        <f>IF(OR(L5071=1,L5071=4),H5072,0)</f>
        <v>1.7114914425427941E-2</v>
      </c>
      <c r="P5072" s="2">
        <f>IF(OR(L5071=1,L5071=2),H5072,0)</f>
        <v>0</v>
      </c>
      <c r="Q5072" s="2"/>
    </row>
    <row r="5073" spans="1:17" x14ac:dyDescent="0.3">
      <c r="A5073" s="1">
        <v>37733</v>
      </c>
      <c r="B5073">
        <v>8.4499999999999993</v>
      </c>
      <c r="C5073">
        <v>8.4499999999999993</v>
      </c>
      <c r="D5073">
        <v>8.26</v>
      </c>
      <c r="E5073">
        <v>8.44</v>
      </c>
      <c r="F5073">
        <v>8.44</v>
      </c>
      <c r="G5073">
        <v>15064300</v>
      </c>
      <c r="H5073" s="3">
        <f>(F5073-B5073)/B5073</f>
        <v>-1.1834319526626968E-3</v>
      </c>
      <c r="I5073" s="3">
        <f>_xlfn.RANK.AVG(H5073,$H$3:$H$10273,1)/10271</f>
        <v>0.48953363839937691</v>
      </c>
      <c r="J5073">
        <f>ROUNDDOWN($I5073*J$2,)-IF(MOD($I5073*J$2,1)=0,1,0)+1</f>
        <v>1</v>
      </c>
      <c r="K5073">
        <f>ROUNDDOWN($I5073*K$2,)-IF(MOD($I5073*K$2,1)=0,1,0)+1</f>
        <v>2</v>
      </c>
      <c r="L5073">
        <f>ROUNDDOWN($I5073*L$2,)-IF(MOD($I5073*L$2,1)=0,1,0)+1</f>
        <v>2</v>
      </c>
      <c r="M5073" s="3">
        <f>IF(L5072=4,H5073,0)</f>
        <v>-1.1834319526626968E-3</v>
      </c>
      <c r="N5073" s="2">
        <f>IF(L5072=1,H5073,0)</f>
        <v>0</v>
      </c>
      <c r="O5073" s="2">
        <f>IF(OR(L5072=1,L5072=4),H5073,0)</f>
        <v>-1.1834319526626968E-3</v>
      </c>
      <c r="P5073" s="2">
        <f>IF(OR(L5072=1,L5072=2),H5073,0)</f>
        <v>0</v>
      </c>
      <c r="Q5073" s="2"/>
    </row>
    <row r="5074" spans="1:17" x14ac:dyDescent="0.3">
      <c r="A5074" s="1">
        <v>37734</v>
      </c>
      <c r="B5074">
        <v>8.5</v>
      </c>
      <c r="C5074">
        <v>8.59</v>
      </c>
      <c r="D5074">
        <v>8.35</v>
      </c>
      <c r="E5074">
        <v>8.3800000000000008</v>
      </c>
      <c r="F5074">
        <v>8.3800000000000008</v>
      </c>
      <c r="G5074">
        <v>11021400</v>
      </c>
      <c r="H5074" s="3">
        <f>(F5074-B5074)/B5074</f>
        <v>-1.4117647058823438E-2</v>
      </c>
      <c r="I5074" s="3">
        <f>_xlfn.RANK.AVG(H5074,$H$3:$H$10273,1)/10271</f>
        <v>0.30036023756206798</v>
      </c>
      <c r="J5074">
        <f>ROUNDDOWN($I5074*J$2,)-IF(MOD($I5074*J$2,1)=0,1,0)+1</f>
        <v>1</v>
      </c>
      <c r="K5074">
        <f>ROUNDDOWN($I5074*K$2,)-IF(MOD($I5074*K$2,1)=0,1,0)+1</f>
        <v>1</v>
      </c>
      <c r="L5074">
        <f>ROUNDDOWN($I5074*L$2,)-IF(MOD($I5074*L$2,1)=0,1,0)+1</f>
        <v>2</v>
      </c>
      <c r="M5074" s="3">
        <f>IF(L5073=4,H5074,0)</f>
        <v>0</v>
      </c>
      <c r="N5074" s="2">
        <f>IF(L5073=1,H5074,0)</f>
        <v>0</v>
      </c>
      <c r="O5074" s="2">
        <f>IF(OR(L5073=1,L5073=4),H5074,0)</f>
        <v>0</v>
      </c>
      <c r="P5074" s="2">
        <f>IF(OR(L5073=1,L5073=2),H5074,0)</f>
        <v>-1.4117647058823438E-2</v>
      </c>
      <c r="Q5074" s="2"/>
    </row>
    <row r="5075" spans="1:17" x14ac:dyDescent="0.3">
      <c r="A5075" s="1">
        <v>37735</v>
      </c>
      <c r="B5075">
        <v>8.3699999999999992</v>
      </c>
      <c r="C5075">
        <v>8.3699999999999992</v>
      </c>
      <c r="D5075">
        <v>7.78</v>
      </c>
      <c r="E5075">
        <v>7.8</v>
      </c>
      <c r="F5075">
        <v>7.8</v>
      </c>
      <c r="G5075">
        <v>19008300</v>
      </c>
      <c r="H5075" s="3">
        <f>(F5075-B5075)/B5075</f>
        <v>-6.8100358422939003E-2</v>
      </c>
      <c r="I5075" s="3">
        <f>_xlfn.RANK.AVG(H5075,$H$3:$H$10273,1)/10271</f>
        <v>1.6746178560996982E-2</v>
      </c>
      <c r="J5075">
        <f>ROUNDDOWN($I5075*J$2,)-IF(MOD($I5075*J$2,1)=0,1,0)+1</f>
        <v>1</v>
      </c>
      <c r="K5075">
        <f>ROUNDDOWN($I5075*K$2,)-IF(MOD($I5075*K$2,1)=0,1,0)+1</f>
        <v>1</v>
      </c>
      <c r="L5075">
        <f>ROUNDDOWN($I5075*L$2,)-IF(MOD($I5075*L$2,1)=0,1,0)+1</f>
        <v>1</v>
      </c>
      <c r="M5075" s="3">
        <f>IF(L5074=4,H5075,0)</f>
        <v>0</v>
      </c>
      <c r="N5075" s="2">
        <f>IF(L5074=1,H5075,0)</f>
        <v>0</v>
      </c>
      <c r="O5075" s="2">
        <f>IF(OR(L5074=1,L5074=4),H5075,0)</f>
        <v>0</v>
      </c>
      <c r="P5075" s="2">
        <f>IF(OR(L5074=1,L5074=2),H5075,0)</f>
        <v>-6.8100358422939003E-2</v>
      </c>
      <c r="Q5075" s="2"/>
    </row>
    <row r="5076" spans="1:17" x14ac:dyDescent="0.3">
      <c r="A5076" s="1">
        <v>37736</v>
      </c>
      <c r="B5076">
        <v>7.8</v>
      </c>
      <c r="C5076">
        <v>7.8</v>
      </c>
      <c r="D5076">
        <v>7.42</v>
      </c>
      <c r="E5076">
        <v>7.54</v>
      </c>
      <c r="F5076">
        <v>7.54</v>
      </c>
      <c r="G5076">
        <v>12999100</v>
      </c>
      <c r="H5076" s="3">
        <f>(F5076-B5076)/B5076</f>
        <v>-3.3333333333333305E-2</v>
      </c>
      <c r="I5076" s="3">
        <f>_xlfn.RANK.AVG(H5076,$H$3:$H$10273,1)/10271</f>
        <v>0.11323142829325285</v>
      </c>
      <c r="J5076">
        <f>ROUNDDOWN($I5076*J$2,)-IF(MOD($I5076*J$2,1)=0,1,0)+1</f>
        <v>1</v>
      </c>
      <c r="K5076">
        <f>ROUNDDOWN($I5076*K$2,)-IF(MOD($I5076*K$2,1)=0,1,0)+1</f>
        <v>1</v>
      </c>
      <c r="L5076">
        <f>ROUNDDOWN($I5076*L$2,)-IF(MOD($I5076*L$2,1)=0,1,0)+1</f>
        <v>1</v>
      </c>
      <c r="M5076" s="3">
        <f>IF(L5075=4,H5076,0)</f>
        <v>0</v>
      </c>
      <c r="N5076" s="2">
        <f>IF(L5075=1,H5076,0)</f>
        <v>-3.3333333333333305E-2</v>
      </c>
      <c r="O5076" s="2">
        <f>IF(OR(L5075=1,L5075=4),H5076,0)</f>
        <v>-3.3333333333333305E-2</v>
      </c>
      <c r="P5076" s="2">
        <f>IF(OR(L5075=1,L5075=2),H5076,0)</f>
        <v>-3.3333333333333305E-2</v>
      </c>
      <c r="Q5076" s="2"/>
    </row>
    <row r="5077" spans="1:17" x14ac:dyDescent="0.3">
      <c r="A5077" s="1">
        <v>37739</v>
      </c>
      <c r="B5077">
        <v>7.54</v>
      </c>
      <c r="C5077">
        <v>7.89</v>
      </c>
      <c r="D5077">
        <v>7.51</v>
      </c>
      <c r="E5077">
        <v>7.59</v>
      </c>
      <c r="F5077">
        <v>7.59</v>
      </c>
      <c r="G5077">
        <v>8383400</v>
      </c>
      <c r="H5077" s="3">
        <f>(F5077-B5077)/B5077</f>
        <v>6.6312997347479866E-3</v>
      </c>
      <c r="I5077" s="3">
        <f>_xlfn.RANK.AVG(H5077,$H$3:$H$10273,1)/10271</f>
        <v>0.62652127348846265</v>
      </c>
      <c r="J5077">
        <f>ROUNDDOWN($I5077*J$2,)-IF(MOD($I5077*J$2,1)=0,1,0)+1</f>
        <v>2</v>
      </c>
      <c r="K5077">
        <f>ROUNDDOWN($I5077*K$2,)-IF(MOD($I5077*K$2,1)=0,1,0)+1</f>
        <v>2</v>
      </c>
      <c r="L5077">
        <f>ROUNDDOWN($I5077*L$2,)-IF(MOD($I5077*L$2,1)=0,1,0)+1</f>
        <v>3</v>
      </c>
      <c r="M5077" s="3">
        <f>IF(L5076=4,H5077,0)</f>
        <v>0</v>
      </c>
      <c r="N5077" s="2">
        <f>IF(L5076=1,H5077,0)</f>
        <v>6.6312997347479866E-3</v>
      </c>
      <c r="O5077" s="2">
        <f>IF(OR(L5076=1,L5076=4),H5077,0)</f>
        <v>6.6312997347479866E-3</v>
      </c>
      <c r="P5077" s="2">
        <f>IF(OR(L5076=1,L5076=2),H5077,0)</f>
        <v>6.6312997347479866E-3</v>
      </c>
      <c r="Q5077" s="2"/>
    </row>
    <row r="5078" spans="1:17" x14ac:dyDescent="0.3">
      <c r="A5078" s="1">
        <v>37740</v>
      </c>
      <c r="B5078">
        <v>7.71</v>
      </c>
      <c r="C5078">
        <v>7.78</v>
      </c>
      <c r="D5078">
        <v>7.56</v>
      </c>
      <c r="E5078">
        <v>7.66</v>
      </c>
      <c r="F5078">
        <v>7.66</v>
      </c>
      <c r="G5078">
        <v>11711600</v>
      </c>
      <c r="H5078" s="3">
        <f>(F5078-B5078)/B5078</f>
        <v>-6.4850843060959562E-3</v>
      </c>
      <c r="I5078" s="3">
        <f>_xlfn.RANK.AVG(H5078,$H$3:$H$10273,1)/10271</f>
        <v>0.42196475513581927</v>
      </c>
      <c r="J5078">
        <f>ROUNDDOWN($I5078*J$2,)-IF(MOD($I5078*J$2,1)=0,1,0)+1</f>
        <v>1</v>
      </c>
      <c r="K5078">
        <f>ROUNDDOWN($I5078*K$2,)-IF(MOD($I5078*K$2,1)=0,1,0)+1</f>
        <v>2</v>
      </c>
      <c r="L5078">
        <f>ROUNDDOWN($I5078*L$2,)-IF(MOD($I5078*L$2,1)=0,1,0)+1</f>
        <v>2</v>
      </c>
      <c r="M5078" s="3">
        <f>IF(L5077=4,H5078,0)</f>
        <v>0</v>
      </c>
      <c r="N5078" s="2">
        <f>IF(L5077=1,H5078,0)</f>
        <v>0</v>
      </c>
      <c r="O5078" s="2">
        <f>IF(OR(L5077=1,L5077=4),H5078,0)</f>
        <v>0</v>
      </c>
      <c r="P5078" s="2">
        <f>IF(OR(L5077=1,L5077=2),H5078,0)</f>
        <v>0</v>
      </c>
      <c r="Q5078" s="2"/>
    </row>
    <row r="5079" spans="1:17" x14ac:dyDescent="0.3">
      <c r="A5079" s="1">
        <v>37741</v>
      </c>
      <c r="B5079">
        <v>7.66</v>
      </c>
      <c r="C5079">
        <v>7.66</v>
      </c>
      <c r="D5079">
        <v>7.37</v>
      </c>
      <c r="E5079">
        <v>7.44</v>
      </c>
      <c r="F5079">
        <v>7.44</v>
      </c>
      <c r="G5079">
        <v>9245800</v>
      </c>
      <c r="H5079" s="3">
        <f>(F5079-B5079)/B5079</f>
        <v>-2.8720626631853752E-2</v>
      </c>
      <c r="I5079" s="3">
        <f>_xlfn.RANK.AVG(H5079,$H$3:$H$10273,1)/10271</f>
        <v>0.14575017038263072</v>
      </c>
      <c r="J5079">
        <f>ROUNDDOWN($I5079*J$2,)-IF(MOD($I5079*J$2,1)=0,1,0)+1</f>
        <v>1</v>
      </c>
      <c r="K5079">
        <f>ROUNDDOWN($I5079*K$2,)-IF(MOD($I5079*K$2,1)=0,1,0)+1</f>
        <v>1</v>
      </c>
      <c r="L5079">
        <f>ROUNDDOWN($I5079*L$2,)-IF(MOD($I5079*L$2,1)=0,1,0)+1</f>
        <v>1</v>
      </c>
      <c r="M5079" s="3">
        <f>IF(L5078=4,H5079,0)</f>
        <v>0</v>
      </c>
      <c r="N5079" s="2">
        <f>IF(L5078=1,H5079,0)</f>
        <v>0</v>
      </c>
      <c r="O5079" s="2">
        <f>IF(OR(L5078=1,L5078=4),H5079,0)</f>
        <v>0</v>
      </c>
      <c r="P5079" s="2">
        <f>IF(OR(L5078=1,L5078=2),H5079,0)</f>
        <v>-2.8720626631853752E-2</v>
      </c>
      <c r="Q5079" s="2"/>
    </row>
    <row r="5080" spans="1:17" x14ac:dyDescent="0.3">
      <c r="A5080" s="1">
        <v>37742</v>
      </c>
      <c r="B5080">
        <v>7.41</v>
      </c>
      <c r="C5080">
        <v>7.42</v>
      </c>
      <c r="D5080">
        <v>7.1</v>
      </c>
      <c r="E5080">
        <v>7.36</v>
      </c>
      <c r="F5080">
        <v>7.36</v>
      </c>
      <c r="G5080">
        <v>7097900</v>
      </c>
      <c r="H5080" s="3">
        <f>(F5080-B5080)/B5080</f>
        <v>-6.7476383265856711E-3</v>
      </c>
      <c r="I5080" s="3">
        <f>_xlfn.RANK.AVG(H5080,$H$3:$H$10273,1)/10271</f>
        <v>0.41816765650861648</v>
      </c>
      <c r="J5080">
        <f>ROUNDDOWN($I5080*J$2,)-IF(MOD($I5080*J$2,1)=0,1,0)+1</f>
        <v>1</v>
      </c>
      <c r="K5080">
        <f>ROUNDDOWN($I5080*K$2,)-IF(MOD($I5080*K$2,1)=0,1,0)+1</f>
        <v>2</v>
      </c>
      <c r="L5080">
        <f>ROUNDDOWN($I5080*L$2,)-IF(MOD($I5080*L$2,1)=0,1,0)+1</f>
        <v>2</v>
      </c>
      <c r="M5080" s="3">
        <f>IF(L5079=4,H5080,0)</f>
        <v>0</v>
      </c>
      <c r="N5080" s="2">
        <f>IF(L5079=1,H5080,0)</f>
        <v>-6.7476383265856711E-3</v>
      </c>
      <c r="O5080" s="2">
        <f>IF(OR(L5079=1,L5079=4),H5080,0)</f>
        <v>-6.7476383265856711E-3</v>
      </c>
      <c r="P5080" s="2">
        <f>IF(OR(L5079=1,L5079=2),H5080,0)</f>
        <v>-6.7476383265856711E-3</v>
      </c>
      <c r="Q5080" s="2"/>
    </row>
    <row r="5081" spans="1:17" x14ac:dyDescent="0.3">
      <c r="A5081" s="1">
        <v>37743</v>
      </c>
      <c r="B5081">
        <v>7.36</v>
      </c>
      <c r="C5081">
        <v>7.5</v>
      </c>
      <c r="D5081">
        <v>7.33</v>
      </c>
      <c r="E5081">
        <v>7.4</v>
      </c>
      <c r="F5081">
        <v>7.4</v>
      </c>
      <c r="G5081">
        <v>9887200</v>
      </c>
      <c r="H5081" s="3">
        <f>(F5081-B5081)/B5081</f>
        <v>5.4347826086956564E-3</v>
      </c>
      <c r="I5081" s="3">
        <f>_xlfn.RANK.AVG(H5081,$H$3:$H$10273,1)/10271</f>
        <v>0.6113328789796515</v>
      </c>
      <c r="J5081">
        <f>ROUNDDOWN($I5081*J$2,)-IF(MOD($I5081*J$2,1)=0,1,0)+1</f>
        <v>2</v>
      </c>
      <c r="K5081">
        <f>ROUNDDOWN($I5081*K$2,)-IF(MOD($I5081*K$2,1)=0,1,0)+1</f>
        <v>2</v>
      </c>
      <c r="L5081">
        <f>ROUNDDOWN($I5081*L$2,)-IF(MOD($I5081*L$2,1)=0,1,0)+1</f>
        <v>3</v>
      </c>
      <c r="M5081" s="3">
        <f>IF(L5080=4,H5081,0)</f>
        <v>0</v>
      </c>
      <c r="N5081" s="2">
        <f>IF(L5080=1,H5081,0)</f>
        <v>0</v>
      </c>
      <c r="O5081" s="2">
        <f>IF(OR(L5080=1,L5080=4),H5081,0)</f>
        <v>0</v>
      </c>
      <c r="P5081" s="2">
        <f>IF(OR(L5080=1,L5080=2),H5081,0)</f>
        <v>5.4347826086956564E-3</v>
      </c>
      <c r="Q5081" s="2"/>
    </row>
    <row r="5082" spans="1:17" x14ac:dyDescent="0.3">
      <c r="A5082" s="1">
        <v>37746</v>
      </c>
      <c r="B5082">
        <v>7.51</v>
      </c>
      <c r="C5082">
        <v>7.78</v>
      </c>
      <c r="D5082">
        <v>7.5</v>
      </c>
      <c r="E5082">
        <v>7.57</v>
      </c>
      <c r="F5082">
        <v>7.57</v>
      </c>
      <c r="G5082">
        <v>7397800</v>
      </c>
      <c r="H5082" s="3">
        <f>(F5082-B5082)/B5082</f>
        <v>7.9893475366179089E-3</v>
      </c>
      <c r="I5082" s="3">
        <f>_xlfn.RANK.AVG(H5082,$H$3:$H$10273,1)/10271</f>
        <v>0.64891441923863302</v>
      </c>
      <c r="J5082">
        <f>ROUNDDOWN($I5082*J$2,)-IF(MOD($I5082*J$2,1)=0,1,0)+1</f>
        <v>2</v>
      </c>
      <c r="K5082">
        <f>ROUNDDOWN($I5082*K$2,)-IF(MOD($I5082*K$2,1)=0,1,0)+1</f>
        <v>2</v>
      </c>
      <c r="L5082">
        <f>ROUNDDOWN($I5082*L$2,)-IF(MOD($I5082*L$2,1)=0,1,0)+1</f>
        <v>3</v>
      </c>
      <c r="M5082" s="3">
        <f>IF(L5081=4,H5082,0)</f>
        <v>0</v>
      </c>
      <c r="N5082" s="2">
        <f>IF(L5081=1,H5082,0)</f>
        <v>0</v>
      </c>
      <c r="O5082" s="2">
        <f>IF(OR(L5081=1,L5081=4),H5082,0)</f>
        <v>0</v>
      </c>
      <c r="P5082" s="2">
        <f>IF(OR(L5081=1,L5081=2),H5082,0)</f>
        <v>0</v>
      </c>
      <c r="Q5082" s="2"/>
    </row>
    <row r="5083" spans="1:17" x14ac:dyDescent="0.3">
      <c r="A5083" s="1">
        <v>37747</v>
      </c>
      <c r="B5083">
        <v>7.55</v>
      </c>
      <c r="C5083">
        <v>7.88</v>
      </c>
      <c r="D5083">
        <v>7.55</v>
      </c>
      <c r="E5083">
        <v>7.64</v>
      </c>
      <c r="F5083">
        <v>7.64</v>
      </c>
      <c r="G5083">
        <v>9009500</v>
      </c>
      <c r="H5083" s="3">
        <f>(F5083-B5083)/B5083</f>
        <v>1.1920529801324485E-2</v>
      </c>
      <c r="I5083" s="3">
        <f>_xlfn.RANK.AVG(H5083,$H$3:$H$10273,1)/10271</f>
        <v>0.69856878590205429</v>
      </c>
      <c r="J5083">
        <f>ROUNDDOWN($I5083*J$2,)-IF(MOD($I5083*J$2,1)=0,1,0)+1</f>
        <v>2</v>
      </c>
      <c r="K5083">
        <f>ROUNDDOWN($I5083*K$2,)-IF(MOD($I5083*K$2,1)=0,1,0)+1</f>
        <v>3</v>
      </c>
      <c r="L5083">
        <f>ROUNDDOWN($I5083*L$2,)-IF(MOD($I5083*L$2,1)=0,1,0)+1</f>
        <v>3</v>
      </c>
      <c r="M5083" s="3">
        <f>IF(L5082=4,H5083,0)</f>
        <v>0</v>
      </c>
      <c r="N5083" s="2">
        <f>IF(L5082=1,H5083,0)</f>
        <v>0</v>
      </c>
      <c r="O5083" s="2">
        <f>IF(OR(L5082=1,L5082=4),H5083,0)</f>
        <v>0</v>
      </c>
      <c r="P5083" s="2">
        <f>IF(OR(L5082=1,L5082=2),H5083,0)</f>
        <v>0</v>
      </c>
      <c r="Q5083" s="2"/>
    </row>
    <row r="5084" spans="1:17" x14ac:dyDescent="0.3">
      <c r="A5084" s="1">
        <v>37748</v>
      </c>
      <c r="B5084">
        <v>7.64</v>
      </c>
      <c r="C5084">
        <v>7.76</v>
      </c>
      <c r="D5084">
        <v>7.39</v>
      </c>
      <c r="E5084">
        <v>7.49</v>
      </c>
      <c r="F5084">
        <v>7.49</v>
      </c>
      <c r="G5084">
        <v>8119100</v>
      </c>
      <c r="H5084" s="3">
        <f>(F5084-B5084)/B5084</f>
        <v>-1.9633507853403072E-2</v>
      </c>
      <c r="I5084" s="3">
        <f>_xlfn.RANK.AVG(H5084,$H$3:$H$10273,1)/10271</f>
        <v>0.23094148573653978</v>
      </c>
      <c r="J5084">
        <f>ROUNDDOWN($I5084*J$2,)-IF(MOD($I5084*J$2,1)=0,1,0)+1</f>
        <v>1</v>
      </c>
      <c r="K5084">
        <f>ROUNDDOWN($I5084*K$2,)-IF(MOD($I5084*K$2,1)=0,1,0)+1</f>
        <v>1</v>
      </c>
      <c r="L5084">
        <f>ROUNDDOWN($I5084*L$2,)-IF(MOD($I5084*L$2,1)=0,1,0)+1</f>
        <v>1</v>
      </c>
      <c r="M5084" s="3">
        <f>IF(L5083=4,H5084,0)</f>
        <v>0</v>
      </c>
      <c r="N5084" s="2">
        <f>IF(L5083=1,H5084,0)</f>
        <v>0</v>
      </c>
      <c r="O5084" s="2">
        <f>IF(OR(L5083=1,L5083=4),H5084,0)</f>
        <v>0</v>
      </c>
      <c r="P5084" s="2">
        <f>IF(OR(L5083=1,L5083=2),H5084,0)</f>
        <v>0</v>
      </c>
      <c r="Q5084" s="2"/>
    </row>
    <row r="5085" spans="1:17" x14ac:dyDescent="0.3">
      <c r="A5085" s="1">
        <v>37749</v>
      </c>
      <c r="B5085">
        <v>7.38</v>
      </c>
      <c r="C5085">
        <v>7.49</v>
      </c>
      <c r="D5085">
        <v>7.22</v>
      </c>
      <c r="E5085">
        <v>7.25</v>
      </c>
      <c r="F5085">
        <v>7.25</v>
      </c>
      <c r="G5085">
        <v>7897000</v>
      </c>
      <c r="H5085" s="3">
        <f>(F5085-B5085)/B5085</f>
        <v>-1.7615176151761502E-2</v>
      </c>
      <c r="I5085" s="3">
        <f>_xlfn.RANK.AVG(H5085,$H$3:$H$10273,1)/10271</f>
        <v>0.25294518547366374</v>
      </c>
      <c r="J5085">
        <f>ROUNDDOWN($I5085*J$2,)-IF(MOD($I5085*J$2,1)=0,1,0)+1</f>
        <v>1</v>
      </c>
      <c r="K5085">
        <f>ROUNDDOWN($I5085*K$2,)-IF(MOD($I5085*K$2,1)=0,1,0)+1</f>
        <v>1</v>
      </c>
      <c r="L5085">
        <f>ROUNDDOWN($I5085*L$2,)-IF(MOD($I5085*L$2,1)=0,1,0)+1</f>
        <v>2</v>
      </c>
      <c r="M5085" s="3">
        <f>IF(L5084=4,H5085,0)</f>
        <v>0</v>
      </c>
      <c r="N5085" s="2">
        <f>IF(L5084=1,H5085,0)</f>
        <v>-1.7615176151761502E-2</v>
      </c>
      <c r="O5085" s="2">
        <f>IF(OR(L5084=1,L5084=4),H5085,0)</f>
        <v>-1.7615176151761502E-2</v>
      </c>
      <c r="P5085" s="2">
        <f>IF(OR(L5084=1,L5084=2),H5085,0)</f>
        <v>-1.7615176151761502E-2</v>
      </c>
      <c r="Q5085" s="2"/>
    </row>
    <row r="5086" spans="1:17" x14ac:dyDescent="0.3">
      <c r="A5086" s="1">
        <v>37750</v>
      </c>
      <c r="B5086">
        <v>7.35</v>
      </c>
      <c r="C5086">
        <v>7.48</v>
      </c>
      <c r="D5086">
        <v>7.34</v>
      </c>
      <c r="E5086">
        <v>7.35</v>
      </c>
      <c r="F5086">
        <v>7.35</v>
      </c>
      <c r="G5086">
        <v>5306000</v>
      </c>
      <c r="H5086" s="3">
        <f>(F5086-B5086)/B5086</f>
        <v>0</v>
      </c>
      <c r="I5086" s="3">
        <f>_xlfn.RANK.AVG(H5086,$H$3:$H$10273,1)/10271</f>
        <v>0.52443773731866417</v>
      </c>
      <c r="J5086">
        <f>ROUNDDOWN($I5086*J$2,)-IF(MOD($I5086*J$2,1)=0,1,0)+1</f>
        <v>2</v>
      </c>
      <c r="K5086">
        <f>ROUNDDOWN($I5086*K$2,)-IF(MOD($I5086*K$2,1)=0,1,0)+1</f>
        <v>2</v>
      </c>
      <c r="L5086">
        <f>ROUNDDOWN($I5086*L$2,)-IF(MOD($I5086*L$2,1)=0,1,0)+1</f>
        <v>3</v>
      </c>
      <c r="M5086" s="3">
        <f>IF(L5085=4,H5086,0)</f>
        <v>0</v>
      </c>
      <c r="N5086" s="2">
        <f>IF(L5085=1,H5086,0)</f>
        <v>0</v>
      </c>
      <c r="O5086" s="2">
        <f>IF(OR(L5085=1,L5085=4),H5086,0)</f>
        <v>0</v>
      </c>
      <c r="P5086" s="2">
        <f>IF(OR(L5085=1,L5085=2),H5086,0)</f>
        <v>0</v>
      </c>
      <c r="Q5086" s="2"/>
    </row>
    <row r="5087" spans="1:17" x14ac:dyDescent="0.3">
      <c r="A5087" s="1">
        <v>37753</v>
      </c>
      <c r="B5087">
        <v>7.36</v>
      </c>
      <c r="C5087">
        <v>7.61</v>
      </c>
      <c r="D5087">
        <v>7.3</v>
      </c>
      <c r="E5087">
        <v>7.43</v>
      </c>
      <c r="F5087">
        <v>7.43</v>
      </c>
      <c r="G5087">
        <v>8566700</v>
      </c>
      <c r="H5087" s="3">
        <f>(F5087-B5087)/B5087</f>
        <v>9.5108695652173086E-3</v>
      </c>
      <c r="I5087" s="3">
        <f>_xlfn.RANK.AVG(H5087,$H$3:$H$10273,1)/10271</f>
        <v>0.66828935838769354</v>
      </c>
      <c r="J5087">
        <f>ROUNDDOWN($I5087*J$2,)-IF(MOD($I5087*J$2,1)=0,1,0)+1</f>
        <v>2</v>
      </c>
      <c r="K5087">
        <f>ROUNDDOWN($I5087*K$2,)-IF(MOD($I5087*K$2,1)=0,1,0)+1</f>
        <v>3</v>
      </c>
      <c r="L5087">
        <f>ROUNDDOWN($I5087*L$2,)-IF(MOD($I5087*L$2,1)=0,1,0)+1</f>
        <v>3</v>
      </c>
      <c r="M5087" s="3">
        <f>IF(L5086=4,H5087,0)</f>
        <v>0</v>
      </c>
      <c r="N5087" s="2">
        <f>IF(L5086=1,H5087,0)</f>
        <v>0</v>
      </c>
      <c r="O5087" s="2">
        <f>IF(OR(L5086=1,L5086=4),H5087,0)</f>
        <v>0</v>
      </c>
      <c r="P5087" s="2">
        <f>IF(OR(L5086=1,L5086=2),H5087,0)</f>
        <v>0</v>
      </c>
      <c r="Q5087" s="2"/>
    </row>
    <row r="5088" spans="1:17" x14ac:dyDescent="0.3">
      <c r="A5088" s="1">
        <v>37754</v>
      </c>
      <c r="B5088">
        <v>7.35</v>
      </c>
      <c r="C5088">
        <v>7.62</v>
      </c>
      <c r="D5088">
        <v>7.33</v>
      </c>
      <c r="E5088">
        <v>7.5</v>
      </c>
      <c r="F5088">
        <v>7.5</v>
      </c>
      <c r="G5088">
        <v>6390600</v>
      </c>
      <c r="H5088" s="3">
        <f>(F5088-B5088)/B5088</f>
        <v>2.0408163265306173E-2</v>
      </c>
      <c r="I5088" s="3">
        <f>_xlfn.RANK.AVG(H5088,$H$3:$H$10273,1)/10271</f>
        <v>0.79631973517671117</v>
      </c>
      <c r="J5088">
        <f>ROUNDDOWN($I5088*J$2,)-IF(MOD($I5088*J$2,1)=0,1,0)+1</f>
        <v>2</v>
      </c>
      <c r="K5088">
        <f>ROUNDDOWN($I5088*K$2,)-IF(MOD($I5088*K$2,1)=0,1,0)+1</f>
        <v>3</v>
      </c>
      <c r="L5088">
        <f>ROUNDDOWN($I5088*L$2,)-IF(MOD($I5088*L$2,1)=0,1,0)+1</f>
        <v>4</v>
      </c>
      <c r="M5088" s="3">
        <f>IF(L5087=4,H5088,0)</f>
        <v>0</v>
      </c>
      <c r="N5088" s="2">
        <f>IF(L5087=1,H5088,0)</f>
        <v>0</v>
      </c>
      <c r="O5088" s="2">
        <f>IF(OR(L5087=1,L5087=4),H5088,0)</f>
        <v>0</v>
      </c>
      <c r="P5088" s="2">
        <f>IF(OR(L5087=1,L5087=2),H5088,0)</f>
        <v>0</v>
      </c>
      <c r="Q5088" s="2"/>
    </row>
    <row r="5089" spans="1:17" x14ac:dyDescent="0.3">
      <c r="A5089" s="1">
        <v>37755</v>
      </c>
      <c r="B5089">
        <v>7.56</v>
      </c>
      <c r="C5089">
        <v>7.66</v>
      </c>
      <c r="D5089">
        <v>7.43</v>
      </c>
      <c r="E5089">
        <v>7.52</v>
      </c>
      <c r="F5089">
        <v>7.52</v>
      </c>
      <c r="G5089">
        <v>5067900</v>
      </c>
      <c r="H5089" s="3">
        <f>(F5089-B5089)/B5089</f>
        <v>-5.2910052910052959E-3</v>
      </c>
      <c r="I5089" s="3">
        <f>_xlfn.RANK.AVG(H5089,$H$3:$H$10273,1)/10271</f>
        <v>0.4360821731087528</v>
      </c>
      <c r="J5089">
        <f>ROUNDDOWN($I5089*J$2,)-IF(MOD($I5089*J$2,1)=0,1,0)+1</f>
        <v>1</v>
      </c>
      <c r="K5089">
        <f>ROUNDDOWN($I5089*K$2,)-IF(MOD($I5089*K$2,1)=0,1,0)+1</f>
        <v>2</v>
      </c>
      <c r="L5089">
        <f>ROUNDDOWN($I5089*L$2,)-IF(MOD($I5089*L$2,1)=0,1,0)+1</f>
        <v>2</v>
      </c>
      <c r="M5089" s="3">
        <f>IF(L5088=4,H5089,0)</f>
        <v>-5.2910052910052959E-3</v>
      </c>
      <c r="N5089" s="2">
        <f>IF(L5088=1,H5089,0)</f>
        <v>0</v>
      </c>
      <c r="O5089" s="2">
        <f>IF(OR(L5088=1,L5088=4),H5089,0)</f>
        <v>-5.2910052910052959E-3</v>
      </c>
      <c r="P5089" s="2">
        <f>IF(OR(L5088=1,L5088=2),H5089,0)</f>
        <v>0</v>
      </c>
      <c r="Q5089" s="2"/>
    </row>
    <row r="5090" spans="1:17" x14ac:dyDescent="0.3">
      <c r="A5090" s="1">
        <v>37756</v>
      </c>
      <c r="B5090">
        <v>7.66</v>
      </c>
      <c r="C5090">
        <v>7.67</v>
      </c>
      <c r="D5090">
        <v>7.4</v>
      </c>
      <c r="E5090">
        <v>7.47</v>
      </c>
      <c r="F5090">
        <v>7.47</v>
      </c>
      <c r="G5090">
        <v>5548300</v>
      </c>
      <c r="H5090" s="3">
        <f>(F5090-B5090)/B5090</f>
        <v>-2.4804177545691957E-2</v>
      </c>
      <c r="I5090" s="3">
        <f>_xlfn.RANK.AVG(H5090,$H$3:$H$10273,1)/10271</f>
        <v>0.17807418946548534</v>
      </c>
      <c r="J5090">
        <f>ROUNDDOWN($I5090*J$2,)-IF(MOD($I5090*J$2,1)=0,1,0)+1</f>
        <v>1</v>
      </c>
      <c r="K5090">
        <f>ROUNDDOWN($I5090*K$2,)-IF(MOD($I5090*K$2,1)=0,1,0)+1</f>
        <v>1</v>
      </c>
      <c r="L5090">
        <f>ROUNDDOWN($I5090*L$2,)-IF(MOD($I5090*L$2,1)=0,1,0)+1</f>
        <v>1</v>
      </c>
      <c r="M5090" s="3">
        <f>IF(L5089=4,H5090,0)</f>
        <v>0</v>
      </c>
      <c r="N5090" s="2">
        <f>IF(L5089=1,H5090,0)</f>
        <v>0</v>
      </c>
      <c r="O5090" s="2">
        <f>IF(OR(L5089=1,L5089=4),H5090,0)</f>
        <v>0</v>
      </c>
      <c r="P5090" s="2">
        <f>IF(OR(L5089=1,L5089=2),H5090,0)</f>
        <v>-2.4804177545691957E-2</v>
      </c>
      <c r="Q5090" s="2"/>
    </row>
    <row r="5091" spans="1:17" x14ac:dyDescent="0.3">
      <c r="A5091" s="1">
        <v>37757</v>
      </c>
      <c r="B5091">
        <v>7.49</v>
      </c>
      <c r="C5091">
        <v>7.61</v>
      </c>
      <c r="D5091">
        <v>7.42</v>
      </c>
      <c r="E5091">
        <v>7.6</v>
      </c>
      <c r="F5091">
        <v>7.6</v>
      </c>
      <c r="G5091">
        <v>5959200</v>
      </c>
      <c r="H5091" s="3">
        <f>(F5091-B5091)/B5091</f>
        <v>1.4686248331108067E-2</v>
      </c>
      <c r="I5091" s="3">
        <f>_xlfn.RANK.AVG(H5091,$H$3:$H$10273,1)/10271</f>
        <v>0.7347872651153734</v>
      </c>
      <c r="J5091">
        <f>ROUNDDOWN($I5091*J$2,)-IF(MOD($I5091*J$2,1)=0,1,0)+1</f>
        <v>2</v>
      </c>
      <c r="K5091">
        <f>ROUNDDOWN($I5091*K$2,)-IF(MOD($I5091*K$2,1)=0,1,0)+1</f>
        <v>3</v>
      </c>
      <c r="L5091">
        <f>ROUNDDOWN($I5091*L$2,)-IF(MOD($I5091*L$2,1)=0,1,0)+1</f>
        <v>3</v>
      </c>
      <c r="M5091" s="3">
        <f>IF(L5090=4,H5091,0)</f>
        <v>0</v>
      </c>
      <c r="N5091" s="2">
        <f>IF(L5090=1,H5091,0)</f>
        <v>1.4686248331108067E-2</v>
      </c>
      <c r="O5091" s="2">
        <f>IF(OR(L5090=1,L5090=4),H5091,0)</f>
        <v>1.4686248331108067E-2</v>
      </c>
      <c r="P5091" s="2">
        <f>IF(OR(L5090=1,L5090=2),H5091,0)</f>
        <v>1.4686248331108067E-2</v>
      </c>
      <c r="Q5091" s="2"/>
    </row>
    <row r="5092" spans="1:17" x14ac:dyDescent="0.3">
      <c r="A5092" s="1">
        <v>37760</v>
      </c>
      <c r="B5092">
        <v>7.51</v>
      </c>
      <c r="C5092">
        <v>7.54</v>
      </c>
      <c r="D5092">
        <v>7.2</v>
      </c>
      <c r="E5092">
        <v>7.21</v>
      </c>
      <c r="F5092">
        <v>7.21</v>
      </c>
      <c r="G5092">
        <v>6000300</v>
      </c>
      <c r="H5092" s="3">
        <f>(F5092-B5092)/B5092</f>
        <v>-3.9946737683089192E-2</v>
      </c>
      <c r="I5092" s="3">
        <f>_xlfn.RANK.AVG(H5092,$H$3:$H$10273,1)/10271</f>
        <v>7.8473371628857952E-2</v>
      </c>
      <c r="J5092">
        <f>ROUNDDOWN($I5092*J$2,)-IF(MOD($I5092*J$2,1)=0,1,0)+1</f>
        <v>1</v>
      </c>
      <c r="K5092">
        <f>ROUNDDOWN($I5092*K$2,)-IF(MOD($I5092*K$2,1)=0,1,0)+1</f>
        <v>1</v>
      </c>
      <c r="L5092">
        <f>ROUNDDOWN($I5092*L$2,)-IF(MOD($I5092*L$2,1)=0,1,0)+1</f>
        <v>1</v>
      </c>
      <c r="M5092" s="3">
        <f>IF(L5091=4,H5092,0)</f>
        <v>0</v>
      </c>
      <c r="N5092" s="2">
        <f>IF(L5091=1,H5092,0)</f>
        <v>0</v>
      </c>
      <c r="O5092" s="2">
        <f>IF(OR(L5091=1,L5091=4),H5092,0)</f>
        <v>0</v>
      </c>
      <c r="P5092" s="2">
        <f>IF(OR(L5091=1,L5091=2),H5092,0)</f>
        <v>0</v>
      </c>
      <c r="Q5092" s="2"/>
    </row>
    <row r="5093" spans="1:17" x14ac:dyDescent="0.3">
      <c r="A5093" s="1">
        <v>37761</v>
      </c>
      <c r="B5093">
        <v>7.25</v>
      </c>
      <c r="C5093">
        <v>7.34</v>
      </c>
      <c r="D5093">
        <v>6.89</v>
      </c>
      <c r="E5093">
        <v>7</v>
      </c>
      <c r="F5093">
        <v>7</v>
      </c>
      <c r="G5093">
        <v>6069100</v>
      </c>
      <c r="H5093" s="3">
        <f>(F5093-B5093)/B5093</f>
        <v>-3.4482758620689655E-2</v>
      </c>
      <c r="I5093" s="3">
        <f>_xlfn.RANK.AVG(H5093,$H$3:$H$10273,1)/10271</f>
        <v>0.10549118878395482</v>
      </c>
      <c r="J5093">
        <f>ROUNDDOWN($I5093*J$2,)-IF(MOD($I5093*J$2,1)=0,1,0)+1</f>
        <v>1</v>
      </c>
      <c r="K5093">
        <f>ROUNDDOWN($I5093*K$2,)-IF(MOD($I5093*K$2,1)=0,1,0)+1</f>
        <v>1</v>
      </c>
      <c r="L5093">
        <f>ROUNDDOWN($I5093*L$2,)-IF(MOD($I5093*L$2,1)=0,1,0)+1</f>
        <v>1</v>
      </c>
      <c r="M5093" s="3">
        <f>IF(L5092=4,H5093,0)</f>
        <v>0</v>
      </c>
      <c r="N5093" s="2">
        <f>IF(L5092=1,H5093,0)</f>
        <v>-3.4482758620689655E-2</v>
      </c>
      <c r="O5093" s="2">
        <f>IF(OR(L5092=1,L5092=4),H5093,0)</f>
        <v>-3.4482758620689655E-2</v>
      </c>
      <c r="P5093" s="2">
        <f>IF(OR(L5092=1,L5092=2),H5093,0)</f>
        <v>-3.4482758620689655E-2</v>
      </c>
      <c r="Q5093" s="2"/>
    </row>
    <row r="5094" spans="1:17" x14ac:dyDescent="0.3">
      <c r="A5094" s="1">
        <v>37762</v>
      </c>
      <c r="B5094">
        <v>7.04</v>
      </c>
      <c r="C5094">
        <v>7.16</v>
      </c>
      <c r="D5094">
        <v>6.95</v>
      </c>
      <c r="E5094">
        <v>7.05</v>
      </c>
      <c r="F5094">
        <v>7.05</v>
      </c>
      <c r="G5094">
        <v>4349700</v>
      </c>
      <c r="H5094" s="3">
        <f>(F5094-B5094)/B5094</f>
        <v>1.4204545454545151E-3</v>
      </c>
      <c r="I5094" s="3">
        <f>_xlfn.RANK.AVG(H5094,$H$3:$H$10273,1)/10271</f>
        <v>0.56352838087820079</v>
      </c>
      <c r="J5094">
        <f>ROUNDDOWN($I5094*J$2,)-IF(MOD($I5094*J$2,1)=0,1,0)+1</f>
        <v>2</v>
      </c>
      <c r="K5094">
        <f>ROUNDDOWN($I5094*K$2,)-IF(MOD($I5094*K$2,1)=0,1,0)+1</f>
        <v>2</v>
      </c>
      <c r="L5094">
        <f>ROUNDDOWN($I5094*L$2,)-IF(MOD($I5094*L$2,1)=0,1,0)+1</f>
        <v>3</v>
      </c>
      <c r="M5094" s="3">
        <f>IF(L5093=4,H5094,0)</f>
        <v>0</v>
      </c>
      <c r="N5094" s="2">
        <f>IF(L5093=1,H5094,0)</f>
        <v>1.4204545454545151E-3</v>
      </c>
      <c r="O5094" s="2">
        <f>IF(OR(L5093=1,L5093=4),H5094,0)</f>
        <v>1.4204545454545151E-3</v>
      </c>
      <c r="P5094" s="2">
        <f>IF(OR(L5093=1,L5093=2),H5094,0)</f>
        <v>1.4204545454545151E-3</v>
      </c>
      <c r="Q5094" s="2"/>
    </row>
    <row r="5095" spans="1:17" x14ac:dyDescent="0.3">
      <c r="A5095" s="1">
        <v>37763</v>
      </c>
      <c r="B5095">
        <v>7.05</v>
      </c>
      <c r="C5095">
        <v>7.2</v>
      </c>
      <c r="D5095">
        <v>7.03</v>
      </c>
      <c r="E5095">
        <v>7.05</v>
      </c>
      <c r="F5095">
        <v>7.05</v>
      </c>
      <c r="G5095">
        <v>3747500</v>
      </c>
      <c r="H5095" s="3">
        <f>(F5095-B5095)/B5095</f>
        <v>0</v>
      </c>
      <c r="I5095" s="3">
        <f>_xlfn.RANK.AVG(H5095,$H$3:$H$10273,1)/10271</f>
        <v>0.52443773731866417</v>
      </c>
      <c r="J5095">
        <f>ROUNDDOWN($I5095*J$2,)-IF(MOD($I5095*J$2,1)=0,1,0)+1</f>
        <v>2</v>
      </c>
      <c r="K5095">
        <f>ROUNDDOWN($I5095*K$2,)-IF(MOD($I5095*K$2,1)=0,1,0)+1</f>
        <v>2</v>
      </c>
      <c r="L5095">
        <f>ROUNDDOWN($I5095*L$2,)-IF(MOD($I5095*L$2,1)=0,1,0)+1</f>
        <v>3</v>
      </c>
      <c r="M5095" s="3">
        <f>IF(L5094=4,H5095,0)</f>
        <v>0</v>
      </c>
      <c r="N5095" s="2">
        <f>IF(L5094=1,H5095,0)</f>
        <v>0</v>
      </c>
      <c r="O5095" s="2">
        <f>IF(OR(L5094=1,L5094=4),H5095,0)</f>
        <v>0</v>
      </c>
      <c r="P5095" s="2">
        <f>IF(OR(L5094=1,L5094=2),H5095,0)</f>
        <v>0</v>
      </c>
      <c r="Q5095" s="2"/>
    </row>
    <row r="5096" spans="1:17" x14ac:dyDescent="0.3">
      <c r="A5096" s="1">
        <v>37764</v>
      </c>
      <c r="B5096">
        <v>7.1</v>
      </c>
      <c r="C5096">
        <v>7.16</v>
      </c>
      <c r="D5096">
        <v>6.88</v>
      </c>
      <c r="E5096">
        <v>6.91</v>
      </c>
      <c r="F5096">
        <v>6.91</v>
      </c>
      <c r="G5096">
        <v>5250900</v>
      </c>
      <c r="H5096" s="3">
        <f>(F5096-B5096)/B5096</f>
        <v>-2.676056338028162E-2</v>
      </c>
      <c r="I5096" s="3">
        <f>_xlfn.RANK.AVG(H5096,$H$3:$H$10273,1)/10271</f>
        <v>0.1606464803816571</v>
      </c>
      <c r="J5096">
        <f>ROUNDDOWN($I5096*J$2,)-IF(MOD($I5096*J$2,1)=0,1,0)+1</f>
        <v>1</v>
      </c>
      <c r="K5096">
        <f>ROUNDDOWN($I5096*K$2,)-IF(MOD($I5096*K$2,1)=0,1,0)+1</f>
        <v>1</v>
      </c>
      <c r="L5096">
        <f>ROUNDDOWN($I5096*L$2,)-IF(MOD($I5096*L$2,1)=0,1,0)+1</f>
        <v>1</v>
      </c>
      <c r="M5096" s="3">
        <f>IF(L5095=4,H5096,0)</f>
        <v>0</v>
      </c>
      <c r="N5096" s="2">
        <f>IF(L5095=1,H5096,0)</f>
        <v>0</v>
      </c>
      <c r="O5096" s="2">
        <f>IF(OR(L5095=1,L5095=4),H5096,0)</f>
        <v>0</v>
      </c>
      <c r="P5096" s="2">
        <f>IF(OR(L5095=1,L5095=2),H5096,0)</f>
        <v>0</v>
      </c>
      <c r="Q5096" s="2"/>
    </row>
    <row r="5097" spans="1:17" x14ac:dyDescent="0.3">
      <c r="A5097" s="1">
        <v>37768</v>
      </c>
      <c r="B5097">
        <v>6.9</v>
      </c>
      <c r="C5097">
        <v>7.25</v>
      </c>
      <c r="D5097">
        <v>6.8</v>
      </c>
      <c r="E5097">
        <v>7.2</v>
      </c>
      <c r="F5097">
        <v>7.2</v>
      </c>
      <c r="G5097">
        <v>6901800</v>
      </c>
      <c r="H5097" s="3">
        <f>(F5097-B5097)/B5097</f>
        <v>4.3478260869565188E-2</v>
      </c>
      <c r="I5097" s="3">
        <f>_xlfn.RANK.AVG(H5097,$H$3:$H$10273,1)/10271</f>
        <v>0.92941291013533245</v>
      </c>
      <c r="J5097">
        <f>ROUNDDOWN($I5097*J$2,)-IF(MOD($I5097*J$2,1)=0,1,0)+1</f>
        <v>2</v>
      </c>
      <c r="K5097">
        <f>ROUNDDOWN($I5097*K$2,)-IF(MOD($I5097*K$2,1)=0,1,0)+1</f>
        <v>3</v>
      </c>
      <c r="L5097">
        <f>ROUNDDOWN($I5097*L$2,)-IF(MOD($I5097*L$2,1)=0,1,0)+1</f>
        <v>4</v>
      </c>
      <c r="M5097" s="3">
        <f>IF(L5096=4,H5097,0)</f>
        <v>0</v>
      </c>
      <c r="N5097" s="2">
        <f>IF(L5096=1,H5097,0)</f>
        <v>4.3478260869565188E-2</v>
      </c>
      <c r="O5097" s="2">
        <f>IF(OR(L5096=1,L5096=4),H5097,0)</f>
        <v>4.3478260869565188E-2</v>
      </c>
      <c r="P5097" s="2">
        <f>IF(OR(L5096=1,L5096=2),H5097,0)</f>
        <v>4.3478260869565188E-2</v>
      </c>
      <c r="Q5097" s="2"/>
    </row>
    <row r="5098" spans="1:17" x14ac:dyDescent="0.3">
      <c r="A5098" s="1">
        <v>37769</v>
      </c>
      <c r="B5098">
        <v>7.2</v>
      </c>
      <c r="C5098">
        <v>7.41</v>
      </c>
      <c r="D5098">
        <v>7.2</v>
      </c>
      <c r="E5098">
        <v>7.32</v>
      </c>
      <c r="F5098">
        <v>7.32</v>
      </c>
      <c r="G5098">
        <v>6831200</v>
      </c>
      <c r="H5098" s="3">
        <f>(F5098-B5098)/B5098</f>
        <v>1.666666666666668E-2</v>
      </c>
      <c r="I5098" s="3">
        <f>_xlfn.RANK.AVG(H5098,$H$3:$H$10273,1)/10271</f>
        <v>0.75946840619219158</v>
      </c>
      <c r="J5098">
        <f>ROUNDDOWN($I5098*J$2,)-IF(MOD($I5098*J$2,1)=0,1,0)+1</f>
        <v>2</v>
      </c>
      <c r="K5098">
        <f>ROUNDDOWN($I5098*K$2,)-IF(MOD($I5098*K$2,1)=0,1,0)+1</f>
        <v>3</v>
      </c>
      <c r="L5098">
        <f>ROUNDDOWN($I5098*L$2,)-IF(MOD($I5098*L$2,1)=0,1,0)+1</f>
        <v>4</v>
      </c>
      <c r="M5098" s="3">
        <f>IF(L5097=4,H5098,0)</f>
        <v>1.666666666666668E-2</v>
      </c>
      <c r="N5098" s="2">
        <f>IF(L5097=1,H5098,0)</f>
        <v>0</v>
      </c>
      <c r="O5098" s="2">
        <f>IF(OR(L5097=1,L5097=4),H5098,0)</f>
        <v>1.666666666666668E-2</v>
      </c>
      <c r="P5098" s="2">
        <f>IF(OR(L5097=1,L5097=2),H5098,0)</f>
        <v>0</v>
      </c>
      <c r="Q5098" s="2"/>
    </row>
    <row r="5099" spans="1:17" x14ac:dyDescent="0.3">
      <c r="A5099" s="1">
        <v>37770</v>
      </c>
      <c r="B5099">
        <v>7.39</v>
      </c>
      <c r="C5099">
        <v>7.65</v>
      </c>
      <c r="D5099">
        <v>7.37</v>
      </c>
      <c r="E5099">
        <v>7.42</v>
      </c>
      <c r="F5099">
        <v>7.42</v>
      </c>
      <c r="G5099">
        <v>6379200</v>
      </c>
      <c r="H5099" s="3">
        <f>(F5099-B5099)/B5099</f>
        <v>4.0595399188092353E-3</v>
      </c>
      <c r="I5099" s="3">
        <f>_xlfn.RANK.AVG(H5099,$H$3:$H$10273,1)/10271</f>
        <v>0.59205530133385265</v>
      </c>
      <c r="J5099">
        <f>ROUNDDOWN($I5099*J$2,)-IF(MOD($I5099*J$2,1)=0,1,0)+1</f>
        <v>2</v>
      </c>
      <c r="K5099">
        <f>ROUNDDOWN($I5099*K$2,)-IF(MOD($I5099*K$2,1)=0,1,0)+1</f>
        <v>2</v>
      </c>
      <c r="L5099">
        <f>ROUNDDOWN($I5099*L$2,)-IF(MOD($I5099*L$2,1)=0,1,0)+1</f>
        <v>3</v>
      </c>
      <c r="M5099" s="3">
        <f>IF(L5098=4,H5099,0)</f>
        <v>4.0595399188092353E-3</v>
      </c>
      <c r="N5099" s="2">
        <f>IF(L5098=1,H5099,0)</f>
        <v>0</v>
      </c>
      <c r="O5099" s="2">
        <f>IF(OR(L5098=1,L5098=4),H5099,0)</f>
        <v>4.0595399188092353E-3</v>
      </c>
      <c r="P5099" s="2">
        <f>IF(OR(L5098=1,L5098=2),H5099,0)</f>
        <v>0</v>
      </c>
      <c r="Q5099" s="2"/>
    </row>
    <row r="5100" spans="1:17" x14ac:dyDescent="0.3">
      <c r="A5100" s="1">
        <v>37771</v>
      </c>
      <c r="B5100">
        <v>7.52</v>
      </c>
      <c r="C5100">
        <v>7.58</v>
      </c>
      <c r="D5100">
        <v>7.25</v>
      </c>
      <c r="E5100">
        <v>7.28</v>
      </c>
      <c r="F5100">
        <v>7.28</v>
      </c>
      <c r="G5100">
        <v>7470700</v>
      </c>
      <c r="H5100" s="3">
        <f>(F5100-B5100)/B5100</f>
        <v>-3.1914893617021191E-2</v>
      </c>
      <c r="I5100" s="3">
        <f>_xlfn.RANK.AVG(H5100,$H$3:$H$10273,1)/10271</f>
        <v>0.12238340959984423</v>
      </c>
      <c r="J5100">
        <f>ROUNDDOWN($I5100*J$2,)-IF(MOD($I5100*J$2,1)=0,1,0)+1</f>
        <v>1</v>
      </c>
      <c r="K5100">
        <f>ROUNDDOWN($I5100*K$2,)-IF(MOD($I5100*K$2,1)=0,1,0)+1</f>
        <v>1</v>
      </c>
      <c r="L5100">
        <f>ROUNDDOWN($I5100*L$2,)-IF(MOD($I5100*L$2,1)=0,1,0)+1</f>
        <v>1</v>
      </c>
      <c r="M5100" s="3">
        <f>IF(L5099=4,H5100,0)</f>
        <v>0</v>
      </c>
      <c r="N5100" s="2">
        <f>IF(L5099=1,H5100,0)</f>
        <v>0</v>
      </c>
      <c r="O5100" s="2">
        <f>IF(OR(L5099=1,L5099=4),H5100,0)</f>
        <v>0</v>
      </c>
      <c r="P5100" s="2">
        <f>IF(OR(L5099=1,L5099=2),H5100,0)</f>
        <v>0</v>
      </c>
      <c r="Q5100" s="2"/>
    </row>
    <row r="5101" spans="1:17" x14ac:dyDescent="0.3">
      <c r="A5101" s="1">
        <v>37774</v>
      </c>
      <c r="B5101">
        <v>7.2</v>
      </c>
      <c r="C5101">
        <v>7.25</v>
      </c>
      <c r="D5101">
        <v>6.83</v>
      </c>
      <c r="E5101">
        <v>6.87</v>
      </c>
      <c r="F5101">
        <v>6.87</v>
      </c>
      <c r="G5101">
        <v>13923100</v>
      </c>
      <c r="H5101" s="3">
        <f>(F5101-B5101)/B5101</f>
        <v>-4.5833333333333344E-2</v>
      </c>
      <c r="I5101" s="3">
        <f>_xlfn.RANK.AVG(H5101,$H$3:$H$10273,1)/10271</f>
        <v>5.6859117904780453E-2</v>
      </c>
      <c r="J5101">
        <f>ROUNDDOWN($I5101*J$2,)-IF(MOD($I5101*J$2,1)=0,1,0)+1</f>
        <v>1</v>
      </c>
      <c r="K5101">
        <f>ROUNDDOWN($I5101*K$2,)-IF(MOD($I5101*K$2,1)=0,1,0)+1</f>
        <v>1</v>
      </c>
      <c r="L5101">
        <f>ROUNDDOWN($I5101*L$2,)-IF(MOD($I5101*L$2,1)=0,1,0)+1</f>
        <v>1</v>
      </c>
      <c r="M5101" s="3">
        <f>IF(L5100=4,H5101,0)</f>
        <v>0</v>
      </c>
      <c r="N5101" s="2">
        <f>IF(L5100=1,H5101,0)</f>
        <v>-4.5833333333333344E-2</v>
      </c>
      <c r="O5101" s="2">
        <f>IF(OR(L5100=1,L5100=4),H5101,0)</f>
        <v>-4.5833333333333344E-2</v>
      </c>
      <c r="P5101" s="2">
        <f>IF(OR(L5100=1,L5100=2),H5101,0)</f>
        <v>-4.5833333333333344E-2</v>
      </c>
      <c r="Q5101" s="2"/>
    </row>
    <row r="5102" spans="1:17" x14ac:dyDescent="0.3">
      <c r="A5102" s="1">
        <v>37775</v>
      </c>
      <c r="B5102">
        <v>6.87</v>
      </c>
      <c r="C5102">
        <v>7.13</v>
      </c>
      <c r="D5102">
        <v>6.81</v>
      </c>
      <c r="E5102">
        <v>6.94</v>
      </c>
      <c r="F5102">
        <v>6.94</v>
      </c>
      <c r="G5102">
        <v>10598400</v>
      </c>
      <c r="H5102" s="3">
        <f>(F5102-B5102)/B5102</f>
        <v>1.0189228529839925E-2</v>
      </c>
      <c r="I5102" s="3">
        <f>_xlfn.RANK.AVG(H5102,$H$3:$H$10273,1)/10271</f>
        <v>0.67695453217797685</v>
      </c>
      <c r="J5102">
        <f>ROUNDDOWN($I5102*J$2,)-IF(MOD($I5102*J$2,1)=0,1,0)+1</f>
        <v>2</v>
      </c>
      <c r="K5102">
        <f>ROUNDDOWN($I5102*K$2,)-IF(MOD($I5102*K$2,1)=0,1,0)+1</f>
        <v>3</v>
      </c>
      <c r="L5102">
        <f>ROUNDDOWN($I5102*L$2,)-IF(MOD($I5102*L$2,1)=0,1,0)+1</f>
        <v>3</v>
      </c>
      <c r="M5102" s="3">
        <f>IF(L5101=4,H5102,0)</f>
        <v>0</v>
      </c>
      <c r="N5102" s="2">
        <f>IF(L5101=1,H5102,0)</f>
        <v>1.0189228529839925E-2</v>
      </c>
      <c r="O5102" s="2">
        <f>IF(OR(L5101=1,L5101=4),H5102,0)</f>
        <v>1.0189228529839925E-2</v>
      </c>
      <c r="P5102" s="2">
        <f>IF(OR(L5101=1,L5101=2),H5102,0)</f>
        <v>1.0189228529839925E-2</v>
      </c>
      <c r="Q5102" s="2"/>
    </row>
    <row r="5103" spans="1:17" x14ac:dyDescent="0.3">
      <c r="A5103" s="1">
        <v>37776</v>
      </c>
      <c r="B5103">
        <v>6.96</v>
      </c>
      <c r="C5103">
        <v>7.08</v>
      </c>
      <c r="D5103">
        <v>6.94</v>
      </c>
      <c r="E5103">
        <v>7.01</v>
      </c>
      <c r="F5103">
        <v>7.01</v>
      </c>
      <c r="G5103">
        <v>6770800</v>
      </c>
      <c r="H5103" s="3">
        <f>(F5103-B5103)/B5103</f>
        <v>7.1839080459769862E-3</v>
      </c>
      <c r="I5103" s="3">
        <f>_xlfn.RANK.AVG(H5103,$H$3:$H$10273,1)/10271</f>
        <v>0.63528380878200763</v>
      </c>
      <c r="J5103">
        <f>ROUNDDOWN($I5103*J$2,)-IF(MOD($I5103*J$2,1)=0,1,0)+1</f>
        <v>2</v>
      </c>
      <c r="K5103">
        <f>ROUNDDOWN($I5103*K$2,)-IF(MOD($I5103*K$2,1)=0,1,0)+1</f>
        <v>2</v>
      </c>
      <c r="L5103">
        <f>ROUNDDOWN($I5103*L$2,)-IF(MOD($I5103*L$2,1)=0,1,0)+1</f>
        <v>3</v>
      </c>
      <c r="M5103" s="3">
        <f>IF(L5102=4,H5103,0)</f>
        <v>0</v>
      </c>
      <c r="N5103" s="2">
        <f>IF(L5102=1,H5103,0)</f>
        <v>0</v>
      </c>
      <c r="O5103" s="2">
        <f>IF(OR(L5102=1,L5102=4),H5103,0)</f>
        <v>0</v>
      </c>
      <c r="P5103" s="2">
        <f>IF(OR(L5102=1,L5102=2),H5103,0)</f>
        <v>0</v>
      </c>
      <c r="Q5103" s="2"/>
    </row>
    <row r="5104" spans="1:17" x14ac:dyDescent="0.3">
      <c r="A5104" s="1">
        <v>37777</v>
      </c>
      <c r="B5104">
        <v>7</v>
      </c>
      <c r="C5104">
        <v>7.02</v>
      </c>
      <c r="D5104">
        <v>6.91</v>
      </c>
      <c r="E5104">
        <v>7.02</v>
      </c>
      <c r="F5104">
        <v>7.02</v>
      </c>
      <c r="G5104">
        <v>7819600</v>
      </c>
      <c r="H5104" s="3">
        <f>(F5104-B5104)/B5104</f>
        <v>2.8571428571427964E-3</v>
      </c>
      <c r="I5104" s="3">
        <f>_xlfn.RANK.AVG(H5104,$H$3:$H$10273,1)/10271</f>
        <v>0.57696426832830294</v>
      </c>
      <c r="J5104">
        <f>ROUNDDOWN($I5104*J$2,)-IF(MOD($I5104*J$2,1)=0,1,0)+1</f>
        <v>2</v>
      </c>
      <c r="K5104">
        <f>ROUNDDOWN($I5104*K$2,)-IF(MOD($I5104*K$2,1)=0,1,0)+1</f>
        <v>2</v>
      </c>
      <c r="L5104">
        <f>ROUNDDOWN($I5104*L$2,)-IF(MOD($I5104*L$2,1)=0,1,0)+1</f>
        <v>3</v>
      </c>
      <c r="M5104" s="3">
        <f>IF(L5103=4,H5104,0)</f>
        <v>0</v>
      </c>
      <c r="N5104" s="2">
        <f>IF(L5103=1,H5104,0)</f>
        <v>0</v>
      </c>
      <c r="O5104" s="2">
        <f>IF(OR(L5103=1,L5103=4),H5104,0)</f>
        <v>0</v>
      </c>
      <c r="P5104" s="2">
        <f>IF(OR(L5103=1,L5103=2),H5104,0)</f>
        <v>0</v>
      </c>
      <c r="Q5104" s="2"/>
    </row>
    <row r="5105" spans="1:17" x14ac:dyDescent="0.3">
      <c r="A5105" s="1">
        <v>37778</v>
      </c>
      <c r="B5105">
        <v>7.27</v>
      </c>
      <c r="C5105">
        <v>7.39</v>
      </c>
      <c r="D5105">
        <v>6.9</v>
      </c>
      <c r="E5105">
        <v>6.93</v>
      </c>
      <c r="F5105">
        <v>6.93</v>
      </c>
      <c r="G5105">
        <v>12638600</v>
      </c>
      <c r="H5105" s="3">
        <f>(F5105-B5105)/B5105</f>
        <v>-4.6767537826684989E-2</v>
      </c>
      <c r="I5105" s="3">
        <f>_xlfn.RANK.AVG(H5105,$H$3:$H$10273,1)/10271</f>
        <v>5.4132995813455362E-2</v>
      </c>
      <c r="J5105">
        <f>ROUNDDOWN($I5105*J$2,)-IF(MOD($I5105*J$2,1)=0,1,0)+1</f>
        <v>1</v>
      </c>
      <c r="K5105">
        <f>ROUNDDOWN($I5105*K$2,)-IF(MOD($I5105*K$2,1)=0,1,0)+1</f>
        <v>1</v>
      </c>
      <c r="L5105">
        <f>ROUNDDOWN($I5105*L$2,)-IF(MOD($I5105*L$2,1)=0,1,0)+1</f>
        <v>1</v>
      </c>
      <c r="M5105" s="3">
        <f>IF(L5104=4,H5105,0)</f>
        <v>0</v>
      </c>
      <c r="N5105" s="2">
        <f>IF(L5104=1,H5105,0)</f>
        <v>0</v>
      </c>
      <c r="O5105" s="2">
        <f>IF(OR(L5104=1,L5104=4),H5105,0)</f>
        <v>0</v>
      </c>
      <c r="P5105" s="2">
        <f>IF(OR(L5104=1,L5104=2),H5105,0)</f>
        <v>0</v>
      </c>
      <c r="Q5105" s="2"/>
    </row>
    <row r="5106" spans="1:17" x14ac:dyDescent="0.3">
      <c r="A5106" s="1">
        <v>37781</v>
      </c>
      <c r="B5106">
        <v>6.9</v>
      </c>
      <c r="C5106">
        <v>6.91</v>
      </c>
      <c r="D5106">
        <v>6.5</v>
      </c>
      <c r="E5106">
        <v>6.55</v>
      </c>
      <c r="F5106">
        <v>6.55</v>
      </c>
      <c r="G5106">
        <v>10369100</v>
      </c>
      <c r="H5106" s="3">
        <f>(F5106-B5106)/B5106</f>
        <v>-5.0724637681159493E-2</v>
      </c>
      <c r="I5106" s="3">
        <f>_xlfn.RANK.AVG(H5106,$H$3:$H$10273,1)/10271</f>
        <v>4.2839061435108558E-2</v>
      </c>
      <c r="J5106">
        <f>ROUNDDOWN($I5106*J$2,)-IF(MOD($I5106*J$2,1)=0,1,0)+1</f>
        <v>1</v>
      </c>
      <c r="K5106">
        <f>ROUNDDOWN($I5106*K$2,)-IF(MOD($I5106*K$2,1)=0,1,0)+1</f>
        <v>1</v>
      </c>
      <c r="L5106">
        <f>ROUNDDOWN($I5106*L$2,)-IF(MOD($I5106*L$2,1)=0,1,0)+1</f>
        <v>1</v>
      </c>
      <c r="M5106" s="3">
        <f>IF(L5105=4,H5106,0)</f>
        <v>0</v>
      </c>
      <c r="N5106" s="2">
        <f>IF(L5105=1,H5106,0)</f>
        <v>-5.0724637681159493E-2</v>
      </c>
      <c r="O5106" s="2">
        <f>IF(OR(L5105=1,L5105=4),H5106,0)</f>
        <v>-5.0724637681159493E-2</v>
      </c>
      <c r="P5106" s="2">
        <f>IF(OR(L5105=1,L5105=2),H5106,0)</f>
        <v>-5.0724637681159493E-2</v>
      </c>
      <c r="Q5106" s="2"/>
    </row>
    <row r="5107" spans="1:17" x14ac:dyDescent="0.3">
      <c r="A5107" s="1">
        <v>37782</v>
      </c>
      <c r="B5107">
        <v>6.5</v>
      </c>
      <c r="C5107">
        <v>6.71</v>
      </c>
      <c r="D5107">
        <v>6.37</v>
      </c>
      <c r="E5107">
        <v>6.68</v>
      </c>
      <c r="F5107">
        <v>6.68</v>
      </c>
      <c r="G5107">
        <v>9810500</v>
      </c>
      <c r="H5107" s="3">
        <f>(F5107-B5107)/B5107</f>
        <v>2.7692307692307648E-2</v>
      </c>
      <c r="I5107" s="3">
        <f>_xlfn.RANK.AVG(H5107,$H$3:$H$10273,1)/10271</f>
        <v>0.85347093759127646</v>
      </c>
      <c r="J5107">
        <f>ROUNDDOWN($I5107*J$2,)-IF(MOD($I5107*J$2,1)=0,1,0)+1</f>
        <v>2</v>
      </c>
      <c r="K5107">
        <f>ROUNDDOWN($I5107*K$2,)-IF(MOD($I5107*K$2,1)=0,1,0)+1</f>
        <v>3</v>
      </c>
      <c r="L5107">
        <f>ROUNDDOWN($I5107*L$2,)-IF(MOD($I5107*L$2,1)=0,1,0)+1</f>
        <v>4</v>
      </c>
      <c r="M5107" s="3">
        <f>IF(L5106=4,H5107,0)</f>
        <v>0</v>
      </c>
      <c r="N5107" s="2">
        <f>IF(L5106=1,H5107,0)</f>
        <v>2.7692307692307648E-2</v>
      </c>
      <c r="O5107" s="2">
        <f>IF(OR(L5106=1,L5106=4),H5107,0)</f>
        <v>2.7692307692307648E-2</v>
      </c>
      <c r="P5107" s="2">
        <f>IF(OR(L5106=1,L5106=2),H5107,0)</f>
        <v>2.7692307692307648E-2</v>
      </c>
      <c r="Q5107" s="2"/>
    </row>
    <row r="5108" spans="1:17" x14ac:dyDescent="0.3">
      <c r="A5108" s="1">
        <v>37783</v>
      </c>
      <c r="B5108">
        <v>6.68</v>
      </c>
      <c r="C5108">
        <v>6.68</v>
      </c>
      <c r="D5108">
        <v>6.28</v>
      </c>
      <c r="E5108">
        <v>6.41</v>
      </c>
      <c r="F5108">
        <v>6.41</v>
      </c>
      <c r="G5108">
        <v>14372500</v>
      </c>
      <c r="H5108" s="3">
        <f>(F5108-B5108)/B5108</f>
        <v>-4.0419161676646644E-2</v>
      </c>
      <c r="I5108" s="3">
        <f>_xlfn.RANK.AVG(H5108,$H$3:$H$10273,1)/10271</f>
        <v>7.5941972544056074E-2</v>
      </c>
      <c r="J5108">
        <f>ROUNDDOWN($I5108*J$2,)-IF(MOD($I5108*J$2,1)=0,1,0)+1</f>
        <v>1</v>
      </c>
      <c r="K5108">
        <f>ROUNDDOWN($I5108*K$2,)-IF(MOD($I5108*K$2,1)=0,1,0)+1</f>
        <v>1</v>
      </c>
      <c r="L5108">
        <f>ROUNDDOWN($I5108*L$2,)-IF(MOD($I5108*L$2,1)=0,1,0)+1</f>
        <v>1</v>
      </c>
      <c r="M5108" s="3">
        <f>IF(L5107=4,H5108,0)</f>
        <v>-4.0419161676646644E-2</v>
      </c>
      <c r="N5108" s="2">
        <f>IF(L5107=1,H5108,0)</f>
        <v>0</v>
      </c>
      <c r="O5108" s="2">
        <f>IF(OR(L5107=1,L5107=4),H5108,0)</f>
        <v>-4.0419161676646644E-2</v>
      </c>
      <c r="P5108" s="2">
        <f>IF(OR(L5107=1,L5107=2),H5108,0)</f>
        <v>0</v>
      </c>
      <c r="Q5108" s="2"/>
    </row>
    <row r="5109" spans="1:17" x14ac:dyDescent="0.3">
      <c r="A5109" s="1">
        <v>37784</v>
      </c>
      <c r="B5109">
        <v>6.55</v>
      </c>
      <c r="C5109">
        <v>6.91</v>
      </c>
      <c r="D5109">
        <v>6.44</v>
      </c>
      <c r="E5109">
        <v>6.9</v>
      </c>
      <c r="F5109">
        <v>6.9</v>
      </c>
      <c r="G5109">
        <v>16476800</v>
      </c>
      <c r="H5109" s="3">
        <f>(F5109-B5109)/B5109</f>
        <v>5.3435114503816876E-2</v>
      </c>
      <c r="I5109" s="3">
        <f>_xlfn.RANK.AVG(H5109,$H$3:$H$10273,1)/10271</f>
        <v>0.95375328595073505</v>
      </c>
      <c r="J5109">
        <f>ROUNDDOWN($I5109*J$2,)-IF(MOD($I5109*J$2,1)=0,1,0)+1</f>
        <v>2</v>
      </c>
      <c r="K5109">
        <f>ROUNDDOWN($I5109*K$2,)-IF(MOD($I5109*K$2,1)=0,1,0)+1</f>
        <v>3</v>
      </c>
      <c r="L5109">
        <f>ROUNDDOWN($I5109*L$2,)-IF(MOD($I5109*L$2,1)=0,1,0)+1</f>
        <v>4</v>
      </c>
      <c r="M5109" s="3">
        <f>IF(L5108=4,H5109,0)</f>
        <v>0</v>
      </c>
      <c r="N5109" s="2">
        <f>IF(L5108=1,H5109,0)</f>
        <v>5.3435114503816876E-2</v>
      </c>
      <c r="O5109" s="2">
        <f>IF(OR(L5108=1,L5108=4),H5109,0)</f>
        <v>5.3435114503816876E-2</v>
      </c>
      <c r="P5109" s="2">
        <f>IF(OR(L5108=1,L5108=2),H5109,0)</f>
        <v>5.3435114503816876E-2</v>
      </c>
      <c r="Q5109" s="2"/>
    </row>
    <row r="5110" spans="1:17" x14ac:dyDescent="0.3">
      <c r="A5110" s="1">
        <v>37785</v>
      </c>
      <c r="B5110">
        <v>6.87</v>
      </c>
      <c r="C5110">
        <v>6.88</v>
      </c>
      <c r="D5110">
        <v>6.46</v>
      </c>
      <c r="E5110">
        <v>6.52</v>
      </c>
      <c r="F5110">
        <v>6.52</v>
      </c>
      <c r="G5110">
        <v>8933200</v>
      </c>
      <c r="H5110" s="3">
        <f>(F5110-B5110)/B5110</f>
        <v>-5.0946142649199493E-2</v>
      </c>
      <c r="I5110" s="3">
        <f>_xlfn.RANK.AVG(H5110,$H$3:$H$10273,1)/10271</f>
        <v>4.2254892415538897E-2</v>
      </c>
      <c r="J5110">
        <f>ROUNDDOWN($I5110*J$2,)-IF(MOD($I5110*J$2,1)=0,1,0)+1</f>
        <v>1</v>
      </c>
      <c r="K5110">
        <f>ROUNDDOWN($I5110*K$2,)-IF(MOD($I5110*K$2,1)=0,1,0)+1</f>
        <v>1</v>
      </c>
      <c r="L5110">
        <f>ROUNDDOWN($I5110*L$2,)-IF(MOD($I5110*L$2,1)=0,1,0)+1</f>
        <v>1</v>
      </c>
      <c r="M5110" s="3">
        <f>IF(L5109=4,H5110,0)</f>
        <v>-5.0946142649199493E-2</v>
      </c>
      <c r="N5110" s="2">
        <f>IF(L5109=1,H5110,0)</f>
        <v>0</v>
      </c>
      <c r="O5110" s="2">
        <f>IF(OR(L5109=1,L5109=4),H5110,0)</f>
        <v>-5.0946142649199493E-2</v>
      </c>
      <c r="P5110" s="2">
        <f>IF(OR(L5109=1,L5109=2),H5110,0)</f>
        <v>0</v>
      </c>
      <c r="Q5110" s="2"/>
    </row>
    <row r="5111" spans="1:17" x14ac:dyDescent="0.3">
      <c r="A5111" s="1">
        <v>37788</v>
      </c>
      <c r="B5111">
        <v>6.53</v>
      </c>
      <c r="C5111">
        <v>6.69</v>
      </c>
      <c r="D5111">
        <v>6.45</v>
      </c>
      <c r="E5111">
        <v>6.61</v>
      </c>
      <c r="F5111">
        <v>6.61</v>
      </c>
      <c r="G5111">
        <v>6557800</v>
      </c>
      <c r="H5111" s="3">
        <f>(F5111-B5111)/B5111</f>
        <v>1.2251148545176121E-2</v>
      </c>
      <c r="I5111" s="3">
        <f>_xlfn.RANK.AVG(H5111,$H$3:$H$10273,1)/10271</f>
        <v>0.70246324603251875</v>
      </c>
      <c r="J5111">
        <f>ROUNDDOWN($I5111*J$2,)-IF(MOD($I5111*J$2,1)=0,1,0)+1</f>
        <v>2</v>
      </c>
      <c r="K5111">
        <f>ROUNDDOWN($I5111*K$2,)-IF(MOD($I5111*K$2,1)=0,1,0)+1</f>
        <v>3</v>
      </c>
      <c r="L5111">
        <f>ROUNDDOWN($I5111*L$2,)-IF(MOD($I5111*L$2,1)=0,1,0)+1</f>
        <v>3</v>
      </c>
      <c r="M5111" s="3">
        <f>IF(L5110=4,H5111,0)</f>
        <v>0</v>
      </c>
      <c r="N5111" s="2">
        <f>IF(L5110=1,H5111,0)</f>
        <v>1.2251148545176121E-2</v>
      </c>
      <c r="O5111" s="2">
        <f>IF(OR(L5110=1,L5110=4),H5111,0)</f>
        <v>1.2251148545176121E-2</v>
      </c>
      <c r="P5111" s="2">
        <f>IF(OR(L5110=1,L5110=2),H5111,0)</f>
        <v>1.2251148545176121E-2</v>
      </c>
      <c r="Q5111" s="2"/>
    </row>
    <row r="5112" spans="1:17" x14ac:dyDescent="0.3">
      <c r="A5112" s="1">
        <v>37789</v>
      </c>
      <c r="B5112">
        <v>6.7</v>
      </c>
      <c r="C5112">
        <v>6.73</v>
      </c>
      <c r="D5112">
        <v>6.47</v>
      </c>
      <c r="E5112">
        <v>6.58</v>
      </c>
      <c r="F5112">
        <v>6.58</v>
      </c>
      <c r="G5112">
        <v>6213900</v>
      </c>
      <c r="H5112" s="3">
        <f>(F5112-B5112)/B5112</f>
        <v>-1.7910447761194045E-2</v>
      </c>
      <c r="I5112" s="3">
        <f>_xlfn.RANK.AVG(H5112,$H$3:$H$10273,1)/10271</f>
        <v>0.24944017135624574</v>
      </c>
      <c r="J5112">
        <f>ROUNDDOWN($I5112*J$2,)-IF(MOD($I5112*J$2,1)=0,1,0)+1</f>
        <v>1</v>
      </c>
      <c r="K5112">
        <f>ROUNDDOWN($I5112*K$2,)-IF(MOD($I5112*K$2,1)=0,1,0)+1</f>
        <v>1</v>
      </c>
      <c r="L5112">
        <f>ROUNDDOWN($I5112*L$2,)-IF(MOD($I5112*L$2,1)=0,1,0)+1</f>
        <v>1</v>
      </c>
      <c r="M5112" s="3">
        <f>IF(L5111=4,H5112,0)</f>
        <v>0</v>
      </c>
      <c r="N5112" s="2">
        <f>IF(L5111=1,H5112,0)</f>
        <v>0</v>
      </c>
      <c r="O5112" s="2">
        <f>IF(OR(L5111=1,L5111=4),H5112,0)</f>
        <v>0</v>
      </c>
      <c r="P5112" s="2">
        <f>IF(OR(L5111=1,L5111=2),H5112,0)</f>
        <v>0</v>
      </c>
      <c r="Q5112" s="2"/>
    </row>
    <row r="5113" spans="1:17" x14ac:dyDescent="0.3">
      <c r="A5113" s="1">
        <v>37790</v>
      </c>
      <c r="B5113">
        <v>6.51</v>
      </c>
      <c r="C5113">
        <v>6.8</v>
      </c>
      <c r="D5113">
        <v>6.44</v>
      </c>
      <c r="E5113">
        <v>6.75</v>
      </c>
      <c r="F5113">
        <v>6.75</v>
      </c>
      <c r="G5113">
        <v>7236700</v>
      </c>
      <c r="H5113" s="3">
        <f>(F5113-B5113)/B5113</f>
        <v>3.6866359447004643E-2</v>
      </c>
      <c r="I5113" s="3">
        <f>_xlfn.RANK.AVG(H5113,$H$3:$H$10273,1)/10271</f>
        <v>0.90468308830688349</v>
      </c>
      <c r="J5113">
        <f>ROUNDDOWN($I5113*J$2,)-IF(MOD($I5113*J$2,1)=0,1,0)+1</f>
        <v>2</v>
      </c>
      <c r="K5113">
        <f>ROUNDDOWN($I5113*K$2,)-IF(MOD($I5113*K$2,1)=0,1,0)+1</f>
        <v>3</v>
      </c>
      <c r="L5113">
        <f>ROUNDDOWN($I5113*L$2,)-IF(MOD($I5113*L$2,1)=0,1,0)+1</f>
        <v>4</v>
      </c>
      <c r="M5113" s="3">
        <f>IF(L5112=4,H5113,0)</f>
        <v>0</v>
      </c>
      <c r="N5113" s="2">
        <f>IF(L5112=1,H5113,0)</f>
        <v>3.6866359447004643E-2</v>
      </c>
      <c r="O5113" s="2">
        <f>IF(OR(L5112=1,L5112=4),H5113,0)</f>
        <v>3.6866359447004643E-2</v>
      </c>
      <c r="P5113" s="2">
        <f>IF(OR(L5112=1,L5112=2),H5113,0)</f>
        <v>3.6866359447004643E-2</v>
      </c>
      <c r="Q5113" s="2"/>
    </row>
    <row r="5114" spans="1:17" x14ac:dyDescent="0.3">
      <c r="A5114" s="1">
        <v>37791</v>
      </c>
      <c r="B5114">
        <v>6.82</v>
      </c>
      <c r="C5114">
        <v>7</v>
      </c>
      <c r="D5114">
        <v>6.76</v>
      </c>
      <c r="E5114">
        <v>6.81</v>
      </c>
      <c r="F5114">
        <v>6.81</v>
      </c>
      <c r="G5114">
        <v>10391500</v>
      </c>
      <c r="H5114" s="3">
        <f>(F5114-B5114)/B5114</f>
        <v>-1.4662756598241458E-3</v>
      </c>
      <c r="I5114" s="3">
        <f>_xlfn.RANK.AVG(H5114,$H$3:$H$10273,1)/10271</f>
        <v>0.48602862428195892</v>
      </c>
      <c r="J5114">
        <f>ROUNDDOWN($I5114*J$2,)-IF(MOD($I5114*J$2,1)=0,1,0)+1</f>
        <v>1</v>
      </c>
      <c r="K5114">
        <f>ROUNDDOWN($I5114*K$2,)-IF(MOD($I5114*K$2,1)=0,1,0)+1</f>
        <v>2</v>
      </c>
      <c r="L5114">
        <f>ROUNDDOWN($I5114*L$2,)-IF(MOD($I5114*L$2,1)=0,1,0)+1</f>
        <v>2</v>
      </c>
      <c r="M5114" s="3">
        <f>IF(L5113=4,H5114,0)</f>
        <v>-1.4662756598241458E-3</v>
      </c>
      <c r="N5114" s="2">
        <f>IF(L5113=1,H5114,0)</f>
        <v>0</v>
      </c>
      <c r="O5114" s="2">
        <f>IF(OR(L5113=1,L5113=4),H5114,0)</f>
        <v>-1.4662756598241458E-3</v>
      </c>
      <c r="P5114" s="2">
        <f>IF(OR(L5113=1,L5113=2),H5114,0)</f>
        <v>0</v>
      </c>
      <c r="Q5114" s="2"/>
    </row>
    <row r="5115" spans="1:17" x14ac:dyDescent="0.3">
      <c r="A5115" s="1">
        <v>37792</v>
      </c>
      <c r="B5115">
        <v>6.81</v>
      </c>
      <c r="C5115">
        <v>6.87</v>
      </c>
      <c r="D5115">
        <v>6.68</v>
      </c>
      <c r="E5115">
        <v>6.79</v>
      </c>
      <c r="F5115">
        <v>6.79</v>
      </c>
      <c r="G5115">
        <v>7286800</v>
      </c>
      <c r="H5115" s="3">
        <f>(F5115-B5115)/B5115</f>
        <v>-2.9368575624081606E-3</v>
      </c>
      <c r="I5115" s="3">
        <f>_xlfn.RANK.AVG(H5115,$H$3:$H$10273,1)/10271</f>
        <v>0.47074286826988609</v>
      </c>
      <c r="J5115">
        <f>ROUNDDOWN($I5115*J$2,)-IF(MOD($I5115*J$2,1)=0,1,0)+1</f>
        <v>1</v>
      </c>
      <c r="K5115">
        <f>ROUNDDOWN($I5115*K$2,)-IF(MOD($I5115*K$2,1)=0,1,0)+1</f>
        <v>2</v>
      </c>
      <c r="L5115">
        <f>ROUNDDOWN($I5115*L$2,)-IF(MOD($I5115*L$2,1)=0,1,0)+1</f>
        <v>2</v>
      </c>
      <c r="M5115" s="3">
        <f>IF(L5114=4,H5115,0)</f>
        <v>0</v>
      </c>
      <c r="N5115" s="2">
        <f>IF(L5114=1,H5115,0)</f>
        <v>0</v>
      </c>
      <c r="O5115" s="2">
        <f>IF(OR(L5114=1,L5114=4),H5115,0)</f>
        <v>0</v>
      </c>
      <c r="P5115" s="2">
        <f>IF(OR(L5114=1,L5114=2),H5115,0)</f>
        <v>-2.9368575624081606E-3</v>
      </c>
      <c r="Q5115" s="2"/>
    </row>
    <row r="5116" spans="1:17" x14ac:dyDescent="0.3">
      <c r="A5116" s="1">
        <v>37795</v>
      </c>
      <c r="B5116">
        <v>6.79</v>
      </c>
      <c r="C5116">
        <v>6.9</v>
      </c>
      <c r="D5116">
        <v>6.54</v>
      </c>
      <c r="E5116">
        <v>6.59</v>
      </c>
      <c r="F5116">
        <v>6.59</v>
      </c>
      <c r="G5116">
        <v>5949900</v>
      </c>
      <c r="H5116" s="3">
        <f>(F5116-B5116)/B5116</f>
        <v>-2.9455081001472781E-2</v>
      </c>
      <c r="I5116" s="3">
        <f>_xlfn.RANK.AVG(H5116,$H$3:$H$10273,1)/10271</f>
        <v>0.13971375718041087</v>
      </c>
      <c r="J5116">
        <f>ROUNDDOWN($I5116*J$2,)-IF(MOD($I5116*J$2,1)=0,1,0)+1</f>
        <v>1</v>
      </c>
      <c r="K5116">
        <f>ROUNDDOWN($I5116*K$2,)-IF(MOD($I5116*K$2,1)=0,1,0)+1</f>
        <v>1</v>
      </c>
      <c r="L5116">
        <f>ROUNDDOWN($I5116*L$2,)-IF(MOD($I5116*L$2,1)=0,1,0)+1</f>
        <v>1</v>
      </c>
      <c r="M5116" s="3">
        <f>IF(L5115=4,H5116,0)</f>
        <v>0</v>
      </c>
      <c r="N5116" s="2">
        <f>IF(L5115=1,H5116,0)</f>
        <v>0</v>
      </c>
      <c r="O5116" s="2">
        <f>IF(OR(L5115=1,L5115=4),H5116,0)</f>
        <v>0</v>
      </c>
      <c r="P5116" s="2">
        <f>IF(OR(L5115=1,L5115=2),H5116,0)</f>
        <v>-2.9455081001472781E-2</v>
      </c>
      <c r="Q5116" s="2"/>
    </row>
    <row r="5117" spans="1:17" x14ac:dyDescent="0.3">
      <c r="A5117" s="1">
        <v>37796</v>
      </c>
      <c r="B5117">
        <v>5.8</v>
      </c>
      <c r="C5117">
        <v>6.41</v>
      </c>
      <c r="D5117">
        <v>5.8</v>
      </c>
      <c r="E5117">
        <v>6.31</v>
      </c>
      <c r="F5117">
        <v>6.31</v>
      </c>
      <c r="G5117">
        <v>26043700</v>
      </c>
      <c r="H5117" s="3">
        <f>(F5117-B5117)/B5117</f>
        <v>8.7931034482758588E-2</v>
      </c>
      <c r="I5117" s="3">
        <f>_xlfn.RANK.AVG(H5117,$H$3:$H$10273,1)/10271</f>
        <v>0.98899815013143799</v>
      </c>
      <c r="J5117">
        <f>ROUNDDOWN($I5117*J$2,)-IF(MOD($I5117*J$2,1)=0,1,0)+1</f>
        <v>2</v>
      </c>
      <c r="K5117">
        <f>ROUNDDOWN($I5117*K$2,)-IF(MOD($I5117*K$2,1)=0,1,0)+1</f>
        <v>3</v>
      </c>
      <c r="L5117">
        <f>ROUNDDOWN($I5117*L$2,)-IF(MOD($I5117*L$2,1)=0,1,0)+1</f>
        <v>4</v>
      </c>
      <c r="M5117" s="3">
        <f>IF(L5116=4,H5117,0)</f>
        <v>0</v>
      </c>
      <c r="N5117" s="2">
        <f>IF(L5116=1,H5117,0)</f>
        <v>8.7931034482758588E-2</v>
      </c>
      <c r="O5117" s="2">
        <f>IF(OR(L5116=1,L5116=4),H5117,0)</f>
        <v>8.7931034482758588E-2</v>
      </c>
      <c r="P5117" s="2">
        <f>IF(OR(L5116=1,L5116=2),H5117,0)</f>
        <v>8.7931034482758588E-2</v>
      </c>
      <c r="Q5117" s="2"/>
    </row>
    <row r="5118" spans="1:17" x14ac:dyDescent="0.3">
      <c r="A5118" s="1">
        <v>37797</v>
      </c>
      <c r="B5118">
        <v>6.32</v>
      </c>
      <c r="C5118">
        <v>6.55</v>
      </c>
      <c r="D5118">
        <v>6.32</v>
      </c>
      <c r="E5118">
        <v>6.35</v>
      </c>
      <c r="F5118">
        <v>6.35</v>
      </c>
      <c r="G5118">
        <v>9733000</v>
      </c>
      <c r="H5118" s="3">
        <f>(F5118-B5118)/B5118</f>
        <v>4.7468354430378733E-3</v>
      </c>
      <c r="I5118" s="3">
        <f>_xlfn.RANK.AVG(H5118,$H$3:$H$10273,1)/10271</f>
        <v>0.60208353616979848</v>
      </c>
      <c r="J5118">
        <f>ROUNDDOWN($I5118*J$2,)-IF(MOD($I5118*J$2,1)=0,1,0)+1</f>
        <v>2</v>
      </c>
      <c r="K5118">
        <f>ROUNDDOWN($I5118*K$2,)-IF(MOD($I5118*K$2,1)=0,1,0)+1</f>
        <v>2</v>
      </c>
      <c r="L5118">
        <f>ROUNDDOWN($I5118*L$2,)-IF(MOD($I5118*L$2,1)=0,1,0)+1</f>
        <v>3</v>
      </c>
      <c r="M5118" s="3">
        <f>IF(L5117=4,H5118,0)</f>
        <v>4.7468354430378733E-3</v>
      </c>
      <c r="N5118" s="2">
        <f>IF(L5117=1,H5118,0)</f>
        <v>0</v>
      </c>
      <c r="O5118" s="2">
        <f>IF(OR(L5117=1,L5117=4),H5118,0)</f>
        <v>4.7468354430378733E-3</v>
      </c>
      <c r="P5118" s="2">
        <f>IF(OR(L5117=1,L5117=2),H5118,0)</f>
        <v>0</v>
      </c>
      <c r="Q5118" s="2"/>
    </row>
    <row r="5119" spans="1:17" x14ac:dyDescent="0.3">
      <c r="A5119" s="1">
        <v>37798</v>
      </c>
      <c r="B5119">
        <v>6.35</v>
      </c>
      <c r="C5119">
        <v>6.58</v>
      </c>
      <c r="D5119">
        <v>6.33</v>
      </c>
      <c r="E5119">
        <v>6.55</v>
      </c>
      <c r="F5119">
        <v>6.55</v>
      </c>
      <c r="G5119">
        <v>5878900</v>
      </c>
      <c r="H5119" s="3">
        <f>(F5119-B5119)/B5119</f>
        <v>3.1496062992126012E-2</v>
      </c>
      <c r="I5119" s="3">
        <f>_xlfn.RANK.AVG(H5119,$H$3:$H$10273,1)/10271</f>
        <v>0.87732450589037092</v>
      </c>
      <c r="J5119">
        <f>ROUNDDOWN($I5119*J$2,)-IF(MOD($I5119*J$2,1)=0,1,0)+1</f>
        <v>2</v>
      </c>
      <c r="K5119">
        <f>ROUNDDOWN($I5119*K$2,)-IF(MOD($I5119*K$2,1)=0,1,0)+1</f>
        <v>3</v>
      </c>
      <c r="L5119">
        <f>ROUNDDOWN($I5119*L$2,)-IF(MOD($I5119*L$2,1)=0,1,0)+1</f>
        <v>4</v>
      </c>
      <c r="M5119" s="3">
        <f>IF(L5118=4,H5119,0)</f>
        <v>0</v>
      </c>
      <c r="N5119" s="2">
        <f>IF(L5118=1,H5119,0)</f>
        <v>0</v>
      </c>
      <c r="O5119" s="2">
        <f>IF(OR(L5118=1,L5118=4),H5119,0)</f>
        <v>0</v>
      </c>
      <c r="P5119" s="2">
        <f>IF(OR(L5118=1,L5118=2),H5119,0)</f>
        <v>0</v>
      </c>
      <c r="Q5119" s="2"/>
    </row>
    <row r="5120" spans="1:17" x14ac:dyDescent="0.3">
      <c r="A5120" s="1">
        <v>37799</v>
      </c>
      <c r="B5120">
        <v>6.53</v>
      </c>
      <c r="C5120">
        <v>6.56</v>
      </c>
      <c r="D5120">
        <v>6.29</v>
      </c>
      <c r="E5120">
        <v>6.38</v>
      </c>
      <c r="F5120">
        <v>6.38</v>
      </c>
      <c r="G5120">
        <v>5368700</v>
      </c>
      <c r="H5120" s="3">
        <f>(F5120-B5120)/B5120</f>
        <v>-2.2970903522205259E-2</v>
      </c>
      <c r="I5120" s="3">
        <f>_xlfn.RANK.AVG(H5120,$H$3:$H$10273,1)/10271</f>
        <v>0.19423619900691266</v>
      </c>
      <c r="J5120">
        <f>ROUNDDOWN($I5120*J$2,)-IF(MOD($I5120*J$2,1)=0,1,0)+1</f>
        <v>1</v>
      </c>
      <c r="K5120">
        <f>ROUNDDOWN($I5120*K$2,)-IF(MOD($I5120*K$2,1)=0,1,0)+1</f>
        <v>1</v>
      </c>
      <c r="L5120">
        <f>ROUNDDOWN($I5120*L$2,)-IF(MOD($I5120*L$2,1)=0,1,0)+1</f>
        <v>1</v>
      </c>
      <c r="M5120" s="3">
        <f>IF(L5119=4,H5120,0)</f>
        <v>-2.2970903522205259E-2</v>
      </c>
      <c r="N5120" s="2">
        <f>IF(L5119=1,H5120,0)</f>
        <v>0</v>
      </c>
      <c r="O5120" s="2">
        <f>IF(OR(L5119=1,L5119=4),H5120,0)</f>
        <v>-2.2970903522205259E-2</v>
      </c>
      <c r="P5120" s="2">
        <f>IF(OR(L5119=1,L5119=2),H5120,0)</f>
        <v>0</v>
      </c>
      <c r="Q5120" s="2"/>
    </row>
    <row r="5121" spans="1:17" x14ac:dyDescent="0.3">
      <c r="A5121" s="1">
        <v>37802</v>
      </c>
      <c r="B5121">
        <v>6.38</v>
      </c>
      <c r="C5121">
        <v>6.49</v>
      </c>
      <c r="D5121">
        <v>6.33</v>
      </c>
      <c r="E5121">
        <v>6.41</v>
      </c>
      <c r="F5121">
        <v>6.41</v>
      </c>
      <c r="G5121">
        <v>4249600</v>
      </c>
      <c r="H5121" s="3">
        <f>(F5121-B5121)/B5121</f>
        <v>4.7021943573668104E-3</v>
      </c>
      <c r="I5121" s="3">
        <f>_xlfn.RANK.AVG(H5121,$H$3:$H$10273,1)/10271</f>
        <v>0.60159672865349045</v>
      </c>
      <c r="J5121">
        <f>ROUNDDOWN($I5121*J$2,)-IF(MOD($I5121*J$2,1)=0,1,0)+1</f>
        <v>2</v>
      </c>
      <c r="K5121">
        <f>ROUNDDOWN($I5121*K$2,)-IF(MOD($I5121*K$2,1)=0,1,0)+1</f>
        <v>2</v>
      </c>
      <c r="L5121">
        <f>ROUNDDOWN($I5121*L$2,)-IF(MOD($I5121*L$2,1)=0,1,0)+1</f>
        <v>3</v>
      </c>
      <c r="M5121" s="3">
        <f>IF(L5120=4,H5121,0)</f>
        <v>0</v>
      </c>
      <c r="N5121" s="2">
        <f>IF(L5120=1,H5121,0)</f>
        <v>4.7021943573668104E-3</v>
      </c>
      <c r="O5121" s="2">
        <f>IF(OR(L5120=1,L5120=4),H5121,0)</f>
        <v>4.7021943573668104E-3</v>
      </c>
      <c r="P5121" s="2">
        <f>IF(OR(L5120=1,L5120=2),H5121,0)</f>
        <v>4.7021943573668104E-3</v>
      </c>
      <c r="Q5121" s="2"/>
    </row>
    <row r="5122" spans="1:17" x14ac:dyDescent="0.3">
      <c r="A5122" s="1">
        <v>37803</v>
      </c>
      <c r="B5122">
        <v>6.32</v>
      </c>
      <c r="C5122">
        <v>6.64</v>
      </c>
      <c r="D5122">
        <v>6.25</v>
      </c>
      <c r="E5122">
        <v>6.54</v>
      </c>
      <c r="F5122">
        <v>6.54</v>
      </c>
      <c r="G5122">
        <v>5645800</v>
      </c>
      <c r="H5122" s="3">
        <f>(F5122-B5122)/B5122</f>
        <v>3.4810126582278438E-2</v>
      </c>
      <c r="I5122" s="3">
        <f>_xlfn.RANK.AVG(H5122,$H$3:$H$10273,1)/10271</f>
        <v>0.89611527601986174</v>
      </c>
      <c r="J5122">
        <f>ROUNDDOWN($I5122*J$2,)-IF(MOD($I5122*J$2,1)=0,1,0)+1</f>
        <v>2</v>
      </c>
      <c r="K5122">
        <f>ROUNDDOWN($I5122*K$2,)-IF(MOD($I5122*K$2,1)=0,1,0)+1</f>
        <v>3</v>
      </c>
      <c r="L5122">
        <f>ROUNDDOWN($I5122*L$2,)-IF(MOD($I5122*L$2,1)=0,1,0)+1</f>
        <v>4</v>
      </c>
      <c r="M5122" s="3">
        <f>IF(L5121=4,H5122,0)</f>
        <v>0</v>
      </c>
      <c r="N5122" s="2">
        <f>IF(L5121=1,H5122,0)</f>
        <v>0</v>
      </c>
      <c r="O5122" s="2">
        <f>IF(OR(L5121=1,L5121=4),H5122,0)</f>
        <v>0</v>
      </c>
      <c r="P5122" s="2">
        <f>IF(OR(L5121=1,L5121=2),H5122,0)</f>
        <v>0</v>
      </c>
      <c r="Q5122" s="2"/>
    </row>
    <row r="5123" spans="1:17" x14ac:dyDescent="0.3">
      <c r="A5123" s="1">
        <v>37804</v>
      </c>
      <c r="B5123">
        <v>6.55</v>
      </c>
      <c r="C5123">
        <v>6.77</v>
      </c>
      <c r="D5123">
        <v>6.55</v>
      </c>
      <c r="E5123">
        <v>6.75</v>
      </c>
      <c r="F5123">
        <v>6.75</v>
      </c>
      <c r="G5123">
        <v>7794100</v>
      </c>
      <c r="H5123" s="3">
        <f>(F5123-B5123)/B5123</f>
        <v>3.0534351145038195E-2</v>
      </c>
      <c r="I5123" s="3">
        <f>_xlfn.RANK.AVG(H5123,$H$3:$H$10273,1)/10271</f>
        <v>0.87114205043325865</v>
      </c>
      <c r="J5123">
        <f>ROUNDDOWN($I5123*J$2,)-IF(MOD($I5123*J$2,1)=0,1,0)+1</f>
        <v>2</v>
      </c>
      <c r="K5123">
        <f>ROUNDDOWN($I5123*K$2,)-IF(MOD($I5123*K$2,1)=0,1,0)+1</f>
        <v>3</v>
      </c>
      <c r="L5123">
        <f>ROUNDDOWN($I5123*L$2,)-IF(MOD($I5123*L$2,1)=0,1,0)+1</f>
        <v>4</v>
      </c>
      <c r="M5123" s="3">
        <f>IF(L5122=4,H5123,0)</f>
        <v>3.0534351145038195E-2</v>
      </c>
      <c r="N5123" s="2">
        <f>IF(L5122=1,H5123,0)</f>
        <v>0</v>
      </c>
      <c r="O5123" s="2">
        <f>IF(OR(L5122=1,L5122=4),H5123,0)</f>
        <v>3.0534351145038195E-2</v>
      </c>
      <c r="P5123" s="2">
        <f>IF(OR(L5122=1,L5122=2),H5123,0)</f>
        <v>0</v>
      </c>
      <c r="Q5123" s="2"/>
    </row>
    <row r="5124" spans="1:17" x14ac:dyDescent="0.3">
      <c r="A5124" s="1">
        <v>37805</v>
      </c>
      <c r="B5124">
        <v>6.52</v>
      </c>
      <c r="C5124">
        <v>6.85</v>
      </c>
      <c r="D5124">
        <v>6.52</v>
      </c>
      <c r="E5124">
        <v>6.71</v>
      </c>
      <c r="F5124">
        <v>6.71</v>
      </c>
      <c r="G5124">
        <v>3108000</v>
      </c>
      <c r="H5124" s="3">
        <f>(F5124-B5124)/B5124</f>
        <v>2.9141104294478588E-2</v>
      </c>
      <c r="I5124" s="3">
        <f>_xlfn.RANK.AVG(H5124,$H$3:$H$10273,1)/10271</f>
        <v>0.862330834388083</v>
      </c>
      <c r="J5124">
        <f>ROUNDDOWN($I5124*J$2,)-IF(MOD($I5124*J$2,1)=0,1,0)+1</f>
        <v>2</v>
      </c>
      <c r="K5124">
        <f>ROUNDDOWN($I5124*K$2,)-IF(MOD($I5124*K$2,1)=0,1,0)+1</f>
        <v>3</v>
      </c>
      <c r="L5124">
        <f>ROUNDDOWN($I5124*L$2,)-IF(MOD($I5124*L$2,1)=0,1,0)+1</f>
        <v>4</v>
      </c>
      <c r="M5124" s="3">
        <f>IF(L5123=4,H5124,0)</f>
        <v>2.9141104294478588E-2</v>
      </c>
      <c r="N5124" s="2">
        <f>IF(L5123=1,H5124,0)</f>
        <v>0</v>
      </c>
      <c r="O5124" s="2">
        <f>IF(OR(L5123=1,L5123=4),H5124,0)</f>
        <v>2.9141104294478588E-2</v>
      </c>
      <c r="P5124" s="2">
        <f>IF(OR(L5123=1,L5123=2),H5124,0)</f>
        <v>0</v>
      </c>
      <c r="Q5124" s="2"/>
    </row>
    <row r="5125" spans="1:17" x14ac:dyDescent="0.3">
      <c r="A5125" s="1">
        <v>37809</v>
      </c>
      <c r="B5125">
        <v>6.98</v>
      </c>
      <c r="C5125">
        <v>7.26</v>
      </c>
      <c r="D5125">
        <v>6.98</v>
      </c>
      <c r="E5125">
        <v>7.18</v>
      </c>
      <c r="F5125">
        <v>7.18</v>
      </c>
      <c r="G5125">
        <v>9104400</v>
      </c>
      <c r="H5125" s="3">
        <f>(F5125-B5125)/B5125</f>
        <v>2.8653295128939726E-2</v>
      </c>
      <c r="I5125" s="3">
        <f>_xlfn.RANK.AVG(H5125,$H$3:$H$10273,1)/10271</f>
        <v>0.86009151981306586</v>
      </c>
      <c r="J5125">
        <f>ROUNDDOWN($I5125*J$2,)-IF(MOD($I5125*J$2,1)=0,1,0)+1</f>
        <v>2</v>
      </c>
      <c r="K5125">
        <f>ROUNDDOWN($I5125*K$2,)-IF(MOD($I5125*K$2,1)=0,1,0)+1</f>
        <v>3</v>
      </c>
      <c r="L5125">
        <f>ROUNDDOWN($I5125*L$2,)-IF(MOD($I5125*L$2,1)=0,1,0)+1</f>
        <v>4</v>
      </c>
      <c r="M5125" s="3">
        <f>IF(L5124=4,H5125,0)</f>
        <v>2.8653295128939726E-2</v>
      </c>
      <c r="N5125" s="2">
        <f>IF(L5124=1,H5125,0)</f>
        <v>0</v>
      </c>
      <c r="O5125" s="2">
        <f>IF(OR(L5124=1,L5124=4),H5125,0)</f>
        <v>2.8653295128939726E-2</v>
      </c>
      <c r="P5125" s="2">
        <f>IF(OR(L5124=1,L5124=2),H5125,0)</f>
        <v>0</v>
      </c>
      <c r="Q5125" s="2"/>
    </row>
    <row r="5126" spans="1:17" x14ac:dyDescent="0.3">
      <c r="A5126" s="1">
        <v>37810</v>
      </c>
      <c r="B5126">
        <v>7.01</v>
      </c>
      <c r="C5126">
        <v>7.21</v>
      </c>
      <c r="D5126">
        <v>7.01</v>
      </c>
      <c r="E5126">
        <v>7.1</v>
      </c>
      <c r="F5126">
        <v>7.1</v>
      </c>
      <c r="G5126">
        <v>10499100</v>
      </c>
      <c r="H5126" s="3">
        <f>(F5126-B5126)/B5126</f>
        <v>1.2838801711840209E-2</v>
      </c>
      <c r="I5126" s="3">
        <f>_xlfn.RANK.AVG(H5126,$H$3:$H$10273,1)/10271</f>
        <v>0.7104468892999708</v>
      </c>
      <c r="J5126">
        <f>ROUNDDOWN($I5126*J$2,)-IF(MOD($I5126*J$2,1)=0,1,0)+1</f>
        <v>2</v>
      </c>
      <c r="K5126">
        <f>ROUNDDOWN($I5126*K$2,)-IF(MOD($I5126*K$2,1)=0,1,0)+1</f>
        <v>3</v>
      </c>
      <c r="L5126">
        <f>ROUNDDOWN($I5126*L$2,)-IF(MOD($I5126*L$2,1)=0,1,0)+1</f>
        <v>3</v>
      </c>
      <c r="M5126" s="3">
        <f>IF(L5125=4,H5126,0)</f>
        <v>1.2838801711840209E-2</v>
      </c>
      <c r="N5126" s="2">
        <f>IF(L5125=1,H5126,0)</f>
        <v>0</v>
      </c>
      <c r="O5126" s="2">
        <f>IF(OR(L5125=1,L5125=4),H5126,0)</f>
        <v>1.2838801711840209E-2</v>
      </c>
      <c r="P5126" s="2">
        <f>IF(OR(L5125=1,L5125=2),H5126,0)</f>
        <v>0</v>
      </c>
      <c r="Q5126" s="2"/>
    </row>
    <row r="5127" spans="1:17" x14ac:dyDescent="0.3">
      <c r="A5127" s="1">
        <v>37811</v>
      </c>
      <c r="B5127">
        <v>7.12</v>
      </c>
      <c r="C5127">
        <v>7.35</v>
      </c>
      <c r="D5127">
        <v>7.09</v>
      </c>
      <c r="E5127">
        <v>7.12</v>
      </c>
      <c r="F5127">
        <v>7.12</v>
      </c>
      <c r="G5127">
        <v>7607500</v>
      </c>
      <c r="H5127" s="3">
        <f>(F5127-B5127)/B5127</f>
        <v>0</v>
      </c>
      <c r="I5127" s="3">
        <f>_xlfn.RANK.AVG(H5127,$H$3:$H$10273,1)/10271</f>
        <v>0.52443773731866417</v>
      </c>
      <c r="J5127">
        <f>ROUNDDOWN($I5127*J$2,)-IF(MOD($I5127*J$2,1)=0,1,0)+1</f>
        <v>2</v>
      </c>
      <c r="K5127">
        <f>ROUNDDOWN($I5127*K$2,)-IF(MOD($I5127*K$2,1)=0,1,0)+1</f>
        <v>2</v>
      </c>
      <c r="L5127">
        <f>ROUNDDOWN($I5127*L$2,)-IF(MOD($I5127*L$2,1)=0,1,0)+1</f>
        <v>3</v>
      </c>
      <c r="M5127" s="3">
        <f>IF(L5126=4,H5127,0)</f>
        <v>0</v>
      </c>
      <c r="N5127" s="2">
        <f>IF(L5126=1,H5127,0)</f>
        <v>0</v>
      </c>
      <c r="O5127" s="2">
        <f>IF(OR(L5126=1,L5126=4),H5127,0)</f>
        <v>0</v>
      </c>
      <c r="P5127" s="2">
        <f>IF(OR(L5126=1,L5126=2),H5127,0)</f>
        <v>0</v>
      </c>
      <c r="Q5127" s="2"/>
    </row>
    <row r="5128" spans="1:17" x14ac:dyDescent="0.3">
      <c r="A5128" s="1">
        <v>37812</v>
      </c>
      <c r="B5128">
        <v>6.85</v>
      </c>
      <c r="C5128">
        <v>7.4</v>
      </c>
      <c r="D5128">
        <v>6.85</v>
      </c>
      <c r="E5128">
        <v>7.05</v>
      </c>
      <c r="F5128">
        <v>7.05</v>
      </c>
      <c r="G5128">
        <v>9749400</v>
      </c>
      <c r="H5128" s="3">
        <f>(F5128-B5128)/B5128</f>
        <v>2.919708029197083E-2</v>
      </c>
      <c r="I5128" s="3">
        <f>_xlfn.RANK.AVG(H5128,$H$3:$H$10273,1)/10271</f>
        <v>0.86276896115276025</v>
      </c>
      <c r="J5128">
        <f>ROUNDDOWN($I5128*J$2,)-IF(MOD($I5128*J$2,1)=0,1,0)+1</f>
        <v>2</v>
      </c>
      <c r="K5128">
        <f>ROUNDDOWN($I5128*K$2,)-IF(MOD($I5128*K$2,1)=0,1,0)+1</f>
        <v>3</v>
      </c>
      <c r="L5128">
        <f>ROUNDDOWN($I5128*L$2,)-IF(MOD($I5128*L$2,1)=0,1,0)+1</f>
        <v>4</v>
      </c>
      <c r="M5128" s="3">
        <f>IF(L5127=4,H5128,0)</f>
        <v>0</v>
      </c>
      <c r="N5128" s="2">
        <f>IF(L5127=1,H5128,0)</f>
        <v>0</v>
      </c>
      <c r="O5128" s="2">
        <f>IF(OR(L5127=1,L5127=4),H5128,0)</f>
        <v>0</v>
      </c>
      <c r="P5128" s="2">
        <f>IF(OR(L5127=1,L5127=2),H5128,0)</f>
        <v>0</v>
      </c>
      <c r="Q5128" s="2"/>
    </row>
    <row r="5129" spans="1:17" x14ac:dyDescent="0.3">
      <c r="A5129" s="1">
        <v>37813</v>
      </c>
      <c r="B5129">
        <v>6.95</v>
      </c>
      <c r="C5129">
        <v>7.26</v>
      </c>
      <c r="D5129">
        <v>6.95</v>
      </c>
      <c r="E5129">
        <v>7.2</v>
      </c>
      <c r="F5129">
        <v>7.2</v>
      </c>
      <c r="G5129">
        <v>5548700</v>
      </c>
      <c r="H5129" s="3">
        <f>(F5129-B5129)/B5129</f>
        <v>3.5971223021582732E-2</v>
      </c>
      <c r="I5129" s="3">
        <f>_xlfn.RANK.AVG(H5129,$H$3:$H$10273,1)/10271</f>
        <v>0.9008859896796807</v>
      </c>
      <c r="J5129">
        <f>ROUNDDOWN($I5129*J$2,)-IF(MOD($I5129*J$2,1)=0,1,0)+1</f>
        <v>2</v>
      </c>
      <c r="K5129">
        <f>ROUNDDOWN($I5129*K$2,)-IF(MOD($I5129*K$2,1)=0,1,0)+1</f>
        <v>3</v>
      </c>
      <c r="L5129">
        <f>ROUNDDOWN($I5129*L$2,)-IF(MOD($I5129*L$2,1)=0,1,0)+1</f>
        <v>4</v>
      </c>
      <c r="M5129" s="3">
        <f>IF(L5128=4,H5129,0)</f>
        <v>3.5971223021582732E-2</v>
      </c>
      <c r="N5129" s="2">
        <f>IF(L5128=1,H5129,0)</f>
        <v>0</v>
      </c>
      <c r="O5129" s="2">
        <f>IF(OR(L5128=1,L5128=4),H5129,0)</f>
        <v>3.5971223021582732E-2</v>
      </c>
      <c r="P5129" s="2">
        <f>IF(OR(L5128=1,L5128=2),H5129,0)</f>
        <v>0</v>
      </c>
      <c r="Q5129" s="2"/>
    </row>
    <row r="5130" spans="1:17" x14ac:dyDescent="0.3">
      <c r="A5130" s="1">
        <v>37816</v>
      </c>
      <c r="B5130">
        <v>7.47</v>
      </c>
      <c r="C5130">
        <v>7.52</v>
      </c>
      <c r="D5130">
        <v>7.15</v>
      </c>
      <c r="E5130">
        <v>7.2</v>
      </c>
      <c r="F5130">
        <v>7.2</v>
      </c>
      <c r="G5130">
        <v>7889300</v>
      </c>
      <c r="H5130" s="3">
        <f>(F5130-B5130)/B5130</f>
        <v>-3.6144578313252955E-2</v>
      </c>
      <c r="I5130" s="3">
        <f>_xlfn.RANK.AVG(H5130,$H$3:$H$10273,1)/10271</f>
        <v>9.5803719209424598E-2</v>
      </c>
      <c r="J5130">
        <f>ROUNDDOWN($I5130*J$2,)-IF(MOD($I5130*J$2,1)=0,1,0)+1</f>
        <v>1</v>
      </c>
      <c r="K5130">
        <f>ROUNDDOWN($I5130*K$2,)-IF(MOD($I5130*K$2,1)=0,1,0)+1</f>
        <v>1</v>
      </c>
      <c r="L5130">
        <f>ROUNDDOWN($I5130*L$2,)-IF(MOD($I5130*L$2,1)=0,1,0)+1</f>
        <v>1</v>
      </c>
      <c r="M5130" s="3">
        <f>IF(L5129=4,H5130,0)</f>
        <v>-3.6144578313252955E-2</v>
      </c>
      <c r="N5130" s="2">
        <f>IF(L5129=1,H5130,0)</f>
        <v>0</v>
      </c>
      <c r="O5130" s="2">
        <f>IF(OR(L5129=1,L5129=4),H5130,0)</f>
        <v>-3.6144578313252955E-2</v>
      </c>
      <c r="P5130" s="2">
        <f>IF(OR(L5129=1,L5129=2),H5130,0)</f>
        <v>0</v>
      </c>
      <c r="Q5130" s="2"/>
    </row>
    <row r="5131" spans="1:17" x14ac:dyDescent="0.3">
      <c r="A5131" s="1">
        <v>37817</v>
      </c>
      <c r="B5131">
        <v>7.33</v>
      </c>
      <c r="C5131">
        <v>7.48</v>
      </c>
      <c r="D5131">
        <v>7.12</v>
      </c>
      <c r="E5131">
        <v>7.28</v>
      </c>
      <c r="F5131">
        <v>7.28</v>
      </c>
      <c r="G5131">
        <v>5305200</v>
      </c>
      <c r="H5131" s="3">
        <f>(F5131-B5131)/B5131</f>
        <v>-6.8212824010913812E-3</v>
      </c>
      <c r="I5131" s="3">
        <f>_xlfn.RANK.AVG(H5131,$H$3:$H$10273,1)/10271</f>
        <v>0.4170966799727388</v>
      </c>
      <c r="J5131">
        <f>ROUNDDOWN($I5131*J$2,)-IF(MOD($I5131*J$2,1)=0,1,0)+1</f>
        <v>1</v>
      </c>
      <c r="K5131">
        <f>ROUNDDOWN($I5131*K$2,)-IF(MOD($I5131*K$2,1)=0,1,0)+1</f>
        <v>2</v>
      </c>
      <c r="L5131">
        <f>ROUNDDOWN($I5131*L$2,)-IF(MOD($I5131*L$2,1)=0,1,0)+1</f>
        <v>2</v>
      </c>
      <c r="M5131" s="3">
        <f>IF(L5130=4,H5131,0)</f>
        <v>0</v>
      </c>
      <c r="N5131" s="2">
        <f>IF(L5130=1,H5131,0)</f>
        <v>-6.8212824010913812E-3</v>
      </c>
      <c r="O5131" s="2">
        <f>IF(OR(L5130=1,L5130=4),H5131,0)</f>
        <v>-6.8212824010913812E-3</v>
      </c>
      <c r="P5131" s="2">
        <f>IF(OR(L5130=1,L5130=2),H5131,0)</f>
        <v>-6.8212824010913812E-3</v>
      </c>
      <c r="Q5131" s="2"/>
    </row>
    <row r="5132" spans="1:17" x14ac:dyDescent="0.3">
      <c r="A5132" s="1">
        <v>37818</v>
      </c>
      <c r="B5132">
        <v>7.3</v>
      </c>
      <c r="C5132">
        <v>7.38</v>
      </c>
      <c r="D5132">
        <v>7.05</v>
      </c>
      <c r="E5132">
        <v>7.32</v>
      </c>
      <c r="F5132">
        <v>7.32</v>
      </c>
      <c r="G5132">
        <v>8983700</v>
      </c>
      <c r="H5132" s="3">
        <f>(F5132-B5132)/B5132</f>
        <v>2.7397260273973236E-3</v>
      </c>
      <c r="I5132" s="3">
        <f>_xlfn.RANK.AVG(H5132,$H$3:$H$10273,1)/10271</f>
        <v>0.57550384577937885</v>
      </c>
      <c r="J5132">
        <f>ROUNDDOWN($I5132*J$2,)-IF(MOD($I5132*J$2,1)=0,1,0)+1</f>
        <v>2</v>
      </c>
      <c r="K5132">
        <f>ROUNDDOWN($I5132*K$2,)-IF(MOD($I5132*K$2,1)=0,1,0)+1</f>
        <v>2</v>
      </c>
      <c r="L5132">
        <f>ROUNDDOWN($I5132*L$2,)-IF(MOD($I5132*L$2,1)=0,1,0)+1</f>
        <v>3</v>
      </c>
      <c r="M5132" s="3">
        <f>IF(L5131=4,H5132,0)</f>
        <v>0</v>
      </c>
      <c r="N5132" s="2">
        <f>IF(L5131=1,H5132,0)</f>
        <v>0</v>
      </c>
      <c r="O5132" s="2">
        <f>IF(OR(L5131=1,L5131=4),H5132,0)</f>
        <v>0</v>
      </c>
      <c r="P5132" s="2">
        <f>IF(OR(L5131=1,L5131=2),H5132,0)</f>
        <v>2.7397260273973236E-3</v>
      </c>
      <c r="Q5132" s="2"/>
    </row>
    <row r="5133" spans="1:17" x14ac:dyDescent="0.3">
      <c r="A5133" s="1">
        <v>37819</v>
      </c>
      <c r="B5133">
        <v>7.26</v>
      </c>
      <c r="C5133">
        <v>7.5</v>
      </c>
      <c r="D5133">
        <v>7.13</v>
      </c>
      <c r="E5133">
        <v>7.27</v>
      </c>
      <c r="F5133">
        <v>7.27</v>
      </c>
      <c r="G5133">
        <v>14948800</v>
      </c>
      <c r="H5133" s="3">
        <f>(F5133-B5133)/B5133</f>
        <v>1.37741046831953E-3</v>
      </c>
      <c r="I5133" s="3">
        <f>_xlfn.RANK.AVG(H5133,$H$3:$H$10273,1)/10271</f>
        <v>0.56284685035536952</v>
      </c>
      <c r="J5133">
        <f>ROUNDDOWN($I5133*J$2,)-IF(MOD($I5133*J$2,1)=0,1,0)+1</f>
        <v>2</v>
      </c>
      <c r="K5133">
        <f>ROUNDDOWN($I5133*K$2,)-IF(MOD($I5133*K$2,1)=0,1,0)+1</f>
        <v>2</v>
      </c>
      <c r="L5133">
        <f>ROUNDDOWN($I5133*L$2,)-IF(MOD($I5133*L$2,1)=0,1,0)+1</f>
        <v>3</v>
      </c>
      <c r="M5133" s="3">
        <f>IF(L5132=4,H5133,0)</f>
        <v>0</v>
      </c>
      <c r="N5133" s="2">
        <f>IF(L5132=1,H5133,0)</f>
        <v>0</v>
      </c>
      <c r="O5133" s="2">
        <f>IF(OR(L5132=1,L5132=4),H5133,0)</f>
        <v>0</v>
      </c>
      <c r="P5133" s="2">
        <f>IF(OR(L5132=1,L5132=2),H5133,0)</f>
        <v>0</v>
      </c>
      <c r="Q5133" s="2"/>
    </row>
    <row r="5134" spans="1:17" x14ac:dyDescent="0.3">
      <c r="A5134" s="1">
        <v>37820</v>
      </c>
      <c r="B5134">
        <v>7.26</v>
      </c>
      <c r="C5134">
        <v>7.35</v>
      </c>
      <c r="D5134">
        <v>7.09</v>
      </c>
      <c r="E5134">
        <v>7.12</v>
      </c>
      <c r="F5134">
        <v>7.12</v>
      </c>
      <c r="G5134">
        <v>5585100</v>
      </c>
      <c r="H5134" s="3">
        <f>(F5134-B5134)/B5134</f>
        <v>-1.9283746556473785E-2</v>
      </c>
      <c r="I5134" s="3">
        <f>_xlfn.RANK.AVG(H5134,$H$3:$H$10273,1)/10271</f>
        <v>0.2360042839061435</v>
      </c>
      <c r="J5134">
        <f>ROUNDDOWN($I5134*J$2,)-IF(MOD($I5134*J$2,1)=0,1,0)+1</f>
        <v>1</v>
      </c>
      <c r="K5134">
        <f>ROUNDDOWN($I5134*K$2,)-IF(MOD($I5134*K$2,1)=0,1,0)+1</f>
        <v>1</v>
      </c>
      <c r="L5134">
        <f>ROUNDDOWN($I5134*L$2,)-IF(MOD($I5134*L$2,1)=0,1,0)+1</f>
        <v>1</v>
      </c>
      <c r="M5134" s="3">
        <f>IF(L5133=4,H5134,0)</f>
        <v>0</v>
      </c>
      <c r="N5134" s="2">
        <f>IF(L5133=1,H5134,0)</f>
        <v>0</v>
      </c>
      <c r="O5134" s="2">
        <f>IF(OR(L5133=1,L5133=4),H5134,0)</f>
        <v>0</v>
      </c>
      <c r="P5134" s="2">
        <f>IF(OR(L5133=1,L5133=2),H5134,0)</f>
        <v>0</v>
      </c>
      <c r="Q5134" s="2"/>
    </row>
    <row r="5135" spans="1:17" x14ac:dyDescent="0.3">
      <c r="A5135" s="1">
        <v>37823</v>
      </c>
      <c r="B5135">
        <v>7.12</v>
      </c>
      <c r="C5135">
        <v>7.21</v>
      </c>
      <c r="D5135">
        <v>7.08</v>
      </c>
      <c r="E5135">
        <v>7.1</v>
      </c>
      <c r="F5135">
        <v>7.1</v>
      </c>
      <c r="G5135">
        <v>3702700</v>
      </c>
      <c r="H5135" s="3">
        <f>(F5135-B5135)/B5135</f>
        <v>-2.8089887640450088E-3</v>
      </c>
      <c r="I5135" s="3">
        <f>_xlfn.RANK.AVG(H5135,$H$3:$H$10273,1)/10271</f>
        <v>0.47254405608022587</v>
      </c>
      <c r="J5135">
        <f>ROUNDDOWN($I5135*J$2,)-IF(MOD($I5135*J$2,1)=0,1,0)+1</f>
        <v>1</v>
      </c>
      <c r="K5135">
        <f>ROUNDDOWN($I5135*K$2,)-IF(MOD($I5135*K$2,1)=0,1,0)+1</f>
        <v>2</v>
      </c>
      <c r="L5135">
        <f>ROUNDDOWN($I5135*L$2,)-IF(MOD($I5135*L$2,1)=0,1,0)+1</f>
        <v>2</v>
      </c>
      <c r="M5135" s="3">
        <f>IF(L5134=4,H5135,0)</f>
        <v>0</v>
      </c>
      <c r="N5135" s="2">
        <f>IF(L5134=1,H5135,0)</f>
        <v>-2.8089887640450088E-3</v>
      </c>
      <c r="O5135" s="2">
        <f>IF(OR(L5134=1,L5134=4),H5135,0)</f>
        <v>-2.8089887640450088E-3</v>
      </c>
      <c r="P5135" s="2">
        <f>IF(OR(L5134=1,L5134=2),H5135,0)</f>
        <v>-2.8089887640450088E-3</v>
      </c>
      <c r="Q5135" s="2"/>
    </row>
    <row r="5136" spans="1:17" x14ac:dyDescent="0.3">
      <c r="A5136" s="1">
        <v>37824</v>
      </c>
      <c r="B5136">
        <v>7.19</v>
      </c>
      <c r="C5136">
        <v>7.3</v>
      </c>
      <c r="D5136">
        <v>7.16</v>
      </c>
      <c r="E5136">
        <v>7.29</v>
      </c>
      <c r="F5136">
        <v>7.29</v>
      </c>
      <c r="G5136">
        <v>5201700</v>
      </c>
      <c r="H5136" s="3">
        <f>(F5136-B5136)/B5136</f>
        <v>1.3908205841446404E-2</v>
      </c>
      <c r="I5136" s="3">
        <f>_xlfn.RANK.AVG(H5136,$H$3:$H$10273,1)/10271</f>
        <v>0.72388277675007306</v>
      </c>
      <c r="J5136">
        <f>ROUNDDOWN($I5136*J$2,)-IF(MOD($I5136*J$2,1)=0,1,0)+1</f>
        <v>2</v>
      </c>
      <c r="K5136">
        <f>ROUNDDOWN($I5136*K$2,)-IF(MOD($I5136*K$2,1)=0,1,0)+1</f>
        <v>3</v>
      </c>
      <c r="L5136">
        <f>ROUNDDOWN($I5136*L$2,)-IF(MOD($I5136*L$2,1)=0,1,0)+1</f>
        <v>3</v>
      </c>
      <c r="M5136" s="3">
        <f>IF(L5135=4,H5136,0)</f>
        <v>0</v>
      </c>
      <c r="N5136" s="2">
        <f>IF(L5135=1,H5136,0)</f>
        <v>0</v>
      </c>
      <c r="O5136" s="2">
        <f>IF(OR(L5135=1,L5135=4),H5136,0)</f>
        <v>0</v>
      </c>
      <c r="P5136" s="2">
        <f>IF(OR(L5135=1,L5135=2),H5136,0)</f>
        <v>1.3908205841446404E-2</v>
      </c>
      <c r="Q5136" s="2"/>
    </row>
    <row r="5137" spans="1:17" x14ac:dyDescent="0.3">
      <c r="A5137" s="1">
        <v>37825</v>
      </c>
      <c r="B5137">
        <v>7.22</v>
      </c>
      <c r="C5137">
        <v>7.25</v>
      </c>
      <c r="D5137">
        <v>7.1</v>
      </c>
      <c r="E5137">
        <v>7.19</v>
      </c>
      <c r="F5137">
        <v>7.19</v>
      </c>
      <c r="G5137">
        <v>7701600</v>
      </c>
      <c r="H5137" s="3">
        <f>(F5137-B5137)/B5137</f>
        <v>-4.1551246537395239E-3</v>
      </c>
      <c r="I5137" s="3">
        <f>_xlfn.RANK.AVG(H5137,$H$3:$H$10273,1)/10271</f>
        <v>0.45458085872845877</v>
      </c>
      <c r="J5137">
        <f>ROUNDDOWN($I5137*J$2,)-IF(MOD($I5137*J$2,1)=0,1,0)+1</f>
        <v>1</v>
      </c>
      <c r="K5137">
        <f>ROUNDDOWN($I5137*K$2,)-IF(MOD($I5137*K$2,1)=0,1,0)+1</f>
        <v>2</v>
      </c>
      <c r="L5137">
        <f>ROUNDDOWN($I5137*L$2,)-IF(MOD($I5137*L$2,1)=0,1,0)+1</f>
        <v>2</v>
      </c>
      <c r="M5137" s="3">
        <f>IF(L5136=4,H5137,0)</f>
        <v>0</v>
      </c>
      <c r="N5137" s="2">
        <f>IF(L5136=1,H5137,0)</f>
        <v>0</v>
      </c>
      <c r="O5137" s="2">
        <f>IF(OR(L5136=1,L5136=4),H5137,0)</f>
        <v>0</v>
      </c>
      <c r="P5137" s="2">
        <f>IF(OR(L5136=1,L5136=2),H5137,0)</f>
        <v>0</v>
      </c>
      <c r="Q5137" s="2"/>
    </row>
    <row r="5138" spans="1:17" x14ac:dyDescent="0.3">
      <c r="A5138" s="1">
        <v>37826</v>
      </c>
      <c r="B5138">
        <v>7.2</v>
      </c>
      <c r="C5138">
        <v>7.25</v>
      </c>
      <c r="D5138">
        <v>7.02</v>
      </c>
      <c r="E5138">
        <v>7.06</v>
      </c>
      <c r="F5138">
        <v>7.06</v>
      </c>
      <c r="G5138">
        <v>4904900</v>
      </c>
      <c r="H5138" s="3">
        <f>(F5138-B5138)/B5138</f>
        <v>-1.9444444444444525E-2</v>
      </c>
      <c r="I5138" s="3">
        <f>_xlfn.RANK.AVG(H5138,$H$3:$H$10273,1)/10271</f>
        <v>0.2340570538409113</v>
      </c>
      <c r="J5138">
        <f>ROUNDDOWN($I5138*J$2,)-IF(MOD($I5138*J$2,1)=0,1,0)+1</f>
        <v>1</v>
      </c>
      <c r="K5138">
        <f>ROUNDDOWN($I5138*K$2,)-IF(MOD($I5138*K$2,1)=0,1,0)+1</f>
        <v>1</v>
      </c>
      <c r="L5138">
        <f>ROUNDDOWN($I5138*L$2,)-IF(MOD($I5138*L$2,1)=0,1,0)+1</f>
        <v>1</v>
      </c>
      <c r="M5138" s="3">
        <f>IF(L5137=4,H5138,0)</f>
        <v>0</v>
      </c>
      <c r="N5138" s="2">
        <f>IF(L5137=1,H5138,0)</f>
        <v>0</v>
      </c>
      <c r="O5138" s="2">
        <f>IF(OR(L5137=1,L5137=4),H5138,0)</f>
        <v>0</v>
      </c>
      <c r="P5138" s="2">
        <f>IF(OR(L5137=1,L5137=2),H5138,0)</f>
        <v>-1.9444444444444525E-2</v>
      </c>
      <c r="Q5138" s="2"/>
    </row>
    <row r="5139" spans="1:17" x14ac:dyDescent="0.3">
      <c r="A5139" s="1">
        <v>37827</v>
      </c>
      <c r="B5139">
        <v>7.06</v>
      </c>
      <c r="C5139">
        <v>7.2</v>
      </c>
      <c r="D5139">
        <v>7</v>
      </c>
      <c r="E5139">
        <v>7.16</v>
      </c>
      <c r="F5139">
        <v>7.16</v>
      </c>
      <c r="G5139">
        <v>4304600</v>
      </c>
      <c r="H5139" s="3">
        <f>(F5139-B5139)/B5139</f>
        <v>1.4164305949008575E-2</v>
      </c>
      <c r="I5139" s="3">
        <f>_xlfn.RANK.AVG(H5139,$H$3:$H$10273,1)/10271</f>
        <v>0.72763119462564507</v>
      </c>
      <c r="J5139">
        <f>ROUNDDOWN($I5139*J$2,)-IF(MOD($I5139*J$2,1)=0,1,0)+1</f>
        <v>2</v>
      </c>
      <c r="K5139">
        <f>ROUNDDOWN($I5139*K$2,)-IF(MOD($I5139*K$2,1)=0,1,0)+1</f>
        <v>3</v>
      </c>
      <c r="L5139">
        <f>ROUNDDOWN($I5139*L$2,)-IF(MOD($I5139*L$2,1)=0,1,0)+1</f>
        <v>3</v>
      </c>
      <c r="M5139" s="3">
        <f>IF(L5138=4,H5139,0)</f>
        <v>0</v>
      </c>
      <c r="N5139" s="2">
        <f>IF(L5138=1,H5139,0)</f>
        <v>1.4164305949008575E-2</v>
      </c>
      <c r="O5139" s="2">
        <f>IF(OR(L5138=1,L5138=4),H5139,0)</f>
        <v>1.4164305949008575E-2</v>
      </c>
      <c r="P5139" s="2">
        <f>IF(OR(L5138=1,L5138=2),H5139,0)</f>
        <v>1.4164305949008575E-2</v>
      </c>
      <c r="Q5139" s="2"/>
    </row>
    <row r="5140" spans="1:17" x14ac:dyDescent="0.3">
      <c r="A5140" s="1">
        <v>37830</v>
      </c>
      <c r="B5140">
        <v>7.12</v>
      </c>
      <c r="C5140">
        <v>7.4</v>
      </c>
      <c r="D5140">
        <v>7.12</v>
      </c>
      <c r="E5140">
        <v>7.33</v>
      </c>
      <c r="F5140">
        <v>7.33</v>
      </c>
      <c r="G5140">
        <v>4238400</v>
      </c>
      <c r="H5140" s="3">
        <f>(F5140-B5140)/B5140</f>
        <v>2.9494382022471906E-2</v>
      </c>
      <c r="I5140" s="3">
        <f>_xlfn.RANK.AVG(H5140,$H$3:$H$10273,1)/10271</f>
        <v>0.86457014896310003</v>
      </c>
      <c r="J5140">
        <f>ROUNDDOWN($I5140*J$2,)-IF(MOD($I5140*J$2,1)=0,1,0)+1</f>
        <v>2</v>
      </c>
      <c r="K5140">
        <f>ROUNDDOWN($I5140*K$2,)-IF(MOD($I5140*K$2,1)=0,1,0)+1</f>
        <v>3</v>
      </c>
      <c r="L5140">
        <f>ROUNDDOWN($I5140*L$2,)-IF(MOD($I5140*L$2,1)=0,1,0)+1</f>
        <v>4</v>
      </c>
      <c r="M5140" s="3">
        <f>IF(L5139=4,H5140,0)</f>
        <v>0</v>
      </c>
      <c r="N5140" s="2">
        <f>IF(L5139=1,H5140,0)</f>
        <v>0</v>
      </c>
      <c r="O5140" s="2">
        <f>IF(OR(L5139=1,L5139=4),H5140,0)</f>
        <v>0</v>
      </c>
      <c r="P5140" s="2">
        <f>IF(OR(L5139=1,L5139=2),H5140,0)</f>
        <v>0</v>
      </c>
      <c r="Q5140" s="2"/>
    </row>
    <row r="5141" spans="1:17" x14ac:dyDescent="0.3">
      <c r="A5141" s="1">
        <v>37831</v>
      </c>
      <c r="B5141">
        <v>7.27</v>
      </c>
      <c r="C5141">
        <v>7.46</v>
      </c>
      <c r="D5141">
        <v>7.13</v>
      </c>
      <c r="E5141">
        <v>7.31</v>
      </c>
      <c r="F5141">
        <v>7.31</v>
      </c>
      <c r="G5141">
        <v>5188300</v>
      </c>
      <c r="H5141" s="3">
        <f>(F5141-B5141)/B5141</f>
        <v>5.5020632737276531E-3</v>
      </c>
      <c r="I5141" s="3">
        <f>_xlfn.RANK.AVG(H5141,$H$3:$H$10273,1)/10271</f>
        <v>0.61220913250900599</v>
      </c>
      <c r="J5141">
        <f>ROUNDDOWN($I5141*J$2,)-IF(MOD($I5141*J$2,1)=0,1,0)+1</f>
        <v>2</v>
      </c>
      <c r="K5141">
        <f>ROUNDDOWN($I5141*K$2,)-IF(MOD($I5141*K$2,1)=0,1,0)+1</f>
        <v>2</v>
      </c>
      <c r="L5141">
        <f>ROUNDDOWN($I5141*L$2,)-IF(MOD($I5141*L$2,1)=0,1,0)+1</f>
        <v>3</v>
      </c>
      <c r="M5141" s="3">
        <f>IF(L5140=4,H5141,0)</f>
        <v>5.5020632737276531E-3</v>
      </c>
      <c r="N5141" s="2">
        <f>IF(L5140=1,H5141,0)</f>
        <v>0</v>
      </c>
      <c r="O5141" s="2">
        <f>IF(OR(L5140=1,L5140=4),H5141,0)</f>
        <v>5.5020632737276531E-3</v>
      </c>
      <c r="P5141" s="2">
        <f>IF(OR(L5140=1,L5140=2),H5141,0)</f>
        <v>0</v>
      </c>
      <c r="Q5141" s="2"/>
    </row>
    <row r="5142" spans="1:17" x14ac:dyDescent="0.3">
      <c r="A5142" s="1">
        <v>37832</v>
      </c>
      <c r="B5142">
        <v>7.31</v>
      </c>
      <c r="C5142">
        <v>7.42</v>
      </c>
      <c r="D5142">
        <v>7.25</v>
      </c>
      <c r="E5142">
        <v>7.28</v>
      </c>
      <c r="F5142">
        <v>7.28</v>
      </c>
      <c r="G5142">
        <v>3280400</v>
      </c>
      <c r="H5142" s="3">
        <f>(F5142-B5142)/B5142</f>
        <v>-4.1039671682625662E-3</v>
      </c>
      <c r="I5142" s="3">
        <f>_xlfn.RANK.AVG(H5142,$H$3:$H$10273,1)/10271</f>
        <v>0.45526238925129003</v>
      </c>
      <c r="J5142">
        <f>ROUNDDOWN($I5142*J$2,)-IF(MOD($I5142*J$2,1)=0,1,0)+1</f>
        <v>1</v>
      </c>
      <c r="K5142">
        <f>ROUNDDOWN($I5142*K$2,)-IF(MOD($I5142*K$2,1)=0,1,0)+1</f>
        <v>2</v>
      </c>
      <c r="L5142">
        <f>ROUNDDOWN($I5142*L$2,)-IF(MOD($I5142*L$2,1)=0,1,0)+1</f>
        <v>2</v>
      </c>
      <c r="M5142" s="3">
        <f>IF(L5141=4,H5142,0)</f>
        <v>0</v>
      </c>
      <c r="N5142" s="2">
        <f>IF(L5141=1,H5142,0)</f>
        <v>0</v>
      </c>
      <c r="O5142" s="2">
        <f>IF(OR(L5141=1,L5141=4),H5142,0)</f>
        <v>0</v>
      </c>
      <c r="P5142" s="2">
        <f>IF(OR(L5141=1,L5141=2),H5142,0)</f>
        <v>0</v>
      </c>
      <c r="Q5142" s="2"/>
    </row>
    <row r="5143" spans="1:17" x14ac:dyDescent="0.3">
      <c r="A5143" s="1">
        <v>37833</v>
      </c>
      <c r="B5143">
        <v>7.45</v>
      </c>
      <c r="C5143">
        <v>7.5</v>
      </c>
      <c r="D5143">
        <v>7.27</v>
      </c>
      <c r="E5143">
        <v>7.3</v>
      </c>
      <c r="F5143">
        <v>7.3</v>
      </c>
      <c r="G5143">
        <v>3941600</v>
      </c>
      <c r="H5143" s="3">
        <f>(F5143-B5143)/B5143</f>
        <v>-2.013422818791951E-2</v>
      </c>
      <c r="I5143" s="3">
        <f>_xlfn.RANK.AVG(H5143,$H$3:$H$10273,1)/10271</f>
        <v>0.22490507253431993</v>
      </c>
      <c r="J5143">
        <f>ROUNDDOWN($I5143*J$2,)-IF(MOD($I5143*J$2,1)=0,1,0)+1</f>
        <v>1</v>
      </c>
      <c r="K5143">
        <f>ROUNDDOWN($I5143*K$2,)-IF(MOD($I5143*K$2,1)=0,1,0)+1</f>
        <v>1</v>
      </c>
      <c r="L5143">
        <f>ROUNDDOWN($I5143*L$2,)-IF(MOD($I5143*L$2,1)=0,1,0)+1</f>
        <v>1</v>
      </c>
      <c r="M5143" s="3">
        <f>IF(L5142=4,H5143,0)</f>
        <v>0</v>
      </c>
      <c r="N5143" s="2">
        <f>IF(L5142=1,H5143,0)</f>
        <v>0</v>
      </c>
      <c r="O5143" s="2">
        <f>IF(OR(L5142=1,L5142=4),H5143,0)</f>
        <v>0</v>
      </c>
      <c r="P5143" s="2">
        <f>IF(OR(L5142=1,L5142=2),H5143,0)</f>
        <v>-2.013422818791951E-2</v>
      </c>
      <c r="Q5143" s="2"/>
    </row>
    <row r="5144" spans="1:17" x14ac:dyDescent="0.3">
      <c r="A5144" s="1">
        <v>37834</v>
      </c>
      <c r="B5144">
        <v>7.27</v>
      </c>
      <c r="C5144">
        <v>7.32</v>
      </c>
      <c r="D5144">
        <v>7.14</v>
      </c>
      <c r="E5144">
        <v>7.19</v>
      </c>
      <c r="F5144">
        <v>7.19</v>
      </c>
      <c r="G5144">
        <v>3400300</v>
      </c>
      <c r="H5144" s="3">
        <f>(F5144-B5144)/B5144</f>
        <v>-1.1004126547455185E-2</v>
      </c>
      <c r="I5144" s="3">
        <f>_xlfn.RANK.AVG(H5144,$H$3:$H$10273,1)/10271</f>
        <v>0.35283808782007592</v>
      </c>
      <c r="J5144">
        <f>ROUNDDOWN($I5144*J$2,)-IF(MOD($I5144*J$2,1)=0,1,0)+1</f>
        <v>1</v>
      </c>
      <c r="K5144">
        <f>ROUNDDOWN($I5144*K$2,)-IF(MOD($I5144*K$2,1)=0,1,0)+1</f>
        <v>2</v>
      </c>
      <c r="L5144">
        <f>ROUNDDOWN($I5144*L$2,)-IF(MOD($I5144*L$2,1)=0,1,0)+1</f>
        <v>2</v>
      </c>
      <c r="M5144" s="3">
        <f>IF(L5143=4,H5144,0)</f>
        <v>0</v>
      </c>
      <c r="N5144" s="2">
        <f>IF(L5143=1,H5144,0)</f>
        <v>-1.1004126547455185E-2</v>
      </c>
      <c r="O5144" s="2">
        <f>IF(OR(L5143=1,L5143=4),H5144,0)</f>
        <v>-1.1004126547455185E-2</v>
      </c>
      <c r="P5144" s="2">
        <f>IF(OR(L5143=1,L5143=2),H5144,0)</f>
        <v>-1.1004126547455185E-2</v>
      </c>
      <c r="Q5144" s="2"/>
    </row>
    <row r="5145" spans="1:17" x14ac:dyDescent="0.3">
      <c r="A5145" s="1">
        <v>37837</v>
      </c>
      <c r="B5145">
        <v>7.19</v>
      </c>
      <c r="C5145">
        <v>7.28</v>
      </c>
      <c r="D5145">
        <v>7.12</v>
      </c>
      <c r="E5145">
        <v>7.22</v>
      </c>
      <c r="F5145">
        <v>7.22</v>
      </c>
      <c r="G5145">
        <v>2556300</v>
      </c>
      <c r="H5145" s="3">
        <f>(F5145-B5145)/B5145</f>
        <v>4.1724617524338467E-3</v>
      </c>
      <c r="I5145" s="3">
        <f>_xlfn.RANK.AVG(H5145,$H$3:$H$10273,1)/10271</f>
        <v>0.59380780839256153</v>
      </c>
      <c r="J5145">
        <f>ROUNDDOWN($I5145*J$2,)-IF(MOD($I5145*J$2,1)=0,1,0)+1</f>
        <v>2</v>
      </c>
      <c r="K5145">
        <f>ROUNDDOWN($I5145*K$2,)-IF(MOD($I5145*K$2,1)=0,1,0)+1</f>
        <v>2</v>
      </c>
      <c r="L5145">
        <f>ROUNDDOWN($I5145*L$2,)-IF(MOD($I5145*L$2,1)=0,1,0)+1</f>
        <v>3</v>
      </c>
      <c r="M5145" s="3">
        <f>IF(L5144=4,H5145,0)</f>
        <v>0</v>
      </c>
      <c r="N5145" s="2">
        <f>IF(L5144=1,H5145,0)</f>
        <v>0</v>
      </c>
      <c r="O5145" s="2">
        <f>IF(OR(L5144=1,L5144=4),H5145,0)</f>
        <v>0</v>
      </c>
      <c r="P5145" s="2">
        <f>IF(OR(L5144=1,L5144=2),H5145,0)</f>
        <v>4.1724617524338467E-3</v>
      </c>
      <c r="Q5145" s="2"/>
    </row>
    <row r="5146" spans="1:17" x14ac:dyDescent="0.3">
      <c r="A5146" s="1">
        <v>37838</v>
      </c>
      <c r="B5146">
        <v>7.24</v>
      </c>
      <c r="C5146">
        <v>7.47</v>
      </c>
      <c r="D5146">
        <v>7.2</v>
      </c>
      <c r="E5146">
        <v>7.27</v>
      </c>
      <c r="F5146">
        <v>7.27</v>
      </c>
      <c r="G5146">
        <v>6195000</v>
      </c>
      <c r="H5146" s="3">
        <f>(F5146-B5146)/B5146</f>
        <v>4.1436464088396904E-3</v>
      </c>
      <c r="I5146" s="3">
        <f>_xlfn.RANK.AVG(H5146,$H$3:$H$10273,1)/10271</f>
        <v>0.59302891636646871</v>
      </c>
      <c r="J5146">
        <f>ROUNDDOWN($I5146*J$2,)-IF(MOD($I5146*J$2,1)=0,1,0)+1</f>
        <v>2</v>
      </c>
      <c r="K5146">
        <f>ROUNDDOWN($I5146*K$2,)-IF(MOD($I5146*K$2,1)=0,1,0)+1</f>
        <v>2</v>
      </c>
      <c r="L5146">
        <f>ROUNDDOWN($I5146*L$2,)-IF(MOD($I5146*L$2,1)=0,1,0)+1</f>
        <v>3</v>
      </c>
      <c r="M5146" s="3">
        <f>IF(L5145=4,H5146,0)</f>
        <v>0</v>
      </c>
      <c r="N5146" s="2">
        <f>IF(L5145=1,H5146,0)</f>
        <v>0</v>
      </c>
      <c r="O5146" s="2">
        <f>IF(OR(L5145=1,L5145=4),H5146,0)</f>
        <v>0</v>
      </c>
      <c r="P5146" s="2">
        <f>IF(OR(L5145=1,L5145=2),H5146,0)</f>
        <v>0</v>
      </c>
      <c r="Q5146" s="2"/>
    </row>
    <row r="5147" spans="1:17" x14ac:dyDescent="0.3">
      <c r="A5147" s="1">
        <v>37839</v>
      </c>
      <c r="B5147">
        <v>7.22</v>
      </c>
      <c r="C5147">
        <v>7.29</v>
      </c>
      <c r="D5147">
        <v>7.15</v>
      </c>
      <c r="E5147">
        <v>7.26</v>
      </c>
      <c r="F5147">
        <v>7.26</v>
      </c>
      <c r="G5147">
        <v>6167400</v>
      </c>
      <c r="H5147" s="3">
        <f>(F5147-B5147)/B5147</f>
        <v>5.5401662049861548E-3</v>
      </c>
      <c r="I5147" s="3">
        <f>_xlfn.RANK.AVG(H5147,$H$3:$H$10273,1)/10271</f>
        <v>0.61250121701879079</v>
      </c>
      <c r="J5147">
        <f>ROUNDDOWN($I5147*J$2,)-IF(MOD($I5147*J$2,1)=0,1,0)+1</f>
        <v>2</v>
      </c>
      <c r="K5147">
        <f>ROUNDDOWN($I5147*K$2,)-IF(MOD($I5147*K$2,1)=0,1,0)+1</f>
        <v>2</v>
      </c>
      <c r="L5147">
        <f>ROUNDDOWN($I5147*L$2,)-IF(MOD($I5147*L$2,1)=0,1,0)+1</f>
        <v>3</v>
      </c>
      <c r="M5147" s="3">
        <f>IF(L5146=4,H5147,0)</f>
        <v>0</v>
      </c>
      <c r="N5147" s="2">
        <f>IF(L5146=1,H5147,0)</f>
        <v>0</v>
      </c>
      <c r="O5147" s="2">
        <f>IF(OR(L5146=1,L5146=4),H5147,0)</f>
        <v>0</v>
      </c>
      <c r="P5147" s="2">
        <f>IF(OR(L5146=1,L5146=2),H5147,0)</f>
        <v>0</v>
      </c>
      <c r="Q5147" s="2"/>
    </row>
    <row r="5148" spans="1:17" x14ac:dyDescent="0.3">
      <c r="A5148" s="1">
        <v>37840</v>
      </c>
      <c r="B5148">
        <v>7.31</v>
      </c>
      <c r="C5148">
        <v>7.68</v>
      </c>
      <c r="D5148">
        <v>7.3</v>
      </c>
      <c r="E5148">
        <v>7.56</v>
      </c>
      <c r="F5148">
        <v>7.56</v>
      </c>
      <c r="G5148">
        <v>10417200</v>
      </c>
      <c r="H5148" s="3">
        <f>(F5148-B5148)/B5148</f>
        <v>3.4199726402188782E-2</v>
      </c>
      <c r="I5148" s="3">
        <f>_xlfn.RANK.AVG(H5148,$H$3:$H$10273,1)/10271</f>
        <v>0.89222081588939728</v>
      </c>
      <c r="J5148">
        <f>ROUNDDOWN($I5148*J$2,)-IF(MOD($I5148*J$2,1)=0,1,0)+1</f>
        <v>2</v>
      </c>
      <c r="K5148">
        <f>ROUNDDOWN($I5148*K$2,)-IF(MOD($I5148*K$2,1)=0,1,0)+1</f>
        <v>3</v>
      </c>
      <c r="L5148">
        <f>ROUNDDOWN($I5148*L$2,)-IF(MOD($I5148*L$2,1)=0,1,0)+1</f>
        <v>4</v>
      </c>
      <c r="M5148" s="3">
        <f>IF(L5147=4,H5148,0)</f>
        <v>0</v>
      </c>
      <c r="N5148" s="2">
        <f>IF(L5147=1,H5148,0)</f>
        <v>0</v>
      </c>
      <c r="O5148" s="2">
        <f>IF(OR(L5147=1,L5147=4),H5148,0)</f>
        <v>0</v>
      </c>
      <c r="P5148" s="2">
        <f>IF(OR(L5147=1,L5147=2),H5148,0)</f>
        <v>0</v>
      </c>
      <c r="Q5148" s="2"/>
    </row>
    <row r="5149" spans="1:17" x14ac:dyDescent="0.3">
      <c r="A5149" s="1">
        <v>37841</v>
      </c>
      <c r="B5149">
        <v>7.65</v>
      </c>
      <c r="C5149">
        <v>7.8</v>
      </c>
      <c r="D5149">
        <v>7.23</v>
      </c>
      <c r="E5149">
        <v>7.26</v>
      </c>
      <c r="F5149">
        <v>7.26</v>
      </c>
      <c r="G5149">
        <v>8080600</v>
      </c>
      <c r="H5149" s="3">
        <f>(F5149-B5149)/B5149</f>
        <v>-5.0980392156862814E-2</v>
      </c>
      <c r="I5149" s="3">
        <f>_xlfn.RANK.AVG(H5149,$H$3:$H$10273,1)/10271</f>
        <v>4.2060169409015677E-2</v>
      </c>
      <c r="J5149">
        <f>ROUNDDOWN($I5149*J$2,)-IF(MOD($I5149*J$2,1)=0,1,0)+1</f>
        <v>1</v>
      </c>
      <c r="K5149">
        <f>ROUNDDOWN($I5149*K$2,)-IF(MOD($I5149*K$2,1)=0,1,0)+1</f>
        <v>1</v>
      </c>
      <c r="L5149">
        <f>ROUNDDOWN($I5149*L$2,)-IF(MOD($I5149*L$2,1)=0,1,0)+1</f>
        <v>1</v>
      </c>
      <c r="M5149" s="3">
        <f>IF(L5148=4,H5149,0)</f>
        <v>-5.0980392156862814E-2</v>
      </c>
      <c r="N5149" s="2">
        <f>IF(L5148=1,H5149,0)</f>
        <v>0</v>
      </c>
      <c r="O5149" s="2">
        <f>IF(OR(L5148=1,L5148=4),H5149,0)</f>
        <v>-5.0980392156862814E-2</v>
      </c>
      <c r="P5149" s="2">
        <f>IF(OR(L5148=1,L5148=2),H5149,0)</f>
        <v>0</v>
      </c>
      <c r="Q5149" s="2"/>
    </row>
    <row r="5150" spans="1:17" x14ac:dyDescent="0.3">
      <c r="A5150" s="1">
        <v>37844</v>
      </c>
      <c r="B5150">
        <v>7.3</v>
      </c>
      <c r="C5150">
        <v>7.41</v>
      </c>
      <c r="D5150">
        <v>7.07</v>
      </c>
      <c r="E5150">
        <v>7.39</v>
      </c>
      <c r="F5150">
        <v>7.39</v>
      </c>
      <c r="G5150">
        <v>4263600</v>
      </c>
      <c r="H5150" s="3">
        <f>(F5150-B5150)/B5150</f>
        <v>1.2328767123287652E-2</v>
      </c>
      <c r="I5150" s="3">
        <f>_xlfn.RANK.AVG(H5150,$H$3:$H$10273,1)/10271</f>
        <v>0.70343686106513481</v>
      </c>
      <c r="J5150">
        <f>ROUNDDOWN($I5150*J$2,)-IF(MOD($I5150*J$2,1)=0,1,0)+1</f>
        <v>2</v>
      </c>
      <c r="K5150">
        <f>ROUNDDOWN($I5150*K$2,)-IF(MOD($I5150*K$2,1)=0,1,0)+1</f>
        <v>3</v>
      </c>
      <c r="L5150">
        <f>ROUNDDOWN($I5150*L$2,)-IF(MOD($I5150*L$2,1)=0,1,0)+1</f>
        <v>3</v>
      </c>
      <c r="M5150" s="3">
        <f>IF(L5149=4,H5150,0)</f>
        <v>0</v>
      </c>
      <c r="N5150" s="2">
        <f>IF(L5149=1,H5150,0)</f>
        <v>1.2328767123287652E-2</v>
      </c>
      <c r="O5150" s="2">
        <f>IF(OR(L5149=1,L5149=4),H5150,0)</f>
        <v>1.2328767123287652E-2</v>
      </c>
      <c r="P5150" s="2">
        <f>IF(OR(L5149=1,L5149=2),H5150,0)</f>
        <v>1.2328767123287652E-2</v>
      </c>
      <c r="Q5150" s="2"/>
    </row>
    <row r="5151" spans="1:17" x14ac:dyDescent="0.3">
      <c r="A5151" s="1">
        <v>37845</v>
      </c>
      <c r="B5151">
        <v>7.44</v>
      </c>
      <c r="C5151">
        <v>7.44</v>
      </c>
      <c r="D5151">
        <v>7.27</v>
      </c>
      <c r="E5151">
        <v>7.4</v>
      </c>
      <c r="F5151">
        <v>7.4</v>
      </c>
      <c r="G5151">
        <v>4926700</v>
      </c>
      <c r="H5151" s="3">
        <f>(F5151-B5151)/B5151</f>
        <v>-5.3763440860215101E-3</v>
      </c>
      <c r="I5151" s="3">
        <f>_xlfn.RANK.AVG(H5151,$H$3:$H$10273,1)/10271</f>
        <v>0.43462175055982866</v>
      </c>
      <c r="J5151">
        <f>ROUNDDOWN($I5151*J$2,)-IF(MOD($I5151*J$2,1)=0,1,0)+1</f>
        <v>1</v>
      </c>
      <c r="K5151">
        <f>ROUNDDOWN($I5151*K$2,)-IF(MOD($I5151*K$2,1)=0,1,0)+1</f>
        <v>2</v>
      </c>
      <c r="L5151">
        <f>ROUNDDOWN($I5151*L$2,)-IF(MOD($I5151*L$2,1)=0,1,0)+1</f>
        <v>2</v>
      </c>
      <c r="M5151" s="3">
        <f>IF(L5150=4,H5151,0)</f>
        <v>0</v>
      </c>
      <c r="N5151" s="2">
        <f>IF(L5150=1,H5151,0)</f>
        <v>0</v>
      </c>
      <c r="O5151" s="2">
        <f>IF(OR(L5150=1,L5150=4),H5151,0)</f>
        <v>0</v>
      </c>
      <c r="P5151" s="2">
        <f>IF(OR(L5150=1,L5150=2),H5151,0)</f>
        <v>0</v>
      </c>
      <c r="Q5151" s="2"/>
    </row>
    <row r="5152" spans="1:17" x14ac:dyDescent="0.3">
      <c r="A5152" s="1">
        <v>37846</v>
      </c>
      <c r="B5152">
        <v>7.38</v>
      </c>
      <c r="C5152">
        <v>7.77</v>
      </c>
      <c r="D5152">
        <v>7.37</v>
      </c>
      <c r="E5152">
        <v>7.57</v>
      </c>
      <c r="F5152">
        <v>7.57</v>
      </c>
      <c r="G5152">
        <v>6394800</v>
      </c>
      <c r="H5152" s="3">
        <f>(F5152-B5152)/B5152</f>
        <v>2.5745257452574579E-2</v>
      </c>
      <c r="I5152" s="3">
        <f>_xlfn.RANK.AVG(H5152,$H$3:$H$10273,1)/10271</f>
        <v>0.84061921916074389</v>
      </c>
      <c r="J5152">
        <f>ROUNDDOWN($I5152*J$2,)-IF(MOD($I5152*J$2,1)=0,1,0)+1</f>
        <v>2</v>
      </c>
      <c r="K5152">
        <f>ROUNDDOWN($I5152*K$2,)-IF(MOD($I5152*K$2,1)=0,1,0)+1</f>
        <v>3</v>
      </c>
      <c r="L5152">
        <f>ROUNDDOWN($I5152*L$2,)-IF(MOD($I5152*L$2,1)=0,1,0)+1</f>
        <v>4</v>
      </c>
      <c r="M5152" s="3">
        <f>IF(L5151=4,H5152,0)</f>
        <v>0</v>
      </c>
      <c r="N5152" s="2">
        <f>IF(L5151=1,H5152,0)</f>
        <v>0</v>
      </c>
      <c r="O5152" s="2">
        <f>IF(OR(L5151=1,L5151=4),H5152,0)</f>
        <v>0</v>
      </c>
      <c r="P5152" s="2">
        <f>IF(OR(L5151=1,L5151=2),H5152,0)</f>
        <v>2.5745257452574579E-2</v>
      </c>
      <c r="Q5152" s="2"/>
    </row>
    <row r="5153" spans="1:17" x14ac:dyDescent="0.3">
      <c r="A5153" s="1">
        <v>37847</v>
      </c>
      <c r="B5153">
        <v>7.62</v>
      </c>
      <c r="C5153">
        <v>7.87</v>
      </c>
      <c r="D5153">
        <v>7.59</v>
      </c>
      <c r="E5153">
        <v>7.82</v>
      </c>
      <c r="F5153">
        <v>7.82</v>
      </c>
      <c r="G5153">
        <v>5354300</v>
      </c>
      <c r="H5153" s="3">
        <f>(F5153-B5153)/B5153</f>
        <v>2.6246719160105011E-2</v>
      </c>
      <c r="I5153" s="3">
        <f>_xlfn.RANK.AVG(H5153,$H$3:$H$10273,1)/10271</f>
        <v>0.84412423327816177</v>
      </c>
      <c r="J5153">
        <f>ROUNDDOWN($I5153*J$2,)-IF(MOD($I5153*J$2,1)=0,1,0)+1</f>
        <v>2</v>
      </c>
      <c r="K5153">
        <f>ROUNDDOWN($I5153*K$2,)-IF(MOD($I5153*K$2,1)=0,1,0)+1</f>
        <v>3</v>
      </c>
      <c r="L5153">
        <f>ROUNDDOWN($I5153*L$2,)-IF(MOD($I5153*L$2,1)=0,1,0)+1</f>
        <v>4</v>
      </c>
      <c r="M5153" s="3">
        <f>IF(L5152=4,H5153,0)</f>
        <v>2.6246719160105011E-2</v>
      </c>
      <c r="N5153" s="2">
        <f>IF(L5152=1,H5153,0)</f>
        <v>0</v>
      </c>
      <c r="O5153" s="2">
        <f>IF(OR(L5152=1,L5152=4),H5153,0)</f>
        <v>2.6246719160105011E-2</v>
      </c>
      <c r="P5153" s="2">
        <f>IF(OR(L5152=1,L5152=2),H5153,0)</f>
        <v>0</v>
      </c>
      <c r="Q5153" s="2"/>
    </row>
    <row r="5154" spans="1:17" x14ac:dyDescent="0.3">
      <c r="A5154" s="1">
        <v>37848</v>
      </c>
      <c r="B5154">
        <v>7.87</v>
      </c>
      <c r="C5154">
        <v>7.87</v>
      </c>
      <c r="D5154">
        <v>7.65</v>
      </c>
      <c r="E5154">
        <v>7.8</v>
      </c>
      <c r="F5154">
        <v>7.8</v>
      </c>
      <c r="G5154">
        <v>3231600</v>
      </c>
      <c r="H5154" s="3">
        <f>(F5154-B5154)/B5154</f>
        <v>-8.8945362134689055E-3</v>
      </c>
      <c r="I5154" s="3">
        <f>_xlfn.RANK.AVG(H5154,$H$3:$H$10273,1)/10271</f>
        <v>0.38258202706649791</v>
      </c>
      <c r="J5154">
        <f>ROUNDDOWN($I5154*J$2,)-IF(MOD($I5154*J$2,1)=0,1,0)+1</f>
        <v>1</v>
      </c>
      <c r="K5154">
        <f>ROUNDDOWN($I5154*K$2,)-IF(MOD($I5154*K$2,1)=0,1,0)+1</f>
        <v>2</v>
      </c>
      <c r="L5154">
        <f>ROUNDDOWN($I5154*L$2,)-IF(MOD($I5154*L$2,1)=0,1,0)+1</f>
        <v>2</v>
      </c>
      <c r="M5154" s="3">
        <f>IF(L5153=4,H5154,0)</f>
        <v>-8.8945362134689055E-3</v>
      </c>
      <c r="N5154" s="2">
        <f>IF(L5153=1,H5154,0)</f>
        <v>0</v>
      </c>
      <c r="O5154" s="2">
        <f>IF(OR(L5153=1,L5153=4),H5154,0)</f>
        <v>-8.8945362134689055E-3</v>
      </c>
      <c r="P5154" s="2">
        <f>IF(OR(L5153=1,L5153=2),H5154,0)</f>
        <v>0</v>
      </c>
      <c r="Q5154" s="2"/>
    </row>
    <row r="5155" spans="1:17" x14ac:dyDescent="0.3">
      <c r="A5155" s="1">
        <v>37851</v>
      </c>
      <c r="B5155">
        <v>8.48</v>
      </c>
      <c r="C5155">
        <v>8.98</v>
      </c>
      <c r="D5155">
        <v>8.35</v>
      </c>
      <c r="E5155">
        <v>8.91</v>
      </c>
      <c r="F5155">
        <v>8.91</v>
      </c>
      <c r="G5155">
        <v>26783000</v>
      </c>
      <c r="H5155" s="3">
        <f>(F5155-B5155)/B5155</f>
        <v>5.0707547169811282E-2</v>
      </c>
      <c r="I5155" s="3">
        <f>_xlfn.RANK.AVG(H5155,$H$3:$H$10273,1)/10271</f>
        <v>0.94830104176808494</v>
      </c>
      <c r="J5155">
        <f>ROUNDDOWN($I5155*J$2,)-IF(MOD($I5155*J$2,1)=0,1,0)+1</f>
        <v>2</v>
      </c>
      <c r="K5155">
        <f>ROUNDDOWN($I5155*K$2,)-IF(MOD($I5155*K$2,1)=0,1,0)+1</f>
        <v>3</v>
      </c>
      <c r="L5155">
        <f>ROUNDDOWN($I5155*L$2,)-IF(MOD($I5155*L$2,1)=0,1,0)+1</f>
        <v>4</v>
      </c>
      <c r="M5155" s="3">
        <f>IF(L5154=4,H5155,0)</f>
        <v>0</v>
      </c>
      <c r="N5155" s="2">
        <f>IF(L5154=1,H5155,0)</f>
        <v>0</v>
      </c>
      <c r="O5155" s="2">
        <f>IF(OR(L5154=1,L5154=4),H5155,0)</f>
        <v>0</v>
      </c>
      <c r="P5155" s="2">
        <f>IF(OR(L5154=1,L5154=2),H5155,0)</f>
        <v>5.0707547169811282E-2</v>
      </c>
      <c r="Q5155" s="2"/>
    </row>
    <row r="5156" spans="1:17" x14ac:dyDescent="0.3">
      <c r="A5156" s="1">
        <v>37852</v>
      </c>
      <c r="B5156">
        <v>9.0500000000000007</v>
      </c>
      <c r="C5156">
        <v>9.61</v>
      </c>
      <c r="D5156">
        <v>9</v>
      </c>
      <c r="E5156">
        <v>9.23</v>
      </c>
      <c r="F5156">
        <v>9.23</v>
      </c>
      <c r="G5156">
        <v>26135800</v>
      </c>
      <c r="H5156" s="3">
        <f>(F5156-B5156)/B5156</f>
        <v>1.9889502762430906E-2</v>
      </c>
      <c r="I5156" s="3">
        <f>_xlfn.RANK.AVG(H5156,$H$3:$H$10273,1)/10271</f>
        <v>0.79174374452341545</v>
      </c>
      <c r="J5156">
        <f>ROUNDDOWN($I5156*J$2,)-IF(MOD($I5156*J$2,1)=0,1,0)+1</f>
        <v>2</v>
      </c>
      <c r="K5156">
        <f>ROUNDDOWN($I5156*K$2,)-IF(MOD($I5156*K$2,1)=0,1,0)+1</f>
        <v>3</v>
      </c>
      <c r="L5156">
        <f>ROUNDDOWN($I5156*L$2,)-IF(MOD($I5156*L$2,1)=0,1,0)+1</f>
        <v>4</v>
      </c>
      <c r="M5156" s="3">
        <f>IF(L5155=4,H5156,0)</f>
        <v>1.9889502762430906E-2</v>
      </c>
      <c r="N5156" s="2">
        <f>IF(L5155=1,H5156,0)</f>
        <v>0</v>
      </c>
      <c r="O5156" s="2">
        <f>IF(OR(L5155=1,L5155=4),H5156,0)</f>
        <v>1.9889502762430906E-2</v>
      </c>
      <c r="P5156" s="2">
        <f>IF(OR(L5155=1,L5155=2),H5156,0)</f>
        <v>0</v>
      </c>
      <c r="Q5156" s="2"/>
    </row>
    <row r="5157" spans="1:17" x14ac:dyDescent="0.3">
      <c r="A5157" s="1">
        <v>37853</v>
      </c>
      <c r="B5157">
        <v>9.0500000000000007</v>
      </c>
      <c r="C5157">
        <v>9.3800000000000008</v>
      </c>
      <c r="D5157">
        <v>8.91</v>
      </c>
      <c r="E5157">
        <v>9.1199999999999992</v>
      </c>
      <c r="F5157">
        <v>9.1199999999999992</v>
      </c>
      <c r="G5157">
        <v>12598600</v>
      </c>
      <c r="H5157" s="3">
        <f>(F5157-B5157)/B5157</f>
        <v>7.7348066298340888E-3</v>
      </c>
      <c r="I5157" s="3">
        <f>_xlfn.RANK.AVG(H5157,$H$3:$H$10273,1)/10271</f>
        <v>0.64545808587284592</v>
      </c>
      <c r="J5157">
        <f>ROUNDDOWN($I5157*J$2,)-IF(MOD($I5157*J$2,1)=0,1,0)+1</f>
        <v>2</v>
      </c>
      <c r="K5157">
        <f>ROUNDDOWN($I5157*K$2,)-IF(MOD($I5157*K$2,1)=0,1,0)+1</f>
        <v>2</v>
      </c>
      <c r="L5157">
        <f>ROUNDDOWN($I5157*L$2,)-IF(MOD($I5157*L$2,1)=0,1,0)+1</f>
        <v>3</v>
      </c>
      <c r="M5157" s="3">
        <f>IF(L5156=4,H5157,0)</f>
        <v>7.7348066298340888E-3</v>
      </c>
      <c r="N5157" s="2">
        <f>IF(L5156=1,H5157,0)</f>
        <v>0</v>
      </c>
      <c r="O5157" s="2">
        <f>IF(OR(L5156=1,L5156=4),H5157,0)</f>
        <v>7.7348066298340888E-3</v>
      </c>
      <c r="P5157" s="2">
        <f>IF(OR(L5156=1,L5156=2),H5157,0)</f>
        <v>0</v>
      </c>
      <c r="Q5157" s="2"/>
    </row>
    <row r="5158" spans="1:17" x14ac:dyDescent="0.3">
      <c r="A5158" s="1">
        <v>37854</v>
      </c>
      <c r="B5158">
        <v>9.34</v>
      </c>
      <c r="C5158">
        <v>9.66</v>
      </c>
      <c r="D5158">
        <v>9.3000000000000007</v>
      </c>
      <c r="E5158">
        <v>9.4499999999999993</v>
      </c>
      <c r="F5158">
        <v>9.4499999999999993</v>
      </c>
      <c r="G5158">
        <v>14123700</v>
      </c>
      <c r="H5158" s="3">
        <f>(F5158-B5158)/B5158</f>
        <v>1.1777301927194801E-2</v>
      </c>
      <c r="I5158" s="3">
        <f>_xlfn.RANK.AVG(H5158,$H$3:$H$10273,1)/10271</f>
        <v>0.69696232109823775</v>
      </c>
      <c r="J5158">
        <f>ROUNDDOWN($I5158*J$2,)-IF(MOD($I5158*J$2,1)=0,1,0)+1</f>
        <v>2</v>
      </c>
      <c r="K5158">
        <f>ROUNDDOWN($I5158*K$2,)-IF(MOD($I5158*K$2,1)=0,1,0)+1</f>
        <v>3</v>
      </c>
      <c r="L5158">
        <f>ROUNDDOWN($I5158*L$2,)-IF(MOD($I5158*L$2,1)=0,1,0)+1</f>
        <v>3</v>
      </c>
      <c r="M5158" s="3">
        <f>IF(L5157=4,H5158,0)</f>
        <v>0</v>
      </c>
      <c r="N5158" s="2">
        <f>IF(L5157=1,H5158,0)</f>
        <v>0</v>
      </c>
      <c r="O5158" s="2">
        <f>IF(OR(L5157=1,L5157=4),H5158,0)</f>
        <v>0</v>
      </c>
      <c r="P5158" s="2">
        <f>IF(OR(L5157=1,L5157=2),H5158,0)</f>
        <v>0</v>
      </c>
      <c r="Q5158" s="2"/>
    </row>
    <row r="5159" spans="1:17" x14ac:dyDescent="0.3">
      <c r="A5159" s="1">
        <v>37855</v>
      </c>
      <c r="B5159">
        <v>9.91</v>
      </c>
      <c r="C5159">
        <v>10.3</v>
      </c>
      <c r="D5159">
        <v>9.8000000000000007</v>
      </c>
      <c r="E5159">
        <v>9.91</v>
      </c>
      <c r="F5159">
        <v>9.91</v>
      </c>
      <c r="G5159">
        <v>24891900</v>
      </c>
      <c r="H5159" s="3">
        <f>(F5159-B5159)/B5159</f>
        <v>0</v>
      </c>
      <c r="I5159" s="3">
        <f>_xlfn.RANK.AVG(H5159,$H$3:$H$10273,1)/10271</f>
        <v>0.52443773731866417</v>
      </c>
      <c r="J5159">
        <f>ROUNDDOWN($I5159*J$2,)-IF(MOD($I5159*J$2,1)=0,1,0)+1</f>
        <v>2</v>
      </c>
      <c r="K5159">
        <f>ROUNDDOWN($I5159*K$2,)-IF(MOD($I5159*K$2,1)=0,1,0)+1</f>
        <v>2</v>
      </c>
      <c r="L5159">
        <f>ROUNDDOWN($I5159*L$2,)-IF(MOD($I5159*L$2,1)=0,1,0)+1</f>
        <v>3</v>
      </c>
      <c r="M5159" s="3">
        <f>IF(L5158=4,H5159,0)</f>
        <v>0</v>
      </c>
      <c r="N5159" s="2">
        <f>IF(L5158=1,H5159,0)</f>
        <v>0</v>
      </c>
      <c r="O5159" s="2">
        <f>IF(OR(L5158=1,L5158=4),H5159,0)</f>
        <v>0</v>
      </c>
      <c r="P5159" s="2">
        <f>IF(OR(L5158=1,L5158=2),H5159,0)</f>
        <v>0</v>
      </c>
      <c r="Q5159" s="2"/>
    </row>
    <row r="5160" spans="1:17" x14ac:dyDescent="0.3">
      <c r="A5160" s="1">
        <v>37858</v>
      </c>
      <c r="B5160">
        <v>10.199999999999999</v>
      </c>
      <c r="C5160">
        <v>10.34</v>
      </c>
      <c r="D5160">
        <v>10.039999999999999</v>
      </c>
      <c r="E5160">
        <v>10.09</v>
      </c>
      <c r="F5160">
        <v>10.09</v>
      </c>
      <c r="G5160">
        <v>13222300</v>
      </c>
      <c r="H5160" s="3">
        <f>(F5160-B5160)/B5160</f>
        <v>-1.078431372549014E-2</v>
      </c>
      <c r="I5160" s="3">
        <f>_xlfn.RANK.AVG(H5160,$H$3:$H$10273,1)/10271</f>
        <v>0.35644046344075553</v>
      </c>
      <c r="J5160">
        <f>ROUNDDOWN($I5160*J$2,)-IF(MOD($I5160*J$2,1)=0,1,0)+1</f>
        <v>1</v>
      </c>
      <c r="K5160">
        <f>ROUNDDOWN($I5160*K$2,)-IF(MOD($I5160*K$2,1)=0,1,0)+1</f>
        <v>2</v>
      </c>
      <c r="L5160">
        <f>ROUNDDOWN($I5160*L$2,)-IF(MOD($I5160*L$2,1)=0,1,0)+1</f>
        <v>2</v>
      </c>
      <c r="M5160" s="3">
        <f>IF(L5159=4,H5160,0)</f>
        <v>0</v>
      </c>
      <c r="N5160" s="2">
        <f>IF(L5159=1,H5160,0)</f>
        <v>0</v>
      </c>
      <c r="O5160" s="2">
        <f>IF(OR(L5159=1,L5159=4),H5160,0)</f>
        <v>0</v>
      </c>
      <c r="P5160" s="2">
        <f>IF(OR(L5159=1,L5159=2),H5160,0)</f>
        <v>0</v>
      </c>
      <c r="Q5160" s="2"/>
    </row>
    <row r="5161" spans="1:17" x14ac:dyDescent="0.3">
      <c r="A5161" s="1">
        <v>37859</v>
      </c>
      <c r="B5161">
        <v>10</v>
      </c>
      <c r="C5161">
        <v>10.11</v>
      </c>
      <c r="D5161">
        <v>9.6</v>
      </c>
      <c r="E5161">
        <v>10.1</v>
      </c>
      <c r="F5161">
        <v>10.1</v>
      </c>
      <c r="G5161">
        <v>11007000</v>
      </c>
      <c r="H5161" s="3">
        <f>(F5161-B5161)/B5161</f>
        <v>9.9999999999999638E-3</v>
      </c>
      <c r="I5161" s="3">
        <f>_xlfn.RANK.AVG(H5161,$H$3:$H$10273,1)/10271</f>
        <v>0.67432577158991336</v>
      </c>
      <c r="J5161">
        <f>ROUNDDOWN($I5161*J$2,)-IF(MOD($I5161*J$2,1)=0,1,0)+1</f>
        <v>2</v>
      </c>
      <c r="K5161">
        <f>ROUNDDOWN($I5161*K$2,)-IF(MOD($I5161*K$2,1)=0,1,0)+1</f>
        <v>3</v>
      </c>
      <c r="L5161">
        <f>ROUNDDOWN($I5161*L$2,)-IF(MOD($I5161*L$2,1)=0,1,0)+1</f>
        <v>3</v>
      </c>
      <c r="M5161" s="3">
        <f>IF(L5160=4,H5161,0)</f>
        <v>0</v>
      </c>
      <c r="N5161" s="2">
        <f>IF(L5160=1,H5161,0)</f>
        <v>0</v>
      </c>
      <c r="O5161" s="2">
        <f>IF(OR(L5160=1,L5160=4),H5161,0)</f>
        <v>0</v>
      </c>
      <c r="P5161" s="2">
        <f>IF(OR(L5160=1,L5160=2),H5161,0)</f>
        <v>9.9999999999999638E-3</v>
      </c>
      <c r="Q5161" s="2"/>
    </row>
    <row r="5162" spans="1:17" x14ac:dyDescent="0.3">
      <c r="A5162" s="1">
        <v>37860</v>
      </c>
      <c r="B5162">
        <v>10.1</v>
      </c>
      <c r="C5162">
        <v>10.24</v>
      </c>
      <c r="D5162">
        <v>9.9700000000000006</v>
      </c>
      <c r="E5162">
        <v>10.24</v>
      </c>
      <c r="F5162">
        <v>10.24</v>
      </c>
      <c r="G5162">
        <v>8321200</v>
      </c>
      <c r="H5162" s="3">
        <f>(F5162-B5162)/B5162</f>
        <v>1.3861386138613919E-2</v>
      </c>
      <c r="I5162" s="3">
        <f>_xlfn.RANK.AVG(H5162,$H$3:$H$10273,1)/10271</f>
        <v>0.7226170772076721</v>
      </c>
      <c r="J5162">
        <f>ROUNDDOWN($I5162*J$2,)-IF(MOD($I5162*J$2,1)=0,1,0)+1</f>
        <v>2</v>
      </c>
      <c r="K5162">
        <f>ROUNDDOWN($I5162*K$2,)-IF(MOD($I5162*K$2,1)=0,1,0)+1</f>
        <v>3</v>
      </c>
      <c r="L5162">
        <f>ROUNDDOWN($I5162*L$2,)-IF(MOD($I5162*L$2,1)=0,1,0)+1</f>
        <v>3</v>
      </c>
      <c r="M5162" s="3">
        <f>IF(L5161=4,H5162,0)</f>
        <v>0</v>
      </c>
      <c r="N5162" s="2">
        <f>IF(L5161=1,H5162,0)</f>
        <v>0</v>
      </c>
      <c r="O5162" s="2">
        <f>IF(OR(L5161=1,L5161=4),H5162,0)</f>
        <v>0</v>
      </c>
      <c r="P5162" s="2">
        <f>IF(OR(L5161=1,L5161=2),H5162,0)</f>
        <v>0</v>
      </c>
      <c r="Q5162" s="2"/>
    </row>
    <row r="5163" spans="1:17" x14ac:dyDescent="0.3">
      <c r="A5163" s="1">
        <v>37861</v>
      </c>
      <c r="B5163">
        <v>10.33</v>
      </c>
      <c r="C5163">
        <v>10.92</v>
      </c>
      <c r="D5163">
        <v>10.24</v>
      </c>
      <c r="E5163">
        <v>10.92</v>
      </c>
      <c r="F5163">
        <v>10.92</v>
      </c>
      <c r="G5163">
        <v>17373500</v>
      </c>
      <c r="H5163" s="3">
        <f>(F5163-B5163)/B5163</f>
        <v>5.711519845111325E-2</v>
      </c>
      <c r="I5163" s="3">
        <f>_xlfn.RANK.AVG(H5163,$H$3:$H$10273,1)/10271</f>
        <v>0.96183429072144877</v>
      </c>
      <c r="J5163">
        <f>ROUNDDOWN($I5163*J$2,)-IF(MOD($I5163*J$2,1)=0,1,0)+1</f>
        <v>2</v>
      </c>
      <c r="K5163">
        <f>ROUNDDOWN($I5163*K$2,)-IF(MOD($I5163*K$2,1)=0,1,0)+1</f>
        <v>3</v>
      </c>
      <c r="L5163">
        <f>ROUNDDOWN($I5163*L$2,)-IF(MOD($I5163*L$2,1)=0,1,0)+1</f>
        <v>4</v>
      </c>
      <c r="M5163" s="3">
        <f>IF(L5162=4,H5163,0)</f>
        <v>0</v>
      </c>
      <c r="N5163" s="2">
        <f>IF(L5162=1,H5163,0)</f>
        <v>0</v>
      </c>
      <c r="O5163" s="2">
        <f>IF(OR(L5162=1,L5162=4),H5163,0)</f>
        <v>0</v>
      </c>
      <c r="P5163" s="2">
        <f>IF(OR(L5162=1,L5162=2),H5163,0)</f>
        <v>0</v>
      </c>
      <c r="Q5163" s="2"/>
    </row>
    <row r="5164" spans="1:17" x14ac:dyDescent="0.3">
      <c r="A5164" s="1">
        <v>37862</v>
      </c>
      <c r="B5164">
        <v>10.9</v>
      </c>
      <c r="C5164">
        <v>11.36</v>
      </c>
      <c r="D5164">
        <v>10.75</v>
      </c>
      <c r="E5164">
        <v>11.29</v>
      </c>
      <c r="F5164">
        <v>11.29</v>
      </c>
      <c r="G5164">
        <v>14652000</v>
      </c>
      <c r="H5164" s="3">
        <f>(F5164-B5164)/B5164</f>
        <v>3.5779816513761359E-2</v>
      </c>
      <c r="I5164" s="3">
        <f>_xlfn.RANK.AVG(H5164,$H$3:$H$10273,1)/10271</f>
        <v>0.90010709765358776</v>
      </c>
      <c r="J5164">
        <f>ROUNDDOWN($I5164*J$2,)-IF(MOD($I5164*J$2,1)=0,1,0)+1</f>
        <v>2</v>
      </c>
      <c r="K5164">
        <f>ROUNDDOWN($I5164*K$2,)-IF(MOD($I5164*K$2,1)=0,1,0)+1</f>
        <v>3</v>
      </c>
      <c r="L5164">
        <f>ROUNDDOWN($I5164*L$2,)-IF(MOD($I5164*L$2,1)=0,1,0)+1</f>
        <v>4</v>
      </c>
      <c r="M5164" s="3">
        <f>IF(L5163=4,H5164,0)</f>
        <v>3.5779816513761359E-2</v>
      </c>
      <c r="N5164" s="2">
        <f>IF(L5163=1,H5164,0)</f>
        <v>0</v>
      </c>
      <c r="O5164" s="2">
        <f>IF(OR(L5163=1,L5163=4),H5164,0)</f>
        <v>3.5779816513761359E-2</v>
      </c>
      <c r="P5164" s="2">
        <f>IF(OR(L5163=1,L5163=2),H5164,0)</f>
        <v>0</v>
      </c>
      <c r="Q5164" s="2"/>
    </row>
    <row r="5165" spans="1:17" x14ac:dyDescent="0.3">
      <c r="A5165" s="1">
        <v>37866</v>
      </c>
      <c r="B5165">
        <v>11.48</v>
      </c>
      <c r="C5165">
        <v>11.49</v>
      </c>
      <c r="D5165">
        <v>10.95</v>
      </c>
      <c r="E5165">
        <v>11.16</v>
      </c>
      <c r="F5165">
        <v>11.16</v>
      </c>
      <c r="G5165">
        <v>14003300</v>
      </c>
      <c r="H5165" s="3">
        <f>(F5165-B5165)/B5165</f>
        <v>-2.7874564459930338E-2</v>
      </c>
      <c r="I5165" s="3">
        <f>_xlfn.RANK.AVG(H5165,$H$3:$H$10273,1)/10271</f>
        <v>0.15227339110115859</v>
      </c>
      <c r="J5165">
        <f>ROUNDDOWN($I5165*J$2,)-IF(MOD($I5165*J$2,1)=0,1,0)+1</f>
        <v>1</v>
      </c>
      <c r="K5165">
        <f>ROUNDDOWN($I5165*K$2,)-IF(MOD($I5165*K$2,1)=0,1,0)+1</f>
        <v>1</v>
      </c>
      <c r="L5165">
        <f>ROUNDDOWN($I5165*L$2,)-IF(MOD($I5165*L$2,1)=0,1,0)+1</f>
        <v>1</v>
      </c>
      <c r="M5165" s="3">
        <f>IF(L5164=4,H5165,0)</f>
        <v>-2.7874564459930338E-2</v>
      </c>
      <c r="N5165" s="2">
        <f>IF(L5164=1,H5165,0)</f>
        <v>0</v>
      </c>
      <c r="O5165" s="2">
        <f>IF(OR(L5164=1,L5164=4),H5165,0)</f>
        <v>-2.7874564459930338E-2</v>
      </c>
      <c r="P5165" s="2">
        <f>IF(OR(L5164=1,L5164=2),H5165,0)</f>
        <v>0</v>
      </c>
      <c r="Q5165" s="2"/>
    </row>
    <row r="5166" spans="1:17" x14ac:dyDescent="0.3">
      <c r="A5166" s="1">
        <v>37867</v>
      </c>
      <c r="B5166">
        <v>11.52</v>
      </c>
      <c r="C5166">
        <v>11.52</v>
      </c>
      <c r="D5166">
        <v>10.9</v>
      </c>
      <c r="E5166">
        <v>11.01</v>
      </c>
      <c r="F5166">
        <v>11.01</v>
      </c>
      <c r="G5166">
        <v>15314700</v>
      </c>
      <c r="H5166" s="3">
        <f>(F5166-B5166)/B5166</f>
        <v>-4.4270833333333315E-2</v>
      </c>
      <c r="I5166" s="3">
        <f>_xlfn.RANK.AVG(H5166,$H$3:$H$10273,1)/10271</f>
        <v>6.1629831564599356E-2</v>
      </c>
      <c r="J5166">
        <f>ROUNDDOWN($I5166*J$2,)-IF(MOD($I5166*J$2,1)=0,1,0)+1</f>
        <v>1</v>
      </c>
      <c r="K5166">
        <f>ROUNDDOWN($I5166*K$2,)-IF(MOD($I5166*K$2,1)=0,1,0)+1</f>
        <v>1</v>
      </c>
      <c r="L5166">
        <f>ROUNDDOWN($I5166*L$2,)-IF(MOD($I5166*L$2,1)=0,1,0)+1</f>
        <v>1</v>
      </c>
      <c r="M5166" s="3">
        <f>IF(L5165=4,H5166,0)</f>
        <v>0</v>
      </c>
      <c r="N5166" s="2">
        <f>IF(L5165=1,H5166,0)</f>
        <v>-4.4270833333333315E-2</v>
      </c>
      <c r="O5166" s="2">
        <f>IF(OR(L5165=1,L5165=4),H5166,0)</f>
        <v>-4.4270833333333315E-2</v>
      </c>
      <c r="P5166" s="2">
        <f>IF(OR(L5165=1,L5165=2),H5166,0)</f>
        <v>-4.4270833333333315E-2</v>
      </c>
      <c r="Q5166" s="2"/>
    </row>
    <row r="5167" spans="1:17" x14ac:dyDescent="0.3">
      <c r="A5167" s="1">
        <v>37868</v>
      </c>
      <c r="B5167">
        <v>10.93</v>
      </c>
      <c r="C5167">
        <v>11.7</v>
      </c>
      <c r="D5167">
        <v>10.8</v>
      </c>
      <c r="E5167">
        <v>11.7</v>
      </c>
      <c r="F5167">
        <v>11.7</v>
      </c>
      <c r="G5167">
        <v>15566200</v>
      </c>
      <c r="H5167" s="3">
        <f>(F5167-B5167)/B5167</f>
        <v>7.0448307410795941E-2</v>
      </c>
      <c r="I5167" s="3">
        <f>_xlfn.RANK.AVG(H5167,$H$3:$H$10273,1)/10271</f>
        <v>0.97867783078570736</v>
      </c>
      <c r="J5167">
        <f>ROUNDDOWN($I5167*J$2,)-IF(MOD($I5167*J$2,1)=0,1,0)+1</f>
        <v>2</v>
      </c>
      <c r="K5167">
        <f>ROUNDDOWN($I5167*K$2,)-IF(MOD($I5167*K$2,1)=0,1,0)+1</f>
        <v>3</v>
      </c>
      <c r="L5167">
        <f>ROUNDDOWN($I5167*L$2,)-IF(MOD($I5167*L$2,1)=0,1,0)+1</f>
        <v>4</v>
      </c>
      <c r="M5167" s="3">
        <f>IF(L5166=4,H5167,0)</f>
        <v>0</v>
      </c>
      <c r="N5167" s="2">
        <f>IF(L5166=1,H5167,0)</f>
        <v>7.0448307410795941E-2</v>
      </c>
      <c r="O5167" s="2">
        <f>IF(OR(L5166=1,L5166=4),H5167,0)</f>
        <v>7.0448307410795941E-2</v>
      </c>
      <c r="P5167" s="2">
        <f>IF(OR(L5166=1,L5166=2),H5167,0)</f>
        <v>7.0448307410795941E-2</v>
      </c>
      <c r="Q5167" s="2"/>
    </row>
    <row r="5168" spans="1:17" x14ac:dyDescent="0.3">
      <c r="A5168" s="1">
        <v>37869</v>
      </c>
      <c r="B5168">
        <v>11.62</v>
      </c>
      <c r="C5168">
        <v>12.55</v>
      </c>
      <c r="D5168">
        <v>11.59</v>
      </c>
      <c r="E5168">
        <v>12.1</v>
      </c>
      <c r="F5168">
        <v>12.1</v>
      </c>
      <c r="G5168">
        <v>24609800</v>
      </c>
      <c r="H5168" s="3">
        <f>(F5168-B5168)/B5168</f>
        <v>4.1308089500860623E-2</v>
      </c>
      <c r="I5168" s="3">
        <f>_xlfn.RANK.AVG(H5168,$H$3:$H$10273,1)/10271</f>
        <v>0.92337649693311263</v>
      </c>
      <c r="J5168">
        <f>ROUNDDOWN($I5168*J$2,)-IF(MOD($I5168*J$2,1)=0,1,0)+1</f>
        <v>2</v>
      </c>
      <c r="K5168">
        <f>ROUNDDOWN($I5168*K$2,)-IF(MOD($I5168*K$2,1)=0,1,0)+1</f>
        <v>3</v>
      </c>
      <c r="L5168">
        <f>ROUNDDOWN($I5168*L$2,)-IF(MOD($I5168*L$2,1)=0,1,0)+1</f>
        <v>4</v>
      </c>
      <c r="M5168" s="3">
        <f>IF(L5167=4,H5168,0)</f>
        <v>4.1308089500860623E-2</v>
      </c>
      <c r="N5168" s="2">
        <f>IF(L5167=1,H5168,0)</f>
        <v>0</v>
      </c>
      <c r="O5168" s="2">
        <f>IF(OR(L5167=1,L5167=4),H5168,0)</f>
        <v>4.1308089500860623E-2</v>
      </c>
      <c r="P5168" s="2">
        <f>IF(OR(L5167=1,L5167=2),H5168,0)</f>
        <v>0</v>
      </c>
      <c r="Q5168" s="2"/>
    </row>
    <row r="5169" spans="1:17" x14ac:dyDescent="0.3">
      <c r="A5169" s="1">
        <v>37872</v>
      </c>
      <c r="B5169">
        <v>12.21</v>
      </c>
      <c r="C5169">
        <v>12.59</v>
      </c>
      <c r="D5169">
        <v>12.21</v>
      </c>
      <c r="E5169">
        <v>12.45</v>
      </c>
      <c r="F5169">
        <v>12.45</v>
      </c>
      <c r="G5169">
        <v>10624400</v>
      </c>
      <c r="H5169" s="3">
        <f>(F5169-B5169)/B5169</f>
        <v>1.9656019656019527E-2</v>
      </c>
      <c r="I5169" s="3">
        <f>_xlfn.RANK.AVG(H5169,$H$3:$H$10273,1)/10271</f>
        <v>0.78969915295492166</v>
      </c>
      <c r="J5169">
        <f>ROUNDDOWN($I5169*J$2,)-IF(MOD($I5169*J$2,1)=0,1,0)+1</f>
        <v>2</v>
      </c>
      <c r="K5169">
        <f>ROUNDDOWN($I5169*K$2,)-IF(MOD($I5169*K$2,1)=0,1,0)+1</f>
        <v>3</v>
      </c>
      <c r="L5169">
        <f>ROUNDDOWN($I5169*L$2,)-IF(MOD($I5169*L$2,1)=0,1,0)+1</f>
        <v>4</v>
      </c>
      <c r="M5169" s="3">
        <f>IF(L5168=4,H5169,0)</f>
        <v>1.9656019656019527E-2</v>
      </c>
      <c r="N5169" s="2">
        <f>IF(L5168=1,H5169,0)</f>
        <v>0</v>
      </c>
      <c r="O5169" s="2">
        <f>IF(OR(L5168=1,L5168=4),H5169,0)</f>
        <v>1.9656019656019527E-2</v>
      </c>
      <c r="P5169" s="2">
        <f>IF(OR(L5168=1,L5168=2),H5169,0)</f>
        <v>0</v>
      </c>
      <c r="Q5169" s="2"/>
    </row>
    <row r="5170" spans="1:17" x14ac:dyDescent="0.3">
      <c r="A5170" s="1">
        <v>37873</v>
      </c>
      <c r="B5170">
        <v>12.37</v>
      </c>
      <c r="C5170">
        <v>12.4</v>
      </c>
      <c r="D5170">
        <v>12.12</v>
      </c>
      <c r="E5170">
        <v>12.28</v>
      </c>
      <c r="F5170">
        <v>12.28</v>
      </c>
      <c r="G5170">
        <v>9629500</v>
      </c>
      <c r="H5170" s="3">
        <f>(F5170-B5170)/B5170</f>
        <v>-7.2756669361358018E-3</v>
      </c>
      <c r="I5170" s="3">
        <f>_xlfn.RANK.AVG(H5170,$H$3:$H$10273,1)/10271</f>
        <v>0.40872359069224029</v>
      </c>
      <c r="J5170">
        <f>ROUNDDOWN($I5170*J$2,)-IF(MOD($I5170*J$2,1)=0,1,0)+1</f>
        <v>1</v>
      </c>
      <c r="K5170">
        <f>ROUNDDOWN($I5170*K$2,)-IF(MOD($I5170*K$2,1)=0,1,0)+1</f>
        <v>2</v>
      </c>
      <c r="L5170">
        <f>ROUNDDOWN($I5170*L$2,)-IF(MOD($I5170*L$2,1)=0,1,0)+1</f>
        <v>2</v>
      </c>
      <c r="M5170" s="3">
        <f>IF(L5169=4,H5170,0)</f>
        <v>-7.2756669361358018E-3</v>
      </c>
      <c r="N5170" s="2">
        <f>IF(L5169=1,H5170,0)</f>
        <v>0</v>
      </c>
      <c r="O5170" s="2">
        <f>IF(OR(L5169=1,L5169=4),H5170,0)</f>
        <v>-7.2756669361358018E-3</v>
      </c>
      <c r="P5170" s="2">
        <f>IF(OR(L5169=1,L5169=2),H5170,0)</f>
        <v>0</v>
      </c>
      <c r="Q5170" s="2"/>
    </row>
    <row r="5171" spans="1:17" x14ac:dyDescent="0.3">
      <c r="A5171" s="1">
        <v>37874</v>
      </c>
      <c r="B5171">
        <v>12</v>
      </c>
      <c r="C5171">
        <v>12</v>
      </c>
      <c r="D5171">
        <v>11.15</v>
      </c>
      <c r="E5171">
        <v>11.26</v>
      </c>
      <c r="F5171">
        <v>11.26</v>
      </c>
      <c r="G5171">
        <v>23807900</v>
      </c>
      <c r="H5171" s="3">
        <f>(F5171-B5171)/B5171</f>
        <v>-6.1666666666666682E-2</v>
      </c>
      <c r="I5171" s="3">
        <f>_xlfn.RANK.AVG(H5171,$H$3:$H$10273,1)/10271</f>
        <v>2.3366760782786485E-2</v>
      </c>
      <c r="J5171">
        <f>ROUNDDOWN($I5171*J$2,)-IF(MOD($I5171*J$2,1)=0,1,0)+1</f>
        <v>1</v>
      </c>
      <c r="K5171">
        <f>ROUNDDOWN($I5171*K$2,)-IF(MOD($I5171*K$2,1)=0,1,0)+1</f>
        <v>1</v>
      </c>
      <c r="L5171">
        <f>ROUNDDOWN($I5171*L$2,)-IF(MOD($I5171*L$2,1)=0,1,0)+1</f>
        <v>1</v>
      </c>
      <c r="M5171" s="3">
        <f>IF(L5170=4,H5171,0)</f>
        <v>0</v>
      </c>
      <c r="N5171" s="2">
        <f>IF(L5170=1,H5171,0)</f>
        <v>0</v>
      </c>
      <c r="O5171" s="2">
        <f>IF(OR(L5170=1,L5170=4),H5171,0)</f>
        <v>0</v>
      </c>
      <c r="P5171" s="2">
        <f>IF(OR(L5170=1,L5170=2),H5171,0)</f>
        <v>-6.1666666666666682E-2</v>
      </c>
      <c r="Q5171" s="2"/>
    </row>
    <row r="5172" spans="1:17" x14ac:dyDescent="0.3">
      <c r="A5172" s="1">
        <v>37875</v>
      </c>
      <c r="B5172">
        <v>11.26</v>
      </c>
      <c r="C5172">
        <v>11.85</v>
      </c>
      <c r="D5172">
        <v>10.89</v>
      </c>
      <c r="E5172">
        <v>11.83</v>
      </c>
      <c r="F5172">
        <v>11.83</v>
      </c>
      <c r="G5172">
        <v>19657600</v>
      </c>
      <c r="H5172" s="3">
        <f>(F5172-B5172)/B5172</f>
        <v>5.0621669626998253E-2</v>
      </c>
      <c r="I5172" s="3">
        <f>_xlfn.RANK.AVG(H5172,$H$3:$H$10273,1)/10271</f>
        <v>0.94791159575503847</v>
      </c>
      <c r="J5172">
        <f>ROUNDDOWN($I5172*J$2,)-IF(MOD($I5172*J$2,1)=0,1,0)+1</f>
        <v>2</v>
      </c>
      <c r="K5172">
        <f>ROUNDDOWN($I5172*K$2,)-IF(MOD($I5172*K$2,1)=0,1,0)+1</f>
        <v>3</v>
      </c>
      <c r="L5172">
        <f>ROUNDDOWN($I5172*L$2,)-IF(MOD($I5172*L$2,1)=0,1,0)+1</f>
        <v>4</v>
      </c>
      <c r="M5172" s="3">
        <f>IF(L5171=4,H5172,0)</f>
        <v>0</v>
      </c>
      <c r="N5172" s="2">
        <f>IF(L5171=1,H5172,0)</f>
        <v>5.0621669626998253E-2</v>
      </c>
      <c r="O5172" s="2">
        <f>IF(OR(L5171=1,L5171=4),H5172,0)</f>
        <v>5.0621669626998253E-2</v>
      </c>
      <c r="P5172" s="2">
        <f>IF(OR(L5171=1,L5171=2),H5172,0)</f>
        <v>5.0621669626998253E-2</v>
      </c>
      <c r="Q5172" s="2"/>
    </row>
    <row r="5173" spans="1:17" x14ac:dyDescent="0.3">
      <c r="A5173" s="1">
        <v>37876</v>
      </c>
      <c r="B5173">
        <v>11.94</v>
      </c>
      <c r="C5173">
        <v>12.33</v>
      </c>
      <c r="D5173">
        <v>11.51</v>
      </c>
      <c r="E5173">
        <v>12.16</v>
      </c>
      <c r="F5173">
        <v>12.16</v>
      </c>
      <c r="G5173">
        <v>16739500</v>
      </c>
      <c r="H5173" s="3">
        <f>(F5173-B5173)/B5173</f>
        <v>1.8425460636515966E-2</v>
      </c>
      <c r="I5173" s="3">
        <f>_xlfn.RANK.AVG(H5173,$H$3:$H$10273,1)/10271</f>
        <v>0.77752896504722036</v>
      </c>
      <c r="J5173">
        <f>ROUNDDOWN($I5173*J$2,)-IF(MOD($I5173*J$2,1)=0,1,0)+1</f>
        <v>2</v>
      </c>
      <c r="K5173">
        <f>ROUNDDOWN($I5173*K$2,)-IF(MOD($I5173*K$2,1)=0,1,0)+1</f>
        <v>3</v>
      </c>
      <c r="L5173">
        <f>ROUNDDOWN($I5173*L$2,)-IF(MOD($I5173*L$2,1)=0,1,0)+1</f>
        <v>4</v>
      </c>
      <c r="M5173" s="3">
        <f>IF(L5172=4,H5173,0)</f>
        <v>1.8425460636515966E-2</v>
      </c>
      <c r="N5173" s="2">
        <f>IF(L5172=1,H5173,0)</f>
        <v>0</v>
      </c>
      <c r="O5173" s="2">
        <f>IF(OR(L5172=1,L5172=4),H5173,0)</f>
        <v>1.8425460636515966E-2</v>
      </c>
      <c r="P5173" s="2">
        <f>IF(OR(L5172=1,L5172=2),H5173,0)</f>
        <v>0</v>
      </c>
      <c r="Q5173" s="2"/>
    </row>
    <row r="5174" spans="1:17" x14ac:dyDescent="0.3">
      <c r="A5174" s="1">
        <v>37879</v>
      </c>
      <c r="B5174">
        <v>12.3</v>
      </c>
      <c r="C5174">
        <v>12.46</v>
      </c>
      <c r="D5174">
        <v>11.7</v>
      </c>
      <c r="E5174">
        <v>11.9</v>
      </c>
      <c r="F5174">
        <v>11.9</v>
      </c>
      <c r="G5174">
        <v>10986800</v>
      </c>
      <c r="H5174" s="3">
        <f>(F5174-B5174)/B5174</f>
        <v>-3.2520325203252057E-2</v>
      </c>
      <c r="I5174" s="3">
        <f>_xlfn.RANK.AVG(H5174,$H$3:$H$10273,1)/10271</f>
        <v>0.11795346120144096</v>
      </c>
      <c r="J5174">
        <f>ROUNDDOWN($I5174*J$2,)-IF(MOD($I5174*J$2,1)=0,1,0)+1</f>
        <v>1</v>
      </c>
      <c r="K5174">
        <f>ROUNDDOWN($I5174*K$2,)-IF(MOD($I5174*K$2,1)=0,1,0)+1</f>
        <v>1</v>
      </c>
      <c r="L5174">
        <f>ROUNDDOWN($I5174*L$2,)-IF(MOD($I5174*L$2,1)=0,1,0)+1</f>
        <v>1</v>
      </c>
      <c r="M5174" s="3">
        <f>IF(L5173=4,H5174,0)</f>
        <v>-3.2520325203252057E-2</v>
      </c>
      <c r="N5174" s="2">
        <f>IF(L5173=1,H5174,0)</f>
        <v>0</v>
      </c>
      <c r="O5174" s="2">
        <f>IF(OR(L5173=1,L5173=4),H5174,0)</f>
        <v>-3.2520325203252057E-2</v>
      </c>
      <c r="P5174" s="2">
        <f>IF(OR(L5173=1,L5173=2),H5174,0)</f>
        <v>0</v>
      </c>
      <c r="Q5174" s="2"/>
    </row>
    <row r="5175" spans="1:17" x14ac:dyDescent="0.3">
      <c r="A5175" s="1">
        <v>37880</v>
      </c>
      <c r="B5175">
        <v>11.92</v>
      </c>
      <c r="C5175">
        <v>12.28</v>
      </c>
      <c r="D5175">
        <v>11.9</v>
      </c>
      <c r="E5175">
        <v>12.24</v>
      </c>
      <c r="F5175">
        <v>12.24</v>
      </c>
      <c r="G5175">
        <v>9613300</v>
      </c>
      <c r="H5175" s="3">
        <f>(F5175-B5175)/B5175</f>
        <v>2.6845637583892641E-2</v>
      </c>
      <c r="I5175" s="3">
        <f>_xlfn.RANK.AVG(H5175,$H$3:$H$10273,1)/10271</f>
        <v>0.84792133190536467</v>
      </c>
      <c r="J5175">
        <f>ROUNDDOWN($I5175*J$2,)-IF(MOD($I5175*J$2,1)=0,1,0)+1</f>
        <v>2</v>
      </c>
      <c r="K5175">
        <f>ROUNDDOWN($I5175*K$2,)-IF(MOD($I5175*K$2,1)=0,1,0)+1</f>
        <v>3</v>
      </c>
      <c r="L5175">
        <f>ROUNDDOWN($I5175*L$2,)-IF(MOD($I5175*L$2,1)=0,1,0)+1</f>
        <v>4</v>
      </c>
      <c r="M5175" s="3">
        <f>IF(L5174=4,H5175,0)</f>
        <v>0</v>
      </c>
      <c r="N5175" s="2">
        <f>IF(L5174=1,H5175,0)</f>
        <v>2.6845637583892641E-2</v>
      </c>
      <c r="O5175" s="2">
        <f>IF(OR(L5174=1,L5174=4),H5175,0)</f>
        <v>2.6845637583892641E-2</v>
      </c>
      <c r="P5175" s="2">
        <f>IF(OR(L5174=1,L5174=2),H5175,0)</f>
        <v>2.6845637583892641E-2</v>
      </c>
      <c r="Q5175" s="2"/>
    </row>
    <row r="5176" spans="1:17" x14ac:dyDescent="0.3">
      <c r="A5176" s="1">
        <v>37881</v>
      </c>
      <c r="B5176">
        <v>12.25</v>
      </c>
      <c r="C5176">
        <v>12.76</v>
      </c>
      <c r="D5176">
        <v>12.1</v>
      </c>
      <c r="E5176">
        <v>12.5</v>
      </c>
      <c r="F5176">
        <v>12.5</v>
      </c>
      <c r="G5176">
        <v>21714100</v>
      </c>
      <c r="H5176" s="3">
        <f>(F5176-B5176)/B5176</f>
        <v>2.0408163265306121E-2</v>
      </c>
      <c r="I5176" s="3">
        <f>_xlfn.RANK.AVG(H5176,$H$3:$H$10273,1)/10271</f>
        <v>0.79593028916366471</v>
      </c>
      <c r="J5176">
        <f>ROUNDDOWN($I5176*J$2,)-IF(MOD($I5176*J$2,1)=0,1,0)+1</f>
        <v>2</v>
      </c>
      <c r="K5176">
        <f>ROUNDDOWN($I5176*K$2,)-IF(MOD($I5176*K$2,1)=0,1,0)+1</f>
        <v>3</v>
      </c>
      <c r="L5176">
        <f>ROUNDDOWN($I5176*L$2,)-IF(MOD($I5176*L$2,1)=0,1,0)+1</f>
        <v>4</v>
      </c>
      <c r="M5176" s="3">
        <f>IF(L5175=4,H5176,0)</f>
        <v>2.0408163265306121E-2</v>
      </c>
      <c r="N5176" s="2">
        <f>IF(L5175=1,H5176,0)</f>
        <v>0</v>
      </c>
      <c r="O5176" s="2">
        <f>IF(OR(L5175=1,L5175=4),H5176,0)</f>
        <v>2.0408163265306121E-2</v>
      </c>
      <c r="P5176" s="2">
        <f>IF(OR(L5175=1,L5175=2),H5176,0)</f>
        <v>0</v>
      </c>
      <c r="Q5176" s="2"/>
    </row>
    <row r="5177" spans="1:17" x14ac:dyDescent="0.3">
      <c r="A5177" s="1">
        <v>37882</v>
      </c>
      <c r="B5177">
        <v>12.3</v>
      </c>
      <c r="C5177">
        <v>12.8</v>
      </c>
      <c r="D5177">
        <v>12.25</v>
      </c>
      <c r="E5177">
        <v>12.79</v>
      </c>
      <c r="F5177">
        <v>12.79</v>
      </c>
      <c r="G5177">
        <v>13977900</v>
      </c>
      <c r="H5177" s="3">
        <f>(F5177-B5177)/B5177</f>
        <v>3.9837398373983611E-2</v>
      </c>
      <c r="I5177" s="3">
        <f>_xlfn.RANK.AVG(H5177,$H$3:$H$10273,1)/10271</f>
        <v>0.91763216824067761</v>
      </c>
      <c r="J5177">
        <f>ROUNDDOWN($I5177*J$2,)-IF(MOD($I5177*J$2,1)=0,1,0)+1</f>
        <v>2</v>
      </c>
      <c r="K5177">
        <f>ROUNDDOWN($I5177*K$2,)-IF(MOD($I5177*K$2,1)=0,1,0)+1</f>
        <v>3</v>
      </c>
      <c r="L5177">
        <f>ROUNDDOWN($I5177*L$2,)-IF(MOD($I5177*L$2,1)=0,1,0)+1</f>
        <v>4</v>
      </c>
      <c r="M5177" s="3">
        <f>IF(L5176=4,H5177,0)</f>
        <v>3.9837398373983611E-2</v>
      </c>
      <c r="N5177" s="2">
        <f>IF(L5176=1,H5177,0)</f>
        <v>0</v>
      </c>
      <c r="O5177" s="2">
        <f>IF(OR(L5176=1,L5176=4),H5177,0)</f>
        <v>3.9837398373983611E-2</v>
      </c>
      <c r="P5177" s="2">
        <f>IF(OR(L5176=1,L5176=2),H5177,0)</f>
        <v>0</v>
      </c>
      <c r="Q5177" s="2"/>
    </row>
    <row r="5178" spans="1:17" x14ac:dyDescent="0.3">
      <c r="A5178" s="1">
        <v>37883</v>
      </c>
      <c r="B5178">
        <v>12.8</v>
      </c>
      <c r="C5178">
        <v>12.87</v>
      </c>
      <c r="D5178">
        <v>12.6</v>
      </c>
      <c r="E5178">
        <v>12.68</v>
      </c>
      <c r="F5178">
        <v>12.68</v>
      </c>
      <c r="G5178">
        <v>10024100</v>
      </c>
      <c r="H5178" s="3">
        <f>(F5178-B5178)/B5178</f>
        <v>-9.3750000000000777E-3</v>
      </c>
      <c r="I5178" s="3">
        <f>_xlfn.RANK.AVG(H5178,$H$3:$H$10273,1)/10271</f>
        <v>0.37639957160938564</v>
      </c>
      <c r="J5178">
        <f>ROUNDDOWN($I5178*J$2,)-IF(MOD($I5178*J$2,1)=0,1,0)+1</f>
        <v>1</v>
      </c>
      <c r="K5178">
        <f>ROUNDDOWN($I5178*K$2,)-IF(MOD($I5178*K$2,1)=0,1,0)+1</f>
        <v>2</v>
      </c>
      <c r="L5178">
        <f>ROUNDDOWN($I5178*L$2,)-IF(MOD($I5178*L$2,1)=0,1,0)+1</f>
        <v>2</v>
      </c>
      <c r="M5178" s="3">
        <f>IF(L5177=4,H5178,0)</f>
        <v>-9.3750000000000777E-3</v>
      </c>
      <c r="N5178" s="2">
        <f>IF(L5177=1,H5178,0)</f>
        <v>0</v>
      </c>
      <c r="O5178" s="2">
        <f>IF(OR(L5177=1,L5177=4),H5178,0)</f>
        <v>-9.3750000000000777E-3</v>
      </c>
      <c r="P5178" s="2">
        <f>IF(OR(L5177=1,L5177=2),H5178,0)</f>
        <v>0</v>
      </c>
      <c r="Q5178" s="2"/>
    </row>
    <row r="5179" spans="1:17" x14ac:dyDescent="0.3">
      <c r="A5179" s="1">
        <v>37886</v>
      </c>
      <c r="B5179">
        <v>12.41</v>
      </c>
      <c r="C5179">
        <v>12.6</v>
      </c>
      <c r="D5179">
        <v>12.2</v>
      </c>
      <c r="E5179">
        <v>12.42</v>
      </c>
      <c r="F5179">
        <v>12.42</v>
      </c>
      <c r="G5179">
        <v>9365600</v>
      </c>
      <c r="H5179" s="3">
        <f>(F5179-B5179)/B5179</f>
        <v>8.0580177276388292E-4</v>
      </c>
      <c r="I5179" s="3">
        <f>_xlfn.RANK.AVG(H5179,$H$3:$H$10273,1)/10271</f>
        <v>0.55924447473468986</v>
      </c>
      <c r="J5179">
        <f>ROUNDDOWN($I5179*J$2,)-IF(MOD($I5179*J$2,1)=0,1,0)+1</f>
        <v>2</v>
      </c>
      <c r="K5179">
        <f>ROUNDDOWN($I5179*K$2,)-IF(MOD($I5179*K$2,1)=0,1,0)+1</f>
        <v>2</v>
      </c>
      <c r="L5179">
        <f>ROUNDDOWN($I5179*L$2,)-IF(MOD($I5179*L$2,1)=0,1,0)+1</f>
        <v>3</v>
      </c>
      <c r="M5179" s="3">
        <f>IF(L5178=4,H5179,0)</f>
        <v>0</v>
      </c>
      <c r="N5179" s="2">
        <f>IF(L5178=1,H5179,0)</f>
        <v>0</v>
      </c>
      <c r="O5179" s="2">
        <f>IF(OR(L5178=1,L5178=4),H5179,0)</f>
        <v>0</v>
      </c>
      <c r="P5179" s="2">
        <f>IF(OR(L5178=1,L5178=2),H5179,0)</f>
        <v>8.0580177276388292E-4</v>
      </c>
      <c r="Q5179" s="2"/>
    </row>
    <row r="5180" spans="1:17" x14ac:dyDescent="0.3">
      <c r="A5180" s="1">
        <v>37887</v>
      </c>
      <c r="B5180">
        <v>12.55</v>
      </c>
      <c r="C5180">
        <v>12.69</v>
      </c>
      <c r="D5180">
        <v>12.15</v>
      </c>
      <c r="E5180">
        <v>12.38</v>
      </c>
      <c r="F5180">
        <v>12.38</v>
      </c>
      <c r="G5180">
        <v>13677200</v>
      </c>
      <c r="H5180" s="3">
        <f>(F5180-B5180)/B5180</f>
        <v>-1.3545816733067723E-2</v>
      </c>
      <c r="I5180" s="3">
        <f>_xlfn.RANK.AVG(H5180,$H$3:$H$10273,1)/10271</f>
        <v>0.3111673644241067</v>
      </c>
      <c r="J5180">
        <f>ROUNDDOWN($I5180*J$2,)-IF(MOD($I5180*J$2,1)=0,1,0)+1</f>
        <v>1</v>
      </c>
      <c r="K5180">
        <f>ROUNDDOWN($I5180*K$2,)-IF(MOD($I5180*K$2,1)=0,1,0)+1</f>
        <v>1</v>
      </c>
      <c r="L5180">
        <f>ROUNDDOWN($I5180*L$2,)-IF(MOD($I5180*L$2,1)=0,1,0)+1</f>
        <v>2</v>
      </c>
      <c r="M5180" s="3">
        <f>IF(L5179=4,H5180,0)</f>
        <v>0</v>
      </c>
      <c r="N5180" s="2">
        <f>IF(L5179=1,H5180,0)</f>
        <v>0</v>
      </c>
      <c r="O5180" s="2">
        <f>IF(OR(L5179=1,L5179=4),H5180,0)</f>
        <v>0</v>
      </c>
      <c r="P5180" s="2">
        <f>IF(OR(L5179=1,L5179=2),H5180,0)</f>
        <v>0</v>
      </c>
      <c r="Q5180" s="2"/>
    </row>
    <row r="5181" spans="1:17" x14ac:dyDescent="0.3">
      <c r="A5181" s="1">
        <v>37888</v>
      </c>
      <c r="B5181">
        <v>12.53</v>
      </c>
      <c r="C5181">
        <v>12.53</v>
      </c>
      <c r="D5181">
        <v>11.5</v>
      </c>
      <c r="E5181">
        <v>11.55</v>
      </c>
      <c r="F5181">
        <v>11.55</v>
      </c>
      <c r="G5181">
        <v>21474100</v>
      </c>
      <c r="H5181" s="3">
        <f>(F5181-B5181)/B5181</f>
        <v>-7.8212290502793186E-2</v>
      </c>
      <c r="I5181" s="3">
        <f>_xlfn.RANK.AVG(H5181,$H$3:$H$10273,1)/10271</f>
        <v>1.0417680848992309E-2</v>
      </c>
      <c r="J5181">
        <f>ROUNDDOWN($I5181*J$2,)-IF(MOD($I5181*J$2,1)=0,1,0)+1</f>
        <v>1</v>
      </c>
      <c r="K5181">
        <f>ROUNDDOWN($I5181*K$2,)-IF(MOD($I5181*K$2,1)=0,1,0)+1</f>
        <v>1</v>
      </c>
      <c r="L5181">
        <f>ROUNDDOWN($I5181*L$2,)-IF(MOD($I5181*L$2,1)=0,1,0)+1</f>
        <v>1</v>
      </c>
      <c r="M5181" s="3">
        <f>IF(L5180=4,H5181,0)</f>
        <v>0</v>
      </c>
      <c r="N5181" s="2">
        <f>IF(L5180=1,H5181,0)</f>
        <v>0</v>
      </c>
      <c r="O5181" s="2">
        <f>IF(OR(L5180=1,L5180=4),H5181,0)</f>
        <v>0</v>
      </c>
      <c r="P5181" s="2">
        <f>IF(OR(L5180=1,L5180=2),H5181,0)</f>
        <v>-7.8212290502793186E-2</v>
      </c>
      <c r="Q5181" s="2"/>
    </row>
    <row r="5182" spans="1:17" x14ac:dyDescent="0.3">
      <c r="A5182" s="1">
        <v>37889</v>
      </c>
      <c r="B5182">
        <v>11.65</v>
      </c>
      <c r="C5182">
        <v>11.78</v>
      </c>
      <c r="D5182">
        <v>11.31</v>
      </c>
      <c r="E5182">
        <v>11.37</v>
      </c>
      <c r="F5182">
        <v>11.37</v>
      </c>
      <c r="G5182">
        <v>11531800</v>
      </c>
      <c r="H5182" s="3">
        <f>(F5182-B5182)/B5182</f>
        <v>-2.4034334763948596E-2</v>
      </c>
      <c r="I5182" s="3">
        <f>_xlfn.RANK.AVG(H5182,$H$3:$H$10273,1)/10271</f>
        <v>0.18576574822315256</v>
      </c>
      <c r="J5182">
        <f>ROUNDDOWN($I5182*J$2,)-IF(MOD($I5182*J$2,1)=0,1,0)+1</f>
        <v>1</v>
      </c>
      <c r="K5182">
        <f>ROUNDDOWN($I5182*K$2,)-IF(MOD($I5182*K$2,1)=0,1,0)+1</f>
        <v>1</v>
      </c>
      <c r="L5182">
        <f>ROUNDDOWN($I5182*L$2,)-IF(MOD($I5182*L$2,1)=0,1,0)+1</f>
        <v>1</v>
      </c>
      <c r="M5182" s="3">
        <f>IF(L5181=4,H5182,0)</f>
        <v>0</v>
      </c>
      <c r="N5182" s="2">
        <f>IF(L5181=1,H5182,0)</f>
        <v>-2.4034334763948596E-2</v>
      </c>
      <c r="O5182" s="2">
        <f>IF(OR(L5181=1,L5181=4),H5182,0)</f>
        <v>-2.4034334763948596E-2</v>
      </c>
      <c r="P5182" s="2">
        <f>IF(OR(L5181=1,L5181=2),H5182,0)</f>
        <v>-2.4034334763948596E-2</v>
      </c>
      <c r="Q5182" s="2"/>
    </row>
    <row r="5183" spans="1:17" x14ac:dyDescent="0.3">
      <c r="A5183" s="1">
        <v>37890</v>
      </c>
      <c r="B5183">
        <v>11.25</v>
      </c>
      <c r="C5183">
        <v>11.45</v>
      </c>
      <c r="D5183">
        <v>10.86</v>
      </c>
      <c r="E5183">
        <v>10.87</v>
      </c>
      <c r="F5183">
        <v>10.87</v>
      </c>
      <c r="G5183">
        <v>13273900</v>
      </c>
      <c r="H5183" s="3">
        <f>(F5183-B5183)/B5183</f>
        <v>-3.3777777777777844E-2</v>
      </c>
      <c r="I5183" s="3">
        <f>_xlfn.RANK.AVG(H5183,$H$3:$H$10273,1)/10271</f>
        <v>0.10933696816278843</v>
      </c>
      <c r="J5183">
        <f>ROUNDDOWN($I5183*J$2,)-IF(MOD($I5183*J$2,1)=0,1,0)+1</f>
        <v>1</v>
      </c>
      <c r="K5183">
        <f>ROUNDDOWN($I5183*K$2,)-IF(MOD($I5183*K$2,1)=0,1,0)+1</f>
        <v>1</v>
      </c>
      <c r="L5183">
        <f>ROUNDDOWN($I5183*L$2,)-IF(MOD($I5183*L$2,1)=0,1,0)+1</f>
        <v>1</v>
      </c>
      <c r="M5183" s="3">
        <f>IF(L5182=4,H5183,0)</f>
        <v>0</v>
      </c>
      <c r="N5183" s="2">
        <f>IF(L5182=1,H5183,0)</f>
        <v>-3.3777777777777844E-2</v>
      </c>
      <c r="O5183" s="2">
        <f>IF(OR(L5182=1,L5182=4),H5183,0)</f>
        <v>-3.3777777777777844E-2</v>
      </c>
      <c r="P5183" s="2">
        <f>IF(OR(L5182=1,L5182=2),H5183,0)</f>
        <v>-3.3777777777777844E-2</v>
      </c>
      <c r="Q5183" s="2"/>
    </row>
    <row r="5184" spans="1:17" x14ac:dyDescent="0.3">
      <c r="A5184" s="1">
        <v>37893</v>
      </c>
      <c r="B5184">
        <v>11.15</v>
      </c>
      <c r="C5184">
        <v>11.25</v>
      </c>
      <c r="D5184">
        <v>11.03</v>
      </c>
      <c r="E5184">
        <v>11.2</v>
      </c>
      <c r="F5184">
        <v>11.2</v>
      </c>
      <c r="G5184">
        <v>11762700</v>
      </c>
      <c r="H5184" s="3">
        <f>(F5184-B5184)/B5184</f>
        <v>4.4843049327353305E-3</v>
      </c>
      <c r="I5184" s="3">
        <f>_xlfn.RANK.AVG(H5184,$H$3:$H$10273,1)/10271</f>
        <v>0.59896796806542696</v>
      </c>
      <c r="J5184">
        <f>ROUNDDOWN($I5184*J$2,)-IF(MOD($I5184*J$2,1)=0,1,0)+1</f>
        <v>2</v>
      </c>
      <c r="K5184">
        <f>ROUNDDOWN($I5184*K$2,)-IF(MOD($I5184*K$2,1)=0,1,0)+1</f>
        <v>2</v>
      </c>
      <c r="L5184">
        <f>ROUNDDOWN($I5184*L$2,)-IF(MOD($I5184*L$2,1)=0,1,0)+1</f>
        <v>3</v>
      </c>
      <c r="M5184" s="3">
        <f>IF(L5183=4,H5184,0)</f>
        <v>0</v>
      </c>
      <c r="N5184" s="2">
        <f>IF(L5183=1,H5184,0)</f>
        <v>4.4843049327353305E-3</v>
      </c>
      <c r="O5184" s="2">
        <f>IF(OR(L5183=1,L5183=4),H5184,0)</f>
        <v>4.4843049327353305E-3</v>
      </c>
      <c r="P5184" s="2">
        <f>IF(OR(L5183=1,L5183=2),H5184,0)</f>
        <v>4.4843049327353305E-3</v>
      </c>
      <c r="Q5184" s="2"/>
    </row>
    <row r="5185" spans="1:17" x14ac:dyDescent="0.3">
      <c r="A5185" s="1">
        <v>37894</v>
      </c>
      <c r="B5185">
        <v>10.52</v>
      </c>
      <c r="C5185">
        <v>11.34</v>
      </c>
      <c r="D5185">
        <v>10.52</v>
      </c>
      <c r="E5185">
        <v>11.11</v>
      </c>
      <c r="F5185">
        <v>11.11</v>
      </c>
      <c r="G5185">
        <v>9744800</v>
      </c>
      <c r="H5185" s="3">
        <f>(F5185-B5185)/B5185</f>
        <v>5.6083650190114055E-2</v>
      </c>
      <c r="I5185" s="3">
        <f>_xlfn.RANK.AVG(H5185,$H$3:$H$10273,1)/10271</f>
        <v>0.95969233764969331</v>
      </c>
      <c r="J5185">
        <f>ROUNDDOWN($I5185*J$2,)-IF(MOD($I5185*J$2,1)=0,1,0)+1</f>
        <v>2</v>
      </c>
      <c r="K5185">
        <f>ROUNDDOWN($I5185*K$2,)-IF(MOD($I5185*K$2,1)=0,1,0)+1</f>
        <v>3</v>
      </c>
      <c r="L5185">
        <f>ROUNDDOWN($I5185*L$2,)-IF(MOD($I5185*L$2,1)=0,1,0)+1</f>
        <v>4</v>
      </c>
      <c r="M5185" s="3">
        <f>IF(L5184=4,H5185,0)</f>
        <v>0</v>
      </c>
      <c r="N5185" s="2">
        <f>IF(L5184=1,H5185,0)</f>
        <v>0</v>
      </c>
      <c r="O5185" s="2">
        <f>IF(OR(L5184=1,L5184=4),H5185,0)</f>
        <v>0</v>
      </c>
      <c r="P5185" s="2">
        <f>IF(OR(L5184=1,L5184=2),H5185,0)</f>
        <v>0</v>
      </c>
      <c r="Q5185" s="2"/>
    </row>
    <row r="5186" spans="1:17" x14ac:dyDescent="0.3">
      <c r="A5186" s="1">
        <v>37895</v>
      </c>
      <c r="B5186">
        <v>11.16</v>
      </c>
      <c r="C5186">
        <v>11.31</v>
      </c>
      <c r="D5186">
        <v>11.01</v>
      </c>
      <c r="E5186">
        <v>11.17</v>
      </c>
      <c r="F5186">
        <v>11.17</v>
      </c>
      <c r="G5186">
        <v>9318800</v>
      </c>
      <c r="H5186" s="3">
        <f>(F5186-B5186)/B5186</f>
        <v>8.9605734767023181E-4</v>
      </c>
      <c r="I5186" s="3">
        <f>_xlfn.RANK.AVG(H5186,$H$3:$H$10273,1)/10271</f>
        <v>0.56012072826404435</v>
      </c>
      <c r="J5186">
        <f>ROUNDDOWN($I5186*J$2,)-IF(MOD($I5186*J$2,1)=0,1,0)+1</f>
        <v>2</v>
      </c>
      <c r="K5186">
        <f>ROUNDDOWN($I5186*K$2,)-IF(MOD($I5186*K$2,1)=0,1,0)+1</f>
        <v>2</v>
      </c>
      <c r="L5186">
        <f>ROUNDDOWN($I5186*L$2,)-IF(MOD($I5186*L$2,1)=0,1,0)+1</f>
        <v>3</v>
      </c>
      <c r="M5186" s="3">
        <f>IF(L5185=4,H5186,0)</f>
        <v>8.9605734767023181E-4</v>
      </c>
      <c r="N5186" s="2">
        <f>IF(L5185=1,H5186,0)</f>
        <v>0</v>
      </c>
      <c r="O5186" s="2">
        <f>IF(OR(L5185=1,L5185=4),H5186,0)</f>
        <v>8.9605734767023181E-4</v>
      </c>
      <c r="P5186" s="2">
        <f>IF(OR(L5185=1,L5185=2),H5186,0)</f>
        <v>0</v>
      </c>
      <c r="Q5186" s="2"/>
    </row>
    <row r="5187" spans="1:17" x14ac:dyDescent="0.3">
      <c r="A5187" s="1">
        <v>37896</v>
      </c>
      <c r="B5187">
        <v>11.23</v>
      </c>
      <c r="C5187">
        <v>11.99</v>
      </c>
      <c r="D5187">
        <v>11.2</v>
      </c>
      <c r="E5187">
        <v>11.69</v>
      </c>
      <c r="F5187">
        <v>11.69</v>
      </c>
      <c r="G5187">
        <v>13467600</v>
      </c>
      <c r="H5187" s="3">
        <f>(F5187-B5187)/B5187</f>
        <v>4.096170970614417E-2</v>
      </c>
      <c r="I5187" s="3">
        <f>_xlfn.RANK.AVG(H5187,$H$3:$H$10273,1)/10271</f>
        <v>0.9223055203972349</v>
      </c>
      <c r="J5187">
        <f>ROUNDDOWN($I5187*J$2,)-IF(MOD($I5187*J$2,1)=0,1,0)+1</f>
        <v>2</v>
      </c>
      <c r="K5187">
        <f>ROUNDDOWN($I5187*K$2,)-IF(MOD($I5187*K$2,1)=0,1,0)+1</f>
        <v>3</v>
      </c>
      <c r="L5187">
        <f>ROUNDDOWN($I5187*L$2,)-IF(MOD($I5187*L$2,1)=0,1,0)+1</f>
        <v>4</v>
      </c>
      <c r="M5187" s="3">
        <f>IF(L5186=4,H5187,0)</f>
        <v>0</v>
      </c>
      <c r="N5187" s="2">
        <f>IF(L5186=1,H5187,0)</f>
        <v>0</v>
      </c>
      <c r="O5187" s="2">
        <f>IF(OR(L5186=1,L5186=4),H5187,0)</f>
        <v>0</v>
      </c>
      <c r="P5187" s="2">
        <f>IF(OR(L5186=1,L5186=2),H5187,0)</f>
        <v>0</v>
      </c>
      <c r="Q5187" s="2"/>
    </row>
    <row r="5188" spans="1:17" x14ac:dyDescent="0.3">
      <c r="A5188" s="1">
        <v>37897</v>
      </c>
      <c r="B5188">
        <v>12.2</v>
      </c>
      <c r="C5188">
        <v>12.28</v>
      </c>
      <c r="D5188">
        <v>11.84</v>
      </c>
      <c r="E5188">
        <v>11.89</v>
      </c>
      <c r="F5188">
        <v>11.89</v>
      </c>
      <c r="G5188">
        <v>11827100</v>
      </c>
      <c r="H5188" s="3">
        <f>(F5188-B5188)/B5188</f>
        <v>-2.5409836065573666E-2</v>
      </c>
      <c r="I5188" s="3">
        <f>_xlfn.RANK.AVG(H5188,$H$3:$H$10273,1)/10271</f>
        <v>0.17301139129588161</v>
      </c>
      <c r="J5188">
        <f>ROUNDDOWN($I5188*J$2,)-IF(MOD($I5188*J$2,1)=0,1,0)+1</f>
        <v>1</v>
      </c>
      <c r="K5188">
        <f>ROUNDDOWN($I5188*K$2,)-IF(MOD($I5188*K$2,1)=0,1,0)+1</f>
        <v>1</v>
      </c>
      <c r="L5188">
        <f>ROUNDDOWN($I5188*L$2,)-IF(MOD($I5188*L$2,1)=0,1,0)+1</f>
        <v>1</v>
      </c>
      <c r="M5188" s="3">
        <f>IF(L5187=4,H5188,0)</f>
        <v>-2.5409836065573666E-2</v>
      </c>
      <c r="N5188" s="2">
        <f>IF(L5187=1,H5188,0)</f>
        <v>0</v>
      </c>
      <c r="O5188" s="2">
        <f>IF(OR(L5187=1,L5187=4),H5188,0)</f>
        <v>-2.5409836065573666E-2</v>
      </c>
      <c r="P5188" s="2">
        <f>IF(OR(L5187=1,L5187=2),H5188,0)</f>
        <v>0</v>
      </c>
      <c r="Q5188" s="2"/>
    </row>
    <row r="5189" spans="1:17" x14ac:dyDescent="0.3">
      <c r="A5189" s="1">
        <v>37900</v>
      </c>
      <c r="B5189">
        <v>12.1</v>
      </c>
      <c r="C5189">
        <v>12.22</v>
      </c>
      <c r="D5189">
        <v>11.91</v>
      </c>
      <c r="E5189">
        <v>12.16</v>
      </c>
      <c r="F5189">
        <v>12.16</v>
      </c>
      <c r="G5189">
        <v>6089300</v>
      </c>
      <c r="H5189" s="3">
        <f>(F5189-B5189)/B5189</f>
        <v>4.9586776859504543E-3</v>
      </c>
      <c r="I5189" s="3">
        <f>_xlfn.RANK.AVG(H5189,$H$3:$H$10273,1)/10271</f>
        <v>0.60490701976438521</v>
      </c>
      <c r="J5189">
        <f>ROUNDDOWN($I5189*J$2,)-IF(MOD($I5189*J$2,1)=0,1,0)+1</f>
        <v>2</v>
      </c>
      <c r="K5189">
        <f>ROUNDDOWN($I5189*K$2,)-IF(MOD($I5189*K$2,1)=0,1,0)+1</f>
        <v>2</v>
      </c>
      <c r="L5189">
        <f>ROUNDDOWN($I5189*L$2,)-IF(MOD($I5189*L$2,1)=0,1,0)+1</f>
        <v>3</v>
      </c>
      <c r="M5189" s="3">
        <f>IF(L5188=4,H5189,0)</f>
        <v>0</v>
      </c>
      <c r="N5189" s="2">
        <f>IF(L5188=1,H5189,0)</f>
        <v>4.9586776859504543E-3</v>
      </c>
      <c r="O5189" s="2">
        <f>IF(OR(L5188=1,L5188=4),H5189,0)</f>
        <v>4.9586776859504543E-3</v>
      </c>
      <c r="P5189" s="2">
        <f>IF(OR(L5188=1,L5188=2),H5189,0)</f>
        <v>4.9586776859504543E-3</v>
      </c>
      <c r="Q5189" s="2"/>
    </row>
    <row r="5190" spans="1:17" x14ac:dyDescent="0.3">
      <c r="A5190" s="1">
        <v>37901</v>
      </c>
      <c r="B5190">
        <v>12.32</v>
      </c>
      <c r="C5190">
        <v>12.8</v>
      </c>
      <c r="D5190">
        <v>12.16</v>
      </c>
      <c r="E5190">
        <v>12.79</v>
      </c>
      <c r="F5190">
        <v>12.79</v>
      </c>
      <c r="G5190">
        <v>13074300</v>
      </c>
      <c r="H5190" s="3">
        <f>(F5190-B5190)/B5190</f>
        <v>3.8149350649350558E-2</v>
      </c>
      <c r="I5190" s="3">
        <f>_xlfn.RANK.AVG(H5190,$H$3:$H$10273,1)/10271</f>
        <v>0.9115957550384578</v>
      </c>
      <c r="J5190">
        <f>ROUNDDOWN($I5190*J$2,)-IF(MOD($I5190*J$2,1)=0,1,0)+1</f>
        <v>2</v>
      </c>
      <c r="K5190">
        <f>ROUNDDOWN($I5190*K$2,)-IF(MOD($I5190*K$2,1)=0,1,0)+1</f>
        <v>3</v>
      </c>
      <c r="L5190">
        <f>ROUNDDOWN($I5190*L$2,)-IF(MOD($I5190*L$2,1)=0,1,0)+1</f>
        <v>4</v>
      </c>
      <c r="M5190" s="3">
        <f>IF(L5189=4,H5190,0)</f>
        <v>0</v>
      </c>
      <c r="N5190" s="2">
        <f>IF(L5189=1,H5190,0)</f>
        <v>0</v>
      </c>
      <c r="O5190" s="2">
        <f>IF(OR(L5189=1,L5189=4),H5190,0)</f>
        <v>0</v>
      </c>
      <c r="P5190" s="2">
        <f>IF(OR(L5189=1,L5189=2),H5190,0)</f>
        <v>0</v>
      </c>
      <c r="Q5190" s="2"/>
    </row>
    <row r="5191" spans="1:17" x14ac:dyDescent="0.3">
      <c r="A5191" s="1">
        <v>37902</v>
      </c>
      <c r="B5191">
        <v>12.9</v>
      </c>
      <c r="C5191">
        <v>13.16</v>
      </c>
      <c r="D5191">
        <v>12.77</v>
      </c>
      <c r="E5191">
        <v>12.96</v>
      </c>
      <c r="F5191">
        <v>12.96</v>
      </c>
      <c r="G5191">
        <v>13012900</v>
      </c>
      <c r="H5191" s="3">
        <f>(F5191-B5191)/B5191</f>
        <v>4.6511627906977125E-3</v>
      </c>
      <c r="I5191" s="3">
        <f>_xlfn.RANK.AVG(H5191,$H$3:$H$10273,1)/10271</f>
        <v>0.60081783662739752</v>
      </c>
      <c r="J5191">
        <f>ROUNDDOWN($I5191*J$2,)-IF(MOD($I5191*J$2,1)=0,1,0)+1</f>
        <v>2</v>
      </c>
      <c r="K5191">
        <f>ROUNDDOWN($I5191*K$2,)-IF(MOD($I5191*K$2,1)=0,1,0)+1</f>
        <v>2</v>
      </c>
      <c r="L5191">
        <f>ROUNDDOWN($I5191*L$2,)-IF(MOD($I5191*L$2,1)=0,1,0)+1</f>
        <v>3</v>
      </c>
      <c r="M5191" s="3">
        <f>IF(L5190=4,H5191,0)</f>
        <v>4.6511627906977125E-3</v>
      </c>
      <c r="N5191" s="2">
        <f>IF(L5190=1,H5191,0)</f>
        <v>0</v>
      </c>
      <c r="O5191" s="2">
        <f>IF(OR(L5190=1,L5190=4),H5191,0)</f>
        <v>4.6511627906977125E-3</v>
      </c>
      <c r="P5191" s="2">
        <f>IF(OR(L5190=1,L5190=2),H5191,0)</f>
        <v>0</v>
      </c>
      <c r="Q5191" s="2"/>
    </row>
    <row r="5192" spans="1:17" x14ac:dyDescent="0.3">
      <c r="A5192" s="1">
        <v>37903</v>
      </c>
      <c r="B5192">
        <v>13.33</v>
      </c>
      <c r="C5192">
        <v>13.56</v>
      </c>
      <c r="D5192">
        <v>13.01</v>
      </c>
      <c r="E5192">
        <v>13.09</v>
      </c>
      <c r="F5192">
        <v>13.09</v>
      </c>
      <c r="G5192">
        <v>13610600</v>
      </c>
      <c r="H5192" s="3">
        <f>(F5192-B5192)/B5192</f>
        <v>-1.8004501125281337E-2</v>
      </c>
      <c r="I5192" s="3">
        <f>_xlfn.RANK.AVG(H5192,$H$3:$H$10273,1)/10271</f>
        <v>0.24827183331710642</v>
      </c>
      <c r="J5192">
        <f>ROUNDDOWN($I5192*J$2,)-IF(MOD($I5192*J$2,1)=0,1,0)+1</f>
        <v>1</v>
      </c>
      <c r="K5192">
        <f>ROUNDDOWN($I5192*K$2,)-IF(MOD($I5192*K$2,1)=0,1,0)+1</f>
        <v>1</v>
      </c>
      <c r="L5192">
        <f>ROUNDDOWN($I5192*L$2,)-IF(MOD($I5192*L$2,1)=0,1,0)+1</f>
        <v>1</v>
      </c>
      <c r="M5192" s="3">
        <f>IF(L5191=4,H5192,0)</f>
        <v>0</v>
      </c>
      <c r="N5192" s="2">
        <f>IF(L5191=1,H5192,0)</f>
        <v>0</v>
      </c>
      <c r="O5192" s="2">
        <f>IF(OR(L5191=1,L5191=4),H5192,0)</f>
        <v>0</v>
      </c>
      <c r="P5192" s="2">
        <f>IF(OR(L5191=1,L5191=2),H5192,0)</f>
        <v>0</v>
      </c>
      <c r="Q5192" s="2"/>
    </row>
    <row r="5193" spans="1:17" x14ac:dyDescent="0.3">
      <c r="A5193" s="1">
        <v>37904</v>
      </c>
      <c r="B5193">
        <v>13.28</v>
      </c>
      <c r="C5193">
        <v>13.36</v>
      </c>
      <c r="D5193">
        <v>13.06</v>
      </c>
      <c r="E5193">
        <v>13.24</v>
      </c>
      <c r="F5193">
        <v>13.24</v>
      </c>
      <c r="G5193">
        <v>5694400</v>
      </c>
      <c r="H5193" s="3">
        <f>(F5193-B5193)/B5193</f>
        <v>-3.0120481927710203E-3</v>
      </c>
      <c r="I5193" s="3">
        <f>_xlfn.RANK.AVG(H5193,$H$3:$H$10273,1)/10271</f>
        <v>0.46942848797585435</v>
      </c>
      <c r="J5193">
        <f>ROUNDDOWN($I5193*J$2,)-IF(MOD($I5193*J$2,1)=0,1,0)+1</f>
        <v>1</v>
      </c>
      <c r="K5193">
        <f>ROUNDDOWN($I5193*K$2,)-IF(MOD($I5193*K$2,1)=0,1,0)+1</f>
        <v>2</v>
      </c>
      <c r="L5193">
        <f>ROUNDDOWN($I5193*L$2,)-IF(MOD($I5193*L$2,1)=0,1,0)+1</f>
        <v>2</v>
      </c>
      <c r="M5193" s="3">
        <f>IF(L5192=4,H5193,0)</f>
        <v>0</v>
      </c>
      <c r="N5193" s="2">
        <f>IF(L5192=1,H5193,0)</f>
        <v>-3.0120481927710203E-3</v>
      </c>
      <c r="O5193" s="2">
        <f>IF(OR(L5192=1,L5192=4),H5193,0)</f>
        <v>-3.0120481927710203E-3</v>
      </c>
      <c r="P5193" s="2">
        <f>IF(OR(L5192=1,L5192=2),H5193,0)</f>
        <v>-3.0120481927710203E-3</v>
      </c>
      <c r="Q5193" s="2"/>
    </row>
    <row r="5194" spans="1:17" x14ac:dyDescent="0.3">
      <c r="A5194" s="1">
        <v>37907</v>
      </c>
      <c r="B5194">
        <v>13.33</v>
      </c>
      <c r="C5194">
        <v>13.46</v>
      </c>
      <c r="D5194">
        <v>13.25</v>
      </c>
      <c r="E5194">
        <v>13.4</v>
      </c>
      <c r="F5194">
        <v>13.4</v>
      </c>
      <c r="G5194">
        <v>7002300</v>
      </c>
      <c r="H5194" s="3">
        <f>(F5194-B5194)/B5194</f>
        <v>5.2513128282070734E-3</v>
      </c>
      <c r="I5194" s="3">
        <f>_xlfn.RANK.AVG(H5194,$H$3:$H$10273,1)/10271</f>
        <v>0.6089962029013728</v>
      </c>
      <c r="J5194">
        <f>ROUNDDOWN($I5194*J$2,)-IF(MOD($I5194*J$2,1)=0,1,0)+1</f>
        <v>2</v>
      </c>
      <c r="K5194">
        <f>ROUNDDOWN($I5194*K$2,)-IF(MOD($I5194*K$2,1)=0,1,0)+1</f>
        <v>2</v>
      </c>
      <c r="L5194">
        <f>ROUNDDOWN($I5194*L$2,)-IF(MOD($I5194*L$2,1)=0,1,0)+1</f>
        <v>3</v>
      </c>
      <c r="M5194" s="3">
        <f>IF(L5193=4,H5194,0)</f>
        <v>0</v>
      </c>
      <c r="N5194" s="2">
        <f>IF(L5193=1,H5194,0)</f>
        <v>0</v>
      </c>
      <c r="O5194" s="2">
        <f>IF(OR(L5193=1,L5193=4),H5194,0)</f>
        <v>0</v>
      </c>
      <c r="P5194" s="2">
        <f>IF(OR(L5193=1,L5193=2),H5194,0)</f>
        <v>5.2513128282070734E-3</v>
      </c>
      <c r="Q5194" s="2"/>
    </row>
    <row r="5195" spans="1:17" x14ac:dyDescent="0.3">
      <c r="A5195" s="1">
        <v>37908</v>
      </c>
      <c r="B5195">
        <v>13.2</v>
      </c>
      <c r="C5195">
        <v>13.65</v>
      </c>
      <c r="D5195">
        <v>13.2</v>
      </c>
      <c r="E5195">
        <v>13.63</v>
      </c>
      <c r="F5195">
        <v>13.63</v>
      </c>
      <c r="G5195">
        <v>9333500</v>
      </c>
      <c r="H5195" s="3">
        <f>(F5195-B5195)/B5195</f>
        <v>3.2575757575757688E-2</v>
      </c>
      <c r="I5195" s="3">
        <f>_xlfn.RANK.AVG(H5195,$H$3:$H$10273,1)/10271</f>
        <v>0.88413981111868367</v>
      </c>
      <c r="J5195">
        <f>ROUNDDOWN($I5195*J$2,)-IF(MOD($I5195*J$2,1)=0,1,0)+1</f>
        <v>2</v>
      </c>
      <c r="K5195">
        <f>ROUNDDOWN($I5195*K$2,)-IF(MOD($I5195*K$2,1)=0,1,0)+1</f>
        <v>3</v>
      </c>
      <c r="L5195">
        <f>ROUNDDOWN($I5195*L$2,)-IF(MOD($I5195*L$2,1)=0,1,0)+1</f>
        <v>4</v>
      </c>
      <c r="M5195" s="3">
        <f>IF(L5194=4,H5195,0)</f>
        <v>0</v>
      </c>
      <c r="N5195" s="2">
        <f>IF(L5194=1,H5195,0)</f>
        <v>0</v>
      </c>
      <c r="O5195" s="2">
        <f>IF(OR(L5194=1,L5194=4),H5195,0)</f>
        <v>0</v>
      </c>
      <c r="P5195" s="2">
        <f>IF(OR(L5194=1,L5194=2),H5195,0)</f>
        <v>0</v>
      </c>
      <c r="Q5195" s="2"/>
    </row>
    <row r="5196" spans="1:17" x14ac:dyDescent="0.3">
      <c r="A5196" s="1">
        <v>37909</v>
      </c>
      <c r="B5196">
        <v>14.21</v>
      </c>
      <c r="C5196">
        <v>14.38</v>
      </c>
      <c r="D5196">
        <v>13.63</v>
      </c>
      <c r="E5196">
        <v>13.66</v>
      </c>
      <c r="F5196">
        <v>13.66</v>
      </c>
      <c r="G5196">
        <v>16131900</v>
      </c>
      <c r="H5196" s="3">
        <f>(F5196-B5196)/B5196</f>
        <v>-3.8705137227304766E-2</v>
      </c>
      <c r="I5196" s="3">
        <f>_xlfn.RANK.AVG(H5196,$H$3:$H$10273,1)/10271</f>
        <v>8.3146723785415252E-2</v>
      </c>
      <c r="J5196">
        <f>ROUNDDOWN($I5196*J$2,)-IF(MOD($I5196*J$2,1)=0,1,0)+1</f>
        <v>1</v>
      </c>
      <c r="K5196">
        <f>ROUNDDOWN($I5196*K$2,)-IF(MOD($I5196*K$2,1)=0,1,0)+1</f>
        <v>1</v>
      </c>
      <c r="L5196">
        <f>ROUNDDOWN($I5196*L$2,)-IF(MOD($I5196*L$2,1)=0,1,0)+1</f>
        <v>1</v>
      </c>
      <c r="M5196" s="3">
        <f>IF(L5195=4,H5196,0)</f>
        <v>-3.8705137227304766E-2</v>
      </c>
      <c r="N5196" s="2">
        <f>IF(L5195=1,H5196,0)</f>
        <v>0</v>
      </c>
      <c r="O5196" s="2">
        <f>IF(OR(L5195=1,L5195=4),H5196,0)</f>
        <v>-3.8705137227304766E-2</v>
      </c>
      <c r="P5196" s="2">
        <f>IF(OR(L5195=1,L5195=2),H5196,0)</f>
        <v>0</v>
      </c>
      <c r="Q5196" s="2"/>
    </row>
    <row r="5197" spans="1:17" x14ac:dyDescent="0.3">
      <c r="A5197" s="1">
        <v>37910</v>
      </c>
      <c r="B5197">
        <v>13.5</v>
      </c>
      <c r="C5197">
        <v>14.02</v>
      </c>
      <c r="D5197">
        <v>13.43</v>
      </c>
      <c r="E5197">
        <v>13.96</v>
      </c>
      <c r="F5197">
        <v>13.96</v>
      </c>
      <c r="G5197">
        <v>16023800</v>
      </c>
      <c r="H5197" s="3">
        <f>(F5197-B5197)/B5197</f>
        <v>3.4074074074074139E-2</v>
      </c>
      <c r="I5197" s="3">
        <f>_xlfn.RANK.AVG(H5197,$H$3:$H$10273,1)/10271</f>
        <v>0.89114983935351966</v>
      </c>
      <c r="J5197">
        <f>ROUNDDOWN($I5197*J$2,)-IF(MOD($I5197*J$2,1)=0,1,0)+1</f>
        <v>2</v>
      </c>
      <c r="K5197">
        <f>ROUNDDOWN($I5197*K$2,)-IF(MOD($I5197*K$2,1)=0,1,0)+1</f>
        <v>3</v>
      </c>
      <c r="L5197">
        <f>ROUNDDOWN($I5197*L$2,)-IF(MOD($I5197*L$2,1)=0,1,0)+1</f>
        <v>4</v>
      </c>
      <c r="M5197" s="3">
        <f>IF(L5196=4,H5197,0)</f>
        <v>0</v>
      </c>
      <c r="N5197" s="2">
        <f>IF(L5196=1,H5197,0)</f>
        <v>3.4074074074074139E-2</v>
      </c>
      <c r="O5197" s="2">
        <f>IF(OR(L5196=1,L5196=4),H5197,0)</f>
        <v>3.4074074074074139E-2</v>
      </c>
      <c r="P5197" s="2">
        <f>IF(OR(L5196=1,L5196=2),H5197,0)</f>
        <v>3.4074074074074139E-2</v>
      </c>
      <c r="Q5197" s="2"/>
    </row>
    <row r="5198" spans="1:17" x14ac:dyDescent="0.3">
      <c r="A5198" s="1">
        <v>37911</v>
      </c>
      <c r="B5198">
        <v>14.55</v>
      </c>
      <c r="C5198">
        <v>14.56</v>
      </c>
      <c r="D5198">
        <v>13.94</v>
      </c>
      <c r="E5198">
        <v>13.99</v>
      </c>
      <c r="F5198">
        <v>13.99</v>
      </c>
      <c r="G5198">
        <v>31673700</v>
      </c>
      <c r="H5198" s="3">
        <f>(F5198-B5198)/B5198</f>
        <v>-3.8487972508591095E-2</v>
      </c>
      <c r="I5198" s="3">
        <f>_xlfn.RANK.AVG(H5198,$H$3:$H$10273,1)/10271</f>
        <v>8.3730892804984913E-2</v>
      </c>
      <c r="J5198">
        <f>ROUNDDOWN($I5198*J$2,)-IF(MOD($I5198*J$2,1)=0,1,0)+1</f>
        <v>1</v>
      </c>
      <c r="K5198">
        <f>ROUNDDOWN($I5198*K$2,)-IF(MOD($I5198*K$2,1)=0,1,0)+1</f>
        <v>1</v>
      </c>
      <c r="L5198">
        <f>ROUNDDOWN($I5198*L$2,)-IF(MOD($I5198*L$2,1)=0,1,0)+1</f>
        <v>1</v>
      </c>
      <c r="M5198" s="3">
        <f>IF(L5197=4,H5198,0)</f>
        <v>-3.8487972508591095E-2</v>
      </c>
      <c r="N5198" s="2">
        <f>IF(L5197=1,H5198,0)</f>
        <v>0</v>
      </c>
      <c r="O5198" s="2">
        <f>IF(OR(L5197=1,L5197=4),H5198,0)</f>
        <v>-3.8487972508591095E-2</v>
      </c>
      <c r="P5198" s="2">
        <f>IF(OR(L5197=1,L5197=2),H5198,0)</f>
        <v>0</v>
      </c>
      <c r="Q5198" s="2"/>
    </row>
    <row r="5199" spans="1:17" x14ac:dyDescent="0.3">
      <c r="A5199" s="1">
        <v>37914</v>
      </c>
      <c r="B5199">
        <v>14.2</v>
      </c>
      <c r="C5199">
        <v>14.2</v>
      </c>
      <c r="D5199">
        <v>13.87</v>
      </c>
      <c r="E5199">
        <v>14.12</v>
      </c>
      <c r="F5199">
        <v>14.12</v>
      </c>
      <c r="G5199">
        <v>9133000</v>
      </c>
      <c r="H5199" s="3">
        <f>(F5199-B5199)/B5199</f>
        <v>-5.633802816901414E-3</v>
      </c>
      <c r="I5199" s="3">
        <f>_xlfn.RANK.AVG(H5199,$H$3:$H$10273,1)/10271</f>
        <v>0.43150618245545713</v>
      </c>
      <c r="J5199">
        <f>ROUNDDOWN($I5199*J$2,)-IF(MOD($I5199*J$2,1)=0,1,0)+1</f>
        <v>1</v>
      </c>
      <c r="K5199">
        <f>ROUNDDOWN($I5199*K$2,)-IF(MOD($I5199*K$2,1)=0,1,0)+1</f>
        <v>2</v>
      </c>
      <c r="L5199">
        <f>ROUNDDOWN($I5199*L$2,)-IF(MOD($I5199*L$2,1)=0,1,0)+1</f>
        <v>2</v>
      </c>
      <c r="M5199" s="3">
        <f>IF(L5198=4,H5199,0)</f>
        <v>0</v>
      </c>
      <c r="N5199" s="2">
        <f>IF(L5198=1,H5199,0)</f>
        <v>-5.633802816901414E-3</v>
      </c>
      <c r="O5199" s="2">
        <f>IF(OR(L5198=1,L5198=4),H5199,0)</f>
        <v>-5.633802816901414E-3</v>
      </c>
      <c r="P5199" s="2">
        <f>IF(OR(L5198=1,L5198=2),H5199,0)</f>
        <v>-5.633802816901414E-3</v>
      </c>
      <c r="Q5199" s="2"/>
    </row>
    <row r="5200" spans="1:17" x14ac:dyDescent="0.3">
      <c r="A5200" s="1">
        <v>37915</v>
      </c>
      <c r="B5200">
        <v>14.2</v>
      </c>
      <c r="C5200">
        <v>14.44</v>
      </c>
      <c r="D5200">
        <v>14.13</v>
      </c>
      <c r="E5200">
        <v>14.29</v>
      </c>
      <c r="F5200">
        <v>14.29</v>
      </c>
      <c r="G5200">
        <v>19720500</v>
      </c>
      <c r="H5200" s="3">
        <f>(F5200-B5200)/B5200</f>
        <v>6.3380281690140752E-3</v>
      </c>
      <c r="I5200" s="3">
        <f>_xlfn.RANK.AVG(H5200,$H$3:$H$10273,1)/10271</f>
        <v>0.62291889786778309</v>
      </c>
      <c r="J5200">
        <f>ROUNDDOWN($I5200*J$2,)-IF(MOD($I5200*J$2,1)=0,1,0)+1</f>
        <v>2</v>
      </c>
      <c r="K5200">
        <f>ROUNDDOWN($I5200*K$2,)-IF(MOD($I5200*K$2,1)=0,1,0)+1</f>
        <v>2</v>
      </c>
      <c r="L5200">
        <f>ROUNDDOWN($I5200*L$2,)-IF(MOD($I5200*L$2,1)=0,1,0)+1</f>
        <v>3</v>
      </c>
      <c r="M5200" s="3">
        <f>IF(L5199=4,H5200,0)</f>
        <v>0</v>
      </c>
      <c r="N5200" s="2">
        <f>IF(L5199=1,H5200,0)</f>
        <v>0</v>
      </c>
      <c r="O5200" s="2">
        <f>IF(OR(L5199=1,L5199=4),H5200,0)</f>
        <v>0</v>
      </c>
      <c r="P5200" s="2">
        <f>IF(OR(L5199=1,L5199=2),H5200,0)</f>
        <v>6.3380281690140752E-3</v>
      </c>
      <c r="Q5200" s="2"/>
    </row>
    <row r="5201" spans="1:17" x14ac:dyDescent="0.3">
      <c r="A5201" s="1">
        <v>37916</v>
      </c>
      <c r="B5201">
        <v>14.02</v>
      </c>
      <c r="C5201">
        <v>14.3</v>
      </c>
      <c r="D5201">
        <v>13.94</v>
      </c>
      <c r="E5201">
        <v>13.96</v>
      </c>
      <c r="F5201">
        <v>13.96</v>
      </c>
      <c r="G5201">
        <v>11664300</v>
      </c>
      <c r="H5201" s="3">
        <f>(F5201-B5201)/B5201</f>
        <v>-4.2796005706133185E-3</v>
      </c>
      <c r="I5201" s="3">
        <f>_xlfn.RANK.AVG(H5201,$H$3:$H$10273,1)/10271</f>
        <v>0.45273099016648816</v>
      </c>
      <c r="J5201">
        <f>ROUNDDOWN($I5201*J$2,)-IF(MOD($I5201*J$2,1)=0,1,0)+1</f>
        <v>1</v>
      </c>
      <c r="K5201">
        <f>ROUNDDOWN($I5201*K$2,)-IF(MOD($I5201*K$2,1)=0,1,0)+1</f>
        <v>2</v>
      </c>
      <c r="L5201">
        <f>ROUNDDOWN($I5201*L$2,)-IF(MOD($I5201*L$2,1)=0,1,0)+1</f>
        <v>2</v>
      </c>
      <c r="M5201" s="3">
        <f>IF(L5200=4,H5201,0)</f>
        <v>0</v>
      </c>
      <c r="N5201" s="2">
        <f>IF(L5200=1,H5201,0)</f>
        <v>0</v>
      </c>
      <c r="O5201" s="2">
        <f>IF(OR(L5200=1,L5200=4),H5201,0)</f>
        <v>0</v>
      </c>
      <c r="P5201" s="2">
        <f>IF(OR(L5200=1,L5200=2),H5201,0)</f>
        <v>0</v>
      </c>
      <c r="Q5201" s="2"/>
    </row>
    <row r="5202" spans="1:17" x14ac:dyDescent="0.3">
      <c r="A5202" s="1">
        <v>37917</v>
      </c>
      <c r="B5202">
        <v>13.63</v>
      </c>
      <c r="C5202">
        <v>13.68</v>
      </c>
      <c r="D5202">
        <v>13.38</v>
      </c>
      <c r="E5202">
        <v>13.65</v>
      </c>
      <c r="F5202">
        <v>13.65</v>
      </c>
      <c r="G5202">
        <v>10241300</v>
      </c>
      <c r="H5202" s="3">
        <f>(F5202-B5202)/B5202</f>
        <v>1.4673514306676135E-3</v>
      </c>
      <c r="I5202" s="3">
        <f>_xlfn.RANK.AVG(H5202,$H$3:$H$10273,1)/10271</f>
        <v>0.56420991140103205</v>
      </c>
      <c r="J5202">
        <f>ROUNDDOWN($I5202*J$2,)-IF(MOD($I5202*J$2,1)=0,1,0)+1</f>
        <v>2</v>
      </c>
      <c r="K5202">
        <f>ROUNDDOWN($I5202*K$2,)-IF(MOD($I5202*K$2,1)=0,1,0)+1</f>
        <v>2</v>
      </c>
      <c r="L5202">
        <f>ROUNDDOWN($I5202*L$2,)-IF(MOD($I5202*L$2,1)=0,1,0)+1</f>
        <v>3</v>
      </c>
      <c r="M5202" s="3">
        <f>IF(L5201=4,H5202,0)</f>
        <v>0</v>
      </c>
      <c r="N5202" s="2">
        <f>IF(L5201=1,H5202,0)</f>
        <v>0</v>
      </c>
      <c r="O5202" s="2">
        <f>IF(OR(L5201=1,L5201=4),H5202,0)</f>
        <v>0</v>
      </c>
      <c r="P5202" s="2">
        <f>IF(OR(L5201=1,L5201=2),H5202,0)</f>
        <v>1.4673514306676135E-3</v>
      </c>
      <c r="Q5202" s="2"/>
    </row>
    <row r="5203" spans="1:17" x14ac:dyDescent="0.3">
      <c r="A5203" s="1">
        <v>37918</v>
      </c>
      <c r="B5203">
        <v>13.5</v>
      </c>
      <c r="C5203">
        <v>13.59</v>
      </c>
      <c r="D5203">
        <v>13.26</v>
      </c>
      <c r="E5203">
        <v>13.59</v>
      </c>
      <c r="F5203">
        <v>13.59</v>
      </c>
      <c r="G5203">
        <v>5927900</v>
      </c>
      <c r="H5203" s="3">
        <f>(F5203-B5203)/B5203</f>
        <v>6.6666666666666558E-3</v>
      </c>
      <c r="I5203" s="3">
        <f>_xlfn.RANK.AVG(H5203,$H$3:$H$10273,1)/10271</f>
        <v>0.62720280401129391</v>
      </c>
      <c r="J5203">
        <f>ROUNDDOWN($I5203*J$2,)-IF(MOD($I5203*J$2,1)=0,1,0)+1</f>
        <v>2</v>
      </c>
      <c r="K5203">
        <f>ROUNDDOWN($I5203*K$2,)-IF(MOD($I5203*K$2,1)=0,1,0)+1</f>
        <v>2</v>
      </c>
      <c r="L5203">
        <f>ROUNDDOWN($I5203*L$2,)-IF(MOD($I5203*L$2,1)=0,1,0)+1</f>
        <v>3</v>
      </c>
      <c r="M5203" s="3">
        <f>IF(L5202=4,H5203,0)</f>
        <v>0</v>
      </c>
      <c r="N5203" s="2">
        <f>IF(L5202=1,H5203,0)</f>
        <v>0</v>
      </c>
      <c r="O5203" s="2">
        <f>IF(OR(L5202=1,L5202=4),H5203,0)</f>
        <v>0</v>
      </c>
      <c r="P5203" s="2">
        <f>IF(OR(L5202=1,L5202=2),H5203,0)</f>
        <v>0</v>
      </c>
      <c r="Q5203" s="2"/>
    </row>
    <row r="5204" spans="1:17" x14ac:dyDescent="0.3">
      <c r="A5204" s="1">
        <v>37921</v>
      </c>
      <c r="B5204">
        <v>13.7</v>
      </c>
      <c r="C5204">
        <v>13.95</v>
      </c>
      <c r="D5204">
        <v>13.7</v>
      </c>
      <c r="E5204">
        <v>13.85</v>
      </c>
      <c r="F5204">
        <v>13.85</v>
      </c>
      <c r="G5204">
        <v>6222100</v>
      </c>
      <c r="H5204" s="3">
        <f>(F5204-B5204)/B5204</f>
        <v>1.0948905109489078E-2</v>
      </c>
      <c r="I5204" s="3">
        <f>_xlfn.RANK.AVG(H5204,$H$3:$H$10273,1)/10271</f>
        <v>0.68630123649109143</v>
      </c>
      <c r="J5204">
        <f>ROUNDDOWN($I5204*J$2,)-IF(MOD($I5204*J$2,1)=0,1,0)+1</f>
        <v>2</v>
      </c>
      <c r="K5204">
        <f>ROUNDDOWN($I5204*K$2,)-IF(MOD($I5204*K$2,1)=0,1,0)+1</f>
        <v>3</v>
      </c>
      <c r="L5204">
        <f>ROUNDDOWN($I5204*L$2,)-IF(MOD($I5204*L$2,1)=0,1,0)+1</f>
        <v>3</v>
      </c>
      <c r="M5204" s="3">
        <f>IF(L5203=4,H5204,0)</f>
        <v>0</v>
      </c>
      <c r="N5204" s="2">
        <f>IF(L5203=1,H5204,0)</f>
        <v>0</v>
      </c>
      <c r="O5204" s="2">
        <f>IF(OR(L5203=1,L5203=4),H5204,0)</f>
        <v>0</v>
      </c>
      <c r="P5204" s="2">
        <f>IF(OR(L5203=1,L5203=2),H5204,0)</f>
        <v>0</v>
      </c>
      <c r="Q5204" s="2"/>
    </row>
    <row r="5205" spans="1:17" x14ac:dyDescent="0.3">
      <c r="A5205" s="1">
        <v>37922</v>
      </c>
      <c r="B5205">
        <v>13.97</v>
      </c>
      <c r="C5205">
        <v>14.85</v>
      </c>
      <c r="D5205">
        <v>13.96</v>
      </c>
      <c r="E5205">
        <v>14.85</v>
      </c>
      <c r="F5205">
        <v>14.85</v>
      </c>
      <c r="G5205">
        <v>13914300</v>
      </c>
      <c r="H5205" s="3">
        <f>(F5205-B5205)/B5205</f>
        <v>6.2992125984251898E-2</v>
      </c>
      <c r="I5205" s="3">
        <f>_xlfn.RANK.AVG(H5205,$H$3:$H$10273,1)/10271</f>
        <v>0.96981793398890082</v>
      </c>
      <c r="J5205">
        <f>ROUNDDOWN($I5205*J$2,)-IF(MOD($I5205*J$2,1)=0,1,0)+1</f>
        <v>2</v>
      </c>
      <c r="K5205">
        <f>ROUNDDOWN($I5205*K$2,)-IF(MOD($I5205*K$2,1)=0,1,0)+1</f>
        <v>3</v>
      </c>
      <c r="L5205">
        <f>ROUNDDOWN($I5205*L$2,)-IF(MOD($I5205*L$2,1)=0,1,0)+1</f>
        <v>4</v>
      </c>
      <c r="M5205" s="3">
        <f>IF(L5204=4,H5205,0)</f>
        <v>0</v>
      </c>
      <c r="N5205" s="2">
        <f>IF(L5204=1,H5205,0)</f>
        <v>0</v>
      </c>
      <c r="O5205" s="2">
        <f>IF(OR(L5204=1,L5204=4),H5205,0)</f>
        <v>0</v>
      </c>
      <c r="P5205" s="2">
        <f>IF(OR(L5204=1,L5204=2),H5205,0)</f>
        <v>0</v>
      </c>
      <c r="Q5205" s="2"/>
    </row>
    <row r="5206" spans="1:17" x14ac:dyDescent="0.3">
      <c r="A5206" s="1">
        <v>37923</v>
      </c>
      <c r="B5206">
        <v>14.72</v>
      </c>
      <c r="C5206">
        <v>15.15</v>
      </c>
      <c r="D5206">
        <v>14.67</v>
      </c>
      <c r="E5206">
        <v>15.09</v>
      </c>
      <c r="F5206">
        <v>15.09</v>
      </c>
      <c r="G5206">
        <v>10619500</v>
      </c>
      <c r="H5206" s="3">
        <f>(F5206-B5206)/B5206</f>
        <v>2.5135869565217336E-2</v>
      </c>
      <c r="I5206" s="3">
        <f>_xlfn.RANK.AVG(H5206,$H$3:$H$10273,1)/10271</f>
        <v>0.83643267452049463</v>
      </c>
      <c r="J5206">
        <f>ROUNDDOWN($I5206*J$2,)-IF(MOD($I5206*J$2,1)=0,1,0)+1</f>
        <v>2</v>
      </c>
      <c r="K5206">
        <f>ROUNDDOWN($I5206*K$2,)-IF(MOD($I5206*K$2,1)=0,1,0)+1</f>
        <v>3</v>
      </c>
      <c r="L5206">
        <f>ROUNDDOWN($I5206*L$2,)-IF(MOD($I5206*L$2,1)=0,1,0)+1</f>
        <v>4</v>
      </c>
      <c r="M5206" s="3">
        <f>IF(L5205=4,H5206,0)</f>
        <v>2.5135869565217336E-2</v>
      </c>
      <c r="N5206" s="2">
        <f>IF(L5205=1,H5206,0)</f>
        <v>0</v>
      </c>
      <c r="O5206" s="2">
        <f>IF(OR(L5205=1,L5205=4),H5206,0)</f>
        <v>2.5135869565217336E-2</v>
      </c>
      <c r="P5206" s="2">
        <f>IF(OR(L5205=1,L5205=2),H5206,0)</f>
        <v>0</v>
      </c>
      <c r="Q5206" s="2"/>
    </row>
    <row r="5207" spans="1:17" x14ac:dyDescent="0.3">
      <c r="A5207" s="1">
        <v>37924</v>
      </c>
      <c r="B5207">
        <v>15.35</v>
      </c>
      <c r="C5207">
        <v>15.56</v>
      </c>
      <c r="D5207">
        <v>15.09</v>
      </c>
      <c r="E5207">
        <v>15.18</v>
      </c>
      <c r="F5207">
        <v>15.18</v>
      </c>
      <c r="G5207">
        <v>11711200</v>
      </c>
      <c r="H5207" s="3">
        <f>(F5207-B5207)/B5207</f>
        <v>-1.1074918566775239E-2</v>
      </c>
      <c r="I5207" s="3">
        <f>_xlfn.RANK.AVG(H5207,$H$3:$H$10273,1)/10271</f>
        <v>0.35196183429072148</v>
      </c>
      <c r="J5207">
        <f>ROUNDDOWN($I5207*J$2,)-IF(MOD($I5207*J$2,1)=0,1,0)+1</f>
        <v>1</v>
      </c>
      <c r="K5207">
        <f>ROUNDDOWN($I5207*K$2,)-IF(MOD($I5207*K$2,1)=0,1,0)+1</f>
        <v>2</v>
      </c>
      <c r="L5207">
        <f>ROUNDDOWN($I5207*L$2,)-IF(MOD($I5207*L$2,1)=0,1,0)+1</f>
        <v>2</v>
      </c>
      <c r="M5207" s="3">
        <f>IF(L5206=4,H5207,0)</f>
        <v>-1.1074918566775239E-2</v>
      </c>
      <c r="N5207" s="2">
        <f>IF(L5206=1,H5207,0)</f>
        <v>0</v>
      </c>
      <c r="O5207" s="2">
        <f>IF(OR(L5206=1,L5206=4),H5207,0)</f>
        <v>-1.1074918566775239E-2</v>
      </c>
      <c r="P5207" s="2">
        <f>IF(OR(L5206=1,L5206=2),H5207,0)</f>
        <v>0</v>
      </c>
      <c r="Q5207" s="2"/>
    </row>
    <row r="5208" spans="1:17" x14ac:dyDescent="0.3">
      <c r="A5208" s="1">
        <v>37925</v>
      </c>
      <c r="B5208">
        <v>15.2</v>
      </c>
      <c r="C5208">
        <v>15.26</v>
      </c>
      <c r="D5208">
        <v>14.97</v>
      </c>
      <c r="E5208">
        <v>15.2</v>
      </c>
      <c r="F5208">
        <v>15.2</v>
      </c>
      <c r="G5208">
        <v>7629600</v>
      </c>
      <c r="H5208" s="3">
        <f>(F5208-B5208)/B5208</f>
        <v>0</v>
      </c>
      <c r="I5208" s="3">
        <f>_xlfn.RANK.AVG(H5208,$H$3:$H$10273,1)/10271</f>
        <v>0.52443773731866417</v>
      </c>
      <c r="J5208">
        <f>ROUNDDOWN($I5208*J$2,)-IF(MOD($I5208*J$2,1)=0,1,0)+1</f>
        <v>2</v>
      </c>
      <c r="K5208">
        <f>ROUNDDOWN($I5208*K$2,)-IF(MOD($I5208*K$2,1)=0,1,0)+1</f>
        <v>2</v>
      </c>
      <c r="L5208">
        <f>ROUNDDOWN($I5208*L$2,)-IF(MOD($I5208*L$2,1)=0,1,0)+1</f>
        <v>3</v>
      </c>
      <c r="M5208" s="3">
        <f>IF(L5207=4,H5208,0)</f>
        <v>0</v>
      </c>
      <c r="N5208" s="2">
        <f>IF(L5207=1,H5208,0)</f>
        <v>0</v>
      </c>
      <c r="O5208" s="2">
        <f>IF(OR(L5207=1,L5207=4),H5208,0)</f>
        <v>0</v>
      </c>
      <c r="P5208" s="2">
        <f>IF(OR(L5207=1,L5207=2),H5208,0)</f>
        <v>0</v>
      </c>
      <c r="Q5208" s="2"/>
    </row>
    <row r="5209" spans="1:17" x14ac:dyDescent="0.3">
      <c r="A5209" s="1">
        <v>37928</v>
      </c>
      <c r="B5209">
        <v>15.44</v>
      </c>
      <c r="C5209">
        <v>16</v>
      </c>
      <c r="D5209">
        <v>15.42</v>
      </c>
      <c r="E5209">
        <v>15.93</v>
      </c>
      <c r="F5209">
        <v>15.93</v>
      </c>
      <c r="G5209">
        <v>8667700</v>
      </c>
      <c r="H5209" s="3">
        <f>(F5209-B5209)/B5209</f>
        <v>3.1735751295336803E-2</v>
      </c>
      <c r="I5209" s="3">
        <f>_xlfn.RANK.AVG(H5209,$H$3:$H$10273,1)/10271</f>
        <v>0.87849284392951033</v>
      </c>
      <c r="J5209">
        <f>ROUNDDOWN($I5209*J$2,)-IF(MOD($I5209*J$2,1)=0,1,0)+1</f>
        <v>2</v>
      </c>
      <c r="K5209">
        <f>ROUNDDOWN($I5209*K$2,)-IF(MOD($I5209*K$2,1)=0,1,0)+1</f>
        <v>3</v>
      </c>
      <c r="L5209">
        <f>ROUNDDOWN($I5209*L$2,)-IF(MOD($I5209*L$2,1)=0,1,0)+1</f>
        <v>4</v>
      </c>
      <c r="M5209" s="3">
        <f>IF(L5208=4,H5209,0)</f>
        <v>0</v>
      </c>
      <c r="N5209" s="2">
        <f>IF(L5208=1,H5209,0)</f>
        <v>0</v>
      </c>
      <c r="O5209" s="2">
        <f>IF(OR(L5208=1,L5208=4),H5209,0)</f>
        <v>0</v>
      </c>
      <c r="P5209" s="2">
        <f>IF(OR(L5208=1,L5208=2),H5209,0)</f>
        <v>0</v>
      </c>
      <c r="Q5209" s="2"/>
    </row>
    <row r="5210" spans="1:17" x14ac:dyDescent="0.3">
      <c r="A5210" s="1">
        <v>37929</v>
      </c>
      <c r="B5210">
        <v>15.9</v>
      </c>
      <c r="C5210">
        <v>16.670000000000002</v>
      </c>
      <c r="D5210">
        <v>15.82</v>
      </c>
      <c r="E5210">
        <v>16.549999</v>
      </c>
      <c r="F5210">
        <v>16.549999</v>
      </c>
      <c r="G5210">
        <v>27396100</v>
      </c>
      <c r="H5210" s="3">
        <f>(F5210-B5210)/B5210</f>
        <v>4.0880440251572281E-2</v>
      </c>
      <c r="I5210" s="3">
        <f>_xlfn.RANK.AVG(H5210,$H$3:$H$10273,1)/10271</f>
        <v>0.92191607438418854</v>
      </c>
      <c r="J5210">
        <f>ROUNDDOWN($I5210*J$2,)-IF(MOD($I5210*J$2,1)=0,1,0)+1</f>
        <v>2</v>
      </c>
      <c r="K5210">
        <f>ROUNDDOWN($I5210*K$2,)-IF(MOD($I5210*K$2,1)=0,1,0)+1</f>
        <v>3</v>
      </c>
      <c r="L5210">
        <f>ROUNDDOWN($I5210*L$2,)-IF(MOD($I5210*L$2,1)=0,1,0)+1</f>
        <v>4</v>
      </c>
      <c r="M5210" s="3">
        <f>IF(L5209=4,H5210,0)</f>
        <v>4.0880440251572281E-2</v>
      </c>
      <c r="N5210" s="2">
        <f>IF(L5209=1,H5210,0)</f>
        <v>0</v>
      </c>
      <c r="O5210" s="2">
        <f>IF(OR(L5209=1,L5209=4),H5210,0)</f>
        <v>4.0880440251572281E-2</v>
      </c>
      <c r="P5210" s="2">
        <f>IF(OR(L5209=1,L5209=2),H5210,0)</f>
        <v>0</v>
      </c>
      <c r="Q5210" s="2"/>
    </row>
    <row r="5211" spans="1:17" x14ac:dyDescent="0.3">
      <c r="A5211" s="1">
        <v>37930</v>
      </c>
      <c r="B5211">
        <v>16.549999</v>
      </c>
      <c r="C5211">
        <v>17.040001</v>
      </c>
      <c r="D5211">
        <v>16.450001</v>
      </c>
      <c r="E5211">
        <v>17.010000000000002</v>
      </c>
      <c r="F5211">
        <v>17.010000000000002</v>
      </c>
      <c r="G5211">
        <v>12757200</v>
      </c>
      <c r="H5211" s="3">
        <f>(F5211-B5211)/B5211</f>
        <v>2.7794624035929059E-2</v>
      </c>
      <c r="I5211" s="3">
        <f>_xlfn.RANK.AVG(H5211,$H$3:$H$10273,1)/10271</f>
        <v>0.85415246811410772</v>
      </c>
      <c r="J5211">
        <f>ROUNDDOWN($I5211*J$2,)-IF(MOD($I5211*J$2,1)=0,1,0)+1</f>
        <v>2</v>
      </c>
      <c r="K5211">
        <f>ROUNDDOWN($I5211*K$2,)-IF(MOD($I5211*K$2,1)=0,1,0)+1</f>
        <v>3</v>
      </c>
      <c r="L5211">
        <f>ROUNDDOWN($I5211*L$2,)-IF(MOD($I5211*L$2,1)=0,1,0)+1</f>
        <v>4</v>
      </c>
      <c r="M5211" s="3">
        <f>IF(L5210=4,H5211,0)</f>
        <v>2.7794624035929059E-2</v>
      </c>
      <c r="N5211" s="2">
        <f>IF(L5210=1,H5211,0)</f>
        <v>0</v>
      </c>
      <c r="O5211" s="2">
        <f>IF(OR(L5210=1,L5210=4),H5211,0)</f>
        <v>2.7794624035929059E-2</v>
      </c>
      <c r="P5211" s="2">
        <f>IF(OR(L5210=1,L5210=2),H5211,0)</f>
        <v>0</v>
      </c>
      <c r="Q5211" s="2"/>
    </row>
    <row r="5212" spans="1:17" x14ac:dyDescent="0.3">
      <c r="A5212" s="1">
        <v>37931</v>
      </c>
      <c r="B5212">
        <v>17.110001</v>
      </c>
      <c r="C5212">
        <v>17.25</v>
      </c>
      <c r="D5212">
        <v>16.889999</v>
      </c>
      <c r="E5212">
        <v>17.040001</v>
      </c>
      <c r="F5212">
        <v>17.040001</v>
      </c>
      <c r="G5212">
        <v>15881000</v>
      </c>
      <c r="H5212" s="3">
        <f>(F5212-B5212)/B5212</f>
        <v>-4.0911745124971224E-3</v>
      </c>
      <c r="I5212" s="3">
        <f>_xlfn.RANK.AVG(H5212,$H$3:$H$10273,1)/10271</f>
        <v>0.45574919676759812</v>
      </c>
      <c r="J5212">
        <f>ROUNDDOWN($I5212*J$2,)-IF(MOD($I5212*J$2,1)=0,1,0)+1</f>
        <v>1</v>
      </c>
      <c r="K5212">
        <f>ROUNDDOWN($I5212*K$2,)-IF(MOD($I5212*K$2,1)=0,1,0)+1</f>
        <v>2</v>
      </c>
      <c r="L5212">
        <f>ROUNDDOWN($I5212*L$2,)-IF(MOD($I5212*L$2,1)=0,1,0)+1</f>
        <v>2</v>
      </c>
      <c r="M5212" s="3">
        <f>IF(L5211=4,H5212,0)</f>
        <v>-4.0911745124971224E-3</v>
      </c>
      <c r="N5212" s="2">
        <f>IF(L5211=1,H5212,0)</f>
        <v>0</v>
      </c>
      <c r="O5212" s="2">
        <f>IF(OR(L5211=1,L5211=4),H5212,0)</f>
        <v>-4.0911745124971224E-3</v>
      </c>
      <c r="P5212" s="2">
        <f>IF(OR(L5211=1,L5211=2),H5212,0)</f>
        <v>0</v>
      </c>
      <c r="Q5212" s="2"/>
    </row>
    <row r="5213" spans="1:17" x14ac:dyDescent="0.3">
      <c r="A5213" s="1">
        <v>37932</v>
      </c>
      <c r="B5213">
        <v>17.059999000000001</v>
      </c>
      <c r="C5213">
        <v>17.18</v>
      </c>
      <c r="D5213">
        <v>16.610001</v>
      </c>
      <c r="E5213">
        <v>17.010000000000002</v>
      </c>
      <c r="F5213">
        <v>17.010000000000002</v>
      </c>
      <c r="G5213">
        <v>15135700</v>
      </c>
      <c r="H5213" s="3">
        <f>(F5213-B5213)/B5213</f>
        <v>-2.9307739115342082E-3</v>
      </c>
      <c r="I5213" s="3">
        <f>_xlfn.RANK.AVG(H5213,$H$3:$H$10273,1)/10271</f>
        <v>0.47103495277967095</v>
      </c>
      <c r="J5213">
        <f>ROUNDDOWN($I5213*J$2,)-IF(MOD($I5213*J$2,1)=0,1,0)+1</f>
        <v>1</v>
      </c>
      <c r="K5213">
        <f>ROUNDDOWN($I5213*K$2,)-IF(MOD($I5213*K$2,1)=0,1,0)+1</f>
        <v>2</v>
      </c>
      <c r="L5213">
        <f>ROUNDDOWN($I5213*L$2,)-IF(MOD($I5213*L$2,1)=0,1,0)+1</f>
        <v>2</v>
      </c>
      <c r="M5213" s="3">
        <f>IF(L5212=4,H5213,0)</f>
        <v>0</v>
      </c>
      <c r="N5213" s="2">
        <f>IF(L5212=1,H5213,0)</f>
        <v>0</v>
      </c>
      <c r="O5213" s="2">
        <f>IF(OR(L5212=1,L5212=4),H5213,0)</f>
        <v>0</v>
      </c>
      <c r="P5213" s="2">
        <f>IF(OR(L5212=1,L5212=2),H5213,0)</f>
        <v>-2.9307739115342082E-3</v>
      </c>
      <c r="Q5213" s="2"/>
    </row>
    <row r="5214" spans="1:17" x14ac:dyDescent="0.3">
      <c r="A5214" s="1">
        <v>37935</v>
      </c>
      <c r="B5214">
        <v>16.350000000000001</v>
      </c>
      <c r="C5214">
        <v>17.100000000000001</v>
      </c>
      <c r="D5214">
        <v>16.350000000000001</v>
      </c>
      <c r="E5214">
        <v>16.82</v>
      </c>
      <c r="F5214">
        <v>16.82</v>
      </c>
      <c r="G5214">
        <v>11646500</v>
      </c>
      <c r="H5214" s="3">
        <f>(F5214-B5214)/B5214</f>
        <v>2.8746177370030507E-2</v>
      </c>
      <c r="I5214" s="3">
        <f>_xlfn.RANK.AVG(H5214,$H$3:$H$10273,1)/10271</f>
        <v>0.860578327329374</v>
      </c>
      <c r="J5214">
        <f>ROUNDDOWN($I5214*J$2,)-IF(MOD($I5214*J$2,1)=0,1,0)+1</f>
        <v>2</v>
      </c>
      <c r="K5214">
        <f>ROUNDDOWN($I5214*K$2,)-IF(MOD($I5214*K$2,1)=0,1,0)+1</f>
        <v>3</v>
      </c>
      <c r="L5214">
        <f>ROUNDDOWN($I5214*L$2,)-IF(MOD($I5214*L$2,1)=0,1,0)+1</f>
        <v>4</v>
      </c>
      <c r="M5214" s="3">
        <f>IF(L5213=4,H5214,0)</f>
        <v>0</v>
      </c>
      <c r="N5214" s="2">
        <f>IF(L5213=1,H5214,0)</f>
        <v>0</v>
      </c>
      <c r="O5214" s="2">
        <f>IF(OR(L5213=1,L5213=4),H5214,0)</f>
        <v>0</v>
      </c>
      <c r="P5214" s="2">
        <f>IF(OR(L5213=1,L5213=2),H5214,0)</f>
        <v>2.8746177370030507E-2</v>
      </c>
      <c r="Q5214" s="2"/>
    </row>
    <row r="5215" spans="1:17" x14ac:dyDescent="0.3">
      <c r="A5215" s="1">
        <v>37936</v>
      </c>
      <c r="B5215">
        <v>16.639999</v>
      </c>
      <c r="C5215">
        <v>16.75</v>
      </c>
      <c r="D5215">
        <v>16.299999</v>
      </c>
      <c r="E5215">
        <v>16.620000999999998</v>
      </c>
      <c r="F5215">
        <v>16.620000999999998</v>
      </c>
      <c r="G5215">
        <v>15435000</v>
      </c>
      <c r="H5215" s="3">
        <f>(F5215-B5215)/B5215</f>
        <v>-1.2018029568391844E-3</v>
      </c>
      <c r="I5215" s="3">
        <f>_xlfn.RANK.AVG(H5215,$H$3:$H$10273,1)/10271</f>
        <v>0.4894362768961153</v>
      </c>
      <c r="J5215">
        <f>ROUNDDOWN($I5215*J$2,)-IF(MOD($I5215*J$2,1)=0,1,0)+1</f>
        <v>1</v>
      </c>
      <c r="K5215">
        <f>ROUNDDOWN($I5215*K$2,)-IF(MOD($I5215*K$2,1)=0,1,0)+1</f>
        <v>2</v>
      </c>
      <c r="L5215">
        <f>ROUNDDOWN($I5215*L$2,)-IF(MOD($I5215*L$2,1)=0,1,0)+1</f>
        <v>2</v>
      </c>
      <c r="M5215" s="3">
        <f>IF(L5214=4,H5215,0)</f>
        <v>-1.2018029568391844E-3</v>
      </c>
      <c r="N5215" s="2">
        <f>IF(L5214=1,H5215,0)</f>
        <v>0</v>
      </c>
      <c r="O5215" s="2">
        <f>IF(OR(L5214=1,L5214=4),H5215,0)</f>
        <v>-1.2018029568391844E-3</v>
      </c>
      <c r="P5215" s="2">
        <f>IF(OR(L5214=1,L5214=2),H5215,0)</f>
        <v>0</v>
      </c>
      <c r="Q5215" s="2"/>
    </row>
    <row r="5216" spans="1:17" x14ac:dyDescent="0.3">
      <c r="A5216" s="1">
        <v>37937</v>
      </c>
      <c r="B5216">
        <v>16.700001</v>
      </c>
      <c r="C5216">
        <v>18.09</v>
      </c>
      <c r="D5216">
        <v>16.700001</v>
      </c>
      <c r="E5216">
        <v>18.079999999999998</v>
      </c>
      <c r="F5216">
        <v>18.079999999999998</v>
      </c>
      <c r="G5216">
        <v>21452000</v>
      </c>
      <c r="H5216" s="3">
        <f>(F5216-B5216)/B5216</f>
        <v>8.2634665710498933E-2</v>
      </c>
      <c r="I5216" s="3">
        <f>_xlfn.RANK.AVG(H5216,$H$3:$H$10273,1)/10271</f>
        <v>0.98597994353032814</v>
      </c>
      <c r="J5216">
        <f>ROUNDDOWN($I5216*J$2,)-IF(MOD($I5216*J$2,1)=0,1,0)+1</f>
        <v>2</v>
      </c>
      <c r="K5216">
        <f>ROUNDDOWN($I5216*K$2,)-IF(MOD($I5216*K$2,1)=0,1,0)+1</f>
        <v>3</v>
      </c>
      <c r="L5216">
        <f>ROUNDDOWN($I5216*L$2,)-IF(MOD($I5216*L$2,1)=0,1,0)+1</f>
        <v>4</v>
      </c>
      <c r="M5216" s="3">
        <f>IF(L5215=4,H5216,0)</f>
        <v>0</v>
      </c>
      <c r="N5216" s="2">
        <f>IF(L5215=1,H5216,0)</f>
        <v>0</v>
      </c>
      <c r="O5216" s="2">
        <f>IF(OR(L5215=1,L5215=4),H5216,0)</f>
        <v>0</v>
      </c>
      <c r="P5216" s="2">
        <f>IF(OR(L5215=1,L5215=2),H5216,0)</f>
        <v>8.2634665710498933E-2</v>
      </c>
      <c r="Q5216" s="2"/>
    </row>
    <row r="5217" spans="1:17" x14ac:dyDescent="0.3">
      <c r="A5217" s="1">
        <v>37938</v>
      </c>
      <c r="B5217">
        <v>17.799999</v>
      </c>
      <c r="C5217">
        <v>18.5</v>
      </c>
      <c r="D5217">
        <v>17.799999</v>
      </c>
      <c r="E5217">
        <v>18.290001</v>
      </c>
      <c r="F5217">
        <v>18.290001</v>
      </c>
      <c r="G5217">
        <v>16088000</v>
      </c>
      <c r="H5217" s="3">
        <f>(F5217-B5217)/B5217</f>
        <v>2.7528203793719341E-2</v>
      </c>
      <c r="I5217" s="3">
        <f>_xlfn.RANK.AVG(H5217,$H$3:$H$10273,1)/10271</f>
        <v>0.85249732255866029</v>
      </c>
      <c r="J5217">
        <f>ROUNDDOWN($I5217*J$2,)-IF(MOD($I5217*J$2,1)=0,1,0)+1</f>
        <v>2</v>
      </c>
      <c r="K5217">
        <f>ROUNDDOWN($I5217*K$2,)-IF(MOD($I5217*K$2,1)=0,1,0)+1</f>
        <v>3</v>
      </c>
      <c r="L5217">
        <f>ROUNDDOWN($I5217*L$2,)-IF(MOD($I5217*L$2,1)=0,1,0)+1</f>
        <v>4</v>
      </c>
      <c r="M5217" s="3">
        <f>IF(L5216=4,H5217,0)</f>
        <v>2.7528203793719341E-2</v>
      </c>
      <c r="N5217" s="2">
        <f>IF(L5216=1,H5217,0)</f>
        <v>0</v>
      </c>
      <c r="O5217" s="2">
        <f>IF(OR(L5216=1,L5216=4),H5217,0)</f>
        <v>2.7528203793719341E-2</v>
      </c>
      <c r="P5217" s="2">
        <f>IF(OR(L5216=1,L5216=2),H5217,0)</f>
        <v>0</v>
      </c>
      <c r="Q5217" s="2"/>
    </row>
    <row r="5218" spans="1:17" x14ac:dyDescent="0.3">
      <c r="A5218" s="1">
        <v>37939</v>
      </c>
      <c r="B5218">
        <v>18.23</v>
      </c>
      <c r="C5218">
        <v>18.329999999999998</v>
      </c>
      <c r="D5218">
        <v>17.59</v>
      </c>
      <c r="E5218">
        <v>17.860001</v>
      </c>
      <c r="F5218">
        <v>17.860001</v>
      </c>
      <c r="G5218">
        <v>13631000</v>
      </c>
      <c r="H5218" s="3">
        <f>(F5218-B5218)/B5218</f>
        <v>-2.029616017553483E-2</v>
      </c>
      <c r="I5218" s="3">
        <f>_xlfn.RANK.AVG(H5218,$H$3:$H$10273,1)/10271</f>
        <v>0.22334728848213417</v>
      </c>
      <c r="J5218">
        <f>ROUNDDOWN($I5218*J$2,)-IF(MOD($I5218*J$2,1)=0,1,0)+1</f>
        <v>1</v>
      </c>
      <c r="K5218">
        <f>ROUNDDOWN($I5218*K$2,)-IF(MOD($I5218*K$2,1)=0,1,0)+1</f>
        <v>1</v>
      </c>
      <c r="L5218">
        <f>ROUNDDOWN($I5218*L$2,)-IF(MOD($I5218*L$2,1)=0,1,0)+1</f>
        <v>1</v>
      </c>
      <c r="M5218" s="3">
        <f>IF(L5217=4,H5218,0)</f>
        <v>-2.029616017553483E-2</v>
      </c>
      <c r="N5218" s="2">
        <f>IF(L5217=1,H5218,0)</f>
        <v>0</v>
      </c>
      <c r="O5218" s="2">
        <f>IF(OR(L5217=1,L5217=4),H5218,0)</f>
        <v>-2.029616017553483E-2</v>
      </c>
      <c r="P5218" s="2">
        <f>IF(OR(L5217=1,L5217=2),H5218,0)</f>
        <v>0</v>
      </c>
      <c r="Q5218" s="2"/>
    </row>
    <row r="5219" spans="1:17" x14ac:dyDescent="0.3">
      <c r="A5219" s="1">
        <v>37942</v>
      </c>
      <c r="B5219">
        <v>17.549999</v>
      </c>
      <c r="C5219">
        <v>17.559999000000001</v>
      </c>
      <c r="D5219">
        <v>16.850000000000001</v>
      </c>
      <c r="E5219">
        <v>17.360001</v>
      </c>
      <c r="F5219">
        <v>17.360001</v>
      </c>
      <c r="G5219">
        <v>12035800</v>
      </c>
      <c r="H5219" s="3">
        <f>(F5219-B5219)/B5219</f>
        <v>-1.0826097482968474E-2</v>
      </c>
      <c r="I5219" s="3">
        <f>_xlfn.RANK.AVG(H5219,$H$3:$H$10273,1)/10271</f>
        <v>0.35556420991140103</v>
      </c>
      <c r="J5219">
        <f>ROUNDDOWN($I5219*J$2,)-IF(MOD($I5219*J$2,1)=0,1,0)+1</f>
        <v>1</v>
      </c>
      <c r="K5219">
        <f>ROUNDDOWN($I5219*K$2,)-IF(MOD($I5219*K$2,1)=0,1,0)+1</f>
        <v>2</v>
      </c>
      <c r="L5219">
        <f>ROUNDDOWN($I5219*L$2,)-IF(MOD($I5219*L$2,1)=0,1,0)+1</f>
        <v>2</v>
      </c>
      <c r="M5219" s="3">
        <f>IF(L5218=4,H5219,0)</f>
        <v>0</v>
      </c>
      <c r="N5219" s="2">
        <f>IF(L5218=1,H5219,0)</f>
        <v>-1.0826097482968474E-2</v>
      </c>
      <c r="O5219" s="2">
        <f>IF(OR(L5218=1,L5218=4),H5219,0)</f>
        <v>-1.0826097482968474E-2</v>
      </c>
      <c r="P5219" s="2">
        <f>IF(OR(L5218=1,L5218=2),H5219,0)</f>
        <v>-1.0826097482968474E-2</v>
      </c>
      <c r="Q5219" s="2"/>
    </row>
    <row r="5220" spans="1:17" x14ac:dyDescent="0.3">
      <c r="A5220" s="1">
        <v>37943</v>
      </c>
      <c r="B5220">
        <v>17.68</v>
      </c>
      <c r="C5220">
        <v>17.870000999999998</v>
      </c>
      <c r="D5220">
        <v>17.299999</v>
      </c>
      <c r="E5220">
        <v>17.329999999999998</v>
      </c>
      <c r="F5220">
        <v>17.329999999999998</v>
      </c>
      <c r="G5220">
        <v>11664500</v>
      </c>
      <c r="H5220" s="3">
        <f>(F5220-B5220)/B5220</f>
        <v>-1.979638009049782E-2</v>
      </c>
      <c r="I5220" s="3">
        <f>_xlfn.RANK.AVG(H5220,$H$3:$H$10273,1)/10271</f>
        <v>0.22967578619413884</v>
      </c>
      <c r="J5220">
        <f>ROUNDDOWN($I5220*J$2,)-IF(MOD($I5220*J$2,1)=0,1,0)+1</f>
        <v>1</v>
      </c>
      <c r="K5220">
        <f>ROUNDDOWN($I5220*K$2,)-IF(MOD($I5220*K$2,1)=0,1,0)+1</f>
        <v>1</v>
      </c>
      <c r="L5220">
        <f>ROUNDDOWN($I5220*L$2,)-IF(MOD($I5220*L$2,1)=0,1,0)+1</f>
        <v>1</v>
      </c>
      <c r="M5220" s="3">
        <f>IF(L5219=4,H5220,0)</f>
        <v>0</v>
      </c>
      <c r="N5220" s="2">
        <f>IF(L5219=1,H5220,0)</f>
        <v>0</v>
      </c>
      <c r="O5220" s="2">
        <f>IF(OR(L5219=1,L5219=4),H5220,0)</f>
        <v>0</v>
      </c>
      <c r="P5220" s="2">
        <f>IF(OR(L5219=1,L5219=2),H5220,0)</f>
        <v>-1.979638009049782E-2</v>
      </c>
      <c r="Q5220" s="2"/>
    </row>
    <row r="5221" spans="1:17" x14ac:dyDescent="0.3">
      <c r="A5221" s="1">
        <v>37944</v>
      </c>
      <c r="B5221">
        <v>17.389999</v>
      </c>
      <c r="C5221">
        <v>17.639999</v>
      </c>
      <c r="D5221">
        <v>17.149999999999999</v>
      </c>
      <c r="E5221">
        <v>17.600000000000001</v>
      </c>
      <c r="F5221">
        <v>17.600000000000001</v>
      </c>
      <c r="G5221">
        <v>9839900</v>
      </c>
      <c r="H5221" s="3">
        <f>(F5221-B5221)/B5221</f>
        <v>1.2075963891659906E-2</v>
      </c>
      <c r="I5221" s="3">
        <f>_xlfn.RANK.AVG(H5221,$H$3:$H$10273,1)/10271</f>
        <v>0.70061337747054819</v>
      </c>
      <c r="J5221">
        <f>ROUNDDOWN($I5221*J$2,)-IF(MOD($I5221*J$2,1)=0,1,0)+1</f>
        <v>2</v>
      </c>
      <c r="K5221">
        <f>ROUNDDOWN($I5221*K$2,)-IF(MOD($I5221*K$2,1)=0,1,0)+1</f>
        <v>3</v>
      </c>
      <c r="L5221">
        <f>ROUNDDOWN($I5221*L$2,)-IF(MOD($I5221*L$2,1)=0,1,0)+1</f>
        <v>3</v>
      </c>
      <c r="M5221" s="3">
        <f>IF(L5220=4,H5221,0)</f>
        <v>0</v>
      </c>
      <c r="N5221" s="2">
        <f>IF(L5220=1,H5221,0)</f>
        <v>1.2075963891659906E-2</v>
      </c>
      <c r="O5221" s="2">
        <f>IF(OR(L5220=1,L5220=4),H5221,0)</f>
        <v>1.2075963891659906E-2</v>
      </c>
      <c r="P5221" s="2">
        <f>IF(OR(L5220=1,L5220=2),H5221,0)</f>
        <v>1.2075963891659906E-2</v>
      </c>
      <c r="Q5221" s="2"/>
    </row>
    <row r="5222" spans="1:17" x14ac:dyDescent="0.3">
      <c r="A5222" s="1">
        <v>37945</v>
      </c>
      <c r="B5222">
        <v>17.600000000000001</v>
      </c>
      <c r="C5222">
        <v>17.950001</v>
      </c>
      <c r="D5222">
        <v>16.5</v>
      </c>
      <c r="E5222">
        <v>16.5</v>
      </c>
      <c r="F5222">
        <v>16.5</v>
      </c>
      <c r="G5222">
        <v>20651800</v>
      </c>
      <c r="H5222" s="3">
        <f>(F5222-B5222)/B5222</f>
        <v>-6.2500000000000069E-2</v>
      </c>
      <c r="I5222" s="3">
        <f>_xlfn.RANK.AVG(H5222,$H$3:$H$10273,1)/10271</f>
        <v>2.2490507253431994E-2</v>
      </c>
      <c r="J5222">
        <f>ROUNDDOWN($I5222*J$2,)-IF(MOD($I5222*J$2,1)=0,1,0)+1</f>
        <v>1</v>
      </c>
      <c r="K5222">
        <f>ROUNDDOWN($I5222*K$2,)-IF(MOD($I5222*K$2,1)=0,1,0)+1</f>
        <v>1</v>
      </c>
      <c r="L5222">
        <f>ROUNDDOWN($I5222*L$2,)-IF(MOD($I5222*L$2,1)=0,1,0)+1</f>
        <v>1</v>
      </c>
      <c r="M5222" s="3">
        <f>IF(L5221=4,H5222,0)</f>
        <v>0</v>
      </c>
      <c r="N5222" s="2">
        <f>IF(L5221=1,H5222,0)</f>
        <v>0</v>
      </c>
      <c r="O5222" s="2">
        <f>IF(OR(L5221=1,L5221=4),H5222,0)</f>
        <v>0</v>
      </c>
      <c r="P5222" s="2">
        <f>IF(OR(L5221=1,L5221=2),H5222,0)</f>
        <v>0</v>
      </c>
      <c r="Q5222" s="2"/>
    </row>
    <row r="5223" spans="1:17" x14ac:dyDescent="0.3">
      <c r="A5223" s="1">
        <v>37946</v>
      </c>
      <c r="B5223">
        <v>16.66</v>
      </c>
      <c r="C5223">
        <v>17.059999000000001</v>
      </c>
      <c r="D5223">
        <v>16.360001</v>
      </c>
      <c r="E5223">
        <v>16.799999</v>
      </c>
      <c r="F5223">
        <v>16.799999</v>
      </c>
      <c r="G5223">
        <v>12761600</v>
      </c>
      <c r="H5223" s="3">
        <f>(F5223-B5223)/B5223</f>
        <v>8.403301320528184E-3</v>
      </c>
      <c r="I5223" s="3">
        <f>_xlfn.RANK.AVG(H5223,$H$3:$H$10273,1)/10271</f>
        <v>0.65446402492454481</v>
      </c>
      <c r="J5223">
        <f>ROUNDDOWN($I5223*J$2,)-IF(MOD($I5223*J$2,1)=0,1,0)+1</f>
        <v>2</v>
      </c>
      <c r="K5223">
        <f>ROUNDDOWN($I5223*K$2,)-IF(MOD($I5223*K$2,1)=0,1,0)+1</f>
        <v>2</v>
      </c>
      <c r="L5223">
        <f>ROUNDDOWN($I5223*L$2,)-IF(MOD($I5223*L$2,1)=0,1,0)+1</f>
        <v>3</v>
      </c>
      <c r="M5223" s="3">
        <f>IF(L5222=4,H5223,0)</f>
        <v>0</v>
      </c>
      <c r="N5223" s="2">
        <f>IF(L5222=1,H5223,0)</f>
        <v>8.403301320528184E-3</v>
      </c>
      <c r="O5223" s="2">
        <f>IF(OR(L5222=1,L5222=4),H5223,0)</f>
        <v>8.403301320528184E-3</v>
      </c>
      <c r="P5223" s="2">
        <f>IF(OR(L5222=1,L5222=2),H5223,0)</f>
        <v>8.403301320528184E-3</v>
      </c>
      <c r="Q5223" s="2"/>
    </row>
    <row r="5224" spans="1:17" x14ac:dyDescent="0.3">
      <c r="A5224" s="1">
        <v>37949</v>
      </c>
      <c r="B5224">
        <v>17.149999999999999</v>
      </c>
      <c r="C5224">
        <v>17.5</v>
      </c>
      <c r="D5224">
        <v>17.149999999999999</v>
      </c>
      <c r="E5224">
        <v>17.41</v>
      </c>
      <c r="F5224">
        <v>17.41</v>
      </c>
      <c r="G5224">
        <v>8095500</v>
      </c>
      <c r="H5224" s="3">
        <f>(F5224-B5224)/B5224</f>
        <v>1.5160349854227498E-2</v>
      </c>
      <c r="I5224" s="3">
        <f>_xlfn.RANK.AVG(H5224,$H$3:$H$10273,1)/10271</f>
        <v>0.74169993184694771</v>
      </c>
      <c r="J5224">
        <f>ROUNDDOWN($I5224*J$2,)-IF(MOD($I5224*J$2,1)=0,1,0)+1</f>
        <v>2</v>
      </c>
      <c r="K5224">
        <f>ROUNDDOWN($I5224*K$2,)-IF(MOD($I5224*K$2,1)=0,1,0)+1</f>
        <v>3</v>
      </c>
      <c r="L5224">
        <f>ROUNDDOWN($I5224*L$2,)-IF(MOD($I5224*L$2,1)=0,1,0)+1</f>
        <v>3</v>
      </c>
      <c r="M5224" s="3">
        <f>IF(L5223=4,H5224,0)</f>
        <v>0</v>
      </c>
      <c r="N5224" s="2">
        <f>IF(L5223=1,H5224,0)</f>
        <v>0</v>
      </c>
      <c r="O5224" s="2">
        <f>IF(OR(L5223=1,L5223=4),H5224,0)</f>
        <v>0</v>
      </c>
      <c r="P5224" s="2">
        <f>IF(OR(L5223=1,L5223=2),H5224,0)</f>
        <v>0</v>
      </c>
      <c r="Q5224" s="2"/>
    </row>
    <row r="5225" spans="1:17" x14ac:dyDescent="0.3">
      <c r="A5225" s="1">
        <v>37950</v>
      </c>
      <c r="B5225">
        <v>17.700001</v>
      </c>
      <c r="C5225">
        <v>17.969999000000001</v>
      </c>
      <c r="D5225">
        <v>17.450001</v>
      </c>
      <c r="E5225">
        <v>17.489999999999998</v>
      </c>
      <c r="F5225">
        <v>17.489999999999998</v>
      </c>
      <c r="G5225">
        <v>6409900</v>
      </c>
      <c r="H5225" s="3">
        <f>(F5225-B5225)/B5225</f>
        <v>-1.1864462606527642E-2</v>
      </c>
      <c r="I5225" s="3">
        <f>_xlfn.RANK.AVG(H5225,$H$3:$H$10273,1)/10271</f>
        <v>0.33872066984714244</v>
      </c>
      <c r="J5225">
        <f>ROUNDDOWN($I5225*J$2,)-IF(MOD($I5225*J$2,1)=0,1,0)+1</f>
        <v>1</v>
      </c>
      <c r="K5225">
        <f>ROUNDDOWN($I5225*K$2,)-IF(MOD($I5225*K$2,1)=0,1,0)+1</f>
        <v>2</v>
      </c>
      <c r="L5225">
        <f>ROUNDDOWN($I5225*L$2,)-IF(MOD($I5225*L$2,1)=0,1,0)+1</f>
        <v>2</v>
      </c>
      <c r="M5225" s="3">
        <f>IF(L5224=4,H5225,0)</f>
        <v>0</v>
      </c>
      <c r="N5225" s="2">
        <f>IF(L5224=1,H5225,0)</f>
        <v>0</v>
      </c>
      <c r="O5225" s="2">
        <f>IF(OR(L5224=1,L5224=4),H5225,0)</f>
        <v>0</v>
      </c>
      <c r="P5225" s="2">
        <f>IF(OR(L5224=1,L5224=2),H5225,0)</f>
        <v>0</v>
      </c>
      <c r="Q5225" s="2"/>
    </row>
    <row r="5226" spans="1:17" x14ac:dyDescent="0.3">
      <c r="A5226" s="1">
        <v>37951</v>
      </c>
      <c r="B5226">
        <v>17.709999</v>
      </c>
      <c r="C5226">
        <v>17.870000999999998</v>
      </c>
      <c r="D5226">
        <v>17.489999999999998</v>
      </c>
      <c r="E5226">
        <v>17.73</v>
      </c>
      <c r="F5226">
        <v>17.73</v>
      </c>
      <c r="G5226">
        <v>5392100</v>
      </c>
      <c r="H5226" s="3">
        <f>(F5226-B5226)/B5226</f>
        <v>1.1293620061751896E-3</v>
      </c>
      <c r="I5226" s="3">
        <f>_xlfn.RANK.AVG(H5226,$H$3:$H$10273,1)/10271</f>
        <v>0.56109434329666052</v>
      </c>
      <c r="J5226">
        <f>ROUNDDOWN($I5226*J$2,)-IF(MOD($I5226*J$2,1)=0,1,0)+1</f>
        <v>2</v>
      </c>
      <c r="K5226">
        <f>ROUNDDOWN($I5226*K$2,)-IF(MOD($I5226*K$2,1)=0,1,0)+1</f>
        <v>2</v>
      </c>
      <c r="L5226">
        <f>ROUNDDOWN($I5226*L$2,)-IF(MOD($I5226*L$2,1)=0,1,0)+1</f>
        <v>3</v>
      </c>
      <c r="M5226" s="3">
        <f>IF(L5225=4,H5226,0)</f>
        <v>0</v>
      </c>
      <c r="N5226" s="2">
        <f>IF(L5225=1,H5226,0)</f>
        <v>0</v>
      </c>
      <c r="O5226" s="2">
        <f>IF(OR(L5225=1,L5225=4),H5226,0)</f>
        <v>0</v>
      </c>
      <c r="P5226" s="2">
        <f>IF(OR(L5225=1,L5225=2),H5226,0)</f>
        <v>1.1293620061751896E-3</v>
      </c>
      <c r="Q5226" s="2"/>
    </row>
    <row r="5227" spans="1:17" x14ac:dyDescent="0.3">
      <c r="A5227" s="1">
        <v>37953</v>
      </c>
      <c r="B5227">
        <v>17.790001</v>
      </c>
      <c r="C5227">
        <v>17.98</v>
      </c>
      <c r="D5227">
        <v>17.739999999999998</v>
      </c>
      <c r="E5227">
        <v>17.969999000000001</v>
      </c>
      <c r="F5227">
        <v>17.969999000000001</v>
      </c>
      <c r="G5227">
        <v>2062500</v>
      </c>
      <c r="H5227" s="3">
        <f>(F5227-B5227)/B5227</f>
        <v>1.0117930853404742E-2</v>
      </c>
      <c r="I5227" s="3">
        <f>_xlfn.RANK.AVG(H5227,$H$3:$H$10273,1)/10271</f>
        <v>0.67666244766819195</v>
      </c>
      <c r="J5227">
        <f>ROUNDDOWN($I5227*J$2,)-IF(MOD($I5227*J$2,1)=0,1,0)+1</f>
        <v>2</v>
      </c>
      <c r="K5227">
        <f>ROUNDDOWN($I5227*K$2,)-IF(MOD($I5227*K$2,1)=0,1,0)+1</f>
        <v>3</v>
      </c>
      <c r="L5227">
        <f>ROUNDDOWN($I5227*L$2,)-IF(MOD($I5227*L$2,1)=0,1,0)+1</f>
        <v>3</v>
      </c>
      <c r="M5227" s="3">
        <f>IF(L5226=4,H5227,0)</f>
        <v>0</v>
      </c>
      <c r="N5227" s="2">
        <f>IF(L5226=1,H5227,0)</f>
        <v>0</v>
      </c>
      <c r="O5227" s="2">
        <f>IF(OR(L5226=1,L5226=4),H5227,0)</f>
        <v>0</v>
      </c>
      <c r="P5227" s="2">
        <f>IF(OR(L5226=1,L5226=2),H5227,0)</f>
        <v>0</v>
      </c>
      <c r="Q5227" s="2"/>
    </row>
    <row r="5228" spans="1:17" x14ac:dyDescent="0.3">
      <c r="A5228" s="1">
        <v>37956</v>
      </c>
      <c r="B5228">
        <v>18.200001</v>
      </c>
      <c r="C5228">
        <v>18.389999</v>
      </c>
      <c r="D5228">
        <v>17.73</v>
      </c>
      <c r="E5228">
        <v>18.07</v>
      </c>
      <c r="F5228">
        <v>18.07</v>
      </c>
      <c r="G5228">
        <v>10819800</v>
      </c>
      <c r="H5228" s="3">
        <f>(F5228-B5228)/B5228</f>
        <v>-7.1429116954444139E-3</v>
      </c>
      <c r="I5228" s="3">
        <f>_xlfn.RANK.AVG(H5228,$H$3:$H$10273,1)/10271</f>
        <v>0.41193652029987343</v>
      </c>
      <c r="J5228">
        <f>ROUNDDOWN($I5228*J$2,)-IF(MOD($I5228*J$2,1)=0,1,0)+1</f>
        <v>1</v>
      </c>
      <c r="K5228">
        <f>ROUNDDOWN($I5228*K$2,)-IF(MOD($I5228*K$2,1)=0,1,0)+1</f>
        <v>2</v>
      </c>
      <c r="L5228">
        <f>ROUNDDOWN($I5228*L$2,)-IF(MOD($I5228*L$2,1)=0,1,0)+1</f>
        <v>2</v>
      </c>
      <c r="M5228" s="3">
        <f>IF(L5227=4,H5228,0)</f>
        <v>0</v>
      </c>
      <c r="N5228" s="2">
        <f>IF(L5227=1,H5228,0)</f>
        <v>0</v>
      </c>
      <c r="O5228" s="2">
        <f>IF(OR(L5227=1,L5227=4),H5228,0)</f>
        <v>0</v>
      </c>
      <c r="P5228" s="2">
        <f>IF(OR(L5227=1,L5227=2),H5228,0)</f>
        <v>0</v>
      </c>
      <c r="Q5228" s="2"/>
    </row>
    <row r="5229" spans="1:17" x14ac:dyDescent="0.3">
      <c r="A5229" s="1">
        <v>37957</v>
      </c>
      <c r="B5229">
        <v>18.049999</v>
      </c>
      <c r="C5229">
        <v>18.120000999999998</v>
      </c>
      <c r="D5229">
        <v>17.879999000000002</v>
      </c>
      <c r="E5229">
        <v>17.899999999999999</v>
      </c>
      <c r="F5229">
        <v>17.899999999999999</v>
      </c>
      <c r="G5229">
        <v>6850500</v>
      </c>
      <c r="H5229" s="3">
        <f>(F5229-B5229)/B5229</f>
        <v>-8.3101943662158163E-3</v>
      </c>
      <c r="I5229" s="3">
        <f>_xlfn.RANK.AVG(H5229,$H$3:$H$10273,1)/10271</f>
        <v>0.39080907409210397</v>
      </c>
      <c r="J5229">
        <f>ROUNDDOWN($I5229*J$2,)-IF(MOD($I5229*J$2,1)=0,1,0)+1</f>
        <v>1</v>
      </c>
      <c r="K5229">
        <f>ROUNDDOWN($I5229*K$2,)-IF(MOD($I5229*K$2,1)=0,1,0)+1</f>
        <v>2</v>
      </c>
      <c r="L5229">
        <f>ROUNDDOWN($I5229*L$2,)-IF(MOD($I5229*L$2,1)=0,1,0)+1</f>
        <v>2</v>
      </c>
      <c r="M5229" s="3">
        <f>IF(L5228=4,H5229,0)</f>
        <v>0</v>
      </c>
      <c r="N5229" s="2">
        <f>IF(L5228=1,H5229,0)</f>
        <v>0</v>
      </c>
      <c r="O5229" s="2">
        <f>IF(OR(L5228=1,L5228=4),H5229,0)</f>
        <v>0</v>
      </c>
      <c r="P5229" s="2">
        <f>IF(OR(L5228=1,L5228=2),H5229,0)</f>
        <v>-8.3101943662158163E-3</v>
      </c>
      <c r="Q5229" s="2"/>
    </row>
    <row r="5230" spans="1:17" x14ac:dyDescent="0.3">
      <c r="A5230" s="1">
        <v>37958</v>
      </c>
      <c r="B5230">
        <v>17.91</v>
      </c>
      <c r="C5230">
        <v>18.09</v>
      </c>
      <c r="D5230">
        <v>17.149999999999999</v>
      </c>
      <c r="E5230">
        <v>17.290001</v>
      </c>
      <c r="F5230">
        <v>17.290001</v>
      </c>
      <c r="G5230">
        <v>11309600</v>
      </c>
      <c r="H5230" s="3">
        <f>(F5230-B5230)/B5230</f>
        <v>-3.4617476270240088E-2</v>
      </c>
      <c r="I5230" s="3">
        <f>_xlfn.RANK.AVG(H5230,$H$3:$H$10273,1)/10271</f>
        <v>0.10466361600623114</v>
      </c>
      <c r="J5230">
        <f>ROUNDDOWN($I5230*J$2,)-IF(MOD($I5230*J$2,1)=0,1,0)+1</f>
        <v>1</v>
      </c>
      <c r="K5230">
        <f>ROUNDDOWN($I5230*K$2,)-IF(MOD($I5230*K$2,1)=0,1,0)+1</f>
        <v>1</v>
      </c>
      <c r="L5230">
        <f>ROUNDDOWN($I5230*L$2,)-IF(MOD($I5230*L$2,1)=0,1,0)+1</f>
        <v>1</v>
      </c>
      <c r="M5230" s="3">
        <f>IF(L5229=4,H5230,0)</f>
        <v>0</v>
      </c>
      <c r="N5230" s="2">
        <f>IF(L5229=1,H5230,0)</f>
        <v>0</v>
      </c>
      <c r="O5230" s="2">
        <f>IF(OR(L5229=1,L5229=4),H5230,0)</f>
        <v>0</v>
      </c>
      <c r="P5230" s="2">
        <f>IF(OR(L5229=1,L5229=2),H5230,0)</f>
        <v>-3.4617476270240088E-2</v>
      </c>
      <c r="Q5230" s="2"/>
    </row>
    <row r="5231" spans="1:17" x14ac:dyDescent="0.3">
      <c r="A5231" s="1">
        <v>37959</v>
      </c>
      <c r="B5231">
        <v>17.309999000000001</v>
      </c>
      <c r="C5231">
        <v>17.440000999999999</v>
      </c>
      <c r="D5231">
        <v>16.059999000000001</v>
      </c>
      <c r="E5231">
        <v>16.66</v>
      </c>
      <c r="F5231">
        <v>16.66</v>
      </c>
      <c r="G5231">
        <v>21238300</v>
      </c>
      <c r="H5231" s="3">
        <f>(F5231-B5231)/B5231</f>
        <v>-3.7550493214933235E-2</v>
      </c>
      <c r="I5231" s="3">
        <f>_xlfn.RANK.AVG(H5231,$H$3:$H$10273,1)/10271</f>
        <v>8.820952195501898E-2</v>
      </c>
      <c r="J5231">
        <f>ROUNDDOWN($I5231*J$2,)-IF(MOD($I5231*J$2,1)=0,1,0)+1</f>
        <v>1</v>
      </c>
      <c r="K5231">
        <f>ROUNDDOWN($I5231*K$2,)-IF(MOD($I5231*K$2,1)=0,1,0)+1</f>
        <v>1</v>
      </c>
      <c r="L5231">
        <f>ROUNDDOWN($I5231*L$2,)-IF(MOD($I5231*L$2,1)=0,1,0)+1</f>
        <v>1</v>
      </c>
      <c r="M5231" s="3">
        <f>IF(L5230=4,H5231,0)</f>
        <v>0</v>
      </c>
      <c r="N5231" s="2">
        <f>IF(L5230=1,H5231,0)</f>
        <v>-3.7550493214933235E-2</v>
      </c>
      <c r="O5231" s="2">
        <f>IF(OR(L5230=1,L5230=4),H5231,0)</f>
        <v>-3.7550493214933235E-2</v>
      </c>
      <c r="P5231" s="2">
        <f>IF(OR(L5230=1,L5230=2),H5231,0)</f>
        <v>-3.7550493214933235E-2</v>
      </c>
      <c r="Q5231" s="2"/>
    </row>
    <row r="5232" spans="1:17" x14ac:dyDescent="0.3">
      <c r="A5232" s="1">
        <v>37960</v>
      </c>
      <c r="B5232">
        <v>16.379999000000002</v>
      </c>
      <c r="C5232">
        <v>16.379999000000002</v>
      </c>
      <c r="D5232">
        <v>15.75</v>
      </c>
      <c r="E5232">
        <v>16.07</v>
      </c>
      <c r="F5232">
        <v>16.07</v>
      </c>
      <c r="G5232">
        <v>13691900</v>
      </c>
      <c r="H5232" s="3">
        <f>(F5232-B5232)/B5232</f>
        <v>-1.892545903085838E-2</v>
      </c>
      <c r="I5232" s="3">
        <f>_xlfn.RANK.AVG(H5232,$H$3:$H$10273,1)/10271</f>
        <v>0.23960665952682308</v>
      </c>
      <c r="J5232">
        <f>ROUNDDOWN($I5232*J$2,)-IF(MOD($I5232*J$2,1)=0,1,0)+1</f>
        <v>1</v>
      </c>
      <c r="K5232">
        <f>ROUNDDOWN($I5232*K$2,)-IF(MOD($I5232*K$2,1)=0,1,0)+1</f>
        <v>1</v>
      </c>
      <c r="L5232">
        <f>ROUNDDOWN($I5232*L$2,)-IF(MOD($I5232*L$2,1)=0,1,0)+1</f>
        <v>1</v>
      </c>
      <c r="M5232" s="3">
        <f>IF(L5231=4,H5232,0)</f>
        <v>0</v>
      </c>
      <c r="N5232" s="2">
        <f>IF(L5231=1,H5232,0)</f>
        <v>-1.892545903085838E-2</v>
      </c>
      <c r="O5232" s="2">
        <f>IF(OR(L5231=1,L5231=4),H5232,0)</f>
        <v>-1.892545903085838E-2</v>
      </c>
      <c r="P5232" s="2">
        <f>IF(OR(L5231=1,L5231=2),H5232,0)</f>
        <v>-1.892545903085838E-2</v>
      </c>
      <c r="Q5232" s="2"/>
    </row>
    <row r="5233" spans="1:17" x14ac:dyDescent="0.3">
      <c r="A5233" s="1">
        <v>37963</v>
      </c>
      <c r="B5233">
        <v>15.93</v>
      </c>
      <c r="C5233">
        <v>16.200001</v>
      </c>
      <c r="D5233">
        <v>15.51</v>
      </c>
      <c r="E5233">
        <v>15.74</v>
      </c>
      <c r="F5233">
        <v>15.74</v>
      </c>
      <c r="G5233">
        <v>13274400</v>
      </c>
      <c r="H5233" s="3">
        <f>(F5233-B5233)/B5233</f>
        <v>-1.1927181418706811E-2</v>
      </c>
      <c r="I5233" s="3">
        <f>_xlfn.RANK.AVG(H5233,$H$3:$H$10273,1)/10271</f>
        <v>0.33755233180800309</v>
      </c>
      <c r="J5233">
        <f>ROUNDDOWN($I5233*J$2,)-IF(MOD($I5233*J$2,1)=0,1,0)+1</f>
        <v>1</v>
      </c>
      <c r="K5233">
        <f>ROUNDDOWN($I5233*K$2,)-IF(MOD($I5233*K$2,1)=0,1,0)+1</f>
        <v>2</v>
      </c>
      <c r="L5233">
        <f>ROUNDDOWN($I5233*L$2,)-IF(MOD($I5233*L$2,1)=0,1,0)+1</f>
        <v>2</v>
      </c>
      <c r="M5233" s="3">
        <f>IF(L5232=4,H5233,0)</f>
        <v>0</v>
      </c>
      <c r="N5233" s="2">
        <f>IF(L5232=1,H5233,0)</f>
        <v>-1.1927181418706811E-2</v>
      </c>
      <c r="O5233" s="2">
        <f>IF(OR(L5232=1,L5232=4),H5233,0)</f>
        <v>-1.1927181418706811E-2</v>
      </c>
      <c r="P5233" s="2">
        <f>IF(OR(L5232=1,L5232=2),H5233,0)</f>
        <v>-1.1927181418706811E-2</v>
      </c>
      <c r="Q5233" s="2"/>
    </row>
    <row r="5234" spans="1:17" x14ac:dyDescent="0.3">
      <c r="A5234" s="1">
        <v>37964</v>
      </c>
      <c r="B5234">
        <v>16.190000999999999</v>
      </c>
      <c r="C5234">
        <v>16.190000999999999</v>
      </c>
      <c r="D5234">
        <v>14.76</v>
      </c>
      <c r="E5234">
        <v>14.92</v>
      </c>
      <c r="F5234">
        <v>14.92</v>
      </c>
      <c r="G5234">
        <v>17662500</v>
      </c>
      <c r="H5234" s="3">
        <f>(F5234-B5234)/B5234</f>
        <v>-7.844354055320929E-2</v>
      </c>
      <c r="I5234" s="3">
        <f>_xlfn.RANK.AVG(H5234,$H$3:$H$10273,1)/10271</f>
        <v>1.0028234835945867E-2</v>
      </c>
      <c r="J5234">
        <f>ROUNDDOWN($I5234*J$2,)-IF(MOD($I5234*J$2,1)=0,1,0)+1</f>
        <v>1</v>
      </c>
      <c r="K5234">
        <f>ROUNDDOWN($I5234*K$2,)-IF(MOD($I5234*K$2,1)=0,1,0)+1</f>
        <v>1</v>
      </c>
      <c r="L5234">
        <f>ROUNDDOWN($I5234*L$2,)-IF(MOD($I5234*L$2,1)=0,1,0)+1</f>
        <v>1</v>
      </c>
      <c r="M5234" s="3">
        <f>IF(L5233=4,H5234,0)</f>
        <v>0</v>
      </c>
      <c r="N5234" s="2">
        <f>IF(L5233=1,H5234,0)</f>
        <v>0</v>
      </c>
      <c r="O5234" s="2">
        <f>IF(OR(L5233=1,L5233=4),H5234,0)</f>
        <v>0</v>
      </c>
      <c r="P5234" s="2">
        <f>IF(OR(L5233=1,L5233=2),H5234,0)</f>
        <v>-7.844354055320929E-2</v>
      </c>
      <c r="Q5234" s="2"/>
    </row>
    <row r="5235" spans="1:17" x14ac:dyDescent="0.3">
      <c r="A5235" s="1">
        <v>37965</v>
      </c>
      <c r="B5235">
        <v>14.8</v>
      </c>
      <c r="C5235">
        <v>15.01</v>
      </c>
      <c r="D5235">
        <v>14.39</v>
      </c>
      <c r="E5235">
        <v>14.68</v>
      </c>
      <c r="F5235">
        <v>14.68</v>
      </c>
      <c r="G5235">
        <v>20186000</v>
      </c>
      <c r="H5235" s="3">
        <f>(F5235-B5235)/B5235</f>
        <v>-8.1081081081081745E-3</v>
      </c>
      <c r="I5235" s="3">
        <f>_xlfn.RANK.AVG(H5235,$H$3:$H$10273,1)/10271</f>
        <v>0.39392464219647549</v>
      </c>
      <c r="J5235">
        <f>ROUNDDOWN($I5235*J$2,)-IF(MOD($I5235*J$2,1)=0,1,0)+1</f>
        <v>1</v>
      </c>
      <c r="K5235">
        <f>ROUNDDOWN($I5235*K$2,)-IF(MOD($I5235*K$2,1)=0,1,0)+1</f>
        <v>2</v>
      </c>
      <c r="L5235">
        <f>ROUNDDOWN($I5235*L$2,)-IF(MOD($I5235*L$2,1)=0,1,0)+1</f>
        <v>2</v>
      </c>
      <c r="M5235" s="3">
        <f>IF(L5234=4,H5235,0)</f>
        <v>0</v>
      </c>
      <c r="N5235" s="2">
        <f>IF(L5234=1,H5235,0)</f>
        <v>-8.1081081081081745E-3</v>
      </c>
      <c r="O5235" s="2">
        <f>IF(OR(L5234=1,L5234=4),H5235,0)</f>
        <v>-8.1081081081081745E-3</v>
      </c>
      <c r="P5235" s="2">
        <f>IF(OR(L5234=1,L5234=2),H5235,0)</f>
        <v>-8.1081081081081745E-3</v>
      </c>
      <c r="Q5235" s="2"/>
    </row>
    <row r="5236" spans="1:17" x14ac:dyDescent="0.3">
      <c r="A5236" s="1">
        <v>37966</v>
      </c>
      <c r="B5236">
        <v>14.75</v>
      </c>
      <c r="C5236">
        <v>15.25</v>
      </c>
      <c r="D5236">
        <v>14.66</v>
      </c>
      <c r="E5236">
        <v>15.19</v>
      </c>
      <c r="F5236">
        <v>15.19</v>
      </c>
      <c r="G5236">
        <v>14072700</v>
      </c>
      <c r="H5236" s="3">
        <f>(F5236-B5236)/B5236</f>
        <v>2.9830508474576238E-2</v>
      </c>
      <c r="I5236" s="3">
        <f>_xlfn.RANK.AVG(H5236,$H$3:$H$10273,1)/10271</f>
        <v>0.86612793301528579</v>
      </c>
      <c r="J5236">
        <f>ROUNDDOWN($I5236*J$2,)-IF(MOD($I5236*J$2,1)=0,1,0)+1</f>
        <v>2</v>
      </c>
      <c r="K5236">
        <f>ROUNDDOWN($I5236*K$2,)-IF(MOD($I5236*K$2,1)=0,1,0)+1</f>
        <v>3</v>
      </c>
      <c r="L5236">
        <f>ROUNDDOWN($I5236*L$2,)-IF(MOD($I5236*L$2,1)=0,1,0)+1</f>
        <v>4</v>
      </c>
      <c r="M5236" s="3">
        <f>IF(L5235=4,H5236,0)</f>
        <v>0</v>
      </c>
      <c r="N5236" s="2">
        <f>IF(L5235=1,H5236,0)</f>
        <v>0</v>
      </c>
      <c r="O5236" s="2">
        <f>IF(OR(L5235=1,L5235=4),H5236,0)</f>
        <v>0</v>
      </c>
      <c r="P5236" s="2">
        <f>IF(OR(L5235=1,L5235=2),H5236,0)</f>
        <v>2.9830508474576238E-2</v>
      </c>
      <c r="Q5236" s="2"/>
    </row>
    <row r="5237" spans="1:17" x14ac:dyDescent="0.3">
      <c r="A5237" s="1">
        <v>37967</v>
      </c>
      <c r="B5237">
        <v>15.25</v>
      </c>
      <c r="C5237">
        <v>15.38</v>
      </c>
      <c r="D5237">
        <v>14.82</v>
      </c>
      <c r="E5237">
        <v>15.27</v>
      </c>
      <c r="F5237">
        <v>15.27</v>
      </c>
      <c r="G5237">
        <v>11255900</v>
      </c>
      <c r="H5237" s="3">
        <f>(F5237-B5237)/B5237</f>
        <v>1.3114754098360376E-3</v>
      </c>
      <c r="I5237" s="3">
        <f>_xlfn.RANK.AVG(H5237,$H$3:$H$10273,1)/10271</f>
        <v>0.56236004283906138</v>
      </c>
      <c r="J5237">
        <f>ROUNDDOWN($I5237*J$2,)-IF(MOD($I5237*J$2,1)=0,1,0)+1</f>
        <v>2</v>
      </c>
      <c r="K5237">
        <f>ROUNDDOWN($I5237*K$2,)-IF(MOD($I5237*K$2,1)=0,1,0)+1</f>
        <v>2</v>
      </c>
      <c r="L5237">
        <f>ROUNDDOWN($I5237*L$2,)-IF(MOD($I5237*L$2,1)=0,1,0)+1</f>
        <v>3</v>
      </c>
      <c r="M5237" s="3">
        <f>IF(L5236=4,H5237,0)</f>
        <v>1.3114754098360376E-3</v>
      </c>
      <c r="N5237" s="2">
        <f>IF(L5236=1,H5237,0)</f>
        <v>0</v>
      </c>
      <c r="O5237" s="2">
        <f>IF(OR(L5236=1,L5236=4),H5237,0)</f>
        <v>1.3114754098360376E-3</v>
      </c>
      <c r="P5237" s="2">
        <f>IF(OR(L5236=1,L5236=2),H5237,0)</f>
        <v>0</v>
      </c>
      <c r="Q5237" s="2"/>
    </row>
    <row r="5238" spans="1:17" x14ac:dyDescent="0.3">
      <c r="A5238" s="1">
        <v>37970</v>
      </c>
      <c r="B5238">
        <v>15.8</v>
      </c>
      <c r="C5238">
        <v>15.8</v>
      </c>
      <c r="D5238">
        <v>14.68</v>
      </c>
      <c r="E5238">
        <v>14.73</v>
      </c>
      <c r="F5238">
        <v>14.73</v>
      </c>
      <c r="G5238">
        <v>10951600</v>
      </c>
      <c r="H5238" s="3">
        <f>(F5238-B5238)/B5238</f>
        <v>-6.7721518987341786E-2</v>
      </c>
      <c r="I5238" s="3">
        <f>_xlfn.RANK.AVG(H5238,$H$3:$H$10273,1)/10271</f>
        <v>1.7038263070781812E-2</v>
      </c>
      <c r="J5238">
        <f>ROUNDDOWN($I5238*J$2,)-IF(MOD($I5238*J$2,1)=0,1,0)+1</f>
        <v>1</v>
      </c>
      <c r="K5238">
        <f>ROUNDDOWN($I5238*K$2,)-IF(MOD($I5238*K$2,1)=0,1,0)+1</f>
        <v>1</v>
      </c>
      <c r="L5238">
        <f>ROUNDDOWN($I5238*L$2,)-IF(MOD($I5238*L$2,1)=0,1,0)+1</f>
        <v>1</v>
      </c>
      <c r="M5238" s="3">
        <f>IF(L5237=4,H5238,0)</f>
        <v>0</v>
      </c>
      <c r="N5238" s="2">
        <f>IF(L5237=1,H5238,0)</f>
        <v>0</v>
      </c>
      <c r="O5238" s="2">
        <f>IF(OR(L5237=1,L5237=4),H5238,0)</f>
        <v>0</v>
      </c>
      <c r="P5238" s="2">
        <f>IF(OR(L5237=1,L5237=2),H5238,0)</f>
        <v>0</v>
      </c>
      <c r="Q5238" s="2"/>
    </row>
    <row r="5239" spans="1:17" x14ac:dyDescent="0.3">
      <c r="A5239" s="1">
        <v>37971</v>
      </c>
      <c r="B5239">
        <v>14.75</v>
      </c>
      <c r="C5239">
        <v>14.86</v>
      </c>
      <c r="D5239">
        <v>14.05</v>
      </c>
      <c r="E5239">
        <v>14.36</v>
      </c>
      <c r="F5239">
        <v>14.36</v>
      </c>
      <c r="G5239">
        <v>15267600</v>
      </c>
      <c r="H5239" s="3">
        <f>(F5239-B5239)/B5239</f>
        <v>-2.6440677966101733E-2</v>
      </c>
      <c r="I5239" s="3">
        <f>_xlfn.RANK.AVG(H5239,$H$3:$H$10273,1)/10271</f>
        <v>0.16278843345341251</v>
      </c>
      <c r="J5239">
        <f>ROUNDDOWN($I5239*J$2,)-IF(MOD($I5239*J$2,1)=0,1,0)+1</f>
        <v>1</v>
      </c>
      <c r="K5239">
        <f>ROUNDDOWN($I5239*K$2,)-IF(MOD($I5239*K$2,1)=0,1,0)+1</f>
        <v>1</v>
      </c>
      <c r="L5239">
        <f>ROUNDDOWN($I5239*L$2,)-IF(MOD($I5239*L$2,1)=0,1,0)+1</f>
        <v>1</v>
      </c>
      <c r="M5239" s="3">
        <f>IF(L5238=4,H5239,0)</f>
        <v>0</v>
      </c>
      <c r="N5239" s="2">
        <f>IF(L5238=1,H5239,0)</f>
        <v>-2.6440677966101733E-2</v>
      </c>
      <c r="O5239" s="2">
        <f>IF(OR(L5238=1,L5238=4),H5239,0)</f>
        <v>-2.6440677966101733E-2</v>
      </c>
      <c r="P5239" s="2">
        <f>IF(OR(L5238=1,L5238=2),H5239,0)</f>
        <v>-2.6440677966101733E-2</v>
      </c>
      <c r="Q5239" s="2"/>
    </row>
    <row r="5240" spans="1:17" x14ac:dyDescent="0.3">
      <c r="A5240" s="1">
        <v>37972</v>
      </c>
      <c r="B5240">
        <v>14.36</v>
      </c>
      <c r="C5240">
        <v>14.36</v>
      </c>
      <c r="D5240">
        <v>13.8</v>
      </c>
      <c r="E5240">
        <v>13.99</v>
      </c>
      <c r="F5240">
        <v>13.99</v>
      </c>
      <c r="G5240">
        <v>20998300</v>
      </c>
      <c r="H5240" s="3">
        <f>(F5240-B5240)/B5240</f>
        <v>-2.5766016713091869E-2</v>
      </c>
      <c r="I5240" s="3">
        <f>_xlfn.RANK.AVG(H5240,$H$3:$H$10273,1)/10271</f>
        <v>0.16824067763606271</v>
      </c>
      <c r="J5240">
        <f>ROUNDDOWN($I5240*J$2,)-IF(MOD($I5240*J$2,1)=0,1,0)+1</f>
        <v>1</v>
      </c>
      <c r="K5240">
        <f>ROUNDDOWN($I5240*K$2,)-IF(MOD($I5240*K$2,1)=0,1,0)+1</f>
        <v>1</v>
      </c>
      <c r="L5240">
        <f>ROUNDDOWN($I5240*L$2,)-IF(MOD($I5240*L$2,1)=0,1,0)+1</f>
        <v>1</v>
      </c>
      <c r="M5240" s="3">
        <f>IF(L5239=4,H5240,0)</f>
        <v>0</v>
      </c>
      <c r="N5240" s="2">
        <f>IF(L5239=1,H5240,0)</f>
        <v>-2.5766016713091869E-2</v>
      </c>
      <c r="O5240" s="2">
        <f>IF(OR(L5239=1,L5239=4),H5240,0)</f>
        <v>-2.5766016713091869E-2</v>
      </c>
      <c r="P5240" s="2">
        <f>IF(OR(L5239=1,L5239=2),H5240,0)</f>
        <v>-2.5766016713091869E-2</v>
      </c>
      <c r="Q5240" s="2"/>
    </row>
    <row r="5241" spans="1:17" x14ac:dyDescent="0.3">
      <c r="A5241" s="1">
        <v>37973</v>
      </c>
      <c r="B5241">
        <v>14.13</v>
      </c>
      <c r="C5241">
        <v>14.68</v>
      </c>
      <c r="D5241">
        <v>14.11</v>
      </c>
      <c r="E5241">
        <v>14.56</v>
      </c>
      <c r="F5241">
        <v>14.56</v>
      </c>
      <c r="G5241">
        <v>21272900</v>
      </c>
      <c r="H5241" s="3">
        <f>(F5241-B5241)/B5241</f>
        <v>3.0431705590941237E-2</v>
      </c>
      <c r="I5241" s="3">
        <f>_xlfn.RANK.AVG(H5241,$H$3:$H$10273,1)/10271</f>
        <v>0.87060656216531984</v>
      </c>
      <c r="J5241">
        <f>ROUNDDOWN($I5241*J$2,)-IF(MOD($I5241*J$2,1)=0,1,0)+1</f>
        <v>2</v>
      </c>
      <c r="K5241">
        <f>ROUNDDOWN($I5241*K$2,)-IF(MOD($I5241*K$2,1)=0,1,0)+1</f>
        <v>3</v>
      </c>
      <c r="L5241">
        <f>ROUNDDOWN($I5241*L$2,)-IF(MOD($I5241*L$2,1)=0,1,0)+1</f>
        <v>4</v>
      </c>
      <c r="M5241" s="3">
        <f>IF(L5240=4,H5241,0)</f>
        <v>0</v>
      </c>
      <c r="N5241" s="2">
        <f>IF(L5240=1,H5241,0)</f>
        <v>3.0431705590941237E-2</v>
      </c>
      <c r="O5241" s="2">
        <f>IF(OR(L5240=1,L5240=4),H5241,0)</f>
        <v>3.0431705590941237E-2</v>
      </c>
      <c r="P5241" s="2">
        <f>IF(OR(L5240=1,L5240=2),H5241,0)</f>
        <v>3.0431705590941237E-2</v>
      </c>
      <c r="Q5241" s="2"/>
    </row>
    <row r="5242" spans="1:17" x14ac:dyDescent="0.3">
      <c r="A5242" s="1">
        <v>37974</v>
      </c>
      <c r="B5242">
        <v>14.6</v>
      </c>
      <c r="C5242">
        <v>14.86</v>
      </c>
      <c r="D5242">
        <v>14.19</v>
      </c>
      <c r="E5242">
        <v>14.26</v>
      </c>
      <c r="F5242">
        <v>14.26</v>
      </c>
      <c r="G5242">
        <v>13115700</v>
      </c>
      <c r="H5242" s="3">
        <f>(F5242-B5242)/B5242</f>
        <v>-2.3287671232876703E-2</v>
      </c>
      <c r="I5242" s="3">
        <f>_xlfn.RANK.AVG(H5242,$H$3:$H$10273,1)/10271</f>
        <v>0.1909259078960179</v>
      </c>
      <c r="J5242">
        <f>ROUNDDOWN($I5242*J$2,)-IF(MOD($I5242*J$2,1)=0,1,0)+1</f>
        <v>1</v>
      </c>
      <c r="K5242">
        <f>ROUNDDOWN($I5242*K$2,)-IF(MOD($I5242*K$2,1)=0,1,0)+1</f>
        <v>1</v>
      </c>
      <c r="L5242">
        <f>ROUNDDOWN($I5242*L$2,)-IF(MOD($I5242*L$2,1)=0,1,0)+1</f>
        <v>1</v>
      </c>
      <c r="M5242" s="3">
        <f>IF(L5241=4,H5242,0)</f>
        <v>-2.3287671232876703E-2</v>
      </c>
      <c r="N5242" s="2">
        <f>IF(L5241=1,H5242,0)</f>
        <v>0</v>
      </c>
      <c r="O5242" s="2">
        <f>IF(OR(L5241=1,L5241=4),H5242,0)</f>
        <v>-2.3287671232876703E-2</v>
      </c>
      <c r="P5242" s="2">
        <f>IF(OR(L5241=1,L5241=2),H5242,0)</f>
        <v>0</v>
      </c>
      <c r="Q5242" s="2"/>
    </row>
    <row r="5243" spans="1:17" x14ac:dyDescent="0.3">
      <c r="A5243" s="1">
        <v>37977</v>
      </c>
      <c r="B5243">
        <v>14.16</v>
      </c>
      <c r="C5243">
        <v>14.38</v>
      </c>
      <c r="D5243">
        <v>14.08</v>
      </c>
      <c r="E5243">
        <v>14.23</v>
      </c>
      <c r="F5243">
        <v>14.23</v>
      </c>
      <c r="G5243">
        <v>7244300</v>
      </c>
      <c r="H5243" s="3">
        <f>(F5243-B5243)/B5243</f>
        <v>4.9435028248587774E-3</v>
      </c>
      <c r="I5243" s="3">
        <f>_xlfn.RANK.AVG(H5243,$H$3:$H$10273,1)/10271</f>
        <v>0.60451757375133874</v>
      </c>
      <c r="J5243">
        <f>ROUNDDOWN($I5243*J$2,)-IF(MOD($I5243*J$2,1)=0,1,0)+1</f>
        <v>2</v>
      </c>
      <c r="K5243">
        <f>ROUNDDOWN($I5243*K$2,)-IF(MOD($I5243*K$2,1)=0,1,0)+1</f>
        <v>2</v>
      </c>
      <c r="L5243">
        <f>ROUNDDOWN($I5243*L$2,)-IF(MOD($I5243*L$2,1)=0,1,0)+1</f>
        <v>3</v>
      </c>
      <c r="M5243" s="3">
        <f>IF(L5242=4,H5243,0)</f>
        <v>0</v>
      </c>
      <c r="N5243" s="2">
        <f>IF(L5242=1,H5243,0)</f>
        <v>4.9435028248587774E-3</v>
      </c>
      <c r="O5243" s="2">
        <f>IF(OR(L5242=1,L5242=4),H5243,0)</f>
        <v>4.9435028248587774E-3</v>
      </c>
      <c r="P5243" s="2">
        <f>IF(OR(L5242=1,L5242=2),H5243,0)</f>
        <v>4.9435028248587774E-3</v>
      </c>
      <c r="Q5243" s="2"/>
    </row>
    <row r="5244" spans="1:17" x14ac:dyDescent="0.3">
      <c r="A5244" s="1">
        <v>37978</v>
      </c>
      <c r="B5244">
        <v>14.27</v>
      </c>
      <c r="C5244">
        <v>14.67</v>
      </c>
      <c r="D5244">
        <v>14.23</v>
      </c>
      <c r="E5244">
        <v>14.67</v>
      </c>
      <c r="F5244">
        <v>14.67</v>
      </c>
      <c r="G5244">
        <v>7530100</v>
      </c>
      <c r="H5244" s="3">
        <f>(F5244-B5244)/B5244</f>
        <v>2.8030833917309067E-2</v>
      </c>
      <c r="I5244" s="3">
        <f>_xlfn.RANK.AVG(H5244,$H$3:$H$10273,1)/10271</f>
        <v>0.85561289066303181</v>
      </c>
      <c r="J5244">
        <f>ROUNDDOWN($I5244*J$2,)-IF(MOD($I5244*J$2,1)=0,1,0)+1</f>
        <v>2</v>
      </c>
      <c r="K5244">
        <f>ROUNDDOWN($I5244*K$2,)-IF(MOD($I5244*K$2,1)=0,1,0)+1</f>
        <v>3</v>
      </c>
      <c r="L5244">
        <f>ROUNDDOWN($I5244*L$2,)-IF(MOD($I5244*L$2,1)=0,1,0)+1</f>
        <v>4</v>
      </c>
      <c r="M5244" s="3">
        <f>IF(L5243=4,H5244,0)</f>
        <v>0</v>
      </c>
      <c r="N5244" s="2">
        <f>IF(L5243=1,H5244,0)</f>
        <v>0</v>
      </c>
      <c r="O5244" s="2">
        <f>IF(OR(L5243=1,L5243=4),H5244,0)</f>
        <v>0</v>
      </c>
      <c r="P5244" s="2">
        <f>IF(OR(L5243=1,L5243=2),H5244,0)</f>
        <v>0</v>
      </c>
      <c r="Q5244" s="2"/>
    </row>
    <row r="5245" spans="1:17" x14ac:dyDescent="0.3">
      <c r="A5245" s="1">
        <v>37979</v>
      </c>
      <c r="B5245">
        <v>14.67</v>
      </c>
      <c r="C5245">
        <v>14.79</v>
      </c>
      <c r="D5245">
        <v>14.46</v>
      </c>
      <c r="E5245">
        <v>14.51</v>
      </c>
      <c r="F5245">
        <v>14.51</v>
      </c>
      <c r="G5245">
        <v>3879900</v>
      </c>
      <c r="H5245" s="3">
        <f>(F5245-B5245)/B5245</f>
        <v>-1.0906612133606008E-2</v>
      </c>
      <c r="I5245" s="3">
        <f>_xlfn.RANK.AVG(H5245,$H$3:$H$10273,1)/10271</f>
        <v>0.35498004089183138</v>
      </c>
      <c r="J5245">
        <f>ROUNDDOWN($I5245*J$2,)-IF(MOD($I5245*J$2,1)=0,1,0)+1</f>
        <v>1</v>
      </c>
      <c r="K5245">
        <f>ROUNDDOWN($I5245*K$2,)-IF(MOD($I5245*K$2,1)=0,1,0)+1</f>
        <v>2</v>
      </c>
      <c r="L5245">
        <f>ROUNDDOWN($I5245*L$2,)-IF(MOD($I5245*L$2,1)=0,1,0)+1</f>
        <v>2</v>
      </c>
      <c r="M5245" s="3">
        <f>IF(L5244=4,H5245,0)</f>
        <v>-1.0906612133606008E-2</v>
      </c>
      <c r="N5245" s="2">
        <f>IF(L5244=1,H5245,0)</f>
        <v>0</v>
      </c>
      <c r="O5245" s="2">
        <f>IF(OR(L5244=1,L5244=4),H5245,0)</f>
        <v>-1.0906612133606008E-2</v>
      </c>
      <c r="P5245" s="2">
        <f>IF(OR(L5244=1,L5244=2),H5245,0)</f>
        <v>0</v>
      </c>
      <c r="Q5245" s="2"/>
    </row>
    <row r="5246" spans="1:17" x14ac:dyDescent="0.3">
      <c r="A5246" s="1">
        <v>37981</v>
      </c>
      <c r="B5246">
        <v>14.54</v>
      </c>
      <c r="C5246">
        <v>14.75</v>
      </c>
      <c r="D5246">
        <v>14.54</v>
      </c>
      <c r="E5246">
        <v>14.7</v>
      </c>
      <c r="F5246">
        <v>14.7</v>
      </c>
      <c r="G5246">
        <v>1825600</v>
      </c>
      <c r="H5246" s="3">
        <f>(F5246-B5246)/B5246</f>
        <v>1.1004126547455306E-2</v>
      </c>
      <c r="I5246" s="3">
        <f>_xlfn.RANK.AVG(H5246,$H$3:$H$10273,1)/10271</f>
        <v>0.68698276701392269</v>
      </c>
      <c r="J5246">
        <f>ROUNDDOWN($I5246*J$2,)-IF(MOD($I5246*J$2,1)=0,1,0)+1</f>
        <v>2</v>
      </c>
      <c r="K5246">
        <f>ROUNDDOWN($I5246*K$2,)-IF(MOD($I5246*K$2,1)=0,1,0)+1</f>
        <v>3</v>
      </c>
      <c r="L5246">
        <f>ROUNDDOWN($I5246*L$2,)-IF(MOD($I5246*L$2,1)=0,1,0)+1</f>
        <v>3</v>
      </c>
      <c r="M5246" s="3">
        <f>IF(L5245=4,H5246,0)</f>
        <v>0</v>
      </c>
      <c r="N5246" s="2">
        <f>IF(L5245=1,H5246,0)</f>
        <v>0</v>
      </c>
      <c r="O5246" s="2">
        <f>IF(OR(L5245=1,L5245=4),H5246,0)</f>
        <v>0</v>
      </c>
      <c r="P5246" s="2">
        <f>IF(OR(L5245=1,L5245=2),H5246,0)</f>
        <v>1.1004126547455306E-2</v>
      </c>
      <c r="Q5246" s="2"/>
    </row>
    <row r="5247" spans="1:17" x14ac:dyDescent="0.3">
      <c r="A5247" s="1">
        <v>37984</v>
      </c>
      <c r="B5247">
        <v>14.95</v>
      </c>
      <c r="C5247">
        <v>15.33</v>
      </c>
      <c r="D5247">
        <v>14.9</v>
      </c>
      <c r="E5247">
        <v>15.28</v>
      </c>
      <c r="F5247">
        <v>15.28</v>
      </c>
      <c r="G5247">
        <v>9114500</v>
      </c>
      <c r="H5247" s="3">
        <f>(F5247-B5247)/B5247</f>
        <v>2.2073578595317733E-2</v>
      </c>
      <c r="I5247" s="3">
        <f>_xlfn.RANK.AVG(H5247,$H$3:$H$10273,1)/10271</f>
        <v>0.81170285269204556</v>
      </c>
      <c r="J5247">
        <f>ROUNDDOWN($I5247*J$2,)-IF(MOD($I5247*J$2,1)=0,1,0)+1</f>
        <v>2</v>
      </c>
      <c r="K5247">
        <f>ROUNDDOWN($I5247*K$2,)-IF(MOD($I5247*K$2,1)=0,1,0)+1</f>
        <v>3</v>
      </c>
      <c r="L5247">
        <f>ROUNDDOWN($I5247*L$2,)-IF(MOD($I5247*L$2,1)=0,1,0)+1</f>
        <v>4</v>
      </c>
      <c r="M5247" s="3">
        <f>IF(L5246=4,H5247,0)</f>
        <v>0</v>
      </c>
      <c r="N5247" s="2">
        <f>IF(L5246=1,H5247,0)</f>
        <v>0</v>
      </c>
      <c r="O5247" s="2">
        <f>IF(OR(L5246=1,L5246=4),H5247,0)</f>
        <v>0</v>
      </c>
      <c r="P5247" s="2">
        <f>IF(OR(L5246=1,L5246=2),H5247,0)</f>
        <v>0</v>
      </c>
      <c r="Q5247" s="2"/>
    </row>
    <row r="5248" spans="1:17" x14ac:dyDescent="0.3">
      <c r="A5248" s="1">
        <v>37985</v>
      </c>
      <c r="B5248">
        <v>15.33</v>
      </c>
      <c r="C5248">
        <v>15.47</v>
      </c>
      <c r="D5248">
        <v>14.12</v>
      </c>
      <c r="E5248">
        <v>15.11</v>
      </c>
      <c r="F5248">
        <v>15.11</v>
      </c>
      <c r="G5248">
        <v>8322600</v>
      </c>
      <c r="H5248" s="3">
        <f>(F5248-B5248)/B5248</f>
        <v>-1.4350945857795214E-2</v>
      </c>
      <c r="I5248" s="3">
        <f>_xlfn.RANK.AVG(H5248,$H$3:$H$10273,1)/10271</f>
        <v>0.29422646285658649</v>
      </c>
      <c r="J5248">
        <f>ROUNDDOWN($I5248*J$2,)-IF(MOD($I5248*J$2,1)=0,1,0)+1</f>
        <v>1</v>
      </c>
      <c r="K5248">
        <f>ROUNDDOWN($I5248*K$2,)-IF(MOD($I5248*K$2,1)=0,1,0)+1</f>
        <v>1</v>
      </c>
      <c r="L5248">
        <f>ROUNDDOWN($I5248*L$2,)-IF(MOD($I5248*L$2,1)=0,1,0)+1</f>
        <v>2</v>
      </c>
      <c r="M5248" s="3">
        <f>IF(L5247=4,H5248,0)</f>
        <v>-1.4350945857795214E-2</v>
      </c>
      <c r="N5248" s="2">
        <f>IF(L5247=1,H5248,0)</f>
        <v>0</v>
      </c>
      <c r="O5248" s="2">
        <f>IF(OR(L5247=1,L5247=4),H5248,0)</f>
        <v>-1.4350945857795214E-2</v>
      </c>
      <c r="P5248" s="2">
        <f>IF(OR(L5247=1,L5247=2),H5248,0)</f>
        <v>0</v>
      </c>
      <c r="Q5248" s="2"/>
    </row>
    <row r="5249" spans="1:17" x14ac:dyDescent="0.3">
      <c r="A5249" s="1">
        <v>37986</v>
      </c>
      <c r="B5249">
        <v>15.2</v>
      </c>
      <c r="C5249">
        <v>15.2</v>
      </c>
      <c r="D5249">
        <v>14.81</v>
      </c>
      <c r="E5249">
        <v>14.9</v>
      </c>
      <c r="F5249">
        <v>14.9</v>
      </c>
      <c r="G5249">
        <v>7395900</v>
      </c>
      <c r="H5249" s="3">
        <f>(F5249-B5249)/B5249</f>
        <v>-1.9736842105263087E-2</v>
      </c>
      <c r="I5249" s="3">
        <f>_xlfn.RANK.AVG(H5249,$H$3:$H$10273,1)/10271</f>
        <v>0.23025995521370851</v>
      </c>
      <c r="J5249">
        <f>ROUNDDOWN($I5249*J$2,)-IF(MOD($I5249*J$2,1)=0,1,0)+1</f>
        <v>1</v>
      </c>
      <c r="K5249">
        <f>ROUNDDOWN($I5249*K$2,)-IF(MOD($I5249*K$2,1)=0,1,0)+1</f>
        <v>1</v>
      </c>
      <c r="L5249">
        <f>ROUNDDOWN($I5249*L$2,)-IF(MOD($I5249*L$2,1)=0,1,0)+1</f>
        <v>1</v>
      </c>
      <c r="M5249" s="3">
        <f>IF(L5248=4,H5249,0)</f>
        <v>0</v>
      </c>
      <c r="N5249" s="2">
        <f>IF(L5248=1,H5249,0)</f>
        <v>0</v>
      </c>
      <c r="O5249" s="2">
        <f>IF(OR(L5248=1,L5248=4),H5249,0)</f>
        <v>0</v>
      </c>
      <c r="P5249" s="2">
        <f>IF(OR(L5248=1,L5248=2),H5249,0)</f>
        <v>-1.9736842105263087E-2</v>
      </c>
      <c r="Q5249" s="2"/>
    </row>
    <row r="5250" spans="1:17" x14ac:dyDescent="0.3">
      <c r="A5250" s="1">
        <v>37988</v>
      </c>
      <c r="B5250">
        <v>15.1</v>
      </c>
      <c r="C5250">
        <v>15.11</v>
      </c>
      <c r="D5250">
        <v>14.77</v>
      </c>
      <c r="E5250">
        <v>14.86</v>
      </c>
      <c r="F5250">
        <v>14.86</v>
      </c>
      <c r="G5250">
        <v>8220700</v>
      </c>
      <c r="H5250" s="3">
        <f>(F5250-B5250)/B5250</f>
        <v>-1.5894039735099352E-2</v>
      </c>
      <c r="I5250" s="3">
        <f>_xlfn.RANK.AVG(H5250,$H$3:$H$10273,1)/10271</f>
        <v>0.27426735468795638</v>
      </c>
      <c r="J5250">
        <f>ROUNDDOWN($I5250*J$2,)-IF(MOD($I5250*J$2,1)=0,1,0)+1</f>
        <v>1</v>
      </c>
      <c r="K5250">
        <f>ROUNDDOWN($I5250*K$2,)-IF(MOD($I5250*K$2,1)=0,1,0)+1</f>
        <v>1</v>
      </c>
      <c r="L5250">
        <f>ROUNDDOWN($I5250*L$2,)-IF(MOD($I5250*L$2,1)=0,1,0)+1</f>
        <v>2</v>
      </c>
      <c r="M5250" s="3">
        <f>IF(L5249=4,H5250,0)</f>
        <v>0</v>
      </c>
      <c r="N5250" s="2">
        <f>IF(L5249=1,H5250,0)</f>
        <v>-1.5894039735099352E-2</v>
      </c>
      <c r="O5250" s="2">
        <f>IF(OR(L5249=1,L5249=4),H5250,0)</f>
        <v>-1.5894039735099352E-2</v>
      </c>
      <c r="P5250" s="2">
        <f>IF(OR(L5249=1,L5249=2),H5250,0)</f>
        <v>-1.5894039735099352E-2</v>
      </c>
      <c r="Q5250" s="2"/>
    </row>
    <row r="5251" spans="1:17" x14ac:dyDescent="0.3">
      <c r="A5251" s="1">
        <v>37991</v>
      </c>
      <c r="B5251">
        <v>15.05</v>
      </c>
      <c r="C5251">
        <v>15.27</v>
      </c>
      <c r="D5251">
        <v>15.01</v>
      </c>
      <c r="E5251">
        <v>15.2</v>
      </c>
      <c r="F5251">
        <v>15.2</v>
      </c>
      <c r="G5251">
        <v>9156000</v>
      </c>
      <c r="H5251" s="3">
        <f>(F5251-B5251)/B5251</f>
        <v>9.9667774086377794E-3</v>
      </c>
      <c r="I5251" s="3">
        <f>_xlfn.RANK.AVG(H5251,$H$3:$H$10273,1)/10271</f>
        <v>0.67354687956382042</v>
      </c>
      <c r="J5251">
        <f>ROUNDDOWN($I5251*J$2,)-IF(MOD($I5251*J$2,1)=0,1,0)+1</f>
        <v>2</v>
      </c>
      <c r="K5251">
        <f>ROUNDDOWN($I5251*K$2,)-IF(MOD($I5251*K$2,1)=0,1,0)+1</f>
        <v>3</v>
      </c>
      <c r="L5251">
        <f>ROUNDDOWN($I5251*L$2,)-IF(MOD($I5251*L$2,1)=0,1,0)+1</f>
        <v>3</v>
      </c>
      <c r="M5251" s="3">
        <f>IF(L5250=4,H5251,0)</f>
        <v>0</v>
      </c>
      <c r="N5251" s="2">
        <f>IF(L5250=1,H5251,0)</f>
        <v>0</v>
      </c>
      <c r="O5251" s="2">
        <f>IF(OR(L5250=1,L5250=4),H5251,0)</f>
        <v>0</v>
      </c>
      <c r="P5251" s="2">
        <f>IF(OR(L5250=1,L5250=2),H5251,0)</f>
        <v>9.9667774086377794E-3</v>
      </c>
      <c r="Q5251" s="2"/>
    </row>
    <row r="5252" spans="1:17" x14ac:dyDescent="0.3">
      <c r="A5252" s="1">
        <v>37992</v>
      </c>
      <c r="B5252">
        <v>15.21</v>
      </c>
      <c r="C5252">
        <v>15.82</v>
      </c>
      <c r="D5252">
        <v>15.05</v>
      </c>
      <c r="E5252">
        <v>15.61</v>
      </c>
      <c r="F5252">
        <v>15.61</v>
      </c>
      <c r="G5252">
        <v>14592200</v>
      </c>
      <c r="H5252" s="3">
        <f>(F5252-B5252)/B5252</f>
        <v>2.629848783694928E-2</v>
      </c>
      <c r="I5252" s="3">
        <f>_xlfn.RANK.AVG(H5252,$H$3:$H$10273,1)/10271</f>
        <v>0.84422159478142345</v>
      </c>
      <c r="J5252">
        <f>ROUNDDOWN($I5252*J$2,)-IF(MOD($I5252*J$2,1)=0,1,0)+1</f>
        <v>2</v>
      </c>
      <c r="K5252">
        <f>ROUNDDOWN($I5252*K$2,)-IF(MOD($I5252*K$2,1)=0,1,0)+1</f>
        <v>3</v>
      </c>
      <c r="L5252">
        <f>ROUNDDOWN($I5252*L$2,)-IF(MOD($I5252*L$2,1)=0,1,0)+1</f>
        <v>4</v>
      </c>
      <c r="M5252" s="3">
        <f>IF(L5251=4,H5252,0)</f>
        <v>0</v>
      </c>
      <c r="N5252" s="2">
        <f>IF(L5251=1,H5252,0)</f>
        <v>0</v>
      </c>
      <c r="O5252" s="2">
        <f>IF(OR(L5251=1,L5251=4),H5252,0)</f>
        <v>0</v>
      </c>
      <c r="P5252" s="2">
        <f>IF(OR(L5251=1,L5251=2),H5252,0)</f>
        <v>0</v>
      </c>
      <c r="Q5252" s="2"/>
    </row>
    <row r="5253" spans="1:17" x14ac:dyDescent="0.3">
      <c r="A5253" s="1">
        <v>37993</v>
      </c>
      <c r="B5253">
        <v>15.78</v>
      </c>
      <c r="C5253">
        <v>15.99</v>
      </c>
      <c r="D5253">
        <v>15.49</v>
      </c>
      <c r="E5253">
        <v>15.66</v>
      </c>
      <c r="F5253">
        <v>15.66</v>
      </c>
      <c r="G5253">
        <v>15329300</v>
      </c>
      <c r="H5253" s="3">
        <f>(F5253-B5253)/B5253</f>
        <v>-7.6045627376425361E-3</v>
      </c>
      <c r="I5253" s="3">
        <f>_xlfn.RANK.AVG(H5253,$H$3:$H$10273,1)/10271</f>
        <v>0.40249245448349724</v>
      </c>
      <c r="J5253">
        <f>ROUNDDOWN($I5253*J$2,)-IF(MOD($I5253*J$2,1)=0,1,0)+1</f>
        <v>1</v>
      </c>
      <c r="K5253">
        <f>ROUNDDOWN($I5253*K$2,)-IF(MOD($I5253*K$2,1)=0,1,0)+1</f>
        <v>2</v>
      </c>
      <c r="L5253">
        <f>ROUNDDOWN($I5253*L$2,)-IF(MOD($I5253*L$2,1)=0,1,0)+1</f>
        <v>2</v>
      </c>
      <c r="M5253" s="3">
        <f>IF(L5252=4,H5253,0)</f>
        <v>-7.6045627376425361E-3</v>
      </c>
      <c r="N5253" s="2">
        <f>IF(L5252=1,H5253,0)</f>
        <v>0</v>
      </c>
      <c r="O5253" s="2">
        <f>IF(OR(L5252=1,L5252=4),H5253,0)</f>
        <v>-7.6045627376425361E-3</v>
      </c>
      <c r="P5253" s="2">
        <f>IF(OR(L5252=1,L5252=2),H5253,0)</f>
        <v>0</v>
      </c>
      <c r="Q5253" s="2"/>
    </row>
    <row r="5254" spans="1:17" x14ac:dyDescent="0.3">
      <c r="A5254" s="1">
        <v>37994</v>
      </c>
      <c r="B5254">
        <v>15.95</v>
      </c>
      <c r="C5254">
        <v>16</v>
      </c>
      <c r="D5254">
        <v>15.59</v>
      </c>
      <c r="E5254">
        <v>15.93</v>
      </c>
      <c r="F5254">
        <v>15.93</v>
      </c>
      <c r="G5254">
        <v>11764600</v>
      </c>
      <c r="H5254" s="3">
        <f>(F5254-B5254)/B5254</f>
        <v>-1.2539184952977791E-3</v>
      </c>
      <c r="I5254" s="3">
        <f>_xlfn.RANK.AVG(H5254,$H$3:$H$10273,1)/10271</f>
        <v>0.48865738487002242</v>
      </c>
      <c r="J5254">
        <f>ROUNDDOWN($I5254*J$2,)-IF(MOD($I5254*J$2,1)=0,1,0)+1</f>
        <v>1</v>
      </c>
      <c r="K5254">
        <f>ROUNDDOWN($I5254*K$2,)-IF(MOD($I5254*K$2,1)=0,1,0)+1</f>
        <v>2</v>
      </c>
      <c r="L5254">
        <f>ROUNDDOWN($I5254*L$2,)-IF(MOD($I5254*L$2,1)=0,1,0)+1</f>
        <v>2</v>
      </c>
      <c r="M5254" s="3">
        <f>IF(L5253=4,H5254,0)</f>
        <v>0</v>
      </c>
      <c r="N5254" s="2">
        <f>IF(L5253=1,H5254,0)</f>
        <v>0</v>
      </c>
      <c r="O5254" s="2">
        <f>IF(OR(L5253=1,L5253=4),H5254,0)</f>
        <v>0</v>
      </c>
      <c r="P5254" s="2">
        <f>IF(OR(L5253=1,L5253=2),H5254,0)</f>
        <v>-1.2539184952977791E-3</v>
      </c>
      <c r="Q5254" s="2"/>
    </row>
    <row r="5255" spans="1:17" x14ac:dyDescent="0.3">
      <c r="A5255" s="1">
        <v>37995</v>
      </c>
      <c r="B5255">
        <v>15.74</v>
      </c>
      <c r="C5255">
        <v>15.8</v>
      </c>
      <c r="D5255">
        <v>15.4</v>
      </c>
      <c r="E5255">
        <v>15.54</v>
      </c>
      <c r="F5255">
        <v>15.54</v>
      </c>
      <c r="G5255">
        <v>14421800</v>
      </c>
      <c r="H5255" s="3">
        <f>(F5255-B5255)/B5255</f>
        <v>-1.2706480304955595E-2</v>
      </c>
      <c r="I5255" s="3">
        <f>_xlfn.RANK.AVG(H5255,$H$3:$H$10273,1)/10271</f>
        <v>0.32450589037094735</v>
      </c>
      <c r="J5255">
        <f>ROUNDDOWN($I5255*J$2,)-IF(MOD($I5255*J$2,1)=0,1,0)+1</f>
        <v>1</v>
      </c>
      <c r="K5255">
        <f>ROUNDDOWN($I5255*K$2,)-IF(MOD($I5255*K$2,1)=0,1,0)+1</f>
        <v>1</v>
      </c>
      <c r="L5255">
        <f>ROUNDDOWN($I5255*L$2,)-IF(MOD($I5255*L$2,1)=0,1,0)+1</f>
        <v>2</v>
      </c>
      <c r="M5255" s="3">
        <f>IF(L5254=4,H5255,0)</f>
        <v>0</v>
      </c>
      <c r="N5255" s="2">
        <f>IF(L5254=1,H5255,0)</f>
        <v>0</v>
      </c>
      <c r="O5255" s="2">
        <f>IF(OR(L5254=1,L5254=4),H5255,0)</f>
        <v>0</v>
      </c>
      <c r="P5255" s="2">
        <f>IF(OR(L5254=1,L5254=2),H5255,0)</f>
        <v>-1.2706480304955595E-2</v>
      </c>
      <c r="Q5255" s="2"/>
    </row>
    <row r="5256" spans="1:17" x14ac:dyDescent="0.3">
      <c r="A5256" s="1">
        <v>37998</v>
      </c>
      <c r="B5256">
        <v>15.7</v>
      </c>
      <c r="C5256">
        <v>15.77</v>
      </c>
      <c r="D5256">
        <v>15.44</v>
      </c>
      <c r="E5256">
        <v>15.77</v>
      </c>
      <c r="F5256">
        <v>15.77</v>
      </c>
      <c r="G5256">
        <v>8306700</v>
      </c>
      <c r="H5256" s="3">
        <f>(F5256-B5256)/B5256</f>
        <v>4.4585987261146678E-3</v>
      </c>
      <c r="I5256" s="3">
        <f>_xlfn.RANK.AVG(H5256,$H$3:$H$10273,1)/10271</f>
        <v>0.59877324505890372</v>
      </c>
      <c r="J5256">
        <f>ROUNDDOWN($I5256*J$2,)-IF(MOD($I5256*J$2,1)=0,1,0)+1</f>
        <v>2</v>
      </c>
      <c r="K5256">
        <f>ROUNDDOWN($I5256*K$2,)-IF(MOD($I5256*K$2,1)=0,1,0)+1</f>
        <v>2</v>
      </c>
      <c r="L5256">
        <f>ROUNDDOWN($I5256*L$2,)-IF(MOD($I5256*L$2,1)=0,1,0)+1</f>
        <v>3</v>
      </c>
      <c r="M5256" s="3">
        <f>IF(L5255=4,H5256,0)</f>
        <v>0</v>
      </c>
      <c r="N5256" s="2">
        <f>IF(L5255=1,H5256,0)</f>
        <v>0</v>
      </c>
      <c r="O5256" s="2">
        <f>IF(OR(L5255=1,L5255=4),H5256,0)</f>
        <v>0</v>
      </c>
      <c r="P5256" s="2">
        <f>IF(OR(L5255=1,L5255=2),H5256,0)</f>
        <v>4.4585987261146678E-3</v>
      </c>
      <c r="Q5256" s="2"/>
    </row>
    <row r="5257" spans="1:17" x14ac:dyDescent="0.3">
      <c r="A5257" s="1">
        <v>37999</v>
      </c>
      <c r="B5257">
        <v>15.84</v>
      </c>
      <c r="C5257">
        <v>15.85</v>
      </c>
      <c r="D5257">
        <v>15.14</v>
      </c>
      <c r="E5257">
        <v>15.19</v>
      </c>
      <c r="F5257">
        <v>15.19</v>
      </c>
      <c r="G5257">
        <v>12812000</v>
      </c>
      <c r="H5257" s="3">
        <f>(F5257-B5257)/B5257</f>
        <v>-4.1035353535353557E-2</v>
      </c>
      <c r="I5257" s="3">
        <f>_xlfn.RANK.AVG(H5257,$H$3:$H$10273,1)/10271</f>
        <v>7.3702657969039048E-2</v>
      </c>
      <c r="J5257">
        <f>ROUNDDOWN($I5257*J$2,)-IF(MOD($I5257*J$2,1)=0,1,0)+1</f>
        <v>1</v>
      </c>
      <c r="K5257">
        <f>ROUNDDOWN($I5257*K$2,)-IF(MOD($I5257*K$2,1)=0,1,0)+1</f>
        <v>1</v>
      </c>
      <c r="L5257">
        <f>ROUNDDOWN($I5257*L$2,)-IF(MOD($I5257*L$2,1)=0,1,0)+1</f>
        <v>1</v>
      </c>
      <c r="M5257" s="3">
        <f>IF(L5256=4,H5257,0)</f>
        <v>0</v>
      </c>
      <c r="N5257" s="2">
        <f>IF(L5256=1,H5257,0)</f>
        <v>0</v>
      </c>
      <c r="O5257" s="2">
        <f>IF(OR(L5256=1,L5256=4),H5257,0)</f>
        <v>0</v>
      </c>
      <c r="P5257" s="2">
        <f>IF(OR(L5256=1,L5256=2),H5257,0)</f>
        <v>0</v>
      </c>
      <c r="Q5257" s="2"/>
    </row>
    <row r="5258" spans="1:17" x14ac:dyDescent="0.3">
      <c r="A5258" s="1">
        <v>38000</v>
      </c>
      <c r="B5258">
        <v>15.35</v>
      </c>
      <c r="C5258">
        <v>15.37</v>
      </c>
      <c r="D5258">
        <v>15.11</v>
      </c>
      <c r="E5258">
        <v>15.2</v>
      </c>
      <c r="F5258">
        <v>15.2</v>
      </c>
      <c r="G5258">
        <v>13103400</v>
      </c>
      <c r="H5258" s="3">
        <f>(F5258-B5258)/B5258</f>
        <v>-9.7719869706840625E-3</v>
      </c>
      <c r="I5258" s="3">
        <f>_xlfn.RANK.AVG(H5258,$H$3:$H$10273,1)/10271</f>
        <v>0.37114205043325871</v>
      </c>
      <c r="J5258">
        <f>ROUNDDOWN($I5258*J$2,)-IF(MOD($I5258*J$2,1)=0,1,0)+1</f>
        <v>1</v>
      </c>
      <c r="K5258">
        <f>ROUNDDOWN($I5258*K$2,)-IF(MOD($I5258*K$2,1)=0,1,0)+1</f>
        <v>2</v>
      </c>
      <c r="L5258">
        <f>ROUNDDOWN($I5258*L$2,)-IF(MOD($I5258*L$2,1)=0,1,0)+1</f>
        <v>2</v>
      </c>
      <c r="M5258" s="3">
        <f>IF(L5257=4,H5258,0)</f>
        <v>0</v>
      </c>
      <c r="N5258" s="2">
        <f>IF(L5257=1,H5258,0)</f>
        <v>-9.7719869706840625E-3</v>
      </c>
      <c r="O5258" s="2">
        <f>IF(OR(L5257=1,L5257=4),H5258,0)</f>
        <v>-9.7719869706840625E-3</v>
      </c>
      <c r="P5258" s="2">
        <f>IF(OR(L5257=1,L5257=2),H5258,0)</f>
        <v>-9.7719869706840625E-3</v>
      </c>
      <c r="Q5258" s="2"/>
    </row>
    <row r="5259" spans="1:17" x14ac:dyDescent="0.3">
      <c r="A5259" s="1">
        <v>38001</v>
      </c>
      <c r="B5259">
        <v>15.25</v>
      </c>
      <c r="C5259">
        <v>15.92</v>
      </c>
      <c r="D5259">
        <v>15.14</v>
      </c>
      <c r="E5259">
        <v>15.9</v>
      </c>
      <c r="F5259">
        <v>15.9</v>
      </c>
      <c r="G5259">
        <v>15471500</v>
      </c>
      <c r="H5259" s="3">
        <f>(F5259-B5259)/B5259</f>
        <v>4.2622950819672156E-2</v>
      </c>
      <c r="I5259" s="3">
        <f>_xlfn.RANK.AVG(H5259,$H$3:$H$10273,1)/10271</f>
        <v>0.92736831856683866</v>
      </c>
      <c r="J5259">
        <f>ROUNDDOWN($I5259*J$2,)-IF(MOD($I5259*J$2,1)=0,1,0)+1</f>
        <v>2</v>
      </c>
      <c r="K5259">
        <f>ROUNDDOWN($I5259*K$2,)-IF(MOD($I5259*K$2,1)=0,1,0)+1</f>
        <v>3</v>
      </c>
      <c r="L5259">
        <f>ROUNDDOWN($I5259*L$2,)-IF(MOD($I5259*L$2,1)=0,1,0)+1</f>
        <v>4</v>
      </c>
      <c r="M5259" s="3">
        <f>IF(L5258=4,H5259,0)</f>
        <v>0</v>
      </c>
      <c r="N5259" s="2">
        <f>IF(L5258=1,H5259,0)</f>
        <v>0</v>
      </c>
      <c r="O5259" s="2">
        <f>IF(OR(L5258=1,L5258=4),H5259,0)</f>
        <v>0</v>
      </c>
      <c r="P5259" s="2">
        <f>IF(OR(L5258=1,L5258=2),H5259,0)</f>
        <v>4.2622950819672156E-2</v>
      </c>
      <c r="Q5259" s="2"/>
    </row>
    <row r="5260" spans="1:17" x14ac:dyDescent="0.3">
      <c r="A5260" s="1">
        <v>38002</v>
      </c>
      <c r="B5260">
        <v>16.010000000000002</v>
      </c>
      <c r="C5260">
        <v>17.079999999999998</v>
      </c>
      <c r="D5260">
        <v>15.9</v>
      </c>
      <c r="E5260">
        <v>16.760000000000002</v>
      </c>
      <c r="F5260">
        <v>16.760000000000002</v>
      </c>
      <c r="G5260">
        <v>25060000</v>
      </c>
      <c r="H5260" s="3">
        <f>(F5260-B5260)/B5260</f>
        <v>4.6845721424109928E-2</v>
      </c>
      <c r="I5260" s="3">
        <f>_xlfn.RANK.AVG(H5260,$H$3:$H$10273,1)/10271</f>
        <v>0.93866225294518546</v>
      </c>
      <c r="J5260">
        <f>ROUNDDOWN($I5260*J$2,)-IF(MOD($I5260*J$2,1)=0,1,0)+1</f>
        <v>2</v>
      </c>
      <c r="K5260">
        <f>ROUNDDOWN($I5260*K$2,)-IF(MOD($I5260*K$2,1)=0,1,0)+1</f>
        <v>3</v>
      </c>
      <c r="L5260">
        <f>ROUNDDOWN($I5260*L$2,)-IF(MOD($I5260*L$2,1)=0,1,0)+1</f>
        <v>4</v>
      </c>
      <c r="M5260" s="3">
        <f>IF(L5259=4,H5260,0)</f>
        <v>4.6845721424109928E-2</v>
      </c>
      <c r="N5260" s="2">
        <f>IF(L5259=1,H5260,0)</f>
        <v>0</v>
      </c>
      <c r="O5260" s="2">
        <f>IF(OR(L5259=1,L5259=4),H5260,0)</f>
        <v>4.6845721424109928E-2</v>
      </c>
      <c r="P5260" s="2">
        <f>IF(OR(L5259=1,L5259=2),H5260,0)</f>
        <v>0</v>
      </c>
      <c r="Q5260" s="2"/>
    </row>
    <row r="5261" spans="1:17" x14ac:dyDescent="0.3">
      <c r="A5261" s="1">
        <v>38006</v>
      </c>
      <c r="B5261">
        <v>17.239999999999998</v>
      </c>
      <c r="C5261">
        <v>17.5</v>
      </c>
      <c r="D5261">
        <v>16.799999</v>
      </c>
      <c r="E5261">
        <v>17.379999000000002</v>
      </c>
      <c r="F5261">
        <v>17.379999000000002</v>
      </c>
      <c r="G5261">
        <v>21899500</v>
      </c>
      <c r="H5261" s="3">
        <f>(F5261-B5261)/B5261</f>
        <v>8.1205916473319675E-3</v>
      </c>
      <c r="I5261" s="3">
        <f>_xlfn.RANK.AVG(H5261,$H$3:$H$10273,1)/10271</f>
        <v>0.65095901080712681</v>
      </c>
      <c r="J5261">
        <f>ROUNDDOWN($I5261*J$2,)-IF(MOD($I5261*J$2,1)=0,1,0)+1</f>
        <v>2</v>
      </c>
      <c r="K5261">
        <f>ROUNDDOWN($I5261*K$2,)-IF(MOD($I5261*K$2,1)=0,1,0)+1</f>
        <v>2</v>
      </c>
      <c r="L5261">
        <f>ROUNDDOWN($I5261*L$2,)-IF(MOD($I5261*L$2,1)=0,1,0)+1</f>
        <v>3</v>
      </c>
      <c r="M5261" s="3">
        <f>IF(L5260=4,H5261,0)</f>
        <v>8.1205916473319675E-3</v>
      </c>
      <c r="N5261" s="2">
        <f>IF(L5260=1,H5261,0)</f>
        <v>0</v>
      </c>
      <c r="O5261" s="2">
        <f>IF(OR(L5260=1,L5260=4),H5261,0)</f>
        <v>8.1205916473319675E-3</v>
      </c>
      <c r="P5261" s="2">
        <f>IF(OR(L5260=1,L5260=2),H5261,0)</f>
        <v>0</v>
      </c>
      <c r="Q5261" s="2"/>
    </row>
    <row r="5262" spans="1:17" x14ac:dyDescent="0.3">
      <c r="A5262" s="1">
        <v>38007</v>
      </c>
      <c r="B5262">
        <v>16.700001</v>
      </c>
      <c r="C5262">
        <v>16.700001</v>
      </c>
      <c r="D5262">
        <v>15.73</v>
      </c>
      <c r="E5262">
        <v>15.9</v>
      </c>
      <c r="F5262">
        <v>15.9</v>
      </c>
      <c r="G5262">
        <v>28796300</v>
      </c>
      <c r="H5262" s="3">
        <f>(F5262-B5262)/B5262</f>
        <v>-4.7904248628488105E-2</v>
      </c>
      <c r="I5262" s="3">
        <f>_xlfn.RANK.AVG(H5262,$H$3:$H$10273,1)/10271</f>
        <v>5.053062019277578E-2</v>
      </c>
      <c r="J5262">
        <f>ROUNDDOWN($I5262*J$2,)-IF(MOD($I5262*J$2,1)=0,1,0)+1</f>
        <v>1</v>
      </c>
      <c r="K5262">
        <f>ROUNDDOWN($I5262*K$2,)-IF(MOD($I5262*K$2,1)=0,1,0)+1</f>
        <v>1</v>
      </c>
      <c r="L5262">
        <f>ROUNDDOWN($I5262*L$2,)-IF(MOD($I5262*L$2,1)=0,1,0)+1</f>
        <v>1</v>
      </c>
      <c r="M5262" s="3">
        <f>IF(L5261=4,H5262,0)</f>
        <v>0</v>
      </c>
      <c r="N5262" s="2">
        <f>IF(L5261=1,H5262,0)</f>
        <v>0</v>
      </c>
      <c r="O5262" s="2">
        <f>IF(OR(L5261=1,L5261=4),H5262,0)</f>
        <v>0</v>
      </c>
      <c r="P5262" s="2">
        <f>IF(OR(L5261=1,L5261=2),H5262,0)</f>
        <v>0</v>
      </c>
      <c r="Q5262" s="2"/>
    </row>
    <row r="5263" spans="1:17" x14ac:dyDescent="0.3">
      <c r="A5263" s="1">
        <v>38008</v>
      </c>
      <c r="B5263">
        <v>15.93</v>
      </c>
      <c r="C5263">
        <v>16.100000000000001</v>
      </c>
      <c r="D5263">
        <v>15.18</v>
      </c>
      <c r="E5263">
        <v>15.43</v>
      </c>
      <c r="F5263">
        <v>15.43</v>
      </c>
      <c r="G5263">
        <v>17510800</v>
      </c>
      <c r="H5263" s="3">
        <f>(F5263-B5263)/B5263</f>
        <v>-3.1387319522912745E-2</v>
      </c>
      <c r="I5263" s="3">
        <f>_xlfn.RANK.AVG(H5263,$H$3:$H$10273,1)/10271</f>
        <v>0.12598578522052381</v>
      </c>
      <c r="J5263">
        <f>ROUNDDOWN($I5263*J$2,)-IF(MOD($I5263*J$2,1)=0,1,0)+1</f>
        <v>1</v>
      </c>
      <c r="K5263">
        <f>ROUNDDOWN($I5263*K$2,)-IF(MOD($I5263*K$2,1)=0,1,0)+1</f>
        <v>1</v>
      </c>
      <c r="L5263">
        <f>ROUNDDOWN($I5263*L$2,)-IF(MOD($I5263*L$2,1)=0,1,0)+1</f>
        <v>1</v>
      </c>
      <c r="M5263" s="3">
        <f>IF(L5262=4,H5263,0)</f>
        <v>0</v>
      </c>
      <c r="N5263" s="2">
        <f>IF(L5262=1,H5263,0)</f>
        <v>-3.1387319522912745E-2</v>
      </c>
      <c r="O5263" s="2">
        <f>IF(OR(L5262=1,L5262=4),H5263,0)</f>
        <v>-3.1387319522912745E-2</v>
      </c>
      <c r="P5263" s="2">
        <f>IF(OR(L5262=1,L5262=2),H5263,0)</f>
        <v>-3.1387319522912745E-2</v>
      </c>
      <c r="Q5263" s="2"/>
    </row>
    <row r="5264" spans="1:17" x14ac:dyDescent="0.3">
      <c r="A5264" s="1">
        <v>38009</v>
      </c>
      <c r="B5264">
        <v>15.43</v>
      </c>
      <c r="C5264">
        <v>15.55</v>
      </c>
      <c r="D5264">
        <v>15.16</v>
      </c>
      <c r="E5264">
        <v>15.32</v>
      </c>
      <c r="F5264">
        <v>15.32</v>
      </c>
      <c r="G5264">
        <v>8128200</v>
      </c>
      <c r="H5264" s="3">
        <f>(F5264-B5264)/B5264</f>
        <v>-7.1289695398573842E-3</v>
      </c>
      <c r="I5264" s="3">
        <f>_xlfn.RANK.AVG(H5264,$H$3:$H$10273,1)/10271</f>
        <v>0.41242332781618146</v>
      </c>
      <c r="J5264">
        <f>ROUNDDOWN($I5264*J$2,)-IF(MOD($I5264*J$2,1)=0,1,0)+1</f>
        <v>1</v>
      </c>
      <c r="K5264">
        <f>ROUNDDOWN($I5264*K$2,)-IF(MOD($I5264*K$2,1)=0,1,0)+1</f>
        <v>2</v>
      </c>
      <c r="L5264">
        <f>ROUNDDOWN($I5264*L$2,)-IF(MOD($I5264*L$2,1)=0,1,0)+1</f>
        <v>2</v>
      </c>
      <c r="M5264" s="3">
        <f>IF(L5263=4,H5264,0)</f>
        <v>0</v>
      </c>
      <c r="N5264" s="2">
        <f>IF(L5263=1,H5264,0)</f>
        <v>-7.1289695398573842E-3</v>
      </c>
      <c r="O5264" s="2">
        <f>IF(OR(L5263=1,L5263=4),H5264,0)</f>
        <v>-7.1289695398573842E-3</v>
      </c>
      <c r="P5264" s="2">
        <f>IF(OR(L5263=1,L5263=2),H5264,0)</f>
        <v>-7.1289695398573842E-3</v>
      </c>
      <c r="Q5264" s="2"/>
    </row>
    <row r="5265" spans="1:17" x14ac:dyDescent="0.3">
      <c r="A5265" s="1">
        <v>38012</v>
      </c>
      <c r="B5265">
        <v>15.19</v>
      </c>
      <c r="C5265">
        <v>15.62</v>
      </c>
      <c r="D5265">
        <v>15.18</v>
      </c>
      <c r="E5265">
        <v>15.6</v>
      </c>
      <c r="F5265">
        <v>15.6</v>
      </c>
      <c r="G5265">
        <v>7286300</v>
      </c>
      <c r="H5265" s="3">
        <f>(F5265-B5265)/B5265</f>
        <v>2.6991441737985528E-2</v>
      </c>
      <c r="I5265" s="3">
        <f>_xlfn.RANK.AVG(H5265,$H$3:$H$10273,1)/10271</f>
        <v>0.84860286242819594</v>
      </c>
      <c r="J5265">
        <f>ROUNDDOWN($I5265*J$2,)-IF(MOD($I5265*J$2,1)=0,1,0)+1</f>
        <v>2</v>
      </c>
      <c r="K5265">
        <f>ROUNDDOWN($I5265*K$2,)-IF(MOD($I5265*K$2,1)=0,1,0)+1</f>
        <v>3</v>
      </c>
      <c r="L5265">
        <f>ROUNDDOWN($I5265*L$2,)-IF(MOD($I5265*L$2,1)=0,1,0)+1</f>
        <v>4</v>
      </c>
      <c r="M5265" s="3">
        <f>IF(L5264=4,H5265,0)</f>
        <v>0</v>
      </c>
      <c r="N5265" s="2">
        <f>IF(L5264=1,H5265,0)</f>
        <v>0</v>
      </c>
      <c r="O5265" s="2">
        <f>IF(OR(L5264=1,L5264=4),H5265,0)</f>
        <v>0</v>
      </c>
      <c r="P5265" s="2">
        <f>IF(OR(L5264=1,L5264=2),H5265,0)</f>
        <v>2.6991441737985528E-2</v>
      </c>
      <c r="Q5265" s="2"/>
    </row>
    <row r="5266" spans="1:17" x14ac:dyDescent="0.3">
      <c r="A5266" s="1">
        <v>38013</v>
      </c>
      <c r="B5266">
        <v>15.8</v>
      </c>
      <c r="C5266">
        <v>16.079999999999998</v>
      </c>
      <c r="D5266">
        <v>15.54</v>
      </c>
      <c r="E5266">
        <v>15.56</v>
      </c>
      <c r="F5266">
        <v>15.56</v>
      </c>
      <c r="G5266">
        <v>11138900</v>
      </c>
      <c r="H5266" s="3">
        <f>(F5266-B5266)/B5266</f>
        <v>-1.5189873417721532E-2</v>
      </c>
      <c r="I5266" s="3">
        <f>_xlfn.RANK.AVG(H5266,$H$3:$H$10273,1)/10271</f>
        <v>0.28195891344562363</v>
      </c>
      <c r="J5266">
        <f>ROUNDDOWN($I5266*J$2,)-IF(MOD($I5266*J$2,1)=0,1,0)+1</f>
        <v>1</v>
      </c>
      <c r="K5266">
        <f>ROUNDDOWN($I5266*K$2,)-IF(MOD($I5266*K$2,1)=0,1,0)+1</f>
        <v>1</v>
      </c>
      <c r="L5266">
        <f>ROUNDDOWN($I5266*L$2,)-IF(MOD($I5266*L$2,1)=0,1,0)+1</f>
        <v>2</v>
      </c>
      <c r="M5266" s="3">
        <f>IF(L5265=4,H5266,0)</f>
        <v>-1.5189873417721532E-2</v>
      </c>
      <c r="N5266" s="2">
        <f>IF(L5265=1,H5266,0)</f>
        <v>0</v>
      </c>
      <c r="O5266" s="2">
        <f>IF(OR(L5265=1,L5265=4),H5266,0)</f>
        <v>-1.5189873417721532E-2</v>
      </c>
      <c r="P5266" s="2">
        <f>IF(OR(L5265=1,L5265=2),H5266,0)</f>
        <v>0</v>
      </c>
      <c r="Q5266" s="2"/>
    </row>
    <row r="5267" spans="1:17" x14ac:dyDescent="0.3">
      <c r="A5267" s="1">
        <v>38014</v>
      </c>
      <c r="B5267">
        <v>15.9</v>
      </c>
      <c r="C5267">
        <v>15.99</v>
      </c>
      <c r="D5267">
        <v>15.25</v>
      </c>
      <c r="E5267">
        <v>15.3</v>
      </c>
      <c r="F5267">
        <v>15.3</v>
      </c>
      <c r="G5267">
        <v>8797800</v>
      </c>
      <c r="H5267" s="3">
        <f>(F5267-B5267)/B5267</f>
        <v>-3.7735849056603751E-2</v>
      </c>
      <c r="I5267" s="3">
        <f>_xlfn.RANK.AVG(H5267,$H$3:$H$10273,1)/10271</f>
        <v>8.7625352935449319E-2</v>
      </c>
      <c r="J5267">
        <f>ROUNDDOWN($I5267*J$2,)-IF(MOD($I5267*J$2,1)=0,1,0)+1</f>
        <v>1</v>
      </c>
      <c r="K5267">
        <f>ROUNDDOWN($I5267*K$2,)-IF(MOD($I5267*K$2,1)=0,1,0)+1</f>
        <v>1</v>
      </c>
      <c r="L5267">
        <f>ROUNDDOWN($I5267*L$2,)-IF(MOD($I5267*L$2,1)=0,1,0)+1</f>
        <v>1</v>
      </c>
      <c r="M5267" s="3">
        <f>IF(L5266=4,H5267,0)</f>
        <v>0</v>
      </c>
      <c r="N5267" s="2">
        <f>IF(L5266=1,H5267,0)</f>
        <v>0</v>
      </c>
      <c r="O5267" s="2">
        <f>IF(OR(L5266=1,L5266=4),H5267,0)</f>
        <v>0</v>
      </c>
      <c r="P5267" s="2">
        <f>IF(OR(L5266=1,L5266=2),H5267,0)</f>
        <v>-3.7735849056603751E-2</v>
      </c>
      <c r="Q5267" s="2"/>
    </row>
    <row r="5268" spans="1:17" x14ac:dyDescent="0.3">
      <c r="A5268" s="1">
        <v>38015</v>
      </c>
      <c r="B5268">
        <v>15.5</v>
      </c>
      <c r="C5268">
        <v>15.6</v>
      </c>
      <c r="D5268">
        <v>14.25</v>
      </c>
      <c r="E5268">
        <v>14.68</v>
      </c>
      <c r="F5268">
        <v>14.68</v>
      </c>
      <c r="G5268">
        <v>19116800</v>
      </c>
      <c r="H5268" s="3">
        <f>(F5268-B5268)/B5268</f>
        <v>-5.2903225806451633E-2</v>
      </c>
      <c r="I5268" s="3">
        <f>_xlfn.RANK.AVG(H5268,$H$3:$H$10273,1)/10271</f>
        <v>3.7581540258981597E-2</v>
      </c>
      <c r="J5268">
        <f>ROUNDDOWN($I5268*J$2,)-IF(MOD($I5268*J$2,1)=0,1,0)+1</f>
        <v>1</v>
      </c>
      <c r="K5268">
        <f>ROUNDDOWN($I5268*K$2,)-IF(MOD($I5268*K$2,1)=0,1,0)+1</f>
        <v>1</v>
      </c>
      <c r="L5268">
        <f>ROUNDDOWN($I5268*L$2,)-IF(MOD($I5268*L$2,1)=0,1,0)+1</f>
        <v>1</v>
      </c>
      <c r="M5268" s="3">
        <f>IF(L5267=4,H5268,0)</f>
        <v>0</v>
      </c>
      <c r="N5268" s="2">
        <f>IF(L5267=1,H5268,0)</f>
        <v>-5.2903225806451633E-2</v>
      </c>
      <c r="O5268" s="2">
        <f>IF(OR(L5267=1,L5267=4),H5268,0)</f>
        <v>-5.2903225806451633E-2</v>
      </c>
      <c r="P5268" s="2">
        <f>IF(OR(L5267=1,L5267=2),H5268,0)</f>
        <v>-5.2903225806451633E-2</v>
      </c>
      <c r="Q5268" s="2"/>
    </row>
    <row r="5269" spans="1:17" x14ac:dyDescent="0.3">
      <c r="A5269" s="1">
        <v>38016</v>
      </c>
      <c r="B5269">
        <v>14.71</v>
      </c>
      <c r="C5269">
        <v>15</v>
      </c>
      <c r="D5269">
        <v>14.54</v>
      </c>
      <c r="E5269">
        <v>14.86</v>
      </c>
      <c r="F5269">
        <v>14.86</v>
      </c>
      <c r="G5269">
        <v>8183200</v>
      </c>
      <c r="H5269" s="3">
        <f>(F5269-B5269)/B5269</f>
        <v>1.0197144799456055E-2</v>
      </c>
      <c r="I5269" s="3">
        <f>_xlfn.RANK.AVG(H5269,$H$3:$H$10273,1)/10271</f>
        <v>0.67714925518450009</v>
      </c>
      <c r="J5269">
        <f>ROUNDDOWN($I5269*J$2,)-IF(MOD($I5269*J$2,1)=0,1,0)+1</f>
        <v>2</v>
      </c>
      <c r="K5269">
        <f>ROUNDDOWN($I5269*K$2,)-IF(MOD($I5269*K$2,1)=0,1,0)+1</f>
        <v>3</v>
      </c>
      <c r="L5269">
        <f>ROUNDDOWN($I5269*L$2,)-IF(MOD($I5269*L$2,1)=0,1,0)+1</f>
        <v>3</v>
      </c>
      <c r="M5269" s="3">
        <f>IF(L5268=4,H5269,0)</f>
        <v>0</v>
      </c>
      <c r="N5269" s="2">
        <f>IF(L5268=1,H5269,0)</f>
        <v>1.0197144799456055E-2</v>
      </c>
      <c r="O5269" s="2">
        <f>IF(OR(L5268=1,L5268=4),H5269,0)</f>
        <v>1.0197144799456055E-2</v>
      </c>
      <c r="P5269" s="2">
        <f>IF(OR(L5268=1,L5268=2),H5269,0)</f>
        <v>1.0197144799456055E-2</v>
      </c>
      <c r="Q5269" s="2"/>
    </row>
    <row r="5270" spans="1:17" x14ac:dyDescent="0.3">
      <c r="A5270" s="1">
        <v>38019</v>
      </c>
      <c r="B5270">
        <v>15</v>
      </c>
      <c r="C5270">
        <v>15.2</v>
      </c>
      <c r="D5270">
        <v>14.6</v>
      </c>
      <c r="E5270">
        <v>14.64</v>
      </c>
      <c r="F5270">
        <v>14.64</v>
      </c>
      <c r="G5270">
        <v>8095100</v>
      </c>
      <c r="H5270" s="3">
        <f>(F5270-B5270)/B5270</f>
        <v>-2.3999999999999962E-2</v>
      </c>
      <c r="I5270" s="3">
        <f>_xlfn.RANK.AVG(H5270,$H$3:$H$10273,1)/10271</f>
        <v>0.18605783273293738</v>
      </c>
      <c r="J5270">
        <f>ROUNDDOWN($I5270*J$2,)-IF(MOD($I5270*J$2,1)=0,1,0)+1</f>
        <v>1</v>
      </c>
      <c r="K5270">
        <f>ROUNDDOWN($I5270*K$2,)-IF(MOD($I5270*K$2,1)=0,1,0)+1</f>
        <v>1</v>
      </c>
      <c r="L5270">
        <f>ROUNDDOWN($I5270*L$2,)-IF(MOD($I5270*L$2,1)=0,1,0)+1</f>
        <v>1</v>
      </c>
      <c r="M5270" s="3">
        <f>IF(L5269=4,H5270,0)</f>
        <v>0</v>
      </c>
      <c r="N5270" s="2">
        <f>IF(L5269=1,H5270,0)</f>
        <v>0</v>
      </c>
      <c r="O5270" s="2">
        <f>IF(OR(L5269=1,L5269=4),H5270,0)</f>
        <v>0</v>
      </c>
      <c r="P5270" s="2">
        <f>IF(OR(L5269=1,L5269=2),H5270,0)</f>
        <v>0</v>
      </c>
      <c r="Q5270" s="2"/>
    </row>
    <row r="5271" spans="1:17" x14ac:dyDescent="0.3">
      <c r="A5271" s="1">
        <v>38020</v>
      </c>
      <c r="B5271">
        <v>14.59</v>
      </c>
      <c r="C5271">
        <v>14.91</v>
      </c>
      <c r="D5271">
        <v>14.52</v>
      </c>
      <c r="E5271">
        <v>14.75</v>
      </c>
      <c r="F5271">
        <v>14.75</v>
      </c>
      <c r="G5271">
        <v>8265700</v>
      </c>
      <c r="H5271" s="3">
        <f>(F5271-B5271)/B5271</f>
        <v>1.0966415352981504E-2</v>
      </c>
      <c r="I5271" s="3">
        <f>_xlfn.RANK.AVG(H5271,$H$3:$H$10273,1)/10271</f>
        <v>0.68659332100087622</v>
      </c>
      <c r="J5271">
        <f>ROUNDDOWN($I5271*J$2,)-IF(MOD($I5271*J$2,1)=0,1,0)+1</f>
        <v>2</v>
      </c>
      <c r="K5271">
        <f>ROUNDDOWN($I5271*K$2,)-IF(MOD($I5271*K$2,1)=0,1,0)+1</f>
        <v>3</v>
      </c>
      <c r="L5271">
        <f>ROUNDDOWN($I5271*L$2,)-IF(MOD($I5271*L$2,1)=0,1,0)+1</f>
        <v>3</v>
      </c>
      <c r="M5271" s="3">
        <f>IF(L5270=4,H5271,0)</f>
        <v>0</v>
      </c>
      <c r="N5271" s="2">
        <f>IF(L5270=1,H5271,0)</f>
        <v>1.0966415352981504E-2</v>
      </c>
      <c r="O5271" s="2">
        <f>IF(OR(L5270=1,L5270=4),H5271,0)</f>
        <v>1.0966415352981504E-2</v>
      </c>
      <c r="P5271" s="2">
        <f>IF(OR(L5270=1,L5270=2),H5271,0)</f>
        <v>1.0966415352981504E-2</v>
      </c>
      <c r="Q5271" s="2"/>
    </row>
    <row r="5272" spans="1:17" x14ac:dyDescent="0.3">
      <c r="A5272" s="1">
        <v>38021</v>
      </c>
      <c r="B5272">
        <v>14.52</v>
      </c>
      <c r="C5272">
        <v>14.67</v>
      </c>
      <c r="D5272">
        <v>14.05</v>
      </c>
      <c r="E5272">
        <v>14.13</v>
      </c>
      <c r="F5272">
        <v>14.13</v>
      </c>
      <c r="G5272">
        <v>12061600</v>
      </c>
      <c r="H5272" s="3">
        <f>(F5272-B5272)/B5272</f>
        <v>-2.6859504132231322E-2</v>
      </c>
      <c r="I5272" s="3">
        <f>_xlfn.RANK.AVG(H5272,$H$3:$H$10273,1)/10271</f>
        <v>0.15996494985882581</v>
      </c>
      <c r="J5272">
        <f>ROUNDDOWN($I5272*J$2,)-IF(MOD($I5272*J$2,1)=0,1,0)+1</f>
        <v>1</v>
      </c>
      <c r="K5272">
        <f>ROUNDDOWN($I5272*K$2,)-IF(MOD($I5272*K$2,1)=0,1,0)+1</f>
        <v>1</v>
      </c>
      <c r="L5272">
        <f>ROUNDDOWN($I5272*L$2,)-IF(MOD($I5272*L$2,1)=0,1,0)+1</f>
        <v>1</v>
      </c>
      <c r="M5272" s="3">
        <f>IF(L5271=4,H5272,0)</f>
        <v>0</v>
      </c>
      <c r="N5272" s="2">
        <f>IF(L5271=1,H5272,0)</f>
        <v>0</v>
      </c>
      <c r="O5272" s="2">
        <f>IF(OR(L5271=1,L5271=4),H5272,0)</f>
        <v>0</v>
      </c>
      <c r="P5272" s="2">
        <f>IF(OR(L5271=1,L5271=2),H5272,0)</f>
        <v>0</v>
      </c>
      <c r="Q5272" s="2"/>
    </row>
    <row r="5273" spans="1:17" x14ac:dyDescent="0.3">
      <c r="A5273" s="1">
        <v>38022</v>
      </c>
      <c r="B5273">
        <v>14.15</v>
      </c>
      <c r="C5273">
        <v>14.34</v>
      </c>
      <c r="D5273">
        <v>14.06</v>
      </c>
      <c r="E5273">
        <v>14.17</v>
      </c>
      <c r="F5273">
        <v>14.17</v>
      </c>
      <c r="G5273">
        <v>10378500</v>
      </c>
      <c r="H5273" s="3">
        <f>(F5273-B5273)/B5273</f>
        <v>1.4134275618374256E-3</v>
      </c>
      <c r="I5273" s="3">
        <f>_xlfn.RANK.AVG(H5273,$H$3:$H$10273,1)/10271</f>
        <v>0.56338233862330833</v>
      </c>
      <c r="J5273">
        <f>ROUNDDOWN($I5273*J$2,)-IF(MOD($I5273*J$2,1)=0,1,0)+1</f>
        <v>2</v>
      </c>
      <c r="K5273">
        <f>ROUNDDOWN($I5273*K$2,)-IF(MOD($I5273*K$2,1)=0,1,0)+1</f>
        <v>2</v>
      </c>
      <c r="L5273">
        <f>ROUNDDOWN($I5273*L$2,)-IF(MOD($I5273*L$2,1)=0,1,0)+1</f>
        <v>3</v>
      </c>
      <c r="M5273" s="3">
        <f>IF(L5272=4,H5273,0)</f>
        <v>0</v>
      </c>
      <c r="N5273" s="2">
        <f>IF(L5272=1,H5273,0)</f>
        <v>1.4134275618374256E-3</v>
      </c>
      <c r="O5273" s="2">
        <f>IF(OR(L5272=1,L5272=4),H5273,0)</f>
        <v>1.4134275618374256E-3</v>
      </c>
      <c r="P5273" s="2">
        <f>IF(OR(L5272=1,L5272=2),H5273,0)</f>
        <v>1.4134275618374256E-3</v>
      </c>
      <c r="Q5273" s="2"/>
    </row>
    <row r="5274" spans="1:17" x14ac:dyDescent="0.3">
      <c r="A5274" s="1">
        <v>38023</v>
      </c>
      <c r="B5274">
        <v>14.2</v>
      </c>
      <c r="C5274">
        <v>14.99</v>
      </c>
      <c r="D5274">
        <v>14.18</v>
      </c>
      <c r="E5274">
        <v>14.94</v>
      </c>
      <c r="F5274">
        <v>14.94</v>
      </c>
      <c r="G5274">
        <v>8494600</v>
      </c>
      <c r="H5274" s="3">
        <f>(F5274-B5274)/B5274</f>
        <v>5.2112676056338049E-2</v>
      </c>
      <c r="I5274" s="3">
        <f>_xlfn.RANK.AVG(H5274,$H$3:$H$10273,1)/10271</f>
        <v>0.95083244085288676</v>
      </c>
      <c r="J5274">
        <f>ROUNDDOWN($I5274*J$2,)-IF(MOD($I5274*J$2,1)=0,1,0)+1</f>
        <v>2</v>
      </c>
      <c r="K5274">
        <f>ROUNDDOWN($I5274*K$2,)-IF(MOD($I5274*K$2,1)=0,1,0)+1</f>
        <v>3</v>
      </c>
      <c r="L5274">
        <f>ROUNDDOWN($I5274*L$2,)-IF(MOD($I5274*L$2,1)=0,1,0)+1</f>
        <v>4</v>
      </c>
      <c r="M5274" s="3">
        <f>IF(L5273=4,H5274,0)</f>
        <v>0</v>
      </c>
      <c r="N5274" s="2">
        <f>IF(L5273=1,H5274,0)</f>
        <v>0</v>
      </c>
      <c r="O5274" s="2">
        <f>IF(OR(L5273=1,L5273=4),H5274,0)</f>
        <v>0</v>
      </c>
      <c r="P5274" s="2">
        <f>IF(OR(L5273=1,L5273=2),H5274,0)</f>
        <v>0</v>
      </c>
      <c r="Q5274" s="2"/>
    </row>
    <row r="5275" spans="1:17" x14ac:dyDescent="0.3">
      <c r="A5275" s="1">
        <v>38026</v>
      </c>
      <c r="B5275">
        <v>15.01</v>
      </c>
      <c r="C5275">
        <v>15.45</v>
      </c>
      <c r="D5275">
        <v>14.95</v>
      </c>
      <c r="E5275">
        <v>15.06</v>
      </c>
      <c r="F5275">
        <v>15.06</v>
      </c>
      <c r="G5275">
        <v>8048500</v>
      </c>
      <c r="H5275" s="3">
        <f>(F5275-B5275)/B5275</f>
        <v>3.3311125916056436E-3</v>
      </c>
      <c r="I5275" s="3">
        <f>_xlfn.RANK.AVG(H5275,$H$3:$H$10273,1)/10271</f>
        <v>0.58163762048486034</v>
      </c>
      <c r="J5275">
        <f>ROUNDDOWN($I5275*J$2,)-IF(MOD($I5275*J$2,1)=0,1,0)+1</f>
        <v>2</v>
      </c>
      <c r="K5275">
        <f>ROUNDDOWN($I5275*K$2,)-IF(MOD($I5275*K$2,1)=0,1,0)+1</f>
        <v>2</v>
      </c>
      <c r="L5275">
        <f>ROUNDDOWN($I5275*L$2,)-IF(MOD($I5275*L$2,1)=0,1,0)+1</f>
        <v>3</v>
      </c>
      <c r="M5275" s="3">
        <f>IF(L5274=4,H5275,0)</f>
        <v>3.3311125916056436E-3</v>
      </c>
      <c r="N5275" s="2">
        <f>IF(L5274=1,H5275,0)</f>
        <v>0</v>
      </c>
      <c r="O5275" s="2">
        <f>IF(OR(L5274=1,L5274=4),H5275,0)</f>
        <v>3.3311125916056436E-3</v>
      </c>
      <c r="P5275" s="2">
        <f>IF(OR(L5274=1,L5274=2),H5275,0)</f>
        <v>0</v>
      </c>
      <c r="Q5275" s="2"/>
    </row>
    <row r="5276" spans="1:17" x14ac:dyDescent="0.3">
      <c r="A5276" s="1">
        <v>38027</v>
      </c>
      <c r="B5276">
        <v>15.14</v>
      </c>
      <c r="C5276">
        <v>15.56</v>
      </c>
      <c r="D5276">
        <v>15.06</v>
      </c>
      <c r="E5276">
        <v>15.54</v>
      </c>
      <c r="F5276">
        <v>15.54</v>
      </c>
      <c r="G5276">
        <v>8680200</v>
      </c>
      <c r="H5276" s="3">
        <f>(F5276-B5276)/B5276</f>
        <v>2.6420079260237685E-2</v>
      </c>
      <c r="I5276" s="3">
        <f>_xlfn.RANK.AVG(H5276,$H$3:$H$10273,1)/10271</f>
        <v>0.84500048680751627</v>
      </c>
      <c r="J5276">
        <f>ROUNDDOWN($I5276*J$2,)-IF(MOD($I5276*J$2,1)=0,1,0)+1</f>
        <v>2</v>
      </c>
      <c r="K5276">
        <f>ROUNDDOWN($I5276*K$2,)-IF(MOD($I5276*K$2,1)=0,1,0)+1</f>
        <v>3</v>
      </c>
      <c r="L5276">
        <f>ROUNDDOWN($I5276*L$2,)-IF(MOD($I5276*L$2,1)=0,1,0)+1</f>
        <v>4</v>
      </c>
      <c r="M5276" s="3">
        <f>IF(L5275=4,H5276,0)</f>
        <v>0</v>
      </c>
      <c r="N5276" s="2">
        <f>IF(L5275=1,H5276,0)</f>
        <v>0</v>
      </c>
      <c r="O5276" s="2">
        <f>IF(OR(L5275=1,L5275=4),H5276,0)</f>
        <v>0</v>
      </c>
      <c r="P5276" s="2">
        <f>IF(OR(L5275=1,L5275=2),H5276,0)</f>
        <v>0</v>
      </c>
      <c r="Q5276" s="2"/>
    </row>
    <row r="5277" spans="1:17" x14ac:dyDescent="0.3">
      <c r="A5277" s="1">
        <v>38028</v>
      </c>
      <c r="B5277">
        <v>15.6</v>
      </c>
      <c r="C5277">
        <v>15.85</v>
      </c>
      <c r="D5277">
        <v>15.55</v>
      </c>
      <c r="E5277">
        <v>15.71</v>
      </c>
      <c r="F5277">
        <v>15.71</v>
      </c>
      <c r="G5277">
        <v>10284600</v>
      </c>
      <c r="H5277" s="3">
        <f>(F5277-B5277)/B5277</f>
        <v>7.0512820512821286E-3</v>
      </c>
      <c r="I5277" s="3">
        <f>_xlfn.RANK.AVG(H5277,$H$3:$H$10273,1)/10271</f>
        <v>0.63226560218089767</v>
      </c>
      <c r="J5277">
        <f>ROUNDDOWN($I5277*J$2,)-IF(MOD($I5277*J$2,1)=0,1,0)+1</f>
        <v>2</v>
      </c>
      <c r="K5277">
        <f>ROUNDDOWN($I5277*K$2,)-IF(MOD($I5277*K$2,1)=0,1,0)+1</f>
        <v>2</v>
      </c>
      <c r="L5277">
        <f>ROUNDDOWN($I5277*L$2,)-IF(MOD($I5277*L$2,1)=0,1,0)+1</f>
        <v>3</v>
      </c>
      <c r="M5277" s="3">
        <f>IF(L5276=4,H5277,0)</f>
        <v>7.0512820512821286E-3</v>
      </c>
      <c r="N5277" s="2">
        <f>IF(L5276=1,H5277,0)</f>
        <v>0</v>
      </c>
      <c r="O5277" s="2">
        <f>IF(OR(L5276=1,L5276=4),H5277,0)</f>
        <v>7.0512820512821286E-3</v>
      </c>
      <c r="P5277" s="2">
        <f>IF(OR(L5276=1,L5276=2),H5277,0)</f>
        <v>0</v>
      </c>
      <c r="Q5277" s="2"/>
    </row>
    <row r="5278" spans="1:17" x14ac:dyDescent="0.3">
      <c r="A5278" s="1">
        <v>38029</v>
      </c>
      <c r="B5278">
        <v>15.71</v>
      </c>
      <c r="C5278">
        <v>15.71</v>
      </c>
      <c r="D5278">
        <v>14.97</v>
      </c>
      <c r="E5278">
        <v>15.09</v>
      </c>
      <c r="F5278">
        <v>15.09</v>
      </c>
      <c r="G5278">
        <v>9645500</v>
      </c>
      <c r="H5278" s="3">
        <f>(F5278-B5278)/B5278</f>
        <v>-3.9465308720560213E-2</v>
      </c>
      <c r="I5278" s="3">
        <f>_xlfn.RANK.AVG(H5278,$H$3:$H$10273,1)/10271</f>
        <v>8.0225878687566934E-2</v>
      </c>
      <c r="J5278">
        <f>ROUNDDOWN($I5278*J$2,)-IF(MOD($I5278*J$2,1)=0,1,0)+1</f>
        <v>1</v>
      </c>
      <c r="K5278">
        <f>ROUNDDOWN($I5278*K$2,)-IF(MOD($I5278*K$2,1)=0,1,0)+1</f>
        <v>1</v>
      </c>
      <c r="L5278">
        <f>ROUNDDOWN($I5278*L$2,)-IF(MOD($I5278*L$2,1)=0,1,0)+1</f>
        <v>1</v>
      </c>
      <c r="M5278" s="3">
        <f>IF(L5277=4,H5278,0)</f>
        <v>0</v>
      </c>
      <c r="N5278" s="2">
        <f>IF(L5277=1,H5278,0)</f>
        <v>0</v>
      </c>
      <c r="O5278" s="2">
        <f>IF(OR(L5277=1,L5277=4),H5278,0)</f>
        <v>0</v>
      </c>
      <c r="P5278" s="2">
        <f>IF(OR(L5277=1,L5277=2),H5278,0)</f>
        <v>0</v>
      </c>
      <c r="Q5278" s="2"/>
    </row>
    <row r="5279" spans="1:17" x14ac:dyDescent="0.3">
      <c r="A5279" s="1">
        <v>38030</v>
      </c>
      <c r="B5279">
        <v>15.25</v>
      </c>
      <c r="C5279">
        <v>15.4</v>
      </c>
      <c r="D5279">
        <v>14.76</v>
      </c>
      <c r="E5279">
        <v>14.94</v>
      </c>
      <c r="F5279">
        <v>14.94</v>
      </c>
      <c r="G5279">
        <v>10415300</v>
      </c>
      <c r="H5279" s="3">
        <f>(F5279-B5279)/B5279</f>
        <v>-2.032786885245905E-2</v>
      </c>
      <c r="I5279" s="3">
        <f>_xlfn.RANK.AVG(H5279,$H$3:$H$10273,1)/10271</f>
        <v>0.2227631194625645</v>
      </c>
      <c r="J5279">
        <f>ROUNDDOWN($I5279*J$2,)-IF(MOD($I5279*J$2,1)=0,1,0)+1</f>
        <v>1</v>
      </c>
      <c r="K5279">
        <f>ROUNDDOWN($I5279*K$2,)-IF(MOD($I5279*K$2,1)=0,1,0)+1</f>
        <v>1</v>
      </c>
      <c r="L5279">
        <f>ROUNDDOWN($I5279*L$2,)-IF(MOD($I5279*L$2,1)=0,1,0)+1</f>
        <v>1</v>
      </c>
      <c r="M5279" s="3">
        <f>IF(L5278=4,H5279,0)</f>
        <v>0</v>
      </c>
      <c r="N5279" s="2">
        <f>IF(L5278=1,H5279,0)</f>
        <v>-2.032786885245905E-2</v>
      </c>
      <c r="O5279" s="2">
        <f>IF(OR(L5278=1,L5278=4),H5279,0)</f>
        <v>-2.032786885245905E-2</v>
      </c>
      <c r="P5279" s="2">
        <f>IF(OR(L5278=1,L5278=2),H5279,0)</f>
        <v>-2.032786885245905E-2</v>
      </c>
      <c r="Q5279" s="2"/>
    </row>
    <row r="5280" spans="1:17" x14ac:dyDescent="0.3">
      <c r="A5280" s="1">
        <v>38034</v>
      </c>
      <c r="B5280">
        <v>15.12</v>
      </c>
      <c r="C5280">
        <v>15.25</v>
      </c>
      <c r="D5280">
        <v>14.82</v>
      </c>
      <c r="E5280">
        <v>14.93</v>
      </c>
      <c r="F5280">
        <v>14.93</v>
      </c>
      <c r="G5280">
        <v>8034900</v>
      </c>
      <c r="H5280" s="3">
        <f>(F5280-B5280)/B5280</f>
        <v>-1.2566137566137534E-2</v>
      </c>
      <c r="I5280" s="3">
        <f>_xlfn.RANK.AVG(H5280,$H$3:$H$10273,1)/10271</f>
        <v>0.32645312043617952</v>
      </c>
      <c r="J5280">
        <f>ROUNDDOWN($I5280*J$2,)-IF(MOD($I5280*J$2,1)=0,1,0)+1</f>
        <v>1</v>
      </c>
      <c r="K5280">
        <f>ROUNDDOWN($I5280*K$2,)-IF(MOD($I5280*K$2,1)=0,1,0)+1</f>
        <v>1</v>
      </c>
      <c r="L5280">
        <f>ROUNDDOWN($I5280*L$2,)-IF(MOD($I5280*L$2,1)=0,1,0)+1</f>
        <v>2</v>
      </c>
      <c r="M5280" s="3">
        <f>IF(L5279=4,H5280,0)</f>
        <v>0</v>
      </c>
      <c r="N5280" s="2">
        <f>IF(L5279=1,H5280,0)</f>
        <v>-1.2566137566137534E-2</v>
      </c>
      <c r="O5280" s="2">
        <f>IF(OR(L5279=1,L5279=4),H5280,0)</f>
        <v>-1.2566137566137534E-2</v>
      </c>
      <c r="P5280" s="2">
        <f>IF(OR(L5279=1,L5279=2),H5280,0)</f>
        <v>-1.2566137566137534E-2</v>
      </c>
      <c r="Q5280" s="2"/>
    </row>
    <row r="5281" spans="1:17" x14ac:dyDescent="0.3">
      <c r="A5281" s="1">
        <v>38035</v>
      </c>
      <c r="B5281">
        <v>14.98</v>
      </c>
      <c r="C5281">
        <v>15.45</v>
      </c>
      <c r="D5281">
        <v>14.96</v>
      </c>
      <c r="E5281">
        <v>15.3</v>
      </c>
      <c r="F5281">
        <v>15.3</v>
      </c>
      <c r="G5281">
        <v>11626900</v>
      </c>
      <c r="H5281" s="3">
        <f>(F5281-B5281)/B5281</f>
        <v>2.1361815754339136E-2</v>
      </c>
      <c r="I5281" s="3">
        <f>_xlfn.RANK.AVG(H5281,$H$3:$H$10273,1)/10271</f>
        <v>0.80371920942459352</v>
      </c>
      <c r="J5281">
        <f>ROUNDDOWN($I5281*J$2,)-IF(MOD($I5281*J$2,1)=0,1,0)+1</f>
        <v>2</v>
      </c>
      <c r="K5281">
        <f>ROUNDDOWN($I5281*K$2,)-IF(MOD($I5281*K$2,1)=0,1,0)+1</f>
        <v>3</v>
      </c>
      <c r="L5281">
        <f>ROUNDDOWN($I5281*L$2,)-IF(MOD($I5281*L$2,1)=0,1,0)+1</f>
        <v>4</v>
      </c>
      <c r="M5281" s="3">
        <f>IF(L5280=4,H5281,0)</f>
        <v>0</v>
      </c>
      <c r="N5281" s="2">
        <f>IF(L5280=1,H5281,0)</f>
        <v>0</v>
      </c>
      <c r="O5281" s="2">
        <f>IF(OR(L5280=1,L5280=4),H5281,0)</f>
        <v>0</v>
      </c>
      <c r="P5281" s="2">
        <f>IF(OR(L5280=1,L5280=2),H5281,0)</f>
        <v>2.1361815754339136E-2</v>
      </c>
      <c r="Q5281" s="2"/>
    </row>
    <row r="5282" spans="1:17" x14ac:dyDescent="0.3">
      <c r="A5282" s="1">
        <v>38036</v>
      </c>
      <c r="B5282">
        <v>15.54</v>
      </c>
      <c r="C5282">
        <v>15.58</v>
      </c>
      <c r="D5282">
        <v>14.93</v>
      </c>
      <c r="E5282">
        <v>14.97</v>
      </c>
      <c r="F5282">
        <v>14.97</v>
      </c>
      <c r="G5282">
        <v>10773400</v>
      </c>
      <c r="H5282" s="3">
        <f>(F5282-B5282)/B5282</f>
        <v>-3.6679536679536585E-2</v>
      </c>
      <c r="I5282" s="3">
        <f>_xlfn.RANK.AVG(H5282,$H$3:$H$10273,1)/10271</f>
        <v>9.2785512608314677E-2</v>
      </c>
      <c r="J5282">
        <f>ROUNDDOWN($I5282*J$2,)-IF(MOD($I5282*J$2,1)=0,1,0)+1</f>
        <v>1</v>
      </c>
      <c r="K5282">
        <f>ROUNDDOWN($I5282*K$2,)-IF(MOD($I5282*K$2,1)=0,1,0)+1</f>
        <v>1</v>
      </c>
      <c r="L5282">
        <f>ROUNDDOWN($I5282*L$2,)-IF(MOD($I5282*L$2,1)=0,1,0)+1</f>
        <v>1</v>
      </c>
      <c r="M5282" s="3">
        <f>IF(L5281=4,H5282,0)</f>
        <v>-3.6679536679536585E-2</v>
      </c>
      <c r="N5282" s="2">
        <f>IF(L5281=1,H5282,0)</f>
        <v>0</v>
      </c>
      <c r="O5282" s="2">
        <f>IF(OR(L5281=1,L5281=4),H5282,0)</f>
        <v>-3.6679536679536585E-2</v>
      </c>
      <c r="P5282" s="2">
        <f>IF(OR(L5281=1,L5281=2),H5282,0)</f>
        <v>0</v>
      </c>
      <c r="Q5282" s="2"/>
    </row>
    <row r="5283" spans="1:17" x14ac:dyDescent="0.3">
      <c r="A5283" s="1">
        <v>38037</v>
      </c>
      <c r="B5283">
        <v>14.97</v>
      </c>
      <c r="C5283">
        <v>15.02</v>
      </c>
      <c r="D5283">
        <v>14.64</v>
      </c>
      <c r="E5283">
        <v>14.65</v>
      </c>
      <c r="F5283">
        <v>14.65</v>
      </c>
      <c r="G5283">
        <v>9848800</v>
      </c>
      <c r="H5283" s="3">
        <f>(F5283-B5283)/B5283</f>
        <v>-2.1376085504342036E-2</v>
      </c>
      <c r="I5283" s="3">
        <f>_xlfn.RANK.AVG(H5283,$H$3:$H$10273,1)/10271</f>
        <v>0.20981403952877031</v>
      </c>
      <c r="J5283">
        <f>ROUNDDOWN($I5283*J$2,)-IF(MOD($I5283*J$2,1)=0,1,0)+1</f>
        <v>1</v>
      </c>
      <c r="K5283">
        <f>ROUNDDOWN($I5283*K$2,)-IF(MOD($I5283*K$2,1)=0,1,0)+1</f>
        <v>1</v>
      </c>
      <c r="L5283">
        <f>ROUNDDOWN($I5283*L$2,)-IF(MOD($I5283*L$2,1)=0,1,0)+1</f>
        <v>1</v>
      </c>
      <c r="M5283" s="3">
        <f>IF(L5282=4,H5283,0)</f>
        <v>0</v>
      </c>
      <c r="N5283" s="2">
        <f>IF(L5282=1,H5283,0)</f>
        <v>-2.1376085504342036E-2</v>
      </c>
      <c r="O5283" s="2">
        <f>IF(OR(L5282=1,L5282=4),H5283,0)</f>
        <v>-2.1376085504342036E-2</v>
      </c>
      <c r="P5283" s="2">
        <f>IF(OR(L5282=1,L5282=2),H5283,0)</f>
        <v>-2.1376085504342036E-2</v>
      </c>
      <c r="Q5283" s="2"/>
    </row>
    <row r="5284" spans="1:17" x14ac:dyDescent="0.3">
      <c r="A5284" s="1">
        <v>38040</v>
      </c>
      <c r="B5284">
        <v>14.5</v>
      </c>
      <c r="C5284">
        <v>14.64</v>
      </c>
      <c r="D5284">
        <v>13.92</v>
      </c>
      <c r="E5284">
        <v>13.99</v>
      </c>
      <c r="F5284">
        <v>13.99</v>
      </c>
      <c r="G5284">
        <v>14379100</v>
      </c>
      <c r="H5284" s="3">
        <f>(F5284-B5284)/B5284</f>
        <v>-3.5172413793103437E-2</v>
      </c>
      <c r="I5284" s="3">
        <f>_xlfn.RANK.AVG(H5284,$H$3:$H$10273,1)/10271</f>
        <v>0.10135332489533638</v>
      </c>
      <c r="J5284">
        <f>ROUNDDOWN($I5284*J$2,)-IF(MOD($I5284*J$2,1)=0,1,0)+1</f>
        <v>1</v>
      </c>
      <c r="K5284">
        <f>ROUNDDOWN($I5284*K$2,)-IF(MOD($I5284*K$2,1)=0,1,0)+1</f>
        <v>1</v>
      </c>
      <c r="L5284">
        <f>ROUNDDOWN($I5284*L$2,)-IF(MOD($I5284*L$2,1)=0,1,0)+1</f>
        <v>1</v>
      </c>
      <c r="M5284" s="3">
        <f>IF(L5283=4,H5284,0)</f>
        <v>0</v>
      </c>
      <c r="N5284" s="2">
        <f>IF(L5283=1,H5284,0)</f>
        <v>-3.5172413793103437E-2</v>
      </c>
      <c r="O5284" s="2">
        <f>IF(OR(L5283=1,L5283=4),H5284,0)</f>
        <v>-3.5172413793103437E-2</v>
      </c>
      <c r="P5284" s="2">
        <f>IF(OR(L5283=1,L5283=2),H5284,0)</f>
        <v>-3.5172413793103437E-2</v>
      </c>
      <c r="Q5284" s="2"/>
    </row>
    <row r="5285" spans="1:17" x14ac:dyDescent="0.3">
      <c r="A5285" s="1">
        <v>38041</v>
      </c>
      <c r="B5285">
        <v>13.95</v>
      </c>
      <c r="C5285">
        <v>14.22</v>
      </c>
      <c r="D5285">
        <v>13.6</v>
      </c>
      <c r="E5285">
        <v>14.01</v>
      </c>
      <c r="F5285">
        <v>14.01</v>
      </c>
      <c r="G5285">
        <v>11948100</v>
      </c>
      <c r="H5285" s="3">
        <f>(F5285-B5285)/B5285</f>
        <v>4.3010752688172399E-3</v>
      </c>
      <c r="I5285" s="3">
        <f>_xlfn.RANK.AVG(H5285,$H$3:$H$10273,1)/10271</f>
        <v>0.59575503845779376</v>
      </c>
      <c r="J5285">
        <f>ROUNDDOWN($I5285*J$2,)-IF(MOD($I5285*J$2,1)=0,1,0)+1</f>
        <v>2</v>
      </c>
      <c r="K5285">
        <f>ROUNDDOWN($I5285*K$2,)-IF(MOD($I5285*K$2,1)=0,1,0)+1</f>
        <v>2</v>
      </c>
      <c r="L5285">
        <f>ROUNDDOWN($I5285*L$2,)-IF(MOD($I5285*L$2,1)=0,1,0)+1</f>
        <v>3</v>
      </c>
      <c r="M5285" s="3">
        <f>IF(L5284=4,H5285,0)</f>
        <v>0</v>
      </c>
      <c r="N5285" s="2">
        <f>IF(L5284=1,H5285,0)</f>
        <v>4.3010752688172399E-3</v>
      </c>
      <c r="O5285" s="2">
        <f>IF(OR(L5284=1,L5284=4),H5285,0)</f>
        <v>4.3010752688172399E-3</v>
      </c>
      <c r="P5285" s="2">
        <f>IF(OR(L5284=1,L5284=2),H5285,0)</f>
        <v>4.3010752688172399E-3</v>
      </c>
      <c r="Q5285" s="2"/>
    </row>
    <row r="5286" spans="1:17" x14ac:dyDescent="0.3">
      <c r="A5286" s="1">
        <v>38042</v>
      </c>
      <c r="B5286">
        <v>14.39</v>
      </c>
      <c r="C5286">
        <v>14.61</v>
      </c>
      <c r="D5286">
        <v>14.23</v>
      </c>
      <c r="E5286">
        <v>14.52</v>
      </c>
      <c r="F5286">
        <v>14.52</v>
      </c>
      <c r="G5286">
        <v>8487800</v>
      </c>
      <c r="H5286" s="3">
        <f>(F5286-B5286)/B5286</f>
        <v>9.0340514246003475E-3</v>
      </c>
      <c r="I5286" s="3">
        <f>_xlfn.RANK.AVG(H5286,$H$3:$H$10273,1)/10271</f>
        <v>0.66303183721156655</v>
      </c>
      <c r="J5286">
        <f>ROUNDDOWN($I5286*J$2,)-IF(MOD($I5286*J$2,1)=0,1,0)+1</f>
        <v>2</v>
      </c>
      <c r="K5286">
        <f>ROUNDDOWN($I5286*K$2,)-IF(MOD($I5286*K$2,1)=0,1,0)+1</f>
        <v>2</v>
      </c>
      <c r="L5286">
        <f>ROUNDDOWN($I5286*L$2,)-IF(MOD($I5286*L$2,1)=0,1,0)+1</f>
        <v>3</v>
      </c>
      <c r="M5286" s="3">
        <f>IF(L5285=4,H5286,0)</f>
        <v>0</v>
      </c>
      <c r="N5286" s="2">
        <f>IF(L5285=1,H5286,0)</f>
        <v>0</v>
      </c>
      <c r="O5286" s="2">
        <f>IF(OR(L5285=1,L5285=4),H5286,0)</f>
        <v>0</v>
      </c>
      <c r="P5286" s="2">
        <f>IF(OR(L5285=1,L5285=2),H5286,0)</f>
        <v>0</v>
      </c>
      <c r="Q5286" s="2"/>
    </row>
    <row r="5287" spans="1:17" x14ac:dyDescent="0.3">
      <c r="A5287" s="1">
        <v>38043</v>
      </c>
      <c r="B5287">
        <v>14.6</v>
      </c>
      <c r="C5287">
        <v>15.3</v>
      </c>
      <c r="D5287">
        <v>14.52</v>
      </c>
      <c r="E5287">
        <v>15.05</v>
      </c>
      <c r="F5287">
        <v>15.05</v>
      </c>
      <c r="G5287">
        <v>13674000</v>
      </c>
      <c r="H5287" s="3">
        <f>(F5287-B5287)/B5287</f>
        <v>3.0821917808219253E-2</v>
      </c>
      <c r="I5287" s="3">
        <f>_xlfn.RANK.AVG(H5287,$H$3:$H$10273,1)/10271</f>
        <v>0.87284587674033687</v>
      </c>
      <c r="J5287">
        <f>ROUNDDOWN($I5287*J$2,)-IF(MOD($I5287*J$2,1)=0,1,0)+1</f>
        <v>2</v>
      </c>
      <c r="K5287">
        <f>ROUNDDOWN($I5287*K$2,)-IF(MOD($I5287*K$2,1)=0,1,0)+1</f>
        <v>3</v>
      </c>
      <c r="L5287">
        <f>ROUNDDOWN($I5287*L$2,)-IF(MOD($I5287*L$2,1)=0,1,0)+1</f>
        <v>4</v>
      </c>
      <c r="M5287" s="3">
        <f>IF(L5286=4,H5287,0)</f>
        <v>0</v>
      </c>
      <c r="N5287" s="2">
        <f>IF(L5286=1,H5287,0)</f>
        <v>0</v>
      </c>
      <c r="O5287" s="2">
        <f>IF(OR(L5286=1,L5286=4),H5287,0)</f>
        <v>0</v>
      </c>
      <c r="P5287" s="2">
        <f>IF(OR(L5286=1,L5286=2),H5287,0)</f>
        <v>0</v>
      </c>
      <c r="Q5287" s="2"/>
    </row>
    <row r="5288" spans="1:17" x14ac:dyDescent="0.3">
      <c r="A5288" s="1">
        <v>38044</v>
      </c>
      <c r="B5288">
        <v>15.2</v>
      </c>
      <c r="C5288">
        <v>15.28</v>
      </c>
      <c r="D5288">
        <v>14.78</v>
      </c>
      <c r="E5288">
        <v>15</v>
      </c>
      <c r="F5288">
        <v>15</v>
      </c>
      <c r="G5288">
        <v>8132200</v>
      </c>
      <c r="H5288" s="3">
        <f>(F5288-B5288)/B5288</f>
        <v>-1.3157894736842059E-2</v>
      </c>
      <c r="I5288" s="3">
        <f>_xlfn.RANK.AVG(H5288,$H$3:$H$10273,1)/10271</f>
        <v>0.31749586213611136</v>
      </c>
      <c r="J5288">
        <f>ROUNDDOWN($I5288*J$2,)-IF(MOD($I5288*J$2,1)=0,1,0)+1</f>
        <v>1</v>
      </c>
      <c r="K5288">
        <f>ROUNDDOWN($I5288*K$2,)-IF(MOD($I5288*K$2,1)=0,1,0)+1</f>
        <v>1</v>
      </c>
      <c r="L5288">
        <f>ROUNDDOWN($I5288*L$2,)-IF(MOD($I5288*L$2,1)=0,1,0)+1</f>
        <v>2</v>
      </c>
      <c r="M5288" s="3">
        <f>IF(L5287=4,H5288,0)</f>
        <v>-1.3157894736842059E-2</v>
      </c>
      <c r="N5288" s="2">
        <f>IF(L5287=1,H5288,0)</f>
        <v>0</v>
      </c>
      <c r="O5288" s="2">
        <f>IF(OR(L5287=1,L5287=4),H5288,0)</f>
        <v>-1.3157894736842059E-2</v>
      </c>
      <c r="P5288" s="2">
        <f>IF(OR(L5287=1,L5287=2),H5288,0)</f>
        <v>0</v>
      </c>
      <c r="Q5288" s="2"/>
    </row>
    <row r="5289" spans="1:17" x14ac:dyDescent="0.3">
      <c r="A5289" s="1">
        <v>38047</v>
      </c>
      <c r="B5289">
        <v>14.66</v>
      </c>
      <c r="C5289">
        <v>14.97</v>
      </c>
      <c r="D5289">
        <v>14.59</v>
      </c>
      <c r="E5289">
        <v>14.89</v>
      </c>
      <c r="F5289">
        <v>14.89</v>
      </c>
      <c r="G5289">
        <v>11163200</v>
      </c>
      <c r="H5289" s="3">
        <f>(F5289-B5289)/B5289</f>
        <v>1.5688949522510261E-2</v>
      </c>
      <c r="I5289" s="3">
        <f>_xlfn.RANK.AVG(H5289,$H$3:$H$10273,1)/10271</f>
        <v>0.74939149060461496</v>
      </c>
      <c r="J5289">
        <f>ROUNDDOWN($I5289*J$2,)-IF(MOD($I5289*J$2,1)=0,1,0)+1</f>
        <v>2</v>
      </c>
      <c r="K5289">
        <f>ROUNDDOWN($I5289*K$2,)-IF(MOD($I5289*K$2,1)=0,1,0)+1</f>
        <v>3</v>
      </c>
      <c r="L5289">
        <f>ROUNDDOWN($I5289*L$2,)-IF(MOD($I5289*L$2,1)=0,1,0)+1</f>
        <v>3</v>
      </c>
      <c r="M5289" s="3">
        <f>IF(L5288=4,H5289,0)</f>
        <v>0</v>
      </c>
      <c r="N5289" s="2">
        <f>IF(L5288=1,H5289,0)</f>
        <v>0</v>
      </c>
      <c r="O5289" s="2">
        <f>IF(OR(L5288=1,L5288=4),H5289,0)</f>
        <v>0</v>
      </c>
      <c r="P5289" s="2">
        <f>IF(OR(L5288=1,L5288=2),H5289,0)</f>
        <v>1.5688949522510261E-2</v>
      </c>
      <c r="Q5289" s="2"/>
    </row>
    <row r="5290" spans="1:17" x14ac:dyDescent="0.3">
      <c r="A5290" s="1">
        <v>38048</v>
      </c>
      <c r="B5290">
        <v>15.07</v>
      </c>
      <c r="C5290">
        <v>15.29</v>
      </c>
      <c r="D5290">
        <v>14.91</v>
      </c>
      <c r="E5290">
        <v>14.93</v>
      </c>
      <c r="F5290">
        <v>14.93</v>
      </c>
      <c r="G5290">
        <v>8095500</v>
      </c>
      <c r="H5290" s="3">
        <f>(F5290-B5290)/B5290</f>
        <v>-9.2899800928998386E-3</v>
      </c>
      <c r="I5290" s="3">
        <f>_xlfn.RANK.AVG(H5290,$H$3:$H$10273,1)/10271</f>
        <v>0.37766527115178661</v>
      </c>
      <c r="J5290">
        <f>ROUNDDOWN($I5290*J$2,)-IF(MOD($I5290*J$2,1)=0,1,0)+1</f>
        <v>1</v>
      </c>
      <c r="K5290">
        <f>ROUNDDOWN($I5290*K$2,)-IF(MOD($I5290*K$2,1)=0,1,0)+1</f>
        <v>2</v>
      </c>
      <c r="L5290">
        <f>ROUNDDOWN($I5290*L$2,)-IF(MOD($I5290*L$2,1)=0,1,0)+1</f>
        <v>2</v>
      </c>
      <c r="M5290" s="3">
        <f>IF(L5289=4,H5290,0)</f>
        <v>0</v>
      </c>
      <c r="N5290" s="2">
        <f>IF(L5289=1,H5290,0)</f>
        <v>0</v>
      </c>
      <c r="O5290" s="2">
        <f>IF(OR(L5289=1,L5289=4),H5290,0)</f>
        <v>0</v>
      </c>
      <c r="P5290" s="2">
        <f>IF(OR(L5289=1,L5289=2),H5290,0)</f>
        <v>0</v>
      </c>
      <c r="Q5290" s="2"/>
    </row>
    <row r="5291" spans="1:17" x14ac:dyDescent="0.3">
      <c r="A5291" s="1">
        <v>38049</v>
      </c>
      <c r="B5291">
        <v>14.95</v>
      </c>
      <c r="C5291">
        <v>14.95</v>
      </c>
      <c r="D5291">
        <v>14.57</v>
      </c>
      <c r="E5291">
        <v>14.7</v>
      </c>
      <c r="F5291">
        <v>14.7</v>
      </c>
      <c r="G5291">
        <v>5509000</v>
      </c>
      <c r="H5291" s="3">
        <f>(F5291-B5291)/B5291</f>
        <v>-1.6722408026755852E-2</v>
      </c>
      <c r="I5291" s="3">
        <f>_xlfn.RANK.AVG(H5291,$H$3:$H$10273,1)/10271</f>
        <v>0.26404439684548731</v>
      </c>
      <c r="J5291">
        <f>ROUNDDOWN($I5291*J$2,)-IF(MOD($I5291*J$2,1)=0,1,0)+1</f>
        <v>1</v>
      </c>
      <c r="K5291">
        <f>ROUNDDOWN($I5291*K$2,)-IF(MOD($I5291*K$2,1)=0,1,0)+1</f>
        <v>1</v>
      </c>
      <c r="L5291">
        <f>ROUNDDOWN($I5291*L$2,)-IF(MOD($I5291*L$2,1)=0,1,0)+1</f>
        <v>2</v>
      </c>
      <c r="M5291" s="3">
        <f>IF(L5290=4,H5291,0)</f>
        <v>0</v>
      </c>
      <c r="N5291" s="2">
        <f>IF(L5290=1,H5291,0)</f>
        <v>0</v>
      </c>
      <c r="O5291" s="2">
        <f>IF(OR(L5290=1,L5290=4),H5291,0)</f>
        <v>0</v>
      </c>
      <c r="P5291" s="2">
        <f>IF(OR(L5290=1,L5290=2),H5291,0)</f>
        <v>-1.6722408026755852E-2</v>
      </c>
      <c r="Q5291" s="2"/>
    </row>
    <row r="5292" spans="1:17" x14ac:dyDescent="0.3">
      <c r="A5292" s="1">
        <v>38050</v>
      </c>
      <c r="B5292">
        <v>14.76</v>
      </c>
      <c r="C5292">
        <v>15.41</v>
      </c>
      <c r="D5292">
        <v>14.73</v>
      </c>
      <c r="E5292">
        <v>15.39</v>
      </c>
      <c r="F5292">
        <v>15.39</v>
      </c>
      <c r="G5292">
        <v>12029700</v>
      </c>
      <c r="H5292" s="3">
        <f>(F5292-B5292)/B5292</f>
        <v>4.2682926829268344E-2</v>
      </c>
      <c r="I5292" s="3">
        <f>_xlfn.RANK.AVG(H5292,$H$3:$H$10273,1)/10271</f>
        <v>0.92756304157336189</v>
      </c>
      <c r="J5292">
        <f>ROUNDDOWN($I5292*J$2,)-IF(MOD($I5292*J$2,1)=0,1,0)+1</f>
        <v>2</v>
      </c>
      <c r="K5292">
        <f>ROUNDDOWN($I5292*K$2,)-IF(MOD($I5292*K$2,1)=0,1,0)+1</f>
        <v>3</v>
      </c>
      <c r="L5292">
        <f>ROUNDDOWN($I5292*L$2,)-IF(MOD($I5292*L$2,1)=0,1,0)+1</f>
        <v>4</v>
      </c>
      <c r="M5292" s="3">
        <f>IF(L5291=4,H5292,0)</f>
        <v>0</v>
      </c>
      <c r="N5292" s="2">
        <f>IF(L5291=1,H5292,0)</f>
        <v>0</v>
      </c>
      <c r="O5292" s="2">
        <f>IF(OR(L5291=1,L5291=4),H5292,0)</f>
        <v>0</v>
      </c>
      <c r="P5292" s="2">
        <f>IF(OR(L5291=1,L5291=2),H5292,0)</f>
        <v>4.2682926829268344E-2</v>
      </c>
      <c r="Q5292" s="2"/>
    </row>
    <row r="5293" spans="1:17" x14ac:dyDescent="0.3">
      <c r="A5293" s="1">
        <v>38051</v>
      </c>
      <c r="B5293">
        <v>15.1</v>
      </c>
      <c r="C5293">
        <v>15.62</v>
      </c>
      <c r="D5293">
        <v>15.03</v>
      </c>
      <c r="E5293">
        <v>15.36</v>
      </c>
      <c r="F5293">
        <v>15.36</v>
      </c>
      <c r="G5293">
        <v>10252800</v>
      </c>
      <c r="H5293" s="3">
        <f>(F5293-B5293)/B5293</f>
        <v>1.7218543046357601E-2</v>
      </c>
      <c r="I5293" s="3">
        <f>_xlfn.RANK.AVG(H5293,$H$3:$H$10273,1)/10271</f>
        <v>0.76467724661668779</v>
      </c>
      <c r="J5293">
        <f>ROUNDDOWN($I5293*J$2,)-IF(MOD($I5293*J$2,1)=0,1,0)+1</f>
        <v>2</v>
      </c>
      <c r="K5293">
        <f>ROUNDDOWN($I5293*K$2,)-IF(MOD($I5293*K$2,1)=0,1,0)+1</f>
        <v>3</v>
      </c>
      <c r="L5293">
        <f>ROUNDDOWN($I5293*L$2,)-IF(MOD($I5293*L$2,1)=0,1,0)+1</f>
        <v>4</v>
      </c>
      <c r="M5293" s="3">
        <f>IF(L5292=4,H5293,0)</f>
        <v>1.7218543046357601E-2</v>
      </c>
      <c r="N5293" s="2">
        <f>IF(L5292=1,H5293,0)</f>
        <v>0</v>
      </c>
      <c r="O5293" s="2">
        <f>IF(OR(L5292=1,L5292=4),H5293,0)</f>
        <v>1.7218543046357601E-2</v>
      </c>
      <c r="P5293" s="2">
        <f>IF(OR(L5292=1,L5292=2),H5293,0)</f>
        <v>0</v>
      </c>
      <c r="Q5293" s="2"/>
    </row>
    <row r="5294" spans="1:17" x14ac:dyDescent="0.3">
      <c r="A5294" s="1">
        <v>38054</v>
      </c>
      <c r="B5294">
        <v>15.49</v>
      </c>
      <c r="C5294">
        <v>15.58</v>
      </c>
      <c r="D5294">
        <v>14.67</v>
      </c>
      <c r="E5294">
        <v>14.7</v>
      </c>
      <c r="F5294">
        <v>14.7</v>
      </c>
      <c r="G5294">
        <v>9805200</v>
      </c>
      <c r="H5294" s="3">
        <f>(F5294-B5294)/B5294</f>
        <v>-5.1000645577792186E-2</v>
      </c>
      <c r="I5294" s="3">
        <f>_xlfn.RANK.AVG(H5294,$H$3:$H$10273,1)/10271</f>
        <v>4.1962807905754067E-2</v>
      </c>
      <c r="J5294">
        <f>ROUNDDOWN($I5294*J$2,)-IF(MOD($I5294*J$2,1)=0,1,0)+1</f>
        <v>1</v>
      </c>
      <c r="K5294">
        <f>ROUNDDOWN($I5294*K$2,)-IF(MOD($I5294*K$2,1)=0,1,0)+1</f>
        <v>1</v>
      </c>
      <c r="L5294">
        <f>ROUNDDOWN($I5294*L$2,)-IF(MOD($I5294*L$2,1)=0,1,0)+1</f>
        <v>1</v>
      </c>
      <c r="M5294" s="3">
        <f>IF(L5293=4,H5294,0)</f>
        <v>-5.1000645577792186E-2</v>
      </c>
      <c r="N5294" s="2">
        <f>IF(L5293=1,H5294,0)</f>
        <v>0</v>
      </c>
      <c r="O5294" s="2">
        <f>IF(OR(L5293=1,L5293=4),H5294,0)</f>
        <v>-5.1000645577792186E-2</v>
      </c>
      <c r="P5294" s="2">
        <f>IF(OR(L5293=1,L5293=2),H5294,0)</f>
        <v>0</v>
      </c>
      <c r="Q5294" s="2"/>
    </row>
    <row r="5295" spans="1:17" x14ac:dyDescent="0.3">
      <c r="A5295" s="1">
        <v>38055</v>
      </c>
      <c r="B5295">
        <v>14.71</v>
      </c>
      <c r="C5295">
        <v>14.84</v>
      </c>
      <c r="D5295">
        <v>14.33</v>
      </c>
      <c r="E5295">
        <v>14.53</v>
      </c>
      <c r="F5295">
        <v>14.53</v>
      </c>
      <c r="G5295">
        <v>9106900</v>
      </c>
      <c r="H5295" s="3">
        <f>(F5295-B5295)/B5295</f>
        <v>-1.2236573759347483E-2</v>
      </c>
      <c r="I5295" s="3">
        <f>_xlfn.RANK.AVG(H5295,$H$3:$H$10273,1)/10271</f>
        <v>0.33219744912861454</v>
      </c>
      <c r="J5295">
        <f>ROUNDDOWN($I5295*J$2,)-IF(MOD($I5295*J$2,1)=0,1,0)+1</f>
        <v>1</v>
      </c>
      <c r="K5295">
        <f>ROUNDDOWN($I5295*K$2,)-IF(MOD($I5295*K$2,1)=0,1,0)+1</f>
        <v>1</v>
      </c>
      <c r="L5295">
        <f>ROUNDDOWN($I5295*L$2,)-IF(MOD($I5295*L$2,1)=0,1,0)+1</f>
        <v>2</v>
      </c>
      <c r="M5295" s="3">
        <f>IF(L5294=4,H5295,0)</f>
        <v>0</v>
      </c>
      <c r="N5295" s="2">
        <f>IF(L5294=1,H5295,0)</f>
        <v>-1.2236573759347483E-2</v>
      </c>
      <c r="O5295" s="2">
        <f>IF(OR(L5294=1,L5294=4),H5295,0)</f>
        <v>-1.2236573759347483E-2</v>
      </c>
      <c r="P5295" s="2">
        <f>IF(OR(L5294=1,L5294=2),H5295,0)</f>
        <v>-1.2236573759347483E-2</v>
      </c>
      <c r="Q5295" s="2"/>
    </row>
    <row r="5296" spans="1:17" x14ac:dyDescent="0.3">
      <c r="A5296" s="1">
        <v>38056</v>
      </c>
      <c r="B5296">
        <v>14.43</v>
      </c>
      <c r="C5296">
        <v>14.88</v>
      </c>
      <c r="D5296">
        <v>14.3</v>
      </c>
      <c r="E5296">
        <v>14.43</v>
      </c>
      <c r="F5296">
        <v>14.43</v>
      </c>
      <c r="G5296">
        <v>11520600</v>
      </c>
      <c r="H5296" s="3">
        <f>(F5296-B5296)/B5296</f>
        <v>0</v>
      </c>
      <c r="I5296" s="3">
        <f>_xlfn.RANK.AVG(H5296,$H$3:$H$10273,1)/10271</f>
        <v>0.52443773731866417</v>
      </c>
      <c r="J5296">
        <f>ROUNDDOWN($I5296*J$2,)-IF(MOD($I5296*J$2,1)=0,1,0)+1</f>
        <v>2</v>
      </c>
      <c r="K5296">
        <f>ROUNDDOWN($I5296*K$2,)-IF(MOD($I5296*K$2,1)=0,1,0)+1</f>
        <v>2</v>
      </c>
      <c r="L5296">
        <f>ROUNDDOWN($I5296*L$2,)-IF(MOD($I5296*L$2,1)=0,1,0)+1</f>
        <v>3</v>
      </c>
      <c r="M5296" s="3">
        <f>IF(L5295=4,H5296,0)</f>
        <v>0</v>
      </c>
      <c r="N5296" s="2">
        <f>IF(L5295=1,H5296,0)</f>
        <v>0</v>
      </c>
      <c r="O5296" s="2">
        <f>IF(OR(L5295=1,L5295=4),H5296,0)</f>
        <v>0</v>
      </c>
      <c r="P5296" s="2">
        <f>IF(OR(L5295=1,L5295=2),H5296,0)</f>
        <v>0</v>
      </c>
      <c r="Q5296" s="2"/>
    </row>
    <row r="5297" spans="1:17" x14ac:dyDescent="0.3">
      <c r="A5297" s="1">
        <v>38057</v>
      </c>
      <c r="B5297">
        <v>14.22</v>
      </c>
      <c r="C5297">
        <v>14.77</v>
      </c>
      <c r="D5297">
        <v>14.2</v>
      </c>
      <c r="E5297">
        <v>14.44</v>
      </c>
      <c r="F5297">
        <v>14.44</v>
      </c>
      <c r="G5297">
        <v>8706100</v>
      </c>
      <c r="H5297" s="3">
        <f>(F5297-B5297)/B5297</f>
        <v>1.5471167369901466E-2</v>
      </c>
      <c r="I5297" s="3">
        <f>_xlfn.RANK.AVG(H5297,$H$3:$H$10273,1)/10271</f>
        <v>0.7457891149839353</v>
      </c>
      <c r="J5297">
        <f>ROUNDDOWN($I5297*J$2,)-IF(MOD($I5297*J$2,1)=0,1,0)+1</f>
        <v>2</v>
      </c>
      <c r="K5297">
        <f>ROUNDDOWN($I5297*K$2,)-IF(MOD($I5297*K$2,1)=0,1,0)+1</f>
        <v>3</v>
      </c>
      <c r="L5297">
        <f>ROUNDDOWN($I5297*L$2,)-IF(MOD($I5297*L$2,1)=0,1,0)+1</f>
        <v>3</v>
      </c>
      <c r="M5297" s="3">
        <f>IF(L5296=4,H5297,0)</f>
        <v>0</v>
      </c>
      <c r="N5297" s="2">
        <f>IF(L5296=1,H5297,0)</f>
        <v>0</v>
      </c>
      <c r="O5297" s="2">
        <f>IF(OR(L5296=1,L5296=4),H5297,0)</f>
        <v>0</v>
      </c>
      <c r="P5297" s="2">
        <f>IF(OR(L5296=1,L5296=2),H5297,0)</f>
        <v>0</v>
      </c>
      <c r="Q5297" s="2"/>
    </row>
    <row r="5298" spans="1:17" x14ac:dyDescent="0.3">
      <c r="A5298" s="1">
        <v>38058</v>
      </c>
      <c r="B5298">
        <v>14.74</v>
      </c>
      <c r="C5298">
        <v>15</v>
      </c>
      <c r="D5298">
        <v>14.66</v>
      </c>
      <c r="E5298">
        <v>15</v>
      </c>
      <c r="F5298">
        <v>15</v>
      </c>
      <c r="G5298">
        <v>10345900</v>
      </c>
      <c r="H5298" s="3">
        <f>(F5298-B5298)/B5298</f>
        <v>1.7639077340569864E-2</v>
      </c>
      <c r="I5298" s="3">
        <f>_xlfn.RANK.AVG(H5298,$H$3:$H$10273,1)/10271</f>
        <v>0.7683769837406289</v>
      </c>
      <c r="J5298">
        <f>ROUNDDOWN($I5298*J$2,)-IF(MOD($I5298*J$2,1)=0,1,0)+1</f>
        <v>2</v>
      </c>
      <c r="K5298">
        <f>ROUNDDOWN($I5298*K$2,)-IF(MOD($I5298*K$2,1)=0,1,0)+1</f>
        <v>3</v>
      </c>
      <c r="L5298">
        <f>ROUNDDOWN($I5298*L$2,)-IF(MOD($I5298*L$2,1)=0,1,0)+1</f>
        <v>4</v>
      </c>
      <c r="M5298" s="3">
        <f>IF(L5297=4,H5298,0)</f>
        <v>0</v>
      </c>
      <c r="N5298" s="2">
        <f>IF(L5297=1,H5298,0)</f>
        <v>0</v>
      </c>
      <c r="O5298" s="2">
        <f>IF(OR(L5297=1,L5297=4),H5298,0)</f>
        <v>0</v>
      </c>
      <c r="P5298" s="2">
        <f>IF(OR(L5297=1,L5297=2),H5298,0)</f>
        <v>0</v>
      </c>
      <c r="Q5298" s="2"/>
    </row>
    <row r="5299" spans="1:17" x14ac:dyDescent="0.3">
      <c r="A5299" s="1">
        <v>38061</v>
      </c>
      <c r="B5299">
        <v>14.88</v>
      </c>
      <c r="C5299">
        <v>14.9</v>
      </c>
      <c r="D5299">
        <v>13.7</v>
      </c>
      <c r="E5299">
        <v>14.6</v>
      </c>
      <c r="F5299">
        <v>14.6</v>
      </c>
      <c r="G5299">
        <v>6979500</v>
      </c>
      <c r="H5299" s="3">
        <f>(F5299-B5299)/B5299</f>
        <v>-1.8817204301075346E-2</v>
      </c>
      <c r="I5299" s="3">
        <f>_xlfn.RANK.AVG(H5299,$H$3:$H$10273,1)/10271</f>
        <v>0.2405802745594392</v>
      </c>
      <c r="J5299">
        <f>ROUNDDOWN($I5299*J$2,)-IF(MOD($I5299*J$2,1)=0,1,0)+1</f>
        <v>1</v>
      </c>
      <c r="K5299">
        <f>ROUNDDOWN($I5299*K$2,)-IF(MOD($I5299*K$2,1)=0,1,0)+1</f>
        <v>1</v>
      </c>
      <c r="L5299">
        <f>ROUNDDOWN($I5299*L$2,)-IF(MOD($I5299*L$2,1)=0,1,0)+1</f>
        <v>1</v>
      </c>
      <c r="M5299" s="3">
        <f>IF(L5298=4,H5299,0)</f>
        <v>-1.8817204301075346E-2</v>
      </c>
      <c r="N5299" s="2">
        <f>IF(L5298=1,H5299,0)</f>
        <v>0</v>
      </c>
      <c r="O5299" s="2">
        <f>IF(OR(L5298=1,L5298=4),H5299,0)</f>
        <v>-1.8817204301075346E-2</v>
      </c>
      <c r="P5299" s="2">
        <f>IF(OR(L5298=1,L5298=2),H5299,0)</f>
        <v>0</v>
      </c>
      <c r="Q5299" s="2"/>
    </row>
    <row r="5300" spans="1:17" x14ac:dyDescent="0.3">
      <c r="A5300" s="1">
        <v>38062</v>
      </c>
      <c r="B5300">
        <v>14.79</v>
      </c>
      <c r="C5300">
        <v>15.05</v>
      </c>
      <c r="D5300">
        <v>14.63</v>
      </c>
      <c r="E5300">
        <v>14.92</v>
      </c>
      <c r="F5300">
        <v>14.92</v>
      </c>
      <c r="G5300">
        <v>8655500</v>
      </c>
      <c r="H5300" s="3">
        <f>(F5300-B5300)/B5300</f>
        <v>8.7897227856660442E-3</v>
      </c>
      <c r="I5300" s="3">
        <f>_xlfn.RANK.AVG(H5300,$H$3:$H$10273,1)/10271</f>
        <v>0.66050043812676462</v>
      </c>
      <c r="J5300">
        <f>ROUNDDOWN($I5300*J$2,)-IF(MOD($I5300*J$2,1)=0,1,0)+1</f>
        <v>2</v>
      </c>
      <c r="K5300">
        <f>ROUNDDOWN($I5300*K$2,)-IF(MOD($I5300*K$2,1)=0,1,0)+1</f>
        <v>2</v>
      </c>
      <c r="L5300">
        <f>ROUNDDOWN($I5300*L$2,)-IF(MOD($I5300*L$2,1)=0,1,0)+1</f>
        <v>3</v>
      </c>
      <c r="M5300" s="3">
        <f>IF(L5299=4,H5300,0)</f>
        <v>0</v>
      </c>
      <c r="N5300" s="2">
        <f>IF(L5299=1,H5300,0)</f>
        <v>8.7897227856660442E-3</v>
      </c>
      <c r="O5300" s="2">
        <f>IF(OR(L5299=1,L5299=4),H5300,0)</f>
        <v>8.7897227856660442E-3</v>
      </c>
      <c r="P5300" s="2">
        <f>IF(OR(L5299=1,L5299=2),H5300,0)</f>
        <v>8.7897227856660442E-3</v>
      </c>
      <c r="Q5300" s="2"/>
    </row>
    <row r="5301" spans="1:17" x14ac:dyDescent="0.3">
      <c r="A5301" s="1">
        <v>38063</v>
      </c>
      <c r="B5301">
        <v>15.02</v>
      </c>
      <c r="C5301">
        <v>15.4</v>
      </c>
      <c r="D5301">
        <v>15.02</v>
      </c>
      <c r="E5301">
        <v>15.35</v>
      </c>
      <c r="F5301">
        <v>15.35</v>
      </c>
      <c r="G5301">
        <v>7906000</v>
      </c>
      <c r="H5301" s="3">
        <f>(F5301-B5301)/B5301</f>
        <v>2.1970705725699074E-2</v>
      </c>
      <c r="I5301" s="3">
        <f>_xlfn.RANK.AVG(H5301,$H$3:$H$10273,1)/10271</f>
        <v>0.80975562262681333</v>
      </c>
      <c r="J5301">
        <f>ROUNDDOWN($I5301*J$2,)-IF(MOD($I5301*J$2,1)=0,1,0)+1</f>
        <v>2</v>
      </c>
      <c r="K5301">
        <f>ROUNDDOWN($I5301*K$2,)-IF(MOD($I5301*K$2,1)=0,1,0)+1</f>
        <v>3</v>
      </c>
      <c r="L5301">
        <f>ROUNDDOWN($I5301*L$2,)-IF(MOD($I5301*L$2,1)=0,1,0)+1</f>
        <v>4</v>
      </c>
      <c r="M5301" s="3">
        <f>IF(L5300=4,H5301,0)</f>
        <v>0</v>
      </c>
      <c r="N5301" s="2">
        <f>IF(L5300=1,H5301,0)</f>
        <v>0</v>
      </c>
      <c r="O5301" s="2">
        <f>IF(OR(L5300=1,L5300=4),H5301,0)</f>
        <v>0</v>
      </c>
      <c r="P5301" s="2">
        <f>IF(OR(L5300=1,L5300=2),H5301,0)</f>
        <v>0</v>
      </c>
      <c r="Q5301" s="2"/>
    </row>
    <row r="5302" spans="1:17" x14ac:dyDescent="0.3">
      <c r="A5302" s="1">
        <v>38064</v>
      </c>
      <c r="B5302">
        <v>15.5</v>
      </c>
      <c r="C5302">
        <v>15.83</v>
      </c>
      <c r="D5302">
        <v>15.32</v>
      </c>
      <c r="E5302">
        <v>15.35</v>
      </c>
      <c r="F5302">
        <v>15.35</v>
      </c>
      <c r="G5302">
        <v>13594800</v>
      </c>
      <c r="H5302" s="3">
        <f>(F5302-B5302)/B5302</f>
        <v>-9.6774193548387327E-3</v>
      </c>
      <c r="I5302" s="3">
        <f>_xlfn.RANK.AVG(H5302,$H$3:$H$10273,1)/10271</f>
        <v>0.372310388472398</v>
      </c>
      <c r="J5302">
        <f>ROUNDDOWN($I5302*J$2,)-IF(MOD($I5302*J$2,1)=0,1,0)+1</f>
        <v>1</v>
      </c>
      <c r="K5302">
        <f>ROUNDDOWN($I5302*K$2,)-IF(MOD($I5302*K$2,1)=0,1,0)+1</f>
        <v>2</v>
      </c>
      <c r="L5302">
        <f>ROUNDDOWN($I5302*L$2,)-IF(MOD($I5302*L$2,1)=0,1,0)+1</f>
        <v>2</v>
      </c>
      <c r="M5302" s="3">
        <f>IF(L5301=4,H5302,0)</f>
        <v>-9.6774193548387327E-3</v>
      </c>
      <c r="N5302" s="2">
        <f>IF(L5301=1,H5302,0)</f>
        <v>0</v>
      </c>
      <c r="O5302" s="2">
        <f>IF(OR(L5301=1,L5301=4),H5302,0)</f>
        <v>-9.6774193548387327E-3</v>
      </c>
      <c r="P5302" s="2">
        <f>IF(OR(L5301=1,L5301=2),H5302,0)</f>
        <v>0</v>
      </c>
      <c r="Q5302" s="2"/>
    </row>
    <row r="5303" spans="1:17" x14ac:dyDescent="0.3">
      <c r="A5303" s="1">
        <v>38065</v>
      </c>
      <c r="B5303">
        <v>15.27</v>
      </c>
      <c r="C5303">
        <v>15.59</v>
      </c>
      <c r="D5303">
        <v>15.17</v>
      </c>
      <c r="E5303">
        <v>15.25</v>
      </c>
      <c r="F5303">
        <v>15.25</v>
      </c>
      <c r="G5303">
        <v>8134500</v>
      </c>
      <c r="H5303" s="3">
        <f>(F5303-B5303)/B5303</f>
        <v>-1.3097576948264292E-3</v>
      </c>
      <c r="I5303" s="3">
        <f>_xlfn.RANK.AVG(H5303,$H$3:$H$10273,1)/10271</f>
        <v>0.48807321585045271</v>
      </c>
      <c r="J5303">
        <f>ROUNDDOWN($I5303*J$2,)-IF(MOD($I5303*J$2,1)=0,1,0)+1</f>
        <v>1</v>
      </c>
      <c r="K5303">
        <f>ROUNDDOWN($I5303*K$2,)-IF(MOD($I5303*K$2,1)=0,1,0)+1</f>
        <v>2</v>
      </c>
      <c r="L5303">
        <f>ROUNDDOWN($I5303*L$2,)-IF(MOD($I5303*L$2,1)=0,1,0)+1</f>
        <v>2</v>
      </c>
      <c r="M5303" s="3">
        <f>IF(L5302=4,H5303,0)</f>
        <v>0</v>
      </c>
      <c r="N5303" s="2">
        <f>IF(L5302=1,H5303,0)</f>
        <v>0</v>
      </c>
      <c r="O5303" s="2">
        <f>IF(OR(L5302=1,L5302=4),H5303,0)</f>
        <v>0</v>
      </c>
      <c r="P5303" s="2">
        <f>IF(OR(L5302=1,L5302=2),H5303,0)</f>
        <v>-1.3097576948264292E-3</v>
      </c>
      <c r="Q5303" s="2"/>
    </row>
    <row r="5304" spans="1:17" x14ac:dyDescent="0.3">
      <c r="A5304" s="1">
        <v>38068</v>
      </c>
      <c r="B5304">
        <v>15.05</v>
      </c>
      <c r="C5304">
        <v>15.05</v>
      </c>
      <c r="D5304">
        <v>14.57</v>
      </c>
      <c r="E5304">
        <v>14.79</v>
      </c>
      <c r="F5304">
        <v>14.79</v>
      </c>
      <c r="G5304">
        <v>9707900</v>
      </c>
      <c r="H5304" s="3">
        <f>(F5304-B5304)/B5304</f>
        <v>-1.7275747508305749E-2</v>
      </c>
      <c r="I5304" s="3">
        <f>_xlfn.RANK.AVG(H5304,$H$3:$H$10273,1)/10271</f>
        <v>0.25752117612695941</v>
      </c>
      <c r="J5304">
        <f>ROUNDDOWN($I5304*J$2,)-IF(MOD($I5304*J$2,1)=0,1,0)+1</f>
        <v>1</v>
      </c>
      <c r="K5304">
        <f>ROUNDDOWN($I5304*K$2,)-IF(MOD($I5304*K$2,1)=0,1,0)+1</f>
        <v>1</v>
      </c>
      <c r="L5304">
        <f>ROUNDDOWN($I5304*L$2,)-IF(MOD($I5304*L$2,1)=0,1,0)+1</f>
        <v>2</v>
      </c>
      <c r="M5304" s="3">
        <f>IF(L5303=4,H5304,0)</f>
        <v>0</v>
      </c>
      <c r="N5304" s="2">
        <f>IF(L5303=1,H5304,0)</f>
        <v>0</v>
      </c>
      <c r="O5304" s="2">
        <f>IF(OR(L5303=1,L5303=4),H5304,0)</f>
        <v>0</v>
      </c>
      <c r="P5304" s="2">
        <f>IF(OR(L5303=1,L5303=2),H5304,0)</f>
        <v>-1.7275747508305749E-2</v>
      </c>
      <c r="Q5304" s="2"/>
    </row>
    <row r="5305" spans="1:17" x14ac:dyDescent="0.3">
      <c r="A5305" s="1">
        <v>38069</v>
      </c>
      <c r="B5305">
        <v>15.07</v>
      </c>
      <c r="C5305">
        <v>15.09</v>
      </c>
      <c r="D5305">
        <v>14.72</v>
      </c>
      <c r="E5305">
        <v>14.86</v>
      </c>
      <c r="F5305">
        <v>14.86</v>
      </c>
      <c r="G5305">
        <v>11668900</v>
      </c>
      <c r="H5305" s="3">
        <f>(F5305-B5305)/B5305</f>
        <v>-1.3934970139349757E-2</v>
      </c>
      <c r="I5305" s="3">
        <f>_xlfn.RANK.AVG(H5305,$H$3:$H$10273,1)/10271</f>
        <v>0.30396261318274753</v>
      </c>
      <c r="J5305">
        <f>ROUNDDOWN($I5305*J$2,)-IF(MOD($I5305*J$2,1)=0,1,0)+1</f>
        <v>1</v>
      </c>
      <c r="K5305">
        <f>ROUNDDOWN($I5305*K$2,)-IF(MOD($I5305*K$2,1)=0,1,0)+1</f>
        <v>1</v>
      </c>
      <c r="L5305">
        <f>ROUNDDOWN($I5305*L$2,)-IF(MOD($I5305*L$2,1)=0,1,0)+1</f>
        <v>2</v>
      </c>
      <c r="M5305" s="3">
        <f>IF(L5304=4,H5305,0)</f>
        <v>0</v>
      </c>
      <c r="N5305" s="2">
        <f>IF(L5304=1,H5305,0)</f>
        <v>0</v>
      </c>
      <c r="O5305" s="2">
        <f>IF(OR(L5304=1,L5304=4),H5305,0)</f>
        <v>0</v>
      </c>
      <c r="P5305" s="2">
        <f>IF(OR(L5304=1,L5304=2),H5305,0)</f>
        <v>-1.3934970139349757E-2</v>
      </c>
      <c r="Q5305" s="2"/>
    </row>
    <row r="5306" spans="1:17" x14ac:dyDescent="0.3">
      <c r="A5306" s="1">
        <v>38070</v>
      </c>
      <c r="B5306">
        <v>14.86</v>
      </c>
      <c r="C5306">
        <v>15.54</v>
      </c>
      <c r="D5306">
        <v>14.71</v>
      </c>
      <c r="E5306">
        <v>15.54</v>
      </c>
      <c r="F5306">
        <v>15.54</v>
      </c>
      <c r="G5306">
        <v>14434400</v>
      </c>
      <c r="H5306" s="3">
        <f>(F5306-B5306)/B5306</f>
        <v>4.5760430686406443E-2</v>
      </c>
      <c r="I5306" s="3">
        <f>_xlfn.RANK.AVG(H5306,$H$3:$H$10273,1)/10271</f>
        <v>0.9362282153636452</v>
      </c>
      <c r="J5306">
        <f>ROUNDDOWN($I5306*J$2,)-IF(MOD($I5306*J$2,1)=0,1,0)+1</f>
        <v>2</v>
      </c>
      <c r="K5306">
        <f>ROUNDDOWN($I5306*K$2,)-IF(MOD($I5306*K$2,1)=0,1,0)+1</f>
        <v>3</v>
      </c>
      <c r="L5306">
        <f>ROUNDDOWN($I5306*L$2,)-IF(MOD($I5306*L$2,1)=0,1,0)+1</f>
        <v>4</v>
      </c>
      <c r="M5306" s="3">
        <f>IF(L5305=4,H5306,0)</f>
        <v>0</v>
      </c>
      <c r="N5306" s="2">
        <f>IF(L5305=1,H5306,0)</f>
        <v>0</v>
      </c>
      <c r="O5306" s="2">
        <f>IF(OR(L5305=1,L5305=4),H5306,0)</f>
        <v>0</v>
      </c>
      <c r="P5306" s="2">
        <f>IF(OR(L5305=1,L5305=2),H5306,0)</f>
        <v>4.5760430686406443E-2</v>
      </c>
      <c r="Q5306" s="2"/>
    </row>
    <row r="5307" spans="1:17" x14ac:dyDescent="0.3">
      <c r="A5307" s="1">
        <v>38071</v>
      </c>
      <c r="B5307">
        <v>15.65</v>
      </c>
      <c r="C5307">
        <v>15.95</v>
      </c>
      <c r="D5307">
        <v>15.59</v>
      </c>
      <c r="E5307">
        <v>15.87</v>
      </c>
      <c r="F5307">
        <v>15.87</v>
      </c>
      <c r="G5307">
        <v>12420200</v>
      </c>
      <c r="H5307" s="3">
        <f>(F5307-B5307)/B5307</f>
        <v>1.4057507987220373E-2</v>
      </c>
      <c r="I5307" s="3">
        <f>_xlfn.RANK.AVG(H5307,$H$3:$H$10273,1)/10271</f>
        <v>0.72558660305715117</v>
      </c>
      <c r="J5307">
        <f>ROUNDDOWN($I5307*J$2,)-IF(MOD($I5307*J$2,1)=0,1,0)+1</f>
        <v>2</v>
      </c>
      <c r="K5307">
        <f>ROUNDDOWN($I5307*K$2,)-IF(MOD($I5307*K$2,1)=0,1,0)+1</f>
        <v>3</v>
      </c>
      <c r="L5307">
        <f>ROUNDDOWN($I5307*L$2,)-IF(MOD($I5307*L$2,1)=0,1,0)+1</f>
        <v>3</v>
      </c>
      <c r="M5307" s="3">
        <f>IF(L5306=4,H5307,0)</f>
        <v>1.4057507987220373E-2</v>
      </c>
      <c r="N5307" s="2">
        <f>IF(L5306=1,H5307,0)</f>
        <v>0</v>
      </c>
      <c r="O5307" s="2">
        <f>IF(OR(L5306=1,L5306=4),H5307,0)</f>
        <v>1.4057507987220373E-2</v>
      </c>
      <c r="P5307" s="2">
        <f>IF(OR(L5306=1,L5306=2),H5307,0)</f>
        <v>0</v>
      </c>
      <c r="Q5307" s="2"/>
    </row>
    <row r="5308" spans="1:17" x14ac:dyDescent="0.3">
      <c r="A5308" s="1">
        <v>38072</v>
      </c>
      <c r="B5308">
        <v>15.75</v>
      </c>
      <c r="C5308">
        <v>15.88</v>
      </c>
      <c r="D5308">
        <v>15.4</v>
      </c>
      <c r="E5308">
        <v>15.51</v>
      </c>
      <c r="F5308">
        <v>15.51</v>
      </c>
      <c r="G5308">
        <v>14027400</v>
      </c>
      <c r="H5308" s="3">
        <f>(F5308-B5308)/B5308</f>
        <v>-1.5238095238095252E-2</v>
      </c>
      <c r="I5308" s="3">
        <f>_xlfn.RANK.AVG(H5308,$H$3:$H$10273,1)/10271</f>
        <v>0.28186155194236201</v>
      </c>
      <c r="J5308">
        <f>ROUNDDOWN($I5308*J$2,)-IF(MOD($I5308*J$2,1)=0,1,0)+1</f>
        <v>1</v>
      </c>
      <c r="K5308">
        <f>ROUNDDOWN($I5308*K$2,)-IF(MOD($I5308*K$2,1)=0,1,0)+1</f>
        <v>1</v>
      </c>
      <c r="L5308">
        <f>ROUNDDOWN($I5308*L$2,)-IF(MOD($I5308*L$2,1)=0,1,0)+1</f>
        <v>2</v>
      </c>
      <c r="M5308" s="3">
        <f>IF(L5307=4,H5308,0)</f>
        <v>0</v>
      </c>
      <c r="N5308" s="2">
        <f>IF(L5307=1,H5308,0)</f>
        <v>0</v>
      </c>
      <c r="O5308" s="2">
        <f>IF(OR(L5307=1,L5307=4),H5308,0)</f>
        <v>0</v>
      </c>
      <c r="P5308" s="2">
        <f>IF(OR(L5307=1,L5307=2),H5308,0)</f>
        <v>0</v>
      </c>
      <c r="Q5308" s="2"/>
    </row>
    <row r="5309" spans="1:17" x14ac:dyDescent="0.3">
      <c r="A5309" s="1">
        <v>38075</v>
      </c>
      <c r="B5309">
        <v>15.67</v>
      </c>
      <c r="C5309">
        <v>15.86</v>
      </c>
      <c r="D5309">
        <v>15.62</v>
      </c>
      <c r="E5309">
        <v>15.73</v>
      </c>
      <c r="F5309">
        <v>15.73</v>
      </c>
      <c r="G5309">
        <v>7892400</v>
      </c>
      <c r="H5309" s="3">
        <f>(F5309-B5309)/B5309</f>
        <v>3.8289725590300253E-3</v>
      </c>
      <c r="I5309" s="3">
        <f>_xlfn.RANK.AVG(H5309,$H$3:$H$10273,1)/10271</f>
        <v>0.58864764871969621</v>
      </c>
      <c r="J5309">
        <f>ROUNDDOWN($I5309*J$2,)-IF(MOD($I5309*J$2,1)=0,1,0)+1</f>
        <v>2</v>
      </c>
      <c r="K5309">
        <f>ROUNDDOWN($I5309*K$2,)-IF(MOD($I5309*K$2,1)=0,1,0)+1</f>
        <v>2</v>
      </c>
      <c r="L5309">
        <f>ROUNDDOWN($I5309*L$2,)-IF(MOD($I5309*L$2,1)=0,1,0)+1</f>
        <v>3</v>
      </c>
      <c r="M5309" s="3">
        <f>IF(L5308=4,H5309,0)</f>
        <v>0</v>
      </c>
      <c r="N5309" s="2">
        <f>IF(L5308=1,H5309,0)</f>
        <v>0</v>
      </c>
      <c r="O5309" s="2">
        <f>IF(OR(L5308=1,L5308=4),H5309,0)</f>
        <v>0</v>
      </c>
      <c r="P5309" s="2">
        <f>IF(OR(L5308=1,L5308=2),H5309,0)</f>
        <v>3.8289725590300253E-3</v>
      </c>
      <c r="Q5309" s="2"/>
    </row>
    <row r="5310" spans="1:17" x14ac:dyDescent="0.3">
      <c r="A5310" s="1">
        <v>38076</v>
      </c>
      <c r="B5310">
        <v>15.6</v>
      </c>
      <c r="C5310">
        <v>16.07</v>
      </c>
      <c r="D5310">
        <v>15.35</v>
      </c>
      <c r="E5310">
        <v>16.030000999999999</v>
      </c>
      <c r="F5310">
        <v>16.030000999999999</v>
      </c>
      <c r="G5310">
        <v>10802000</v>
      </c>
      <c r="H5310" s="3">
        <f>(F5310-B5310)/B5310</f>
        <v>2.7564166666666601E-2</v>
      </c>
      <c r="I5310" s="3">
        <f>_xlfn.RANK.AVG(H5310,$H$3:$H$10273,1)/10271</f>
        <v>0.85269204556518352</v>
      </c>
      <c r="J5310">
        <f>ROUNDDOWN($I5310*J$2,)-IF(MOD($I5310*J$2,1)=0,1,0)+1</f>
        <v>2</v>
      </c>
      <c r="K5310">
        <f>ROUNDDOWN($I5310*K$2,)-IF(MOD($I5310*K$2,1)=0,1,0)+1</f>
        <v>3</v>
      </c>
      <c r="L5310">
        <f>ROUNDDOWN($I5310*L$2,)-IF(MOD($I5310*L$2,1)=0,1,0)+1</f>
        <v>4</v>
      </c>
      <c r="M5310" s="3">
        <f>IF(L5309=4,H5310,0)</f>
        <v>0</v>
      </c>
      <c r="N5310" s="2">
        <f>IF(L5309=1,H5310,0)</f>
        <v>0</v>
      </c>
      <c r="O5310" s="2">
        <f>IF(OR(L5309=1,L5309=4),H5310,0)</f>
        <v>0</v>
      </c>
      <c r="P5310" s="2">
        <f>IF(OR(L5309=1,L5309=2),H5310,0)</f>
        <v>0</v>
      </c>
      <c r="Q5310" s="2"/>
    </row>
    <row r="5311" spans="1:17" x14ac:dyDescent="0.3">
      <c r="A5311" s="1">
        <v>38077</v>
      </c>
      <c r="B5311">
        <v>16.030000999999999</v>
      </c>
      <c r="C5311">
        <v>16.399999999999999</v>
      </c>
      <c r="D5311">
        <v>15.75</v>
      </c>
      <c r="E5311">
        <v>16.23</v>
      </c>
      <c r="F5311">
        <v>16.23</v>
      </c>
      <c r="G5311">
        <v>12225900</v>
      </c>
      <c r="H5311" s="3">
        <f>(F5311-B5311)/B5311</f>
        <v>1.2476543201712953E-2</v>
      </c>
      <c r="I5311" s="3">
        <f>_xlfn.RANK.AVG(H5311,$H$3:$H$10273,1)/10271</f>
        <v>0.70557881413689028</v>
      </c>
      <c r="J5311">
        <f>ROUNDDOWN($I5311*J$2,)-IF(MOD($I5311*J$2,1)=0,1,0)+1</f>
        <v>2</v>
      </c>
      <c r="K5311">
        <f>ROUNDDOWN($I5311*K$2,)-IF(MOD($I5311*K$2,1)=0,1,0)+1</f>
        <v>3</v>
      </c>
      <c r="L5311">
        <f>ROUNDDOWN($I5311*L$2,)-IF(MOD($I5311*L$2,1)=0,1,0)+1</f>
        <v>3</v>
      </c>
      <c r="M5311" s="3">
        <f>IF(L5310=4,H5311,0)</f>
        <v>1.2476543201712953E-2</v>
      </c>
      <c r="N5311" s="2">
        <f>IF(L5310=1,H5311,0)</f>
        <v>0</v>
      </c>
      <c r="O5311" s="2">
        <f>IF(OR(L5310=1,L5310=4),H5311,0)</f>
        <v>1.2476543201712953E-2</v>
      </c>
      <c r="P5311" s="2">
        <f>IF(OR(L5310=1,L5310=2),H5311,0)</f>
        <v>0</v>
      </c>
      <c r="Q5311" s="2"/>
    </row>
    <row r="5312" spans="1:17" x14ac:dyDescent="0.3">
      <c r="A5312" s="1">
        <v>38078</v>
      </c>
      <c r="B5312">
        <v>16.280000999999999</v>
      </c>
      <c r="C5312">
        <v>16.899999999999999</v>
      </c>
      <c r="D5312">
        <v>16.260000000000002</v>
      </c>
      <c r="E5312">
        <v>16.790001</v>
      </c>
      <c r="F5312">
        <v>16.790001</v>
      </c>
      <c r="G5312">
        <v>13592300</v>
      </c>
      <c r="H5312" s="3">
        <f>(F5312-B5312)/B5312</f>
        <v>3.1326779402532076E-2</v>
      </c>
      <c r="I5312" s="3">
        <f>_xlfn.RANK.AVG(H5312,$H$3:$H$10273,1)/10271</f>
        <v>0.87644825236101642</v>
      </c>
      <c r="J5312">
        <f>ROUNDDOWN($I5312*J$2,)-IF(MOD($I5312*J$2,1)=0,1,0)+1</f>
        <v>2</v>
      </c>
      <c r="K5312">
        <f>ROUNDDOWN($I5312*K$2,)-IF(MOD($I5312*K$2,1)=0,1,0)+1</f>
        <v>3</v>
      </c>
      <c r="L5312">
        <f>ROUNDDOWN($I5312*L$2,)-IF(MOD($I5312*L$2,1)=0,1,0)+1</f>
        <v>4</v>
      </c>
      <c r="M5312" s="3">
        <f>IF(L5311=4,H5312,0)</f>
        <v>0</v>
      </c>
      <c r="N5312" s="2">
        <f>IF(L5311=1,H5312,0)</f>
        <v>0</v>
      </c>
      <c r="O5312" s="2">
        <f>IF(OR(L5311=1,L5311=4),H5312,0)</f>
        <v>0</v>
      </c>
      <c r="P5312" s="2">
        <f>IF(OR(L5311=1,L5311=2),H5312,0)</f>
        <v>0</v>
      </c>
      <c r="Q5312" s="2"/>
    </row>
    <row r="5313" spans="1:17" x14ac:dyDescent="0.3">
      <c r="A5313" s="1">
        <v>38079</v>
      </c>
      <c r="B5313">
        <v>17.139999</v>
      </c>
      <c r="C5313">
        <v>17.489999999999998</v>
      </c>
      <c r="D5313">
        <v>17.010000000000002</v>
      </c>
      <c r="E5313">
        <v>17.450001</v>
      </c>
      <c r="F5313">
        <v>17.450001</v>
      </c>
      <c r="G5313">
        <v>14414600</v>
      </c>
      <c r="H5313" s="3">
        <f>(F5313-B5313)/B5313</f>
        <v>1.8086465465954858E-2</v>
      </c>
      <c r="I5313" s="3">
        <f>_xlfn.RANK.AVG(H5313,$H$3:$H$10273,1)/10271</f>
        <v>0.77373186642001757</v>
      </c>
      <c r="J5313">
        <f>ROUNDDOWN($I5313*J$2,)-IF(MOD($I5313*J$2,1)=0,1,0)+1</f>
        <v>2</v>
      </c>
      <c r="K5313">
        <f>ROUNDDOWN($I5313*K$2,)-IF(MOD($I5313*K$2,1)=0,1,0)+1</f>
        <v>3</v>
      </c>
      <c r="L5313">
        <f>ROUNDDOWN($I5313*L$2,)-IF(MOD($I5313*L$2,1)=0,1,0)+1</f>
        <v>4</v>
      </c>
      <c r="M5313" s="3">
        <f>IF(L5312=4,H5313,0)</f>
        <v>1.8086465465954858E-2</v>
      </c>
      <c r="N5313" s="2">
        <f>IF(L5312=1,H5313,0)</f>
        <v>0</v>
      </c>
      <c r="O5313" s="2">
        <f>IF(OR(L5312=1,L5312=4),H5313,0)</f>
        <v>1.8086465465954858E-2</v>
      </c>
      <c r="P5313" s="2">
        <f>IF(OR(L5312=1,L5312=2),H5313,0)</f>
        <v>0</v>
      </c>
      <c r="Q5313" s="2"/>
    </row>
    <row r="5314" spans="1:17" x14ac:dyDescent="0.3">
      <c r="A5314" s="1">
        <v>38082</v>
      </c>
      <c r="B5314">
        <v>17.25</v>
      </c>
      <c r="C5314">
        <v>17.5</v>
      </c>
      <c r="D5314">
        <v>17.219999000000001</v>
      </c>
      <c r="E5314">
        <v>17.43</v>
      </c>
      <c r="F5314">
        <v>17.43</v>
      </c>
      <c r="G5314">
        <v>10910900</v>
      </c>
      <c r="H5314" s="3">
        <f>(F5314-B5314)/B5314</f>
        <v>1.0434782608695636E-2</v>
      </c>
      <c r="I5314" s="3">
        <f>_xlfn.RANK.AVG(H5314,$H$3:$H$10273,1)/10271</f>
        <v>0.67968065426930191</v>
      </c>
      <c r="J5314">
        <f>ROUNDDOWN($I5314*J$2,)-IF(MOD($I5314*J$2,1)=0,1,0)+1</f>
        <v>2</v>
      </c>
      <c r="K5314">
        <f>ROUNDDOWN($I5314*K$2,)-IF(MOD($I5314*K$2,1)=0,1,0)+1</f>
        <v>3</v>
      </c>
      <c r="L5314">
        <f>ROUNDDOWN($I5314*L$2,)-IF(MOD($I5314*L$2,1)=0,1,0)+1</f>
        <v>3</v>
      </c>
      <c r="M5314" s="3">
        <f>IF(L5313=4,H5314,0)</f>
        <v>1.0434782608695636E-2</v>
      </c>
      <c r="N5314" s="2">
        <f>IF(L5313=1,H5314,0)</f>
        <v>0</v>
      </c>
      <c r="O5314" s="2">
        <f>IF(OR(L5313=1,L5313=4),H5314,0)</f>
        <v>1.0434782608695636E-2</v>
      </c>
      <c r="P5314" s="2">
        <f>IF(OR(L5313=1,L5313=2),H5314,0)</f>
        <v>0</v>
      </c>
      <c r="Q5314" s="2"/>
    </row>
    <row r="5315" spans="1:17" x14ac:dyDescent="0.3">
      <c r="A5315" s="1">
        <v>38083</v>
      </c>
      <c r="B5315">
        <v>17.200001</v>
      </c>
      <c r="C5315">
        <v>17.200001</v>
      </c>
      <c r="D5315">
        <v>16.850000000000001</v>
      </c>
      <c r="E5315">
        <v>17.100000000000001</v>
      </c>
      <c r="F5315">
        <v>17.100000000000001</v>
      </c>
      <c r="G5315">
        <v>12107100</v>
      </c>
      <c r="H5315" s="3">
        <f>(F5315-B5315)/B5315</f>
        <v>-5.8140112898830004E-3</v>
      </c>
      <c r="I5315" s="3">
        <f>_xlfn.RANK.AVG(H5315,$H$3:$H$10273,1)/10271</f>
        <v>0.42946159088696328</v>
      </c>
      <c r="J5315">
        <f>ROUNDDOWN($I5315*J$2,)-IF(MOD($I5315*J$2,1)=0,1,0)+1</f>
        <v>1</v>
      </c>
      <c r="K5315">
        <f>ROUNDDOWN($I5315*K$2,)-IF(MOD($I5315*K$2,1)=0,1,0)+1</f>
        <v>2</v>
      </c>
      <c r="L5315">
        <f>ROUNDDOWN($I5315*L$2,)-IF(MOD($I5315*L$2,1)=0,1,0)+1</f>
        <v>2</v>
      </c>
      <c r="M5315" s="3">
        <f>IF(L5314=4,H5315,0)</f>
        <v>0</v>
      </c>
      <c r="N5315" s="2">
        <f>IF(L5314=1,H5315,0)</f>
        <v>0</v>
      </c>
      <c r="O5315" s="2">
        <f>IF(OR(L5314=1,L5314=4),H5315,0)</f>
        <v>0</v>
      </c>
      <c r="P5315" s="2">
        <f>IF(OR(L5314=1,L5314=2),H5315,0)</f>
        <v>0</v>
      </c>
      <c r="Q5315" s="2"/>
    </row>
    <row r="5316" spans="1:17" x14ac:dyDescent="0.3">
      <c r="A5316" s="1">
        <v>38084</v>
      </c>
      <c r="B5316">
        <v>17</v>
      </c>
      <c r="C5316">
        <v>17.079999999999998</v>
      </c>
      <c r="D5316">
        <v>16.709999</v>
      </c>
      <c r="E5316">
        <v>16.899999999999999</v>
      </c>
      <c r="F5316">
        <v>16.899999999999999</v>
      </c>
      <c r="G5316">
        <v>10301300</v>
      </c>
      <c r="H5316" s="3">
        <f>(F5316-B5316)/B5316</f>
        <v>-5.8823529411765538E-3</v>
      </c>
      <c r="I5316" s="3">
        <f>_xlfn.RANK.AVG(H5316,$H$3:$H$10273,1)/10271</f>
        <v>0.42892610261902442</v>
      </c>
      <c r="J5316">
        <f>ROUNDDOWN($I5316*J$2,)-IF(MOD($I5316*J$2,1)=0,1,0)+1</f>
        <v>1</v>
      </c>
      <c r="K5316">
        <f>ROUNDDOWN($I5316*K$2,)-IF(MOD($I5316*K$2,1)=0,1,0)+1</f>
        <v>2</v>
      </c>
      <c r="L5316">
        <f>ROUNDDOWN($I5316*L$2,)-IF(MOD($I5316*L$2,1)=0,1,0)+1</f>
        <v>2</v>
      </c>
      <c r="M5316" s="3">
        <f>IF(L5315=4,H5316,0)</f>
        <v>0</v>
      </c>
      <c r="N5316" s="2">
        <f>IF(L5315=1,H5316,0)</f>
        <v>0</v>
      </c>
      <c r="O5316" s="2">
        <f>IF(OR(L5315=1,L5315=4),H5316,0)</f>
        <v>0</v>
      </c>
      <c r="P5316" s="2">
        <f>IF(OR(L5315=1,L5315=2),H5316,0)</f>
        <v>-5.8823529411765538E-3</v>
      </c>
      <c r="Q5316" s="2"/>
    </row>
    <row r="5317" spans="1:17" x14ac:dyDescent="0.3">
      <c r="A5317" s="1">
        <v>38085</v>
      </c>
      <c r="B5317">
        <v>17.239999999999998</v>
      </c>
      <c r="C5317">
        <v>17.25</v>
      </c>
      <c r="D5317">
        <v>16.879999000000002</v>
      </c>
      <c r="E5317">
        <v>17</v>
      </c>
      <c r="F5317">
        <v>17</v>
      </c>
      <c r="G5317">
        <v>6985300</v>
      </c>
      <c r="H5317" s="3">
        <f>(F5317-B5317)/B5317</f>
        <v>-1.3921113689095039E-2</v>
      </c>
      <c r="I5317" s="3">
        <f>_xlfn.RANK.AVG(H5317,$H$3:$H$10273,1)/10271</f>
        <v>0.30405997468600915</v>
      </c>
      <c r="J5317">
        <f>ROUNDDOWN($I5317*J$2,)-IF(MOD($I5317*J$2,1)=0,1,0)+1</f>
        <v>1</v>
      </c>
      <c r="K5317">
        <f>ROUNDDOWN($I5317*K$2,)-IF(MOD($I5317*K$2,1)=0,1,0)+1</f>
        <v>1</v>
      </c>
      <c r="L5317">
        <f>ROUNDDOWN($I5317*L$2,)-IF(MOD($I5317*L$2,1)=0,1,0)+1</f>
        <v>2</v>
      </c>
      <c r="M5317" s="3">
        <f>IF(L5316=4,H5317,0)</f>
        <v>0</v>
      </c>
      <c r="N5317" s="2">
        <f>IF(L5316=1,H5317,0)</f>
        <v>0</v>
      </c>
      <c r="O5317" s="2">
        <f>IF(OR(L5316=1,L5316=4),H5317,0)</f>
        <v>0</v>
      </c>
      <c r="P5317" s="2">
        <f>IF(OR(L5316=1,L5316=2),H5317,0)</f>
        <v>-1.3921113689095039E-2</v>
      </c>
      <c r="Q5317" s="2"/>
    </row>
    <row r="5318" spans="1:17" x14ac:dyDescent="0.3">
      <c r="A5318" s="1">
        <v>38089</v>
      </c>
      <c r="B5318">
        <v>17.120000999999998</v>
      </c>
      <c r="C5318">
        <v>17.379999000000002</v>
      </c>
      <c r="D5318">
        <v>17</v>
      </c>
      <c r="E5318">
        <v>17.370000999999998</v>
      </c>
      <c r="F5318">
        <v>17.370000999999998</v>
      </c>
      <c r="G5318">
        <v>6429100</v>
      </c>
      <c r="H5318" s="3">
        <f>(F5318-B5318)/B5318</f>
        <v>1.46028028853503E-2</v>
      </c>
      <c r="I5318" s="3">
        <f>_xlfn.RANK.AVG(H5318,$H$3:$H$10273,1)/10271</f>
        <v>0.73430045759906537</v>
      </c>
      <c r="J5318">
        <f>ROUNDDOWN($I5318*J$2,)-IF(MOD($I5318*J$2,1)=0,1,0)+1</f>
        <v>2</v>
      </c>
      <c r="K5318">
        <f>ROUNDDOWN($I5318*K$2,)-IF(MOD($I5318*K$2,1)=0,1,0)+1</f>
        <v>3</v>
      </c>
      <c r="L5318">
        <f>ROUNDDOWN($I5318*L$2,)-IF(MOD($I5318*L$2,1)=0,1,0)+1</f>
        <v>3</v>
      </c>
      <c r="M5318" s="3">
        <f>IF(L5317=4,H5318,0)</f>
        <v>0</v>
      </c>
      <c r="N5318" s="2">
        <f>IF(L5317=1,H5318,0)</f>
        <v>0</v>
      </c>
      <c r="O5318" s="2">
        <f>IF(OR(L5317=1,L5317=4),H5318,0)</f>
        <v>0</v>
      </c>
      <c r="P5318" s="2">
        <f>IF(OR(L5317=1,L5317=2),H5318,0)</f>
        <v>1.46028028853503E-2</v>
      </c>
      <c r="Q5318" s="2"/>
    </row>
    <row r="5319" spans="1:17" x14ac:dyDescent="0.3">
      <c r="A5319" s="1">
        <v>38090</v>
      </c>
      <c r="B5319">
        <v>17.5</v>
      </c>
      <c r="C5319">
        <v>17.600000000000001</v>
      </c>
      <c r="D5319">
        <v>17.149999999999999</v>
      </c>
      <c r="E5319">
        <v>17.16</v>
      </c>
      <c r="F5319">
        <v>17.16</v>
      </c>
      <c r="G5319">
        <v>16671600</v>
      </c>
      <c r="H5319" s="3">
        <f>(F5319-B5319)/B5319</f>
        <v>-1.942857142857142E-2</v>
      </c>
      <c r="I5319" s="3">
        <f>_xlfn.RANK.AVG(H5319,$H$3:$H$10273,1)/10271</f>
        <v>0.23434913835069612</v>
      </c>
      <c r="J5319">
        <f>ROUNDDOWN($I5319*J$2,)-IF(MOD($I5319*J$2,1)=0,1,0)+1</f>
        <v>1</v>
      </c>
      <c r="K5319">
        <f>ROUNDDOWN($I5319*K$2,)-IF(MOD($I5319*K$2,1)=0,1,0)+1</f>
        <v>1</v>
      </c>
      <c r="L5319">
        <f>ROUNDDOWN($I5319*L$2,)-IF(MOD($I5319*L$2,1)=0,1,0)+1</f>
        <v>1</v>
      </c>
      <c r="M5319" s="3">
        <f>IF(L5318=4,H5319,0)</f>
        <v>0</v>
      </c>
      <c r="N5319" s="2">
        <f>IF(L5318=1,H5319,0)</f>
        <v>0</v>
      </c>
      <c r="O5319" s="2">
        <f>IF(OR(L5318=1,L5318=4),H5319,0)</f>
        <v>0</v>
      </c>
      <c r="P5319" s="2">
        <f>IF(OR(L5318=1,L5318=2),H5319,0)</f>
        <v>0</v>
      </c>
      <c r="Q5319" s="2"/>
    </row>
    <row r="5320" spans="1:17" x14ac:dyDescent="0.3">
      <c r="A5320" s="1">
        <v>38091</v>
      </c>
      <c r="B5320">
        <v>16.75</v>
      </c>
      <c r="C5320">
        <v>17.420000000000002</v>
      </c>
      <c r="D5320">
        <v>16.75</v>
      </c>
      <c r="E5320">
        <v>17.120000999999998</v>
      </c>
      <c r="F5320">
        <v>17.120000999999998</v>
      </c>
      <c r="G5320">
        <v>12760800</v>
      </c>
      <c r="H5320" s="3">
        <f>(F5320-B5320)/B5320</f>
        <v>2.2089611940298418E-2</v>
      </c>
      <c r="I5320" s="3">
        <f>_xlfn.RANK.AVG(H5320,$H$3:$H$10273,1)/10271</f>
        <v>0.81180021419530712</v>
      </c>
      <c r="J5320">
        <f>ROUNDDOWN($I5320*J$2,)-IF(MOD($I5320*J$2,1)=0,1,0)+1</f>
        <v>2</v>
      </c>
      <c r="K5320">
        <f>ROUNDDOWN($I5320*K$2,)-IF(MOD($I5320*K$2,1)=0,1,0)+1</f>
        <v>3</v>
      </c>
      <c r="L5320">
        <f>ROUNDDOWN($I5320*L$2,)-IF(MOD($I5320*L$2,1)=0,1,0)+1</f>
        <v>4</v>
      </c>
      <c r="M5320" s="3">
        <f>IF(L5319=4,H5320,0)</f>
        <v>0</v>
      </c>
      <c r="N5320" s="2">
        <f>IF(L5319=1,H5320,0)</f>
        <v>2.2089611940298418E-2</v>
      </c>
      <c r="O5320" s="2">
        <f>IF(OR(L5319=1,L5319=4),H5320,0)</f>
        <v>2.2089611940298418E-2</v>
      </c>
      <c r="P5320" s="2">
        <f>IF(OR(L5319=1,L5319=2),H5320,0)</f>
        <v>2.2089611940298418E-2</v>
      </c>
      <c r="Q5320" s="2"/>
    </row>
    <row r="5321" spans="1:17" x14ac:dyDescent="0.3">
      <c r="A5321" s="1">
        <v>38092</v>
      </c>
      <c r="B5321">
        <v>17.120000999999998</v>
      </c>
      <c r="C5321">
        <v>17.200001</v>
      </c>
      <c r="D5321">
        <v>15.81</v>
      </c>
      <c r="E5321">
        <v>16.219999000000001</v>
      </c>
      <c r="F5321">
        <v>16.219999000000001</v>
      </c>
      <c r="G5321">
        <v>24917100</v>
      </c>
      <c r="H5321" s="3">
        <f>(F5321-B5321)/B5321</f>
        <v>-5.2570207209683993E-2</v>
      </c>
      <c r="I5321" s="3">
        <f>_xlfn.RANK.AVG(H5321,$H$3:$H$10273,1)/10271</f>
        <v>3.8360432285074485E-2</v>
      </c>
      <c r="J5321">
        <f>ROUNDDOWN($I5321*J$2,)-IF(MOD($I5321*J$2,1)=0,1,0)+1</f>
        <v>1</v>
      </c>
      <c r="K5321">
        <f>ROUNDDOWN($I5321*K$2,)-IF(MOD($I5321*K$2,1)=0,1,0)+1</f>
        <v>1</v>
      </c>
      <c r="L5321">
        <f>ROUNDDOWN($I5321*L$2,)-IF(MOD($I5321*L$2,1)=0,1,0)+1</f>
        <v>1</v>
      </c>
      <c r="M5321" s="3">
        <f>IF(L5320=4,H5321,0)</f>
        <v>-5.2570207209683993E-2</v>
      </c>
      <c r="N5321" s="2">
        <f>IF(L5320=1,H5321,0)</f>
        <v>0</v>
      </c>
      <c r="O5321" s="2">
        <f>IF(OR(L5320=1,L5320=4),H5321,0)</f>
        <v>-5.2570207209683993E-2</v>
      </c>
      <c r="P5321" s="2">
        <f>IF(OR(L5320=1,L5320=2),H5321,0)</f>
        <v>0</v>
      </c>
      <c r="Q5321" s="2"/>
    </row>
    <row r="5322" spans="1:17" x14ac:dyDescent="0.3">
      <c r="A5322" s="1">
        <v>38093</v>
      </c>
      <c r="B5322">
        <v>16.219999000000001</v>
      </c>
      <c r="C5322">
        <v>16.290001</v>
      </c>
      <c r="D5322">
        <v>15.75</v>
      </c>
      <c r="E5322">
        <v>16.049999</v>
      </c>
      <c r="F5322">
        <v>16.049999</v>
      </c>
      <c r="G5322">
        <v>10064700</v>
      </c>
      <c r="H5322" s="3">
        <f>(F5322-B5322)/B5322</f>
        <v>-1.048088843901912E-2</v>
      </c>
      <c r="I5322" s="3">
        <f>_xlfn.RANK.AVG(H5322,$H$3:$H$10273,1)/10271</f>
        <v>0.3618927076234057</v>
      </c>
      <c r="J5322">
        <f>ROUNDDOWN($I5322*J$2,)-IF(MOD($I5322*J$2,1)=0,1,0)+1</f>
        <v>1</v>
      </c>
      <c r="K5322">
        <f>ROUNDDOWN($I5322*K$2,)-IF(MOD($I5322*K$2,1)=0,1,0)+1</f>
        <v>2</v>
      </c>
      <c r="L5322">
        <f>ROUNDDOWN($I5322*L$2,)-IF(MOD($I5322*L$2,1)=0,1,0)+1</f>
        <v>2</v>
      </c>
      <c r="M5322" s="3">
        <f>IF(L5321=4,H5322,0)</f>
        <v>0</v>
      </c>
      <c r="N5322" s="2">
        <f>IF(L5321=1,H5322,0)</f>
        <v>-1.048088843901912E-2</v>
      </c>
      <c r="O5322" s="2">
        <f>IF(OR(L5321=1,L5321=4),H5322,0)</f>
        <v>-1.048088843901912E-2</v>
      </c>
      <c r="P5322" s="2">
        <f>IF(OR(L5321=1,L5321=2),H5322,0)</f>
        <v>-1.048088843901912E-2</v>
      </c>
      <c r="Q5322" s="2"/>
    </row>
    <row r="5323" spans="1:17" x14ac:dyDescent="0.3">
      <c r="A5323" s="1">
        <v>38096</v>
      </c>
      <c r="B5323">
        <v>16.100000000000001</v>
      </c>
      <c r="C5323">
        <v>16.32</v>
      </c>
      <c r="D5323">
        <v>16.049999</v>
      </c>
      <c r="E5323">
        <v>16.290001</v>
      </c>
      <c r="F5323">
        <v>16.290001</v>
      </c>
      <c r="G5323">
        <v>10693600</v>
      </c>
      <c r="H5323" s="3">
        <f>(F5323-B5323)/B5323</f>
        <v>1.1801304347826008E-2</v>
      </c>
      <c r="I5323" s="3">
        <f>_xlfn.RANK.AVG(H5323,$H$3:$H$10273,1)/10271</f>
        <v>0.6971083633531302</v>
      </c>
      <c r="J5323">
        <f>ROUNDDOWN($I5323*J$2,)-IF(MOD($I5323*J$2,1)=0,1,0)+1</f>
        <v>2</v>
      </c>
      <c r="K5323">
        <f>ROUNDDOWN($I5323*K$2,)-IF(MOD($I5323*K$2,1)=0,1,0)+1</f>
        <v>3</v>
      </c>
      <c r="L5323">
        <f>ROUNDDOWN($I5323*L$2,)-IF(MOD($I5323*L$2,1)=0,1,0)+1</f>
        <v>3</v>
      </c>
      <c r="M5323" s="3">
        <f>IF(L5322=4,H5323,0)</f>
        <v>0</v>
      </c>
      <c r="N5323" s="2">
        <f>IF(L5322=1,H5323,0)</f>
        <v>0</v>
      </c>
      <c r="O5323" s="2">
        <f>IF(OR(L5322=1,L5322=4),H5323,0)</f>
        <v>0</v>
      </c>
      <c r="P5323" s="2">
        <f>IF(OR(L5322=1,L5322=2),H5323,0)</f>
        <v>1.1801304347826008E-2</v>
      </c>
      <c r="Q5323" s="2"/>
    </row>
    <row r="5324" spans="1:17" x14ac:dyDescent="0.3">
      <c r="A5324" s="1">
        <v>38097</v>
      </c>
      <c r="B5324">
        <v>16.450001</v>
      </c>
      <c r="C5324">
        <v>16.549999</v>
      </c>
      <c r="D5324">
        <v>15.77</v>
      </c>
      <c r="E5324">
        <v>15.79</v>
      </c>
      <c r="F5324">
        <v>15.79</v>
      </c>
      <c r="G5324">
        <v>7281000</v>
      </c>
      <c r="H5324" s="3">
        <f>(F5324-B5324)/B5324</f>
        <v>-4.0121638898380683E-2</v>
      </c>
      <c r="I5324" s="3">
        <f>_xlfn.RANK.AVG(H5324,$H$3:$H$10273,1)/10271</f>
        <v>7.7012949079933793E-2</v>
      </c>
      <c r="J5324">
        <f>ROUNDDOWN($I5324*J$2,)-IF(MOD($I5324*J$2,1)=0,1,0)+1</f>
        <v>1</v>
      </c>
      <c r="K5324">
        <f>ROUNDDOWN($I5324*K$2,)-IF(MOD($I5324*K$2,1)=0,1,0)+1</f>
        <v>1</v>
      </c>
      <c r="L5324">
        <f>ROUNDDOWN($I5324*L$2,)-IF(MOD($I5324*L$2,1)=0,1,0)+1</f>
        <v>1</v>
      </c>
      <c r="M5324" s="3">
        <f>IF(L5323=4,H5324,0)</f>
        <v>0</v>
      </c>
      <c r="N5324" s="2">
        <f>IF(L5323=1,H5324,0)</f>
        <v>0</v>
      </c>
      <c r="O5324" s="2">
        <f>IF(OR(L5323=1,L5323=4),H5324,0)</f>
        <v>0</v>
      </c>
      <c r="P5324" s="2">
        <f>IF(OR(L5323=1,L5323=2),H5324,0)</f>
        <v>0</v>
      </c>
      <c r="Q5324" s="2"/>
    </row>
    <row r="5325" spans="1:17" x14ac:dyDescent="0.3">
      <c r="A5325" s="1">
        <v>38098</v>
      </c>
      <c r="B5325">
        <v>15.94</v>
      </c>
      <c r="C5325">
        <v>16.32</v>
      </c>
      <c r="D5325">
        <v>15.63</v>
      </c>
      <c r="E5325">
        <v>16.280000999999999</v>
      </c>
      <c r="F5325">
        <v>16.280000999999999</v>
      </c>
      <c r="G5325">
        <v>16002700</v>
      </c>
      <c r="H5325" s="3">
        <f>(F5325-B5325)/B5325</f>
        <v>2.1330050188205718E-2</v>
      </c>
      <c r="I5325" s="3">
        <f>_xlfn.RANK.AVG(H5325,$H$3:$H$10273,1)/10271</f>
        <v>0.80323240190828549</v>
      </c>
      <c r="J5325">
        <f>ROUNDDOWN($I5325*J$2,)-IF(MOD($I5325*J$2,1)=0,1,0)+1</f>
        <v>2</v>
      </c>
      <c r="K5325">
        <f>ROUNDDOWN($I5325*K$2,)-IF(MOD($I5325*K$2,1)=0,1,0)+1</f>
        <v>3</v>
      </c>
      <c r="L5325">
        <f>ROUNDDOWN($I5325*L$2,)-IF(MOD($I5325*L$2,1)=0,1,0)+1</f>
        <v>4</v>
      </c>
      <c r="M5325" s="3">
        <f>IF(L5324=4,H5325,0)</f>
        <v>0</v>
      </c>
      <c r="N5325" s="2">
        <f>IF(L5324=1,H5325,0)</f>
        <v>2.1330050188205718E-2</v>
      </c>
      <c r="O5325" s="2">
        <f>IF(OR(L5324=1,L5324=4),H5325,0)</f>
        <v>2.1330050188205718E-2</v>
      </c>
      <c r="P5325" s="2">
        <f>IF(OR(L5324=1,L5324=2),H5325,0)</f>
        <v>2.1330050188205718E-2</v>
      </c>
      <c r="Q5325" s="2"/>
    </row>
    <row r="5326" spans="1:17" x14ac:dyDescent="0.3">
      <c r="A5326" s="1">
        <v>38099</v>
      </c>
      <c r="B5326">
        <v>16.129999000000002</v>
      </c>
      <c r="C5326">
        <v>16.620000999999998</v>
      </c>
      <c r="D5326">
        <v>15.85</v>
      </c>
      <c r="E5326">
        <v>16.459999</v>
      </c>
      <c r="F5326">
        <v>16.459999</v>
      </c>
      <c r="G5326">
        <v>7748600</v>
      </c>
      <c r="H5326" s="3">
        <f>(F5326-B5326)/B5326</f>
        <v>2.0458773742019345E-2</v>
      </c>
      <c r="I5326" s="3">
        <f>_xlfn.RANK.AVG(H5326,$H$3:$H$10273,1)/10271</f>
        <v>0.7965144581832343</v>
      </c>
      <c r="J5326">
        <f>ROUNDDOWN($I5326*J$2,)-IF(MOD($I5326*J$2,1)=0,1,0)+1</f>
        <v>2</v>
      </c>
      <c r="K5326">
        <f>ROUNDDOWN($I5326*K$2,)-IF(MOD($I5326*K$2,1)=0,1,0)+1</f>
        <v>3</v>
      </c>
      <c r="L5326">
        <f>ROUNDDOWN($I5326*L$2,)-IF(MOD($I5326*L$2,1)=0,1,0)+1</f>
        <v>4</v>
      </c>
      <c r="M5326" s="3">
        <f>IF(L5325=4,H5326,0)</f>
        <v>2.0458773742019345E-2</v>
      </c>
      <c r="N5326" s="2">
        <f>IF(L5325=1,H5326,0)</f>
        <v>0</v>
      </c>
      <c r="O5326" s="2">
        <f>IF(OR(L5325=1,L5325=4),H5326,0)</f>
        <v>2.0458773742019345E-2</v>
      </c>
      <c r="P5326" s="2">
        <f>IF(OR(L5325=1,L5325=2),H5326,0)</f>
        <v>0</v>
      </c>
      <c r="Q5326" s="2"/>
    </row>
    <row r="5327" spans="1:17" x14ac:dyDescent="0.3">
      <c r="A5327" s="1">
        <v>38100</v>
      </c>
      <c r="B5327">
        <v>16.600000000000001</v>
      </c>
      <c r="C5327">
        <v>16.739999999999998</v>
      </c>
      <c r="D5327">
        <v>16.200001</v>
      </c>
      <c r="E5327">
        <v>16.360001</v>
      </c>
      <c r="F5327">
        <v>16.360001</v>
      </c>
      <c r="G5327">
        <v>7417700</v>
      </c>
      <c r="H5327" s="3">
        <f>(F5327-B5327)/B5327</f>
        <v>-1.4457771084337406E-2</v>
      </c>
      <c r="I5327" s="3">
        <f>_xlfn.RANK.AVG(H5327,$H$3:$H$10273,1)/10271</f>
        <v>0.29325284782397038</v>
      </c>
      <c r="J5327">
        <f>ROUNDDOWN($I5327*J$2,)-IF(MOD($I5327*J$2,1)=0,1,0)+1</f>
        <v>1</v>
      </c>
      <c r="K5327">
        <f>ROUNDDOWN($I5327*K$2,)-IF(MOD($I5327*K$2,1)=0,1,0)+1</f>
        <v>1</v>
      </c>
      <c r="L5327">
        <f>ROUNDDOWN($I5327*L$2,)-IF(MOD($I5327*L$2,1)=0,1,0)+1</f>
        <v>2</v>
      </c>
      <c r="M5327" s="3">
        <f>IF(L5326=4,H5327,0)</f>
        <v>-1.4457771084337406E-2</v>
      </c>
      <c r="N5327" s="2">
        <f>IF(L5326=1,H5327,0)</f>
        <v>0</v>
      </c>
      <c r="O5327" s="2">
        <f>IF(OR(L5326=1,L5326=4),H5327,0)</f>
        <v>-1.4457771084337406E-2</v>
      </c>
      <c r="P5327" s="2">
        <f>IF(OR(L5326=1,L5326=2),H5327,0)</f>
        <v>0</v>
      </c>
      <c r="Q5327" s="2"/>
    </row>
    <row r="5328" spans="1:17" x14ac:dyDescent="0.3">
      <c r="A5328" s="1">
        <v>38103</v>
      </c>
      <c r="B5328">
        <v>16.370000999999998</v>
      </c>
      <c r="C5328">
        <v>16.420000000000002</v>
      </c>
      <c r="D5328">
        <v>15.92</v>
      </c>
      <c r="E5328">
        <v>16</v>
      </c>
      <c r="F5328">
        <v>16</v>
      </c>
      <c r="G5328">
        <v>5855700</v>
      </c>
      <c r="H5328" s="3">
        <f>(F5328-B5328)/B5328</f>
        <v>-2.2602381026122019E-2</v>
      </c>
      <c r="I5328" s="3">
        <f>_xlfn.RANK.AVG(H5328,$H$3:$H$10273,1)/10271</f>
        <v>0.1974491286145458</v>
      </c>
      <c r="J5328">
        <f>ROUNDDOWN($I5328*J$2,)-IF(MOD($I5328*J$2,1)=0,1,0)+1</f>
        <v>1</v>
      </c>
      <c r="K5328">
        <f>ROUNDDOWN($I5328*K$2,)-IF(MOD($I5328*K$2,1)=0,1,0)+1</f>
        <v>1</v>
      </c>
      <c r="L5328">
        <f>ROUNDDOWN($I5328*L$2,)-IF(MOD($I5328*L$2,1)=0,1,0)+1</f>
        <v>1</v>
      </c>
      <c r="M5328" s="3">
        <f>IF(L5327=4,H5328,0)</f>
        <v>0</v>
      </c>
      <c r="N5328" s="2">
        <f>IF(L5327=1,H5328,0)</f>
        <v>0</v>
      </c>
      <c r="O5328" s="2">
        <f>IF(OR(L5327=1,L5327=4),H5328,0)</f>
        <v>0</v>
      </c>
      <c r="P5328" s="2">
        <f>IF(OR(L5327=1,L5327=2),H5328,0)</f>
        <v>-2.2602381026122019E-2</v>
      </c>
      <c r="Q5328" s="2"/>
    </row>
    <row r="5329" spans="1:17" x14ac:dyDescent="0.3">
      <c r="A5329" s="1">
        <v>38104</v>
      </c>
      <c r="B5329">
        <v>16</v>
      </c>
      <c r="C5329">
        <v>16.18</v>
      </c>
      <c r="D5329">
        <v>15.55</v>
      </c>
      <c r="E5329">
        <v>15.59</v>
      </c>
      <c r="F5329">
        <v>15.59</v>
      </c>
      <c r="G5329">
        <v>8975000</v>
      </c>
      <c r="H5329" s="3">
        <f>(F5329-B5329)/B5329</f>
        <v>-2.5625000000000009E-2</v>
      </c>
      <c r="I5329" s="3">
        <f>_xlfn.RANK.AVG(H5329,$H$3:$H$10273,1)/10271</f>
        <v>0.17067471521760297</v>
      </c>
      <c r="J5329">
        <f>ROUNDDOWN($I5329*J$2,)-IF(MOD($I5329*J$2,1)=0,1,0)+1</f>
        <v>1</v>
      </c>
      <c r="K5329">
        <f>ROUNDDOWN($I5329*K$2,)-IF(MOD($I5329*K$2,1)=0,1,0)+1</f>
        <v>1</v>
      </c>
      <c r="L5329">
        <f>ROUNDDOWN($I5329*L$2,)-IF(MOD($I5329*L$2,1)=0,1,0)+1</f>
        <v>1</v>
      </c>
      <c r="M5329" s="3">
        <f>IF(L5328=4,H5329,0)</f>
        <v>0</v>
      </c>
      <c r="N5329" s="2">
        <f>IF(L5328=1,H5329,0)</f>
        <v>-2.5625000000000009E-2</v>
      </c>
      <c r="O5329" s="2">
        <f>IF(OR(L5328=1,L5328=4),H5329,0)</f>
        <v>-2.5625000000000009E-2</v>
      </c>
      <c r="P5329" s="2">
        <f>IF(OR(L5328=1,L5328=2),H5329,0)</f>
        <v>-2.5625000000000009E-2</v>
      </c>
      <c r="Q5329" s="2"/>
    </row>
    <row r="5330" spans="1:17" x14ac:dyDescent="0.3">
      <c r="A5330" s="1">
        <v>38105</v>
      </c>
      <c r="B5330">
        <v>15.4</v>
      </c>
      <c r="C5330">
        <v>15.57</v>
      </c>
      <c r="D5330">
        <v>14.5</v>
      </c>
      <c r="E5330">
        <v>15.17</v>
      </c>
      <c r="F5330">
        <v>15.17</v>
      </c>
      <c r="G5330">
        <v>10847400</v>
      </c>
      <c r="H5330" s="3">
        <f>(F5330-B5330)/B5330</f>
        <v>-1.4935064935064963E-2</v>
      </c>
      <c r="I5330" s="3">
        <f>_xlfn.RANK.AVG(H5330,$H$3:$H$10273,1)/10271</f>
        <v>0.28468503553694868</v>
      </c>
      <c r="J5330">
        <f>ROUNDDOWN($I5330*J$2,)-IF(MOD($I5330*J$2,1)=0,1,0)+1</f>
        <v>1</v>
      </c>
      <c r="K5330">
        <f>ROUNDDOWN($I5330*K$2,)-IF(MOD($I5330*K$2,1)=0,1,0)+1</f>
        <v>1</v>
      </c>
      <c r="L5330">
        <f>ROUNDDOWN($I5330*L$2,)-IF(MOD($I5330*L$2,1)=0,1,0)+1</f>
        <v>2</v>
      </c>
      <c r="M5330" s="3">
        <f>IF(L5329=4,H5330,0)</f>
        <v>0</v>
      </c>
      <c r="N5330" s="2">
        <f>IF(L5329=1,H5330,0)</f>
        <v>-1.4935064935064963E-2</v>
      </c>
      <c r="O5330" s="2">
        <f>IF(OR(L5329=1,L5329=4),H5330,0)</f>
        <v>-1.4935064935064963E-2</v>
      </c>
      <c r="P5330" s="2">
        <f>IF(OR(L5329=1,L5329=2),H5330,0)</f>
        <v>-1.4935064935064963E-2</v>
      </c>
      <c r="Q5330" s="2"/>
    </row>
    <row r="5331" spans="1:17" x14ac:dyDescent="0.3">
      <c r="A5331" s="1">
        <v>38106</v>
      </c>
      <c r="B5331">
        <v>15.17</v>
      </c>
      <c r="C5331">
        <v>15.39</v>
      </c>
      <c r="D5331">
        <v>14.39</v>
      </c>
      <c r="E5331">
        <v>14.6</v>
      </c>
      <c r="F5331">
        <v>14.6</v>
      </c>
      <c r="G5331">
        <v>10655200</v>
      </c>
      <c r="H5331" s="3">
        <f>(F5331-B5331)/B5331</f>
        <v>-3.7574159525379056E-2</v>
      </c>
      <c r="I5331" s="3">
        <f>_xlfn.RANK.AVG(H5331,$H$3:$H$10273,1)/10271</f>
        <v>8.8014798948495759E-2</v>
      </c>
      <c r="J5331">
        <f>ROUNDDOWN($I5331*J$2,)-IF(MOD($I5331*J$2,1)=0,1,0)+1</f>
        <v>1</v>
      </c>
      <c r="K5331">
        <f>ROUNDDOWN($I5331*K$2,)-IF(MOD($I5331*K$2,1)=0,1,0)+1</f>
        <v>1</v>
      </c>
      <c r="L5331">
        <f>ROUNDDOWN($I5331*L$2,)-IF(MOD($I5331*L$2,1)=0,1,0)+1</f>
        <v>1</v>
      </c>
      <c r="M5331" s="3">
        <f>IF(L5330=4,H5331,0)</f>
        <v>0</v>
      </c>
      <c r="N5331" s="2">
        <f>IF(L5330=1,H5331,0)</f>
        <v>0</v>
      </c>
      <c r="O5331" s="2">
        <f>IF(OR(L5330=1,L5330=4),H5331,0)</f>
        <v>0</v>
      </c>
      <c r="P5331" s="2">
        <f>IF(OR(L5330=1,L5330=2),H5331,0)</f>
        <v>-3.7574159525379056E-2</v>
      </c>
      <c r="Q5331" s="2"/>
    </row>
    <row r="5332" spans="1:17" x14ac:dyDescent="0.3">
      <c r="A5332" s="1">
        <v>38107</v>
      </c>
      <c r="B5332">
        <v>14.66</v>
      </c>
      <c r="C5332">
        <v>15.1</v>
      </c>
      <c r="D5332">
        <v>13.98</v>
      </c>
      <c r="E5332">
        <v>14.22</v>
      </c>
      <c r="F5332">
        <v>14.22</v>
      </c>
      <c r="G5332">
        <v>10622200</v>
      </c>
      <c r="H5332" s="3">
        <f>(F5332-B5332)/B5332</f>
        <v>-3.001364256480215E-2</v>
      </c>
      <c r="I5332" s="3">
        <f>_xlfn.RANK.AVG(H5332,$H$3:$H$10273,1)/10271</f>
        <v>0.1354298510369</v>
      </c>
      <c r="J5332">
        <f>ROUNDDOWN($I5332*J$2,)-IF(MOD($I5332*J$2,1)=0,1,0)+1</f>
        <v>1</v>
      </c>
      <c r="K5332">
        <f>ROUNDDOWN($I5332*K$2,)-IF(MOD($I5332*K$2,1)=0,1,0)+1</f>
        <v>1</v>
      </c>
      <c r="L5332">
        <f>ROUNDDOWN($I5332*L$2,)-IF(MOD($I5332*L$2,1)=0,1,0)+1</f>
        <v>1</v>
      </c>
      <c r="M5332" s="3">
        <f>IF(L5331=4,H5332,0)</f>
        <v>0</v>
      </c>
      <c r="N5332" s="2">
        <f>IF(L5331=1,H5332,0)</f>
        <v>-3.001364256480215E-2</v>
      </c>
      <c r="O5332" s="2">
        <f>IF(OR(L5331=1,L5331=4),H5332,0)</f>
        <v>-3.001364256480215E-2</v>
      </c>
      <c r="P5332" s="2">
        <f>IF(OR(L5331=1,L5331=2),H5332,0)</f>
        <v>-3.001364256480215E-2</v>
      </c>
      <c r="Q5332" s="2"/>
    </row>
    <row r="5333" spans="1:17" x14ac:dyDescent="0.3">
      <c r="A5333" s="1">
        <v>38110</v>
      </c>
      <c r="B5333">
        <v>14.69</v>
      </c>
      <c r="C5333">
        <v>14.69</v>
      </c>
      <c r="D5333">
        <v>14.05</v>
      </c>
      <c r="E5333">
        <v>14.22</v>
      </c>
      <c r="F5333">
        <v>14.22</v>
      </c>
      <c r="G5333">
        <v>9113900</v>
      </c>
      <c r="H5333" s="3">
        <f>(F5333-B5333)/B5333</f>
        <v>-3.199455411844785E-2</v>
      </c>
      <c r="I5333" s="3">
        <f>_xlfn.RANK.AVG(H5333,$H$3:$H$10273,1)/10271</f>
        <v>0.12160451757375133</v>
      </c>
      <c r="J5333">
        <f>ROUNDDOWN($I5333*J$2,)-IF(MOD($I5333*J$2,1)=0,1,0)+1</f>
        <v>1</v>
      </c>
      <c r="K5333">
        <f>ROUNDDOWN($I5333*K$2,)-IF(MOD($I5333*K$2,1)=0,1,0)+1</f>
        <v>1</v>
      </c>
      <c r="L5333">
        <f>ROUNDDOWN($I5333*L$2,)-IF(MOD($I5333*L$2,1)=0,1,0)+1</f>
        <v>1</v>
      </c>
      <c r="M5333" s="3">
        <f>IF(L5332=4,H5333,0)</f>
        <v>0</v>
      </c>
      <c r="N5333" s="2">
        <f>IF(L5332=1,H5333,0)</f>
        <v>-3.199455411844785E-2</v>
      </c>
      <c r="O5333" s="2">
        <f>IF(OR(L5332=1,L5332=4),H5333,0)</f>
        <v>-3.199455411844785E-2</v>
      </c>
      <c r="P5333" s="2">
        <f>IF(OR(L5332=1,L5332=2),H5333,0)</f>
        <v>-3.199455411844785E-2</v>
      </c>
      <c r="Q5333" s="2"/>
    </row>
    <row r="5334" spans="1:17" x14ac:dyDescent="0.3">
      <c r="A5334" s="1">
        <v>38111</v>
      </c>
      <c r="B5334">
        <v>14.33</v>
      </c>
      <c r="C5334">
        <v>14.62</v>
      </c>
      <c r="D5334">
        <v>14.23</v>
      </c>
      <c r="E5334">
        <v>14.46</v>
      </c>
      <c r="F5334">
        <v>14.46</v>
      </c>
      <c r="G5334">
        <v>7401000</v>
      </c>
      <c r="H5334" s="3">
        <f>(F5334-B5334)/B5334</f>
        <v>9.0718771807397607E-3</v>
      </c>
      <c r="I5334" s="3">
        <f>_xlfn.RANK.AVG(H5334,$H$3:$H$10273,1)/10271</f>
        <v>0.66390809074092105</v>
      </c>
      <c r="J5334">
        <f>ROUNDDOWN($I5334*J$2,)-IF(MOD($I5334*J$2,1)=0,1,0)+1</f>
        <v>2</v>
      </c>
      <c r="K5334">
        <f>ROUNDDOWN($I5334*K$2,)-IF(MOD($I5334*K$2,1)=0,1,0)+1</f>
        <v>2</v>
      </c>
      <c r="L5334">
        <f>ROUNDDOWN($I5334*L$2,)-IF(MOD($I5334*L$2,1)=0,1,0)+1</f>
        <v>3</v>
      </c>
      <c r="M5334" s="3">
        <f>IF(L5333=4,H5334,0)</f>
        <v>0</v>
      </c>
      <c r="N5334" s="2">
        <f>IF(L5333=1,H5334,0)</f>
        <v>9.0718771807397607E-3</v>
      </c>
      <c r="O5334" s="2">
        <f>IF(OR(L5333=1,L5333=4),H5334,0)</f>
        <v>9.0718771807397607E-3</v>
      </c>
      <c r="P5334" s="2">
        <f>IF(OR(L5333=1,L5333=2),H5334,0)</f>
        <v>9.0718771807397607E-3</v>
      </c>
      <c r="Q5334" s="2"/>
    </row>
    <row r="5335" spans="1:17" x14ac:dyDescent="0.3">
      <c r="A5335" s="1">
        <v>38112</v>
      </c>
      <c r="B5335">
        <v>14.46</v>
      </c>
      <c r="C5335">
        <v>14.58</v>
      </c>
      <c r="D5335">
        <v>14.27</v>
      </c>
      <c r="E5335">
        <v>14.35</v>
      </c>
      <c r="F5335">
        <v>14.35</v>
      </c>
      <c r="G5335">
        <v>8736000</v>
      </c>
      <c r="H5335" s="3">
        <f>(F5335-B5335)/B5335</f>
        <v>-7.6071922544952422E-3</v>
      </c>
      <c r="I5335" s="3">
        <f>_xlfn.RANK.AVG(H5335,$H$3:$H$10273,1)/10271</f>
        <v>0.40200564696718916</v>
      </c>
      <c r="J5335">
        <f>ROUNDDOWN($I5335*J$2,)-IF(MOD($I5335*J$2,1)=0,1,0)+1</f>
        <v>1</v>
      </c>
      <c r="K5335">
        <f>ROUNDDOWN($I5335*K$2,)-IF(MOD($I5335*K$2,1)=0,1,0)+1</f>
        <v>2</v>
      </c>
      <c r="L5335">
        <f>ROUNDDOWN($I5335*L$2,)-IF(MOD($I5335*L$2,1)=0,1,0)+1</f>
        <v>2</v>
      </c>
      <c r="M5335" s="3">
        <f>IF(L5334=4,H5335,0)</f>
        <v>0</v>
      </c>
      <c r="N5335" s="2">
        <f>IF(L5334=1,H5335,0)</f>
        <v>0</v>
      </c>
      <c r="O5335" s="2">
        <f>IF(OR(L5334=1,L5334=4),H5335,0)</f>
        <v>0</v>
      </c>
      <c r="P5335" s="2">
        <f>IF(OR(L5334=1,L5334=2),H5335,0)</f>
        <v>0</v>
      </c>
      <c r="Q5335" s="2"/>
    </row>
    <row r="5336" spans="1:17" x14ac:dyDescent="0.3">
      <c r="A5336" s="1">
        <v>38113</v>
      </c>
      <c r="B5336">
        <v>14.27</v>
      </c>
      <c r="C5336">
        <v>14.39</v>
      </c>
      <c r="D5336">
        <v>14.1</v>
      </c>
      <c r="E5336">
        <v>14.37</v>
      </c>
      <c r="F5336">
        <v>14.37</v>
      </c>
      <c r="G5336">
        <v>7944100</v>
      </c>
      <c r="H5336" s="3">
        <f>(F5336-B5336)/B5336</f>
        <v>7.0077084793272355E-3</v>
      </c>
      <c r="I5336" s="3">
        <f>_xlfn.RANK.AVG(H5336,$H$3:$H$10273,1)/10271</f>
        <v>0.63109726414175837</v>
      </c>
      <c r="J5336">
        <f>ROUNDDOWN($I5336*J$2,)-IF(MOD($I5336*J$2,1)=0,1,0)+1</f>
        <v>2</v>
      </c>
      <c r="K5336">
        <f>ROUNDDOWN($I5336*K$2,)-IF(MOD($I5336*K$2,1)=0,1,0)+1</f>
        <v>2</v>
      </c>
      <c r="L5336">
        <f>ROUNDDOWN($I5336*L$2,)-IF(MOD($I5336*L$2,1)=0,1,0)+1</f>
        <v>3</v>
      </c>
      <c r="M5336" s="3">
        <f>IF(L5335=4,H5336,0)</f>
        <v>0</v>
      </c>
      <c r="N5336" s="2">
        <f>IF(L5335=1,H5336,0)</f>
        <v>0</v>
      </c>
      <c r="O5336" s="2">
        <f>IF(OR(L5335=1,L5335=4),H5336,0)</f>
        <v>0</v>
      </c>
      <c r="P5336" s="2">
        <f>IF(OR(L5335=1,L5335=2),H5336,0)</f>
        <v>7.0077084793272355E-3</v>
      </c>
      <c r="Q5336" s="2"/>
    </row>
    <row r="5337" spans="1:17" x14ac:dyDescent="0.3">
      <c r="A5337" s="1">
        <v>38114</v>
      </c>
      <c r="B5337">
        <v>14.31</v>
      </c>
      <c r="C5337">
        <v>14.98</v>
      </c>
      <c r="D5337">
        <v>14.31</v>
      </c>
      <c r="E5337">
        <v>14.91</v>
      </c>
      <c r="F5337">
        <v>14.91</v>
      </c>
      <c r="G5337">
        <v>11178700</v>
      </c>
      <c r="H5337" s="3">
        <f>(F5337-B5337)/B5337</f>
        <v>4.1928721174004167E-2</v>
      </c>
      <c r="I5337" s="3">
        <f>_xlfn.RANK.AVG(H5337,$H$3:$H$10273,1)/10271</f>
        <v>0.92503164248856007</v>
      </c>
      <c r="J5337">
        <f>ROUNDDOWN($I5337*J$2,)-IF(MOD($I5337*J$2,1)=0,1,0)+1</f>
        <v>2</v>
      </c>
      <c r="K5337">
        <f>ROUNDDOWN($I5337*K$2,)-IF(MOD($I5337*K$2,1)=0,1,0)+1</f>
        <v>3</v>
      </c>
      <c r="L5337">
        <f>ROUNDDOWN($I5337*L$2,)-IF(MOD($I5337*L$2,1)=0,1,0)+1</f>
        <v>4</v>
      </c>
      <c r="M5337" s="3">
        <f>IF(L5336=4,H5337,0)</f>
        <v>0</v>
      </c>
      <c r="N5337" s="2">
        <f>IF(L5336=1,H5337,0)</f>
        <v>0</v>
      </c>
      <c r="O5337" s="2">
        <f>IF(OR(L5336=1,L5336=4),H5337,0)</f>
        <v>0</v>
      </c>
      <c r="P5337" s="2">
        <f>IF(OR(L5336=1,L5336=2),H5337,0)</f>
        <v>0</v>
      </c>
      <c r="Q5337" s="2"/>
    </row>
    <row r="5338" spans="1:17" x14ac:dyDescent="0.3">
      <c r="A5338" s="1">
        <v>38117</v>
      </c>
      <c r="B5338">
        <v>14.9</v>
      </c>
      <c r="C5338">
        <v>15.3</v>
      </c>
      <c r="D5338">
        <v>14.69</v>
      </c>
      <c r="E5338">
        <v>15.02</v>
      </c>
      <c r="F5338">
        <v>15.02</v>
      </c>
      <c r="G5338">
        <v>10444300</v>
      </c>
      <c r="H5338" s="3">
        <f>(F5338-B5338)/B5338</f>
        <v>8.0536912751677323E-3</v>
      </c>
      <c r="I5338" s="3">
        <f>_xlfn.RANK.AVG(H5338,$H$3:$H$10273,1)/10271</f>
        <v>0.65018011878103399</v>
      </c>
      <c r="J5338">
        <f>ROUNDDOWN($I5338*J$2,)-IF(MOD($I5338*J$2,1)=0,1,0)+1</f>
        <v>2</v>
      </c>
      <c r="K5338">
        <f>ROUNDDOWN($I5338*K$2,)-IF(MOD($I5338*K$2,1)=0,1,0)+1</f>
        <v>2</v>
      </c>
      <c r="L5338">
        <f>ROUNDDOWN($I5338*L$2,)-IF(MOD($I5338*L$2,1)=0,1,0)+1</f>
        <v>3</v>
      </c>
      <c r="M5338" s="3">
        <f>IF(L5337=4,H5338,0)</f>
        <v>8.0536912751677323E-3</v>
      </c>
      <c r="N5338" s="2">
        <f>IF(L5337=1,H5338,0)</f>
        <v>0</v>
      </c>
      <c r="O5338" s="2">
        <f>IF(OR(L5337=1,L5337=4),H5338,0)</f>
        <v>8.0536912751677323E-3</v>
      </c>
      <c r="P5338" s="2">
        <f>IF(OR(L5337=1,L5337=2),H5338,0)</f>
        <v>0</v>
      </c>
      <c r="Q5338" s="2"/>
    </row>
    <row r="5339" spans="1:17" x14ac:dyDescent="0.3">
      <c r="A5339" s="1">
        <v>38118</v>
      </c>
      <c r="B5339">
        <v>15.28</v>
      </c>
      <c r="C5339">
        <v>15.5</v>
      </c>
      <c r="D5339">
        <v>15.22</v>
      </c>
      <c r="E5339">
        <v>15.48</v>
      </c>
      <c r="F5339">
        <v>15.48</v>
      </c>
      <c r="G5339">
        <v>8055900</v>
      </c>
      <c r="H5339" s="3">
        <f>(F5339-B5339)/B5339</f>
        <v>1.3089005235602165E-2</v>
      </c>
      <c r="I5339" s="3">
        <f>_xlfn.RANK.AVG(H5339,$H$3:$H$10273,1)/10271</f>
        <v>0.71356245740434232</v>
      </c>
      <c r="J5339">
        <f>ROUNDDOWN($I5339*J$2,)-IF(MOD($I5339*J$2,1)=0,1,0)+1</f>
        <v>2</v>
      </c>
      <c r="K5339">
        <f>ROUNDDOWN($I5339*K$2,)-IF(MOD($I5339*K$2,1)=0,1,0)+1</f>
        <v>3</v>
      </c>
      <c r="L5339">
        <f>ROUNDDOWN($I5339*L$2,)-IF(MOD($I5339*L$2,1)=0,1,0)+1</f>
        <v>3</v>
      </c>
      <c r="M5339" s="3">
        <f>IF(L5338=4,H5339,0)</f>
        <v>0</v>
      </c>
      <c r="N5339" s="2">
        <f>IF(L5338=1,H5339,0)</f>
        <v>0</v>
      </c>
      <c r="O5339" s="2">
        <f>IF(OR(L5338=1,L5338=4),H5339,0)</f>
        <v>0</v>
      </c>
      <c r="P5339" s="2">
        <f>IF(OR(L5338=1,L5338=2),H5339,0)</f>
        <v>0</v>
      </c>
      <c r="Q5339" s="2"/>
    </row>
    <row r="5340" spans="1:17" x14ac:dyDescent="0.3">
      <c r="A5340" s="1">
        <v>38119</v>
      </c>
      <c r="B5340">
        <v>15.36</v>
      </c>
      <c r="C5340">
        <v>15.46</v>
      </c>
      <c r="D5340">
        <v>14.47</v>
      </c>
      <c r="E5340">
        <v>15.14</v>
      </c>
      <c r="F5340">
        <v>15.14</v>
      </c>
      <c r="G5340">
        <v>13228300</v>
      </c>
      <c r="H5340" s="3">
        <f>(F5340-B5340)/B5340</f>
        <v>-1.4322916666666593E-2</v>
      </c>
      <c r="I5340" s="3">
        <f>_xlfn.RANK.AVG(H5340,$H$3:$H$10273,1)/10271</f>
        <v>0.29451854736637134</v>
      </c>
      <c r="J5340">
        <f>ROUNDDOWN($I5340*J$2,)-IF(MOD($I5340*J$2,1)=0,1,0)+1</f>
        <v>1</v>
      </c>
      <c r="K5340">
        <f>ROUNDDOWN($I5340*K$2,)-IF(MOD($I5340*K$2,1)=0,1,0)+1</f>
        <v>1</v>
      </c>
      <c r="L5340">
        <f>ROUNDDOWN($I5340*L$2,)-IF(MOD($I5340*L$2,1)=0,1,0)+1</f>
        <v>2</v>
      </c>
      <c r="M5340" s="3">
        <f>IF(L5339=4,H5340,0)</f>
        <v>0</v>
      </c>
      <c r="N5340" s="2">
        <f>IF(L5339=1,H5340,0)</f>
        <v>0</v>
      </c>
      <c r="O5340" s="2">
        <f>IF(OR(L5339=1,L5339=4),H5340,0)</f>
        <v>0</v>
      </c>
      <c r="P5340" s="2">
        <f>IF(OR(L5339=1,L5339=2),H5340,0)</f>
        <v>0</v>
      </c>
      <c r="Q5340" s="2"/>
    </row>
    <row r="5341" spans="1:17" x14ac:dyDescent="0.3">
      <c r="A5341" s="1">
        <v>38120</v>
      </c>
      <c r="B5341">
        <v>15.14</v>
      </c>
      <c r="C5341">
        <v>15.14</v>
      </c>
      <c r="D5341">
        <v>14.37</v>
      </c>
      <c r="E5341">
        <v>14.67</v>
      </c>
      <c r="F5341">
        <v>14.67</v>
      </c>
      <c r="G5341">
        <v>11438300</v>
      </c>
      <c r="H5341" s="3">
        <f>(F5341-B5341)/B5341</f>
        <v>-3.1043593130779434E-2</v>
      </c>
      <c r="I5341" s="3">
        <f>_xlfn.RANK.AVG(H5341,$H$3:$H$10273,1)/10271</f>
        <v>0.12890663031837213</v>
      </c>
      <c r="J5341">
        <f>ROUNDDOWN($I5341*J$2,)-IF(MOD($I5341*J$2,1)=0,1,0)+1</f>
        <v>1</v>
      </c>
      <c r="K5341">
        <f>ROUNDDOWN($I5341*K$2,)-IF(MOD($I5341*K$2,1)=0,1,0)+1</f>
        <v>1</v>
      </c>
      <c r="L5341">
        <f>ROUNDDOWN($I5341*L$2,)-IF(MOD($I5341*L$2,1)=0,1,0)+1</f>
        <v>1</v>
      </c>
      <c r="M5341" s="3">
        <f>IF(L5340=4,H5341,0)</f>
        <v>0</v>
      </c>
      <c r="N5341" s="2">
        <f>IF(L5340=1,H5341,0)</f>
        <v>0</v>
      </c>
      <c r="O5341" s="2">
        <f>IF(OR(L5340=1,L5340=4),H5341,0)</f>
        <v>0</v>
      </c>
      <c r="P5341" s="2">
        <f>IF(OR(L5340=1,L5340=2),H5341,0)</f>
        <v>-3.1043593130779434E-2</v>
      </c>
      <c r="Q5341" s="2"/>
    </row>
    <row r="5342" spans="1:17" x14ac:dyDescent="0.3">
      <c r="A5342" s="1">
        <v>38121</v>
      </c>
      <c r="B5342">
        <v>14.67</v>
      </c>
      <c r="C5342">
        <v>14.77</v>
      </c>
      <c r="D5342">
        <v>13.84</v>
      </c>
      <c r="E5342">
        <v>13.87</v>
      </c>
      <c r="F5342">
        <v>13.87</v>
      </c>
      <c r="G5342">
        <v>17771800</v>
      </c>
      <c r="H5342" s="3">
        <f>(F5342-B5342)/B5342</f>
        <v>-5.4533060668030042E-2</v>
      </c>
      <c r="I5342" s="3">
        <f>_xlfn.RANK.AVG(H5342,$H$3:$H$10273,1)/10271</f>
        <v>3.3297634115470744E-2</v>
      </c>
      <c r="J5342">
        <f>ROUNDDOWN($I5342*J$2,)-IF(MOD($I5342*J$2,1)=0,1,0)+1</f>
        <v>1</v>
      </c>
      <c r="K5342">
        <f>ROUNDDOWN($I5342*K$2,)-IF(MOD($I5342*K$2,1)=0,1,0)+1</f>
        <v>1</v>
      </c>
      <c r="L5342">
        <f>ROUNDDOWN($I5342*L$2,)-IF(MOD($I5342*L$2,1)=0,1,0)+1</f>
        <v>1</v>
      </c>
      <c r="M5342" s="3">
        <f>IF(L5341=4,H5342,0)</f>
        <v>0</v>
      </c>
      <c r="N5342" s="2">
        <f>IF(L5341=1,H5342,0)</f>
        <v>-5.4533060668030042E-2</v>
      </c>
      <c r="O5342" s="2">
        <f>IF(OR(L5341=1,L5341=4),H5342,0)</f>
        <v>-5.4533060668030042E-2</v>
      </c>
      <c r="P5342" s="2">
        <f>IF(OR(L5341=1,L5341=2),H5342,0)</f>
        <v>-5.4533060668030042E-2</v>
      </c>
      <c r="Q5342" s="2"/>
    </row>
    <row r="5343" spans="1:17" x14ac:dyDescent="0.3">
      <c r="A5343" s="1">
        <v>38124</v>
      </c>
      <c r="B5343">
        <v>13.93</v>
      </c>
      <c r="C5343">
        <v>14.19</v>
      </c>
      <c r="D5343">
        <v>13.65</v>
      </c>
      <c r="E5343">
        <v>13.88</v>
      </c>
      <c r="F5343">
        <v>13.88</v>
      </c>
      <c r="G5343">
        <v>13047700</v>
      </c>
      <c r="H5343" s="3">
        <f>(F5343-B5343)/B5343</f>
        <v>-3.5893754486718546E-3</v>
      </c>
      <c r="I5343" s="3">
        <f>_xlfn.RANK.AVG(H5343,$H$3:$H$10273,1)/10271</f>
        <v>0.4633433940220037</v>
      </c>
      <c r="J5343">
        <f>ROUNDDOWN($I5343*J$2,)-IF(MOD($I5343*J$2,1)=0,1,0)+1</f>
        <v>1</v>
      </c>
      <c r="K5343">
        <f>ROUNDDOWN($I5343*K$2,)-IF(MOD($I5343*K$2,1)=0,1,0)+1</f>
        <v>2</v>
      </c>
      <c r="L5343">
        <f>ROUNDDOWN($I5343*L$2,)-IF(MOD($I5343*L$2,1)=0,1,0)+1</f>
        <v>2</v>
      </c>
      <c r="M5343" s="3">
        <f>IF(L5342=4,H5343,0)</f>
        <v>0</v>
      </c>
      <c r="N5343" s="2">
        <f>IF(L5342=1,H5343,0)</f>
        <v>-3.5893754486718546E-3</v>
      </c>
      <c r="O5343" s="2">
        <f>IF(OR(L5342=1,L5342=4),H5343,0)</f>
        <v>-3.5893754486718546E-3</v>
      </c>
      <c r="P5343" s="2">
        <f>IF(OR(L5342=1,L5342=2),H5343,0)</f>
        <v>-3.5893754486718546E-3</v>
      </c>
      <c r="Q5343" s="2"/>
    </row>
    <row r="5344" spans="1:17" x14ac:dyDescent="0.3">
      <c r="A5344" s="1">
        <v>38125</v>
      </c>
      <c r="B5344">
        <v>14.05</v>
      </c>
      <c r="C5344">
        <v>14.11</v>
      </c>
      <c r="D5344">
        <v>13.91</v>
      </c>
      <c r="E5344">
        <v>13.95</v>
      </c>
      <c r="F5344">
        <v>13.95</v>
      </c>
      <c r="G5344">
        <v>7420400</v>
      </c>
      <c r="H5344" s="3">
        <f>(F5344-B5344)/B5344</f>
        <v>-7.1174377224200299E-3</v>
      </c>
      <c r="I5344" s="3">
        <f>_xlfn.RANK.AVG(H5344,$H$3:$H$10273,1)/10271</f>
        <v>0.41281277382922793</v>
      </c>
      <c r="J5344">
        <f>ROUNDDOWN($I5344*J$2,)-IF(MOD($I5344*J$2,1)=0,1,0)+1</f>
        <v>1</v>
      </c>
      <c r="K5344">
        <f>ROUNDDOWN($I5344*K$2,)-IF(MOD($I5344*K$2,1)=0,1,0)+1</f>
        <v>2</v>
      </c>
      <c r="L5344">
        <f>ROUNDDOWN($I5344*L$2,)-IF(MOD($I5344*L$2,1)=0,1,0)+1</f>
        <v>2</v>
      </c>
      <c r="M5344" s="3">
        <f>IF(L5343=4,H5344,0)</f>
        <v>0</v>
      </c>
      <c r="N5344" s="2">
        <f>IF(L5343=1,H5344,0)</f>
        <v>0</v>
      </c>
      <c r="O5344" s="2">
        <f>IF(OR(L5343=1,L5343=4),H5344,0)</f>
        <v>0</v>
      </c>
      <c r="P5344" s="2">
        <f>IF(OR(L5343=1,L5343=2),H5344,0)</f>
        <v>-7.1174377224200299E-3</v>
      </c>
      <c r="Q5344" s="2"/>
    </row>
    <row r="5345" spans="1:17" x14ac:dyDescent="0.3">
      <c r="A5345" s="1">
        <v>38126</v>
      </c>
      <c r="B5345">
        <v>14.45</v>
      </c>
      <c r="C5345">
        <v>15</v>
      </c>
      <c r="D5345">
        <v>14.32</v>
      </c>
      <c r="E5345">
        <v>14.49</v>
      </c>
      <c r="F5345">
        <v>14.49</v>
      </c>
      <c r="G5345">
        <v>14458400</v>
      </c>
      <c r="H5345" s="3">
        <f>(F5345-B5345)/B5345</f>
        <v>2.768166089965462E-3</v>
      </c>
      <c r="I5345" s="3">
        <f>_xlfn.RANK.AVG(H5345,$H$3:$H$10273,1)/10271</f>
        <v>0.57628273780547168</v>
      </c>
      <c r="J5345">
        <f>ROUNDDOWN($I5345*J$2,)-IF(MOD($I5345*J$2,1)=0,1,0)+1</f>
        <v>2</v>
      </c>
      <c r="K5345">
        <f>ROUNDDOWN($I5345*K$2,)-IF(MOD($I5345*K$2,1)=0,1,0)+1</f>
        <v>2</v>
      </c>
      <c r="L5345">
        <f>ROUNDDOWN($I5345*L$2,)-IF(MOD($I5345*L$2,1)=0,1,0)+1</f>
        <v>3</v>
      </c>
      <c r="M5345" s="3">
        <f>IF(L5344=4,H5345,0)</f>
        <v>0</v>
      </c>
      <c r="N5345" s="2">
        <f>IF(L5344=1,H5345,0)</f>
        <v>0</v>
      </c>
      <c r="O5345" s="2">
        <f>IF(OR(L5344=1,L5344=4),H5345,0)</f>
        <v>0</v>
      </c>
      <c r="P5345" s="2">
        <f>IF(OR(L5344=1,L5344=2),H5345,0)</f>
        <v>2.768166089965462E-3</v>
      </c>
      <c r="Q5345" s="2"/>
    </row>
    <row r="5346" spans="1:17" x14ac:dyDescent="0.3">
      <c r="A5346" s="1">
        <v>38127</v>
      </c>
      <c r="B5346">
        <v>14.49</v>
      </c>
      <c r="C5346">
        <v>14.61</v>
      </c>
      <c r="D5346">
        <v>14.15</v>
      </c>
      <c r="E5346">
        <v>14.19</v>
      </c>
      <c r="F5346">
        <v>14.19</v>
      </c>
      <c r="G5346">
        <v>7731100</v>
      </c>
      <c r="H5346" s="3">
        <f>(F5346-B5346)/B5346</f>
        <v>-2.0703933747412057E-2</v>
      </c>
      <c r="I5346" s="3">
        <f>_xlfn.RANK.AVG(H5346,$H$3:$H$10273,1)/10271</f>
        <v>0.21867393632557686</v>
      </c>
      <c r="J5346">
        <f>ROUNDDOWN($I5346*J$2,)-IF(MOD($I5346*J$2,1)=0,1,0)+1</f>
        <v>1</v>
      </c>
      <c r="K5346">
        <f>ROUNDDOWN($I5346*K$2,)-IF(MOD($I5346*K$2,1)=0,1,0)+1</f>
        <v>1</v>
      </c>
      <c r="L5346">
        <f>ROUNDDOWN($I5346*L$2,)-IF(MOD($I5346*L$2,1)=0,1,0)+1</f>
        <v>1</v>
      </c>
      <c r="M5346" s="3">
        <f>IF(L5345=4,H5346,0)</f>
        <v>0</v>
      </c>
      <c r="N5346" s="2">
        <f>IF(L5345=1,H5346,0)</f>
        <v>0</v>
      </c>
      <c r="O5346" s="2">
        <f>IF(OR(L5345=1,L5345=4),H5346,0)</f>
        <v>0</v>
      </c>
      <c r="P5346" s="2">
        <f>IF(OR(L5345=1,L5345=2),H5346,0)</f>
        <v>0</v>
      </c>
      <c r="Q5346" s="2"/>
    </row>
    <row r="5347" spans="1:17" x14ac:dyDescent="0.3">
      <c r="A5347" s="1">
        <v>38128</v>
      </c>
      <c r="B5347">
        <v>14.43</v>
      </c>
      <c r="C5347">
        <v>14.44</v>
      </c>
      <c r="D5347">
        <v>14.17</v>
      </c>
      <c r="E5347">
        <v>14.24</v>
      </c>
      <c r="F5347">
        <v>14.24</v>
      </c>
      <c r="G5347">
        <v>6807100</v>
      </c>
      <c r="H5347" s="3">
        <f>(F5347-B5347)/B5347</f>
        <v>-1.3167013167013132E-2</v>
      </c>
      <c r="I5347" s="3">
        <f>_xlfn.RANK.AVG(H5347,$H$3:$H$10273,1)/10271</f>
        <v>0.31603543958718722</v>
      </c>
      <c r="J5347">
        <f>ROUNDDOWN($I5347*J$2,)-IF(MOD($I5347*J$2,1)=0,1,0)+1</f>
        <v>1</v>
      </c>
      <c r="K5347">
        <f>ROUNDDOWN($I5347*K$2,)-IF(MOD($I5347*K$2,1)=0,1,0)+1</f>
        <v>1</v>
      </c>
      <c r="L5347">
        <f>ROUNDDOWN($I5347*L$2,)-IF(MOD($I5347*L$2,1)=0,1,0)+1</f>
        <v>2</v>
      </c>
      <c r="M5347" s="3">
        <f>IF(L5346=4,H5347,0)</f>
        <v>0</v>
      </c>
      <c r="N5347" s="2">
        <f>IF(L5346=1,H5347,0)</f>
        <v>-1.3167013167013132E-2</v>
      </c>
      <c r="O5347" s="2">
        <f>IF(OR(L5346=1,L5346=4),H5347,0)</f>
        <v>-1.3167013167013132E-2</v>
      </c>
      <c r="P5347" s="2">
        <f>IF(OR(L5346=1,L5346=2),H5347,0)</f>
        <v>-1.3167013167013132E-2</v>
      </c>
      <c r="Q5347" s="2"/>
    </row>
    <row r="5348" spans="1:17" x14ac:dyDescent="0.3">
      <c r="A5348" s="1">
        <v>38131</v>
      </c>
      <c r="B5348">
        <v>14.43</v>
      </c>
      <c r="C5348">
        <v>14.57</v>
      </c>
      <c r="D5348">
        <v>14.26</v>
      </c>
      <c r="E5348">
        <v>14.36</v>
      </c>
      <c r="F5348">
        <v>14.36</v>
      </c>
      <c r="G5348">
        <v>6281700</v>
      </c>
      <c r="H5348" s="3">
        <f>(F5348-B5348)/B5348</f>
        <v>-4.8510048510048706E-3</v>
      </c>
      <c r="I5348" s="3">
        <f>_xlfn.RANK.AVG(H5348,$H$3:$H$10273,1)/10271</f>
        <v>0.4443579008859897</v>
      </c>
      <c r="J5348">
        <f>ROUNDDOWN($I5348*J$2,)-IF(MOD($I5348*J$2,1)=0,1,0)+1</f>
        <v>1</v>
      </c>
      <c r="K5348">
        <f>ROUNDDOWN($I5348*K$2,)-IF(MOD($I5348*K$2,1)=0,1,0)+1</f>
        <v>2</v>
      </c>
      <c r="L5348">
        <f>ROUNDDOWN($I5348*L$2,)-IF(MOD($I5348*L$2,1)=0,1,0)+1</f>
        <v>2</v>
      </c>
      <c r="M5348" s="3">
        <f>IF(L5347=4,H5348,0)</f>
        <v>0</v>
      </c>
      <c r="N5348" s="2">
        <f>IF(L5347=1,H5348,0)</f>
        <v>0</v>
      </c>
      <c r="O5348" s="2">
        <f>IF(OR(L5347=1,L5347=4),H5348,0)</f>
        <v>0</v>
      </c>
      <c r="P5348" s="2">
        <f>IF(OR(L5347=1,L5347=2),H5348,0)</f>
        <v>-4.8510048510048706E-3</v>
      </c>
      <c r="Q5348" s="2"/>
    </row>
    <row r="5349" spans="1:17" x14ac:dyDescent="0.3">
      <c r="A5349" s="1">
        <v>38132</v>
      </c>
      <c r="B5349">
        <v>14.3</v>
      </c>
      <c r="C5349">
        <v>14.96</v>
      </c>
      <c r="D5349">
        <v>14.2</v>
      </c>
      <c r="E5349">
        <v>14.92</v>
      </c>
      <c r="F5349">
        <v>14.92</v>
      </c>
      <c r="G5349">
        <v>9224000</v>
      </c>
      <c r="H5349" s="3">
        <f>(F5349-B5349)/B5349</f>
        <v>4.3356643356643298E-2</v>
      </c>
      <c r="I5349" s="3">
        <f>_xlfn.RANK.AVG(H5349,$H$3:$H$10273,1)/10271</f>
        <v>0.92921818712880921</v>
      </c>
      <c r="J5349">
        <f>ROUNDDOWN($I5349*J$2,)-IF(MOD($I5349*J$2,1)=0,1,0)+1</f>
        <v>2</v>
      </c>
      <c r="K5349">
        <f>ROUNDDOWN($I5349*K$2,)-IF(MOD($I5349*K$2,1)=0,1,0)+1</f>
        <v>3</v>
      </c>
      <c r="L5349">
        <f>ROUNDDOWN($I5349*L$2,)-IF(MOD($I5349*L$2,1)=0,1,0)+1</f>
        <v>4</v>
      </c>
      <c r="M5349" s="3">
        <f>IF(L5348=4,H5349,0)</f>
        <v>0</v>
      </c>
      <c r="N5349" s="2">
        <f>IF(L5348=1,H5349,0)</f>
        <v>0</v>
      </c>
      <c r="O5349" s="2">
        <f>IF(OR(L5348=1,L5348=4),H5349,0)</f>
        <v>0</v>
      </c>
      <c r="P5349" s="2">
        <f>IF(OR(L5348=1,L5348=2),H5349,0)</f>
        <v>4.3356643356643298E-2</v>
      </c>
      <c r="Q5349" s="2"/>
    </row>
    <row r="5350" spans="1:17" x14ac:dyDescent="0.3">
      <c r="A5350" s="1">
        <v>38133</v>
      </c>
      <c r="B5350">
        <v>14.85</v>
      </c>
      <c r="C5350">
        <v>15.31</v>
      </c>
      <c r="D5350">
        <v>14.82</v>
      </c>
      <c r="E5350">
        <v>15.12</v>
      </c>
      <c r="F5350">
        <v>15.12</v>
      </c>
      <c r="G5350">
        <v>8011400</v>
      </c>
      <c r="H5350" s="3">
        <f>(F5350-B5350)/B5350</f>
        <v>1.8181818181818153E-2</v>
      </c>
      <c r="I5350" s="3">
        <f>_xlfn.RANK.AVG(H5350,$H$3:$H$10273,1)/10271</f>
        <v>0.77431603543958716</v>
      </c>
      <c r="J5350">
        <f>ROUNDDOWN($I5350*J$2,)-IF(MOD($I5350*J$2,1)=0,1,0)+1</f>
        <v>2</v>
      </c>
      <c r="K5350">
        <f>ROUNDDOWN($I5350*K$2,)-IF(MOD($I5350*K$2,1)=0,1,0)+1</f>
        <v>3</v>
      </c>
      <c r="L5350">
        <f>ROUNDDOWN($I5350*L$2,)-IF(MOD($I5350*L$2,1)=0,1,0)+1</f>
        <v>4</v>
      </c>
      <c r="M5350" s="3">
        <f>IF(L5349=4,H5350,0)</f>
        <v>1.8181818181818153E-2</v>
      </c>
      <c r="N5350" s="2">
        <f>IF(L5349=1,H5350,0)</f>
        <v>0</v>
      </c>
      <c r="O5350" s="2">
        <f>IF(OR(L5349=1,L5349=4),H5350,0)</f>
        <v>1.8181818181818153E-2</v>
      </c>
      <c r="P5350" s="2">
        <f>IF(OR(L5349=1,L5349=2),H5350,0)</f>
        <v>0</v>
      </c>
      <c r="Q5350" s="2"/>
    </row>
    <row r="5351" spans="1:17" x14ac:dyDescent="0.3">
      <c r="A5351" s="1">
        <v>38134</v>
      </c>
      <c r="B5351">
        <v>15.25</v>
      </c>
      <c r="C5351">
        <v>15.41</v>
      </c>
      <c r="D5351">
        <v>15.03</v>
      </c>
      <c r="E5351">
        <v>15.2</v>
      </c>
      <c r="F5351">
        <v>15.2</v>
      </c>
      <c r="G5351">
        <v>5610600</v>
      </c>
      <c r="H5351" s="3">
        <f>(F5351-B5351)/B5351</f>
        <v>-3.2786885245902103E-3</v>
      </c>
      <c r="I5351" s="3">
        <f>_xlfn.RANK.AVG(H5351,$H$3:$H$10273,1)/10271</f>
        <v>0.46743257715899134</v>
      </c>
      <c r="J5351">
        <f>ROUNDDOWN($I5351*J$2,)-IF(MOD($I5351*J$2,1)=0,1,0)+1</f>
        <v>1</v>
      </c>
      <c r="K5351">
        <f>ROUNDDOWN($I5351*K$2,)-IF(MOD($I5351*K$2,1)=0,1,0)+1</f>
        <v>2</v>
      </c>
      <c r="L5351">
        <f>ROUNDDOWN($I5351*L$2,)-IF(MOD($I5351*L$2,1)=0,1,0)+1</f>
        <v>2</v>
      </c>
      <c r="M5351" s="3">
        <f>IF(L5350=4,H5351,0)</f>
        <v>-3.2786885245902103E-3</v>
      </c>
      <c r="N5351" s="2">
        <f>IF(L5350=1,H5351,0)</f>
        <v>0</v>
      </c>
      <c r="O5351" s="2">
        <f>IF(OR(L5350=1,L5350=4),H5351,0)</f>
        <v>-3.2786885245902103E-3</v>
      </c>
      <c r="P5351" s="2">
        <f>IF(OR(L5350=1,L5350=2),H5351,0)</f>
        <v>0</v>
      </c>
      <c r="Q5351" s="2"/>
    </row>
    <row r="5352" spans="1:17" x14ac:dyDescent="0.3">
      <c r="A5352" s="1">
        <v>38135</v>
      </c>
      <c r="B5352">
        <v>15.24</v>
      </c>
      <c r="C5352">
        <v>15.55</v>
      </c>
      <c r="D5352">
        <v>15.14</v>
      </c>
      <c r="E5352">
        <v>15.55</v>
      </c>
      <c r="F5352">
        <v>15.55</v>
      </c>
      <c r="G5352">
        <v>5678800</v>
      </c>
      <c r="H5352" s="3">
        <f>(F5352-B5352)/B5352</f>
        <v>2.0341207349081396E-2</v>
      </c>
      <c r="I5352" s="3">
        <f>_xlfn.RANK.AVG(H5352,$H$3:$H$10273,1)/10271</f>
        <v>0.79544348164735668</v>
      </c>
      <c r="J5352">
        <f>ROUNDDOWN($I5352*J$2,)-IF(MOD($I5352*J$2,1)=0,1,0)+1</f>
        <v>2</v>
      </c>
      <c r="K5352">
        <f>ROUNDDOWN($I5352*K$2,)-IF(MOD($I5352*K$2,1)=0,1,0)+1</f>
        <v>3</v>
      </c>
      <c r="L5352">
        <f>ROUNDDOWN($I5352*L$2,)-IF(MOD($I5352*L$2,1)=0,1,0)+1</f>
        <v>4</v>
      </c>
      <c r="M5352" s="3">
        <f>IF(L5351=4,H5352,0)</f>
        <v>0</v>
      </c>
      <c r="N5352" s="2">
        <f>IF(L5351=1,H5352,0)</f>
        <v>0</v>
      </c>
      <c r="O5352" s="2">
        <f>IF(OR(L5351=1,L5351=4),H5352,0)</f>
        <v>0</v>
      </c>
      <c r="P5352" s="2">
        <f>IF(OR(L5351=1,L5351=2),H5352,0)</f>
        <v>2.0341207349081396E-2</v>
      </c>
      <c r="Q5352" s="2"/>
    </row>
    <row r="5353" spans="1:17" x14ac:dyDescent="0.3">
      <c r="A5353" s="1">
        <v>38139</v>
      </c>
      <c r="B5353">
        <v>15.5</v>
      </c>
      <c r="C5353">
        <v>15.6</v>
      </c>
      <c r="D5353">
        <v>15.15</v>
      </c>
      <c r="E5353">
        <v>15.3</v>
      </c>
      <c r="F5353">
        <v>15.3</v>
      </c>
      <c r="G5353">
        <v>5964000</v>
      </c>
      <c r="H5353" s="3">
        <f>(F5353-B5353)/B5353</f>
        <v>-1.2903225806451568E-2</v>
      </c>
      <c r="I5353" s="3">
        <f>_xlfn.RANK.AVG(H5353,$H$3:$H$10273,1)/10271</f>
        <v>0.32226657579593027</v>
      </c>
      <c r="J5353">
        <f>ROUNDDOWN($I5353*J$2,)-IF(MOD($I5353*J$2,1)=0,1,0)+1</f>
        <v>1</v>
      </c>
      <c r="K5353">
        <f>ROUNDDOWN($I5353*K$2,)-IF(MOD($I5353*K$2,1)=0,1,0)+1</f>
        <v>1</v>
      </c>
      <c r="L5353">
        <f>ROUNDDOWN($I5353*L$2,)-IF(MOD($I5353*L$2,1)=0,1,0)+1</f>
        <v>2</v>
      </c>
      <c r="M5353" s="3">
        <f>IF(L5352=4,H5353,0)</f>
        <v>-1.2903225806451568E-2</v>
      </c>
      <c r="N5353" s="2">
        <f>IF(L5352=1,H5353,0)</f>
        <v>0</v>
      </c>
      <c r="O5353" s="2">
        <f>IF(OR(L5352=1,L5352=4),H5353,0)</f>
        <v>-1.2903225806451568E-2</v>
      </c>
      <c r="P5353" s="2">
        <f>IF(OR(L5352=1,L5352=2),H5353,0)</f>
        <v>0</v>
      </c>
      <c r="Q5353" s="2"/>
    </row>
    <row r="5354" spans="1:17" x14ac:dyDescent="0.3">
      <c r="A5354" s="1">
        <v>38140</v>
      </c>
      <c r="B5354">
        <v>15.35</v>
      </c>
      <c r="C5354">
        <v>15.4</v>
      </c>
      <c r="D5354">
        <v>14.89</v>
      </c>
      <c r="E5354">
        <v>15.08</v>
      </c>
      <c r="F5354">
        <v>15.08</v>
      </c>
      <c r="G5354">
        <v>6467500</v>
      </c>
      <c r="H5354" s="3">
        <f>(F5354-B5354)/B5354</f>
        <v>-1.7589576547231242E-2</v>
      </c>
      <c r="I5354" s="3">
        <f>_xlfn.RANK.AVG(H5354,$H$3:$H$10273,1)/10271</f>
        <v>0.25338331223834099</v>
      </c>
      <c r="J5354">
        <f>ROUNDDOWN($I5354*J$2,)-IF(MOD($I5354*J$2,1)=0,1,0)+1</f>
        <v>1</v>
      </c>
      <c r="K5354">
        <f>ROUNDDOWN($I5354*K$2,)-IF(MOD($I5354*K$2,1)=0,1,0)+1</f>
        <v>1</v>
      </c>
      <c r="L5354">
        <f>ROUNDDOWN($I5354*L$2,)-IF(MOD($I5354*L$2,1)=0,1,0)+1</f>
        <v>2</v>
      </c>
      <c r="M5354" s="3">
        <f>IF(L5353=4,H5354,0)</f>
        <v>0</v>
      </c>
      <c r="N5354" s="2">
        <f>IF(L5353=1,H5354,0)</f>
        <v>0</v>
      </c>
      <c r="O5354" s="2">
        <f>IF(OR(L5353=1,L5353=4),H5354,0)</f>
        <v>0</v>
      </c>
      <c r="P5354" s="2">
        <f>IF(OR(L5353=1,L5353=2),H5354,0)</f>
        <v>-1.7589576547231242E-2</v>
      </c>
      <c r="Q5354" s="2"/>
    </row>
    <row r="5355" spans="1:17" x14ac:dyDescent="0.3">
      <c r="A5355" s="1">
        <v>38141</v>
      </c>
      <c r="B5355">
        <v>14.95</v>
      </c>
      <c r="C5355">
        <v>14.95</v>
      </c>
      <c r="D5355">
        <v>14.58</v>
      </c>
      <c r="E5355">
        <v>14.59</v>
      </c>
      <c r="F5355">
        <v>14.59</v>
      </c>
      <c r="G5355">
        <v>7615400</v>
      </c>
      <c r="H5355" s="3">
        <f>(F5355-B5355)/B5355</f>
        <v>-2.4080267558528393E-2</v>
      </c>
      <c r="I5355" s="3">
        <f>_xlfn.RANK.AVG(H5355,$H$3:$H$10273,1)/10271</f>
        <v>0.1852789407068445</v>
      </c>
      <c r="J5355">
        <f>ROUNDDOWN($I5355*J$2,)-IF(MOD($I5355*J$2,1)=0,1,0)+1</f>
        <v>1</v>
      </c>
      <c r="K5355">
        <f>ROUNDDOWN($I5355*K$2,)-IF(MOD($I5355*K$2,1)=0,1,0)+1</f>
        <v>1</v>
      </c>
      <c r="L5355">
        <f>ROUNDDOWN($I5355*L$2,)-IF(MOD($I5355*L$2,1)=0,1,0)+1</f>
        <v>1</v>
      </c>
      <c r="M5355" s="3">
        <f>IF(L5354=4,H5355,0)</f>
        <v>0</v>
      </c>
      <c r="N5355" s="2">
        <f>IF(L5354=1,H5355,0)</f>
        <v>0</v>
      </c>
      <c r="O5355" s="2">
        <f>IF(OR(L5354=1,L5354=4),H5355,0)</f>
        <v>0</v>
      </c>
      <c r="P5355" s="2">
        <f>IF(OR(L5354=1,L5354=2),H5355,0)</f>
        <v>-2.4080267558528393E-2</v>
      </c>
      <c r="Q5355" s="2"/>
    </row>
    <row r="5356" spans="1:17" x14ac:dyDescent="0.3">
      <c r="A5356" s="1">
        <v>38142</v>
      </c>
      <c r="B5356">
        <v>14.89</v>
      </c>
      <c r="C5356">
        <v>15.25</v>
      </c>
      <c r="D5356">
        <v>14.83</v>
      </c>
      <c r="E5356">
        <v>15.12</v>
      </c>
      <c r="F5356">
        <v>15.12</v>
      </c>
      <c r="G5356">
        <v>9378400</v>
      </c>
      <c r="H5356" s="3">
        <f>(F5356-B5356)/B5356</f>
        <v>1.544660846205498E-2</v>
      </c>
      <c r="I5356" s="3">
        <f>_xlfn.RANK.AVG(H5356,$H$3:$H$10273,1)/10271</f>
        <v>0.74510758446110403</v>
      </c>
      <c r="J5356">
        <f>ROUNDDOWN($I5356*J$2,)-IF(MOD($I5356*J$2,1)=0,1,0)+1</f>
        <v>2</v>
      </c>
      <c r="K5356">
        <f>ROUNDDOWN($I5356*K$2,)-IF(MOD($I5356*K$2,1)=0,1,0)+1</f>
        <v>3</v>
      </c>
      <c r="L5356">
        <f>ROUNDDOWN($I5356*L$2,)-IF(MOD($I5356*L$2,1)=0,1,0)+1</f>
        <v>3</v>
      </c>
      <c r="M5356" s="3">
        <f>IF(L5355=4,H5356,0)</f>
        <v>0</v>
      </c>
      <c r="N5356" s="2">
        <f>IF(L5355=1,H5356,0)</f>
        <v>1.544660846205498E-2</v>
      </c>
      <c r="O5356" s="2">
        <f>IF(OR(L5355=1,L5355=4),H5356,0)</f>
        <v>1.544660846205498E-2</v>
      </c>
      <c r="P5356" s="2">
        <f>IF(OR(L5355=1,L5355=2),H5356,0)</f>
        <v>1.544660846205498E-2</v>
      </c>
      <c r="Q5356" s="2"/>
    </row>
    <row r="5357" spans="1:17" x14ac:dyDescent="0.3">
      <c r="A5357" s="1">
        <v>38145</v>
      </c>
      <c r="B5357">
        <v>15.3</v>
      </c>
      <c r="C5357">
        <v>15.9</v>
      </c>
      <c r="D5357">
        <v>15.29</v>
      </c>
      <c r="E5357">
        <v>15.8</v>
      </c>
      <c r="F5357">
        <v>15.8</v>
      </c>
      <c r="G5357">
        <v>9807500</v>
      </c>
      <c r="H5357" s="3">
        <f>(F5357-B5357)/B5357</f>
        <v>3.2679738562091505E-2</v>
      </c>
      <c r="I5357" s="3">
        <f>_xlfn.RANK.AVG(H5357,$H$3:$H$10273,1)/10271</f>
        <v>0.88491870314477661</v>
      </c>
      <c r="J5357">
        <f>ROUNDDOWN($I5357*J$2,)-IF(MOD($I5357*J$2,1)=0,1,0)+1</f>
        <v>2</v>
      </c>
      <c r="K5357">
        <f>ROUNDDOWN($I5357*K$2,)-IF(MOD($I5357*K$2,1)=0,1,0)+1</f>
        <v>3</v>
      </c>
      <c r="L5357">
        <f>ROUNDDOWN($I5357*L$2,)-IF(MOD($I5357*L$2,1)=0,1,0)+1</f>
        <v>4</v>
      </c>
      <c r="M5357" s="3">
        <f>IF(L5356=4,H5357,0)</f>
        <v>0</v>
      </c>
      <c r="N5357" s="2">
        <f>IF(L5356=1,H5357,0)</f>
        <v>0</v>
      </c>
      <c r="O5357" s="2">
        <f>IF(OR(L5356=1,L5356=4),H5357,0)</f>
        <v>0</v>
      </c>
      <c r="P5357" s="2">
        <f>IF(OR(L5356=1,L5356=2),H5357,0)</f>
        <v>0</v>
      </c>
      <c r="Q5357" s="2"/>
    </row>
    <row r="5358" spans="1:17" x14ac:dyDescent="0.3">
      <c r="A5358" s="1">
        <v>38146</v>
      </c>
      <c r="B5358">
        <v>15.8</v>
      </c>
      <c r="C5358">
        <v>16.190000999999999</v>
      </c>
      <c r="D5358">
        <v>15.62</v>
      </c>
      <c r="E5358">
        <v>16.18</v>
      </c>
      <c r="F5358">
        <v>16.18</v>
      </c>
      <c r="G5358">
        <v>9404200</v>
      </c>
      <c r="H5358" s="3">
        <f>(F5358-B5358)/B5358</f>
        <v>2.4050632911392342E-2</v>
      </c>
      <c r="I5358" s="3">
        <f>_xlfn.RANK.AVG(H5358,$H$3:$H$10273,1)/10271</f>
        <v>0.82893583876935062</v>
      </c>
      <c r="J5358">
        <f>ROUNDDOWN($I5358*J$2,)-IF(MOD($I5358*J$2,1)=0,1,0)+1</f>
        <v>2</v>
      </c>
      <c r="K5358">
        <f>ROUNDDOWN($I5358*K$2,)-IF(MOD($I5358*K$2,1)=0,1,0)+1</f>
        <v>3</v>
      </c>
      <c r="L5358">
        <f>ROUNDDOWN($I5358*L$2,)-IF(MOD($I5358*L$2,1)=0,1,0)+1</f>
        <v>4</v>
      </c>
      <c r="M5358" s="3">
        <f>IF(L5357=4,H5358,0)</f>
        <v>2.4050632911392342E-2</v>
      </c>
      <c r="N5358" s="2">
        <f>IF(L5357=1,H5358,0)</f>
        <v>0</v>
      </c>
      <c r="O5358" s="2">
        <f>IF(OR(L5357=1,L5357=4),H5358,0)</f>
        <v>2.4050632911392342E-2</v>
      </c>
      <c r="P5358" s="2">
        <f>IF(OR(L5357=1,L5357=2),H5358,0)</f>
        <v>0</v>
      </c>
      <c r="Q5358" s="2"/>
    </row>
    <row r="5359" spans="1:17" x14ac:dyDescent="0.3">
      <c r="A5359" s="1">
        <v>38147</v>
      </c>
      <c r="B5359">
        <v>16.32</v>
      </c>
      <c r="C5359">
        <v>16.350000000000001</v>
      </c>
      <c r="D5359">
        <v>15.48</v>
      </c>
      <c r="E5359">
        <v>15.51</v>
      </c>
      <c r="F5359">
        <v>15.51</v>
      </c>
      <c r="G5359">
        <v>14821000</v>
      </c>
      <c r="H5359" s="3">
        <f>(F5359-B5359)/B5359</f>
        <v>-4.9632352941176502E-2</v>
      </c>
      <c r="I5359" s="3">
        <f>_xlfn.RANK.AVG(H5359,$H$3:$H$10273,1)/10271</f>
        <v>4.60519910427417E-2</v>
      </c>
      <c r="J5359">
        <f>ROUNDDOWN($I5359*J$2,)-IF(MOD($I5359*J$2,1)=0,1,0)+1</f>
        <v>1</v>
      </c>
      <c r="K5359">
        <f>ROUNDDOWN($I5359*K$2,)-IF(MOD($I5359*K$2,1)=0,1,0)+1</f>
        <v>1</v>
      </c>
      <c r="L5359">
        <f>ROUNDDOWN($I5359*L$2,)-IF(MOD($I5359*L$2,1)=0,1,0)+1</f>
        <v>1</v>
      </c>
      <c r="M5359" s="3">
        <f>IF(L5358=4,H5359,0)</f>
        <v>-4.9632352941176502E-2</v>
      </c>
      <c r="N5359" s="2">
        <f>IF(L5358=1,H5359,0)</f>
        <v>0</v>
      </c>
      <c r="O5359" s="2">
        <f>IF(OR(L5358=1,L5358=4),H5359,0)</f>
        <v>-4.9632352941176502E-2</v>
      </c>
      <c r="P5359" s="2">
        <f>IF(OR(L5358=1,L5358=2),H5359,0)</f>
        <v>0</v>
      </c>
      <c r="Q5359" s="2"/>
    </row>
    <row r="5360" spans="1:17" x14ac:dyDescent="0.3">
      <c r="A5360" s="1">
        <v>38148</v>
      </c>
      <c r="B5360">
        <v>15.66</v>
      </c>
      <c r="C5360">
        <v>15.8</v>
      </c>
      <c r="D5360">
        <v>15.46</v>
      </c>
      <c r="E5360">
        <v>15.75</v>
      </c>
      <c r="F5360">
        <v>15.75</v>
      </c>
      <c r="G5360">
        <v>9075100</v>
      </c>
      <c r="H5360" s="3">
        <f>(F5360-B5360)/B5360</f>
        <v>5.7471264367816004E-3</v>
      </c>
      <c r="I5360" s="3">
        <f>_xlfn.RANK.AVG(H5360,$H$3:$H$10273,1)/10271</f>
        <v>0.61512997760685428</v>
      </c>
      <c r="J5360">
        <f>ROUNDDOWN($I5360*J$2,)-IF(MOD($I5360*J$2,1)=0,1,0)+1</f>
        <v>2</v>
      </c>
      <c r="K5360">
        <f>ROUNDDOWN($I5360*K$2,)-IF(MOD($I5360*K$2,1)=0,1,0)+1</f>
        <v>2</v>
      </c>
      <c r="L5360">
        <f>ROUNDDOWN($I5360*L$2,)-IF(MOD($I5360*L$2,1)=0,1,0)+1</f>
        <v>3</v>
      </c>
      <c r="M5360" s="3">
        <f>IF(L5359=4,H5360,0)</f>
        <v>0</v>
      </c>
      <c r="N5360" s="2">
        <f>IF(L5359=1,H5360,0)</f>
        <v>5.7471264367816004E-3</v>
      </c>
      <c r="O5360" s="2">
        <f>IF(OR(L5359=1,L5359=4),H5360,0)</f>
        <v>5.7471264367816004E-3</v>
      </c>
      <c r="P5360" s="2">
        <f>IF(OR(L5359=1,L5359=2),H5360,0)</f>
        <v>5.7471264367816004E-3</v>
      </c>
      <c r="Q5360" s="2"/>
    </row>
    <row r="5361" spans="1:17" x14ac:dyDescent="0.3">
      <c r="A5361" s="1">
        <v>38152</v>
      </c>
      <c r="B5361">
        <v>15.75</v>
      </c>
      <c r="C5361">
        <v>15.75</v>
      </c>
      <c r="D5361">
        <v>15.02</v>
      </c>
      <c r="E5361">
        <v>15.15</v>
      </c>
      <c r="F5361">
        <v>15.15</v>
      </c>
      <c r="G5361">
        <v>8973700</v>
      </c>
      <c r="H5361" s="3">
        <f>(F5361-B5361)/B5361</f>
        <v>-3.8095238095238071E-2</v>
      </c>
      <c r="I5361" s="3">
        <f>_xlfn.RANK.AVG(H5361,$H$3:$H$10273,1)/10271</f>
        <v>8.5970207380001953E-2</v>
      </c>
      <c r="J5361">
        <f>ROUNDDOWN($I5361*J$2,)-IF(MOD($I5361*J$2,1)=0,1,0)+1</f>
        <v>1</v>
      </c>
      <c r="K5361">
        <f>ROUNDDOWN($I5361*K$2,)-IF(MOD($I5361*K$2,1)=0,1,0)+1</f>
        <v>1</v>
      </c>
      <c r="L5361">
        <f>ROUNDDOWN($I5361*L$2,)-IF(MOD($I5361*L$2,1)=0,1,0)+1</f>
        <v>1</v>
      </c>
      <c r="M5361" s="3">
        <f>IF(L5360=4,H5361,0)</f>
        <v>0</v>
      </c>
      <c r="N5361" s="2">
        <f>IF(L5360=1,H5361,0)</f>
        <v>0</v>
      </c>
      <c r="O5361" s="2">
        <f>IF(OR(L5360=1,L5360=4),H5361,0)</f>
        <v>0</v>
      </c>
      <c r="P5361" s="2">
        <f>IF(OR(L5360=1,L5360=2),H5361,0)</f>
        <v>0</v>
      </c>
      <c r="Q5361" s="2"/>
    </row>
    <row r="5362" spans="1:17" x14ac:dyDescent="0.3">
      <c r="A5362" s="1">
        <v>38153</v>
      </c>
      <c r="B5362">
        <v>15.38</v>
      </c>
      <c r="C5362">
        <v>15.46</v>
      </c>
      <c r="D5362">
        <v>15.25</v>
      </c>
      <c r="E5362">
        <v>15.39</v>
      </c>
      <c r="F5362">
        <v>15.39</v>
      </c>
      <c r="G5362">
        <v>6083400</v>
      </c>
      <c r="H5362" s="3">
        <f>(F5362-B5362)/B5362</f>
        <v>6.501950585175414E-4</v>
      </c>
      <c r="I5362" s="3">
        <f>_xlfn.RANK.AVG(H5362,$H$3:$H$10273,1)/10271</f>
        <v>0.55768669068250409</v>
      </c>
      <c r="J5362">
        <f>ROUNDDOWN($I5362*J$2,)-IF(MOD($I5362*J$2,1)=0,1,0)+1</f>
        <v>2</v>
      </c>
      <c r="K5362">
        <f>ROUNDDOWN($I5362*K$2,)-IF(MOD($I5362*K$2,1)=0,1,0)+1</f>
        <v>2</v>
      </c>
      <c r="L5362">
        <f>ROUNDDOWN($I5362*L$2,)-IF(MOD($I5362*L$2,1)=0,1,0)+1</f>
        <v>3</v>
      </c>
      <c r="M5362" s="3">
        <f>IF(L5361=4,H5362,0)</f>
        <v>0</v>
      </c>
      <c r="N5362" s="2">
        <f>IF(L5361=1,H5362,0)</f>
        <v>6.501950585175414E-4</v>
      </c>
      <c r="O5362" s="2">
        <f>IF(OR(L5361=1,L5361=4),H5362,0)</f>
        <v>6.501950585175414E-4</v>
      </c>
      <c r="P5362" s="2">
        <f>IF(OR(L5361=1,L5361=2),H5362,0)</f>
        <v>6.501950585175414E-4</v>
      </c>
      <c r="Q5362" s="2"/>
    </row>
    <row r="5363" spans="1:17" x14ac:dyDescent="0.3">
      <c r="A5363" s="1">
        <v>38154</v>
      </c>
      <c r="B5363">
        <v>15.38</v>
      </c>
      <c r="C5363">
        <v>15.43</v>
      </c>
      <c r="D5363">
        <v>15.17</v>
      </c>
      <c r="E5363">
        <v>15.24</v>
      </c>
      <c r="F5363">
        <v>15.24</v>
      </c>
      <c r="G5363">
        <v>3871900</v>
      </c>
      <c r="H5363" s="3">
        <f>(F5363-B5363)/B5363</f>
        <v>-9.1027308192458099E-3</v>
      </c>
      <c r="I5363" s="3">
        <f>_xlfn.RANK.AVG(H5363,$H$3:$H$10273,1)/10271</f>
        <v>0.38029403173985005</v>
      </c>
      <c r="J5363">
        <f>ROUNDDOWN($I5363*J$2,)-IF(MOD($I5363*J$2,1)=0,1,0)+1</f>
        <v>1</v>
      </c>
      <c r="K5363">
        <f>ROUNDDOWN($I5363*K$2,)-IF(MOD($I5363*K$2,1)=0,1,0)+1</f>
        <v>2</v>
      </c>
      <c r="L5363">
        <f>ROUNDDOWN($I5363*L$2,)-IF(MOD($I5363*L$2,1)=0,1,0)+1</f>
        <v>2</v>
      </c>
      <c r="M5363" s="3">
        <f>IF(L5362=4,H5363,0)</f>
        <v>0</v>
      </c>
      <c r="N5363" s="2">
        <f>IF(L5362=1,H5363,0)</f>
        <v>0</v>
      </c>
      <c r="O5363" s="2">
        <f>IF(OR(L5362=1,L5362=4),H5363,0)</f>
        <v>0</v>
      </c>
      <c r="P5363" s="2">
        <f>IF(OR(L5362=1,L5362=2),H5363,0)</f>
        <v>0</v>
      </c>
      <c r="Q5363" s="2"/>
    </row>
    <row r="5364" spans="1:17" x14ac:dyDescent="0.3">
      <c r="A5364" s="1">
        <v>38155</v>
      </c>
      <c r="B5364">
        <v>15.18</v>
      </c>
      <c r="C5364">
        <v>15.2</v>
      </c>
      <c r="D5364">
        <v>14.73</v>
      </c>
      <c r="E5364">
        <v>14.76</v>
      </c>
      <c r="F5364">
        <v>14.76</v>
      </c>
      <c r="G5364">
        <v>9111700</v>
      </c>
      <c r="H5364" s="3">
        <f>(F5364-B5364)/B5364</f>
        <v>-2.7667984189723317E-2</v>
      </c>
      <c r="I5364" s="3">
        <f>_xlfn.RANK.AVG(H5364,$H$3:$H$10273,1)/10271</f>
        <v>0.1532470061337747</v>
      </c>
      <c r="J5364">
        <f>ROUNDDOWN($I5364*J$2,)-IF(MOD($I5364*J$2,1)=0,1,0)+1</f>
        <v>1</v>
      </c>
      <c r="K5364">
        <f>ROUNDDOWN($I5364*K$2,)-IF(MOD($I5364*K$2,1)=0,1,0)+1</f>
        <v>1</v>
      </c>
      <c r="L5364">
        <f>ROUNDDOWN($I5364*L$2,)-IF(MOD($I5364*L$2,1)=0,1,0)+1</f>
        <v>1</v>
      </c>
      <c r="M5364" s="3">
        <f>IF(L5363=4,H5364,0)</f>
        <v>0</v>
      </c>
      <c r="N5364" s="2">
        <f>IF(L5363=1,H5364,0)</f>
        <v>0</v>
      </c>
      <c r="O5364" s="2">
        <f>IF(OR(L5363=1,L5363=4),H5364,0)</f>
        <v>0</v>
      </c>
      <c r="P5364" s="2">
        <f>IF(OR(L5363=1,L5363=2),H5364,0)</f>
        <v>-2.7667984189723317E-2</v>
      </c>
      <c r="Q5364" s="2"/>
    </row>
    <row r="5365" spans="1:17" x14ac:dyDescent="0.3">
      <c r="A5365" s="1">
        <v>38156</v>
      </c>
      <c r="B5365">
        <v>14.35</v>
      </c>
      <c r="C5365">
        <v>15.08</v>
      </c>
      <c r="D5365">
        <v>14.35</v>
      </c>
      <c r="E5365">
        <v>14.88</v>
      </c>
      <c r="F5365">
        <v>14.88</v>
      </c>
      <c r="G5365">
        <v>5907400</v>
      </c>
      <c r="H5365" s="3">
        <f>(F5365-B5365)/B5365</f>
        <v>3.6933797909407748E-2</v>
      </c>
      <c r="I5365" s="3">
        <f>_xlfn.RANK.AVG(H5365,$H$3:$H$10273,1)/10271</f>
        <v>0.90507253431992984</v>
      </c>
      <c r="J5365">
        <f>ROUNDDOWN($I5365*J$2,)-IF(MOD($I5365*J$2,1)=0,1,0)+1</f>
        <v>2</v>
      </c>
      <c r="K5365">
        <f>ROUNDDOWN($I5365*K$2,)-IF(MOD($I5365*K$2,1)=0,1,0)+1</f>
        <v>3</v>
      </c>
      <c r="L5365">
        <f>ROUNDDOWN($I5365*L$2,)-IF(MOD($I5365*L$2,1)=0,1,0)+1</f>
        <v>4</v>
      </c>
      <c r="M5365" s="3">
        <f>IF(L5364=4,H5365,0)</f>
        <v>0</v>
      </c>
      <c r="N5365" s="2">
        <f>IF(L5364=1,H5365,0)</f>
        <v>3.6933797909407748E-2</v>
      </c>
      <c r="O5365" s="2">
        <f>IF(OR(L5364=1,L5364=4),H5365,0)</f>
        <v>3.6933797909407748E-2</v>
      </c>
      <c r="P5365" s="2">
        <f>IF(OR(L5364=1,L5364=2),H5365,0)</f>
        <v>3.6933797909407748E-2</v>
      </c>
      <c r="Q5365" s="2"/>
    </row>
    <row r="5366" spans="1:17" x14ac:dyDescent="0.3">
      <c r="A5366" s="1">
        <v>38159</v>
      </c>
      <c r="B5366">
        <v>14.94</v>
      </c>
      <c r="C5366">
        <v>15.01</v>
      </c>
      <c r="D5366">
        <v>14.06</v>
      </c>
      <c r="E5366">
        <v>14.1</v>
      </c>
      <c r="F5366">
        <v>14.1</v>
      </c>
      <c r="G5366">
        <v>15389200</v>
      </c>
      <c r="H5366" s="3">
        <f>(F5366-B5366)/B5366</f>
        <v>-5.6224899598393566E-2</v>
      </c>
      <c r="I5366" s="3">
        <f>_xlfn.RANK.AVG(H5366,$H$3:$H$10273,1)/10271</f>
        <v>3.0766235030668873E-2</v>
      </c>
      <c r="J5366">
        <f>ROUNDDOWN($I5366*J$2,)-IF(MOD($I5366*J$2,1)=0,1,0)+1</f>
        <v>1</v>
      </c>
      <c r="K5366">
        <f>ROUNDDOWN($I5366*K$2,)-IF(MOD($I5366*K$2,1)=0,1,0)+1</f>
        <v>1</v>
      </c>
      <c r="L5366">
        <f>ROUNDDOWN($I5366*L$2,)-IF(MOD($I5366*L$2,1)=0,1,0)+1</f>
        <v>1</v>
      </c>
      <c r="M5366" s="3">
        <f>IF(L5365=4,H5366,0)</f>
        <v>-5.6224899598393566E-2</v>
      </c>
      <c r="N5366" s="2">
        <f>IF(L5365=1,H5366,0)</f>
        <v>0</v>
      </c>
      <c r="O5366" s="2">
        <f>IF(OR(L5365=1,L5365=4),H5366,0)</f>
        <v>-5.6224899598393566E-2</v>
      </c>
      <c r="P5366" s="2">
        <f>IF(OR(L5365=1,L5365=2),H5366,0)</f>
        <v>0</v>
      </c>
      <c r="Q5366" s="2"/>
    </row>
    <row r="5367" spans="1:17" x14ac:dyDescent="0.3">
      <c r="A5367" s="1">
        <v>38160</v>
      </c>
      <c r="B5367">
        <v>14.16</v>
      </c>
      <c r="C5367">
        <v>14.78</v>
      </c>
      <c r="D5367">
        <v>14.08</v>
      </c>
      <c r="E5367">
        <v>14.67</v>
      </c>
      <c r="F5367">
        <v>14.67</v>
      </c>
      <c r="G5367">
        <v>14416900</v>
      </c>
      <c r="H5367" s="3">
        <f>(F5367-B5367)/B5367</f>
        <v>3.601694915254236E-2</v>
      </c>
      <c r="I5367" s="3">
        <f>_xlfn.RANK.AVG(H5367,$H$3:$H$10273,1)/10271</f>
        <v>0.90108071268620382</v>
      </c>
      <c r="J5367">
        <f>ROUNDDOWN($I5367*J$2,)-IF(MOD($I5367*J$2,1)=0,1,0)+1</f>
        <v>2</v>
      </c>
      <c r="K5367">
        <f>ROUNDDOWN($I5367*K$2,)-IF(MOD($I5367*K$2,1)=0,1,0)+1</f>
        <v>3</v>
      </c>
      <c r="L5367">
        <f>ROUNDDOWN($I5367*L$2,)-IF(MOD($I5367*L$2,1)=0,1,0)+1</f>
        <v>4</v>
      </c>
      <c r="M5367" s="3">
        <f>IF(L5366=4,H5367,0)</f>
        <v>0</v>
      </c>
      <c r="N5367" s="2">
        <f>IF(L5366=1,H5367,0)</f>
        <v>3.601694915254236E-2</v>
      </c>
      <c r="O5367" s="2">
        <f>IF(OR(L5366=1,L5366=4),H5367,0)</f>
        <v>3.601694915254236E-2</v>
      </c>
      <c r="P5367" s="2">
        <f>IF(OR(L5366=1,L5366=2),H5367,0)</f>
        <v>3.601694915254236E-2</v>
      </c>
      <c r="Q5367" s="2"/>
    </row>
    <row r="5368" spans="1:17" x14ac:dyDescent="0.3">
      <c r="A5368" s="1">
        <v>38161</v>
      </c>
      <c r="B5368">
        <v>14.88</v>
      </c>
      <c r="C5368">
        <v>15.45</v>
      </c>
      <c r="D5368">
        <v>14.76</v>
      </c>
      <c r="E5368">
        <v>15.4</v>
      </c>
      <c r="F5368">
        <v>15.4</v>
      </c>
      <c r="G5368">
        <v>12912100</v>
      </c>
      <c r="H5368" s="3">
        <f>(F5368-B5368)/B5368</f>
        <v>3.4946236559139754E-2</v>
      </c>
      <c r="I5368" s="3">
        <f>_xlfn.RANK.AVG(H5368,$H$3:$H$10273,1)/10271</f>
        <v>0.89699152954921624</v>
      </c>
      <c r="J5368">
        <f>ROUNDDOWN($I5368*J$2,)-IF(MOD($I5368*J$2,1)=0,1,0)+1</f>
        <v>2</v>
      </c>
      <c r="K5368">
        <f>ROUNDDOWN($I5368*K$2,)-IF(MOD($I5368*K$2,1)=0,1,0)+1</f>
        <v>3</v>
      </c>
      <c r="L5368">
        <f>ROUNDDOWN($I5368*L$2,)-IF(MOD($I5368*L$2,1)=0,1,0)+1</f>
        <v>4</v>
      </c>
      <c r="M5368" s="3">
        <f>IF(L5367=4,H5368,0)</f>
        <v>3.4946236559139754E-2</v>
      </c>
      <c r="N5368" s="2">
        <f>IF(L5367=1,H5368,0)</f>
        <v>0</v>
      </c>
      <c r="O5368" s="2">
        <f>IF(OR(L5367=1,L5367=4),H5368,0)</f>
        <v>3.4946236559139754E-2</v>
      </c>
      <c r="P5368" s="2">
        <f>IF(OR(L5367=1,L5367=2),H5368,0)</f>
        <v>0</v>
      </c>
      <c r="Q5368" s="2"/>
    </row>
    <row r="5369" spans="1:17" x14ac:dyDescent="0.3">
      <c r="A5369" s="1">
        <v>38162</v>
      </c>
      <c r="B5369">
        <v>15.4</v>
      </c>
      <c r="C5369">
        <v>15.75</v>
      </c>
      <c r="D5369">
        <v>15.12</v>
      </c>
      <c r="E5369">
        <v>15.32</v>
      </c>
      <c r="F5369">
        <v>15.32</v>
      </c>
      <c r="G5369">
        <v>10501300</v>
      </c>
      <c r="H5369" s="3">
        <f>(F5369-B5369)/B5369</f>
        <v>-5.1948051948051991E-3</v>
      </c>
      <c r="I5369" s="3">
        <f>_xlfn.RANK.AVG(H5369,$H$3:$H$10273,1)/10271</f>
        <v>0.43841884918703145</v>
      </c>
      <c r="J5369">
        <f>ROUNDDOWN($I5369*J$2,)-IF(MOD($I5369*J$2,1)=0,1,0)+1</f>
        <v>1</v>
      </c>
      <c r="K5369">
        <f>ROUNDDOWN($I5369*K$2,)-IF(MOD($I5369*K$2,1)=0,1,0)+1</f>
        <v>2</v>
      </c>
      <c r="L5369">
        <f>ROUNDDOWN($I5369*L$2,)-IF(MOD($I5369*L$2,1)=0,1,0)+1</f>
        <v>2</v>
      </c>
      <c r="M5369" s="3">
        <f>IF(L5368=4,H5369,0)</f>
        <v>-5.1948051948051991E-3</v>
      </c>
      <c r="N5369" s="2">
        <f>IF(L5368=1,H5369,0)</f>
        <v>0</v>
      </c>
      <c r="O5369" s="2">
        <f>IF(OR(L5368=1,L5368=4),H5369,0)</f>
        <v>-5.1948051948051991E-3</v>
      </c>
      <c r="P5369" s="2">
        <f>IF(OR(L5368=1,L5368=2),H5369,0)</f>
        <v>0</v>
      </c>
      <c r="Q5369" s="2"/>
    </row>
    <row r="5370" spans="1:17" x14ac:dyDescent="0.3">
      <c r="A5370" s="1">
        <v>38163</v>
      </c>
      <c r="B5370">
        <v>15.32</v>
      </c>
      <c r="C5370">
        <v>15.8</v>
      </c>
      <c r="D5370">
        <v>15.24</v>
      </c>
      <c r="E5370">
        <v>15.5</v>
      </c>
      <c r="F5370">
        <v>15.5</v>
      </c>
      <c r="G5370">
        <v>9016400</v>
      </c>
      <c r="H5370" s="3">
        <f>(F5370-B5370)/B5370</f>
        <v>1.174934725848562E-2</v>
      </c>
      <c r="I5370" s="3">
        <f>_xlfn.RANK.AVG(H5370,$H$3:$H$10273,1)/10271</f>
        <v>0.69598870606562169</v>
      </c>
      <c r="J5370">
        <f>ROUNDDOWN($I5370*J$2,)-IF(MOD($I5370*J$2,1)=0,1,0)+1</f>
        <v>2</v>
      </c>
      <c r="K5370">
        <f>ROUNDDOWN($I5370*K$2,)-IF(MOD($I5370*K$2,1)=0,1,0)+1</f>
        <v>3</v>
      </c>
      <c r="L5370">
        <f>ROUNDDOWN($I5370*L$2,)-IF(MOD($I5370*L$2,1)=0,1,0)+1</f>
        <v>3</v>
      </c>
      <c r="M5370" s="3">
        <f>IF(L5369=4,H5370,0)</f>
        <v>0</v>
      </c>
      <c r="N5370" s="2">
        <f>IF(L5369=1,H5370,0)</f>
        <v>0</v>
      </c>
      <c r="O5370" s="2">
        <f>IF(OR(L5369=1,L5369=4),H5370,0)</f>
        <v>0</v>
      </c>
      <c r="P5370" s="2">
        <f>IF(OR(L5369=1,L5369=2),H5370,0)</f>
        <v>1.174934725848562E-2</v>
      </c>
      <c r="Q5370" s="2"/>
    </row>
    <row r="5371" spans="1:17" x14ac:dyDescent="0.3">
      <c r="A5371" s="1">
        <v>38166</v>
      </c>
      <c r="B5371">
        <v>15.72</v>
      </c>
      <c r="C5371">
        <v>15.72</v>
      </c>
      <c r="D5371">
        <v>15.25</v>
      </c>
      <c r="E5371">
        <v>15.29</v>
      </c>
      <c r="F5371">
        <v>15.29</v>
      </c>
      <c r="G5371">
        <v>6420600</v>
      </c>
      <c r="H5371" s="3">
        <f>(F5371-B5371)/B5371</f>
        <v>-2.7353689567430121E-2</v>
      </c>
      <c r="I5371" s="3">
        <f>_xlfn.RANK.AVG(H5371,$H$3:$H$10273,1)/10271</f>
        <v>0.15607048972836141</v>
      </c>
      <c r="J5371">
        <f>ROUNDDOWN($I5371*J$2,)-IF(MOD($I5371*J$2,1)=0,1,0)+1</f>
        <v>1</v>
      </c>
      <c r="K5371">
        <f>ROUNDDOWN($I5371*K$2,)-IF(MOD($I5371*K$2,1)=0,1,0)+1</f>
        <v>1</v>
      </c>
      <c r="L5371">
        <f>ROUNDDOWN($I5371*L$2,)-IF(MOD($I5371*L$2,1)=0,1,0)+1</f>
        <v>1</v>
      </c>
      <c r="M5371" s="3">
        <f>IF(L5370=4,H5371,0)</f>
        <v>0</v>
      </c>
      <c r="N5371" s="2">
        <f>IF(L5370=1,H5371,0)</f>
        <v>0</v>
      </c>
      <c r="O5371" s="2">
        <f>IF(OR(L5370=1,L5370=4),H5371,0)</f>
        <v>0</v>
      </c>
      <c r="P5371" s="2">
        <f>IF(OR(L5370=1,L5370=2),H5371,0)</f>
        <v>0</v>
      </c>
      <c r="Q5371" s="2"/>
    </row>
    <row r="5372" spans="1:17" x14ac:dyDescent="0.3">
      <c r="A5372" s="1">
        <v>38167</v>
      </c>
      <c r="B5372">
        <v>15.72</v>
      </c>
      <c r="C5372">
        <v>15.96</v>
      </c>
      <c r="D5372">
        <v>15.54</v>
      </c>
      <c r="E5372">
        <v>15.82</v>
      </c>
      <c r="F5372">
        <v>15.82</v>
      </c>
      <c r="G5372">
        <v>17748600</v>
      </c>
      <c r="H5372" s="3">
        <f>(F5372-B5372)/B5372</f>
        <v>6.361323155216262E-3</v>
      </c>
      <c r="I5372" s="3">
        <f>_xlfn.RANK.AVG(H5372,$H$3:$H$10273,1)/10271</f>
        <v>0.62311362087430633</v>
      </c>
      <c r="J5372">
        <f>ROUNDDOWN($I5372*J$2,)-IF(MOD($I5372*J$2,1)=0,1,0)+1</f>
        <v>2</v>
      </c>
      <c r="K5372">
        <f>ROUNDDOWN($I5372*K$2,)-IF(MOD($I5372*K$2,1)=0,1,0)+1</f>
        <v>2</v>
      </c>
      <c r="L5372">
        <f>ROUNDDOWN($I5372*L$2,)-IF(MOD($I5372*L$2,1)=0,1,0)+1</f>
        <v>3</v>
      </c>
      <c r="M5372" s="3">
        <f>IF(L5371=4,H5372,0)</f>
        <v>0</v>
      </c>
      <c r="N5372" s="2">
        <f>IF(L5371=1,H5372,0)</f>
        <v>6.361323155216262E-3</v>
      </c>
      <c r="O5372" s="2">
        <f>IF(OR(L5371=1,L5371=4),H5372,0)</f>
        <v>6.361323155216262E-3</v>
      </c>
      <c r="P5372" s="2">
        <f>IF(OR(L5371=1,L5371=2),H5372,0)</f>
        <v>6.361323155216262E-3</v>
      </c>
      <c r="Q5372" s="2"/>
    </row>
    <row r="5373" spans="1:17" x14ac:dyDescent="0.3">
      <c r="A5373" s="1">
        <v>38168</v>
      </c>
      <c r="B5373">
        <v>15.85</v>
      </c>
      <c r="C5373">
        <v>16</v>
      </c>
      <c r="D5373">
        <v>15.63</v>
      </c>
      <c r="E5373">
        <v>15.9</v>
      </c>
      <c r="F5373">
        <v>15.9</v>
      </c>
      <c r="G5373">
        <v>9001600</v>
      </c>
      <c r="H5373" s="3">
        <f>(F5373-B5373)/B5373</f>
        <v>3.1545741324921586E-3</v>
      </c>
      <c r="I5373" s="3">
        <f>_xlfn.RANK.AVG(H5373,$H$3:$H$10273,1)/10271</f>
        <v>0.57988511342615134</v>
      </c>
      <c r="J5373">
        <f>ROUNDDOWN($I5373*J$2,)-IF(MOD($I5373*J$2,1)=0,1,0)+1</f>
        <v>2</v>
      </c>
      <c r="K5373">
        <f>ROUNDDOWN($I5373*K$2,)-IF(MOD($I5373*K$2,1)=0,1,0)+1</f>
        <v>2</v>
      </c>
      <c r="L5373">
        <f>ROUNDDOWN($I5373*L$2,)-IF(MOD($I5373*L$2,1)=0,1,0)+1</f>
        <v>3</v>
      </c>
      <c r="M5373" s="3">
        <f>IF(L5372=4,H5373,0)</f>
        <v>0</v>
      </c>
      <c r="N5373" s="2">
        <f>IF(L5372=1,H5373,0)</f>
        <v>0</v>
      </c>
      <c r="O5373" s="2">
        <f>IF(OR(L5372=1,L5372=4),H5373,0)</f>
        <v>0</v>
      </c>
      <c r="P5373" s="2">
        <f>IF(OR(L5372=1,L5372=2),H5373,0)</f>
        <v>0</v>
      </c>
      <c r="Q5373" s="2"/>
    </row>
    <row r="5374" spans="1:17" x14ac:dyDescent="0.3">
      <c r="A5374" s="1">
        <v>38169</v>
      </c>
      <c r="B5374">
        <v>15.9</v>
      </c>
      <c r="C5374">
        <v>15.9</v>
      </c>
      <c r="D5374">
        <v>15.38</v>
      </c>
      <c r="E5374">
        <v>15.5</v>
      </c>
      <c r="F5374">
        <v>15.5</v>
      </c>
      <c r="G5374">
        <v>9586200</v>
      </c>
      <c r="H5374" s="3">
        <f>(F5374-B5374)/B5374</f>
        <v>-2.5157232704402538E-2</v>
      </c>
      <c r="I5374" s="3">
        <f>_xlfn.RANK.AVG(H5374,$H$3:$H$10273,1)/10271</f>
        <v>0.17476389835459061</v>
      </c>
      <c r="J5374">
        <f>ROUNDDOWN($I5374*J$2,)-IF(MOD($I5374*J$2,1)=0,1,0)+1</f>
        <v>1</v>
      </c>
      <c r="K5374">
        <f>ROUNDDOWN($I5374*K$2,)-IF(MOD($I5374*K$2,1)=0,1,0)+1</f>
        <v>1</v>
      </c>
      <c r="L5374">
        <f>ROUNDDOWN($I5374*L$2,)-IF(MOD($I5374*L$2,1)=0,1,0)+1</f>
        <v>1</v>
      </c>
      <c r="M5374" s="3">
        <f>IF(L5373=4,H5374,0)</f>
        <v>0</v>
      </c>
      <c r="N5374" s="2">
        <f>IF(L5373=1,H5374,0)</f>
        <v>0</v>
      </c>
      <c r="O5374" s="2">
        <f>IF(OR(L5373=1,L5373=4),H5374,0)</f>
        <v>0</v>
      </c>
      <c r="P5374" s="2">
        <f>IF(OR(L5373=1,L5373=2),H5374,0)</f>
        <v>0</v>
      </c>
      <c r="Q5374" s="2"/>
    </row>
    <row r="5375" spans="1:17" x14ac:dyDescent="0.3">
      <c r="A5375" s="1">
        <v>38170</v>
      </c>
      <c r="B5375">
        <v>15.5</v>
      </c>
      <c r="C5375">
        <v>15.5</v>
      </c>
      <c r="D5375">
        <v>15.09</v>
      </c>
      <c r="E5375">
        <v>15.27</v>
      </c>
      <c r="F5375">
        <v>15.27</v>
      </c>
      <c r="G5375">
        <v>6543100</v>
      </c>
      <c r="H5375" s="3">
        <f>(F5375-B5375)/B5375</f>
        <v>-1.4838709677419383E-2</v>
      </c>
      <c r="I5375" s="3">
        <f>_xlfn.RANK.AVG(H5375,$H$3:$H$10273,1)/10271</f>
        <v>0.28770324213805859</v>
      </c>
      <c r="J5375">
        <f>ROUNDDOWN($I5375*J$2,)-IF(MOD($I5375*J$2,1)=0,1,0)+1</f>
        <v>1</v>
      </c>
      <c r="K5375">
        <f>ROUNDDOWN($I5375*K$2,)-IF(MOD($I5375*K$2,1)=0,1,0)+1</f>
        <v>1</v>
      </c>
      <c r="L5375">
        <f>ROUNDDOWN($I5375*L$2,)-IF(MOD($I5375*L$2,1)=0,1,0)+1</f>
        <v>2</v>
      </c>
      <c r="M5375" s="3">
        <f>IF(L5374=4,H5375,0)</f>
        <v>0</v>
      </c>
      <c r="N5375" s="2">
        <f>IF(L5374=1,H5375,0)</f>
        <v>-1.4838709677419383E-2</v>
      </c>
      <c r="O5375" s="2">
        <f>IF(OR(L5374=1,L5374=4),H5375,0)</f>
        <v>-1.4838709677419383E-2</v>
      </c>
      <c r="P5375" s="2">
        <f>IF(OR(L5374=1,L5374=2),H5375,0)</f>
        <v>-1.4838709677419383E-2</v>
      </c>
      <c r="Q5375" s="2"/>
    </row>
    <row r="5376" spans="1:17" x14ac:dyDescent="0.3">
      <c r="A5376" s="1">
        <v>38174</v>
      </c>
      <c r="B5376">
        <v>15</v>
      </c>
      <c r="C5376">
        <v>15.03</v>
      </c>
      <c r="D5376">
        <v>14.65</v>
      </c>
      <c r="E5376">
        <v>14.81</v>
      </c>
      <c r="F5376">
        <v>14.81</v>
      </c>
      <c r="G5376">
        <v>9855100</v>
      </c>
      <c r="H5376" s="3">
        <f>(F5376-B5376)/B5376</f>
        <v>-1.2666666666666633E-2</v>
      </c>
      <c r="I5376" s="3">
        <f>_xlfn.RANK.AVG(H5376,$H$3:$H$10273,1)/10271</f>
        <v>0.32499269788725538</v>
      </c>
      <c r="J5376">
        <f>ROUNDDOWN($I5376*J$2,)-IF(MOD($I5376*J$2,1)=0,1,0)+1</f>
        <v>1</v>
      </c>
      <c r="K5376">
        <f>ROUNDDOWN($I5376*K$2,)-IF(MOD($I5376*K$2,1)=0,1,0)+1</f>
        <v>1</v>
      </c>
      <c r="L5376">
        <f>ROUNDDOWN($I5376*L$2,)-IF(MOD($I5376*L$2,1)=0,1,0)+1</f>
        <v>2</v>
      </c>
      <c r="M5376" s="3">
        <f>IF(L5375=4,H5376,0)</f>
        <v>0</v>
      </c>
      <c r="N5376" s="2">
        <f>IF(L5375=1,H5376,0)</f>
        <v>0</v>
      </c>
      <c r="O5376" s="2">
        <f>IF(OR(L5375=1,L5375=4),H5376,0)</f>
        <v>0</v>
      </c>
      <c r="P5376" s="2">
        <f>IF(OR(L5375=1,L5375=2),H5376,0)</f>
        <v>-1.2666666666666633E-2</v>
      </c>
      <c r="Q5376" s="2"/>
    </row>
    <row r="5377" spans="1:17" x14ac:dyDescent="0.3">
      <c r="A5377" s="1">
        <v>38175</v>
      </c>
      <c r="B5377">
        <v>14.82</v>
      </c>
      <c r="C5377">
        <v>15.28</v>
      </c>
      <c r="D5377">
        <v>14.82</v>
      </c>
      <c r="E5377">
        <v>15.2</v>
      </c>
      <c r="F5377">
        <v>15.2</v>
      </c>
      <c r="G5377">
        <v>10774000</v>
      </c>
      <c r="H5377" s="3">
        <f>(F5377-B5377)/B5377</f>
        <v>2.5641025641025574E-2</v>
      </c>
      <c r="I5377" s="3">
        <f>_xlfn.RANK.AVG(H5377,$H$3:$H$10273,1)/10271</f>
        <v>0.83935351961834292</v>
      </c>
      <c r="J5377">
        <f>ROUNDDOWN($I5377*J$2,)-IF(MOD($I5377*J$2,1)=0,1,0)+1</f>
        <v>2</v>
      </c>
      <c r="K5377">
        <f>ROUNDDOWN($I5377*K$2,)-IF(MOD($I5377*K$2,1)=0,1,0)+1</f>
        <v>3</v>
      </c>
      <c r="L5377">
        <f>ROUNDDOWN($I5377*L$2,)-IF(MOD($I5377*L$2,1)=0,1,0)+1</f>
        <v>4</v>
      </c>
      <c r="M5377" s="3">
        <f>IF(L5376=4,H5377,0)</f>
        <v>0</v>
      </c>
      <c r="N5377" s="2">
        <f>IF(L5376=1,H5377,0)</f>
        <v>0</v>
      </c>
      <c r="O5377" s="2">
        <f>IF(OR(L5376=1,L5376=4),H5377,0)</f>
        <v>0</v>
      </c>
      <c r="P5377" s="2">
        <f>IF(OR(L5376=1,L5376=2),H5377,0)</f>
        <v>2.5641025641025574E-2</v>
      </c>
      <c r="Q5377" s="2"/>
    </row>
    <row r="5378" spans="1:17" x14ac:dyDescent="0.3">
      <c r="A5378" s="1">
        <v>38176</v>
      </c>
      <c r="B5378">
        <v>15.05</v>
      </c>
      <c r="C5378">
        <v>15.27</v>
      </c>
      <c r="D5378">
        <v>14.91</v>
      </c>
      <c r="E5378">
        <v>15.1</v>
      </c>
      <c r="F5378">
        <v>15.1</v>
      </c>
      <c r="G5378">
        <v>8830300</v>
      </c>
      <c r="H5378" s="3">
        <f>(F5378-B5378)/B5378</f>
        <v>3.3222591362125535E-3</v>
      </c>
      <c r="I5378" s="3">
        <f>_xlfn.RANK.AVG(H5378,$H$3:$H$10273,1)/10271</f>
        <v>0.58154025898159867</v>
      </c>
      <c r="J5378">
        <f>ROUNDDOWN($I5378*J$2,)-IF(MOD($I5378*J$2,1)=0,1,0)+1</f>
        <v>2</v>
      </c>
      <c r="K5378">
        <f>ROUNDDOWN($I5378*K$2,)-IF(MOD($I5378*K$2,1)=0,1,0)+1</f>
        <v>2</v>
      </c>
      <c r="L5378">
        <f>ROUNDDOWN($I5378*L$2,)-IF(MOD($I5378*L$2,1)=0,1,0)+1</f>
        <v>3</v>
      </c>
      <c r="M5378" s="3">
        <f>IF(L5377=4,H5378,0)</f>
        <v>3.3222591362125535E-3</v>
      </c>
      <c r="N5378" s="2">
        <f>IF(L5377=1,H5378,0)</f>
        <v>0</v>
      </c>
      <c r="O5378" s="2">
        <f>IF(OR(L5377=1,L5377=4),H5378,0)</f>
        <v>3.3222591362125535E-3</v>
      </c>
      <c r="P5378" s="2">
        <f>IF(OR(L5377=1,L5377=2),H5378,0)</f>
        <v>0</v>
      </c>
      <c r="Q5378" s="2"/>
    </row>
    <row r="5379" spans="1:17" x14ac:dyDescent="0.3">
      <c r="A5379" s="1">
        <v>38177</v>
      </c>
      <c r="B5379">
        <v>15.25</v>
      </c>
      <c r="C5379">
        <v>15.4</v>
      </c>
      <c r="D5379">
        <v>14.69</v>
      </c>
      <c r="E5379">
        <v>14.81</v>
      </c>
      <c r="F5379">
        <v>14.81</v>
      </c>
      <c r="G5379">
        <v>10410000</v>
      </c>
      <c r="H5379" s="3">
        <f>(F5379-B5379)/B5379</f>
        <v>-2.8852459016393411E-2</v>
      </c>
      <c r="I5379" s="3">
        <f>_xlfn.RANK.AVG(H5379,$H$3:$H$10273,1)/10271</f>
        <v>0.14438710933696816</v>
      </c>
      <c r="J5379">
        <f>ROUNDDOWN($I5379*J$2,)-IF(MOD($I5379*J$2,1)=0,1,0)+1</f>
        <v>1</v>
      </c>
      <c r="K5379">
        <f>ROUNDDOWN($I5379*K$2,)-IF(MOD($I5379*K$2,1)=0,1,0)+1</f>
        <v>1</v>
      </c>
      <c r="L5379">
        <f>ROUNDDOWN($I5379*L$2,)-IF(MOD($I5379*L$2,1)=0,1,0)+1</f>
        <v>1</v>
      </c>
      <c r="M5379" s="3">
        <f>IF(L5378=4,H5379,0)</f>
        <v>0</v>
      </c>
      <c r="N5379" s="2">
        <f>IF(L5378=1,H5379,0)</f>
        <v>0</v>
      </c>
      <c r="O5379" s="2">
        <f>IF(OR(L5378=1,L5378=4),H5379,0)</f>
        <v>0</v>
      </c>
      <c r="P5379" s="2">
        <f>IF(OR(L5378=1,L5378=2),H5379,0)</f>
        <v>0</v>
      </c>
      <c r="Q5379" s="2"/>
    </row>
    <row r="5380" spans="1:17" x14ac:dyDescent="0.3">
      <c r="A5380" s="1">
        <v>38180</v>
      </c>
      <c r="B5380">
        <v>14.71</v>
      </c>
      <c r="C5380">
        <v>14.71</v>
      </c>
      <c r="D5380">
        <v>14.23</v>
      </c>
      <c r="E5380">
        <v>14.43</v>
      </c>
      <c r="F5380">
        <v>14.43</v>
      </c>
      <c r="G5380">
        <v>11876600</v>
      </c>
      <c r="H5380" s="3">
        <f>(F5380-B5380)/B5380</f>
        <v>-1.9034670292318229E-2</v>
      </c>
      <c r="I5380" s="3">
        <f>_xlfn.RANK.AVG(H5380,$H$3:$H$10273,1)/10271</f>
        <v>0.23873040599746861</v>
      </c>
      <c r="J5380">
        <f>ROUNDDOWN($I5380*J$2,)-IF(MOD($I5380*J$2,1)=0,1,0)+1</f>
        <v>1</v>
      </c>
      <c r="K5380">
        <f>ROUNDDOWN($I5380*K$2,)-IF(MOD($I5380*K$2,1)=0,1,0)+1</f>
        <v>1</v>
      </c>
      <c r="L5380">
        <f>ROUNDDOWN($I5380*L$2,)-IF(MOD($I5380*L$2,1)=0,1,0)+1</f>
        <v>1</v>
      </c>
      <c r="M5380" s="3">
        <f>IF(L5379=4,H5380,0)</f>
        <v>0</v>
      </c>
      <c r="N5380" s="2">
        <f>IF(L5379=1,H5380,0)</f>
        <v>-1.9034670292318229E-2</v>
      </c>
      <c r="O5380" s="2">
        <f>IF(OR(L5379=1,L5379=4),H5380,0)</f>
        <v>-1.9034670292318229E-2</v>
      </c>
      <c r="P5380" s="2">
        <f>IF(OR(L5379=1,L5379=2),H5380,0)</f>
        <v>-1.9034670292318229E-2</v>
      </c>
      <c r="Q5380" s="2"/>
    </row>
    <row r="5381" spans="1:17" x14ac:dyDescent="0.3">
      <c r="A5381" s="1">
        <v>38181</v>
      </c>
      <c r="B5381">
        <v>14.55</v>
      </c>
      <c r="C5381">
        <v>14.65</v>
      </c>
      <c r="D5381">
        <v>14.32</v>
      </c>
      <c r="E5381">
        <v>14.5</v>
      </c>
      <c r="F5381">
        <v>14.5</v>
      </c>
      <c r="G5381">
        <v>7598400</v>
      </c>
      <c r="H5381" s="3">
        <f>(F5381-B5381)/B5381</f>
        <v>-3.4364261168385365E-3</v>
      </c>
      <c r="I5381" s="3">
        <f>_xlfn.RANK.AVG(H5381,$H$3:$H$10273,1)/10271</f>
        <v>0.46519326258397431</v>
      </c>
      <c r="J5381">
        <f>ROUNDDOWN($I5381*J$2,)-IF(MOD($I5381*J$2,1)=0,1,0)+1</f>
        <v>1</v>
      </c>
      <c r="K5381">
        <f>ROUNDDOWN($I5381*K$2,)-IF(MOD($I5381*K$2,1)=0,1,0)+1</f>
        <v>2</v>
      </c>
      <c r="L5381">
        <f>ROUNDDOWN($I5381*L$2,)-IF(MOD($I5381*L$2,1)=0,1,0)+1</f>
        <v>2</v>
      </c>
      <c r="M5381" s="3">
        <f>IF(L5380=4,H5381,0)</f>
        <v>0</v>
      </c>
      <c r="N5381" s="2">
        <f>IF(L5380=1,H5381,0)</f>
        <v>-3.4364261168385365E-3</v>
      </c>
      <c r="O5381" s="2">
        <f>IF(OR(L5380=1,L5380=4),H5381,0)</f>
        <v>-3.4364261168385365E-3</v>
      </c>
      <c r="P5381" s="2">
        <f>IF(OR(L5380=1,L5380=2),H5381,0)</f>
        <v>-3.4364261168385365E-3</v>
      </c>
      <c r="Q5381" s="2"/>
    </row>
    <row r="5382" spans="1:17" x14ac:dyDescent="0.3">
      <c r="A5382" s="1">
        <v>38182</v>
      </c>
      <c r="B5382">
        <v>13.78</v>
      </c>
      <c r="C5382">
        <v>14.12</v>
      </c>
      <c r="D5382">
        <v>13.53</v>
      </c>
      <c r="E5382">
        <v>13.74</v>
      </c>
      <c r="F5382">
        <v>13.74</v>
      </c>
      <c r="G5382">
        <v>34083100</v>
      </c>
      <c r="H5382" s="3">
        <f>(F5382-B5382)/B5382</f>
        <v>-2.9027576197386902E-3</v>
      </c>
      <c r="I5382" s="3">
        <f>_xlfn.RANK.AVG(H5382,$H$3:$H$10273,1)/10271</f>
        <v>0.47137571804108658</v>
      </c>
      <c r="J5382">
        <f>ROUNDDOWN($I5382*J$2,)-IF(MOD($I5382*J$2,1)=0,1,0)+1</f>
        <v>1</v>
      </c>
      <c r="K5382">
        <f>ROUNDDOWN($I5382*K$2,)-IF(MOD($I5382*K$2,1)=0,1,0)+1</f>
        <v>2</v>
      </c>
      <c r="L5382">
        <f>ROUNDDOWN($I5382*L$2,)-IF(MOD($I5382*L$2,1)=0,1,0)+1</f>
        <v>2</v>
      </c>
      <c r="M5382" s="3">
        <f>IF(L5381=4,H5382,0)</f>
        <v>0</v>
      </c>
      <c r="N5382" s="2">
        <f>IF(L5381=1,H5382,0)</f>
        <v>0</v>
      </c>
      <c r="O5382" s="2">
        <f>IF(OR(L5381=1,L5381=4),H5382,0)</f>
        <v>0</v>
      </c>
      <c r="P5382" s="2">
        <f>IF(OR(L5381=1,L5381=2),H5382,0)</f>
        <v>-2.9027576197386902E-3</v>
      </c>
      <c r="Q5382" s="2"/>
    </row>
    <row r="5383" spans="1:17" x14ac:dyDescent="0.3">
      <c r="A5383" s="1">
        <v>38183</v>
      </c>
      <c r="B5383">
        <v>13.8</v>
      </c>
      <c r="C5383">
        <v>13.82</v>
      </c>
      <c r="D5383">
        <v>12.6</v>
      </c>
      <c r="E5383">
        <v>12.97</v>
      </c>
      <c r="F5383">
        <v>12.97</v>
      </c>
      <c r="G5383">
        <v>33714700</v>
      </c>
      <c r="H5383" s="3">
        <f>(F5383-B5383)/B5383</f>
        <v>-6.0144927536231886E-2</v>
      </c>
      <c r="I5383" s="3">
        <f>_xlfn.RANK.AVG(H5383,$H$3:$H$10273,1)/10271</f>
        <v>2.5216629344757081E-2</v>
      </c>
      <c r="J5383">
        <f>ROUNDDOWN($I5383*J$2,)-IF(MOD($I5383*J$2,1)=0,1,0)+1</f>
        <v>1</v>
      </c>
      <c r="K5383">
        <f>ROUNDDOWN($I5383*K$2,)-IF(MOD($I5383*K$2,1)=0,1,0)+1</f>
        <v>1</v>
      </c>
      <c r="L5383">
        <f>ROUNDDOWN($I5383*L$2,)-IF(MOD($I5383*L$2,1)=0,1,0)+1</f>
        <v>1</v>
      </c>
      <c r="M5383" s="3">
        <f>IF(L5382=4,H5383,0)</f>
        <v>0</v>
      </c>
      <c r="N5383" s="2">
        <f>IF(L5382=1,H5383,0)</f>
        <v>0</v>
      </c>
      <c r="O5383" s="2">
        <f>IF(OR(L5382=1,L5382=4),H5383,0)</f>
        <v>0</v>
      </c>
      <c r="P5383" s="2">
        <f>IF(OR(L5382=1,L5382=2),H5383,0)</f>
        <v>-6.0144927536231886E-2</v>
      </c>
      <c r="Q5383" s="2"/>
    </row>
    <row r="5384" spans="1:17" x14ac:dyDescent="0.3">
      <c r="A5384" s="1">
        <v>38184</v>
      </c>
      <c r="B5384">
        <v>13.2</v>
      </c>
      <c r="C5384">
        <v>13.21</v>
      </c>
      <c r="D5384">
        <v>12.55</v>
      </c>
      <c r="E5384">
        <v>12.64</v>
      </c>
      <c r="F5384">
        <v>12.64</v>
      </c>
      <c r="G5384">
        <v>11327300</v>
      </c>
      <c r="H5384" s="3">
        <f>(F5384-B5384)/B5384</f>
        <v>-4.242424242424233E-2</v>
      </c>
      <c r="I5384" s="3">
        <f>_xlfn.RANK.AVG(H5384,$H$3:$H$10273,1)/10271</f>
        <v>6.8639859799435307E-2</v>
      </c>
      <c r="J5384">
        <f>ROUNDDOWN($I5384*J$2,)-IF(MOD($I5384*J$2,1)=0,1,0)+1</f>
        <v>1</v>
      </c>
      <c r="K5384">
        <f>ROUNDDOWN($I5384*K$2,)-IF(MOD($I5384*K$2,1)=0,1,0)+1</f>
        <v>1</v>
      </c>
      <c r="L5384">
        <f>ROUNDDOWN($I5384*L$2,)-IF(MOD($I5384*L$2,1)=0,1,0)+1</f>
        <v>1</v>
      </c>
      <c r="M5384" s="3">
        <f>IF(L5383=4,H5384,0)</f>
        <v>0</v>
      </c>
      <c r="N5384" s="2">
        <f>IF(L5383=1,H5384,0)</f>
        <v>-4.242424242424233E-2</v>
      </c>
      <c r="O5384" s="2">
        <f>IF(OR(L5383=1,L5383=4),H5384,0)</f>
        <v>-4.242424242424233E-2</v>
      </c>
      <c r="P5384" s="2">
        <f>IF(OR(L5383=1,L5383=2),H5384,0)</f>
        <v>-4.242424242424233E-2</v>
      </c>
      <c r="Q5384" s="2"/>
    </row>
    <row r="5385" spans="1:17" x14ac:dyDescent="0.3">
      <c r="A5385" s="1">
        <v>38187</v>
      </c>
      <c r="B5385">
        <v>12.64</v>
      </c>
      <c r="C5385">
        <v>12.93</v>
      </c>
      <c r="D5385">
        <v>12.46</v>
      </c>
      <c r="E5385">
        <v>12.55</v>
      </c>
      <c r="F5385">
        <v>12.55</v>
      </c>
      <c r="G5385">
        <v>10842900</v>
      </c>
      <c r="H5385" s="3">
        <f>(F5385-B5385)/B5385</f>
        <v>-7.1202531645569505E-3</v>
      </c>
      <c r="I5385" s="3">
        <f>_xlfn.RANK.AVG(H5385,$H$3:$H$10273,1)/10271</f>
        <v>0.41271541232596631</v>
      </c>
      <c r="J5385">
        <f>ROUNDDOWN($I5385*J$2,)-IF(MOD($I5385*J$2,1)=0,1,0)+1</f>
        <v>1</v>
      </c>
      <c r="K5385">
        <f>ROUNDDOWN($I5385*K$2,)-IF(MOD($I5385*K$2,1)=0,1,0)+1</f>
        <v>2</v>
      </c>
      <c r="L5385">
        <f>ROUNDDOWN($I5385*L$2,)-IF(MOD($I5385*L$2,1)=0,1,0)+1</f>
        <v>2</v>
      </c>
      <c r="M5385" s="3">
        <f>IF(L5384=4,H5385,0)</f>
        <v>0</v>
      </c>
      <c r="N5385" s="2">
        <f>IF(L5384=1,H5385,0)</f>
        <v>-7.1202531645569505E-3</v>
      </c>
      <c r="O5385" s="2">
        <f>IF(OR(L5384=1,L5384=4),H5385,0)</f>
        <v>-7.1202531645569505E-3</v>
      </c>
      <c r="P5385" s="2">
        <f>IF(OR(L5384=1,L5384=2),H5385,0)</f>
        <v>-7.1202531645569505E-3</v>
      </c>
      <c r="Q5385" s="2"/>
    </row>
    <row r="5386" spans="1:17" x14ac:dyDescent="0.3">
      <c r="A5386" s="1">
        <v>38188</v>
      </c>
      <c r="B5386">
        <v>12.64</v>
      </c>
      <c r="C5386">
        <v>12.71</v>
      </c>
      <c r="D5386">
        <v>12.38</v>
      </c>
      <c r="E5386">
        <v>12.68</v>
      </c>
      <c r="F5386">
        <v>12.68</v>
      </c>
      <c r="G5386">
        <v>9891900</v>
      </c>
      <c r="H5386" s="3">
        <f>(F5386-B5386)/B5386</f>
        <v>3.1645569620252488E-3</v>
      </c>
      <c r="I5386" s="3">
        <f>_xlfn.RANK.AVG(H5386,$H$3:$H$10273,1)/10271</f>
        <v>0.58007983643267447</v>
      </c>
      <c r="J5386">
        <f>ROUNDDOWN($I5386*J$2,)-IF(MOD($I5386*J$2,1)=0,1,0)+1</f>
        <v>2</v>
      </c>
      <c r="K5386">
        <f>ROUNDDOWN($I5386*K$2,)-IF(MOD($I5386*K$2,1)=0,1,0)+1</f>
        <v>2</v>
      </c>
      <c r="L5386">
        <f>ROUNDDOWN($I5386*L$2,)-IF(MOD($I5386*L$2,1)=0,1,0)+1</f>
        <v>3</v>
      </c>
      <c r="M5386" s="3">
        <f>IF(L5385=4,H5386,0)</f>
        <v>0</v>
      </c>
      <c r="N5386" s="2">
        <f>IF(L5385=1,H5386,0)</f>
        <v>0</v>
      </c>
      <c r="O5386" s="2">
        <f>IF(OR(L5385=1,L5385=4),H5386,0)</f>
        <v>0</v>
      </c>
      <c r="P5386" s="2">
        <f>IF(OR(L5385=1,L5385=2),H5386,0)</f>
        <v>3.1645569620252488E-3</v>
      </c>
      <c r="Q5386" s="2"/>
    </row>
    <row r="5387" spans="1:17" x14ac:dyDescent="0.3">
      <c r="A5387" s="1">
        <v>38189</v>
      </c>
      <c r="B5387">
        <v>12.88</v>
      </c>
      <c r="C5387">
        <v>12.9</v>
      </c>
      <c r="D5387">
        <v>12.12</v>
      </c>
      <c r="E5387">
        <v>12.12</v>
      </c>
      <c r="F5387">
        <v>12.12</v>
      </c>
      <c r="G5387">
        <v>13111200</v>
      </c>
      <c r="H5387" s="3">
        <f>(F5387-B5387)/B5387</f>
        <v>-5.9006211180124342E-2</v>
      </c>
      <c r="I5387" s="3">
        <f>_xlfn.RANK.AVG(H5387,$H$3:$H$10273,1)/10271</f>
        <v>2.6579690390419627E-2</v>
      </c>
      <c r="J5387">
        <f>ROUNDDOWN($I5387*J$2,)-IF(MOD($I5387*J$2,1)=0,1,0)+1</f>
        <v>1</v>
      </c>
      <c r="K5387">
        <f>ROUNDDOWN($I5387*K$2,)-IF(MOD($I5387*K$2,1)=0,1,0)+1</f>
        <v>1</v>
      </c>
      <c r="L5387">
        <f>ROUNDDOWN($I5387*L$2,)-IF(MOD($I5387*L$2,1)=0,1,0)+1</f>
        <v>1</v>
      </c>
      <c r="M5387" s="3">
        <f>IF(L5386=4,H5387,0)</f>
        <v>0</v>
      </c>
      <c r="N5387" s="2">
        <f>IF(L5386=1,H5387,0)</f>
        <v>0</v>
      </c>
      <c r="O5387" s="2">
        <f>IF(OR(L5386=1,L5386=4),H5387,0)</f>
        <v>0</v>
      </c>
      <c r="P5387" s="2">
        <f>IF(OR(L5386=1,L5386=2),H5387,0)</f>
        <v>0</v>
      </c>
      <c r="Q5387" s="2"/>
    </row>
    <row r="5388" spans="1:17" x14ac:dyDescent="0.3">
      <c r="A5388" s="1">
        <v>38190</v>
      </c>
      <c r="B5388">
        <v>12.17</v>
      </c>
      <c r="C5388">
        <v>12.72</v>
      </c>
      <c r="D5388">
        <v>12.14</v>
      </c>
      <c r="E5388">
        <v>12.64</v>
      </c>
      <c r="F5388">
        <v>12.64</v>
      </c>
      <c r="G5388">
        <v>14111800</v>
      </c>
      <c r="H5388" s="3">
        <f>(F5388-B5388)/B5388</f>
        <v>3.8619556285949111E-2</v>
      </c>
      <c r="I5388" s="3">
        <f>_xlfn.RANK.AVG(H5388,$H$3:$H$10273,1)/10271</f>
        <v>0.91354298510369003</v>
      </c>
      <c r="J5388">
        <f>ROUNDDOWN($I5388*J$2,)-IF(MOD($I5388*J$2,1)=0,1,0)+1</f>
        <v>2</v>
      </c>
      <c r="K5388">
        <f>ROUNDDOWN($I5388*K$2,)-IF(MOD($I5388*K$2,1)=0,1,0)+1</f>
        <v>3</v>
      </c>
      <c r="L5388">
        <f>ROUNDDOWN($I5388*L$2,)-IF(MOD($I5388*L$2,1)=0,1,0)+1</f>
        <v>4</v>
      </c>
      <c r="M5388" s="3">
        <f>IF(L5387=4,H5388,0)</f>
        <v>0</v>
      </c>
      <c r="N5388" s="2">
        <f>IF(L5387=1,H5388,0)</f>
        <v>3.8619556285949111E-2</v>
      </c>
      <c r="O5388" s="2">
        <f>IF(OR(L5387=1,L5387=4),H5388,0)</f>
        <v>3.8619556285949111E-2</v>
      </c>
      <c r="P5388" s="2">
        <f>IF(OR(L5387=1,L5387=2),H5388,0)</f>
        <v>3.8619556285949111E-2</v>
      </c>
      <c r="Q5388" s="2"/>
    </row>
    <row r="5389" spans="1:17" x14ac:dyDescent="0.3">
      <c r="A5389" s="1">
        <v>38191</v>
      </c>
      <c r="B5389">
        <v>12.43</v>
      </c>
      <c r="C5389">
        <v>12.54</v>
      </c>
      <c r="D5389">
        <v>12.11</v>
      </c>
      <c r="E5389">
        <v>12.12</v>
      </c>
      <c r="F5389">
        <v>12.12</v>
      </c>
      <c r="G5389">
        <v>7898000</v>
      </c>
      <c r="H5389" s="3">
        <f>(F5389-B5389)/B5389</f>
        <v>-2.4939662107803743E-2</v>
      </c>
      <c r="I5389" s="3">
        <f>_xlfn.RANK.AVG(H5389,$H$3:$H$10273,1)/10271</f>
        <v>0.1768084899230844</v>
      </c>
      <c r="J5389">
        <f>ROUNDDOWN($I5389*J$2,)-IF(MOD($I5389*J$2,1)=0,1,0)+1</f>
        <v>1</v>
      </c>
      <c r="K5389">
        <f>ROUNDDOWN($I5389*K$2,)-IF(MOD($I5389*K$2,1)=0,1,0)+1</f>
        <v>1</v>
      </c>
      <c r="L5389">
        <f>ROUNDDOWN($I5389*L$2,)-IF(MOD($I5389*L$2,1)=0,1,0)+1</f>
        <v>1</v>
      </c>
      <c r="M5389" s="3">
        <f>IF(L5388=4,H5389,0)</f>
        <v>-2.4939662107803743E-2</v>
      </c>
      <c r="N5389" s="2">
        <f>IF(L5388=1,H5389,0)</f>
        <v>0</v>
      </c>
      <c r="O5389" s="2">
        <f>IF(OR(L5388=1,L5388=4),H5389,0)</f>
        <v>-2.4939662107803743E-2</v>
      </c>
      <c r="P5389" s="2">
        <f>IF(OR(L5388=1,L5388=2),H5389,0)</f>
        <v>0</v>
      </c>
      <c r="Q5389" s="2"/>
    </row>
    <row r="5390" spans="1:17" x14ac:dyDescent="0.3">
      <c r="A5390" s="1">
        <v>38194</v>
      </c>
      <c r="B5390">
        <v>12.15</v>
      </c>
      <c r="C5390">
        <v>12.3</v>
      </c>
      <c r="D5390">
        <v>11.58</v>
      </c>
      <c r="E5390">
        <v>11.65</v>
      </c>
      <c r="F5390">
        <v>11.65</v>
      </c>
      <c r="G5390">
        <v>13942200</v>
      </c>
      <c r="H5390" s="3">
        <f>(F5390-B5390)/B5390</f>
        <v>-4.1152263374485597E-2</v>
      </c>
      <c r="I5390" s="3">
        <f>_xlfn.RANK.AVG(H5390,$H$3:$H$10273,1)/10271</f>
        <v>7.3507934962515828E-2</v>
      </c>
      <c r="J5390">
        <f>ROUNDDOWN($I5390*J$2,)-IF(MOD($I5390*J$2,1)=0,1,0)+1</f>
        <v>1</v>
      </c>
      <c r="K5390">
        <f>ROUNDDOWN($I5390*K$2,)-IF(MOD($I5390*K$2,1)=0,1,0)+1</f>
        <v>1</v>
      </c>
      <c r="L5390">
        <f>ROUNDDOWN($I5390*L$2,)-IF(MOD($I5390*L$2,1)=0,1,0)+1</f>
        <v>1</v>
      </c>
      <c r="M5390" s="3">
        <f>IF(L5389=4,H5390,0)</f>
        <v>0</v>
      </c>
      <c r="N5390" s="2">
        <f>IF(L5389=1,H5390,0)</f>
        <v>-4.1152263374485597E-2</v>
      </c>
      <c r="O5390" s="2">
        <f>IF(OR(L5389=1,L5389=4),H5390,0)</f>
        <v>-4.1152263374485597E-2</v>
      </c>
      <c r="P5390" s="2">
        <f>IF(OR(L5389=1,L5389=2),H5390,0)</f>
        <v>-4.1152263374485597E-2</v>
      </c>
      <c r="Q5390" s="2"/>
    </row>
    <row r="5391" spans="1:17" x14ac:dyDescent="0.3">
      <c r="A5391" s="1">
        <v>38195</v>
      </c>
      <c r="B5391">
        <v>11.7</v>
      </c>
      <c r="C5391">
        <v>11.71</v>
      </c>
      <c r="D5391">
        <v>11.36</v>
      </c>
      <c r="E5391">
        <v>11.61</v>
      </c>
      <c r="F5391">
        <v>11.61</v>
      </c>
      <c r="G5391">
        <v>13692100</v>
      </c>
      <c r="H5391" s="3">
        <f>(F5391-B5391)/B5391</f>
        <v>-7.6923076923076806E-3</v>
      </c>
      <c r="I5391" s="3">
        <f>_xlfn.RANK.AVG(H5391,$H$3:$H$10273,1)/10271</f>
        <v>0.40112939343783466</v>
      </c>
      <c r="J5391">
        <f>ROUNDDOWN($I5391*J$2,)-IF(MOD($I5391*J$2,1)=0,1,0)+1</f>
        <v>1</v>
      </c>
      <c r="K5391">
        <f>ROUNDDOWN($I5391*K$2,)-IF(MOD($I5391*K$2,1)=0,1,0)+1</f>
        <v>2</v>
      </c>
      <c r="L5391">
        <f>ROUNDDOWN($I5391*L$2,)-IF(MOD($I5391*L$2,1)=0,1,0)+1</f>
        <v>2</v>
      </c>
      <c r="M5391" s="3">
        <f>IF(L5390=4,H5391,0)</f>
        <v>0</v>
      </c>
      <c r="N5391" s="2">
        <f>IF(L5390=1,H5391,0)</f>
        <v>-7.6923076923076806E-3</v>
      </c>
      <c r="O5391" s="2">
        <f>IF(OR(L5390=1,L5390=4),H5391,0)</f>
        <v>-7.6923076923076806E-3</v>
      </c>
      <c r="P5391" s="2">
        <f>IF(OR(L5390=1,L5390=2),H5391,0)</f>
        <v>-7.6923076923076806E-3</v>
      </c>
      <c r="Q5391" s="2"/>
    </row>
    <row r="5392" spans="1:17" x14ac:dyDescent="0.3">
      <c r="A5392" s="1">
        <v>38196</v>
      </c>
      <c r="B5392">
        <v>11.51</v>
      </c>
      <c r="C5392">
        <v>11.55</v>
      </c>
      <c r="D5392">
        <v>11.03</v>
      </c>
      <c r="E5392">
        <v>11.33</v>
      </c>
      <c r="F5392">
        <v>11.33</v>
      </c>
      <c r="G5392">
        <v>12492600</v>
      </c>
      <c r="H5392" s="3">
        <f>(F5392-B5392)/B5392</f>
        <v>-1.563857515204168E-2</v>
      </c>
      <c r="I5392" s="3">
        <f>_xlfn.RANK.AVG(H5392,$H$3:$H$10273,1)/10271</f>
        <v>0.27718819978580467</v>
      </c>
      <c r="J5392">
        <f>ROUNDDOWN($I5392*J$2,)-IF(MOD($I5392*J$2,1)=0,1,0)+1</f>
        <v>1</v>
      </c>
      <c r="K5392">
        <f>ROUNDDOWN($I5392*K$2,)-IF(MOD($I5392*K$2,1)=0,1,0)+1</f>
        <v>1</v>
      </c>
      <c r="L5392">
        <f>ROUNDDOWN($I5392*L$2,)-IF(MOD($I5392*L$2,1)=0,1,0)+1</f>
        <v>2</v>
      </c>
      <c r="M5392" s="3">
        <f>IF(L5391=4,H5392,0)</f>
        <v>0</v>
      </c>
      <c r="N5392" s="2">
        <f>IF(L5391=1,H5392,0)</f>
        <v>0</v>
      </c>
      <c r="O5392" s="2">
        <f>IF(OR(L5391=1,L5391=4),H5392,0)</f>
        <v>0</v>
      </c>
      <c r="P5392" s="2">
        <f>IF(OR(L5391=1,L5391=2),H5392,0)</f>
        <v>-1.563857515204168E-2</v>
      </c>
      <c r="Q5392" s="2"/>
    </row>
    <row r="5393" spans="1:17" x14ac:dyDescent="0.3">
      <c r="A5393" s="1">
        <v>38197</v>
      </c>
      <c r="B5393">
        <v>11.5</v>
      </c>
      <c r="C5393">
        <v>11.96</v>
      </c>
      <c r="D5393">
        <v>11.49</v>
      </c>
      <c r="E5393">
        <v>11.84</v>
      </c>
      <c r="F5393">
        <v>11.84</v>
      </c>
      <c r="G5393">
        <v>11100900</v>
      </c>
      <c r="H5393" s="3">
        <f>(F5393-B5393)/B5393</f>
        <v>2.9565217391304334E-2</v>
      </c>
      <c r="I5393" s="3">
        <f>_xlfn.RANK.AVG(H5393,$H$3:$H$10273,1)/10271</f>
        <v>0.86505695647940806</v>
      </c>
      <c r="J5393">
        <f>ROUNDDOWN($I5393*J$2,)-IF(MOD($I5393*J$2,1)=0,1,0)+1</f>
        <v>2</v>
      </c>
      <c r="K5393">
        <f>ROUNDDOWN($I5393*K$2,)-IF(MOD($I5393*K$2,1)=0,1,0)+1</f>
        <v>3</v>
      </c>
      <c r="L5393">
        <f>ROUNDDOWN($I5393*L$2,)-IF(MOD($I5393*L$2,1)=0,1,0)+1</f>
        <v>4</v>
      </c>
      <c r="M5393" s="3">
        <f>IF(L5392=4,H5393,0)</f>
        <v>0</v>
      </c>
      <c r="N5393" s="2">
        <f>IF(L5392=1,H5393,0)</f>
        <v>0</v>
      </c>
      <c r="O5393" s="2">
        <f>IF(OR(L5392=1,L5392=4),H5393,0)</f>
        <v>0</v>
      </c>
      <c r="P5393" s="2">
        <f>IF(OR(L5392=1,L5392=2),H5393,0)</f>
        <v>2.9565217391304334E-2</v>
      </c>
      <c r="Q5393" s="2"/>
    </row>
    <row r="5394" spans="1:17" x14ac:dyDescent="0.3">
      <c r="A5394" s="1">
        <v>38198</v>
      </c>
      <c r="B5394">
        <v>12</v>
      </c>
      <c r="C5394">
        <v>12.56</v>
      </c>
      <c r="D5394">
        <v>11.9</v>
      </c>
      <c r="E5394">
        <v>12.49</v>
      </c>
      <c r="F5394">
        <v>12.49</v>
      </c>
      <c r="G5394">
        <v>13959000</v>
      </c>
      <c r="H5394" s="3">
        <f>(F5394-B5394)/B5394</f>
        <v>4.0833333333333353E-2</v>
      </c>
      <c r="I5394" s="3">
        <f>_xlfn.RANK.AVG(H5394,$H$3:$H$10273,1)/10271</f>
        <v>0.92181871288092687</v>
      </c>
      <c r="J5394">
        <f>ROUNDDOWN($I5394*J$2,)-IF(MOD($I5394*J$2,1)=0,1,0)+1</f>
        <v>2</v>
      </c>
      <c r="K5394">
        <f>ROUNDDOWN($I5394*K$2,)-IF(MOD($I5394*K$2,1)=0,1,0)+1</f>
        <v>3</v>
      </c>
      <c r="L5394">
        <f>ROUNDDOWN($I5394*L$2,)-IF(MOD($I5394*L$2,1)=0,1,0)+1</f>
        <v>4</v>
      </c>
      <c r="M5394" s="3">
        <f>IF(L5393=4,H5394,0)</f>
        <v>4.0833333333333353E-2</v>
      </c>
      <c r="N5394" s="2">
        <f>IF(L5393=1,H5394,0)</f>
        <v>0</v>
      </c>
      <c r="O5394" s="2">
        <f>IF(OR(L5393=1,L5393=4),H5394,0)</f>
        <v>4.0833333333333353E-2</v>
      </c>
      <c r="P5394" s="2">
        <f>IF(OR(L5393=1,L5393=2),H5394,0)</f>
        <v>0</v>
      </c>
      <c r="Q5394" s="2"/>
    </row>
    <row r="5395" spans="1:17" x14ac:dyDescent="0.3">
      <c r="A5395" s="1">
        <v>38201</v>
      </c>
      <c r="B5395">
        <v>12.2</v>
      </c>
      <c r="C5395">
        <v>12.29</v>
      </c>
      <c r="D5395">
        <v>12.02</v>
      </c>
      <c r="E5395">
        <v>12.29</v>
      </c>
      <c r="F5395">
        <v>12.29</v>
      </c>
      <c r="G5395">
        <v>7475100</v>
      </c>
      <c r="H5395" s="3">
        <f>(F5395-B5395)/B5395</f>
        <v>7.3770491803278578E-3</v>
      </c>
      <c r="I5395" s="3">
        <f>_xlfn.RANK.AVG(H5395,$H$3:$H$10273,1)/10271</f>
        <v>0.63966507642878001</v>
      </c>
      <c r="J5395">
        <f>ROUNDDOWN($I5395*J$2,)-IF(MOD($I5395*J$2,1)=0,1,0)+1</f>
        <v>2</v>
      </c>
      <c r="K5395">
        <f>ROUNDDOWN($I5395*K$2,)-IF(MOD($I5395*K$2,1)=0,1,0)+1</f>
        <v>2</v>
      </c>
      <c r="L5395">
        <f>ROUNDDOWN($I5395*L$2,)-IF(MOD($I5395*L$2,1)=0,1,0)+1</f>
        <v>3</v>
      </c>
      <c r="M5395" s="3">
        <f>IF(L5394=4,H5395,0)</f>
        <v>7.3770491803278578E-3</v>
      </c>
      <c r="N5395" s="2">
        <f>IF(L5394=1,H5395,0)</f>
        <v>0</v>
      </c>
      <c r="O5395" s="2">
        <f>IF(OR(L5394=1,L5394=4),H5395,0)</f>
        <v>7.3770491803278578E-3</v>
      </c>
      <c r="P5395" s="2">
        <f>IF(OR(L5394=1,L5394=2),H5395,0)</f>
        <v>0</v>
      </c>
      <c r="Q5395" s="2"/>
    </row>
    <row r="5396" spans="1:17" x14ac:dyDescent="0.3">
      <c r="A5396" s="1">
        <v>38202</v>
      </c>
      <c r="B5396">
        <v>12.21</v>
      </c>
      <c r="C5396">
        <v>12.28</v>
      </c>
      <c r="D5396">
        <v>11.57</v>
      </c>
      <c r="E5396">
        <v>11.6</v>
      </c>
      <c r="F5396">
        <v>11.6</v>
      </c>
      <c r="G5396">
        <v>9142400</v>
      </c>
      <c r="H5396" s="3">
        <f>(F5396-B5396)/B5396</f>
        <v>-4.9959049959050053E-2</v>
      </c>
      <c r="I5396" s="3">
        <f>_xlfn.RANK.AVG(H5396,$H$3:$H$10273,1)/10271</f>
        <v>4.5078376010125598E-2</v>
      </c>
      <c r="J5396">
        <f>ROUNDDOWN($I5396*J$2,)-IF(MOD($I5396*J$2,1)=0,1,0)+1</f>
        <v>1</v>
      </c>
      <c r="K5396">
        <f>ROUNDDOWN($I5396*K$2,)-IF(MOD($I5396*K$2,1)=0,1,0)+1</f>
        <v>1</v>
      </c>
      <c r="L5396">
        <f>ROUNDDOWN($I5396*L$2,)-IF(MOD($I5396*L$2,1)=0,1,0)+1</f>
        <v>1</v>
      </c>
      <c r="M5396" s="3">
        <f>IF(L5395=4,H5396,0)</f>
        <v>0</v>
      </c>
      <c r="N5396" s="2">
        <f>IF(L5395=1,H5396,0)</f>
        <v>0</v>
      </c>
      <c r="O5396" s="2">
        <f>IF(OR(L5395=1,L5395=4),H5396,0)</f>
        <v>0</v>
      </c>
      <c r="P5396" s="2">
        <f>IF(OR(L5395=1,L5395=2),H5396,0)</f>
        <v>0</v>
      </c>
      <c r="Q5396" s="2"/>
    </row>
    <row r="5397" spans="1:17" x14ac:dyDescent="0.3">
      <c r="A5397" s="1">
        <v>38203</v>
      </c>
      <c r="B5397">
        <v>11.65</v>
      </c>
      <c r="C5397">
        <v>11.95</v>
      </c>
      <c r="D5397">
        <v>11.57</v>
      </c>
      <c r="E5397">
        <v>11.86</v>
      </c>
      <c r="F5397">
        <v>11.86</v>
      </c>
      <c r="G5397">
        <v>13893700</v>
      </c>
      <c r="H5397" s="3">
        <f>(F5397-B5397)/B5397</f>
        <v>1.8025751072961293E-2</v>
      </c>
      <c r="I5397" s="3">
        <f>_xlfn.RANK.AVG(H5397,$H$3:$H$10273,1)/10271</f>
        <v>0.7733424204069711</v>
      </c>
      <c r="J5397">
        <f>ROUNDDOWN($I5397*J$2,)-IF(MOD($I5397*J$2,1)=0,1,0)+1</f>
        <v>2</v>
      </c>
      <c r="K5397">
        <f>ROUNDDOWN($I5397*K$2,)-IF(MOD($I5397*K$2,1)=0,1,0)+1</f>
        <v>3</v>
      </c>
      <c r="L5397">
        <f>ROUNDDOWN($I5397*L$2,)-IF(MOD($I5397*L$2,1)=0,1,0)+1</f>
        <v>4</v>
      </c>
      <c r="M5397" s="3">
        <f>IF(L5396=4,H5397,0)</f>
        <v>0</v>
      </c>
      <c r="N5397" s="2">
        <f>IF(L5396=1,H5397,0)</f>
        <v>1.8025751072961293E-2</v>
      </c>
      <c r="O5397" s="2">
        <f>IF(OR(L5396=1,L5396=4),H5397,0)</f>
        <v>1.8025751072961293E-2</v>
      </c>
      <c r="P5397" s="2">
        <f>IF(OR(L5396=1,L5396=2),H5397,0)</f>
        <v>1.8025751072961293E-2</v>
      </c>
      <c r="Q5397" s="2"/>
    </row>
    <row r="5398" spans="1:17" x14ac:dyDescent="0.3">
      <c r="A5398" s="1">
        <v>38204</v>
      </c>
      <c r="B5398">
        <v>11.87</v>
      </c>
      <c r="C5398">
        <v>12.02</v>
      </c>
      <c r="D5398">
        <v>11.73</v>
      </c>
      <c r="E5398">
        <v>11.81</v>
      </c>
      <c r="F5398">
        <v>11.81</v>
      </c>
      <c r="G5398">
        <v>7220200</v>
      </c>
      <c r="H5398" s="3">
        <f>(F5398-B5398)/B5398</f>
        <v>-5.0547598989046944E-3</v>
      </c>
      <c r="I5398" s="3">
        <f>_xlfn.RANK.AVG(H5398,$H$3:$H$10273,1)/10271</f>
        <v>0.44124233278161817</v>
      </c>
      <c r="J5398">
        <f>ROUNDDOWN($I5398*J$2,)-IF(MOD($I5398*J$2,1)=0,1,0)+1</f>
        <v>1</v>
      </c>
      <c r="K5398">
        <f>ROUNDDOWN($I5398*K$2,)-IF(MOD($I5398*K$2,1)=0,1,0)+1</f>
        <v>2</v>
      </c>
      <c r="L5398">
        <f>ROUNDDOWN($I5398*L$2,)-IF(MOD($I5398*L$2,1)=0,1,0)+1</f>
        <v>2</v>
      </c>
      <c r="M5398" s="3">
        <f>IF(L5397=4,H5398,0)</f>
        <v>-5.0547598989046944E-3</v>
      </c>
      <c r="N5398" s="2">
        <f>IF(L5397=1,H5398,0)</f>
        <v>0</v>
      </c>
      <c r="O5398" s="2">
        <f>IF(OR(L5397=1,L5397=4),H5398,0)</f>
        <v>-5.0547598989046944E-3</v>
      </c>
      <c r="P5398" s="2">
        <f>IF(OR(L5397=1,L5397=2),H5398,0)</f>
        <v>0</v>
      </c>
      <c r="Q5398" s="2"/>
    </row>
    <row r="5399" spans="1:17" x14ac:dyDescent="0.3">
      <c r="A5399" s="1">
        <v>38205</v>
      </c>
      <c r="B5399">
        <v>11.55</v>
      </c>
      <c r="C5399">
        <v>11.59</v>
      </c>
      <c r="D5399">
        <v>11.17</v>
      </c>
      <c r="E5399">
        <v>11.26</v>
      </c>
      <c r="F5399">
        <v>11.26</v>
      </c>
      <c r="G5399">
        <v>7181400</v>
      </c>
      <c r="H5399" s="3">
        <f>(F5399-B5399)/B5399</f>
        <v>-2.5108225108225187E-2</v>
      </c>
      <c r="I5399" s="3">
        <f>_xlfn.RANK.AVG(H5399,$H$3:$H$10273,1)/10271</f>
        <v>0.17525070587089864</v>
      </c>
      <c r="J5399">
        <f>ROUNDDOWN($I5399*J$2,)-IF(MOD($I5399*J$2,1)=0,1,0)+1</f>
        <v>1</v>
      </c>
      <c r="K5399">
        <f>ROUNDDOWN($I5399*K$2,)-IF(MOD($I5399*K$2,1)=0,1,0)+1</f>
        <v>1</v>
      </c>
      <c r="L5399">
        <f>ROUNDDOWN($I5399*L$2,)-IF(MOD($I5399*L$2,1)=0,1,0)+1</f>
        <v>1</v>
      </c>
      <c r="M5399" s="3">
        <f>IF(L5398=4,H5399,0)</f>
        <v>0</v>
      </c>
      <c r="N5399" s="2">
        <f>IF(L5398=1,H5399,0)</f>
        <v>0</v>
      </c>
      <c r="O5399" s="2">
        <f>IF(OR(L5398=1,L5398=4),H5399,0)</f>
        <v>0</v>
      </c>
      <c r="P5399" s="2">
        <f>IF(OR(L5398=1,L5398=2),H5399,0)</f>
        <v>-2.5108225108225187E-2</v>
      </c>
      <c r="Q5399" s="2"/>
    </row>
    <row r="5400" spans="1:17" x14ac:dyDescent="0.3">
      <c r="A5400" s="1">
        <v>38208</v>
      </c>
      <c r="B5400">
        <v>11.75</v>
      </c>
      <c r="C5400">
        <v>11.75</v>
      </c>
      <c r="D5400">
        <v>11.13</v>
      </c>
      <c r="E5400">
        <v>11.17</v>
      </c>
      <c r="F5400">
        <v>11.17</v>
      </c>
      <c r="G5400">
        <v>7808600</v>
      </c>
      <c r="H5400" s="3">
        <f>(F5400-B5400)/B5400</f>
        <v>-4.9361702127659578E-2</v>
      </c>
      <c r="I5400" s="3">
        <f>_xlfn.RANK.AVG(H5400,$H$3:$H$10273,1)/10271</f>
        <v>4.673352156557297E-2</v>
      </c>
      <c r="J5400">
        <f>ROUNDDOWN($I5400*J$2,)-IF(MOD($I5400*J$2,1)=0,1,0)+1</f>
        <v>1</v>
      </c>
      <c r="K5400">
        <f>ROUNDDOWN($I5400*K$2,)-IF(MOD($I5400*K$2,1)=0,1,0)+1</f>
        <v>1</v>
      </c>
      <c r="L5400">
        <f>ROUNDDOWN($I5400*L$2,)-IF(MOD($I5400*L$2,1)=0,1,0)+1</f>
        <v>1</v>
      </c>
      <c r="M5400" s="3">
        <f>IF(L5399=4,H5400,0)</f>
        <v>0</v>
      </c>
      <c r="N5400" s="2">
        <f>IF(L5399=1,H5400,0)</f>
        <v>-4.9361702127659578E-2</v>
      </c>
      <c r="O5400" s="2">
        <f>IF(OR(L5399=1,L5399=4),H5400,0)</f>
        <v>-4.9361702127659578E-2</v>
      </c>
      <c r="P5400" s="2">
        <f>IF(OR(L5399=1,L5399=2),H5400,0)</f>
        <v>-4.9361702127659578E-2</v>
      </c>
      <c r="Q5400" s="2"/>
    </row>
    <row r="5401" spans="1:17" x14ac:dyDescent="0.3">
      <c r="A5401" s="1">
        <v>38209</v>
      </c>
      <c r="B5401">
        <v>11.2</v>
      </c>
      <c r="C5401">
        <v>11.57</v>
      </c>
      <c r="D5401">
        <v>11.2</v>
      </c>
      <c r="E5401">
        <v>11.52</v>
      </c>
      <c r="F5401">
        <v>11.52</v>
      </c>
      <c r="G5401">
        <v>7660100</v>
      </c>
      <c r="H5401" s="3">
        <f>(F5401-B5401)/B5401</f>
        <v>2.8571428571428598E-2</v>
      </c>
      <c r="I5401" s="3">
        <f>_xlfn.RANK.AVG(H5401,$H$3:$H$10273,1)/10271</f>
        <v>0.85960471229675783</v>
      </c>
      <c r="J5401">
        <f>ROUNDDOWN($I5401*J$2,)-IF(MOD($I5401*J$2,1)=0,1,0)+1</f>
        <v>2</v>
      </c>
      <c r="K5401">
        <f>ROUNDDOWN($I5401*K$2,)-IF(MOD($I5401*K$2,1)=0,1,0)+1</f>
        <v>3</v>
      </c>
      <c r="L5401">
        <f>ROUNDDOWN($I5401*L$2,)-IF(MOD($I5401*L$2,1)=0,1,0)+1</f>
        <v>4</v>
      </c>
      <c r="M5401" s="3">
        <f>IF(L5400=4,H5401,0)</f>
        <v>0</v>
      </c>
      <c r="N5401" s="2">
        <f>IF(L5400=1,H5401,0)</f>
        <v>2.8571428571428598E-2</v>
      </c>
      <c r="O5401" s="2">
        <f>IF(OR(L5400=1,L5400=4),H5401,0)</f>
        <v>2.8571428571428598E-2</v>
      </c>
      <c r="P5401" s="2">
        <f>IF(OR(L5400=1,L5400=2),H5401,0)</f>
        <v>2.8571428571428598E-2</v>
      </c>
      <c r="Q5401" s="2"/>
    </row>
    <row r="5402" spans="1:17" x14ac:dyDescent="0.3">
      <c r="A5402" s="1">
        <v>38210</v>
      </c>
      <c r="B5402">
        <v>11.2</v>
      </c>
      <c r="C5402">
        <v>11.3</v>
      </c>
      <c r="D5402">
        <v>10.79</v>
      </c>
      <c r="E5402">
        <v>10.93</v>
      </c>
      <c r="F5402">
        <v>10.93</v>
      </c>
      <c r="G5402">
        <v>12353300</v>
      </c>
      <c r="H5402" s="3">
        <f>(F5402-B5402)/B5402</f>
        <v>-2.410714285714282E-2</v>
      </c>
      <c r="I5402" s="3">
        <f>_xlfn.RANK.AVG(H5402,$H$3:$H$10273,1)/10271</f>
        <v>0.18479213319053647</v>
      </c>
      <c r="J5402">
        <f>ROUNDDOWN($I5402*J$2,)-IF(MOD($I5402*J$2,1)=0,1,0)+1</f>
        <v>1</v>
      </c>
      <c r="K5402">
        <f>ROUNDDOWN($I5402*K$2,)-IF(MOD($I5402*K$2,1)=0,1,0)+1</f>
        <v>1</v>
      </c>
      <c r="L5402">
        <f>ROUNDDOWN($I5402*L$2,)-IF(MOD($I5402*L$2,1)=0,1,0)+1</f>
        <v>1</v>
      </c>
      <c r="M5402" s="3">
        <f>IF(L5401=4,H5402,0)</f>
        <v>-2.410714285714282E-2</v>
      </c>
      <c r="N5402" s="2">
        <f>IF(L5401=1,H5402,0)</f>
        <v>0</v>
      </c>
      <c r="O5402" s="2">
        <f>IF(OR(L5401=1,L5401=4),H5402,0)</f>
        <v>-2.410714285714282E-2</v>
      </c>
      <c r="P5402" s="2">
        <f>IF(OR(L5401=1,L5401=2),H5402,0)</f>
        <v>0</v>
      </c>
      <c r="Q5402" s="2"/>
    </row>
    <row r="5403" spans="1:17" x14ac:dyDescent="0.3">
      <c r="A5403" s="1">
        <v>38211</v>
      </c>
      <c r="B5403">
        <v>10.8</v>
      </c>
      <c r="C5403">
        <v>11.06</v>
      </c>
      <c r="D5403">
        <v>10.76</v>
      </c>
      <c r="E5403">
        <v>10.9</v>
      </c>
      <c r="F5403">
        <v>10.9</v>
      </c>
      <c r="G5403">
        <v>8321300</v>
      </c>
      <c r="H5403" s="3">
        <f>(F5403-B5403)/B5403</f>
        <v>9.2592592592592258E-3</v>
      </c>
      <c r="I5403" s="3">
        <f>_xlfn.RANK.AVG(H5403,$H$3:$H$10273,1)/10271</f>
        <v>0.66595268230941485</v>
      </c>
      <c r="J5403">
        <f>ROUNDDOWN($I5403*J$2,)-IF(MOD($I5403*J$2,1)=0,1,0)+1</f>
        <v>2</v>
      </c>
      <c r="K5403">
        <f>ROUNDDOWN($I5403*K$2,)-IF(MOD($I5403*K$2,1)=0,1,0)+1</f>
        <v>2</v>
      </c>
      <c r="L5403">
        <f>ROUNDDOWN($I5403*L$2,)-IF(MOD($I5403*L$2,1)=0,1,0)+1</f>
        <v>3</v>
      </c>
      <c r="M5403" s="3">
        <f>IF(L5402=4,H5403,0)</f>
        <v>0</v>
      </c>
      <c r="N5403" s="2">
        <f>IF(L5402=1,H5403,0)</f>
        <v>9.2592592592592258E-3</v>
      </c>
      <c r="O5403" s="2">
        <f>IF(OR(L5402=1,L5402=4),H5403,0)</f>
        <v>9.2592592592592258E-3</v>
      </c>
      <c r="P5403" s="2">
        <f>IF(OR(L5402=1,L5402=2),H5403,0)</f>
        <v>9.2592592592592258E-3</v>
      </c>
      <c r="Q5403" s="2"/>
    </row>
    <row r="5404" spans="1:17" x14ac:dyDescent="0.3">
      <c r="A5404" s="1">
        <v>38212</v>
      </c>
      <c r="B5404">
        <v>10.97</v>
      </c>
      <c r="C5404">
        <v>11.06</v>
      </c>
      <c r="D5404">
        <v>10.78</v>
      </c>
      <c r="E5404">
        <v>11.06</v>
      </c>
      <c r="F5404">
        <v>11.06</v>
      </c>
      <c r="G5404">
        <v>5922900</v>
      </c>
      <c r="H5404" s="3">
        <f>(F5404-B5404)/B5404</f>
        <v>8.2041932543299775E-3</v>
      </c>
      <c r="I5404" s="3">
        <f>_xlfn.RANK.AVG(H5404,$H$3:$H$10273,1)/10271</f>
        <v>0.65280887936909748</v>
      </c>
      <c r="J5404">
        <f>ROUNDDOWN($I5404*J$2,)-IF(MOD($I5404*J$2,1)=0,1,0)+1</f>
        <v>2</v>
      </c>
      <c r="K5404">
        <f>ROUNDDOWN($I5404*K$2,)-IF(MOD($I5404*K$2,1)=0,1,0)+1</f>
        <v>2</v>
      </c>
      <c r="L5404">
        <f>ROUNDDOWN($I5404*L$2,)-IF(MOD($I5404*L$2,1)=0,1,0)+1</f>
        <v>3</v>
      </c>
      <c r="M5404" s="3">
        <f>IF(L5403=4,H5404,0)</f>
        <v>0</v>
      </c>
      <c r="N5404" s="2">
        <f>IF(L5403=1,H5404,0)</f>
        <v>0</v>
      </c>
      <c r="O5404" s="2">
        <f>IF(OR(L5403=1,L5403=4),H5404,0)</f>
        <v>0</v>
      </c>
      <c r="P5404" s="2">
        <f>IF(OR(L5403=1,L5403=2),H5404,0)</f>
        <v>0</v>
      </c>
      <c r="Q5404" s="2"/>
    </row>
    <row r="5405" spans="1:17" x14ac:dyDescent="0.3">
      <c r="A5405" s="1">
        <v>38215</v>
      </c>
      <c r="B5405">
        <v>11.06</v>
      </c>
      <c r="C5405">
        <v>11.34</v>
      </c>
      <c r="D5405">
        <v>10.98</v>
      </c>
      <c r="E5405">
        <v>11.24</v>
      </c>
      <c r="F5405">
        <v>11.24</v>
      </c>
      <c r="G5405">
        <v>6861500</v>
      </c>
      <c r="H5405" s="3">
        <f>(F5405-B5405)/B5405</f>
        <v>1.6274864376130172E-2</v>
      </c>
      <c r="I5405" s="3">
        <f>_xlfn.RANK.AVG(H5405,$H$3:$H$10273,1)/10271</f>
        <v>0.75455165027748028</v>
      </c>
      <c r="J5405">
        <f>ROUNDDOWN($I5405*J$2,)-IF(MOD($I5405*J$2,1)=0,1,0)+1</f>
        <v>2</v>
      </c>
      <c r="K5405">
        <f>ROUNDDOWN($I5405*K$2,)-IF(MOD($I5405*K$2,1)=0,1,0)+1</f>
        <v>3</v>
      </c>
      <c r="L5405">
        <f>ROUNDDOWN($I5405*L$2,)-IF(MOD($I5405*L$2,1)=0,1,0)+1</f>
        <v>4</v>
      </c>
      <c r="M5405" s="3">
        <f>IF(L5404=4,H5405,0)</f>
        <v>0</v>
      </c>
      <c r="N5405" s="2">
        <f>IF(L5404=1,H5405,0)</f>
        <v>0</v>
      </c>
      <c r="O5405" s="2">
        <f>IF(OR(L5404=1,L5404=4),H5405,0)</f>
        <v>0</v>
      </c>
      <c r="P5405" s="2">
        <f>IF(OR(L5404=1,L5404=2),H5405,0)</f>
        <v>0</v>
      </c>
      <c r="Q5405" s="2"/>
    </row>
    <row r="5406" spans="1:17" x14ac:dyDescent="0.3">
      <c r="A5406" s="1">
        <v>38216</v>
      </c>
      <c r="B5406">
        <v>11.35</v>
      </c>
      <c r="C5406">
        <v>11.6</v>
      </c>
      <c r="D5406">
        <v>11.35</v>
      </c>
      <c r="E5406">
        <v>11.38</v>
      </c>
      <c r="F5406">
        <v>11.38</v>
      </c>
      <c r="G5406">
        <v>5946700</v>
      </c>
      <c r="H5406" s="3">
        <f>(F5406-B5406)/B5406</f>
        <v>2.643171806167501E-3</v>
      </c>
      <c r="I5406" s="3">
        <f>_xlfn.RANK.AVG(H5406,$H$3:$H$10273,1)/10271</f>
        <v>0.57399474247882387</v>
      </c>
      <c r="J5406">
        <f>ROUNDDOWN($I5406*J$2,)-IF(MOD($I5406*J$2,1)=0,1,0)+1</f>
        <v>2</v>
      </c>
      <c r="K5406">
        <f>ROUNDDOWN($I5406*K$2,)-IF(MOD($I5406*K$2,1)=0,1,0)+1</f>
        <v>2</v>
      </c>
      <c r="L5406">
        <f>ROUNDDOWN($I5406*L$2,)-IF(MOD($I5406*L$2,1)=0,1,0)+1</f>
        <v>3</v>
      </c>
      <c r="M5406" s="3">
        <f>IF(L5405=4,H5406,0)</f>
        <v>2.643171806167501E-3</v>
      </c>
      <c r="N5406" s="2">
        <f>IF(L5405=1,H5406,0)</f>
        <v>0</v>
      </c>
      <c r="O5406" s="2">
        <f>IF(OR(L5405=1,L5405=4),H5406,0)</f>
        <v>2.643171806167501E-3</v>
      </c>
      <c r="P5406" s="2">
        <f>IF(OR(L5405=1,L5405=2),H5406,0)</f>
        <v>0</v>
      </c>
      <c r="Q5406" s="2"/>
    </row>
    <row r="5407" spans="1:17" x14ac:dyDescent="0.3">
      <c r="A5407" s="1">
        <v>38217</v>
      </c>
      <c r="B5407">
        <v>11.28</v>
      </c>
      <c r="C5407">
        <v>11.9</v>
      </c>
      <c r="D5407">
        <v>11.2</v>
      </c>
      <c r="E5407">
        <v>11.87</v>
      </c>
      <c r="F5407">
        <v>11.87</v>
      </c>
      <c r="G5407">
        <v>5913200</v>
      </c>
      <c r="H5407" s="3">
        <f>(F5407-B5407)/B5407</f>
        <v>5.2304964539007084E-2</v>
      </c>
      <c r="I5407" s="3">
        <f>_xlfn.RANK.AVG(H5407,$H$3:$H$10273,1)/10271</f>
        <v>0.95131924836919479</v>
      </c>
      <c r="J5407">
        <f>ROUNDDOWN($I5407*J$2,)-IF(MOD($I5407*J$2,1)=0,1,0)+1</f>
        <v>2</v>
      </c>
      <c r="K5407">
        <f>ROUNDDOWN($I5407*K$2,)-IF(MOD($I5407*K$2,1)=0,1,0)+1</f>
        <v>3</v>
      </c>
      <c r="L5407">
        <f>ROUNDDOWN($I5407*L$2,)-IF(MOD($I5407*L$2,1)=0,1,0)+1</f>
        <v>4</v>
      </c>
      <c r="M5407" s="3">
        <f>IF(L5406=4,H5407,0)</f>
        <v>0</v>
      </c>
      <c r="N5407" s="2">
        <f>IF(L5406=1,H5407,0)</f>
        <v>0</v>
      </c>
      <c r="O5407" s="2">
        <f>IF(OR(L5406=1,L5406=4),H5407,0)</f>
        <v>0</v>
      </c>
      <c r="P5407" s="2">
        <f>IF(OR(L5406=1,L5406=2),H5407,0)</f>
        <v>0</v>
      </c>
      <c r="Q5407" s="2"/>
    </row>
    <row r="5408" spans="1:17" x14ac:dyDescent="0.3">
      <c r="A5408" s="1">
        <v>38218</v>
      </c>
      <c r="B5408">
        <v>11.87</v>
      </c>
      <c r="C5408">
        <v>11.99</v>
      </c>
      <c r="D5408">
        <v>11.6</v>
      </c>
      <c r="E5408">
        <v>11.75</v>
      </c>
      <c r="F5408">
        <v>11.75</v>
      </c>
      <c r="G5408">
        <v>6651000</v>
      </c>
      <c r="H5408" s="3">
        <f>(F5408-B5408)/B5408</f>
        <v>-1.0109519797809538E-2</v>
      </c>
      <c r="I5408" s="3">
        <f>_xlfn.RANK.AVG(H5408,$H$3:$H$10273,1)/10271</f>
        <v>0.3657871677538701</v>
      </c>
      <c r="J5408">
        <f>ROUNDDOWN($I5408*J$2,)-IF(MOD($I5408*J$2,1)=0,1,0)+1</f>
        <v>1</v>
      </c>
      <c r="K5408">
        <f>ROUNDDOWN($I5408*K$2,)-IF(MOD($I5408*K$2,1)=0,1,0)+1</f>
        <v>2</v>
      </c>
      <c r="L5408">
        <f>ROUNDDOWN($I5408*L$2,)-IF(MOD($I5408*L$2,1)=0,1,0)+1</f>
        <v>2</v>
      </c>
      <c r="M5408" s="3">
        <f>IF(L5407=4,H5408,0)</f>
        <v>-1.0109519797809538E-2</v>
      </c>
      <c r="N5408" s="2">
        <f>IF(L5407=1,H5408,0)</f>
        <v>0</v>
      </c>
      <c r="O5408" s="2">
        <f>IF(OR(L5407=1,L5407=4),H5408,0)</f>
        <v>-1.0109519797809538E-2</v>
      </c>
      <c r="P5408" s="2">
        <f>IF(OR(L5407=1,L5407=2),H5408,0)</f>
        <v>0</v>
      </c>
      <c r="Q5408" s="2"/>
    </row>
    <row r="5409" spans="1:17" x14ac:dyDescent="0.3">
      <c r="A5409" s="1">
        <v>38219</v>
      </c>
      <c r="B5409">
        <v>11.75</v>
      </c>
      <c r="C5409">
        <v>12.15</v>
      </c>
      <c r="D5409">
        <v>11.65</v>
      </c>
      <c r="E5409">
        <v>11.97</v>
      </c>
      <c r="F5409">
        <v>11.97</v>
      </c>
      <c r="G5409">
        <v>7611600</v>
      </c>
      <c r="H5409" s="3">
        <f>(F5409-B5409)/B5409</f>
        <v>1.8723404255319202E-2</v>
      </c>
      <c r="I5409" s="3">
        <f>_xlfn.RANK.AVG(H5409,$H$3:$H$10273,1)/10271</f>
        <v>0.78054717164833021</v>
      </c>
      <c r="J5409">
        <f>ROUNDDOWN($I5409*J$2,)-IF(MOD($I5409*J$2,1)=0,1,0)+1</f>
        <v>2</v>
      </c>
      <c r="K5409">
        <f>ROUNDDOWN($I5409*K$2,)-IF(MOD($I5409*K$2,1)=0,1,0)+1</f>
        <v>3</v>
      </c>
      <c r="L5409">
        <f>ROUNDDOWN($I5409*L$2,)-IF(MOD($I5409*L$2,1)=0,1,0)+1</f>
        <v>4</v>
      </c>
      <c r="M5409" s="3">
        <f>IF(L5408=4,H5409,0)</f>
        <v>0</v>
      </c>
      <c r="N5409" s="2">
        <f>IF(L5408=1,H5409,0)</f>
        <v>0</v>
      </c>
      <c r="O5409" s="2">
        <f>IF(OR(L5408=1,L5408=4),H5409,0)</f>
        <v>0</v>
      </c>
      <c r="P5409" s="2">
        <f>IF(OR(L5408=1,L5408=2),H5409,0)</f>
        <v>1.8723404255319202E-2</v>
      </c>
      <c r="Q5409" s="2"/>
    </row>
    <row r="5410" spans="1:17" x14ac:dyDescent="0.3">
      <c r="A5410" s="1">
        <v>38222</v>
      </c>
      <c r="B5410">
        <v>12.13</v>
      </c>
      <c r="C5410">
        <v>12.4</v>
      </c>
      <c r="D5410">
        <v>12.13</v>
      </c>
      <c r="E5410">
        <v>12.26</v>
      </c>
      <c r="F5410">
        <v>12.26</v>
      </c>
      <c r="G5410">
        <v>5866200</v>
      </c>
      <c r="H5410" s="3">
        <f>(F5410-B5410)/B5410</f>
        <v>1.071723000824394E-2</v>
      </c>
      <c r="I5410" s="3">
        <f>_xlfn.RANK.AVG(H5410,$H$3:$H$10273,1)/10271</f>
        <v>0.6831856683867199</v>
      </c>
      <c r="J5410">
        <f>ROUNDDOWN($I5410*J$2,)-IF(MOD($I5410*J$2,1)=0,1,0)+1</f>
        <v>2</v>
      </c>
      <c r="K5410">
        <f>ROUNDDOWN($I5410*K$2,)-IF(MOD($I5410*K$2,1)=0,1,0)+1</f>
        <v>3</v>
      </c>
      <c r="L5410">
        <f>ROUNDDOWN($I5410*L$2,)-IF(MOD($I5410*L$2,1)=0,1,0)+1</f>
        <v>3</v>
      </c>
      <c r="M5410" s="3">
        <f>IF(L5409=4,H5410,0)</f>
        <v>1.071723000824394E-2</v>
      </c>
      <c r="N5410" s="2">
        <f>IF(L5409=1,H5410,0)</f>
        <v>0</v>
      </c>
      <c r="O5410" s="2">
        <f>IF(OR(L5409=1,L5409=4),H5410,0)</f>
        <v>1.071723000824394E-2</v>
      </c>
      <c r="P5410" s="2">
        <f>IF(OR(L5409=1,L5409=2),H5410,0)</f>
        <v>0</v>
      </c>
      <c r="Q5410" s="2"/>
    </row>
    <row r="5411" spans="1:17" x14ac:dyDescent="0.3">
      <c r="A5411" s="1">
        <v>38223</v>
      </c>
      <c r="B5411">
        <v>12.42</v>
      </c>
      <c r="C5411">
        <v>12.44</v>
      </c>
      <c r="D5411">
        <v>11.88</v>
      </c>
      <c r="E5411">
        <v>11.95</v>
      </c>
      <c r="F5411">
        <v>11.95</v>
      </c>
      <c r="G5411">
        <v>6703500</v>
      </c>
      <c r="H5411" s="3">
        <f>(F5411-B5411)/B5411</f>
        <v>-3.784219001610311E-2</v>
      </c>
      <c r="I5411" s="3">
        <f>_xlfn.RANK.AVG(H5411,$H$3:$H$10273,1)/10271</f>
        <v>8.7235906922402878E-2</v>
      </c>
      <c r="J5411">
        <f>ROUNDDOWN($I5411*J$2,)-IF(MOD($I5411*J$2,1)=0,1,0)+1</f>
        <v>1</v>
      </c>
      <c r="K5411">
        <f>ROUNDDOWN($I5411*K$2,)-IF(MOD($I5411*K$2,1)=0,1,0)+1</f>
        <v>1</v>
      </c>
      <c r="L5411">
        <f>ROUNDDOWN($I5411*L$2,)-IF(MOD($I5411*L$2,1)=0,1,0)+1</f>
        <v>1</v>
      </c>
      <c r="M5411" s="3">
        <f>IF(L5410=4,H5411,0)</f>
        <v>0</v>
      </c>
      <c r="N5411" s="2">
        <f>IF(L5410=1,H5411,0)</f>
        <v>0</v>
      </c>
      <c r="O5411" s="2">
        <f>IF(OR(L5410=1,L5410=4),H5411,0)</f>
        <v>0</v>
      </c>
      <c r="P5411" s="2">
        <f>IF(OR(L5410=1,L5410=2),H5411,0)</f>
        <v>0</v>
      </c>
      <c r="Q5411" s="2"/>
    </row>
    <row r="5412" spans="1:17" x14ac:dyDescent="0.3">
      <c r="A5412" s="1">
        <v>38224</v>
      </c>
      <c r="B5412">
        <v>11.95</v>
      </c>
      <c r="C5412">
        <v>12.3</v>
      </c>
      <c r="D5412">
        <v>11.7</v>
      </c>
      <c r="E5412">
        <v>12.2</v>
      </c>
      <c r="F5412">
        <v>12.2</v>
      </c>
      <c r="G5412">
        <v>7670300</v>
      </c>
      <c r="H5412" s="3">
        <f>(F5412-B5412)/B5412</f>
        <v>2.0920502092050212E-2</v>
      </c>
      <c r="I5412" s="3">
        <f>_xlfn.RANK.AVG(H5412,$H$3:$H$10273,1)/10271</f>
        <v>0.8003115568104372</v>
      </c>
      <c r="J5412">
        <f>ROUNDDOWN($I5412*J$2,)-IF(MOD($I5412*J$2,1)=0,1,0)+1</f>
        <v>2</v>
      </c>
      <c r="K5412">
        <f>ROUNDDOWN($I5412*K$2,)-IF(MOD($I5412*K$2,1)=0,1,0)+1</f>
        <v>3</v>
      </c>
      <c r="L5412">
        <f>ROUNDDOWN($I5412*L$2,)-IF(MOD($I5412*L$2,1)=0,1,0)+1</f>
        <v>4</v>
      </c>
      <c r="M5412" s="3">
        <f>IF(L5411=4,H5412,0)</f>
        <v>0</v>
      </c>
      <c r="N5412" s="2">
        <f>IF(L5411=1,H5412,0)</f>
        <v>2.0920502092050212E-2</v>
      </c>
      <c r="O5412" s="2">
        <f>IF(OR(L5411=1,L5411=4),H5412,0)</f>
        <v>2.0920502092050212E-2</v>
      </c>
      <c r="P5412" s="2">
        <f>IF(OR(L5411=1,L5411=2),H5412,0)</f>
        <v>2.0920502092050212E-2</v>
      </c>
      <c r="Q5412" s="2"/>
    </row>
    <row r="5413" spans="1:17" x14ac:dyDescent="0.3">
      <c r="A5413" s="1">
        <v>38225</v>
      </c>
      <c r="B5413">
        <v>11.81</v>
      </c>
      <c r="C5413">
        <v>11.98</v>
      </c>
      <c r="D5413">
        <v>11.69</v>
      </c>
      <c r="E5413">
        <v>11.82</v>
      </c>
      <c r="F5413">
        <v>11.82</v>
      </c>
      <c r="G5413">
        <v>7053700</v>
      </c>
      <c r="H5413" s="3">
        <f>(F5413-B5413)/B5413</f>
        <v>8.4674005080438491E-4</v>
      </c>
      <c r="I5413" s="3">
        <f>_xlfn.RANK.AVG(H5413,$H$3:$H$10273,1)/10271</f>
        <v>0.55963392074773632</v>
      </c>
      <c r="J5413">
        <f>ROUNDDOWN($I5413*J$2,)-IF(MOD($I5413*J$2,1)=0,1,0)+1</f>
        <v>2</v>
      </c>
      <c r="K5413">
        <f>ROUNDDOWN($I5413*K$2,)-IF(MOD($I5413*K$2,1)=0,1,0)+1</f>
        <v>2</v>
      </c>
      <c r="L5413">
        <f>ROUNDDOWN($I5413*L$2,)-IF(MOD($I5413*L$2,1)=0,1,0)+1</f>
        <v>3</v>
      </c>
      <c r="M5413" s="3">
        <f>IF(L5412=4,H5413,0)</f>
        <v>8.4674005080438491E-4</v>
      </c>
      <c r="N5413" s="2">
        <f>IF(L5412=1,H5413,0)</f>
        <v>0</v>
      </c>
      <c r="O5413" s="2">
        <f>IF(OR(L5412=1,L5412=4),H5413,0)</f>
        <v>8.4674005080438491E-4</v>
      </c>
      <c r="P5413" s="2">
        <f>IF(OR(L5412=1,L5412=2),H5413,0)</f>
        <v>0</v>
      </c>
      <c r="Q5413" s="2"/>
    </row>
    <row r="5414" spans="1:17" x14ac:dyDescent="0.3">
      <c r="A5414" s="1">
        <v>38226</v>
      </c>
      <c r="B5414">
        <v>11.86</v>
      </c>
      <c r="C5414">
        <v>12.04</v>
      </c>
      <c r="D5414">
        <v>11.82</v>
      </c>
      <c r="E5414">
        <v>11.96</v>
      </c>
      <c r="F5414">
        <v>11.96</v>
      </c>
      <c r="G5414">
        <v>4115800</v>
      </c>
      <c r="H5414" s="3">
        <f>(F5414-B5414)/B5414</f>
        <v>8.4317032040473385E-3</v>
      </c>
      <c r="I5414" s="3">
        <f>_xlfn.RANK.AVG(H5414,$H$3:$H$10273,1)/10271</f>
        <v>0.65485347093759128</v>
      </c>
      <c r="J5414">
        <f>ROUNDDOWN($I5414*J$2,)-IF(MOD($I5414*J$2,1)=0,1,0)+1</f>
        <v>2</v>
      </c>
      <c r="K5414">
        <f>ROUNDDOWN($I5414*K$2,)-IF(MOD($I5414*K$2,1)=0,1,0)+1</f>
        <v>2</v>
      </c>
      <c r="L5414">
        <f>ROUNDDOWN($I5414*L$2,)-IF(MOD($I5414*L$2,1)=0,1,0)+1</f>
        <v>3</v>
      </c>
      <c r="M5414" s="3">
        <f>IF(L5413=4,H5414,0)</f>
        <v>0</v>
      </c>
      <c r="N5414" s="2">
        <f>IF(L5413=1,H5414,0)</f>
        <v>0</v>
      </c>
      <c r="O5414" s="2">
        <f>IF(OR(L5413=1,L5413=4),H5414,0)</f>
        <v>0</v>
      </c>
      <c r="P5414" s="2">
        <f>IF(OR(L5413=1,L5413=2),H5414,0)</f>
        <v>0</v>
      </c>
      <c r="Q5414" s="2"/>
    </row>
    <row r="5415" spans="1:17" x14ac:dyDescent="0.3">
      <c r="A5415" s="1">
        <v>38229</v>
      </c>
      <c r="B5415">
        <v>11.96</v>
      </c>
      <c r="C5415">
        <v>11.96</v>
      </c>
      <c r="D5415">
        <v>11.56</v>
      </c>
      <c r="E5415">
        <v>11.59</v>
      </c>
      <c r="F5415">
        <v>11.59</v>
      </c>
      <c r="G5415">
        <v>4374900</v>
      </c>
      <c r="H5415" s="3">
        <f>(F5415-B5415)/B5415</f>
        <v>-3.0936454849498408E-2</v>
      </c>
      <c r="I5415" s="3">
        <f>_xlfn.RANK.AVG(H5415,$H$3:$H$10273,1)/10271</f>
        <v>0.12919871482815695</v>
      </c>
      <c r="J5415">
        <f>ROUNDDOWN($I5415*J$2,)-IF(MOD($I5415*J$2,1)=0,1,0)+1</f>
        <v>1</v>
      </c>
      <c r="K5415">
        <f>ROUNDDOWN($I5415*K$2,)-IF(MOD($I5415*K$2,1)=0,1,0)+1</f>
        <v>1</v>
      </c>
      <c r="L5415">
        <f>ROUNDDOWN($I5415*L$2,)-IF(MOD($I5415*L$2,1)=0,1,0)+1</f>
        <v>1</v>
      </c>
      <c r="M5415" s="3">
        <f>IF(L5414=4,H5415,0)</f>
        <v>0</v>
      </c>
      <c r="N5415" s="2">
        <f>IF(L5414=1,H5415,0)</f>
        <v>0</v>
      </c>
      <c r="O5415" s="2">
        <f>IF(OR(L5414=1,L5414=4),H5415,0)</f>
        <v>0</v>
      </c>
      <c r="P5415" s="2">
        <f>IF(OR(L5414=1,L5414=2),H5415,0)</f>
        <v>0</v>
      </c>
      <c r="Q5415" s="2"/>
    </row>
    <row r="5416" spans="1:17" x14ac:dyDescent="0.3">
      <c r="A5416" s="1">
        <v>38230</v>
      </c>
      <c r="B5416">
        <v>11.5</v>
      </c>
      <c r="C5416">
        <v>11.57</v>
      </c>
      <c r="D5416">
        <v>11.18</v>
      </c>
      <c r="E5416">
        <v>11.43</v>
      </c>
      <c r="F5416">
        <v>11.43</v>
      </c>
      <c r="G5416">
        <v>5676100</v>
      </c>
      <c r="H5416" s="3">
        <f>(F5416-B5416)/B5416</f>
        <v>-6.0869565217391555E-3</v>
      </c>
      <c r="I5416" s="3">
        <f>_xlfn.RANK.AVG(H5416,$H$3:$H$10273,1)/10271</f>
        <v>0.42683283029889979</v>
      </c>
      <c r="J5416">
        <f>ROUNDDOWN($I5416*J$2,)-IF(MOD($I5416*J$2,1)=0,1,0)+1</f>
        <v>1</v>
      </c>
      <c r="K5416">
        <f>ROUNDDOWN($I5416*K$2,)-IF(MOD($I5416*K$2,1)=0,1,0)+1</f>
        <v>2</v>
      </c>
      <c r="L5416">
        <f>ROUNDDOWN($I5416*L$2,)-IF(MOD($I5416*L$2,1)=0,1,0)+1</f>
        <v>2</v>
      </c>
      <c r="M5416" s="3">
        <f>IF(L5415=4,H5416,0)</f>
        <v>0</v>
      </c>
      <c r="N5416" s="2">
        <f>IF(L5415=1,H5416,0)</f>
        <v>-6.0869565217391555E-3</v>
      </c>
      <c r="O5416" s="2">
        <f>IF(OR(L5415=1,L5415=4),H5416,0)</f>
        <v>-6.0869565217391555E-3</v>
      </c>
      <c r="P5416" s="2">
        <f>IF(OR(L5415=1,L5415=2),H5416,0)</f>
        <v>-6.0869565217391555E-3</v>
      </c>
      <c r="Q5416" s="2"/>
    </row>
    <row r="5417" spans="1:17" x14ac:dyDescent="0.3">
      <c r="A5417" s="1">
        <v>38231</v>
      </c>
      <c r="B5417">
        <v>11.7</v>
      </c>
      <c r="C5417">
        <v>11.8</v>
      </c>
      <c r="D5417">
        <v>11.46</v>
      </c>
      <c r="E5417">
        <v>11.7</v>
      </c>
      <c r="F5417">
        <v>11.7</v>
      </c>
      <c r="G5417">
        <v>6437100</v>
      </c>
      <c r="H5417" s="3">
        <f>(F5417-B5417)/B5417</f>
        <v>0</v>
      </c>
      <c r="I5417" s="3">
        <f>_xlfn.RANK.AVG(H5417,$H$3:$H$10273,1)/10271</f>
        <v>0.52443773731866417</v>
      </c>
      <c r="J5417">
        <f>ROUNDDOWN($I5417*J$2,)-IF(MOD($I5417*J$2,1)=0,1,0)+1</f>
        <v>2</v>
      </c>
      <c r="K5417">
        <f>ROUNDDOWN($I5417*K$2,)-IF(MOD($I5417*K$2,1)=0,1,0)+1</f>
        <v>2</v>
      </c>
      <c r="L5417">
        <f>ROUNDDOWN($I5417*L$2,)-IF(MOD($I5417*L$2,1)=0,1,0)+1</f>
        <v>3</v>
      </c>
      <c r="M5417" s="3">
        <f>IF(L5416=4,H5417,0)</f>
        <v>0</v>
      </c>
      <c r="N5417" s="2">
        <f>IF(L5416=1,H5417,0)</f>
        <v>0</v>
      </c>
      <c r="O5417" s="2">
        <f>IF(OR(L5416=1,L5416=4),H5417,0)</f>
        <v>0</v>
      </c>
      <c r="P5417" s="2">
        <f>IF(OR(L5416=1,L5416=2),H5417,0)</f>
        <v>0</v>
      </c>
      <c r="Q5417" s="2"/>
    </row>
    <row r="5418" spans="1:17" x14ac:dyDescent="0.3">
      <c r="A5418" s="1">
        <v>38232</v>
      </c>
      <c r="B5418">
        <v>11.72</v>
      </c>
      <c r="C5418">
        <v>11.8</v>
      </c>
      <c r="D5418">
        <v>11.41</v>
      </c>
      <c r="E5418">
        <v>11.68</v>
      </c>
      <c r="F5418">
        <v>11.68</v>
      </c>
      <c r="G5418">
        <v>5729700</v>
      </c>
      <c r="H5418" s="3">
        <f>(F5418-B5418)/B5418</f>
        <v>-3.412969283276529E-3</v>
      </c>
      <c r="I5418" s="3">
        <f>_xlfn.RANK.AVG(H5418,$H$3:$H$10273,1)/10271</f>
        <v>0.46538798559049754</v>
      </c>
      <c r="J5418">
        <f>ROUNDDOWN($I5418*J$2,)-IF(MOD($I5418*J$2,1)=0,1,0)+1</f>
        <v>1</v>
      </c>
      <c r="K5418">
        <f>ROUNDDOWN($I5418*K$2,)-IF(MOD($I5418*K$2,1)=0,1,0)+1</f>
        <v>2</v>
      </c>
      <c r="L5418">
        <f>ROUNDDOWN($I5418*L$2,)-IF(MOD($I5418*L$2,1)=0,1,0)+1</f>
        <v>2</v>
      </c>
      <c r="M5418" s="3">
        <f>IF(L5417=4,H5418,0)</f>
        <v>0</v>
      </c>
      <c r="N5418" s="2">
        <f>IF(L5417=1,H5418,0)</f>
        <v>0</v>
      </c>
      <c r="O5418" s="2">
        <f>IF(OR(L5417=1,L5417=4),H5418,0)</f>
        <v>0</v>
      </c>
      <c r="P5418" s="2">
        <f>IF(OR(L5417=1,L5417=2),H5418,0)</f>
        <v>0</v>
      </c>
      <c r="Q5418" s="2"/>
    </row>
    <row r="5419" spans="1:17" x14ac:dyDescent="0.3">
      <c r="A5419" s="1">
        <v>38233</v>
      </c>
      <c r="B5419">
        <v>11.32</v>
      </c>
      <c r="C5419">
        <v>11.35</v>
      </c>
      <c r="D5419">
        <v>10.76</v>
      </c>
      <c r="E5419">
        <v>10.9</v>
      </c>
      <c r="F5419">
        <v>10.9</v>
      </c>
      <c r="G5419">
        <v>16969900</v>
      </c>
      <c r="H5419" s="3">
        <f>(F5419-B5419)/B5419</f>
        <v>-3.7102473498233209E-2</v>
      </c>
      <c r="I5419" s="3">
        <f>_xlfn.RANK.AVG(H5419,$H$3:$H$10273,1)/10271</f>
        <v>9.0351475026774417E-2</v>
      </c>
      <c r="J5419">
        <f>ROUNDDOWN($I5419*J$2,)-IF(MOD($I5419*J$2,1)=0,1,0)+1</f>
        <v>1</v>
      </c>
      <c r="K5419">
        <f>ROUNDDOWN($I5419*K$2,)-IF(MOD($I5419*K$2,1)=0,1,0)+1</f>
        <v>1</v>
      </c>
      <c r="L5419">
        <f>ROUNDDOWN($I5419*L$2,)-IF(MOD($I5419*L$2,1)=0,1,0)+1</f>
        <v>1</v>
      </c>
      <c r="M5419" s="3">
        <f>IF(L5418=4,H5419,0)</f>
        <v>0</v>
      </c>
      <c r="N5419" s="2">
        <f>IF(L5418=1,H5419,0)</f>
        <v>0</v>
      </c>
      <c r="O5419" s="2">
        <f>IF(OR(L5418=1,L5418=4),H5419,0)</f>
        <v>0</v>
      </c>
      <c r="P5419" s="2">
        <f>IF(OR(L5418=1,L5418=2),H5419,0)</f>
        <v>-3.7102473498233209E-2</v>
      </c>
      <c r="Q5419" s="2"/>
    </row>
    <row r="5420" spans="1:17" x14ac:dyDescent="0.3">
      <c r="A5420" s="1">
        <v>38237</v>
      </c>
      <c r="B5420">
        <v>11.1</v>
      </c>
      <c r="C5420">
        <v>11.17</v>
      </c>
      <c r="D5420">
        <v>10.9</v>
      </c>
      <c r="E5420">
        <v>10.97</v>
      </c>
      <c r="F5420">
        <v>10.97</v>
      </c>
      <c r="G5420">
        <v>6299300</v>
      </c>
      <c r="H5420" s="3">
        <f>(F5420-B5420)/B5420</f>
        <v>-1.1711711711711623E-2</v>
      </c>
      <c r="I5420" s="3">
        <f>_xlfn.RANK.AVG(H5420,$H$3:$H$10273,1)/10271</f>
        <v>0.34237172621945283</v>
      </c>
      <c r="J5420">
        <f>ROUNDDOWN($I5420*J$2,)-IF(MOD($I5420*J$2,1)=0,1,0)+1</f>
        <v>1</v>
      </c>
      <c r="K5420">
        <f>ROUNDDOWN($I5420*K$2,)-IF(MOD($I5420*K$2,1)=0,1,0)+1</f>
        <v>2</v>
      </c>
      <c r="L5420">
        <f>ROUNDDOWN($I5420*L$2,)-IF(MOD($I5420*L$2,1)=0,1,0)+1</f>
        <v>2</v>
      </c>
      <c r="M5420" s="3">
        <f>IF(L5419=4,H5420,0)</f>
        <v>0</v>
      </c>
      <c r="N5420" s="2">
        <f>IF(L5419=1,H5420,0)</f>
        <v>-1.1711711711711623E-2</v>
      </c>
      <c r="O5420" s="2">
        <f>IF(OR(L5419=1,L5419=4),H5420,0)</f>
        <v>-1.1711711711711623E-2</v>
      </c>
      <c r="P5420" s="2">
        <f>IF(OR(L5419=1,L5419=2),H5420,0)</f>
        <v>-1.1711711711711623E-2</v>
      </c>
      <c r="Q5420" s="2"/>
    </row>
    <row r="5421" spans="1:17" x14ac:dyDescent="0.3">
      <c r="A5421" s="1">
        <v>38238</v>
      </c>
      <c r="B5421">
        <v>10.96</v>
      </c>
      <c r="C5421">
        <v>11.04</v>
      </c>
      <c r="D5421">
        <v>10.83</v>
      </c>
      <c r="E5421">
        <v>10.86</v>
      </c>
      <c r="F5421">
        <v>10.86</v>
      </c>
      <c r="G5421">
        <v>6484600</v>
      </c>
      <c r="H5421" s="3">
        <f>(F5421-B5421)/B5421</f>
        <v>-9.1240875912410053E-3</v>
      </c>
      <c r="I5421" s="3">
        <f>_xlfn.RANK.AVG(H5421,$H$3:$H$10273,1)/10271</f>
        <v>0.38009930873332687</v>
      </c>
      <c r="J5421">
        <f>ROUNDDOWN($I5421*J$2,)-IF(MOD($I5421*J$2,1)=0,1,0)+1</f>
        <v>1</v>
      </c>
      <c r="K5421">
        <f>ROUNDDOWN($I5421*K$2,)-IF(MOD($I5421*K$2,1)=0,1,0)+1</f>
        <v>2</v>
      </c>
      <c r="L5421">
        <f>ROUNDDOWN($I5421*L$2,)-IF(MOD($I5421*L$2,1)=0,1,0)+1</f>
        <v>2</v>
      </c>
      <c r="M5421" s="3">
        <f>IF(L5420=4,H5421,0)</f>
        <v>0</v>
      </c>
      <c r="N5421" s="2">
        <f>IF(L5420=1,H5421,0)</f>
        <v>0</v>
      </c>
      <c r="O5421" s="2">
        <f>IF(OR(L5420=1,L5420=4),H5421,0)</f>
        <v>0</v>
      </c>
      <c r="P5421" s="2">
        <f>IF(OR(L5420=1,L5420=2),H5421,0)</f>
        <v>-9.1240875912410053E-3</v>
      </c>
      <c r="Q5421" s="2"/>
    </row>
    <row r="5422" spans="1:17" x14ac:dyDescent="0.3">
      <c r="A5422" s="1">
        <v>38239</v>
      </c>
      <c r="B5422">
        <v>11</v>
      </c>
      <c r="C5422">
        <v>11.77</v>
      </c>
      <c r="D5422">
        <v>10.97</v>
      </c>
      <c r="E5422">
        <v>11.6</v>
      </c>
      <c r="F5422">
        <v>11.6</v>
      </c>
      <c r="G5422">
        <v>12041600</v>
      </c>
      <c r="H5422" s="3">
        <f>(F5422-B5422)/B5422</f>
        <v>5.4545454545454515E-2</v>
      </c>
      <c r="I5422" s="3">
        <f>_xlfn.RANK.AVG(H5422,$H$3:$H$10273,1)/10271</f>
        <v>0.95657676954532178</v>
      </c>
      <c r="J5422">
        <f>ROUNDDOWN($I5422*J$2,)-IF(MOD($I5422*J$2,1)=0,1,0)+1</f>
        <v>2</v>
      </c>
      <c r="K5422">
        <f>ROUNDDOWN($I5422*K$2,)-IF(MOD($I5422*K$2,1)=0,1,0)+1</f>
        <v>3</v>
      </c>
      <c r="L5422">
        <f>ROUNDDOWN($I5422*L$2,)-IF(MOD($I5422*L$2,1)=0,1,0)+1</f>
        <v>4</v>
      </c>
      <c r="M5422" s="3">
        <f>IF(L5421=4,H5422,0)</f>
        <v>0</v>
      </c>
      <c r="N5422" s="2">
        <f>IF(L5421=1,H5422,0)</f>
        <v>0</v>
      </c>
      <c r="O5422" s="2">
        <f>IF(OR(L5421=1,L5421=4),H5422,0)</f>
        <v>0</v>
      </c>
      <c r="P5422" s="2">
        <f>IF(OR(L5421=1,L5421=2),H5422,0)</f>
        <v>5.4545454545454515E-2</v>
      </c>
      <c r="Q5422" s="2"/>
    </row>
    <row r="5423" spans="1:17" x14ac:dyDescent="0.3">
      <c r="A5423" s="1">
        <v>38240</v>
      </c>
      <c r="B5423">
        <v>11.6</v>
      </c>
      <c r="C5423">
        <v>12.29</v>
      </c>
      <c r="D5423">
        <v>11.52</v>
      </c>
      <c r="E5423">
        <v>12.21</v>
      </c>
      <c r="F5423">
        <v>12.21</v>
      </c>
      <c r="G5423">
        <v>11075900</v>
      </c>
      <c r="H5423" s="3">
        <f>(F5423-B5423)/B5423</f>
        <v>5.2586206896551829E-2</v>
      </c>
      <c r="I5423" s="3">
        <f>_xlfn.RANK.AVG(H5423,$H$3:$H$10273,1)/10271</f>
        <v>0.95190341738876449</v>
      </c>
      <c r="J5423">
        <f>ROUNDDOWN($I5423*J$2,)-IF(MOD($I5423*J$2,1)=0,1,0)+1</f>
        <v>2</v>
      </c>
      <c r="K5423">
        <f>ROUNDDOWN($I5423*K$2,)-IF(MOD($I5423*K$2,1)=0,1,0)+1</f>
        <v>3</v>
      </c>
      <c r="L5423">
        <f>ROUNDDOWN($I5423*L$2,)-IF(MOD($I5423*L$2,1)=0,1,0)+1</f>
        <v>4</v>
      </c>
      <c r="M5423" s="3">
        <f>IF(L5422=4,H5423,0)</f>
        <v>5.2586206896551829E-2</v>
      </c>
      <c r="N5423" s="2">
        <f>IF(L5422=1,H5423,0)</f>
        <v>0</v>
      </c>
      <c r="O5423" s="2">
        <f>IF(OR(L5422=1,L5422=4),H5423,0)</f>
        <v>5.2586206896551829E-2</v>
      </c>
      <c r="P5423" s="2">
        <f>IF(OR(L5422=1,L5422=2),H5423,0)</f>
        <v>0</v>
      </c>
      <c r="Q5423" s="2"/>
    </row>
    <row r="5424" spans="1:17" x14ac:dyDescent="0.3">
      <c r="A5424" s="1">
        <v>38243</v>
      </c>
      <c r="B5424">
        <v>12.43</v>
      </c>
      <c r="C5424">
        <v>13.16</v>
      </c>
      <c r="D5424">
        <v>12.36</v>
      </c>
      <c r="E5424">
        <v>12.9</v>
      </c>
      <c r="F5424">
        <v>12.9</v>
      </c>
      <c r="G5424">
        <v>16504600</v>
      </c>
      <c r="H5424" s="3">
        <f>(F5424-B5424)/B5424</f>
        <v>3.7811745776347598E-2</v>
      </c>
      <c r="I5424" s="3">
        <f>_xlfn.RANK.AVG(H5424,$H$3:$H$10273,1)/10271</f>
        <v>0.90964852497322557</v>
      </c>
      <c r="J5424">
        <f>ROUNDDOWN($I5424*J$2,)-IF(MOD($I5424*J$2,1)=0,1,0)+1</f>
        <v>2</v>
      </c>
      <c r="K5424">
        <f>ROUNDDOWN($I5424*K$2,)-IF(MOD($I5424*K$2,1)=0,1,0)+1</f>
        <v>3</v>
      </c>
      <c r="L5424">
        <f>ROUNDDOWN($I5424*L$2,)-IF(MOD($I5424*L$2,1)=0,1,0)+1</f>
        <v>4</v>
      </c>
      <c r="M5424" s="3">
        <f>IF(L5423=4,H5424,0)</f>
        <v>3.7811745776347598E-2</v>
      </c>
      <c r="N5424" s="2">
        <f>IF(L5423=1,H5424,0)</f>
        <v>0</v>
      </c>
      <c r="O5424" s="2">
        <f>IF(OR(L5423=1,L5423=4),H5424,0)</f>
        <v>3.7811745776347598E-2</v>
      </c>
      <c r="P5424" s="2">
        <f>IF(OR(L5423=1,L5423=2),H5424,0)</f>
        <v>0</v>
      </c>
      <c r="Q5424" s="2"/>
    </row>
    <row r="5425" spans="1:17" x14ac:dyDescent="0.3">
      <c r="A5425" s="1">
        <v>38244</v>
      </c>
      <c r="B5425">
        <v>12.83</v>
      </c>
      <c r="C5425">
        <v>12.84</v>
      </c>
      <c r="D5425">
        <v>12.55</v>
      </c>
      <c r="E5425">
        <v>12.7</v>
      </c>
      <c r="F5425">
        <v>12.7</v>
      </c>
      <c r="G5425">
        <v>11260300</v>
      </c>
      <c r="H5425" s="3">
        <f>(F5425-B5425)/B5425</f>
        <v>-1.0132501948558128E-2</v>
      </c>
      <c r="I5425" s="3">
        <f>_xlfn.RANK.AVG(H5425,$H$3:$H$10273,1)/10271</f>
        <v>0.36568980625060848</v>
      </c>
      <c r="J5425">
        <f>ROUNDDOWN($I5425*J$2,)-IF(MOD($I5425*J$2,1)=0,1,0)+1</f>
        <v>1</v>
      </c>
      <c r="K5425">
        <f>ROUNDDOWN($I5425*K$2,)-IF(MOD($I5425*K$2,1)=0,1,0)+1</f>
        <v>2</v>
      </c>
      <c r="L5425">
        <f>ROUNDDOWN($I5425*L$2,)-IF(MOD($I5425*L$2,1)=0,1,0)+1</f>
        <v>2</v>
      </c>
      <c r="M5425" s="3">
        <f>IF(L5424=4,H5425,0)</f>
        <v>-1.0132501948558128E-2</v>
      </c>
      <c r="N5425" s="2">
        <f>IF(L5424=1,H5425,0)</f>
        <v>0</v>
      </c>
      <c r="O5425" s="2">
        <f>IF(OR(L5424=1,L5424=4),H5425,0)</f>
        <v>-1.0132501948558128E-2</v>
      </c>
      <c r="P5425" s="2">
        <f>IF(OR(L5424=1,L5424=2),H5425,0)</f>
        <v>0</v>
      </c>
      <c r="Q5425" s="2"/>
    </row>
    <row r="5426" spans="1:17" x14ac:dyDescent="0.3">
      <c r="A5426" s="1">
        <v>38245</v>
      </c>
      <c r="B5426">
        <v>12.55</v>
      </c>
      <c r="C5426">
        <v>12.56</v>
      </c>
      <c r="D5426">
        <v>12.22</v>
      </c>
      <c r="E5426">
        <v>12.22</v>
      </c>
      <c r="F5426">
        <v>12.22</v>
      </c>
      <c r="G5426">
        <v>9191100</v>
      </c>
      <c r="H5426" s="3">
        <f>(F5426-B5426)/B5426</f>
        <v>-2.6294820717131479E-2</v>
      </c>
      <c r="I5426" s="3">
        <f>_xlfn.RANK.AVG(H5426,$H$3:$H$10273,1)/10271</f>
        <v>0.16434621750559827</v>
      </c>
      <c r="J5426">
        <f>ROUNDDOWN($I5426*J$2,)-IF(MOD($I5426*J$2,1)=0,1,0)+1</f>
        <v>1</v>
      </c>
      <c r="K5426">
        <f>ROUNDDOWN($I5426*K$2,)-IF(MOD($I5426*K$2,1)=0,1,0)+1</f>
        <v>1</v>
      </c>
      <c r="L5426">
        <f>ROUNDDOWN($I5426*L$2,)-IF(MOD($I5426*L$2,1)=0,1,0)+1</f>
        <v>1</v>
      </c>
      <c r="M5426" s="3">
        <f>IF(L5425=4,H5426,0)</f>
        <v>0</v>
      </c>
      <c r="N5426" s="2">
        <f>IF(L5425=1,H5426,0)</f>
        <v>0</v>
      </c>
      <c r="O5426" s="2">
        <f>IF(OR(L5425=1,L5425=4),H5426,0)</f>
        <v>0</v>
      </c>
      <c r="P5426" s="2">
        <f>IF(OR(L5425=1,L5425=2),H5426,0)</f>
        <v>-2.6294820717131479E-2</v>
      </c>
      <c r="Q5426" s="2"/>
    </row>
    <row r="5427" spans="1:17" x14ac:dyDescent="0.3">
      <c r="A5427" s="1">
        <v>38246</v>
      </c>
      <c r="B5427">
        <v>12.3</v>
      </c>
      <c r="C5427">
        <v>12.49</v>
      </c>
      <c r="D5427">
        <v>12.12</v>
      </c>
      <c r="E5427">
        <v>12.17</v>
      </c>
      <c r="F5427">
        <v>12.17</v>
      </c>
      <c r="G5427">
        <v>11182400</v>
      </c>
      <c r="H5427" s="3">
        <f>(F5427-B5427)/B5427</f>
        <v>-1.0569105691056974E-2</v>
      </c>
      <c r="I5427" s="3">
        <f>_xlfn.RANK.AVG(H5427,$H$3:$H$10273,1)/10271</f>
        <v>0.36052964657774317</v>
      </c>
      <c r="J5427">
        <f>ROUNDDOWN($I5427*J$2,)-IF(MOD($I5427*J$2,1)=0,1,0)+1</f>
        <v>1</v>
      </c>
      <c r="K5427">
        <f>ROUNDDOWN($I5427*K$2,)-IF(MOD($I5427*K$2,1)=0,1,0)+1</f>
        <v>2</v>
      </c>
      <c r="L5427">
        <f>ROUNDDOWN($I5427*L$2,)-IF(MOD($I5427*L$2,1)=0,1,0)+1</f>
        <v>2</v>
      </c>
      <c r="M5427" s="3">
        <f>IF(L5426=4,H5427,0)</f>
        <v>0</v>
      </c>
      <c r="N5427" s="2">
        <f>IF(L5426=1,H5427,0)</f>
        <v>-1.0569105691056974E-2</v>
      </c>
      <c r="O5427" s="2">
        <f>IF(OR(L5426=1,L5426=4),H5427,0)</f>
        <v>-1.0569105691056974E-2</v>
      </c>
      <c r="P5427" s="2">
        <f>IF(OR(L5426=1,L5426=2),H5427,0)</f>
        <v>-1.0569105691056974E-2</v>
      </c>
      <c r="Q5427" s="2"/>
    </row>
    <row r="5428" spans="1:17" x14ac:dyDescent="0.3">
      <c r="A5428" s="1">
        <v>38247</v>
      </c>
      <c r="B5428">
        <v>12.26</v>
      </c>
      <c r="C5428">
        <v>12.72</v>
      </c>
      <c r="D5428">
        <v>12.19</v>
      </c>
      <c r="E5428">
        <v>12.7</v>
      </c>
      <c r="F5428">
        <v>12.7</v>
      </c>
      <c r="G5428">
        <v>11937700</v>
      </c>
      <c r="H5428" s="3">
        <f>(F5428-B5428)/B5428</f>
        <v>3.5889070146818886E-2</v>
      </c>
      <c r="I5428" s="3">
        <f>_xlfn.RANK.AVG(H5428,$H$3:$H$10273,1)/10271</f>
        <v>0.90069126667315746</v>
      </c>
      <c r="J5428">
        <f>ROUNDDOWN($I5428*J$2,)-IF(MOD($I5428*J$2,1)=0,1,0)+1</f>
        <v>2</v>
      </c>
      <c r="K5428">
        <f>ROUNDDOWN($I5428*K$2,)-IF(MOD($I5428*K$2,1)=0,1,0)+1</f>
        <v>3</v>
      </c>
      <c r="L5428">
        <f>ROUNDDOWN($I5428*L$2,)-IF(MOD($I5428*L$2,1)=0,1,0)+1</f>
        <v>4</v>
      </c>
      <c r="M5428" s="3">
        <f>IF(L5427=4,H5428,0)</f>
        <v>0</v>
      </c>
      <c r="N5428" s="2">
        <f>IF(L5427=1,H5428,0)</f>
        <v>0</v>
      </c>
      <c r="O5428" s="2">
        <f>IF(OR(L5427=1,L5427=4),H5428,0)</f>
        <v>0</v>
      </c>
      <c r="P5428" s="2">
        <f>IF(OR(L5427=1,L5427=2),H5428,0)</f>
        <v>3.5889070146818886E-2</v>
      </c>
      <c r="Q5428" s="2"/>
    </row>
    <row r="5429" spans="1:17" x14ac:dyDescent="0.3">
      <c r="A5429" s="1">
        <v>38250</v>
      </c>
      <c r="B5429">
        <v>12.5</v>
      </c>
      <c r="C5429">
        <v>13.14</v>
      </c>
      <c r="D5429">
        <v>12.47</v>
      </c>
      <c r="E5429">
        <v>12.79</v>
      </c>
      <c r="F5429">
        <v>12.79</v>
      </c>
      <c r="G5429">
        <v>9577400</v>
      </c>
      <c r="H5429" s="3">
        <f>(F5429-B5429)/B5429</f>
        <v>2.3199999999999932E-2</v>
      </c>
      <c r="I5429" s="3">
        <f>_xlfn.RANK.AVG(H5429,$H$3:$H$10273,1)/10271</f>
        <v>0.82124428001168337</v>
      </c>
      <c r="J5429">
        <f>ROUNDDOWN($I5429*J$2,)-IF(MOD($I5429*J$2,1)=0,1,0)+1</f>
        <v>2</v>
      </c>
      <c r="K5429">
        <f>ROUNDDOWN($I5429*K$2,)-IF(MOD($I5429*K$2,1)=0,1,0)+1</f>
        <v>3</v>
      </c>
      <c r="L5429">
        <f>ROUNDDOWN($I5429*L$2,)-IF(MOD($I5429*L$2,1)=0,1,0)+1</f>
        <v>4</v>
      </c>
      <c r="M5429" s="3">
        <f>IF(L5428=4,H5429,0)</f>
        <v>2.3199999999999932E-2</v>
      </c>
      <c r="N5429" s="2">
        <f>IF(L5428=1,H5429,0)</f>
        <v>0</v>
      </c>
      <c r="O5429" s="2">
        <f>IF(OR(L5428=1,L5428=4),H5429,0)</f>
        <v>2.3199999999999932E-2</v>
      </c>
      <c r="P5429" s="2">
        <f>IF(OR(L5428=1,L5428=2),H5429,0)</f>
        <v>0</v>
      </c>
      <c r="Q5429" s="2"/>
    </row>
    <row r="5430" spans="1:17" x14ac:dyDescent="0.3">
      <c r="A5430" s="1">
        <v>38251</v>
      </c>
      <c r="B5430">
        <v>13</v>
      </c>
      <c r="C5430">
        <v>13.23</v>
      </c>
      <c r="D5430">
        <v>12.93</v>
      </c>
      <c r="E5430">
        <v>13.03</v>
      </c>
      <c r="F5430">
        <v>13.03</v>
      </c>
      <c r="G5430">
        <v>10351500</v>
      </c>
      <c r="H5430" s="3">
        <f>(F5430-B5430)/B5430</f>
        <v>2.3076923076922585E-3</v>
      </c>
      <c r="I5430" s="3">
        <f>_xlfn.RANK.AVG(H5430,$H$3:$H$10273,1)/10271</f>
        <v>0.57063577061629833</v>
      </c>
      <c r="J5430">
        <f>ROUNDDOWN($I5430*J$2,)-IF(MOD($I5430*J$2,1)=0,1,0)+1</f>
        <v>2</v>
      </c>
      <c r="K5430">
        <f>ROUNDDOWN($I5430*K$2,)-IF(MOD($I5430*K$2,1)=0,1,0)+1</f>
        <v>2</v>
      </c>
      <c r="L5430">
        <f>ROUNDDOWN($I5430*L$2,)-IF(MOD($I5430*L$2,1)=0,1,0)+1</f>
        <v>3</v>
      </c>
      <c r="M5430" s="3">
        <f>IF(L5429=4,H5430,0)</f>
        <v>2.3076923076922585E-3</v>
      </c>
      <c r="N5430" s="2">
        <f>IF(L5429=1,H5430,0)</f>
        <v>0</v>
      </c>
      <c r="O5430" s="2">
        <f>IF(OR(L5429=1,L5429=4),H5430,0)</f>
        <v>2.3076923076922585E-3</v>
      </c>
      <c r="P5430" s="2">
        <f>IF(OR(L5429=1,L5429=2),H5430,0)</f>
        <v>0</v>
      </c>
      <c r="Q5430" s="2"/>
    </row>
    <row r="5431" spans="1:17" x14ac:dyDescent="0.3">
      <c r="A5431" s="1">
        <v>38252</v>
      </c>
      <c r="B5431">
        <v>13.03</v>
      </c>
      <c r="C5431">
        <v>13.2</v>
      </c>
      <c r="D5431">
        <v>12.91</v>
      </c>
      <c r="E5431">
        <v>12.98</v>
      </c>
      <c r="F5431">
        <v>12.98</v>
      </c>
      <c r="G5431">
        <v>7906500</v>
      </c>
      <c r="H5431" s="3">
        <f>(F5431-B5431)/B5431</f>
        <v>-3.8372985418264724E-3</v>
      </c>
      <c r="I5431" s="3">
        <f>_xlfn.RANK.AVG(H5431,$H$3:$H$10273,1)/10271</f>
        <v>0.45935157238827767</v>
      </c>
      <c r="J5431">
        <f>ROUNDDOWN($I5431*J$2,)-IF(MOD($I5431*J$2,1)=0,1,0)+1</f>
        <v>1</v>
      </c>
      <c r="K5431">
        <f>ROUNDDOWN($I5431*K$2,)-IF(MOD($I5431*K$2,1)=0,1,0)+1</f>
        <v>2</v>
      </c>
      <c r="L5431">
        <f>ROUNDDOWN($I5431*L$2,)-IF(MOD($I5431*L$2,1)=0,1,0)+1</f>
        <v>2</v>
      </c>
      <c r="M5431" s="3">
        <f>IF(L5430=4,H5431,0)</f>
        <v>0</v>
      </c>
      <c r="N5431" s="2">
        <f>IF(L5430=1,H5431,0)</f>
        <v>0</v>
      </c>
      <c r="O5431" s="2">
        <f>IF(OR(L5430=1,L5430=4),H5431,0)</f>
        <v>0</v>
      </c>
      <c r="P5431" s="2">
        <f>IF(OR(L5430=1,L5430=2),H5431,0)</f>
        <v>0</v>
      </c>
      <c r="Q5431" s="2"/>
    </row>
    <row r="5432" spans="1:17" x14ac:dyDescent="0.3">
      <c r="A5432" s="1">
        <v>38253</v>
      </c>
      <c r="B5432">
        <v>12.98</v>
      </c>
      <c r="C5432">
        <v>12.98</v>
      </c>
      <c r="D5432">
        <v>12.65</v>
      </c>
      <c r="E5432">
        <v>12.82</v>
      </c>
      <c r="F5432">
        <v>12.82</v>
      </c>
      <c r="G5432">
        <v>6015500</v>
      </c>
      <c r="H5432" s="3">
        <f>(F5432-B5432)/B5432</f>
        <v>-1.2326656394453015E-2</v>
      </c>
      <c r="I5432" s="3">
        <f>_xlfn.RANK.AVG(H5432,$H$3:$H$10273,1)/10271</f>
        <v>0.33083438808295201</v>
      </c>
      <c r="J5432">
        <f>ROUNDDOWN($I5432*J$2,)-IF(MOD($I5432*J$2,1)=0,1,0)+1</f>
        <v>1</v>
      </c>
      <c r="K5432">
        <f>ROUNDDOWN($I5432*K$2,)-IF(MOD($I5432*K$2,1)=0,1,0)+1</f>
        <v>1</v>
      </c>
      <c r="L5432">
        <f>ROUNDDOWN($I5432*L$2,)-IF(MOD($I5432*L$2,1)=0,1,0)+1</f>
        <v>2</v>
      </c>
      <c r="M5432" s="3">
        <f>IF(L5431=4,H5432,0)</f>
        <v>0</v>
      </c>
      <c r="N5432" s="2">
        <f>IF(L5431=1,H5432,0)</f>
        <v>0</v>
      </c>
      <c r="O5432" s="2">
        <f>IF(OR(L5431=1,L5431=4),H5432,0)</f>
        <v>0</v>
      </c>
      <c r="P5432" s="2">
        <f>IF(OR(L5431=1,L5431=2),H5432,0)</f>
        <v>-1.2326656394453015E-2</v>
      </c>
      <c r="Q5432" s="2"/>
    </row>
    <row r="5433" spans="1:17" x14ac:dyDescent="0.3">
      <c r="A5433" s="1">
        <v>38254</v>
      </c>
      <c r="B5433">
        <v>12.83</v>
      </c>
      <c r="C5433">
        <v>12.96</v>
      </c>
      <c r="D5433">
        <v>12.24</v>
      </c>
      <c r="E5433">
        <v>12.42</v>
      </c>
      <c r="F5433">
        <v>12.42</v>
      </c>
      <c r="G5433">
        <v>8057700</v>
      </c>
      <c r="H5433" s="3">
        <f>(F5433-B5433)/B5433</f>
        <v>-3.1956352299298531E-2</v>
      </c>
      <c r="I5433" s="3">
        <f>_xlfn.RANK.AVG(H5433,$H$3:$H$10273,1)/10271</f>
        <v>0.12170187907701295</v>
      </c>
      <c r="J5433">
        <f>ROUNDDOWN($I5433*J$2,)-IF(MOD($I5433*J$2,1)=0,1,0)+1</f>
        <v>1</v>
      </c>
      <c r="K5433">
        <f>ROUNDDOWN($I5433*K$2,)-IF(MOD($I5433*K$2,1)=0,1,0)+1</f>
        <v>1</v>
      </c>
      <c r="L5433">
        <f>ROUNDDOWN($I5433*L$2,)-IF(MOD($I5433*L$2,1)=0,1,0)+1</f>
        <v>1</v>
      </c>
      <c r="M5433" s="3">
        <f>IF(L5432=4,H5433,0)</f>
        <v>0</v>
      </c>
      <c r="N5433" s="2">
        <f>IF(L5432=1,H5433,0)</f>
        <v>0</v>
      </c>
      <c r="O5433" s="2">
        <f>IF(OR(L5432=1,L5432=4),H5433,0)</f>
        <v>0</v>
      </c>
      <c r="P5433" s="2">
        <f>IF(OR(L5432=1,L5432=2),H5433,0)</f>
        <v>-3.1956352299298531E-2</v>
      </c>
      <c r="Q5433" s="2"/>
    </row>
    <row r="5434" spans="1:17" x14ac:dyDescent="0.3">
      <c r="A5434" s="1">
        <v>38257</v>
      </c>
      <c r="B5434">
        <v>12.25</v>
      </c>
      <c r="C5434">
        <v>12.67</v>
      </c>
      <c r="D5434">
        <v>12.22</v>
      </c>
      <c r="E5434">
        <v>12.47</v>
      </c>
      <c r="F5434">
        <v>12.47</v>
      </c>
      <c r="G5434">
        <v>6303500</v>
      </c>
      <c r="H5434" s="3">
        <f>(F5434-B5434)/B5434</f>
        <v>1.795918367346944E-2</v>
      </c>
      <c r="I5434" s="3">
        <f>_xlfn.RANK.AVG(H5434,$H$3:$H$10273,1)/10271</f>
        <v>0.77266088988413983</v>
      </c>
      <c r="J5434">
        <f>ROUNDDOWN($I5434*J$2,)-IF(MOD($I5434*J$2,1)=0,1,0)+1</f>
        <v>2</v>
      </c>
      <c r="K5434">
        <f>ROUNDDOWN($I5434*K$2,)-IF(MOD($I5434*K$2,1)=0,1,0)+1</f>
        <v>3</v>
      </c>
      <c r="L5434">
        <f>ROUNDDOWN($I5434*L$2,)-IF(MOD($I5434*L$2,1)=0,1,0)+1</f>
        <v>4</v>
      </c>
      <c r="M5434" s="3">
        <f>IF(L5433=4,H5434,0)</f>
        <v>0</v>
      </c>
      <c r="N5434" s="2">
        <f>IF(L5433=1,H5434,0)</f>
        <v>1.795918367346944E-2</v>
      </c>
      <c r="O5434" s="2">
        <f>IF(OR(L5433=1,L5433=4),H5434,0)</f>
        <v>1.795918367346944E-2</v>
      </c>
      <c r="P5434" s="2">
        <f>IF(OR(L5433=1,L5433=2),H5434,0)</f>
        <v>1.795918367346944E-2</v>
      </c>
      <c r="Q5434" s="2"/>
    </row>
    <row r="5435" spans="1:17" x14ac:dyDescent="0.3">
      <c r="A5435" s="1">
        <v>38258</v>
      </c>
      <c r="B5435">
        <v>12.47</v>
      </c>
      <c r="C5435">
        <v>12.65</v>
      </c>
      <c r="D5435">
        <v>12.29</v>
      </c>
      <c r="E5435">
        <v>12.46</v>
      </c>
      <c r="F5435">
        <v>12.46</v>
      </c>
      <c r="G5435">
        <v>4542800</v>
      </c>
      <c r="H5435" s="3">
        <f>(F5435-B5435)/B5435</f>
        <v>-8.0192461908578879E-4</v>
      </c>
      <c r="I5435" s="3">
        <f>_xlfn.RANK.AVG(H5435,$H$3:$H$10273,1)/10271</f>
        <v>0.49099406094830106</v>
      </c>
      <c r="J5435">
        <f>ROUNDDOWN($I5435*J$2,)-IF(MOD($I5435*J$2,1)=0,1,0)+1</f>
        <v>1</v>
      </c>
      <c r="K5435">
        <f>ROUNDDOWN($I5435*K$2,)-IF(MOD($I5435*K$2,1)=0,1,0)+1</f>
        <v>2</v>
      </c>
      <c r="L5435">
        <f>ROUNDDOWN($I5435*L$2,)-IF(MOD($I5435*L$2,1)=0,1,0)+1</f>
        <v>2</v>
      </c>
      <c r="M5435" s="3">
        <f>IF(L5434=4,H5435,0)</f>
        <v>-8.0192461908578879E-4</v>
      </c>
      <c r="N5435" s="2">
        <f>IF(L5434=1,H5435,0)</f>
        <v>0</v>
      </c>
      <c r="O5435" s="2">
        <f>IF(OR(L5434=1,L5434=4),H5435,0)</f>
        <v>-8.0192461908578879E-4</v>
      </c>
      <c r="P5435" s="2">
        <f>IF(OR(L5434=1,L5434=2),H5435,0)</f>
        <v>0</v>
      </c>
      <c r="Q5435" s="2"/>
    </row>
    <row r="5436" spans="1:17" x14ac:dyDescent="0.3">
      <c r="A5436" s="1">
        <v>38259</v>
      </c>
      <c r="B5436">
        <v>12.49</v>
      </c>
      <c r="C5436">
        <v>12.86</v>
      </c>
      <c r="D5436">
        <v>12.42</v>
      </c>
      <c r="E5436">
        <v>12.8</v>
      </c>
      <c r="F5436">
        <v>12.8</v>
      </c>
      <c r="G5436">
        <v>5603700</v>
      </c>
      <c r="H5436" s="3">
        <f>(F5436-B5436)/B5436</f>
        <v>2.4819855884707805E-2</v>
      </c>
      <c r="I5436" s="3">
        <f>_xlfn.RANK.AVG(H5436,$H$3:$H$10273,1)/10271</f>
        <v>0.83429072144873917</v>
      </c>
      <c r="J5436">
        <f>ROUNDDOWN($I5436*J$2,)-IF(MOD($I5436*J$2,1)=0,1,0)+1</f>
        <v>2</v>
      </c>
      <c r="K5436">
        <f>ROUNDDOWN($I5436*K$2,)-IF(MOD($I5436*K$2,1)=0,1,0)+1</f>
        <v>3</v>
      </c>
      <c r="L5436">
        <f>ROUNDDOWN($I5436*L$2,)-IF(MOD($I5436*L$2,1)=0,1,0)+1</f>
        <v>4</v>
      </c>
      <c r="M5436" s="3">
        <f>IF(L5435=4,H5436,0)</f>
        <v>0</v>
      </c>
      <c r="N5436" s="2">
        <f>IF(L5435=1,H5436,0)</f>
        <v>0</v>
      </c>
      <c r="O5436" s="2">
        <f>IF(OR(L5435=1,L5435=4),H5436,0)</f>
        <v>0</v>
      </c>
      <c r="P5436" s="2">
        <f>IF(OR(L5435=1,L5435=2),H5436,0)</f>
        <v>2.4819855884707805E-2</v>
      </c>
      <c r="Q5436" s="2"/>
    </row>
    <row r="5437" spans="1:17" x14ac:dyDescent="0.3">
      <c r="A5437" s="1">
        <v>38260</v>
      </c>
      <c r="B5437">
        <v>12.55</v>
      </c>
      <c r="C5437">
        <v>13.1</v>
      </c>
      <c r="D5437">
        <v>12.55</v>
      </c>
      <c r="E5437">
        <v>13</v>
      </c>
      <c r="F5437">
        <v>13</v>
      </c>
      <c r="G5437">
        <v>6234300</v>
      </c>
      <c r="H5437" s="3">
        <f>(F5437-B5437)/B5437</f>
        <v>3.5856573705179223E-2</v>
      </c>
      <c r="I5437" s="3">
        <f>_xlfn.RANK.AVG(H5437,$H$3:$H$10273,1)/10271</f>
        <v>0.90049654366663423</v>
      </c>
      <c r="J5437">
        <f>ROUNDDOWN($I5437*J$2,)-IF(MOD($I5437*J$2,1)=0,1,0)+1</f>
        <v>2</v>
      </c>
      <c r="K5437">
        <f>ROUNDDOWN($I5437*K$2,)-IF(MOD($I5437*K$2,1)=0,1,0)+1</f>
        <v>3</v>
      </c>
      <c r="L5437">
        <f>ROUNDDOWN($I5437*L$2,)-IF(MOD($I5437*L$2,1)=0,1,0)+1</f>
        <v>4</v>
      </c>
      <c r="M5437" s="3">
        <f>IF(L5436=4,H5437,0)</f>
        <v>3.5856573705179223E-2</v>
      </c>
      <c r="N5437" s="2">
        <f>IF(L5436=1,H5437,0)</f>
        <v>0</v>
      </c>
      <c r="O5437" s="2">
        <f>IF(OR(L5436=1,L5436=4),H5437,0)</f>
        <v>3.5856573705179223E-2</v>
      </c>
      <c r="P5437" s="2">
        <f>IF(OR(L5436=1,L5436=2),H5437,0)</f>
        <v>0</v>
      </c>
      <c r="Q5437" s="2"/>
    </row>
    <row r="5438" spans="1:17" x14ac:dyDescent="0.3">
      <c r="A5438" s="1">
        <v>38261</v>
      </c>
      <c r="B5438">
        <v>13.1</v>
      </c>
      <c r="C5438">
        <v>13.49</v>
      </c>
      <c r="D5438">
        <v>13.1</v>
      </c>
      <c r="E5438">
        <v>13.43</v>
      </c>
      <c r="F5438">
        <v>13.43</v>
      </c>
      <c r="G5438">
        <v>7951300</v>
      </c>
      <c r="H5438" s="3">
        <f>(F5438-B5438)/B5438</f>
        <v>2.5190839694656495E-2</v>
      </c>
      <c r="I5438" s="3">
        <f>_xlfn.RANK.AVG(H5438,$H$3:$H$10273,1)/10271</f>
        <v>0.83691948203680266</v>
      </c>
      <c r="J5438">
        <f>ROUNDDOWN($I5438*J$2,)-IF(MOD($I5438*J$2,1)=0,1,0)+1</f>
        <v>2</v>
      </c>
      <c r="K5438">
        <f>ROUNDDOWN($I5438*K$2,)-IF(MOD($I5438*K$2,1)=0,1,0)+1</f>
        <v>3</v>
      </c>
      <c r="L5438">
        <f>ROUNDDOWN($I5438*L$2,)-IF(MOD($I5438*L$2,1)=0,1,0)+1</f>
        <v>4</v>
      </c>
      <c r="M5438" s="3">
        <f>IF(L5437=4,H5438,0)</f>
        <v>2.5190839694656495E-2</v>
      </c>
      <c r="N5438" s="2">
        <f>IF(L5437=1,H5438,0)</f>
        <v>0</v>
      </c>
      <c r="O5438" s="2">
        <f>IF(OR(L5437=1,L5437=4),H5438,0)</f>
        <v>2.5190839694656495E-2</v>
      </c>
      <c r="P5438" s="2">
        <f>IF(OR(L5437=1,L5437=2),H5438,0)</f>
        <v>0</v>
      </c>
      <c r="Q5438" s="2"/>
    </row>
    <row r="5439" spans="1:17" x14ac:dyDescent="0.3">
      <c r="A5439" s="1">
        <v>38264</v>
      </c>
      <c r="B5439">
        <v>13.52</v>
      </c>
      <c r="C5439">
        <v>14</v>
      </c>
      <c r="D5439">
        <v>13.52</v>
      </c>
      <c r="E5439">
        <v>13.7</v>
      </c>
      <c r="F5439">
        <v>13.7</v>
      </c>
      <c r="G5439">
        <v>9090400</v>
      </c>
      <c r="H5439" s="3">
        <f>(F5439-B5439)/B5439</f>
        <v>1.3313609467455601E-2</v>
      </c>
      <c r="I5439" s="3">
        <f>_xlfn.RANK.AVG(H5439,$H$3:$H$10273,1)/10271</f>
        <v>0.71619121799240582</v>
      </c>
      <c r="J5439">
        <f>ROUNDDOWN($I5439*J$2,)-IF(MOD($I5439*J$2,1)=0,1,0)+1</f>
        <v>2</v>
      </c>
      <c r="K5439">
        <f>ROUNDDOWN($I5439*K$2,)-IF(MOD($I5439*K$2,1)=0,1,0)+1</f>
        <v>3</v>
      </c>
      <c r="L5439">
        <f>ROUNDDOWN($I5439*L$2,)-IF(MOD($I5439*L$2,1)=0,1,0)+1</f>
        <v>3</v>
      </c>
      <c r="M5439" s="3">
        <f>IF(L5438=4,H5439,0)</f>
        <v>1.3313609467455601E-2</v>
      </c>
      <c r="N5439" s="2">
        <f>IF(L5438=1,H5439,0)</f>
        <v>0</v>
      </c>
      <c r="O5439" s="2">
        <f>IF(OR(L5438=1,L5438=4),H5439,0)</f>
        <v>1.3313609467455601E-2</v>
      </c>
      <c r="P5439" s="2">
        <f>IF(OR(L5438=1,L5438=2),H5439,0)</f>
        <v>0</v>
      </c>
      <c r="Q5439" s="2"/>
    </row>
    <row r="5440" spans="1:17" x14ac:dyDescent="0.3">
      <c r="A5440" s="1">
        <v>38265</v>
      </c>
      <c r="B5440">
        <v>13.21</v>
      </c>
      <c r="C5440">
        <v>13.78</v>
      </c>
      <c r="D5440">
        <v>13.09</v>
      </c>
      <c r="E5440">
        <v>13.68</v>
      </c>
      <c r="F5440">
        <v>13.68</v>
      </c>
      <c r="G5440">
        <v>15940700</v>
      </c>
      <c r="H5440" s="3">
        <f>(F5440-B5440)/B5440</f>
        <v>3.5579106737320121E-2</v>
      </c>
      <c r="I5440" s="3">
        <f>_xlfn.RANK.AVG(H5440,$H$3:$H$10273,1)/10271</f>
        <v>0.89864667510466356</v>
      </c>
      <c r="J5440">
        <f>ROUNDDOWN($I5440*J$2,)-IF(MOD($I5440*J$2,1)=0,1,0)+1</f>
        <v>2</v>
      </c>
      <c r="K5440">
        <f>ROUNDDOWN($I5440*K$2,)-IF(MOD($I5440*K$2,1)=0,1,0)+1</f>
        <v>3</v>
      </c>
      <c r="L5440">
        <f>ROUNDDOWN($I5440*L$2,)-IF(MOD($I5440*L$2,1)=0,1,0)+1</f>
        <v>4</v>
      </c>
      <c r="M5440" s="3">
        <f>IF(L5439=4,H5440,0)</f>
        <v>0</v>
      </c>
      <c r="N5440" s="2">
        <f>IF(L5439=1,H5440,0)</f>
        <v>0</v>
      </c>
      <c r="O5440" s="2">
        <f>IF(OR(L5439=1,L5439=4),H5440,0)</f>
        <v>0</v>
      </c>
      <c r="P5440" s="2">
        <f>IF(OR(L5439=1,L5439=2),H5440,0)</f>
        <v>0</v>
      </c>
      <c r="Q5440" s="2"/>
    </row>
    <row r="5441" spans="1:17" x14ac:dyDescent="0.3">
      <c r="A5441" s="1">
        <v>38266</v>
      </c>
      <c r="B5441">
        <v>13.75</v>
      </c>
      <c r="C5441">
        <v>14.06</v>
      </c>
      <c r="D5441">
        <v>13.63</v>
      </c>
      <c r="E5441">
        <v>13.97</v>
      </c>
      <c r="F5441">
        <v>13.97</v>
      </c>
      <c r="G5441">
        <v>10061200</v>
      </c>
      <c r="H5441" s="3">
        <f>(F5441-B5441)/B5441</f>
        <v>1.6000000000000045E-2</v>
      </c>
      <c r="I5441" s="3">
        <f>_xlfn.RANK.AVG(H5441,$H$3:$H$10273,1)/10271</f>
        <v>0.75250705870898649</v>
      </c>
      <c r="J5441">
        <f>ROUNDDOWN($I5441*J$2,)-IF(MOD($I5441*J$2,1)=0,1,0)+1</f>
        <v>2</v>
      </c>
      <c r="K5441">
        <f>ROUNDDOWN($I5441*K$2,)-IF(MOD($I5441*K$2,1)=0,1,0)+1</f>
        <v>3</v>
      </c>
      <c r="L5441">
        <f>ROUNDDOWN($I5441*L$2,)-IF(MOD($I5441*L$2,1)=0,1,0)+1</f>
        <v>4</v>
      </c>
      <c r="M5441" s="3">
        <f>IF(L5440=4,H5441,0)</f>
        <v>1.6000000000000045E-2</v>
      </c>
      <c r="N5441" s="2">
        <f>IF(L5440=1,H5441,0)</f>
        <v>0</v>
      </c>
      <c r="O5441" s="2">
        <f>IF(OR(L5440=1,L5440=4),H5441,0)</f>
        <v>1.6000000000000045E-2</v>
      </c>
      <c r="P5441" s="2">
        <f>IF(OR(L5440=1,L5440=2),H5441,0)</f>
        <v>0</v>
      </c>
      <c r="Q5441" s="2"/>
    </row>
    <row r="5442" spans="1:17" x14ac:dyDescent="0.3">
      <c r="A5442" s="1">
        <v>38267</v>
      </c>
      <c r="B5442">
        <v>13.97</v>
      </c>
      <c r="C5442">
        <v>14.22</v>
      </c>
      <c r="D5442">
        <v>13.86</v>
      </c>
      <c r="E5442">
        <v>14.11</v>
      </c>
      <c r="F5442">
        <v>14.11</v>
      </c>
      <c r="G5442">
        <v>15795800</v>
      </c>
      <c r="H5442" s="3">
        <f>(F5442-B5442)/B5442</f>
        <v>1.0021474588403636E-2</v>
      </c>
      <c r="I5442" s="3">
        <f>_xlfn.RANK.AVG(H5442,$H$3:$H$10273,1)/10271</f>
        <v>0.67559147113231433</v>
      </c>
      <c r="J5442">
        <f>ROUNDDOWN($I5442*J$2,)-IF(MOD($I5442*J$2,1)=0,1,0)+1</f>
        <v>2</v>
      </c>
      <c r="K5442">
        <f>ROUNDDOWN($I5442*K$2,)-IF(MOD($I5442*K$2,1)=0,1,0)+1</f>
        <v>3</v>
      </c>
      <c r="L5442">
        <f>ROUNDDOWN($I5442*L$2,)-IF(MOD($I5442*L$2,1)=0,1,0)+1</f>
        <v>3</v>
      </c>
      <c r="M5442" s="3">
        <f>IF(L5441=4,H5442,0)</f>
        <v>1.0021474588403636E-2</v>
      </c>
      <c r="N5442" s="2">
        <f>IF(L5441=1,H5442,0)</f>
        <v>0</v>
      </c>
      <c r="O5442" s="2">
        <f>IF(OR(L5441=1,L5441=4),H5442,0)</f>
        <v>1.0021474588403636E-2</v>
      </c>
      <c r="P5442" s="2">
        <f>IF(OR(L5441=1,L5441=2),H5442,0)</f>
        <v>0</v>
      </c>
      <c r="Q5442" s="2"/>
    </row>
    <row r="5443" spans="1:17" x14ac:dyDescent="0.3">
      <c r="A5443" s="1">
        <v>38268</v>
      </c>
      <c r="B5443">
        <v>14</v>
      </c>
      <c r="C5443">
        <v>14.03</v>
      </c>
      <c r="D5443">
        <v>13.45</v>
      </c>
      <c r="E5443">
        <v>13.5</v>
      </c>
      <c r="F5443">
        <v>13.5</v>
      </c>
      <c r="G5443">
        <v>12149500</v>
      </c>
      <c r="H5443" s="3">
        <f>(F5443-B5443)/B5443</f>
        <v>-3.5714285714285712E-2</v>
      </c>
      <c r="I5443" s="3">
        <f>_xlfn.RANK.AVG(H5443,$H$3:$H$10273,1)/10271</f>
        <v>9.818907603933405E-2</v>
      </c>
      <c r="J5443">
        <f>ROUNDDOWN($I5443*J$2,)-IF(MOD($I5443*J$2,1)=0,1,0)+1</f>
        <v>1</v>
      </c>
      <c r="K5443">
        <f>ROUNDDOWN($I5443*K$2,)-IF(MOD($I5443*K$2,1)=0,1,0)+1</f>
        <v>1</v>
      </c>
      <c r="L5443">
        <f>ROUNDDOWN($I5443*L$2,)-IF(MOD($I5443*L$2,1)=0,1,0)+1</f>
        <v>1</v>
      </c>
      <c r="M5443" s="3">
        <f>IF(L5442=4,H5443,0)</f>
        <v>0</v>
      </c>
      <c r="N5443" s="2">
        <f>IF(L5442=1,H5443,0)</f>
        <v>0</v>
      </c>
      <c r="O5443" s="2">
        <f>IF(OR(L5442=1,L5442=4),H5443,0)</f>
        <v>0</v>
      </c>
      <c r="P5443" s="2">
        <f>IF(OR(L5442=1,L5442=2),H5443,0)</f>
        <v>0</v>
      </c>
      <c r="Q5443" s="2"/>
    </row>
    <row r="5444" spans="1:17" x14ac:dyDescent="0.3">
      <c r="A5444" s="1">
        <v>38271</v>
      </c>
      <c r="B5444">
        <v>13.75</v>
      </c>
      <c r="C5444">
        <v>13.99</v>
      </c>
      <c r="D5444">
        <v>13.57</v>
      </c>
      <c r="E5444">
        <v>13.95</v>
      </c>
      <c r="F5444">
        <v>13.95</v>
      </c>
      <c r="G5444">
        <v>7686000</v>
      </c>
      <c r="H5444" s="3">
        <f>(F5444-B5444)/B5444</f>
        <v>1.4545454545454493E-2</v>
      </c>
      <c r="I5444" s="3">
        <f>_xlfn.RANK.AVG(H5444,$H$3:$H$10273,1)/10271</f>
        <v>0.73381365008275723</v>
      </c>
      <c r="J5444">
        <f>ROUNDDOWN($I5444*J$2,)-IF(MOD($I5444*J$2,1)=0,1,0)+1</f>
        <v>2</v>
      </c>
      <c r="K5444">
        <f>ROUNDDOWN($I5444*K$2,)-IF(MOD($I5444*K$2,1)=0,1,0)+1</f>
        <v>3</v>
      </c>
      <c r="L5444">
        <f>ROUNDDOWN($I5444*L$2,)-IF(MOD($I5444*L$2,1)=0,1,0)+1</f>
        <v>3</v>
      </c>
      <c r="M5444" s="3">
        <f>IF(L5443=4,H5444,0)</f>
        <v>0</v>
      </c>
      <c r="N5444" s="2">
        <f>IF(L5443=1,H5444,0)</f>
        <v>1.4545454545454493E-2</v>
      </c>
      <c r="O5444" s="2">
        <f>IF(OR(L5443=1,L5443=4),H5444,0)</f>
        <v>1.4545454545454493E-2</v>
      </c>
      <c r="P5444" s="2">
        <f>IF(OR(L5443=1,L5443=2),H5444,0)</f>
        <v>1.4545454545454493E-2</v>
      </c>
      <c r="Q5444" s="2"/>
    </row>
    <row r="5445" spans="1:17" x14ac:dyDescent="0.3">
      <c r="A5445" s="1">
        <v>38272</v>
      </c>
      <c r="B5445">
        <v>13.66</v>
      </c>
      <c r="C5445">
        <v>13.84</v>
      </c>
      <c r="D5445">
        <v>13.52</v>
      </c>
      <c r="E5445">
        <v>13.7</v>
      </c>
      <c r="F5445">
        <v>13.7</v>
      </c>
      <c r="G5445">
        <v>8208800</v>
      </c>
      <c r="H5445" s="3">
        <f>(F5445-B5445)/B5445</f>
        <v>2.9282576866763652E-3</v>
      </c>
      <c r="I5445" s="3">
        <f>_xlfn.RANK.AVG(H5445,$H$3:$H$10273,1)/10271</f>
        <v>0.57754843734787265</v>
      </c>
      <c r="J5445">
        <f>ROUNDDOWN($I5445*J$2,)-IF(MOD($I5445*J$2,1)=0,1,0)+1</f>
        <v>2</v>
      </c>
      <c r="K5445">
        <f>ROUNDDOWN($I5445*K$2,)-IF(MOD($I5445*K$2,1)=0,1,0)+1</f>
        <v>2</v>
      </c>
      <c r="L5445">
        <f>ROUNDDOWN($I5445*L$2,)-IF(MOD($I5445*L$2,1)=0,1,0)+1</f>
        <v>3</v>
      </c>
      <c r="M5445" s="3">
        <f>IF(L5444=4,H5445,0)</f>
        <v>0</v>
      </c>
      <c r="N5445" s="2">
        <f>IF(L5444=1,H5445,0)</f>
        <v>0</v>
      </c>
      <c r="O5445" s="2">
        <f>IF(OR(L5444=1,L5444=4),H5445,0)</f>
        <v>0</v>
      </c>
      <c r="P5445" s="2">
        <f>IF(OR(L5444=1,L5444=2),H5445,0)</f>
        <v>0</v>
      </c>
      <c r="Q5445" s="2"/>
    </row>
    <row r="5446" spans="1:17" x14ac:dyDescent="0.3">
      <c r="A5446" s="1">
        <v>38273</v>
      </c>
      <c r="B5446">
        <v>14.14</v>
      </c>
      <c r="C5446">
        <v>14.19</v>
      </c>
      <c r="D5446">
        <v>13.51</v>
      </c>
      <c r="E5446">
        <v>13.84</v>
      </c>
      <c r="F5446">
        <v>13.84</v>
      </c>
      <c r="G5446">
        <v>10288900</v>
      </c>
      <c r="H5446" s="3">
        <f>(F5446-B5446)/B5446</f>
        <v>-2.1216407355021265E-2</v>
      </c>
      <c r="I5446" s="3">
        <f>_xlfn.RANK.AVG(H5446,$H$3:$H$10273,1)/10271</f>
        <v>0.21146918508421769</v>
      </c>
      <c r="J5446">
        <f>ROUNDDOWN($I5446*J$2,)-IF(MOD($I5446*J$2,1)=0,1,0)+1</f>
        <v>1</v>
      </c>
      <c r="K5446">
        <f>ROUNDDOWN($I5446*K$2,)-IF(MOD($I5446*K$2,1)=0,1,0)+1</f>
        <v>1</v>
      </c>
      <c r="L5446">
        <f>ROUNDDOWN($I5446*L$2,)-IF(MOD($I5446*L$2,1)=0,1,0)+1</f>
        <v>1</v>
      </c>
      <c r="M5446" s="3">
        <f>IF(L5445=4,H5446,0)</f>
        <v>0</v>
      </c>
      <c r="N5446" s="2">
        <f>IF(L5445=1,H5446,0)</f>
        <v>0</v>
      </c>
      <c r="O5446" s="2">
        <f>IF(OR(L5445=1,L5445=4),H5446,0)</f>
        <v>0</v>
      </c>
      <c r="P5446" s="2">
        <f>IF(OR(L5445=1,L5445=2),H5446,0)</f>
        <v>0</v>
      </c>
      <c r="Q5446" s="2"/>
    </row>
    <row r="5447" spans="1:17" x14ac:dyDescent="0.3">
      <c r="A5447" s="1">
        <v>38274</v>
      </c>
      <c r="B5447">
        <v>13.65</v>
      </c>
      <c r="C5447">
        <v>13.72</v>
      </c>
      <c r="D5447">
        <v>13.51</v>
      </c>
      <c r="E5447">
        <v>13.59</v>
      </c>
      <c r="F5447">
        <v>13.59</v>
      </c>
      <c r="G5447">
        <v>6722200</v>
      </c>
      <c r="H5447" s="3">
        <f>(F5447-B5447)/B5447</f>
        <v>-4.395604395604432E-3</v>
      </c>
      <c r="I5447" s="3">
        <f>_xlfn.RANK.AVG(H5447,$H$3:$H$10273,1)/10271</f>
        <v>0.4500048680751631</v>
      </c>
      <c r="J5447">
        <f>ROUNDDOWN($I5447*J$2,)-IF(MOD($I5447*J$2,1)=0,1,0)+1</f>
        <v>1</v>
      </c>
      <c r="K5447">
        <f>ROUNDDOWN($I5447*K$2,)-IF(MOD($I5447*K$2,1)=0,1,0)+1</f>
        <v>2</v>
      </c>
      <c r="L5447">
        <f>ROUNDDOWN($I5447*L$2,)-IF(MOD($I5447*L$2,1)=0,1,0)+1</f>
        <v>2</v>
      </c>
      <c r="M5447" s="3">
        <f>IF(L5446=4,H5447,0)</f>
        <v>0</v>
      </c>
      <c r="N5447" s="2">
        <f>IF(L5446=1,H5447,0)</f>
        <v>-4.395604395604432E-3</v>
      </c>
      <c r="O5447" s="2">
        <f>IF(OR(L5446=1,L5446=4),H5447,0)</f>
        <v>-4.395604395604432E-3</v>
      </c>
      <c r="P5447" s="2">
        <f>IF(OR(L5446=1,L5446=2),H5447,0)</f>
        <v>-4.395604395604432E-3</v>
      </c>
      <c r="Q5447" s="2"/>
    </row>
    <row r="5448" spans="1:17" x14ac:dyDescent="0.3">
      <c r="A5448" s="1">
        <v>38275</v>
      </c>
      <c r="B5448">
        <v>13.75</v>
      </c>
      <c r="C5448">
        <v>14.11</v>
      </c>
      <c r="D5448">
        <v>13.66</v>
      </c>
      <c r="E5448">
        <v>14</v>
      </c>
      <c r="F5448">
        <v>14</v>
      </c>
      <c r="G5448">
        <v>10715600</v>
      </c>
      <c r="H5448" s="3">
        <f>(F5448-B5448)/B5448</f>
        <v>1.8181818181818181E-2</v>
      </c>
      <c r="I5448" s="3">
        <f>_xlfn.RANK.AVG(H5448,$H$3:$H$10273,1)/10271</f>
        <v>0.77470548145263363</v>
      </c>
      <c r="J5448">
        <f>ROUNDDOWN($I5448*J$2,)-IF(MOD($I5448*J$2,1)=0,1,0)+1</f>
        <v>2</v>
      </c>
      <c r="K5448">
        <f>ROUNDDOWN($I5448*K$2,)-IF(MOD($I5448*K$2,1)=0,1,0)+1</f>
        <v>3</v>
      </c>
      <c r="L5448">
        <f>ROUNDDOWN($I5448*L$2,)-IF(MOD($I5448*L$2,1)=0,1,0)+1</f>
        <v>4</v>
      </c>
      <c r="M5448" s="3">
        <f>IF(L5447=4,H5448,0)</f>
        <v>0</v>
      </c>
      <c r="N5448" s="2">
        <f>IF(L5447=1,H5448,0)</f>
        <v>0</v>
      </c>
      <c r="O5448" s="2">
        <f>IF(OR(L5447=1,L5447=4),H5448,0)</f>
        <v>0</v>
      </c>
      <c r="P5448" s="2">
        <f>IF(OR(L5447=1,L5447=2),H5448,0)</f>
        <v>1.8181818181818181E-2</v>
      </c>
      <c r="Q5448" s="2"/>
    </row>
    <row r="5449" spans="1:17" x14ac:dyDescent="0.3">
      <c r="A5449" s="1">
        <v>38278</v>
      </c>
      <c r="B5449">
        <v>13.9</v>
      </c>
      <c r="C5449">
        <v>14.27</v>
      </c>
      <c r="D5449">
        <v>13.88</v>
      </c>
      <c r="E5449">
        <v>14.19</v>
      </c>
      <c r="F5449">
        <v>14.19</v>
      </c>
      <c r="G5449">
        <v>10583200</v>
      </c>
      <c r="H5449" s="3">
        <f>(F5449-B5449)/B5449</f>
        <v>2.0863309352517925E-2</v>
      </c>
      <c r="I5449" s="3">
        <f>_xlfn.RANK.AVG(H5449,$H$3:$H$10273,1)/10271</f>
        <v>0.79963002628760593</v>
      </c>
      <c r="J5449">
        <f>ROUNDDOWN($I5449*J$2,)-IF(MOD($I5449*J$2,1)=0,1,0)+1</f>
        <v>2</v>
      </c>
      <c r="K5449">
        <f>ROUNDDOWN($I5449*K$2,)-IF(MOD($I5449*K$2,1)=0,1,0)+1</f>
        <v>3</v>
      </c>
      <c r="L5449">
        <f>ROUNDDOWN($I5449*L$2,)-IF(MOD($I5449*L$2,1)=0,1,0)+1</f>
        <v>4</v>
      </c>
      <c r="M5449" s="3">
        <f>IF(L5448=4,H5449,0)</f>
        <v>2.0863309352517925E-2</v>
      </c>
      <c r="N5449" s="2">
        <f>IF(L5448=1,H5449,0)</f>
        <v>0</v>
      </c>
      <c r="O5449" s="2">
        <f>IF(OR(L5448=1,L5448=4),H5449,0)</f>
        <v>2.0863309352517925E-2</v>
      </c>
      <c r="P5449" s="2">
        <f>IF(OR(L5448=1,L5448=2),H5449,0)</f>
        <v>0</v>
      </c>
      <c r="Q5449" s="2"/>
    </row>
    <row r="5450" spans="1:17" x14ac:dyDescent="0.3">
      <c r="A5450" s="1">
        <v>38279</v>
      </c>
      <c r="B5450">
        <v>14.45</v>
      </c>
      <c r="C5450">
        <v>14.98</v>
      </c>
      <c r="D5450">
        <v>14.4</v>
      </c>
      <c r="E5450">
        <v>14.75</v>
      </c>
      <c r="F5450">
        <v>14.75</v>
      </c>
      <c r="G5450">
        <v>17892500</v>
      </c>
      <c r="H5450" s="3">
        <f>(F5450-B5450)/B5450</f>
        <v>2.0761245674740535E-2</v>
      </c>
      <c r="I5450" s="3">
        <f>_xlfn.RANK.AVG(H5450,$H$3:$H$10273,1)/10271</f>
        <v>0.798851134261513</v>
      </c>
      <c r="J5450">
        <f>ROUNDDOWN($I5450*J$2,)-IF(MOD($I5450*J$2,1)=0,1,0)+1</f>
        <v>2</v>
      </c>
      <c r="K5450">
        <f>ROUNDDOWN($I5450*K$2,)-IF(MOD($I5450*K$2,1)=0,1,0)+1</f>
        <v>3</v>
      </c>
      <c r="L5450">
        <f>ROUNDDOWN($I5450*L$2,)-IF(MOD($I5450*L$2,1)=0,1,0)+1</f>
        <v>4</v>
      </c>
      <c r="M5450" s="3">
        <f>IF(L5449=4,H5450,0)</f>
        <v>2.0761245674740535E-2</v>
      </c>
      <c r="N5450" s="2">
        <f>IF(L5449=1,H5450,0)</f>
        <v>0</v>
      </c>
      <c r="O5450" s="2">
        <f>IF(OR(L5449=1,L5449=4),H5450,0)</f>
        <v>2.0761245674740535E-2</v>
      </c>
      <c r="P5450" s="2">
        <f>IF(OR(L5449=1,L5449=2),H5450,0)</f>
        <v>0</v>
      </c>
      <c r="Q5450" s="2"/>
    </row>
    <row r="5451" spans="1:17" x14ac:dyDescent="0.3">
      <c r="A5451" s="1">
        <v>38280</v>
      </c>
      <c r="B5451">
        <v>14.76</v>
      </c>
      <c r="C5451">
        <v>15.45</v>
      </c>
      <c r="D5451">
        <v>14.63</v>
      </c>
      <c r="E5451">
        <v>15.41</v>
      </c>
      <c r="F5451">
        <v>15.41</v>
      </c>
      <c r="G5451">
        <v>18238500</v>
      </c>
      <c r="H5451" s="3">
        <f>(F5451-B5451)/B5451</f>
        <v>4.4037940379403819E-2</v>
      </c>
      <c r="I5451" s="3">
        <f>_xlfn.RANK.AVG(H5451,$H$3:$H$10273,1)/10271</f>
        <v>0.93136014020056468</v>
      </c>
      <c r="J5451">
        <f>ROUNDDOWN($I5451*J$2,)-IF(MOD($I5451*J$2,1)=0,1,0)+1</f>
        <v>2</v>
      </c>
      <c r="K5451">
        <f>ROUNDDOWN($I5451*K$2,)-IF(MOD($I5451*K$2,1)=0,1,0)+1</f>
        <v>3</v>
      </c>
      <c r="L5451">
        <f>ROUNDDOWN($I5451*L$2,)-IF(MOD($I5451*L$2,1)=0,1,0)+1</f>
        <v>4</v>
      </c>
      <c r="M5451" s="3">
        <f>IF(L5450=4,H5451,0)</f>
        <v>4.4037940379403819E-2</v>
      </c>
      <c r="N5451" s="2">
        <f>IF(L5450=1,H5451,0)</f>
        <v>0</v>
      </c>
      <c r="O5451" s="2">
        <f>IF(OR(L5450=1,L5450=4),H5451,0)</f>
        <v>4.4037940379403819E-2</v>
      </c>
      <c r="P5451" s="2">
        <f>IF(OR(L5450=1,L5450=2),H5451,0)</f>
        <v>0</v>
      </c>
      <c r="Q5451" s="2"/>
    </row>
    <row r="5452" spans="1:17" x14ac:dyDescent="0.3">
      <c r="A5452" s="1">
        <v>38281</v>
      </c>
      <c r="B5452">
        <v>15.73</v>
      </c>
      <c r="C5452">
        <v>15.99</v>
      </c>
      <c r="D5452">
        <v>15.57</v>
      </c>
      <c r="E5452">
        <v>15.95</v>
      </c>
      <c r="F5452">
        <v>15.95</v>
      </c>
      <c r="G5452">
        <v>13594700</v>
      </c>
      <c r="H5452" s="3">
        <f>(F5452-B5452)/B5452</f>
        <v>1.3986013986013913E-2</v>
      </c>
      <c r="I5452" s="3">
        <f>_xlfn.RANK.AVG(H5452,$H$3:$H$10273,1)/10271</f>
        <v>0.72475903027942756</v>
      </c>
      <c r="J5452">
        <f>ROUNDDOWN($I5452*J$2,)-IF(MOD($I5452*J$2,1)=0,1,0)+1</f>
        <v>2</v>
      </c>
      <c r="K5452">
        <f>ROUNDDOWN($I5452*K$2,)-IF(MOD($I5452*K$2,1)=0,1,0)+1</f>
        <v>3</v>
      </c>
      <c r="L5452">
        <f>ROUNDDOWN($I5452*L$2,)-IF(MOD($I5452*L$2,1)=0,1,0)+1</f>
        <v>3</v>
      </c>
      <c r="M5452" s="3">
        <f>IF(L5451=4,H5452,0)</f>
        <v>1.3986013986013913E-2</v>
      </c>
      <c r="N5452" s="2">
        <f>IF(L5451=1,H5452,0)</f>
        <v>0</v>
      </c>
      <c r="O5452" s="2">
        <f>IF(OR(L5451=1,L5451=4),H5452,0)</f>
        <v>1.3986013986013913E-2</v>
      </c>
      <c r="P5452" s="2">
        <f>IF(OR(L5451=1,L5451=2),H5452,0)</f>
        <v>0</v>
      </c>
      <c r="Q5452" s="2"/>
    </row>
    <row r="5453" spans="1:17" x14ac:dyDescent="0.3">
      <c r="A5453" s="1">
        <v>38282</v>
      </c>
      <c r="B5453">
        <v>15.98</v>
      </c>
      <c r="C5453">
        <v>15.98</v>
      </c>
      <c r="D5453">
        <v>15.43</v>
      </c>
      <c r="E5453">
        <v>15.56</v>
      </c>
      <c r="F5453">
        <v>15.56</v>
      </c>
      <c r="G5453">
        <v>20374400</v>
      </c>
      <c r="H5453" s="3">
        <f>(F5453-B5453)/B5453</f>
        <v>-2.6282853566958694E-2</v>
      </c>
      <c r="I5453" s="3">
        <f>_xlfn.RANK.AVG(H5453,$H$3:$H$10273,1)/10271</f>
        <v>0.16454094051212151</v>
      </c>
      <c r="J5453">
        <f>ROUNDDOWN($I5453*J$2,)-IF(MOD($I5453*J$2,1)=0,1,0)+1</f>
        <v>1</v>
      </c>
      <c r="K5453">
        <f>ROUNDDOWN($I5453*K$2,)-IF(MOD($I5453*K$2,1)=0,1,0)+1</f>
        <v>1</v>
      </c>
      <c r="L5453">
        <f>ROUNDDOWN($I5453*L$2,)-IF(MOD($I5453*L$2,1)=0,1,0)+1</f>
        <v>1</v>
      </c>
      <c r="M5453" s="3">
        <f>IF(L5452=4,H5453,0)</f>
        <v>0</v>
      </c>
      <c r="N5453" s="2">
        <f>IF(L5452=1,H5453,0)</f>
        <v>0</v>
      </c>
      <c r="O5453" s="2">
        <f>IF(OR(L5452=1,L5452=4),H5453,0)</f>
        <v>0</v>
      </c>
      <c r="P5453" s="2">
        <f>IF(OR(L5452=1,L5452=2),H5453,0)</f>
        <v>0</v>
      </c>
      <c r="Q5453" s="2"/>
    </row>
    <row r="5454" spans="1:17" x14ac:dyDescent="0.3">
      <c r="A5454" s="1">
        <v>38285</v>
      </c>
      <c r="B5454">
        <v>15.49</v>
      </c>
      <c r="C5454">
        <v>15.9</v>
      </c>
      <c r="D5454">
        <v>15.41</v>
      </c>
      <c r="E5454">
        <v>15.5</v>
      </c>
      <c r="F5454">
        <v>15.5</v>
      </c>
      <c r="G5454">
        <v>10577900</v>
      </c>
      <c r="H5454" s="3">
        <f>(F5454-B5454)/B5454</f>
        <v>6.4557779212393712E-4</v>
      </c>
      <c r="I5454" s="3">
        <f>_xlfn.RANK.AVG(H5454,$H$3:$H$10273,1)/10271</f>
        <v>0.5573946061727193</v>
      </c>
      <c r="J5454">
        <f>ROUNDDOWN($I5454*J$2,)-IF(MOD($I5454*J$2,1)=0,1,0)+1</f>
        <v>2</v>
      </c>
      <c r="K5454">
        <f>ROUNDDOWN($I5454*K$2,)-IF(MOD($I5454*K$2,1)=0,1,0)+1</f>
        <v>2</v>
      </c>
      <c r="L5454">
        <f>ROUNDDOWN($I5454*L$2,)-IF(MOD($I5454*L$2,1)=0,1,0)+1</f>
        <v>3</v>
      </c>
      <c r="M5454" s="3">
        <f>IF(L5453=4,H5454,0)</f>
        <v>0</v>
      </c>
      <c r="N5454" s="2">
        <f>IF(L5453=1,H5454,0)</f>
        <v>6.4557779212393712E-4</v>
      </c>
      <c r="O5454" s="2">
        <f>IF(OR(L5453=1,L5453=4),H5454,0)</f>
        <v>6.4557779212393712E-4</v>
      </c>
      <c r="P5454" s="2">
        <f>IF(OR(L5453=1,L5453=2),H5454,0)</f>
        <v>6.4557779212393712E-4</v>
      </c>
      <c r="Q5454" s="2"/>
    </row>
    <row r="5455" spans="1:17" x14ac:dyDescent="0.3">
      <c r="A5455" s="1">
        <v>38286</v>
      </c>
      <c r="B5455">
        <v>15.79</v>
      </c>
      <c r="C5455">
        <v>15.79</v>
      </c>
      <c r="D5455">
        <v>15.43</v>
      </c>
      <c r="E5455">
        <v>15.62</v>
      </c>
      <c r="F5455">
        <v>15.62</v>
      </c>
      <c r="G5455">
        <v>9667400</v>
      </c>
      <c r="H5455" s="3">
        <f>(F5455-B5455)/B5455</f>
        <v>-1.0766307789740338E-2</v>
      </c>
      <c r="I5455" s="3">
        <f>_xlfn.RANK.AVG(H5455,$H$3:$H$10273,1)/10271</f>
        <v>0.35692727095706356</v>
      </c>
      <c r="J5455">
        <f>ROUNDDOWN($I5455*J$2,)-IF(MOD($I5455*J$2,1)=0,1,0)+1</f>
        <v>1</v>
      </c>
      <c r="K5455">
        <f>ROUNDDOWN($I5455*K$2,)-IF(MOD($I5455*K$2,1)=0,1,0)+1</f>
        <v>2</v>
      </c>
      <c r="L5455">
        <f>ROUNDDOWN($I5455*L$2,)-IF(MOD($I5455*L$2,1)=0,1,0)+1</f>
        <v>2</v>
      </c>
      <c r="M5455" s="3">
        <f>IF(L5454=4,H5455,0)</f>
        <v>0</v>
      </c>
      <c r="N5455" s="2">
        <f>IF(L5454=1,H5455,0)</f>
        <v>0</v>
      </c>
      <c r="O5455" s="2">
        <f>IF(OR(L5454=1,L5454=4),H5455,0)</f>
        <v>0</v>
      </c>
      <c r="P5455" s="2">
        <f>IF(OR(L5454=1,L5454=2),H5455,0)</f>
        <v>0</v>
      </c>
      <c r="Q5455" s="2"/>
    </row>
    <row r="5456" spans="1:17" x14ac:dyDescent="0.3">
      <c r="A5456" s="1">
        <v>38287</v>
      </c>
      <c r="B5456">
        <v>15.67</v>
      </c>
      <c r="C5456">
        <v>16.290001</v>
      </c>
      <c r="D5456">
        <v>15.65</v>
      </c>
      <c r="E5456">
        <v>16.23</v>
      </c>
      <c r="F5456">
        <v>16.23</v>
      </c>
      <c r="G5456">
        <v>8634900</v>
      </c>
      <c r="H5456" s="3">
        <f>(F5456-B5456)/B5456</f>
        <v>3.5737077217613308E-2</v>
      </c>
      <c r="I5456" s="3">
        <f>_xlfn.RANK.AVG(H5456,$H$3:$H$10273,1)/10271</f>
        <v>0.89991237464706453</v>
      </c>
      <c r="J5456">
        <f>ROUNDDOWN($I5456*J$2,)-IF(MOD($I5456*J$2,1)=0,1,0)+1</f>
        <v>2</v>
      </c>
      <c r="K5456">
        <f>ROUNDDOWN($I5456*K$2,)-IF(MOD($I5456*K$2,1)=0,1,0)+1</f>
        <v>3</v>
      </c>
      <c r="L5456">
        <f>ROUNDDOWN($I5456*L$2,)-IF(MOD($I5456*L$2,1)=0,1,0)+1</f>
        <v>4</v>
      </c>
      <c r="M5456" s="3">
        <f>IF(L5455=4,H5456,0)</f>
        <v>0</v>
      </c>
      <c r="N5456" s="2">
        <f>IF(L5455=1,H5456,0)</f>
        <v>0</v>
      </c>
      <c r="O5456" s="2">
        <f>IF(OR(L5455=1,L5455=4),H5456,0)</f>
        <v>0</v>
      </c>
      <c r="P5456" s="2">
        <f>IF(OR(L5455=1,L5455=2),H5456,0)</f>
        <v>3.5737077217613308E-2</v>
      </c>
      <c r="Q5456" s="2"/>
    </row>
    <row r="5457" spans="1:17" x14ac:dyDescent="0.3">
      <c r="A5457" s="1">
        <v>38288</v>
      </c>
      <c r="B5457">
        <v>16.25</v>
      </c>
      <c r="C5457">
        <v>16.850000000000001</v>
      </c>
      <c r="D5457">
        <v>16.149999999999999</v>
      </c>
      <c r="E5457">
        <v>16.690000999999999</v>
      </c>
      <c r="F5457">
        <v>16.690000999999999</v>
      </c>
      <c r="G5457">
        <v>10793300</v>
      </c>
      <c r="H5457" s="3">
        <f>(F5457-B5457)/B5457</f>
        <v>2.707698461538454E-2</v>
      </c>
      <c r="I5457" s="3">
        <f>_xlfn.RANK.AVG(H5457,$H$3:$H$10273,1)/10271</f>
        <v>0.84977120046733523</v>
      </c>
      <c r="J5457">
        <f>ROUNDDOWN($I5457*J$2,)-IF(MOD($I5457*J$2,1)=0,1,0)+1</f>
        <v>2</v>
      </c>
      <c r="K5457">
        <f>ROUNDDOWN($I5457*K$2,)-IF(MOD($I5457*K$2,1)=0,1,0)+1</f>
        <v>3</v>
      </c>
      <c r="L5457">
        <f>ROUNDDOWN($I5457*L$2,)-IF(MOD($I5457*L$2,1)=0,1,0)+1</f>
        <v>4</v>
      </c>
      <c r="M5457" s="3">
        <f>IF(L5456=4,H5457,0)</f>
        <v>2.707698461538454E-2</v>
      </c>
      <c r="N5457" s="2">
        <f>IF(L5456=1,H5457,0)</f>
        <v>0</v>
      </c>
      <c r="O5457" s="2">
        <f>IF(OR(L5456=1,L5456=4),H5457,0)</f>
        <v>2.707698461538454E-2</v>
      </c>
      <c r="P5457" s="2">
        <f>IF(OR(L5456=1,L5456=2),H5457,0)</f>
        <v>0</v>
      </c>
      <c r="Q5457" s="2"/>
    </row>
    <row r="5458" spans="1:17" x14ac:dyDescent="0.3">
      <c r="A5458" s="1">
        <v>38289</v>
      </c>
      <c r="B5458">
        <v>16.690000999999999</v>
      </c>
      <c r="C5458">
        <v>16.850000000000001</v>
      </c>
      <c r="D5458">
        <v>16.370000999999998</v>
      </c>
      <c r="E5458">
        <v>16.82</v>
      </c>
      <c r="F5458">
        <v>16.82</v>
      </c>
      <c r="G5458">
        <v>7827800</v>
      </c>
      <c r="H5458" s="3">
        <f>(F5458-B5458)/B5458</f>
        <v>7.7890348838206506E-3</v>
      </c>
      <c r="I5458" s="3">
        <f>_xlfn.RANK.AVG(H5458,$H$3:$H$10273,1)/10271</f>
        <v>0.64677246616687767</v>
      </c>
      <c r="J5458">
        <f>ROUNDDOWN($I5458*J$2,)-IF(MOD($I5458*J$2,1)=0,1,0)+1</f>
        <v>2</v>
      </c>
      <c r="K5458">
        <f>ROUNDDOWN($I5458*K$2,)-IF(MOD($I5458*K$2,1)=0,1,0)+1</f>
        <v>2</v>
      </c>
      <c r="L5458">
        <f>ROUNDDOWN($I5458*L$2,)-IF(MOD($I5458*L$2,1)=0,1,0)+1</f>
        <v>3</v>
      </c>
      <c r="M5458" s="3">
        <f>IF(L5457=4,H5458,0)</f>
        <v>7.7890348838206506E-3</v>
      </c>
      <c r="N5458" s="2">
        <f>IF(L5457=1,H5458,0)</f>
        <v>0</v>
      </c>
      <c r="O5458" s="2">
        <f>IF(OR(L5457=1,L5457=4),H5458,0)</f>
        <v>7.7890348838206506E-3</v>
      </c>
      <c r="P5458" s="2">
        <f>IF(OR(L5457=1,L5457=2),H5458,0)</f>
        <v>0</v>
      </c>
      <c r="Q5458" s="2"/>
    </row>
    <row r="5459" spans="1:17" x14ac:dyDescent="0.3">
      <c r="A5459" s="1">
        <v>38292</v>
      </c>
      <c r="B5459">
        <v>16.879999000000002</v>
      </c>
      <c r="C5459">
        <v>17.379999000000002</v>
      </c>
      <c r="D5459">
        <v>16.700001</v>
      </c>
      <c r="E5459">
        <v>17.34</v>
      </c>
      <c r="F5459">
        <v>17.34</v>
      </c>
      <c r="G5459">
        <v>11203400</v>
      </c>
      <c r="H5459" s="3">
        <f>(F5459-B5459)/B5459</f>
        <v>2.7251245690239571E-2</v>
      </c>
      <c r="I5459" s="3">
        <f>_xlfn.RANK.AVG(H5459,$H$3:$H$10273,1)/10271</f>
        <v>0.85035536948690493</v>
      </c>
      <c r="J5459">
        <f>ROUNDDOWN($I5459*J$2,)-IF(MOD($I5459*J$2,1)=0,1,0)+1</f>
        <v>2</v>
      </c>
      <c r="K5459">
        <f>ROUNDDOWN($I5459*K$2,)-IF(MOD($I5459*K$2,1)=0,1,0)+1</f>
        <v>3</v>
      </c>
      <c r="L5459">
        <f>ROUNDDOWN($I5459*L$2,)-IF(MOD($I5459*L$2,1)=0,1,0)+1</f>
        <v>4</v>
      </c>
      <c r="M5459" s="3">
        <f>IF(L5458=4,H5459,0)</f>
        <v>0</v>
      </c>
      <c r="N5459" s="2">
        <f>IF(L5458=1,H5459,0)</f>
        <v>0</v>
      </c>
      <c r="O5459" s="2">
        <f>IF(OR(L5458=1,L5458=4),H5459,0)</f>
        <v>0</v>
      </c>
      <c r="P5459" s="2">
        <f>IF(OR(L5458=1,L5458=2),H5459,0)</f>
        <v>0</v>
      </c>
      <c r="Q5459" s="2"/>
    </row>
    <row r="5460" spans="1:17" x14ac:dyDescent="0.3">
      <c r="A5460" s="1">
        <v>38293</v>
      </c>
      <c r="B5460">
        <v>17.34</v>
      </c>
      <c r="C5460">
        <v>17.879999000000002</v>
      </c>
      <c r="D5460">
        <v>17.27</v>
      </c>
      <c r="E5460">
        <v>17.700001</v>
      </c>
      <c r="F5460">
        <v>17.700001</v>
      </c>
      <c r="G5460">
        <v>16836700</v>
      </c>
      <c r="H5460" s="3">
        <f>(F5460-B5460)/B5460</f>
        <v>2.0761303344867386E-2</v>
      </c>
      <c r="I5460" s="3">
        <f>_xlfn.RANK.AVG(H5460,$H$3:$H$10273,1)/10271</f>
        <v>0.79894849576477456</v>
      </c>
      <c r="J5460">
        <f>ROUNDDOWN($I5460*J$2,)-IF(MOD($I5460*J$2,1)=0,1,0)+1</f>
        <v>2</v>
      </c>
      <c r="K5460">
        <f>ROUNDDOWN($I5460*K$2,)-IF(MOD($I5460*K$2,1)=0,1,0)+1</f>
        <v>3</v>
      </c>
      <c r="L5460">
        <f>ROUNDDOWN($I5460*L$2,)-IF(MOD($I5460*L$2,1)=0,1,0)+1</f>
        <v>4</v>
      </c>
      <c r="M5460" s="3">
        <f>IF(L5459=4,H5460,0)</f>
        <v>2.0761303344867386E-2</v>
      </c>
      <c r="N5460" s="2">
        <f>IF(L5459=1,H5460,0)</f>
        <v>0</v>
      </c>
      <c r="O5460" s="2">
        <f>IF(OR(L5459=1,L5459=4),H5460,0)</f>
        <v>2.0761303344867386E-2</v>
      </c>
      <c r="P5460" s="2">
        <f>IF(OR(L5459=1,L5459=2),H5460,0)</f>
        <v>0</v>
      </c>
      <c r="Q5460" s="2"/>
    </row>
    <row r="5461" spans="1:17" x14ac:dyDescent="0.3">
      <c r="A5461" s="1">
        <v>38294</v>
      </c>
      <c r="B5461">
        <v>18.100000000000001</v>
      </c>
      <c r="C5461">
        <v>18.100000000000001</v>
      </c>
      <c r="D5461">
        <v>16.850000000000001</v>
      </c>
      <c r="E5461">
        <v>17.100000000000001</v>
      </c>
      <c r="F5461">
        <v>17.100000000000001</v>
      </c>
      <c r="G5461">
        <v>30287200</v>
      </c>
      <c r="H5461" s="3">
        <f>(F5461-B5461)/B5461</f>
        <v>-5.5248618784530384E-2</v>
      </c>
      <c r="I5461" s="3">
        <f>_xlfn.RANK.AVG(H5461,$H$3:$H$10273,1)/10271</f>
        <v>3.2421380586116252E-2</v>
      </c>
      <c r="J5461">
        <f>ROUNDDOWN($I5461*J$2,)-IF(MOD($I5461*J$2,1)=0,1,0)+1</f>
        <v>1</v>
      </c>
      <c r="K5461">
        <f>ROUNDDOWN($I5461*K$2,)-IF(MOD($I5461*K$2,1)=0,1,0)+1</f>
        <v>1</v>
      </c>
      <c r="L5461">
        <f>ROUNDDOWN($I5461*L$2,)-IF(MOD($I5461*L$2,1)=0,1,0)+1</f>
        <v>1</v>
      </c>
      <c r="M5461" s="3">
        <f>IF(L5460=4,H5461,0)</f>
        <v>-5.5248618784530384E-2</v>
      </c>
      <c r="N5461" s="2">
        <f>IF(L5460=1,H5461,0)</f>
        <v>0</v>
      </c>
      <c r="O5461" s="2">
        <f>IF(OR(L5460=1,L5460=4),H5461,0)</f>
        <v>-5.5248618784530384E-2</v>
      </c>
      <c r="P5461" s="2">
        <f>IF(OR(L5460=1,L5460=2),H5461,0)</f>
        <v>0</v>
      </c>
      <c r="Q5461" s="2"/>
    </row>
    <row r="5462" spans="1:17" x14ac:dyDescent="0.3">
      <c r="A5462" s="1">
        <v>38295</v>
      </c>
      <c r="B5462">
        <v>17.149999999999999</v>
      </c>
      <c r="C5462">
        <v>17.149999999999999</v>
      </c>
      <c r="D5462">
        <v>16.450001</v>
      </c>
      <c r="E5462">
        <v>16.98</v>
      </c>
      <c r="F5462">
        <v>16.98</v>
      </c>
      <c r="G5462">
        <v>15124500</v>
      </c>
      <c r="H5462" s="3">
        <f>(F5462-B5462)/B5462</f>
        <v>-9.9125364431485816E-3</v>
      </c>
      <c r="I5462" s="3">
        <f>_xlfn.RANK.AVG(H5462,$H$3:$H$10273,1)/10271</f>
        <v>0.36822120533541036</v>
      </c>
      <c r="J5462">
        <f>ROUNDDOWN($I5462*J$2,)-IF(MOD($I5462*J$2,1)=0,1,0)+1</f>
        <v>1</v>
      </c>
      <c r="K5462">
        <f>ROUNDDOWN($I5462*K$2,)-IF(MOD($I5462*K$2,1)=0,1,0)+1</f>
        <v>2</v>
      </c>
      <c r="L5462">
        <f>ROUNDDOWN($I5462*L$2,)-IF(MOD($I5462*L$2,1)=0,1,0)+1</f>
        <v>2</v>
      </c>
      <c r="M5462" s="3">
        <f>IF(L5461=4,H5462,0)</f>
        <v>0</v>
      </c>
      <c r="N5462" s="2">
        <f>IF(L5461=1,H5462,0)</f>
        <v>-9.9125364431485816E-3</v>
      </c>
      <c r="O5462" s="2">
        <f>IF(OR(L5461=1,L5461=4),H5462,0)</f>
        <v>-9.9125364431485816E-3</v>
      </c>
      <c r="P5462" s="2">
        <f>IF(OR(L5461=1,L5461=2),H5462,0)</f>
        <v>-9.9125364431485816E-3</v>
      </c>
      <c r="Q5462" s="2"/>
    </row>
    <row r="5463" spans="1:17" x14ac:dyDescent="0.3">
      <c r="A5463" s="1">
        <v>38296</v>
      </c>
      <c r="B5463">
        <v>16.809999000000001</v>
      </c>
      <c r="C5463">
        <v>17.389999</v>
      </c>
      <c r="D5463">
        <v>16.809999000000001</v>
      </c>
      <c r="E5463">
        <v>17.09</v>
      </c>
      <c r="F5463">
        <v>17.09</v>
      </c>
      <c r="G5463">
        <v>11951100</v>
      </c>
      <c r="H5463" s="3">
        <f>(F5463-B5463)/B5463</f>
        <v>1.6656812412659785E-2</v>
      </c>
      <c r="I5463" s="3">
        <f>_xlfn.RANK.AVG(H5463,$H$3:$H$10273,1)/10271</f>
        <v>0.75815402589815983</v>
      </c>
      <c r="J5463">
        <f>ROUNDDOWN($I5463*J$2,)-IF(MOD($I5463*J$2,1)=0,1,0)+1</f>
        <v>2</v>
      </c>
      <c r="K5463">
        <f>ROUNDDOWN($I5463*K$2,)-IF(MOD($I5463*K$2,1)=0,1,0)+1</f>
        <v>3</v>
      </c>
      <c r="L5463">
        <f>ROUNDDOWN($I5463*L$2,)-IF(MOD($I5463*L$2,1)=0,1,0)+1</f>
        <v>4</v>
      </c>
      <c r="M5463" s="3">
        <f>IF(L5462=4,H5463,0)</f>
        <v>0</v>
      </c>
      <c r="N5463" s="2">
        <f>IF(L5462=1,H5463,0)</f>
        <v>0</v>
      </c>
      <c r="O5463" s="2">
        <f>IF(OR(L5462=1,L5462=4),H5463,0)</f>
        <v>0</v>
      </c>
      <c r="P5463" s="2">
        <f>IF(OR(L5462=1,L5462=2),H5463,0)</f>
        <v>1.6656812412659785E-2</v>
      </c>
      <c r="Q5463" s="2"/>
    </row>
    <row r="5464" spans="1:17" x14ac:dyDescent="0.3">
      <c r="A5464" s="1">
        <v>38299</v>
      </c>
      <c r="B5464">
        <v>17.09</v>
      </c>
      <c r="C5464">
        <v>17.379999000000002</v>
      </c>
      <c r="D5464">
        <v>17.02</v>
      </c>
      <c r="E5464">
        <v>17.370000999999998</v>
      </c>
      <c r="F5464">
        <v>17.370000999999998</v>
      </c>
      <c r="G5464">
        <v>6757800</v>
      </c>
      <c r="H5464" s="3">
        <f>(F5464-B5464)/B5464</f>
        <v>1.6383908718548779E-2</v>
      </c>
      <c r="I5464" s="3">
        <f>_xlfn.RANK.AVG(H5464,$H$3:$H$10273,1)/10271</f>
        <v>0.75562262681335801</v>
      </c>
      <c r="J5464">
        <f>ROUNDDOWN($I5464*J$2,)-IF(MOD($I5464*J$2,1)=0,1,0)+1</f>
        <v>2</v>
      </c>
      <c r="K5464">
        <f>ROUNDDOWN($I5464*K$2,)-IF(MOD($I5464*K$2,1)=0,1,0)+1</f>
        <v>3</v>
      </c>
      <c r="L5464">
        <f>ROUNDDOWN($I5464*L$2,)-IF(MOD($I5464*L$2,1)=0,1,0)+1</f>
        <v>4</v>
      </c>
      <c r="M5464" s="3">
        <f>IF(L5463=4,H5464,0)</f>
        <v>1.6383908718548779E-2</v>
      </c>
      <c r="N5464" s="2">
        <f>IF(L5463=1,H5464,0)</f>
        <v>0</v>
      </c>
      <c r="O5464" s="2">
        <f>IF(OR(L5463=1,L5463=4),H5464,0)</f>
        <v>1.6383908718548779E-2</v>
      </c>
      <c r="P5464" s="2">
        <f>IF(OR(L5463=1,L5463=2),H5464,0)</f>
        <v>0</v>
      </c>
      <c r="Q5464" s="2"/>
    </row>
    <row r="5465" spans="1:17" x14ac:dyDescent="0.3">
      <c r="A5465" s="1">
        <v>38300</v>
      </c>
      <c r="B5465">
        <v>17.27</v>
      </c>
      <c r="C5465">
        <v>17.52</v>
      </c>
      <c r="D5465">
        <v>17.059999000000001</v>
      </c>
      <c r="E5465">
        <v>17.219999000000001</v>
      </c>
      <c r="F5465">
        <v>17.219999000000001</v>
      </c>
      <c r="G5465">
        <v>8712000</v>
      </c>
      <c r="H5465" s="3">
        <f>(F5465-B5465)/B5465</f>
        <v>-2.8952518818759808E-3</v>
      </c>
      <c r="I5465" s="3">
        <f>_xlfn.RANK.AVG(H5465,$H$3:$H$10273,1)/10271</f>
        <v>0.47161912179924059</v>
      </c>
      <c r="J5465">
        <f>ROUNDDOWN($I5465*J$2,)-IF(MOD($I5465*J$2,1)=0,1,0)+1</f>
        <v>1</v>
      </c>
      <c r="K5465">
        <f>ROUNDDOWN($I5465*K$2,)-IF(MOD($I5465*K$2,1)=0,1,0)+1</f>
        <v>2</v>
      </c>
      <c r="L5465">
        <f>ROUNDDOWN($I5465*L$2,)-IF(MOD($I5465*L$2,1)=0,1,0)+1</f>
        <v>2</v>
      </c>
      <c r="M5465" s="3">
        <f>IF(L5464=4,H5465,0)</f>
        <v>-2.8952518818759808E-3</v>
      </c>
      <c r="N5465" s="2">
        <f>IF(L5464=1,H5465,0)</f>
        <v>0</v>
      </c>
      <c r="O5465" s="2">
        <f>IF(OR(L5464=1,L5464=4),H5465,0)</f>
        <v>-2.8952518818759808E-3</v>
      </c>
      <c r="P5465" s="2">
        <f>IF(OR(L5464=1,L5464=2),H5465,0)</f>
        <v>0</v>
      </c>
      <c r="Q5465" s="2"/>
    </row>
    <row r="5466" spans="1:17" x14ac:dyDescent="0.3">
      <c r="A5466" s="1">
        <v>38301</v>
      </c>
      <c r="B5466">
        <v>17.399999999999999</v>
      </c>
      <c r="C5466">
        <v>17.66</v>
      </c>
      <c r="D5466">
        <v>17.25</v>
      </c>
      <c r="E5466">
        <v>17.290001</v>
      </c>
      <c r="F5466">
        <v>17.290001</v>
      </c>
      <c r="G5466">
        <v>9256300</v>
      </c>
      <c r="H5466" s="3">
        <f>(F5466-B5466)/B5466</f>
        <v>-6.3217816091953108E-3</v>
      </c>
      <c r="I5466" s="3">
        <f>_xlfn.RANK.AVG(H5466,$H$3:$H$10273,1)/10271</f>
        <v>0.42342517768474347</v>
      </c>
      <c r="J5466">
        <f>ROUNDDOWN($I5466*J$2,)-IF(MOD($I5466*J$2,1)=0,1,0)+1</f>
        <v>1</v>
      </c>
      <c r="K5466">
        <f>ROUNDDOWN($I5466*K$2,)-IF(MOD($I5466*K$2,1)=0,1,0)+1</f>
        <v>2</v>
      </c>
      <c r="L5466">
        <f>ROUNDDOWN($I5466*L$2,)-IF(MOD($I5466*L$2,1)=0,1,0)+1</f>
        <v>2</v>
      </c>
      <c r="M5466" s="3">
        <f>IF(L5465=4,H5466,0)</f>
        <v>0</v>
      </c>
      <c r="N5466" s="2">
        <f>IF(L5465=1,H5466,0)</f>
        <v>0</v>
      </c>
      <c r="O5466" s="2">
        <f>IF(OR(L5465=1,L5465=4),H5466,0)</f>
        <v>0</v>
      </c>
      <c r="P5466" s="2">
        <f>IF(OR(L5465=1,L5465=2),H5466,0)</f>
        <v>-6.3217816091953108E-3</v>
      </c>
      <c r="Q5466" s="2"/>
    </row>
    <row r="5467" spans="1:17" x14ac:dyDescent="0.3">
      <c r="A5467" s="1">
        <v>38302</v>
      </c>
      <c r="B5467">
        <v>17.799999</v>
      </c>
      <c r="C5467">
        <v>18.629999000000002</v>
      </c>
      <c r="D5467">
        <v>17.549999</v>
      </c>
      <c r="E5467">
        <v>18.59</v>
      </c>
      <c r="F5467">
        <v>18.59</v>
      </c>
      <c r="G5467">
        <v>20169600</v>
      </c>
      <c r="H5467" s="3">
        <f>(F5467-B5467)/B5467</f>
        <v>4.4382081145060752E-2</v>
      </c>
      <c r="I5467" s="3">
        <f>_xlfn.RANK.AVG(H5467,$H$3:$H$10273,1)/10271</f>
        <v>0.93213903222665762</v>
      </c>
      <c r="J5467">
        <f>ROUNDDOWN($I5467*J$2,)-IF(MOD($I5467*J$2,1)=0,1,0)+1</f>
        <v>2</v>
      </c>
      <c r="K5467">
        <f>ROUNDDOWN($I5467*K$2,)-IF(MOD($I5467*K$2,1)=0,1,0)+1</f>
        <v>3</v>
      </c>
      <c r="L5467">
        <f>ROUNDDOWN($I5467*L$2,)-IF(MOD($I5467*L$2,1)=0,1,0)+1</f>
        <v>4</v>
      </c>
      <c r="M5467" s="3">
        <f>IF(L5466=4,H5467,0)</f>
        <v>0</v>
      </c>
      <c r="N5467" s="2">
        <f>IF(L5466=1,H5467,0)</f>
        <v>0</v>
      </c>
      <c r="O5467" s="2">
        <f>IF(OR(L5466=1,L5466=4),H5467,0)</f>
        <v>0</v>
      </c>
      <c r="P5467" s="2">
        <f>IF(OR(L5466=1,L5466=2),H5467,0)</f>
        <v>4.4382081145060752E-2</v>
      </c>
      <c r="Q5467" s="2"/>
    </row>
    <row r="5468" spans="1:17" x14ac:dyDescent="0.3">
      <c r="A5468" s="1">
        <v>38303</v>
      </c>
      <c r="B5468">
        <v>19.079999999999998</v>
      </c>
      <c r="C5468">
        <v>21.1</v>
      </c>
      <c r="D5468">
        <v>18.940000999999999</v>
      </c>
      <c r="E5468">
        <v>21.02</v>
      </c>
      <c r="F5468">
        <v>21.02</v>
      </c>
      <c r="G5468">
        <v>39768600</v>
      </c>
      <c r="H5468" s="3">
        <f>(F5468-B5468)/B5468</f>
        <v>0.10167714884696025</v>
      </c>
      <c r="I5468" s="3">
        <f>_xlfn.RANK.AVG(H5468,$H$3:$H$10273,1)/10271</f>
        <v>0.99337941777821048</v>
      </c>
      <c r="J5468">
        <f>ROUNDDOWN($I5468*J$2,)-IF(MOD($I5468*J$2,1)=0,1,0)+1</f>
        <v>2</v>
      </c>
      <c r="K5468">
        <f>ROUNDDOWN($I5468*K$2,)-IF(MOD($I5468*K$2,1)=0,1,0)+1</f>
        <v>3</v>
      </c>
      <c r="L5468">
        <f>ROUNDDOWN($I5468*L$2,)-IF(MOD($I5468*L$2,1)=0,1,0)+1</f>
        <v>4</v>
      </c>
      <c r="M5468" s="3">
        <f>IF(L5467=4,H5468,0)</f>
        <v>0.10167714884696025</v>
      </c>
      <c r="N5468" s="2">
        <f>IF(L5467=1,H5468,0)</f>
        <v>0</v>
      </c>
      <c r="O5468" s="2">
        <f>IF(OR(L5467=1,L5467=4),H5468,0)</f>
        <v>0.10167714884696025</v>
      </c>
      <c r="P5468" s="2">
        <f>IF(OR(L5467=1,L5467=2),H5468,0)</f>
        <v>0</v>
      </c>
      <c r="Q5468" s="2"/>
    </row>
    <row r="5469" spans="1:17" x14ac:dyDescent="0.3">
      <c r="A5469" s="1">
        <v>38306</v>
      </c>
      <c r="B5469">
        <v>20.85</v>
      </c>
      <c r="C5469">
        <v>21.59</v>
      </c>
      <c r="D5469">
        <v>20.5</v>
      </c>
      <c r="E5469">
        <v>20.98</v>
      </c>
      <c r="F5469">
        <v>20.98</v>
      </c>
      <c r="G5469">
        <v>21420700</v>
      </c>
      <c r="H5469" s="3">
        <f>(F5469-B5469)/B5469</f>
        <v>6.2350119904076261E-3</v>
      </c>
      <c r="I5469" s="3">
        <f>_xlfn.RANK.AVG(H5469,$H$3:$H$10273,1)/10271</f>
        <v>0.62136111381559733</v>
      </c>
      <c r="J5469">
        <f>ROUNDDOWN($I5469*J$2,)-IF(MOD($I5469*J$2,1)=0,1,0)+1</f>
        <v>2</v>
      </c>
      <c r="K5469">
        <f>ROUNDDOWN($I5469*K$2,)-IF(MOD($I5469*K$2,1)=0,1,0)+1</f>
        <v>2</v>
      </c>
      <c r="L5469">
        <f>ROUNDDOWN($I5469*L$2,)-IF(MOD($I5469*L$2,1)=0,1,0)+1</f>
        <v>3</v>
      </c>
      <c r="M5469" s="3">
        <f>IF(L5468=4,H5469,0)</f>
        <v>6.2350119904076261E-3</v>
      </c>
      <c r="N5469" s="2">
        <f>IF(L5468=1,H5469,0)</f>
        <v>0</v>
      </c>
      <c r="O5469" s="2">
        <f>IF(OR(L5468=1,L5468=4),H5469,0)</f>
        <v>6.2350119904076261E-3</v>
      </c>
      <c r="P5469" s="2">
        <f>IF(OR(L5468=1,L5468=2),H5469,0)</f>
        <v>0</v>
      </c>
      <c r="Q5469" s="2"/>
    </row>
    <row r="5470" spans="1:17" x14ac:dyDescent="0.3">
      <c r="A5470" s="1">
        <v>38307</v>
      </c>
      <c r="B5470">
        <v>20.85</v>
      </c>
      <c r="C5470">
        <v>21.059999000000001</v>
      </c>
      <c r="D5470">
        <v>20.51</v>
      </c>
      <c r="E5470">
        <v>20.879999000000002</v>
      </c>
      <c r="F5470">
        <v>20.879999000000002</v>
      </c>
      <c r="G5470">
        <v>13795300</v>
      </c>
      <c r="H5470" s="3">
        <f>(F5470-B5470)/B5470</f>
        <v>1.438800959232619E-3</v>
      </c>
      <c r="I5470" s="3">
        <f>_xlfn.RANK.AVG(H5470,$H$3:$H$10273,1)/10271</f>
        <v>0.56372310388472402</v>
      </c>
      <c r="J5470">
        <f>ROUNDDOWN($I5470*J$2,)-IF(MOD($I5470*J$2,1)=0,1,0)+1</f>
        <v>2</v>
      </c>
      <c r="K5470">
        <f>ROUNDDOWN($I5470*K$2,)-IF(MOD($I5470*K$2,1)=0,1,0)+1</f>
        <v>2</v>
      </c>
      <c r="L5470">
        <f>ROUNDDOWN($I5470*L$2,)-IF(MOD($I5470*L$2,1)=0,1,0)+1</f>
        <v>3</v>
      </c>
      <c r="M5470" s="3">
        <f>IF(L5469=4,H5470,0)</f>
        <v>0</v>
      </c>
      <c r="N5470" s="2">
        <f>IF(L5469=1,H5470,0)</f>
        <v>0</v>
      </c>
      <c r="O5470" s="2">
        <f>IF(OR(L5469=1,L5469=4),H5470,0)</f>
        <v>0</v>
      </c>
      <c r="P5470" s="2">
        <f>IF(OR(L5469=1,L5469=2),H5470,0)</f>
        <v>0</v>
      </c>
      <c r="Q5470" s="2"/>
    </row>
    <row r="5471" spans="1:17" x14ac:dyDescent="0.3">
      <c r="A5471" s="1">
        <v>38308</v>
      </c>
      <c r="B5471">
        <v>21.26</v>
      </c>
      <c r="C5471">
        <v>22.49</v>
      </c>
      <c r="D5471">
        <v>21.16</v>
      </c>
      <c r="E5471">
        <v>21.99</v>
      </c>
      <c r="F5471">
        <v>21.99</v>
      </c>
      <c r="G5471">
        <v>22698800</v>
      </c>
      <c r="H5471" s="3">
        <f>(F5471-B5471)/B5471</f>
        <v>3.4336782690498439E-2</v>
      </c>
      <c r="I5471" s="3">
        <f>_xlfn.RANK.AVG(H5471,$H$3:$H$10273,1)/10271</f>
        <v>0.89290234641222865</v>
      </c>
      <c r="J5471">
        <f>ROUNDDOWN($I5471*J$2,)-IF(MOD($I5471*J$2,1)=0,1,0)+1</f>
        <v>2</v>
      </c>
      <c r="K5471">
        <f>ROUNDDOWN($I5471*K$2,)-IF(MOD($I5471*K$2,1)=0,1,0)+1</f>
        <v>3</v>
      </c>
      <c r="L5471">
        <f>ROUNDDOWN($I5471*L$2,)-IF(MOD($I5471*L$2,1)=0,1,0)+1</f>
        <v>4</v>
      </c>
      <c r="M5471" s="3">
        <f>IF(L5470=4,H5471,0)</f>
        <v>0</v>
      </c>
      <c r="N5471" s="2">
        <f>IF(L5470=1,H5471,0)</f>
        <v>0</v>
      </c>
      <c r="O5471" s="2">
        <f>IF(OR(L5470=1,L5470=4),H5471,0)</f>
        <v>0</v>
      </c>
      <c r="P5471" s="2">
        <f>IF(OR(L5470=1,L5470=2),H5471,0)</f>
        <v>0</v>
      </c>
      <c r="Q5471" s="2"/>
    </row>
    <row r="5472" spans="1:17" x14ac:dyDescent="0.3">
      <c r="A5472" s="1">
        <v>38309</v>
      </c>
      <c r="B5472">
        <v>21.5</v>
      </c>
      <c r="C5472">
        <v>22.01</v>
      </c>
      <c r="D5472">
        <v>21.379999000000002</v>
      </c>
      <c r="E5472">
        <v>21.959999</v>
      </c>
      <c r="F5472">
        <v>21.959999</v>
      </c>
      <c r="G5472">
        <v>11870800</v>
      </c>
      <c r="H5472" s="3">
        <f>(F5472-B5472)/B5472</f>
        <v>2.1395302325581386E-2</v>
      </c>
      <c r="I5472" s="3">
        <f>_xlfn.RANK.AVG(H5472,$H$3:$H$10273,1)/10271</f>
        <v>0.80420601694090155</v>
      </c>
      <c r="J5472">
        <f>ROUNDDOWN($I5472*J$2,)-IF(MOD($I5472*J$2,1)=0,1,0)+1</f>
        <v>2</v>
      </c>
      <c r="K5472">
        <f>ROUNDDOWN($I5472*K$2,)-IF(MOD($I5472*K$2,1)=0,1,0)+1</f>
        <v>3</v>
      </c>
      <c r="L5472">
        <f>ROUNDDOWN($I5472*L$2,)-IF(MOD($I5472*L$2,1)=0,1,0)+1</f>
        <v>4</v>
      </c>
      <c r="M5472" s="3">
        <f>IF(L5471=4,H5472,0)</f>
        <v>2.1395302325581386E-2</v>
      </c>
      <c r="N5472" s="2">
        <f>IF(L5471=1,H5472,0)</f>
        <v>0</v>
      </c>
      <c r="O5472" s="2">
        <f>IF(OR(L5471=1,L5471=4),H5472,0)</f>
        <v>2.1395302325581386E-2</v>
      </c>
      <c r="P5472" s="2">
        <f>IF(OR(L5471=1,L5471=2),H5472,0)</f>
        <v>0</v>
      </c>
      <c r="Q5472" s="2"/>
    </row>
    <row r="5473" spans="1:17" x14ac:dyDescent="0.3">
      <c r="A5473" s="1">
        <v>38310</v>
      </c>
      <c r="B5473">
        <v>21.700001</v>
      </c>
      <c r="C5473">
        <v>21.709999</v>
      </c>
      <c r="D5473">
        <v>20.809999000000001</v>
      </c>
      <c r="E5473">
        <v>20.809999000000001</v>
      </c>
      <c r="F5473">
        <v>20.809999000000001</v>
      </c>
      <c r="G5473">
        <v>13875200</v>
      </c>
      <c r="H5473" s="3">
        <f>(F5473-B5473)/B5473</f>
        <v>-4.1013915160649027E-2</v>
      </c>
      <c r="I5473" s="3">
        <f>_xlfn.RANK.AVG(H5473,$H$3:$H$10273,1)/10271</f>
        <v>7.3800019472300651E-2</v>
      </c>
      <c r="J5473">
        <f>ROUNDDOWN($I5473*J$2,)-IF(MOD($I5473*J$2,1)=0,1,0)+1</f>
        <v>1</v>
      </c>
      <c r="K5473">
        <f>ROUNDDOWN($I5473*K$2,)-IF(MOD($I5473*K$2,1)=0,1,0)+1</f>
        <v>1</v>
      </c>
      <c r="L5473">
        <f>ROUNDDOWN($I5473*L$2,)-IF(MOD($I5473*L$2,1)=0,1,0)+1</f>
        <v>1</v>
      </c>
      <c r="M5473" s="3">
        <f>IF(L5472=4,H5473,0)</f>
        <v>-4.1013915160649027E-2</v>
      </c>
      <c r="N5473" s="2">
        <f>IF(L5472=1,H5473,0)</f>
        <v>0</v>
      </c>
      <c r="O5473" s="2">
        <f>IF(OR(L5472=1,L5472=4),H5473,0)</f>
        <v>-4.1013915160649027E-2</v>
      </c>
      <c r="P5473" s="2">
        <f>IF(OR(L5472=1,L5472=2),H5473,0)</f>
        <v>0</v>
      </c>
      <c r="Q5473" s="2"/>
    </row>
    <row r="5474" spans="1:17" x14ac:dyDescent="0.3">
      <c r="A5474" s="1">
        <v>38313</v>
      </c>
      <c r="B5474">
        <v>20.5</v>
      </c>
      <c r="C5474">
        <v>20.99</v>
      </c>
      <c r="D5474">
        <v>20</v>
      </c>
      <c r="E5474">
        <v>20.959999</v>
      </c>
      <c r="F5474">
        <v>20.959999</v>
      </c>
      <c r="G5474">
        <v>11489200</v>
      </c>
      <c r="H5474" s="3">
        <f>(F5474-B5474)/B5474</f>
        <v>2.2438975609756089E-2</v>
      </c>
      <c r="I5474" s="3">
        <f>_xlfn.RANK.AVG(H5474,$H$3:$H$10273,1)/10271</f>
        <v>0.81520786680946355</v>
      </c>
      <c r="J5474">
        <f>ROUNDDOWN($I5474*J$2,)-IF(MOD($I5474*J$2,1)=0,1,0)+1</f>
        <v>2</v>
      </c>
      <c r="K5474">
        <f>ROUNDDOWN($I5474*K$2,)-IF(MOD($I5474*K$2,1)=0,1,0)+1</f>
        <v>3</v>
      </c>
      <c r="L5474">
        <f>ROUNDDOWN($I5474*L$2,)-IF(MOD($I5474*L$2,1)=0,1,0)+1</f>
        <v>4</v>
      </c>
      <c r="M5474" s="3">
        <f>IF(L5473=4,H5474,0)</f>
        <v>0</v>
      </c>
      <c r="N5474" s="2">
        <f>IF(L5473=1,H5474,0)</f>
        <v>2.2438975609756089E-2</v>
      </c>
      <c r="O5474" s="2">
        <f>IF(OR(L5473=1,L5473=4),H5474,0)</f>
        <v>2.2438975609756089E-2</v>
      </c>
      <c r="P5474" s="2">
        <f>IF(OR(L5473=1,L5473=2),H5474,0)</f>
        <v>2.2438975609756089E-2</v>
      </c>
      <c r="Q5474" s="2"/>
    </row>
    <row r="5475" spans="1:17" x14ac:dyDescent="0.3">
      <c r="A5475" s="1">
        <v>38314</v>
      </c>
      <c r="B5475">
        <v>21.299999</v>
      </c>
      <c r="C5475">
        <v>21.700001</v>
      </c>
      <c r="D5475">
        <v>21.1</v>
      </c>
      <c r="E5475">
        <v>21.389999</v>
      </c>
      <c r="F5475">
        <v>21.389999</v>
      </c>
      <c r="G5475">
        <v>10369000</v>
      </c>
      <c r="H5475" s="3">
        <f>(F5475-B5475)/B5475</f>
        <v>4.225352311049398E-3</v>
      </c>
      <c r="I5475" s="3">
        <f>_xlfn.RANK.AVG(H5475,$H$3:$H$10273,1)/10271</f>
        <v>0.59468406192191603</v>
      </c>
      <c r="J5475">
        <f>ROUNDDOWN($I5475*J$2,)-IF(MOD($I5475*J$2,1)=0,1,0)+1</f>
        <v>2</v>
      </c>
      <c r="K5475">
        <f>ROUNDDOWN($I5475*K$2,)-IF(MOD($I5475*K$2,1)=0,1,0)+1</f>
        <v>2</v>
      </c>
      <c r="L5475">
        <f>ROUNDDOWN($I5475*L$2,)-IF(MOD($I5475*L$2,1)=0,1,0)+1</f>
        <v>3</v>
      </c>
      <c r="M5475" s="3">
        <f>IF(L5474=4,H5475,0)</f>
        <v>4.225352311049398E-3</v>
      </c>
      <c r="N5475" s="2">
        <f>IF(L5474=1,H5475,0)</f>
        <v>0</v>
      </c>
      <c r="O5475" s="2">
        <f>IF(OR(L5474=1,L5474=4),H5475,0)</f>
        <v>4.225352311049398E-3</v>
      </c>
      <c r="P5475" s="2">
        <f>IF(OR(L5474=1,L5474=2),H5475,0)</f>
        <v>0</v>
      </c>
      <c r="Q5475" s="2"/>
    </row>
    <row r="5476" spans="1:17" x14ac:dyDescent="0.3">
      <c r="A5476" s="1">
        <v>38315</v>
      </c>
      <c r="B5476">
        <v>21.6</v>
      </c>
      <c r="C5476">
        <v>21.76</v>
      </c>
      <c r="D5476">
        <v>21.42</v>
      </c>
      <c r="E5476">
        <v>21.57</v>
      </c>
      <c r="F5476">
        <v>21.57</v>
      </c>
      <c r="G5476">
        <v>5637100</v>
      </c>
      <c r="H5476" s="3">
        <f>(F5476-B5476)/B5476</f>
        <v>-1.3888888888889414E-3</v>
      </c>
      <c r="I5476" s="3">
        <f>_xlfn.RANK.AVG(H5476,$H$3:$H$10273,1)/10271</f>
        <v>0.48739168532762145</v>
      </c>
      <c r="J5476">
        <f>ROUNDDOWN($I5476*J$2,)-IF(MOD($I5476*J$2,1)=0,1,0)+1</f>
        <v>1</v>
      </c>
      <c r="K5476">
        <f>ROUNDDOWN($I5476*K$2,)-IF(MOD($I5476*K$2,1)=0,1,0)+1</f>
        <v>2</v>
      </c>
      <c r="L5476">
        <f>ROUNDDOWN($I5476*L$2,)-IF(MOD($I5476*L$2,1)=0,1,0)+1</f>
        <v>2</v>
      </c>
      <c r="M5476" s="3">
        <f>IF(L5475=4,H5476,0)</f>
        <v>0</v>
      </c>
      <c r="N5476" s="2">
        <f>IF(L5475=1,H5476,0)</f>
        <v>0</v>
      </c>
      <c r="O5476" s="2">
        <f>IF(OR(L5475=1,L5475=4),H5476,0)</f>
        <v>0</v>
      </c>
      <c r="P5476" s="2">
        <f>IF(OR(L5475=1,L5475=2),H5476,0)</f>
        <v>0</v>
      </c>
      <c r="Q5476" s="2"/>
    </row>
    <row r="5477" spans="1:17" x14ac:dyDescent="0.3">
      <c r="A5477" s="1">
        <v>38317</v>
      </c>
      <c r="B5477">
        <v>21.83</v>
      </c>
      <c r="C5477">
        <v>21.83</v>
      </c>
      <c r="D5477">
        <v>21.459999</v>
      </c>
      <c r="E5477">
        <v>21.540001</v>
      </c>
      <c r="F5477">
        <v>21.540001</v>
      </c>
      <c r="G5477">
        <v>2459000</v>
      </c>
      <c r="H5477" s="3">
        <f>(F5477-B5477)/B5477</f>
        <v>-1.3284425103069085E-2</v>
      </c>
      <c r="I5477" s="3">
        <f>_xlfn.RANK.AVG(H5477,$H$3:$H$10273,1)/10271</f>
        <v>0.31486710154804792</v>
      </c>
      <c r="J5477">
        <f>ROUNDDOWN($I5477*J$2,)-IF(MOD($I5477*J$2,1)=0,1,0)+1</f>
        <v>1</v>
      </c>
      <c r="K5477">
        <f>ROUNDDOWN($I5477*K$2,)-IF(MOD($I5477*K$2,1)=0,1,0)+1</f>
        <v>1</v>
      </c>
      <c r="L5477">
        <f>ROUNDDOWN($I5477*L$2,)-IF(MOD($I5477*L$2,1)=0,1,0)+1</f>
        <v>2</v>
      </c>
      <c r="M5477" s="3">
        <f>IF(L5476=4,H5477,0)</f>
        <v>0</v>
      </c>
      <c r="N5477" s="2">
        <f>IF(L5476=1,H5477,0)</f>
        <v>0</v>
      </c>
      <c r="O5477" s="2">
        <f>IF(OR(L5476=1,L5476=4),H5477,0)</f>
        <v>0</v>
      </c>
      <c r="P5477" s="2">
        <f>IF(OR(L5476=1,L5476=2),H5477,0)</f>
        <v>-1.3284425103069085E-2</v>
      </c>
      <c r="Q5477" s="2"/>
    </row>
    <row r="5478" spans="1:17" x14ac:dyDescent="0.3">
      <c r="A5478" s="1">
        <v>38320</v>
      </c>
      <c r="B5478">
        <v>21.85</v>
      </c>
      <c r="C5478">
        <v>22.120000999999998</v>
      </c>
      <c r="D5478">
        <v>21.200001</v>
      </c>
      <c r="E5478">
        <v>21.23</v>
      </c>
      <c r="F5478">
        <v>21.23</v>
      </c>
      <c r="G5478">
        <v>10644600</v>
      </c>
      <c r="H5478" s="3">
        <f>(F5478-B5478)/B5478</f>
        <v>-2.8375286041189975E-2</v>
      </c>
      <c r="I5478" s="3">
        <f>_xlfn.RANK.AVG(H5478,$H$3:$H$10273,1)/10271</f>
        <v>0.14769740044786292</v>
      </c>
      <c r="J5478">
        <f>ROUNDDOWN($I5478*J$2,)-IF(MOD($I5478*J$2,1)=0,1,0)+1</f>
        <v>1</v>
      </c>
      <c r="K5478">
        <f>ROUNDDOWN($I5478*K$2,)-IF(MOD($I5478*K$2,1)=0,1,0)+1</f>
        <v>1</v>
      </c>
      <c r="L5478">
        <f>ROUNDDOWN($I5478*L$2,)-IF(MOD($I5478*L$2,1)=0,1,0)+1</f>
        <v>1</v>
      </c>
      <c r="M5478" s="3">
        <f>IF(L5477=4,H5478,0)</f>
        <v>0</v>
      </c>
      <c r="N5478" s="2">
        <f>IF(L5477=1,H5478,0)</f>
        <v>0</v>
      </c>
      <c r="O5478" s="2">
        <f>IF(OR(L5477=1,L5477=4),H5478,0)</f>
        <v>0</v>
      </c>
      <c r="P5478" s="2">
        <f>IF(OR(L5477=1,L5477=2),H5478,0)</f>
        <v>-2.8375286041189975E-2</v>
      </c>
      <c r="Q5478" s="2"/>
    </row>
    <row r="5479" spans="1:17" x14ac:dyDescent="0.3">
      <c r="A5479" s="1">
        <v>38321</v>
      </c>
      <c r="B5479">
        <v>21.07</v>
      </c>
      <c r="C5479">
        <v>21.530000999999999</v>
      </c>
      <c r="D5479">
        <v>20.860001</v>
      </c>
      <c r="E5479">
        <v>21.280000999999999</v>
      </c>
      <c r="F5479">
        <v>21.280000999999999</v>
      </c>
      <c r="G5479">
        <v>8481400</v>
      </c>
      <c r="H5479" s="3">
        <f>(F5479-B5479)/B5479</f>
        <v>9.9668248694825979E-3</v>
      </c>
      <c r="I5479" s="3">
        <f>_xlfn.RANK.AVG(H5479,$H$3:$H$10273,1)/10271</f>
        <v>0.67403368708012856</v>
      </c>
      <c r="J5479">
        <f>ROUNDDOWN($I5479*J$2,)-IF(MOD($I5479*J$2,1)=0,1,0)+1</f>
        <v>2</v>
      </c>
      <c r="K5479">
        <f>ROUNDDOWN($I5479*K$2,)-IF(MOD($I5479*K$2,1)=0,1,0)+1</f>
        <v>3</v>
      </c>
      <c r="L5479">
        <f>ROUNDDOWN($I5479*L$2,)-IF(MOD($I5479*L$2,1)=0,1,0)+1</f>
        <v>3</v>
      </c>
      <c r="M5479" s="3">
        <f>IF(L5478=4,H5479,0)</f>
        <v>0</v>
      </c>
      <c r="N5479" s="2">
        <f>IF(L5478=1,H5479,0)</f>
        <v>9.9668248694825979E-3</v>
      </c>
      <c r="O5479" s="2">
        <f>IF(OR(L5478=1,L5478=4),H5479,0)</f>
        <v>9.9668248694825979E-3</v>
      </c>
      <c r="P5479" s="2">
        <f>IF(OR(L5478=1,L5478=2),H5479,0)</f>
        <v>9.9668248694825979E-3</v>
      </c>
      <c r="Q5479" s="2"/>
    </row>
    <row r="5480" spans="1:17" x14ac:dyDescent="0.3">
      <c r="A5480" s="1">
        <v>38322</v>
      </c>
      <c r="B5480">
        <v>21.6</v>
      </c>
      <c r="C5480">
        <v>22.65</v>
      </c>
      <c r="D5480">
        <v>21.34</v>
      </c>
      <c r="E5480">
        <v>22.610001</v>
      </c>
      <c r="F5480">
        <v>22.610001</v>
      </c>
      <c r="G5480">
        <v>15413800</v>
      </c>
      <c r="H5480" s="3">
        <f>(F5480-B5480)/B5480</f>
        <v>4.6759305555555505E-2</v>
      </c>
      <c r="I5480" s="3">
        <f>_xlfn.RANK.AVG(H5480,$H$3:$H$10273,1)/10271</f>
        <v>0.93846752993866223</v>
      </c>
      <c r="J5480">
        <f>ROUNDDOWN($I5480*J$2,)-IF(MOD($I5480*J$2,1)=0,1,0)+1</f>
        <v>2</v>
      </c>
      <c r="K5480">
        <f>ROUNDDOWN($I5480*K$2,)-IF(MOD($I5480*K$2,1)=0,1,0)+1</f>
        <v>3</v>
      </c>
      <c r="L5480">
        <f>ROUNDDOWN($I5480*L$2,)-IF(MOD($I5480*L$2,1)=0,1,0)+1</f>
        <v>4</v>
      </c>
      <c r="M5480" s="3">
        <f>IF(L5479=4,H5480,0)</f>
        <v>0</v>
      </c>
      <c r="N5480" s="2">
        <f>IF(L5479=1,H5480,0)</f>
        <v>0</v>
      </c>
      <c r="O5480" s="2">
        <f>IF(OR(L5479=1,L5479=4),H5480,0)</f>
        <v>0</v>
      </c>
      <c r="P5480" s="2">
        <f>IF(OR(L5479=1,L5479=2),H5480,0)</f>
        <v>0</v>
      </c>
      <c r="Q5480" s="2"/>
    </row>
    <row r="5481" spans="1:17" x14ac:dyDescent="0.3">
      <c r="A5481" s="1">
        <v>38323</v>
      </c>
      <c r="B5481">
        <v>22.110001</v>
      </c>
      <c r="C5481">
        <v>23</v>
      </c>
      <c r="D5481">
        <v>22.1</v>
      </c>
      <c r="E5481">
        <v>22.620000999999998</v>
      </c>
      <c r="F5481">
        <v>22.620000999999998</v>
      </c>
      <c r="G5481">
        <v>15345300</v>
      </c>
      <c r="H5481" s="3">
        <f>(F5481-B5481)/B5481</f>
        <v>2.3066484709792549E-2</v>
      </c>
      <c r="I5481" s="3">
        <f>_xlfn.RANK.AVG(H5481,$H$3:$H$10273,1)/10271</f>
        <v>0.81988121896602084</v>
      </c>
      <c r="J5481">
        <f>ROUNDDOWN($I5481*J$2,)-IF(MOD($I5481*J$2,1)=0,1,0)+1</f>
        <v>2</v>
      </c>
      <c r="K5481">
        <f>ROUNDDOWN($I5481*K$2,)-IF(MOD($I5481*K$2,1)=0,1,0)+1</f>
        <v>3</v>
      </c>
      <c r="L5481">
        <f>ROUNDDOWN($I5481*L$2,)-IF(MOD($I5481*L$2,1)=0,1,0)+1</f>
        <v>4</v>
      </c>
      <c r="M5481" s="3">
        <f>IF(L5480=4,H5481,0)</f>
        <v>2.3066484709792549E-2</v>
      </c>
      <c r="N5481" s="2">
        <f>IF(L5480=1,H5481,0)</f>
        <v>0</v>
      </c>
      <c r="O5481" s="2">
        <f>IF(OR(L5480=1,L5480=4),H5481,0)</f>
        <v>2.3066484709792549E-2</v>
      </c>
      <c r="P5481" s="2">
        <f>IF(OR(L5480=1,L5480=2),H5481,0)</f>
        <v>0</v>
      </c>
      <c r="Q5481" s="2"/>
    </row>
    <row r="5482" spans="1:17" x14ac:dyDescent="0.3">
      <c r="A5482" s="1">
        <v>38324</v>
      </c>
      <c r="B5482">
        <v>23</v>
      </c>
      <c r="C5482">
        <v>23.5</v>
      </c>
      <c r="D5482">
        <v>23</v>
      </c>
      <c r="E5482">
        <v>23.219999000000001</v>
      </c>
      <c r="F5482">
        <v>23.219999000000001</v>
      </c>
      <c r="G5482">
        <v>16156300</v>
      </c>
      <c r="H5482" s="3">
        <f>(F5482-B5482)/B5482</f>
        <v>9.5651739130435381E-3</v>
      </c>
      <c r="I5482" s="3">
        <f>_xlfn.RANK.AVG(H5482,$H$3:$H$10273,1)/10271</f>
        <v>0.66906825041378637</v>
      </c>
      <c r="J5482">
        <f>ROUNDDOWN($I5482*J$2,)-IF(MOD($I5482*J$2,1)=0,1,0)+1</f>
        <v>2</v>
      </c>
      <c r="K5482">
        <f>ROUNDDOWN($I5482*K$2,)-IF(MOD($I5482*K$2,1)=0,1,0)+1</f>
        <v>3</v>
      </c>
      <c r="L5482">
        <f>ROUNDDOWN($I5482*L$2,)-IF(MOD($I5482*L$2,1)=0,1,0)+1</f>
        <v>3</v>
      </c>
      <c r="M5482" s="3">
        <f>IF(L5481=4,H5482,0)</f>
        <v>9.5651739130435381E-3</v>
      </c>
      <c r="N5482" s="2">
        <f>IF(L5481=1,H5482,0)</f>
        <v>0</v>
      </c>
      <c r="O5482" s="2">
        <f>IF(OR(L5481=1,L5481=4),H5482,0)</f>
        <v>9.5651739130435381E-3</v>
      </c>
      <c r="P5482" s="2">
        <f>IF(OR(L5481=1,L5481=2),H5482,0)</f>
        <v>0</v>
      </c>
      <c r="Q5482" s="2"/>
    </row>
    <row r="5483" spans="1:17" x14ac:dyDescent="0.3">
      <c r="A5483" s="1">
        <v>38327</v>
      </c>
      <c r="B5483">
        <v>23.219999000000001</v>
      </c>
      <c r="C5483">
        <v>24.950001</v>
      </c>
      <c r="D5483">
        <v>22.83</v>
      </c>
      <c r="E5483">
        <v>24.85</v>
      </c>
      <c r="F5483">
        <v>24.85</v>
      </c>
      <c r="G5483">
        <v>21139300</v>
      </c>
      <c r="H5483" s="3">
        <f>(F5483-B5483)/B5483</f>
        <v>7.0198151171324344E-2</v>
      </c>
      <c r="I5483" s="3">
        <f>_xlfn.RANK.AVG(H5483,$H$3:$H$10273,1)/10271</f>
        <v>0.97838574627592245</v>
      </c>
      <c r="J5483">
        <f>ROUNDDOWN($I5483*J$2,)-IF(MOD($I5483*J$2,1)=0,1,0)+1</f>
        <v>2</v>
      </c>
      <c r="K5483">
        <f>ROUNDDOWN($I5483*K$2,)-IF(MOD($I5483*K$2,1)=0,1,0)+1</f>
        <v>3</v>
      </c>
      <c r="L5483">
        <f>ROUNDDOWN($I5483*L$2,)-IF(MOD($I5483*L$2,1)=0,1,0)+1</f>
        <v>4</v>
      </c>
      <c r="M5483" s="3">
        <f>IF(L5482=4,H5483,0)</f>
        <v>0</v>
      </c>
      <c r="N5483" s="2">
        <f>IF(L5482=1,H5483,0)</f>
        <v>0</v>
      </c>
      <c r="O5483" s="2">
        <f>IF(OR(L5482=1,L5482=4),H5483,0)</f>
        <v>0</v>
      </c>
      <c r="P5483" s="2">
        <f>IF(OR(L5482=1,L5482=2),H5483,0)</f>
        <v>0</v>
      </c>
      <c r="Q5483" s="2"/>
    </row>
    <row r="5484" spans="1:17" x14ac:dyDescent="0.3">
      <c r="A5484" s="1">
        <v>38328</v>
      </c>
      <c r="B5484">
        <v>24.4</v>
      </c>
      <c r="C5484">
        <v>24.469999000000001</v>
      </c>
      <c r="D5484">
        <v>23.48</v>
      </c>
      <c r="E5484">
        <v>23.49</v>
      </c>
      <c r="F5484">
        <v>23.49</v>
      </c>
      <c r="G5484">
        <v>22433100</v>
      </c>
      <c r="H5484" s="3">
        <f>(F5484-B5484)/B5484</f>
        <v>-3.7295081967213123E-2</v>
      </c>
      <c r="I5484" s="3">
        <f>_xlfn.RANK.AVG(H5484,$H$3:$H$10273,1)/10271</f>
        <v>8.9669944503943139E-2</v>
      </c>
      <c r="J5484">
        <f>ROUNDDOWN($I5484*J$2,)-IF(MOD($I5484*J$2,1)=0,1,0)+1</f>
        <v>1</v>
      </c>
      <c r="K5484">
        <f>ROUNDDOWN($I5484*K$2,)-IF(MOD($I5484*K$2,1)=0,1,0)+1</f>
        <v>1</v>
      </c>
      <c r="L5484">
        <f>ROUNDDOWN($I5484*L$2,)-IF(MOD($I5484*L$2,1)=0,1,0)+1</f>
        <v>1</v>
      </c>
      <c r="M5484" s="3">
        <f>IF(L5483=4,H5484,0)</f>
        <v>-3.7295081967213123E-2</v>
      </c>
      <c r="N5484" s="2">
        <f>IF(L5483=1,H5484,0)</f>
        <v>0</v>
      </c>
      <c r="O5484" s="2">
        <f>IF(OR(L5483=1,L5483=4),H5484,0)</f>
        <v>-3.7295081967213123E-2</v>
      </c>
      <c r="P5484" s="2">
        <f>IF(OR(L5483=1,L5483=2),H5484,0)</f>
        <v>0</v>
      </c>
      <c r="Q5484" s="2"/>
    </row>
    <row r="5485" spans="1:17" x14ac:dyDescent="0.3">
      <c r="A5485" s="1">
        <v>38329</v>
      </c>
      <c r="B5485">
        <v>23.389999</v>
      </c>
      <c r="C5485">
        <v>23.67</v>
      </c>
      <c r="D5485">
        <v>22.559999000000001</v>
      </c>
      <c r="E5485">
        <v>22.9</v>
      </c>
      <c r="F5485">
        <v>22.9</v>
      </c>
      <c r="G5485">
        <v>11573000</v>
      </c>
      <c r="H5485" s="3">
        <f>(F5485-B5485)/B5485</f>
        <v>-2.0949081699404987E-2</v>
      </c>
      <c r="I5485" s="3">
        <f>_xlfn.RANK.AVG(H5485,$H$3:$H$10273,1)/10271</f>
        <v>0.21575309122772857</v>
      </c>
      <c r="J5485">
        <f>ROUNDDOWN($I5485*J$2,)-IF(MOD($I5485*J$2,1)=0,1,0)+1</f>
        <v>1</v>
      </c>
      <c r="K5485">
        <f>ROUNDDOWN($I5485*K$2,)-IF(MOD($I5485*K$2,1)=0,1,0)+1</f>
        <v>1</v>
      </c>
      <c r="L5485">
        <f>ROUNDDOWN($I5485*L$2,)-IF(MOD($I5485*L$2,1)=0,1,0)+1</f>
        <v>1</v>
      </c>
      <c r="M5485" s="3">
        <f>IF(L5484=4,H5485,0)</f>
        <v>0</v>
      </c>
      <c r="N5485" s="2">
        <f>IF(L5484=1,H5485,0)</f>
        <v>-2.0949081699404987E-2</v>
      </c>
      <c r="O5485" s="2">
        <f>IF(OR(L5484=1,L5484=4),H5485,0)</f>
        <v>-2.0949081699404987E-2</v>
      </c>
      <c r="P5485" s="2">
        <f>IF(OR(L5484=1,L5484=2),H5485,0)</f>
        <v>-2.0949081699404987E-2</v>
      </c>
      <c r="Q5485" s="2"/>
    </row>
    <row r="5486" spans="1:17" x14ac:dyDescent="0.3">
      <c r="A5486" s="1">
        <v>38330</v>
      </c>
      <c r="B5486">
        <v>22.35</v>
      </c>
      <c r="C5486">
        <v>22.629999000000002</v>
      </c>
      <c r="D5486">
        <v>21.82</v>
      </c>
      <c r="E5486">
        <v>22.1</v>
      </c>
      <c r="F5486">
        <v>22.1</v>
      </c>
      <c r="G5486">
        <v>17782000</v>
      </c>
      <c r="H5486" s="3">
        <f>(F5486-B5486)/B5486</f>
        <v>-1.1185682326621923E-2</v>
      </c>
      <c r="I5486" s="3">
        <f>_xlfn.RANK.AVG(H5486,$H$3:$H$10273,1)/10271</f>
        <v>0.35069613474832051</v>
      </c>
      <c r="J5486">
        <f>ROUNDDOWN($I5486*J$2,)-IF(MOD($I5486*J$2,1)=0,1,0)+1</f>
        <v>1</v>
      </c>
      <c r="K5486">
        <f>ROUNDDOWN($I5486*K$2,)-IF(MOD($I5486*K$2,1)=0,1,0)+1</f>
        <v>2</v>
      </c>
      <c r="L5486">
        <f>ROUNDDOWN($I5486*L$2,)-IF(MOD($I5486*L$2,1)=0,1,0)+1</f>
        <v>2</v>
      </c>
      <c r="M5486" s="3">
        <f>IF(L5485=4,H5486,0)</f>
        <v>0</v>
      </c>
      <c r="N5486" s="2">
        <f>IF(L5485=1,H5486,0)</f>
        <v>-1.1185682326621923E-2</v>
      </c>
      <c r="O5486" s="2">
        <f>IF(OR(L5485=1,L5485=4),H5486,0)</f>
        <v>-1.1185682326621923E-2</v>
      </c>
      <c r="P5486" s="2">
        <f>IF(OR(L5485=1,L5485=2),H5486,0)</f>
        <v>-1.1185682326621923E-2</v>
      </c>
      <c r="Q5486" s="2"/>
    </row>
    <row r="5487" spans="1:17" x14ac:dyDescent="0.3">
      <c r="A5487" s="1">
        <v>38331</v>
      </c>
      <c r="B5487">
        <v>21.83</v>
      </c>
      <c r="C5487">
        <v>22.450001</v>
      </c>
      <c r="D5487">
        <v>21.65</v>
      </c>
      <c r="E5487">
        <v>21.83</v>
      </c>
      <c r="F5487">
        <v>21.83</v>
      </c>
      <c r="G5487">
        <v>11738400</v>
      </c>
      <c r="H5487" s="3">
        <f>(F5487-B5487)/B5487</f>
        <v>0</v>
      </c>
      <c r="I5487" s="3">
        <f>_xlfn.RANK.AVG(H5487,$H$3:$H$10273,1)/10271</f>
        <v>0.52443773731866417</v>
      </c>
      <c r="J5487">
        <f>ROUNDDOWN($I5487*J$2,)-IF(MOD($I5487*J$2,1)=0,1,0)+1</f>
        <v>2</v>
      </c>
      <c r="K5487">
        <f>ROUNDDOWN($I5487*K$2,)-IF(MOD($I5487*K$2,1)=0,1,0)+1</f>
        <v>2</v>
      </c>
      <c r="L5487">
        <f>ROUNDDOWN($I5487*L$2,)-IF(MOD($I5487*L$2,1)=0,1,0)+1</f>
        <v>3</v>
      </c>
      <c r="M5487" s="3">
        <f>IF(L5486=4,H5487,0)</f>
        <v>0</v>
      </c>
      <c r="N5487" s="2">
        <f>IF(L5486=1,H5487,0)</f>
        <v>0</v>
      </c>
      <c r="O5487" s="2">
        <f>IF(OR(L5486=1,L5486=4),H5487,0)</f>
        <v>0</v>
      </c>
      <c r="P5487" s="2">
        <f>IF(OR(L5486=1,L5486=2),H5487,0)</f>
        <v>0</v>
      </c>
      <c r="Q5487" s="2"/>
    </row>
    <row r="5488" spans="1:17" x14ac:dyDescent="0.3">
      <c r="A5488" s="1">
        <v>38334</v>
      </c>
      <c r="B5488">
        <v>22.549999</v>
      </c>
      <c r="C5488">
        <v>22.549999</v>
      </c>
      <c r="D5488">
        <v>22</v>
      </c>
      <c r="E5488">
        <v>22.110001</v>
      </c>
      <c r="F5488">
        <v>22.110001</v>
      </c>
      <c r="G5488">
        <v>8013300</v>
      </c>
      <c r="H5488" s="3">
        <f>(F5488-B5488)/B5488</f>
        <v>-1.9512107295437096E-2</v>
      </c>
      <c r="I5488" s="3">
        <f>_xlfn.RANK.AVG(H5488,$H$3:$H$10273,1)/10271</f>
        <v>0.23308343880829521</v>
      </c>
      <c r="J5488">
        <f>ROUNDDOWN($I5488*J$2,)-IF(MOD($I5488*J$2,1)=0,1,0)+1</f>
        <v>1</v>
      </c>
      <c r="K5488">
        <f>ROUNDDOWN($I5488*K$2,)-IF(MOD($I5488*K$2,1)=0,1,0)+1</f>
        <v>1</v>
      </c>
      <c r="L5488">
        <f>ROUNDDOWN($I5488*L$2,)-IF(MOD($I5488*L$2,1)=0,1,0)+1</f>
        <v>1</v>
      </c>
      <c r="M5488" s="3">
        <f>IF(L5487=4,H5488,0)</f>
        <v>0</v>
      </c>
      <c r="N5488" s="2">
        <f>IF(L5487=1,H5488,0)</f>
        <v>0</v>
      </c>
      <c r="O5488" s="2">
        <f>IF(OR(L5487=1,L5487=4),H5488,0)</f>
        <v>0</v>
      </c>
      <c r="P5488" s="2">
        <f>IF(OR(L5487=1,L5487=2),H5488,0)</f>
        <v>0</v>
      </c>
      <c r="Q5488" s="2"/>
    </row>
    <row r="5489" spans="1:17" x14ac:dyDescent="0.3">
      <c r="A5489" s="1">
        <v>38335</v>
      </c>
      <c r="B5489">
        <v>22.35</v>
      </c>
      <c r="C5489">
        <v>22.74</v>
      </c>
      <c r="D5489">
        <v>22.25</v>
      </c>
      <c r="E5489">
        <v>22.540001</v>
      </c>
      <c r="F5489">
        <v>22.540001</v>
      </c>
      <c r="G5489">
        <v>10609800</v>
      </c>
      <c r="H5489" s="3">
        <f>(F5489-B5489)/B5489</f>
        <v>8.5011633109619116E-3</v>
      </c>
      <c r="I5489" s="3">
        <f>_xlfn.RANK.AVG(H5489,$H$3:$H$10273,1)/10271</f>
        <v>0.65582708597020734</v>
      </c>
      <c r="J5489">
        <f>ROUNDDOWN($I5489*J$2,)-IF(MOD($I5489*J$2,1)=0,1,0)+1</f>
        <v>2</v>
      </c>
      <c r="K5489">
        <f>ROUNDDOWN($I5489*K$2,)-IF(MOD($I5489*K$2,1)=0,1,0)+1</f>
        <v>2</v>
      </c>
      <c r="L5489">
        <f>ROUNDDOWN($I5489*L$2,)-IF(MOD($I5489*L$2,1)=0,1,0)+1</f>
        <v>3</v>
      </c>
      <c r="M5489" s="3">
        <f>IF(L5488=4,H5489,0)</f>
        <v>0</v>
      </c>
      <c r="N5489" s="2">
        <f>IF(L5488=1,H5489,0)</f>
        <v>8.5011633109619116E-3</v>
      </c>
      <c r="O5489" s="2">
        <f>IF(OR(L5488=1,L5488=4),H5489,0)</f>
        <v>8.5011633109619116E-3</v>
      </c>
      <c r="P5489" s="2">
        <f>IF(OR(L5488=1,L5488=2),H5489,0)</f>
        <v>8.5011633109619116E-3</v>
      </c>
      <c r="Q5489" s="2"/>
    </row>
    <row r="5490" spans="1:17" x14ac:dyDescent="0.3">
      <c r="A5490" s="1">
        <v>38336</v>
      </c>
      <c r="B5490">
        <v>22.73</v>
      </c>
      <c r="C5490">
        <v>22.870000999999998</v>
      </c>
      <c r="D5490">
        <v>22.379999000000002</v>
      </c>
      <c r="E5490">
        <v>22.639999</v>
      </c>
      <c r="F5490">
        <v>22.639999</v>
      </c>
      <c r="G5490">
        <v>5613300</v>
      </c>
      <c r="H5490" s="3">
        <f>(F5490-B5490)/B5490</f>
        <v>-3.9595688517378306E-3</v>
      </c>
      <c r="I5490" s="3">
        <f>_xlfn.RANK.AVG(H5490,$H$3:$H$10273,1)/10271</f>
        <v>0.45769642683283029</v>
      </c>
      <c r="J5490">
        <f>ROUNDDOWN($I5490*J$2,)-IF(MOD($I5490*J$2,1)=0,1,0)+1</f>
        <v>1</v>
      </c>
      <c r="K5490">
        <f>ROUNDDOWN($I5490*K$2,)-IF(MOD($I5490*K$2,1)=0,1,0)+1</f>
        <v>2</v>
      </c>
      <c r="L5490">
        <f>ROUNDDOWN($I5490*L$2,)-IF(MOD($I5490*L$2,1)=0,1,0)+1</f>
        <v>2</v>
      </c>
      <c r="M5490" s="3">
        <f>IF(L5489=4,H5490,0)</f>
        <v>0</v>
      </c>
      <c r="N5490" s="2">
        <f>IF(L5489=1,H5490,0)</f>
        <v>0</v>
      </c>
      <c r="O5490" s="2">
        <f>IF(OR(L5489=1,L5489=4),H5490,0)</f>
        <v>0</v>
      </c>
      <c r="P5490" s="2">
        <f>IF(OR(L5489=1,L5489=2),H5490,0)</f>
        <v>0</v>
      </c>
      <c r="Q5490" s="2"/>
    </row>
    <row r="5491" spans="1:17" x14ac:dyDescent="0.3">
      <c r="A5491" s="1">
        <v>38337</v>
      </c>
      <c r="B5491">
        <v>22.6</v>
      </c>
      <c r="C5491">
        <v>23.129999000000002</v>
      </c>
      <c r="D5491">
        <v>22.27</v>
      </c>
      <c r="E5491">
        <v>22.49</v>
      </c>
      <c r="F5491">
        <v>22.49</v>
      </c>
      <c r="G5491">
        <v>7346900</v>
      </c>
      <c r="H5491" s="3">
        <f>(F5491-B5491)/B5491</f>
        <v>-4.8672566371682734E-3</v>
      </c>
      <c r="I5491" s="3">
        <f>_xlfn.RANK.AVG(H5491,$H$3:$H$10273,1)/10271</f>
        <v>0.44416317787946646</v>
      </c>
      <c r="J5491">
        <f>ROUNDDOWN($I5491*J$2,)-IF(MOD($I5491*J$2,1)=0,1,0)+1</f>
        <v>1</v>
      </c>
      <c r="K5491">
        <f>ROUNDDOWN($I5491*K$2,)-IF(MOD($I5491*K$2,1)=0,1,0)+1</f>
        <v>2</v>
      </c>
      <c r="L5491">
        <f>ROUNDDOWN($I5491*L$2,)-IF(MOD($I5491*L$2,1)=0,1,0)+1</f>
        <v>2</v>
      </c>
      <c r="M5491" s="3">
        <f>IF(L5490=4,H5491,0)</f>
        <v>0</v>
      </c>
      <c r="N5491" s="2">
        <f>IF(L5490=1,H5491,0)</f>
        <v>0</v>
      </c>
      <c r="O5491" s="2">
        <f>IF(OR(L5490=1,L5490=4),H5491,0)</f>
        <v>0</v>
      </c>
      <c r="P5491" s="2">
        <f>IF(OR(L5490=1,L5490=2),H5491,0)</f>
        <v>-4.8672566371682734E-3</v>
      </c>
      <c r="Q5491" s="2"/>
    </row>
    <row r="5492" spans="1:17" x14ac:dyDescent="0.3">
      <c r="A5492" s="1">
        <v>38338</v>
      </c>
      <c r="B5492">
        <v>22.1</v>
      </c>
      <c r="C5492">
        <v>22.51</v>
      </c>
      <c r="D5492">
        <v>22.1</v>
      </c>
      <c r="E5492">
        <v>22.43</v>
      </c>
      <c r="F5492">
        <v>22.43</v>
      </c>
      <c r="G5492">
        <v>8122800</v>
      </c>
      <c r="H5492" s="3">
        <f>(F5492-B5492)/B5492</f>
        <v>1.4932126696832502E-2</v>
      </c>
      <c r="I5492" s="3">
        <f>_xlfn.RANK.AVG(H5492,$H$3:$H$10273,1)/10271</f>
        <v>0.73955797877519225</v>
      </c>
      <c r="J5492">
        <f>ROUNDDOWN($I5492*J$2,)-IF(MOD($I5492*J$2,1)=0,1,0)+1</f>
        <v>2</v>
      </c>
      <c r="K5492">
        <f>ROUNDDOWN($I5492*K$2,)-IF(MOD($I5492*K$2,1)=0,1,0)+1</f>
        <v>3</v>
      </c>
      <c r="L5492">
        <f>ROUNDDOWN($I5492*L$2,)-IF(MOD($I5492*L$2,1)=0,1,0)+1</f>
        <v>3</v>
      </c>
      <c r="M5492" s="3">
        <f>IF(L5491=4,H5492,0)</f>
        <v>0</v>
      </c>
      <c r="N5492" s="2">
        <f>IF(L5491=1,H5492,0)</f>
        <v>0</v>
      </c>
      <c r="O5492" s="2">
        <f>IF(OR(L5491=1,L5491=4),H5492,0)</f>
        <v>0</v>
      </c>
      <c r="P5492" s="2">
        <f>IF(OR(L5491=1,L5491=2),H5492,0)</f>
        <v>1.4932126696832502E-2</v>
      </c>
      <c r="Q5492" s="2"/>
    </row>
    <row r="5493" spans="1:17" x14ac:dyDescent="0.3">
      <c r="A5493" s="1">
        <v>38341</v>
      </c>
      <c r="B5493">
        <v>22.5</v>
      </c>
      <c r="C5493">
        <v>22.6</v>
      </c>
      <c r="D5493">
        <v>21.690000999999999</v>
      </c>
      <c r="E5493">
        <v>21.84</v>
      </c>
      <c r="F5493">
        <v>21.84</v>
      </c>
      <c r="G5493">
        <v>8064200</v>
      </c>
      <c r="H5493" s="3">
        <f>(F5493-B5493)/B5493</f>
        <v>-2.933333333333334E-2</v>
      </c>
      <c r="I5493" s="3">
        <f>_xlfn.RANK.AVG(H5493,$H$3:$H$10273,1)/10271</f>
        <v>0.14146626423911984</v>
      </c>
      <c r="J5493">
        <f>ROUNDDOWN($I5493*J$2,)-IF(MOD($I5493*J$2,1)=0,1,0)+1</f>
        <v>1</v>
      </c>
      <c r="K5493">
        <f>ROUNDDOWN($I5493*K$2,)-IF(MOD($I5493*K$2,1)=0,1,0)+1</f>
        <v>1</v>
      </c>
      <c r="L5493">
        <f>ROUNDDOWN($I5493*L$2,)-IF(MOD($I5493*L$2,1)=0,1,0)+1</f>
        <v>1</v>
      </c>
      <c r="M5493" s="3">
        <f>IF(L5492=4,H5493,0)</f>
        <v>0</v>
      </c>
      <c r="N5493" s="2">
        <f>IF(L5492=1,H5493,0)</f>
        <v>0</v>
      </c>
      <c r="O5493" s="2">
        <f>IF(OR(L5492=1,L5492=4),H5493,0)</f>
        <v>0</v>
      </c>
      <c r="P5493" s="2">
        <f>IF(OR(L5492=1,L5492=2),H5493,0)</f>
        <v>0</v>
      </c>
      <c r="Q5493" s="2"/>
    </row>
    <row r="5494" spans="1:17" x14ac:dyDescent="0.3">
      <c r="A5494" s="1">
        <v>38342</v>
      </c>
      <c r="B5494">
        <v>21.860001</v>
      </c>
      <c r="C5494">
        <v>21.950001</v>
      </c>
      <c r="D5494">
        <v>20.51</v>
      </c>
      <c r="E5494">
        <v>21.73</v>
      </c>
      <c r="F5494">
        <v>21.73</v>
      </c>
      <c r="G5494">
        <v>23371200</v>
      </c>
      <c r="H5494" s="3">
        <f>(F5494-B5494)/B5494</f>
        <v>-5.9469805147767387E-3</v>
      </c>
      <c r="I5494" s="3">
        <f>_xlfn.RANK.AVG(H5494,$H$3:$H$10273,1)/10271</f>
        <v>0.42848797585434717</v>
      </c>
      <c r="J5494">
        <f>ROUNDDOWN($I5494*J$2,)-IF(MOD($I5494*J$2,1)=0,1,0)+1</f>
        <v>1</v>
      </c>
      <c r="K5494">
        <f>ROUNDDOWN($I5494*K$2,)-IF(MOD($I5494*K$2,1)=0,1,0)+1</f>
        <v>2</v>
      </c>
      <c r="L5494">
        <f>ROUNDDOWN($I5494*L$2,)-IF(MOD($I5494*L$2,1)=0,1,0)+1</f>
        <v>2</v>
      </c>
      <c r="M5494" s="3">
        <f>IF(L5493=4,H5494,0)</f>
        <v>0</v>
      </c>
      <c r="N5494" s="2">
        <f>IF(L5493=1,H5494,0)</f>
        <v>-5.9469805147767387E-3</v>
      </c>
      <c r="O5494" s="2">
        <f>IF(OR(L5493=1,L5493=4),H5494,0)</f>
        <v>-5.9469805147767387E-3</v>
      </c>
      <c r="P5494" s="2">
        <f>IF(OR(L5493=1,L5493=2),H5494,0)</f>
        <v>-5.9469805147767387E-3</v>
      </c>
      <c r="Q5494" s="2"/>
    </row>
    <row r="5495" spans="1:17" x14ac:dyDescent="0.3">
      <c r="A5495" s="1">
        <v>38343</v>
      </c>
      <c r="B5495">
        <v>21.780000999999999</v>
      </c>
      <c r="C5495">
        <v>22</v>
      </c>
      <c r="D5495">
        <v>21.58</v>
      </c>
      <c r="E5495">
        <v>21.83</v>
      </c>
      <c r="F5495">
        <v>21.83</v>
      </c>
      <c r="G5495">
        <v>7912300</v>
      </c>
      <c r="H5495" s="3">
        <f>(F5495-B5495)/B5495</f>
        <v>2.2956380947824423E-3</v>
      </c>
      <c r="I5495" s="3">
        <f>_xlfn.RANK.AVG(H5495,$H$3:$H$10273,1)/10271</f>
        <v>0.5704410476097751</v>
      </c>
      <c r="J5495">
        <f>ROUNDDOWN($I5495*J$2,)-IF(MOD($I5495*J$2,1)=0,1,0)+1</f>
        <v>2</v>
      </c>
      <c r="K5495">
        <f>ROUNDDOWN($I5495*K$2,)-IF(MOD($I5495*K$2,1)=0,1,0)+1</f>
        <v>2</v>
      </c>
      <c r="L5495">
        <f>ROUNDDOWN($I5495*L$2,)-IF(MOD($I5495*L$2,1)=0,1,0)+1</f>
        <v>3</v>
      </c>
      <c r="M5495" s="3">
        <f>IF(L5494=4,H5495,0)</f>
        <v>0</v>
      </c>
      <c r="N5495" s="2">
        <f>IF(L5494=1,H5495,0)</f>
        <v>0</v>
      </c>
      <c r="O5495" s="2">
        <f>IF(OR(L5494=1,L5494=4),H5495,0)</f>
        <v>0</v>
      </c>
      <c r="P5495" s="2">
        <f>IF(OR(L5494=1,L5494=2),H5495,0)</f>
        <v>2.2956380947824423E-3</v>
      </c>
      <c r="Q5495" s="2"/>
    </row>
    <row r="5496" spans="1:17" x14ac:dyDescent="0.3">
      <c r="A5496" s="1">
        <v>38344</v>
      </c>
      <c r="B5496">
        <v>21.83</v>
      </c>
      <c r="C5496">
        <v>22.24</v>
      </c>
      <c r="D5496">
        <v>21.82</v>
      </c>
      <c r="E5496">
        <v>22.120000999999998</v>
      </c>
      <c r="F5496">
        <v>22.120000999999998</v>
      </c>
      <c r="G5496">
        <v>5828900</v>
      </c>
      <c r="H5496" s="3">
        <f>(F5496-B5496)/B5496</f>
        <v>1.3284516720109949E-2</v>
      </c>
      <c r="I5496" s="3">
        <f>_xlfn.RANK.AVG(H5496,$H$3:$H$10273,1)/10271</f>
        <v>0.71599649498588258</v>
      </c>
      <c r="J5496">
        <f>ROUNDDOWN($I5496*J$2,)-IF(MOD($I5496*J$2,1)=0,1,0)+1</f>
        <v>2</v>
      </c>
      <c r="K5496">
        <f>ROUNDDOWN($I5496*K$2,)-IF(MOD($I5496*K$2,1)=0,1,0)+1</f>
        <v>3</v>
      </c>
      <c r="L5496">
        <f>ROUNDDOWN($I5496*L$2,)-IF(MOD($I5496*L$2,1)=0,1,0)+1</f>
        <v>3</v>
      </c>
      <c r="M5496" s="3">
        <f>IF(L5495=4,H5496,0)</f>
        <v>0</v>
      </c>
      <c r="N5496" s="2">
        <f>IF(L5495=1,H5496,0)</f>
        <v>0</v>
      </c>
      <c r="O5496" s="2">
        <f>IF(OR(L5495=1,L5495=4),H5496,0)</f>
        <v>0</v>
      </c>
      <c r="P5496" s="2">
        <f>IF(OR(L5495=1,L5495=2),H5496,0)</f>
        <v>0</v>
      </c>
      <c r="Q5496" s="2"/>
    </row>
    <row r="5497" spans="1:17" x14ac:dyDescent="0.3">
      <c r="A5497" s="1">
        <v>38348</v>
      </c>
      <c r="B5497">
        <v>22.26</v>
      </c>
      <c r="C5497">
        <v>22.370000999999998</v>
      </c>
      <c r="D5497">
        <v>21.85</v>
      </c>
      <c r="E5497">
        <v>21.9</v>
      </c>
      <c r="F5497">
        <v>21.9</v>
      </c>
      <c r="G5497">
        <v>5530900</v>
      </c>
      <c r="H5497" s="3">
        <f>(F5497-B5497)/B5497</f>
        <v>-1.6172506738544607E-2</v>
      </c>
      <c r="I5497" s="3">
        <f>_xlfn.RANK.AVG(H5497,$H$3:$H$10273,1)/10271</f>
        <v>0.27115178658358485</v>
      </c>
      <c r="J5497">
        <f>ROUNDDOWN($I5497*J$2,)-IF(MOD($I5497*J$2,1)=0,1,0)+1</f>
        <v>1</v>
      </c>
      <c r="K5497">
        <f>ROUNDDOWN($I5497*K$2,)-IF(MOD($I5497*K$2,1)=0,1,0)+1</f>
        <v>1</v>
      </c>
      <c r="L5497">
        <f>ROUNDDOWN($I5497*L$2,)-IF(MOD($I5497*L$2,1)=0,1,0)+1</f>
        <v>2</v>
      </c>
      <c r="M5497" s="3">
        <f>IF(L5496=4,H5497,0)</f>
        <v>0</v>
      </c>
      <c r="N5497" s="2">
        <f>IF(L5496=1,H5497,0)</f>
        <v>0</v>
      </c>
      <c r="O5497" s="2">
        <f>IF(OR(L5496=1,L5496=4),H5497,0)</f>
        <v>0</v>
      </c>
      <c r="P5497" s="2">
        <f>IF(OR(L5496=1,L5496=2),H5497,0)</f>
        <v>0</v>
      </c>
      <c r="Q5497" s="2"/>
    </row>
    <row r="5498" spans="1:17" x14ac:dyDescent="0.3">
      <c r="A5498" s="1">
        <v>38349</v>
      </c>
      <c r="B5498">
        <v>22</v>
      </c>
      <c r="C5498">
        <v>22.09</v>
      </c>
      <c r="D5498">
        <v>21.549999</v>
      </c>
      <c r="E5498">
        <v>21.73</v>
      </c>
      <c r="F5498">
        <v>21.73</v>
      </c>
      <c r="G5498">
        <v>7739300</v>
      </c>
      <c r="H5498" s="3">
        <f>(F5498-B5498)/B5498</f>
        <v>-1.2272727272727253E-2</v>
      </c>
      <c r="I5498" s="3">
        <f>_xlfn.RANK.AVG(H5498,$H$3:$H$10273,1)/10271</f>
        <v>0.33171064161230651</v>
      </c>
      <c r="J5498">
        <f>ROUNDDOWN($I5498*J$2,)-IF(MOD($I5498*J$2,1)=0,1,0)+1</f>
        <v>1</v>
      </c>
      <c r="K5498">
        <f>ROUNDDOWN($I5498*K$2,)-IF(MOD($I5498*K$2,1)=0,1,0)+1</f>
        <v>1</v>
      </c>
      <c r="L5498">
        <f>ROUNDDOWN($I5498*L$2,)-IF(MOD($I5498*L$2,1)=0,1,0)+1</f>
        <v>2</v>
      </c>
      <c r="M5498" s="3">
        <f>IF(L5497=4,H5498,0)</f>
        <v>0</v>
      </c>
      <c r="N5498" s="2">
        <f>IF(L5497=1,H5498,0)</f>
        <v>0</v>
      </c>
      <c r="O5498" s="2">
        <f>IF(OR(L5497=1,L5497=4),H5498,0)</f>
        <v>0</v>
      </c>
      <c r="P5498" s="2">
        <f>IF(OR(L5497=1,L5497=2),H5498,0)</f>
        <v>-1.2272727272727253E-2</v>
      </c>
      <c r="Q5498" s="2"/>
    </row>
    <row r="5499" spans="1:17" x14ac:dyDescent="0.3">
      <c r="A5499" s="1">
        <v>38350</v>
      </c>
      <c r="B5499">
        <v>21.75</v>
      </c>
      <c r="C5499">
        <v>22.35</v>
      </c>
      <c r="D5499">
        <v>21.549999</v>
      </c>
      <c r="E5499">
        <v>21.959999</v>
      </c>
      <c r="F5499">
        <v>21.959999</v>
      </c>
      <c r="G5499">
        <v>6456000</v>
      </c>
      <c r="H5499" s="3">
        <f>(F5499-B5499)/B5499</f>
        <v>9.6551264367816005E-3</v>
      </c>
      <c r="I5499" s="3">
        <f>_xlfn.RANK.AVG(H5499,$H$3:$H$10273,1)/10271</f>
        <v>0.6701392269496641</v>
      </c>
      <c r="J5499">
        <f>ROUNDDOWN($I5499*J$2,)-IF(MOD($I5499*J$2,1)=0,1,0)+1</f>
        <v>2</v>
      </c>
      <c r="K5499">
        <f>ROUNDDOWN($I5499*K$2,)-IF(MOD($I5499*K$2,1)=0,1,0)+1</f>
        <v>3</v>
      </c>
      <c r="L5499">
        <f>ROUNDDOWN($I5499*L$2,)-IF(MOD($I5499*L$2,1)=0,1,0)+1</f>
        <v>3</v>
      </c>
      <c r="M5499" s="3">
        <f>IF(L5498=4,H5499,0)</f>
        <v>0</v>
      </c>
      <c r="N5499" s="2">
        <f>IF(L5498=1,H5499,0)</f>
        <v>0</v>
      </c>
      <c r="O5499" s="2">
        <f>IF(OR(L5498=1,L5498=4),H5499,0)</f>
        <v>0</v>
      </c>
      <c r="P5499" s="2">
        <f>IF(OR(L5498=1,L5498=2),H5499,0)</f>
        <v>9.6551264367816005E-3</v>
      </c>
      <c r="Q5499" s="2"/>
    </row>
    <row r="5500" spans="1:17" x14ac:dyDescent="0.3">
      <c r="A5500" s="1">
        <v>38351</v>
      </c>
      <c r="B5500">
        <v>22.01</v>
      </c>
      <c r="C5500">
        <v>22.23</v>
      </c>
      <c r="D5500">
        <v>21.85</v>
      </c>
      <c r="E5500">
        <v>21.950001</v>
      </c>
      <c r="F5500">
        <v>21.950001</v>
      </c>
      <c r="G5500">
        <v>4545900</v>
      </c>
      <c r="H5500" s="3">
        <f>(F5500-B5500)/B5500</f>
        <v>-2.7259881871876984E-3</v>
      </c>
      <c r="I5500" s="3">
        <f>_xlfn.RANK.AVG(H5500,$H$3:$H$10273,1)/10271</f>
        <v>0.47327426735468797</v>
      </c>
      <c r="J5500">
        <f>ROUNDDOWN($I5500*J$2,)-IF(MOD($I5500*J$2,1)=0,1,0)+1</f>
        <v>1</v>
      </c>
      <c r="K5500">
        <f>ROUNDDOWN($I5500*K$2,)-IF(MOD($I5500*K$2,1)=0,1,0)+1</f>
        <v>2</v>
      </c>
      <c r="L5500">
        <f>ROUNDDOWN($I5500*L$2,)-IF(MOD($I5500*L$2,1)=0,1,0)+1</f>
        <v>2</v>
      </c>
      <c r="M5500" s="3">
        <f>IF(L5499=4,H5500,0)</f>
        <v>0</v>
      </c>
      <c r="N5500" s="2">
        <f>IF(L5499=1,H5500,0)</f>
        <v>0</v>
      </c>
      <c r="O5500" s="2">
        <f>IF(OR(L5499=1,L5499=4),H5500,0)</f>
        <v>0</v>
      </c>
      <c r="P5500" s="2">
        <f>IF(OR(L5499=1,L5499=2),H5500,0)</f>
        <v>0</v>
      </c>
      <c r="Q5500" s="2"/>
    </row>
    <row r="5501" spans="1:17" x14ac:dyDescent="0.3">
      <c r="A5501" s="1">
        <v>38352</v>
      </c>
      <c r="B5501">
        <v>22</v>
      </c>
      <c r="C5501">
        <v>22.139999</v>
      </c>
      <c r="D5501">
        <v>21.940000999999999</v>
      </c>
      <c r="E5501">
        <v>22.02</v>
      </c>
      <c r="F5501">
        <v>22.02</v>
      </c>
      <c r="G5501">
        <v>3782300</v>
      </c>
      <c r="H5501" s="3">
        <f>(F5501-B5501)/B5501</f>
        <v>9.0909090909088968E-4</v>
      </c>
      <c r="I5501" s="3">
        <f>_xlfn.RANK.AVG(H5501,$H$3:$H$10273,1)/10271</f>
        <v>0.56021808976730603</v>
      </c>
      <c r="J5501">
        <f>ROUNDDOWN($I5501*J$2,)-IF(MOD($I5501*J$2,1)=0,1,0)+1</f>
        <v>2</v>
      </c>
      <c r="K5501">
        <f>ROUNDDOWN($I5501*K$2,)-IF(MOD($I5501*K$2,1)=0,1,0)+1</f>
        <v>2</v>
      </c>
      <c r="L5501">
        <f>ROUNDDOWN($I5501*L$2,)-IF(MOD($I5501*L$2,1)=0,1,0)+1</f>
        <v>3</v>
      </c>
      <c r="M5501" s="3">
        <f>IF(L5500=4,H5501,0)</f>
        <v>0</v>
      </c>
      <c r="N5501" s="2">
        <f>IF(L5500=1,H5501,0)</f>
        <v>0</v>
      </c>
      <c r="O5501" s="2">
        <f>IF(OR(L5500=1,L5500=4),H5501,0)</f>
        <v>0</v>
      </c>
      <c r="P5501" s="2">
        <f>IF(OR(L5500=1,L5500=2),H5501,0)</f>
        <v>9.0909090909088968E-4</v>
      </c>
      <c r="Q5501" s="2"/>
    </row>
    <row r="5502" spans="1:17" x14ac:dyDescent="0.3">
      <c r="A5502" s="1">
        <v>38355</v>
      </c>
      <c r="B5502">
        <v>22.110001</v>
      </c>
      <c r="C5502">
        <v>22.299999</v>
      </c>
      <c r="D5502">
        <v>21.25</v>
      </c>
      <c r="E5502">
        <v>21.41</v>
      </c>
      <c r="F5502">
        <v>21.41</v>
      </c>
      <c r="G5502">
        <v>9275300</v>
      </c>
      <c r="H5502" s="3">
        <f>(F5502-B5502)/B5502</f>
        <v>-3.1659926202626601E-2</v>
      </c>
      <c r="I5502" s="3">
        <f>_xlfn.RANK.AVG(H5502,$H$3:$H$10273,1)/10271</f>
        <v>0.12394119365202999</v>
      </c>
      <c r="J5502">
        <f>ROUNDDOWN($I5502*J$2,)-IF(MOD($I5502*J$2,1)=0,1,0)+1</f>
        <v>1</v>
      </c>
      <c r="K5502">
        <f>ROUNDDOWN($I5502*K$2,)-IF(MOD($I5502*K$2,1)=0,1,0)+1</f>
        <v>1</v>
      </c>
      <c r="L5502">
        <f>ROUNDDOWN($I5502*L$2,)-IF(MOD($I5502*L$2,1)=0,1,0)+1</f>
        <v>1</v>
      </c>
      <c r="M5502" s="3">
        <f>IF(L5501=4,H5502,0)</f>
        <v>0</v>
      </c>
      <c r="N5502" s="2">
        <f>IF(L5501=1,H5502,0)</f>
        <v>0</v>
      </c>
      <c r="O5502" s="2">
        <f>IF(OR(L5501=1,L5501=4),H5502,0)</f>
        <v>0</v>
      </c>
      <c r="P5502" s="2">
        <f>IF(OR(L5501=1,L5501=2),H5502,0)</f>
        <v>0</v>
      </c>
      <c r="Q5502" s="2"/>
    </row>
    <row r="5503" spans="1:17" x14ac:dyDescent="0.3">
      <c r="A5503" s="1">
        <v>38356</v>
      </c>
      <c r="B5503">
        <v>21.48</v>
      </c>
      <c r="C5503">
        <v>21.51</v>
      </c>
      <c r="D5503">
        <v>20.209999</v>
      </c>
      <c r="E5503">
        <v>20.209999</v>
      </c>
      <c r="F5503">
        <v>20.209999</v>
      </c>
      <c r="G5503">
        <v>20375800</v>
      </c>
      <c r="H5503" s="3">
        <f>(F5503-B5503)/B5503</f>
        <v>-5.9124813780260736E-2</v>
      </c>
      <c r="I5503" s="3">
        <f>_xlfn.RANK.AVG(H5503,$H$3:$H$10273,1)/10271</f>
        <v>2.6482328887158017E-2</v>
      </c>
      <c r="J5503">
        <f>ROUNDDOWN($I5503*J$2,)-IF(MOD($I5503*J$2,1)=0,1,0)+1</f>
        <v>1</v>
      </c>
      <c r="K5503">
        <f>ROUNDDOWN($I5503*K$2,)-IF(MOD($I5503*K$2,1)=0,1,0)+1</f>
        <v>1</v>
      </c>
      <c r="L5503">
        <f>ROUNDDOWN($I5503*L$2,)-IF(MOD($I5503*L$2,1)=0,1,0)+1</f>
        <v>1</v>
      </c>
      <c r="M5503" s="3">
        <f>IF(L5502=4,H5503,0)</f>
        <v>0</v>
      </c>
      <c r="N5503" s="2">
        <f>IF(L5502=1,H5503,0)</f>
        <v>-5.9124813780260736E-2</v>
      </c>
      <c r="O5503" s="2">
        <f>IF(OR(L5502=1,L5502=4),H5503,0)</f>
        <v>-5.9124813780260736E-2</v>
      </c>
      <c r="P5503" s="2">
        <f>IF(OR(L5502=1,L5502=2),H5503,0)</f>
        <v>-5.9124813780260736E-2</v>
      </c>
      <c r="Q5503" s="2"/>
    </row>
    <row r="5504" spans="1:17" x14ac:dyDescent="0.3">
      <c r="A5504" s="1">
        <v>38357</v>
      </c>
      <c r="B5504">
        <v>20.32</v>
      </c>
      <c r="C5504">
        <v>20.610001</v>
      </c>
      <c r="D5504">
        <v>19.52</v>
      </c>
      <c r="E5504">
        <v>19.75</v>
      </c>
      <c r="F5504">
        <v>19.75</v>
      </c>
      <c r="G5504">
        <v>19217200</v>
      </c>
      <c r="H5504" s="3">
        <f>(F5504-B5504)/B5504</f>
        <v>-2.8051181102362217E-2</v>
      </c>
      <c r="I5504" s="3">
        <f>_xlfn.RANK.AVG(H5504,$H$3:$H$10273,1)/10271</f>
        <v>0.15052088404244962</v>
      </c>
      <c r="J5504">
        <f>ROUNDDOWN($I5504*J$2,)-IF(MOD($I5504*J$2,1)=0,1,0)+1</f>
        <v>1</v>
      </c>
      <c r="K5504">
        <f>ROUNDDOWN($I5504*K$2,)-IF(MOD($I5504*K$2,1)=0,1,0)+1</f>
        <v>1</v>
      </c>
      <c r="L5504">
        <f>ROUNDDOWN($I5504*L$2,)-IF(MOD($I5504*L$2,1)=0,1,0)+1</f>
        <v>1</v>
      </c>
      <c r="M5504" s="3">
        <f>IF(L5503=4,H5504,0)</f>
        <v>0</v>
      </c>
      <c r="N5504" s="2">
        <f>IF(L5503=1,H5504,0)</f>
        <v>-2.8051181102362217E-2</v>
      </c>
      <c r="O5504" s="2">
        <f>IF(OR(L5503=1,L5503=4),H5504,0)</f>
        <v>-2.8051181102362217E-2</v>
      </c>
      <c r="P5504" s="2">
        <f>IF(OR(L5503=1,L5503=2),H5504,0)</f>
        <v>-2.8051181102362217E-2</v>
      </c>
      <c r="Q5504" s="2"/>
    </row>
    <row r="5505" spans="1:17" x14ac:dyDescent="0.3">
      <c r="A5505" s="1">
        <v>38358</v>
      </c>
      <c r="B5505">
        <v>20.07</v>
      </c>
      <c r="C5505">
        <v>20.110001</v>
      </c>
      <c r="D5505">
        <v>19.34</v>
      </c>
      <c r="E5505">
        <v>19.719999000000001</v>
      </c>
      <c r="F5505">
        <v>19.719999000000001</v>
      </c>
      <c r="G5505">
        <v>10759300</v>
      </c>
      <c r="H5505" s="3">
        <f>(F5505-B5505)/B5505</f>
        <v>-1.7439013452914744E-2</v>
      </c>
      <c r="I5505" s="3">
        <f>_xlfn.RANK.AVG(H5505,$H$3:$H$10273,1)/10271</f>
        <v>0.25645019959108167</v>
      </c>
      <c r="J5505">
        <f>ROUNDDOWN($I5505*J$2,)-IF(MOD($I5505*J$2,1)=0,1,0)+1</f>
        <v>1</v>
      </c>
      <c r="K5505">
        <f>ROUNDDOWN($I5505*K$2,)-IF(MOD($I5505*K$2,1)=0,1,0)+1</f>
        <v>1</v>
      </c>
      <c r="L5505">
        <f>ROUNDDOWN($I5505*L$2,)-IF(MOD($I5505*L$2,1)=0,1,0)+1</f>
        <v>2</v>
      </c>
      <c r="M5505" s="3">
        <f>IF(L5504=4,H5505,0)</f>
        <v>0</v>
      </c>
      <c r="N5505" s="2">
        <f>IF(L5504=1,H5505,0)</f>
        <v>-1.7439013452914744E-2</v>
      </c>
      <c r="O5505" s="2">
        <f>IF(OR(L5504=1,L5504=4),H5505,0)</f>
        <v>-1.7439013452914744E-2</v>
      </c>
      <c r="P5505" s="2">
        <f>IF(OR(L5504=1,L5504=2),H5505,0)</f>
        <v>-1.7439013452914744E-2</v>
      </c>
      <c r="Q5505" s="2"/>
    </row>
    <row r="5506" spans="1:17" x14ac:dyDescent="0.3">
      <c r="A5506" s="1">
        <v>38359</v>
      </c>
      <c r="B5506">
        <v>19.91</v>
      </c>
      <c r="C5506">
        <v>20.200001</v>
      </c>
      <c r="D5506">
        <v>19.149999999999999</v>
      </c>
      <c r="E5506">
        <v>19.920000000000002</v>
      </c>
      <c r="F5506">
        <v>19.920000000000002</v>
      </c>
      <c r="G5506">
        <v>16590200</v>
      </c>
      <c r="H5506" s="3">
        <f>(F5506-B5506)/B5506</f>
        <v>5.0226017076853661E-4</v>
      </c>
      <c r="I5506" s="3">
        <f>_xlfn.RANK.AVG(H5506,$H$3:$H$10273,1)/10271</f>
        <v>0.55671307564988803</v>
      </c>
      <c r="J5506">
        <f>ROUNDDOWN($I5506*J$2,)-IF(MOD($I5506*J$2,1)=0,1,0)+1</f>
        <v>2</v>
      </c>
      <c r="K5506">
        <f>ROUNDDOWN($I5506*K$2,)-IF(MOD($I5506*K$2,1)=0,1,0)+1</f>
        <v>2</v>
      </c>
      <c r="L5506">
        <f>ROUNDDOWN($I5506*L$2,)-IF(MOD($I5506*L$2,1)=0,1,0)+1</f>
        <v>3</v>
      </c>
      <c r="M5506" s="3">
        <f>IF(L5505=4,H5506,0)</f>
        <v>0</v>
      </c>
      <c r="N5506" s="2">
        <f>IF(L5505=1,H5506,0)</f>
        <v>0</v>
      </c>
      <c r="O5506" s="2">
        <f>IF(OR(L5505=1,L5505=4),H5506,0)</f>
        <v>0</v>
      </c>
      <c r="P5506" s="2">
        <f>IF(OR(L5505=1,L5505=2),H5506,0)</f>
        <v>5.0226017076853661E-4</v>
      </c>
      <c r="Q5506" s="2"/>
    </row>
    <row r="5507" spans="1:17" x14ac:dyDescent="0.3">
      <c r="A5507" s="1">
        <v>38362</v>
      </c>
      <c r="B5507">
        <v>20.100000000000001</v>
      </c>
      <c r="C5507">
        <v>20.49</v>
      </c>
      <c r="D5507">
        <v>19.959999</v>
      </c>
      <c r="E5507">
        <v>20.129999000000002</v>
      </c>
      <c r="F5507">
        <v>20.129999000000002</v>
      </c>
      <c r="G5507">
        <v>11584500</v>
      </c>
      <c r="H5507" s="3">
        <f>(F5507-B5507)/B5507</f>
        <v>1.4924875621890601E-3</v>
      </c>
      <c r="I5507" s="3">
        <f>_xlfn.RANK.AVG(H5507,$H$3:$H$10273,1)/10271</f>
        <v>0.56450199591081685</v>
      </c>
      <c r="J5507">
        <f>ROUNDDOWN($I5507*J$2,)-IF(MOD($I5507*J$2,1)=0,1,0)+1</f>
        <v>2</v>
      </c>
      <c r="K5507">
        <f>ROUNDDOWN($I5507*K$2,)-IF(MOD($I5507*K$2,1)=0,1,0)+1</f>
        <v>2</v>
      </c>
      <c r="L5507">
        <f>ROUNDDOWN($I5507*L$2,)-IF(MOD($I5507*L$2,1)=0,1,0)+1</f>
        <v>3</v>
      </c>
      <c r="M5507" s="3">
        <f>IF(L5506=4,H5507,0)</f>
        <v>0</v>
      </c>
      <c r="N5507" s="2">
        <f>IF(L5506=1,H5507,0)</f>
        <v>0</v>
      </c>
      <c r="O5507" s="2">
        <f>IF(OR(L5506=1,L5506=4),H5507,0)</f>
        <v>0</v>
      </c>
      <c r="P5507" s="2">
        <f>IF(OR(L5506=1,L5506=2),H5507,0)</f>
        <v>0</v>
      </c>
      <c r="Q5507" s="2"/>
    </row>
    <row r="5508" spans="1:17" x14ac:dyDescent="0.3">
      <c r="A5508" s="1">
        <v>38363</v>
      </c>
      <c r="B5508">
        <v>16.629999000000002</v>
      </c>
      <c r="C5508">
        <v>16.75</v>
      </c>
      <c r="D5508">
        <v>14.8</v>
      </c>
      <c r="E5508">
        <v>14.86</v>
      </c>
      <c r="F5508">
        <v>14.86</v>
      </c>
      <c r="G5508">
        <v>99894300</v>
      </c>
      <c r="H5508" s="3">
        <f>(F5508-B5508)/B5508</f>
        <v>-0.10643410140914632</v>
      </c>
      <c r="I5508" s="3">
        <f>_xlfn.RANK.AVG(H5508,$H$3:$H$10273,1)/10271</f>
        <v>3.0182066011099212E-3</v>
      </c>
      <c r="J5508">
        <f>ROUNDDOWN($I5508*J$2,)-IF(MOD($I5508*J$2,1)=0,1,0)+1</f>
        <v>1</v>
      </c>
      <c r="K5508">
        <f>ROUNDDOWN($I5508*K$2,)-IF(MOD($I5508*K$2,1)=0,1,0)+1</f>
        <v>1</v>
      </c>
      <c r="L5508">
        <f>ROUNDDOWN($I5508*L$2,)-IF(MOD($I5508*L$2,1)=0,1,0)+1</f>
        <v>1</v>
      </c>
      <c r="M5508" s="3">
        <f>IF(L5507=4,H5508,0)</f>
        <v>0</v>
      </c>
      <c r="N5508" s="2">
        <f>IF(L5507=1,H5508,0)</f>
        <v>0</v>
      </c>
      <c r="O5508" s="2">
        <f>IF(OR(L5507=1,L5507=4),H5508,0)</f>
        <v>0</v>
      </c>
      <c r="P5508" s="2">
        <f>IF(OR(L5507=1,L5507=2),H5508,0)</f>
        <v>0</v>
      </c>
      <c r="Q5508" s="2"/>
    </row>
    <row r="5509" spans="1:17" x14ac:dyDescent="0.3">
      <c r="A5509" s="1">
        <v>38364</v>
      </c>
      <c r="B5509">
        <v>14.95</v>
      </c>
      <c r="C5509">
        <v>15.15</v>
      </c>
      <c r="D5509">
        <v>14.63</v>
      </c>
      <c r="E5509">
        <v>15.02</v>
      </c>
      <c r="F5509">
        <v>15.02</v>
      </c>
      <c r="G5509">
        <v>42202000</v>
      </c>
      <c r="H5509" s="3">
        <f>(F5509-B5509)/B5509</f>
        <v>4.6822742474916584E-3</v>
      </c>
      <c r="I5509" s="3">
        <f>_xlfn.RANK.AVG(H5509,$H$3:$H$10273,1)/10271</f>
        <v>0.60130464414370555</v>
      </c>
      <c r="J5509">
        <f>ROUNDDOWN($I5509*J$2,)-IF(MOD($I5509*J$2,1)=0,1,0)+1</f>
        <v>2</v>
      </c>
      <c r="K5509">
        <f>ROUNDDOWN($I5509*K$2,)-IF(MOD($I5509*K$2,1)=0,1,0)+1</f>
        <v>2</v>
      </c>
      <c r="L5509">
        <f>ROUNDDOWN($I5509*L$2,)-IF(MOD($I5509*L$2,1)=0,1,0)+1</f>
        <v>3</v>
      </c>
      <c r="M5509" s="3">
        <f>IF(L5508=4,H5509,0)</f>
        <v>0</v>
      </c>
      <c r="N5509" s="2">
        <f>IF(L5508=1,H5509,0)</f>
        <v>4.6822742474916584E-3</v>
      </c>
      <c r="O5509" s="2">
        <f>IF(OR(L5508=1,L5508=4),H5509,0)</f>
        <v>4.6822742474916584E-3</v>
      </c>
      <c r="P5509" s="2">
        <f>IF(OR(L5508=1,L5508=2),H5509,0)</f>
        <v>4.6822742474916584E-3</v>
      </c>
      <c r="Q5509" s="2"/>
    </row>
    <row r="5510" spans="1:17" x14ac:dyDescent="0.3">
      <c r="A5510" s="1">
        <v>38365</v>
      </c>
      <c r="B5510">
        <v>15.24</v>
      </c>
      <c r="C5510">
        <v>15.26</v>
      </c>
      <c r="D5510">
        <v>15.04</v>
      </c>
      <c r="E5510">
        <v>15.16</v>
      </c>
      <c r="F5510">
        <v>15.16</v>
      </c>
      <c r="G5510">
        <v>22226800</v>
      </c>
      <c r="H5510" s="3">
        <f>(F5510-B5510)/B5510</f>
        <v>-5.2493438320210016E-3</v>
      </c>
      <c r="I5510" s="3">
        <f>_xlfn.RANK.AVG(H5510,$H$3:$H$10273,1)/10271</f>
        <v>0.43700710738973808</v>
      </c>
      <c r="J5510">
        <f>ROUNDDOWN($I5510*J$2,)-IF(MOD($I5510*J$2,1)=0,1,0)+1</f>
        <v>1</v>
      </c>
      <c r="K5510">
        <f>ROUNDDOWN($I5510*K$2,)-IF(MOD($I5510*K$2,1)=0,1,0)+1</f>
        <v>2</v>
      </c>
      <c r="L5510">
        <f>ROUNDDOWN($I5510*L$2,)-IF(MOD($I5510*L$2,1)=0,1,0)+1</f>
        <v>2</v>
      </c>
      <c r="M5510" s="3">
        <f>IF(L5509=4,H5510,0)</f>
        <v>0</v>
      </c>
      <c r="N5510" s="2">
        <f>IF(L5509=1,H5510,0)</f>
        <v>0</v>
      </c>
      <c r="O5510" s="2">
        <f>IF(OR(L5509=1,L5509=4),H5510,0)</f>
        <v>0</v>
      </c>
      <c r="P5510" s="2">
        <f>IF(OR(L5509=1,L5509=2),H5510,0)</f>
        <v>0</v>
      </c>
      <c r="Q5510" s="2"/>
    </row>
    <row r="5511" spans="1:17" x14ac:dyDescent="0.3">
      <c r="A5511" s="1">
        <v>38366</v>
      </c>
      <c r="B5511">
        <v>15.2</v>
      </c>
      <c r="C5511">
        <v>15.45</v>
      </c>
      <c r="D5511">
        <v>15.01</v>
      </c>
      <c r="E5511">
        <v>15.16</v>
      </c>
      <c r="F5511">
        <v>15.16</v>
      </c>
      <c r="G5511">
        <v>15611800</v>
      </c>
      <c r="H5511" s="3">
        <f>(F5511-B5511)/B5511</f>
        <v>-2.631578947368365E-3</v>
      </c>
      <c r="I5511" s="3">
        <f>_xlfn.RANK.AVG(H5511,$H$3:$H$10273,1)/10271</f>
        <v>0.47488073215850451</v>
      </c>
      <c r="J5511">
        <f>ROUNDDOWN($I5511*J$2,)-IF(MOD($I5511*J$2,1)=0,1,0)+1</f>
        <v>1</v>
      </c>
      <c r="K5511">
        <f>ROUNDDOWN($I5511*K$2,)-IF(MOD($I5511*K$2,1)=0,1,0)+1</f>
        <v>2</v>
      </c>
      <c r="L5511">
        <f>ROUNDDOWN($I5511*L$2,)-IF(MOD($I5511*L$2,1)=0,1,0)+1</f>
        <v>2</v>
      </c>
      <c r="M5511" s="3">
        <f>IF(L5510=4,H5511,0)</f>
        <v>0</v>
      </c>
      <c r="N5511" s="2">
        <f>IF(L5510=1,H5511,0)</f>
        <v>0</v>
      </c>
      <c r="O5511" s="2">
        <f>IF(OR(L5510=1,L5510=4),H5511,0)</f>
        <v>0</v>
      </c>
      <c r="P5511" s="2">
        <f>IF(OR(L5510=1,L5510=2),H5511,0)</f>
        <v>-2.631578947368365E-3</v>
      </c>
      <c r="Q5511" s="2"/>
    </row>
    <row r="5512" spans="1:17" x14ac:dyDescent="0.3">
      <c r="A5512" s="1">
        <v>38370</v>
      </c>
      <c r="B5512">
        <v>15.05</v>
      </c>
      <c r="C5512">
        <v>15.63</v>
      </c>
      <c r="D5512">
        <v>15.05</v>
      </c>
      <c r="E5512">
        <v>15.5</v>
      </c>
      <c r="F5512">
        <v>15.5</v>
      </c>
      <c r="G5512">
        <v>20636900</v>
      </c>
      <c r="H5512" s="3">
        <f>(F5512-B5512)/B5512</f>
        <v>2.9900332225913574E-2</v>
      </c>
      <c r="I5512" s="3">
        <f>_xlfn.RANK.AVG(H5512,$H$3:$H$10273,1)/10271</f>
        <v>0.86700418654464029</v>
      </c>
      <c r="J5512">
        <f>ROUNDDOWN($I5512*J$2,)-IF(MOD($I5512*J$2,1)=0,1,0)+1</f>
        <v>2</v>
      </c>
      <c r="K5512">
        <f>ROUNDDOWN($I5512*K$2,)-IF(MOD($I5512*K$2,1)=0,1,0)+1</f>
        <v>3</v>
      </c>
      <c r="L5512">
        <f>ROUNDDOWN($I5512*L$2,)-IF(MOD($I5512*L$2,1)=0,1,0)+1</f>
        <v>4</v>
      </c>
      <c r="M5512" s="3">
        <f>IF(L5511=4,H5512,0)</f>
        <v>0</v>
      </c>
      <c r="N5512" s="2">
        <f>IF(L5511=1,H5512,0)</f>
        <v>0</v>
      </c>
      <c r="O5512" s="2">
        <f>IF(OR(L5511=1,L5511=4),H5512,0)</f>
        <v>0</v>
      </c>
      <c r="P5512" s="2">
        <f>IF(OR(L5511=1,L5511=2),H5512,0)</f>
        <v>2.9900332225913574E-2</v>
      </c>
      <c r="Q5512" s="2"/>
    </row>
    <row r="5513" spans="1:17" x14ac:dyDescent="0.3">
      <c r="A5513" s="1">
        <v>38371</v>
      </c>
      <c r="B5513">
        <v>15.33</v>
      </c>
      <c r="C5513">
        <v>15.87</v>
      </c>
      <c r="D5513">
        <v>15.27</v>
      </c>
      <c r="E5513">
        <v>15.5</v>
      </c>
      <c r="F5513">
        <v>15.5</v>
      </c>
      <c r="G5513">
        <v>17981900</v>
      </c>
      <c r="H5513" s="3">
        <f>(F5513-B5513)/B5513</f>
        <v>1.1089367253750811E-2</v>
      </c>
      <c r="I5513" s="3">
        <f>_xlfn.RANK.AVG(H5513,$H$3:$H$10273,1)/10271</f>
        <v>0.68815110505306198</v>
      </c>
      <c r="J5513">
        <f>ROUNDDOWN($I5513*J$2,)-IF(MOD($I5513*J$2,1)=0,1,0)+1</f>
        <v>2</v>
      </c>
      <c r="K5513">
        <f>ROUNDDOWN($I5513*K$2,)-IF(MOD($I5513*K$2,1)=0,1,0)+1</f>
        <v>3</v>
      </c>
      <c r="L5513">
        <f>ROUNDDOWN($I5513*L$2,)-IF(MOD($I5513*L$2,1)=0,1,0)+1</f>
        <v>3</v>
      </c>
      <c r="M5513" s="3">
        <f>IF(L5512=4,H5513,0)</f>
        <v>1.1089367253750811E-2</v>
      </c>
      <c r="N5513" s="2">
        <f>IF(L5512=1,H5513,0)</f>
        <v>0</v>
      </c>
      <c r="O5513" s="2">
        <f>IF(OR(L5512=1,L5512=4),H5513,0)</f>
        <v>1.1089367253750811E-2</v>
      </c>
      <c r="P5513" s="2">
        <f>IF(OR(L5512=1,L5512=2),H5513,0)</f>
        <v>0</v>
      </c>
      <c r="Q5513" s="2"/>
    </row>
    <row r="5514" spans="1:17" x14ac:dyDescent="0.3">
      <c r="A5514" s="1">
        <v>38372</v>
      </c>
      <c r="B5514">
        <v>15.36</v>
      </c>
      <c r="C5514">
        <v>15.73</v>
      </c>
      <c r="D5514">
        <v>15.2</v>
      </c>
      <c r="E5514">
        <v>15.64</v>
      </c>
      <c r="F5514">
        <v>15.64</v>
      </c>
      <c r="G5514">
        <v>16476200</v>
      </c>
      <c r="H5514" s="3">
        <f>(F5514-B5514)/B5514</f>
        <v>1.8229166666666741E-2</v>
      </c>
      <c r="I5514" s="3">
        <f>_xlfn.RANK.AVG(H5514,$H$3:$H$10273,1)/10271</f>
        <v>0.77509492746568009</v>
      </c>
      <c r="J5514">
        <f>ROUNDDOWN($I5514*J$2,)-IF(MOD($I5514*J$2,1)=0,1,0)+1</f>
        <v>2</v>
      </c>
      <c r="K5514">
        <f>ROUNDDOWN($I5514*K$2,)-IF(MOD($I5514*K$2,1)=0,1,0)+1</f>
        <v>3</v>
      </c>
      <c r="L5514">
        <f>ROUNDDOWN($I5514*L$2,)-IF(MOD($I5514*L$2,1)=0,1,0)+1</f>
        <v>4</v>
      </c>
      <c r="M5514" s="3">
        <f>IF(L5513=4,H5514,0)</f>
        <v>0</v>
      </c>
      <c r="N5514" s="2">
        <f>IF(L5513=1,H5514,0)</f>
        <v>0</v>
      </c>
      <c r="O5514" s="2">
        <f>IF(OR(L5513=1,L5513=4),H5514,0)</f>
        <v>0</v>
      </c>
      <c r="P5514" s="2">
        <f>IF(OR(L5513=1,L5513=2),H5514,0)</f>
        <v>0</v>
      </c>
      <c r="Q5514" s="2"/>
    </row>
    <row r="5515" spans="1:17" x14ac:dyDescent="0.3">
      <c r="A5515" s="1">
        <v>38373</v>
      </c>
      <c r="B5515">
        <v>15.64</v>
      </c>
      <c r="C5515">
        <v>15.83</v>
      </c>
      <c r="D5515">
        <v>15.44</v>
      </c>
      <c r="E5515">
        <v>15.49</v>
      </c>
      <c r="F5515">
        <v>15.49</v>
      </c>
      <c r="G5515">
        <v>12209600</v>
      </c>
      <c r="H5515" s="3">
        <f>(F5515-B5515)/B5515</f>
        <v>-9.5907928388747031E-3</v>
      </c>
      <c r="I5515" s="3">
        <f>_xlfn.RANK.AVG(H5515,$H$3:$H$10273,1)/10271</f>
        <v>0.37386817252458376</v>
      </c>
      <c r="J5515">
        <f>ROUNDDOWN($I5515*J$2,)-IF(MOD($I5515*J$2,1)=0,1,0)+1</f>
        <v>1</v>
      </c>
      <c r="K5515">
        <f>ROUNDDOWN($I5515*K$2,)-IF(MOD($I5515*K$2,1)=0,1,0)+1</f>
        <v>2</v>
      </c>
      <c r="L5515">
        <f>ROUNDDOWN($I5515*L$2,)-IF(MOD($I5515*L$2,1)=0,1,0)+1</f>
        <v>2</v>
      </c>
      <c r="M5515" s="3">
        <f>IF(L5514=4,H5515,0)</f>
        <v>-9.5907928388747031E-3</v>
      </c>
      <c r="N5515" s="2">
        <f>IF(L5514=1,H5515,0)</f>
        <v>0</v>
      </c>
      <c r="O5515" s="2">
        <f>IF(OR(L5514=1,L5514=4),H5515,0)</f>
        <v>-9.5907928388747031E-3</v>
      </c>
      <c r="P5515" s="2">
        <f>IF(OR(L5514=1,L5514=2),H5515,0)</f>
        <v>0</v>
      </c>
      <c r="Q5515" s="2"/>
    </row>
    <row r="5516" spans="1:17" x14ac:dyDescent="0.3">
      <c r="A5516" s="1">
        <v>38376</v>
      </c>
      <c r="B5516">
        <v>15.6</v>
      </c>
      <c r="C5516">
        <v>15.78</v>
      </c>
      <c r="D5516">
        <v>15.11</v>
      </c>
      <c r="E5516">
        <v>15.16</v>
      </c>
      <c r="F5516">
        <v>15.16</v>
      </c>
      <c r="G5516">
        <v>12345400</v>
      </c>
      <c r="H5516" s="3">
        <f>(F5516-B5516)/B5516</f>
        <v>-2.8205128205128174E-2</v>
      </c>
      <c r="I5516" s="3">
        <f>_xlfn.RANK.AVG(H5516,$H$3:$H$10273,1)/10271</f>
        <v>0.14886573848700224</v>
      </c>
      <c r="J5516">
        <f>ROUNDDOWN($I5516*J$2,)-IF(MOD($I5516*J$2,1)=0,1,0)+1</f>
        <v>1</v>
      </c>
      <c r="K5516">
        <f>ROUNDDOWN($I5516*K$2,)-IF(MOD($I5516*K$2,1)=0,1,0)+1</f>
        <v>1</v>
      </c>
      <c r="L5516">
        <f>ROUNDDOWN($I5516*L$2,)-IF(MOD($I5516*L$2,1)=0,1,0)+1</f>
        <v>1</v>
      </c>
      <c r="M5516" s="3">
        <f>IF(L5515=4,H5516,0)</f>
        <v>0</v>
      </c>
      <c r="N5516" s="2">
        <f>IF(L5515=1,H5516,0)</f>
        <v>0</v>
      </c>
      <c r="O5516" s="2">
        <f>IF(OR(L5515=1,L5515=4),H5516,0)</f>
        <v>0</v>
      </c>
      <c r="P5516" s="2">
        <f>IF(OR(L5515=1,L5515=2),H5516,0)</f>
        <v>-2.8205128205128174E-2</v>
      </c>
      <c r="Q5516" s="2"/>
    </row>
    <row r="5517" spans="1:17" x14ac:dyDescent="0.3">
      <c r="A5517" s="1">
        <v>38377</v>
      </c>
      <c r="B5517">
        <v>15.27</v>
      </c>
      <c r="C5517">
        <v>15.76</v>
      </c>
      <c r="D5517">
        <v>15.2</v>
      </c>
      <c r="E5517">
        <v>15.75</v>
      </c>
      <c r="F5517">
        <v>15.75</v>
      </c>
      <c r="G5517">
        <v>10888300</v>
      </c>
      <c r="H5517" s="3">
        <f>(F5517-B5517)/B5517</f>
        <v>3.1434184675834996E-2</v>
      </c>
      <c r="I5517" s="3">
        <f>_xlfn.RANK.AVG(H5517,$H$3:$H$10273,1)/10271</f>
        <v>0.87703242138058612</v>
      </c>
      <c r="J5517">
        <f>ROUNDDOWN($I5517*J$2,)-IF(MOD($I5517*J$2,1)=0,1,0)+1</f>
        <v>2</v>
      </c>
      <c r="K5517">
        <f>ROUNDDOWN($I5517*K$2,)-IF(MOD($I5517*K$2,1)=0,1,0)+1</f>
        <v>3</v>
      </c>
      <c r="L5517">
        <f>ROUNDDOWN($I5517*L$2,)-IF(MOD($I5517*L$2,1)=0,1,0)+1</f>
        <v>4</v>
      </c>
      <c r="M5517" s="3">
        <f>IF(L5516=4,H5517,0)</f>
        <v>0</v>
      </c>
      <c r="N5517" s="2">
        <f>IF(L5516=1,H5517,0)</f>
        <v>3.1434184675834996E-2</v>
      </c>
      <c r="O5517" s="2">
        <f>IF(OR(L5516=1,L5516=4),H5517,0)</f>
        <v>3.1434184675834996E-2</v>
      </c>
      <c r="P5517" s="2">
        <f>IF(OR(L5516=1,L5516=2),H5517,0)</f>
        <v>3.1434184675834996E-2</v>
      </c>
      <c r="Q5517" s="2"/>
    </row>
    <row r="5518" spans="1:17" x14ac:dyDescent="0.3">
      <c r="A5518" s="1">
        <v>38378</v>
      </c>
      <c r="B5518">
        <v>15.84</v>
      </c>
      <c r="C5518">
        <v>15.99</v>
      </c>
      <c r="D5518">
        <v>15.7</v>
      </c>
      <c r="E5518">
        <v>15.98</v>
      </c>
      <c r="F5518">
        <v>15.98</v>
      </c>
      <c r="G5518">
        <v>9095800</v>
      </c>
      <c r="H5518" s="3">
        <f>(F5518-B5518)/B5518</f>
        <v>8.8383838383838745E-3</v>
      </c>
      <c r="I5518" s="3">
        <f>_xlfn.RANK.AVG(H5518,$H$3:$H$10273,1)/10271</f>
        <v>0.661181968649596</v>
      </c>
      <c r="J5518">
        <f>ROUNDDOWN($I5518*J$2,)-IF(MOD($I5518*J$2,1)=0,1,0)+1</f>
        <v>2</v>
      </c>
      <c r="K5518">
        <f>ROUNDDOWN($I5518*K$2,)-IF(MOD($I5518*K$2,1)=0,1,0)+1</f>
        <v>2</v>
      </c>
      <c r="L5518">
        <f>ROUNDDOWN($I5518*L$2,)-IF(MOD($I5518*L$2,1)=0,1,0)+1</f>
        <v>3</v>
      </c>
      <c r="M5518" s="3">
        <f>IF(L5517=4,H5518,0)</f>
        <v>8.8383838383838745E-3</v>
      </c>
      <c r="N5518" s="2">
        <f>IF(L5517=1,H5518,0)</f>
        <v>0</v>
      </c>
      <c r="O5518" s="2">
        <f>IF(OR(L5517=1,L5517=4),H5518,0)</f>
        <v>8.8383838383838745E-3</v>
      </c>
      <c r="P5518" s="2">
        <f>IF(OR(L5517=1,L5517=2),H5518,0)</f>
        <v>0</v>
      </c>
      <c r="Q5518" s="2"/>
    </row>
    <row r="5519" spans="1:17" x14ac:dyDescent="0.3">
      <c r="A5519" s="1">
        <v>38379</v>
      </c>
      <c r="B5519">
        <v>15.98</v>
      </c>
      <c r="C5519">
        <v>16.27</v>
      </c>
      <c r="D5519">
        <v>15.75</v>
      </c>
      <c r="E5519">
        <v>16.120000999999998</v>
      </c>
      <c r="F5519">
        <v>16.120000999999998</v>
      </c>
      <c r="G5519">
        <v>8418600</v>
      </c>
      <c r="H5519" s="3">
        <f>(F5519-B5519)/B5519</f>
        <v>8.7610137672088882E-3</v>
      </c>
      <c r="I5519" s="3">
        <f>_xlfn.RANK.AVG(H5519,$H$3:$H$10273,1)/10271</f>
        <v>0.659429461590887</v>
      </c>
      <c r="J5519">
        <f>ROUNDDOWN($I5519*J$2,)-IF(MOD($I5519*J$2,1)=0,1,0)+1</f>
        <v>2</v>
      </c>
      <c r="K5519">
        <f>ROUNDDOWN($I5519*K$2,)-IF(MOD($I5519*K$2,1)=0,1,0)+1</f>
        <v>2</v>
      </c>
      <c r="L5519">
        <f>ROUNDDOWN($I5519*L$2,)-IF(MOD($I5519*L$2,1)=0,1,0)+1</f>
        <v>3</v>
      </c>
      <c r="M5519" s="3">
        <f>IF(L5518=4,H5519,0)</f>
        <v>0</v>
      </c>
      <c r="N5519" s="2">
        <f>IF(L5518=1,H5519,0)</f>
        <v>0</v>
      </c>
      <c r="O5519" s="2">
        <f>IF(OR(L5518=1,L5518=4),H5519,0)</f>
        <v>0</v>
      </c>
      <c r="P5519" s="2">
        <f>IF(OR(L5518=1,L5518=2),H5519,0)</f>
        <v>0</v>
      </c>
      <c r="Q5519" s="2"/>
    </row>
    <row r="5520" spans="1:17" x14ac:dyDescent="0.3">
      <c r="A5520" s="1">
        <v>38380</v>
      </c>
      <c r="B5520">
        <v>16.139999</v>
      </c>
      <c r="C5520">
        <v>16.32</v>
      </c>
      <c r="D5520">
        <v>15.55</v>
      </c>
      <c r="E5520">
        <v>15.71</v>
      </c>
      <c r="F5520">
        <v>15.71</v>
      </c>
      <c r="G5520">
        <v>10442800</v>
      </c>
      <c r="H5520" s="3">
        <f>(F5520-B5520)/B5520</f>
        <v>-2.6641823212008791E-2</v>
      </c>
      <c r="I5520" s="3">
        <f>_xlfn.RANK.AVG(H5520,$H$3:$H$10273,1)/10271</f>
        <v>0.16152273391101157</v>
      </c>
      <c r="J5520">
        <f>ROUNDDOWN($I5520*J$2,)-IF(MOD($I5520*J$2,1)=0,1,0)+1</f>
        <v>1</v>
      </c>
      <c r="K5520">
        <f>ROUNDDOWN($I5520*K$2,)-IF(MOD($I5520*K$2,1)=0,1,0)+1</f>
        <v>1</v>
      </c>
      <c r="L5520">
        <f>ROUNDDOWN($I5520*L$2,)-IF(MOD($I5520*L$2,1)=0,1,0)+1</f>
        <v>1</v>
      </c>
      <c r="M5520" s="3">
        <f>IF(L5519=4,H5520,0)</f>
        <v>0</v>
      </c>
      <c r="N5520" s="2">
        <f>IF(L5519=1,H5520,0)</f>
        <v>0</v>
      </c>
      <c r="O5520" s="2">
        <f>IF(OR(L5519=1,L5519=4),H5520,0)</f>
        <v>0</v>
      </c>
      <c r="P5520" s="2">
        <f>IF(OR(L5519=1,L5519=2),H5520,0)</f>
        <v>0</v>
      </c>
      <c r="Q5520" s="2"/>
    </row>
    <row r="5521" spans="1:17" x14ac:dyDescent="0.3">
      <c r="A5521" s="1">
        <v>38383</v>
      </c>
      <c r="B5521">
        <v>16</v>
      </c>
      <c r="C5521">
        <v>16.040001</v>
      </c>
      <c r="D5521">
        <v>15.74</v>
      </c>
      <c r="E5521">
        <v>15.8</v>
      </c>
      <c r="F5521">
        <v>15.8</v>
      </c>
      <c r="G5521">
        <v>7220800</v>
      </c>
      <c r="H5521" s="3">
        <f>(F5521-B5521)/B5521</f>
        <v>-1.2499999999999956E-2</v>
      </c>
      <c r="I5521" s="3">
        <f>_xlfn.RANK.AVG(H5521,$H$3:$H$10273,1)/10271</f>
        <v>0.3281082659916269</v>
      </c>
      <c r="J5521">
        <f>ROUNDDOWN($I5521*J$2,)-IF(MOD($I5521*J$2,1)=0,1,0)+1</f>
        <v>1</v>
      </c>
      <c r="K5521">
        <f>ROUNDDOWN($I5521*K$2,)-IF(MOD($I5521*K$2,1)=0,1,0)+1</f>
        <v>1</v>
      </c>
      <c r="L5521">
        <f>ROUNDDOWN($I5521*L$2,)-IF(MOD($I5521*L$2,1)=0,1,0)+1</f>
        <v>2</v>
      </c>
      <c r="M5521" s="3">
        <f>IF(L5520=4,H5521,0)</f>
        <v>0</v>
      </c>
      <c r="N5521" s="2">
        <f>IF(L5520=1,H5521,0)</f>
        <v>-1.2499999999999956E-2</v>
      </c>
      <c r="O5521" s="2">
        <f>IF(OR(L5520=1,L5520=4),H5521,0)</f>
        <v>-1.2499999999999956E-2</v>
      </c>
      <c r="P5521" s="2">
        <f>IF(OR(L5520=1,L5520=2),H5521,0)</f>
        <v>-1.2499999999999956E-2</v>
      </c>
      <c r="Q5521" s="2"/>
    </row>
    <row r="5522" spans="1:17" x14ac:dyDescent="0.3">
      <c r="A5522" s="1">
        <v>38384</v>
      </c>
      <c r="B5522">
        <v>15.9</v>
      </c>
      <c r="C5522">
        <v>16.420000000000002</v>
      </c>
      <c r="D5522">
        <v>15.85</v>
      </c>
      <c r="E5522">
        <v>16.27</v>
      </c>
      <c r="F5522">
        <v>16.27</v>
      </c>
      <c r="G5522">
        <v>14257100</v>
      </c>
      <c r="H5522" s="3">
        <f>(F5522-B5522)/B5522</f>
        <v>2.3270440251572277E-2</v>
      </c>
      <c r="I5522" s="3">
        <f>_xlfn.RANK.AVG(H5522,$H$3:$H$10273,1)/10271</f>
        <v>0.8226073410573459</v>
      </c>
      <c r="J5522">
        <f>ROUNDDOWN($I5522*J$2,)-IF(MOD($I5522*J$2,1)=0,1,0)+1</f>
        <v>2</v>
      </c>
      <c r="K5522">
        <f>ROUNDDOWN($I5522*K$2,)-IF(MOD($I5522*K$2,1)=0,1,0)+1</f>
        <v>3</v>
      </c>
      <c r="L5522">
        <f>ROUNDDOWN($I5522*L$2,)-IF(MOD($I5522*L$2,1)=0,1,0)+1</f>
        <v>4</v>
      </c>
      <c r="M5522" s="3">
        <f>IF(L5521=4,H5522,0)</f>
        <v>0</v>
      </c>
      <c r="N5522" s="2">
        <f>IF(L5521=1,H5522,0)</f>
        <v>0</v>
      </c>
      <c r="O5522" s="2">
        <f>IF(OR(L5521=1,L5521=4),H5522,0)</f>
        <v>0</v>
      </c>
      <c r="P5522" s="2">
        <f>IF(OR(L5521=1,L5521=2),H5522,0)</f>
        <v>2.3270440251572277E-2</v>
      </c>
      <c r="Q5522" s="2"/>
    </row>
    <row r="5523" spans="1:17" x14ac:dyDescent="0.3">
      <c r="A5523" s="1">
        <v>38385</v>
      </c>
      <c r="B5523">
        <v>16.379999000000002</v>
      </c>
      <c r="C5523">
        <v>16.790001</v>
      </c>
      <c r="D5523">
        <v>16.34</v>
      </c>
      <c r="E5523">
        <v>16.66</v>
      </c>
      <c r="F5523">
        <v>16.66</v>
      </c>
      <c r="G5523">
        <v>9279900</v>
      </c>
      <c r="H5523" s="3">
        <f>(F5523-B5523)/B5523</f>
        <v>1.7094079187672636E-2</v>
      </c>
      <c r="I5523" s="3">
        <f>_xlfn.RANK.AVG(H5523,$H$3:$H$10273,1)/10271</f>
        <v>0.76370363158407162</v>
      </c>
      <c r="J5523">
        <f>ROUNDDOWN($I5523*J$2,)-IF(MOD($I5523*J$2,1)=0,1,0)+1</f>
        <v>2</v>
      </c>
      <c r="K5523">
        <f>ROUNDDOWN($I5523*K$2,)-IF(MOD($I5523*K$2,1)=0,1,0)+1</f>
        <v>3</v>
      </c>
      <c r="L5523">
        <f>ROUNDDOWN($I5523*L$2,)-IF(MOD($I5523*L$2,1)=0,1,0)+1</f>
        <v>4</v>
      </c>
      <c r="M5523" s="3">
        <f>IF(L5522=4,H5523,0)</f>
        <v>1.7094079187672636E-2</v>
      </c>
      <c r="N5523" s="2">
        <f>IF(L5522=1,H5523,0)</f>
        <v>0</v>
      </c>
      <c r="O5523" s="2">
        <f>IF(OR(L5522=1,L5522=4),H5523,0)</f>
        <v>1.7094079187672636E-2</v>
      </c>
      <c r="P5523" s="2">
        <f>IF(OR(L5522=1,L5522=2),H5523,0)</f>
        <v>0</v>
      </c>
      <c r="Q5523" s="2"/>
    </row>
    <row r="5524" spans="1:17" x14ac:dyDescent="0.3">
      <c r="A5524" s="1">
        <v>38386</v>
      </c>
      <c r="B5524">
        <v>16.700001</v>
      </c>
      <c r="C5524">
        <v>16.799999</v>
      </c>
      <c r="D5524">
        <v>16.309999000000001</v>
      </c>
      <c r="E5524">
        <v>16.670000000000002</v>
      </c>
      <c r="F5524">
        <v>16.670000000000002</v>
      </c>
      <c r="G5524">
        <v>6605200</v>
      </c>
      <c r="H5524" s="3">
        <f>(F5524-B5524)/B5524</f>
        <v>-1.7964669582953086E-3</v>
      </c>
      <c r="I5524" s="3">
        <f>_xlfn.RANK.AVG(H5524,$H$3:$H$10273,1)/10271</f>
        <v>0.48339986369389543</v>
      </c>
      <c r="J5524">
        <f>ROUNDDOWN($I5524*J$2,)-IF(MOD($I5524*J$2,1)=0,1,0)+1</f>
        <v>1</v>
      </c>
      <c r="K5524">
        <f>ROUNDDOWN($I5524*K$2,)-IF(MOD($I5524*K$2,1)=0,1,0)+1</f>
        <v>2</v>
      </c>
      <c r="L5524">
        <f>ROUNDDOWN($I5524*L$2,)-IF(MOD($I5524*L$2,1)=0,1,0)+1</f>
        <v>2</v>
      </c>
      <c r="M5524" s="3">
        <f>IF(L5523=4,H5524,0)</f>
        <v>-1.7964669582953086E-3</v>
      </c>
      <c r="N5524" s="2">
        <f>IF(L5523=1,H5524,0)</f>
        <v>0</v>
      </c>
      <c r="O5524" s="2">
        <f>IF(OR(L5523=1,L5523=4),H5524,0)</f>
        <v>-1.7964669582953086E-3</v>
      </c>
      <c r="P5524" s="2">
        <f>IF(OR(L5523=1,L5523=2),H5524,0)</f>
        <v>0</v>
      </c>
      <c r="Q5524" s="2"/>
    </row>
    <row r="5525" spans="1:17" x14ac:dyDescent="0.3">
      <c r="A5525" s="1">
        <v>38387</v>
      </c>
      <c r="B5525">
        <v>16.879999000000002</v>
      </c>
      <c r="C5525">
        <v>17.489999999999998</v>
      </c>
      <c r="D5525">
        <v>16.829999999999998</v>
      </c>
      <c r="E5525">
        <v>17.489999999999998</v>
      </c>
      <c r="F5525">
        <v>17.489999999999998</v>
      </c>
      <c r="G5525">
        <v>12884700</v>
      </c>
      <c r="H5525" s="3">
        <f>(F5525-B5525)/B5525</f>
        <v>3.61375021408471E-2</v>
      </c>
      <c r="I5525" s="3">
        <f>_xlfn.RANK.AVG(H5525,$H$3:$H$10273,1)/10271</f>
        <v>0.90147015869925029</v>
      </c>
      <c r="J5525">
        <f>ROUNDDOWN($I5525*J$2,)-IF(MOD($I5525*J$2,1)=0,1,0)+1</f>
        <v>2</v>
      </c>
      <c r="K5525">
        <f>ROUNDDOWN($I5525*K$2,)-IF(MOD($I5525*K$2,1)=0,1,0)+1</f>
        <v>3</v>
      </c>
      <c r="L5525">
        <f>ROUNDDOWN($I5525*L$2,)-IF(MOD($I5525*L$2,1)=0,1,0)+1</f>
        <v>4</v>
      </c>
      <c r="M5525" s="3">
        <f>IF(L5524=4,H5525,0)</f>
        <v>0</v>
      </c>
      <c r="N5525" s="2">
        <f>IF(L5524=1,H5525,0)</f>
        <v>0</v>
      </c>
      <c r="O5525" s="2">
        <f>IF(OR(L5524=1,L5524=4),H5525,0)</f>
        <v>0</v>
      </c>
      <c r="P5525" s="2">
        <f>IF(OR(L5524=1,L5524=2),H5525,0)</f>
        <v>3.61375021408471E-2</v>
      </c>
      <c r="Q5525" s="2"/>
    </row>
    <row r="5526" spans="1:17" x14ac:dyDescent="0.3">
      <c r="A5526" s="1">
        <v>38390</v>
      </c>
      <c r="B5526">
        <v>17.530000999999999</v>
      </c>
      <c r="C5526">
        <v>17.68</v>
      </c>
      <c r="D5526">
        <v>17.129999000000002</v>
      </c>
      <c r="E5526">
        <v>17.219999000000001</v>
      </c>
      <c r="F5526">
        <v>17.219999000000001</v>
      </c>
      <c r="G5526">
        <v>9236100</v>
      </c>
      <c r="H5526" s="3">
        <f>(F5526-B5526)/B5526</f>
        <v>-1.7684083417907236E-2</v>
      </c>
      <c r="I5526" s="3">
        <f>_xlfn.RANK.AVG(H5526,$H$3:$H$10273,1)/10271</f>
        <v>0.25226365495083242</v>
      </c>
      <c r="J5526">
        <f>ROUNDDOWN($I5526*J$2,)-IF(MOD($I5526*J$2,1)=0,1,0)+1</f>
        <v>1</v>
      </c>
      <c r="K5526">
        <f>ROUNDDOWN($I5526*K$2,)-IF(MOD($I5526*K$2,1)=0,1,0)+1</f>
        <v>1</v>
      </c>
      <c r="L5526">
        <f>ROUNDDOWN($I5526*L$2,)-IF(MOD($I5526*L$2,1)=0,1,0)+1</f>
        <v>2</v>
      </c>
      <c r="M5526" s="3">
        <f>IF(L5525=4,H5526,0)</f>
        <v>-1.7684083417907236E-2</v>
      </c>
      <c r="N5526" s="2">
        <f>IF(L5525=1,H5526,0)</f>
        <v>0</v>
      </c>
      <c r="O5526" s="2">
        <f>IF(OR(L5525=1,L5525=4),H5526,0)</f>
        <v>-1.7684083417907236E-2</v>
      </c>
      <c r="P5526" s="2">
        <f>IF(OR(L5525=1,L5525=2),H5526,0)</f>
        <v>0</v>
      </c>
      <c r="Q5526" s="2"/>
    </row>
    <row r="5527" spans="1:17" x14ac:dyDescent="0.3">
      <c r="A5527" s="1">
        <v>38391</v>
      </c>
      <c r="B5527">
        <v>17.200001</v>
      </c>
      <c r="C5527">
        <v>17.649999999999999</v>
      </c>
      <c r="D5527">
        <v>17.170000000000002</v>
      </c>
      <c r="E5527">
        <v>17.639999</v>
      </c>
      <c r="F5527">
        <v>17.639999</v>
      </c>
      <c r="G5527">
        <v>7630300</v>
      </c>
      <c r="H5527" s="3">
        <f>(F5527-B5527)/B5527</f>
        <v>2.5581277582483814E-2</v>
      </c>
      <c r="I5527" s="3">
        <f>_xlfn.RANK.AVG(H5527,$H$3:$H$10273,1)/10271</f>
        <v>0.83886671210203489</v>
      </c>
      <c r="J5527">
        <f>ROUNDDOWN($I5527*J$2,)-IF(MOD($I5527*J$2,1)=0,1,0)+1</f>
        <v>2</v>
      </c>
      <c r="K5527">
        <f>ROUNDDOWN($I5527*K$2,)-IF(MOD($I5527*K$2,1)=0,1,0)+1</f>
        <v>3</v>
      </c>
      <c r="L5527">
        <f>ROUNDDOWN($I5527*L$2,)-IF(MOD($I5527*L$2,1)=0,1,0)+1</f>
        <v>4</v>
      </c>
      <c r="M5527" s="3">
        <f>IF(L5526=4,H5527,0)</f>
        <v>0</v>
      </c>
      <c r="N5527" s="2">
        <f>IF(L5526=1,H5527,0)</f>
        <v>0</v>
      </c>
      <c r="O5527" s="2">
        <f>IF(OR(L5526=1,L5526=4),H5527,0)</f>
        <v>0</v>
      </c>
      <c r="P5527" s="2">
        <f>IF(OR(L5526=1,L5526=2),H5527,0)</f>
        <v>2.5581277582483814E-2</v>
      </c>
      <c r="Q5527" s="2"/>
    </row>
    <row r="5528" spans="1:17" x14ac:dyDescent="0.3">
      <c r="A5528" s="1">
        <v>38392</v>
      </c>
      <c r="B5528">
        <v>18.079999999999998</v>
      </c>
      <c r="C5528">
        <v>18.450001</v>
      </c>
      <c r="D5528">
        <v>17.91</v>
      </c>
      <c r="E5528">
        <v>17.940000999999999</v>
      </c>
      <c r="F5528">
        <v>17.940000999999999</v>
      </c>
      <c r="G5528">
        <v>14254700</v>
      </c>
      <c r="H5528" s="3">
        <f>(F5528-B5528)/B5528</f>
        <v>-7.7433075221238689E-3</v>
      </c>
      <c r="I5528" s="3">
        <f>_xlfn.RANK.AVG(H5528,$H$3:$H$10273,1)/10271</f>
        <v>0.4001557784052186</v>
      </c>
      <c r="J5528">
        <f>ROUNDDOWN($I5528*J$2,)-IF(MOD($I5528*J$2,1)=0,1,0)+1</f>
        <v>1</v>
      </c>
      <c r="K5528">
        <f>ROUNDDOWN($I5528*K$2,)-IF(MOD($I5528*K$2,1)=0,1,0)+1</f>
        <v>2</v>
      </c>
      <c r="L5528">
        <f>ROUNDDOWN($I5528*L$2,)-IF(MOD($I5528*L$2,1)=0,1,0)+1</f>
        <v>2</v>
      </c>
      <c r="M5528" s="3">
        <f>IF(L5527=4,H5528,0)</f>
        <v>-7.7433075221238689E-3</v>
      </c>
      <c r="N5528" s="2">
        <f>IF(L5527=1,H5528,0)</f>
        <v>0</v>
      </c>
      <c r="O5528" s="2">
        <f>IF(OR(L5527=1,L5527=4),H5528,0)</f>
        <v>-7.7433075221238689E-3</v>
      </c>
      <c r="P5528" s="2">
        <f>IF(OR(L5527=1,L5527=2),H5528,0)</f>
        <v>0</v>
      </c>
      <c r="Q5528" s="2"/>
    </row>
    <row r="5529" spans="1:17" x14ac:dyDescent="0.3">
      <c r="A5529" s="1">
        <v>38393</v>
      </c>
      <c r="B5529">
        <v>18.149999999999999</v>
      </c>
      <c r="C5529">
        <v>18.299999</v>
      </c>
      <c r="D5529">
        <v>17.649999999999999</v>
      </c>
      <c r="E5529">
        <v>17.75</v>
      </c>
      <c r="F5529">
        <v>17.75</v>
      </c>
      <c r="G5529">
        <v>10348900</v>
      </c>
      <c r="H5529" s="3">
        <f>(F5529-B5529)/B5529</f>
        <v>-2.2038567493112872E-2</v>
      </c>
      <c r="I5529" s="3">
        <f>_xlfn.RANK.AVG(H5529,$H$3:$H$10273,1)/10271</f>
        <v>0.20299873430045759</v>
      </c>
      <c r="J5529">
        <f>ROUNDDOWN($I5529*J$2,)-IF(MOD($I5529*J$2,1)=0,1,0)+1</f>
        <v>1</v>
      </c>
      <c r="K5529">
        <f>ROUNDDOWN($I5529*K$2,)-IF(MOD($I5529*K$2,1)=0,1,0)+1</f>
        <v>1</v>
      </c>
      <c r="L5529">
        <f>ROUNDDOWN($I5529*L$2,)-IF(MOD($I5529*L$2,1)=0,1,0)+1</f>
        <v>1</v>
      </c>
      <c r="M5529" s="3">
        <f>IF(L5528=4,H5529,0)</f>
        <v>0</v>
      </c>
      <c r="N5529" s="2">
        <f>IF(L5528=1,H5529,0)</f>
        <v>0</v>
      </c>
      <c r="O5529" s="2">
        <f>IF(OR(L5528=1,L5528=4),H5529,0)</f>
        <v>0</v>
      </c>
      <c r="P5529" s="2">
        <f>IF(OR(L5528=1,L5528=2),H5529,0)</f>
        <v>-2.2038567493112872E-2</v>
      </c>
      <c r="Q5529" s="2"/>
    </row>
    <row r="5530" spans="1:17" x14ac:dyDescent="0.3">
      <c r="A5530" s="1">
        <v>38394</v>
      </c>
      <c r="B5530">
        <v>17.75</v>
      </c>
      <c r="C5530">
        <v>18.299999</v>
      </c>
      <c r="D5530">
        <v>17.5</v>
      </c>
      <c r="E5530">
        <v>18.110001</v>
      </c>
      <c r="F5530">
        <v>18.110001</v>
      </c>
      <c r="G5530">
        <v>9376300</v>
      </c>
      <c r="H5530" s="3">
        <f>(F5530-B5530)/B5530</f>
        <v>2.0281746478873264E-2</v>
      </c>
      <c r="I5530" s="3">
        <f>_xlfn.RANK.AVG(H5530,$H$3:$H$10273,1)/10271</f>
        <v>0.79505403563431021</v>
      </c>
      <c r="J5530">
        <f>ROUNDDOWN($I5530*J$2,)-IF(MOD($I5530*J$2,1)=0,1,0)+1</f>
        <v>2</v>
      </c>
      <c r="K5530">
        <f>ROUNDDOWN($I5530*K$2,)-IF(MOD($I5530*K$2,1)=0,1,0)+1</f>
        <v>3</v>
      </c>
      <c r="L5530">
        <f>ROUNDDOWN($I5530*L$2,)-IF(MOD($I5530*L$2,1)=0,1,0)+1</f>
        <v>4</v>
      </c>
      <c r="M5530" s="3">
        <f>IF(L5529=4,H5530,0)</f>
        <v>0</v>
      </c>
      <c r="N5530" s="2">
        <f>IF(L5529=1,H5530,0)</f>
        <v>2.0281746478873264E-2</v>
      </c>
      <c r="O5530" s="2">
        <f>IF(OR(L5529=1,L5529=4),H5530,0)</f>
        <v>2.0281746478873264E-2</v>
      </c>
      <c r="P5530" s="2">
        <f>IF(OR(L5529=1,L5529=2),H5530,0)</f>
        <v>2.0281746478873264E-2</v>
      </c>
      <c r="Q5530" s="2"/>
    </row>
    <row r="5531" spans="1:17" x14ac:dyDescent="0.3">
      <c r="A5531" s="1">
        <v>38397</v>
      </c>
      <c r="B5531">
        <v>18.100000000000001</v>
      </c>
      <c r="C5531">
        <v>18.360001</v>
      </c>
      <c r="D5531">
        <v>18.049999</v>
      </c>
      <c r="E5531">
        <v>18.239999999999998</v>
      </c>
      <c r="F5531">
        <v>18.239999999999998</v>
      </c>
      <c r="G5531">
        <v>4920800</v>
      </c>
      <c r="H5531" s="3">
        <f>(F5531-B5531)/B5531</f>
        <v>7.7348066298340888E-3</v>
      </c>
      <c r="I5531" s="3">
        <f>_xlfn.RANK.AVG(H5531,$H$3:$H$10273,1)/10271</f>
        <v>0.64545808587284592</v>
      </c>
      <c r="J5531">
        <f>ROUNDDOWN($I5531*J$2,)-IF(MOD($I5531*J$2,1)=0,1,0)+1</f>
        <v>2</v>
      </c>
      <c r="K5531">
        <f>ROUNDDOWN($I5531*K$2,)-IF(MOD($I5531*K$2,1)=0,1,0)+1</f>
        <v>2</v>
      </c>
      <c r="L5531">
        <f>ROUNDDOWN($I5531*L$2,)-IF(MOD($I5531*L$2,1)=0,1,0)+1</f>
        <v>3</v>
      </c>
      <c r="M5531" s="3">
        <f>IF(L5530=4,H5531,0)</f>
        <v>7.7348066298340888E-3</v>
      </c>
      <c r="N5531" s="2">
        <f>IF(L5530=1,H5531,0)</f>
        <v>0</v>
      </c>
      <c r="O5531" s="2">
        <f>IF(OR(L5530=1,L5530=4),H5531,0)</f>
        <v>7.7348066298340888E-3</v>
      </c>
      <c r="P5531" s="2">
        <f>IF(OR(L5530=1,L5530=2),H5531,0)</f>
        <v>0</v>
      </c>
      <c r="Q5531" s="2"/>
    </row>
    <row r="5532" spans="1:17" x14ac:dyDescent="0.3">
      <c r="A5532" s="1">
        <v>38398</v>
      </c>
      <c r="B5532">
        <v>18.120000999999998</v>
      </c>
      <c r="C5532">
        <v>18.25</v>
      </c>
      <c r="D5532">
        <v>17.629999000000002</v>
      </c>
      <c r="E5532">
        <v>17.68</v>
      </c>
      <c r="F5532">
        <v>17.68</v>
      </c>
      <c r="G5532">
        <v>11476100</v>
      </c>
      <c r="H5532" s="3">
        <f>(F5532-B5532)/B5532</f>
        <v>-2.4282614553939527E-2</v>
      </c>
      <c r="I5532" s="3">
        <f>_xlfn.RANK.AVG(H5532,$H$3:$H$10273,1)/10271</f>
        <v>0.18323434913835068</v>
      </c>
      <c r="J5532">
        <f>ROUNDDOWN($I5532*J$2,)-IF(MOD($I5532*J$2,1)=0,1,0)+1</f>
        <v>1</v>
      </c>
      <c r="K5532">
        <f>ROUNDDOWN($I5532*K$2,)-IF(MOD($I5532*K$2,1)=0,1,0)+1</f>
        <v>1</v>
      </c>
      <c r="L5532">
        <f>ROUNDDOWN($I5532*L$2,)-IF(MOD($I5532*L$2,1)=0,1,0)+1</f>
        <v>1</v>
      </c>
      <c r="M5532" s="3">
        <f>IF(L5531=4,H5532,0)</f>
        <v>0</v>
      </c>
      <c r="N5532" s="2">
        <f>IF(L5531=1,H5532,0)</f>
        <v>0</v>
      </c>
      <c r="O5532" s="2">
        <f>IF(OR(L5531=1,L5531=4),H5532,0)</f>
        <v>0</v>
      </c>
      <c r="P5532" s="2">
        <f>IF(OR(L5531=1,L5531=2),H5532,0)</f>
        <v>0</v>
      </c>
      <c r="Q5532" s="2"/>
    </row>
    <row r="5533" spans="1:17" x14ac:dyDescent="0.3">
      <c r="A5533" s="1">
        <v>38399</v>
      </c>
      <c r="B5533">
        <v>17.68</v>
      </c>
      <c r="C5533">
        <v>17.799999</v>
      </c>
      <c r="D5533">
        <v>17.350000000000001</v>
      </c>
      <c r="E5533">
        <v>17.450001</v>
      </c>
      <c r="F5533">
        <v>17.450001</v>
      </c>
      <c r="G5533">
        <v>8857100</v>
      </c>
      <c r="H5533" s="3">
        <f>(F5533-B5533)/B5533</f>
        <v>-1.3008993212669649E-2</v>
      </c>
      <c r="I5533" s="3">
        <f>_xlfn.RANK.AVG(H5533,$H$3:$H$10273,1)/10271</f>
        <v>0.32022198422743647</v>
      </c>
      <c r="J5533">
        <f>ROUNDDOWN($I5533*J$2,)-IF(MOD($I5533*J$2,1)=0,1,0)+1</f>
        <v>1</v>
      </c>
      <c r="K5533">
        <f>ROUNDDOWN($I5533*K$2,)-IF(MOD($I5533*K$2,1)=0,1,0)+1</f>
        <v>1</v>
      </c>
      <c r="L5533">
        <f>ROUNDDOWN($I5533*L$2,)-IF(MOD($I5533*L$2,1)=0,1,0)+1</f>
        <v>2</v>
      </c>
      <c r="M5533" s="3">
        <f>IF(L5532=4,H5533,0)</f>
        <v>0</v>
      </c>
      <c r="N5533" s="2">
        <f>IF(L5532=1,H5533,0)</f>
        <v>-1.3008993212669649E-2</v>
      </c>
      <c r="O5533" s="2">
        <f>IF(OR(L5532=1,L5532=4),H5533,0)</f>
        <v>-1.3008993212669649E-2</v>
      </c>
      <c r="P5533" s="2">
        <f>IF(OR(L5532=1,L5532=2),H5533,0)</f>
        <v>-1.3008993212669649E-2</v>
      </c>
      <c r="Q5533" s="2"/>
    </row>
    <row r="5534" spans="1:17" x14ac:dyDescent="0.3">
      <c r="A5534" s="1">
        <v>38400</v>
      </c>
      <c r="B5534">
        <v>17.510000000000002</v>
      </c>
      <c r="C5534">
        <v>17.649999999999999</v>
      </c>
      <c r="D5534">
        <v>17</v>
      </c>
      <c r="E5534">
        <v>17.059999000000001</v>
      </c>
      <c r="F5534">
        <v>17.059999000000001</v>
      </c>
      <c r="G5534">
        <v>9813600</v>
      </c>
      <c r="H5534" s="3">
        <f>(F5534-B5534)/B5534</f>
        <v>-2.5699657338663636E-2</v>
      </c>
      <c r="I5534" s="3">
        <f>_xlfn.RANK.AVG(H5534,$H$3:$H$10273,1)/10271</f>
        <v>0.16901956966215559</v>
      </c>
      <c r="J5534">
        <f>ROUNDDOWN($I5534*J$2,)-IF(MOD($I5534*J$2,1)=0,1,0)+1</f>
        <v>1</v>
      </c>
      <c r="K5534">
        <f>ROUNDDOWN($I5534*K$2,)-IF(MOD($I5534*K$2,1)=0,1,0)+1</f>
        <v>1</v>
      </c>
      <c r="L5534">
        <f>ROUNDDOWN($I5534*L$2,)-IF(MOD($I5534*L$2,1)=0,1,0)+1</f>
        <v>1</v>
      </c>
      <c r="M5534" s="3">
        <f>IF(L5533=4,H5534,0)</f>
        <v>0</v>
      </c>
      <c r="N5534" s="2">
        <f>IF(L5533=1,H5534,0)</f>
        <v>0</v>
      </c>
      <c r="O5534" s="2">
        <f>IF(OR(L5533=1,L5533=4),H5534,0)</f>
        <v>0</v>
      </c>
      <c r="P5534" s="2">
        <f>IF(OR(L5533=1,L5533=2),H5534,0)</f>
        <v>-2.5699657338663636E-2</v>
      </c>
      <c r="Q5534" s="2"/>
    </row>
    <row r="5535" spans="1:17" x14ac:dyDescent="0.3">
      <c r="A5535" s="1">
        <v>38401</v>
      </c>
      <c r="B5535">
        <v>17</v>
      </c>
      <c r="C5535">
        <v>17.139999</v>
      </c>
      <c r="D5535">
        <v>16.780000999999999</v>
      </c>
      <c r="E5535">
        <v>16.899999999999999</v>
      </c>
      <c r="F5535">
        <v>16.899999999999999</v>
      </c>
      <c r="G5535">
        <v>9603500</v>
      </c>
      <c r="H5535" s="3">
        <f>(F5535-B5535)/B5535</f>
        <v>-5.8823529411765538E-3</v>
      </c>
      <c r="I5535" s="3">
        <f>_xlfn.RANK.AVG(H5535,$H$3:$H$10273,1)/10271</f>
        <v>0.42892610261902442</v>
      </c>
      <c r="J5535">
        <f>ROUNDDOWN($I5535*J$2,)-IF(MOD($I5535*J$2,1)=0,1,0)+1</f>
        <v>1</v>
      </c>
      <c r="K5535">
        <f>ROUNDDOWN($I5535*K$2,)-IF(MOD($I5535*K$2,1)=0,1,0)+1</f>
        <v>2</v>
      </c>
      <c r="L5535">
        <f>ROUNDDOWN($I5535*L$2,)-IF(MOD($I5535*L$2,1)=0,1,0)+1</f>
        <v>2</v>
      </c>
      <c r="M5535" s="3">
        <f>IF(L5534=4,H5535,0)</f>
        <v>0</v>
      </c>
      <c r="N5535" s="2">
        <f>IF(L5534=1,H5535,0)</f>
        <v>-5.8823529411765538E-3</v>
      </c>
      <c r="O5535" s="2">
        <f>IF(OR(L5534=1,L5534=4),H5535,0)</f>
        <v>-5.8823529411765538E-3</v>
      </c>
      <c r="P5535" s="2">
        <f>IF(OR(L5534=1,L5534=2),H5535,0)</f>
        <v>-5.8823529411765538E-3</v>
      </c>
      <c r="Q5535" s="2"/>
    </row>
    <row r="5536" spans="1:17" x14ac:dyDescent="0.3">
      <c r="A5536" s="1">
        <v>38405</v>
      </c>
      <c r="B5536">
        <v>16.790001</v>
      </c>
      <c r="C5536">
        <v>17.549999</v>
      </c>
      <c r="D5536">
        <v>16.709999</v>
      </c>
      <c r="E5536">
        <v>17</v>
      </c>
      <c r="F5536">
        <v>17</v>
      </c>
      <c r="G5536">
        <v>11696900</v>
      </c>
      <c r="H5536" s="3">
        <f>(F5536-B5536)/B5536</f>
        <v>1.250738460349108E-2</v>
      </c>
      <c r="I5536" s="3">
        <f>_xlfn.RANK.AVG(H5536,$H$3:$H$10273,1)/10271</f>
        <v>0.70664979067276801</v>
      </c>
      <c r="J5536">
        <f>ROUNDDOWN($I5536*J$2,)-IF(MOD($I5536*J$2,1)=0,1,0)+1</f>
        <v>2</v>
      </c>
      <c r="K5536">
        <f>ROUNDDOWN($I5536*K$2,)-IF(MOD($I5536*K$2,1)=0,1,0)+1</f>
        <v>3</v>
      </c>
      <c r="L5536">
        <f>ROUNDDOWN($I5536*L$2,)-IF(MOD($I5536*L$2,1)=0,1,0)+1</f>
        <v>3</v>
      </c>
      <c r="M5536" s="3">
        <f>IF(L5535=4,H5536,0)</f>
        <v>0</v>
      </c>
      <c r="N5536" s="2">
        <f>IF(L5535=1,H5536,0)</f>
        <v>0</v>
      </c>
      <c r="O5536" s="2">
        <f>IF(OR(L5535=1,L5535=4),H5536,0)</f>
        <v>0</v>
      </c>
      <c r="P5536" s="2">
        <f>IF(OR(L5535=1,L5535=2),H5536,0)</f>
        <v>1.250738460349108E-2</v>
      </c>
      <c r="Q5536" s="2"/>
    </row>
    <row r="5537" spans="1:17" x14ac:dyDescent="0.3">
      <c r="A5537" s="1">
        <v>38406</v>
      </c>
      <c r="B5537">
        <v>16.870000999999998</v>
      </c>
      <c r="C5537">
        <v>17.149999999999999</v>
      </c>
      <c r="D5537">
        <v>16.239999999999998</v>
      </c>
      <c r="E5537">
        <v>16.600000000000001</v>
      </c>
      <c r="F5537">
        <v>16.600000000000001</v>
      </c>
      <c r="G5537">
        <v>15422700</v>
      </c>
      <c r="H5537" s="3">
        <f>(F5537-B5537)/B5537</f>
        <v>-1.6004800473929853E-2</v>
      </c>
      <c r="I5537" s="3">
        <f>_xlfn.RANK.AVG(H5537,$H$3:$H$10273,1)/10271</f>
        <v>0.27280693213903223</v>
      </c>
      <c r="J5537">
        <f>ROUNDDOWN($I5537*J$2,)-IF(MOD($I5537*J$2,1)=0,1,0)+1</f>
        <v>1</v>
      </c>
      <c r="K5537">
        <f>ROUNDDOWN($I5537*K$2,)-IF(MOD($I5537*K$2,1)=0,1,0)+1</f>
        <v>1</v>
      </c>
      <c r="L5537">
        <f>ROUNDDOWN($I5537*L$2,)-IF(MOD($I5537*L$2,1)=0,1,0)+1</f>
        <v>2</v>
      </c>
      <c r="M5537" s="3">
        <f>IF(L5536=4,H5537,0)</f>
        <v>0</v>
      </c>
      <c r="N5537" s="2">
        <f>IF(L5536=1,H5537,0)</f>
        <v>0</v>
      </c>
      <c r="O5537" s="2">
        <f>IF(OR(L5536=1,L5536=4),H5537,0)</f>
        <v>0</v>
      </c>
      <c r="P5537" s="2">
        <f>IF(OR(L5536=1,L5536=2),H5537,0)</f>
        <v>0</v>
      </c>
      <c r="Q5537" s="2"/>
    </row>
    <row r="5538" spans="1:17" x14ac:dyDescent="0.3">
      <c r="A5538" s="1">
        <v>38407</v>
      </c>
      <c r="B5538">
        <v>16.639999</v>
      </c>
      <c r="C5538">
        <v>17.629999000000002</v>
      </c>
      <c r="D5538">
        <v>16.629999000000002</v>
      </c>
      <c r="E5538">
        <v>17.620000999999998</v>
      </c>
      <c r="F5538">
        <v>17.620000999999998</v>
      </c>
      <c r="G5538">
        <v>18182100</v>
      </c>
      <c r="H5538" s="3">
        <f>(F5538-B5538)/B5538</f>
        <v>5.889435450086259E-2</v>
      </c>
      <c r="I5538" s="3">
        <f>_xlfn.RANK.AVG(H5538,$H$3:$H$10273,1)/10271</f>
        <v>0.96446305130951226</v>
      </c>
      <c r="J5538">
        <f>ROUNDDOWN($I5538*J$2,)-IF(MOD($I5538*J$2,1)=0,1,0)+1</f>
        <v>2</v>
      </c>
      <c r="K5538">
        <f>ROUNDDOWN($I5538*K$2,)-IF(MOD($I5538*K$2,1)=0,1,0)+1</f>
        <v>3</v>
      </c>
      <c r="L5538">
        <f>ROUNDDOWN($I5538*L$2,)-IF(MOD($I5538*L$2,1)=0,1,0)+1</f>
        <v>4</v>
      </c>
      <c r="M5538" s="3">
        <f>IF(L5537=4,H5538,0)</f>
        <v>0</v>
      </c>
      <c r="N5538" s="2">
        <f>IF(L5537=1,H5538,0)</f>
        <v>0</v>
      </c>
      <c r="O5538" s="2">
        <f>IF(OR(L5537=1,L5537=4),H5538,0)</f>
        <v>0</v>
      </c>
      <c r="P5538" s="2">
        <f>IF(OR(L5537=1,L5537=2),H5538,0)</f>
        <v>5.889435450086259E-2</v>
      </c>
      <c r="Q5538" s="2"/>
    </row>
    <row r="5539" spans="1:17" x14ac:dyDescent="0.3">
      <c r="A5539" s="1">
        <v>38408</v>
      </c>
      <c r="B5539">
        <v>17.700001</v>
      </c>
      <c r="C5539">
        <v>17.91</v>
      </c>
      <c r="D5539">
        <v>17.399999999999999</v>
      </c>
      <c r="E5539">
        <v>17.77</v>
      </c>
      <c r="F5539">
        <v>17.77</v>
      </c>
      <c r="G5539">
        <v>12175300</v>
      </c>
      <c r="H5539" s="3">
        <f>(F5539-B5539)/B5539</f>
        <v>3.9547455392798707E-3</v>
      </c>
      <c r="I5539" s="3">
        <f>_xlfn.RANK.AVG(H5539,$H$3:$H$10273,1)/10271</f>
        <v>0.59059487878492845</v>
      </c>
      <c r="J5539">
        <f>ROUNDDOWN($I5539*J$2,)-IF(MOD($I5539*J$2,1)=0,1,0)+1</f>
        <v>2</v>
      </c>
      <c r="K5539">
        <f>ROUNDDOWN($I5539*K$2,)-IF(MOD($I5539*K$2,1)=0,1,0)+1</f>
        <v>2</v>
      </c>
      <c r="L5539">
        <f>ROUNDDOWN($I5539*L$2,)-IF(MOD($I5539*L$2,1)=0,1,0)+1</f>
        <v>3</v>
      </c>
      <c r="M5539" s="3">
        <f>IF(L5538=4,H5539,0)</f>
        <v>3.9547455392798707E-3</v>
      </c>
      <c r="N5539" s="2">
        <f>IF(L5538=1,H5539,0)</f>
        <v>0</v>
      </c>
      <c r="O5539" s="2">
        <f>IF(OR(L5538=1,L5538=4),H5539,0)</f>
        <v>3.9547455392798707E-3</v>
      </c>
      <c r="P5539" s="2">
        <f>IF(OR(L5538=1,L5538=2),H5539,0)</f>
        <v>0</v>
      </c>
      <c r="Q5539" s="2"/>
    </row>
    <row r="5540" spans="1:17" x14ac:dyDescent="0.3">
      <c r="A5540" s="1">
        <v>38411</v>
      </c>
      <c r="B5540">
        <v>17.700001</v>
      </c>
      <c r="C5540">
        <v>17.91</v>
      </c>
      <c r="D5540">
        <v>17.290001</v>
      </c>
      <c r="E5540">
        <v>17.450001</v>
      </c>
      <c r="F5540">
        <v>17.450001</v>
      </c>
      <c r="G5540">
        <v>6209000</v>
      </c>
      <c r="H5540" s="3">
        <f>(F5540-B5540)/B5540</f>
        <v>-1.4124292987328079E-2</v>
      </c>
      <c r="I5540" s="3">
        <f>_xlfn.RANK.AVG(H5540,$H$3:$H$10273,1)/10271</f>
        <v>0.30026287605880636</v>
      </c>
      <c r="J5540">
        <f>ROUNDDOWN($I5540*J$2,)-IF(MOD($I5540*J$2,1)=0,1,0)+1</f>
        <v>1</v>
      </c>
      <c r="K5540">
        <f>ROUNDDOWN($I5540*K$2,)-IF(MOD($I5540*K$2,1)=0,1,0)+1</f>
        <v>1</v>
      </c>
      <c r="L5540">
        <f>ROUNDDOWN($I5540*L$2,)-IF(MOD($I5540*L$2,1)=0,1,0)+1</f>
        <v>2</v>
      </c>
      <c r="M5540" s="3">
        <f>IF(L5539=4,H5540,0)</f>
        <v>0</v>
      </c>
      <c r="N5540" s="2">
        <f>IF(L5539=1,H5540,0)</f>
        <v>0</v>
      </c>
      <c r="O5540" s="2">
        <f>IF(OR(L5539=1,L5539=4),H5540,0)</f>
        <v>0</v>
      </c>
      <c r="P5540" s="2">
        <f>IF(OR(L5539=1,L5539=2),H5540,0)</f>
        <v>0</v>
      </c>
      <c r="Q5540" s="2"/>
    </row>
    <row r="5541" spans="1:17" x14ac:dyDescent="0.3">
      <c r="A5541" s="1">
        <v>38412</v>
      </c>
      <c r="B5541">
        <v>17.629999000000002</v>
      </c>
      <c r="C5541">
        <v>17.989999999999998</v>
      </c>
      <c r="D5541">
        <v>17.610001</v>
      </c>
      <c r="E5541">
        <v>17.959999</v>
      </c>
      <c r="F5541">
        <v>17.959999</v>
      </c>
      <c r="G5541">
        <v>6882200</v>
      </c>
      <c r="H5541" s="3">
        <f>(F5541-B5541)/B5541</f>
        <v>1.8718095219404055E-2</v>
      </c>
      <c r="I5541" s="3">
        <f>_xlfn.RANK.AVG(H5541,$H$3:$H$10273,1)/10271</f>
        <v>0.78044981014506865</v>
      </c>
      <c r="J5541">
        <f>ROUNDDOWN($I5541*J$2,)-IF(MOD($I5541*J$2,1)=0,1,0)+1</f>
        <v>2</v>
      </c>
      <c r="K5541">
        <f>ROUNDDOWN($I5541*K$2,)-IF(MOD($I5541*K$2,1)=0,1,0)+1</f>
        <v>3</v>
      </c>
      <c r="L5541">
        <f>ROUNDDOWN($I5541*L$2,)-IF(MOD($I5541*L$2,1)=0,1,0)+1</f>
        <v>4</v>
      </c>
      <c r="M5541" s="3">
        <f>IF(L5540=4,H5541,0)</f>
        <v>0</v>
      </c>
      <c r="N5541" s="2">
        <f>IF(L5540=1,H5541,0)</f>
        <v>0</v>
      </c>
      <c r="O5541" s="2">
        <f>IF(OR(L5540=1,L5540=4),H5541,0)</f>
        <v>0</v>
      </c>
      <c r="P5541" s="2">
        <f>IF(OR(L5540=1,L5540=2),H5541,0)</f>
        <v>1.8718095219404055E-2</v>
      </c>
      <c r="Q5541" s="2"/>
    </row>
    <row r="5542" spans="1:17" x14ac:dyDescent="0.3">
      <c r="A5542" s="1">
        <v>38413</v>
      </c>
      <c r="B5542">
        <v>17.700001</v>
      </c>
      <c r="C5542">
        <v>18.02</v>
      </c>
      <c r="D5542">
        <v>17.450001</v>
      </c>
      <c r="E5542">
        <v>17.649999999999999</v>
      </c>
      <c r="F5542">
        <v>17.649999999999999</v>
      </c>
      <c r="G5542">
        <v>9358800</v>
      </c>
      <c r="H5542" s="3">
        <f>(F5542-B5542)/B5542</f>
        <v>-2.8249150946376635E-3</v>
      </c>
      <c r="I5542" s="3">
        <f>_xlfn.RANK.AVG(H5542,$H$3:$H$10273,1)/10271</f>
        <v>0.47239801382533347</v>
      </c>
      <c r="J5542">
        <f>ROUNDDOWN($I5542*J$2,)-IF(MOD($I5542*J$2,1)=0,1,0)+1</f>
        <v>1</v>
      </c>
      <c r="K5542">
        <f>ROUNDDOWN($I5542*K$2,)-IF(MOD($I5542*K$2,1)=0,1,0)+1</f>
        <v>2</v>
      </c>
      <c r="L5542">
        <f>ROUNDDOWN($I5542*L$2,)-IF(MOD($I5542*L$2,1)=0,1,0)+1</f>
        <v>2</v>
      </c>
      <c r="M5542" s="3">
        <f>IF(L5541=4,H5542,0)</f>
        <v>-2.8249150946376635E-3</v>
      </c>
      <c r="N5542" s="2">
        <f>IF(L5541=1,H5542,0)</f>
        <v>0</v>
      </c>
      <c r="O5542" s="2">
        <f>IF(OR(L5541=1,L5541=4),H5542,0)</f>
        <v>-2.8249150946376635E-3</v>
      </c>
      <c r="P5542" s="2">
        <f>IF(OR(L5541=1,L5541=2),H5542,0)</f>
        <v>0</v>
      </c>
      <c r="Q5542" s="2"/>
    </row>
    <row r="5543" spans="1:17" x14ac:dyDescent="0.3">
      <c r="A5543" s="1">
        <v>38414</v>
      </c>
      <c r="B5543">
        <v>17.75</v>
      </c>
      <c r="C5543">
        <v>17.899999999999999</v>
      </c>
      <c r="D5543">
        <v>17.079999999999998</v>
      </c>
      <c r="E5543">
        <v>17.52</v>
      </c>
      <c r="F5543">
        <v>17.52</v>
      </c>
      <c r="G5543">
        <v>11264400</v>
      </c>
      <c r="H5543" s="3">
        <f>(F5543-B5543)/B5543</f>
        <v>-1.2957746478873263E-2</v>
      </c>
      <c r="I5543" s="3">
        <f>_xlfn.RANK.AVG(H5543,$H$3:$H$10273,1)/10271</f>
        <v>0.32119559926005259</v>
      </c>
      <c r="J5543">
        <f>ROUNDDOWN($I5543*J$2,)-IF(MOD($I5543*J$2,1)=0,1,0)+1</f>
        <v>1</v>
      </c>
      <c r="K5543">
        <f>ROUNDDOWN($I5543*K$2,)-IF(MOD($I5543*K$2,1)=0,1,0)+1</f>
        <v>1</v>
      </c>
      <c r="L5543">
        <f>ROUNDDOWN($I5543*L$2,)-IF(MOD($I5543*L$2,1)=0,1,0)+1</f>
        <v>2</v>
      </c>
      <c r="M5543" s="3">
        <f>IF(L5542=4,H5543,0)</f>
        <v>0</v>
      </c>
      <c r="N5543" s="2">
        <f>IF(L5542=1,H5543,0)</f>
        <v>0</v>
      </c>
      <c r="O5543" s="2">
        <f>IF(OR(L5542=1,L5542=4),H5543,0)</f>
        <v>0</v>
      </c>
      <c r="P5543" s="2">
        <f>IF(OR(L5542=1,L5542=2),H5543,0)</f>
        <v>-1.2957746478873263E-2</v>
      </c>
      <c r="Q5543" s="2"/>
    </row>
    <row r="5544" spans="1:17" x14ac:dyDescent="0.3">
      <c r="A5544" s="1">
        <v>38415</v>
      </c>
      <c r="B5544">
        <v>17.620000999999998</v>
      </c>
      <c r="C5544">
        <v>17.66</v>
      </c>
      <c r="D5544">
        <v>17.260000000000002</v>
      </c>
      <c r="E5544">
        <v>17.43</v>
      </c>
      <c r="F5544">
        <v>17.43</v>
      </c>
      <c r="G5544">
        <v>6378700</v>
      </c>
      <c r="H5544" s="3">
        <f>(F5544-B5544)/B5544</f>
        <v>-1.0783257049758327E-2</v>
      </c>
      <c r="I5544" s="3">
        <f>_xlfn.RANK.AVG(H5544,$H$3:$H$10273,1)/10271</f>
        <v>0.35653782494401715</v>
      </c>
      <c r="J5544">
        <f>ROUNDDOWN($I5544*J$2,)-IF(MOD($I5544*J$2,1)=0,1,0)+1</f>
        <v>1</v>
      </c>
      <c r="K5544">
        <f>ROUNDDOWN($I5544*K$2,)-IF(MOD($I5544*K$2,1)=0,1,0)+1</f>
        <v>2</v>
      </c>
      <c r="L5544">
        <f>ROUNDDOWN($I5544*L$2,)-IF(MOD($I5544*L$2,1)=0,1,0)+1</f>
        <v>2</v>
      </c>
      <c r="M5544" s="3">
        <f>IF(L5543=4,H5544,0)</f>
        <v>0</v>
      </c>
      <c r="N5544" s="2">
        <f>IF(L5543=1,H5544,0)</f>
        <v>0</v>
      </c>
      <c r="O5544" s="2">
        <f>IF(OR(L5543=1,L5543=4),H5544,0)</f>
        <v>0</v>
      </c>
      <c r="P5544" s="2">
        <f>IF(OR(L5543=1,L5543=2),H5544,0)</f>
        <v>-1.0783257049758327E-2</v>
      </c>
      <c r="Q5544" s="2"/>
    </row>
    <row r="5545" spans="1:17" x14ac:dyDescent="0.3">
      <c r="A5545" s="1">
        <v>38418</v>
      </c>
      <c r="B5545">
        <v>17.34</v>
      </c>
      <c r="C5545">
        <v>17.610001</v>
      </c>
      <c r="D5545">
        <v>17.25</v>
      </c>
      <c r="E5545">
        <v>17.469999000000001</v>
      </c>
      <c r="F5545">
        <v>17.469999000000001</v>
      </c>
      <c r="G5545">
        <v>7497300</v>
      </c>
      <c r="H5545" s="3">
        <f>(F5545-B5545)/B5545</f>
        <v>7.4970588235294998E-3</v>
      </c>
      <c r="I5545" s="3">
        <f>_xlfn.RANK.AVG(H5545,$H$3:$H$10273,1)/10271</f>
        <v>0.64141758348748901</v>
      </c>
      <c r="J5545">
        <f>ROUNDDOWN($I5545*J$2,)-IF(MOD($I5545*J$2,1)=0,1,0)+1</f>
        <v>2</v>
      </c>
      <c r="K5545">
        <f>ROUNDDOWN($I5545*K$2,)-IF(MOD($I5545*K$2,1)=0,1,0)+1</f>
        <v>2</v>
      </c>
      <c r="L5545">
        <f>ROUNDDOWN($I5545*L$2,)-IF(MOD($I5545*L$2,1)=0,1,0)+1</f>
        <v>3</v>
      </c>
      <c r="M5545" s="3">
        <f>IF(L5544=4,H5545,0)</f>
        <v>0</v>
      </c>
      <c r="N5545" s="2">
        <f>IF(L5544=1,H5545,0)</f>
        <v>0</v>
      </c>
      <c r="O5545" s="2">
        <f>IF(OR(L5544=1,L5544=4),H5545,0)</f>
        <v>0</v>
      </c>
      <c r="P5545" s="2">
        <f>IF(OR(L5544=1,L5544=2),H5545,0)</f>
        <v>7.4970588235294998E-3</v>
      </c>
      <c r="Q5545" s="2"/>
    </row>
    <row r="5546" spans="1:17" x14ac:dyDescent="0.3">
      <c r="A5546" s="1">
        <v>38419</v>
      </c>
      <c r="B5546">
        <v>17.469999000000001</v>
      </c>
      <c r="C5546">
        <v>17.75</v>
      </c>
      <c r="D5546">
        <v>17.07</v>
      </c>
      <c r="E5546">
        <v>17.120000999999998</v>
      </c>
      <c r="F5546">
        <v>17.120000999999998</v>
      </c>
      <c r="G5546">
        <v>7342900</v>
      </c>
      <c r="H5546" s="3">
        <f>(F5546-B5546)/B5546</f>
        <v>-2.0034231255537157E-2</v>
      </c>
      <c r="I5546" s="3">
        <f>_xlfn.RANK.AVG(H5546,$H$3:$H$10273,1)/10271</f>
        <v>0.22607341057345925</v>
      </c>
      <c r="J5546">
        <f>ROUNDDOWN($I5546*J$2,)-IF(MOD($I5546*J$2,1)=0,1,0)+1</f>
        <v>1</v>
      </c>
      <c r="K5546">
        <f>ROUNDDOWN($I5546*K$2,)-IF(MOD($I5546*K$2,1)=0,1,0)+1</f>
        <v>1</v>
      </c>
      <c r="L5546">
        <f>ROUNDDOWN($I5546*L$2,)-IF(MOD($I5546*L$2,1)=0,1,0)+1</f>
        <v>1</v>
      </c>
      <c r="M5546" s="3">
        <f>IF(L5545=4,H5546,0)</f>
        <v>0</v>
      </c>
      <c r="N5546" s="2">
        <f>IF(L5545=1,H5546,0)</f>
        <v>0</v>
      </c>
      <c r="O5546" s="2">
        <f>IF(OR(L5545=1,L5545=4),H5546,0)</f>
        <v>0</v>
      </c>
      <c r="P5546" s="2">
        <f>IF(OR(L5545=1,L5545=2),H5546,0)</f>
        <v>0</v>
      </c>
      <c r="Q5546" s="2"/>
    </row>
    <row r="5547" spans="1:17" x14ac:dyDescent="0.3">
      <c r="A5547" s="1">
        <v>38420</v>
      </c>
      <c r="B5547">
        <v>17.100000000000001</v>
      </c>
      <c r="C5547">
        <v>17.280000999999999</v>
      </c>
      <c r="D5547">
        <v>16.899999999999999</v>
      </c>
      <c r="E5547">
        <v>16.940000999999999</v>
      </c>
      <c r="F5547">
        <v>16.940000999999999</v>
      </c>
      <c r="G5547">
        <v>5785100</v>
      </c>
      <c r="H5547" s="3">
        <f>(F5547-B5547)/B5547</f>
        <v>-9.356666666666822E-3</v>
      </c>
      <c r="I5547" s="3">
        <f>_xlfn.RANK.AVG(H5547,$H$3:$H$10273,1)/10271</f>
        <v>0.37659429461590888</v>
      </c>
      <c r="J5547">
        <f>ROUNDDOWN($I5547*J$2,)-IF(MOD($I5547*J$2,1)=0,1,0)+1</f>
        <v>1</v>
      </c>
      <c r="K5547">
        <f>ROUNDDOWN($I5547*K$2,)-IF(MOD($I5547*K$2,1)=0,1,0)+1</f>
        <v>2</v>
      </c>
      <c r="L5547">
        <f>ROUNDDOWN($I5547*L$2,)-IF(MOD($I5547*L$2,1)=0,1,0)+1</f>
        <v>2</v>
      </c>
      <c r="M5547" s="3">
        <f>IF(L5546=4,H5547,0)</f>
        <v>0</v>
      </c>
      <c r="N5547" s="2">
        <f>IF(L5546=1,H5547,0)</f>
        <v>-9.356666666666822E-3</v>
      </c>
      <c r="O5547" s="2">
        <f>IF(OR(L5546=1,L5546=4),H5547,0)</f>
        <v>-9.356666666666822E-3</v>
      </c>
      <c r="P5547" s="2">
        <f>IF(OR(L5546=1,L5546=2),H5547,0)</f>
        <v>-9.356666666666822E-3</v>
      </c>
      <c r="Q5547" s="2"/>
    </row>
    <row r="5548" spans="1:17" x14ac:dyDescent="0.3">
      <c r="A5548" s="1">
        <v>38421</v>
      </c>
      <c r="B5548">
        <v>17</v>
      </c>
      <c r="C5548">
        <v>17.120000999999998</v>
      </c>
      <c r="D5548">
        <v>16.719999000000001</v>
      </c>
      <c r="E5548">
        <v>17.02</v>
      </c>
      <c r="F5548">
        <v>17.02</v>
      </c>
      <c r="G5548">
        <v>5814500</v>
      </c>
      <c r="H5548" s="3">
        <f>(F5548-B5548)/B5548</f>
        <v>1.1764705882352691E-3</v>
      </c>
      <c r="I5548" s="3">
        <f>_xlfn.RANK.AVG(H5548,$H$3:$H$10273,1)/10271</f>
        <v>0.56128906630318376</v>
      </c>
      <c r="J5548">
        <f>ROUNDDOWN($I5548*J$2,)-IF(MOD($I5548*J$2,1)=0,1,0)+1</f>
        <v>2</v>
      </c>
      <c r="K5548">
        <f>ROUNDDOWN($I5548*K$2,)-IF(MOD($I5548*K$2,1)=0,1,0)+1</f>
        <v>2</v>
      </c>
      <c r="L5548">
        <f>ROUNDDOWN($I5548*L$2,)-IF(MOD($I5548*L$2,1)=0,1,0)+1</f>
        <v>3</v>
      </c>
      <c r="M5548" s="3">
        <f>IF(L5547=4,H5548,0)</f>
        <v>0</v>
      </c>
      <c r="N5548" s="2">
        <f>IF(L5547=1,H5548,0)</f>
        <v>0</v>
      </c>
      <c r="O5548" s="2">
        <f>IF(OR(L5547=1,L5547=4),H5548,0)</f>
        <v>0</v>
      </c>
      <c r="P5548" s="2">
        <f>IF(OR(L5547=1,L5547=2),H5548,0)</f>
        <v>1.1764705882352691E-3</v>
      </c>
      <c r="Q5548" s="2"/>
    </row>
    <row r="5549" spans="1:17" x14ac:dyDescent="0.3">
      <c r="A5549" s="1">
        <v>38422</v>
      </c>
      <c r="B5549">
        <v>17.129999000000002</v>
      </c>
      <c r="C5549">
        <v>17.219999000000001</v>
      </c>
      <c r="D5549">
        <v>16.299999</v>
      </c>
      <c r="E5549">
        <v>16.360001</v>
      </c>
      <c r="F5549">
        <v>16.360001</v>
      </c>
      <c r="G5549">
        <v>8941300</v>
      </c>
      <c r="H5549" s="3">
        <f>(F5549-B5549)/B5549</f>
        <v>-4.4950265321089686E-2</v>
      </c>
      <c r="I5549" s="3">
        <f>_xlfn.RANK.AVG(H5549,$H$3:$H$10273,1)/10271</f>
        <v>5.9293155486320706E-2</v>
      </c>
      <c r="J5549">
        <f>ROUNDDOWN($I5549*J$2,)-IF(MOD($I5549*J$2,1)=0,1,0)+1</f>
        <v>1</v>
      </c>
      <c r="K5549">
        <f>ROUNDDOWN($I5549*K$2,)-IF(MOD($I5549*K$2,1)=0,1,0)+1</f>
        <v>1</v>
      </c>
      <c r="L5549">
        <f>ROUNDDOWN($I5549*L$2,)-IF(MOD($I5549*L$2,1)=0,1,0)+1</f>
        <v>1</v>
      </c>
      <c r="M5549" s="3">
        <f>IF(L5548=4,H5549,0)</f>
        <v>0</v>
      </c>
      <c r="N5549" s="2">
        <f>IF(L5548=1,H5549,0)</f>
        <v>0</v>
      </c>
      <c r="O5549" s="2">
        <f>IF(OR(L5548=1,L5548=4),H5549,0)</f>
        <v>0</v>
      </c>
      <c r="P5549" s="2">
        <f>IF(OR(L5548=1,L5548=2),H5549,0)</f>
        <v>0</v>
      </c>
      <c r="Q5549" s="2"/>
    </row>
    <row r="5550" spans="1:17" x14ac:dyDescent="0.3">
      <c r="A5550" s="1">
        <v>38425</v>
      </c>
      <c r="B5550">
        <v>16.360001</v>
      </c>
      <c r="C5550">
        <v>16.690000999999999</v>
      </c>
      <c r="D5550">
        <v>16.309999000000001</v>
      </c>
      <c r="E5550">
        <v>16.440000999999999</v>
      </c>
      <c r="F5550">
        <v>16.440000999999999</v>
      </c>
      <c r="G5550">
        <v>6711600</v>
      </c>
      <c r="H5550" s="3">
        <f>(F5550-B5550)/B5550</f>
        <v>4.8899752512239023E-3</v>
      </c>
      <c r="I5550" s="3">
        <f>_xlfn.RANK.AVG(H5550,$H$3:$H$10273,1)/10271</f>
        <v>0.60373868172524581</v>
      </c>
      <c r="J5550">
        <f>ROUNDDOWN($I5550*J$2,)-IF(MOD($I5550*J$2,1)=0,1,0)+1</f>
        <v>2</v>
      </c>
      <c r="K5550">
        <f>ROUNDDOWN($I5550*K$2,)-IF(MOD($I5550*K$2,1)=0,1,0)+1</f>
        <v>2</v>
      </c>
      <c r="L5550">
        <f>ROUNDDOWN($I5550*L$2,)-IF(MOD($I5550*L$2,1)=0,1,0)+1</f>
        <v>3</v>
      </c>
      <c r="M5550" s="3">
        <f>IF(L5549=4,H5550,0)</f>
        <v>0</v>
      </c>
      <c r="N5550" s="2">
        <f>IF(L5549=1,H5550,0)</f>
        <v>4.8899752512239023E-3</v>
      </c>
      <c r="O5550" s="2">
        <f>IF(OR(L5549=1,L5549=4),H5550,0)</f>
        <v>4.8899752512239023E-3</v>
      </c>
      <c r="P5550" s="2">
        <f>IF(OR(L5549=1,L5549=2),H5550,0)</f>
        <v>4.8899752512239023E-3</v>
      </c>
      <c r="Q5550" s="2"/>
    </row>
    <row r="5551" spans="1:17" x14ac:dyDescent="0.3">
      <c r="A5551" s="1">
        <v>38426</v>
      </c>
      <c r="B5551">
        <v>16.5</v>
      </c>
      <c r="C5551">
        <v>16.59</v>
      </c>
      <c r="D5551">
        <v>16.030000999999999</v>
      </c>
      <c r="E5551">
        <v>16.07</v>
      </c>
      <c r="F5551">
        <v>16.07</v>
      </c>
      <c r="G5551">
        <v>7852200</v>
      </c>
      <c r="H5551" s="3">
        <f>(F5551-B5551)/B5551</f>
        <v>-2.6060606060606045E-2</v>
      </c>
      <c r="I5551" s="3">
        <f>_xlfn.RANK.AVG(H5551,$H$3:$H$10273,1)/10271</f>
        <v>0.16590400155778406</v>
      </c>
      <c r="J5551">
        <f>ROUNDDOWN($I5551*J$2,)-IF(MOD($I5551*J$2,1)=0,1,0)+1</f>
        <v>1</v>
      </c>
      <c r="K5551">
        <f>ROUNDDOWN($I5551*K$2,)-IF(MOD($I5551*K$2,1)=0,1,0)+1</f>
        <v>1</v>
      </c>
      <c r="L5551">
        <f>ROUNDDOWN($I5551*L$2,)-IF(MOD($I5551*L$2,1)=0,1,0)+1</f>
        <v>1</v>
      </c>
      <c r="M5551" s="3">
        <f>IF(L5550=4,H5551,0)</f>
        <v>0</v>
      </c>
      <c r="N5551" s="2">
        <f>IF(L5550=1,H5551,0)</f>
        <v>0</v>
      </c>
      <c r="O5551" s="2">
        <f>IF(OR(L5550=1,L5550=4),H5551,0)</f>
        <v>0</v>
      </c>
      <c r="P5551" s="2">
        <f>IF(OR(L5550=1,L5550=2),H5551,0)</f>
        <v>0</v>
      </c>
      <c r="Q5551" s="2"/>
    </row>
    <row r="5552" spans="1:17" x14ac:dyDescent="0.3">
      <c r="A5552" s="1">
        <v>38427</v>
      </c>
      <c r="B5552">
        <v>16.030000999999999</v>
      </c>
      <c r="C5552">
        <v>16.329999999999998</v>
      </c>
      <c r="D5552">
        <v>15.86</v>
      </c>
      <c r="E5552">
        <v>16.030000999999999</v>
      </c>
      <c r="F5552">
        <v>16.030000999999999</v>
      </c>
      <c r="G5552">
        <v>11058200</v>
      </c>
      <c r="H5552" s="3">
        <f>(F5552-B5552)/B5552</f>
        <v>0</v>
      </c>
      <c r="I5552" s="3">
        <f>_xlfn.RANK.AVG(H5552,$H$3:$H$10273,1)/10271</f>
        <v>0.52443773731866417</v>
      </c>
      <c r="J5552">
        <f>ROUNDDOWN($I5552*J$2,)-IF(MOD($I5552*J$2,1)=0,1,0)+1</f>
        <v>2</v>
      </c>
      <c r="K5552">
        <f>ROUNDDOWN($I5552*K$2,)-IF(MOD($I5552*K$2,1)=0,1,0)+1</f>
        <v>2</v>
      </c>
      <c r="L5552">
        <f>ROUNDDOWN($I5552*L$2,)-IF(MOD($I5552*L$2,1)=0,1,0)+1</f>
        <v>3</v>
      </c>
      <c r="M5552" s="3">
        <f>IF(L5551=4,H5552,0)</f>
        <v>0</v>
      </c>
      <c r="N5552" s="2">
        <f>IF(L5551=1,H5552,0)</f>
        <v>0</v>
      </c>
      <c r="O5552" s="2">
        <f>IF(OR(L5551=1,L5551=4),H5552,0)</f>
        <v>0</v>
      </c>
      <c r="P5552" s="2">
        <f>IF(OR(L5551=1,L5551=2),H5552,0)</f>
        <v>0</v>
      </c>
      <c r="Q5552" s="2"/>
    </row>
    <row r="5553" spans="1:17" x14ac:dyDescent="0.3">
      <c r="A5553" s="1">
        <v>38428</v>
      </c>
      <c r="B5553">
        <v>16.030000999999999</v>
      </c>
      <c r="C5553">
        <v>16.239999999999998</v>
      </c>
      <c r="D5553">
        <v>16.030000999999999</v>
      </c>
      <c r="E5553">
        <v>16.120000999999998</v>
      </c>
      <c r="F5553">
        <v>16.120000999999998</v>
      </c>
      <c r="G5553">
        <v>5335600</v>
      </c>
      <c r="H5553" s="3">
        <f>(F5553-B5553)/B5553</f>
        <v>5.6144725131333341E-3</v>
      </c>
      <c r="I5553" s="3">
        <f>_xlfn.RANK.AVG(H5553,$H$3:$H$10273,1)/10271</f>
        <v>0.61328010904488361</v>
      </c>
      <c r="J5553">
        <f>ROUNDDOWN($I5553*J$2,)-IF(MOD($I5553*J$2,1)=0,1,0)+1</f>
        <v>2</v>
      </c>
      <c r="K5553">
        <f>ROUNDDOWN($I5553*K$2,)-IF(MOD($I5553*K$2,1)=0,1,0)+1</f>
        <v>2</v>
      </c>
      <c r="L5553">
        <f>ROUNDDOWN($I5553*L$2,)-IF(MOD($I5553*L$2,1)=0,1,0)+1</f>
        <v>3</v>
      </c>
      <c r="M5553" s="3">
        <f>IF(L5552=4,H5553,0)</f>
        <v>0</v>
      </c>
      <c r="N5553" s="2">
        <f>IF(L5552=1,H5553,0)</f>
        <v>0</v>
      </c>
      <c r="O5553" s="2">
        <f>IF(OR(L5552=1,L5552=4),H5553,0)</f>
        <v>0</v>
      </c>
      <c r="P5553" s="2">
        <f>IF(OR(L5552=1,L5552=2),H5553,0)</f>
        <v>0</v>
      </c>
      <c r="Q5553" s="2"/>
    </row>
    <row r="5554" spans="1:17" x14ac:dyDescent="0.3">
      <c r="A5554" s="1">
        <v>38429</v>
      </c>
      <c r="B5554">
        <v>16.23</v>
      </c>
      <c r="C5554">
        <v>16.299999</v>
      </c>
      <c r="D5554">
        <v>15.98</v>
      </c>
      <c r="E5554">
        <v>16.079999999999998</v>
      </c>
      <c r="F5554">
        <v>16.079999999999998</v>
      </c>
      <c r="G5554">
        <v>5702100</v>
      </c>
      <c r="H5554" s="3">
        <f>(F5554-B5554)/B5554</f>
        <v>-9.2421441774492991E-3</v>
      </c>
      <c r="I5554" s="3">
        <f>_xlfn.RANK.AVG(H5554,$H$3:$H$10273,1)/10271</f>
        <v>0.37873624768766428</v>
      </c>
      <c r="J5554">
        <f>ROUNDDOWN($I5554*J$2,)-IF(MOD($I5554*J$2,1)=0,1,0)+1</f>
        <v>1</v>
      </c>
      <c r="K5554">
        <f>ROUNDDOWN($I5554*K$2,)-IF(MOD($I5554*K$2,1)=0,1,0)+1</f>
        <v>2</v>
      </c>
      <c r="L5554">
        <f>ROUNDDOWN($I5554*L$2,)-IF(MOD($I5554*L$2,1)=0,1,0)+1</f>
        <v>2</v>
      </c>
      <c r="M5554" s="3">
        <f>IF(L5553=4,H5554,0)</f>
        <v>0</v>
      </c>
      <c r="N5554" s="2">
        <f>IF(L5553=1,H5554,0)</f>
        <v>0</v>
      </c>
      <c r="O5554" s="2">
        <f>IF(OR(L5553=1,L5553=4),H5554,0)</f>
        <v>0</v>
      </c>
      <c r="P5554" s="2">
        <f>IF(OR(L5553=1,L5553=2),H5554,0)</f>
        <v>0</v>
      </c>
      <c r="Q5554" s="2"/>
    </row>
    <row r="5555" spans="1:17" x14ac:dyDescent="0.3">
      <c r="A5555" s="1">
        <v>38432</v>
      </c>
      <c r="B5555">
        <v>16.100000000000001</v>
      </c>
      <c r="C5555">
        <v>16.129999000000002</v>
      </c>
      <c r="D5555">
        <v>15.7</v>
      </c>
      <c r="E5555">
        <v>15.75</v>
      </c>
      <c r="F5555">
        <v>15.75</v>
      </c>
      <c r="G5555">
        <v>6816400</v>
      </c>
      <c r="H5555" s="3">
        <f>(F5555-B5555)/B5555</f>
        <v>-2.1739130434782695E-2</v>
      </c>
      <c r="I5555" s="3">
        <f>_xlfn.RANK.AVG(H5555,$H$3:$H$10273,1)/10271</f>
        <v>0.20606562165319833</v>
      </c>
      <c r="J5555">
        <f>ROUNDDOWN($I5555*J$2,)-IF(MOD($I5555*J$2,1)=0,1,0)+1</f>
        <v>1</v>
      </c>
      <c r="K5555">
        <f>ROUNDDOWN($I5555*K$2,)-IF(MOD($I5555*K$2,1)=0,1,0)+1</f>
        <v>1</v>
      </c>
      <c r="L5555">
        <f>ROUNDDOWN($I5555*L$2,)-IF(MOD($I5555*L$2,1)=0,1,0)+1</f>
        <v>1</v>
      </c>
      <c r="M5555" s="3">
        <f>IF(L5554=4,H5555,0)</f>
        <v>0</v>
      </c>
      <c r="N5555" s="2">
        <f>IF(L5554=1,H5555,0)</f>
        <v>0</v>
      </c>
      <c r="O5555" s="2">
        <f>IF(OR(L5554=1,L5554=4),H5555,0)</f>
        <v>0</v>
      </c>
      <c r="P5555" s="2">
        <f>IF(OR(L5554=1,L5554=2),H5555,0)</f>
        <v>-2.1739130434782695E-2</v>
      </c>
      <c r="Q5555" s="2"/>
    </row>
    <row r="5556" spans="1:17" x14ac:dyDescent="0.3">
      <c r="A5556" s="1">
        <v>38433</v>
      </c>
      <c r="B5556">
        <v>15.8</v>
      </c>
      <c r="C5556">
        <v>15.89</v>
      </c>
      <c r="D5556">
        <v>15.34</v>
      </c>
      <c r="E5556">
        <v>15.38</v>
      </c>
      <c r="F5556">
        <v>15.38</v>
      </c>
      <c r="G5556">
        <v>7337000</v>
      </c>
      <c r="H5556" s="3">
        <f>(F5556-B5556)/B5556</f>
        <v>-2.6582278481012654E-2</v>
      </c>
      <c r="I5556" s="3">
        <f>_xlfn.RANK.AVG(H5556,$H$3:$H$10273,1)/10271</f>
        <v>0.16200954142731963</v>
      </c>
      <c r="J5556">
        <f>ROUNDDOWN($I5556*J$2,)-IF(MOD($I5556*J$2,1)=0,1,0)+1</f>
        <v>1</v>
      </c>
      <c r="K5556">
        <f>ROUNDDOWN($I5556*K$2,)-IF(MOD($I5556*K$2,1)=0,1,0)+1</f>
        <v>1</v>
      </c>
      <c r="L5556">
        <f>ROUNDDOWN($I5556*L$2,)-IF(MOD($I5556*L$2,1)=0,1,0)+1</f>
        <v>1</v>
      </c>
      <c r="M5556" s="3">
        <f>IF(L5555=4,H5556,0)</f>
        <v>0</v>
      </c>
      <c r="N5556" s="2">
        <f>IF(L5555=1,H5556,0)</f>
        <v>-2.6582278481012654E-2</v>
      </c>
      <c r="O5556" s="2">
        <f>IF(OR(L5555=1,L5555=4),H5556,0)</f>
        <v>-2.6582278481012654E-2</v>
      </c>
      <c r="P5556" s="2">
        <f>IF(OR(L5555=1,L5555=2),H5556,0)</f>
        <v>-2.6582278481012654E-2</v>
      </c>
      <c r="Q5556" s="2"/>
    </row>
    <row r="5557" spans="1:17" x14ac:dyDescent="0.3">
      <c r="A5557" s="1">
        <v>38434</v>
      </c>
      <c r="B5557">
        <v>15.33</v>
      </c>
      <c r="C5557">
        <v>15.73</v>
      </c>
      <c r="D5557">
        <v>15.16</v>
      </c>
      <c r="E5557">
        <v>15.65</v>
      </c>
      <c r="F5557">
        <v>15.65</v>
      </c>
      <c r="G5557">
        <v>9590200</v>
      </c>
      <c r="H5557" s="3">
        <f>(F5557-B5557)/B5557</f>
        <v>2.0874103065883907E-2</v>
      </c>
      <c r="I5557" s="3">
        <f>_xlfn.RANK.AVG(H5557,$H$3:$H$10273,1)/10271</f>
        <v>0.79972738779086749</v>
      </c>
      <c r="J5557">
        <f>ROUNDDOWN($I5557*J$2,)-IF(MOD($I5557*J$2,1)=0,1,0)+1</f>
        <v>2</v>
      </c>
      <c r="K5557">
        <f>ROUNDDOWN($I5557*K$2,)-IF(MOD($I5557*K$2,1)=0,1,0)+1</f>
        <v>3</v>
      </c>
      <c r="L5557">
        <f>ROUNDDOWN($I5557*L$2,)-IF(MOD($I5557*L$2,1)=0,1,0)+1</f>
        <v>4</v>
      </c>
      <c r="M5557" s="3">
        <f>IF(L5556=4,H5557,0)</f>
        <v>0</v>
      </c>
      <c r="N5557" s="2">
        <f>IF(L5556=1,H5557,0)</f>
        <v>2.0874103065883907E-2</v>
      </c>
      <c r="O5557" s="2">
        <f>IF(OR(L5556=1,L5556=4),H5557,0)</f>
        <v>2.0874103065883907E-2</v>
      </c>
      <c r="P5557" s="2">
        <f>IF(OR(L5556=1,L5556=2),H5557,0)</f>
        <v>2.0874103065883907E-2</v>
      </c>
      <c r="Q5557" s="2"/>
    </row>
    <row r="5558" spans="1:17" x14ac:dyDescent="0.3">
      <c r="A5558" s="1">
        <v>38435</v>
      </c>
      <c r="B5558">
        <v>15.75</v>
      </c>
      <c r="C5558">
        <v>16.219999000000001</v>
      </c>
      <c r="D5558">
        <v>15.72</v>
      </c>
      <c r="E5558">
        <v>16.120000999999998</v>
      </c>
      <c r="F5558">
        <v>16.120000999999998</v>
      </c>
      <c r="G5558">
        <v>8708600</v>
      </c>
      <c r="H5558" s="3">
        <f>(F5558-B5558)/B5558</f>
        <v>2.3492126984126886E-2</v>
      </c>
      <c r="I5558" s="3">
        <f>_xlfn.RANK.AVG(H5558,$H$3:$H$10273,1)/10271</f>
        <v>0.82426248661279333</v>
      </c>
      <c r="J5558">
        <f>ROUNDDOWN($I5558*J$2,)-IF(MOD($I5558*J$2,1)=0,1,0)+1</f>
        <v>2</v>
      </c>
      <c r="K5558">
        <f>ROUNDDOWN($I5558*K$2,)-IF(MOD($I5558*K$2,1)=0,1,0)+1</f>
        <v>3</v>
      </c>
      <c r="L5558">
        <f>ROUNDDOWN($I5558*L$2,)-IF(MOD($I5558*L$2,1)=0,1,0)+1</f>
        <v>4</v>
      </c>
      <c r="M5558" s="3">
        <f>IF(L5557=4,H5558,0)</f>
        <v>2.3492126984126886E-2</v>
      </c>
      <c r="N5558" s="2">
        <f>IF(L5557=1,H5558,0)</f>
        <v>0</v>
      </c>
      <c r="O5558" s="2">
        <f>IF(OR(L5557=1,L5557=4),H5558,0)</f>
        <v>2.3492126984126886E-2</v>
      </c>
      <c r="P5558" s="2">
        <f>IF(OR(L5557=1,L5557=2),H5558,0)</f>
        <v>0</v>
      </c>
      <c r="Q5558" s="2"/>
    </row>
    <row r="5559" spans="1:17" x14ac:dyDescent="0.3">
      <c r="A5559" s="1">
        <v>38439</v>
      </c>
      <c r="B5559">
        <v>16.25</v>
      </c>
      <c r="C5559">
        <v>16.440000999999999</v>
      </c>
      <c r="D5559">
        <v>15.45</v>
      </c>
      <c r="E5559">
        <v>15.47</v>
      </c>
      <c r="F5559">
        <v>15.47</v>
      </c>
      <c r="G5559">
        <v>9201400</v>
      </c>
      <c r="H5559" s="3">
        <f>(F5559-B5559)/B5559</f>
        <v>-4.7999999999999959E-2</v>
      </c>
      <c r="I5559" s="3">
        <f>_xlfn.RANK.AVG(H5559,$H$3:$H$10273,1)/10271</f>
        <v>5.0335897186252553E-2</v>
      </c>
      <c r="J5559">
        <f>ROUNDDOWN($I5559*J$2,)-IF(MOD($I5559*J$2,1)=0,1,0)+1</f>
        <v>1</v>
      </c>
      <c r="K5559">
        <f>ROUNDDOWN($I5559*K$2,)-IF(MOD($I5559*K$2,1)=0,1,0)+1</f>
        <v>1</v>
      </c>
      <c r="L5559">
        <f>ROUNDDOWN($I5559*L$2,)-IF(MOD($I5559*L$2,1)=0,1,0)+1</f>
        <v>1</v>
      </c>
      <c r="M5559" s="3">
        <f>IF(L5558=4,H5559,0)</f>
        <v>-4.7999999999999959E-2</v>
      </c>
      <c r="N5559" s="2">
        <f>IF(L5558=1,H5559,0)</f>
        <v>0</v>
      </c>
      <c r="O5559" s="2">
        <f>IF(OR(L5558=1,L5558=4),H5559,0)</f>
        <v>-4.7999999999999959E-2</v>
      </c>
      <c r="P5559" s="2">
        <f>IF(OR(L5558=1,L5558=2),H5559,0)</f>
        <v>0</v>
      </c>
      <c r="Q5559" s="2"/>
    </row>
    <row r="5560" spans="1:17" x14ac:dyDescent="0.3">
      <c r="A5560" s="1">
        <v>38440</v>
      </c>
      <c r="B5560">
        <v>15.4</v>
      </c>
      <c r="C5560">
        <v>15.88</v>
      </c>
      <c r="D5560">
        <v>15.11</v>
      </c>
      <c r="E5560">
        <v>15.42</v>
      </c>
      <c r="F5560">
        <v>15.42</v>
      </c>
      <c r="G5560">
        <v>6986200</v>
      </c>
      <c r="H5560" s="3">
        <f>(F5560-B5560)/B5560</f>
        <v>1.2987012987012709E-3</v>
      </c>
      <c r="I5560" s="3">
        <f>_xlfn.RANK.AVG(H5560,$H$3:$H$10273,1)/10271</f>
        <v>0.56216531983253826</v>
      </c>
      <c r="J5560">
        <f>ROUNDDOWN($I5560*J$2,)-IF(MOD($I5560*J$2,1)=0,1,0)+1</f>
        <v>2</v>
      </c>
      <c r="K5560">
        <f>ROUNDDOWN($I5560*K$2,)-IF(MOD($I5560*K$2,1)=0,1,0)+1</f>
        <v>2</v>
      </c>
      <c r="L5560">
        <f>ROUNDDOWN($I5560*L$2,)-IF(MOD($I5560*L$2,1)=0,1,0)+1</f>
        <v>3</v>
      </c>
      <c r="M5560" s="3">
        <f>IF(L5559=4,H5560,0)</f>
        <v>0</v>
      </c>
      <c r="N5560" s="2">
        <f>IF(L5559=1,H5560,0)</f>
        <v>1.2987012987012709E-3</v>
      </c>
      <c r="O5560" s="2">
        <f>IF(OR(L5559=1,L5559=4),H5560,0)</f>
        <v>1.2987012987012709E-3</v>
      </c>
      <c r="P5560" s="2">
        <f>IF(OR(L5559=1,L5559=2),H5560,0)</f>
        <v>1.2987012987012709E-3</v>
      </c>
      <c r="Q5560" s="2"/>
    </row>
    <row r="5561" spans="1:17" x14ac:dyDescent="0.3">
      <c r="A5561" s="1">
        <v>38441</v>
      </c>
      <c r="B5561">
        <v>15.55</v>
      </c>
      <c r="C5561">
        <v>16.329999999999998</v>
      </c>
      <c r="D5561">
        <v>15.47</v>
      </c>
      <c r="E5561">
        <v>16.209999</v>
      </c>
      <c r="F5561">
        <v>16.209999</v>
      </c>
      <c r="G5561">
        <v>9967800</v>
      </c>
      <c r="H5561" s="3">
        <f>(F5561-B5561)/B5561</f>
        <v>4.2443665594855247E-2</v>
      </c>
      <c r="I5561" s="3">
        <f>_xlfn.RANK.AVG(H5561,$H$3:$H$10273,1)/10271</f>
        <v>0.92678414954726906</v>
      </c>
      <c r="J5561">
        <f>ROUNDDOWN($I5561*J$2,)-IF(MOD($I5561*J$2,1)=0,1,0)+1</f>
        <v>2</v>
      </c>
      <c r="K5561">
        <f>ROUNDDOWN($I5561*K$2,)-IF(MOD($I5561*K$2,1)=0,1,0)+1</f>
        <v>3</v>
      </c>
      <c r="L5561">
        <f>ROUNDDOWN($I5561*L$2,)-IF(MOD($I5561*L$2,1)=0,1,0)+1</f>
        <v>4</v>
      </c>
      <c r="M5561" s="3">
        <f>IF(L5560=4,H5561,0)</f>
        <v>0</v>
      </c>
      <c r="N5561" s="2">
        <f>IF(L5560=1,H5561,0)</f>
        <v>0</v>
      </c>
      <c r="O5561" s="2">
        <f>IF(OR(L5560=1,L5560=4),H5561,0)</f>
        <v>0</v>
      </c>
      <c r="P5561" s="2">
        <f>IF(OR(L5560=1,L5560=2),H5561,0)</f>
        <v>0</v>
      </c>
      <c r="Q5561" s="2"/>
    </row>
    <row r="5562" spans="1:17" x14ac:dyDescent="0.3">
      <c r="A5562" s="1">
        <v>38442</v>
      </c>
      <c r="B5562">
        <v>16.209999</v>
      </c>
      <c r="C5562">
        <v>16.23</v>
      </c>
      <c r="D5562">
        <v>15.97</v>
      </c>
      <c r="E5562">
        <v>16.120000999999998</v>
      </c>
      <c r="F5562">
        <v>16.120000999999998</v>
      </c>
      <c r="G5562">
        <v>8330000</v>
      </c>
      <c r="H5562" s="3">
        <f>(F5562-B5562)/B5562</f>
        <v>-5.5520052777302056E-3</v>
      </c>
      <c r="I5562" s="3">
        <f>_xlfn.RANK.AVG(H5562,$H$3:$H$10273,1)/10271</f>
        <v>0.43277188199785804</v>
      </c>
      <c r="J5562">
        <f>ROUNDDOWN($I5562*J$2,)-IF(MOD($I5562*J$2,1)=0,1,0)+1</f>
        <v>1</v>
      </c>
      <c r="K5562">
        <f>ROUNDDOWN($I5562*K$2,)-IF(MOD($I5562*K$2,1)=0,1,0)+1</f>
        <v>2</v>
      </c>
      <c r="L5562">
        <f>ROUNDDOWN($I5562*L$2,)-IF(MOD($I5562*L$2,1)=0,1,0)+1</f>
        <v>2</v>
      </c>
      <c r="M5562" s="3">
        <f>IF(L5561=4,H5562,0)</f>
        <v>-5.5520052777302056E-3</v>
      </c>
      <c r="N5562" s="2">
        <f>IF(L5561=1,H5562,0)</f>
        <v>0</v>
      </c>
      <c r="O5562" s="2">
        <f>IF(OR(L5561=1,L5561=4),H5562,0)</f>
        <v>-5.5520052777302056E-3</v>
      </c>
      <c r="P5562" s="2">
        <f>IF(OR(L5561=1,L5561=2),H5562,0)</f>
        <v>0</v>
      </c>
      <c r="Q5562" s="2"/>
    </row>
    <row r="5563" spans="1:17" x14ac:dyDescent="0.3">
      <c r="A5563" s="1">
        <v>38443</v>
      </c>
      <c r="B5563">
        <v>16.309999000000001</v>
      </c>
      <c r="C5563">
        <v>16.32</v>
      </c>
      <c r="D5563">
        <v>15.94</v>
      </c>
      <c r="E5563">
        <v>16.190000999999999</v>
      </c>
      <c r="F5563">
        <v>16.190000999999999</v>
      </c>
      <c r="G5563">
        <v>8580000</v>
      </c>
      <c r="H5563" s="3">
        <f>(F5563-B5563)/B5563</f>
        <v>-7.3573272444714729E-3</v>
      </c>
      <c r="I5563" s="3">
        <f>_xlfn.RANK.AVG(H5563,$H$3:$H$10273,1)/10271</f>
        <v>0.40648427611722326</v>
      </c>
      <c r="J5563">
        <f>ROUNDDOWN($I5563*J$2,)-IF(MOD($I5563*J$2,1)=0,1,0)+1</f>
        <v>1</v>
      </c>
      <c r="K5563">
        <f>ROUNDDOWN($I5563*K$2,)-IF(MOD($I5563*K$2,1)=0,1,0)+1</f>
        <v>2</v>
      </c>
      <c r="L5563">
        <f>ROUNDDOWN($I5563*L$2,)-IF(MOD($I5563*L$2,1)=0,1,0)+1</f>
        <v>2</v>
      </c>
      <c r="M5563" s="3">
        <f>IF(L5562=4,H5563,0)</f>
        <v>0</v>
      </c>
      <c r="N5563" s="2">
        <f>IF(L5562=1,H5563,0)</f>
        <v>0</v>
      </c>
      <c r="O5563" s="2">
        <f>IF(OR(L5562=1,L5562=4),H5563,0)</f>
        <v>0</v>
      </c>
      <c r="P5563" s="2">
        <f>IF(OR(L5562=1,L5562=2),H5563,0)</f>
        <v>-7.3573272444714729E-3</v>
      </c>
      <c r="Q5563" s="2"/>
    </row>
    <row r="5564" spans="1:17" x14ac:dyDescent="0.3">
      <c r="A5564" s="1">
        <v>38446</v>
      </c>
      <c r="B5564">
        <v>16.18</v>
      </c>
      <c r="C5564">
        <v>16.18</v>
      </c>
      <c r="D5564">
        <v>15.94</v>
      </c>
      <c r="E5564">
        <v>15.95</v>
      </c>
      <c r="F5564">
        <v>15.95</v>
      </c>
      <c r="G5564">
        <v>7825200</v>
      </c>
      <c r="H5564" s="3">
        <f>(F5564-B5564)/B5564</f>
        <v>-1.4215080346106331E-2</v>
      </c>
      <c r="I5564" s="3">
        <f>_xlfn.RANK.AVG(H5564,$H$3:$H$10273,1)/10271</f>
        <v>0.2987050920066206</v>
      </c>
      <c r="J5564">
        <f>ROUNDDOWN($I5564*J$2,)-IF(MOD($I5564*J$2,1)=0,1,0)+1</f>
        <v>1</v>
      </c>
      <c r="K5564">
        <f>ROUNDDOWN($I5564*K$2,)-IF(MOD($I5564*K$2,1)=0,1,0)+1</f>
        <v>1</v>
      </c>
      <c r="L5564">
        <f>ROUNDDOWN($I5564*L$2,)-IF(MOD($I5564*L$2,1)=0,1,0)+1</f>
        <v>2</v>
      </c>
      <c r="M5564" s="3">
        <f>IF(L5563=4,H5564,0)</f>
        <v>0</v>
      </c>
      <c r="N5564" s="2">
        <f>IF(L5563=1,H5564,0)</f>
        <v>0</v>
      </c>
      <c r="O5564" s="2">
        <f>IF(OR(L5563=1,L5563=4),H5564,0)</f>
        <v>0</v>
      </c>
      <c r="P5564" s="2">
        <f>IF(OR(L5563=1,L5563=2),H5564,0)</f>
        <v>-1.4215080346106331E-2</v>
      </c>
      <c r="Q5564" s="2"/>
    </row>
    <row r="5565" spans="1:17" x14ac:dyDescent="0.3">
      <c r="A5565" s="1">
        <v>38447</v>
      </c>
      <c r="B5565">
        <v>16</v>
      </c>
      <c r="C5565">
        <v>16.18</v>
      </c>
      <c r="D5565">
        <v>15.8</v>
      </c>
      <c r="E5565">
        <v>15.85</v>
      </c>
      <c r="F5565">
        <v>15.85</v>
      </c>
      <c r="G5565">
        <v>7733000</v>
      </c>
      <c r="H5565" s="3">
        <f>(F5565-B5565)/B5565</f>
        <v>-9.3750000000000222E-3</v>
      </c>
      <c r="I5565" s="3">
        <f>_xlfn.RANK.AVG(H5565,$H$3:$H$10273,1)/10271</f>
        <v>0.37649693311264726</v>
      </c>
      <c r="J5565">
        <f>ROUNDDOWN($I5565*J$2,)-IF(MOD($I5565*J$2,1)=0,1,0)+1</f>
        <v>1</v>
      </c>
      <c r="K5565">
        <f>ROUNDDOWN($I5565*K$2,)-IF(MOD($I5565*K$2,1)=0,1,0)+1</f>
        <v>2</v>
      </c>
      <c r="L5565">
        <f>ROUNDDOWN($I5565*L$2,)-IF(MOD($I5565*L$2,1)=0,1,0)+1</f>
        <v>2</v>
      </c>
      <c r="M5565" s="3">
        <f>IF(L5564=4,H5565,0)</f>
        <v>0</v>
      </c>
      <c r="N5565" s="2">
        <f>IF(L5564=1,H5565,0)</f>
        <v>0</v>
      </c>
      <c r="O5565" s="2">
        <f>IF(OR(L5564=1,L5564=4),H5565,0)</f>
        <v>0</v>
      </c>
      <c r="P5565" s="2">
        <f>IF(OR(L5564=1,L5564=2),H5565,0)</f>
        <v>-9.3750000000000222E-3</v>
      </c>
      <c r="Q5565" s="2"/>
    </row>
    <row r="5566" spans="1:17" x14ac:dyDescent="0.3">
      <c r="A5566" s="1">
        <v>38448</v>
      </c>
      <c r="B5566">
        <v>15.95</v>
      </c>
      <c r="C5566">
        <v>16.079999999999998</v>
      </c>
      <c r="D5566">
        <v>15.72</v>
      </c>
      <c r="E5566">
        <v>15.74</v>
      </c>
      <c r="F5566">
        <v>15.74</v>
      </c>
      <c r="G5566">
        <v>6013000</v>
      </c>
      <c r="H5566" s="3">
        <f>(F5566-B5566)/B5566</f>
        <v>-1.3166144200626902E-2</v>
      </c>
      <c r="I5566" s="3">
        <f>_xlfn.RANK.AVG(H5566,$H$3:$H$10273,1)/10271</f>
        <v>0.31613280109044883</v>
      </c>
      <c r="J5566">
        <f>ROUNDDOWN($I5566*J$2,)-IF(MOD($I5566*J$2,1)=0,1,0)+1</f>
        <v>1</v>
      </c>
      <c r="K5566">
        <f>ROUNDDOWN($I5566*K$2,)-IF(MOD($I5566*K$2,1)=0,1,0)+1</f>
        <v>1</v>
      </c>
      <c r="L5566">
        <f>ROUNDDOWN($I5566*L$2,)-IF(MOD($I5566*L$2,1)=0,1,0)+1</f>
        <v>2</v>
      </c>
      <c r="M5566" s="3">
        <f>IF(L5565=4,H5566,0)</f>
        <v>0</v>
      </c>
      <c r="N5566" s="2">
        <f>IF(L5565=1,H5566,0)</f>
        <v>0</v>
      </c>
      <c r="O5566" s="2">
        <f>IF(OR(L5565=1,L5565=4),H5566,0)</f>
        <v>0</v>
      </c>
      <c r="P5566" s="2">
        <f>IF(OR(L5565=1,L5565=2),H5566,0)</f>
        <v>-1.3166144200626902E-2</v>
      </c>
      <c r="Q5566" s="2"/>
    </row>
    <row r="5567" spans="1:17" x14ac:dyDescent="0.3">
      <c r="A5567" s="1">
        <v>38449</v>
      </c>
      <c r="B5567">
        <v>15.7</v>
      </c>
      <c r="C5567">
        <v>16.25</v>
      </c>
      <c r="D5567">
        <v>15.67</v>
      </c>
      <c r="E5567">
        <v>16.18</v>
      </c>
      <c r="F5567">
        <v>16.18</v>
      </c>
      <c r="G5567">
        <v>7959600</v>
      </c>
      <c r="H5567" s="3">
        <f>(F5567-B5567)/B5567</f>
        <v>3.057324840764334E-2</v>
      </c>
      <c r="I5567" s="3">
        <f>_xlfn.RANK.AVG(H5567,$H$3:$H$10273,1)/10271</f>
        <v>0.87138545419141267</v>
      </c>
      <c r="J5567">
        <f>ROUNDDOWN($I5567*J$2,)-IF(MOD($I5567*J$2,1)=0,1,0)+1</f>
        <v>2</v>
      </c>
      <c r="K5567">
        <f>ROUNDDOWN($I5567*K$2,)-IF(MOD($I5567*K$2,1)=0,1,0)+1</f>
        <v>3</v>
      </c>
      <c r="L5567">
        <f>ROUNDDOWN($I5567*L$2,)-IF(MOD($I5567*L$2,1)=0,1,0)+1</f>
        <v>4</v>
      </c>
      <c r="M5567" s="3">
        <f>IF(L5566=4,H5567,0)</f>
        <v>0</v>
      </c>
      <c r="N5567" s="2">
        <f>IF(L5566=1,H5567,0)</f>
        <v>0</v>
      </c>
      <c r="O5567" s="2">
        <f>IF(OR(L5566=1,L5566=4),H5567,0)</f>
        <v>0</v>
      </c>
      <c r="P5567" s="2">
        <f>IF(OR(L5566=1,L5566=2),H5567,0)</f>
        <v>3.057324840764334E-2</v>
      </c>
      <c r="Q5567" s="2"/>
    </row>
    <row r="5568" spans="1:17" x14ac:dyDescent="0.3">
      <c r="A5568" s="1">
        <v>38450</v>
      </c>
      <c r="B5568">
        <v>16.239999999999998</v>
      </c>
      <c r="C5568">
        <v>17.379999000000002</v>
      </c>
      <c r="D5568">
        <v>16.239999999999998</v>
      </c>
      <c r="E5568">
        <v>17.09</v>
      </c>
      <c r="F5568">
        <v>17.09</v>
      </c>
      <c r="G5568">
        <v>24613800</v>
      </c>
      <c r="H5568" s="3">
        <f>(F5568-B5568)/B5568</f>
        <v>5.2339901477832608E-2</v>
      </c>
      <c r="I5568" s="3">
        <f>_xlfn.RANK.AVG(H5568,$H$3:$H$10273,1)/10271</f>
        <v>0.95141660987245646</v>
      </c>
      <c r="J5568">
        <f>ROUNDDOWN($I5568*J$2,)-IF(MOD($I5568*J$2,1)=0,1,0)+1</f>
        <v>2</v>
      </c>
      <c r="K5568">
        <f>ROUNDDOWN($I5568*K$2,)-IF(MOD($I5568*K$2,1)=0,1,0)+1</f>
        <v>3</v>
      </c>
      <c r="L5568">
        <f>ROUNDDOWN($I5568*L$2,)-IF(MOD($I5568*L$2,1)=0,1,0)+1</f>
        <v>4</v>
      </c>
      <c r="M5568" s="3">
        <f>IF(L5567=4,H5568,0)</f>
        <v>5.2339901477832608E-2</v>
      </c>
      <c r="N5568" s="2">
        <f>IF(L5567=1,H5568,0)</f>
        <v>0</v>
      </c>
      <c r="O5568" s="2">
        <f>IF(OR(L5567=1,L5567=4),H5568,0)</f>
        <v>5.2339901477832608E-2</v>
      </c>
      <c r="P5568" s="2">
        <f>IF(OR(L5567=1,L5567=2),H5568,0)</f>
        <v>0</v>
      </c>
      <c r="Q5568" s="2"/>
    </row>
    <row r="5569" spans="1:17" x14ac:dyDescent="0.3">
      <c r="A5569" s="1">
        <v>38453</v>
      </c>
      <c r="B5569">
        <v>17.09</v>
      </c>
      <c r="C5569">
        <v>17.170000000000002</v>
      </c>
      <c r="D5569">
        <v>16.780000999999999</v>
      </c>
      <c r="E5569">
        <v>17.02</v>
      </c>
      <c r="F5569">
        <v>17.02</v>
      </c>
      <c r="G5569">
        <v>8285400</v>
      </c>
      <c r="H5569" s="3">
        <f>(F5569-B5569)/B5569</f>
        <v>-4.0959625511995485E-3</v>
      </c>
      <c r="I5569" s="3">
        <f>_xlfn.RANK.AVG(H5569,$H$3:$H$10273,1)/10271</f>
        <v>0.45555447376107489</v>
      </c>
      <c r="J5569">
        <f>ROUNDDOWN($I5569*J$2,)-IF(MOD($I5569*J$2,1)=0,1,0)+1</f>
        <v>1</v>
      </c>
      <c r="K5569">
        <f>ROUNDDOWN($I5569*K$2,)-IF(MOD($I5569*K$2,1)=0,1,0)+1</f>
        <v>2</v>
      </c>
      <c r="L5569">
        <f>ROUNDDOWN($I5569*L$2,)-IF(MOD($I5569*L$2,1)=0,1,0)+1</f>
        <v>2</v>
      </c>
      <c r="M5569" s="3">
        <f>IF(L5568=4,H5569,0)</f>
        <v>-4.0959625511995485E-3</v>
      </c>
      <c r="N5569" s="2">
        <f>IF(L5568=1,H5569,0)</f>
        <v>0</v>
      </c>
      <c r="O5569" s="2">
        <f>IF(OR(L5568=1,L5568=4),H5569,0)</f>
        <v>-4.0959625511995485E-3</v>
      </c>
      <c r="P5569" s="2">
        <f>IF(OR(L5568=1,L5568=2),H5569,0)</f>
        <v>0</v>
      </c>
      <c r="Q5569" s="2"/>
    </row>
    <row r="5570" spans="1:17" x14ac:dyDescent="0.3">
      <c r="A5570" s="1">
        <v>38454</v>
      </c>
      <c r="B5570">
        <v>17.02</v>
      </c>
      <c r="C5570">
        <v>17.32</v>
      </c>
      <c r="D5570">
        <v>16.670000000000002</v>
      </c>
      <c r="E5570">
        <v>17.23</v>
      </c>
      <c r="F5570">
        <v>17.23</v>
      </c>
      <c r="G5570">
        <v>11132300</v>
      </c>
      <c r="H5570" s="3">
        <f>(F5570-B5570)/B5570</f>
        <v>1.2338425381903693E-2</v>
      </c>
      <c r="I5570" s="3">
        <f>_xlfn.RANK.AVG(H5570,$H$3:$H$10273,1)/10271</f>
        <v>0.70353422256839648</v>
      </c>
      <c r="J5570">
        <f>ROUNDDOWN($I5570*J$2,)-IF(MOD($I5570*J$2,1)=0,1,0)+1</f>
        <v>2</v>
      </c>
      <c r="K5570">
        <f>ROUNDDOWN($I5570*K$2,)-IF(MOD($I5570*K$2,1)=0,1,0)+1</f>
        <v>3</v>
      </c>
      <c r="L5570">
        <f>ROUNDDOWN($I5570*L$2,)-IF(MOD($I5570*L$2,1)=0,1,0)+1</f>
        <v>3</v>
      </c>
      <c r="M5570" s="3">
        <f>IF(L5569=4,H5570,0)</f>
        <v>0</v>
      </c>
      <c r="N5570" s="2">
        <f>IF(L5569=1,H5570,0)</f>
        <v>0</v>
      </c>
      <c r="O5570" s="2">
        <f>IF(OR(L5569=1,L5569=4),H5570,0)</f>
        <v>0</v>
      </c>
      <c r="P5570" s="2">
        <f>IF(OR(L5569=1,L5569=2),H5570,0)</f>
        <v>1.2338425381903693E-2</v>
      </c>
      <c r="Q5570" s="2"/>
    </row>
    <row r="5571" spans="1:17" x14ac:dyDescent="0.3">
      <c r="A5571" s="1">
        <v>38455</v>
      </c>
      <c r="B5571">
        <v>17.23</v>
      </c>
      <c r="C5571">
        <v>17.5</v>
      </c>
      <c r="D5571">
        <v>16.950001</v>
      </c>
      <c r="E5571">
        <v>17.059999000000001</v>
      </c>
      <c r="F5571">
        <v>17.059999000000001</v>
      </c>
      <c r="G5571">
        <v>15417200</v>
      </c>
      <c r="H5571" s="3">
        <f>(F5571-B5571)/B5571</f>
        <v>-9.8665699361578166E-3</v>
      </c>
      <c r="I5571" s="3">
        <f>_xlfn.RANK.AVG(H5571,$H$3:$H$10273,1)/10271</f>
        <v>0.36929218187128809</v>
      </c>
      <c r="J5571">
        <f>ROUNDDOWN($I5571*J$2,)-IF(MOD($I5571*J$2,1)=0,1,0)+1</f>
        <v>1</v>
      </c>
      <c r="K5571">
        <f>ROUNDDOWN($I5571*K$2,)-IF(MOD($I5571*K$2,1)=0,1,0)+1</f>
        <v>2</v>
      </c>
      <c r="L5571">
        <f>ROUNDDOWN($I5571*L$2,)-IF(MOD($I5571*L$2,1)=0,1,0)+1</f>
        <v>2</v>
      </c>
      <c r="M5571" s="3">
        <f>IF(L5570=4,H5571,0)</f>
        <v>0</v>
      </c>
      <c r="N5571" s="2">
        <f>IF(L5570=1,H5571,0)</f>
        <v>0</v>
      </c>
      <c r="O5571" s="2">
        <f>IF(OR(L5570=1,L5570=4),H5571,0)</f>
        <v>0</v>
      </c>
      <c r="P5571" s="2">
        <f>IF(OR(L5570=1,L5570=2),H5571,0)</f>
        <v>0</v>
      </c>
      <c r="Q5571" s="2"/>
    </row>
    <row r="5572" spans="1:17" x14ac:dyDescent="0.3">
      <c r="A5572" s="1">
        <v>38456</v>
      </c>
      <c r="B5572">
        <v>17</v>
      </c>
      <c r="C5572">
        <v>17.07</v>
      </c>
      <c r="D5572">
        <v>16.239999999999998</v>
      </c>
      <c r="E5572">
        <v>16.260000000000002</v>
      </c>
      <c r="F5572">
        <v>16.260000000000002</v>
      </c>
      <c r="G5572">
        <v>24039600</v>
      </c>
      <c r="H5572" s="3">
        <f>(F5572-B5572)/B5572</f>
        <v>-4.3529411764705789E-2</v>
      </c>
      <c r="I5572" s="3">
        <f>_xlfn.RANK.AVG(H5572,$H$3:$H$10273,1)/10271</f>
        <v>6.3771784636354786E-2</v>
      </c>
      <c r="J5572">
        <f>ROUNDDOWN($I5572*J$2,)-IF(MOD($I5572*J$2,1)=0,1,0)+1</f>
        <v>1</v>
      </c>
      <c r="K5572">
        <f>ROUNDDOWN($I5572*K$2,)-IF(MOD($I5572*K$2,1)=0,1,0)+1</f>
        <v>1</v>
      </c>
      <c r="L5572">
        <f>ROUNDDOWN($I5572*L$2,)-IF(MOD($I5572*L$2,1)=0,1,0)+1</f>
        <v>1</v>
      </c>
      <c r="M5572" s="3">
        <f>IF(L5571=4,H5572,0)</f>
        <v>0</v>
      </c>
      <c r="N5572" s="2">
        <f>IF(L5571=1,H5572,0)</f>
        <v>0</v>
      </c>
      <c r="O5572" s="2">
        <f>IF(OR(L5571=1,L5571=4),H5572,0)</f>
        <v>0</v>
      </c>
      <c r="P5572" s="2">
        <f>IF(OR(L5571=1,L5571=2),H5572,0)</f>
        <v>-4.3529411764705789E-2</v>
      </c>
      <c r="Q5572" s="2"/>
    </row>
    <row r="5573" spans="1:17" x14ac:dyDescent="0.3">
      <c r="A5573" s="1">
        <v>38457</v>
      </c>
      <c r="B5573">
        <v>15.86</v>
      </c>
      <c r="C5573">
        <v>16</v>
      </c>
      <c r="D5573">
        <v>15.41</v>
      </c>
      <c r="E5573">
        <v>15.45</v>
      </c>
      <c r="F5573">
        <v>15.45</v>
      </c>
      <c r="G5573">
        <v>13917900</v>
      </c>
      <c r="H5573" s="3">
        <f>(F5573-B5573)/B5573</f>
        <v>-2.5851197982345534E-2</v>
      </c>
      <c r="I5573" s="3">
        <f>_xlfn.RANK.AVG(H5573,$H$3:$H$10273,1)/10271</f>
        <v>0.16775387011975465</v>
      </c>
      <c r="J5573">
        <f>ROUNDDOWN($I5573*J$2,)-IF(MOD($I5573*J$2,1)=0,1,0)+1</f>
        <v>1</v>
      </c>
      <c r="K5573">
        <f>ROUNDDOWN($I5573*K$2,)-IF(MOD($I5573*K$2,1)=0,1,0)+1</f>
        <v>1</v>
      </c>
      <c r="L5573">
        <f>ROUNDDOWN($I5573*L$2,)-IF(MOD($I5573*L$2,1)=0,1,0)+1</f>
        <v>1</v>
      </c>
      <c r="M5573" s="3">
        <f>IF(L5572=4,H5573,0)</f>
        <v>0</v>
      </c>
      <c r="N5573" s="2">
        <f>IF(L5572=1,H5573,0)</f>
        <v>-2.5851197982345534E-2</v>
      </c>
      <c r="O5573" s="2">
        <f>IF(OR(L5572=1,L5572=4),H5573,0)</f>
        <v>-2.5851197982345534E-2</v>
      </c>
      <c r="P5573" s="2">
        <f>IF(OR(L5572=1,L5572=2),H5573,0)</f>
        <v>-2.5851197982345534E-2</v>
      </c>
      <c r="Q5573" s="2"/>
    </row>
    <row r="5574" spans="1:17" x14ac:dyDescent="0.3">
      <c r="A5574" s="1">
        <v>38460</v>
      </c>
      <c r="B5574">
        <v>15.45</v>
      </c>
      <c r="C5574">
        <v>15.6</v>
      </c>
      <c r="D5574">
        <v>15.25</v>
      </c>
      <c r="E5574">
        <v>15.28</v>
      </c>
      <c r="F5574">
        <v>15.28</v>
      </c>
      <c r="G5574">
        <v>8807200</v>
      </c>
      <c r="H5574" s="3">
        <f>(F5574-B5574)/B5574</f>
        <v>-1.1003236245954688E-2</v>
      </c>
      <c r="I5574" s="3">
        <f>_xlfn.RANK.AVG(H5574,$H$3:$H$10273,1)/10271</f>
        <v>0.35293544932333754</v>
      </c>
      <c r="J5574">
        <f>ROUNDDOWN($I5574*J$2,)-IF(MOD($I5574*J$2,1)=0,1,0)+1</f>
        <v>1</v>
      </c>
      <c r="K5574">
        <f>ROUNDDOWN($I5574*K$2,)-IF(MOD($I5574*K$2,1)=0,1,0)+1</f>
        <v>2</v>
      </c>
      <c r="L5574">
        <f>ROUNDDOWN($I5574*L$2,)-IF(MOD($I5574*L$2,1)=0,1,0)+1</f>
        <v>2</v>
      </c>
      <c r="M5574" s="3">
        <f>IF(L5573=4,H5574,0)</f>
        <v>0</v>
      </c>
      <c r="N5574" s="2">
        <f>IF(L5573=1,H5574,0)</f>
        <v>-1.1003236245954688E-2</v>
      </c>
      <c r="O5574" s="2">
        <f>IF(OR(L5573=1,L5573=4),H5574,0)</f>
        <v>-1.1003236245954688E-2</v>
      </c>
      <c r="P5574" s="2">
        <f>IF(OR(L5573=1,L5573=2),H5574,0)</f>
        <v>-1.1003236245954688E-2</v>
      </c>
      <c r="Q5574" s="2"/>
    </row>
    <row r="5575" spans="1:17" x14ac:dyDescent="0.3">
      <c r="A5575" s="1">
        <v>38461</v>
      </c>
      <c r="B5575">
        <v>15.49</v>
      </c>
      <c r="C5575">
        <v>15.5</v>
      </c>
      <c r="D5575">
        <v>15.25</v>
      </c>
      <c r="E5575">
        <v>15.28</v>
      </c>
      <c r="F5575">
        <v>15.28</v>
      </c>
      <c r="G5575">
        <v>7234800</v>
      </c>
      <c r="H5575" s="3">
        <f>(F5575-B5575)/B5575</f>
        <v>-1.3557133634603025E-2</v>
      </c>
      <c r="I5575" s="3">
        <f>_xlfn.RANK.AVG(H5575,$H$3:$H$10273,1)/10271</f>
        <v>0.31097264141758346</v>
      </c>
      <c r="J5575">
        <f>ROUNDDOWN($I5575*J$2,)-IF(MOD($I5575*J$2,1)=0,1,0)+1</f>
        <v>1</v>
      </c>
      <c r="K5575">
        <f>ROUNDDOWN($I5575*K$2,)-IF(MOD($I5575*K$2,1)=0,1,0)+1</f>
        <v>1</v>
      </c>
      <c r="L5575">
        <f>ROUNDDOWN($I5575*L$2,)-IF(MOD($I5575*L$2,1)=0,1,0)+1</f>
        <v>2</v>
      </c>
      <c r="M5575" s="3">
        <f>IF(L5574=4,H5575,0)</f>
        <v>0</v>
      </c>
      <c r="N5575" s="2">
        <f>IF(L5574=1,H5575,0)</f>
        <v>0</v>
      </c>
      <c r="O5575" s="2">
        <f>IF(OR(L5574=1,L5574=4),H5575,0)</f>
        <v>0</v>
      </c>
      <c r="P5575" s="2">
        <f>IF(OR(L5574=1,L5574=2),H5575,0)</f>
        <v>-1.3557133634603025E-2</v>
      </c>
      <c r="Q5575" s="2"/>
    </row>
    <row r="5576" spans="1:17" x14ac:dyDescent="0.3">
      <c r="A5576" s="1">
        <v>38462</v>
      </c>
      <c r="B5576">
        <v>15.36</v>
      </c>
      <c r="C5576">
        <v>15.44</v>
      </c>
      <c r="D5576">
        <v>14.62</v>
      </c>
      <c r="E5576">
        <v>14.65</v>
      </c>
      <c r="F5576">
        <v>14.65</v>
      </c>
      <c r="G5576">
        <v>15943400</v>
      </c>
      <c r="H5576" s="3">
        <f>(F5576-B5576)/B5576</f>
        <v>-4.6223958333333273E-2</v>
      </c>
      <c r="I5576" s="3">
        <f>_xlfn.RANK.AVG(H5576,$H$3:$H$10273,1)/10271</f>
        <v>5.5690779865641124E-2</v>
      </c>
      <c r="J5576">
        <f>ROUNDDOWN($I5576*J$2,)-IF(MOD($I5576*J$2,1)=0,1,0)+1</f>
        <v>1</v>
      </c>
      <c r="K5576">
        <f>ROUNDDOWN($I5576*K$2,)-IF(MOD($I5576*K$2,1)=0,1,0)+1</f>
        <v>1</v>
      </c>
      <c r="L5576">
        <f>ROUNDDOWN($I5576*L$2,)-IF(MOD($I5576*L$2,1)=0,1,0)+1</f>
        <v>1</v>
      </c>
      <c r="M5576" s="3">
        <f>IF(L5575=4,H5576,0)</f>
        <v>0</v>
      </c>
      <c r="N5576" s="2">
        <f>IF(L5575=1,H5576,0)</f>
        <v>0</v>
      </c>
      <c r="O5576" s="2">
        <f>IF(OR(L5575=1,L5575=4),H5576,0)</f>
        <v>0</v>
      </c>
      <c r="P5576" s="2">
        <f>IF(OR(L5575=1,L5575=2),H5576,0)</f>
        <v>-4.6223958333333273E-2</v>
      </c>
      <c r="Q5576" s="2"/>
    </row>
    <row r="5577" spans="1:17" x14ac:dyDescent="0.3">
      <c r="A5577" s="1">
        <v>38463</v>
      </c>
      <c r="B5577">
        <v>15.01</v>
      </c>
      <c r="C5577">
        <v>15.15</v>
      </c>
      <c r="D5577">
        <v>14.68</v>
      </c>
      <c r="E5577">
        <v>14.99</v>
      </c>
      <c r="F5577">
        <v>14.99</v>
      </c>
      <c r="G5577">
        <v>10776800</v>
      </c>
      <c r="H5577" s="3">
        <f>(F5577-B5577)/B5577</f>
        <v>-1.3324450366422101E-3</v>
      </c>
      <c r="I5577" s="3">
        <f>_xlfn.RANK.AVG(H5577,$H$3:$H$10273,1)/10271</f>
        <v>0.48787849284392953</v>
      </c>
      <c r="J5577">
        <f>ROUNDDOWN($I5577*J$2,)-IF(MOD($I5577*J$2,1)=0,1,0)+1</f>
        <v>1</v>
      </c>
      <c r="K5577">
        <f>ROUNDDOWN($I5577*K$2,)-IF(MOD($I5577*K$2,1)=0,1,0)+1</f>
        <v>2</v>
      </c>
      <c r="L5577">
        <f>ROUNDDOWN($I5577*L$2,)-IF(MOD($I5577*L$2,1)=0,1,0)+1</f>
        <v>2</v>
      </c>
      <c r="M5577" s="3">
        <f>IF(L5576=4,H5577,0)</f>
        <v>0</v>
      </c>
      <c r="N5577" s="2">
        <f>IF(L5576=1,H5577,0)</f>
        <v>-1.3324450366422101E-3</v>
      </c>
      <c r="O5577" s="2">
        <f>IF(OR(L5576=1,L5576=4),H5577,0)</f>
        <v>-1.3324450366422101E-3</v>
      </c>
      <c r="P5577" s="2">
        <f>IF(OR(L5576=1,L5576=2),H5577,0)</f>
        <v>-1.3324450366422101E-3</v>
      </c>
      <c r="Q5577" s="2"/>
    </row>
    <row r="5578" spans="1:17" x14ac:dyDescent="0.3">
      <c r="A5578" s="1">
        <v>38464</v>
      </c>
      <c r="B5578">
        <v>15.02</v>
      </c>
      <c r="C5578">
        <v>15.06</v>
      </c>
      <c r="D5578">
        <v>14.45</v>
      </c>
      <c r="E5578">
        <v>14.6</v>
      </c>
      <c r="F5578">
        <v>14.6</v>
      </c>
      <c r="G5578">
        <v>7409800</v>
      </c>
      <c r="H5578" s="3">
        <f>(F5578-B5578)/B5578</f>
        <v>-2.7962716378162448E-2</v>
      </c>
      <c r="I5578" s="3">
        <f>_xlfn.RANK.AVG(H5578,$H$3:$H$10273,1)/10271</f>
        <v>0.15149449907506571</v>
      </c>
      <c r="J5578">
        <f>ROUNDDOWN($I5578*J$2,)-IF(MOD($I5578*J$2,1)=0,1,0)+1</f>
        <v>1</v>
      </c>
      <c r="K5578">
        <f>ROUNDDOWN($I5578*K$2,)-IF(MOD($I5578*K$2,1)=0,1,0)+1</f>
        <v>1</v>
      </c>
      <c r="L5578">
        <f>ROUNDDOWN($I5578*L$2,)-IF(MOD($I5578*L$2,1)=0,1,0)+1</f>
        <v>1</v>
      </c>
      <c r="M5578" s="3">
        <f>IF(L5577=4,H5578,0)</f>
        <v>0</v>
      </c>
      <c r="N5578" s="2">
        <f>IF(L5577=1,H5578,0)</f>
        <v>0</v>
      </c>
      <c r="O5578" s="2">
        <f>IF(OR(L5577=1,L5577=4),H5578,0)</f>
        <v>0</v>
      </c>
      <c r="P5578" s="2">
        <f>IF(OR(L5577=1,L5577=2),H5578,0)</f>
        <v>-2.7962716378162448E-2</v>
      </c>
      <c r="Q5578" s="2"/>
    </row>
    <row r="5579" spans="1:17" x14ac:dyDescent="0.3">
      <c r="A5579" s="1">
        <v>38467</v>
      </c>
      <c r="B5579">
        <v>14.8</v>
      </c>
      <c r="C5579">
        <v>14.81</v>
      </c>
      <c r="D5579">
        <v>14.47</v>
      </c>
      <c r="E5579">
        <v>14.7</v>
      </c>
      <c r="F5579">
        <v>14.7</v>
      </c>
      <c r="G5579">
        <v>6809200</v>
      </c>
      <c r="H5579" s="3">
        <f>(F5579-B5579)/B5579</f>
        <v>-6.7567567567568525E-3</v>
      </c>
      <c r="I5579" s="3">
        <f>_xlfn.RANK.AVG(H5579,$H$3:$H$10273,1)/10271</f>
        <v>0.41777821049557007</v>
      </c>
      <c r="J5579">
        <f>ROUNDDOWN($I5579*J$2,)-IF(MOD($I5579*J$2,1)=0,1,0)+1</f>
        <v>1</v>
      </c>
      <c r="K5579">
        <f>ROUNDDOWN($I5579*K$2,)-IF(MOD($I5579*K$2,1)=0,1,0)+1</f>
        <v>2</v>
      </c>
      <c r="L5579">
        <f>ROUNDDOWN($I5579*L$2,)-IF(MOD($I5579*L$2,1)=0,1,0)+1</f>
        <v>2</v>
      </c>
      <c r="M5579" s="3">
        <f>IF(L5578=4,H5579,0)</f>
        <v>0</v>
      </c>
      <c r="N5579" s="2">
        <f>IF(L5578=1,H5579,0)</f>
        <v>-6.7567567567568525E-3</v>
      </c>
      <c r="O5579" s="2">
        <f>IF(OR(L5578=1,L5578=4),H5579,0)</f>
        <v>-6.7567567567568525E-3</v>
      </c>
      <c r="P5579" s="2">
        <f>IF(OR(L5578=1,L5578=2),H5579,0)</f>
        <v>-6.7567567567568525E-3</v>
      </c>
      <c r="Q5579" s="2"/>
    </row>
    <row r="5580" spans="1:17" x14ac:dyDescent="0.3">
      <c r="A5580" s="1">
        <v>38468</v>
      </c>
      <c r="B5580">
        <v>14.65</v>
      </c>
      <c r="C5580">
        <v>15.09</v>
      </c>
      <c r="D5580">
        <v>14.58</v>
      </c>
      <c r="E5580">
        <v>14.62</v>
      </c>
      <c r="F5580">
        <v>14.62</v>
      </c>
      <c r="G5580">
        <v>6332200</v>
      </c>
      <c r="H5580" s="3">
        <f>(F5580-B5580)/B5580</f>
        <v>-2.047781569965948E-3</v>
      </c>
      <c r="I5580" s="3">
        <f>_xlfn.RANK.AVG(H5580,$H$3:$H$10273,1)/10271</f>
        <v>0.48086846460909355</v>
      </c>
      <c r="J5580">
        <f>ROUNDDOWN($I5580*J$2,)-IF(MOD($I5580*J$2,1)=0,1,0)+1</f>
        <v>1</v>
      </c>
      <c r="K5580">
        <f>ROUNDDOWN($I5580*K$2,)-IF(MOD($I5580*K$2,1)=0,1,0)+1</f>
        <v>2</v>
      </c>
      <c r="L5580">
        <f>ROUNDDOWN($I5580*L$2,)-IF(MOD($I5580*L$2,1)=0,1,0)+1</f>
        <v>2</v>
      </c>
      <c r="M5580" s="3">
        <f>IF(L5579=4,H5580,0)</f>
        <v>0</v>
      </c>
      <c r="N5580" s="2">
        <f>IF(L5579=1,H5580,0)</f>
        <v>0</v>
      </c>
      <c r="O5580" s="2">
        <f>IF(OR(L5579=1,L5579=4),H5580,0)</f>
        <v>0</v>
      </c>
      <c r="P5580" s="2">
        <f>IF(OR(L5579=1,L5579=2),H5580,0)</f>
        <v>-2.047781569965948E-3</v>
      </c>
      <c r="Q5580" s="2"/>
    </row>
    <row r="5581" spans="1:17" x14ac:dyDescent="0.3">
      <c r="A5581" s="1">
        <v>38469</v>
      </c>
      <c r="B5581">
        <v>14.6</v>
      </c>
      <c r="C5581">
        <v>14.75</v>
      </c>
      <c r="D5581">
        <v>14.46</v>
      </c>
      <c r="E5581">
        <v>14.51</v>
      </c>
      <c r="F5581">
        <v>14.51</v>
      </c>
      <c r="G5581">
        <v>4952200</v>
      </c>
      <c r="H5581" s="3">
        <f>(F5581-B5581)/B5581</f>
        <v>-6.1643835616438259E-3</v>
      </c>
      <c r="I5581" s="3">
        <f>_xlfn.RANK.AVG(H5581,$H$3:$H$10273,1)/10271</f>
        <v>0.42546976925323726</v>
      </c>
      <c r="J5581">
        <f>ROUNDDOWN($I5581*J$2,)-IF(MOD($I5581*J$2,1)=0,1,0)+1</f>
        <v>1</v>
      </c>
      <c r="K5581">
        <f>ROUNDDOWN($I5581*K$2,)-IF(MOD($I5581*K$2,1)=0,1,0)+1</f>
        <v>2</v>
      </c>
      <c r="L5581">
        <f>ROUNDDOWN($I5581*L$2,)-IF(MOD($I5581*L$2,1)=0,1,0)+1</f>
        <v>2</v>
      </c>
      <c r="M5581" s="3">
        <f>IF(L5580=4,H5581,0)</f>
        <v>0</v>
      </c>
      <c r="N5581" s="2">
        <f>IF(L5580=1,H5581,0)</f>
        <v>0</v>
      </c>
      <c r="O5581" s="2">
        <f>IF(OR(L5580=1,L5580=4),H5581,0)</f>
        <v>0</v>
      </c>
      <c r="P5581" s="2">
        <f>IF(OR(L5580=1,L5580=2),H5581,0)</f>
        <v>-6.1643835616438259E-3</v>
      </c>
      <c r="Q5581" s="2"/>
    </row>
    <row r="5582" spans="1:17" x14ac:dyDescent="0.3">
      <c r="A5582" s="1">
        <v>38470</v>
      </c>
      <c r="B5582">
        <v>14.3</v>
      </c>
      <c r="C5582">
        <v>14.57</v>
      </c>
      <c r="D5582">
        <v>14.09</v>
      </c>
      <c r="E5582">
        <v>14.16</v>
      </c>
      <c r="F5582">
        <v>14.16</v>
      </c>
      <c r="G5582">
        <v>6372500</v>
      </c>
      <c r="H5582" s="3">
        <f>(F5582-B5582)/B5582</f>
        <v>-9.7902097902098292E-3</v>
      </c>
      <c r="I5582" s="3">
        <f>_xlfn.RANK.AVG(H5582,$H$3:$H$10273,1)/10271</f>
        <v>0.37075260442021224</v>
      </c>
      <c r="J5582">
        <f>ROUNDDOWN($I5582*J$2,)-IF(MOD($I5582*J$2,1)=0,1,0)+1</f>
        <v>1</v>
      </c>
      <c r="K5582">
        <f>ROUNDDOWN($I5582*K$2,)-IF(MOD($I5582*K$2,1)=0,1,0)+1</f>
        <v>2</v>
      </c>
      <c r="L5582">
        <f>ROUNDDOWN($I5582*L$2,)-IF(MOD($I5582*L$2,1)=0,1,0)+1</f>
        <v>2</v>
      </c>
      <c r="M5582" s="3">
        <f>IF(L5581=4,H5582,0)</f>
        <v>0</v>
      </c>
      <c r="N5582" s="2">
        <f>IF(L5581=1,H5582,0)</f>
        <v>0</v>
      </c>
      <c r="O5582" s="2">
        <f>IF(OR(L5581=1,L5581=4),H5582,0)</f>
        <v>0</v>
      </c>
      <c r="P5582" s="2">
        <f>IF(OR(L5581=1,L5581=2),H5582,0)</f>
        <v>-9.7902097902098292E-3</v>
      </c>
      <c r="Q5582" s="2"/>
    </row>
    <row r="5583" spans="1:17" x14ac:dyDescent="0.3">
      <c r="A5583" s="1">
        <v>38471</v>
      </c>
      <c r="B5583">
        <v>14.25</v>
      </c>
      <c r="C5583">
        <v>14.37</v>
      </c>
      <c r="D5583">
        <v>14.08</v>
      </c>
      <c r="E5583">
        <v>14.23</v>
      </c>
      <c r="F5583">
        <v>14.23</v>
      </c>
      <c r="G5583">
        <v>6402200</v>
      </c>
      <c r="H5583" s="3">
        <f>(F5583-B5583)/B5583</f>
        <v>-1.4035087719297948E-3</v>
      </c>
      <c r="I5583" s="3">
        <f>_xlfn.RANK.AVG(H5583,$H$3:$H$10273,1)/10271</f>
        <v>0.48709960081783665</v>
      </c>
      <c r="J5583">
        <f>ROUNDDOWN($I5583*J$2,)-IF(MOD($I5583*J$2,1)=0,1,0)+1</f>
        <v>1</v>
      </c>
      <c r="K5583">
        <f>ROUNDDOWN($I5583*K$2,)-IF(MOD($I5583*K$2,1)=0,1,0)+1</f>
        <v>2</v>
      </c>
      <c r="L5583">
        <f>ROUNDDOWN($I5583*L$2,)-IF(MOD($I5583*L$2,1)=0,1,0)+1</f>
        <v>2</v>
      </c>
      <c r="M5583" s="3">
        <f>IF(L5582=4,H5583,0)</f>
        <v>0</v>
      </c>
      <c r="N5583" s="2">
        <f>IF(L5582=1,H5583,0)</f>
        <v>0</v>
      </c>
      <c r="O5583" s="2">
        <f>IF(OR(L5582=1,L5582=4),H5583,0)</f>
        <v>0</v>
      </c>
      <c r="P5583" s="2">
        <f>IF(OR(L5582=1,L5582=2),H5583,0)</f>
        <v>-1.4035087719297948E-3</v>
      </c>
      <c r="Q5583" s="2"/>
    </row>
    <row r="5584" spans="1:17" x14ac:dyDescent="0.3">
      <c r="A5584" s="1">
        <v>38474</v>
      </c>
      <c r="B5584">
        <v>14.21</v>
      </c>
      <c r="C5584">
        <v>14.48</v>
      </c>
      <c r="D5584">
        <v>14.21</v>
      </c>
      <c r="E5584">
        <v>14.32</v>
      </c>
      <c r="F5584">
        <v>14.32</v>
      </c>
      <c r="G5584">
        <v>2878800</v>
      </c>
      <c r="H5584" s="3">
        <f>(F5584-B5584)/B5584</f>
        <v>7.7410274454609027E-3</v>
      </c>
      <c r="I5584" s="3">
        <f>_xlfn.RANK.AVG(H5584,$H$3:$H$10273,1)/10271</f>
        <v>0.64570148963099994</v>
      </c>
      <c r="J5584">
        <f>ROUNDDOWN($I5584*J$2,)-IF(MOD($I5584*J$2,1)=0,1,0)+1</f>
        <v>2</v>
      </c>
      <c r="K5584">
        <f>ROUNDDOWN($I5584*K$2,)-IF(MOD($I5584*K$2,1)=0,1,0)+1</f>
        <v>2</v>
      </c>
      <c r="L5584">
        <f>ROUNDDOWN($I5584*L$2,)-IF(MOD($I5584*L$2,1)=0,1,0)+1</f>
        <v>3</v>
      </c>
      <c r="M5584" s="3">
        <f>IF(L5583=4,H5584,0)</f>
        <v>0</v>
      </c>
      <c r="N5584" s="2">
        <f>IF(L5583=1,H5584,0)</f>
        <v>0</v>
      </c>
      <c r="O5584" s="2">
        <f>IF(OR(L5583=1,L5583=4),H5584,0)</f>
        <v>0</v>
      </c>
      <c r="P5584" s="2">
        <f>IF(OR(L5583=1,L5583=2),H5584,0)</f>
        <v>7.7410274454609027E-3</v>
      </c>
      <c r="Q5584" s="2"/>
    </row>
    <row r="5585" spans="1:17" x14ac:dyDescent="0.3">
      <c r="A5585" s="1">
        <v>38475</v>
      </c>
      <c r="B5585">
        <v>14.26</v>
      </c>
      <c r="C5585">
        <v>14.46</v>
      </c>
      <c r="D5585">
        <v>14.25</v>
      </c>
      <c r="E5585">
        <v>14.36</v>
      </c>
      <c r="F5585">
        <v>14.36</v>
      </c>
      <c r="G5585">
        <v>3556600</v>
      </c>
      <c r="H5585" s="3">
        <f>(F5585-B5585)/B5585</f>
        <v>7.0126227208975912E-3</v>
      </c>
      <c r="I5585" s="3">
        <f>_xlfn.RANK.AVG(H5585,$H$3:$H$10273,1)/10271</f>
        <v>0.63129198714828161</v>
      </c>
      <c r="J5585">
        <f>ROUNDDOWN($I5585*J$2,)-IF(MOD($I5585*J$2,1)=0,1,0)+1</f>
        <v>2</v>
      </c>
      <c r="K5585">
        <f>ROUNDDOWN($I5585*K$2,)-IF(MOD($I5585*K$2,1)=0,1,0)+1</f>
        <v>2</v>
      </c>
      <c r="L5585">
        <f>ROUNDDOWN($I5585*L$2,)-IF(MOD($I5585*L$2,1)=0,1,0)+1</f>
        <v>3</v>
      </c>
      <c r="M5585" s="3">
        <f>IF(L5584=4,H5585,0)</f>
        <v>0</v>
      </c>
      <c r="N5585" s="2">
        <f>IF(L5584=1,H5585,0)</f>
        <v>0</v>
      </c>
      <c r="O5585" s="2">
        <f>IF(OR(L5584=1,L5584=4),H5585,0)</f>
        <v>0</v>
      </c>
      <c r="P5585" s="2">
        <f>IF(OR(L5584=1,L5584=2),H5585,0)</f>
        <v>0</v>
      </c>
      <c r="Q5585" s="2"/>
    </row>
    <row r="5586" spans="1:17" x14ac:dyDescent="0.3">
      <c r="A5586" s="1">
        <v>38476</v>
      </c>
      <c r="B5586">
        <v>14.4</v>
      </c>
      <c r="C5586">
        <v>14.68</v>
      </c>
      <c r="D5586">
        <v>14.34</v>
      </c>
      <c r="E5586">
        <v>14.68</v>
      </c>
      <c r="F5586">
        <v>14.68</v>
      </c>
      <c r="G5586">
        <v>6278600</v>
      </c>
      <c r="H5586" s="3">
        <f>(F5586-B5586)/B5586</f>
        <v>1.94444444444444E-2</v>
      </c>
      <c r="I5586" s="3">
        <f>_xlfn.RANK.AVG(H5586,$H$3:$H$10273,1)/10271</f>
        <v>0.78765456138642775</v>
      </c>
      <c r="J5586">
        <f>ROUNDDOWN($I5586*J$2,)-IF(MOD($I5586*J$2,1)=0,1,0)+1</f>
        <v>2</v>
      </c>
      <c r="K5586">
        <f>ROUNDDOWN($I5586*K$2,)-IF(MOD($I5586*K$2,1)=0,1,0)+1</f>
        <v>3</v>
      </c>
      <c r="L5586">
        <f>ROUNDDOWN($I5586*L$2,)-IF(MOD($I5586*L$2,1)=0,1,0)+1</f>
        <v>4</v>
      </c>
      <c r="M5586" s="3">
        <f>IF(L5585=4,H5586,0)</f>
        <v>0</v>
      </c>
      <c r="N5586" s="2">
        <f>IF(L5585=1,H5586,0)</f>
        <v>0</v>
      </c>
      <c r="O5586" s="2">
        <f>IF(OR(L5585=1,L5585=4),H5586,0)</f>
        <v>0</v>
      </c>
      <c r="P5586" s="2">
        <f>IF(OR(L5585=1,L5585=2),H5586,0)</f>
        <v>0</v>
      </c>
      <c r="Q5586" s="2"/>
    </row>
    <row r="5587" spans="1:17" x14ac:dyDescent="0.3">
      <c r="A5587" s="1">
        <v>38477</v>
      </c>
      <c r="B5587">
        <v>14.68</v>
      </c>
      <c r="C5587">
        <v>14.89</v>
      </c>
      <c r="D5587">
        <v>14.62</v>
      </c>
      <c r="E5587">
        <v>14.74</v>
      </c>
      <c r="F5587">
        <v>14.74</v>
      </c>
      <c r="G5587">
        <v>7166400</v>
      </c>
      <c r="H5587" s="3">
        <f>(F5587-B5587)/B5587</f>
        <v>4.0871934604904975E-3</v>
      </c>
      <c r="I5587" s="3">
        <f>_xlfn.RANK.AVG(H5587,$H$3:$H$10273,1)/10271</f>
        <v>0.59225002434037577</v>
      </c>
      <c r="J5587">
        <f>ROUNDDOWN($I5587*J$2,)-IF(MOD($I5587*J$2,1)=0,1,0)+1</f>
        <v>2</v>
      </c>
      <c r="K5587">
        <f>ROUNDDOWN($I5587*K$2,)-IF(MOD($I5587*K$2,1)=0,1,0)+1</f>
        <v>2</v>
      </c>
      <c r="L5587">
        <f>ROUNDDOWN($I5587*L$2,)-IF(MOD($I5587*L$2,1)=0,1,0)+1</f>
        <v>3</v>
      </c>
      <c r="M5587" s="3">
        <f>IF(L5586=4,H5587,0)</f>
        <v>4.0871934604904975E-3</v>
      </c>
      <c r="N5587" s="2">
        <f>IF(L5586=1,H5587,0)</f>
        <v>0</v>
      </c>
      <c r="O5587" s="2">
        <f>IF(OR(L5586=1,L5586=4),H5587,0)</f>
        <v>4.0871934604904975E-3</v>
      </c>
      <c r="P5587" s="2">
        <f>IF(OR(L5586=1,L5586=2),H5587,0)</f>
        <v>0</v>
      </c>
      <c r="Q5587" s="2"/>
    </row>
    <row r="5588" spans="1:17" x14ac:dyDescent="0.3">
      <c r="A5588" s="1">
        <v>38478</v>
      </c>
      <c r="B5588">
        <v>14.93</v>
      </c>
      <c r="C5588">
        <v>15.02</v>
      </c>
      <c r="D5588">
        <v>14.77</v>
      </c>
      <c r="E5588">
        <v>14.9</v>
      </c>
      <c r="F5588">
        <v>14.9</v>
      </c>
      <c r="G5588">
        <v>5503000</v>
      </c>
      <c r="H5588" s="3">
        <f>(F5588-B5588)/B5588</f>
        <v>-2.009377093101096E-3</v>
      </c>
      <c r="I5588" s="3">
        <f>_xlfn.RANK.AVG(H5588,$H$3:$H$10273,1)/10271</f>
        <v>0.48135527212540163</v>
      </c>
      <c r="J5588">
        <f>ROUNDDOWN($I5588*J$2,)-IF(MOD($I5588*J$2,1)=0,1,0)+1</f>
        <v>1</v>
      </c>
      <c r="K5588">
        <f>ROUNDDOWN($I5588*K$2,)-IF(MOD($I5588*K$2,1)=0,1,0)+1</f>
        <v>2</v>
      </c>
      <c r="L5588">
        <f>ROUNDDOWN($I5588*L$2,)-IF(MOD($I5588*L$2,1)=0,1,0)+1</f>
        <v>2</v>
      </c>
      <c r="M5588" s="3">
        <f>IF(L5587=4,H5588,0)</f>
        <v>0</v>
      </c>
      <c r="N5588" s="2">
        <f>IF(L5587=1,H5588,0)</f>
        <v>0</v>
      </c>
      <c r="O5588" s="2">
        <f>IF(OR(L5587=1,L5587=4),H5588,0)</f>
        <v>0</v>
      </c>
      <c r="P5588" s="2">
        <f>IF(OR(L5587=1,L5587=2),H5588,0)</f>
        <v>0</v>
      </c>
      <c r="Q5588" s="2"/>
    </row>
    <row r="5589" spans="1:17" x14ac:dyDescent="0.3">
      <c r="A5589" s="1">
        <v>38481</v>
      </c>
      <c r="B5589">
        <v>15.08</v>
      </c>
      <c r="C5589">
        <v>15.13</v>
      </c>
      <c r="D5589">
        <v>14.9</v>
      </c>
      <c r="E5589">
        <v>15.05</v>
      </c>
      <c r="F5589">
        <v>15.05</v>
      </c>
      <c r="G5589">
        <v>5957800</v>
      </c>
      <c r="H5589" s="3">
        <f>(F5589-B5589)/B5589</f>
        <v>-1.9893899204243607E-3</v>
      </c>
      <c r="I5589" s="3">
        <f>_xlfn.RANK.AVG(H5589,$H$3:$H$10273,1)/10271</f>
        <v>0.48164735663518643</v>
      </c>
      <c r="J5589">
        <f>ROUNDDOWN($I5589*J$2,)-IF(MOD($I5589*J$2,1)=0,1,0)+1</f>
        <v>1</v>
      </c>
      <c r="K5589">
        <f>ROUNDDOWN($I5589*K$2,)-IF(MOD($I5589*K$2,1)=0,1,0)+1</f>
        <v>2</v>
      </c>
      <c r="L5589">
        <f>ROUNDDOWN($I5589*L$2,)-IF(MOD($I5589*L$2,1)=0,1,0)+1</f>
        <v>2</v>
      </c>
      <c r="M5589" s="3">
        <f>IF(L5588=4,H5589,0)</f>
        <v>0</v>
      </c>
      <c r="N5589" s="2">
        <f>IF(L5588=1,H5589,0)</f>
        <v>0</v>
      </c>
      <c r="O5589" s="2">
        <f>IF(OR(L5588=1,L5588=4),H5589,0)</f>
        <v>0</v>
      </c>
      <c r="P5589" s="2">
        <f>IF(OR(L5588=1,L5588=2),H5589,0)</f>
        <v>-1.9893899204243607E-3</v>
      </c>
      <c r="Q5589" s="2"/>
    </row>
    <row r="5590" spans="1:17" x14ac:dyDescent="0.3">
      <c r="A5590" s="1">
        <v>38482</v>
      </c>
      <c r="B5590">
        <v>15.2</v>
      </c>
      <c r="C5590">
        <v>15.37</v>
      </c>
      <c r="D5590">
        <v>15.01</v>
      </c>
      <c r="E5590">
        <v>15.07</v>
      </c>
      <c r="F5590">
        <v>15.07</v>
      </c>
      <c r="G5590">
        <v>7263200</v>
      </c>
      <c r="H5590" s="3">
        <f>(F5590-B5590)/B5590</f>
        <v>-8.5526315789473031E-3</v>
      </c>
      <c r="I5590" s="3">
        <f>_xlfn.RANK.AVG(H5590,$H$3:$H$10273,1)/10271</f>
        <v>0.38681725245837795</v>
      </c>
      <c r="J5590">
        <f>ROUNDDOWN($I5590*J$2,)-IF(MOD($I5590*J$2,1)=0,1,0)+1</f>
        <v>1</v>
      </c>
      <c r="K5590">
        <f>ROUNDDOWN($I5590*K$2,)-IF(MOD($I5590*K$2,1)=0,1,0)+1</f>
        <v>2</v>
      </c>
      <c r="L5590">
        <f>ROUNDDOWN($I5590*L$2,)-IF(MOD($I5590*L$2,1)=0,1,0)+1</f>
        <v>2</v>
      </c>
      <c r="M5590" s="3">
        <f>IF(L5589=4,H5590,0)</f>
        <v>0</v>
      </c>
      <c r="N5590" s="2">
        <f>IF(L5589=1,H5590,0)</f>
        <v>0</v>
      </c>
      <c r="O5590" s="2">
        <f>IF(OR(L5589=1,L5589=4),H5590,0)</f>
        <v>0</v>
      </c>
      <c r="P5590" s="2">
        <f>IF(OR(L5589=1,L5589=2),H5590,0)</f>
        <v>-8.5526315789473031E-3</v>
      </c>
      <c r="Q5590" s="2"/>
    </row>
    <row r="5591" spans="1:17" x14ac:dyDescent="0.3">
      <c r="A5591" s="1">
        <v>38483</v>
      </c>
      <c r="B5591">
        <v>15.14</v>
      </c>
      <c r="C5591">
        <v>15.21</v>
      </c>
      <c r="D5591">
        <v>14.85</v>
      </c>
      <c r="E5591">
        <v>15.09</v>
      </c>
      <c r="F5591">
        <v>15.09</v>
      </c>
      <c r="G5591">
        <v>5515200</v>
      </c>
      <c r="H5591" s="3">
        <f>(F5591-B5591)/B5591</f>
        <v>-3.3025099075297696E-3</v>
      </c>
      <c r="I5591" s="3">
        <f>_xlfn.RANK.AVG(H5591,$H$3:$H$10273,1)/10271</f>
        <v>0.46704313114594487</v>
      </c>
      <c r="J5591">
        <f>ROUNDDOWN($I5591*J$2,)-IF(MOD($I5591*J$2,1)=0,1,0)+1</f>
        <v>1</v>
      </c>
      <c r="K5591">
        <f>ROUNDDOWN($I5591*K$2,)-IF(MOD($I5591*K$2,1)=0,1,0)+1</f>
        <v>2</v>
      </c>
      <c r="L5591">
        <f>ROUNDDOWN($I5591*L$2,)-IF(MOD($I5591*L$2,1)=0,1,0)+1</f>
        <v>2</v>
      </c>
      <c r="M5591" s="3">
        <f>IF(L5590=4,H5591,0)</f>
        <v>0</v>
      </c>
      <c r="N5591" s="2">
        <f>IF(L5590=1,H5591,0)</f>
        <v>0</v>
      </c>
      <c r="O5591" s="2">
        <f>IF(OR(L5590=1,L5590=4),H5591,0)</f>
        <v>0</v>
      </c>
      <c r="P5591" s="2">
        <f>IF(OR(L5590=1,L5590=2),H5591,0)</f>
        <v>-3.3025099075297696E-3</v>
      </c>
      <c r="Q5591" s="2"/>
    </row>
    <row r="5592" spans="1:17" x14ac:dyDescent="0.3">
      <c r="A5592" s="1">
        <v>38484</v>
      </c>
      <c r="B5592">
        <v>15.04</v>
      </c>
      <c r="C5592">
        <v>15.6</v>
      </c>
      <c r="D5592">
        <v>15.04</v>
      </c>
      <c r="E5592">
        <v>15.3</v>
      </c>
      <c r="F5592">
        <v>15.3</v>
      </c>
      <c r="G5592">
        <v>9482600</v>
      </c>
      <c r="H5592" s="3">
        <f>(F5592-B5592)/B5592</f>
        <v>1.7287234042553296E-2</v>
      </c>
      <c r="I5592" s="3">
        <f>_xlfn.RANK.AVG(H5592,$H$3:$H$10273,1)/10271</f>
        <v>0.76574822315256552</v>
      </c>
      <c r="J5592">
        <f>ROUNDDOWN($I5592*J$2,)-IF(MOD($I5592*J$2,1)=0,1,0)+1</f>
        <v>2</v>
      </c>
      <c r="K5592">
        <f>ROUNDDOWN($I5592*K$2,)-IF(MOD($I5592*K$2,1)=0,1,0)+1</f>
        <v>3</v>
      </c>
      <c r="L5592">
        <f>ROUNDDOWN($I5592*L$2,)-IF(MOD($I5592*L$2,1)=0,1,0)+1</f>
        <v>4</v>
      </c>
      <c r="M5592" s="3">
        <f>IF(L5591=4,H5592,0)</f>
        <v>0</v>
      </c>
      <c r="N5592" s="2">
        <f>IF(L5591=1,H5592,0)</f>
        <v>0</v>
      </c>
      <c r="O5592" s="2">
        <f>IF(OR(L5591=1,L5591=4),H5592,0)</f>
        <v>0</v>
      </c>
      <c r="P5592" s="2">
        <f>IF(OR(L5591=1,L5591=2),H5592,0)</f>
        <v>1.7287234042553296E-2</v>
      </c>
      <c r="Q5592" s="2"/>
    </row>
    <row r="5593" spans="1:17" x14ac:dyDescent="0.3">
      <c r="A5593" s="1">
        <v>38485</v>
      </c>
      <c r="B5593">
        <v>15.33</v>
      </c>
      <c r="C5593">
        <v>15.85</v>
      </c>
      <c r="D5593">
        <v>15.28</v>
      </c>
      <c r="E5593">
        <v>15.48</v>
      </c>
      <c r="F5593">
        <v>15.48</v>
      </c>
      <c r="G5593">
        <v>8842100</v>
      </c>
      <c r="H5593" s="3">
        <f>(F5593-B5593)/B5593</f>
        <v>9.7847358121330962E-3</v>
      </c>
      <c r="I5593" s="3">
        <f>_xlfn.RANK.AVG(H5593,$H$3:$H$10273,1)/10271</f>
        <v>0.67150228799532663</v>
      </c>
      <c r="J5593">
        <f>ROUNDDOWN($I5593*J$2,)-IF(MOD($I5593*J$2,1)=0,1,0)+1</f>
        <v>2</v>
      </c>
      <c r="K5593">
        <f>ROUNDDOWN($I5593*K$2,)-IF(MOD($I5593*K$2,1)=0,1,0)+1</f>
        <v>3</v>
      </c>
      <c r="L5593">
        <f>ROUNDDOWN($I5593*L$2,)-IF(MOD($I5593*L$2,1)=0,1,0)+1</f>
        <v>3</v>
      </c>
      <c r="M5593" s="3">
        <f>IF(L5592=4,H5593,0)</f>
        <v>9.7847358121330962E-3</v>
      </c>
      <c r="N5593" s="2">
        <f>IF(L5592=1,H5593,0)</f>
        <v>0</v>
      </c>
      <c r="O5593" s="2">
        <f>IF(OR(L5592=1,L5592=4),H5593,0)</f>
        <v>9.7847358121330962E-3</v>
      </c>
      <c r="P5593" s="2">
        <f>IF(OR(L5592=1,L5592=2),H5593,0)</f>
        <v>0</v>
      </c>
      <c r="Q5593" s="2"/>
    </row>
    <row r="5594" spans="1:17" x14ac:dyDescent="0.3">
      <c r="A5594" s="1">
        <v>38488</v>
      </c>
      <c r="B5594">
        <v>15.7</v>
      </c>
      <c r="C5594">
        <v>15.74</v>
      </c>
      <c r="D5594">
        <v>15.59</v>
      </c>
      <c r="E5594">
        <v>15.67</v>
      </c>
      <c r="F5594">
        <v>15.67</v>
      </c>
      <c r="G5594">
        <v>5531100</v>
      </c>
      <c r="H5594" s="3">
        <f>(F5594-B5594)/B5594</f>
        <v>-1.9108280254776665E-3</v>
      </c>
      <c r="I5594" s="3">
        <f>_xlfn.RANK.AVG(H5594,$H$3:$H$10273,1)/10271</f>
        <v>0.48262097166780255</v>
      </c>
      <c r="J5594">
        <f>ROUNDDOWN($I5594*J$2,)-IF(MOD($I5594*J$2,1)=0,1,0)+1</f>
        <v>1</v>
      </c>
      <c r="K5594">
        <f>ROUNDDOWN($I5594*K$2,)-IF(MOD($I5594*K$2,1)=0,1,0)+1</f>
        <v>2</v>
      </c>
      <c r="L5594">
        <f>ROUNDDOWN($I5594*L$2,)-IF(MOD($I5594*L$2,1)=0,1,0)+1</f>
        <v>2</v>
      </c>
      <c r="M5594" s="3">
        <f>IF(L5593=4,H5594,0)</f>
        <v>0</v>
      </c>
      <c r="N5594" s="2">
        <f>IF(L5593=1,H5594,0)</f>
        <v>0</v>
      </c>
      <c r="O5594" s="2">
        <f>IF(OR(L5593=1,L5593=4),H5594,0)</f>
        <v>0</v>
      </c>
      <c r="P5594" s="2">
        <f>IF(OR(L5593=1,L5593=2),H5594,0)</f>
        <v>0</v>
      </c>
      <c r="Q5594" s="2"/>
    </row>
    <row r="5595" spans="1:17" x14ac:dyDescent="0.3">
      <c r="A5595" s="1">
        <v>38489</v>
      </c>
      <c r="B5595">
        <v>15.52</v>
      </c>
      <c r="C5595">
        <v>15.69</v>
      </c>
      <c r="D5595">
        <v>15.38</v>
      </c>
      <c r="E5595">
        <v>15.67</v>
      </c>
      <c r="F5595">
        <v>15.67</v>
      </c>
      <c r="G5595">
        <v>6640300</v>
      </c>
      <c r="H5595" s="3">
        <f>(F5595-B5595)/B5595</f>
        <v>9.6649484536082703E-3</v>
      </c>
      <c r="I5595" s="3">
        <f>_xlfn.RANK.AVG(H5595,$H$3:$H$10273,1)/10271</f>
        <v>0.67033394995618734</v>
      </c>
      <c r="J5595">
        <f>ROUNDDOWN($I5595*J$2,)-IF(MOD($I5595*J$2,1)=0,1,0)+1</f>
        <v>2</v>
      </c>
      <c r="K5595">
        <f>ROUNDDOWN($I5595*K$2,)-IF(MOD($I5595*K$2,1)=0,1,0)+1</f>
        <v>3</v>
      </c>
      <c r="L5595">
        <f>ROUNDDOWN($I5595*L$2,)-IF(MOD($I5595*L$2,1)=0,1,0)+1</f>
        <v>3</v>
      </c>
      <c r="M5595" s="3">
        <f>IF(L5594=4,H5595,0)</f>
        <v>0</v>
      </c>
      <c r="N5595" s="2">
        <f>IF(L5594=1,H5595,0)</f>
        <v>0</v>
      </c>
      <c r="O5595" s="2">
        <f>IF(OR(L5594=1,L5594=4),H5595,0)</f>
        <v>0</v>
      </c>
      <c r="P5595" s="2">
        <f>IF(OR(L5594=1,L5594=2),H5595,0)</f>
        <v>9.6649484536082703E-3</v>
      </c>
      <c r="Q5595" s="2"/>
    </row>
    <row r="5596" spans="1:17" x14ac:dyDescent="0.3">
      <c r="A5596" s="1">
        <v>38490</v>
      </c>
      <c r="B5596">
        <v>15.7</v>
      </c>
      <c r="C5596">
        <v>15.87</v>
      </c>
      <c r="D5596">
        <v>15.47</v>
      </c>
      <c r="E5596">
        <v>15.82</v>
      </c>
      <c r="F5596">
        <v>15.82</v>
      </c>
      <c r="G5596">
        <v>5654700</v>
      </c>
      <c r="H5596" s="3">
        <f>(F5596-B5596)/B5596</f>
        <v>7.6433121019108914E-3</v>
      </c>
      <c r="I5596" s="3">
        <f>_xlfn.RANK.AVG(H5596,$H$3:$H$10273,1)/10271</f>
        <v>0.64365689806250603</v>
      </c>
      <c r="J5596">
        <f>ROUNDDOWN($I5596*J$2,)-IF(MOD($I5596*J$2,1)=0,1,0)+1</f>
        <v>2</v>
      </c>
      <c r="K5596">
        <f>ROUNDDOWN($I5596*K$2,)-IF(MOD($I5596*K$2,1)=0,1,0)+1</f>
        <v>2</v>
      </c>
      <c r="L5596">
        <f>ROUNDDOWN($I5596*L$2,)-IF(MOD($I5596*L$2,1)=0,1,0)+1</f>
        <v>3</v>
      </c>
      <c r="M5596" s="3">
        <f>IF(L5595=4,H5596,0)</f>
        <v>0</v>
      </c>
      <c r="N5596" s="2">
        <f>IF(L5595=1,H5596,0)</f>
        <v>0</v>
      </c>
      <c r="O5596" s="2">
        <f>IF(OR(L5595=1,L5595=4),H5596,0)</f>
        <v>0</v>
      </c>
      <c r="P5596" s="2">
        <f>IF(OR(L5595=1,L5595=2),H5596,0)</f>
        <v>0</v>
      </c>
      <c r="Q5596" s="2"/>
    </row>
    <row r="5597" spans="1:17" x14ac:dyDescent="0.3">
      <c r="A5597" s="1">
        <v>38491</v>
      </c>
      <c r="B5597">
        <v>15.82</v>
      </c>
      <c r="C5597">
        <v>16.120000999999998</v>
      </c>
      <c r="D5597">
        <v>15.78</v>
      </c>
      <c r="E5597">
        <v>15.86</v>
      </c>
      <c r="F5597">
        <v>15.86</v>
      </c>
      <c r="G5597">
        <v>6197000</v>
      </c>
      <c r="H5597" s="3">
        <f>(F5597-B5597)/B5597</f>
        <v>2.5284450063210585E-3</v>
      </c>
      <c r="I5597" s="3">
        <f>_xlfn.RANK.AVG(H5597,$H$3:$H$10273,1)/10271</f>
        <v>0.57297244669457692</v>
      </c>
      <c r="J5597">
        <f>ROUNDDOWN($I5597*J$2,)-IF(MOD($I5597*J$2,1)=0,1,0)+1</f>
        <v>2</v>
      </c>
      <c r="K5597">
        <f>ROUNDDOWN($I5597*K$2,)-IF(MOD($I5597*K$2,1)=0,1,0)+1</f>
        <v>2</v>
      </c>
      <c r="L5597">
        <f>ROUNDDOWN($I5597*L$2,)-IF(MOD($I5597*L$2,1)=0,1,0)+1</f>
        <v>3</v>
      </c>
      <c r="M5597" s="3">
        <f>IF(L5596=4,H5597,0)</f>
        <v>0</v>
      </c>
      <c r="N5597" s="2">
        <f>IF(L5596=1,H5597,0)</f>
        <v>0</v>
      </c>
      <c r="O5597" s="2">
        <f>IF(OR(L5596=1,L5596=4),H5597,0)</f>
        <v>0</v>
      </c>
      <c r="P5597" s="2">
        <f>IF(OR(L5596=1,L5596=2),H5597,0)</f>
        <v>0</v>
      </c>
      <c r="Q5597" s="2"/>
    </row>
    <row r="5598" spans="1:17" x14ac:dyDescent="0.3">
      <c r="A5598" s="1">
        <v>38492</v>
      </c>
      <c r="B5598">
        <v>15.91</v>
      </c>
      <c r="C5598">
        <v>16.030000999999999</v>
      </c>
      <c r="D5598">
        <v>15.7</v>
      </c>
      <c r="E5598">
        <v>16</v>
      </c>
      <c r="F5598">
        <v>16</v>
      </c>
      <c r="G5598">
        <v>3881800</v>
      </c>
      <c r="H5598" s="3">
        <f>(F5598-B5598)/B5598</f>
        <v>5.656819610307973E-3</v>
      </c>
      <c r="I5598" s="3">
        <f>_xlfn.RANK.AVG(H5598,$H$3:$H$10273,1)/10271</f>
        <v>0.61415636257423811</v>
      </c>
      <c r="J5598">
        <f>ROUNDDOWN($I5598*J$2,)-IF(MOD($I5598*J$2,1)=0,1,0)+1</f>
        <v>2</v>
      </c>
      <c r="K5598">
        <f>ROUNDDOWN($I5598*K$2,)-IF(MOD($I5598*K$2,1)=0,1,0)+1</f>
        <v>2</v>
      </c>
      <c r="L5598">
        <f>ROUNDDOWN($I5598*L$2,)-IF(MOD($I5598*L$2,1)=0,1,0)+1</f>
        <v>3</v>
      </c>
      <c r="M5598" s="3">
        <f>IF(L5597=4,H5598,0)</f>
        <v>0</v>
      </c>
      <c r="N5598" s="2">
        <f>IF(L5597=1,H5598,0)</f>
        <v>0</v>
      </c>
      <c r="O5598" s="2">
        <f>IF(OR(L5597=1,L5597=4),H5598,0)</f>
        <v>0</v>
      </c>
      <c r="P5598" s="2">
        <f>IF(OR(L5597=1,L5597=2),H5598,0)</f>
        <v>0</v>
      </c>
      <c r="Q5598" s="2"/>
    </row>
    <row r="5599" spans="1:17" x14ac:dyDescent="0.3">
      <c r="A5599" s="1">
        <v>38495</v>
      </c>
      <c r="B5599">
        <v>16.120000999999998</v>
      </c>
      <c r="C5599">
        <v>16.149999999999999</v>
      </c>
      <c r="D5599">
        <v>15.82</v>
      </c>
      <c r="E5599">
        <v>15.95</v>
      </c>
      <c r="F5599">
        <v>15.95</v>
      </c>
      <c r="G5599">
        <v>6647100</v>
      </c>
      <c r="H5599" s="3">
        <f>(F5599-B5599)/B5599</f>
        <v>-1.0545967087719113E-2</v>
      </c>
      <c r="I5599" s="3">
        <f>_xlfn.RANK.AVG(H5599,$H$3:$H$10273,1)/10271</f>
        <v>0.3607243695842664</v>
      </c>
      <c r="J5599">
        <f>ROUNDDOWN($I5599*J$2,)-IF(MOD($I5599*J$2,1)=0,1,0)+1</f>
        <v>1</v>
      </c>
      <c r="K5599">
        <f>ROUNDDOWN($I5599*K$2,)-IF(MOD($I5599*K$2,1)=0,1,0)+1</f>
        <v>2</v>
      </c>
      <c r="L5599">
        <f>ROUNDDOWN($I5599*L$2,)-IF(MOD($I5599*L$2,1)=0,1,0)+1</f>
        <v>2</v>
      </c>
      <c r="M5599" s="3">
        <f>IF(L5598=4,H5599,0)</f>
        <v>0</v>
      </c>
      <c r="N5599" s="2">
        <f>IF(L5598=1,H5599,0)</f>
        <v>0</v>
      </c>
      <c r="O5599" s="2">
        <f>IF(OR(L5598=1,L5598=4),H5599,0)</f>
        <v>0</v>
      </c>
      <c r="P5599" s="2">
        <f>IF(OR(L5598=1,L5598=2),H5599,0)</f>
        <v>0</v>
      </c>
      <c r="Q5599" s="2"/>
    </row>
    <row r="5600" spans="1:17" x14ac:dyDescent="0.3">
      <c r="A5600" s="1">
        <v>38496</v>
      </c>
      <c r="B5600">
        <v>15.81</v>
      </c>
      <c r="C5600">
        <v>16.120000999999998</v>
      </c>
      <c r="D5600">
        <v>15.76</v>
      </c>
      <c r="E5600">
        <v>16.120000999999998</v>
      </c>
      <c r="F5600">
        <v>16.120000999999998</v>
      </c>
      <c r="G5600">
        <v>3999600</v>
      </c>
      <c r="H5600" s="3">
        <f>(F5600-B5600)/B5600</f>
        <v>1.9607906388361667E-2</v>
      </c>
      <c r="I5600" s="3">
        <f>_xlfn.RANK.AVG(H5600,$H$3:$H$10273,1)/10271</f>
        <v>0.78921234543861363</v>
      </c>
      <c r="J5600">
        <f>ROUNDDOWN($I5600*J$2,)-IF(MOD($I5600*J$2,1)=0,1,0)+1</f>
        <v>2</v>
      </c>
      <c r="K5600">
        <f>ROUNDDOWN($I5600*K$2,)-IF(MOD($I5600*K$2,1)=0,1,0)+1</f>
        <v>3</v>
      </c>
      <c r="L5600">
        <f>ROUNDDOWN($I5600*L$2,)-IF(MOD($I5600*L$2,1)=0,1,0)+1</f>
        <v>4</v>
      </c>
      <c r="M5600" s="3">
        <f>IF(L5599=4,H5600,0)</f>
        <v>0</v>
      </c>
      <c r="N5600" s="2">
        <f>IF(L5599=1,H5600,0)</f>
        <v>0</v>
      </c>
      <c r="O5600" s="2">
        <f>IF(OR(L5599=1,L5599=4),H5600,0)</f>
        <v>0</v>
      </c>
      <c r="P5600" s="2">
        <f>IF(OR(L5599=1,L5599=2),H5600,0)</f>
        <v>1.9607906388361667E-2</v>
      </c>
      <c r="Q5600" s="2"/>
    </row>
    <row r="5601" spans="1:17" x14ac:dyDescent="0.3">
      <c r="A5601" s="1">
        <v>38497</v>
      </c>
      <c r="B5601">
        <v>16</v>
      </c>
      <c r="C5601">
        <v>16.18</v>
      </c>
      <c r="D5601">
        <v>15.98</v>
      </c>
      <c r="E5601">
        <v>16.16</v>
      </c>
      <c r="F5601">
        <v>16.16</v>
      </c>
      <c r="G5601">
        <v>5492900</v>
      </c>
      <c r="H5601" s="3">
        <f>(F5601-B5601)/B5601</f>
        <v>1.0000000000000009E-2</v>
      </c>
      <c r="I5601" s="3">
        <f>_xlfn.RANK.AVG(H5601,$H$3:$H$10273,1)/10271</f>
        <v>0.67520202511926786</v>
      </c>
      <c r="J5601">
        <f>ROUNDDOWN($I5601*J$2,)-IF(MOD($I5601*J$2,1)=0,1,0)+1</f>
        <v>2</v>
      </c>
      <c r="K5601">
        <f>ROUNDDOWN($I5601*K$2,)-IF(MOD($I5601*K$2,1)=0,1,0)+1</f>
        <v>3</v>
      </c>
      <c r="L5601">
        <f>ROUNDDOWN($I5601*L$2,)-IF(MOD($I5601*L$2,1)=0,1,0)+1</f>
        <v>3</v>
      </c>
      <c r="M5601" s="3">
        <f>IF(L5600=4,H5601,0)</f>
        <v>1.0000000000000009E-2</v>
      </c>
      <c r="N5601" s="2">
        <f>IF(L5600=1,H5601,0)</f>
        <v>0</v>
      </c>
      <c r="O5601" s="2">
        <f>IF(OR(L5600=1,L5600=4),H5601,0)</f>
        <v>1.0000000000000009E-2</v>
      </c>
      <c r="P5601" s="2">
        <f>IF(OR(L5600=1,L5600=2),H5601,0)</f>
        <v>0</v>
      </c>
      <c r="Q5601" s="2"/>
    </row>
    <row r="5602" spans="1:17" x14ac:dyDescent="0.3">
      <c r="A5602" s="1">
        <v>38498</v>
      </c>
      <c r="B5602">
        <v>16.23</v>
      </c>
      <c r="C5602">
        <v>16.620000999999998</v>
      </c>
      <c r="D5602">
        <v>16.120000999999998</v>
      </c>
      <c r="E5602">
        <v>16.360001</v>
      </c>
      <c r="F5602">
        <v>16.360001</v>
      </c>
      <c r="G5602">
        <v>11518400</v>
      </c>
      <c r="H5602" s="3">
        <f>(F5602-B5602)/B5602</f>
        <v>8.0099199014171309E-3</v>
      </c>
      <c r="I5602" s="3">
        <f>_xlfn.RANK.AVG(H5602,$H$3:$H$10273,1)/10271</f>
        <v>0.64969331126472596</v>
      </c>
      <c r="J5602">
        <f>ROUNDDOWN($I5602*J$2,)-IF(MOD($I5602*J$2,1)=0,1,0)+1</f>
        <v>2</v>
      </c>
      <c r="K5602">
        <f>ROUNDDOWN($I5602*K$2,)-IF(MOD($I5602*K$2,1)=0,1,0)+1</f>
        <v>2</v>
      </c>
      <c r="L5602">
        <f>ROUNDDOWN($I5602*L$2,)-IF(MOD($I5602*L$2,1)=0,1,0)+1</f>
        <v>3</v>
      </c>
      <c r="M5602" s="3">
        <f>IF(L5601=4,H5602,0)</f>
        <v>0</v>
      </c>
      <c r="N5602" s="2">
        <f>IF(L5601=1,H5602,0)</f>
        <v>0</v>
      </c>
      <c r="O5602" s="2">
        <f>IF(OR(L5601=1,L5601=4),H5602,0)</f>
        <v>0</v>
      </c>
      <c r="P5602" s="2">
        <f>IF(OR(L5601=1,L5601=2),H5602,0)</f>
        <v>0</v>
      </c>
      <c r="Q5602" s="2"/>
    </row>
    <row r="5603" spans="1:17" x14ac:dyDescent="0.3">
      <c r="A5603" s="1">
        <v>38499</v>
      </c>
      <c r="B5603">
        <v>16.299999</v>
      </c>
      <c r="C5603">
        <v>16.489999999999998</v>
      </c>
      <c r="D5603">
        <v>16.110001</v>
      </c>
      <c r="E5603">
        <v>16.209999</v>
      </c>
      <c r="F5603">
        <v>16.209999</v>
      </c>
      <c r="G5603">
        <v>3549600</v>
      </c>
      <c r="H5603" s="3">
        <f>(F5603-B5603)/B5603</f>
        <v>-5.5214727313786863E-3</v>
      </c>
      <c r="I5603" s="3">
        <f>_xlfn.RANK.AVG(H5603,$H$3:$H$10273,1)/10271</f>
        <v>0.43306396650764289</v>
      </c>
      <c r="J5603">
        <f>ROUNDDOWN($I5603*J$2,)-IF(MOD($I5603*J$2,1)=0,1,0)+1</f>
        <v>1</v>
      </c>
      <c r="K5603">
        <f>ROUNDDOWN($I5603*K$2,)-IF(MOD($I5603*K$2,1)=0,1,0)+1</f>
        <v>2</v>
      </c>
      <c r="L5603">
        <f>ROUNDDOWN($I5603*L$2,)-IF(MOD($I5603*L$2,1)=0,1,0)+1</f>
        <v>2</v>
      </c>
      <c r="M5603" s="3">
        <f>IF(L5602=4,H5603,0)</f>
        <v>0</v>
      </c>
      <c r="N5603" s="2">
        <f>IF(L5602=1,H5603,0)</f>
        <v>0</v>
      </c>
      <c r="O5603" s="2">
        <f>IF(OR(L5602=1,L5602=4),H5603,0)</f>
        <v>0</v>
      </c>
      <c r="P5603" s="2">
        <f>IF(OR(L5602=1,L5602=2),H5603,0)</f>
        <v>0</v>
      </c>
      <c r="Q5603" s="2"/>
    </row>
    <row r="5604" spans="1:17" x14ac:dyDescent="0.3">
      <c r="A5604" s="1">
        <v>38503</v>
      </c>
      <c r="B5604">
        <v>16.149999999999999</v>
      </c>
      <c r="C5604">
        <v>16.52</v>
      </c>
      <c r="D5604">
        <v>16.149999999999999</v>
      </c>
      <c r="E5604">
        <v>16.399999999999999</v>
      </c>
      <c r="F5604">
        <v>16.399999999999999</v>
      </c>
      <c r="G5604">
        <v>6980500</v>
      </c>
      <c r="H5604" s="3">
        <f>(F5604-B5604)/B5604</f>
        <v>1.5479876160990714E-2</v>
      </c>
      <c r="I5604" s="3">
        <f>_xlfn.RANK.AVG(H5604,$H$3:$H$10273,1)/10271</f>
        <v>0.74598383799045853</v>
      </c>
      <c r="J5604">
        <f>ROUNDDOWN($I5604*J$2,)-IF(MOD($I5604*J$2,1)=0,1,0)+1</f>
        <v>2</v>
      </c>
      <c r="K5604">
        <f>ROUNDDOWN($I5604*K$2,)-IF(MOD($I5604*K$2,1)=0,1,0)+1</f>
        <v>3</v>
      </c>
      <c r="L5604">
        <f>ROUNDDOWN($I5604*L$2,)-IF(MOD($I5604*L$2,1)=0,1,0)+1</f>
        <v>3</v>
      </c>
      <c r="M5604" s="3">
        <f>IF(L5603=4,H5604,0)</f>
        <v>0</v>
      </c>
      <c r="N5604" s="2">
        <f>IF(L5603=1,H5604,0)</f>
        <v>0</v>
      </c>
      <c r="O5604" s="2">
        <f>IF(OR(L5603=1,L5603=4),H5604,0)</f>
        <v>0</v>
      </c>
      <c r="P5604" s="2">
        <f>IF(OR(L5603=1,L5603=2),H5604,0)</f>
        <v>1.5479876160990714E-2</v>
      </c>
      <c r="Q5604" s="2"/>
    </row>
    <row r="5605" spans="1:17" x14ac:dyDescent="0.3">
      <c r="A5605" s="1">
        <v>38504</v>
      </c>
      <c r="B5605">
        <v>16.350000000000001</v>
      </c>
      <c r="C5605">
        <v>16.790001</v>
      </c>
      <c r="D5605">
        <v>16.299999</v>
      </c>
      <c r="E5605">
        <v>16.719999000000001</v>
      </c>
      <c r="F5605">
        <v>16.719999000000001</v>
      </c>
      <c r="G5605">
        <v>6632000</v>
      </c>
      <c r="H5605" s="3">
        <f>(F5605-B5605)/B5605</f>
        <v>2.2629908256880729E-2</v>
      </c>
      <c r="I5605" s="3">
        <f>_xlfn.RANK.AVG(H5605,$H$3:$H$10273,1)/10271</f>
        <v>0.81715509687469579</v>
      </c>
      <c r="J5605">
        <f>ROUNDDOWN($I5605*J$2,)-IF(MOD($I5605*J$2,1)=0,1,0)+1</f>
        <v>2</v>
      </c>
      <c r="K5605">
        <f>ROUNDDOWN($I5605*K$2,)-IF(MOD($I5605*K$2,1)=0,1,0)+1</f>
        <v>3</v>
      </c>
      <c r="L5605">
        <f>ROUNDDOWN($I5605*L$2,)-IF(MOD($I5605*L$2,1)=0,1,0)+1</f>
        <v>4</v>
      </c>
      <c r="M5605" s="3">
        <f>IF(L5604=4,H5605,0)</f>
        <v>0</v>
      </c>
      <c r="N5605" s="2">
        <f>IF(L5604=1,H5605,0)</f>
        <v>0</v>
      </c>
      <c r="O5605" s="2">
        <f>IF(OR(L5604=1,L5604=4),H5605,0)</f>
        <v>0</v>
      </c>
      <c r="P5605" s="2">
        <f>IF(OR(L5604=1,L5604=2),H5605,0)</f>
        <v>0</v>
      </c>
      <c r="Q5605" s="2"/>
    </row>
    <row r="5606" spans="1:17" x14ac:dyDescent="0.3">
      <c r="A5606" s="1">
        <v>38505</v>
      </c>
      <c r="B5606">
        <v>16.719999000000001</v>
      </c>
      <c r="C5606">
        <v>17.100000000000001</v>
      </c>
      <c r="D5606">
        <v>16.709999</v>
      </c>
      <c r="E5606">
        <v>17.049999</v>
      </c>
      <c r="F5606">
        <v>17.049999</v>
      </c>
      <c r="G5606">
        <v>6377400</v>
      </c>
      <c r="H5606" s="3">
        <f>(F5606-B5606)/B5606</f>
        <v>1.9736843285696266E-2</v>
      </c>
      <c r="I5606" s="3">
        <f>_xlfn.RANK.AVG(H5606,$H$3:$H$10273,1)/10271</f>
        <v>0.79028332197449125</v>
      </c>
      <c r="J5606">
        <f>ROUNDDOWN($I5606*J$2,)-IF(MOD($I5606*J$2,1)=0,1,0)+1</f>
        <v>2</v>
      </c>
      <c r="K5606">
        <f>ROUNDDOWN($I5606*K$2,)-IF(MOD($I5606*K$2,1)=0,1,0)+1</f>
        <v>3</v>
      </c>
      <c r="L5606">
        <f>ROUNDDOWN($I5606*L$2,)-IF(MOD($I5606*L$2,1)=0,1,0)+1</f>
        <v>4</v>
      </c>
      <c r="M5606" s="3">
        <f>IF(L5605=4,H5606,0)</f>
        <v>1.9736843285696266E-2</v>
      </c>
      <c r="N5606" s="2">
        <f>IF(L5605=1,H5606,0)</f>
        <v>0</v>
      </c>
      <c r="O5606" s="2">
        <f>IF(OR(L5605=1,L5605=4),H5606,0)</f>
        <v>1.9736843285696266E-2</v>
      </c>
      <c r="P5606" s="2">
        <f>IF(OR(L5605=1,L5605=2),H5606,0)</f>
        <v>0</v>
      </c>
      <c r="Q5606" s="2"/>
    </row>
    <row r="5607" spans="1:17" x14ac:dyDescent="0.3">
      <c r="A5607" s="1">
        <v>38506</v>
      </c>
      <c r="B5607">
        <v>17.100000000000001</v>
      </c>
      <c r="C5607">
        <v>17.34</v>
      </c>
      <c r="D5607">
        <v>17.030000999999999</v>
      </c>
      <c r="E5607">
        <v>17.079999999999998</v>
      </c>
      <c r="F5607">
        <v>17.079999999999998</v>
      </c>
      <c r="G5607">
        <v>7272500</v>
      </c>
      <c r="H5607" s="3">
        <f>(F5607-B5607)/B5607</f>
        <v>-1.1695906432750366E-3</v>
      </c>
      <c r="I5607" s="3">
        <f>_xlfn.RANK.AVG(H5607,$H$3:$H$10273,1)/10271</f>
        <v>0.48963099990263848</v>
      </c>
      <c r="J5607">
        <f>ROUNDDOWN($I5607*J$2,)-IF(MOD($I5607*J$2,1)=0,1,0)+1</f>
        <v>1</v>
      </c>
      <c r="K5607">
        <f>ROUNDDOWN($I5607*K$2,)-IF(MOD($I5607*K$2,1)=0,1,0)+1</f>
        <v>2</v>
      </c>
      <c r="L5607">
        <f>ROUNDDOWN($I5607*L$2,)-IF(MOD($I5607*L$2,1)=0,1,0)+1</f>
        <v>2</v>
      </c>
      <c r="M5607" s="3">
        <f>IF(L5606=4,H5607,0)</f>
        <v>-1.1695906432750366E-3</v>
      </c>
      <c r="N5607" s="2">
        <f>IF(L5606=1,H5607,0)</f>
        <v>0</v>
      </c>
      <c r="O5607" s="2">
        <f>IF(OR(L5606=1,L5606=4),H5607,0)</f>
        <v>-1.1695906432750366E-3</v>
      </c>
      <c r="P5607" s="2">
        <f>IF(OR(L5606=1,L5606=2),H5607,0)</f>
        <v>0</v>
      </c>
      <c r="Q5607" s="2"/>
    </row>
    <row r="5608" spans="1:17" x14ac:dyDescent="0.3">
      <c r="A5608" s="1">
        <v>38509</v>
      </c>
      <c r="B5608">
        <v>17</v>
      </c>
      <c r="C5608">
        <v>17.079999999999998</v>
      </c>
      <c r="D5608">
        <v>16.809999000000001</v>
      </c>
      <c r="E5608">
        <v>17.010000000000002</v>
      </c>
      <c r="F5608">
        <v>17.010000000000002</v>
      </c>
      <c r="G5608">
        <v>5947100</v>
      </c>
      <c r="H5608" s="3">
        <f>(F5608-B5608)/B5608</f>
        <v>5.8823529411773906E-4</v>
      </c>
      <c r="I5608" s="3">
        <f>_xlfn.RANK.AVG(H5608,$H$3:$H$10273,1)/10271</f>
        <v>0.55700516015967283</v>
      </c>
      <c r="J5608">
        <f>ROUNDDOWN($I5608*J$2,)-IF(MOD($I5608*J$2,1)=0,1,0)+1</f>
        <v>2</v>
      </c>
      <c r="K5608">
        <f>ROUNDDOWN($I5608*K$2,)-IF(MOD($I5608*K$2,1)=0,1,0)+1</f>
        <v>2</v>
      </c>
      <c r="L5608">
        <f>ROUNDDOWN($I5608*L$2,)-IF(MOD($I5608*L$2,1)=0,1,0)+1</f>
        <v>3</v>
      </c>
      <c r="M5608" s="3">
        <f>IF(L5607=4,H5608,0)</f>
        <v>0</v>
      </c>
      <c r="N5608" s="2">
        <f>IF(L5607=1,H5608,0)</f>
        <v>0</v>
      </c>
      <c r="O5608" s="2">
        <f>IF(OR(L5607=1,L5607=4),H5608,0)</f>
        <v>0</v>
      </c>
      <c r="P5608" s="2">
        <f>IF(OR(L5607=1,L5607=2),H5608,0)</f>
        <v>5.8823529411773906E-4</v>
      </c>
      <c r="Q5608" s="2"/>
    </row>
    <row r="5609" spans="1:17" x14ac:dyDescent="0.3">
      <c r="A5609" s="1">
        <v>38510</v>
      </c>
      <c r="B5609">
        <v>17.200001</v>
      </c>
      <c r="C5609">
        <v>18.049999</v>
      </c>
      <c r="D5609">
        <v>17.190000999999999</v>
      </c>
      <c r="E5609">
        <v>17.559999000000001</v>
      </c>
      <c r="F5609">
        <v>17.559999000000001</v>
      </c>
      <c r="G5609">
        <v>17616700</v>
      </c>
      <c r="H5609" s="3">
        <f>(F5609-B5609)/B5609</f>
        <v>2.0930115062202666E-2</v>
      </c>
      <c r="I5609" s="3">
        <f>_xlfn.RANK.AVG(H5609,$H$3:$H$10273,1)/10271</f>
        <v>0.80040891831369876</v>
      </c>
      <c r="J5609">
        <f>ROUNDDOWN($I5609*J$2,)-IF(MOD($I5609*J$2,1)=0,1,0)+1</f>
        <v>2</v>
      </c>
      <c r="K5609">
        <f>ROUNDDOWN($I5609*K$2,)-IF(MOD($I5609*K$2,1)=0,1,0)+1</f>
        <v>3</v>
      </c>
      <c r="L5609">
        <f>ROUNDDOWN($I5609*L$2,)-IF(MOD($I5609*L$2,1)=0,1,0)+1</f>
        <v>4</v>
      </c>
      <c r="M5609" s="3">
        <f>IF(L5608=4,H5609,0)</f>
        <v>0</v>
      </c>
      <c r="N5609" s="2">
        <f>IF(L5608=1,H5609,0)</f>
        <v>0</v>
      </c>
      <c r="O5609" s="2">
        <f>IF(OR(L5608=1,L5608=4),H5609,0)</f>
        <v>0</v>
      </c>
      <c r="P5609" s="2">
        <f>IF(OR(L5608=1,L5608=2),H5609,0)</f>
        <v>0</v>
      </c>
      <c r="Q5609" s="2"/>
    </row>
    <row r="5610" spans="1:17" x14ac:dyDescent="0.3">
      <c r="A5610" s="1">
        <v>38511</v>
      </c>
      <c r="B5610">
        <v>17.700001</v>
      </c>
      <c r="C5610">
        <v>17.969999000000001</v>
      </c>
      <c r="D5610">
        <v>17.649999999999999</v>
      </c>
      <c r="E5610">
        <v>17.799999</v>
      </c>
      <c r="F5610">
        <v>17.799999</v>
      </c>
      <c r="G5610">
        <v>7277300</v>
      </c>
      <c r="H5610" s="3">
        <f>(F5610-B5610)/B5610</f>
        <v>5.6496042005872976E-3</v>
      </c>
      <c r="I5610" s="3">
        <f>_xlfn.RANK.AVG(H5610,$H$3:$H$10273,1)/10271</f>
        <v>0.61376691656119176</v>
      </c>
      <c r="J5610">
        <f>ROUNDDOWN($I5610*J$2,)-IF(MOD($I5610*J$2,1)=0,1,0)+1</f>
        <v>2</v>
      </c>
      <c r="K5610">
        <f>ROUNDDOWN($I5610*K$2,)-IF(MOD($I5610*K$2,1)=0,1,0)+1</f>
        <v>2</v>
      </c>
      <c r="L5610">
        <f>ROUNDDOWN($I5610*L$2,)-IF(MOD($I5610*L$2,1)=0,1,0)+1</f>
        <v>3</v>
      </c>
      <c r="M5610" s="3">
        <f>IF(L5609=4,H5610,0)</f>
        <v>5.6496042005872976E-3</v>
      </c>
      <c r="N5610" s="2">
        <f>IF(L5609=1,H5610,0)</f>
        <v>0</v>
      </c>
      <c r="O5610" s="2">
        <f>IF(OR(L5609=1,L5609=4),H5610,0)</f>
        <v>5.6496042005872976E-3</v>
      </c>
      <c r="P5610" s="2">
        <f>IF(OR(L5609=1,L5609=2),H5610,0)</f>
        <v>0</v>
      </c>
      <c r="Q5610" s="2"/>
    </row>
    <row r="5611" spans="1:17" x14ac:dyDescent="0.3">
      <c r="A5611" s="1">
        <v>38512</v>
      </c>
      <c r="B5611">
        <v>17.790001</v>
      </c>
      <c r="C5611">
        <v>18.34</v>
      </c>
      <c r="D5611">
        <v>17.52</v>
      </c>
      <c r="E5611">
        <v>18.209999</v>
      </c>
      <c r="F5611">
        <v>18.209999</v>
      </c>
      <c r="G5611">
        <v>10243300</v>
      </c>
      <c r="H5611" s="3">
        <f>(F5611-B5611)/B5611</f>
        <v>2.360865522154831E-2</v>
      </c>
      <c r="I5611" s="3">
        <f>_xlfn.RANK.AVG(H5611,$H$3:$H$10273,1)/10271</f>
        <v>0.82533346314867106</v>
      </c>
      <c r="J5611">
        <f>ROUNDDOWN($I5611*J$2,)-IF(MOD($I5611*J$2,1)=0,1,0)+1</f>
        <v>2</v>
      </c>
      <c r="K5611">
        <f>ROUNDDOWN($I5611*K$2,)-IF(MOD($I5611*K$2,1)=0,1,0)+1</f>
        <v>3</v>
      </c>
      <c r="L5611">
        <f>ROUNDDOWN($I5611*L$2,)-IF(MOD($I5611*L$2,1)=0,1,0)+1</f>
        <v>4</v>
      </c>
      <c r="M5611" s="3">
        <f>IF(L5610=4,H5611,0)</f>
        <v>0</v>
      </c>
      <c r="N5611" s="2">
        <f>IF(L5610=1,H5611,0)</f>
        <v>0</v>
      </c>
      <c r="O5611" s="2">
        <f>IF(OR(L5610=1,L5610=4),H5611,0)</f>
        <v>0</v>
      </c>
      <c r="P5611" s="2">
        <f>IF(OR(L5610=1,L5610=2),H5611,0)</f>
        <v>0</v>
      </c>
      <c r="Q5611" s="2"/>
    </row>
    <row r="5612" spans="1:17" x14ac:dyDescent="0.3">
      <c r="A5612" s="1">
        <v>38513</v>
      </c>
      <c r="B5612">
        <v>18.239999999999998</v>
      </c>
      <c r="C5612">
        <v>18.299999</v>
      </c>
      <c r="D5612">
        <v>17.100000000000001</v>
      </c>
      <c r="E5612">
        <v>17.57</v>
      </c>
      <c r="F5612">
        <v>17.57</v>
      </c>
      <c r="G5612">
        <v>13571300</v>
      </c>
      <c r="H5612" s="3">
        <f>(F5612-B5612)/B5612</f>
        <v>-3.6732456140350776E-2</v>
      </c>
      <c r="I5612" s="3">
        <f>_xlfn.RANK.AVG(H5612,$H$3:$H$10273,1)/10271</f>
        <v>9.2396066595268236E-2</v>
      </c>
      <c r="J5612">
        <f>ROUNDDOWN($I5612*J$2,)-IF(MOD($I5612*J$2,1)=0,1,0)+1</f>
        <v>1</v>
      </c>
      <c r="K5612">
        <f>ROUNDDOWN($I5612*K$2,)-IF(MOD($I5612*K$2,1)=0,1,0)+1</f>
        <v>1</v>
      </c>
      <c r="L5612">
        <f>ROUNDDOWN($I5612*L$2,)-IF(MOD($I5612*L$2,1)=0,1,0)+1</f>
        <v>1</v>
      </c>
      <c r="M5612" s="3">
        <f>IF(L5611=4,H5612,0)</f>
        <v>-3.6732456140350776E-2</v>
      </c>
      <c r="N5612" s="2">
        <f>IF(L5611=1,H5612,0)</f>
        <v>0</v>
      </c>
      <c r="O5612" s="2">
        <f>IF(OR(L5611=1,L5611=4),H5612,0)</f>
        <v>-3.6732456140350776E-2</v>
      </c>
      <c r="P5612" s="2">
        <f>IF(OR(L5611=1,L5611=2),H5612,0)</f>
        <v>0</v>
      </c>
      <c r="Q5612" s="2"/>
    </row>
    <row r="5613" spans="1:17" x14ac:dyDescent="0.3">
      <c r="A5613" s="1">
        <v>38516</v>
      </c>
      <c r="B5613">
        <v>17.450001</v>
      </c>
      <c r="C5613">
        <v>17.649999999999999</v>
      </c>
      <c r="D5613">
        <v>17.170000000000002</v>
      </c>
      <c r="E5613">
        <v>17.32</v>
      </c>
      <c r="F5613">
        <v>17.32</v>
      </c>
      <c r="G5613">
        <v>5911400</v>
      </c>
      <c r="H5613" s="3">
        <f>(F5613-B5613)/B5613</f>
        <v>-7.4499136131854684E-3</v>
      </c>
      <c r="I5613" s="3">
        <f>_xlfn.RANK.AVG(H5613,$H$3:$H$10273,1)/10271</f>
        <v>0.4049264920650375</v>
      </c>
      <c r="J5613">
        <f>ROUNDDOWN($I5613*J$2,)-IF(MOD($I5613*J$2,1)=0,1,0)+1</f>
        <v>1</v>
      </c>
      <c r="K5613">
        <f>ROUNDDOWN($I5613*K$2,)-IF(MOD($I5613*K$2,1)=0,1,0)+1</f>
        <v>2</v>
      </c>
      <c r="L5613">
        <f>ROUNDDOWN($I5613*L$2,)-IF(MOD($I5613*L$2,1)=0,1,0)+1</f>
        <v>2</v>
      </c>
      <c r="M5613" s="3">
        <f>IF(L5612=4,H5613,0)</f>
        <v>0</v>
      </c>
      <c r="N5613" s="2">
        <f>IF(L5612=1,H5613,0)</f>
        <v>-7.4499136131854684E-3</v>
      </c>
      <c r="O5613" s="2">
        <f>IF(OR(L5612=1,L5612=4),H5613,0)</f>
        <v>-7.4499136131854684E-3</v>
      </c>
      <c r="P5613" s="2">
        <f>IF(OR(L5612=1,L5612=2),H5613,0)</f>
        <v>-7.4499136131854684E-3</v>
      </c>
      <c r="Q5613" s="2"/>
    </row>
    <row r="5614" spans="1:17" x14ac:dyDescent="0.3">
      <c r="A5614" s="1">
        <v>38517</v>
      </c>
      <c r="B5614">
        <v>17.25</v>
      </c>
      <c r="C5614">
        <v>17.59</v>
      </c>
      <c r="D5614">
        <v>16.959999</v>
      </c>
      <c r="E5614">
        <v>17.079999999999998</v>
      </c>
      <c r="F5614">
        <v>17.079999999999998</v>
      </c>
      <c r="G5614">
        <v>6266400</v>
      </c>
      <c r="H5614" s="3">
        <f>(F5614-B5614)/B5614</f>
        <v>-9.8550724637682142E-3</v>
      </c>
      <c r="I5614" s="3">
        <f>_xlfn.RANK.AVG(H5614,$H$3:$H$10273,1)/10271</f>
        <v>0.36977898938759612</v>
      </c>
      <c r="J5614">
        <f>ROUNDDOWN($I5614*J$2,)-IF(MOD($I5614*J$2,1)=0,1,0)+1</f>
        <v>1</v>
      </c>
      <c r="K5614">
        <f>ROUNDDOWN($I5614*K$2,)-IF(MOD($I5614*K$2,1)=0,1,0)+1</f>
        <v>2</v>
      </c>
      <c r="L5614">
        <f>ROUNDDOWN($I5614*L$2,)-IF(MOD($I5614*L$2,1)=0,1,0)+1</f>
        <v>2</v>
      </c>
      <c r="M5614" s="3">
        <f>IF(L5613=4,H5614,0)</f>
        <v>0</v>
      </c>
      <c r="N5614" s="2">
        <f>IF(L5613=1,H5614,0)</f>
        <v>0</v>
      </c>
      <c r="O5614" s="2">
        <f>IF(OR(L5613=1,L5613=4),H5614,0)</f>
        <v>0</v>
      </c>
      <c r="P5614" s="2">
        <f>IF(OR(L5613=1,L5613=2),H5614,0)</f>
        <v>-9.8550724637682142E-3</v>
      </c>
      <c r="Q5614" s="2"/>
    </row>
    <row r="5615" spans="1:17" x14ac:dyDescent="0.3">
      <c r="A5615" s="1">
        <v>38518</v>
      </c>
      <c r="B5615">
        <v>17.25</v>
      </c>
      <c r="C5615">
        <v>17.290001</v>
      </c>
      <c r="D5615">
        <v>16.579999999999998</v>
      </c>
      <c r="E5615">
        <v>17.049999</v>
      </c>
      <c r="F5615">
        <v>17.049999</v>
      </c>
      <c r="G5615">
        <v>9205800</v>
      </c>
      <c r="H5615" s="3">
        <f>(F5615-B5615)/B5615</f>
        <v>-1.1594260869565236E-2</v>
      </c>
      <c r="I5615" s="3">
        <f>_xlfn.RANK.AVG(H5615,$H$3:$H$10273,1)/10271</f>
        <v>0.34407555252653099</v>
      </c>
      <c r="J5615">
        <f>ROUNDDOWN($I5615*J$2,)-IF(MOD($I5615*J$2,1)=0,1,0)+1</f>
        <v>1</v>
      </c>
      <c r="K5615">
        <f>ROUNDDOWN($I5615*K$2,)-IF(MOD($I5615*K$2,1)=0,1,0)+1</f>
        <v>2</v>
      </c>
      <c r="L5615">
        <f>ROUNDDOWN($I5615*L$2,)-IF(MOD($I5615*L$2,1)=0,1,0)+1</f>
        <v>2</v>
      </c>
      <c r="M5615" s="3">
        <f>IF(L5614=4,H5615,0)</f>
        <v>0</v>
      </c>
      <c r="N5615" s="2">
        <f>IF(L5614=1,H5615,0)</f>
        <v>0</v>
      </c>
      <c r="O5615" s="2">
        <f>IF(OR(L5614=1,L5614=4),H5615,0)</f>
        <v>0</v>
      </c>
      <c r="P5615" s="2">
        <f>IF(OR(L5614=1,L5614=2),H5615,0)</f>
        <v>-1.1594260869565236E-2</v>
      </c>
      <c r="Q5615" s="2"/>
    </row>
    <row r="5616" spans="1:17" x14ac:dyDescent="0.3">
      <c r="A5616" s="1">
        <v>38519</v>
      </c>
      <c r="B5616">
        <v>17.23</v>
      </c>
      <c r="C5616">
        <v>17.41</v>
      </c>
      <c r="D5616">
        <v>17.02</v>
      </c>
      <c r="E5616">
        <v>17.389999</v>
      </c>
      <c r="F5616">
        <v>17.389999</v>
      </c>
      <c r="G5616">
        <v>5038500</v>
      </c>
      <c r="H5616" s="3">
        <f>(F5616-B5616)/B5616</f>
        <v>9.2860708067323914E-3</v>
      </c>
      <c r="I5616" s="3">
        <f>_xlfn.RANK.AVG(H5616,$H$3:$H$10273,1)/10271</f>
        <v>0.66663421283224611</v>
      </c>
      <c r="J5616">
        <f>ROUNDDOWN($I5616*J$2,)-IF(MOD($I5616*J$2,1)=0,1,0)+1</f>
        <v>2</v>
      </c>
      <c r="K5616">
        <f>ROUNDDOWN($I5616*K$2,)-IF(MOD($I5616*K$2,1)=0,1,0)+1</f>
        <v>2</v>
      </c>
      <c r="L5616">
        <f>ROUNDDOWN($I5616*L$2,)-IF(MOD($I5616*L$2,1)=0,1,0)+1</f>
        <v>3</v>
      </c>
      <c r="M5616" s="3">
        <f>IF(L5615=4,H5616,0)</f>
        <v>0</v>
      </c>
      <c r="N5616" s="2">
        <f>IF(L5615=1,H5616,0)</f>
        <v>0</v>
      </c>
      <c r="O5616" s="2">
        <f>IF(OR(L5615=1,L5615=4),H5616,0)</f>
        <v>0</v>
      </c>
      <c r="P5616" s="2">
        <f>IF(OR(L5615=1,L5615=2),H5616,0)</f>
        <v>9.2860708067323914E-3</v>
      </c>
      <c r="Q5616" s="2"/>
    </row>
    <row r="5617" spans="1:17" x14ac:dyDescent="0.3">
      <c r="A5617" s="1">
        <v>38520</v>
      </c>
      <c r="B5617">
        <v>17.690000999999999</v>
      </c>
      <c r="C5617">
        <v>17.700001</v>
      </c>
      <c r="D5617">
        <v>17.23</v>
      </c>
      <c r="E5617">
        <v>17.440000999999999</v>
      </c>
      <c r="F5617">
        <v>17.440000999999999</v>
      </c>
      <c r="G5617">
        <v>5506000</v>
      </c>
      <c r="H5617" s="3">
        <f>(F5617-B5617)/B5617</f>
        <v>-1.4132277324348371E-2</v>
      </c>
      <c r="I5617" s="3">
        <f>_xlfn.RANK.AVG(H5617,$H$3:$H$10273,1)/10271</f>
        <v>0.30016551455554474</v>
      </c>
      <c r="J5617">
        <f>ROUNDDOWN($I5617*J$2,)-IF(MOD($I5617*J$2,1)=0,1,0)+1</f>
        <v>1</v>
      </c>
      <c r="K5617">
        <f>ROUNDDOWN($I5617*K$2,)-IF(MOD($I5617*K$2,1)=0,1,0)+1</f>
        <v>1</v>
      </c>
      <c r="L5617">
        <f>ROUNDDOWN($I5617*L$2,)-IF(MOD($I5617*L$2,1)=0,1,0)+1</f>
        <v>2</v>
      </c>
      <c r="M5617" s="3">
        <f>IF(L5616=4,H5617,0)</f>
        <v>0</v>
      </c>
      <c r="N5617" s="2">
        <f>IF(L5616=1,H5617,0)</f>
        <v>0</v>
      </c>
      <c r="O5617" s="2">
        <f>IF(OR(L5616=1,L5616=4),H5617,0)</f>
        <v>0</v>
      </c>
      <c r="P5617" s="2">
        <f>IF(OR(L5616=1,L5616=2),H5617,0)</f>
        <v>0</v>
      </c>
      <c r="Q5617" s="2"/>
    </row>
    <row r="5618" spans="1:17" x14ac:dyDescent="0.3">
      <c r="A5618" s="1">
        <v>38523</v>
      </c>
      <c r="B5618">
        <v>17.23</v>
      </c>
      <c r="C5618">
        <v>17.600000000000001</v>
      </c>
      <c r="D5618">
        <v>17.110001</v>
      </c>
      <c r="E5618">
        <v>17.530000999999999</v>
      </c>
      <c r="F5618">
        <v>17.530000999999999</v>
      </c>
      <c r="G5618">
        <v>5211500</v>
      </c>
      <c r="H5618" s="3">
        <f>(F5618-B5618)/B5618</f>
        <v>1.7411549622750908E-2</v>
      </c>
      <c r="I5618" s="3">
        <f>_xlfn.RANK.AVG(H5618,$H$3:$H$10273,1)/10271</f>
        <v>0.76633239217213511</v>
      </c>
      <c r="J5618">
        <f>ROUNDDOWN($I5618*J$2,)-IF(MOD($I5618*J$2,1)=0,1,0)+1</f>
        <v>2</v>
      </c>
      <c r="K5618">
        <f>ROUNDDOWN($I5618*K$2,)-IF(MOD($I5618*K$2,1)=0,1,0)+1</f>
        <v>3</v>
      </c>
      <c r="L5618">
        <f>ROUNDDOWN($I5618*L$2,)-IF(MOD($I5618*L$2,1)=0,1,0)+1</f>
        <v>4</v>
      </c>
      <c r="M5618" s="3">
        <f>IF(L5617=4,H5618,0)</f>
        <v>0</v>
      </c>
      <c r="N5618" s="2">
        <f>IF(L5617=1,H5618,0)</f>
        <v>0</v>
      </c>
      <c r="O5618" s="2">
        <f>IF(OR(L5617=1,L5617=4),H5618,0)</f>
        <v>0</v>
      </c>
      <c r="P5618" s="2">
        <f>IF(OR(L5617=1,L5617=2),H5618,0)</f>
        <v>1.7411549622750908E-2</v>
      </c>
      <c r="Q5618" s="2"/>
    </row>
    <row r="5619" spans="1:17" x14ac:dyDescent="0.3">
      <c r="A5619" s="1">
        <v>38524</v>
      </c>
      <c r="B5619">
        <v>17.48</v>
      </c>
      <c r="C5619">
        <v>17.799999</v>
      </c>
      <c r="D5619">
        <v>17.48</v>
      </c>
      <c r="E5619">
        <v>17.799999</v>
      </c>
      <c r="F5619">
        <v>17.799999</v>
      </c>
      <c r="G5619">
        <v>5592100</v>
      </c>
      <c r="H5619" s="3">
        <f>(F5619-B5619)/B5619</f>
        <v>1.8306578947368379E-2</v>
      </c>
      <c r="I5619" s="3">
        <f>_xlfn.RANK.AVG(H5619,$H$3:$H$10273,1)/10271</f>
        <v>0.77592250024340381</v>
      </c>
      <c r="J5619">
        <f>ROUNDDOWN($I5619*J$2,)-IF(MOD($I5619*J$2,1)=0,1,0)+1</f>
        <v>2</v>
      </c>
      <c r="K5619">
        <f>ROUNDDOWN($I5619*K$2,)-IF(MOD($I5619*K$2,1)=0,1,0)+1</f>
        <v>3</v>
      </c>
      <c r="L5619">
        <f>ROUNDDOWN($I5619*L$2,)-IF(MOD($I5619*L$2,1)=0,1,0)+1</f>
        <v>4</v>
      </c>
      <c r="M5619" s="3">
        <f>IF(L5618=4,H5619,0)</f>
        <v>1.8306578947368379E-2</v>
      </c>
      <c r="N5619" s="2">
        <f>IF(L5618=1,H5619,0)</f>
        <v>0</v>
      </c>
      <c r="O5619" s="2">
        <f>IF(OR(L5618=1,L5618=4),H5619,0)</f>
        <v>1.8306578947368379E-2</v>
      </c>
      <c r="P5619" s="2">
        <f>IF(OR(L5618=1,L5618=2),H5619,0)</f>
        <v>0</v>
      </c>
      <c r="Q5619" s="2"/>
    </row>
    <row r="5620" spans="1:17" x14ac:dyDescent="0.3">
      <c r="A5620" s="1">
        <v>38525</v>
      </c>
      <c r="B5620">
        <v>17.850000000000001</v>
      </c>
      <c r="C5620">
        <v>17.950001</v>
      </c>
      <c r="D5620">
        <v>17.739999999999998</v>
      </c>
      <c r="E5620">
        <v>17.91</v>
      </c>
      <c r="F5620">
        <v>17.91</v>
      </c>
      <c r="G5620">
        <v>5810200</v>
      </c>
      <c r="H5620" s="3">
        <f>(F5620-B5620)/B5620</f>
        <v>3.3613445378150543E-3</v>
      </c>
      <c r="I5620" s="3">
        <f>_xlfn.RANK.AVG(H5620,$H$3:$H$10273,1)/10271</f>
        <v>0.58192970499464514</v>
      </c>
      <c r="J5620">
        <f>ROUNDDOWN($I5620*J$2,)-IF(MOD($I5620*J$2,1)=0,1,0)+1</f>
        <v>2</v>
      </c>
      <c r="K5620">
        <f>ROUNDDOWN($I5620*K$2,)-IF(MOD($I5620*K$2,1)=0,1,0)+1</f>
        <v>2</v>
      </c>
      <c r="L5620">
        <f>ROUNDDOWN($I5620*L$2,)-IF(MOD($I5620*L$2,1)=0,1,0)+1</f>
        <v>3</v>
      </c>
      <c r="M5620" s="3">
        <f>IF(L5619=4,H5620,0)</f>
        <v>3.3613445378150543E-3</v>
      </c>
      <c r="N5620" s="2">
        <f>IF(L5619=1,H5620,0)</f>
        <v>0</v>
      </c>
      <c r="O5620" s="2">
        <f>IF(OR(L5619=1,L5619=4),H5620,0)</f>
        <v>3.3613445378150543E-3</v>
      </c>
      <c r="P5620" s="2">
        <f>IF(OR(L5619=1,L5619=2),H5620,0)</f>
        <v>0</v>
      </c>
      <c r="Q5620" s="2"/>
    </row>
    <row r="5621" spans="1:17" x14ac:dyDescent="0.3">
      <c r="A5621" s="1">
        <v>38526</v>
      </c>
      <c r="B5621">
        <v>17.879999000000002</v>
      </c>
      <c r="C5621">
        <v>18.23</v>
      </c>
      <c r="D5621">
        <v>17.510000000000002</v>
      </c>
      <c r="E5621">
        <v>17.620000999999998</v>
      </c>
      <c r="F5621">
        <v>17.620000999999998</v>
      </c>
      <c r="G5621">
        <v>7839600</v>
      </c>
      <c r="H5621" s="3">
        <f>(F5621-B5621)/B5621</f>
        <v>-1.4541275981055873E-2</v>
      </c>
      <c r="I5621" s="3">
        <f>_xlfn.RANK.AVG(H5621,$H$3:$H$10273,1)/10271</f>
        <v>0.29140297926199982</v>
      </c>
      <c r="J5621">
        <f>ROUNDDOWN($I5621*J$2,)-IF(MOD($I5621*J$2,1)=0,1,0)+1</f>
        <v>1</v>
      </c>
      <c r="K5621">
        <f>ROUNDDOWN($I5621*K$2,)-IF(MOD($I5621*K$2,1)=0,1,0)+1</f>
        <v>1</v>
      </c>
      <c r="L5621">
        <f>ROUNDDOWN($I5621*L$2,)-IF(MOD($I5621*L$2,1)=0,1,0)+1</f>
        <v>2</v>
      </c>
      <c r="M5621" s="3">
        <f>IF(L5620=4,H5621,0)</f>
        <v>0</v>
      </c>
      <c r="N5621" s="2">
        <f>IF(L5620=1,H5621,0)</f>
        <v>0</v>
      </c>
      <c r="O5621" s="2">
        <f>IF(OR(L5620=1,L5620=4),H5621,0)</f>
        <v>0</v>
      </c>
      <c r="P5621" s="2">
        <f>IF(OR(L5620=1,L5620=2),H5621,0)</f>
        <v>0</v>
      </c>
      <c r="Q5621" s="2"/>
    </row>
    <row r="5622" spans="1:17" x14ac:dyDescent="0.3">
      <c r="A5622" s="1">
        <v>38527</v>
      </c>
      <c r="B5622">
        <v>17.600000000000001</v>
      </c>
      <c r="C5622">
        <v>17.620000999999998</v>
      </c>
      <c r="D5622">
        <v>17.100000000000001</v>
      </c>
      <c r="E5622">
        <v>17.170000000000002</v>
      </c>
      <c r="F5622">
        <v>17.170000000000002</v>
      </c>
      <c r="G5622">
        <v>6166300</v>
      </c>
      <c r="H5622" s="3">
        <f>(F5622-B5622)/B5622</f>
        <v>-2.4431818181818162E-2</v>
      </c>
      <c r="I5622" s="3">
        <f>_xlfn.RANK.AVG(H5622,$H$3:$H$10273,1)/10271</f>
        <v>0.1822607341057346</v>
      </c>
      <c r="J5622">
        <f>ROUNDDOWN($I5622*J$2,)-IF(MOD($I5622*J$2,1)=0,1,0)+1</f>
        <v>1</v>
      </c>
      <c r="K5622">
        <f>ROUNDDOWN($I5622*K$2,)-IF(MOD($I5622*K$2,1)=0,1,0)+1</f>
        <v>1</v>
      </c>
      <c r="L5622">
        <f>ROUNDDOWN($I5622*L$2,)-IF(MOD($I5622*L$2,1)=0,1,0)+1</f>
        <v>1</v>
      </c>
      <c r="M5622" s="3">
        <f>IF(L5621=4,H5622,0)</f>
        <v>0</v>
      </c>
      <c r="N5622" s="2">
        <f>IF(L5621=1,H5622,0)</f>
        <v>0</v>
      </c>
      <c r="O5622" s="2">
        <f>IF(OR(L5621=1,L5621=4),H5622,0)</f>
        <v>0</v>
      </c>
      <c r="P5622" s="2">
        <f>IF(OR(L5621=1,L5621=2),H5622,0)</f>
        <v>-2.4431818181818162E-2</v>
      </c>
      <c r="Q5622" s="2"/>
    </row>
    <row r="5623" spans="1:17" x14ac:dyDescent="0.3">
      <c r="A5623" s="1">
        <v>38530</v>
      </c>
      <c r="B5623">
        <v>17.110001</v>
      </c>
      <c r="C5623">
        <v>17.219999000000001</v>
      </c>
      <c r="D5623">
        <v>16.629999000000002</v>
      </c>
      <c r="E5623">
        <v>16.649999999999999</v>
      </c>
      <c r="F5623">
        <v>16.649999999999999</v>
      </c>
      <c r="G5623">
        <v>6487400</v>
      </c>
      <c r="H5623" s="3">
        <f>(F5623-B5623)/B5623</f>
        <v>-2.6884919527474127E-2</v>
      </c>
      <c r="I5623" s="3">
        <f>_xlfn.RANK.AVG(H5623,$H$3:$H$10273,1)/10271</f>
        <v>0.15967286534904099</v>
      </c>
      <c r="J5623">
        <f>ROUNDDOWN($I5623*J$2,)-IF(MOD($I5623*J$2,1)=0,1,0)+1</f>
        <v>1</v>
      </c>
      <c r="K5623">
        <f>ROUNDDOWN($I5623*K$2,)-IF(MOD($I5623*K$2,1)=0,1,0)+1</f>
        <v>1</v>
      </c>
      <c r="L5623">
        <f>ROUNDDOWN($I5623*L$2,)-IF(MOD($I5623*L$2,1)=0,1,0)+1</f>
        <v>1</v>
      </c>
      <c r="M5623" s="3">
        <f>IF(L5622=4,H5623,0)</f>
        <v>0</v>
      </c>
      <c r="N5623" s="2">
        <f>IF(L5622=1,H5623,0)</f>
        <v>-2.6884919527474127E-2</v>
      </c>
      <c r="O5623" s="2">
        <f>IF(OR(L5622=1,L5622=4),H5623,0)</f>
        <v>-2.6884919527474127E-2</v>
      </c>
      <c r="P5623" s="2">
        <f>IF(OR(L5622=1,L5622=2),H5623,0)</f>
        <v>-2.6884919527474127E-2</v>
      </c>
      <c r="Q5623" s="2"/>
    </row>
    <row r="5624" spans="1:17" x14ac:dyDescent="0.3">
      <c r="A5624" s="1">
        <v>38531</v>
      </c>
      <c r="B5624">
        <v>16.850000000000001</v>
      </c>
      <c r="C5624">
        <v>17.73</v>
      </c>
      <c r="D5624">
        <v>16.799999</v>
      </c>
      <c r="E5624">
        <v>17.700001</v>
      </c>
      <c r="F5624">
        <v>17.700001</v>
      </c>
      <c r="G5624">
        <v>9802700</v>
      </c>
      <c r="H5624" s="3">
        <f>(F5624-B5624)/B5624</f>
        <v>5.0445163204747706E-2</v>
      </c>
      <c r="I5624" s="3">
        <f>_xlfn.RANK.AVG(H5624,$H$3:$H$10273,1)/10271</f>
        <v>0.94732742673546877</v>
      </c>
      <c r="J5624">
        <f>ROUNDDOWN($I5624*J$2,)-IF(MOD($I5624*J$2,1)=0,1,0)+1</f>
        <v>2</v>
      </c>
      <c r="K5624">
        <f>ROUNDDOWN($I5624*K$2,)-IF(MOD($I5624*K$2,1)=0,1,0)+1</f>
        <v>3</v>
      </c>
      <c r="L5624">
        <f>ROUNDDOWN($I5624*L$2,)-IF(MOD($I5624*L$2,1)=0,1,0)+1</f>
        <v>4</v>
      </c>
      <c r="M5624" s="3">
        <f>IF(L5623=4,H5624,0)</f>
        <v>0</v>
      </c>
      <c r="N5624" s="2">
        <f>IF(L5623=1,H5624,0)</f>
        <v>5.0445163204747706E-2</v>
      </c>
      <c r="O5624" s="2">
        <f>IF(OR(L5623=1,L5623=4),H5624,0)</f>
        <v>5.0445163204747706E-2</v>
      </c>
      <c r="P5624" s="2">
        <f>IF(OR(L5623=1,L5623=2),H5624,0)</f>
        <v>5.0445163204747706E-2</v>
      </c>
      <c r="Q5624" s="2"/>
    </row>
    <row r="5625" spans="1:17" x14ac:dyDescent="0.3">
      <c r="A5625" s="1">
        <v>38532</v>
      </c>
      <c r="B5625">
        <v>17.690000999999999</v>
      </c>
      <c r="C5625">
        <v>17.700001</v>
      </c>
      <c r="D5625">
        <v>17.200001</v>
      </c>
      <c r="E5625">
        <v>17.370000999999998</v>
      </c>
      <c r="F5625">
        <v>17.370000999999998</v>
      </c>
      <c r="G5625">
        <v>5624300</v>
      </c>
      <c r="H5625" s="3">
        <f>(F5625-B5625)/B5625</f>
        <v>-1.8089314975165933E-2</v>
      </c>
      <c r="I5625" s="3">
        <f>_xlfn.RANK.AVG(H5625,$H$3:$H$10273,1)/10271</f>
        <v>0.24720085678122869</v>
      </c>
      <c r="J5625">
        <f>ROUNDDOWN($I5625*J$2,)-IF(MOD($I5625*J$2,1)=0,1,0)+1</f>
        <v>1</v>
      </c>
      <c r="K5625">
        <f>ROUNDDOWN($I5625*K$2,)-IF(MOD($I5625*K$2,1)=0,1,0)+1</f>
        <v>1</v>
      </c>
      <c r="L5625">
        <f>ROUNDDOWN($I5625*L$2,)-IF(MOD($I5625*L$2,1)=0,1,0)+1</f>
        <v>1</v>
      </c>
      <c r="M5625" s="3">
        <f>IF(L5624=4,H5625,0)</f>
        <v>-1.8089314975165933E-2</v>
      </c>
      <c r="N5625" s="2">
        <f>IF(L5624=1,H5625,0)</f>
        <v>0</v>
      </c>
      <c r="O5625" s="2">
        <f>IF(OR(L5624=1,L5624=4),H5625,0)</f>
        <v>-1.8089314975165933E-2</v>
      </c>
      <c r="P5625" s="2">
        <f>IF(OR(L5624=1,L5624=2),H5625,0)</f>
        <v>0</v>
      </c>
      <c r="Q5625" s="2"/>
    </row>
    <row r="5626" spans="1:17" x14ac:dyDescent="0.3">
      <c r="A5626" s="1">
        <v>38533</v>
      </c>
      <c r="B5626">
        <v>17.5</v>
      </c>
      <c r="C5626">
        <v>17.600000000000001</v>
      </c>
      <c r="D5626">
        <v>17.280000999999999</v>
      </c>
      <c r="E5626">
        <v>17.34</v>
      </c>
      <c r="F5626">
        <v>17.34</v>
      </c>
      <c r="G5626">
        <v>5949400</v>
      </c>
      <c r="H5626" s="3">
        <f>(F5626-B5626)/B5626</f>
        <v>-9.1428571428571505E-3</v>
      </c>
      <c r="I5626" s="3">
        <f>_xlfn.RANK.AVG(H5626,$H$3:$H$10273,1)/10271</f>
        <v>0.37980722422354202</v>
      </c>
      <c r="J5626">
        <f>ROUNDDOWN($I5626*J$2,)-IF(MOD($I5626*J$2,1)=0,1,0)+1</f>
        <v>1</v>
      </c>
      <c r="K5626">
        <f>ROUNDDOWN($I5626*K$2,)-IF(MOD($I5626*K$2,1)=0,1,0)+1</f>
        <v>2</v>
      </c>
      <c r="L5626">
        <f>ROUNDDOWN($I5626*L$2,)-IF(MOD($I5626*L$2,1)=0,1,0)+1</f>
        <v>2</v>
      </c>
      <c r="M5626" s="3">
        <f>IF(L5625=4,H5626,0)</f>
        <v>0</v>
      </c>
      <c r="N5626" s="2">
        <f>IF(L5625=1,H5626,0)</f>
        <v>-9.1428571428571505E-3</v>
      </c>
      <c r="O5626" s="2">
        <f>IF(OR(L5625=1,L5625=4),H5626,0)</f>
        <v>-9.1428571428571505E-3</v>
      </c>
      <c r="P5626" s="2">
        <f>IF(OR(L5625=1,L5625=2),H5626,0)</f>
        <v>-9.1428571428571505E-3</v>
      </c>
      <c r="Q5626" s="2"/>
    </row>
    <row r="5627" spans="1:17" x14ac:dyDescent="0.3">
      <c r="A5627" s="1">
        <v>38534</v>
      </c>
      <c r="B5627">
        <v>17.34</v>
      </c>
      <c r="C5627">
        <v>17.52</v>
      </c>
      <c r="D5627">
        <v>17.219999000000001</v>
      </c>
      <c r="E5627">
        <v>17.450001</v>
      </c>
      <c r="F5627">
        <v>17.450001</v>
      </c>
      <c r="G5627">
        <v>3126100</v>
      </c>
      <c r="H5627" s="3">
        <f>(F5627-B5627)/B5627</f>
        <v>6.3437716262976047E-3</v>
      </c>
      <c r="I5627" s="3">
        <f>_xlfn.RANK.AVG(H5627,$H$3:$H$10273,1)/10271</f>
        <v>0.62301625937104466</v>
      </c>
      <c r="J5627">
        <f>ROUNDDOWN($I5627*J$2,)-IF(MOD($I5627*J$2,1)=0,1,0)+1</f>
        <v>2</v>
      </c>
      <c r="K5627">
        <f>ROUNDDOWN($I5627*K$2,)-IF(MOD($I5627*K$2,1)=0,1,0)+1</f>
        <v>2</v>
      </c>
      <c r="L5627">
        <f>ROUNDDOWN($I5627*L$2,)-IF(MOD($I5627*L$2,1)=0,1,0)+1</f>
        <v>3</v>
      </c>
      <c r="M5627" s="3">
        <f>IF(L5626=4,H5627,0)</f>
        <v>0</v>
      </c>
      <c r="N5627" s="2">
        <f>IF(L5626=1,H5627,0)</f>
        <v>0</v>
      </c>
      <c r="O5627" s="2">
        <f>IF(OR(L5626=1,L5626=4),H5627,0)</f>
        <v>0</v>
      </c>
      <c r="P5627" s="2">
        <f>IF(OR(L5626=1,L5626=2),H5627,0)</f>
        <v>6.3437716262976047E-3</v>
      </c>
      <c r="Q5627" s="2"/>
    </row>
    <row r="5628" spans="1:17" x14ac:dyDescent="0.3">
      <c r="A5628" s="1">
        <v>38538</v>
      </c>
      <c r="B5628">
        <v>17.739999999999998</v>
      </c>
      <c r="C5628">
        <v>18.34</v>
      </c>
      <c r="D5628">
        <v>17.600000000000001</v>
      </c>
      <c r="E5628">
        <v>18.040001</v>
      </c>
      <c r="F5628">
        <v>18.040001</v>
      </c>
      <c r="G5628">
        <v>6556400</v>
      </c>
      <c r="H5628" s="3">
        <f>(F5628-B5628)/B5628</f>
        <v>1.6910992108230088E-2</v>
      </c>
      <c r="I5628" s="3">
        <f>_xlfn.RANK.AVG(H5628,$H$3:$H$10273,1)/10271</f>
        <v>0.76136695550579303</v>
      </c>
      <c r="J5628">
        <f>ROUNDDOWN($I5628*J$2,)-IF(MOD($I5628*J$2,1)=0,1,0)+1</f>
        <v>2</v>
      </c>
      <c r="K5628">
        <f>ROUNDDOWN($I5628*K$2,)-IF(MOD($I5628*K$2,1)=0,1,0)+1</f>
        <v>3</v>
      </c>
      <c r="L5628">
        <f>ROUNDDOWN($I5628*L$2,)-IF(MOD($I5628*L$2,1)=0,1,0)+1</f>
        <v>4</v>
      </c>
      <c r="M5628" s="3">
        <f>IF(L5627=4,H5628,0)</f>
        <v>0</v>
      </c>
      <c r="N5628" s="2">
        <f>IF(L5627=1,H5628,0)</f>
        <v>0</v>
      </c>
      <c r="O5628" s="2">
        <f>IF(OR(L5627=1,L5627=4),H5628,0)</f>
        <v>0</v>
      </c>
      <c r="P5628" s="2">
        <f>IF(OR(L5627=1,L5627=2),H5628,0)</f>
        <v>0</v>
      </c>
      <c r="Q5628" s="2"/>
    </row>
    <row r="5629" spans="1:17" x14ac:dyDescent="0.3">
      <c r="A5629" s="1">
        <v>38539</v>
      </c>
      <c r="B5629">
        <v>18.049999</v>
      </c>
      <c r="C5629">
        <v>18.549999</v>
      </c>
      <c r="D5629">
        <v>18.02</v>
      </c>
      <c r="E5629">
        <v>18.510000000000002</v>
      </c>
      <c r="F5629">
        <v>18.510000000000002</v>
      </c>
      <c r="G5629">
        <v>9358500</v>
      </c>
      <c r="H5629" s="3">
        <f>(F5629-B5629)/B5629</f>
        <v>2.5484821356499904E-2</v>
      </c>
      <c r="I5629" s="3">
        <f>_xlfn.RANK.AVG(H5629,$H$3:$H$10273,1)/10271</f>
        <v>0.83818518157920363</v>
      </c>
      <c r="J5629">
        <f>ROUNDDOWN($I5629*J$2,)-IF(MOD($I5629*J$2,1)=0,1,0)+1</f>
        <v>2</v>
      </c>
      <c r="K5629">
        <f>ROUNDDOWN($I5629*K$2,)-IF(MOD($I5629*K$2,1)=0,1,0)+1</f>
        <v>3</v>
      </c>
      <c r="L5629">
        <f>ROUNDDOWN($I5629*L$2,)-IF(MOD($I5629*L$2,1)=0,1,0)+1</f>
        <v>4</v>
      </c>
      <c r="M5629" s="3">
        <f>IF(L5628=4,H5629,0)</f>
        <v>2.5484821356499904E-2</v>
      </c>
      <c r="N5629" s="2">
        <f>IF(L5628=1,H5629,0)</f>
        <v>0</v>
      </c>
      <c r="O5629" s="2">
        <f>IF(OR(L5628=1,L5628=4),H5629,0)</f>
        <v>2.5484821356499904E-2</v>
      </c>
      <c r="P5629" s="2">
        <f>IF(OR(L5628=1,L5628=2),H5629,0)</f>
        <v>0</v>
      </c>
      <c r="Q5629" s="2"/>
    </row>
    <row r="5630" spans="1:17" x14ac:dyDescent="0.3">
      <c r="A5630" s="1">
        <v>38540</v>
      </c>
      <c r="B5630">
        <v>18.219999000000001</v>
      </c>
      <c r="C5630">
        <v>18.73</v>
      </c>
      <c r="D5630">
        <v>18.110001</v>
      </c>
      <c r="E5630">
        <v>18.73</v>
      </c>
      <c r="F5630">
        <v>18.73</v>
      </c>
      <c r="G5630">
        <v>7401800</v>
      </c>
      <c r="H5630" s="3">
        <f>(F5630-B5630)/B5630</f>
        <v>2.7991274862309214E-2</v>
      </c>
      <c r="I5630" s="3">
        <f>_xlfn.RANK.AVG(H5630,$H$3:$H$10273,1)/10271</f>
        <v>0.85522344464998534</v>
      </c>
      <c r="J5630">
        <f>ROUNDDOWN($I5630*J$2,)-IF(MOD($I5630*J$2,1)=0,1,0)+1</f>
        <v>2</v>
      </c>
      <c r="K5630">
        <f>ROUNDDOWN($I5630*K$2,)-IF(MOD($I5630*K$2,1)=0,1,0)+1</f>
        <v>3</v>
      </c>
      <c r="L5630">
        <f>ROUNDDOWN($I5630*L$2,)-IF(MOD($I5630*L$2,1)=0,1,0)+1</f>
        <v>4</v>
      </c>
      <c r="M5630" s="3">
        <f>IF(L5629=4,H5630,0)</f>
        <v>2.7991274862309214E-2</v>
      </c>
      <c r="N5630" s="2">
        <f>IF(L5629=1,H5630,0)</f>
        <v>0</v>
      </c>
      <c r="O5630" s="2">
        <f>IF(OR(L5629=1,L5629=4),H5630,0)</f>
        <v>2.7991274862309214E-2</v>
      </c>
      <c r="P5630" s="2">
        <f>IF(OR(L5629=1,L5629=2),H5630,0)</f>
        <v>0</v>
      </c>
      <c r="Q5630" s="2"/>
    </row>
    <row r="5631" spans="1:17" x14ac:dyDescent="0.3">
      <c r="A5631" s="1">
        <v>38541</v>
      </c>
      <c r="B5631">
        <v>18.690000999999999</v>
      </c>
      <c r="C5631">
        <v>19.030000999999999</v>
      </c>
      <c r="D5631">
        <v>18.649999999999999</v>
      </c>
      <c r="E5631">
        <v>18.940000999999999</v>
      </c>
      <c r="F5631">
        <v>18.940000999999999</v>
      </c>
      <c r="G5631">
        <v>8619600</v>
      </c>
      <c r="H5631" s="3">
        <f>(F5631-B5631)/B5631</f>
        <v>1.3376136255958468E-2</v>
      </c>
      <c r="I5631" s="3">
        <f>_xlfn.RANK.AVG(H5631,$H$3:$H$10273,1)/10271</f>
        <v>0.71706747152176031</v>
      </c>
      <c r="J5631">
        <f>ROUNDDOWN($I5631*J$2,)-IF(MOD($I5631*J$2,1)=0,1,0)+1</f>
        <v>2</v>
      </c>
      <c r="K5631">
        <f>ROUNDDOWN($I5631*K$2,)-IF(MOD($I5631*K$2,1)=0,1,0)+1</f>
        <v>3</v>
      </c>
      <c r="L5631">
        <f>ROUNDDOWN($I5631*L$2,)-IF(MOD($I5631*L$2,1)=0,1,0)+1</f>
        <v>3</v>
      </c>
      <c r="M5631" s="3">
        <f>IF(L5630=4,H5631,0)</f>
        <v>1.3376136255958468E-2</v>
      </c>
      <c r="N5631" s="2">
        <f>IF(L5630=1,H5631,0)</f>
        <v>0</v>
      </c>
      <c r="O5631" s="2">
        <f>IF(OR(L5630=1,L5630=4),H5631,0)</f>
        <v>1.3376136255958468E-2</v>
      </c>
      <c r="P5631" s="2">
        <f>IF(OR(L5630=1,L5630=2),H5631,0)</f>
        <v>0</v>
      </c>
      <c r="Q5631" s="2"/>
    </row>
    <row r="5632" spans="1:17" x14ac:dyDescent="0.3">
      <c r="A5632" s="1">
        <v>38544</v>
      </c>
      <c r="B5632">
        <v>19.049999</v>
      </c>
      <c r="C5632">
        <v>19.23</v>
      </c>
      <c r="D5632">
        <v>18.709999</v>
      </c>
      <c r="E5632">
        <v>19.010000000000002</v>
      </c>
      <c r="F5632">
        <v>19.010000000000002</v>
      </c>
      <c r="G5632">
        <v>7812700</v>
      </c>
      <c r="H5632" s="3">
        <f>(F5632-B5632)/B5632</f>
        <v>-2.0996851495896731E-3</v>
      </c>
      <c r="I5632" s="3">
        <f>_xlfn.RANK.AVG(H5632,$H$3:$H$10273,1)/10271</f>
        <v>0.48038165709278552</v>
      </c>
      <c r="J5632">
        <f>ROUNDDOWN($I5632*J$2,)-IF(MOD($I5632*J$2,1)=0,1,0)+1</f>
        <v>1</v>
      </c>
      <c r="K5632">
        <f>ROUNDDOWN($I5632*K$2,)-IF(MOD($I5632*K$2,1)=0,1,0)+1</f>
        <v>2</v>
      </c>
      <c r="L5632">
        <f>ROUNDDOWN($I5632*L$2,)-IF(MOD($I5632*L$2,1)=0,1,0)+1</f>
        <v>2</v>
      </c>
      <c r="M5632" s="3">
        <f>IF(L5631=4,H5632,0)</f>
        <v>0</v>
      </c>
      <c r="N5632" s="2">
        <f>IF(L5631=1,H5632,0)</f>
        <v>0</v>
      </c>
      <c r="O5632" s="2">
        <f>IF(OR(L5631=1,L5631=4),H5632,0)</f>
        <v>0</v>
      </c>
      <c r="P5632" s="2">
        <f>IF(OR(L5631=1,L5631=2),H5632,0)</f>
        <v>0</v>
      </c>
      <c r="Q5632" s="2"/>
    </row>
    <row r="5633" spans="1:17" x14ac:dyDescent="0.3">
      <c r="A5633" s="1">
        <v>38545</v>
      </c>
      <c r="B5633">
        <v>18.93</v>
      </c>
      <c r="C5633">
        <v>19.420000000000002</v>
      </c>
      <c r="D5633">
        <v>18.899999999999999</v>
      </c>
      <c r="E5633">
        <v>19.370000999999998</v>
      </c>
      <c r="F5633">
        <v>19.370000999999998</v>
      </c>
      <c r="G5633">
        <v>10557800</v>
      </c>
      <c r="H5633" s="3">
        <f>(F5633-B5633)/B5633</f>
        <v>2.3243581616481709E-2</v>
      </c>
      <c r="I5633" s="3">
        <f>_xlfn.RANK.AVG(H5633,$H$3:$H$10273,1)/10271</f>
        <v>0.82134164151494504</v>
      </c>
      <c r="J5633">
        <f>ROUNDDOWN($I5633*J$2,)-IF(MOD($I5633*J$2,1)=0,1,0)+1</f>
        <v>2</v>
      </c>
      <c r="K5633">
        <f>ROUNDDOWN($I5633*K$2,)-IF(MOD($I5633*K$2,1)=0,1,0)+1</f>
        <v>3</v>
      </c>
      <c r="L5633">
        <f>ROUNDDOWN($I5633*L$2,)-IF(MOD($I5633*L$2,1)=0,1,0)+1</f>
        <v>4</v>
      </c>
      <c r="M5633" s="3">
        <f>IF(L5632=4,H5633,0)</f>
        <v>0</v>
      </c>
      <c r="N5633" s="2">
        <f>IF(L5632=1,H5633,0)</f>
        <v>0</v>
      </c>
      <c r="O5633" s="2">
        <f>IF(OR(L5632=1,L5632=4),H5633,0)</f>
        <v>0</v>
      </c>
      <c r="P5633" s="2">
        <f>IF(OR(L5632=1,L5632=2),H5633,0)</f>
        <v>2.3243581616481709E-2</v>
      </c>
      <c r="Q5633" s="2"/>
    </row>
    <row r="5634" spans="1:17" x14ac:dyDescent="0.3">
      <c r="A5634" s="1">
        <v>38546</v>
      </c>
      <c r="B5634">
        <v>19.200001</v>
      </c>
      <c r="C5634">
        <v>19.389999</v>
      </c>
      <c r="D5634">
        <v>19.059999000000001</v>
      </c>
      <c r="E5634">
        <v>19.25</v>
      </c>
      <c r="F5634">
        <v>19.25</v>
      </c>
      <c r="G5634">
        <v>12798500</v>
      </c>
      <c r="H5634" s="3">
        <f>(F5634-B5634)/B5634</f>
        <v>2.6041144477023559E-3</v>
      </c>
      <c r="I5634" s="3">
        <f>_xlfn.RANK.AVG(H5634,$H$3:$H$10273,1)/10271</f>
        <v>0.57345925421088506</v>
      </c>
      <c r="J5634">
        <f>ROUNDDOWN($I5634*J$2,)-IF(MOD($I5634*J$2,1)=0,1,0)+1</f>
        <v>2</v>
      </c>
      <c r="K5634">
        <f>ROUNDDOWN($I5634*K$2,)-IF(MOD($I5634*K$2,1)=0,1,0)+1</f>
        <v>2</v>
      </c>
      <c r="L5634">
        <f>ROUNDDOWN($I5634*L$2,)-IF(MOD($I5634*L$2,1)=0,1,0)+1</f>
        <v>3</v>
      </c>
      <c r="M5634" s="3">
        <f>IF(L5633=4,H5634,0)</f>
        <v>2.6041144477023559E-3</v>
      </c>
      <c r="N5634" s="2">
        <f>IF(L5633=1,H5634,0)</f>
        <v>0</v>
      </c>
      <c r="O5634" s="2">
        <f>IF(OR(L5633=1,L5633=4),H5634,0)</f>
        <v>2.6041144477023559E-3</v>
      </c>
      <c r="P5634" s="2">
        <f>IF(OR(L5633=1,L5633=2),H5634,0)</f>
        <v>0</v>
      </c>
      <c r="Q5634" s="2"/>
    </row>
    <row r="5635" spans="1:17" x14ac:dyDescent="0.3">
      <c r="A5635" s="1">
        <v>38547</v>
      </c>
      <c r="B5635">
        <v>19.77</v>
      </c>
      <c r="C5635">
        <v>20.010000000000002</v>
      </c>
      <c r="D5635">
        <v>19.079999999999998</v>
      </c>
      <c r="E5635">
        <v>19.879999000000002</v>
      </c>
      <c r="F5635">
        <v>19.879999000000002</v>
      </c>
      <c r="G5635">
        <v>22404400</v>
      </c>
      <c r="H5635" s="3">
        <f>(F5635-B5635)/B5635</f>
        <v>5.563935255437631E-3</v>
      </c>
      <c r="I5635" s="3">
        <f>_xlfn.RANK.AVG(H5635,$H$3:$H$10273,1)/10271</f>
        <v>0.61279330152857558</v>
      </c>
      <c r="J5635">
        <f>ROUNDDOWN($I5635*J$2,)-IF(MOD($I5635*J$2,1)=0,1,0)+1</f>
        <v>2</v>
      </c>
      <c r="K5635">
        <f>ROUNDDOWN($I5635*K$2,)-IF(MOD($I5635*K$2,1)=0,1,0)+1</f>
        <v>2</v>
      </c>
      <c r="L5635">
        <f>ROUNDDOWN($I5635*L$2,)-IF(MOD($I5635*L$2,1)=0,1,0)+1</f>
        <v>3</v>
      </c>
      <c r="M5635" s="3">
        <f>IF(L5634=4,H5635,0)</f>
        <v>0</v>
      </c>
      <c r="N5635" s="2">
        <f>IF(L5634=1,H5635,0)</f>
        <v>0</v>
      </c>
      <c r="O5635" s="2">
        <f>IF(OR(L5634=1,L5634=4),H5635,0)</f>
        <v>0</v>
      </c>
      <c r="P5635" s="2">
        <f>IF(OR(L5634=1,L5634=2),H5635,0)</f>
        <v>0</v>
      </c>
      <c r="Q5635" s="2"/>
    </row>
    <row r="5636" spans="1:17" x14ac:dyDescent="0.3">
      <c r="A5636" s="1">
        <v>38548</v>
      </c>
      <c r="B5636">
        <v>19.870000999999998</v>
      </c>
      <c r="C5636">
        <v>20.170000000000002</v>
      </c>
      <c r="D5636">
        <v>19.639999</v>
      </c>
      <c r="E5636">
        <v>20.010000000000002</v>
      </c>
      <c r="F5636">
        <v>20.010000000000002</v>
      </c>
      <c r="G5636">
        <v>9049400</v>
      </c>
      <c r="H5636" s="3">
        <f>(F5636-B5636)/B5636</f>
        <v>7.0457470032338253E-3</v>
      </c>
      <c r="I5636" s="3">
        <f>_xlfn.RANK.AVG(H5636,$H$3:$H$10273,1)/10271</f>
        <v>0.63216824067763611</v>
      </c>
      <c r="J5636">
        <f>ROUNDDOWN($I5636*J$2,)-IF(MOD($I5636*J$2,1)=0,1,0)+1</f>
        <v>2</v>
      </c>
      <c r="K5636">
        <f>ROUNDDOWN($I5636*K$2,)-IF(MOD($I5636*K$2,1)=0,1,0)+1</f>
        <v>2</v>
      </c>
      <c r="L5636">
        <f>ROUNDDOWN($I5636*L$2,)-IF(MOD($I5636*L$2,1)=0,1,0)+1</f>
        <v>3</v>
      </c>
      <c r="M5636" s="3">
        <f>IF(L5635=4,H5636,0)</f>
        <v>0</v>
      </c>
      <c r="N5636" s="2">
        <f>IF(L5635=1,H5636,0)</f>
        <v>0</v>
      </c>
      <c r="O5636" s="2">
        <f>IF(OR(L5635=1,L5635=4),H5636,0)</f>
        <v>0</v>
      </c>
      <c r="P5636" s="2">
        <f>IF(OR(L5635=1,L5635=2),H5636,0)</f>
        <v>0</v>
      </c>
      <c r="Q5636" s="2"/>
    </row>
    <row r="5637" spans="1:17" x14ac:dyDescent="0.3">
      <c r="A5637" s="1">
        <v>38551</v>
      </c>
      <c r="B5637">
        <v>19.950001</v>
      </c>
      <c r="C5637">
        <v>20.02</v>
      </c>
      <c r="D5637">
        <v>19.780000999999999</v>
      </c>
      <c r="E5637">
        <v>19.940000999999999</v>
      </c>
      <c r="F5637">
        <v>19.940000999999999</v>
      </c>
      <c r="G5637">
        <v>5238500</v>
      </c>
      <c r="H5637" s="3">
        <f>(F5637-B5637)/B5637</f>
        <v>-5.0125310770668949E-4</v>
      </c>
      <c r="I5637" s="3">
        <f>_xlfn.RANK.AVG(H5637,$H$3:$H$10273,1)/10271</f>
        <v>0.49294129101353323</v>
      </c>
      <c r="J5637">
        <f>ROUNDDOWN($I5637*J$2,)-IF(MOD($I5637*J$2,1)=0,1,0)+1</f>
        <v>1</v>
      </c>
      <c r="K5637">
        <f>ROUNDDOWN($I5637*K$2,)-IF(MOD($I5637*K$2,1)=0,1,0)+1</f>
        <v>2</v>
      </c>
      <c r="L5637">
        <f>ROUNDDOWN($I5637*L$2,)-IF(MOD($I5637*L$2,1)=0,1,0)+1</f>
        <v>2</v>
      </c>
      <c r="M5637" s="3">
        <f>IF(L5636=4,H5637,0)</f>
        <v>0</v>
      </c>
      <c r="N5637" s="2">
        <f>IF(L5636=1,H5637,0)</f>
        <v>0</v>
      </c>
      <c r="O5637" s="2">
        <f>IF(OR(L5636=1,L5636=4),H5637,0)</f>
        <v>0</v>
      </c>
      <c r="P5637" s="2">
        <f>IF(OR(L5636=1,L5636=2),H5637,0)</f>
        <v>0</v>
      </c>
      <c r="Q5637" s="2"/>
    </row>
    <row r="5638" spans="1:17" x14ac:dyDescent="0.3">
      <c r="A5638" s="1">
        <v>38552</v>
      </c>
      <c r="B5638">
        <v>20.02</v>
      </c>
      <c r="C5638">
        <v>20.84</v>
      </c>
      <c r="D5638">
        <v>20</v>
      </c>
      <c r="E5638">
        <v>20.67</v>
      </c>
      <c r="F5638">
        <v>20.67</v>
      </c>
      <c r="G5638">
        <v>11952300</v>
      </c>
      <c r="H5638" s="3">
        <f>(F5638-B5638)/B5638</f>
        <v>3.2467532467532575E-2</v>
      </c>
      <c r="I5638" s="3">
        <f>_xlfn.RANK.AVG(H5638,$H$3:$H$10273,1)/10271</f>
        <v>0.88355564209911397</v>
      </c>
      <c r="J5638">
        <f>ROUNDDOWN($I5638*J$2,)-IF(MOD($I5638*J$2,1)=0,1,0)+1</f>
        <v>2</v>
      </c>
      <c r="K5638">
        <f>ROUNDDOWN($I5638*K$2,)-IF(MOD($I5638*K$2,1)=0,1,0)+1</f>
        <v>3</v>
      </c>
      <c r="L5638">
        <f>ROUNDDOWN($I5638*L$2,)-IF(MOD($I5638*L$2,1)=0,1,0)+1</f>
        <v>4</v>
      </c>
      <c r="M5638" s="3">
        <f>IF(L5637=4,H5638,0)</f>
        <v>0</v>
      </c>
      <c r="N5638" s="2">
        <f>IF(L5637=1,H5638,0)</f>
        <v>0</v>
      </c>
      <c r="O5638" s="2">
        <f>IF(OR(L5637=1,L5637=4),H5638,0)</f>
        <v>0</v>
      </c>
      <c r="P5638" s="2">
        <f>IF(OR(L5637=1,L5637=2),H5638,0)</f>
        <v>3.2467532467532575E-2</v>
      </c>
      <c r="Q5638" s="2"/>
    </row>
    <row r="5639" spans="1:17" x14ac:dyDescent="0.3">
      <c r="A5639" s="1">
        <v>38553</v>
      </c>
      <c r="B5639">
        <v>20.25</v>
      </c>
      <c r="C5639">
        <v>20.799999</v>
      </c>
      <c r="D5639">
        <v>20.149999999999999</v>
      </c>
      <c r="E5639">
        <v>20.59</v>
      </c>
      <c r="F5639">
        <v>20.59</v>
      </c>
      <c r="G5639">
        <v>9172300</v>
      </c>
      <c r="H5639" s="3">
        <f>(F5639-B5639)/B5639</f>
        <v>1.6790123456790117E-2</v>
      </c>
      <c r="I5639" s="3">
        <f>_xlfn.RANK.AVG(H5639,$H$3:$H$10273,1)/10271</f>
        <v>0.76049070197643853</v>
      </c>
      <c r="J5639">
        <f>ROUNDDOWN($I5639*J$2,)-IF(MOD($I5639*J$2,1)=0,1,0)+1</f>
        <v>2</v>
      </c>
      <c r="K5639">
        <f>ROUNDDOWN($I5639*K$2,)-IF(MOD($I5639*K$2,1)=0,1,0)+1</f>
        <v>3</v>
      </c>
      <c r="L5639">
        <f>ROUNDDOWN($I5639*L$2,)-IF(MOD($I5639*L$2,1)=0,1,0)+1</f>
        <v>4</v>
      </c>
      <c r="M5639" s="3">
        <f>IF(L5638=4,H5639,0)</f>
        <v>1.6790123456790117E-2</v>
      </c>
      <c r="N5639" s="2">
        <f>IF(L5638=1,H5639,0)</f>
        <v>0</v>
      </c>
      <c r="O5639" s="2">
        <f>IF(OR(L5638=1,L5638=4),H5639,0)</f>
        <v>1.6790123456790117E-2</v>
      </c>
      <c r="P5639" s="2">
        <f>IF(OR(L5638=1,L5638=2),H5639,0)</f>
        <v>0</v>
      </c>
      <c r="Q5639" s="2"/>
    </row>
    <row r="5640" spans="1:17" x14ac:dyDescent="0.3">
      <c r="A5640" s="1">
        <v>38554</v>
      </c>
      <c r="B5640">
        <v>20.51</v>
      </c>
      <c r="C5640">
        <v>20.559999000000001</v>
      </c>
      <c r="D5640">
        <v>20.209999</v>
      </c>
      <c r="E5640">
        <v>20.370000999999998</v>
      </c>
      <c r="F5640">
        <v>20.370000999999998</v>
      </c>
      <c r="G5640">
        <v>7939700</v>
      </c>
      <c r="H5640" s="3">
        <f>(F5640-B5640)/B5640</f>
        <v>-6.8258898098490046E-3</v>
      </c>
      <c r="I5640" s="3">
        <f>_xlfn.RANK.AVG(H5640,$H$3:$H$10273,1)/10271</f>
        <v>0.41699931846947719</v>
      </c>
      <c r="J5640">
        <f>ROUNDDOWN($I5640*J$2,)-IF(MOD($I5640*J$2,1)=0,1,0)+1</f>
        <v>1</v>
      </c>
      <c r="K5640">
        <f>ROUNDDOWN($I5640*K$2,)-IF(MOD($I5640*K$2,1)=0,1,0)+1</f>
        <v>2</v>
      </c>
      <c r="L5640">
        <f>ROUNDDOWN($I5640*L$2,)-IF(MOD($I5640*L$2,1)=0,1,0)+1</f>
        <v>2</v>
      </c>
      <c r="M5640" s="3">
        <f>IF(L5639=4,H5640,0)</f>
        <v>-6.8258898098490046E-3</v>
      </c>
      <c r="N5640" s="2">
        <f>IF(L5639=1,H5640,0)</f>
        <v>0</v>
      </c>
      <c r="O5640" s="2">
        <f>IF(OR(L5639=1,L5639=4),H5640,0)</f>
        <v>-6.8258898098490046E-3</v>
      </c>
      <c r="P5640" s="2">
        <f>IF(OR(L5639=1,L5639=2),H5640,0)</f>
        <v>0</v>
      </c>
      <c r="Q5640" s="2"/>
    </row>
    <row r="5641" spans="1:17" x14ac:dyDescent="0.3">
      <c r="A5641" s="1">
        <v>38555</v>
      </c>
      <c r="B5641">
        <v>20.399999999999999</v>
      </c>
      <c r="C5641">
        <v>20.65</v>
      </c>
      <c r="D5641">
        <v>20.299999</v>
      </c>
      <c r="E5641">
        <v>20.49</v>
      </c>
      <c r="F5641">
        <v>20.49</v>
      </c>
      <c r="G5641">
        <v>5142900</v>
      </c>
      <c r="H5641" s="3">
        <f>(F5641-B5641)/B5641</f>
        <v>4.4117647058823459E-3</v>
      </c>
      <c r="I5641" s="3">
        <f>_xlfn.RANK.AVG(H5641,$H$3:$H$10273,1)/10271</f>
        <v>0.59828643754259569</v>
      </c>
      <c r="J5641">
        <f>ROUNDDOWN($I5641*J$2,)-IF(MOD($I5641*J$2,1)=0,1,0)+1</f>
        <v>2</v>
      </c>
      <c r="K5641">
        <f>ROUNDDOWN($I5641*K$2,)-IF(MOD($I5641*K$2,1)=0,1,0)+1</f>
        <v>2</v>
      </c>
      <c r="L5641">
        <f>ROUNDDOWN($I5641*L$2,)-IF(MOD($I5641*L$2,1)=0,1,0)+1</f>
        <v>3</v>
      </c>
      <c r="M5641" s="3">
        <f>IF(L5640=4,H5641,0)</f>
        <v>0</v>
      </c>
      <c r="N5641" s="2">
        <f>IF(L5640=1,H5641,0)</f>
        <v>0</v>
      </c>
      <c r="O5641" s="2">
        <f>IF(OR(L5640=1,L5640=4),H5641,0)</f>
        <v>0</v>
      </c>
      <c r="P5641" s="2">
        <f>IF(OR(L5640=1,L5640=2),H5641,0)</f>
        <v>4.4117647058823459E-3</v>
      </c>
      <c r="Q5641" s="2"/>
    </row>
    <row r="5642" spans="1:17" x14ac:dyDescent="0.3">
      <c r="A5642" s="1">
        <v>38558</v>
      </c>
      <c r="B5642">
        <v>20.219999000000001</v>
      </c>
      <c r="C5642">
        <v>20.360001</v>
      </c>
      <c r="D5642">
        <v>19.690000999999999</v>
      </c>
      <c r="E5642">
        <v>19.75</v>
      </c>
      <c r="F5642">
        <v>19.75</v>
      </c>
      <c r="G5642">
        <v>8476400</v>
      </c>
      <c r="H5642" s="3">
        <f>(F5642-B5642)/B5642</f>
        <v>-2.3244264255403838E-2</v>
      </c>
      <c r="I5642" s="3">
        <f>_xlfn.RANK.AVG(H5642,$H$3:$H$10273,1)/10271</f>
        <v>0.19209424593515723</v>
      </c>
      <c r="J5642">
        <f>ROUNDDOWN($I5642*J$2,)-IF(MOD($I5642*J$2,1)=0,1,0)+1</f>
        <v>1</v>
      </c>
      <c r="K5642">
        <f>ROUNDDOWN($I5642*K$2,)-IF(MOD($I5642*K$2,1)=0,1,0)+1</f>
        <v>1</v>
      </c>
      <c r="L5642">
        <f>ROUNDDOWN($I5642*L$2,)-IF(MOD($I5642*L$2,1)=0,1,0)+1</f>
        <v>1</v>
      </c>
      <c r="M5642" s="3">
        <f>IF(L5641=4,H5642,0)</f>
        <v>0</v>
      </c>
      <c r="N5642" s="2">
        <f>IF(L5641=1,H5642,0)</f>
        <v>0</v>
      </c>
      <c r="O5642" s="2">
        <f>IF(OR(L5641=1,L5641=4),H5642,0)</f>
        <v>0</v>
      </c>
      <c r="P5642" s="2">
        <f>IF(OR(L5641=1,L5641=2),H5642,0)</f>
        <v>0</v>
      </c>
      <c r="Q5642" s="2"/>
    </row>
    <row r="5643" spans="1:17" x14ac:dyDescent="0.3">
      <c r="A5643" s="1">
        <v>38559</v>
      </c>
      <c r="B5643">
        <v>19.700001</v>
      </c>
      <c r="C5643">
        <v>20.200001</v>
      </c>
      <c r="D5643">
        <v>19.200001</v>
      </c>
      <c r="E5643">
        <v>19.850000000000001</v>
      </c>
      <c r="F5643">
        <v>19.850000000000001</v>
      </c>
      <c r="G5643">
        <v>11514800</v>
      </c>
      <c r="H5643" s="3">
        <f>(F5643-B5643)/B5643</f>
        <v>7.6141620500425914E-3</v>
      </c>
      <c r="I5643" s="3">
        <f>_xlfn.RANK.AVG(H5643,$H$3:$H$10273,1)/10271</f>
        <v>0.643170090546198</v>
      </c>
      <c r="J5643">
        <f>ROUNDDOWN($I5643*J$2,)-IF(MOD($I5643*J$2,1)=0,1,0)+1</f>
        <v>2</v>
      </c>
      <c r="K5643">
        <f>ROUNDDOWN($I5643*K$2,)-IF(MOD($I5643*K$2,1)=0,1,0)+1</f>
        <v>2</v>
      </c>
      <c r="L5643">
        <f>ROUNDDOWN($I5643*L$2,)-IF(MOD($I5643*L$2,1)=0,1,0)+1</f>
        <v>3</v>
      </c>
      <c r="M5643" s="3">
        <f>IF(L5642=4,H5643,0)</f>
        <v>0</v>
      </c>
      <c r="N5643" s="2">
        <f>IF(L5642=1,H5643,0)</f>
        <v>7.6141620500425914E-3</v>
      </c>
      <c r="O5643" s="2">
        <f>IF(OR(L5642=1,L5642=4),H5643,0)</f>
        <v>7.6141620500425914E-3</v>
      </c>
      <c r="P5643" s="2">
        <f>IF(OR(L5642=1,L5642=2),H5643,0)</f>
        <v>7.6141620500425914E-3</v>
      </c>
      <c r="Q5643" s="2"/>
    </row>
    <row r="5644" spans="1:17" x14ac:dyDescent="0.3">
      <c r="A5644" s="1">
        <v>38560</v>
      </c>
      <c r="B5644">
        <v>19.920000000000002</v>
      </c>
      <c r="C5644">
        <v>20.120000999999998</v>
      </c>
      <c r="D5644">
        <v>19.73</v>
      </c>
      <c r="E5644">
        <v>20.100000000000001</v>
      </c>
      <c r="F5644">
        <v>20.100000000000001</v>
      </c>
      <c r="G5644">
        <v>6815500</v>
      </c>
      <c r="H5644" s="3">
        <f>(F5644-B5644)/B5644</f>
        <v>9.0361445783132387E-3</v>
      </c>
      <c r="I5644" s="3">
        <f>_xlfn.RANK.AVG(H5644,$H$3:$H$10273,1)/10271</f>
        <v>0.66312919871482812</v>
      </c>
      <c r="J5644">
        <f>ROUNDDOWN($I5644*J$2,)-IF(MOD($I5644*J$2,1)=0,1,0)+1</f>
        <v>2</v>
      </c>
      <c r="K5644">
        <f>ROUNDDOWN($I5644*K$2,)-IF(MOD($I5644*K$2,1)=0,1,0)+1</f>
        <v>2</v>
      </c>
      <c r="L5644">
        <f>ROUNDDOWN($I5644*L$2,)-IF(MOD($I5644*L$2,1)=0,1,0)+1</f>
        <v>3</v>
      </c>
      <c r="M5644" s="3">
        <f>IF(L5643=4,H5644,0)</f>
        <v>0</v>
      </c>
      <c r="N5644" s="2">
        <f>IF(L5643=1,H5644,0)</f>
        <v>0</v>
      </c>
      <c r="O5644" s="2">
        <f>IF(OR(L5643=1,L5643=4),H5644,0)</f>
        <v>0</v>
      </c>
      <c r="P5644" s="2">
        <f>IF(OR(L5643=1,L5643=2),H5644,0)</f>
        <v>0</v>
      </c>
      <c r="Q5644" s="2"/>
    </row>
    <row r="5645" spans="1:17" x14ac:dyDescent="0.3">
      <c r="A5645" s="1">
        <v>38561</v>
      </c>
      <c r="B5645">
        <v>20.02</v>
      </c>
      <c r="C5645">
        <v>20.309999000000001</v>
      </c>
      <c r="D5645">
        <v>19.969999000000001</v>
      </c>
      <c r="E5645">
        <v>20.27</v>
      </c>
      <c r="F5645">
        <v>20.27</v>
      </c>
      <c r="G5645">
        <v>5127100</v>
      </c>
      <c r="H5645" s="3">
        <f>(F5645-B5645)/B5645</f>
        <v>1.2487512487512488E-2</v>
      </c>
      <c r="I5645" s="3">
        <f>_xlfn.RANK.AVG(H5645,$H$3:$H$10273,1)/10271</f>
        <v>0.70577353714341351</v>
      </c>
      <c r="J5645">
        <f>ROUNDDOWN($I5645*J$2,)-IF(MOD($I5645*J$2,1)=0,1,0)+1</f>
        <v>2</v>
      </c>
      <c r="K5645">
        <f>ROUNDDOWN($I5645*K$2,)-IF(MOD($I5645*K$2,1)=0,1,0)+1</f>
        <v>3</v>
      </c>
      <c r="L5645">
        <f>ROUNDDOWN($I5645*L$2,)-IF(MOD($I5645*L$2,1)=0,1,0)+1</f>
        <v>3</v>
      </c>
      <c r="M5645" s="3">
        <f>IF(L5644=4,H5645,0)</f>
        <v>0</v>
      </c>
      <c r="N5645" s="2">
        <f>IF(L5644=1,H5645,0)</f>
        <v>0</v>
      </c>
      <c r="O5645" s="2">
        <f>IF(OR(L5644=1,L5644=4),H5645,0)</f>
        <v>0</v>
      </c>
      <c r="P5645" s="2">
        <f>IF(OR(L5644=1,L5644=2),H5645,0)</f>
        <v>0</v>
      </c>
      <c r="Q5645" s="2"/>
    </row>
    <row r="5646" spans="1:17" x14ac:dyDescent="0.3">
      <c r="A5646" s="1">
        <v>38562</v>
      </c>
      <c r="B5646">
        <v>20.190000999999999</v>
      </c>
      <c r="C5646">
        <v>20.360001</v>
      </c>
      <c r="D5646">
        <v>20.049999</v>
      </c>
      <c r="E5646">
        <v>20.079999999999998</v>
      </c>
      <c r="F5646">
        <v>20.079999999999998</v>
      </c>
      <c r="G5646">
        <v>3899000</v>
      </c>
      <c r="H5646" s="3">
        <f>(F5646-B5646)/B5646</f>
        <v>-5.4482909634328627E-3</v>
      </c>
      <c r="I5646" s="3">
        <f>_xlfn.RANK.AVG(H5646,$H$3:$H$10273,1)/10271</f>
        <v>0.43413494304352057</v>
      </c>
      <c r="J5646">
        <f>ROUNDDOWN($I5646*J$2,)-IF(MOD($I5646*J$2,1)=0,1,0)+1</f>
        <v>1</v>
      </c>
      <c r="K5646">
        <f>ROUNDDOWN($I5646*K$2,)-IF(MOD($I5646*K$2,1)=0,1,0)+1</f>
        <v>2</v>
      </c>
      <c r="L5646">
        <f>ROUNDDOWN($I5646*L$2,)-IF(MOD($I5646*L$2,1)=0,1,0)+1</f>
        <v>2</v>
      </c>
      <c r="M5646" s="3">
        <f>IF(L5645=4,H5646,0)</f>
        <v>0</v>
      </c>
      <c r="N5646" s="2">
        <f>IF(L5645=1,H5646,0)</f>
        <v>0</v>
      </c>
      <c r="O5646" s="2">
        <f>IF(OR(L5645=1,L5645=4),H5646,0)</f>
        <v>0</v>
      </c>
      <c r="P5646" s="2">
        <f>IF(OR(L5645=1,L5645=2),H5646,0)</f>
        <v>0</v>
      </c>
      <c r="Q5646" s="2"/>
    </row>
    <row r="5647" spans="1:17" x14ac:dyDescent="0.3">
      <c r="A5647" s="1">
        <v>38565</v>
      </c>
      <c r="B5647">
        <v>20.079999999999998</v>
      </c>
      <c r="C5647">
        <v>20.18</v>
      </c>
      <c r="D5647">
        <v>19.829999999999998</v>
      </c>
      <c r="E5647">
        <v>20.049999</v>
      </c>
      <c r="F5647">
        <v>20.049999</v>
      </c>
      <c r="G5647">
        <v>6115700</v>
      </c>
      <c r="H5647" s="3">
        <f>(F5647-B5647)/B5647</f>
        <v>-1.4940737051792139E-3</v>
      </c>
      <c r="I5647" s="3">
        <f>_xlfn.RANK.AVG(H5647,$H$3:$H$10273,1)/10271</f>
        <v>0.48583390127543569</v>
      </c>
      <c r="J5647">
        <f>ROUNDDOWN($I5647*J$2,)-IF(MOD($I5647*J$2,1)=0,1,0)+1</f>
        <v>1</v>
      </c>
      <c r="K5647">
        <f>ROUNDDOWN($I5647*K$2,)-IF(MOD($I5647*K$2,1)=0,1,0)+1</f>
        <v>2</v>
      </c>
      <c r="L5647">
        <f>ROUNDDOWN($I5647*L$2,)-IF(MOD($I5647*L$2,1)=0,1,0)+1</f>
        <v>2</v>
      </c>
      <c r="M5647" s="3">
        <f>IF(L5646=4,H5647,0)</f>
        <v>0</v>
      </c>
      <c r="N5647" s="2">
        <f>IF(L5646=1,H5647,0)</f>
        <v>0</v>
      </c>
      <c r="O5647" s="2">
        <f>IF(OR(L5646=1,L5646=4),H5647,0)</f>
        <v>0</v>
      </c>
      <c r="P5647" s="2">
        <f>IF(OR(L5646=1,L5646=2),H5647,0)</f>
        <v>-1.4940737051792139E-3</v>
      </c>
      <c r="Q5647" s="2"/>
    </row>
    <row r="5648" spans="1:17" x14ac:dyDescent="0.3">
      <c r="A5648" s="1">
        <v>38566</v>
      </c>
      <c r="B5648">
        <v>20.200001</v>
      </c>
      <c r="C5648">
        <v>20.549999</v>
      </c>
      <c r="D5648">
        <v>20.129999000000002</v>
      </c>
      <c r="E5648">
        <v>20.420000000000002</v>
      </c>
      <c r="F5648">
        <v>20.420000000000002</v>
      </c>
      <c r="G5648">
        <v>4916300</v>
      </c>
      <c r="H5648" s="3">
        <f>(F5648-B5648)/B5648</f>
        <v>1.0891039064800115E-2</v>
      </c>
      <c r="I5648" s="3">
        <f>_xlfn.RANK.AVG(H5648,$H$3:$H$10273,1)/10271</f>
        <v>0.68532762145847537</v>
      </c>
      <c r="J5648">
        <f>ROUNDDOWN($I5648*J$2,)-IF(MOD($I5648*J$2,1)=0,1,0)+1</f>
        <v>2</v>
      </c>
      <c r="K5648">
        <f>ROUNDDOWN($I5648*K$2,)-IF(MOD($I5648*K$2,1)=0,1,0)+1</f>
        <v>3</v>
      </c>
      <c r="L5648">
        <f>ROUNDDOWN($I5648*L$2,)-IF(MOD($I5648*L$2,1)=0,1,0)+1</f>
        <v>3</v>
      </c>
      <c r="M5648" s="3">
        <f>IF(L5647=4,H5648,0)</f>
        <v>0</v>
      </c>
      <c r="N5648" s="2">
        <f>IF(L5647=1,H5648,0)</f>
        <v>0</v>
      </c>
      <c r="O5648" s="2">
        <f>IF(OR(L5647=1,L5647=4),H5648,0)</f>
        <v>0</v>
      </c>
      <c r="P5648" s="2">
        <f>IF(OR(L5647=1,L5647=2),H5648,0)</f>
        <v>1.0891039064800115E-2</v>
      </c>
      <c r="Q5648" s="2"/>
    </row>
    <row r="5649" spans="1:17" x14ac:dyDescent="0.3">
      <c r="A5649" s="1">
        <v>38567</v>
      </c>
      <c r="B5649">
        <v>20.260000000000002</v>
      </c>
      <c r="C5649">
        <v>20.700001</v>
      </c>
      <c r="D5649">
        <v>20.239999999999998</v>
      </c>
      <c r="E5649">
        <v>20.65</v>
      </c>
      <c r="F5649">
        <v>20.65</v>
      </c>
      <c r="G5649">
        <v>3987700</v>
      </c>
      <c r="H5649" s="3">
        <f>(F5649-B5649)/B5649</f>
        <v>1.9249753208292052E-2</v>
      </c>
      <c r="I5649" s="3">
        <f>_xlfn.RANK.AVG(H5649,$H$3:$H$10273,1)/10271</f>
        <v>0.7863888618440269</v>
      </c>
      <c r="J5649">
        <f>ROUNDDOWN($I5649*J$2,)-IF(MOD($I5649*J$2,1)=0,1,0)+1</f>
        <v>2</v>
      </c>
      <c r="K5649">
        <f>ROUNDDOWN($I5649*K$2,)-IF(MOD($I5649*K$2,1)=0,1,0)+1</f>
        <v>3</v>
      </c>
      <c r="L5649">
        <f>ROUNDDOWN($I5649*L$2,)-IF(MOD($I5649*L$2,1)=0,1,0)+1</f>
        <v>4</v>
      </c>
      <c r="M5649" s="3">
        <f>IF(L5648=4,H5649,0)</f>
        <v>0</v>
      </c>
      <c r="N5649" s="2">
        <f>IF(L5648=1,H5649,0)</f>
        <v>0</v>
      </c>
      <c r="O5649" s="2">
        <f>IF(OR(L5648=1,L5648=4),H5649,0)</f>
        <v>0</v>
      </c>
      <c r="P5649" s="2">
        <f>IF(OR(L5648=1,L5648=2),H5649,0)</f>
        <v>0</v>
      </c>
      <c r="Q5649" s="2"/>
    </row>
    <row r="5650" spans="1:17" x14ac:dyDescent="0.3">
      <c r="A5650" s="1">
        <v>38568</v>
      </c>
      <c r="B5650">
        <v>20.48</v>
      </c>
      <c r="C5650">
        <v>20.540001</v>
      </c>
      <c r="D5650">
        <v>20.120000999999998</v>
      </c>
      <c r="E5650">
        <v>20.149999999999999</v>
      </c>
      <c r="F5650">
        <v>20.149999999999999</v>
      </c>
      <c r="G5650">
        <v>3813300</v>
      </c>
      <c r="H5650" s="3">
        <f>(F5650-B5650)/B5650</f>
        <v>-1.611328125000009E-2</v>
      </c>
      <c r="I5650" s="3">
        <f>_xlfn.RANK.AVG(H5650,$H$3:$H$10273,1)/10271</f>
        <v>0.27212540161620097</v>
      </c>
      <c r="J5650">
        <f>ROUNDDOWN($I5650*J$2,)-IF(MOD($I5650*J$2,1)=0,1,0)+1</f>
        <v>1</v>
      </c>
      <c r="K5650">
        <f>ROUNDDOWN($I5650*K$2,)-IF(MOD($I5650*K$2,1)=0,1,0)+1</f>
        <v>1</v>
      </c>
      <c r="L5650">
        <f>ROUNDDOWN($I5650*L$2,)-IF(MOD($I5650*L$2,1)=0,1,0)+1</f>
        <v>2</v>
      </c>
      <c r="M5650" s="3">
        <f>IF(L5649=4,H5650,0)</f>
        <v>-1.611328125000009E-2</v>
      </c>
      <c r="N5650" s="2">
        <f>IF(L5649=1,H5650,0)</f>
        <v>0</v>
      </c>
      <c r="O5650" s="2">
        <f>IF(OR(L5649=1,L5649=4),H5650,0)</f>
        <v>-1.611328125000009E-2</v>
      </c>
      <c r="P5650" s="2">
        <f>IF(OR(L5649=1,L5649=2),H5650,0)</f>
        <v>0</v>
      </c>
      <c r="Q5650" s="2"/>
    </row>
    <row r="5651" spans="1:17" x14ac:dyDescent="0.3">
      <c r="A5651" s="1">
        <v>38569</v>
      </c>
      <c r="B5651">
        <v>20.049999</v>
      </c>
      <c r="C5651">
        <v>20.370000999999998</v>
      </c>
      <c r="D5651">
        <v>19.82</v>
      </c>
      <c r="E5651">
        <v>19.91</v>
      </c>
      <c r="F5651">
        <v>19.91</v>
      </c>
      <c r="G5651">
        <v>3582700</v>
      </c>
      <c r="H5651" s="3">
        <f>(F5651-B5651)/B5651</f>
        <v>-6.9824941138400829E-3</v>
      </c>
      <c r="I5651" s="3">
        <f>_xlfn.RANK.AVG(H5651,$H$3:$H$10273,1)/10271</f>
        <v>0.41476000389446011</v>
      </c>
      <c r="J5651">
        <f>ROUNDDOWN($I5651*J$2,)-IF(MOD($I5651*J$2,1)=0,1,0)+1</f>
        <v>1</v>
      </c>
      <c r="K5651">
        <f>ROUNDDOWN($I5651*K$2,)-IF(MOD($I5651*K$2,1)=0,1,0)+1</f>
        <v>2</v>
      </c>
      <c r="L5651">
        <f>ROUNDDOWN($I5651*L$2,)-IF(MOD($I5651*L$2,1)=0,1,0)+1</f>
        <v>2</v>
      </c>
      <c r="M5651" s="3">
        <f>IF(L5650=4,H5651,0)</f>
        <v>0</v>
      </c>
      <c r="N5651" s="2">
        <f>IF(L5650=1,H5651,0)</f>
        <v>0</v>
      </c>
      <c r="O5651" s="2">
        <f>IF(OR(L5650=1,L5650=4),H5651,0)</f>
        <v>0</v>
      </c>
      <c r="P5651" s="2">
        <f>IF(OR(L5650=1,L5650=2),H5651,0)</f>
        <v>-6.9824941138400829E-3</v>
      </c>
      <c r="Q5651" s="2"/>
    </row>
    <row r="5652" spans="1:17" x14ac:dyDescent="0.3">
      <c r="A5652" s="1">
        <v>38572</v>
      </c>
      <c r="B5652">
        <v>20.079999999999998</v>
      </c>
      <c r="C5652">
        <v>20.329999999999998</v>
      </c>
      <c r="D5652">
        <v>19.91</v>
      </c>
      <c r="E5652">
        <v>19.959999</v>
      </c>
      <c r="F5652">
        <v>19.959999</v>
      </c>
      <c r="G5652">
        <v>3984700</v>
      </c>
      <c r="H5652" s="3">
        <f>(F5652-B5652)/B5652</f>
        <v>-5.9761454183266177E-3</v>
      </c>
      <c r="I5652" s="3">
        <f>_xlfn.RANK.AVG(H5652,$H$3:$H$10273,1)/10271</f>
        <v>0.42819589134456237</v>
      </c>
      <c r="J5652">
        <f>ROUNDDOWN($I5652*J$2,)-IF(MOD($I5652*J$2,1)=0,1,0)+1</f>
        <v>1</v>
      </c>
      <c r="K5652">
        <f>ROUNDDOWN($I5652*K$2,)-IF(MOD($I5652*K$2,1)=0,1,0)+1</f>
        <v>2</v>
      </c>
      <c r="L5652">
        <f>ROUNDDOWN($I5652*L$2,)-IF(MOD($I5652*L$2,1)=0,1,0)+1</f>
        <v>2</v>
      </c>
      <c r="M5652" s="3">
        <f>IF(L5651=4,H5652,0)</f>
        <v>0</v>
      </c>
      <c r="N5652" s="2">
        <f>IF(L5651=1,H5652,0)</f>
        <v>0</v>
      </c>
      <c r="O5652" s="2">
        <f>IF(OR(L5651=1,L5651=4),H5652,0)</f>
        <v>0</v>
      </c>
      <c r="P5652" s="2">
        <f>IF(OR(L5651=1,L5651=2),H5652,0)</f>
        <v>-5.9761454183266177E-3</v>
      </c>
      <c r="Q5652" s="2"/>
    </row>
    <row r="5653" spans="1:17" x14ac:dyDescent="0.3">
      <c r="A5653" s="1">
        <v>38573</v>
      </c>
      <c r="B5653">
        <v>20.379999000000002</v>
      </c>
      <c r="C5653">
        <v>20.73</v>
      </c>
      <c r="D5653">
        <v>20.280000999999999</v>
      </c>
      <c r="E5653">
        <v>20.420000000000002</v>
      </c>
      <c r="F5653">
        <v>20.420000000000002</v>
      </c>
      <c r="G5653">
        <v>6556700</v>
      </c>
      <c r="H5653" s="3">
        <f>(F5653-B5653)/B5653</f>
        <v>1.9627577018036246E-3</v>
      </c>
      <c r="I5653" s="3">
        <f>_xlfn.RANK.AVG(H5653,$H$3:$H$10273,1)/10271</f>
        <v>0.56839645604128131</v>
      </c>
      <c r="J5653">
        <f>ROUNDDOWN($I5653*J$2,)-IF(MOD($I5653*J$2,1)=0,1,0)+1</f>
        <v>2</v>
      </c>
      <c r="K5653">
        <f>ROUNDDOWN($I5653*K$2,)-IF(MOD($I5653*K$2,1)=0,1,0)+1</f>
        <v>2</v>
      </c>
      <c r="L5653">
        <f>ROUNDDOWN($I5653*L$2,)-IF(MOD($I5653*L$2,1)=0,1,0)+1</f>
        <v>3</v>
      </c>
      <c r="M5653" s="3">
        <f>IF(L5652=4,H5653,0)</f>
        <v>0</v>
      </c>
      <c r="N5653" s="2">
        <f>IF(L5652=1,H5653,0)</f>
        <v>0</v>
      </c>
      <c r="O5653" s="2">
        <f>IF(OR(L5652=1,L5652=4),H5653,0)</f>
        <v>0</v>
      </c>
      <c r="P5653" s="2">
        <f>IF(OR(L5652=1,L5652=2),H5653,0)</f>
        <v>1.9627577018036246E-3</v>
      </c>
      <c r="Q5653" s="2"/>
    </row>
    <row r="5654" spans="1:17" x14ac:dyDescent="0.3">
      <c r="A5654" s="1">
        <v>38574</v>
      </c>
      <c r="B5654">
        <v>20.700001</v>
      </c>
      <c r="C5654">
        <v>21.299999</v>
      </c>
      <c r="D5654">
        <v>20.549999</v>
      </c>
      <c r="E5654">
        <v>20.6</v>
      </c>
      <c r="F5654">
        <v>20.6</v>
      </c>
      <c r="G5654">
        <v>9750200</v>
      </c>
      <c r="H5654" s="3">
        <f>(F5654-B5654)/B5654</f>
        <v>-4.8309659501948286E-3</v>
      </c>
      <c r="I5654" s="3">
        <f>_xlfn.RANK.AVG(H5654,$H$3:$H$10273,1)/10271</f>
        <v>0.44455262389251288</v>
      </c>
      <c r="J5654">
        <f>ROUNDDOWN($I5654*J$2,)-IF(MOD($I5654*J$2,1)=0,1,0)+1</f>
        <v>1</v>
      </c>
      <c r="K5654">
        <f>ROUNDDOWN($I5654*K$2,)-IF(MOD($I5654*K$2,1)=0,1,0)+1</f>
        <v>2</v>
      </c>
      <c r="L5654">
        <f>ROUNDDOWN($I5654*L$2,)-IF(MOD($I5654*L$2,1)=0,1,0)+1</f>
        <v>2</v>
      </c>
      <c r="M5654" s="3">
        <f>IF(L5653=4,H5654,0)</f>
        <v>0</v>
      </c>
      <c r="N5654" s="2">
        <f>IF(L5653=1,H5654,0)</f>
        <v>0</v>
      </c>
      <c r="O5654" s="2">
        <f>IF(OR(L5653=1,L5653=4),H5654,0)</f>
        <v>0</v>
      </c>
      <c r="P5654" s="2">
        <f>IF(OR(L5653=1,L5653=2),H5654,0)</f>
        <v>0</v>
      </c>
      <c r="Q5654" s="2"/>
    </row>
    <row r="5655" spans="1:17" x14ac:dyDescent="0.3">
      <c r="A5655" s="1">
        <v>38575</v>
      </c>
      <c r="B5655">
        <v>20.450001</v>
      </c>
      <c r="C5655">
        <v>20.969999000000001</v>
      </c>
      <c r="D5655">
        <v>20.399999999999999</v>
      </c>
      <c r="E5655">
        <v>20.690000999999999</v>
      </c>
      <c r="F5655">
        <v>20.690000999999999</v>
      </c>
      <c r="G5655">
        <v>6671900</v>
      </c>
      <c r="H5655" s="3">
        <f>(F5655-B5655)/B5655</f>
        <v>1.1735940746408689E-2</v>
      </c>
      <c r="I5655" s="3">
        <f>_xlfn.RANK.AVG(H5655,$H$3:$H$10273,1)/10271</f>
        <v>0.69584266381072923</v>
      </c>
      <c r="J5655">
        <f>ROUNDDOWN($I5655*J$2,)-IF(MOD($I5655*J$2,1)=0,1,0)+1</f>
        <v>2</v>
      </c>
      <c r="K5655">
        <f>ROUNDDOWN($I5655*K$2,)-IF(MOD($I5655*K$2,1)=0,1,0)+1</f>
        <v>3</v>
      </c>
      <c r="L5655">
        <f>ROUNDDOWN($I5655*L$2,)-IF(MOD($I5655*L$2,1)=0,1,0)+1</f>
        <v>3</v>
      </c>
      <c r="M5655" s="3">
        <f>IF(L5654=4,H5655,0)</f>
        <v>0</v>
      </c>
      <c r="N5655" s="2">
        <f>IF(L5654=1,H5655,0)</f>
        <v>0</v>
      </c>
      <c r="O5655" s="2">
        <f>IF(OR(L5654=1,L5654=4),H5655,0)</f>
        <v>0</v>
      </c>
      <c r="P5655" s="2">
        <f>IF(OR(L5654=1,L5654=2),H5655,0)</f>
        <v>1.1735940746408689E-2</v>
      </c>
      <c r="Q5655" s="2"/>
    </row>
    <row r="5656" spans="1:17" x14ac:dyDescent="0.3">
      <c r="A5656" s="1">
        <v>38576</v>
      </c>
      <c r="B5656">
        <v>20.549999</v>
      </c>
      <c r="C5656">
        <v>20.84</v>
      </c>
      <c r="D5656">
        <v>20.27</v>
      </c>
      <c r="E5656">
        <v>20.700001</v>
      </c>
      <c r="F5656">
        <v>20.700001</v>
      </c>
      <c r="G5656">
        <v>6071600</v>
      </c>
      <c r="H5656" s="3">
        <f>(F5656-B5656)/B5656</f>
        <v>7.299367751794082E-3</v>
      </c>
      <c r="I5656" s="3">
        <f>_xlfn.RANK.AVG(H5656,$H$3:$H$10273,1)/10271</f>
        <v>0.63869146139616395</v>
      </c>
      <c r="J5656">
        <f>ROUNDDOWN($I5656*J$2,)-IF(MOD($I5656*J$2,1)=0,1,0)+1</f>
        <v>2</v>
      </c>
      <c r="K5656">
        <f>ROUNDDOWN($I5656*K$2,)-IF(MOD($I5656*K$2,1)=0,1,0)+1</f>
        <v>2</v>
      </c>
      <c r="L5656">
        <f>ROUNDDOWN($I5656*L$2,)-IF(MOD($I5656*L$2,1)=0,1,0)+1</f>
        <v>3</v>
      </c>
      <c r="M5656" s="3">
        <f>IF(L5655=4,H5656,0)</f>
        <v>0</v>
      </c>
      <c r="N5656" s="2">
        <f>IF(L5655=1,H5656,0)</f>
        <v>0</v>
      </c>
      <c r="O5656" s="2">
        <f>IF(OR(L5655=1,L5655=4),H5656,0)</f>
        <v>0</v>
      </c>
      <c r="P5656" s="2">
        <f>IF(OR(L5655=1,L5655=2),H5656,0)</f>
        <v>0</v>
      </c>
      <c r="Q5656" s="2"/>
    </row>
    <row r="5657" spans="1:17" x14ac:dyDescent="0.3">
      <c r="A5657" s="1">
        <v>38579</v>
      </c>
      <c r="B5657">
        <v>20.629999000000002</v>
      </c>
      <c r="C5657">
        <v>20.99</v>
      </c>
      <c r="D5657">
        <v>20.610001</v>
      </c>
      <c r="E5657">
        <v>20.85</v>
      </c>
      <c r="F5657">
        <v>20.85</v>
      </c>
      <c r="G5657">
        <v>3990800</v>
      </c>
      <c r="H5657" s="3">
        <f>(F5657-B5657)/B5657</f>
        <v>1.0664130424824543E-2</v>
      </c>
      <c r="I5657" s="3">
        <f>_xlfn.RANK.AVG(H5657,$H$3:$H$10273,1)/10271</f>
        <v>0.6823094148573654</v>
      </c>
      <c r="J5657">
        <f>ROUNDDOWN($I5657*J$2,)-IF(MOD($I5657*J$2,1)=0,1,0)+1</f>
        <v>2</v>
      </c>
      <c r="K5657">
        <f>ROUNDDOWN($I5657*K$2,)-IF(MOD($I5657*K$2,1)=0,1,0)+1</f>
        <v>3</v>
      </c>
      <c r="L5657">
        <f>ROUNDDOWN($I5657*L$2,)-IF(MOD($I5657*L$2,1)=0,1,0)+1</f>
        <v>3</v>
      </c>
      <c r="M5657" s="3">
        <f>IF(L5656=4,H5657,0)</f>
        <v>0</v>
      </c>
      <c r="N5657" s="2">
        <f>IF(L5656=1,H5657,0)</f>
        <v>0</v>
      </c>
      <c r="O5657" s="2">
        <f>IF(OR(L5656=1,L5656=4),H5657,0)</f>
        <v>0</v>
      </c>
      <c r="P5657" s="2">
        <f>IF(OR(L5656=1,L5656=2),H5657,0)</f>
        <v>0</v>
      </c>
      <c r="Q5657" s="2"/>
    </row>
    <row r="5658" spans="1:17" x14ac:dyDescent="0.3">
      <c r="A5658" s="1">
        <v>38580</v>
      </c>
      <c r="B5658">
        <v>20.77</v>
      </c>
      <c r="C5658">
        <v>20.799999</v>
      </c>
      <c r="D5658">
        <v>20.280000999999999</v>
      </c>
      <c r="E5658">
        <v>20.299999</v>
      </c>
      <c r="F5658">
        <v>20.299999</v>
      </c>
      <c r="G5658">
        <v>3733200</v>
      </c>
      <c r="H5658" s="3">
        <f>(F5658-B5658)/B5658</f>
        <v>-2.2628839672604713E-2</v>
      </c>
      <c r="I5658" s="3">
        <f>_xlfn.RANK.AVG(H5658,$H$3:$H$10273,1)/10271</f>
        <v>0.19657287508519131</v>
      </c>
      <c r="J5658">
        <f>ROUNDDOWN($I5658*J$2,)-IF(MOD($I5658*J$2,1)=0,1,0)+1</f>
        <v>1</v>
      </c>
      <c r="K5658">
        <f>ROUNDDOWN($I5658*K$2,)-IF(MOD($I5658*K$2,1)=0,1,0)+1</f>
        <v>1</v>
      </c>
      <c r="L5658">
        <f>ROUNDDOWN($I5658*L$2,)-IF(MOD($I5658*L$2,1)=0,1,0)+1</f>
        <v>1</v>
      </c>
      <c r="M5658" s="3">
        <f>IF(L5657=4,H5658,0)</f>
        <v>0</v>
      </c>
      <c r="N5658" s="2">
        <f>IF(L5657=1,H5658,0)</f>
        <v>0</v>
      </c>
      <c r="O5658" s="2">
        <f>IF(OR(L5657=1,L5657=4),H5658,0)</f>
        <v>0</v>
      </c>
      <c r="P5658" s="2">
        <f>IF(OR(L5657=1,L5657=2),H5658,0)</f>
        <v>0</v>
      </c>
      <c r="Q5658" s="2"/>
    </row>
    <row r="5659" spans="1:17" x14ac:dyDescent="0.3">
      <c r="A5659" s="1">
        <v>38581</v>
      </c>
      <c r="B5659">
        <v>20.5</v>
      </c>
      <c r="C5659">
        <v>21.27</v>
      </c>
      <c r="D5659">
        <v>20.459999</v>
      </c>
      <c r="E5659">
        <v>21.190000999999999</v>
      </c>
      <c r="F5659">
        <v>21.190000999999999</v>
      </c>
      <c r="G5659">
        <v>10369500</v>
      </c>
      <c r="H5659" s="3">
        <f>(F5659-B5659)/B5659</f>
        <v>3.3658585365853595E-2</v>
      </c>
      <c r="I5659" s="3">
        <f>_xlfn.RANK.AVG(H5659,$H$3:$H$10273,1)/10271</f>
        <v>0.88920260928828743</v>
      </c>
      <c r="J5659">
        <f>ROUNDDOWN($I5659*J$2,)-IF(MOD($I5659*J$2,1)=0,1,0)+1</f>
        <v>2</v>
      </c>
      <c r="K5659">
        <f>ROUNDDOWN($I5659*K$2,)-IF(MOD($I5659*K$2,1)=0,1,0)+1</f>
        <v>3</v>
      </c>
      <c r="L5659">
        <f>ROUNDDOWN($I5659*L$2,)-IF(MOD($I5659*L$2,1)=0,1,0)+1</f>
        <v>4</v>
      </c>
      <c r="M5659" s="3">
        <f>IF(L5658=4,H5659,0)</f>
        <v>0</v>
      </c>
      <c r="N5659" s="2">
        <f>IF(L5658=1,H5659,0)</f>
        <v>3.3658585365853595E-2</v>
      </c>
      <c r="O5659" s="2">
        <f>IF(OR(L5658=1,L5658=4),H5659,0)</f>
        <v>3.3658585365853595E-2</v>
      </c>
      <c r="P5659" s="2">
        <f>IF(OR(L5658=1,L5658=2),H5659,0)</f>
        <v>3.3658585365853595E-2</v>
      </c>
      <c r="Q5659" s="2"/>
    </row>
    <row r="5660" spans="1:17" x14ac:dyDescent="0.3">
      <c r="A5660" s="1">
        <v>38582</v>
      </c>
      <c r="B5660">
        <v>20.93</v>
      </c>
      <c r="C5660">
        <v>21.16</v>
      </c>
      <c r="D5660">
        <v>20.82</v>
      </c>
      <c r="E5660">
        <v>20.870000999999998</v>
      </c>
      <c r="F5660">
        <v>20.870000999999998</v>
      </c>
      <c r="G5660">
        <v>6368500</v>
      </c>
      <c r="H5660" s="3">
        <f>(F5660-B5660)/B5660</f>
        <v>-2.8666507405638434E-3</v>
      </c>
      <c r="I5660" s="3">
        <f>_xlfn.RANK.AVG(H5660,$H$3:$H$10273,1)/10271</f>
        <v>0.47191120630902539</v>
      </c>
      <c r="J5660">
        <f>ROUNDDOWN($I5660*J$2,)-IF(MOD($I5660*J$2,1)=0,1,0)+1</f>
        <v>1</v>
      </c>
      <c r="K5660">
        <f>ROUNDDOWN($I5660*K$2,)-IF(MOD($I5660*K$2,1)=0,1,0)+1</f>
        <v>2</v>
      </c>
      <c r="L5660">
        <f>ROUNDDOWN($I5660*L$2,)-IF(MOD($I5660*L$2,1)=0,1,0)+1</f>
        <v>2</v>
      </c>
      <c r="M5660" s="3">
        <f>IF(L5659=4,H5660,0)</f>
        <v>-2.8666507405638434E-3</v>
      </c>
      <c r="N5660" s="2">
        <f>IF(L5659=1,H5660,0)</f>
        <v>0</v>
      </c>
      <c r="O5660" s="2">
        <f>IF(OR(L5659=1,L5659=4),H5660,0)</f>
        <v>-2.8666507405638434E-3</v>
      </c>
      <c r="P5660" s="2">
        <f>IF(OR(L5659=1,L5659=2),H5660,0)</f>
        <v>0</v>
      </c>
      <c r="Q5660" s="2"/>
    </row>
    <row r="5661" spans="1:17" x14ac:dyDescent="0.3">
      <c r="A5661" s="1">
        <v>38583</v>
      </c>
      <c r="B5661">
        <v>21.139999</v>
      </c>
      <c r="C5661">
        <v>21.15</v>
      </c>
      <c r="D5661">
        <v>20.420000000000002</v>
      </c>
      <c r="E5661">
        <v>20.549999</v>
      </c>
      <c r="F5661">
        <v>20.549999</v>
      </c>
      <c r="G5661">
        <v>6366600</v>
      </c>
      <c r="H5661" s="3">
        <f>(F5661-B5661)/B5661</f>
        <v>-2.7909178236006534E-2</v>
      </c>
      <c r="I5661" s="3">
        <f>_xlfn.RANK.AVG(H5661,$H$3:$H$10273,1)/10271</f>
        <v>0.15198130659137377</v>
      </c>
      <c r="J5661">
        <f>ROUNDDOWN($I5661*J$2,)-IF(MOD($I5661*J$2,1)=0,1,0)+1</f>
        <v>1</v>
      </c>
      <c r="K5661">
        <f>ROUNDDOWN($I5661*K$2,)-IF(MOD($I5661*K$2,1)=0,1,0)+1</f>
        <v>1</v>
      </c>
      <c r="L5661">
        <f>ROUNDDOWN($I5661*L$2,)-IF(MOD($I5661*L$2,1)=0,1,0)+1</f>
        <v>1</v>
      </c>
      <c r="M5661" s="3">
        <f>IF(L5660=4,H5661,0)</f>
        <v>0</v>
      </c>
      <c r="N5661" s="2">
        <f>IF(L5660=1,H5661,0)</f>
        <v>0</v>
      </c>
      <c r="O5661" s="2">
        <f>IF(OR(L5660=1,L5660=4),H5661,0)</f>
        <v>0</v>
      </c>
      <c r="P5661" s="2">
        <f>IF(OR(L5660=1,L5660=2),H5661,0)</f>
        <v>-2.7909178236006534E-2</v>
      </c>
      <c r="Q5661" s="2"/>
    </row>
    <row r="5662" spans="1:17" x14ac:dyDescent="0.3">
      <c r="A5662" s="1">
        <v>38586</v>
      </c>
      <c r="B5662">
        <v>20.67</v>
      </c>
      <c r="C5662">
        <v>20.9</v>
      </c>
      <c r="D5662">
        <v>20.52</v>
      </c>
      <c r="E5662">
        <v>20.629999000000002</v>
      </c>
      <c r="F5662">
        <v>20.629999000000002</v>
      </c>
      <c r="G5662">
        <v>4925400</v>
      </c>
      <c r="H5662" s="3">
        <f>(F5662-B5662)/B5662</f>
        <v>-1.9352201257861719E-3</v>
      </c>
      <c r="I5662" s="3">
        <f>_xlfn.RANK.AVG(H5662,$H$3:$H$10273,1)/10271</f>
        <v>0.48223152565475613</v>
      </c>
      <c r="J5662">
        <f>ROUNDDOWN($I5662*J$2,)-IF(MOD($I5662*J$2,1)=0,1,0)+1</f>
        <v>1</v>
      </c>
      <c r="K5662">
        <f>ROUNDDOWN($I5662*K$2,)-IF(MOD($I5662*K$2,1)=0,1,0)+1</f>
        <v>2</v>
      </c>
      <c r="L5662">
        <f>ROUNDDOWN($I5662*L$2,)-IF(MOD($I5662*L$2,1)=0,1,0)+1</f>
        <v>2</v>
      </c>
      <c r="M5662" s="3">
        <f>IF(L5661=4,H5662,0)</f>
        <v>0</v>
      </c>
      <c r="N5662" s="2">
        <f>IF(L5661=1,H5662,0)</f>
        <v>-1.9352201257861719E-3</v>
      </c>
      <c r="O5662" s="2">
        <f>IF(OR(L5661=1,L5661=4),H5662,0)</f>
        <v>-1.9352201257861719E-3</v>
      </c>
      <c r="P5662" s="2">
        <f>IF(OR(L5661=1,L5661=2),H5662,0)</f>
        <v>-1.9352201257861719E-3</v>
      </c>
      <c r="Q5662" s="2"/>
    </row>
    <row r="5663" spans="1:17" x14ac:dyDescent="0.3">
      <c r="A5663" s="1">
        <v>38587</v>
      </c>
      <c r="B5663">
        <v>20.719999000000001</v>
      </c>
      <c r="C5663">
        <v>20.870000999999998</v>
      </c>
      <c r="D5663">
        <v>20.440000999999999</v>
      </c>
      <c r="E5663">
        <v>20.5</v>
      </c>
      <c r="F5663">
        <v>20.5</v>
      </c>
      <c r="G5663">
        <v>4523000</v>
      </c>
      <c r="H5663" s="3">
        <f>(F5663-B5663)/B5663</f>
        <v>-1.0617712867650302E-2</v>
      </c>
      <c r="I5663" s="3">
        <f>_xlfn.RANK.AVG(H5663,$H$3:$H$10273,1)/10271</f>
        <v>0.35965339304838867</v>
      </c>
      <c r="J5663">
        <f>ROUNDDOWN($I5663*J$2,)-IF(MOD($I5663*J$2,1)=0,1,0)+1</f>
        <v>1</v>
      </c>
      <c r="K5663">
        <f>ROUNDDOWN($I5663*K$2,)-IF(MOD($I5663*K$2,1)=0,1,0)+1</f>
        <v>2</v>
      </c>
      <c r="L5663">
        <f>ROUNDDOWN($I5663*L$2,)-IF(MOD($I5663*L$2,1)=0,1,0)+1</f>
        <v>2</v>
      </c>
      <c r="M5663" s="3">
        <f>IF(L5662=4,H5663,0)</f>
        <v>0</v>
      </c>
      <c r="N5663" s="2">
        <f>IF(L5662=1,H5663,0)</f>
        <v>0</v>
      </c>
      <c r="O5663" s="2">
        <f>IF(OR(L5662=1,L5662=4),H5663,0)</f>
        <v>0</v>
      </c>
      <c r="P5663" s="2">
        <f>IF(OR(L5662=1,L5662=2),H5663,0)</f>
        <v>-1.0617712867650302E-2</v>
      </c>
      <c r="Q5663" s="2"/>
    </row>
    <row r="5664" spans="1:17" x14ac:dyDescent="0.3">
      <c r="A5664" s="1">
        <v>38588</v>
      </c>
      <c r="B5664">
        <v>20.399999999999999</v>
      </c>
      <c r="C5664">
        <v>20.91</v>
      </c>
      <c r="D5664">
        <v>20.350000000000001</v>
      </c>
      <c r="E5664">
        <v>20.65</v>
      </c>
      <c r="F5664">
        <v>20.65</v>
      </c>
      <c r="G5664">
        <v>4561700</v>
      </c>
      <c r="H5664" s="3">
        <f>(F5664-B5664)/B5664</f>
        <v>1.2254901960784315E-2</v>
      </c>
      <c r="I5664" s="3">
        <f>_xlfn.RANK.AVG(H5664,$H$3:$H$10273,1)/10271</f>
        <v>0.70256060753578031</v>
      </c>
      <c r="J5664">
        <f>ROUNDDOWN($I5664*J$2,)-IF(MOD($I5664*J$2,1)=0,1,0)+1</f>
        <v>2</v>
      </c>
      <c r="K5664">
        <f>ROUNDDOWN($I5664*K$2,)-IF(MOD($I5664*K$2,1)=0,1,0)+1</f>
        <v>3</v>
      </c>
      <c r="L5664">
        <f>ROUNDDOWN($I5664*L$2,)-IF(MOD($I5664*L$2,1)=0,1,0)+1</f>
        <v>3</v>
      </c>
      <c r="M5664" s="3">
        <f>IF(L5663=4,H5664,0)</f>
        <v>0</v>
      </c>
      <c r="N5664" s="2">
        <f>IF(L5663=1,H5664,0)</f>
        <v>0</v>
      </c>
      <c r="O5664" s="2">
        <f>IF(OR(L5663=1,L5663=4),H5664,0)</f>
        <v>0</v>
      </c>
      <c r="P5664" s="2">
        <f>IF(OR(L5663=1,L5663=2),H5664,0)</f>
        <v>1.2254901960784315E-2</v>
      </c>
      <c r="Q5664" s="2"/>
    </row>
    <row r="5665" spans="1:17" x14ac:dyDescent="0.3">
      <c r="A5665" s="1">
        <v>38589</v>
      </c>
      <c r="B5665">
        <v>20.610001</v>
      </c>
      <c r="C5665">
        <v>21</v>
      </c>
      <c r="D5665">
        <v>20.610001</v>
      </c>
      <c r="E5665">
        <v>20.99</v>
      </c>
      <c r="F5665">
        <v>20.99</v>
      </c>
      <c r="G5665">
        <v>4299900</v>
      </c>
      <c r="H5665" s="3">
        <f>(F5665-B5665)/B5665</f>
        <v>1.8437602210693634E-2</v>
      </c>
      <c r="I5665" s="3">
        <f>_xlfn.RANK.AVG(H5665,$H$3:$H$10273,1)/10271</f>
        <v>0.77762632655048192</v>
      </c>
      <c r="J5665">
        <f>ROUNDDOWN($I5665*J$2,)-IF(MOD($I5665*J$2,1)=0,1,0)+1</f>
        <v>2</v>
      </c>
      <c r="K5665">
        <f>ROUNDDOWN($I5665*K$2,)-IF(MOD($I5665*K$2,1)=0,1,0)+1</f>
        <v>3</v>
      </c>
      <c r="L5665">
        <f>ROUNDDOWN($I5665*L$2,)-IF(MOD($I5665*L$2,1)=0,1,0)+1</f>
        <v>4</v>
      </c>
      <c r="M5665" s="3">
        <f>IF(L5664=4,H5665,0)</f>
        <v>0</v>
      </c>
      <c r="N5665" s="2">
        <f>IF(L5664=1,H5665,0)</f>
        <v>0</v>
      </c>
      <c r="O5665" s="2">
        <f>IF(OR(L5664=1,L5664=4),H5665,0)</f>
        <v>0</v>
      </c>
      <c r="P5665" s="2">
        <f>IF(OR(L5664=1,L5664=2),H5665,0)</f>
        <v>0</v>
      </c>
      <c r="Q5665" s="2"/>
    </row>
    <row r="5666" spans="1:17" x14ac:dyDescent="0.3">
      <c r="A5666" s="1">
        <v>38590</v>
      </c>
      <c r="B5666">
        <v>20.950001</v>
      </c>
      <c r="C5666">
        <v>21.18</v>
      </c>
      <c r="D5666">
        <v>20.9</v>
      </c>
      <c r="E5666">
        <v>21</v>
      </c>
      <c r="F5666">
        <v>21</v>
      </c>
      <c r="G5666">
        <v>4778700</v>
      </c>
      <c r="H5666" s="3">
        <f>(F5666-B5666)/B5666</f>
        <v>2.3865869982535887E-3</v>
      </c>
      <c r="I5666" s="3">
        <f>_xlfn.RANK.AVG(H5666,$H$3:$H$10273,1)/10271</f>
        <v>0.57160938564891439</v>
      </c>
      <c r="J5666">
        <f>ROUNDDOWN($I5666*J$2,)-IF(MOD($I5666*J$2,1)=0,1,0)+1</f>
        <v>2</v>
      </c>
      <c r="K5666">
        <f>ROUNDDOWN($I5666*K$2,)-IF(MOD($I5666*K$2,1)=0,1,0)+1</f>
        <v>2</v>
      </c>
      <c r="L5666">
        <f>ROUNDDOWN($I5666*L$2,)-IF(MOD($I5666*L$2,1)=0,1,0)+1</f>
        <v>3</v>
      </c>
      <c r="M5666" s="3">
        <f>IF(L5665=4,H5666,0)</f>
        <v>2.3865869982535887E-3</v>
      </c>
      <c r="N5666" s="2">
        <f>IF(L5665=1,H5666,0)</f>
        <v>0</v>
      </c>
      <c r="O5666" s="2">
        <f>IF(OR(L5665=1,L5665=4),H5666,0)</f>
        <v>2.3865869982535887E-3</v>
      </c>
      <c r="P5666" s="2">
        <f>IF(OR(L5665=1,L5665=2),H5666,0)</f>
        <v>0</v>
      </c>
      <c r="Q5666" s="2"/>
    </row>
    <row r="5667" spans="1:17" x14ac:dyDescent="0.3">
      <c r="A5667" s="1">
        <v>38593</v>
      </c>
      <c r="B5667">
        <v>20.9</v>
      </c>
      <c r="C5667">
        <v>21.219999000000001</v>
      </c>
      <c r="D5667">
        <v>20.790001</v>
      </c>
      <c r="E5667">
        <v>20.84</v>
      </c>
      <c r="F5667">
        <v>20.84</v>
      </c>
      <c r="G5667">
        <v>5552700</v>
      </c>
      <c r="H5667" s="3">
        <f>(F5667-B5667)/B5667</f>
        <v>-2.8708133971291254E-3</v>
      </c>
      <c r="I5667" s="3">
        <f>_xlfn.RANK.AVG(H5667,$H$3:$H$10273,1)/10271</f>
        <v>0.47181384480576383</v>
      </c>
      <c r="J5667">
        <f>ROUNDDOWN($I5667*J$2,)-IF(MOD($I5667*J$2,1)=0,1,0)+1</f>
        <v>1</v>
      </c>
      <c r="K5667">
        <f>ROUNDDOWN($I5667*K$2,)-IF(MOD($I5667*K$2,1)=0,1,0)+1</f>
        <v>2</v>
      </c>
      <c r="L5667">
        <f>ROUNDDOWN($I5667*L$2,)-IF(MOD($I5667*L$2,1)=0,1,0)+1</f>
        <v>2</v>
      </c>
      <c r="M5667" s="3">
        <f>IF(L5666=4,H5667,0)</f>
        <v>0</v>
      </c>
      <c r="N5667" s="2">
        <f>IF(L5666=1,H5667,0)</f>
        <v>0</v>
      </c>
      <c r="O5667" s="2">
        <f>IF(OR(L5666=1,L5666=4),H5667,0)</f>
        <v>0</v>
      </c>
      <c r="P5667" s="2">
        <f>IF(OR(L5666=1,L5666=2),H5667,0)</f>
        <v>0</v>
      </c>
      <c r="Q5667" s="2"/>
    </row>
    <row r="5668" spans="1:17" x14ac:dyDescent="0.3">
      <c r="A5668" s="1">
        <v>38594</v>
      </c>
      <c r="B5668">
        <v>20.809999000000001</v>
      </c>
      <c r="C5668">
        <v>20.9</v>
      </c>
      <c r="D5668">
        <v>20.299999</v>
      </c>
      <c r="E5668">
        <v>20.370000999999998</v>
      </c>
      <c r="F5668">
        <v>20.370000999999998</v>
      </c>
      <c r="G5668">
        <v>8509300</v>
      </c>
      <c r="H5668" s="3">
        <f>(F5668-B5668)/B5668</f>
        <v>-2.1143585831022996E-2</v>
      </c>
      <c r="I5668" s="3">
        <f>_xlfn.RANK.AVG(H5668,$H$3:$H$10273,1)/10271</f>
        <v>0.21224807711031057</v>
      </c>
      <c r="J5668">
        <f>ROUNDDOWN($I5668*J$2,)-IF(MOD($I5668*J$2,1)=0,1,0)+1</f>
        <v>1</v>
      </c>
      <c r="K5668">
        <f>ROUNDDOWN($I5668*K$2,)-IF(MOD($I5668*K$2,1)=0,1,0)+1</f>
        <v>1</v>
      </c>
      <c r="L5668">
        <f>ROUNDDOWN($I5668*L$2,)-IF(MOD($I5668*L$2,1)=0,1,0)+1</f>
        <v>1</v>
      </c>
      <c r="M5668" s="3">
        <f>IF(L5667=4,H5668,0)</f>
        <v>0</v>
      </c>
      <c r="N5668" s="2">
        <f>IF(L5667=1,H5668,0)</f>
        <v>0</v>
      </c>
      <c r="O5668" s="2">
        <f>IF(OR(L5667=1,L5667=4),H5668,0)</f>
        <v>0</v>
      </c>
      <c r="P5668" s="2">
        <f>IF(OR(L5667=1,L5667=2),H5668,0)</f>
        <v>-2.1143585831022996E-2</v>
      </c>
      <c r="Q5668" s="2"/>
    </row>
    <row r="5669" spans="1:17" x14ac:dyDescent="0.3">
      <c r="A5669" s="1">
        <v>38595</v>
      </c>
      <c r="B5669">
        <v>20.370000999999998</v>
      </c>
      <c r="C5669">
        <v>20.780000999999999</v>
      </c>
      <c r="D5669">
        <v>20.350000000000001</v>
      </c>
      <c r="E5669">
        <v>20.77</v>
      </c>
      <c r="F5669">
        <v>20.77</v>
      </c>
      <c r="G5669">
        <v>6928900</v>
      </c>
      <c r="H5669" s="3">
        <f>(F5669-B5669)/B5669</f>
        <v>1.9636670611847349E-2</v>
      </c>
      <c r="I5669" s="3">
        <f>_xlfn.RANK.AVG(H5669,$H$3:$H$10273,1)/10271</f>
        <v>0.78945574919676764</v>
      </c>
      <c r="J5669">
        <f>ROUNDDOWN($I5669*J$2,)-IF(MOD($I5669*J$2,1)=0,1,0)+1</f>
        <v>2</v>
      </c>
      <c r="K5669">
        <f>ROUNDDOWN($I5669*K$2,)-IF(MOD($I5669*K$2,1)=0,1,0)+1</f>
        <v>3</v>
      </c>
      <c r="L5669">
        <f>ROUNDDOWN($I5669*L$2,)-IF(MOD($I5669*L$2,1)=0,1,0)+1</f>
        <v>4</v>
      </c>
      <c r="M5669" s="3">
        <f>IF(L5668=4,H5669,0)</f>
        <v>0</v>
      </c>
      <c r="N5669" s="2">
        <f>IF(L5668=1,H5669,0)</f>
        <v>1.9636670611847349E-2</v>
      </c>
      <c r="O5669" s="2">
        <f>IF(OR(L5668=1,L5668=4),H5669,0)</f>
        <v>1.9636670611847349E-2</v>
      </c>
      <c r="P5669" s="2">
        <f>IF(OR(L5668=1,L5668=2),H5669,0)</f>
        <v>1.9636670611847349E-2</v>
      </c>
      <c r="Q5669" s="2"/>
    </row>
    <row r="5670" spans="1:17" x14ac:dyDescent="0.3">
      <c r="A5670" s="1">
        <v>38596</v>
      </c>
      <c r="B5670">
        <v>20.73</v>
      </c>
      <c r="C5670">
        <v>21.059999000000001</v>
      </c>
      <c r="D5670">
        <v>20.690000999999999</v>
      </c>
      <c r="E5670">
        <v>20.879999000000002</v>
      </c>
      <c r="F5670">
        <v>20.879999000000002</v>
      </c>
      <c r="G5670">
        <v>6325100</v>
      </c>
      <c r="H5670" s="3">
        <f>(F5670-B5670)/B5670</f>
        <v>7.2358417752050701E-3</v>
      </c>
      <c r="I5670" s="3">
        <f>_xlfn.RANK.AVG(H5670,$H$3:$H$10273,1)/10271</f>
        <v>0.63693895433745495</v>
      </c>
      <c r="J5670">
        <f>ROUNDDOWN($I5670*J$2,)-IF(MOD($I5670*J$2,1)=0,1,0)+1</f>
        <v>2</v>
      </c>
      <c r="K5670">
        <f>ROUNDDOWN($I5670*K$2,)-IF(MOD($I5670*K$2,1)=0,1,0)+1</f>
        <v>2</v>
      </c>
      <c r="L5670">
        <f>ROUNDDOWN($I5670*L$2,)-IF(MOD($I5670*L$2,1)=0,1,0)+1</f>
        <v>3</v>
      </c>
      <c r="M5670" s="3">
        <f>IF(L5669=4,H5670,0)</f>
        <v>7.2358417752050701E-3</v>
      </c>
      <c r="N5670" s="2">
        <f>IF(L5669=1,H5670,0)</f>
        <v>0</v>
      </c>
      <c r="O5670" s="2">
        <f>IF(OR(L5669=1,L5669=4),H5670,0)</f>
        <v>7.2358417752050701E-3</v>
      </c>
      <c r="P5670" s="2">
        <f>IF(OR(L5669=1,L5669=2),H5670,0)</f>
        <v>0</v>
      </c>
      <c r="Q5670" s="2"/>
    </row>
    <row r="5671" spans="1:17" x14ac:dyDescent="0.3">
      <c r="A5671" s="1">
        <v>38597</v>
      </c>
      <c r="B5671">
        <v>21.040001</v>
      </c>
      <c r="C5671">
        <v>21.1</v>
      </c>
      <c r="D5671">
        <v>20.870000999999998</v>
      </c>
      <c r="E5671">
        <v>20.9</v>
      </c>
      <c r="F5671">
        <v>20.9</v>
      </c>
      <c r="G5671">
        <v>3155000</v>
      </c>
      <c r="H5671" s="3">
        <f>(F5671-B5671)/B5671</f>
        <v>-6.6540396076978127E-3</v>
      </c>
      <c r="I5671" s="3">
        <f>_xlfn.RANK.AVG(H5671,$H$3:$H$10273,1)/10271</f>
        <v>0.4191412715412326</v>
      </c>
      <c r="J5671">
        <f>ROUNDDOWN($I5671*J$2,)-IF(MOD($I5671*J$2,1)=0,1,0)+1</f>
        <v>1</v>
      </c>
      <c r="K5671">
        <f>ROUNDDOWN($I5671*K$2,)-IF(MOD($I5671*K$2,1)=0,1,0)+1</f>
        <v>2</v>
      </c>
      <c r="L5671">
        <f>ROUNDDOWN($I5671*L$2,)-IF(MOD($I5671*L$2,1)=0,1,0)+1</f>
        <v>2</v>
      </c>
      <c r="M5671" s="3">
        <f>IF(L5670=4,H5671,0)</f>
        <v>0</v>
      </c>
      <c r="N5671" s="2">
        <f>IF(L5670=1,H5671,0)</f>
        <v>0</v>
      </c>
      <c r="O5671" s="2">
        <f>IF(OR(L5670=1,L5670=4),H5671,0)</f>
        <v>0</v>
      </c>
      <c r="P5671" s="2">
        <f>IF(OR(L5670=1,L5670=2),H5671,0)</f>
        <v>0</v>
      </c>
      <c r="Q5671" s="2"/>
    </row>
    <row r="5672" spans="1:17" x14ac:dyDescent="0.3">
      <c r="A5672" s="1">
        <v>38601</v>
      </c>
      <c r="B5672">
        <v>21.049999</v>
      </c>
      <c r="C5672">
        <v>21.549999</v>
      </c>
      <c r="D5672">
        <v>20.959999</v>
      </c>
      <c r="E5672">
        <v>21.52</v>
      </c>
      <c r="F5672">
        <v>21.52</v>
      </c>
      <c r="G5672">
        <v>5535900</v>
      </c>
      <c r="H5672" s="3">
        <f>(F5672-B5672)/B5672</f>
        <v>2.2327839540514937E-2</v>
      </c>
      <c r="I5672" s="3">
        <f>_xlfn.RANK.AVG(H5672,$H$3:$H$10273,1)/10271</f>
        <v>0.81423425177684738</v>
      </c>
      <c r="J5672">
        <f>ROUNDDOWN($I5672*J$2,)-IF(MOD($I5672*J$2,1)=0,1,0)+1</f>
        <v>2</v>
      </c>
      <c r="K5672">
        <f>ROUNDDOWN($I5672*K$2,)-IF(MOD($I5672*K$2,1)=0,1,0)+1</f>
        <v>3</v>
      </c>
      <c r="L5672">
        <f>ROUNDDOWN($I5672*L$2,)-IF(MOD($I5672*L$2,1)=0,1,0)+1</f>
        <v>4</v>
      </c>
      <c r="M5672" s="3">
        <f>IF(L5671=4,H5672,0)</f>
        <v>0</v>
      </c>
      <c r="N5672" s="2">
        <f>IF(L5671=1,H5672,0)</f>
        <v>0</v>
      </c>
      <c r="O5672" s="2">
        <f>IF(OR(L5671=1,L5671=4),H5672,0)</f>
        <v>0</v>
      </c>
      <c r="P5672" s="2">
        <f>IF(OR(L5671=1,L5671=2),H5672,0)</f>
        <v>2.2327839540514937E-2</v>
      </c>
      <c r="Q5672" s="2"/>
    </row>
    <row r="5673" spans="1:17" x14ac:dyDescent="0.3">
      <c r="A5673" s="1">
        <v>38602</v>
      </c>
      <c r="B5673">
        <v>21.450001</v>
      </c>
      <c r="C5673">
        <v>22.690000999999999</v>
      </c>
      <c r="D5673">
        <v>21.450001</v>
      </c>
      <c r="E5673">
        <v>22.549999</v>
      </c>
      <c r="F5673">
        <v>22.549999</v>
      </c>
      <c r="G5673">
        <v>11772600</v>
      </c>
      <c r="H5673" s="3">
        <f>(F5673-B5673)/B5673</f>
        <v>5.1281955651190848E-2</v>
      </c>
      <c r="I5673" s="3">
        <f>_xlfn.RANK.AVG(H5673,$H$3:$H$10273,1)/10271</f>
        <v>0.94937201830396256</v>
      </c>
      <c r="J5673">
        <f>ROUNDDOWN($I5673*J$2,)-IF(MOD($I5673*J$2,1)=0,1,0)+1</f>
        <v>2</v>
      </c>
      <c r="K5673">
        <f>ROUNDDOWN($I5673*K$2,)-IF(MOD($I5673*K$2,1)=0,1,0)+1</f>
        <v>3</v>
      </c>
      <c r="L5673">
        <f>ROUNDDOWN($I5673*L$2,)-IF(MOD($I5673*L$2,1)=0,1,0)+1</f>
        <v>4</v>
      </c>
      <c r="M5673" s="3">
        <f>IF(L5672=4,H5673,0)</f>
        <v>5.1281955651190848E-2</v>
      </c>
      <c r="N5673" s="2">
        <f>IF(L5672=1,H5673,0)</f>
        <v>0</v>
      </c>
      <c r="O5673" s="2">
        <f>IF(OR(L5672=1,L5672=4),H5673,0)</f>
        <v>5.1281955651190848E-2</v>
      </c>
      <c r="P5673" s="2">
        <f>IF(OR(L5672=1,L5672=2),H5673,0)</f>
        <v>0</v>
      </c>
      <c r="Q5673" s="2"/>
    </row>
    <row r="5674" spans="1:17" x14ac:dyDescent="0.3">
      <c r="A5674" s="1">
        <v>38603</v>
      </c>
      <c r="B5674">
        <v>22.450001</v>
      </c>
      <c r="C5674">
        <v>23.09</v>
      </c>
      <c r="D5674">
        <v>22.370000999999998</v>
      </c>
      <c r="E5674">
        <v>23.08</v>
      </c>
      <c r="F5674">
        <v>23.08</v>
      </c>
      <c r="G5674">
        <v>11340400</v>
      </c>
      <c r="H5674" s="3">
        <f>(F5674-B5674)/B5674</f>
        <v>2.8062315008360043E-2</v>
      </c>
      <c r="I5674" s="3">
        <f>_xlfn.RANK.AVG(H5674,$H$3:$H$10273,1)/10271</f>
        <v>0.85590497517281672</v>
      </c>
      <c r="J5674">
        <f>ROUNDDOWN($I5674*J$2,)-IF(MOD($I5674*J$2,1)=0,1,0)+1</f>
        <v>2</v>
      </c>
      <c r="K5674">
        <f>ROUNDDOWN($I5674*K$2,)-IF(MOD($I5674*K$2,1)=0,1,0)+1</f>
        <v>3</v>
      </c>
      <c r="L5674">
        <f>ROUNDDOWN($I5674*L$2,)-IF(MOD($I5674*L$2,1)=0,1,0)+1</f>
        <v>4</v>
      </c>
      <c r="M5674" s="3">
        <f>IF(L5673=4,H5674,0)</f>
        <v>2.8062315008360043E-2</v>
      </c>
      <c r="N5674" s="2">
        <f>IF(L5673=1,H5674,0)</f>
        <v>0</v>
      </c>
      <c r="O5674" s="2">
        <f>IF(OR(L5673=1,L5673=4),H5674,0)</f>
        <v>2.8062315008360043E-2</v>
      </c>
      <c r="P5674" s="2">
        <f>IF(OR(L5673=1,L5673=2),H5674,0)</f>
        <v>0</v>
      </c>
      <c r="Q5674" s="2"/>
    </row>
    <row r="5675" spans="1:17" x14ac:dyDescent="0.3">
      <c r="A5675" s="1">
        <v>38604</v>
      </c>
      <c r="B5675">
        <v>23.1</v>
      </c>
      <c r="C5675">
        <v>24.030000999999999</v>
      </c>
      <c r="D5675">
        <v>23.1</v>
      </c>
      <c r="E5675">
        <v>23.85</v>
      </c>
      <c r="F5675">
        <v>23.85</v>
      </c>
      <c r="G5675">
        <v>12872500</v>
      </c>
      <c r="H5675" s="3">
        <f>(F5675-B5675)/B5675</f>
        <v>3.2467532467532464E-2</v>
      </c>
      <c r="I5675" s="3">
        <f>_xlfn.RANK.AVG(H5675,$H$3:$H$10273,1)/10271</f>
        <v>0.88340959984422163</v>
      </c>
      <c r="J5675">
        <f>ROUNDDOWN($I5675*J$2,)-IF(MOD($I5675*J$2,1)=0,1,0)+1</f>
        <v>2</v>
      </c>
      <c r="K5675">
        <f>ROUNDDOWN($I5675*K$2,)-IF(MOD($I5675*K$2,1)=0,1,0)+1</f>
        <v>3</v>
      </c>
      <c r="L5675">
        <f>ROUNDDOWN($I5675*L$2,)-IF(MOD($I5675*L$2,1)=0,1,0)+1</f>
        <v>4</v>
      </c>
      <c r="M5675" s="3">
        <f>IF(L5674=4,H5675,0)</f>
        <v>3.2467532467532464E-2</v>
      </c>
      <c r="N5675" s="2">
        <f>IF(L5674=1,H5675,0)</f>
        <v>0</v>
      </c>
      <c r="O5675" s="2">
        <f>IF(OR(L5674=1,L5674=4),H5675,0)</f>
        <v>3.2467532467532464E-2</v>
      </c>
      <c r="P5675" s="2">
        <f>IF(OR(L5674=1,L5674=2),H5675,0)</f>
        <v>0</v>
      </c>
      <c r="Q5675" s="2"/>
    </row>
    <row r="5676" spans="1:17" x14ac:dyDescent="0.3">
      <c r="A5676" s="1">
        <v>38607</v>
      </c>
      <c r="B5676">
        <v>23.709999</v>
      </c>
      <c r="C5676">
        <v>23.950001</v>
      </c>
      <c r="D5676">
        <v>23.34</v>
      </c>
      <c r="E5676">
        <v>23.379999000000002</v>
      </c>
      <c r="F5676">
        <v>23.379999000000002</v>
      </c>
      <c r="G5676">
        <v>8074700</v>
      </c>
      <c r="H5676" s="3">
        <f>(F5676-B5676)/B5676</f>
        <v>-1.3918178570990168E-2</v>
      </c>
      <c r="I5676" s="3">
        <f>_xlfn.RANK.AVG(H5676,$H$3:$H$10273,1)/10271</f>
        <v>0.304352059195794</v>
      </c>
      <c r="J5676">
        <f>ROUNDDOWN($I5676*J$2,)-IF(MOD($I5676*J$2,1)=0,1,0)+1</f>
        <v>1</v>
      </c>
      <c r="K5676">
        <f>ROUNDDOWN($I5676*K$2,)-IF(MOD($I5676*K$2,1)=0,1,0)+1</f>
        <v>1</v>
      </c>
      <c r="L5676">
        <f>ROUNDDOWN($I5676*L$2,)-IF(MOD($I5676*L$2,1)=0,1,0)+1</f>
        <v>2</v>
      </c>
      <c r="M5676" s="3">
        <f>IF(L5675=4,H5676,0)</f>
        <v>-1.3918178570990168E-2</v>
      </c>
      <c r="N5676" s="2">
        <f>IF(L5675=1,H5676,0)</f>
        <v>0</v>
      </c>
      <c r="O5676" s="2">
        <f>IF(OR(L5675=1,L5675=4),H5676,0)</f>
        <v>-1.3918178570990168E-2</v>
      </c>
      <c r="P5676" s="2">
        <f>IF(OR(L5675=1,L5675=2),H5676,0)</f>
        <v>0</v>
      </c>
      <c r="Q5676" s="2"/>
    </row>
    <row r="5677" spans="1:17" x14ac:dyDescent="0.3">
      <c r="A5677" s="1">
        <v>38608</v>
      </c>
      <c r="B5677">
        <v>23.49</v>
      </c>
      <c r="C5677">
        <v>23.84</v>
      </c>
      <c r="D5677">
        <v>22.84</v>
      </c>
      <c r="E5677">
        <v>23.299999</v>
      </c>
      <c r="F5677">
        <v>23.299999</v>
      </c>
      <c r="G5677">
        <v>10151000</v>
      </c>
      <c r="H5677" s="3">
        <f>(F5677-B5677)/B5677</f>
        <v>-8.088590889740262E-3</v>
      </c>
      <c r="I5677" s="3">
        <f>_xlfn.RANK.AVG(H5677,$H$3:$H$10273,1)/10271</f>
        <v>0.39431408820952196</v>
      </c>
      <c r="J5677">
        <f>ROUNDDOWN($I5677*J$2,)-IF(MOD($I5677*J$2,1)=0,1,0)+1</f>
        <v>1</v>
      </c>
      <c r="K5677">
        <f>ROUNDDOWN($I5677*K$2,)-IF(MOD($I5677*K$2,1)=0,1,0)+1</f>
        <v>2</v>
      </c>
      <c r="L5677">
        <f>ROUNDDOWN($I5677*L$2,)-IF(MOD($I5677*L$2,1)=0,1,0)+1</f>
        <v>2</v>
      </c>
      <c r="M5677" s="3">
        <f>IF(L5676=4,H5677,0)</f>
        <v>0</v>
      </c>
      <c r="N5677" s="2">
        <f>IF(L5676=1,H5677,0)</f>
        <v>0</v>
      </c>
      <c r="O5677" s="2">
        <f>IF(OR(L5676=1,L5676=4),H5677,0)</f>
        <v>0</v>
      </c>
      <c r="P5677" s="2">
        <f>IF(OR(L5676=1,L5676=2),H5677,0)</f>
        <v>-8.088590889740262E-3</v>
      </c>
      <c r="Q5677" s="2"/>
    </row>
    <row r="5678" spans="1:17" x14ac:dyDescent="0.3">
      <c r="A5678" s="1">
        <v>38609</v>
      </c>
      <c r="B5678">
        <v>23.379999000000002</v>
      </c>
      <c r="C5678">
        <v>23.790001</v>
      </c>
      <c r="D5678">
        <v>23.209999</v>
      </c>
      <c r="E5678">
        <v>23.629999000000002</v>
      </c>
      <c r="F5678">
        <v>23.629999000000002</v>
      </c>
      <c r="G5678">
        <v>8454400</v>
      </c>
      <c r="H5678" s="3">
        <f>(F5678-B5678)/B5678</f>
        <v>1.0692900371809253E-2</v>
      </c>
      <c r="I5678" s="3">
        <f>_xlfn.RANK.AVG(H5678,$H$3:$H$10273,1)/10271</f>
        <v>0.68269886087041187</v>
      </c>
      <c r="J5678">
        <f>ROUNDDOWN($I5678*J$2,)-IF(MOD($I5678*J$2,1)=0,1,0)+1</f>
        <v>2</v>
      </c>
      <c r="K5678">
        <f>ROUNDDOWN($I5678*K$2,)-IF(MOD($I5678*K$2,1)=0,1,0)+1</f>
        <v>3</v>
      </c>
      <c r="L5678">
        <f>ROUNDDOWN($I5678*L$2,)-IF(MOD($I5678*L$2,1)=0,1,0)+1</f>
        <v>3</v>
      </c>
      <c r="M5678" s="3">
        <f>IF(L5677=4,H5678,0)</f>
        <v>0</v>
      </c>
      <c r="N5678" s="2">
        <f>IF(L5677=1,H5678,0)</f>
        <v>0</v>
      </c>
      <c r="O5678" s="2">
        <f>IF(OR(L5677=1,L5677=4),H5678,0)</f>
        <v>0</v>
      </c>
      <c r="P5678" s="2">
        <f>IF(OR(L5677=1,L5677=2),H5678,0)</f>
        <v>1.0692900371809253E-2</v>
      </c>
      <c r="Q5678" s="2"/>
    </row>
    <row r="5679" spans="1:17" x14ac:dyDescent="0.3">
      <c r="A5679" s="1">
        <v>38610</v>
      </c>
      <c r="B5679">
        <v>23.57</v>
      </c>
      <c r="C5679">
        <v>23.780000999999999</v>
      </c>
      <c r="D5679">
        <v>23.42</v>
      </c>
      <c r="E5679">
        <v>23.639999</v>
      </c>
      <c r="F5679">
        <v>23.639999</v>
      </c>
      <c r="G5679">
        <v>6341100</v>
      </c>
      <c r="H5679" s="3">
        <f>(F5679-B5679)/B5679</f>
        <v>2.969834535426358E-3</v>
      </c>
      <c r="I5679" s="3">
        <f>_xlfn.RANK.AVG(H5679,$H$3:$H$10273,1)/10271</f>
        <v>0.57803524486418068</v>
      </c>
      <c r="J5679">
        <f>ROUNDDOWN($I5679*J$2,)-IF(MOD($I5679*J$2,1)=0,1,0)+1</f>
        <v>2</v>
      </c>
      <c r="K5679">
        <f>ROUNDDOWN($I5679*K$2,)-IF(MOD($I5679*K$2,1)=0,1,0)+1</f>
        <v>2</v>
      </c>
      <c r="L5679">
        <f>ROUNDDOWN($I5679*L$2,)-IF(MOD($I5679*L$2,1)=0,1,0)+1</f>
        <v>3</v>
      </c>
      <c r="M5679" s="3">
        <f>IF(L5678=4,H5679,0)</f>
        <v>0</v>
      </c>
      <c r="N5679" s="2">
        <f>IF(L5678=1,H5679,0)</f>
        <v>0</v>
      </c>
      <c r="O5679" s="2">
        <f>IF(OR(L5678=1,L5678=4),H5679,0)</f>
        <v>0</v>
      </c>
      <c r="P5679" s="2">
        <f>IF(OR(L5678=1,L5678=2),H5679,0)</f>
        <v>0</v>
      </c>
      <c r="Q5679" s="2"/>
    </row>
    <row r="5680" spans="1:17" x14ac:dyDescent="0.3">
      <c r="A5680" s="1">
        <v>38611</v>
      </c>
      <c r="B5680">
        <v>23.709999</v>
      </c>
      <c r="C5680">
        <v>23.75</v>
      </c>
      <c r="D5680">
        <v>22.41</v>
      </c>
      <c r="E5680">
        <v>22.65</v>
      </c>
      <c r="F5680">
        <v>22.65</v>
      </c>
      <c r="G5680">
        <v>14000300</v>
      </c>
      <c r="H5680" s="3">
        <f>(F5680-B5680)/B5680</f>
        <v>-4.4706834445670002E-2</v>
      </c>
      <c r="I5680" s="3">
        <f>_xlfn.RANK.AVG(H5680,$H$3:$H$10273,1)/10271</f>
        <v>5.9974686009151984E-2</v>
      </c>
      <c r="J5680">
        <f>ROUNDDOWN($I5680*J$2,)-IF(MOD($I5680*J$2,1)=0,1,0)+1</f>
        <v>1</v>
      </c>
      <c r="K5680">
        <f>ROUNDDOWN($I5680*K$2,)-IF(MOD($I5680*K$2,1)=0,1,0)+1</f>
        <v>1</v>
      </c>
      <c r="L5680">
        <f>ROUNDDOWN($I5680*L$2,)-IF(MOD($I5680*L$2,1)=0,1,0)+1</f>
        <v>1</v>
      </c>
      <c r="M5680" s="3">
        <f>IF(L5679=4,H5680,0)</f>
        <v>0</v>
      </c>
      <c r="N5680" s="2">
        <f>IF(L5679=1,H5680,0)</f>
        <v>0</v>
      </c>
      <c r="O5680" s="2">
        <f>IF(OR(L5679=1,L5679=4),H5680,0)</f>
        <v>0</v>
      </c>
      <c r="P5680" s="2">
        <f>IF(OR(L5679=1,L5679=2),H5680,0)</f>
        <v>0</v>
      </c>
      <c r="Q5680" s="2"/>
    </row>
    <row r="5681" spans="1:17" x14ac:dyDescent="0.3">
      <c r="A5681" s="1">
        <v>38614</v>
      </c>
      <c r="B5681">
        <v>22.52</v>
      </c>
      <c r="C5681">
        <v>22.66</v>
      </c>
      <c r="D5681">
        <v>21.799999</v>
      </c>
      <c r="E5681">
        <v>22.34</v>
      </c>
      <c r="F5681">
        <v>22.34</v>
      </c>
      <c r="G5681">
        <v>7756100</v>
      </c>
      <c r="H5681" s="3">
        <f>(F5681-B5681)/B5681</f>
        <v>-7.9928952042628652E-3</v>
      </c>
      <c r="I5681" s="3">
        <f>_xlfn.RANK.AVG(H5681,$H$3:$H$10273,1)/10271</f>
        <v>0.39626131827475414</v>
      </c>
      <c r="J5681">
        <f>ROUNDDOWN($I5681*J$2,)-IF(MOD($I5681*J$2,1)=0,1,0)+1</f>
        <v>1</v>
      </c>
      <c r="K5681">
        <f>ROUNDDOWN($I5681*K$2,)-IF(MOD($I5681*K$2,1)=0,1,0)+1</f>
        <v>2</v>
      </c>
      <c r="L5681">
        <f>ROUNDDOWN($I5681*L$2,)-IF(MOD($I5681*L$2,1)=0,1,0)+1</f>
        <v>2</v>
      </c>
      <c r="M5681" s="3">
        <f>IF(L5680=4,H5681,0)</f>
        <v>0</v>
      </c>
      <c r="N5681" s="2">
        <f>IF(L5680=1,H5681,0)</f>
        <v>-7.9928952042628652E-3</v>
      </c>
      <c r="O5681" s="2">
        <f>IF(OR(L5680=1,L5680=4),H5681,0)</f>
        <v>-7.9928952042628652E-3</v>
      </c>
      <c r="P5681" s="2">
        <f>IF(OR(L5680=1,L5680=2),H5681,0)</f>
        <v>-7.9928952042628652E-3</v>
      </c>
      <c r="Q5681" s="2"/>
    </row>
    <row r="5682" spans="1:17" x14ac:dyDescent="0.3">
      <c r="A5682" s="1">
        <v>38615</v>
      </c>
      <c r="B5682">
        <v>22.950001</v>
      </c>
      <c r="C5682">
        <v>23.280000999999999</v>
      </c>
      <c r="D5682">
        <v>22.690000999999999</v>
      </c>
      <c r="E5682">
        <v>23</v>
      </c>
      <c r="F5682">
        <v>23</v>
      </c>
      <c r="G5682">
        <v>9080100</v>
      </c>
      <c r="H5682" s="3">
        <f>(F5682-B5682)/B5682</f>
        <v>2.1786055695596565E-3</v>
      </c>
      <c r="I5682" s="3">
        <f>_xlfn.RANK.AVG(H5682,$H$3:$H$10273,1)/10271</f>
        <v>0.56975951708694383</v>
      </c>
      <c r="J5682">
        <f>ROUNDDOWN($I5682*J$2,)-IF(MOD($I5682*J$2,1)=0,1,0)+1</f>
        <v>2</v>
      </c>
      <c r="K5682">
        <f>ROUNDDOWN($I5682*K$2,)-IF(MOD($I5682*K$2,1)=0,1,0)+1</f>
        <v>2</v>
      </c>
      <c r="L5682">
        <f>ROUNDDOWN($I5682*L$2,)-IF(MOD($I5682*L$2,1)=0,1,0)+1</f>
        <v>3</v>
      </c>
      <c r="M5682" s="3">
        <f>IF(L5681=4,H5682,0)</f>
        <v>0</v>
      </c>
      <c r="N5682" s="2">
        <f>IF(L5681=1,H5682,0)</f>
        <v>0</v>
      </c>
      <c r="O5682" s="2">
        <f>IF(OR(L5681=1,L5681=4),H5682,0)</f>
        <v>0</v>
      </c>
      <c r="P5682" s="2">
        <f>IF(OR(L5681=1,L5681=2),H5682,0)</f>
        <v>2.1786055695596565E-3</v>
      </c>
      <c r="Q5682" s="2"/>
    </row>
    <row r="5683" spans="1:17" x14ac:dyDescent="0.3">
      <c r="A5683" s="1">
        <v>38616</v>
      </c>
      <c r="B5683">
        <v>22.32</v>
      </c>
      <c r="C5683">
        <v>22.459999</v>
      </c>
      <c r="D5683">
        <v>22.059999000000001</v>
      </c>
      <c r="E5683">
        <v>22.1</v>
      </c>
      <c r="F5683">
        <v>22.1</v>
      </c>
      <c r="G5683">
        <v>8853300</v>
      </c>
      <c r="H5683" s="3">
        <f>(F5683-B5683)/B5683</f>
        <v>-9.8566308243727089E-3</v>
      </c>
      <c r="I5683" s="3">
        <f>_xlfn.RANK.AVG(H5683,$H$3:$H$10273,1)/10271</f>
        <v>0.36968162788433451</v>
      </c>
      <c r="J5683">
        <f>ROUNDDOWN($I5683*J$2,)-IF(MOD($I5683*J$2,1)=0,1,0)+1</f>
        <v>1</v>
      </c>
      <c r="K5683">
        <f>ROUNDDOWN($I5683*K$2,)-IF(MOD($I5683*K$2,1)=0,1,0)+1</f>
        <v>2</v>
      </c>
      <c r="L5683">
        <f>ROUNDDOWN($I5683*L$2,)-IF(MOD($I5683*L$2,1)=0,1,0)+1</f>
        <v>2</v>
      </c>
      <c r="M5683" s="3">
        <f>IF(L5682=4,H5683,0)</f>
        <v>0</v>
      </c>
      <c r="N5683" s="2">
        <f>IF(L5682=1,H5683,0)</f>
        <v>0</v>
      </c>
      <c r="O5683" s="2">
        <f>IF(OR(L5682=1,L5682=4),H5683,0)</f>
        <v>0</v>
      </c>
      <c r="P5683" s="2">
        <f>IF(OR(L5682=1,L5682=2),H5683,0)</f>
        <v>0</v>
      </c>
      <c r="Q5683" s="2"/>
    </row>
    <row r="5684" spans="1:17" x14ac:dyDescent="0.3">
      <c r="A5684" s="1">
        <v>38617</v>
      </c>
      <c r="B5684">
        <v>22</v>
      </c>
      <c r="C5684">
        <v>22.5</v>
      </c>
      <c r="D5684">
        <v>21.91</v>
      </c>
      <c r="E5684">
        <v>22.209999</v>
      </c>
      <c r="F5684">
        <v>22.209999</v>
      </c>
      <c r="G5684">
        <v>9231700</v>
      </c>
      <c r="H5684" s="3">
        <f>(F5684-B5684)/B5684</f>
        <v>9.5454090909090836E-3</v>
      </c>
      <c r="I5684" s="3">
        <f>_xlfn.RANK.AVG(H5684,$H$3:$H$10273,1)/10271</f>
        <v>0.6686788044007399</v>
      </c>
      <c r="J5684">
        <f>ROUNDDOWN($I5684*J$2,)-IF(MOD($I5684*J$2,1)=0,1,0)+1</f>
        <v>2</v>
      </c>
      <c r="K5684">
        <f>ROUNDDOWN($I5684*K$2,)-IF(MOD($I5684*K$2,1)=0,1,0)+1</f>
        <v>3</v>
      </c>
      <c r="L5684">
        <f>ROUNDDOWN($I5684*L$2,)-IF(MOD($I5684*L$2,1)=0,1,0)+1</f>
        <v>3</v>
      </c>
      <c r="M5684" s="3">
        <f>IF(L5683=4,H5684,0)</f>
        <v>0</v>
      </c>
      <c r="N5684" s="2">
        <f>IF(L5683=1,H5684,0)</f>
        <v>0</v>
      </c>
      <c r="O5684" s="2">
        <f>IF(OR(L5683=1,L5683=4),H5684,0)</f>
        <v>0</v>
      </c>
      <c r="P5684" s="2">
        <f>IF(OR(L5683=1,L5683=2),H5684,0)</f>
        <v>9.5454090909090836E-3</v>
      </c>
      <c r="Q5684" s="2"/>
    </row>
    <row r="5685" spans="1:17" x14ac:dyDescent="0.3">
      <c r="A5685" s="1">
        <v>38618</v>
      </c>
      <c r="B5685">
        <v>21.799999</v>
      </c>
      <c r="C5685">
        <v>23.01</v>
      </c>
      <c r="D5685">
        <v>21.77</v>
      </c>
      <c r="E5685">
        <v>22.98</v>
      </c>
      <c r="F5685">
        <v>22.98</v>
      </c>
      <c r="G5685">
        <v>11048500</v>
      </c>
      <c r="H5685" s="3">
        <f>(F5685-B5685)/B5685</f>
        <v>5.4128488721490342E-2</v>
      </c>
      <c r="I5685" s="3">
        <f>_xlfn.RANK.AVG(H5685,$H$3:$H$10273,1)/10271</f>
        <v>0.95560315451270572</v>
      </c>
      <c r="J5685">
        <f>ROUNDDOWN($I5685*J$2,)-IF(MOD($I5685*J$2,1)=0,1,0)+1</f>
        <v>2</v>
      </c>
      <c r="K5685">
        <f>ROUNDDOWN($I5685*K$2,)-IF(MOD($I5685*K$2,1)=0,1,0)+1</f>
        <v>3</v>
      </c>
      <c r="L5685">
        <f>ROUNDDOWN($I5685*L$2,)-IF(MOD($I5685*L$2,1)=0,1,0)+1</f>
        <v>4</v>
      </c>
      <c r="M5685" s="3">
        <f>IF(L5684=4,H5685,0)</f>
        <v>0</v>
      </c>
      <c r="N5685" s="2">
        <f>IF(L5684=1,H5685,0)</f>
        <v>0</v>
      </c>
      <c r="O5685" s="2">
        <f>IF(OR(L5684=1,L5684=4),H5685,0)</f>
        <v>0</v>
      </c>
      <c r="P5685" s="2">
        <f>IF(OR(L5684=1,L5684=2),H5685,0)</f>
        <v>0</v>
      </c>
      <c r="Q5685" s="2"/>
    </row>
    <row r="5686" spans="1:17" x14ac:dyDescent="0.3">
      <c r="A5686" s="1">
        <v>38621</v>
      </c>
      <c r="B5686">
        <v>23.76</v>
      </c>
      <c r="C5686">
        <v>24.17</v>
      </c>
      <c r="D5686">
        <v>23.200001</v>
      </c>
      <c r="E5686">
        <v>23.629999000000002</v>
      </c>
      <c r="F5686">
        <v>23.629999000000002</v>
      </c>
      <c r="G5686">
        <v>16598400</v>
      </c>
      <c r="H5686" s="3">
        <f>(F5686-B5686)/B5686</f>
        <v>-5.4714225589225602E-3</v>
      </c>
      <c r="I5686" s="3">
        <f>_xlfn.RANK.AVG(H5686,$H$3:$H$10273,1)/10271</f>
        <v>0.43374549703047416</v>
      </c>
      <c r="J5686">
        <f>ROUNDDOWN($I5686*J$2,)-IF(MOD($I5686*J$2,1)=0,1,0)+1</f>
        <v>1</v>
      </c>
      <c r="K5686">
        <f>ROUNDDOWN($I5686*K$2,)-IF(MOD($I5686*K$2,1)=0,1,0)+1</f>
        <v>2</v>
      </c>
      <c r="L5686">
        <f>ROUNDDOWN($I5686*L$2,)-IF(MOD($I5686*L$2,1)=0,1,0)+1</f>
        <v>2</v>
      </c>
      <c r="M5686" s="3">
        <f>IF(L5685=4,H5686,0)</f>
        <v>-5.4714225589225602E-3</v>
      </c>
      <c r="N5686" s="2">
        <f>IF(L5685=1,H5686,0)</f>
        <v>0</v>
      </c>
      <c r="O5686" s="2">
        <f>IF(OR(L5685=1,L5685=4),H5686,0)</f>
        <v>-5.4714225589225602E-3</v>
      </c>
      <c r="P5686" s="2">
        <f>IF(OR(L5685=1,L5685=2),H5686,0)</f>
        <v>0</v>
      </c>
      <c r="Q5686" s="2"/>
    </row>
    <row r="5687" spans="1:17" x14ac:dyDescent="0.3">
      <c r="A5687" s="1">
        <v>38622</v>
      </c>
      <c r="B5687">
        <v>23.790001</v>
      </c>
      <c r="C5687">
        <v>23.969999000000001</v>
      </c>
      <c r="D5687">
        <v>23.49</v>
      </c>
      <c r="E5687">
        <v>23.77</v>
      </c>
      <c r="F5687">
        <v>23.77</v>
      </c>
      <c r="G5687">
        <v>9083800</v>
      </c>
      <c r="H5687" s="3">
        <f>(F5687-B5687)/B5687</f>
        <v>-8.4073136440812265E-4</v>
      </c>
      <c r="I5687" s="3">
        <f>_xlfn.RANK.AVG(H5687,$H$3:$H$10273,1)/10271</f>
        <v>0.49089669944503944</v>
      </c>
      <c r="J5687">
        <f>ROUNDDOWN($I5687*J$2,)-IF(MOD($I5687*J$2,1)=0,1,0)+1</f>
        <v>1</v>
      </c>
      <c r="K5687">
        <f>ROUNDDOWN($I5687*K$2,)-IF(MOD($I5687*K$2,1)=0,1,0)+1</f>
        <v>2</v>
      </c>
      <c r="L5687">
        <f>ROUNDDOWN($I5687*L$2,)-IF(MOD($I5687*L$2,1)=0,1,0)+1</f>
        <v>2</v>
      </c>
      <c r="M5687" s="3">
        <f>IF(L5686=4,H5687,0)</f>
        <v>0</v>
      </c>
      <c r="N5687" s="2">
        <f>IF(L5686=1,H5687,0)</f>
        <v>0</v>
      </c>
      <c r="O5687" s="2">
        <f>IF(OR(L5686=1,L5686=4),H5687,0)</f>
        <v>0</v>
      </c>
      <c r="P5687" s="2">
        <f>IF(OR(L5686=1,L5686=2),H5687,0)</f>
        <v>-8.4073136440812265E-4</v>
      </c>
      <c r="Q5687" s="2"/>
    </row>
    <row r="5688" spans="1:17" x14ac:dyDescent="0.3">
      <c r="A5688" s="1">
        <v>38623</v>
      </c>
      <c r="B5688">
        <v>23.940000999999999</v>
      </c>
      <c r="C5688">
        <v>24.68</v>
      </c>
      <c r="D5688">
        <v>23.780000999999999</v>
      </c>
      <c r="E5688">
        <v>24.17</v>
      </c>
      <c r="F5688">
        <v>24.17</v>
      </c>
      <c r="G5688">
        <v>11236500</v>
      </c>
      <c r="H5688" s="3">
        <f>(F5688-B5688)/B5688</f>
        <v>9.6073095402127578E-3</v>
      </c>
      <c r="I5688" s="3">
        <f>_xlfn.RANK.AVG(H5688,$H$3:$H$10273,1)/10271</f>
        <v>0.66945769642683284</v>
      </c>
      <c r="J5688">
        <f>ROUNDDOWN($I5688*J$2,)-IF(MOD($I5688*J$2,1)=0,1,0)+1</f>
        <v>2</v>
      </c>
      <c r="K5688">
        <f>ROUNDDOWN($I5688*K$2,)-IF(MOD($I5688*K$2,1)=0,1,0)+1</f>
        <v>3</v>
      </c>
      <c r="L5688">
        <f>ROUNDDOWN($I5688*L$2,)-IF(MOD($I5688*L$2,1)=0,1,0)+1</f>
        <v>3</v>
      </c>
      <c r="M5688" s="3">
        <f>IF(L5687=4,H5688,0)</f>
        <v>0</v>
      </c>
      <c r="N5688" s="2">
        <f>IF(L5687=1,H5688,0)</f>
        <v>0</v>
      </c>
      <c r="O5688" s="2">
        <f>IF(OR(L5687=1,L5687=4),H5688,0)</f>
        <v>0</v>
      </c>
      <c r="P5688" s="2">
        <f>IF(OR(L5687=1,L5687=2),H5688,0)</f>
        <v>9.6073095402127578E-3</v>
      </c>
      <c r="Q5688" s="2"/>
    </row>
    <row r="5689" spans="1:17" x14ac:dyDescent="0.3">
      <c r="A5689" s="1">
        <v>38624</v>
      </c>
      <c r="B5689">
        <v>24.32</v>
      </c>
      <c r="C5689">
        <v>24.959999</v>
      </c>
      <c r="D5689">
        <v>24.110001</v>
      </c>
      <c r="E5689">
        <v>24.870000999999998</v>
      </c>
      <c r="F5689">
        <v>24.870000999999998</v>
      </c>
      <c r="G5689">
        <v>9375600</v>
      </c>
      <c r="H5689" s="3">
        <f>(F5689-B5689)/B5689</f>
        <v>2.2615172697368346E-2</v>
      </c>
      <c r="I5689" s="3">
        <f>_xlfn.RANK.AVG(H5689,$H$3:$H$10273,1)/10271</f>
        <v>0.81676565086164932</v>
      </c>
      <c r="J5689">
        <f>ROUNDDOWN($I5689*J$2,)-IF(MOD($I5689*J$2,1)=0,1,0)+1</f>
        <v>2</v>
      </c>
      <c r="K5689">
        <f>ROUNDDOWN($I5689*K$2,)-IF(MOD($I5689*K$2,1)=0,1,0)+1</f>
        <v>3</v>
      </c>
      <c r="L5689">
        <f>ROUNDDOWN($I5689*L$2,)-IF(MOD($I5689*L$2,1)=0,1,0)+1</f>
        <v>4</v>
      </c>
      <c r="M5689" s="3">
        <f>IF(L5688=4,H5689,0)</f>
        <v>0</v>
      </c>
      <c r="N5689" s="2">
        <f>IF(L5688=1,H5689,0)</f>
        <v>0</v>
      </c>
      <c r="O5689" s="2">
        <f>IF(OR(L5688=1,L5688=4),H5689,0)</f>
        <v>0</v>
      </c>
      <c r="P5689" s="2">
        <f>IF(OR(L5688=1,L5688=2),H5689,0)</f>
        <v>0</v>
      </c>
      <c r="Q5689" s="2"/>
    </row>
    <row r="5690" spans="1:17" x14ac:dyDescent="0.3">
      <c r="A5690" s="1">
        <v>38625</v>
      </c>
      <c r="B5690">
        <v>25</v>
      </c>
      <c r="C5690">
        <v>25.75</v>
      </c>
      <c r="D5690">
        <v>24.860001</v>
      </c>
      <c r="E5690">
        <v>25.200001</v>
      </c>
      <c r="F5690">
        <v>25.200001</v>
      </c>
      <c r="G5690">
        <v>16213600</v>
      </c>
      <c r="H5690" s="3">
        <f>(F5690-B5690)/B5690</f>
        <v>8.0000400000000121E-3</v>
      </c>
      <c r="I5690" s="3">
        <f>_xlfn.RANK.AVG(H5690,$H$3:$H$10273,1)/10271</f>
        <v>0.64959594976146429</v>
      </c>
      <c r="J5690">
        <f>ROUNDDOWN($I5690*J$2,)-IF(MOD($I5690*J$2,1)=0,1,0)+1</f>
        <v>2</v>
      </c>
      <c r="K5690">
        <f>ROUNDDOWN($I5690*K$2,)-IF(MOD($I5690*K$2,1)=0,1,0)+1</f>
        <v>2</v>
      </c>
      <c r="L5690">
        <f>ROUNDDOWN($I5690*L$2,)-IF(MOD($I5690*L$2,1)=0,1,0)+1</f>
        <v>3</v>
      </c>
      <c r="M5690" s="3">
        <f>IF(L5689=4,H5690,0)</f>
        <v>8.0000400000000121E-3</v>
      </c>
      <c r="N5690" s="2">
        <f>IF(L5689=1,H5690,0)</f>
        <v>0</v>
      </c>
      <c r="O5690" s="2">
        <f>IF(OR(L5689=1,L5689=4),H5690,0)</f>
        <v>8.0000400000000121E-3</v>
      </c>
      <c r="P5690" s="2">
        <f>IF(OR(L5689=1,L5689=2),H5690,0)</f>
        <v>0</v>
      </c>
      <c r="Q5690" s="2"/>
    </row>
    <row r="5691" spans="1:17" x14ac:dyDescent="0.3">
      <c r="A5691" s="1">
        <v>38628</v>
      </c>
      <c r="B5691">
        <v>25.469999000000001</v>
      </c>
      <c r="C5691">
        <v>26.07</v>
      </c>
      <c r="D5691">
        <v>25.379999000000002</v>
      </c>
      <c r="E5691">
        <v>25.66</v>
      </c>
      <c r="F5691">
        <v>25.66</v>
      </c>
      <c r="G5691">
        <v>11878200</v>
      </c>
      <c r="H5691" s="3">
        <f>(F5691-B5691)/B5691</f>
        <v>7.4597961311266142E-3</v>
      </c>
      <c r="I5691" s="3">
        <f>_xlfn.RANK.AVG(H5691,$H$3:$H$10273,1)/10271</f>
        <v>0.64054132995813451</v>
      </c>
      <c r="J5691">
        <f>ROUNDDOWN($I5691*J$2,)-IF(MOD($I5691*J$2,1)=0,1,0)+1</f>
        <v>2</v>
      </c>
      <c r="K5691">
        <f>ROUNDDOWN($I5691*K$2,)-IF(MOD($I5691*K$2,1)=0,1,0)+1</f>
        <v>2</v>
      </c>
      <c r="L5691">
        <f>ROUNDDOWN($I5691*L$2,)-IF(MOD($I5691*L$2,1)=0,1,0)+1</f>
        <v>3</v>
      </c>
      <c r="M5691" s="3">
        <f>IF(L5690=4,H5691,0)</f>
        <v>0</v>
      </c>
      <c r="N5691" s="2">
        <f>IF(L5690=1,H5691,0)</f>
        <v>0</v>
      </c>
      <c r="O5691" s="2">
        <f>IF(OR(L5690=1,L5690=4),H5691,0)</f>
        <v>0</v>
      </c>
      <c r="P5691" s="2">
        <f>IF(OR(L5690=1,L5690=2),H5691,0)</f>
        <v>0</v>
      </c>
      <c r="Q5691" s="2"/>
    </row>
    <row r="5692" spans="1:17" x14ac:dyDescent="0.3">
      <c r="A5692" s="1">
        <v>38629</v>
      </c>
      <c r="B5692">
        <v>25.75</v>
      </c>
      <c r="C5692">
        <v>25.790001</v>
      </c>
      <c r="D5692">
        <v>24.32</v>
      </c>
      <c r="E5692">
        <v>24.360001</v>
      </c>
      <c r="F5692">
        <v>24.360001</v>
      </c>
      <c r="G5692">
        <v>13989800</v>
      </c>
      <c r="H5692" s="3">
        <f>(F5692-B5692)/B5692</f>
        <v>-5.3980543689320371E-2</v>
      </c>
      <c r="I5692" s="3">
        <f>_xlfn.RANK.AVG(H5692,$H$3:$H$10273,1)/10271</f>
        <v>3.4173887644825235E-2</v>
      </c>
      <c r="J5692">
        <f>ROUNDDOWN($I5692*J$2,)-IF(MOD($I5692*J$2,1)=0,1,0)+1</f>
        <v>1</v>
      </c>
      <c r="K5692">
        <f>ROUNDDOWN($I5692*K$2,)-IF(MOD($I5692*K$2,1)=0,1,0)+1</f>
        <v>1</v>
      </c>
      <c r="L5692">
        <f>ROUNDDOWN($I5692*L$2,)-IF(MOD($I5692*L$2,1)=0,1,0)+1</f>
        <v>1</v>
      </c>
      <c r="M5692" s="3">
        <f>IF(L5691=4,H5692,0)</f>
        <v>0</v>
      </c>
      <c r="N5692" s="2">
        <f>IF(L5691=1,H5692,0)</f>
        <v>0</v>
      </c>
      <c r="O5692" s="2">
        <f>IF(OR(L5691=1,L5691=4),H5692,0)</f>
        <v>0</v>
      </c>
      <c r="P5692" s="2">
        <f>IF(OR(L5691=1,L5691=2),H5692,0)</f>
        <v>0</v>
      </c>
      <c r="Q5692" s="2"/>
    </row>
    <row r="5693" spans="1:17" x14ac:dyDescent="0.3">
      <c r="A5693" s="1">
        <v>38630</v>
      </c>
      <c r="B5693">
        <v>24.559999000000001</v>
      </c>
      <c r="C5693">
        <v>24.870000999999998</v>
      </c>
      <c r="D5693">
        <v>23.950001</v>
      </c>
      <c r="E5693">
        <v>24</v>
      </c>
      <c r="F5693">
        <v>24</v>
      </c>
      <c r="G5693">
        <v>11701500</v>
      </c>
      <c r="H5693" s="3">
        <f>(F5693-B5693)/B5693</f>
        <v>-2.2801263143373957E-2</v>
      </c>
      <c r="I5693" s="3">
        <f>_xlfn.RANK.AVG(H5693,$H$3:$H$10273,1)/10271</f>
        <v>0.19559926005257522</v>
      </c>
      <c r="J5693">
        <f>ROUNDDOWN($I5693*J$2,)-IF(MOD($I5693*J$2,1)=0,1,0)+1</f>
        <v>1</v>
      </c>
      <c r="K5693">
        <f>ROUNDDOWN($I5693*K$2,)-IF(MOD($I5693*K$2,1)=0,1,0)+1</f>
        <v>1</v>
      </c>
      <c r="L5693">
        <f>ROUNDDOWN($I5693*L$2,)-IF(MOD($I5693*L$2,1)=0,1,0)+1</f>
        <v>1</v>
      </c>
      <c r="M5693" s="3">
        <f>IF(L5692=4,H5693,0)</f>
        <v>0</v>
      </c>
      <c r="N5693" s="2">
        <f>IF(L5692=1,H5693,0)</f>
        <v>-2.2801263143373957E-2</v>
      </c>
      <c r="O5693" s="2">
        <f>IF(OR(L5692=1,L5692=4),H5693,0)</f>
        <v>-2.2801263143373957E-2</v>
      </c>
      <c r="P5693" s="2">
        <f>IF(OR(L5692=1,L5692=2),H5693,0)</f>
        <v>-2.2801263143373957E-2</v>
      </c>
      <c r="Q5693" s="2"/>
    </row>
    <row r="5694" spans="1:17" x14ac:dyDescent="0.3">
      <c r="A5694" s="1">
        <v>38631</v>
      </c>
      <c r="B5694">
        <v>24.15</v>
      </c>
      <c r="C5694">
        <v>24.469999000000001</v>
      </c>
      <c r="D5694">
        <v>23.59</v>
      </c>
      <c r="E5694">
        <v>23.83</v>
      </c>
      <c r="F5694">
        <v>23.83</v>
      </c>
      <c r="G5694">
        <v>12162600</v>
      </c>
      <c r="H5694" s="3">
        <f>(F5694-B5694)/B5694</f>
        <v>-1.3250517598343697E-2</v>
      </c>
      <c r="I5694" s="3">
        <f>_xlfn.RANK.AVG(H5694,$H$3:$H$10273,1)/10271</f>
        <v>0.31515918605783272</v>
      </c>
      <c r="J5694">
        <f>ROUNDDOWN($I5694*J$2,)-IF(MOD($I5694*J$2,1)=0,1,0)+1</f>
        <v>1</v>
      </c>
      <c r="K5694">
        <f>ROUNDDOWN($I5694*K$2,)-IF(MOD($I5694*K$2,1)=0,1,0)+1</f>
        <v>1</v>
      </c>
      <c r="L5694">
        <f>ROUNDDOWN($I5694*L$2,)-IF(MOD($I5694*L$2,1)=0,1,0)+1</f>
        <v>2</v>
      </c>
      <c r="M5694" s="3">
        <f>IF(L5693=4,H5694,0)</f>
        <v>0</v>
      </c>
      <c r="N5694" s="2">
        <f>IF(L5693=1,H5694,0)</f>
        <v>-1.3250517598343697E-2</v>
      </c>
      <c r="O5694" s="2">
        <f>IF(OR(L5693=1,L5693=4),H5694,0)</f>
        <v>-1.3250517598343697E-2</v>
      </c>
      <c r="P5694" s="2">
        <f>IF(OR(L5693=1,L5693=2),H5694,0)</f>
        <v>-1.3250517598343697E-2</v>
      </c>
      <c r="Q5694" s="2"/>
    </row>
    <row r="5695" spans="1:17" x14ac:dyDescent="0.3">
      <c r="A5695" s="1">
        <v>38632</v>
      </c>
      <c r="B5695">
        <v>24.01</v>
      </c>
      <c r="C5695">
        <v>24.26</v>
      </c>
      <c r="D5695">
        <v>23.780000999999999</v>
      </c>
      <c r="E5695">
        <v>24</v>
      </c>
      <c r="F5695">
        <v>24</v>
      </c>
      <c r="G5695">
        <v>6826100</v>
      </c>
      <c r="H5695" s="3">
        <f>(F5695-B5695)/B5695</f>
        <v>-4.1649312786345532E-4</v>
      </c>
      <c r="I5695" s="3">
        <f>_xlfn.RANK.AVG(H5695,$H$3:$H$10273,1)/10271</f>
        <v>0.49342809852984132</v>
      </c>
      <c r="J5695">
        <f>ROUNDDOWN($I5695*J$2,)-IF(MOD($I5695*J$2,1)=0,1,0)+1</f>
        <v>1</v>
      </c>
      <c r="K5695">
        <f>ROUNDDOWN($I5695*K$2,)-IF(MOD($I5695*K$2,1)=0,1,0)+1</f>
        <v>2</v>
      </c>
      <c r="L5695">
        <f>ROUNDDOWN($I5695*L$2,)-IF(MOD($I5695*L$2,1)=0,1,0)+1</f>
        <v>2</v>
      </c>
      <c r="M5695" s="3">
        <f>IF(L5694=4,H5695,0)</f>
        <v>0</v>
      </c>
      <c r="N5695" s="2">
        <f>IF(L5694=1,H5695,0)</f>
        <v>0</v>
      </c>
      <c r="O5695" s="2">
        <f>IF(OR(L5694=1,L5694=4),H5695,0)</f>
        <v>0</v>
      </c>
      <c r="P5695" s="2">
        <f>IF(OR(L5694=1,L5694=2),H5695,0)</f>
        <v>-4.1649312786345532E-4</v>
      </c>
      <c r="Q5695" s="2"/>
    </row>
    <row r="5696" spans="1:17" x14ac:dyDescent="0.3">
      <c r="A5696" s="1">
        <v>38635</v>
      </c>
      <c r="B5696">
        <v>24.299999</v>
      </c>
      <c r="C5696">
        <v>24.450001</v>
      </c>
      <c r="D5696">
        <v>23.049999</v>
      </c>
      <c r="E5696">
        <v>23.110001</v>
      </c>
      <c r="F5696">
        <v>23.110001</v>
      </c>
      <c r="G5696">
        <v>10064900</v>
      </c>
      <c r="H5696" s="3">
        <f>(F5696-B5696)/B5696</f>
        <v>-4.8971113126383227E-2</v>
      </c>
      <c r="I5696" s="3">
        <f>_xlfn.RANK.AVG(H5696,$H$3:$H$10273,1)/10271</f>
        <v>4.7999221107973909E-2</v>
      </c>
      <c r="J5696">
        <f>ROUNDDOWN($I5696*J$2,)-IF(MOD($I5696*J$2,1)=0,1,0)+1</f>
        <v>1</v>
      </c>
      <c r="K5696">
        <f>ROUNDDOWN($I5696*K$2,)-IF(MOD($I5696*K$2,1)=0,1,0)+1</f>
        <v>1</v>
      </c>
      <c r="L5696">
        <f>ROUNDDOWN($I5696*L$2,)-IF(MOD($I5696*L$2,1)=0,1,0)+1</f>
        <v>1</v>
      </c>
      <c r="M5696" s="3">
        <f>IF(L5695=4,H5696,0)</f>
        <v>0</v>
      </c>
      <c r="N5696" s="2">
        <f>IF(L5695=1,H5696,0)</f>
        <v>0</v>
      </c>
      <c r="O5696" s="2">
        <f>IF(OR(L5695=1,L5695=4),H5696,0)</f>
        <v>0</v>
      </c>
      <c r="P5696" s="2">
        <f>IF(OR(L5695=1,L5695=2),H5696,0)</f>
        <v>-4.8971113126383227E-2</v>
      </c>
      <c r="Q5696" s="2"/>
    </row>
    <row r="5697" spans="1:17" x14ac:dyDescent="0.3">
      <c r="A5697" s="1">
        <v>38636</v>
      </c>
      <c r="B5697">
        <v>23.34</v>
      </c>
      <c r="C5697">
        <v>24</v>
      </c>
      <c r="D5697">
        <v>22.700001</v>
      </c>
      <c r="E5697">
        <v>24</v>
      </c>
      <c r="F5697">
        <v>24</v>
      </c>
      <c r="G5697">
        <v>15674000</v>
      </c>
      <c r="H5697" s="3">
        <f>(F5697-B5697)/B5697</f>
        <v>2.8277634961439594E-2</v>
      </c>
      <c r="I5697" s="3">
        <f>_xlfn.RANK.AVG(H5697,$H$3:$H$10273,1)/10271</f>
        <v>0.85756012072826404</v>
      </c>
      <c r="J5697">
        <f>ROUNDDOWN($I5697*J$2,)-IF(MOD($I5697*J$2,1)=0,1,0)+1</f>
        <v>2</v>
      </c>
      <c r="K5697">
        <f>ROUNDDOWN($I5697*K$2,)-IF(MOD($I5697*K$2,1)=0,1,0)+1</f>
        <v>3</v>
      </c>
      <c r="L5697">
        <f>ROUNDDOWN($I5697*L$2,)-IF(MOD($I5697*L$2,1)=0,1,0)+1</f>
        <v>4</v>
      </c>
      <c r="M5697" s="3">
        <f>IF(L5696=4,H5697,0)</f>
        <v>0</v>
      </c>
      <c r="N5697" s="2">
        <f>IF(L5696=1,H5697,0)</f>
        <v>2.8277634961439594E-2</v>
      </c>
      <c r="O5697" s="2">
        <f>IF(OR(L5696=1,L5696=4),H5697,0)</f>
        <v>2.8277634961439594E-2</v>
      </c>
      <c r="P5697" s="2">
        <f>IF(OR(L5696=1,L5696=2),H5697,0)</f>
        <v>2.8277634961439594E-2</v>
      </c>
      <c r="Q5697" s="2"/>
    </row>
    <row r="5698" spans="1:17" x14ac:dyDescent="0.3">
      <c r="A5698" s="1">
        <v>38637</v>
      </c>
      <c r="B5698">
        <v>22.950001</v>
      </c>
      <c r="C5698">
        <v>22.950001</v>
      </c>
      <c r="D5698">
        <v>20.5</v>
      </c>
      <c r="E5698">
        <v>21</v>
      </c>
      <c r="F5698">
        <v>21</v>
      </c>
      <c r="G5698">
        <v>43236500</v>
      </c>
      <c r="H5698" s="3">
        <f>(F5698-B5698)/B5698</f>
        <v>-8.4967360132141179E-2</v>
      </c>
      <c r="I5698" s="3">
        <f>_xlfn.RANK.AVG(H5698,$H$3:$H$10273,1)/10271</f>
        <v>7.496835751143998E-3</v>
      </c>
      <c r="J5698">
        <f>ROUNDDOWN($I5698*J$2,)-IF(MOD($I5698*J$2,1)=0,1,0)+1</f>
        <v>1</v>
      </c>
      <c r="K5698">
        <f>ROUNDDOWN($I5698*K$2,)-IF(MOD($I5698*K$2,1)=0,1,0)+1</f>
        <v>1</v>
      </c>
      <c r="L5698">
        <f>ROUNDDOWN($I5698*L$2,)-IF(MOD($I5698*L$2,1)=0,1,0)+1</f>
        <v>1</v>
      </c>
      <c r="M5698" s="3">
        <f>IF(L5697=4,H5698,0)</f>
        <v>-8.4967360132141179E-2</v>
      </c>
      <c r="N5698" s="2">
        <f>IF(L5697=1,H5698,0)</f>
        <v>0</v>
      </c>
      <c r="O5698" s="2">
        <f>IF(OR(L5697=1,L5697=4),H5698,0)</f>
        <v>-8.4967360132141179E-2</v>
      </c>
      <c r="P5698" s="2">
        <f>IF(OR(L5697=1,L5697=2),H5698,0)</f>
        <v>0</v>
      </c>
      <c r="Q5698" s="2"/>
    </row>
    <row r="5699" spans="1:17" x14ac:dyDescent="0.3">
      <c r="A5699" s="1">
        <v>38638</v>
      </c>
      <c r="B5699">
        <v>21.299999</v>
      </c>
      <c r="C5699">
        <v>21.780000999999999</v>
      </c>
      <c r="D5699">
        <v>20.870000999999998</v>
      </c>
      <c r="E5699">
        <v>21.629999000000002</v>
      </c>
      <c r="F5699">
        <v>21.629999000000002</v>
      </c>
      <c r="G5699">
        <v>14307600</v>
      </c>
      <c r="H5699" s="3">
        <f>(F5699-B5699)/B5699</f>
        <v>1.5492958473847903E-2</v>
      </c>
      <c r="I5699" s="3">
        <f>_xlfn.RANK.AVG(H5699,$H$3:$H$10273,1)/10271</f>
        <v>0.7460811994937202</v>
      </c>
      <c r="J5699">
        <f>ROUNDDOWN($I5699*J$2,)-IF(MOD($I5699*J$2,1)=0,1,0)+1</f>
        <v>2</v>
      </c>
      <c r="K5699">
        <f>ROUNDDOWN($I5699*K$2,)-IF(MOD($I5699*K$2,1)=0,1,0)+1</f>
        <v>3</v>
      </c>
      <c r="L5699">
        <f>ROUNDDOWN($I5699*L$2,)-IF(MOD($I5699*L$2,1)=0,1,0)+1</f>
        <v>3</v>
      </c>
      <c r="M5699" s="3">
        <f>IF(L5698=4,H5699,0)</f>
        <v>0</v>
      </c>
      <c r="N5699" s="2">
        <f>IF(L5698=1,H5699,0)</f>
        <v>1.5492958473847903E-2</v>
      </c>
      <c r="O5699" s="2">
        <f>IF(OR(L5698=1,L5698=4),H5699,0)</f>
        <v>1.5492958473847903E-2</v>
      </c>
      <c r="P5699" s="2">
        <f>IF(OR(L5698=1,L5698=2),H5699,0)</f>
        <v>1.5492958473847903E-2</v>
      </c>
      <c r="Q5699" s="2"/>
    </row>
    <row r="5700" spans="1:17" x14ac:dyDescent="0.3">
      <c r="A5700" s="1">
        <v>38639</v>
      </c>
      <c r="B5700">
        <v>21.870000999999998</v>
      </c>
      <c r="C5700">
        <v>22.15</v>
      </c>
      <c r="D5700">
        <v>20.66</v>
      </c>
      <c r="E5700">
        <v>21.190000999999999</v>
      </c>
      <c r="F5700">
        <v>21.190000999999999</v>
      </c>
      <c r="G5700">
        <v>15691200</v>
      </c>
      <c r="H5700" s="3">
        <f>(F5700-B5700)/B5700</f>
        <v>-3.1092819794566986E-2</v>
      </c>
      <c r="I5700" s="3">
        <f>_xlfn.RANK.AVG(H5700,$H$3:$H$10273,1)/10271</f>
        <v>0.12812773829227922</v>
      </c>
      <c r="J5700">
        <f>ROUNDDOWN($I5700*J$2,)-IF(MOD($I5700*J$2,1)=0,1,0)+1</f>
        <v>1</v>
      </c>
      <c r="K5700">
        <f>ROUNDDOWN($I5700*K$2,)-IF(MOD($I5700*K$2,1)=0,1,0)+1</f>
        <v>1</v>
      </c>
      <c r="L5700">
        <f>ROUNDDOWN($I5700*L$2,)-IF(MOD($I5700*L$2,1)=0,1,0)+1</f>
        <v>1</v>
      </c>
      <c r="M5700" s="3">
        <f>IF(L5699=4,H5700,0)</f>
        <v>0</v>
      </c>
      <c r="N5700" s="2">
        <f>IF(L5699=1,H5700,0)</f>
        <v>0</v>
      </c>
      <c r="O5700" s="2">
        <f>IF(OR(L5699=1,L5699=4),H5700,0)</f>
        <v>0</v>
      </c>
      <c r="P5700" s="2">
        <f>IF(OR(L5699=1,L5699=2),H5700,0)</f>
        <v>0</v>
      </c>
      <c r="Q5700" s="2"/>
    </row>
    <row r="5701" spans="1:17" x14ac:dyDescent="0.3">
      <c r="A5701" s="1">
        <v>38642</v>
      </c>
      <c r="B5701">
        <v>21.360001</v>
      </c>
      <c r="C5701">
        <v>21.6</v>
      </c>
      <c r="D5701">
        <v>21.219999000000001</v>
      </c>
      <c r="E5701">
        <v>21.370000999999998</v>
      </c>
      <c r="F5701">
        <v>21.370000999999998</v>
      </c>
      <c r="G5701">
        <v>5727800</v>
      </c>
      <c r="H5701" s="3">
        <f>(F5701-B5701)/B5701</f>
        <v>4.6816477208957107E-4</v>
      </c>
      <c r="I5701" s="3">
        <f>_xlfn.RANK.AVG(H5701,$H$3:$H$10273,1)/10271</f>
        <v>0.55622626813358</v>
      </c>
      <c r="J5701">
        <f>ROUNDDOWN($I5701*J$2,)-IF(MOD($I5701*J$2,1)=0,1,0)+1</f>
        <v>2</v>
      </c>
      <c r="K5701">
        <f>ROUNDDOWN($I5701*K$2,)-IF(MOD($I5701*K$2,1)=0,1,0)+1</f>
        <v>2</v>
      </c>
      <c r="L5701">
        <f>ROUNDDOWN($I5701*L$2,)-IF(MOD($I5701*L$2,1)=0,1,0)+1</f>
        <v>3</v>
      </c>
      <c r="M5701" s="3">
        <f>IF(L5700=4,H5701,0)</f>
        <v>0</v>
      </c>
      <c r="N5701" s="2">
        <f>IF(L5700=1,H5701,0)</f>
        <v>4.6816477208957107E-4</v>
      </c>
      <c r="O5701" s="2">
        <f>IF(OR(L5700=1,L5700=4),H5701,0)</f>
        <v>4.6816477208957107E-4</v>
      </c>
      <c r="P5701" s="2">
        <f>IF(OR(L5700=1,L5700=2),H5701,0)</f>
        <v>4.6816477208957107E-4</v>
      </c>
      <c r="Q5701" s="2"/>
    </row>
    <row r="5702" spans="1:17" x14ac:dyDescent="0.3">
      <c r="A5702" s="1">
        <v>38643</v>
      </c>
      <c r="B5702">
        <v>21.52</v>
      </c>
      <c r="C5702">
        <v>21.629999000000002</v>
      </c>
      <c r="D5702">
        <v>20.83</v>
      </c>
      <c r="E5702">
        <v>21.049999</v>
      </c>
      <c r="F5702">
        <v>21.049999</v>
      </c>
      <c r="G5702">
        <v>8700400</v>
      </c>
      <c r="H5702" s="3">
        <f>(F5702-B5702)/B5702</f>
        <v>-2.184019516728624E-2</v>
      </c>
      <c r="I5702" s="3">
        <f>_xlfn.RANK.AVG(H5702,$H$3:$H$10273,1)/10271</f>
        <v>0.20475124135916659</v>
      </c>
      <c r="J5702">
        <f>ROUNDDOWN($I5702*J$2,)-IF(MOD($I5702*J$2,1)=0,1,0)+1</f>
        <v>1</v>
      </c>
      <c r="K5702">
        <f>ROUNDDOWN($I5702*K$2,)-IF(MOD($I5702*K$2,1)=0,1,0)+1</f>
        <v>1</v>
      </c>
      <c r="L5702">
        <f>ROUNDDOWN($I5702*L$2,)-IF(MOD($I5702*L$2,1)=0,1,0)+1</f>
        <v>1</v>
      </c>
      <c r="M5702" s="3">
        <f>IF(L5701=4,H5702,0)</f>
        <v>0</v>
      </c>
      <c r="N5702" s="2">
        <f>IF(L5701=1,H5702,0)</f>
        <v>0</v>
      </c>
      <c r="O5702" s="2">
        <f>IF(OR(L5701=1,L5701=4),H5702,0)</f>
        <v>0</v>
      </c>
      <c r="P5702" s="2">
        <f>IF(OR(L5701=1,L5701=2),H5702,0)</f>
        <v>0</v>
      </c>
      <c r="Q5702" s="2"/>
    </row>
    <row r="5703" spans="1:17" x14ac:dyDescent="0.3">
      <c r="A5703" s="1">
        <v>38644</v>
      </c>
      <c r="B5703">
        <v>20.629999000000002</v>
      </c>
      <c r="C5703">
        <v>21.35</v>
      </c>
      <c r="D5703">
        <v>20.219999000000001</v>
      </c>
      <c r="E5703">
        <v>21.34</v>
      </c>
      <c r="F5703">
        <v>21.34</v>
      </c>
      <c r="G5703">
        <v>12360700</v>
      </c>
      <c r="H5703" s="3">
        <f>(F5703-B5703)/B5703</f>
        <v>3.4415949317302352E-2</v>
      </c>
      <c r="I5703" s="3">
        <f>_xlfn.RANK.AVG(H5703,$H$3:$H$10273,1)/10271</f>
        <v>0.89377859994158315</v>
      </c>
      <c r="J5703">
        <f>ROUNDDOWN($I5703*J$2,)-IF(MOD($I5703*J$2,1)=0,1,0)+1</f>
        <v>2</v>
      </c>
      <c r="K5703">
        <f>ROUNDDOWN($I5703*K$2,)-IF(MOD($I5703*K$2,1)=0,1,0)+1</f>
        <v>3</v>
      </c>
      <c r="L5703">
        <f>ROUNDDOWN($I5703*L$2,)-IF(MOD($I5703*L$2,1)=0,1,0)+1</f>
        <v>4</v>
      </c>
      <c r="M5703" s="3">
        <f>IF(L5702=4,H5703,0)</f>
        <v>0</v>
      </c>
      <c r="N5703" s="2">
        <f>IF(L5702=1,H5703,0)</f>
        <v>3.4415949317302352E-2</v>
      </c>
      <c r="O5703" s="2">
        <f>IF(OR(L5702=1,L5702=4),H5703,0)</f>
        <v>3.4415949317302352E-2</v>
      </c>
      <c r="P5703" s="2">
        <f>IF(OR(L5702=1,L5702=2),H5703,0)</f>
        <v>3.4415949317302352E-2</v>
      </c>
      <c r="Q5703" s="2"/>
    </row>
    <row r="5704" spans="1:17" x14ac:dyDescent="0.3">
      <c r="A5704" s="1">
        <v>38645</v>
      </c>
      <c r="B5704">
        <v>21.440000999999999</v>
      </c>
      <c r="C5704">
        <v>21.790001</v>
      </c>
      <c r="D5704">
        <v>20.93</v>
      </c>
      <c r="E5704">
        <v>21</v>
      </c>
      <c r="F5704">
        <v>21</v>
      </c>
      <c r="G5704">
        <v>10096100</v>
      </c>
      <c r="H5704" s="3">
        <f>(F5704-B5704)/B5704</f>
        <v>-2.0522433744289414E-2</v>
      </c>
      <c r="I5704" s="3">
        <f>_xlfn.RANK.AVG(H5704,$H$3:$H$10273,1)/10271</f>
        <v>0.22042644338428585</v>
      </c>
      <c r="J5704">
        <f>ROUNDDOWN($I5704*J$2,)-IF(MOD($I5704*J$2,1)=0,1,0)+1</f>
        <v>1</v>
      </c>
      <c r="K5704">
        <f>ROUNDDOWN($I5704*K$2,)-IF(MOD($I5704*K$2,1)=0,1,0)+1</f>
        <v>1</v>
      </c>
      <c r="L5704">
        <f>ROUNDDOWN($I5704*L$2,)-IF(MOD($I5704*L$2,1)=0,1,0)+1</f>
        <v>1</v>
      </c>
      <c r="M5704" s="3">
        <f>IF(L5703=4,H5704,0)</f>
        <v>-2.0522433744289414E-2</v>
      </c>
      <c r="N5704" s="2">
        <f>IF(L5703=1,H5704,0)</f>
        <v>0</v>
      </c>
      <c r="O5704" s="2">
        <f>IF(OR(L5703=1,L5703=4),H5704,0)</f>
        <v>-2.0522433744289414E-2</v>
      </c>
      <c r="P5704" s="2">
        <f>IF(OR(L5703=1,L5703=2),H5704,0)</f>
        <v>0</v>
      </c>
      <c r="Q5704" s="2"/>
    </row>
    <row r="5705" spans="1:17" x14ac:dyDescent="0.3">
      <c r="A5705" s="1">
        <v>38646</v>
      </c>
      <c r="B5705">
        <v>21.16</v>
      </c>
      <c r="C5705">
        <v>21.950001</v>
      </c>
      <c r="D5705">
        <v>21.120000999999998</v>
      </c>
      <c r="E5705">
        <v>21.85</v>
      </c>
      <c r="F5705">
        <v>21.85</v>
      </c>
      <c r="G5705">
        <v>12118700</v>
      </c>
      <c r="H5705" s="3">
        <f>(F5705-B5705)/B5705</f>
        <v>3.2608695652173975E-2</v>
      </c>
      <c r="I5705" s="3">
        <f>_xlfn.RANK.AVG(H5705,$H$3:$H$10273,1)/10271</f>
        <v>0.88452925713173014</v>
      </c>
      <c r="J5705">
        <f>ROUNDDOWN($I5705*J$2,)-IF(MOD($I5705*J$2,1)=0,1,0)+1</f>
        <v>2</v>
      </c>
      <c r="K5705">
        <f>ROUNDDOWN($I5705*K$2,)-IF(MOD($I5705*K$2,1)=0,1,0)+1</f>
        <v>3</v>
      </c>
      <c r="L5705">
        <f>ROUNDDOWN($I5705*L$2,)-IF(MOD($I5705*L$2,1)=0,1,0)+1</f>
        <v>4</v>
      </c>
      <c r="M5705" s="3">
        <f>IF(L5704=4,H5705,0)</f>
        <v>0</v>
      </c>
      <c r="N5705" s="2">
        <f>IF(L5704=1,H5705,0)</f>
        <v>3.2608695652173975E-2</v>
      </c>
      <c r="O5705" s="2">
        <f>IF(OR(L5704=1,L5704=4),H5705,0)</f>
        <v>3.2608695652173975E-2</v>
      </c>
      <c r="P5705" s="2">
        <f>IF(OR(L5704=1,L5704=2),H5705,0)</f>
        <v>3.2608695652173975E-2</v>
      </c>
      <c r="Q5705" s="2"/>
    </row>
    <row r="5706" spans="1:17" x14ac:dyDescent="0.3">
      <c r="A5706" s="1">
        <v>38649</v>
      </c>
      <c r="B5706">
        <v>22</v>
      </c>
      <c r="C5706">
        <v>22.200001</v>
      </c>
      <c r="D5706">
        <v>21.5</v>
      </c>
      <c r="E5706">
        <v>22.120000999999998</v>
      </c>
      <c r="F5706">
        <v>22.120000999999998</v>
      </c>
      <c r="G5706">
        <v>9277000</v>
      </c>
      <c r="H5706" s="3">
        <f>(F5706-B5706)/B5706</f>
        <v>5.4545909090908395E-3</v>
      </c>
      <c r="I5706" s="3">
        <f>_xlfn.RANK.AVG(H5706,$H$3:$H$10273,1)/10271</f>
        <v>0.61172232499269785</v>
      </c>
      <c r="J5706">
        <f>ROUNDDOWN($I5706*J$2,)-IF(MOD($I5706*J$2,1)=0,1,0)+1</f>
        <v>2</v>
      </c>
      <c r="K5706">
        <f>ROUNDDOWN($I5706*K$2,)-IF(MOD($I5706*K$2,1)=0,1,0)+1</f>
        <v>2</v>
      </c>
      <c r="L5706">
        <f>ROUNDDOWN($I5706*L$2,)-IF(MOD($I5706*L$2,1)=0,1,0)+1</f>
        <v>3</v>
      </c>
      <c r="M5706" s="3">
        <f>IF(L5705=4,H5706,0)</f>
        <v>5.4545909090908395E-3</v>
      </c>
      <c r="N5706" s="2">
        <f>IF(L5705=1,H5706,0)</f>
        <v>0</v>
      </c>
      <c r="O5706" s="2">
        <f>IF(OR(L5705=1,L5705=4),H5706,0)</f>
        <v>5.4545909090908395E-3</v>
      </c>
      <c r="P5706" s="2">
        <f>IF(OR(L5705=1,L5705=2),H5706,0)</f>
        <v>0</v>
      </c>
      <c r="Q5706" s="2"/>
    </row>
    <row r="5707" spans="1:17" x14ac:dyDescent="0.3">
      <c r="A5707" s="1">
        <v>38650</v>
      </c>
      <c r="B5707">
        <v>22.15</v>
      </c>
      <c r="C5707">
        <v>22.459999</v>
      </c>
      <c r="D5707">
        <v>21.93</v>
      </c>
      <c r="E5707">
        <v>22.35</v>
      </c>
      <c r="F5707">
        <v>22.35</v>
      </c>
      <c r="G5707">
        <v>7955700</v>
      </c>
      <c r="H5707" s="3">
        <f>(F5707-B5707)/B5707</f>
        <v>9.029345372460626E-3</v>
      </c>
      <c r="I5707" s="3">
        <f>_xlfn.RANK.AVG(H5707,$H$3:$H$10273,1)/10271</f>
        <v>0.66293447570830488</v>
      </c>
      <c r="J5707">
        <f>ROUNDDOWN($I5707*J$2,)-IF(MOD($I5707*J$2,1)=0,1,0)+1</f>
        <v>2</v>
      </c>
      <c r="K5707">
        <f>ROUNDDOWN($I5707*K$2,)-IF(MOD($I5707*K$2,1)=0,1,0)+1</f>
        <v>2</v>
      </c>
      <c r="L5707">
        <f>ROUNDDOWN($I5707*L$2,)-IF(MOD($I5707*L$2,1)=0,1,0)+1</f>
        <v>3</v>
      </c>
      <c r="M5707" s="3">
        <f>IF(L5706=4,H5707,0)</f>
        <v>0</v>
      </c>
      <c r="N5707" s="2">
        <f>IF(L5706=1,H5707,0)</f>
        <v>0</v>
      </c>
      <c r="O5707" s="2">
        <f>IF(OR(L5706=1,L5706=4),H5707,0)</f>
        <v>0</v>
      </c>
      <c r="P5707" s="2">
        <f>IF(OR(L5706=1,L5706=2),H5707,0)</f>
        <v>0</v>
      </c>
      <c r="Q5707" s="2"/>
    </row>
    <row r="5708" spans="1:17" x14ac:dyDescent="0.3">
      <c r="A5708" s="1">
        <v>38651</v>
      </c>
      <c r="B5708">
        <v>22.35</v>
      </c>
      <c r="C5708">
        <v>23.040001</v>
      </c>
      <c r="D5708">
        <v>22.200001</v>
      </c>
      <c r="E5708">
        <v>22.82</v>
      </c>
      <c r="F5708">
        <v>22.82</v>
      </c>
      <c r="G5708">
        <v>11515700</v>
      </c>
      <c r="H5708" s="3">
        <f>(F5708-B5708)/B5708</f>
        <v>2.1029082774049166E-2</v>
      </c>
      <c r="I5708" s="3">
        <f>_xlfn.RANK.AVG(H5708,$H$3:$H$10273,1)/10271</f>
        <v>0.80138253334631482</v>
      </c>
      <c r="J5708">
        <f>ROUNDDOWN($I5708*J$2,)-IF(MOD($I5708*J$2,1)=0,1,0)+1</f>
        <v>2</v>
      </c>
      <c r="K5708">
        <f>ROUNDDOWN($I5708*K$2,)-IF(MOD($I5708*K$2,1)=0,1,0)+1</f>
        <v>3</v>
      </c>
      <c r="L5708">
        <f>ROUNDDOWN($I5708*L$2,)-IF(MOD($I5708*L$2,1)=0,1,0)+1</f>
        <v>4</v>
      </c>
      <c r="M5708" s="3">
        <f>IF(L5707=4,H5708,0)</f>
        <v>0</v>
      </c>
      <c r="N5708" s="2">
        <f>IF(L5707=1,H5708,0)</f>
        <v>0</v>
      </c>
      <c r="O5708" s="2">
        <f>IF(OR(L5707=1,L5707=4),H5708,0)</f>
        <v>0</v>
      </c>
      <c r="P5708" s="2">
        <f>IF(OR(L5707=1,L5707=2),H5708,0)</f>
        <v>0</v>
      </c>
      <c r="Q5708" s="2"/>
    </row>
    <row r="5709" spans="1:17" x14ac:dyDescent="0.3">
      <c r="A5709" s="1">
        <v>38652</v>
      </c>
      <c r="B5709">
        <v>22.6</v>
      </c>
      <c r="C5709">
        <v>22.66</v>
      </c>
      <c r="D5709">
        <v>21.799999</v>
      </c>
      <c r="E5709">
        <v>21.82</v>
      </c>
      <c r="F5709">
        <v>21.82</v>
      </c>
      <c r="G5709">
        <v>10261200</v>
      </c>
      <c r="H5709" s="3">
        <f>(F5709-B5709)/B5709</f>
        <v>-3.4513274336283234E-2</v>
      </c>
      <c r="I5709" s="3">
        <f>_xlfn.RANK.AVG(H5709,$H$3:$H$10273,1)/10271</f>
        <v>0.10505306201927758</v>
      </c>
      <c r="J5709">
        <f>ROUNDDOWN($I5709*J$2,)-IF(MOD($I5709*J$2,1)=0,1,0)+1</f>
        <v>1</v>
      </c>
      <c r="K5709">
        <f>ROUNDDOWN($I5709*K$2,)-IF(MOD($I5709*K$2,1)=0,1,0)+1</f>
        <v>1</v>
      </c>
      <c r="L5709">
        <f>ROUNDDOWN($I5709*L$2,)-IF(MOD($I5709*L$2,1)=0,1,0)+1</f>
        <v>1</v>
      </c>
      <c r="M5709" s="3">
        <f>IF(L5708=4,H5709,0)</f>
        <v>-3.4513274336283234E-2</v>
      </c>
      <c r="N5709" s="2">
        <f>IF(L5708=1,H5709,0)</f>
        <v>0</v>
      </c>
      <c r="O5709" s="2">
        <f>IF(OR(L5708=1,L5708=4),H5709,0)</f>
        <v>-3.4513274336283234E-2</v>
      </c>
      <c r="P5709" s="2">
        <f>IF(OR(L5708=1,L5708=2),H5709,0)</f>
        <v>0</v>
      </c>
      <c r="Q5709" s="2"/>
    </row>
    <row r="5710" spans="1:17" x14ac:dyDescent="0.3">
      <c r="A5710" s="1">
        <v>38653</v>
      </c>
      <c r="B5710">
        <v>22.18</v>
      </c>
      <c r="C5710">
        <v>22.4</v>
      </c>
      <c r="D5710">
        <v>21.43</v>
      </c>
      <c r="E5710">
        <v>22.32</v>
      </c>
      <c r="F5710">
        <v>22.32</v>
      </c>
      <c r="G5710">
        <v>8183700</v>
      </c>
      <c r="H5710" s="3">
        <f>(F5710-B5710)/B5710</f>
        <v>6.3119927862939846E-3</v>
      </c>
      <c r="I5710" s="3">
        <f>_xlfn.RANK.AVG(H5710,$H$3:$H$10273,1)/10271</f>
        <v>0.62223736734495183</v>
      </c>
      <c r="J5710">
        <f>ROUNDDOWN($I5710*J$2,)-IF(MOD($I5710*J$2,1)=0,1,0)+1</f>
        <v>2</v>
      </c>
      <c r="K5710">
        <f>ROUNDDOWN($I5710*K$2,)-IF(MOD($I5710*K$2,1)=0,1,0)+1</f>
        <v>2</v>
      </c>
      <c r="L5710">
        <f>ROUNDDOWN($I5710*L$2,)-IF(MOD($I5710*L$2,1)=0,1,0)+1</f>
        <v>3</v>
      </c>
      <c r="M5710" s="3">
        <f>IF(L5709=4,H5710,0)</f>
        <v>0</v>
      </c>
      <c r="N5710" s="2">
        <f>IF(L5709=1,H5710,0)</f>
        <v>6.3119927862939846E-3</v>
      </c>
      <c r="O5710" s="2">
        <f>IF(OR(L5709=1,L5709=4),H5710,0)</f>
        <v>6.3119927862939846E-3</v>
      </c>
      <c r="P5710" s="2">
        <f>IF(OR(L5709=1,L5709=2),H5710,0)</f>
        <v>6.3119927862939846E-3</v>
      </c>
      <c r="Q5710" s="2"/>
    </row>
    <row r="5711" spans="1:17" x14ac:dyDescent="0.3">
      <c r="A5711" s="1">
        <v>38656</v>
      </c>
      <c r="B5711">
        <v>22.450001</v>
      </c>
      <c r="C5711">
        <v>23.43</v>
      </c>
      <c r="D5711">
        <v>22.43</v>
      </c>
      <c r="E5711">
        <v>23.219999000000001</v>
      </c>
      <c r="F5711">
        <v>23.219999000000001</v>
      </c>
      <c r="G5711">
        <v>11265000</v>
      </c>
      <c r="H5711" s="3">
        <f>(F5711-B5711)/B5711</f>
        <v>3.4298350365329654E-2</v>
      </c>
      <c r="I5711" s="3">
        <f>_xlfn.RANK.AVG(H5711,$H$3:$H$10273,1)/10271</f>
        <v>0.89270762340570542</v>
      </c>
      <c r="J5711">
        <f>ROUNDDOWN($I5711*J$2,)-IF(MOD($I5711*J$2,1)=0,1,0)+1</f>
        <v>2</v>
      </c>
      <c r="K5711">
        <f>ROUNDDOWN($I5711*K$2,)-IF(MOD($I5711*K$2,1)=0,1,0)+1</f>
        <v>3</v>
      </c>
      <c r="L5711">
        <f>ROUNDDOWN($I5711*L$2,)-IF(MOD($I5711*L$2,1)=0,1,0)+1</f>
        <v>4</v>
      </c>
      <c r="M5711" s="3">
        <f>IF(L5710=4,H5711,0)</f>
        <v>0</v>
      </c>
      <c r="N5711" s="2">
        <f>IF(L5710=1,H5711,0)</f>
        <v>0</v>
      </c>
      <c r="O5711" s="2">
        <f>IF(OR(L5710=1,L5710=4),H5711,0)</f>
        <v>0</v>
      </c>
      <c r="P5711" s="2">
        <f>IF(OR(L5710=1,L5710=2),H5711,0)</f>
        <v>0</v>
      </c>
      <c r="Q5711" s="2"/>
    </row>
    <row r="5712" spans="1:17" x14ac:dyDescent="0.3">
      <c r="A5712" s="1">
        <v>38657</v>
      </c>
      <c r="B5712">
        <v>22.93</v>
      </c>
      <c r="C5712">
        <v>23.25</v>
      </c>
      <c r="D5712">
        <v>22.780000999999999</v>
      </c>
      <c r="E5712">
        <v>23.08</v>
      </c>
      <c r="F5712">
        <v>23.08</v>
      </c>
      <c r="G5712">
        <v>8711200</v>
      </c>
      <c r="H5712" s="3">
        <f>(F5712-B5712)/B5712</f>
        <v>6.541648495420784E-3</v>
      </c>
      <c r="I5712" s="3">
        <f>_xlfn.RANK.AVG(H5712,$H$3:$H$10273,1)/10271</f>
        <v>0.62457404342323042</v>
      </c>
      <c r="J5712">
        <f>ROUNDDOWN($I5712*J$2,)-IF(MOD($I5712*J$2,1)=0,1,0)+1</f>
        <v>2</v>
      </c>
      <c r="K5712">
        <f>ROUNDDOWN($I5712*K$2,)-IF(MOD($I5712*K$2,1)=0,1,0)+1</f>
        <v>2</v>
      </c>
      <c r="L5712">
        <f>ROUNDDOWN($I5712*L$2,)-IF(MOD($I5712*L$2,1)=0,1,0)+1</f>
        <v>3</v>
      </c>
      <c r="M5712" s="3">
        <f>IF(L5711=4,H5712,0)</f>
        <v>6.541648495420784E-3</v>
      </c>
      <c r="N5712" s="2">
        <f>IF(L5711=1,H5712,0)</f>
        <v>0</v>
      </c>
      <c r="O5712" s="2">
        <f>IF(OR(L5711=1,L5711=4),H5712,0)</f>
        <v>6.541648495420784E-3</v>
      </c>
      <c r="P5712" s="2">
        <f>IF(OR(L5711=1,L5711=2),H5712,0)</f>
        <v>0</v>
      </c>
      <c r="Q5712" s="2"/>
    </row>
    <row r="5713" spans="1:17" x14ac:dyDescent="0.3">
      <c r="A5713" s="1">
        <v>38658</v>
      </c>
      <c r="B5713">
        <v>23.08</v>
      </c>
      <c r="C5713">
        <v>24.33</v>
      </c>
      <c r="D5713">
        <v>23.08</v>
      </c>
      <c r="E5713">
        <v>24.200001</v>
      </c>
      <c r="F5713">
        <v>24.200001</v>
      </c>
      <c r="G5713">
        <v>13192800</v>
      </c>
      <c r="H5713" s="3">
        <f>(F5713-B5713)/B5713</f>
        <v>4.8526906412478428E-2</v>
      </c>
      <c r="I5713" s="3">
        <f>_xlfn.RANK.AVG(H5713,$H$3:$H$10273,1)/10271</f>
        <v>0.94284879758543472</v>
      </c>
      <c r="J5713">
        <f>ROUNDDOWN($I5713*J$2,)-IF(MOD($I5713*J$2,1)=0,1,0)+1</f>
        <v>2</v>
      </c>
      <c r="K5713">
        <f>ROUNDDOWN($I5713*K$2,)-IF(MOD($I5713*K$2,1)=0,1,0)+1</f>
        <v>3</v>
      </c>
      <c r="L5713">
        <f>ROUNDDOWN($I5713*L$2,)-IF(MOD($I5713*L$2,1)=0,1,0)+1</f>
        <v>4</v>
      </c>
      <c r="M5713" s="3">
        <f>IF(L5712=4,H5713,0)</f>
        <v>0</v>
      </c>
      <c r="N5713" s="2">
        <f>IF(L5712=1,H5713,0)</f>
        <v>0</v>
      </c>
      <c r="O5713" s="2">
        <f>IF(OR(L5712=1,L5712=4),H5713,0)</f>
        <v>0</v>
      </c>
      <c r="P5713" s="2">
        <f>IF(OR(L5712=1,L5712=2),H5713,0)</f>
        <v>0</v>
      </c>
      <c r="Q5713" s="2"/>
    </row>
    <row r="5714" spans="1:17" x14ac:dyDescent="0.3">
      <c r="A5714" s="1">
        <v>38659</v>
      </c>
      <c r="B5714">
        <v>24.65</v>
      </c>
      <c r="C5714">
        <v>24.690000999999999</v>
      </c>
      <c r="D5714">
        <v>24.1</v>
      </c>
      <c r="E5714">
        <v>24.5</v>
      </c>
      <c r="F5714">
        <v>24.5</v>
      </c>
      <c r="G5714">
        <v>7748100</v>
      </c>
      <c r="H5714" s="3">
        <f>(F5714-B5714)/B5714</f>
        <v>-6.0851926977687053E-3</v>
      </c>
      <c r="I5714" s="3">
        <f>_xlfn.RANK.AVG(H5714,$H$3:$H$10273,1)/10271</f>
        <v>0.42693019180216141</v>
      </c>
      <c r="J5714">
        <f>ROUNDDOWN($I5714*J$2,)-IF(MOD($I5714*J$2,1)=0,1,0)+1</f>
        <v>1</v>
      </c>
      <c r="K5714">
        <f>ROUNDDOWN($I5714*K$2,)-IF(MOD($I5714*K$2,1)=0,1,0)+1</f>
        <v>2</v>
      </c>
      <c r="L5714">
        <f>ROUNDDOWN($I5714*L$2,)-IF(MOD($I5714*L$2,1)=0,1,0)+1</f>
        <v>2</v>
      </c>
      <c r="M5714" s="3">
        <f>IF(L5713=4,H5714,0)</f>
        <v>-6.0851926977687053E-3</v>
      </c>
      <c r="N5714" s="2">
        <f>IF(L5713=1,H5714,0)</f>
        <v>0</v>
      </c>
      <c r="O5714" s="2">
        <f>IF(OR(L5713=1,L5713=4),H5714,0)</f>
        <v>-6.0851926977687053E-3</v>
      </c>
      <c r="P5714" s="2">
        <f>IF(OR(L5713=1,L5713=2),H5714,0)</f>
        <v>0</v>
      </c>
      <c r="Q5714" s="2"/>
    </row>
    <row r="5715" spans="1:17" x14ac:dyDescent="0.3">
      <c r="A5715" s="1">
        <v>38660</v>
      </c>
      <c r="B5715">
        <v>24.459999</v>
      </c>
      <c r="C5715">
        <v>24.83</v>
      </c>
      <c r="D5715">
        <v>24.23</v>
      </c>
      <c r="E5715">
        <v>24.629999000000002</v>
      </c>
      <c r="F5715">
        <v>24.629999000000002</v>
      </c>
      <c r="G5715">
        <v>6956100</v>
      </c>
      <c r="H5715" s="3">
        <f>(F5715-B5715)/B5715</f>
        <v>6.9501229333656846E-3</v>
      </c>
      <c r="I5715" s="3">
        <f>_xlfn.RANK.AVG(H5715,$H$3:$H$10273,1)/10271</f>
        <v>0.63051309512218867</v>
      </c>
      <c r="J5715">
        <f>ROUNDDOWN($I5715*J$2,)-IF(MOD($I5715*J$2,1)=0,1,0)+1</f>
        <v>2</v>
      </c>
      <c r="K5715">
        <f>ROUNDDOWN($I5715*K$2,)-IF(MOD($I5715*K$2,1)=0,1,0)+1</f>
        <v>2</v>
      </c>
      <c r="L5715">
        <f>ROUNDDOWN($I5715*L$2,)-IF(MOD($I5715*L$2,1)=0,1,0)+1</f>
        <v>3</v>
      </c>
      <c r="M5715" s="3">
        <f>IF(L5714=4,H5715,0)</f>
        <v>0</v>
      </c>
      <c r="N5715" s="2">
        <f>IF(L5714=1,H5715,0)</f>
        <v>0</v>
      </c>
      <c r="O5715" s="2">
        <f>IF(OR(L5714=1,L5714=4),H5715,0)</f>
        <v>0</v>
      </c>
      <c r="P5715" s="2">
        <f>IF(OR(L5714=1,L5714=2),H5715,0)</f>
        <v>6.9501229333656846E-3</v>
      </c>
      <c r="Q5715" s="2"/>
    </row>
    <row r="5716" spans="1:17" x14ac:dyDescent="0.3">
      <c r="A5716" s="1">
        <v>38663</v>
      </c>
      <c r="B5716">
        <v>24.76</v>
      </c>
      <c r="C5716">
        <v>24.99</v>
      </c>
      <c r="D5716">
        <v>24.530000999999999</v>
      </c>
      <c r="E5716">
        <v>24.889999</v>
      </c>
      <c r="F5716">
        <v>24.889999</v>
      </c>
      <c r="G5716">
        <v>8675400</v>
      </c>
      <c r="H5716" s="3">
        <f>(F5716-B5716)/B5716</f>
        <v>5.2503634894991106E-3</v>
      </c>
      <c r="I5716" s="3">
        <f>_xlfn.RANK.AVG(H5716,$H$3:$H$10273,1)/10271</f>
        <v>0.60889884139811123</v>
      </c>
      <c r="J5716">
        <f>ROUNDDOWN($I5716*J$2,)-IF(MOD($I5716*J$2,1)=0,1,0)+1</f>
        <v>2</v>
      </c>
      <c r="K5716">
        <f>ROUNDDOWN($I5716*K$2,)-IF(MOD($I5716*K$2,1)=0,1,0)+1</f>
        <v>2</v>
      </c>
      <c r="L5716">
        <f>ROUNDDOWN($I5716*L$2,)-IF(MOD($I5716*L$2,1)=0,1,0)+1</f>
        <v>3</v>
      </c>
      <c r="M5716" s="3">
        <f>IF(L5715=4,H5716,0)</f>
        <v>0</v>
      </c>
      <c r="N5716" s="2">
        <f>IF(L5715=1,H5716,0)</f>
        <v>0</v>
      </c>
      <c r="O5716" s="2">
        <f>IF(OR(L5715=1,L5715=4),H5716,0)</f>
        <v>0</v>
      </c>
      <c r="P5716" s="2">
        <f>IF(OR(L5715=1,L5715=2),H5716,0)</f>
        <v>0</v>
      </c>
      <c r="Q5716" s="2"/>
    </row>
    <row r="5717" spans="1:17" x14ac:dyDescent="0.3">
      <c r="A5717" s="1">
        <v>38664</v>
      </c>
      <c r="B5717">
        <v>24.98</v>
      </c>
      <c r="C5717">
        <v>24.98</v>
      </c>
      <c r="D5717">
        <v>24.370000999999998</v>
      </c>
      <c r="E5717">
        <v>24.540001</v>
      </c>
      <c r="F5717">
        <v>24.540001</v>
      </c>
      <c r="G5717">
        <v>7663900</v>
      </c>
      <c r="H5717" s="3">
        <f>(F5717-B5717)/B5717</f>
        <v>-1.7614051240992804E-2</v>
      </c>
      <c r="I5717" s="3">
        <f>_xlfn.RANK.AVG(H5717,$H$3:$H$10273,1)/10271</f>
        <v>0.2530425469769253</v>
      </c>
      <c r="J5717">
        <f>ROUNDDOWN($I5717*J$2,)-IF(MOD($I5717*J$2,1)=0,1,0)+1</f>
        <v>1</v>
      </c>
      <c r="K5717">
        <f>ROUNDDOWN($I5717*K$2,)-IF(MOD($I5717*K$2,1)=0,1,0)+1</f>
        <v>1</v>
      </c>
      <c r="L5717">
        <f>ROUNDDOWN($I5717*L$2,)-IF(MOD($I5717*L$2,1)=0,1,0)+1</f>
        <v>2</v>
      </c>
      <c r="M5717" s="3">
        <f>IF(L5716=4,H5717,0)</f>
        <v>0</v>
      </c>
      <c r="N5717" s="2">
        <f>IF(L5716=1,H5717,0)</f>
        <v>0</v>
      </c>
      <c r="O5717" s="2">
        <f>IF(OR(L5716=1,L5716=4),H5717,0)</f>
        <v>0</v>
      </c>
      <c r="P5717" s="2">
        <f>IF(OR(L5716=1,L5716=2),H5717,0)</f>
        <v>0</v>
      </c>
      <c r="Q5717" s="2"/>
    </row>
    <row r="5718" spans="1:17" x14ac:dyDescent="0.3">
      <c r="A5718" s="1">
        <v>38665</v>
      </c>
      <c r="B5718">
        <v>24.58</v>
      </c>
      <c r="C5718">
        <v>24.6</v>
      </c>
      <c r="D5718">
        <v>23.969999000000001</v>
      </c>
      <c r="E5718">
        <v>24.52</v>
      </c>
      <c r="F5718">
        <v>24.52</v>
      </c>
      <c r="G5718">
        <v>10423400</v>
      </c>
      <c r="H5718" s="3">
        <f>(F5718-B5718)/B5718</f>
        <v>-2.4410089503660993E-3</v>
      </c>
      <c r="I5718" s="3">
        <f>_xlfn.RANK.AVG(H5718,$H$3:$H$10273,1)/10271</f>
        <v>0.47697400447862914</v>
      </c>
      <c r="J5718">
        <f>ROUNDDOWN($I5718*J$2,)-IF(MOD($I5718*J$2,1)=0,1,0)+1</f>
        <v>1</v>
      </c>
      <c r="K5718">
        <f>ROUNDDOWN($I5718*K$2,)-IF(MOD($I5718*K$2,1)=0,1,0)+1</f>
        <v>2</v>
      </c>
      <c r="L5718">
        <f>ROUNDDOWN($I5718*L$2,)-IF(MOD($I5718*L$2,1)=0,1,0)+1</f>
        <v>2</v>
      </c>
      <c r="M5718" s="3">
        <f>IF(L5717=4,H5718,0)</f>
        <v>0</v>
      </c>
      <c r="N5718" s="2">
        <f>IF(L5717=1,H5718,0)</f>
        <v>0</v>
      </c>
      <c r="O5718" s="2">
        <f>IF(OR(L5717=1,L5717=4),H5718,0)</f>
        <v>0</v>
      </c>
      <c r="P5718" s="2">
        <f>IF(OR(L5717=1,L5717=2),H5718,0)</f>
        <v>-2.4410089503660993E-3</v>
      </c>
      <c r="Q5718" s="2"/>
    </row>
    <row r="5719" spans="1:17" x14ac:dyDescent="0.3">
      <c r="A5719" s="1">
        <v>38666</v>
      </c>
      <c r="B5719">
        <v>24.67</v>
      </c>
      <c r="C5719">
        <v>24.889999</v>
      </c>
      <c r="D5719">
        <v>24.35</v>
      </c>
      <c r="E5719">
        <v>24.82</v>
      </c>
      <c r="F5719">
        <v>24.82</v>
      </c>
      <c r="G5719">
        <v>7454200</v>
      </c>
      <c r="H5719" s="3">
        <f>(F5719-B5719)/B5719</f>
        <v>6.0802594244020501E-3</v>
      </c>
      <c r="I5719" s="3">
        <f>_xlfn.RANK.AVG(H5719,$H$3:$H$10273,1)/10271</f>
        <v>0.61844026871774904</v>
      </c>
      <c r="J5719">
        <f>ROUNDDOWN($I5719*J$2,)-IF(MOD($I5719*J$2,1)=0,1,0)+1</f>
        <v>2</v>
      </c>
      <c r="K5719">
        <f>ROUNDDOWN($I5719*K$2,)-IF(MOD($I5719*K$2,1)=0,1,0)+1</f>
        <v>2</v>
      </c>
      <c r="L5719">
        <f>ROUNDDOWN($I5719*L$2,)-IF(MOD($I5719*L$2,1)=0,1,0)+1</f>
        <v>3</v>
      </c>
      <c r="M5719" s="3">
        <f>IF(L5718=4,H5719,0)</f>
        <v>0</v>
      </c>
      <c r="N5719" s="2">
        <f>IF(L5718=1,H5719,0)</f>
        <v>0</v>
      </c>
      <c r="O5719" s="2">
        <f>IF(OR(L5718=1,L5718=4),H5719,0)</f>
        <v>0</v>
      </c>
      <c r="P5719" s="2">
        <f>IF(OR(L5718=1,L5718=2),H5719,0)</f>
        <v>6.0802594244020501E-3</v>
      </c>
      <c r="Q5719" s="2"/>
    </row>
    <row r="5720" spans="1:17" x14ac:dyDescent="0.3">
      <c r="A5720" s="1">
        <v>38667</v>
      </c>
      <c r="B5720">
        <v>24.76</v>
      </c>
      <c r="C5720">
        <v>24.969999000000001</v>
      </c>
      <c r="D5720">
        <v>24.68</v>
      </c>
      <c r="E5720">
        <v>24.76</v>
      </c>
      <c r="F5720">
        <v>24.76</v>
      </c>
      <c r="G5720">
        <v>5377500</v>
      </c>
      <c r="H5720" s="3">
        <f>(F5720-B5720)/B5720</f>
        <v>0</v>
      </c>
      <c r="I5720" s="3">
        <f>_xlfn.RANK.AVG(H5720,$H$3:$H$10273,1)/10271</f>
        <v>0.52443773731866417</v>
      </c>
      <c r="J5720">
        <f>ROUNDDOWN($I5720*J$2,)-IF(MOD($I5720*J$2,1)=0,1,0)+1</f>
        <v>2</v>
      </c>
      <c r="K5720">
        <f>ROUNDDOWN($I5720*K$2,)-IF(MOD($I5720*K$2,1)=0,1,0)+1</f>
        <v>2</v>
      </c>
      <c r="L5720">
        <f>ROUNDDOWN($I5720*L$2,)-IF(MOD($I5720*L$2,1)=0,1,0)+1</f>
        <v>3</v>
      </c>
      <c r="M5720" s="3">
        <f>IF(L5719=4,H5720,0)</f>
        <v>0</v>
      </c>
      <c r="N5720" s="2">
        <f>IF(L5719=1,H5720,0)</f>
        <v>0</v>
      </c>
      <c r="O5720" s="2">
        <f>IF(OR(L5719=1,L5719=4),H5720,0)</f>
        <v>0</v>
      </c>
      <c r="P5720" s="2">
        <f>IF(OR(L5719=1,L5719=2),H5720,0)</f>
        <v>0</v>
      </c>
      <c r="Q5720" s="2"/>
    </row>
    <row r="5721" spans="1:17" x14ac:dyDescent="0.3">
      <c r="A5721" s="1">
        <v>38670</v>
      </c>
      <c r="B5721">
        <v>24.76</v>
      </c>
      <c r="C5721">
        <v>25.379999000000002</v>
      </c>
      <c r="D5721">
        <v>24.76</v>
      </c>
      <c r="E5721">
        <v>25</v>
      </c>
      <c r="F5721">
        <v>25</v>
      </c>
      <c r="G5721">
        <v>10585500</v>
      </c>
      <c r="H5721" s="3">
        <f>(F5721-B5721)/B5721</f>
        <v>9.6930533117931504E-3</v>
      </c>
      <c r="I5721" s="3">
        <f>_xlfn.RANK.AVG(H5721,$H$3:$H$10273,1)/10271</f>
        <v>0.67052867296271057</v>
      </c>
      <c r="J5721">
        <f>ROUNDDOWN($I5721*J$2,)-IF(MOD($I5721*J$2,1)=0,1,0)+1</f>
        <v>2</v>
      </c>
      <c r="K5721">
        <f>ROUNDDOWN($I5721*K$2,)-IF(MOD($I5721*K$2,1)=0,1,0)+1</f>
        <v>3</v>
      </c>
      <c r="L5721">
        <f>ROUNDDOWN($I5721*L$2,)-IF(MOD($I5721*L$2,1)=0,1,0)+1</f>
        <v>3</v>
      </c>
      <c r="M5721" s="3">
        <f>IF(L5720=4,H5721,0)</f>
        <v>0</v>
      </c>
      <c r="N5721" s="2">
        <f>IF(L5720=1,H5721,0)</f>
        <v>0</v>
      </c>
      <c r="O5721" s="2">
        <f>IF(OR(L5720=1,L5720=4),H5721,0)</f>
        <v>0</v>
      </c>
      <c r="P5721" s="2">
        <f>IF(OR(L5720=1,L5720=2),H5721,0)</f>
        <v>0</v>
      </c>
      <c r="Q5721" s="2"/>
    </row>
    <row r="5722" spans="1:17" x14ac:dyDescent="0.3">
      <c r="A5722" s="1">
        <v>38671</v>
      </c>
      <c r="B5722">
        <v>25.870000999999998</v>
      </c>
      <c r="C5722">
        <v>26.530000999999999</v>
      </c>
      <c r="D5722">
        <v>25.32</v>
      </c>
      <c r="E5722">
        <v>25.5</v>
      </c>
      <c r="F5722">
        <v>25.5</v>
      </c>
      <c r="G5722">
        <v>33762900</v>
      </c>
      <c r="H5722" s="3">
        <f>(F5722-B5722)/B5722</f>
        <v>-1.4302318735897941E-2</v>
      </c>
      <c r="I5722" s="3">
        <f>_xlfn.RANK.AVG(H5722,$H$3:$H$10273,1)/10271</f>
        <v>0.29481063187615619</v>
      </c>
      <c r="J5722">
        <f>ROUNDDOWN($I5722*J$2,)-IF(MOD($I5722*J$2,1)=0,1,0)+1</f>
        <v>1</v>
      </c>
      <c r="K5722">
        <f>ROUNDDOWN($I5722*K$2,)-IF(MOD($I5722*K$2,1)=0,1,0)+1</f>
        <v>1</v>
      </c>
      <c r="L5722">
        <f>ROUNDDOWN($I5722*L$2,)-IF(MOD($I5722*L$2,1)=0,1,0)+1</f>
        <v>2</v>
      </c>
      <c r="M5722" s="3">
        <f>IF(L5721=4,H5722,0)</f>
        <v>0</v>
      </c>
      <c r="N5722" s="2">
        <f>IF(L5721=1,H5722,0)</f>
        <v>0</v>
      </c>
      <c r="O5722" s="2">
        <f>IF(OR(L5721=1,L5721=4),H5722,0)</f>
        <v>0</v>
      </c>
      <c r="P5722" s="2">
        <f>IF(OR(L5721=1,L5721=2),H5722,0)</f>
        <v>0</v>
      </c>
      <c r="Q5722" s="2"/>
    </row>
    <row r="5723" spans="1:17" x14ac:dyDescent="0.3">
      <c r="A5723" s="1">
        <v>38672</v>
      </c>
      <c r="B5723">
        <v>25.209999</v>
      </c>
      <c r="C5723">
        <v>25.799999</v>
      </c>
      <c r="D5723">
        <v>25.200001</v>
      </c>
      <c r="E5723">
        <v>25.549999</v>
      </c>
      <c r="F5723">
        <v>25.549999</v>
      </c>
      <c r="G5723">
        <v>10696100</v>
      </c>
      <c r="H5723" s="3">
        <f>(F5723-B5723)/B5723</f>
        <v>1.3486712157346767E-2</v>
      </c>
      <c r="I5723" s="3">
        <f>_xlfn.RANK.AVG(H5723,$H$3:$H$10273,1)/10271</f>
        <v>0.71804108655437637</v>
      </c>
      <c r="J5723">
        <f>ROUNDDOWN($I5723*J$2,)-IF(MOD($I5723*J$2,1)=0,1,0)+1</f>
        <v>2</v>
      </c>
      <c r="K5723">
        <f>ROUNDDOWN($I5723*K$2,)-IF(MOD($I5723*K$2,1)=0,1,0)+1</f>
        <v>3</v>
      </c>
      <c r="L5723">
        <f>ROUNDDOWN($I5723*L$2,)-IF(MOD($I5723*L$2,1)=0,1,0)+1</f>
        <v>3</v>
      </c>
      <c r="M5723" s="3">
        <f>IF(L5722=4,H5723,0)</f>
        <v>0</v>
      </c>
      <c r="N5723" s="2">
        <f>IF(L5722=1,H5723,0)</f>
        <v>0</v>
      </c>
      <c r="O5723" s="2">
        <f>IF(OR(L5722=1,L5722=4),H5723,0)</f>
        <v>0</v>
      </c>
      <c r="P5723" s="2">
        <f>IF(OR(L5722=1,L5722=2),H5723,0)</f>
        <v>1.3486712157346767E-2</v>
      </c>
      <c r="Q5723" s="2"/>
    </row>
    <row r="5724" spans="1:17" x14ac:dyDescent="0.3">
      <c r="A5724" s="1">
        <v>38673</v>
      </c>
      <c r="B5724">
        <v>25.77</v>
      </c>
      <c r="C5724">
        <v>26</v>
      </c>
      <c r="D5724">
        <v>25.43</v>
      </c>
      <c r="E5724">
        <v>25.889999</v>
      </c>
      <c r="F5724">
        <v>25.889999</v>
      </c>
      <c r="G5724">
        <v>6618300</v>
      </c>
      <c r="H5724" s="3">
        <f>(F5724-B5724)/B5724</f>
        <v>4.6565386107877364E-3</v>
      </c>
      <c r="I5724" s="3">
        <f>_xlfn.RANK.AVG(H5724,$H$3:$H$10273,1)/10271</f>
        <v>0.60091519813065919</v>
      </c>
      <c r="J5724">
        <f>ROUNDDOWN($I5724*J$2,)-IF(MOD($I5724*J$2,1)=0,1,0)+1</f>
        <v>2</v>
      </c>
      <c r="K5724">
        <f>ROUNDDOWN($I5724*K$2,)-IF(MOD($I5724*K$2,1)=0,1,0)+1</f>
        <v>2</v>
      </c>
      <c r="L5724">
        <f>ROUNDDOWN($I5724*L$2,)-IF(MOD($I5724*L$2,1)=0,1,0)+1</f>
        <v>3</v>
      </c>
      <c r="M5724" s="3">
        <f>IF(L5723=4,H5724,0)</f>
        <v>0</v>
      </c>
      <c r="N5724" s="2">
        <f>IF(L5723=1,H5724,0)</f>
        <v>0</v>
      </c>
      <c r="O5724" s="2">
        <f>IF(OR(L5723=1,L5723=4),H5724,0)</f>
        <v>0</v>
      </c>
      <c r="P5724" s="2">
        <f>IF(OR(L5723=1,L5723=2),H5724,0)</f>
        <v>0</v>
      </c>
      <c r="Q5724" s="2"/>
    </row>
    <row r="5725" spans="1:17" x14ac:dyDescent="0.3">
      <c r="A5725" s="1">
        <v>38674</v>
      </c>
      <c r="B5725">
        <v>26.25</v>
      </c>
      <c r="C5725">
        <v>26.950001</v>
      </c>
      <c r="D5725">
        <v>26.25</v>
      </c>
      <c r="E5725">
        <v>26.74</v>
      </c>
      <c r="F5725">
        <v>26.74</v>
      </c>
      <c r="G5725">
        <v>16000200</v>
      </c>
      <c r="H5725" s="3">
        <f>(F5725-B5725)/B5725</f>
        <v>1.8666666666666606E-2</v>
      </c>
      <c r="I5725" s="3">
        <f>_xlfn.RANK.AVG(H5725,$H$3:$H$10273,1)/10271</f>
        <v>0.77986564112549894</v>
      </c>
      <c r="J5725">
        <f>ROUNDDOWN($I5725*J$2,)-IF(MOD($I5725*J$2,1)=0,1,0)+1</f>
        <v>2</v>
      </c>
      <c r="K5725">
        <f>ROUNDDOWN($I5725*K$2,)-IF(MOD($I5725*K$2,1)=0,1,0)+1</f>
        <v>3</v>
      </c>
      <c r="L5725">
        <f>ROUNDDOWN($I5725*L$2,)-IF(MOD($I5725*L$2,1)=0,1,0)+1</f>
        <v>4</v>
      </c>
      <c r="M5725" s="3">
        <f>IF(L5724=4,H5725,0)</f>
        <v>0</v>
      </c>
      <c r="N5725" s="2">
        <f>IF(L5724=1,H5725,0)</f>
        <v>0</v>
      </c>
      <c r="O5725" s="2">
        <f>IF(OR(L5724=1,L5724=4),H5725,0)</f>
        <v>0</v>
      </c>
      <c r="P5725" s="2">
        <f>IF(OR(L5724=1,L5724=2),H5725,0)</f>
        <v>0</v>
      </c>
      <c r="Q5725" s="2"/>
    </row>
    <row r="5726" spans="1:17" x14ac:dyDescent="0.3">
      <c r="A5726" s="1">
        <v>38677</v>
      </c>
      <c r="B5726">
        <v>27</v>
      </c>
      <c r="C5726">
        <v>27.35</v>
      </c>
      <c r="D5726">
        <v>26.93</v>
      </c>
      <c r="E5726">
        <v>27.040001</v>
      </c>
      <c r="F5726">
        <v>27.040001</v>
      </c>
      <c r="G5726">
        <v>17039600</v>
      </c>
      <c r="H5726" s="3">
        <f>(F5726-B5726)/B5726</f>
        <v>1.481518518518525E-3</v>
      </c>
      <c r="I5726" s="3">
        <f>_xlfn.RANK.AVG(H5726,$H$3:$H$10273,1)/10271</f>
        <v>0.56430727290429361</v>
      </c>
      <c r="J5726">
        <f>ROUNDDOWN($I5726*J$2,)-IF(MOD($I5726*J$2,1)=0,1,0)+1</f>
        <v>2</v>
      </c>
      <c r="K5726">
        <f>ROUNDDOWN($I5726*K$2,)-IF(MOD($I5726*K$2,1)=0,1,0)+1</f>
        <v>2</v>
      </c>
      <c r="L5726">
        <f>ROUNDDOWN($I5726*L$2,)-IF(MOD($I5726*L$2,1)=0,1,0)+1</f>
        <v>3</v>
      </c>
      <c r="M5726" s="3">
        <f>IF(L5725=4,H5726,0)</f>
        <v>1.481518518518525E-3</v>
      </c>
      <c r="N5726" s="2">
        <f>IF(L5725=1,H5726,0)</f>
        <v>0</v>
      </c>
      <c r="O5726" s="2">
        <f>IF(OR(L5725=1,L5725=4),H5726,0)</f>
        <v>1.481518518518525E-3</v>
      </c>
      <c r="P5726" s="2">
        <f>IF(OR(L5725=1,L5725=2),H5726,0)</f>
        <v>0</v>
      </c>
      <c r="Q5726" s="2"/>
    </row>
    <row r="5727" spans="1:17" x14ac:dyDescent="0.3">
      <c r="A5727" s="1">
        <v>38678</v>
      </c>
      <c r="B5727">
        <v>26.950001</v>
      </c>
      <c r="C5727">
        <v>27.34</v>
      </c>
      <c r="D5727">
        <v>26.860001</v>
      </c>
      <c r="E5727">
        <v>27.09</v>
      </c>
      <c r="F5727">
        <v>27.09</v>
      </c>
      <c r="G5727">
        <v>12942700</v>
      </c>
      <c r="H5727" s="3">
        <f>(F5727-B5727)/B5727</f>
        <v>5.1947678962980205E-3</v>
      </c>
      <c r="I5727" s="3">
        <f>_xlfn.RANK.AVG(H5727,$H$3:$H$10273,1)/10271</f>
        <v>0.60763314185571027</v>
      </c>
      <c r="J5727">
        <f>ROUNDDOWN($I5727*J$2,)-IF(MOD($I5727*J$2,1)=0,1,0)+1</f>
        <v>2</v>
      </c>
      <c r="K5727">
        <f>ROUNDDOWN($I5727*K$2,)-IF(MOD($I5727*K$2,1)=0,1,0)+1</f>
        <v>2</v>
      </c>
      <c r="L5727">
        <f>ROUNDDOWN($I5727*L$2,)-IF(MOD($I5727*L$2,1)=0,1,0)+1</f>
        <v>3</v>
      </c>
      <c r="M5727" s="3">
        <f>IF(L5726=4,H5727,0)</f>
        <v>0</v>
      </c>
      <c r="N5727" s="2">
        <f>IF(L5726=1,H5727,0)</f>
        <v>0</v>
      </c>
      <c r="O5727" s="2">
        <f>IF(OR(L5726=1,L5726=4),H5727,0)</f>
        <v>0</v>
      </c>
      <c r="P5727" s="2">
        <f>IF(OR(L5726=1,L5726=2),H5727,0)</f>
        <v>0</v>
      </c>
      <c r="Q5727" s="2"/>
    </row>
    <row r="5728" spans="1:17" x14ac:dyDescent="0.3">
      <c r="A5728" s="1">
        <v>38679</v>
      </c>
      <c r="B5728">
        <v>27.209999</v>
      </c>
      <c r="C5728">
        <v>27.360001</v>
      </c>
      <c r="D5728">
        <v>26.049999</v>
      </c>
      <c r="E5728">
        <v>26.219999000000001</v>
      </c>
      <c r="F5728">
        <v>26.219999000000001</v>
      </c>
      <c r="G5728">
        <v>13390600</v>
      </c>
      <c r="H5728" s="3">
        <f>(F5728-B5728)/B5728</f>
        <v>-3.6383683806824045E-2</v>
      </c>
      <c r="I5728" s="3">
        <f>_xlfn.RANK.AVG(H5728,$H$3:$H$10273,1)/10271</f>
        <v>9.4051212150715602E-2</v>
      </c>
      <c r="J5728">
        <f>ROUNDDOWN($I5728*J$2,)-IF(MOD($I5728*J$2,1)=0,1,0)+1</f>
        <v>1</v>
      </c>
      <c r="K5728">
        <f>ROUNDDOWN($I5728*K$2,)-IF(MOD($I5728*K$2,1)=0,1,0)+1</f>
        <v>1</v>
      </c>
      <c r="L5728">
        <f>ROUNDDOWN($I5728*L$2,)-IF(MOD($I5728*L$2,1)=0,1,0)+1</f>
        <v>1</v>
      </c>
      <c r="M5728" s="3">
        <f>IF(L5727=4,H5728,0)</f>
        <v>0</v>
      </c>
      <c r="N5728" s="2">
        <f>IF(L5727=1,H5728,0)</f>
        <v>0</v>
      </c>
      <c r="O5728" s="2">
        <f>IF(OR(L5727=1,L5727=4),H5728,0)</f>
        <v>0</v>
      </c>
      <c r="P5728" s="2">
        <f>IF(OR(L5727=1,L5727=2),H5728,0)</f>
        <v>0</v>
      </c>
      <c r="Q5728" s="2"/>
    </row>
    <row r="5729" spans="1:17" x14ac:dyDescent="0.3">
      <c r="A5729" s="1">
        <v>38681</v>
      </c>
      <c r="B5729">
        <v>26.5</v>
      </c>
      <c r="C5729">
        <v>26.83</v>
      </c>
      <c r="D5729">
        <v>26.35</v>
      </c>
      <c r="E5729">
        <v>26.52</v>
      </c>
      <c r="F5729">
        <v>26.52</v>
      </c>
      <c r="G5729">
        <v>4396500</v>
      </c>
      <c r="H5729" s="3">
        <f>(F5729-B5729)/B5729</f>
        <v>7.5471698113205939E-4</v>
      </c>
      <c r="I5729" s="3">
        <f>_xlfn.RANK.AVG(H5729,$H$3:$H$10273,1)/10271</f>
        <v>0.55866030571512026</v>
      </c>
      <c r="J5729">
        <f>ROUNDDOWN($I5729*J$2,)-IF(MOD($I5729*J$2,1)=0,1,0)+1</f>
        <v>2</v>
      </c>
      <c r="K5729">
        <f>ROUNDDOWN($I5729*K$2,)-IF(MOD($I5729*K$2,1)=0,1,0)+1</f>
        <v>2</v>
      </c>
      <c r="L5729">
        <f>ROUNDDOWN($I5729*L$2,)-IF(MOD($I5729*L$2,1)=0,1,0)+1</f>
        <v>3</v>
      </c>
      <c r="M5729" s="3">
        <f>IF(L5728=4,H5729,0)</f>
        <v>0</v>
      </c>
      <c r="N5729" s="2">
        <f>IF(L5728=1,H5729,0)</f>
        <v>7.5471698113205939E-4</v>
      </c>
      <c r="O5729" s="2">
        <f>IF(OR(L5728=1,L5728=4),H5729,0)</f>
        <v>7.5471698113205939E-4</v>
      </c>
      <c r="P5729" s="2">
        <f>IF(OR(L5728=1,L5728=2),H5729,0)</f>
        <v>7.5471698113205939E-4</v>
      </c>
      <c r="Q5729" s="2"/>
    </row>
    <row r="5730" spans="1:17" x14ac:dyDescent="0.3">
      <c r="A5730" s="1">
        <v>38684</v>
      </c>
      <c r="B5730">
        <v>26.68</v>
      </c>
      <c r="C5730">
        <v>26.809999000000001</v>
      </c>
      <c r="D5730">
        <v>26.34</v>
      </c>
      <c r="E5730">
        <v>26.49</v>
      </c>
      <c r="F5730">
        <v>26.49</v>
      </c>
      <c r="G5730">
        <v>7317000</v>
      </c>
      <c r="H5730" s="3">
        <f>(F5730-B5730)/B5730</f>
        <v>-7.1214392803598684E-3</v>
      </c>
      <c r="I5730" s="3">
        <f>_xlfn.RANK.AVG(H5730,$H$3:$H$10273,1)/10271</f>
        <v>0.4126180508227047</v>
      </c>
      <c r="J5730">
        <f>ROUNDDOWN($I5730*J$2,)-IF(MOD($I5730*J$2,1)=0,1,0)+1</f>
        <v>1</v>
      </c>
      <c r="K5730">
        <f>ROUNDDOWN($I5730*K$2,)-IF(MOD($I5730*K$2,1)=0,1,0)+1</f>
        <v>2</v>
      </c>
      <c r="L5730">
        <f>ROUNDDOWN($I5730*L$2,)-IF(MOD($I5730*L$2,1)=0,1,0)+1</f>
        <v>2</v>
      </c>
      <c r="M5730" s="3">
        <f>IF(L5729=4,H5730,0)</f>
        <v>0</v>
      </c>
      <c r="N5730" s="2">
        <f>IF(L5729=1,H5730,0)</f>
        <v>0</v>
      </c>
      <c r="O5730" s="2">
        <f>IF(OR(L5729=1,L5729=4),H5730,0)</f>
        <v>0</v>
      </c>
      <c r="P5730" s="2">
        <f>IF(OR(L5729=1,L5729=2),H5730,0)</f>
        <v>0</v>
      </c>
      <c r="Q5730" s="2"/>
    </row>
    <row r="5731" spans="1:17" x14ac:dyDescent="0.3">
      <c r="A5731" s="1">
        <v>38685</v>
      </c>
      <c r="B5731">
        <v>26.35</v>
      </c>
      <c r="C5731">
        <v>26.450001</v>
      </c>
      <c r="D5731">
        <v>25.309999000000001</v>
      </c>
      <c r="E5731">
        <v>25.58</v>
      </c>
      <c r="F5731">
        <v>25.58</v>
      </c>
      <c r="G5731">
        <v>13624200</v>
      </c>
      <c r="H5731" s="3">
        <f>(F5731-B5731)/B5731</f>
        <v>-2.9222011385199358E-2</v>
      </c>
      <c r="I5731" s="3">
        <f>_xlfn.RANK.AVG(H5731,$H$3:$H$10273,1)/10271</f>
        <v>0.14205043325868952</v>
      </c>
      <c r="J5731">
        <f>ROUNDDOWN($I5731*J$2,)-IF(MOD($I5731*J$2,1)=0,1,0)+1</f>
        <v>1</v>
      </c>
      <c r="K5731">
        <f>ROUNDDOWN($I5731*K$2,)-IF(MOD($I5731*K$2,1)=0,1,0)+1</f>
        <v>1</v>
      </c>
      <c r="L5731">
        <f>ROUNDDOWN($I5731*L$2,)-IF(MOD($I5731*L$2,1)=0,1,0)+1</f>
        <v>1</v>
      </c>
      <c r="M5731" s="3">
        <f>IF(L5730=4,H5731,0)</f>
        <v>0</v>
      </c>
      <c r="N5731" s="2">
        <f>IF(L5730=1,H5731,0)</f>
        <v>0</v>
      </c>
      <c r="O5731" s="2">
        <f>IF(OR(L5730=1,L5730=4),H5731,0)</f>
        <v>0</v>
      </c>
      <c r="P5731" s="2">
        <f>IF(OR(L5730=1,L5730=2),H5731,0)</f>
        <v>-2.9222011385199358E-2</v>
      </c>
      <c r="Q5731" s="2"/>
    </row>
    <row r="5732" spans="1:17" x14ac:dyDescent="0.3">
      <c r="A5732" s="1">
        <v>38686</v>
      </c>
      <c r="B5732">
        <v>25.35</v>
      </c>
      <c r="C5732">
        <v>26.35</v>
      </c>
      <c r="D5732">
        <v>25.299999</v>
      </c>
      <c r="E5732">
        <v>26.18</v>
      </c>
      <c r="F5732">
        <v>26.18</v>
      </c>
      <c r="G5732">
        <v>8302400</v>
      </c>
      <c r="H5732" s="3">
        <f>(F5732-B5732)/B5732</f>
        <v>3.2741617357001901E-2</v>
      </c>
      <c r="I5732" s="3">
        <f>_xlfn.RANK.AVG(H5732,$H$3:$H$10273,1)/10271</f>
        <v>0.88530814915782297</v>
      </c>
      <c r="J5732">
        <f>ROUNDDOWN($I5732*J$2,)-IF(MOD($I5732*J$2,1)=0,1,0)+1</f>
        <v>2</v>
      </c>
      <c r="K5732">
        <f>ROUNDDOWN($I5732*K$2,)-IF(MOD($I5732*K$2,1)=0,1,0)+1</f>
        <v>3</v>
      </c>
      <c r="L5732">
        <f>ROUNDDOWN($I5732*L$2,)-IF(MOD($I5732*L$2,1)=0,1,0)+1</f>
        <v>4</v>
      </c>
      <c r="M5732" s="3">
        <f>IF(L5731=4,H5732,0)</f>
        <v>0</v>
      </c>
      <c r="N5732" s="2">
        <f>IF(L5731=1,H5732,0)</f>
        <v>3.2741617357001901E-2</v>
      </c>
      <c r="O5732" s="2">
        <f>IF(OR(L5731=1,L5731=4),H5732,0)</f>
        <v>3.2741617357001901E-2</v>
      </c>
      <c r="P5732" s="2">
        <f>IF(OR(L5731=1,L5731=2),H5732,0)</f>
        <v>3.2741617357001901E-2</v>
      </c>
      <c r="Q5732" s="2"/>
    </row>
    <row r="5733" spans="1:17" x14ac:dyDescent="0.3">
      <c r="A5733" s="1">
        <v>38687</v>
      </c>
      <c r="B5733">
        <v>26.549999</v>
      </c>
      <c r="C5733">
        <v>27.42</v>
      </c>
      <c r="D5733">
        <v>26.360001</v>
      </c>
      <c r="E5733">
        <v>27.41</v>
      </c>
      <c r="F5733">
        <v>27.41</v>
      </c>
      <c r="G5733">
        <v>12188900</v>
      </c>
      <c r="H5733" s="3">
        <f>(F5733-B5733)/B5733</f>
        <v>3.2391752632457742E-2</v>
      </c>
      <c r="I5733" s="3">
        <f>_xlfn.RANK.AVG(H5733,$H$3:$H$10273,1)/10271</f>
        <v>0.88297147307954438</v>
      </c>
      <c r="J5733">
        <f>ROUNDDOWN($I5733*J$2,)-IF(MOD($I5733*J$2,1)=0,1,0)+1</f>
        <v>2</v>
      </c>
      <c r="K5733">
        <f>ROUNDDOWN($I5733*K$2,)-IF(MOD($I5733*K$2,1)=0,1,0)+1</f>
        <v>3</v>
      </c>
      <c r="L5733">
        <f>ROUNDDOWN($I5733*L$2,)-IF(MOD($I5733*L$2,1)=0,1,0)+1</f>
        <v>4</v>
      </c>
      <c r="M5733" s="3">
        <f>IF(L5732=4,H5733,0)</f>
        <v>3.2391752632457742E-2</v>
      </c>
      <c r="N5733" s="2">
        <f>IF(L5732=1,H5733,0)</f>
        <v>0</v>
      </c>
      <c r="O5733" s="2">
        <f>IF(OR(L5732=1,L5732=4),H5733,0)</f>
        <v>3.2391752632457742E-2</v>
      </c>
      <c r="P5733" s="2">
        <f>IF(OR(L5732=1,L5732=2),H5733,0)</f>
        <v>0</v>
      </c>
      <c r="Q5733" s="2"/>
    </row>
    <row r="5734" spans="1:17" x14ac:dyDescent="0.3">
      <c r="A5734" s="1">
        <v>38688</v>
      </c>
      <c r="B5734">
        <v>27.459999</v>
      </c>
      <c r="C5734">
        <v>28.25</v>
      </c>
      <c r="D5734">
        <v>27.200001</v>
      </c>
      <c r="E5734">
        <v>27.950001</v>
      </c>
      <c r="F5734">
        <v>27.950001</v>
      </c>
      <c r="G5734">
        <v>13250700</v>
      </c>
      <c r="H5734" s="3">
        <f>(F5734-B5734)/B5734</f>
        <v>1.7844210409475997E-2</v>
      </c>
      <c r="I5734" s="3">
        <f>_xlfn.RANK.AVG(H5734,$H$3:$H$10273,1)/10271</f>
        <v>0.7707136598189076</v>
      </c>
      <c r="J5734">
        <f>ROUNDDOWN($I5734*J$2,)-IF(MOD($I5734*J$2,1)=0,1,0)+1</f>
        <v>2</v>
      </c>
      <c r="K5734">
        <f>ROUNDDOWN($I5734*K$2,)-IF(MOD($I5734*K$2,1)=0,1,0)+1</f>
        <v>3</v>
      </c>
      <c r="L5734">
        <f>ROUNDDOWN($I5734*L$2,)-IF(MOD($I5734*L$2,1)=0,1,0)+1</f>
        <v>4</v>
      </c>
      <c r="M5734" s="3">
        <f>IF(L5733=4,H5734,0)</f>
        <v>1.7844210409475997E-2</v>
      </c>
      <c r="N5734" s="2">
        <f>IF(L5733=1,H5734,0)</f>
        <v>0</v>
      </c>
      <c r="O5734" s="2">
        <f>IF(OR(L5733=1,L5733=4),H5734,0)</f>
        <v>1.7844210409475997E-2</v>
      </c>
      <c r="P5734" s="2">
        <f>IF(OR(L5733=1,L5733=2),H5734,0)</f>
        <v>0</v>
      </c>
      <c r="Q5734" s="2"/>
    </row>
    <row r="5735" spans="1:17" x14ac:dyDescent="0.3">
      <c r="A5735" s="1">
        <v>38691</v>
      </c>
      <c r="B5735">
        <v>27.65</v>
      </c>
      <c r="C5735">
        <v>27.77</v>
      </c>
      <c r="D5735">
        <v>27.16</v>
      </c>
      <c r="E5735">
        <v>27.27</v>
      </c>
      <c r="F5735">
        <v>27.27</v>
      </c>
      <c r="G5735">
        <v>7808400</v>
      </c>
      <c r="H5735" s="3">
        <f>(F5735-B5735)/B5735</f>
        <v>-1.3743218806509911E-2</v>
      </c>
      <c r="I5735" s="3">
        <f>_xlfn.RANK.AVG(H5735,$H$3:$H$10273,1)/10271</f>
        <v>0.30737026579690391</v>
      </c>
      <c r="J5735">
        <f>ROUNDDOWN($I5735*J$2,)-IF(MOD($I5735*J$2,1)=0,1,0)+1</f>
        <v>1</v>
      </c>
      <c r="K5735">
        <f>ROUNDDOWN($I5735*K$2,)-IF(MOD($I5735*K$2,1)=0,1,0)+1</f>
        <v>1</v>
      </c>
      <c r="L5735">
        <f>ROUNDDOWN($I5735*L$2,)-IF(MOD($I5735*L$2,1)=0,1,0)+1</f>
        <v>2</v>
      </c>
      <c r="M5735" s="3">
        <f>IF(L5734=4,H5735,0)</f>
        <v>-1.3743218806509911E-2</v>
      </c>
      <c r="N5735" s="2">
        <f>IF(L5734=1,H5735,0)</f>
        <v>0</v>
      </c>
      <c r="O5735" s="2">
        <f>IF(OR(L5734=1,L5734=4),H5735,0)</f>
        <v>-1.3743218806509911E-2</v>
      </c>
      <c r="P5735" s="2">
        <f>IF(OR(L5734=1,L5734=2),H5735,0)</f>
        <v>0</v>
      </c>
      <c r="Q5735" s="2"/>
    </row>
    <row r="5736" spans="1:17" x14ac:dyDescent="0.3">
      <c r="A5736" s="1">
        <v>38692</v>
      </c>
      <c r="B5736">
        <v>27.43</v>
      </c>
      <c r="C5736">
        <v>27.629999000000002</v>
      </c>
      <c r="D5736">
        <v>26.85</v>
      </c>
      <c r="E5736">
        <v>26.950001</v>
      </c>
      <c r="F5736">
        <v>26.950001</v>
      </c>
      <c r="G5736">
        <v>7712400</v>
      </c>
      <c r="H5736" s="3">
        <f>(F5736-B5736)/B5736</f>
        <v>-1.74990521327014E-2</v>
      </c>
      <c r="I5736" s="3">
        <f>_xlfn.RANK.AVG(H5736,$H$3:$H$10273,1)/10271</f>
        <v>0.25508713854541915</v>
      </c>
      <c r="J5736">
        <f>ROUNDDOWN($I5736*J$2,)-IF(MOD($I5736*J$2,1)=0,1,0)+1</f>
        <v>1</v>
      </c>
      <c r="K5736">
        <f>ROUNDDOWN($I5736*K$2,)-IF(MOD($I5736*K$2,1)=0,1,0)+1</f>
        <v>1</v>
      </c>
      <c r="L5736">
        <f>ROUNDDOWN($I5736*L$2,)-IF(MOD($I5736*L$2,1)=0,1,0)+1</f>
        <v>2</v>
      </c>
      <c r="M5736" s="3">
        <f>IF(L5735=4,H5736,0)</f>
        <v>0</v>
      </c>
      <c r="N5736" s="2">
        <f>IF(L5735=1,H5736,0)</f>
        <v>0</v>
      </c>
      <c r="O5736" s="2">
        <f>IF(OR(L5735=1,L5735=4),H5736,0)</f>
        <v>0</v>
      </c>
      <c r="P5736" s="2">
        <f>IF(OR(L5735=1,L5735=2),H5736,0)</f>
        <v>-1.74990521327014E-2</v>
      </c>
      <c r="Q5736" s="2"/>
    </row>
    <row r="5737" spans="1:17" x14ac:dyDescent="0.3">
      <c r="A5737" s="1">
        <v>38693</v>
      </c>
      <c r="B5737">
        <v>26.969999000000001</v>
      </c>
      <c r="C5737">
        <v>27.17</v>
      </c>
      <c r="D5737">
        <v>26.459999</v>
      </c>
      <c r="E5737">
        <v>26.67</v>
      </c>
      <c r="F5737">
        <v>26.67</v>
      </c>
      <c r="G5737">
        <v>6607300</v>
      </c>
      <c r="H5737" s="3">
        <f>(F5737-B5737)/B5737</f>
        <v>-1.1123433857005321E-2</v>
      </c>
      <c r="I5737" s="3">
        <f>_xlfn.RANK.AVG(H5737,$H$3:$H$10273,1)/10271</f>
        <v>0.35147502677441339</v>
      </c>
      <c r="J5737">
        <f>ROUNDDOWN($I5737*J$2,)-IF(MOD($I5737*J$2,1)=0,1,0)+1</f>
        <v>1</v>
      </c>
      <c r="K5737">
        <f>ROUNDDOWN($I5737*K$2,)-IF(MOD($I5737*K$2,1)=0,1,0)+1</f>
        <v>2</v>
      </c>
      <c r="L5737">
        <f>ROUNDDOWN($I5737*L$2,)-IF(MOD($I5737*L$2,1)=0,1,0)+1</f>
        <v>2</v>
      </c>
      <c r="M5737" s="3">
        <f>IF(L5736=4,H5737,0)</f>
        <v>0</v>
      </c>
      <c r="N5737" s="2">
        <f>IF(L5736=1,H5737,0)</f>
        <v>0</v>
      </c>
      <c r="O5737" s="2">
        <f>IF(OR(L5736=1,L5736=4),H5737,0)</f>
        <v>0</v>
      </c>
      <c r="P5737" s="2">
        <f>IF(OR(L5736=1,L5736=2),H5737,0)</f>
        <v>-1.1123433857005321E-2</v>
      </c>
      <c r="Q5737" s="2"/>
    </row>
    <row r="5738" spans="1:17" x14ac:dyDescent="0.3">
      <c r="A5738" s="1">
        <v>38694</v>
      </c>
      <c r="B5738">
        <v>26.67</v>
      </c>
      <c r="C5738">
        <v>26.75</v>
      </c>
      <c r="D5738">
        <v>25.25</v>
      </c>
      <c r="E5738">
        <v>25.65</v>
      </c>
      <c r="F5738">
        <v>25.65</v>
      </c>
      <c r="G5738">
        <v>14485800</v>
      </c>
      <c r="H5738" s="3">
        <f>(F5738-B5738)/B5738</f>
        <v>-3.8245219347581669E-2</v>
      </c>
      <c r="I5738" s="3">
        <f>_xlfn.RANK.AVG(H5738,$H$3:$H$10273,1)/10271</f>
        <v>8.5191315353909058E-2</v>
      </c>
      <c r="J5738">
        <f>ROUNDDOWN($I5738*J$2,)-IF(MOD($I5738*J$2,1)=0,1,0)+1</f>
        <v>1</v>
      </c>
      <c r="K5738">
        <f>ROUNDDOWN($I5738*K$2,)-IF(MOD($I5738*K$2,1)=0,1,0)+1</f>
        <v>1</v>
      </c>
      <c r="L5738">
        <f>ROUNDDOWN($I5738*L$2,)-IF(MOD($I5738*L$2,1)=0,1,0)+1</f>
        <v>1</v>
      </c>
      <c r="M5738" s="3">
        <f>IF(L5737=4,H5738,0)</f>
        <v>0</v>
      </c>
      <c r="N5738" s="2">
        <f>IF(L5737=1,H5738,0)</f>
        <v>0</v>
      </c>
      <c r="O5738" s="2">
        <f>IF(OR(L5737=1,L5737=4),H5738,0)</f>
        <v>0</v>
      </c>
      <c r="P5738" s="2">
        <f>IF(OR(L5737=1,L5737=2),H5738,0)</f>
        <v>-3.8245219347581669E-2</v>
      </c>
      <c r="Q5738" s="2"/>
    </row>
    <row r="5739" spans="1:17" x14ac:dyDescent="0.3">
      <c r="A5739" s="1">
        <v>38695</v>
      </c>
      <c r="B5739">
        <v>25.93</v>
      </c>
      <c r="C5739">
        <v>27.049999</v>
      </c>
      <c r="D5739">
        <v>25.870000999999998</v>
      </c>
      <c r="E5739">
        <v>26.9</v>
      </c>
      <c r="F5739">
        <v>26.9</v>
      </c>
      <c r="G5739">
        <v>11301200</v>
      </c>
      <c r="H5739" s="3">
        <f>(F5739-B5739)/B5739</f>
        <v>3.7408407250289197E-2</v>
      </c>
      <c r="I5739" s="3">
        <f>_xlfn.RANK.AVG(H5739,$H$3:$H$10273,1)/10271</f>
        <v>0.90770129490799334</v>
      </c>
      <c r="J5739">
        <f>ROUNDDOWN($I5739*J$2,)-IF(MOD($I5739*J$2,1)=0,1,0)+1</f>
        <v>2</v>
      </c>
      <c r="K5739">
        <f>ROUNDDOWN($I5739*K$2,)-IF(MOD($I5739*K$2,1)=0,1,0)+1</f>
        <v>3</v>
      </c>
      <c r="L5739">
        <f>ROUNDDOWN($I5739*L$2,)-IF(MOD($I5739*L$2,1)=0,1,0)+1</f>
        <v>4</v>
      </c>
      <c r="M5739" s="3">
        <f>IF(L5738=4,H5739,0)</f>
        <v>0</v>
      </c>
      <c r="N5739" s="2">
        <f>IF(L5738=1,H5739,0)</f>
        <v>3.7408407250289197E-2</v>
      </c>
      <c r="O5739" s="2">
        <f>IF(OR(L5738=1,L5738=4),H5739,0)</f>
        <v>3.7408407250289197E-2</v>
      </c>
      <c r="P5739" s="2">
        <f>IF(OR(L5738=1,L5738=2),H5739,0)</f>
        <v>3.7408407250289197E-2</v>
      </c>
      <c r="Q5739" s="2"/>
    </row>
    <row r="5740" spans="1:17" x14ac:dyDescent="0.3">
      <c r="A5740" s="1">
        <v>38698</v>
      </c>
      <c r="B5740">
        <v>27.200001</v>
      </c>
      <c r="C5740">
        <v>27.65</v>
      </c>
      <c r="D5740">
        <v>26.870000999999998</v>
      </c>
      <c r="E5740">
        <v>26.99</v>
      </c>
      <c r="F5740">
        <v>26.99</v>
      </c>
      <c r="G5740">
        <v>9403100</v>
      </c>
      <c r="H5740" s="3">
        <f>(F5740-B5740)/B5740</f>
        <v>-7.7206247161535719E-3</v>
      </c>
      <c r="I5740" s="3">
        <f>_xlfn.RANK.AVG(H5740,$H$3:$H$10273,1)/10271</f>
        <v>0.40064258592152663</v>
      </c>
      <c r="J5740">
        <f>ROUNDDOWN($I5740*J$2,)-IF(MOD($I5740*J$2,1)=0,1,0)+1</f>
        <v>1</v>
      </c>
      <c r="K5740">
        <f>ROUNDDOWN($I5740*K$2,)-IF(MOD($I5740*K$2,1)=0,1,0)+1</f>
        <v>2</v>
      </c>
      <c r="L5740">
        <f>ROUNDDOWN($I5740*L$2,)-IF(MOD($I5740*L$2,1)=0,1,0)+1</f>
        <v>2</v>
      </c>
      <c r="M5740" s="3">
        <f>IF(L5739=4,H5740,0)</f>
        <v>-7.7206247161535719E-3</v>
      </c>
      <c r="N5740" s="2">
        <f>IF(L5739=1,H5740,0)</f>
        <v>0</v>
      </c>
      <c r="O5740" s="2">
        <f>IF(OR(L5739=1,L5739=4),H5740,0)</f>
        <v>-7.7206247161535719E-3</v>
      </c>
      <c r="P5740" s="2">
        <f>IF(OR(L5739=1,L5739=2),H5740,0)</f>
        <v>0</v>
      </c>
      <c r="Q5740" s="2"/>
    </row>
    <row r="5741" spans="1:17" x14ac:dyDescent="0.3">
      <c r="A5741" s="1">
        <v>38699</v>
      </c>
      <c r="B5741">
        <v>26.889999</v>
      </c>
      <c r="C5741">
        <v>27.25</v>
      </c>
      <c r="D5741">
        <v>26.66</v>
      </c>
      <c r="E5741">
        <v>27.030000999999999</v>
      </c>
      <c r="F5741">
        <v>27.030000999999999</v>
      </c>
      <c r="G5741">
        <v>6879900</v>
      </c>
      <c r="H5741" s="3">
        <f>(F5741-B5741)/B5741</f>
        <v>5.2064710006124977E-3</v>
      </c>
      <c r="I5741" s="3">
        <f>_xlfn.RANK.AVG(H5741,$H$3:$H$10273,1)/10271</f>
        <v>0.60792522636549506</v>
      </c>
      <c r="J5741">
        <f>ROUNDDOWN($I5741*J$2,)-IF(MOD($I5741*J$2,1)=0,1,0)+1</f>
        <v>2</v>
      </c>
      <c r="K5741">
        <f>ROUNDDOWN($I5741*K$2,)-IF(MOD($I5741*K$2,1)=0,1,0)+1</f>
        <v>2</v>
      </c>
      <c r="L5741">
        <f>ROUNDDOWN($I5741*L$2,)-IF(MOD($I5741*L$2,1)=0,1,0)+1</f>
        <v>3</v>
      </c>
      <c r="M5741" s="3">
        <f>IF(L5740=4,H5741,0)</f>
        <v>0</v>
      </c>
      <c r="N5741" s="2">
        <f>IF(L5740=1,H5741,0)</f>
        <v>0</v>
      </c>
      <c r="O5741" s="2">
        <f>IF(OR(L5740=1,L5740=4),H5741,0)</f>
        <v>0</v>
      </c>
      <c r="P5741" s="2">
        <f>IF(OR(L5740=1,L5740=2),H5741,0)</f>
        <v>5.2064710006124977E-3</v>
      </c>
      <c r="Q5741" s="2"/>
    </row>
    <row r="5742" spans="1:17" x14ac:dyDescent="0.3">
      <c r="A5742" s="1">
        <v>38700</v>
      </c>
      <c r="B5742">
        <v>27.030000999999999</v>
      </c>
      <c r="C5742">
        <v>27.629999000000002</v>
      </c>
      <c r="D5742">
        <v>26.700001</v>
      </c>
      <c r="E5742">
        <v>27.549999</v>
      </c>
      <c r="F5742">
        <v>27.549999</v>
      </c>
      <c r="G5742">
        <v>9455800</v>
      </c>
      <c r="H5742" s="3">
        <f>(F5742-B5742)/B5742</f>
        <v>1.9237809129196891E-2</v>
      </c>
      <c r="I5742" s="3">
        <f>_xlfn.RANK.AVG(H5742,$H$3:$H$10273,1)/10271</f>
        <v>0.78619413883750366</v>
      </c>
      <c r="J5742">
        <f>ROUNDDOWN($I5742*J$2,)-IF(MOD($I5742*J$2,1)=0,1,0)+1</f>
        <v>2</v>
      </c>
      <c r="K5742">
        <f>ROUNDDOWN($I5742*K$2,)-IF(MOD($I5742*K$2,1)=0,1,0)+1</f>
        <v>3</v>
      </c>
      <c r="L5742">
        <f>ROUNDDOWN($I5742*L$2,)-IF(MOD($I5742*L$2,1)=0,1,0)+1</f>
        <v>4</v>
      </c>
      <c r="M5742" s="3">
        <f>IF(L5741=4,H5742,0)</f>
        <v>0</v>
      </c>
      <c r="N5742" s="2">
        <f>IF(L5741=1,H5742,0)</f>
        <v>0</v>
      </c>
      <c r="O5742" s="2">
        <f>IF(OR(L5741=1,L5741=4),H5742,0)</f>
        <v>0</v>
      </c>
      <c r="P5742" s="2">
        <f>IF(OR(L5741=1,L5741=2),H5742,0)</f>
        <v>0</v>
      </c>
      <c r="Q5742" s="2"/>
    </row>
    <row r="5743" spans="1:17" x14ac:dyDescent="0.3">
      <c r="A5743" s="1">
        <v>38701</v>
      </c>
      <c r="B5743">
        <v>27.540001</v>
      </c>
      <c r="C5743">
        <v>27.969999000000001</v>
      </c>
      <c r="D5743">
        <v>27.42</v>
      </c>
      <c r="E5743">
        <v>27.9</v>
      </c>
      <c r="F5743">
        <v>27.9</v>
      </c>
      <c r="G5743">
        <v>7286300</v>
      </c>
      <c r="H5743" s="3">
        <f>(F5743-B5743)/B5743</f>
        <v>1.3071858639366005E-2</v>
      </c>
      <c r="I5743" s="3">
        <f>_xlfn.RANK.AVG(H5743,$H$3:$H$10273,1)/10271</f>
        <v>0.71317301139129585</v>
      </c>
      <c r="J5743">
        <f>ROUNDDOWN($I5743*J$2,)-IF(MOD($I5743*J$2,1)=0,1,0)+1</f>
        <v>2</v>
      </c>
      <c r="K5743">
        <f>ROUNDDOWN($I5743*K$2,)-IF(MOD($I5743*K$2,1)=0,1,0)+1</f>
        <v>3</v>
      </c>
      <c r="L5743">
        <f>ROUNDDOWN($I5743*L$2,)-IF(MOD($I5743*L$2,1)=0,1,0)+1</f>
        <v>3</v>
      </c>
      <c r="M5743" s="3">
        <f>IF(L5742=4,H5743,0)</f>
        <v>1.3071858639366005E-2</v>
      </c>
      <c r="N5743" s="2">
        <f>IF(L5742=1,H5743,0)</f>
        <v>0</v>
      </c>
      <c r="O5743" s="2">
        <f>IF(OR(L5742=1,L5742=4),H5743,0)</f>
        <v>1.3071858639366005E-2</v>
      </c>
      <c r="P5743" s="2">
        <f>IF(OR(L5742=1,L5742=2),H5743,0)</f>
        <v>0</v>
      </c>
      <c r="Q5743" s="2"/>
    </row>
    <row r="5744" spans="1:17" x14ac:dyDescent="0.3">
      <c r="A5744" s="1">
        <v>38702</v>
      </c>
      <c r="B5744">
        <v>28.360001</v>
      </c>
      <c r="C5744">
        <v>28.370000999999998</v>
      </c>
      <c r="D5744">
        <v>27.83</v>
      </c>
      <c r="E5744">
        <v>28.17</v>
      </c>
      <c r="F5744">
        <v>28.17</v>
      </c>
      <c r="G5744">
        <v>10254800</v>
      </c>
      <c r="H5744" s="3">
        <f>(F5744-B5744)/B5744</f>
        <v>-6.6996118935256296E-3</v>
      </c>
      <c r="I5744" s="3">
        <f>_xlfn.RANK.AVG(H5744,$H$3:$H$10273,1)/10271</f>
        <v>0.41845974101840133</v>
      </c>
      <c r="J5744">
        <f>ROUNDDOWN($I5744*J$2,)-IF(MOD($I5744*J$2,1)=0,1,0)+1</f>
        <v>1</v>
      </c>
      <c r="K5744">
        <f>ROUNDDOWN($I5744*K$2,)-IF(MOD($I5744*K$2,1)=0,1,0)+1</f>
        <v>2</v>
      </c>
      <c r="L5744">
        <f>ROUNDDOWN($I5744*L$2,)-IF(MOD($I5744*L$2,1)=0,1,0)+1</f>
        <v>2</v>
      </c>
      <c r="M5744" s="3">
        <f>IF(L5743=4,H5744,0)</f>
        <v>0</v>
      </c>
      <c r="N5744" s="2">
        <f>IF(L5743=1,H5744,0)</f>
        <v>0</v>
      </c>
      <c r="O5744" s="2">
        <f>IF(OR(L5743=1,L5743=4),H5744,0)</f>
        <v>0</v>
      </c>
      <c r="P5744" s="2">
        <f>IF(OR(L5743=1,L5743=2),H5744,0)</f>
        <v>0</v>
      </c>
      <c r="Q5744" s="2"/>
    </row>
    <row r="5745" spans="1:17" x14ac:dyDescent="0.3">
      <c r="A5745" s="1">
        <v>38705</v>
      </c>
      <c r="B5745">
        <v>27.809999000000001</v>
      </c>
      <c r="C5745">
        <v>28.280000999999999</v>
      </c>
      <c r="D5745">
        <v>27.67</v>
      </c>
      <c r="E5745">
        <v>28.120000999999998</v>
      </c>
      <c r="F5745">
        <v>28.120000999999998</v>
      </c>
      <c r="G5745">
        <v>10672800</v>
      </c>
      <c r="H5745" s="3">
        <f>(F5745-B5745)/B5745</f>
        <v>1.1147141716905392E-2</v>
      </c>
      <c r="I5745" s="3">
        <f>_xlfn.RANK.AVG(H5745,$H$3:$H$10273,1)/10271</f>
        <v>0.68902735858241648</v>
      </c>
      <c r="J5745">
        <f>ROUNDDOWN($I5745*J$2,)-IF(MOD($I5745*J$2,1)=0,1,0)+1</f>
        <v>2</v>
      </c>
      <c r="K5745">
        <f>ROUNDDOWN($I5745*K$2,)-IF(MOD($I5745*K$2,1)=0,1,0)+1</f>
        <v>3</v>
      </c>
      <c r="L5745">
        <f>ROUNDDOWN($I5745*L$2,)-IF(MOD($I5745*L$2,1)=0,1,0)+1</f>
        <v>3</v>
      </c>
      <c r="M5745" s="3">
        <f>IF(L5744=4,H5745,0)</f>
        <v>0</v>
      </c>
      <c r="N5745" s="2">
        <f>IF(L5744=1,H5745,0)</f>
        <v>0</v>
      </c>
      <c r="O5745" s="2">
        <f>IF(OR(L5744=1,L5744=4),H5745,0)</f>
        <v>0</v>
      </c>
      <c r="P5745" s="2">
        <f>IF(OR(L5744=1,L5744=2),H5745,0)</f>
        <v>1.1147141716905392E-2</v>
      </c>
      <c r="Q5745" s="2"/>
    </row>
    <row r="5746" spans="1:17" x14ac:dyDescent="0.3">
      <c r="A5746" s="1">
        <v>38706</v>
      </c>
      <c r="B5746">
        <v>27.92</v>
      </c>
      <c r="C5746">
        <v>29.77</v>
      </c>
      <c r="D5746">
        <v>27.91</v>
      </c>
      <c r="E5746">
        <v>29.219999000000001</v>
      </c>
      <c r="F5746">
        <v>29.219999000000001</v>
      </c>
      <c r="G5746">
        <v>15757800</v>
      </c>
      <c r="H5746" s="3">
        <f>(F5746-B5746)/B5746</f>
        <v>4.6561568767908297E-2</v>
      </c>
      <c r="I5746" s="3">
        <f>_xlfn.RANK.AVG(H5746,$H$3:$H$10273,1)/10271</f>
        <v>0.93807808392561576</v>
      </c>
      <c r="J5746">
        <f>ROUNDDOWN($I5746*J$2,)-IF(MOD($I5746*J$2,1)=0,1,0)+1</f>
        <v>2</v>
      </c>
      <c r="K5746">
        <f>ROUNDDOWN($I5746*K$2,)-IF(MOD($I5746*K$2,1)=0,1,0)+1</f>
        <v>3</v>
      </c>
      <c r="L5746">
        <f>ROUNDDOWN($I5746*L$2,)-IF(MOD($I5746*L$2,1)=0,1,0)+1</f>
        <v>4</v>
      </c>
      <c r="M5746" s="3">
        <f>IF(L5745=4,H5746,0)</f>
        <v>0</v>
      </c>
      <c r="N5746" s="2">
        <f>IF(L5745=1,H5746,0)</f>
        <v>0</v>
      </c>
      <c r="O5746" s="2">
        <f>IF(OR(L5745=1,L5745=4),H5746,0)</f>
        <v>0</v>
      </c>
      <c r="P5746" s="2">
        <f>IF(OR(L5745=1,L5745=2),H5746,0)</f>
        <v>0</v>
      </c>
      <c r="Q5746" s="2"/>
    </row>
    <row r="5747" spans="1:17" x14ac:dyDescent="0.3">
      <c r="A5747" s="1">
        <v>38707</v>
      </c>
      <c r="B5747">
        <v>29.24</v>
      </c>
      <c r="C5747">
        <v>29.52</v>
      </c>
      <c r="D5747">
        <v>29.02</v>
      </c>
      <c r="E5747">
        <v>29.34</v>
      </c>
      <c r="F5747">
        <v>29.34</v>
      </c>
      <c r="G5747">
        <v>5939000</v>
      </c>
      <c r="H5747" s="3">
        <f>(F5747-B5747)/B5747</f>
        <v>3.4199726402189272E-3</v>
      </c>
      <c r="I5747" s="3">
        <f>_xlfn.RANK.AVG(H5747,$H$3:$H$10273,1)/10271</f>
        <v>0.58222178950442993</v>
      </c>
      <c r="J5747">
        <f>ROUNDDOWN($I5747*J$2,)-IF(MOD($I5747*J$2,1)=0,1,0)+1</f>
        <v>2</v>
      </c>
      <c r="K5747">
        <f>ROUNDDOWN($I5747*K$2,)-IF(MOD($I5747*K$2,1)=0,1,0)+1</f>
        <v>2</v>
      </c>
      <c r="L5747">
        <f>ROUNDDOWN($I5747*L$2,)-IF(MOD($I5747*L$2,1)=0,1,0)+1</f>
        <v>3</v>
      </c>
      <c r="M5747" s="3">
        <f>IF(L5746=4,H5747,0)</f>
        <v>3.4199726402189272E-3</v>
      </c>
      <c r="N5747" s="2">
        <f>IF(L5746=1,H5747,0)</f>
        <v>0</v>
      </c>
      <c r="O5747" s="2">
        <f>IF(OR(L5746=1,L5746=4),H5747,0)</f>
        <v>3.4199726402189272E-3</v>
      </c>
      <c r="P5747" s="2">
        <f>IF(OR(L5746=1,L5746=2),H5747,0)</f>
        <v>0</v>
      </c>
      <c r="Q5747" s="2"/>
    </row>
    <row r="5748" spans="1:17" x14ac:dyDescent="0.3">
      <c r="A5748" s="1">
        <v>38708</v>
      </c>
      <c r="B5748">
        <v>29.49</v>
      </c>
      <c r="C5748">
        <v>30.35</v>
      </c>
      <c r="D5748">
        <v>29.49</v>
      </c>
      <c r="E5748">
        <v>30.02</v>
      </c>
      <c r="F5748">
        <v>30.02</v>
      </c>
      <c r="G5748">
        <v>11369600</v>
      </c>
      <c r="H5748" s="3">
        <f>(F5748-B5748)/B5748</f>
        <v>1.7972193964055652E-2</v>
      </c>
      <c r="I5748" s="3">
        <f>_xlfn.RANK.AVG(H5748,$H$3:$H$10273,1)/10271</f>
        <v>0.77295297439392463</v>
      </c>
      <c r="J5748">
        <f>ROUNDDOWN($I5748*J$2,)-IF(MOD($I5748*J$2,1)=0,1,0)+1</f>
        <v>2</v>
      </c>
      <c r="K5748">
        <f>ROUNDDOWN($I5748*K$2,)-IF(MOD($I5748*K$2,1)=0,1,0)+1</f>
        <v>3</v>
      </c>
      <c r="L5748">
        <f>ROUNDDOWN($I5748*L$2,)-IF(MOD($I5748*L$2,1)=0,1,0)+1</f>
        <v>4</v>
      </c>
      <c r="M5748" s="3">
        <f>IF(L5747=4,H5748,0)</f>
        <v>0</v>
      </c>
      <c r="N5748" s="2">
        <f>IF(L5747=1,H5748,0)</f>
        <v>0</v>
      </c>
      <c r="O5748" s="2">
        <f>IF(OR(L5747=1,L5747=4),H5748,0)</f>
        <v>0</v>
      </c>
      <c r="P5748" s="2">
        <f>IF(OR(L5747=1,L5747=2),H5748,0)</f>
        <v>0</v>
      </c>
      <c r="Q5748" s="2"/>
    </row>
    <row r="5749" spans="1:17" x14ac:dyDescent="0.3">
      <c r="A5749" s="1">
        <v>38709</v>
      </c>
      <c r="B5749">
        <v>30.01</v>
      </c>
      <c r="C5749">
        <v>30.65</v>
      </c>
      <c r="D5749">
        <v>30.01</v>
      </c>
      <c r="E5749">
        <v>30.5</v>
      </c>
      <c r="F5749">
        <v>30.5</v>
      </c>
      <c r="G5749">
        <v>5323300</v>
      </c>
      <c r="H5749" s="3">
        <f>(F5749-B5749)/B5749</f>
        <v>1.6327890703098914E-2</v>
      </c>
      <c r="I5749" s="3">
        <f>_xlfn.RANK.AVG(H5749,$H$3:$H$10273,1)/10271</f>
        <v>0.75494109629052675</v>
      </c>
      <c r="J5749">
        <f>ROUNDDOWN($I5749*J$2,)-IF(MOD($I5749*J$2,1)=0,1,0)+1</f>
        <v>2</v>
      </c>
      <c r="K5749">
        <f>ROUNDDOWN($I5749*K$2,)-IF(MOD($I5749*K$2,1)=0,1,0)+1</f>
        <v>3</v>
      </c>
      <c r="L5749">
        <f>ROUNDDOWN($I5749*L$2,)-IF(MOD($I5749*L$2,1)=0,1,0)+1</f>
        <v>4</v>
      </c>
      <c r="M5749" s="3">
        <f>IF(L5748=4,H5749,0)</f>
        <v>1.6327890703098914E-2</v>
      </c>
      <c r="N5749" s="2">
        <f>IF(L5748=1,H5749,0)</f>
        <v>0</v>
      </c>
      <c r="O5749" s="2">
        <f>IF(OR(L5748=1,L5748=4),H5749,0)</f>
        <v>1.6327890703098914E-2</v>
      </c>
      <c r="P5749" s="2">
        <f>IF(OR(L5748=1,L5748=2),H5749,0)</f>
        <v>0</v>
      </c>
      <c r="Q5749" s="2"/>
    </row>
    <row r="5750" spans="1:17" x14ac:dyDescent="0.3">
      <c r="A5750" s="1">
        <v>38713</v>
      </c>
      <c r="B5750">
        <v>30.77</v>
      </c>
      <c r="C5750">
        <v>31.379999000000002</v>
      </c>
      <c r="D5750">
        <v>30.65</v>
      </c>
      <c r="E5750">
        <v>31.200001</v>
      </c>
      <c r="F5750">
        <v>31.200001</v>
      </c>
      <c r="G5750">
        <v>9535100</v>
      </c>
      <c r="H5750" s="3">
        <f>(F5750-B5750)/B5750</f>
        <v>1.3974683132921701E-2</v>
      </c>
      <c r="I5750" s="3">
        <f>_xlfn.RANK.AVG(H5750,$H$3:$H$10273,1)/10271</f>
        <v>0.72466166877616589</v>
      </c>
      <c r="J5750">
        <f>ROUNDDOWN($I5750*J$2,)-IF(MOD($I5750*J$2,1)=0,1,0)+1</f>
        <v>2</v>
      </c>
      <c r="K5750">
        <f>ROUNDDOWN($I5750*K$2,)-IF(MOD($I5750*K$2,1)=0,1,0)+1</f>
        <v>3</v>
      </c>
      <c r="L5750">
        <f>ROUNDDOWN($I5750*L$2,)-IF(MOD($I5750*L$2,1)=0,1,0)+1</f>
        <v>3</v>
      </c>
      <c r="M5750" s="3">
        <f>IF(L5749=4,H5750,0)</f>
        <v>1.3974683132921701E-2</v>
      </c>
      <c r="N5750" s="2">
        <f>IF(L5749=1,H5750,0)</f>
        <v>0</v>
      </c>
      <c r="O5750" s="2">
        <f>IF(OR(L5749=1,L5749=4),H5750,0)</f>
        <v>1.3974683132921701E-2</v>
      </c>
      <c r="P5750" s="2">
        <f>IF(OR(L5749=1,L5749=2),H5750,0)</f>
        <v>0</v>
      </c>
      <c r="Q5750" s="2"/>
    </row>
    <row r="5751" spans="1:17" x14ac:dyDescent="0.3">
      <c r="A5751" s="1">
        <v>38714</v>
      </c>
      <c r="B5751">
        <v>31.25</v>
      </c>
      <c r="C5751">
        <v>31.75</v>
      </c>
      <c r="D5751">
        <v>31.07</v>
      </c>
      <c r="E5751">
        <v>31.700001</v>
      </c>
      <c r="F5751">
        <v>31.700001</v>
      </c>
      <c r="G5751">
        <v>9601300</v>
      </c>
      <c r="H5751" s="3">
        <f>(F5751-B5751)/B5751</f>
        <v>1.4400032000000011E-2</v>
      </c>
      <c r="I5751" s="3">
        <f>_xlfn.RANK.AVG(H5751,$H$3:$H$10273,1)/10271</f>
        <v>0.73137961250121697</v>
      </c>
      <c r="J5751">
        <f>ROUNDDOWN($I5751*J$2,)-IF(MOD($I5751*J$2,1)=0,1,0)+1</f>
        <v>2</v>
      </c>
      <c r="K5751">
        <f>ROUNDDOWN($I5751*K$2,)-IF(MOD($I5751*K$2,1)=0,1,0)+1</f>
        <v>3</v>
      </c>
      <c r="L5751">
        <f>ROUNDDOWN($I5751*L$2,)-IF(MOD($I5751*L$2,1)=0,1,0)+1</f>
        <v>3</v>
      </c>
      <c r="M5751" s="3">
        <f>IF(L5750=4,H5751,0)</f>
        <v>0</v>
      </c>
      <c r="N5751" s="2">
        <f>IF(L5750=1,H5751,0)</f>
        <v>0</v>
      </c>
      <c r="O5751" s="2">
        <f>IF(OR(L5750=1,L5750=4),H5751,0)</f>
        <v>0</v>
      </c>
      <c r="P5751" s="2">
        <f>IF(OR(L5750=1,L5750=2),H5751,0)</f>
        <v>0</v>
      </c>
      <c r="Q5751" s="2"/>
    </row>
    <row r="5752" spans="1:17" x14ac:dyDescent="0.3">
      <c r="A5752" s="1">
        <v>38715</v>
      </c>
      <c r="B5752">
        <v>31.610001</v>
      </c>
      <c r="C5752">
        <v>31.84</v>
      </c>
      <c r="D5752">
        <v>30.27</v>
      </c>
      <c r="E5752">
        <v>30.530000999999999</v>
      </c>
      <c r="F5752">
        <v>30.530000999999999</v>
      </c>
      <c r="G5752">
        <v>11510800</v>
      </c>
      <c r="H5752" s="3">
        <f>(F5752-B5752)/B5752</f>
        <v>-3.4166401956140457E-2</v>
      </c>
      <c r="I5752" s="3">
        <f>_xlfn.RANK.AVG(H5752,$H$3:$H$10273,1)/10271</f>
        <v>0.10729237659429462</v>
      </c>
      <c r="J5752">
        <f>ROUNDDOWN($I5752*J$2,)-IF(MOD($I5752*J$2,1)=0,1,0)+1</f>
        <v>1</v>
      </c>
      <c r="K5752">
        <f>ROUNDDOWN($I5752*K$2,)-IF(MOD($I5752*K$2,1)=0,1,0)+1</f>
        <v>1</v>
      </c>
      <c r="L5752">
        <f>ROUNDDOWN($I5752*L$2,)-IF(MOD($I5752*L$2,1)=0,1,0)+1</f>
        <v>1</v>
      </c>
      <c r="M5752" s="3">
        <f>IF(L5751=4,H5752,0)</f>
        <v>0</v>
      </c>
      <c r="N5752" s="2">
        <f>IF(L5751=1,H5752,0)</f>
        <v>0</v>
      </c>
      <c r="O5752" s="2">
        <f>IF(OR(L5751=1,L5751=4),H5752,0)</f>
        <v>0</v>
      </c>
      <c r="P5752" s="2">
        <f>IF(OR(L5751=1,L5751=2),H5752,0)</f>
        <v>0</v>
      </c>
      <c r="Q5752" s="2"/>
    </row>
    <row r="5753" spans="1:17" x14ac:dyDescent="0.3">
      <c r="A5753" s="1">
        <v>38716</v>
      </c>
      <c r="B5753">
        <v>30.4</v>
      </c>
      <c r="C5753">
        <v>30.75</v>
      </c>
      <c r="D5753">
        <v>30.16</v>
      </c>
      <c r="E5753">
        <v>30.6</v>
      </c>
      <c r="F5753">
        <v>30.6</v>
      </c>
      <c r="G5753">
        <v>6540900</v>
      </c>
      <c r="H5753" s="3">
        <f>(F5753-B5753)/B5753</f>
        <v>6.5789473684211468E-3</v>
      </c>
      <c r="I5753" s="3">
        <f>_xlfn.RANK.AVG(H5753,$H$3:$H$10273,1)/10271</f>
        <v>0.62564501995910815</v>
      </c>
      <c r="J5753">
        <f>ROUNDDOWN($I5753*J$2,)-IF(MOD($I5753*J$2,1)=0,1,0)+1</f>
        <v>2</v>
      </c>
      <c r="K5753">
        <f>ROUNDDOWN($I5753*K$2,)-IF(MOD($I5753*K$2,1)=0,1,0)+1</f>
        <v>2</v>
      </c>
      <c r="L5753">
        <f>ROUNDDOWN($I5753*L$2,)-IF(MOD($I5753*L$2,1)=0,1,0)+1</f>
        <v>3</v>
      </c>
      <c r="M5753" s="3">
        <f>IF(L5752=4,H5753,0)</f>
        <v>0</v>
      </c>
      <c r="N5753" s="2">
        <f>IF(L5752=1,H5753,0)</f>
        <v>6.5789473684211468E-3</v>
      </c>
      <c r="O5753" s="2">
        <f>IF(OR(L5752=1,L5752=4),H5753,0)</f>
        <v>6.5789473684211468E-3</v>
      </c>
      <c r="P5753" s="2">
        <f>IF(OR(L5752=1,L5752=2),H5753,0)</f>
        <v>6.5789473684211468E-3</v>
      </c>
      <c r="Q5753" s="2"/>
    </row>
    <row r="5754" spans="1:17" x14ac:dyDescent="0.3">
      <c r="A5754" s="1">
        <v>38720</v>
      </c>
      <c r="B5754">
        <v>31.02</v>
      </c>
      <c r="C5754">
        <v>32.580002</v>
      </c>
      <c r="D5754">
        <v>30.879999000000002</v>
      </c>
      <c r="E5754">
        <v>32.400002000000001</v>
      </c>
      <c r="F5754">
        <v>32.400002000000001</v>
      </c>
      <c r="G5754">
        <v>16649600</v>
      </c>
      <c r="H5754" s="3">
        <f>(F5754-B5754)/B5754</f>
        <v>4.4487491940683466E-2</v>
      </c>
      <c r="I5754" s="3">
        <f>_xlfn.RANK.AVG(H5754,$H$3:$H$10273,1)/10271</f>
        <v>0.93243111673644241</v>
      </c>
      <c r="J5754">
        <f>ROUNDDOWN($I5754*J$2,)-IF(MOD($I5754*J$2,1)=0,1,0)+1</f>
        <v>2</v>
      </c>
      <c r="K5754">
        <f>ROUNDDOWN($I5754*K$2,)-IF(MOD($I5754*K$2,1)=0,1,0)+1</f>
        <v>3</v>
      </c>
      <c r="L5754">
        <f>ROUNDDOWN($I5754*L$2,)-IF(MOD($I5754*L$2,1)=0,1,0)+1</f>
        <v>4</v>
      </c>
      <c r="M5754" s="3">
        <f>IF(L5753=4,H5754,0)</f>
        <v>0</v>
      </c>
      <c r="N5754" s="2">
        <f>IF(L5753=1,H5754,0)</f>
        <v>0</v>
      </c>
      <c r="O5754" s="2">
        <f>IF(OR(L5753=1,L5753=4),H5754,0)</f>
        <v>0</v>
      </c>
      <c r="P5754" s="2">
        <f>IF(OR(L5753=1,L5753=2),H5754,0)</f>
        <v>0</v>
      </c>
      <c r="Q5754" s="2"/>
    </row>
    <row r="5755" spans="1:17" x14ac:dyDescent="0.3">
      <c r="A5755" s="1">
        <v>38721</v>
      </c>
      <c r="B5755">
        <v>32.5</v>
      </c>
      <c r="C5755">
        <v>33.099997999999999</v>
      </c>
      <c r="D5755">
        <v>32.450001</v>
      </c>
      <c r="E5755">
        <v>32.560001</v>
      </c>
      <c r="F5755">
        <v>32.560001</v>
      </c>
      <c r="G5755">
        <v>11301400</v>
      </c>
      <c r="H5755" s="3">
        <f>(F5755-B5755)/B5755</f>
        <v>1.8461846153846077E-3</v>
      </c>
      <c r="I5755" s="3">
        <f>_xlfn.RANK.AVG(H5755,$H$3:$H$10273,1)/10271</f>
        <v>0.56742284100866514</v>
      </c>
      <c r="J5755">
        <f>ROUNDDOWN($I5755*J$2,)-IF(MOD($I5755*J$2,1)=0,1,0)+1</f>
        <v>2</v>
      </c>
      <c r="K5755">
        <f>ROUNDDOWN($I5755*K$2,)-IF(MOD($I5755*K$2,1)=0,1,0)+1</f>
        <v>2</v>
      </c>
      <c r="L5755">
        <f>ROUNDDOWN($I5755*L$2,)-IF(MOD($I5755*L$2,1)=0,1,0)+1</f>
        <v>3</v>
      </c>
      <c r="M5755" s="3">
        <f>IF(L5754=4,H5755,0)</f>
        <v>1.8461846153846077E-3</v>
      </c>
      <c r="N5755" s="2">
        <f>IF(L5754=1,H5755,0)</f>
        <v>0</v>
      </c>
      <c r="O5755" s="2">
        <f>IF(OR(L5754=1,L5754=4),H5755,0)</f>
        <v>1.8461846153846077E-3</v>
      </c>
      <c r="P5755" s="2">
        <f>IF(OR(L5754=1,L5754=2),H5755,0)</f>
        <v>0</v>
      </c>
      <c r="Q5755" s="2"/>
    </row>
    <row r="5756" spans="1:17" x14ac:dyDescent="0.3">
      <c r="A5756" s="1">
        <v>38722</v>
      </c>
      <c r="B5756">
        <v>32.509998000000003</v>
      </c>
      <c r="C5756">
        <v>33.939999</v>
      </c>
      <c r="D5756">
        <v>32.509998000000003</v>
      </c>
      <c r="E5756">
        <v>33.68</v>
      </c>
      <c r="F5756">
        <v>33.68</v>
      </c>
      <c r="G5756">
        <v>13806800</v>
      </c>
      <c r="H5756" s="3">
        <f>(F5756-B5756)/B5756</f>
        <v>3.5988990217716919E-2</v>
      </c>
      <c r="I5756" s="3">
        <f>_xlfn.RANK.AVG(H5756,$H$3:$H$10273,1)/10271</f>
        <v>0.90098335118294226</v>
      </c>
      <c r="J5756">
        <f>ROUNDDOWN($I5756*J$2,)-IF(MOD($I5756*J$2,1)=0,1,0)+1</f>
        <v>2</v>
      </c>
      <c r="K5756">
        <f>ROUNDDOWN($I5756*K$2,)-IF(MOD($I5756*K$2,1)=0,1,0)+1</f>
        <v>3</v>
      </c>
      <c r="L5756">
        <f>ROUNDDOWN($I5756*L$2,)-IF(MOD($I5756*L$2,1)=0,1,0)+1</f>
        <v>4</v>
      </c>
      <c r="M5756" s="3">
        <f>IF(L5755=4,H5756,0)</f>
        <v>0</v>
      </c>
      <c r="N5756" s="2">
        <f>IF(L5755=1,H5756,0)</f>
        <v>0</v>
      </c>
      <c r="O5756" s="2">
        <f>IF(OR(L5755=1,L5755=4),H5756,0)</f>
        <v>0</v>
      </c>
      <c r="P5756" s="2">
        <f>IF(OR(L5755=1,L5755=2),H5756,0)</f>
        <v>0</v>
      </c>
      <c r="Q5756" s="2"/>
    </row>
    <row r="5757" spans="1:17" x14ac:dyDescent="0.3">
      <c r="A5757" s="1">
        <v>38723</v>
      </c>
      <c r="B5757">
        <v>33.900002000000001</v>
      </c>
      <c r="C5757">
        <v>34.25</v>
      </c>
      <c r="D5757">
        <v>32.950001</v>
      </c>
      <c r="E5757">
        <v>33.779998999999997</v>
      </c>
      <c r="F5757">
        <v>33.779998999999997</v>
      </c>
      <c r="G5757">
        <v>13307900</v>
      </c>
      <c r="H5757" s="3">
        <f>(F5757-B5757)/B5757</f>
        <v>-3.539911295580575E-3</v>
      </c>
      <c r="I5757" s="3">
        <f>_xlfn.RANK.AVG(H5757,$H$3:$H$10273,1)/10271</f>
        <v>0.46392756304157334</v>
      </c>
      <c r="J5757">
        <f>ROUNDDOWN($I5757*J$2,)-IF(MOD($I5757*J$2,1)=0,1,0)+1</f>
        <v>1</v>
      </c>
      <c r="K5757">
        <f>ROUNDDOWN($I5757*K$2,)-IF(MOD($I5757*K$2,1)=0,1,0)+1</f>
        <v>2</v>
      </c>
      <c r="L5757">
        <f>ROUNDDOWN($I5757*L$2,)-IF(MOD($I5757*L$2,1)=0,1,0)+1</f>
        <v>2</v>
      </c>
      <c r="M5757" s="3">
        <f>IF(L5756=4,H5757,0)</f>
        <v>-3.539911295580575E-3</v>
      </c>
      <c r="N5757" s="2">
        <f>IF(L5756=1,H5757,0)</f>
        <v>0</v>
      </c>
      <c r="O5757" s="2">
        <f>IF(OR(L5756=1,L5756=4),H5757,0)</f>
        <v>-3.539911295580575E-3</v>
      </c>
      <c r="P5757" s="2">
        <f>IF(OR(L5756=1,L5756=2),H5757,0)</f>
        <v>0</v>
      </c>
      <c r="Q5757" s="2"/>
    </row>
    <row r="5758" spans="1:17" x14ac:dyDescent="0.3">
      <c r="A5758" s="1">
        <v>38726</v>
      </c>
      <c r="B5758">
        <v>33.75</v>
      </c>
      <c r="C5758">
        <v>33.979999999999997</v>
      </c>
      <c r="D5758">
        <v>33.119999</v>
      </c>
      <c r="E5758">
        <v>33.25</v>
      </c>
      <c r="F5758">
        <v>33.25</v>
      </c>
      <c r="G5758">
        <v>9980000</v>
      </c>
      <c r="H5758" s="3">
        <f>(F5758-B5758)/B5758</f>
        <v>-1.4814814814814815E-2</v>
      </c>
      <c r="I5758" s="3">
        <f>_xlfn.RANK.AVG(H5758,$H$3:$H$10273,1)/10271</f>
        <v>0.28789796514458182</v>
      </c>
      <c r="J5758">
        <f>ROUNDDOWN($I5758*J$2,)-IF(MOD($I5758*J$2,1)=0,1,0)+1</f>
        <v>1</v>
      </c>
      <c r="K5758">
        <f>ROUNDDOWN($I5758*K$2,)-IF(MOD($I5758*K$2,1)=0,1,0)+1</f>
        <v>1</v>
      </c>
      <c r="L5758">
        <f>ROUNDDOWN($I5758*L$2,)-IF(MOD($I5758*L$2,1)=0,1,0)+1</f>
        <v>2</v>
      </c>
      <c r="M5758" s="3">
        <f>IF(L5757=4,H5758,0)</f>
        <v>0</v>
      </c>
      <c r="N5758" s="2">
        <f>IF(L5757=1,H5758,0)</f>
        <v>0</v>
      </c>
      <c r="O5758" s="2">
        <f>IF(OR(L5757=1,L5757=4),H5758,0)</f>
        <v>0</v>
      </c>
      <c r="P5758" s="2">
        <f>IF(OR(L5757=1,L5757=2),H5758,0)</f>
        <v>-1.4814814814814815E-2</v>
      </c>
      <c r="Q5758" s="2"/>
    </row>
    <row r="5759" spans="1:17" x14ac:dyDescent="0.3">
      <c r="A5759" s="1">
        <v>38727</v>
      </c>
      <c r="B5759">
        <v>33.240001999999997</v>
      </c>
      <c r="C5759">
        <v>34.970001000000003</v>
      </c>
      <c r="D5759">
        <v>32.909999999999997</v>
      </c>
      <c r="E5759">
        <v>34.93</v>
      </c>
      <c r="F5759">
        <v>34.93</v>
      </c>
      <c r="G5759">
        <v>16311400</v>
      </c>
      <c r="H5759" s="3">
        <f>(F5759-B5759)/B5759</f>
        <v>5.0842295376516612E-2</v>
      </c>
      <c r="I5759" s="3">
        <f>_xlfn.RANK.AVG(H5759,$H$3:$H$10273,1)/10271</f>
        <v>0.94859312627786974</v>
      </c>
      <c r="J5759">
        <f>ROUNDDOWN($I5759*J$2,)-IF(MOD($I5759*J$2,1)=0,1,0)+1</f>
        <v>2</v>
      </c>
      <c r="K5759">
        <f>ROUNDDOWN($I5759*K$2,)-IF(MOD($I5759*K$2,1)=0,1,0)+1</f>
        <v>3</v>
      </c>
      <c r="L5759">
        <f>ROUNDDOWN($I5759*L$2,)-IF(MOD($I5759*L$2,1)=0,1,0)+1</f>
        <v>4</v>
      </c>
      <c r="M5759" s="3">
        <f>IF(L5758=4,H5759,0)</f>
        <v>0</v>
      </c>
      <c r="N5759" s="2">
        <f>IF(L5758=1,H5759,0)</f>
        <v>0</v>
      </c>
      <c r="O5759" s="2">
        <f>IF(OR(L5758=1,L5758=4),H5759,0)</f>
        <v>0</v>
      </c>
      <c r="P5759" s="2">
        <f>IF(OR(L5758=1,L5758=2),H5759,0)</f>
        <v>5.0842295376516612E-2</v>
      </c>
      <c r="Q5759" s="2"/>
    </row>
    <row r="5760" spans="1:17" x14ac:dyDescent="0.3">
      <c r="A5760" s="1">
        <v>38728</v>
      </c>
      <c r="B5760">
        <v>35.049999</v>
      </c>
      <c r="C5760">
        <v>36.470001000000003</v>
      </c>
      <c r="D5760">
        <v>35</v>
      </c>
      <c r="E5760">
        <v>36.270000000000003</v>
      </c>
      <c r="F5760">
        <v>36.270000000000003</v>
      </c>
      <c r="G5760">
        <v>15871500</v>
      </c>
      <c r="H5760" s="3">
        <f>(F5760-B5760)/B5760</f>
        <v>3.4807447498072783E-2</v>
      </c>
      <c r="I5760" s="3">
        <f>_xlfn.RANK.AVG(H5760,$H$3:$H$10273,1)/10271</f>
        <v>0.89601791451660018</v>
      </c>
      <c r="J5760">
        <f>ROUNDDOWN($I5760*J$2,)-IF(MOD($I5760*J$2,1)=0,1,0)+1</f>
        <v>2</v>
      </c>
      <c r="K5760">
        <f>ROUNDDOWN($I5760*K$2,)-IF(MOD($I5760*K$2,1)=0,1,0)+1</f>
        <v>3</v>
      </c>
      <c r="L5760">
        <f>ROUNDDOWN($I5760*L$2,)-IF(MOD($I5760*L$2,1)=0,1,0)+1</f>
        <v>4</v>
      </c>
      <c r="M5760" s="3">
        <f>IF(L5759=4,H5760,0)</f>
        <v>3.4807447498072783E-2</v>
      </c>
      <c r="N5760" s="2">
        <f>IF(L5759=1,H5760,0)</f>
        <v>0</v>
      </c>
      <c r="O5760" s="2">
        <f>IF(OR(L5759=1,L5759=4),H5760,0)</f>
        <v>3.4807447498072783E-2</v>
      </c>
      <c r="P5760" s="2">
        <f>IF(OR(L5759=1,L5759=2),H5760,0)</f>
        <v>0</v>
      </c>
      <c r="Q5760" s="2"/>
    </row>
    <row r="5761" spans="1:17" x14ac:dyDescent="0.3">
      <c r="A5761" s="1">
        <v>38729</v>
      </c>
      <c r="B5761">
        <v>36.380001</v>
      </c>
      <c r="C5761">
        <v>37.459999000000003</v>
      </c>
      <c r="D5761">
        <v>34.400002000000001</v>
      </c>
      <c r="E5761">
        <v>35.349997999999999</v>
      </c>
      <c r="F5761">
        <v>35.349997999999999</v>
      </c>
      <c r="G5761">
        <v>25449500</v>
      </c>
      <c r="H5761" s="3">
        <f>(F5761-B5761)/B5761</f>
        <v>-2.8312341167885089E-2</v>
      </c>
      <c r="I5761" s="3">
        <f>_xlfn.RANK.AVG(H5761,$H$3:$H$10273,1)/10271</f>
        <v>0.14818420796417098</v>
      </c>
      <c r="J5761">
        <f>ROUNDDOWN($I5761*J$2,)-IF(MOD($I5761*J$2,1)=0,1,0)+1</f>
        <v>1</v>
      </c>
      <c r="K5761">
        <f>ROUNDDOWN($I5761*K$2,)-IF(MOD($I5761*K$2,1)=0,1,0)+1</f>
        <v>1</v>
      </c>
      <c r="L5761">
        <f>ROUNDDOWN($I5761*L$2,)-IF(MOD($I5761*L$2,1)=0,1,0)+1</f>
        <v>1</v>
      </c>
      <c r="M5761" s="3">
        <f>IF(L5760=4,H5761,0)</f>
        <v>-2.8312341167885089E-2</v>
      </c>
      <c r="N5761" s="2">
        <f>IF(L5760=1,H5761,0)</f>
        <v>0</v>
      </c>
      <c r="O5761" s="2">
        <f>IF(OR(L5760=1,L5760=4),H5761,0)</f>
        <v>-2.8312341167885089E-2</v>
      </c>
      <c r="P5761" s="2">
        <f>IF(OR(L5760=1,L5760=2),H5761,0)</f>
        <v>0</v>
      </c>
      <c r="Q5761" s="2"/>
    </row>
    <row r="5762" spans="1:17" x14ac:dyDescent="0.3">
      <c r="A5762" s="1">
        <v>38730</v>
      </c>
      <c r="B5762">
        <v>34.189999</v>
      </c>
      <c r="C5762">
        <v>34.849997999999999</v>
      </c>
      <c r="D5762">
        <v>33.220001000000003</v>
      </c>
      <c r="E5762">
        <v>34.130001</v>
      </c>
      <c r="F5762">
        <v>34.130001</v>
      </c>
      <c r="G5762">
        <v>23464600</v>
      </c>
      <c r="H5762" s="3">
        <f>(F5762-B5762)/B5762</f>
        <v>-1.7548406479918359E-3</v>
      </c>
      <c r="I5762" s="3">
        <f>_xlfn.RANK.AVG(H5762,$H$3:$H$10273,1)/10271</f>
        <v>0.48359458670041866</v>
      </c>
      <c r="J5762">
        <f>ROUNDDOWN($I5762*J$2,)-IF(MOD($I5762*J$2,1)=0,1,0)+1</f>
        <v>1</v>
      </c>
      <c r="K5762">
        <f>ROUNDDOWN($I5762*K$2,)-IF(MOD($I5762*K$2,1)=0,1,0)+1</f>
        <v>2</v>
      </c>
      <c r="L5762">
        <f>ROUNDDOWN($I5762*L$2,)-IF(MOD($I5762*L$2,1)=0,1,0)+1</f>
        <v>2</v>
      </c>
      <c r="M5762" s="3">
        <f>IF(L5761=4,H5762,0)</f>
        <v>0</v>
      </c>
      <c r="N5762" s="2">
        <f>IF(L5761=1,H5762,0)</f>
        <v>-1.7548406479918359E-3</v>
      </c>
      <c r="O5762" s="2">
        <f>IF(OR(L5761=1,L5761=4),H5762,0)</f>
        <v>-1.7548406479918359E-3</v>
      </c>
      <c r="P5762" s="2">
        <f>IF(OR(L5761=1,L5761=2),H5762,0)</f>
        <v>-1.7548406479918359E-3</v>
      </c>
      <c r="Q5762" s="2"/>
    </row>
    <row r="5763" spans="1:17" x14ac:dyDescent="0.3">
      <c r="A5763" s="1">
        <v>38734</v>
      </c>
      <c r="B5763">
        <v>32.459999000000003</v>
      </c>
      <c r="C5763">
        <v>33.119999</v>
      </c>
      <c r="D5763">
        <v>32.150002000000001</v>
      </c>
      <c r="E5763">
        <v>32.860000999999997</v>
      </c>
      <c r="F5763">
        <v>32.860000999999997</v>
      </c>
      <c r="G5763">
        <v>21867700</v>
      </c>
      <c r="H5763" s="3">
        <f>(F5763-B5763)/B5763</f>
        <v>1.2322920897193912E-2</v>
      </c>
      <c r="I5763" s="3">
        <f>_xlfn.RANK.AVG(H5763,$H$3:$H$10273,1)/10271</f>
        <v>0.70333949956187325</v>
      </c>
      <c r="J5763">
        <f>ROUNDDOWN($I5763*J$2,)-IF(MOD($I5763*J$2,1)=0,1,0)+1</f>
        <v>2</v>
      </c>
      <c r="K5763">
        <f>ROUNDDOWN($I5763*K$2,)-IF(MOD($I5763*K$2,1)=0,1,0)+1</f>
        <v>3</v>
      </c>
      <c r="L5763">
        <f>ROUNDDOWN($I5763*L$2,)-IF(MOD($I5763*L$2,1)=0,1,0)+1</f>
        <v>3</v>
      </c>
      <c r="M5763" s="3">
        <f>IF(L5762=4,H5763,0)</f>
        <v>0</v>
      </c>
      <c r="N5763" s="2">
        <f>IF(L5762=1,H5763,0)</f>
        <v>0</v>
      </c>
      <c r="O5763" s="2">
        <f>IF(OR(L5762=1,L5762=4),H5763,0)</f>
        <v>0</v>
      </c>
      <c r="P5763" s="2">
        <f>IF(OR(L5762=1,L5762=2),H5763,0)</f>
        <v>1.2322920897193912E-2</v>
      </c>
      <c r="Q5763" s="2"/>
    </row>
    <row r="5764" spans="1:17" x14ac:dyDescent="0.3">
      <c r="A5764" s="1">
        <v>38735</v>
      </c>
      <c r="B5764">
        <v>32.599997999999999</v>
      </c>
      <c r="C5764">
        <v>34.380001</v>
      </c>
      <c r="D5764">
        <v>32.330002</v>
      </c>
      <c r="E5764">
        <v>34.150002000000001</v>
      </c>
      <c r="F5764">
        <v>34.150002000000001</v>
      </c>
      <c r="G5764">
        <v>31688700</v>
      </c>
      <c r="H5764" s="3">
        <f>(F5764-B5764)/B5764</f>
        <v>4.7546137886266167E-2</v>
      </c>
      <c r="I5764" s="3">
        <f>_xlfn.RANK.AVG(H5764,$H$3:$H$10273,1)/10271</f>
        <v>0.94031739850063289</v>
      </c>
      <c r="J5764">
        <f>ROUNDDOWN($I5764*J$2,)-IF(MOD($I5764*J$2,1)=0,1,0)+1</f>
        <v>2</v>
      </c>
      <c r="K5764">
        <f>ROUNDDOWN($I5764*K$2,)-IF(MOD($I5764*K$2,1)=0,1,0)+1</f>
        <v>3</v>
      </c>
      <c r="L5764">
        <f>ROUNDDOWN($I5764*L$2,)-IF(MOD($I5764*L$2,1)=0,1,0)+1</f>
        <v>4</v>
      </c>
      <c r="M5764" s="3">
        <f>IF(L5763=4,H5764,0)</f>
        <v>0</v>
      </c>
      <c r="N5764" s="2">
        <f>IF(L5763=1,H5764,0)</f>
        <v>0</v>
      </c>
      <c r="O5764" s="2">
        <f>IF(OR(L5763=1,L5763=4),H5764,0)</f>
        <v>0</v>
      </c>
      <c r="P5764" s="2">
        <f>IF(OR(L5763=1,L5763=2),H5764,0)</f>
        <v>0</v>
      </c>
      <c r="Q5764" s="2"/>
    </row>
    <row r="5765" spans="1:17" x14ac:dyDescent="0.3">
      <c r="A5765" s="1">
        <v>38736</v>
      </c>
      <c r="B5765">
        <v>38.139999000000003</v>
      </c>
      <c r="C5765">
        <v>38.400002000000001</v>
      </c>
      <c r="D5765">
        <v>36.5</v>
      </c>
      <c r="E5765">
        <v>37.130001</v>
      </c>
      <c r="F5765">
        <v>37.130001</v>
      </c>
      <c r="G5765">
        <v>44668300</v>
      </c>
      <c r="H5765" s="3">
        <f>(F5765-B5765)/B5765</f>
        <v>-2.6481332629295636E-2</v>
      </c>
      <c r="I5765" s="3">
        <f>_xlfn.RANK.AVG(H5765,$H$3:$H$10273,1)/10271</f>
        <v>0.16249634894362769</v>
      </c>
      <c r="J5765">
        <f>ROUNDDOWN($I5765*J$2,)-IF(MOD($I5765*J$2,1)=0,1,0)+1</f>
        <v>1</v>
      </c>
      <c r="K5765">
        <f>ROUNDDOWN($I5765*K$2,)-IF(MOD($I5765*K$2,1)=0,1,0)+1</f>
        <v>1</v>
      </c>
      <c r="L5765">
        <f>ROUNDDOWN($I5765*L$2,)-IF(MOD($I5765*L$2,1)=0,1,0)+1</f>
        <v>1</v>
      </c>
      <c r="M5765" s="3">
        <f>IF(L5764=4,H5765,0)</f>
        <v>-2.6481332629295636E-2</v>
      </c>
      <c r="N5765" s="2">
        <f>IF(L5764=1,H5765,0)</f>
        <v>0</v>
      </c>
      <c r="O5765" s="2">
        <f>IF(OR(L5764=1,L5764=4),H5765,0)</f>
        <v>-2.6481332629295636E-2</v>
      </c>
      <c r="P5765" s="2">
        <f>IF(OR(L5764=1,L5764=2),H5765,0)</f>
        <v>0</v>
      </c>
      <c r="Q5765" s="2"/>
    </row>
    <row r="5766" spans="1:17" x14ac:dyDescent="0.3">
      <c r="A5766" s="1">
        <v>38737</v>
      </c>
      <c r="B5766">
        <v>36.599997999999999</v>
      </c>
      <c r="C5766">
        <v>36.799999</v>
      </c>
      <c r="D5766">
        <v>35.25</v>
      </c>
      <c r="E5766">
        <v>35.700001</v>
      </c>
      <c r="F5766">
        <v>35.700001</v>
      </c>
      <c r="G5766">
        <v>26461200</v>
      </c>
      <c r="H5766" s="3">
        <f>(F5766-B5766)/B5766</f>
        <v>-2.4590083310933489E-2</v>
      </c>
      <c r="I5766" s="3">
        <f>_xlfn.RANK.AVG(H5766,$H$3:$H$10273,1)/10271</f>
        <v>0.18041086554376398</v>
      </c>
      <c r="J5766">
        <f>ROUNDDOWN($I5766*J$2,)-IF(MOD($I5766*J$2,1)=0,1,0)+1</f>
        <v>1</v>
      </c>
      <c r="K5766">
        <f>ROUNDDOWN($I5766*K$2,)-IF(MOD($I5766*K$2,1)=0,1,0)+1</f>
        <v>1</v>
      </c>
      <c r="L5766">
        <f>ROUNDDOWN($I5766*L$2,)-IF(MOD($I5766*L$2,1)=0,1,0)+1</f>
        <v>1</v>
      </c>
      <c r="M5766" s="3">
        <f>IF(L5765=4,H5766,0)</f>
        <v>0</v>
      </c>
      <c r="N5766" s="2">
        <f>IF(L5765=1,H5766,0)</f>
        <v>-2.4590083310933489E-2</v>
      </c>
      <c r="O5766" s="2">
        <f>IF(OR(L5765=1,L5765=4),H5766,0)</f>
        <v>-2.4590083310933489E-2</v>
      </c>
      <c r="P5766" s="2">
        <f>IF(OR(L5765=1,L5765=2),H5766,0)</f>
        <v>-2.4590083310933489E-2</v>
      </c>
      <c r="Q5766" s="2"/>
    </row>
    <row r="5767" spans="1:17" x14ac:dyDescent="0.3">
      <c r="A5767" s="1">
        <v>38740</v>
      </c>
      <c r="B5767">
        <v>35.849997999999999</v>
      </c>
      <c r="C5767">
        <v>36.299999</v>
      </c>
      <c r="D5767">
        <v>34.669998</v>
      </c>
      <c r="E5767">
        <v>35.470001000000003</v>
      </c>
      <c r="F5767">
        <v>35.470001000000003</v>
      </c>
      <c r="G5767">
        <v>12236500</v>
      </c>
      <c r="H5767" s="3">
        <f>(F5767-B5767)/B5767</f>
        <v>-1.0599637969296286E-2</v>
      </c>
      <c r="I5767" s="3">
        <f>_xlfn.RANK.AVG(H5767,$H$3:$H$10273,1)/10271</f>
        <v>0.36004283906143508</v>
      </c>
      <c r="J5767">
        <f>ROUNDDOWN($I5767*J$2,)-IF(MOD($I5767*J$2,1)=0,1,0)+1</f>
        <v>1</v>
      </c>
      <c r="K5767">
        <f>ROUNDDOWN($I5767*K$2,)-IF(MOD($I5767*K$2,1)=0,1,0)+1</f>
        <v>2</v>
      </c>
      <c r="L5767">
        <f>ROUNDDOWN($I5767*L$2,)-IF(MOD($I5767*L$2,1)=0,1,0)+1</f>
        <v>2</v>
      </c>
      <c r="M5767" s="3">
        <f>IF(L5766=4,H5767,0)</f>
        <v>0</v>
      </c>
      <c r="N5767" s="2">
        <f>IF(L5766=1,H5767,0)</f>
        <v>-1.0599637969296286E-2</v>
      </c>
      <c r="O5767" s="2">
        <f>IF(OR(L5766=1,L5766=4),H5767,0)</f>
        <v>-1.0599637969296286E-2</v>
      </c>
      <c r="P5767" s="2">
        <f>IF(OR(L5766=1,L5766=2),H5767,0)</f>
        <v>-1.0599637969296286E-2</v>
      </c>
      <c r="Q5767" s="2"/>
    </row>
    <row r="5768" spans="1:17" x14ac:dyDescent="0.3">
      <c r="A5768" s="1">
        <v>38741</v>
      </c>
      <c r="B5768">
        <v>35.610000999999997</v>
      </c>
      <c r="C5768">
        <v>36.790000999999997</v>
      </c>
      <c r="D5768">
        <v>35.169998</v>
      </c>
      <c r="E5768">
        <v>36.770000000000003</v>
      </c>
      <c r="F5768">
        <v>36.770000000000003</v>
      </c>
      <c r="G5768">
        <v>27093300</v>
      </c>
      <c r="H5768" s="3">
        <f>(F5768-B5768)/B5768</f>
        <v>3.2575090351724685E-2</v>
      </c>
      <c r="I5768" s="3">
        <f>_xlfn.RANK.AVG(H5768,$H$3:$H$10273,1)/10271</f>
        <v>0.88404244961542211</v>
      </c>
      <c r="J5768">
        <f>ROUNDDOWN($I5768*J$2,)-IF(MOD($I5768*J$2,1)=0,1,0)+1</f>
        <v>2</v>
      </c>
      <c r="K5768">
        <f>ROUNDDOWN($I5768*K$2,)-IF(MOD($I5768*K$2,1)=0,1,0)+1</f>
        <v>3</v>
      </c>
      <c r="L5768">
        <f>ROUNDDOWN($I5768*L$2,)-IF(MOD($I5768*L$2,1)=0,1,0)+1</f>
        <v>4</v>
      </c>
      <c r="M5768" s="3">
        <f>IF(L5767=4,H5768,0)</f>
        <v>0</v>
      </c>
      <c r="N5768" s="2">
        <f>IF(L5767=1,H5768,0)</f>
        <v>0</v>
      </c>
      <c r="O5768" s="2">
        <f>IF(OR(L5767=1,L5767=4),H5768,0)</f>
        <v>0</v>
      </c>
      <c r="P5768" s="2">
        <f>IF(OR(L5767=1,L5767=2),H5768,0)</f>
        <v>3.2575090351724685E-2</v>
      </c>
      <c r="Q5768" s="2"/>
    </row>
    <row r="5769" spans="1:17" x14ac:dyDescent="0.3">
      <c r="A5769" s="1">
        <v>38742</v>
      </c>
      <c r="B5769">
        <v>37.200001</v>
      </c>
      <c r="C5769">
        <v>38.380001</v>
      </c>
      <c r="D5769">
        <v>36.82</v>
      </c>
      <c r="E5769">
        <v>38.380001</v>
      </c>
      <c r="F5769">
        <v>38.380001</v>
      </c>
      <c r="G5769">
        <v>19563200</v>
      </c>
      <c r="H5769" s="3">
        <f>(F5769-B5769)/B5769</f>
        <v>3.1720429254827161E-2</v>
      </c>
      <c r="I5769" s="3">
        <f>_xlfn.RANK.AVG(H5769,$H$3:$H$10273,1)/10271</f>
        <v>0.87839548242624865</v>
      </c>
      <c r="J5769">
        <f>ROUNDDOWN($I5769*J$2,)-IF(MOD($I5769*J$2,1)=0,1,0)+1</f>
        <v>2</v>
      </c>
      <c r="K5769">
        <f>ROUNDDOWN($I5769*K$2,)-IF(MOD($I5769*K$2,1)=0,1,0)+1</f>
        <v>3</v>
      </c>
      <c r="L5769">
        <f>ROUNDDOWN($I5769*L$2,)-IF(MOD($I5769*L$2,1)=0,1,0)+1</f>
        <v>4</v>
      </c>
      <c r="M5769" s="3">
        <f>IF(L5768=4,H5769,0)</f>
        <v>3.1720429254827161E-2</v>
      </c>
      <c r="N5769" s="2">
        <f>IF(L5768=1,H5769,0)</f>
        <v>0</v>
      </c>
      <c r="O5769" s="2">
        <f>IF(OR(L5768=1,L5768=4),H5769,0)</f>
        <v>3.1720429254827161E-2</v>
      </c>
      <c r="P5769" s="2">
        <f>IF(OR(L5768=1,L5768=2),H5769,0)</f>
        <v>0</v>
      </c>
      <c r="Q5769" s="2"/>
    </row>
    <row r="5770" spans="1:17" x14ac:dyDescent="0.3">
      <c r="A5770" s="1">
        <v>38743</v>
      </c>
      <c r="B5770">
        <v>38.82</v>
      </c>
      <c r="C5770">
        <v>40.639999000000003</v>
      </c>
      <c r="D5770">
        <v>38.759998000000003</v>
      </c>
      <c r="E5770">
        <v>40.409999999999997</v>
      </c>
      <c r="F5770">
        <v>40.409999999999997</v>
      </c>
      <c r="G5770">
        <v>31657800</v>
      </c>
      <c r="H5770" s="3">
        <f>(F5770-B5770)/B5770</f>
        <v>4.0958268933539314E-2</v>
      </c>
      <c r="I5770" s="3">
        <f>_xlfn.RANK.AVG(H5770,$H$3:$H$10273,1)/10271</f>
        <v>0.92220815889397334</v>
      </c>
      <c r="J5770">
        <f>ROUNDDOWN($I5770*J$2,)-IF(MOD($I5770*J$2,1)=0,1,0)+1</f>
        <v>2</v>
      </c>
      <c r="K5770">
        <f>ROUNDDOWN($I5770*K$2,)-IF(MOD($I5770*K$2,1)=0,1,0)+1</f>
        <v>3</v>
      </c>
      <c r="L5770">
        <f>ROUNDDOWN($I5770*L$2,)-IF(MOD($I5770*L$2,1)=0,1,0)+1</f>
        <v>4</v>
      </c>
      <c r="M5770" s="3">
        <f>IF(L5769=4,H5770,0)</f>
        <v>4.0958268933539314E-2</v>
      </c>
      <c r="N5770" s="2">
        <f>IF(L5769=1,H5770,0)</f>
        <v>0</v>
      </c>
      <c r="O5770" s="2">
        <f>IF(OR(L5769=1,L5769=4),H5770,0)</f>
        <v>4.0958268933539314E-2</v>
      </c>
      <c r="P5770" s="2">
        <f>IF(OR(L5769=1,L5769=2),H5770,0)</f>
        <v>0</v>
      </c>
      <c r="Q5770" s="2"/>
    </row>
    <row r="5771" spans="1:17" x14ac:dyDescent="0.3">
      <c r="A5771" s="1">
        <v>38744</v>
      </c>
      <c r="B5771">
        <v>40.639999000000003</v>
      </c>
      <c r="C5771">
        <v>40.790000999999997</v>
      </c>
      <c r="D5771">
        <v>39.360000999999997</v>
      </c>
      <c r="E5771">
        <v>39.849997999999999</v>
      </c>
      <c r="F5771">
        <v>39.849997999999999</v>
      </c>
      <c r="G5771">
        <v>14213700</v>
      </c>
      <c r="H5771" s="3">
        <f>(F5771-B5771)/B5771</f>
        <v>-1.9439001462573945E-2</v>
      </c>
      <c r="I5771" s="3">
        <f>_xlfn.RANK.AVG(H5771,$H$3:$H$10273,1)/10271</f>
        <v>0.23415441534417292</v>
      </c>
      <c r="J5771">
        <f>ROUNDDOWN($I5771*J$2,)-IF(MOD($I5771*J$2,1)=0,1,0)+1</f>
        <v>1</v>
      </c>
      <c r="K5771">
        <f>ROUNDDOWN($I5771*K$2,)-IF(MOD($I5771*K$2,1)=0,1,0)+1</f>
        <v>1</v>
      </c>
      <c r="L5771">
        <f>ROUNDDOWN($I5771*L$2,)-IF(MOD($I5771*L$2,1)=0,1,0)+1</f>
        <v>1</v>
      </c>
      <c r="M5771" s="3">
        <f>IF(L5770=4,H5771,0)</f>
        <v>-1.9439001462573945E-2</v>
      </c>
      <c r="N5771" s="2">
        <f>IF(L5770=1,H5771,0)</f>
        <v>0</v>
      </c>
      <c r="O5771" s="2">
        <f>IF(OR(L5770=1,L5770=4),H5771,0)</f>
        <v>-1.9439001462573945E-2</v>
      </c>
      <c r="P5771" s="2">
        <f>IF(OR(L5770=1,L5770=2),H5771,0)</f>
        <v>0</v>
      </c>
      <c r="Q5771" s="2"/>
    </row>
    <row r="5772" spans="1:17" x14ac:dyDescent="0.3">
      <c r="A5772" s="1">
        <v>38747</v>
      </c>
      <c r="B5772">
        <v>39.619999</v>
      </c>
      <c r="C5772">
        <v>41.650002000000001</v>
      </c>
      <c r="D5772">
        <v>39.610000999999997</v>
      </c>
      <c r="E5772">
        <v>41.400002000000001</v>
      </c>
      <c r="F5772">
        <v>41.400002000000001</v>
      </c>
      <c r="G5772">
        <v>14340100</v>
      </c>
      <c r="H5772" s="3">
        <f>(F5772-B5772)/B5772</f>
        <v>4.4926881497397327E-2</v>
      </c>
      <c r="I5772" s="3">
        <f>_xlfn.RANK.AVG(H5772,$H$3:$H$10273,1)/10271</f>
        <v>0.93369681627884338</v>
      </c>
      <c r="J5772">
        <f>ROUNDDOWN($I5772*J$2,)-IF(MOD($I5772*J$2,1)=0,1,0)+1</f>
        <v>2</v>
      </c>
      <c r="K5772">
        <f>ROUNDDOWN($I5772*K$2,)-IF(MOD($I5772*K$2,1)=0,1,0)+1</f>
        <v>3</v>
      </c>
      <c r="L5772">
        <f>ROUNDDOWN($I5772*L$2,)-IF(MOD($I5772*L$2,1)=0,1,0)+1</f>
        <v>4</v>
      </c>
      <c r="M5772" s="3">
        <f>IF(L5771=4,H5772,0)</f>
        <v>0</v>
      </c>
      <c r="N5772" s="2">
        <f>IF(L5771=1,H5772,0)</f>
        <v>4.4926881497397327E-2</v>
      </c>
      <c r="O5772" s="2">
        <f>IF(OR(L5771=1,L5771=4),H5772,0)</f>
        <v>4.4926881497397327E-2</v>
      </c>
      <c r="P5772" s="2">
        <f>IF(OR(L5771=1,L5771=2),H5772,0)</f>
        <v>4.4926881497397327E-2</v>
      </c>
      <c r="Q5772" s="2"/>
    </row>
    <row r="5773" spans="1:17" x14ac:dyDescent="0.3">
      <c r="A5773" s="1">
        <v>38748</v>
      </c>
      <c r="B5773">
        <v>41.049999</v>
      </c>
      <c r="C5773">
        <v>42.009998000000003</v>
      </c>
      <c r="D5773">
        <v>40.490001999999997</v>
      </c>
      <c r="E5773">
        <v>41.799999</v>
      </c>
      <c r="F5773">
        <v>41.799999</v>
      </c>
      <c r="G5773">
        <v>15409500</v>
      </c>
      <c r="H5773" s="3">
        <f>(F5773-B5773)/B5773</f>
        <v>1.8270402393919669E-2</v>
      </c>
      <c r="I5773" s="3">
        <f>_xlfn.RANK.AVG(H5773,$H$3:$H$10273,1)/10271</f>
        <v>0.77538701197546489</v>
      </c>
      <c r="J5773">
        <f>ROUNDDOWN($I5773*J$2,)-IF(MOD($I5773*J$2,1)=0,1,0)+1</f>
        <v>2</v>
      </c>
      <c r="K5773">
        <f>ROUNDDOWN($I5773*K$2,)-IF(MOD($I5773*K$2,1)=0,1,0)+1</f>
        <v>3</v>
      </c>
      <c r="L5773">
        <f>ROUNDDOWN($I5773*L$2,)-IF(MOD($I5773*L$2,1)=0,1,0)+1</f>
        <v>4</v>
      </c>
      <c r="M5773" s="3">
        <f>IF(L5772=4,H5773,0)</f>
        <v>1.8270402393919669E-2</v>
      </c>
      <c r="N5773" s="2">
        <f>IF(L5772=1,H5773,0)</f>
        <v>0</v>
      </c>
      <c r="O5773" s="2">
        <f>IF(OR(L5772=1,L5772=4),H5773,0)</f>
        <v>1.8270402393919669E-2</v>
      </c>
      <c r="P5773" s="2">
        <f>IF(OR(L5772=1,L5772=2),H5773,0)</f>
        <v>0</v>
      </c>
      <c r="Q5773" s="2"/>
    </row>
    <row r="5774" spans="1:17" x14ac:dyDescent="0.3">
      <c r="A5774" s="1">
        <v>38749</v>
      </c>
      <c r="B5774">
        <v>41.299999</v>
      </c>
      <c r="C5774">
        <v>42.18</v>
      </c>
      <c r="D5774">
        <v>40.520000000000003</v>
      </c>
      <c r="E5774">
        <v>42.099997999999999</v>
      </c>
      <c r="F5774">
        <v>42.099997999999999</v>
      </c>
      <c r="G5774">
        <v>15270400</v>
      </c>
      <c r="H5774" s="3">
        <f>(F5774-B5774)/B5774</f>
        <v>1.937043630436891E-2</v>
      </c>
      <c r="I5774" s="3">
        <f>_xlfn.RANK.AVG(H5774,$H$3:$H$10273,1)/10271</f>
        <v>0.78697303086359649</v>
      </c>
      <c r="J5774">
        <f>ROUNDDOWN($I5774*J$2,)-IF(MOD($I5774*J$2,1)=0,1,0)+1</f>
        <v>2</v>
      </c>
      <c r="K5774">
        <f>ROUNDDOWN($I5774*K$2,)-IF(MOD($I5774*K$2,1)=0,1,0)+1</f>
        <v>3</v>
      </c>
      <c r="L5774">
        <f>ROUNDDOWN($I5774*L$2,)-IF(MOD($I5774*L$2,1)=0,1,0)+1</f>
        <v>4</v>
      </c>
      <c r="M5774" s="3">
        <f>IF(L5773=4,H5774,0)</f>
        <v>1.937043630436891E-2</v>
      </c>
      <c r="N5774" s="2">
        <f>IF(L5773=1,H5774,0)</f>
        <v>0</v>
      </c>
      <c r="O5774" s="2">
        <f>IF(OR(L5773=1,L5773=4),H5774,0)</f>
        <v>1.937043630436891E-2</v>
      </c>
      <c r="P5774" s="2">
        <f>IF(OR(L5773=1,L5773=2),H5774,0)</f>
        <v>0</v>
      </c>
      <c r="Q5774" s="2"/>
    </row>
    <row r="5775" spans="1:17" x14ac:dyDescent="0.3">
      <c r="A5775" s="1">
        <v>38750</v>
      </c>
      <c r="B5775">
        <v>41.98</v>
      </c>
      <c r="C5775">
        <v>42.419998</v>
      </c>
      <c r="D5775">
        <v>40.619999</v>
      </c>
      <c r="E5775">
        <v>41.02</v>
      </c>
      <c r="F5775">
        <v>41.02</v>
      </c>
      <c r="G5775">
        <v>15358100</v>
      </c>
      <c r="H5775" s="3">
        <f>(F5775-B5775)/B5775</f>
        <v>-2.2868032396379082E-2</v>
      </c>
      <c r="I5775" s="3">
        <f>_xlfn.RANK.AVG(H5775,$H$3:$H$10273,1)/10271</f>
        <v>0.19491772952974393</v>
      </c>
      <c r="J5775">
        <f>ROUNDDOWN($I5775*J$2,)-IF(MOD($I5775*J$2,1)=0,1,0)+1</f>
        <v>1</v>
      </c>
      <c r="K5775">
        <f>ROUNDDOWN($I5775*K$2,)-IF(MOD($I5775*K$2,1)=0,1,0)+1</f>
        <v>1</v>
      </c>
      <c r="L5775">
        <f>ROUNDDOWN($I5775*L$2,)-IF(MOD($I5775*L$2,1)=0,1,0)+1</f>
        <v>1</v>
      </c>
      <c r="M5775" s="3">
        <f>IF(L5774=4,H5775,0)</f>
        <v>-2.2868032396379082E-2</v>
      </c>
      <c r="N5775" s="2">
        <f>IF(L5774=1,H5775,0)</f>
        <v>0</v>
      </c>
      <c r="O5775" s="2">
        <f>IF(OR(L5774=1,L5774=4),H5775,0)</f>
        <v>-2.2868032396379082E-2</v>
      </c>
      <c r="P5775" s="2">
        <f>IF(OR(L5774=1,L5774=2),H5775,0)</f>
        <v>0</v>
      </c>
      <c r="Q5775" s="2"/>
    </row>
    <row r="5776" spans="1:17" x14ac:dyDescent="0.3">
      <c r="A5776" s="1">
        <v>38751</v>
      </c>
      <c r="B5776">
        <v>41.060001</v>
      </c>
      <c r="C5776">
        <v>41.099997999999999</v>
      </c>
      <c r="D5776">
        <v>39.439999</v>
      </c>
      <c r="E5776">
        <v>39.540000999999997</v>
      </c>
      <c r="F5776">
        <v>39.540000999999997</v>
      </c>
      <c r="G5776">
        <v>16524700</v>
      </c>
      <c r="H5776" s="3">
        <f>(F5776-B5776)/B5776</f>
        <v>-3.7018995688772711E-2</v>
      </c>
      <c r="I5776" s="3">
        <f>_xlfn.RANK.AVG(H5776,$H$3:$H$10273,1)/10271</f>
        <v>9.1033005549605681E-2</v>
      </c>
      <c r="J5776">
        <f>ROUNDDOWN($I5776*J$2,)-IF(MOD($I5776*J$2,1)=0,1,0)+1</f>
        <v>1</v>
      </c>
      <c r="K5776">
        <f>ROUNDDOWN($I5776*K$2,)-IF(MOD($I5776*K$2,1)=0,1,0)+1</f>
        <v>1</v>
      </c>
      <c r="L5776">
        <f>ROUNDDOWN($I5776*L$2,)-IF(MOD($I5776*L$2,1)=0,1,0)+1</f>
        <v>1</v>
      </c>
      <c r="M5776" s="3">
        <f>IF(L5775=4,H5776,0)</f>
        <v>0</v>
      </c>
      <c r="N5776" s="2">
        <f>IF(L5775=1,H5776,0)</f>
        <v>-3.7018995688772711E-2</v>
      </c>
      <c r="O5776" s="2">
        <f>IF(OR(L5775=1,L5775=4),H5776,0)</f>
        <v>-3.7018995688772711E-2</v>
      </c>
      <c r="P5776" s="2">
        <f>IF(OR(L5775=1,L5775=2),H5776,0)</f>
        <v>-3.7018995688772711E-2</v>
      </c>
      <c r="Q5776" s="2"/>
    </row>
    <row r="5777" spans="1:17" x14ac:dyDescent="0.3">
      <c r="A5777" s="1">
        <v>38754</v>
      </c>
      <c r="B5777">
        <v>40.099997999999999</v>
      </c>
      <c r="C5777">
        <v>41.23</v>
      </c>
      <c r="D5777">
        <v>39.840000000000003</v>
      </c>
      <c r="E5777">
        <v>41.220001000000003</v>
      </c>
      <c r="F5777">
        <v>41.220001000000003</v>
      </c>
      <c r="G5777">
        <v>11608200</v>
      </c>
      <c r="H5777" s="3">
        <f>(F5777-B5777)/B5777</f>
        <v>2.7930250769588671E-2</v>
      </c>
      <c r="I5777" s="3">
        <f>_xlfn.RANK.AVG(H5777,$H$3:$H$10273,1)/10271</f>
        <v>0.85483399863693899</v>
      </c>
      <c r="J5777">
        <f>ROUNDDOWN($I5777*J$2,)-IF(MOD($I5777*J$2,1)=0,1,0)+1</f>
        <v>2</v>
      </c>
      <c r="K5777">
        <f>ROUNDDOWN($I5777*K$2,)-IF(MOD($I5777*K$2,1)=0,1,0)+1</f>
        <v>3</v>
      </c>
      <c r="L5777">
        <f>ROUNDDOWN($I5777*L$2,)-IF(MOD($I5777*L$2,1)=0,1,0)+1</f>
        <v>4</v>
      </c>
      <c r="M5777" s="3">
        <f>IF(L5776=4,H5777,0)</f>
        <v>0</v>
      </c>
      <c r="N5777" s="2">
        <f>IF(L5776=1,H5777,0)</f>
        <v>2.7930250769588671E-2</v>
      </c>
      <c r="O5777" s="2">
        <f>IF(OR(L5776=1,L5776=4),H5777,0)</f>
        <v>2.7930250769588671E-2</v>
      </c>
      <c r="P5777" s="2">
        <f>IF(OR(L5776=1,L5776=2),H5777,0)</f>
        <v>2.7930250769588671E-2</v>
      </c>
      <c r="Q5777" s="2"/>
    </row>
    <row r="5778" spans="1:17" x14ac:dyDescent="0.3">
      <c r="A5778" s="1">
        <v>38755</v>
      </c>
      <c r="B5778">
        <v>41</v>
      </c>
      <c r="C5778">
        <v>41.27</v>
      </c>
      <c r="D5778">
        <v>40.049999</v>
      </c>
      <c r="E5778">
        <v>41.009998000000003</v>
      </c>
      <c r="F5778">
        <v>41.009998000000003</v>
      </c>
      <c r="G5778">
        <v>11217900</v>
      </c>
      <c r="H5778" s="3">
        <f>(F5778-B5778)/B5778</f>
        <v>2.4385365853666E-4</v>
      </c>
      <c r="I5778" s="3">
        <f>_xlfn.RANK.AVG(H5778,$H$3:$H$10273,1)/10271</f>
        <v>0.55505793009444071</v>
      </c>
      <c r="J5778">
        <f>ROUNDDOWN($I5778*J$2,)-IF(MOD($I5778*J$2,1)=0,1,0)+1</f>
        <v>2</v>
      </c>
      <c r="K5778">
        <f>ROUNDDOWN($I5778*K$2,)-IF(MOD($I5778*K$2,1)=0,1,0)+1</f>
        <v>2</v>
      </c>
      <c r="L5778">
        <f>ROUNDDOWN($I5778*L$2,)-IF(MOD($I5778*L$2,1)=0,1,0)+1</f>
        <v>3</v>
      </c>
      <c r="M5778" s="3">
        <f>IF(L5777=4,H5778,0)</f>
        <v>2.4385365853666E-4</v>
      </c>
      <c r="N5778" s="2">
        <f>IF(L5777=1,H5778,0)</f>
        <v>0</v>
      </c>
      <c r="O5778" s="2">
        <f>IF(OR(L5777=1,L5777=4),H5778,0)</f>
        <v>2.4385365853666E-4</v>
      </c>
      <c r="P5778" s="2">
        <f>IF(OR(L5777=1,L5777=2),H5778,0)</f>
        <v>0</v>
      </c>
      <c r="Q5778" s="2"/>
    </row>
    <row r="5779" spans="1:17" x14ac:dyDescent="0.3">
      <c r="A5779" s="1">
        <v>38756</v>
      </c>
      <c r="B5779">
        <v>41.349997999999999</v>
      </c>
      <c r="C5779">
        <v>41.650002000000001</v>
      </c>
      <c r="D5779">
        <v>40.169998</v>
      </c>
      <c r="E5779">
        <v>40.860000999999997</v>
      </c>
      <c r="F5779">
        <v>40.860000999999997</v>
      </c>
      <c r="G5779">
        <v>10414300</v>
      </c>
      <c r="H5779" s="3">
        <f>(F5779-B5779)/B5779</f>
        <v>-1.1849988481257061E-2</v>
      </c>
      <c r="I5779" s="3">
        <f>_xlfn.RANK.AVG(H5779,$H$3:$H$10273,1)/10271</f>
        <v>0.33911011586018885</v>
      </c>
      <c r="J5779">
        <f>ROUNDDOWN($I5779*J$2,)-IF(MOD($I5779*J$2,1)=0,1,0)+1</f>
        <v>1</v>
      </c>
      <c r="K5779">
        <f>ROUNDDOWN($I5779*K$2,)-IF(MOD($I5779*K$2,1)=0,1,0)+1</f>
        <v>2</v>
      </c>
      <c r="L5779">
        <f>ROUNDDOWN($I5779*L$2,)-IF(MOD($I5779*L$2,1)=0,1,0)+1</f>
        <v>2</v>
      </c>
      <c r="M5779" s="3">
        <f>IF(L5778=4,H5779,0)</f>
        <v>0</v>
      </c>
      <c r="N5779" s="2">
        <f>IF(L5778=1,H5779,0)</f>
        <v>0</v>
      </c>
      <c r="O5779" s="2">
        <f>IF(OR(L5778=1,L5778=4),H5779,0)</f>
        <v>0</v>
      </c>
      <c r="P5779" s="2">
        <f>IF(OR(L5778=1,L5778=2),H5779,0)</f>
        <v>0</v>
      </c>
      <c r="Q5779" s="2"/>
    </row>
    <row r="5780" spans="1:17" x14ac:dyDescent="0.3">
      <c r="A5780" s="1">
        <v>38757</v>
      </c>
      <c r="B5780">
        <v>41.099997999999999</v>
      </c>
      <c r="C5780">
        <v>42.09</v>
      </c>
      <c r="D5780">
        <v>39.909999999999997</v>
      </c>
      <c r="E5780">
        <v>40.060001</v>
      </c>
      <c r="F5780">
        <v>40.060001</v>
      </c>
      <c r="G5780">
        <v>12414200</v>
      </c>
      <c r="H5780" s="3">
        <f>(F5780-B5780)/B5780</f>
        <v>-2.530406449168196E-2</v>
      </c>
      <c r="I5780" s="3">
        <f>_xlfn.RANK.AVG(H5780,$H$3:$H$10273,1)/10271</f>
        <v>0.17369292181871288</v>
      </c>
      <c r="J5780">
        <f>ROUNDDOWN($I5780*J$2,)-IF(MOD($I5780*J$2,1)=0,1,0)+1</f>
        <v>1</v>
      </c>
      <c r="K5780">
        <f>ROUNDDOWN($I5780*K$2,)-IF(MOD($I5780*K$2,1)=0,1,0)+1</f>
        <v>1</v>
      </c>
      <c r="L5780">
        <f>ROUNDDOWN($I5780*L$2,)-IF(MOD($I5780*L$2,1)=0,1,0)+1</f>
        <v>1</v>
      </c>
      <c r="M5780" s="3">
        <f>IF(L5779=4,H5780,0)</f>
        <v>0</v>
      </c>
      <c r="N5780" s="2">
        <f>IF(L5779=1,H5780,0)</f>
        <v>0</v>
      </c>
      <c r="O5780" s="2">
        <f>IF(OR(L5779=1,L5779=4),H5780,0)</f>
        <v>0</v>
      </c>
      <c r="P5780" s="2">
        <f>IF(OR(L5779=1,L5779=2),H5780,0)</f>
        <v>-2.530406449168196E-2</v>
      </c>
      <c r="Q5780" s="2"/>
    </row>
    <row r="5781" spans="1:17" x14ac:dyDescent="0.3">
      <c r="A5781" s="1">
        <v>38758</v>
      </c>
      <c r="B5781">
        <v>40.099997999999999</v>
      </c>
      <c r="C5781">
        <v>40.549999</v>
      </c>
      <c r="D5781">
        <v>39.169998</v>
      </c>
      <c r="E5781">
        <v>40.099997999999999</v>
      </c>
      <c r="F5781">
        <v>40.099997999999999</v>
      </c>
      <c r="G5781">
        <v>10458200</v>
      </c>
      <c r="H5781" s="3">
        <f>(F5781-B5781)/B5781</f>
        <v>0</v>
      </c>
      <c r="I5781" s="3">
        <f>_xlfn.RANK.AVG(H5781,$H$3:$H$10273,1)/10271</f>
        <v>0.52443773731866417</v>
      </c>
      <c r="J5781">
        <f>ROUNDDOWN($I5781*J$2,)-IF(MOD($I5781*J$2,1)=0,1,0)+1</f>
        <v>2</v>
      </c>
      <c r="K5781">
        <f>ROUNDDOWN($I5781*K$2,)-IF(MOD($I5781*K$2,1)=0,1,0)+1</f>
        <v>2</v>
      </c>
      <c r="L5781">
        <f>ROUNDDOWN($I5781*L$2,)-IF(MOD($I5781*L$2,1)=0,1,0)+1</f>
        <v>3</v>
      </c>
      <c r="M5781" s="3">
        <f>IF(L5780=4,H5781,0)</f>
        <v>0</v>
      </c>
      <c r="N5781" s="2">
        <f>IF(L5780=1,H5781,0)</f>
        <v>0</v>
      </c>
      <c r="O5781" s="2">
        <f>IF(OR(L5780=1,L5780=4),H5781,0)</f>
        <v>0</v>
      </c>
      <c r="P5781" s="2">
        <f>IF(OR(L5780=1,L5780=2),H5781,0)</f>
        <v>0</v>
      </c>
      <c r="Q5781" s="2"/>
    </row>
    <row r="5782" spans="1:17" x14ac:dyDescent="0.3">
      <c r="A5782" s="1">
        <v>38761</v>
      </c>
      <c r="B5782">
        <v>39.880001</v>
      </c>
      <c r="C5782">
        <v>39.900002000000001</v>
      </c>
      <c r="D5782">
        <v>38.650002000000001</v>
      </c>
      <c r="E5782">
        <v>38.959999000000003</v>
      </c>
      <c r="F5782">
        <v>38.959999000000003</v>
      </c>
      <c r="G5782">
        <v>10930500</v>
      </c>
      <c r="H5782" s="3">
        <f>(F5782-B5782)/B5782</f>
        <v>-2.3069257194853046E-2</v>
      </c>
      <c r="I5782" s="3">
        <f>_xlfn.RANK.AVG(H5782,$H$3:$H$10273,1)/10271</f>
        <v>0.19326258397429658</v>
      </c>
      <c r="J5782">
        <f>ROUNDDOWN($I5782*J$2,)-IF(MOD($I5782*J$2,1)=0,1,0)+1</f>
        <v>1</v>
      </c>
      <c r="K5782">
        <f>ROUNDDOWN($I5782*K$2,)-IF(MOD($I5782*K$2,1)=0,1,0)+1</f>
        <v>1</v>
      </c>
      <c r="L5782">
        <f>ROUNDDOWN($I5782*L$2,)-IF(MOD($I5782*L$2,1)=0,1,0)+1</f>
        <v>1</v>
      </c>
      <c r="M5782" s="3">
        <f>IF(L5781=4,H5782,0)</f>
        <v>0</v>
      </c>
      <c r="N5782" s="2">
        <f>IF(L5781=1,H5782,0)</f>
        <v>0</v>
      </c>
      <c r="O5782" s="2">
        <f>IF(OR(L5781=1,L5781=4),H5782,0)</f>
        <v>0</v>
      </c>
      <c r="P5782" s="2">
        <f>IF(OR(L5781=1,L5781=2),H5782,0)</f>
        <v>0</v>
      </c>
      <c r="Q5782" s="2"/>
    </row>
    <row r="5783" spans="1:17" x14ac:dyDescent="0.3">
      <c r="A5783" s="1">
        <v>38762</v>
      </c>
      <c r="B5783">
        <v>39.299999</v>
      </c>
      <c r="C5783">
        <v>40.310001</v>
      </c>
      <c r="D5783">
        <v>38.32</v>
      </c>
      <c r="E5783">
        <v>40.220001000000003</v>
      </c>
      <c r="F5783">
        <v>40.220001000000003</v>
      </c>
      <c r="G5783">
        <v>14074500</v>
      </c>
      <c r="H5783" s="3">
        <f>(F5783-B5783)/B5783</f>
        <v>2.3409720697448459E-2</v>
      </c>
      <c r="I5783" s="3">
        <f>_xlfn.RANK.AVG(H5783,$H$3:$H$10273,1)/10271</f>
        <v>0.82338623308343883</v>
      </c>
      <c r="J5783">
        <f>ROUNDDOWN($I5783*J$2,)-IF(MOD($I5783*J$2,1)=0,1,0)+1</f>
        <v>2</v>
      </c>
      <c r="K5783">
        <f>ROUNDDOWN($I5783*K$2,)-IF(MOD($I5783*K$2,1)=0,1,0)+1</f>
        <v>3</v>
      </c>
      <c r="L5783">
        <f>ROUNDDOWN($I5783*L$2,)-IF(MOD($I5783*L$2,1)=0,1,0)+1</f>
        <v>4</v>
      </c>
      <c r="M5783" s="3">
        <f>IF(L5782=4,H5783,0)</f>
        <v>0</v>
      </c>
      <c r="N5783" s="2">
        <f>IF(L5782=1,H5783,0)</f>
        <v>2.3409720697448459E-2</v>
      </c>
      <c r="O5783" s="2">
        <f>IF(OR(L5782=1,L5782=4),H5783,0)</f>
        <v>2.3409720697448459E-2</v>
      </c>
      <c r="P5783" s="2">
        <f>IF(OR(L5782=1,L5782=2),H5783,0)</f>
        <v>2.3409720697448459E-2</v>
      </c>
      <c r="Q5783" s="2"/>
    </row>
    <row r="5784" spans="1:17" x14ac:dyDescent="0.3">
      <c r="A5784" s="1">
        <v>38763</v>
      </c>
      <c r="B5784">
        <v>40</v>
      </c>
      <c r="C5784">
        <v>40.470001000000003</v>
      </c>
      <c r="D5784">
        <v>39.5</v>
      </c>
      <c r="E5784">
        <v>40.240001999999997</v>
      </c>
      <c r="F5784">
        <v>40.240001999999997</v>
      </c>
      <c r="G5784">
        <v>9085700</v>
      </c>
      <c r="H5784" s="3">
        <f>(F5784-B5784)/B5784</f>
        <v>6.0000499999999235E-3</v>
      </c>
      <c r="I5784" s="3">
        <f>_xlfn.RANK.AVG(H5784,$H$3:$H$10273,1)/10271</f>
        <v>0.61766137669165611</v>
      </c>
      <c r="J5784">
        <f>ROUNDDOWN($I5784*J$2,)-IF(MOD($I5784*J$2,1)=0,1,0)+1</f>
        <v>2</v>
      </c>
      <c r="K5784">
        <f>ROUNDDOWN($I5784*K$2,)-IF(MOD($I5784*K$2,1)=0,1,0)+1</f>
        <v>2</v>
      </c>
      <c r="L5784">
        <f>ROUNDDOWN($I5784*L$2,)-IF(MOD($I5784*L$2,1)=0,1,0)+1</f>
        <v>3</v>
      </c>
      <c r="M5784" s="3">
        <f>IF(L5783=4,H5784,0)</f>
        <v>6.0000499999999235E-3</v>
      </c>
      <c r="N5784" s="2">
        <f>IF(L5783=1,H5784,0)</f>
        <v>0</v>
      </c>
      <c r="O5784" s="2">
        <f>IF(OR(L5783=1,L5783=4),H5784,0)</f>
        <v>6.0000499999999235E-3</v>
      </c>
      <c r="P5784" s="2">
        <f>IF(OR(L5783=1,L5783=2),H5784,0)</f>
        <v>0</v>
      </c>
      <c r="Q5784" s="2"/>
    </row>
    <row r="5785" spans="1:17" x14ac:dyDescent="0.3">
      <c r="A5785" s="1">
        <v>38764</v>
      </c>
      <c r="B5785">
        <v>40.590000000000003</v>
      </c>
      <c r="C5785">
        <v>41.82</v>
      </c>
      <c r="D5785">
        <v>40.25</v>
      </c>
      <c r="E5785">
        <v>41.740001999999997</v>
      </c>
      <c r="F5785">
        <v>41.740001999999997</v>
      </c>
      <c r="G5785">
        <v>11640600</v>
      </c>
      <c r="H5785" s="3">
        <f>(F5785-B5785)/B5785</f>
        <v>2.8332150776053052E-2</v>
      </c>
      <c r="I5785" s="3">
        <f>_xlfn.RANK.AVG(H5785,$H$3:$H$10273,1)/10271</f>
        <v>0.8576574822315256</v>
      </c>
      <c r="J5785">
        <f>ROUNDDOWN($I5785*J$2,)-IF(MOD($I5785*J$2,1)=0,1,0)+1</f>
        <v>2</v>
      </c>
      <c r="K5785">
        <f>ROUNDDOWN($I5785*K$2,)-IF(MOD($I5785*K$2,1)=0,1,0)+1</f>
        <v>3</v>
      </c>
      <c r="L5785">
        <f>ROUNDDOWN($I5785*L$2,)-IF(MOD($I5785*L$2,1)=0,1,0)+1</f>
        <v>4</v>
      </c>
      <c r="M5785" s="3">
        <f>IF(L5784=4,H5785,0)</f>
        <v>0</v>
      </c>
      <c r="N5785" s="2">
        <f>IF(L5784=1,H5785,0)</f>
        <v>0</v>
      </c>
      <c r="O5785" s="2">
        <f>IF(OR(L5784=1,L5784=4),H5785,0)</f>
        <v>0</v>
      </c>
      <c r="P5785" s="2">
        <f>IF(OR(L5784=1,L5784=2),H5785,0)</f>
        <v>0</v>
      </c>
      <c r="Q5785" s="2"/>
    </row>
    <row r="5786" spans="1:17" x14ac:dyDescent="0.3">
      <c r="A5786" s="1">
        <v>38765</v>
      </c>
      <c r="B5786">
        <v>40</v>
      </c>
      <c r="C5786">
        <v>41.060001</v>
      </c>
      <c r="D5786">
        <v>39.729999999999997</v>
      </c>
      <c r="E5786">
        <v>40.330002</v>
      </c>
      <c r="F5786">
        <v>40.330002</v>
      </c>
      <c r="G5786">
        <v>21324900</v>
      </c>
      <c r="H5786" s="3">
        <f>(F5786-B5786)/B5786</f>
        <v>8.2500500000000088E-3</v>
      </c>
      <c r="I5786" s="3">
        <f>_xlfn.RANK.AVG(H5786,$H$3:$H$10273,1)/10271</f>
        <v>0.65319832538214395</v>
      </c>
      <c r="J5786">
        <f>ROUNDDOWN($I5786*J$2,)-IF(MOD($I5786*J$2,1)=0,1,0)+1</f>
        <v>2</v>
      </c>
      <c r="K5786">
        <f>ROUNDDOWN($I5786*K$2,)-IF(MOD($I5786*K$2,1)=0,1,0)+1</f>
        <v>2</v>
      </c>
      <c r="L5786">
        <f>ROUNDDOWN($I5786*L$2,)-IF(MOD($I5786*L$2,1)=0,1,0)+1</f>
        <v>3</v>
      </c>
      <c r="M5786" s="3">
        <f>IF(L5785=4,H5786,0)</f>
        <v>8.2500500000000088E-3</v>
      </c>
      <c r="N5786" s="2">
        <f>IF(L5785=1,H5786,0)</f>
        <v>0</v>
      </c>
      <c r="O5786" s="2">
        <f>IF(OR(L5785=1,L5785=4),H5786,0)</f>
        <v>8.2500500000000088E-3</v>
      </c>
      <c r="P5786" s="2">
        <f>IF(OR(L5785=1,L5785=2),H5786,0)</f>
        <v>0</v>
      </c>
      <c r="Q5786" s="2"/>
    </row>
    <row r="5787" spans="1:17" x14ac:dyDescent="0.3">
      <c r="A5787" s="1">
        <v>38769</v>
      </c>
      <c r="B5787">
        <v>40.580002</v>
      </c>
      <c r="C5787">
        <v>41.099997999999999</v>
      </c>
      <c r="D5787">
        <v>39.919998</v>
      </c>
      <c r="E5787">
        <v>40.049999</v>
      </c>
      <c r="F5787">
        <v>40.049999</v>
      </c>
      <c r="G5787">
        <v>13909400</v>
      </c>
      <c r="H5787" s="3">
        <f>(F5787-B5787)/B5787</f>
        <v>-1.3060694279906656E-2</v>
      </c>
      <c r="I5787" s="3">
        <f>_xlfn.RANK.AVG(H5787,$H$3:$H$10273,1)/10271</f>
        <v>0.31915100769155874</v>
      </c>
      <c r="J5787">
        <f>ROUNDDOWN($I5787*J$2,)-IF(MOD($I5787*J$2,1)=0,1,0)+1</f>
        <v>1</v>
      </c>
      <c r="K5787">
        <f>ROUNDDOWN($I5787*K$2,)-IF(MOD($I5787*K$2,1)=0,1,0)+1</f>
        <v>1</v>
      </c>
      <c r="L5787">
        <f>ROUNDDOWN($I5787*L$2,)-IF(MOD($I5787*L$2,1)=0,1,0)+1</f>
        <v>2</v>
      </c>
      <c r="M5787" s="3">
        <f>IF(L5786=4,H5787,0)</f>
        <v>0</v>
      </c>
      <c r="N5787" s="2">
        <f>IF(L5786=1,H5787,0)</f>
        <v>0</v>
      </c>
      <c r="O5787" s="2">
        <f>IF(OR(L5786=1,L5786=4),H5787,0)</f>
        <v>0</v>
      </c>
      <c r="P5787" s="2">
        <f>IF(OR(L5786=1,L5786=2),H5787,0)</f>
        <v>0</v>
      </c>
      <c r="Q5787" s="2"/>
    </row>
    <row r="5788" spans="1:17" x14ac:dyDescent="0.3">
      <c r="A5788" s="1">
        <v>38770</v>
      </c>
      <c r="B5788">
        <v>39.950001</v>
      </c>
      <c r="C5788">
        <v>40.990001999999997</v>
      </c>
      <c r="D5788">
        <v>39.369999</v>
      </c>
      <c r="E5788">
        <v>40.799999</v>
      </c>
      <c r="F5788">
        <v>40.799999</v>
      </c>
      <c r="G5788">
        <v>13356900</v>
      </c>
      <c r="H5788" s="3">
        <f>(F5788-B5788)/B5788</f>
        <v>2.1276545149523259E-2</v>
      </c>
      <c r="I5788" s="3">
        <f>_xlfn.RANK.AVG(H5788,$H$3:$H$10273,1)/10271</f>
        <v>0.80245350988219255</v>
      </c>
      <c r="J5788">
        <f>ROUNDDOWN($I5788*J$2,)-IF(MOD($I5788*J$2,1)=0,1,0)+1</f>
        <v>2</v>
      </c>
      <c r="K5788">
        <f>ROUNDDOWN($I5788*K$2,)-IF(MOD($I5788*K$2,1)=0,1,0)+1</f>
        <v>3</v>
      </c>
      <c r="L5788">
        <f>ROUNDDOWN($I5788*L$2,)-IF(MOD($I5788*L$2,1)=0,1,0)+1</f>
        <v>4</v>
      </c>
      <c r="M5788" s="3">
        <f>IF(L5787=4,H5788,0)</f>
        <v>0</v>
      </c>
      <c r="N5788" s="2">
        <f>IF(L5787=1,H5788,0)</f>
        <v>0</v>
      </c>
      <c r="O5788" s="2">
        <f>IF(OR(L5787=1,L5787=4),H5788,0)</f>
        <v>0</v>
      </c>
      <c r="P5788" s="2">
        <f>IF(OR(L5787=1,L5787=2),H5788,0)</f>
        <v>2.1276545149523259E-2</v>
      </c>
      <c r="Q5788" s="2"/>
    </row>
    <row r="5789" spans="1:17" x14ac:dyDescent="0.3">
      <c r="A5789" s="1">
        <v>38771</v>
      </c>
      <c r="B5789">
        <v>40.509998000000003</v>
      </c>
      <c r="C5789">
        <v>41.200001</v>
      </c>
      <c r="D5789">
        <v>40.299999</v>
      </c>
      <c r="E5789">
        <v>40.389999000000003</v>
      </c>
      <c r="F5789">
        <v>40.389999000000003</v>
      </c>
      <c r="G5789">
        <v>11892400</v>
      </c>
      <c r="H5789" s="3">
        <f>(F5789-B5789)/B5789</f>
        <v>-2.9622070087488022E-3</v>
      </c>
      <c r="I5789" s="3">
        <f>_xlfn.RANK.AVG(H5789,$H$3:$H$10273,1)/10271</f>
        <v>0.47035342225683963</v>
      </c>
      <c r="J5789">
        <f>ROUNDDOWN($I5789*J$2,)-IF(MOD($I5789*J$2,1)=0,1,0)+1</f>
        <v>1</v>
      </c>
      <c r="K5789">
        <f>ROUNDDOWN($I5789*K$2,)-IF(MOD($I5789*K$2,1)=0,1,0)+1</f>
        <v>2</v>
      </c>
      <c r="L5789">
        <f>ROUNDDOWN($I5789*L$2,)-IF(MOD($I5789*L$2,1)=0,1,0)+1</f>
        <v>2</v>
      </c>
      <c r="M5789" s="3">
        <f>IF(L5788=4,H5789,0)</f>
        <v>-2.9622070087488022E-3</v>
      </c>
      <c r="N5789" s="2">
        <f>IF(L5788=1,H5789,0)</f>
        <v>0</v>
      </c>
      <c r="O5789" s="2">
        <f>IF(OR(L5788=1,L5788=4),H5789,0)</f>
        <v>-2.9622070087488022E-3</v>
      </c>
      <c r="P5789" s="2">
        <f>IF(OR(L5788=1,L5788=2),H5789,0)</f>
        <v>0</v>
      </c>
      <c r="Q5789" s="2"/>
    </row>
    <row r="5790" spans="1:17" x14ac:dyDescent="0.3">
      <c r="A5790" s="1">
        <v>38772</v>
      </c>
      <c r="B5790">
        <v>40.650002000000001</v>
      </c>
      <c r="C5790">
        <v>40.990001999999997</v>
      </c>
      <c r="D5790">
        <v>40.090000000000003</v>
      </c>
      <c r="E5790">
        <v>40.540000999999997</v>
      </c>
      <c r="F5790">
        <v>40.540000999999997</v>
      </c>
      <c r="G5790">
        <v>8326100</v>
      </c>
      <c r="H5790" s="3">
        <f>(F5790-B5790)/B5790</f>
        <v>-2.7060515273776373E-3</v>
      </c>
      <c r="I5790" s="3">
        <f>_xlfn.RANK.AVG(H5790,$H$3:$H$10273,1)/10271</f>
        <v>0.47366371336773438</v>
      </c>
      <c r="J5790">
        <f>ROUNDDOWN($I5790*J$2,)-IF(MOD($I5790*J$2,1)=0,1,0)+1</f>
        <v>1</v>
      </c>
      <c r="K5790">
        <f>ROUNDDOWN($I5790*K$2,)-IF(MOD($I5790*K$2,1)=0,1,0)+1</f>
        <v>2</v>
      </c>
      <c r="L5790">
        <f>ROUNDDOWN($I5790*L$2,)-IF(MOD($I5790*L$2,1)=0,1,0)+1</f>
        <v>2</v>
      </c>
      <c r="M5790" s="3">
        <f>IF(L5789=4,H5790,0)</f>
        <v>0</v>
      </c>
      <c r="N5790" s="2">
        <f>IF(L5789=1,H5790,0)</f>
        <v>0</v>
      </c>
      <c r="O5790" s="2">
        <f>IF(OR(L5789=1,L5789=4),H5790,0)</f>
        <v>0</v>
      </c>
      <c r="P5790" s="2">
        <f>IF(OR(L5789=1,L5789=2),H5790,0)</f>
        <v>-2.7060515273776373E-3</v>
      </c>
      <c r="Q5790" s="2"/>
    </row>
    <row r="5791" spans="1:17" x14ac:dyDescent="0.3">
      <c r="A5791" s="1">
        <v>38775</v>
      </c>
      <c r="B5791">
        <v>40.700001</v>
      </c>
      <c r="C5791">
        <v>41.150002000000001</v>
      </c>
      <c r="D5791">
        <v>40.57</v>
      </c>
      <c r="E5791">
        <v>40.619999</v>
      </c>
      <c r="F5791">
        <v>40.619999</v>
      </c>
      <c r="G5791">
        <v>6902800</v>
      </c>
      <c r="H5791" s="3">
        <f>(F5791-B5791)/B5791</f>
        <v>-1.9656510573550193E-3</v>
      </c>
      <c r="I5791" s="3">
        <f>_xlfn.RANK.AVG(H5791,$H$3:$H$10273,1)/10271</f>
        <v>0.48193944114497128</v>
      </c>
      <c r="J5791">
        <f>ROUNDDOWN($I5791*J$2,)-IF(MOD($I5791*J$2,1)=0,1,0)+1</f>
        <v>1</v>
      </c>
      <c r="K5791">
        <f>ROUNDDOWN($I5791*K$2,)-IF(MOD($I5791*K$2,1)=0,1,0)+1</f>
        <v>2</v>
      </c>
      <c r="L5791">
        <f>ROUNDDOWN($I5791*L$2,)-IF(MOD($I5791*L$2,1)=0,1,0)+1</f>
        <v>2</v>
      </c>
      <c r="M5791" s="3">
        <f>IF(L5790=4,H5791,0)</f>
        <v>0</v>
      </c>
      <c r="N5791" s="2">
        <f>IF(L5790=1,H5791,0)</f>
        <v>0</v>
      </c>
      <c r="O5791" s="2">
        <f>IF(OR(L5790=1,L5790=4),H5791,0)</f>
        <v>0</v>
      </c>
      <c r="P5791" s="2">
        <f>IF(OR(L5790=1,L5790=2),H5791,0)</f>
        <v>-1.9656510573550193E-3</v>
      </c>
      <c r="Q5791" s="2"/>
    </row>
    <row r="5792" spans="1:17" x14ac:dyDescent="0.3">
      <c r="A5792" s="1">
        <v>38776</v>
      </c>
      <c r="B5792">
        <v>40.790000999999997</v>
      </c>
      <c r="C5792">
        <v>40.900002000000001</v>
      </c>
      <c r="D5792">
        <v>38.619999</v>
      </c>
      <c r="E5792">
        <v>38.669998</v>
      </c>
      <c r="F5792">
        <v>38.669998</v>
      </c>
      <c r="G5792">
        <v>18217200</v>
      </c>
      <c r="H5792" s="3">
        <f>(F5792-B5792)/B5792</f>
        <v>-5.1973595195547978E-2</v>
      </c>
      <c r="I5792" s="3">
        <f>_xlfn.RANK.AVG(H5792,$H$3:$H$10273,1)/10271</f>
        <v>3.9139324311167366E-2</v>
      </c>
      <c r="J5792">
        <f>ROUNDDOWN($I5792*J$2,)-IF(MOD($I5792*J$2,1)=0,1,0)+1</f>
        <v>1</v>
      </c>
      <c r="K5792">
        <f>ROUNDDOWN($I5792*K$2,)-IF(MOD($I5792*K$2,1)=0,1,0)+1</f>
        <v>1</v>
      </c>
      <c r="L5792">
        <f>ROUNDDOWN($I5792*L$2,)-IF(MOD($I5792*L$2,1)=0,1,0)+1</f>
        <v>1</v>
      </c>
      <c r="M5792" s="3">
        <f>IF(L5791=4,H5792,0)</f>
        <v>0</v>
      </c>
      <c r="N5792" s="2">
        <f>IF(L5791=1,H5792,0)</f>
        <v>0</v>
      </c>
      <c r="O5792" s="2">
        <f>IF(OR(L5791=1,L5791=4),H5792,0)</f>
        <v>0</v>
      </c>
      <c r="P5792" s="2">
        <f>IF(OR(L5791=1,L5791=2),H5792,0)</f>
        <v>-5.1973595195547978E-2</v>
      </c>
      <c r="Q5792" s="2"/>
    </row>
    <row r="5793" spans="1:17" x14ac:dyDescent="0.3">
      <c r="A5793" s="1">
        <v>38777</v>
      </c>
      <c r="B5793">
        <v>39</v>
      </c>
      <c r="C5793">
        <v>40.369999</v>
      </c>
      <c r="D5793">
        <v>39</v>
      </c>
      <c r="E5793">
        <v>40.07</v>
      </c>
      <c r="F5793">
        <v>40.07</v>
      </c>
      <c r="G5793">
        <v>14504500</v>
      </c>
      <c r="H5793" s="3">
        <f>(F5793-B5793)/B5793</f>
        <v>2.7435897435897444E-2</v>
      </c>
      <c r="I5793" s="3">
        <f>_xlfn.RANK.AVG(H5793,$H$3:$H$10273,1)/10271</f>
        <v>0.85201051504235226</v>
      </c>
      <c r="J5793">
        <f>ROUNDDOWN($I5793*J$2,)-IF(MOD($I5793*J$2,1)=0,1,0)+1</f>
        <v>2</v>
      </c>
      <c r="K5793">
        <f>ROUNDDOWN($I5793*K$2,)-IF(MOD($I5793*K$2,1)=0,1,0)+1</f>
        <v>3</v>
      </c>
      <c r="L5793">
        <f>ROUNDDOWN($I5793*L$2,)-IF(MOD($I5793*L$2,1)=0,1,0)+1</f>
        <v>4</v>
      </c>
      <c r="M5793" s="3">
        <f>IF(L5792=4,H5793,0)</f>
        <v>0</v>
      </c>
      <c r="N5793" s="2">
        <f>IF(L5792=1,H5793,0)</f>
        <v>2.7435897435897444E-2</v>
      </c>
      <c r="O5793" s="2">
        <f>IF(OR(L5792=1,L5792=4),H5793,0)</f>
        <v>2.7435897435897444E-2</v>
      </c>
      <c r="P5793" s="2">
        <f>IF(OR(L5792=1,L5792=2),H5793,0)</f>
        <v>2.7435897435897444E-2</v>
      </c>
      <c r="Q5793" s="2"/>
    </row>
    <row r="5794" spans="1:17" x14ac:dyDescent="0.3">
      <c r="A5794" s="1">
        <v>38778</v>
      </c>
      <c r="B5794">
        <v>40.700001</v>
      </c>
      <c r="C5794">
        <v>41.34</v>
      </c>
      <c r="D5794">
        <v>40.349997999999999</v>
      </c>
      <c r="E5794">
        <v>41.330002</v>
      </c>
      <c r="F5794">
        <v>41.330002</v>
      </c>
      <c r="G5794">
        <v>14376100</v>
      </c>
      <c r="H5794" s="3">
        <f>(F5794-B5794)/B5794</f>
        <v>1.5479139668817208E-2</v>
      </c>
      <c r="I5794" s="3">
        <f>_xlfn.RANK.AVG(H5794,$H$3:$H$10273,1)/10271</f>
        <v>0.74588647648719697</v>
      </c>
      <c r="J5794">
        <f>ROUNDDOWN($I5794*J$2,)-IF(MOD($I5794*J$2,1)=0,1,0)+1</f>
        <v>2</v>
      </c>
      <c r="K5794">
        <f>ROUNDDOWN($I5794*K$2,)-IF(MOD($I5794*K$2,1)=0,1,0)+1</f>
        <v>3</v>
      </c>
      <c r="L5794">
        <f>ROUNDDOWN($I5794*L$2,)-IF(MOD($I5794*L$2,1)=0,1,0)+1</f>
        <v>3</v>
      </c>
      <c r="M5794" s="3">
        <f>IF(L5793=4,H5794,0)</f>
        <v>1.5479139668817208E-2</v>
      </c>
      <c r="N5794" s="2">
        <f>IF(L5793=1,H5794,0)</f>
        <v>0</v>
      </c>
      <c r="O5794" s="2">
        <f>IF(OR(L5793=1,L5793=4),H5794,0)</f>
        <v>1.5479139668817208E-2</v>
      </c>
      <c r="P5794" s="2">
        <f>IF(OR(L5793=1,L5793=2),H5794,0)</f>
        <v>0</v>
      </c>
      <c r="Q5794" s="2"/>
    </row>
    <row r="5795" spans="1:17" x14ac:dyDescent="0.3">
      <c r="A5795" s="1">
        <v>38779</v>
      </c>
      <c r="B5795">
        <v>41.759998000000003</v>
      </c>
      <c r="C5795">
        <v>42.700001</v>
      </c>
      <c r="D5795">
        <v>39.040000999999997</v>
      </c>
      <c r="E5795">
        <v>39.509998000000003</v>
      </c>
      <c r="F5795">
        <v>39.509998000000003</v>
      </c>
      <c r="G5795">
        <v>38662300</v>
      </c>
      <c r="H5795" s="3">
        <f>(F5795-B5795)/B5795</f>
        <v>-5.3879312925254448E-2</v>
      </c>
      <c r="I5795" s="3">
        <f>_xlfn.RANK.AVG(H5795,$H$3:$H$10273,1)/10271</f>
        <v>3.4758056664394896E-2</v>
      </c>
      <c r="J5795">
        <f>ROUNDDOWN($I5795*J$2,)-IF(MOD($I5795*J$2,1)=0,1,0)+1</f>
        <v>1</v>
      </c>
      <c r="K5795">
        <f>ROUNDDOWN($I5795*K$2,)-IF(MOD($I5795*K$2,1)=0,1,0)+1</f>
        <v>1</v>
      </c>
      <c r="L5795">
        <f>ROUNDDOWN($I5795*L$2,)-IF(MOD($I5795*L$2,1)=0,1,0)+1</f>
        <v>1</v>
      </c>
      <c r="M5795" s="3">
        <f>IF(L5794=4,H5795,0)</f>
        <v>0</v>
      </c>
      <c r="N5795" s="2">
        <f>IF(L5794=1,H5795,0)</f>
        <v>0</v>
      </c>
      <c r="O5795" s="2">
        <f>IF(OR(L5794=1,L5794=4),H5795,0)</f>
        <v>0</v>
      </c>
      <c r="P5795" s="2">
        <f>IF(OR(L5794=1,L5794=2),H5795,0)</f>
        <v>0</v>
      </c>
      <c r="Q5795" s="2"/>
    </row>
    <row r="5796" spans="1:17" x14ac:dyDescent="0.3">
      <c r="A5796" s="1">
        <v>38782</v>
      </c>
      <c r="B5796">
        <v>39.900002000000001</v>
      </c>
      <c r="C5796">
        <v>40.25</v>
      </c>
      <c r="D5796">
        <v>38.43</v>
      </c>
      <c r="E5796">
        <v>39.389999000000003</v>
      </c>
      <c r="F5796">
        <v>39.389999000000003</v>
      </c>
      <c r="G5796">
        <v>18725500</v>
      </c>
      <c r="H5796" s="3">
        <f>(F5796-B5796)/B5796</f>
        <v>-1.2782029434484678E-2</v>
      </c>
      <c r="I5796" s="3">
        <f>_xlfn.RANK.AVG(H5796,$H$3:$H$10273,1)/10271</f>
        <v>0.32324019082854638</v>
      </c>
      <c r="J5796">
        <f>ROUNDDOWN($I5796*J$2,)-IF(MOD($I5796*J$2,1)=0,1,0)+1</f>
        <v>1</v>
      </c>
      <c r="K5796">
        <f>ROUNDDOWN($I5796*K$2,)-IF(MOD($I5796*K$2,1)=0,1,0)+1</f>
        <v>1</v>
      </c>
      <c r="L5796">
        <f>ROUNDDOWN($I5796*L$2,)-IF(MOD($I5796*L$2,1)=0,1,0)+1</f>
        <v>2</v>
      </c>
      <c r="M5796" s="3">
        <f>IF(L5795=4,H5796,0)</f>
        <v>0</v>
      </c>
      <c r="N5796" s="2">
        <f>IF(L5795=1,H5796,0)</f>
        <v>-1.2782029434484678E-2</v>
      </c>
      <c r="O5796" s="2">
        <f>IF(OR(L5795=1,L5795=4),H5796,0)</f>
        <v>-1.2782029434484678E-2</v>
      </c>
      <c r="P5796" s="2">
        <f>IF(OR(L5795=1,L5795=2),H5796,0)</f>
        <v>-1.2782029434484678E-2</v>
      </c>
      <c r="Q5796" s="2"/>
    </row>
    <row r="5797" spans="1:17" x14ac:dyDescent="0.3">
      <c r="A5797" s="1">
        <v>38783</v>
      </c>
      <c r="B5797">
        <v>39.290000999999997</v>
      </c>
      <c r="C5797">
        <v>39.580002</v>
      </c>
      <c r="D5797">
        <v>38.159999999999997</v>
      </c>
      <c r="E5797">
        <v>38.270000000000003</v>
      </c>
      <c r="F5797">
        <v>38.270000000000003</v>
      </c>
      <c r="G5797">
        <v>15667400</v>
      </c>
      <c r="H5797" s="3">
        <f>(F5797-B5797)/B5797</f>
        <v>-2.5960829066916886E-2</v>
      </c>
      <c r="I5797" s="3">
        <f>_xlfn.RANK.AVG(H5797,$H$3:$H$10273,1)/10271</f>
        <v>0.16678025508713853</v>
      </c>
      <c r="J5797">
        <f>ROUNDDOWN($I5797*J$2,)-IF(MOD($I5797*J$2,1)=0,1,0)+1</f>
        <v>1</v>
      </c>
      <c r="K5797">
        <f>ROUNDDOWN($I5797*K$2,)-IF(MOD($I5797*K$2,1)=0,1,0)+1</f>
        <v>1</v>
      </c>
      <c r="L5797">
        <f>ROUNDDOWN($I5797*L$2,)-IF(MOD($I5797*L$2,1)=0,1,0)+1</f>
        <v>1</v>
      </c>
      <c r="M5797" s="3">
        <f>IF(L5796=4,H5797,0)</f>
        <v>0</v>
      </c>
      <c r="N5797" s="2">
        <f>IF(L5796=1,H5797,0)</f>
        <v>0</v>
      </c>
      <c r="O5797" s="2">
        <f>IF(OR(L5796=1,L5796=4),H5797,0)</f>
        <v>0</v>
      </c>
      <c r="P5797" s="2">
        <f>IF(OR(L5796=1,L5796=2),H5797,0)</f>
        <v>-2.5960829066916886E-2</v>
      </c>
      <c r="Q5797" s="2"/>
    </row>
    <row r="5798" spans="1:17" x14ac:dyDescent="0.3">
      <c r="A5798" s="1">
        <v>38784</v>
      </c>
      <c r="B5798">
        <v>37.880001</v>
      </c>
      <c r="C5798">
        <v>37.889999000000003</v>
      </c>
      <c r="D5798">
        <v>36.110000999999997</v>
      </c>
      <c r="E5798">
        <v>37.090000000000003</v>
      </c>
      <c r="F5798">
        <v>37.090000000000003</v>
      </c>
      <c r="G5798">
        <v>23826400</v>
      </c>
      <c r="H5798" s="3">
        <f>(F5798-B5798)/B5798</f>
        <v>-2.0855358477947152E-2</v>
      </c>
      <c r="I5798" s="3">
        <f>_xlfn.RANK.AVG(H5798,$H$3:$H$10273,1)/10271</f>
        <v>0.21643462175055983</v>
      </c>
      <c r="J5798">
        <f>ROUNDDOWN($I5798*J$2,)-IF(MOD($I5798*J$2,1)=0,1,0)+1</f>
        <v>1</v>
      </c>
      <c r="K5798">
        <f>ROUNDDOWN($I5798*K$2,)-IF(MOD($I5798*K$2,1)=0,1,0)+1</f>
        <v>1</v>
      </c>
      <c r="L5798">
        <f>ROUNDDOWN($I5798*L$2,)-IF(MOD($I5798*L$2,1)=0,1,0)+1</f>
        <v>1</v>
      </c>
      <c r="M5798" s="3">
        <f>IF(L5797=4,H5798,0)</f>
        <v>0</v>
      </c>
      <c r="N5798" s="2">
        <f>IF(L5797=1,H5798,0)</f>
        <v>-2.0855358477947152E-2</v>
      </c>
      <c r="O5798" s="2">
        <f>IF(OR(L5797=1,L5797=4),H5798,0)</f>
        <v>-2.0855358477947152E-2</v>
      </c>
      <c r="P5798" s="2">
        <f>IF(OR(L5797=1,L5797=2),H5798,0)</f>
        <v>-2.0855358477947152E-2</v>
      </c>
      <c r="Q5798" s="2"/>
    </row>
    <row r="5799" spans="1:17" x14ac:dyDescent="0.3">
      <c r="A5799" s="1">
        <v>38785</v>
      </c>
      <c r="B5799">
        <v>37.119999</v>
      </c>
      <c r="C5799">
        <v>37.830002</v>
      </c>
      <c r="D5799">
        <v>36.189999</v>
      </c>
      <c r="E5799">
        <v>36.209999000000003</v>
      </c>
      <c r="F5799">
        <v>36.209999000000003</v>
      </c>
      <c r="G5799">
        <v>14344100</v>
      </c>
      <c r="H5799" s="3">
        <f>(F5799-B5799)/B5799</f>
        <v>-2.4515086867324447E-2</v>
      </c>
      <c r="I5799" s="3">
        <f>_xlfn.RANK.AVG(H5799,$H$3:$H$10273,1)/10271</f>
        <v>0.18109239606659527</v>
      </c>
      <c r="J5799">
        <f>ROUNDDOWN($I5799*J$2,)-IF(MOD($I5799*J$2,1)=0,1,0)+1</f>
        <v>1</v>
      </c>
      <c r="K5799">
        <f>ROUNDDOWN($I5799*K$2,)-IF(MOD($I5799*K$2,1)=0,1,0)+1</f>
        <v>1</v>
      </c>
      <c r="L5799">
        <f>ROUNDDOWN($I5799*L$2,)-IF(MOD($I5799*L$2,1)=0,1,0)+1</f>
        <v>1</v>
      </c>
      <c r="M5799" s="3">
        <f>IF(L5798=4,H5799,0)</f>
        <v>0</v>
      </c>
      <c r="N5799" s="2">
        <f>IF(L5798=1,H5799,0)</f>
        <v>-2.4515086867324447E-2</v>
      </c>
      <c r="O5799" s="2">
        <f>IF(OR(L5798=1,L5798=4),H5799,0)</f>
        <v>-2.4515086867324447E-2</v>
      </c>
      <c r="P5799" s="2">
        <f>IF(OR(L5798=1,L5798=2),H5799,0)</f>
        <v>-2.4515086867324447E-2</v>
      </c>
      <c r="Q5799" s="2"/>
    </row>
    <row r="5800" spans="1:17" x14ac:dyDescent="0.3">
      <c r="A5800" s="1">
        <v>38786</v>
      </c>
      <c r="B5800">
        <v>36</v>
      </c>
      <c r="C5800">
        <v>37.419998</v>
      </c>
      <c r="D5800">
        <v>35.599997999999999</v>
      </c>
      <c r="E5800">
        <v>36.630001</v>
      </c>
      <c r="F5800">
        <v>36.630001</v>
      </c>
      <c r="G5800">
        <v>17870000</v>
      </c>
      <c r="H5800" s="3">
        <f>(F5800-B5800)/B5800</f>
        <v>1.7500027777777778E-2</v>
      </c>
      <c r="I5800" s="3">
        <f>_xlfn.RANK.AVG(H5800,$H$3:$H$10273,1)/10271</f>
        <v>0.76681919968844314</v>
      </c>
      <c r="J5800">
        <f>ROUNDDOWN($I5800*J$2,)-IF(MOD($I5800*J$2,1)=0,1,0)+1</f>
        <v>2</v>
      </c>
      <c r="K5800">
        <f>ROUNDDOWN($I5800*K$2,)-IF(MOD($I5800*K$2,1)=0,1,0)+1</f>
        <v>3</v>
      </c>
      <c r="L5800">
        <f>ROUNDDOWN($I5800*L$2,)-IF(MOD($I5800*L$2,1)=0,1,0)+1</f>
        <v>4</v>
      </c>
      <c r="M5800" s="3">
        <f>IF(L5799=4,H5800,0)</f>
        <v>0</v>
      </c>
      <c r="N5800" s="2">
        <f>IF(L5799=1,H5800,0)</f>
        <v>1.7500027777777778E-2</v>
      </c>
      <c r="O5800" s="2">
        <f>IF(OR(L5799=1,L5799=4),H5800,0)</f>
        <v>1.7500027777777778E-2</v>
      </c>
      <c r="P5800" s="2">
        <f>IF(OR(L5799=1,L5799=2),H5800,0)</f>
        <v>1.7500027777777778E-2</v>
      </c>
      <c r="Q5800" s="2"/>
    </row>
    <row r="5801" spans="1:17" x14ac:dyDescent="0.3">
      <c r="A5801" s="1">
        <v>38789</v>
      </c>
      <c r="B5801">
        <v>35.5</v>
      </c>
      <c r="C5801">
        <v>36</v>
      </c>
      <c r="D5801">
        <v>33.759998000000003</v>
      </c>
      <c r="E5801">
        <v>34</v>
      </c>
      <c r="F5801">
        <v>34</v>
      </c>
      <c r="G5801">
        <v>33835100</v>
      </c>
      <c r="H5801" s="3">
        <f>(F5801-B5801)/B5801</f>
        <v>-4.2253521126760563E-2</v>
      </c>
      <c r="I5801" s="3">
        <f>_xlfn.RANK.AVG(H5801,$H$3:$H$10273,1)/10271</f>
        <v>6.9175348067374159E-2</v>
      </c>
      <c r="J5801">
        <f>ROUNDDOWN($I5801*J$2,)-IF(MOD($I5801*J$2,1)=0,1,0)+1</f>
        <v>1</v>
      </c>
      <c r="K5801">
        <f>ROUNDDOWN($I5801*K$2,)-IF(MOD($I5801*K$2,1)=0,1,0)+1</f>
        <v>1</v>
      </c>
      <c r="L5801">
        <f>ROUNDDOWN($I5801*L$2,)-IF(MOD($I5801*L$2,1)=0,1,0)+1</f>
        <v>1</v>
      </c>
      <c r="M5801" s="3">
        <f>IF(L5800=4,H5801,0)</f>
        <v>-4.2253521126760563E-2</v>
      </c>
      <c r="N5801" s="2">
        <f>IF(L5800=1,H5801,0)</f>
        <v>0</v>
      </c>
      <c r="O5801" s="2">
        <f>IF(OR(L5800=1,L5800=4),H5801,0)</f>
        <v>-4.2253521126760563E-2</v>
      </c>
      <c r="P5801" s="2">
        <f>IF(OR(L5800=1,L5800=2),H5801,0)</f>
        <v>0</v>
      </c>
      <c r="Q5801" s="2"/>
    </row>
    <row r="5802" spans="1:17" x14ac:dyDescent="0.3">
      <c r="A5802" s="1">
        <v>38790</v>
      </c>
      <c r="B5802">
        <v>33.700001</v>
      </c>
      <c r="C5802">
        <v>35.090000000000003</v>
      </c>
      <c r="D5802">
        <v>32.590000000000003</v>
      </c>
      <c r="E5802">
        <v>34.990001999999997</v>
      </c>
      <c r="F5802">
        <v>34.990001999999997</v>
      </c>
      <c r="G5802">
        <v>42289500</v>
      </c>
      <c r="H5802" s="3">
        <f>(F5802-B5802)/B5802</f>
        <v>3.827896028845805E-2</v>
      </c>
      <c r="I5802" s="3">
        <f>_xlfn.RANK.AVG(H5802,$H$3:$H$10273,1)/10271</f>
        <v>0.9121799240580275</v>
      </c>
      <c r="J5802">
        <f>ROUNDDOWN($I5802*J$2,)-IF(MOD($I5802*J$2,1)=0,1,0)+1</f>
        <v>2</v>
      </c>
      <c r="K5802">
        <f>ROUNDDOWN($I5802*K$2,)-IF(MOD($I5802*K$2,1)=0,1,0)+1</f>
        <v>3</v>
      </c>
      <c r="L5802">
        <f>ROUNDDOWN($I5802*L$2,)-IF(MOD($I5802*L$2,1)=0,1,0)+1</f>
        <v>4</v>
      </c>
      <c r="M5802" s="3">
        <f>IF(L5801=4,H5802,0)</f>
        <v>0</v>
      </c>
      <c r="N5802" s="2">
        <f>IF(L5801=1,H5802,0)</f>
        <v>3.827896028845805E-2</v>
      </c>
      <c r="O5802" s="2">
        <f>IF(OR(L5801=1,L5801=4),H5802,0)</f>
        <v>3.827896028845805E-2</v>
      </c>
      <c r="P5802" s="2">
        <f>IF(OR(L5801=1,L5801=2),H5802,0)</f>
        <v>3.827896028845805E-2</v>
      </c>
      <c r="Q5802" s="2"/>
    </row>
    <row r="5803" spans="1:17" x14ac:dyDescent="0.3">
      <c r="A5803" s="1">
        <v>38791</v>
      </c>
      <c r="B5803">
        <v>35.169998</v>
      </c>
      <c r="C5803">
        <v>35.590000000000003</v>
      </c>
      <c r="D5803">
        <v>34.220001000000003</v>
      </c>
      <c r="E5803">
        <v>35.119999</v>
      </c>
      <c r="F5803">
        <v>35.119999</v>
      </c>
      <c r="G5803">
        <v>22680900</v>
      </c>
      <c r="H5803" s="3">
        <f>(F5803-B5803)/B5803</f>
        <v>-1.4216378402978494E-3</v>
      </c>
      <c r="I5803" s="3">
        <f>_xlfn.RANK.AVG(H5803,$H$3:$H$10273,1)/10271</f>
        <v>0.48700223931457504</v>
      </c>
      <c r="J5803">
        <f>ROUNDDOWN($I5803*J$2,)-IF(MOD($I5803*J$2,1)=0,1,0)+1</f>
        <v>1</v>
      </c>
      <c r="K5803">
        <f>ROUNDDOWN($I5803*K$2,)-IF(MOD($I5803*K$2,1)=0,1,0)+1</f>
        <v>2</v>
      </c>
      <c r="L5803">
        <f>ROUNDDOWN($I5803*L$2,)-IF(MOD($I5803*L$2,1)=0,1,0)+1</f>
        <v>2</v>
      </c>
      <c r="M5803" s="3">
        <f>IF(L5802=4,H5803,0)</f>
        <v>-1.4216378402978494E-3</v>
      </c>
      <c r="N5803" s="2">
        <f>IF(L5802=1,H5803,0)</f>
        <v>0</v>
      </c>
      <c r="O5803" s="2">
        <f>IF(OR(L5802=1,L5802=4),H5803,0)</f>
        <v>-1.4216378402978494E-3</v>
      </c>
      <c r="P5803" s="2">
        <f>IF(OR(L5802=1,L5802=2),H5803,0)</f>
        <v>0</v>
      </c>
      <c r="Q5803" s="2"/>
    </row>
    <row r="5804" spans="1:17" x14ac:dyDescent="0.3">
      <c r="A5804" s="1">
        <v>38792</v>
      </c>
      <c r="B5804">
        <v>35.5</v>
      </c>
      <c r="C5804">
        <v>35.630001</v>
      </c>
      <c r="D5804">
        <v>33.990001999999997</v>
      </c>
      <c r="E5804">
        <v>34.080002</v>
      </c>
      <c r="F5804">
        <v>34.080002</v>
      </c>
      <c r="G5804">
        <v>13236700</v>
      </c>
      <c r="H5804" s="3">
        <f>(F5804-B5804)/B5804</f>
        <v>-3.9999943661971821E-2</v>
      </c>
      <c r="I5804" s="3">
        <f>_xlfn.RANK.AVG(H5804,$H$3:$H$10273,1)/10271</f>
        <v>7.8376010125596335E-2</v>
      </c>
      <c r="J5804">
        <f>ROUNDDOWN($I5804*J$2,)-IF(MOD($I5804*J$2,1)=0,1,0)+1</f>
        <v>1</v>
      </c>
      <c r="K5804">
        <f>ROUNDDOWN($I5804*K$2,)-IF(MOD($I5804*K$2,1)=0,1,0)+1</f>
        <v>1</v>
      </c>
      <c r="L5804">
        <f>ROUNDDOWN($I5804*L$2,)-IF(MOD($I5804*L$2,1)=0,1,0)+1</f>
        <v>1</v>
      </c>
      <c r="M5804" s="3">
        <f>IF(L5803=4,H5804,0)</f>
        <v>0</v>
      </c>
      <c r="N5804" s="2">
        <f>IF(L5803=1,H5804,0)</f>
        <v>0</v>
      </c>
      <c r="O5804" s="2">
        <f>IF(OR(L5803=1,L5803=4),H5804,0)</f>
        <v>0</v>
      </c>
      <c r="P5804" s="2">
        <f>IF(OR(L5803=1,L5803=2),H5804,0)</f>
        <v>-3.9999943661971821E-2</v>
      </c>
      <c r="Q5804" s="2"/>
    </row>
    <row r="5805" spans="1:17" x14ac:dyDescent="0.3">
      <c r="A5805" s="1">
        <v>38793</v>
      </c>
      <c r="B5805">
        <v>34.009998000000003</v>
      </c>
      <c r="C5805">
        <v>34.540000999999997</v>
      </c>
      <c r="D5805">
        <v>33</v>
      </c>
      <c r="E5805">
        <v>33.950001</v>
      </c>
      <c r="F5805">
        <v>33.950001</v>
      </c>
      <c r="G5805">
        <v>17731600</v>
      </c>
      <c r="H5805" s="3">
        <f>(F5805-B5805)/B5805</f>
        <v>-1.7640988982123062E-3</v>
      </c>
      <c r="I5805" s="3">
        <f>_xlfn.RANK.AVG(H5805,$H$3:$H$10273,1)/10271</f>
        <v>0.48349722519715704</v>
      </c>
      <c r="J5805">
        <f>ROUNDDOWN($I5805*J$2,)-IF(MOD($I5805*J$2,1)=0,1,0)+1</f>
        <v>1</v>
      </c>
      <c r="K5805">
        <f>ROUNDDOWN($I5805*K$2,)-IF(MOD($I5805*K$2,1)=0,1,0)+1</f>
        <v>2</v>
      </c>
      <c r="L5805">
        <f>ROUNDDOWN($I5805*L$2,)-IF(MOD($I5805*L$2,1)=0,1,0)+1</f>
        <v>2</v>
      </c>
      <c r="M5805" s="3">
        <f>IF(L5804=4,H5805,0)</f>
        <v>0</v>
      </c>
      <c r="N5805" s="2">
        <f>IF(L5804=1,H5805,0)</f>
        <v>-1.7640988982123062E-3</v>
      </c>
      <c r="O5805" s="2">
        <f>IF(OR(L5804=1,L5804=4),H5805,0)</f>
        <v>-1.7640988982123062E-3</v>
      </c>
      <c r="P5805" s="2">
        <f>IF(OR(L5804=1,L5804=2),H5805,0)</f>
        <v>-1.7640988982123062E-3</v>
      </c>
      <c r="Q5805" s="2"/>
    </row>
    <row r="5806" spans="1:17" x14ac:dyDescent="0.3">
      <c r="A5806" s="1">
        <v>38796</v>
      </c>
      <c r="B5806">
        <v>33.939999</v>
      </c>
      <c r="C5806">
        <v>34.57</v>
      </c>
      <c r="D5806">
        <v>33.720001000000003</v>
      </c>
      <c r="E5806">
        <v>34.150002000000001</v>
      </c>
      <c r="F5806">
        <v>34.150002000000001</v>
      </c>
      <c r="G5806">
        <v>10169900</v>
      </c>
      <c r="H5806" s="3">
        <f>(F5806-B5806)/B5806</f>
        <v>6.187478084486696E-3</v>
      </c>
      <c r="I5806" s="3">
        <f>_xlfn.RANK.AVG(H5806,$H$3:$H$10273,1)/10271</f>
        <v>0.62048486028624283</v>
      </c>
      <c r="J5806">
        <f>ROUNDDOWN($I5806*J$2,)-IF(MOD($I5806*J$2,1)=0,1,0)+1</f>
        <v>2</v>
      </c>
      <c r="K5806">
        <f>ROUNDDOWN($I5806*K$2,)-IF(MOD($I5806*K$2,1)=0,1,0)+1</f>
        <v>2</v>
      </c>
      <c r="L5806">
        <f>ROUNDDOWN($I5806*L$2,)-IF(MOD($I5806*L$2,1)=0,1,0)+1</f>
        <v>3</v>
      </c>
      <c r="M5806" s="3">
        <f>IF(L5805=4,H5806,0)</f>
        <v>0</v>
      </c>
      <c r="N5806" s="2">
        <f>IF(L5805=1,H5806,0)</f>
        <v>0</v>
      </c>
      <c r="O5806" s="2">
        <f>IF(OR(L5805=1,L5805=4),H5806,0)</f>
        <v>0</v>
      </c>
      <c r="P5806" s="2">
        <f>IF(OR(L5805=1,L5805=2),H5806,0)</f>
        <v>6.187478084486696E-3</v>
      </c>
      <c r="Q5806" s="2"/>
    </row>
    <row r="5807" spans="1:17" x14ac:dyDescent="0.3">
      <c r="A5807" s="1">
        <v>38797</v>
      </c>
      <c r="B5807">
        <v>34.290000999999997</v>
      </c>
      <c r="C5807">
        <v>36</v>
      </c>
      <c r="D5807">
        <v>33.840000000000003</v>
      </c>
      <c r="E5807">
        <v>34.439999</v>
      </c>
      <c r="F5807">
        <v>34.439999</v>
      </c>
      <c r="G5807">
        <v>14901500</v>
      </c>
      <c r="H5807" s="3">
        <f>(F5807-B5807)/B5807</f>
        <v>4.3743947397377921E-3</v>
      </c>
      <c r="I5807" s="3">
        <f>_xlfn.RANK.AVG(H5807,$H$3:$H$10273,1)/10271</f>
        <v>0.59760490701976443</v>
      </c>
      <c r="J5807">
        <f>ROUNDDOWN($I5807*J$2,)-IF(MOD($I5807*J$2,1)=0,1,0)+1</f>
        <v>2</v>
      </c>
      <c r="K5807">
        <f>ROUNDDOWN($I5807*K$2,)-IF(MOD($I5807*K$2,1)=0,1,0)+1</f>
        <v>2</v>
      </c>
      <c r="L5807">
        <f>ROUNDDOWN($I5807*L$2,)-IF(MOD($I5807*L$2,1)=0,1,0)+1</f>
        <v>3</v>
      </c>
      <c r="M5807" s="3">
        <f>IF(L5806=4,H5807,0)</f>
        <v>0</v>
      </c>
      <c r="N5807" s="2">
        <f>IF(L5806=1,H5807,0)</f>
        <v>0</v>
      </c>
      <c r="O5807" s="2">
        <f>IF(OR(L5806=1,L5806=4),H5807,0)</f>
        <v>0</v>
      </c>
      <c r="P5807" s="2">
        <f>IF(OR(L5806=1,L5806=2),H5807,0)</f>
        <v>0</v>
      </c>
      <c r="Q5807" s="2"/>
    </row>
    <row r="5808" spans="1:17" x14ac:dyDescent="0.3">
      <c r="A5808" s="1">
        <v>38798</v>
      </c>
      <c r="B5808">
        <v>33.900002000000001</v>
      </c>
      <c r="C5808">
        <v>34.709999000000003</v>
      </c>
      <c r="D5808">
        <v>33.520000000000003</v>
      </c>
      <c r="E5808">
        <v>34.369999</v>
      </c>
      <c r="F5808">
        <v>34.369999</v>
      </c>
      <c r="G5808">
        <v>21170100</v>
      </c>
      <c r="H5808" s="3">
        <f>(F5808-B5808)/B5808</f>
        <v>1.3864217471137592E-2</v>
      </c>
      <c r="I5808" s="3">
        <f>_xlfn.RANK.AVG(H5808,$H$3:$H$10273,1)/10271</f>
        <v>0.72271443871093366</v>
      </c>
      <c r="J5808">
        <f>ROUNDDOWN($I5808*J$2,)-IF(MOD($I5808*J$2,1)=0,1,0)+1</f>
        <v>2</v>
      </c>
      <c r="K5808">
        <f>ROUNDDOWN($I5808*K$2,)-IF(MOD($I5808*K$2,1)=0,1,0)+1</f>
        <v>3</v>
      </c>
      <c r="L5808">
        <f>ROUNDDOWN($I5808*L$2,)-IF(MOD($I5808*L$2,1)=0,1,0)+1</f>
        <v>3</v>
      </c>
      <c r="M5808" s="3">
        <f>IF(L5807=4,H5808,0)</f>
        <v>0</v>
      </c>
      <c r="N5808" s="2">
        <f>IF(L5807=1,H5808,0)</f>
        <v>0</v>
      </c>
      <c r="O5808" s="2">
        <f>IF(OR(L5807=1,L5807=4),H5808,0)</f>
        <v>0</v>
      </c>
      <c r="P5808" s="2">
        <f>IF(OR(L5807=1,L5807=2),H5808,0)</f>
        <v>0</v>
      </c>
      <c r="Q5808" s="2"/>
    </row>
    <row r="5809" spans="1:17" x14ac:dyDescent="0.3">
      <c r="A5809" s="1">
        <v>38799</v>
      </c>
      <c r="B5809">
        <v>35.049999</v>
      </c>
      <c r="C5809">
        <v>36.130001</v>
      </c>
      <c r="D5809">
        <v>34.740001999999997</v>
      </c>
      <c r="E5809">
        <v>34.75</v>
      </c>
      <c r="F5809">
        <v>34.75</v>
      </c>
      <c r="G5809">
        <v>22806300</v>
      </c>
      <c r="H5809" s="3">
        <f>(F5809-B5809)/B5809</f>
        <v>-8.559172854755279E-3</v>
      </c>
      <c r="I5809" s="3">
        <f>_xlfn.RANK.AVG(H5809,$H$3:$H$10273,1)/10271</f>
        <v>0.38671989095511633</v>
      </c>
      <c r="J5809">
        <f>ROUNDDOWN($I5809*J$2,)-IF(MOD($I5809*J$2,1)=0,1,0)+1</f>
        <v>1</v>
      </c>
      <c r="K5809">
        <f>ROUNDDOWN($I5809*K$2,)-IF(MOD($I5809*K$2,1)=0,1,0)+1</f>
        <v>2</v>
      </c>
      <c r="L5809">
        <f>ROUNDDOWN($I5809*L$2,)-IF(MOD($I5809*L$2,1)=0,1,0)+1</f>
        <v>2</v>
      </c>
      <c r="M5809" s="3">
        <f>IF(L5808=4,H5809,0)</f>
        <v>0</v>
      </c>
      <c r="N5809" s="2">
        <f>IF(L5808=1,H5809,0)</f>
        <v>0</v>
      </c>
      <c r="O5809" s="2">
        <f>IF(OR(L5808=1,L5808=4),H5809,0)</f>
        <v>0</v>
      </c>
      <c r="P5809" s="2">
        <f>IF(OR(L5808=1,L5808=2),H5809,0)</f>
        <v>0</v>
      </c>
      <c r="Q5809" s="2"/>
    </row>
    <row r="5810" spans="1:17" x14ac:dyDescent="0.3">
      <c r="A5810" s="1">
        <v>38800</v>
      </c>
      <c r="B5810">
        <v>34.900002000000001</v>
      </c>
      <c r="C5810">
        <v>36.159999999999997</v>
      </c>
      <c r="D5810">
        <v>34.75</v>
      </c>
      <c r="E5810">
        <v>36.130001</v>
      </c>
      <c r="F5810">
        <v>36.130001</v>
      </c>
      <c r="G5810">
        <v>11716700</v>
      </c>
      <c r="H5810" s="3">
        <f>(F5810-B5810)/B5810</f>
        <v>3.5243522335614751E-2</v>
      </c>
      <c r="I5810" s="3">
        <f>_xlfn.RANK.AVG(H5810,$H$3:$H$10273,1)/10271</f>
        <v>0.89777042157530917</v>
      </c>
      <c r="J5810">
        <f>ROUNDDOWN($I5810*J$2,)-IF(MOD($I5810*J$2,1)=0,1,0)+1</f>
        <v>2</v>
      </c>
      <c r="K5810">
        <f>ROUNDDOWN($I5810*K$2,)-IF(MOD($I5810*K$2,1)=0,1,0)+1</f>
        <v>3</v>
      </c>
      <c r="L5810">
        <f>ROUNDDOWN($I5810*L$2,)-IF(MOD($I5810*L$2,1)=0,1,0)+1</f>
        <v>4</v>
      </c>
      <c r="M5810" s="3">
        <f>IF(L5809=4,H5810,0)</f>
        <v>0</v>
      </c>
      <c r="N5810" s="2">
        <f>IF(L5809=1,H5810,0)</f>
        <v>0</v>
      </c>
      <c r="O5810" s="2">
        <f>IF(OR(L5809=1,L5809=4),H5810,0)</f>
        <v>0</v>
      </c>
      <c r="P5810" s="2">
        <f>IF(OR(L5809=1,L5809=2),H5810,0)</f>
        <v>3.5243522335614751E-2</v>
      </c>
      <c r="Q5810" s="2"/>
    </row>
    <row r="5811" spans="1:17" x14ac:dyDescent="0.3">
      <c r="A5811" s="1">
        <v>38803</v>
      </c>
      <c r="B5811">
        <v>35.959999000000003</v>
      </c>
      <c r="C5811">
        <v>36.080002</v>
      </c>
      <c r="D5811">
        <v>35.18</v>
      </c>
      <c r="E5811">
        <v>35.330002</v>
      </c>
      <c r="F5811">
        <v>35.330002</v>
      </c>
      <c r="G5811">
        <v>12060400</v>
      </c>
      <c r="H5811" s="3">
        <f>(F5811-B5811)/B5811</f>
        <v>-1.7519383134576922E-2</v>
      </c>
      <c r="I5811" s="3">
        <f>_xlfn.RANK.AVG(H5811,$H$3:$H$10273,1)/10271</f>
        <v>0.25479505403563429</v>
      </c>
      <c r="J5811">
        <f>ROUNDDOWN($I5811*J$2,)-IF(MOD($I5811*J$2,1)=0,1,0)+1</f>
        <v>1</v>
      </c>
      <c r="K5811">
        <f>ROUNDDOWN($I5811*K$2,)-IF(MOD($I5811*K$2,1)=0,1,0)+1</f>
        <v>1</v>
      </c>
      <c r="L5811">
        <f>ROUNDDOWN($I5811*L$2,)-IF(MOD($I5811*L$2,1)=0,1,0)+1</f>
        <v>2</v>
      </c>
      <c r="M5811" s="3">
        <f>IF(L5810=4,H5811,0)</f>
        <v>-1.7519383134576922E-2</v>
      </c>
      <c r="N5811" s="2">
        <f>IF(L5810=1,H5811,0)</f>
        <v>0</v>
      </c>
      <c r="O5811" s="2">
        <f>IF(OR(L5810=1,L5810=4),H5811,0)</f>
        <v>-1.7519383134576922E-2</v>
      </c>
      <c r="P5811" s="2">
        <f>IF(OR(L5810=1,L5810=2),H5811,0)</f>
        <v>0</v>
      </c>
      <c r="Q5811" s="2"/>
    </row>
    <row r="5812" spans="1:17" x14ac:dyDescent="0.3">
      <c r="A5812" s="1">
        <v>38804</v>
      </c>
      <c r="B5812">
        <v>35.25</v>
      </c>
      <c r="C5812">
        <v>35.25</v>
      </c>
      <c r="D5812">
        <v>33.599997999999999</v>
      </c>
      <c r="E5812">
        <v>34.090000000000003</v>
      </c>
      <c r="F5812">
        <v>34.090000000000003</v>
      </c>
      <c r="G5812">
        <v>15608900</v>
      </c>
      <c r="H5812" s="3">
        <f>(F5812-B5812)/B5812</f>
        <v>-3.2907801418439617E-2</v>
      </c>
      <c r="I5812" s="3">
        <f>_xlfn.RANK.AVG(H5812,$H$3:$H$10273,1)/10271</f>
        <v>0.11547074286826989</v>
      </c>
      <c r="J5812">
        <f>ROUNDDOWN($I5812*J$2,)-IF(MOD($I5812*J$2,1)=0,1,0)+1</f>
        <v>1</v>
      </c>
      <c r="K5812">
        <f>ROUNDDOWN($I5812*K$2,)-IF(MOD($I5812*K$2,1)=0,1,0)+1</f>
        <v>1</v>
      </c>
      <c r="L5812">
        <f>ROUNDDOWN($I5812*L$2,)-IF(MOD($I5812*L$2,1)=0,1,0)+1</f>
        <v>1</v>
      </c>
      <c r="M5812" s="3">
        <f>IF(L5811=4,H5812,0)</f>
        <v>0</v>
      </c>
      <c r="N5812" s="2">
        <f>IF(L5811=1,H5812,0)</f>
        <v>0</v>
      </c>
      <c r="O5812" s="2">
        <f>IF(OR(L5811=1,L5811=4),H5812,0)</f>
        <v>0</v>
      </c>
      <c r="P5812" s="2">
        <f>IF(OR(L5811=1,L5811=2),H5812,0)</f>
        <v>-3.2907801418439617E-2</v>
      </c>
      <c r="Q5812" s="2"/>
    </row>
    <row r="5813" spans="1:17" x14ac:dyDescent="0.3">
      <c r="A5813" s="1">
        <v>38805</v>
      </c>
      <c r="B5813">
        <v>34.25</v>
      </c>
      <c r="C5813">
        <v>34.650002000000001</v>
      </c>
      <c r="D5813">
        <v>33.5</v>
      </c>
      <c r="E5813">
        <v>34.290000999999997</v>
      </c>
      <c r="F5813">
        <v>34.290000999999997</v>
      </c>
      <c r="G5813">
        <v>21578900</v>
      </c>
      <c r="H5813" s="3">
        <f>(F5813-B5813)/B5813</f>
        <v>1.1679124087590254E-3</v>
      </c>
      <c r="I5813" s="3">
        <f>_xlfn.RANK.AVG(H5813,$H$3:$H$10273,1)/10271</f>
        <v>0.56119170479992209</v>
      </c>
      <c r="J5813">
        <f>ROUNDDOWN($I5813*J$2,)-IF(MOD($I5813*J$2,1)=0,1,0)+1</f>
        <v>2</v>
      </c>
      <c r="K5813">
        <f>ROUNDDOWN($I5813*K$2,)-IF(MOD($I5813*K$2,1)=0,1,0)+1</f>
        <v>2</v>
      </c>
      <c r="L5813">
        <f>ROUNDDOWN($I5813*L$2,)-IF(MOD($I5813*L$2,1)=0,1,0)+1</f>
        <v>3</v>
      </c>
      <c r="M5813" s="3">
        <f>IF(L5812=4,H5813,0)</f>
        <v>0</v>
      </c>
      <c r="N5813" s="2">
        <f>IF(L5812=1,H5813,0)</f>
        <v>1.1679124087590254E-3</v>
      </c>
      <c r="O5813" s="2">
        <f>IF(OR(L5812=1,L5812=4),H5813,0)</f>
        <v>1.1679124087590254E-3</v>
      </c>
      <c r="P5813" s="2">
        <f>IF(OR(L5812=1,L5812=2),H5813,0)</f>
        <v>1.1679124087590254E-3</v>
      </c>
      <c r="Q5813" s="2"/>
    </row>
    <row r="5814" spans="1:17" x14ac:dyDescent="0.3">
      <c r="A5814" s="1">
        <v>38806</v>
      </c>
      <c r="B5814">
        <v>34.200001</v>
      </c>
      <c r="C5814">
        <v>34.349997999999999</v>
      </c>
      <c r="D5814">
        <v>33.549999</v>
      </c>
      <c r="E5814">
        <v>33.590000000000003</v>
      </c>
      <c r="F5814">
        <v>33.590000000000003</v>
      </c>
      <c r="G5814">
        <v>13789400</v>
      </c>
      <c r="H5814" s="3">
        <f>(F5814-B5814)/B5814</f>
        <v>-1.7836286028178681E-2</v>
      </c>
      <c r="I5814" s="3">
        <f>_xlfn.RANK.AVG(H5814,$H$3:$H$10273,1)/10271</f>
        <v>0.25080323240190827</v>
      </c>
      <c r="J5814">
        <f>ROUNDDOWN($I5814*J$2,)-IF(MOD($I5814*J$2,1)=0,1,0)+1</f>
        <v>1</v>
      </c>
      <c r="K5814">
        <f>ROUNDDOWN($I5814*K$2,)-IF(MOD($I5814*K$2,1)=0,1,0)+1</f>
        <v>1</v>
      </c>
      <c r="L5814">
        <f>ROUNDDOWN($I5814*L$2,)-IF(MOD($I5814*L$2,1)=0,1,0)+1</f>
        <v>2</v>
      </c>
      <c r="M5814" s="3">
        <f>IF(L5813=4,H5814,0)</f>
        <v>0</v>
      </c>
      <c r="N5814" s="2">
        <f>IF(L5813=1,H5814,0)</f>
        <v>0</v>
      </c>
      <c r="O5814" s="2">
        <f>IF(OR(L5813=1,L5813=4),H5814,0)</f>
        <v>0</v>
      </c>
      <c r="P5814" s="2">
        <f>IF(OR(L5813=1,L5813=2),H5814,0)</f>
        <v>0</v>
      </c>
      <c r="Q5814" s="2"/>
    </row>
    <row r="5815" spans="1:17" x14ac:dyDescent="0.3">
      <c r="A5815" s="1">
        <v>38807</v>
      </c>
      <c r="B5815">
        <v>33.599997999999999</v>
      </c>
      <c r="C5815">
        <v>33.950001</v>
      </c>
      <c r="D5815">
        <v>32.950001</v>
      </c>
      <c r="E5815">
        <v>33.159999999999997</v>
      </c>
      <c r="F5815">
        <v>33.159999999999997</v>
      </c>
      <c r="G5815">
        <v>13498700</v>
      </c>
      <c r="H5815" s="3">
        <f>(F5815-B5815)/B5815</f>
        <v>-1.3095179350903615E-2</v>
      </c>
      <c r="I5815" s="3">
        <f>_xlfn.RANK.AVG(H5815,$H$3:$H$10273,1)/10271</f>
        <v>0.31846947716872748</v>
      </c>
      <c r="J5815">
        <f>ROUNDDOWN($I5815*J$2,)-IF(MOD($I5815*J$2,1)=0,1,0)+1</f>
        <v>1</v>
      </c>
      <c r="K5815">
        <f>ROUNDDOWN($I5815*K$2,)-IF(MOD($I5815*K$2,1)=0,1,0)+1</f>
        <v>1</v>
      </c>
      <c r="L5815">
        <f>ROUNDDOWN($I5815*L$2,)-IF(MOD($I5815*L$2,1)=0,1,0)+1</f>
        <v>2</v>
      </c>
      <c r="M5815" s="3">
        <f>IF(L5814=4,H5815,0)</f>
        <v>0</v>
      </c>
      <c r="N5815" s="2">
        <f>IF(L5814=1,H5815,0)</f>
        <v>0</v>
      </c>
      <c r="O5815" s="2">
        <f>IF(OR(L5814=1,L5814=4),H5815,0)</f>
        <v>0</v>
      </c>
      <c r="P5815" s="2">
        <f>IF(OR(L5814=1,L5814=2),H5815,0)</f>
        <v>-1.3095179350903615E-2</v>
      </c>
      <c r="Q5815" s="2"/>
    </row>
    <row r="5816" spans="1:17" x14ac:dyDescent="0.3">
      <c r="A5816" s="1">
        <v>38810</v>
      </c>
      <c r="B5816">
        <v>32.200001</v>
      </c>
      <c r="C5816">
        <v>33.599997999999999</v>
      </c>
      <c r="D5816">
        <v>32.169998</v>
      </c>
      <c r="E5816">
        <v>33.18</v>
      </c>
      <c r="F5816">
        <v>33.18</v>
      </c>
      <c r="G5816">
        <v>21449200</v>
      </c>
      <c r="H5816" s="3">
        <f>(F5816-B5816)/B5816</f>
        <v>3.0434750607616422E-2</v>
      </c>
      <c r="I5816" s="3">
        <f>_xlfn.RANK.AVG(H5816,$H$3:$H$10273,1)/10271</f>
        <v>0.8707039236685814</v>
      </c>
      <c r="J5816">
        <f>ROUNDDOWN($I5816*J$2,)-IF(MOD($I5816*J$2,1)=0,1,0)+1</f>
        <v>2</v>
      </c>
      <c r="K5816">
        <f>ROUNDDOWN($I5816*K$2,)-IF(MOD($I5816*K$2,1)=0,1,0)+1</f>
        <v>3</v>
      </c>
      <c r="L5816">
        <f>ROUNDDOWN($I5816*L$2,)-IF(MOD($I5816*L$2,1)=0,1,0)+1</f>
        <v>4</v>
      </c>
      <c r="M5816" s="3">
        <f>IF(L5815=4,H5816,0)</f>
        <v>0</v>
      </c>
      <c r="N5816" s="2">
        <f>IF(L5815=1,H5816,0)</f>
        <v>0</v>
      </c>
      <c r="O5816" s="2">
        <f>IF(OR(L5815=1,L5815=4),H5816,0)</f>
        <v>0</v>
      </c>
      <c r="P5816" s="2">
        <f>IF(OR(L5815=1,L5815=2),H5816,0)</f>
        <v>3.0434750607616422E-2</v>
      </c>
      <c r="Q5816" s="2"/>
    </row>
    <row r="5817" spans="1:17" x14ac:dyDescent="0.3">
      <c r="A5817" s="1">
        <v>38811</v>
      </c>
      <c r="B5817">
        <v>33.349997999999999</v>
      </c>
      <c r="C5817">
        <v>34.049999</v>
      </c>
      <c r="D5817">
        <v>33.080002</v>
      </c>
      <c r="E5817">
        <v>33.43</v>
      </c>
      <c r="F5817">
        <v>33.43</v>
      </c>
      <c r="G5817">
        <v>14139900</v>
      </c>
      <c r="H5817" s="3">
        <f>(F5817-B5817)/B5817</f>
        <v>2.3988607135748659E-3</v>
      </c>
      <c r="I5817" s="3">
        <f>_xlfn.RANK.AVG(H5817,$H$3:$H$10273,1)/10271</f>
        <v>0.5719014701586993</v>
      </c>
      <c r="J5817">
        <f>ROUNDDOWN($I5817*J$2,)-IF(MOD($I5817*J$2,1)=0,1,0)+1</f>
        <v>2</v>
      </c>
      <c r="K5817">
        <f>ROUNDDOWN($I5817*K$2,)-IF(MOD($I5817*K$2,1)=0,1,0)+1</f>
        <v>2</v>
      </c>
      <c r="L5817">
        <f>ROUNDDOWN($I5817*L$2,)-IF(MOD($I5817*L$2,1)=0,1,0)+1</f>
        <v>3</v>
      </c>
      <c r="M5817" s="3">
        <f>IF(L5816=4,H5817,0)</f>
        <v>2.3988607135748659E-3</v>
      </c>
      <c r="N5817" s="2">
        <f>IF(L5816=1,H5817,0)</f>
        <v>0</v>
      </c>
      <c r="O5817" s="2">
        <f>IF(OR(L5816=1,L5816=4),H5817,0)</f>
        <v>2.3988607135748659E-3</v>
      </c>
      <c r="P5817" s="2">
        <f>IF(OR(L5816=1,L5816=2),H5817,0)</f>
        <v>0</v>
      </c>
      <c r="Q5817" s="2"/>
    </row>
    <row r="5818" spans="1:17" x14ac:dyDescent="0.3">
      <c r="A5818" s="1">
        <v>38812</v>
      </c>
      <c r="B5818">
        <v>33.75</v>
      </c>
      <c r="C5818">
        <v>34.849997999999999</v>
      </c>
      <c r="D5818">
        <v>33.610000999999997</v>
      </c>
      <c r="E5818">
        <v>34.779998999999997</v>
      </c>
      <c r="F5818">
        <v>34.779998999999997</v>
      </c>
      <c r="G5818">
        <v>12991800</v>
      </c>
      <c r="H5818" s="3">
        <f>(F5818-B5818)/B5818</f>
        <v>3.0518488888888785E-2</v>
      </c>
      <c r="I5818" s="3">
        <f>_xlfn.RANK.AVG(H5818,$H$3:$H$10273,1)/10271</f>
        <v>0.87099600817836631</v>
      </c>
      <c r="J5818">
        <f>ROUNDDOWN($I5818*J$2,)-IF(MOD($I5818*J$2,1)=0,1,0)+1</f>
        <v>2</v>
      </c>
      <c r="K5818">
        <f>ROUNDDOWN($I5818*K$2,)-IF(MOD($I5818*K$2,1)=0,1,0)+1</f>
        <v>3</v>
      </c>
      <c r="L5818">
        <f>ROUNDDOWN($I5818*L$2,)-IF(MOD($I5818*L$2,1)=0,1,0)+1</f>
        <v>4</v>
      </c>
      <c r="M5818" s="3">
        <f>IF(L5817=4,H5818,0)</f>
        <v>0</v>
      </c>
      <c r="N5818" s="2">
        <f>IF(L5817=1,H5818,0)</f>
        <v>0</v>
      </c>
      <c r="O5818" s="2">
        <f>IF(OR(L5817=1,L5817=4),H5818,0)</f>
        <v>0</v>
      </c>
      <c r="P5818" s="2">
        <f>IF(OR(L5817=1,L5817=2),H5818,0)</f>
        <v>0</v>
      </c>
      <c r="Q5818" s="2"/>
    </row>
    <row r="5819" spans="1:17" x14ac:dyDescent="0.3">
      <c r="A5819" s="1">
        <v>38813</v>
      </c>
      <c r="B5819">
        <v>34.779998999999997</v>
      </c>
      <c r="C5819">
        <v>35.400002000000001</v>
      </c>
      <c r="D5819">
        <v>34.099997999999999</v>
      </c>
      <c r="E5819">
        <v>34.700001</v>
      </c>
      <c r="F5819">
        <v>34.700001</v>
      </c>
      <c r="G5819">
        <v>13343900</v>
      </c>
      <c r="H5819" s="3">
        <f>(F5819-B5819)/B5819</f>
        <v>-2.3001150747588074E-3</v>
      </c>
      <c r="I5819" s="3">
        <f>_xlfn.RANK.AVG(H5819,$H$3:$H$10273,1)/10271</f>
        <v>0.47853178853081491</v>
      </c>
      <c r="J5819">
        <f>ROUNDDOWN($I5819*J$2,)-IF(MOD($I5819*J$2,1)=0,1,0)+1</f>
        <v>1</v>
      </c>
      <c r="K5819">
        <f>ROUNDDOWN($I5819*K$2,)-IF(MOD($I5819*K$2,1)=0,1,0)+1</f>
        <v>2</v>
      </c>
      <c r="L5819">
        <f>ROUNDDOWN($I5819*L$2,)-IF(MOD($I5819*L$2,1)=0,1,0)+1</f>
        <v>2</v>
      </c>
      <c r="M5819" s="3">
        <f>IF(L5818=4,H5819,0)</f>
        <v>-2.3001150747588074E-3</v>
      </c>
      <c r="N5819" s="2">
        <f>IF(L5818=1,H5819,0)</f>
        <v>0</v>
      </c>
      <c r="O5819" s="2">
        <f>IF(OR(L5818=1,L5818=4),H5819,0)</f>
        <v>-2.3001150747588074E-3</v>
      </c>
      <c r="P5819" s="2">
        <f>IF(OR(L5818=1,L5818=2),H5819,0)</f>
        <v>0</v>
      </c>
      <c r="Q5819" s="2"/>
    </row>
    <row r="5820" spans="1:17" x14ac:dyDescent="0.3">
      <c r="A5820" s="1">
        <v>38814</v>
      </c>
      <c r="B5820">
        <v>34.970001000000003</v>
      </c>
      <c r="C5820">
        <v>35.090000000000003</v>
      </c>
      <c r="D5820">
        <v>33.659999999999997</v>
      </c>
      <c r="E5820">
        <v>33.689999</v>
      </c>
      <c r="F5820">
        <v>33.689999</v>
      </c>
      <c r="G5820">
        <v>11274100</v>
      </c>
      <c r="H5820" s="3">
        <f>(F5820-B5820)/B5820</f>
        <v>-3.6602858547244627E-2</v>
      </c>
      <c r="I5820" s="3">
        <f>_xlfn.RANK.AVG(H5820,$H$3:$H$10273,1)/10271</f>
        <v>9.2980235614837897E-2</v>
      </c>
      <c r="J5820">
        <f>ROUNDDOWN($I5820*J$2,)-IF(MOD($I5820*J$2,1)=0,1,0)+1</f>
        <v>1</v>
      </c>
      <c r="K5820">
        <f>ROUNDDOWN($I5820*K$2,)-IF(MOD($I5820*K$2,1)=0,1,0)+1</f>
        <v>1</v>
      </c>
      <c r="L5820">
        <f>ROUNDDOWN($I5820*L$2,)-IF(MOD($I5820*L$2,1)=0,1,0)+1</f>
        <v>1</v>
      </c>
      <c r="M5820" s="3">
        <f>IF(L5819=4,H5820,0)</f>
        <v>0</v>
      </c>
      <c r="N5820" s="2">
        <f>IF(L5819=1,H5820,0)</f>
        <v>0</v>
      </c>
      <c r="O5820" s="2">
        <f>IF(OR(L5819=1,L5819=4),H5820,0)</f>
        <v>0</v>
      </c>
      <c r="P5820" s="2">
        <f>IF(OR(L5819=1,L5819=2),H5820,0)</f>
        <v>-3.6602858547244627E-2</v>
      </c>
      <c r="Q5820" s="2"/>
    </row>
    <row r="5821" spans="1:17" x14ac:dyDescent="0.3">
      <c r="A5821" s="1">
        <v>38817</v>
      </c>
      <c r="B5821">
        <v>33.619999</v>
      </c>
      <c r="C5821">
        <v>34.610000999999997</v>
      </c>
      <c r="D5821">
        <v>33.5</v>
      </c>
      <c r="E5821">
        <v>34.57</v>
      </c>
      <c r="F5821">
        <v>34.57</v>
      </c>
      <c r="G5821">
        <v>12375100</v>
      </c>
      <c r="H5821" s="3">
        <f>(F5821-B5821)/B5821</f>
        <v>2.8257020471654397E-2</v>
      </c>
      <c r="I5821" s="3">
        <f>_xlfn.RANK.AVG(H5821,$H$3:$H$10273,1)/10271</f>
        <v>0.85736539772174081</v>
      </c>
      <c r="J5821">
        <f>ROUNDDOWN($I5821*J$2,)-IF(MOD($I5821*J$2,1)=0,1,0)+1</f>
        <v>2</v>
      </c>
      <c r="K5821">
        <f>ROUNDDOWN($I5821*K$2,)-IF(MOD($I5821*K$2,1)=0,1,0)+1</f>
        <v>3</v>
      </c>
      <c r="L5821">
        <f>ROUNDDOWN($I5821*L$2,)-IF(MOD($I5821*L$2,1)=0,1,0)+1</f>
        <v>4</v>
      </c>
      <c r="M5821" s="3">
        <f>IF(L5820=4,H5821,0)</f>
        <v>0</v>
      </c>
      <c r="N5821" s="2">
        <f>IF(L5820=1,H5821,0)</f>
        <v>2.8257020471654397E-2</v>
      </c>
      <c r="O5821" s="2">
        <f>IF(OR(L5820=1,L5820=4),H5821,0)</f>
        <v>2.8257020471654397E-2</v>
      </c>
      <c r="P5821" s="2">
        <f>IF(OR(L5820=1,L5820=2),H5821,0)</f>
        <v>2.8257020471654397E-2</v>
      </c>
      <c r="Q5821" s="2"/>
    </row>
    <row r="5822" spans="1:17" x14ac:dyDescent="0.3">
      <c r="A5822" s="1">
        <v>38818</v>
      </c>
      <c r="B5822">
        <v>34.919998</v>
      </c>
      <c r="C5822">
        <v>35.020000000000003</v>
      </c>
      <c r="D5822">
        <v>34.119999</v>
      </c>
      <c r="E5822">
        <v>34.349997999999999</v>
      </c>
      <c r="F5822">
        <v>34.349997999999999</v>
      </c>
      <c r="G5822">
        <v>9594300</v>
      </c>
      <c r="H5822" s="3">
        <f>(F5822-B5822)/B5822</f>
        <v>-1.6323024989863981E-2</v>
      </c>
      <c r="I5822" s="3">
        <f>_xlfn.RANK.AVG(H5822,$H$3:$H$10273,1)/10271</f>
        <v>0.26939927952487586</v>
      </c>
      <c r="J5822">
        <f>ROUNDDOWN($I5822*J$2,)-IF(MOD($I5822*J$2,1)=0,1,0)+1</f>
        <v>1</v>
      </c>
      <c r="K5822">
        <f>ROUNDDOWN($I5822*K$2,)-IF(MOD($I5822*K$2,1)=0,1,0)+1</f>
        <v>1</v>
      </c>
      <c r="L5822">
        <f>ROUNDDOWN($I5822*L$2,)-IF(MOD($I5822*L$2,1)=0,1,0)+1</f>
        <v>2</v>
      </c>
      <c r="M5822" s="3">
        <f>IF(L5821=4,H5822,0)</f>
        <v>-1.6323024989863981E-2</v>
      </c>
      <c r="N5822" s="2">
        <f>IF(L5821=1,H5822,0)</f>
        <v>0</v>
      </c>
      <c r="O5822" s="2">
        <f>IF(OR(L5821=1,L5821=4),H5822,0)</f>
        <v>-1.6323024989863981E-2</v>
      </c>
      <c r="P5822" s="2">
        <f>IF(OR(L5821=1,L5821=2),H5822,0)</f>
        <v>0</v>
      </c>
      <c r="Q5822" s="2"/>
    </row>
    <row r="5823" spans="1:17" x14ac:dyDescent="0.3">
      <c r="A5823" s="1">
        <v>38819</v>
      </c>
      <c r="B5823">
        <v>34.700001</v>
      </c>
      <c r="C5823">
        <v>35.75</v>
      </c>
      <c r="D5823">
        <v>34.439999</v>
      </c>
      <c r="E5823">
        <v>35.419998</v>
      </c>
      <c r="F5823">
        <v>35.419998</v>
      </c>
      <c r="G5823">
        <v>24189500</v>
      </c>
      <c r="H5823" s="3">
        <f>(F5823-B5823)/B5823</f>
        <v>2.0749192485614031E-2</v>
      </c>
      <c r="I5823" s="3">
        <f>_xlfn.RANK.AVG(H5823,$H$3:$H$10273,1)/10271</f>
        <v>0.7985590497517282</v>
      </c>
      <c r="J5823">
        <f>ROUNDDOWN($I5823*J$2,)-IF(MOD($I5823*J$2,1)=0,1,0)+1</f>
        <v>2</v>
      </c>
      <c r="K5823">
        <f>ROUNDDOWN($I5823*K$2,)-IF(MOD($I5823*K$2,1)=0,1,0)+1</f>
        <v>3</v>
      </c>
      <c r="L5823">
        <f>ROUNDDOWN($I5823*L$2,)-IF(MOD($I5823*L$2,1)=0,1,0)+1</f>
        <v>4</v>
      </c>
      <c r="M5823" s="3">
        <f>IF(L5822=4,H5823,0)</f>
        <v>0</v>
      </c>
      <c r="N5823" s="2">
        <f>IF(L5822=1,H5823,0)</f>
        <v>0</v>
      </c>
      <c r="O5823" s="2">
        <f>IF(OR(L5822=1,L5822=4),H5823,0)</f>
        <v>0</v>
      </c>
      <c r="P5823" s="2">
        <f>IF(OR(L5822=1,L5822=2),H5823,0)</f>
        <v>2.0749192485614031E-2</v>
      </c>
      <c r="Q5823" s="2"/>
    </row>
    <row r="5824" spans="1:17" x14ac:dyDescent="0.3">
      <c r="A5824" s="1">
        <v>38820</v>
      </c>
      <c r="B5824">
        <v>33.82</v>
      </c>
      <c r="C5824">
        <v>33.82</v>
      </c>
      <c r="D5824">
        <v>31.610001</v>
      </c>
      <c r="E5824">
        <v>31.799999</v>
      </c>
      <c r="F5824">
        <v>31.799999</v>
      </c>
      <c r="G5824">
        <v>60853700</v>
      </c>
      <c r="H5824" s="3">
        <f>(F5824-B5824)/B5824</f>
        <v>-5.9728001182732131E-2</v>
      </c>
      <c r="I5824" s="3">
        <f>_xlfn.RANK.AVG(H5824,$H$3:$H$10273,1)/10271</f>
        <v>2.5800798364326746E-2</v>
      </c>
      <c r="J5824">
        <f>ROUNDDOWN($I5824*J$2,)-IF(MOD($I5824*J$2,1)=0,1,0)+1</f>
        <v>1</v>
      </c>
      <c r="K5824">
        <f>ROUNDDOWN($I5824*K$2,)-IF(MOD($I5824*K$2,1)=0,1,0)+1</f>
        <v>1</v>
      </c>
      <c r="L5824">
        <f>ROUNDDOWN($I5824*L$2,)-IF(MOD($I5824*L$2,1)=0,1,0)+1</f>
        <v>1</v>
      </c>
      <c r="M5824" s="3">
        <f>IF(L5823=4,H5824,0)</f>
        <v>-5.9728001182732131E-2</v>
      </c>
      <c r="N5824" s="2">
        <f>IF(L5823=1,H5824,0)</f>
        <v>0</v>
      </c>
      <c r="O5824" s="2">
        <f>IF(OR(L5823=1,L5823=4),H5824,0)</f>
        <v>-5.9728001182732131E-2</v>
      </c>
      <c r="P5824" s="2">
        <f>IF(OR(L5823=1,L5823=2),H5824,0)</f>
        <v>0</v>
      </c>
      <c r="Q5824" s="2"/>
    </row>
    <row r="5825" spans="1:17" x14ac:dyDescent="0.3">
      <c r="A5825" s="1">
        <v>38824</v>
      </c>
      <c r="B5825">
        <v>31.940000999999999</v>
      </c>
      <c r="C5825">
        <v>32</v>
      </c>
      <c r="D5825">
        <v>29.969999000000001</v>
      </c>
      <c r="E5825">
        <v>30.6</v>
      </c>
      <c r="F5825">
        <v>30.6</v>
      </c>
      <c r="G5825">
        <v>31513300</v>
      </c>
      <c r="H5825" s="3">
        <f>(F5825-B5825)/B5825</f>
        <v>-4.1953693113534883E-2</v>
      </c>
      <c r="I5825" s="3">
        <f>_xlfn.RANK.AVG(H5825,$H$3:$H$10273,1)/10271</f>
        <v>7.058708986466751E-2</v>
      </c>
      <c r="J5825">
        <f>ROUNDDOWN($I5825*J$2,)-IF(MOD($I5825*J$2,1)=0,1,0)+1</f>
        <v>1</v>
      </c>
      <c r="K5825">
        <f>ROUNDDOWN($I5825*K$2,)-IF(MOD($I5825*K$2,1)=0,1,0)+1</f>
        <v>1</v>
      </c>
      <c r="L5825">
        <f>ROUNDDOWN($I5825*L$2,)-IF(MOD($I5825*L$2,1)=0,1,0)+1</f>
        <v>1</v>
      </c>
      <c r="M5825" s="3">
        <f>IF(L5824=4,H5825,0)</f>
        <v>0</v>
      </c>
      <c r="N5825" s="2">
        <f>IF(L5824=1,H5825,0)</f>
        <v>-4.1953693113534883E-2</v>
      </c>
      <c r="O5825" s="2">
        <f>IF(OR(L5824=1,L5824=4),H5825,0)</f>
        <v>-4.1953693113534883E-2</v>
      </c>
      <c r="P5825" s="2">
        <f>IF(OR(L5824=1,L5824=2),H5825,0)</f>
        <v>-4.1953693113534883E-2</v>
      </c>
      <c r="Q5825" s="2"/>
    </row>
    <row r="5826" spans="1:17" x14ac:dyDescent="0.3">
      <c r="A5826" s="1">
        <v>38825</v>
      </c>
      <c r="B5826">
        <v>30.67</v>
      </c>
      <c r="C5826">
        <v>31.5</v>
      </c>
      <c r="D5826">
        <v>30.42</v>
      </c>
      <c r="E5826">
        <v>31.23</v>
      </c>
      <c r="F5826">
        <v>31.23</v>
      </c>
      <c r="G5826">
        <v>22094800</v>
      </c>
      <c r="H5826" s="3">
        <f>(F5826-B5826)/B5826</f>
        <v>1.8258884903814759E-2</v>
      </c>
      <c r="I5826" s="3">
        <f>_xlfn.RANK.AVG(H5826,$H$3:$H$10273,1)/10271</f>
        <v>0.77528965047220333</v>
      </c>
      <c r="J5826">
        <f>ROUNDDOWN($I5826*J$2,)-IF(MOD($I5826*J$2,1)=0,1,0)+1</f>
        <v>2</v>
      </c>
      <c r="K5826">
        <f>ROUNDDOWN($I5826*K$2,)-IF(MOD($I5826*K$2,1)=0,1,0)+1</f>
        <v>3</v>
      </c>
      <c r="L5826">
        <f>ROUNDDOWN($I5826*L$2,)-IF(MOD($I5826*L$2,1)=0,1,0)+1</f>
        <v>4</v>
      </c>
      <c r="M5826" s="3">
        <f>IF(L5825=4,H5826,0)</f>
        <v>0</v>
      </c>
      <c r="N5826" s="2">
        <f>IF(L5825=1,H5826,0)</f>
        <v>1.8258884903814759E-2</v>
      </c>
      <c r="O5826" s="2">
        <f>IF(OR(L5825=1,L5825=4),H5826,0)</f>
        <v>1.8258884903814759E-2</v>
      </c>
      <c r="P5826" s="2">
        <f>IF(OR(L5825=1,L5825=2),H5826,0)</f>
        <v>1.8258884903814759E-2</v>
      </c>
      <c r="Q5826" s="2"/>
    </row>
    <row r="5827" spans="1:17" x14ac:dyDescent="0.3">
      <c r="A5827" s="1">
        <v>38826</v>
      </c>
      <c r="B5827">
        <v>31.389999</v>
      </c>
      <c r="C5827">
        <v>32.240001999999997</v>
      </c>
      <c r="D5827">
        <v>31.139999</v>
      </c>
      <c r="E5827">
        <v>31.540001</v>
      </c>
      <c r="F5827">
        <v>31.540001</v>
      </c>
      <c r="G5827">
        <v>20969900</v>
      </c>
      <c r="H5827" s="3">
        <f>(F5827-B5827)/B5827</f>
        <v>4.7786557750448041E-3</v>
      </c>
      <c r="I5827" s="3">
        <f>_xlfn.RANK.AVG(H5827,$H$3:$H$10273,1)/10271</f>
        <v>0.60276506669262975</v>
      </c>
      <c r="J5827">
        <f>ROUNDDOWN($I5827*J$2,)-IF(MOD($I5827*J$2,1)=0,1,0)+1</f>
        <v>2</v>
      </c>
      <c r="K5827">
        <f>ROUNDDOWN($I5827*K$2,)-IF(MOD($I5827*K$2,1)=0,1,0)+1</f>
        <v>2</v>
      </c>
      <c r="L5827">
        <f>ROUNDDOWN($I5827*L$2,)-IF(MOD($I5827*L$2,1)=0,1,0)+1</f>
        <v>3</v>
      </c>
      <c r="M5827" s="3">
        <f>IF(L5826=4,H5827,0)</f>
        <v>4.7786557750448041E-3</v>
      </c>
      <c r="N5827" s="2">
        <f>IF(L5826=1,H5827,0)</f>
        <v>0</v>
      </c>
      <c r="O5827" s="2">
        <f>IF(OR(L5826=1,L5826=4),H5827,0)</f>
        <v>4.7786557750448041E-3</v>
      </c>
      <c r="P5827" s="2">
        <f>IF(OR(L5826=1,L5826=2),H5827,0)</f>
        <v>0</v>
      </c>
      <c r="Q5827" s="2"/>
    </row>
    <row r="5828" spans="1:17" x14ac:dyDescent="0.3">
      <c r="A5828" s="1">
        <v>38827</v>
      </c>
      <c r="B5828">
        <v>31.540001</v>
      </c>
      <c r="C5828">
        <v>31.950001</v>
      </c>
      <c r="D5828">
        <v>31.049999</v>
      </c>
      <c r="E5828">
        <v>31.379999000000002</v>
      </c>
      <c r="F5828">
        <v>31.379999000000002</v>
      </c>
      <c r="G5828">
        <v>16658000</v>
      </c>
      <c r="H5828" s="3">
        <f>(F5828-B5828)/B5828</f>
        <v>-5.0729865227334215E-3</v>
      </c>
      <c r="I5828" s="3">
        <f>_xlfn.RANK.AVG(H5828,$H$3:$H$10273,1)/10271</f>
        <v>0.44095024827183332</v>
      </c>
      <c r="J5828">
        <f>ROUNDDOWN($I5828*J$2,)-IF(MOD($I5828*J$2,1)=0,1,0)+1</f>
        <v>1</v>
      </c>
      <c r="K5828">
        <f>ROUNDDOWN($I5828*K$2,)-IF(MOD($I5828*K$2,1)=0,1,0)+1</f>
        <v>2</v>
      </c>
      <c r="L5828">
        <f>ROUNDDOWN($I5828*L$2,)-IF(MOD($I5828*L$2,1)=0,1,0)+1</f>
        <v>2</v>
      </c>
      <c r="M5828" s="3">
        <f>IF(L5827=4,H5828,0)</f>
        <v>0</v>
      </c>
      <c r="N5828" s="2">
        <f>IF(L5827=1,H5828,0)</f>
        <v>0</v>
      </c>
      <c r="O5828" s="2">
        <f>IF(OR(L5827=1,L5827=4),H5828,0)</f>
        <v>0</v>
      </c>
      <c r="P5828" s="2">
        <f>IF(OR(L5827=1,L5827=2),H5828,0)</f>
        <v>0</v>
      </c>
      <c r="Q5828" s="2"/>
    </row>
    <row r="5829" spans="1:17" x14ac:dyDescent="0.3">
      <c r="A5829" s="1">
        <v>38828</v>
      </c>
      <c r="B5829">
        <v>31.65</v>
      </c>
      <c r="C5829">
        <v>31.98</v>
      </c>
      <c r="D5829">
        <v>31.41</v>
      </c>
      <c r="E5829">
        <v>31.73</v>
      </c>
      <c r="F5829">
        <v>31.73</v>
      </c>
      <c r="G5829">
        <v>12798800</v>
      </c>
      <c r="H5829" s="3">
        <f>(F5829-B5829)/B5829</f>
        <v>2.5276461295419225E-3</v>
      </c>
      <c r="I5829" s="3">
        <f>_xlfn.RANK.AVG(H5829,$H$3:$H$10273,1)/10271</f>
        <v>0.57287508519131536</v>
      </c>
      <c r="J5829">
        <f>ROUNDDOWN($I5829*J$2,)-IF(MOD($I5829*J$2,1)=0,1,0)+1</f>
        <v>2</v>
      </c>
      <c r="K5829">
        <f>ROUNDDOWN($I5829*K$2,)-IF(MOD($I5829*K$2,1)=0,1,0)+1</f>
        <v>2</v>
      </c>
      <c r="L5829">
        <f>ROUNDDOWN($I5829*L$2,)-IF(MOD($I5829*L$2,1)=0,1,0)+1</f>
        <v>3</v>
      </c>
      <c r="M5829" s="3">
        <f>IF(L5828=4,H5829,0)</f>
        <v>0</v>
      </c>
      <c r="N5829" s="2">
        <f>IF(L5828=1,H5829,0)</f>
        <v>0</v>
      </c>
      <c r="O5829" s="2">
        <f>IF(OR(L5828=1,L5828=4),H5829,0)</f>
        <v>0</v>
      </c>
      <c r="P5829" s="2">
        <f>IF(OR(L5828=1,L5828=2),H5829,0)</f>
        <v>2.5276461295419225E-3</v>
      </c>
      <c r="Q5829" s="2"/>
    </row>
    <row r="5830" spans="1:17" x14ac:dyDescent="0.3">
      <c r="A5830" s="1">
        <v>38831</v>
      </c>
      <c r="B5830">
        <v>31.9</v>
      </c>
      <c r="C5830">
        <v>32.900002000000001</v>
      </c>
      <c r="D5830">
        <v>31.41</v>
      </c>
      <c r="E5830">
        <v>32.810001</v>
      </c>
      <c r="F5830">
        <v>32.810001</v>
      </c>
      <c r="G5830">
        <v>13872400</v>
      </c>
      <c r="H5830" s="3">
        <f>(F5830-B5830)/B5830</f>
        <v>2.8526677115987498E-2</v>
      </c>
      <c r="I5830" s="3">
        <f>_xlfn.RANK.AVG(H5830,$H$3:$H$10273,1)/10271</f>
        <v>0.85863109726414177</v>
      </c>
      <c r="J5830">
        <f>ROUNDDOWN($I5830*J$2,)-IF(MOD($I5830*J$2,1)=0,1,0)+1</f>
        <v>2</v>
      </c>
      <c r="K5830">
        <f>ROUNDDOWN($I5830*K$2,)-IF(MOD($I5830*K$2,1)=0,1,0)+1</f>
        <v>3</v>
      </c>
      <c r="L5830">
        <f>ROUNDDOWN($I5830*L$2,)-IF(MOD($I5830*L$2,1)=0,1,0)+1</f>
        <v>4</v>
      </c>
      <c r="M5830" s="3">
        <f>IF(L5829=4,H5830,0)</f>
        <v>0</v>
      </c>
      <c r="N5830" s="2">
        <f>IF(L5829=1,H5830,0)</f>
        <v>0</v>
      </c>
      <c r="O5830" s="2">
        <f>IF(OR(L5829=1,L5829=4),H5830,0)</f>
        <v>0</v>
      </c>
      <c r="P5830" s="2">
        <f>IF(OR(L5829=1,L5829=2),H5830,0)</f>
        <v>0</v>
      </c>
      <c r="Q5830" s="2"/>
    </row>
    <row r="5831" spans="1:17" x14ac:dyDescent="0.3">
      <c r="A5831" s="1">
        <v>38832</v>
      </c>
      <c r="B5831">
        <v>32.810001</v>
      </c>
      <c r="C5831">
        <v>33.650002000000001</v>
      </c>
      <c r="D5831">
        <v>32.630001</v>
      </c>
      <c r="E5831">
        <v>33.409999999999997</v>
      </c>
      <c r="F5831">
        <v>33.409999999999997</v>
      </c>
      <c r="G5831">
        <v>14069900</v>
      </c>
      <c r="H5831" s="3">
        <f>(F5831-B5831)/B5831</f>
        <v>1.8287076553274009E-2</v>
      </c>
      <c r="I5831" s="3">
        <f>_xlfn.RANK.AVG(H5831,$H$3:$H$10273,1)/10271</f>
        <v>0.77567909648524969</v>
      </c>
      <c r="J5831">
        <f>ROUNDDOWN($I5831*J$2,)-IF(MOD($I5831*J$2,1)=0,1,0)+1</f>
        <v>2</v>
      </c>
      <c r="K5831">
        <f>ROUNDDOWN($I5831*K$2,)-IF(MOD($I5831*K$2,1)=0,1,0)+1</f>
        <v>3</v>
      </c>
      <c r="L5831">
        <f>ROUNDDOWN($I5831*L$2,)-IF(MOD($I5831*L$2,1)=0,1,0)+1</f>
        <v>4</v>
      </c>
      <c r="M5831" s="3">
        <f>IF(L5830=4,H5831,0)</f>
        <v>1.8287076553274009E-2</v>
      </c>
      <c r="N5831" s="2">
        <f>IF(L5830=1,H5831,0)</f>
        <v>0</v>
      </c>
      <c r="O5831" s="2">
        <f>IF(OR(L5830=1,L5830=4),H5831,0)</f>
        <v>1.8287076553274009E-2</v>
      </c>
      <c r="P5831" s="2">
        <f>IF(OR(L5830=1,L5830=2),H5831,0)</f>
        <v>0</v>
      </c>
      <c r="Q5831" s="2"/>
    </row>
    <row r="5832" spans="1:17" x14ac:dyDescent="0.3">
      <c r="A5832" s="1">
        <v>38833</v>
      </c>
      <c r="B5832">
        <v>33.5</v>
      </c>
      <c r="C5832">
        <v>33.759998000000003</v>
      </c>
      <c r="D5832">
        <v>32.57</v>
      </c>
      <c r="E5832">
        <v>32.799999</v>
      </c>
      <c r="F5832">
        <v>32.799999</v>
      </c>
      <c r="G5832">
        <v>10756300</v>
      </c>
      <c r="H5832" s="3">
        <f>(F5832-B5832)/B5832</f>
        <v>-2.089555223880598E-2</v>
      </c>
      <c r="I5832" s="3">
        <f>_xlfn.RANK.AVG(H5832,$H$3:$H$10273,1)/10271</f>
        <v>0.2162398987440366</v>
      </c>
      <c r="J5832">
        <f>ROUNDDOWN($I5832*J$2,)-IF(MOD($I5832*J$2,1)=0,1,0)+1</f>
        <v>1</v>
      </c>
      <c r="K5832">
        <f>ROUNDDOWN($I5832*K$2,)-IF(MOD($I5832*K$2,1)=0,1,0)+1</f>
        <v>1</v>
      </c>
      <c r="L5832">
        <f>ROUNDDOWN($I5832*L$2,)-IF(MOD($I5832*L$2,1)=0,1,0)+1</f>
        <v>1</v>
      </c>
      <c r="M5832" s="3">
        <f>IF(L5831=4,H5832,0)</f>
        <v>-2.089555223880598E-2</v>
      </c>
      <c r="N5832" s="2">
        <f>IF(L5831=1,H5832,0)</f>
        <v>0</v>
      </c>
      <c r="O5832" s="2">
        <f>IF(OR(L5831=1,L5831=4),H5832,0)</f>
        <v>-2.089555223880598E-2</v>
      </c>
      <c r="P5832" s="2">
        <f>IF(OR(L5831=1,L5831=2),H5832,0)</f>
        <v>0</v>
      </c>
      <c r="Q5832" s="2"/>
    </row>
    <row r="5833" spans="1:17" x14ac:dyDescent="0.3">
      <c r="A5833" s="1">
        <v>38834</v>
      </c>
      <c r="B5833">
        <v>32.599997999999999</v>
      </c>
      <c r="C5833">
        <v>33.209999000000003</v>
      </c>
      <c r="D5833">
        <v>32.150002000000001</v>
      </c>
      <c r="E5833">
        <v>32.799999</v>
      </c>
      <c r="F5833">
        <v>32.799999</v>
      </c>
      <c r="G5833">
        <v>11647000</v>
      </c>
      <c r="H5833" s="3">
        <f>(F5833-B5833)/B5833</f>
        <v>6.1350003763804006E-3</v>
      </c>
      <c r="I5833" s="3">
        <f>_xlfn.RANK.AVG(H5833,$H$3:$H$10273,1)/10271</f>
        <v>0.61951124525362666</v>
      </c>
      <c r="J5833">
        <f>ROUNDDOWN($I5833*J$2,)-IF(MOD($I5833*J$2,1)=0,1,0)+1</f>
        <v>2</v>
      </c>
      <c r="K5833">
        <f>ROUNDDOWN($I5833*K$2,)-IF(MOD($I5833*K$2,1)=0,1,0)+1</f>
        <v>2</v>
      </c>
      <c r="L5833">
        <f>ROUNDDOWN($I5833*L$2,)-IF(MOD($I5833*L$2,1)=0,1,0)+1</f>
        <v>3</v>
      </c>
      <c r="M5833" s="3">
        <f>IF(L5832=4,H5833,0)</f>
        <v>0</v>
      </c>
      <c r="N5833" s="2">
        <f>IF(L5832=1,H5833,0)</f>
        <v>6.1350003763804006E-3</v>
      </c>
      <c r="O5833" s="2">
        <f>IF(OR(L5832=1,L5832=4),H5833,0)</f>
        <v>6.1350003763804006E-3</v>
      </c>
      <c r="P5833" s="2">
        <f>IF(OR(L5832=1,L5832=2),H5833,0)</f>
        <v>6.1350003763804006E-3</v>
      </c>
      <c r="Q5833" s="2"/>
    </row>
    <row r="5834" spans="1:17" x14ac:dyDescent="0.3">
      <c r="A5834" s="1">
        <v>38835</v>
      </c>
      <c r="B5834">
        <v>32.549999</v>
      </c>
      <c r="C5834">
        <v>32.669998</v>
      </c>
      <c r="D5834">
        <v>32</v>
      </c>
      <c r="E5834">
        <v>32.349997999999999</v>
      </c>
      <c r="F5834">
        <v>32.349997999999999</v>
      </c>
      <c r="G5834">
        <v>10383000</v>
      </c>
      <c r="H5834" s="3">
        <f>(F5834-B5834)/B5834</f>
        <v>-6.1444241519024419E-3</v>
      </c>
      <c r="I5834" s="3">
        <f>_xlfn.RANK.AVG(H5834,$H$3:$H$10273,1)/10271</f>
        <v>0.4256644922597605</v>
      </c>
      <c r="J5834">
        <f>ROUNDDOWN($I5834*J$2,)-IF(MOD($I5834*J$2,1)=0,1,0)+1</f>
        <v>1</v>
      </c>
      <c r="K5834">
        <f>ROUNDDOWN($I5834*K$2,)-IF(MOD($I5834*K$2,1)=0,1,0)+1</f>
        <v>2</v>
      </c>
      <c r="L5834">
        <f>ROUNDDOWN($I5834*L$2,)-IF(MOD($I5834*L$2,1)=0,1,0)+1</f>
        <v>2</v>
      </c>
      <c r="M5834" s="3">
        <f>IF(L5833=4,H5834,0)</f>
        <v>0</v>
      </c>
      <c r="N5834" s="2">
        <f>IF(L5833=1,H5834,0)</f>
        <v>0</v>
      </c>
      <c r="O5834" s="2">
        <f>IF(OR(L5833=1,L5833=4),H5834,0)</f>
        <v>0</v>
      </c>
      <c r="P5834" s="2">
        <f>IF(OR(L5833=1,L5833=2),H5834,0)</f>
        <v>0</v>
      </c>
      <c r="Q5834" s="2"/>
    </row>
    <row r="5835" spans="1:17" x14ac:dyDescent="0.3">
      <c r="A5835" s="1">
        <v>38838</v>
      </c>
      <c r="B5835">
        <v>32.520000000000003</v>
      </c>
      <c r="C5835">
        <v>32.689999</v>
      </c>
      <c r="D5835">
        <v>31.780000999999999</v>
      </c>
      <c r="E5835">
        <v>31.790001</v>
      </c>
      <c r="F5835">
        <v>31.790001</v>
      </c>
      <c r="G5835">
        <v>7424400</v>
      </c>
      <c r="H5835" s="3">
        <f>(F5835-B5835)/B5835</f>
        <v>-2.2447693726937359E-2</v>
      </c>
      <c r="I5835" s="3">
        <f>_xlfn.RANK.AVG(H5835,$H$3:$H$10273,1)/10271</f>
        <v>0.1992016356732548</v>
      </c>
      <c r="J5835">
        <f>ROUNDDOWN($I5835*J$2,)-IF(MOD($I5835*J$2,1)=0,1,0)+1</f>
        <v>1</v>
      </c>
      <c r="K5835">
        <f>ROUNDDOWN($I5835*K$2,)-IF(MOD($I5835*K$2,1)=0,1,0)+1</f>
        <v>1</v>
      </c>
      <c r="L5835">
        <f>ROUNDDOWN($I5835*L$2,)-IF(MOD($I5835*L$2,1)=0,1,0)+1</f>
        <v>1</v>
      </c>
      <c r="M5835" s="3">
        <f>IF(L5834=4,H5835,0)</f>
        <v>0</v>
      </c>
      <c r="N5835" s="2">
        <f>IF(L5834=1,H5835,0)</f>
        <v>0</v>
      </c>
      <c r="O5835" s="2">
        <f>IF(OR(L5834=1,L5834=4),H5835,0)</f>
        <v>0</v>
      </c>
      <c r="P5835" s="2">
        <f>IF(OR(L5834=1,L5834=2),H5835,0)</f>
        <v>-2.2447693726937359E-2</v>
      </c>
      <c r="Q5835" s="2"/>
    </row>
    <row r="5836" spans="1:17" x14ac:dyDescent="0.3">
      <c r="A5836" s="1">
        <v>38839</v>
      </c>
      <c r="B5836">
        <v>31.83</v>
      </c>
      <c r="C5836">
        <v>32.740001999999997</v>
      </c>
      <c r="D5836">
        <v>31.83</v>
      </c>
      <c r="E5836">
        <v>32.619999</v>
      </c>
      <c r="F5836">
        <v>32.619999</v>
      </c>
      <c r="G5836">
        <v>8128000</v>
      </c>
      <c r="H5836" s="3">
        <f>(F5836-B5836)/B5836</f>
        <v>2.4819321394910516E-2</v>
      </c>
      <c r="I5836" s="3">
        <f>_xlfn.RANK.AVG(H5836,$H$3:$H$10273,1)/10271</f>
        <v>0.83419335994547761</v>
      </c>
      <c r="J5836">
        <f>ROUNDDOWN($I5836*J$2,)-IF(MOD($I5836*J$2,1)=0,1,0)+1</f>
        <v>2</v>
      </c>
      <c r="K5836">
        <f>ROUNDDOWN($I5836*K$2,)-IF(MOD($I5836*K$2,1)=0,1,0)+1</f>
        <v>3</v>
      </c>
      <c r="L5836">
        <f>ROUNDDOWN($I5836*L$2,)-IF(MOD($I5836*L$2,1)=0,1,0)+1</f>
        <v>4</v>
      </c>
      <c r="M5836" s="3">
        <f>IF(L5835=4,H5836,0)</f>
        <v>0</v>
      </c>
      <c r="N5836" s="2">
        <f>IF(L5835=1,H5836,0)</f>
        <v>2.4819321394910516E-2</v>
      </c>
      <c r="O5836" s="2">
        <f>IF(OR(L5835=1,L5835=4),H5836,0)</f>
        <v>2.4819321394910516E-2</v>
      </c>
      <c r="P5836" s="2">
        <f>IF(OR(L5835=1,L5835=2),H5836,0)</f>
        <v>2.4819321394910516E-2</v>
      </c>
      <c r="Q5836" s="2"/>
    </row>
    <row r="5837" spans="1:17" x14ac:dyDescent="0.3">
      <c r="A5837" s="1">
        <v>38840</v>
      </c>
      <c r="B5837">
        <v>32.599997999999999</v>
      </c>
      <c r="C5837">
        <v>33.360000999999997</v>
      </c>
      <c r="D5837">
        <v>32.520000000000003</v>
      </c>
      <c r="E5837">
        <v>33.270000000000003</v>
      </c>
      <c r="F5837">
        <v>33.270000000000003</v>
      </c>
      <c r="G5837">
        <v>8894400</v>
      </c>
      <c r="H5837" s="3">
        <f>(F5837-B5837)/B5837</f>
        <v>2.0552209849828942E-2</v>
      </c>
      <c r="I5837" s="3">
        <f>_xlfn.RANK.AVG(H5837,$H$3:$H$10273,1)/10271</f>
        <v>0.79700126569954244</v>
      </c>
      <c r="J5837">
        <f>ROUNDDOWN($I5837*J$2,)-IF(MOD($I5837*J$2,1)=0,1,0)+1</f>
        <v>2</v>
      </c>
      <c r="K5837">
        <f>ROUNDDOWN($I5837*K$2,)-IF(MOD($I5837*K$2,1)=0,1,0)+1</f>
        <v>3</v>
      </c>
      <c r="L5837">
        <f>ROUNDDOWN($I5837*L$2,)-IF(MOD($I5837*L$2,1)=0,1,0)+1</f>
        <v>4</v>
      </c>
      <c r="M5837" s="3">
        <f>IF(L5836=4,H5837,0)</f>
        <v>2.0552209849828942E-2</v>
      </c>
      <c r="N5837" s="2">
        <f>IF(L5836=1,H5837,0)</f>
        <v>0</v>
      </c>
      <c r="O5837" s="2">
        <f>IF(OR(L5836=1,L5836=4),H5837,0)</f>
        <v>2.0552209849828942E-2</v>
      </c>
      <c r="P5837" s="2">
        <f>IF(OR(L5836=1,L5836=2),H5837,0)</f>
        <v>0</v>
      </c>
      <c r="Q5837" s="2"/>
    </row>
    <row r="5838" spans="1:17" x14ac:dyDescent="0.3">
      <c r="A5838" s="1">
        <v>38841</v>
      </c>
      <c r="B5838">
        <v>33.459999000000003</v>
      </c>
      <c r="C5838">
        <v>33.970001000000003</v>
      </c>
      <c r="D5838">
        <v>33.220001000000003</v>
      </c>
      <c r="E5838">
        <v>33.950001</v>
      </c>
      <c r="F5838">
        <v>33.950001</v>
      </c>
      <c r="G5838">
        <v>7741300</v>
      </c>
      <c r="H5838" s="3">
        <f>(F5838-B5838)/B5838</f>
        <v>1.464441167496738E-2</v>
      </c>
      <c r="I5838" s="3">
        <f>_xlfn.RANK.AVG(H5838,$H$3:$H$10273,1)/10271</f>
        <v>0.73459254210885017</v>
      </c>
      <c r="J5838">
        <f>ROUNDDOWN($I5838*J$2,)-IF(MOD($I5838*J$2,1)=0,1,0)+1</f>
        <v>2</v>
      </c>
      <c r="K5838">
        <f>ROUNDDOWN($I5838*K$2,)-IF(MOD($I5838*K$2,1)=0,1,0)+1</f>
        <v>3</v>
      </c>
      <c r="L5838">
        <f>ROUNDDOWN($I5838*L$2,)-IF(MOD($I5838*L$2,1)=0,1,0)+1</f>
        <v>3</v>
      </c>
      <c r="M5838" s="3">
        <f>IF(L5837=4,H5838,0)</f>
        <v>1.464441167496738E-2</v>
      </c>
      <c r="N5838" s="2">
        <f>IF(L5837=1,H5838,0)</f>
        <v>0</v>
      </c>
      <c r="O5838" s="2">
        <f>IF(OR(L5837=1,L5837=4),H5838,0)</f>
        <v>1.464441167496738E-2</v>
      </c>
      <c r="P5838" s="2">
        <f>IF(OR(L5837=1,L5837=2),H5838,0)</f>
        <v>0</v>
      </c>
      <c r="Q5838" s="2"/>
    </row>
    <row r="5839" spans="1:17" x14ac:dyDescent="0.3">
      <c r="A5839" s="1">
        <v>38842</v>
      </c>
      <c r="B5839">
        <v>34.369999</v>
      </c>
      <c r="C5839">
        <v>34.5</v>
      </c>
      <c r="D5839">
        <v>33.619999</v>
      </c>
      <c r="E5839">
        <v>34.43</v>
      </c>
      <c r="F5839">
        <v>34.43</v>
      </c>
      <c r="G5839">
        <v>8403600</v>
      </c>
      <c r="H5839" s="3">
        <f>(F5839-B5839)/B5839</f>
        <v>1.7457376126196497E-3</v>
      </c>
      <c r="I5839" s="3">
        <f>_xlfn.RANK.AVG(H5839,$H$3:$H$10273,1)/10271</f>
        <v>0.56654658747931064</v>
      </c>
      <c r="J5839">
        <f>ROUNDDOWN($I5839*J$2,)-IF(MOD($I5839*J$2,1)=0,1,0)+1</f>
        <v>2</v>
      </c>
      <c r="K5839">
        <f>ROUNDDOWN($I5839*K$2,)-IF(MOD($I5839*K$2,1)=0,1,0)+1</f>
        <v>2</v>
      </c>
      <c r="L5839">
        <f>ROUNDDOWN($I5839*L$2,)-IF(MOD($I5839*L$2,1)=0,1,0)+1</f>
        <v>3</v>
      </c>
      <c r="M5839" s="3">
        <f>IF(L5838=4,H5839,0)</f>
        <v>0</v>
      </c>
      <c r="N5839" s="2">
        <f>IF(L5838=1,H5839,0)</f>
        <v>0</v>
      </c>
      <c r="O5839" s="2">
        <f>IF(OR(L5838=1,L5838=4),H5839,0)</f>
        <v>0</v>
      </c>
      <c r="P5839" s="2">
        <f>IF(OR(L5838=1,L5838=2),H5839,0)</f>
        <v>0</v>
      </c>
      <c r="Q5839" s="2"/>
    </row>
    <row r="5840" spans="1:17" x14ac:dyDescent="0.3">
      <c r="A5840" s="1">
        <v>38845</v>
      </c>
      <c r="B5840">
        <v>34.049999</v>
      </c>
      <c r="C5840">
        <v>34.419998</v>
      </c>
      <c r="D5840">
        <v>33.900002000000001</v>
      </c>
      <c r="E5840">
        <v>33.950001</v>
      </c>
      <c r="F5840">
        <v>33.950001</v>
      </c>
      <c r="G5840">
        <v>5856400</v>
      </c>
      <c r="H5840" s="3">
        <f>(F5840-B5840)/B5840</f>
        <v>-2.9367989115065573E-3</v>
      </c>
      <c r="I5840" s="3">
        <f>_xlfn.RANK.AVG(H5840,$H$3:$H$10273,1)/10271</f>
        <v>0.47084022977314771</v>
      </c>
      <c r="J5840">
        <f>ROUNDDOWN($I5840*J$2,)-IF(MOD($I5840*J$2,1)=0,1,0)+1</f>
        <v>1</v>
      </c>
      <c r="K5840">
        <f>ROUNDDOWN($I5840*K$2,)-IF(MOD($I5840*K$2,1)=0,1,0)+1</f>
        <v>2</v>
      </c>
      <c r="L5840">
        <f>ROUNDDOWN($I5840*L$2,)-IF(MOD($I5840*L$2,1)=0,1,0)+1</f>
        <v>2</v>
      </c>
      <c r="M5840" s="3">
        <f>IF(L5839=4,H5840,0)</f>
        <v>0</v>
      </c>
      <c r="N5840" s="2">
        <f>IF(L5839=1,H5840,0)</f>
        <v>0</v>
      </c>
      <c r="O5840" s="2">
        <f>IF(OR(L5839=1,L5839=4),H5840,0)</f>
        <v>0</v>
      </c>
      <c r="P5840" s="2">
        <f>IF(OR(L5839=1,L5839=2),H5840,0)</f>
        <v>0</v>
      </c>
      <c r="Q5840" s="2"/>
    </row>
    <row r="5841" spans="1:17" x14ac:dyDescent="0.3">
      <c r="A5841" s="1">
        <v>38846</v>
      </c>
      <c r="B5841">
        <v>33.689999</v>
      </c>
      <c r="C5841">
        <v>34.279998999999997</v>
      </c>
      <c r="D5841">
        <v>33.299999</v>
      </c>
      <c r="E5841">
        <v>34.159999999999997</v>
      </c>
      <c r="F5841">
        <v>34.159999999999997</v>
      </c>
      <c r="G5841">
        <v>9071500</v>
      </c>
      <c r="H5841" s="3">
        <f>(F5841-B5841)/B5841</f>
        <v>1.3950757315249441E-2</v>
      </c>
      <c r="I5841" s="3">
        <f>_xlfn.RANK.AVG(H5841,$H$3:$H$10273,1)/10271</f>
        <v>0.72417486125985786</v>
      </c>
      <c r="J5841">
        <f>ROUNDDOWN($I5841*J$2,)-IF(MOD($I5841*J$2,1)=0,1,0)+1</f>
        <v>2</v>
      </c>
      <c r="K5841">
        <f>ROUNDDOWN($I5841*K$2,)-IF(MOD($I5841*K$2,1)=0,1,0)+1</f>
        <v>3</v>
      </c>
      <c r="L5841">
        <f>ROUNDDOWN($I5841*L$2,)-IF(MOD($I5841*L$2,1)=0,1,0)+1</f>
        <v>3</v>
      </c>
      <c r="M5841" s="3">
        <f>IF(L5840=4,H5841,0)</f>
        <v>0</v>
      </c>
      <c r="N5841" s="2">
        <f>IF(L5840=1,H5841,0)</f>
        <v>0</v>
      </c>
      <c r="O5841" s="2">
        <f>IF(OR(L5840=1,L5840=4),H5841,0)</f>
        <v>0</v>
      </c>
      <c r="P5841" s="2">
        <f>IF(OR(L5840=1,L5840=2),H5841,0)</f>
        <v>1.3950757315249441E-2</v>
      </c>
      <c r="Q5841" s="2"/>
    </row>
    <row r="5842" spans="1:17" x14ac:dyDescent="0.3">
      <c r="A5842" s="1">
        <v>38847</v>
      </c>
      <c r="B5842">
        <v>33.950001</v>
      </c>
      <c r="C5842">
        <v>33.979999999999997</v>
      </c>
      <c r="D5842">
        <v>32.82</v>
      </c>
      <c r="E5842">
        <v>32.830002</v>
      </c>
      <c r="F5842">
        <v>32.830002</v>
      </c>
      <c r="G5842">
        <v>12274900</v>
      </c>
      <c r="H5842" s="3">
        <f>(F5842-B5842)/B5842</f>
        <v>-3.2989660294855366E-2</v>
      </c>
      <c r="I5842" s="3">
        <f>_xlfn.RANK.AVG(H5842,$H$3:$H$10273,1)/10271</f>
        <v>0.11488657384870023</v>
      </c>
      <c r="J5842">
        <f>ROUNDDOWN($I5842*J$2,)-IF(MOD($I5842*J$2,1)=0,1,0)+1</f>
        <v>1</v>
      </c>
      <c r="K5842">
        <f>ROUNDDOWN($I5842*K$2,)-IF(MOD($I5842*K$2,1)=0,1,0)+1</f>
        <v>1</v>
      </c>
      <c r="L5842">
        <f>ROUNDDOWN($I5842*L$2,)-IF(MOD($I5842*L$2,1)=0,1,0)+1</f>
        <v>1</v>
      </c>
      <c r="M5842" s="3">
        <f>IF(L5841=4,H5842,0)</f>
        <v>0</v>
      </c>
      <c r="N5842" s="2">
        <f>IF(L5841=1,H5842,0)</f>
        <v>0</v>
      </c>
      <c r="O5842" s="2">
        <f>IF(OR(L5841=1,L5841=4),H5842,0)</f>
        <v>0</v>
      </c>
      <c r="P5842" s="2">
        <f>IF(OR(L5841=1,L5841=2),H5842,0)</f>
        <v>0</v>
      </c>
      <c r="Q5842" s="2"/>
    </row>
    <row r="5843" spans="1:17" x14ac:dyDescent="0.3">
      <c r="A5843" s="1">
        <v>38848</v>
      </c>
      <c r="B5843">
        <v>33.099997999999999</v>
      </c>
      <c r="C5843">
        <v>33.099997999999999</v>
      </c>
      <c r="D5843">
        <v>31.25</v>
      </c>
      <c r="E5843">
        <v>31.49</v>
      </c>
      <c r="F5843">
        <v>31.49</v>
      </c>
      <c r="G5843">
        <v>17159500</v>
      </c>
      <c r="H5843" s="3">
        <f>(F5843-B5843)/B5843</f>
        <v>-4.8640425899723651E-2</v>
      </c>
      <c r="I5843" s="3">
        <f>_xlfn.RANK.AVG(H5843,$H$3:$H$10273,1)/10271</f>
        <v>4.877811313406679E-2</v>
      </c>
      <c r="J5843">
        <f>ROUNDDOWN($I5843*J$2,)-IF(MOD($I5843*J$2,1)=0,1,0)+1</f>
        <v>1</v>
      </c>
      <c r="K5843">
        <f>ROUNDDOWN($I5843*K$2,)-IF(MOD($I5843*K$2,1)=0,1,0)+1</f>
        <v>1</v>
      </c>
      <c r="L5843">
        <f>ROUNDDOWN($I5843*L$2,)-IF(MOD($I5843*L$2,1)=0,1,0)+1</f>
        <v>1</v>
      </c>
      <c r="M5843" s="3">
        <f>IF(L5842=4,H5843,0)</f>
        <v>0</v>
      </c>
      <c r="N5843" s="2">
        <f>IF(L5842=1,H5843,0)</f>
        <v>-4.8640425899723651E-2</v>
      </c>
      <c r="O5843" s="2">
        <f>IF(OR(L5842=1,L5842=4),H5843,0)</f>
        <v>-4.8640425899723651E-2</v>
      </c>
      <c r="P5843" s="2">
        <f>IF(OR(L5842=1,L5842=2),H5843,0)</f>
        <v>-4.8640425899723651E-2</v>
      </c>
      <c r="Q5843" s="2"/>
    </row>
    <row r="5844" spans="1:17" x14ac:dyDescent="0.3">
      <c r="A5844" s="1">
        <v>38849</v>
      </c>
      <c r="B5844">
        <v>31.700001</v>
      </c>
      <c r="C5844">
        <v>32.32</v>
      </c>
      <c r="D5844">
        <v>31.25</v>
      </c>
      <c r="E5844">
        <v>31.66</v>
      </c>
      <c r="F5844">
        <v>31.66</v>
      </c>
      <c r="G5844">
        <v>14358200</v>
      </c>
      <c r="H5844" s="3">
        <f>(F5844-B5844)/B5844</f>
        <v>-1.2618611589318301E-3</v>
      </c>
      <c r="I5844" s="3">
        <f>_xlfn.RANK.AVG(H5844,$H$3:$H$10273,1)/10271</f>
        <v>0.4885600233667608</v>
      </c>
      <c r="J5844">
        <f>ROUNDDOWN($I5844*J$2,)-IF(MOD($I5844*J$2,1)=0,1,0)+1</f>
        <v>1</v>
      </c>
      <c r="K5844">
        <f>ROUNDDOWN($I5844*K$2,)-IF(MOD($I5844*K$2,1)=0,1,0)+1</f>
        <v>2</v>
      </c>
      <c r="L5844">
        <f>ROUNDDOWN($I5844*L$2,)-IF(MOD($I5844*L$2,1)=0,1,0)+1</f>
        <v>2</v>
      </c>
      <c r="M5844" s="3">
        <f>IF(L5843=4,H5844,0)</f>
        <v>0</v>
      </c>
      <c r="N5844" s="2">
        <f>IF(L5843=1,H5844,0)</f>
        <v>-1.2618611589318301E-3</v>
      </c>
      <c r="O5844" s="2">
        <f>IF(OR(L5843=1,L5843=4),H5844,0)</f>
        <v>-1.2618611589318301E-3</v>
      </c>
      <c r="P5844" s="2">
        <f>IF(OR(L5843=1,L5843=2),H5844,0)</f>
        <v>-1.2618611589318301E-3</v>
      </c>
      <c r="Q5844" s="2"/>
    </row>
    <row r="5845" spans="1:17" x14ac:dyDescent="0.3">
      <c r="A5845" s="1">
        <v>38852</v>
      </c>
      <c r="B5845">
        <v>31.6</v>
      </c>
      <c r="C5845">
        <v>32.389999000000003</v>
      </c>
      <c r="D5845">
        <v>30.67</v>
      </c>
      <c r="E5845">
        <v>31.120000999999998</v>
      </c>
      <c r="F5845">
        <v>31.120000999999998</v>
      </c>
      <c r="G5845">
        <v>11943300</v>
      </c>
      <c r="H5845" s="3">
        <f>(F5845-B5845)/B5845</f>
        <v>-1.5189841772151991E-2</v>
      </c>
      <c r="I5845" s="3">
        <f>_xlfn.RANK.AVG(H5845,$H$3:$H$10273,1)/10271</f>
        <v>0.28205627494888519</v>
      </c>
      <c r="J5845">
        <f>ROUNDDOWN($I5845*J$2,)-IF(MOD($I5845*J$2,1)=0,1,0)+1</f>
        <v>1</v>
      </c>
      <c r="K5845">
        <f>ROUNDDOWN($I5845*K$2,)-IF(MOD($I5845*K$2,1)=0,1,0)+1</f>
        <v>1</v>
      </c>
      <c r="L5845">
        <f>ROUNDDOWN($I5845*L$2,)-IF(MOD($I5845*L$2,1)=0,1,0)+1</f>
        <v>2</v>
      </c>
      <c r="M5845" s="3">
        <f>IF(L5844=4,H5845,0)</f>
        <v>0</v>
      </c>
      <c r="N5845" s="2">
        <f>IF(L5844=1,H5845,0)</f>
        <v>0</v>
      </c>
      <c r="O5845" s="2">
        <f>IF(OR(L5844=1,L5844=4),H5845,0)</f>
        <v>0</v>
      </c>
      <c r="P5845" s="2">
        <f>IF(OR(L5844=1,L5844=2),H5845,0)</f>
        <v>-1.5189841772151991E-2</v>
      </c>
      <c r="Q5845" s="2"/>
    </row>
    <row r="5846" spans="1:17" x14ac:dyDescent="0.3">
      <c r="A5846" s="1">
        <v>38853</v>
      </c>
      <c r="B5846">
        <v>30.9</v>
      </c>
      <c r="C5846">
        <v>30.959999</v>
      </c>
      <c r="D5846">
        <v>29.68</v>
      </c>
      <c r="E5846">
        <v>30.809999000000001</v>
      </c>
      <c r="F5846">
        <v>30.809999000000001</v>
      </c>
      <c r="G5846">
        <v>17898700</v>
      </c>
      <c r="H5846" s="3">
        <f>(F5846-B5846)/B5846</f>
        <v>-2.9126537216827616E-3</v>
      </c>
      <c r="I5846" s="3">
        <f>_xlfn.RANK.AVG(H5846,$H$3:$H$10273,1)/10271</f>
        <v>0.47113231428293251</v>
      </c>
      <c r="J5846">
        <f>ROUNDDOWN($I5846*J$2,)-IF(MOD($I5846*J$2,1)=0,1,0)+1</f>
        <v>1</v>
      </c>
      <c r="K5846">
        <f>ROUNDDOWN($I5846*K$2,)-IF(MOD($I5846*K$2,1)=0,1,0)+1</f>
        <v>2</v>
      </c>
      <c r="L5846">
        <f>ROUNDDOWN($I5846*L$2,)-IF(MOD($I5846*L$2,1)=0,1,0)+1</f>
        <v>2</v>
      </c>
      <c r="M5846" s="3">
        <f>IF(L5845=4,H5846,0)</f>
        <v>0</v>
      </c>
      <c r="N5846" s="2">
        <f>IF(L5845=1,H5846,0)</f>
        <v>0</v>
      </c>
      <c r="O5846" s="2">
        <f>IF(OR(L5845=1,L5845=4),H5846,0)</f>
        <v>0</v>
      </c>
      <c r="P5846" s="2">
        <f>IF(OR(L5845=1,L5845=2),H5846,0)</f>
        <v>-2.9126537216827616E-3</v>
      </c>
      <c r="Q5846" s="2"/>
    </row>
    <row r="5847" spans="1:17" x14ac:dyDescent="0.3">
      <c r="A5847" s="1">
        <v>38854</v>
      </c>
      <c r="B5847">
        <v>30.9</v>
      </c>
      <c r="C5847">
        <v>31.49</v>
      </c>
      <c r="D5847">
        <v>30.690000999999999</v>
      </c>
      <c r="E5847">
        <v>30.77</v>
      </c>
      <c r="F5847">
        <v>30.77</v>
      </c>
      <c r="G5847">
        <v>12706200</v>
      </c>
      <c r="H5847" s="3">
        <f>(F5847-B5847)/B5847</f>
        <v>-4.2071197411002919E-3</v>
      </c>
      <c r="I5847" s="3">
        <f>_xlfn.RANK.AVG(H5847,$H$3:$H$10273,1)/10271</f>
        <v>0.45399668970888912</v>
      </c>
      <c r="J5847">
        <f>ROUNDDOWN($I5847*J$2,)-IF(MOD($I5847*J$2,1)=0,1,0)+1</f>
        <v>1</v>
      </c>
      <c r="K5847">
        <f>ROUNDDOWN($I5847*K$2,)-IF(MOD($I5847*K$2,1)=0,1,0)+1</f>
        <v>2</v>
      </c>
      <c r="L5847">
        <f>ROUNDDOWN($I5847*L$2,)-IF(MOD($I5847*L$2,1)=0,1,0)+1</f>
        <v>2</v>
      </c>
      <c r="M5847" s="3">
        <f>IF(L5846=4,H5847,0)</f>
        <v>0</v>
      </c>
      <c r="N5847" s="2">
        <f>IF(L5846=1,H5847,0)</f>
        <v>0</v>
      </c>
      <c r="O5847" s="2">
        <f>IF(OR(L5846=1,L5846=4),H5847,0)</f>
        <v>0</v>
      </c>
      <c r="P5847" s="2">
        <f>IF(OR(L5846=1,L5846=2),H5847,0)</f>
        <v>-4.2071197411002919E-3</v>
      </c>
      <c r="Q5847" s="2"/>
    </row>
    <row r="5848" spans="1:17" x14ac:dyDescent="0.3">
      <c r="A5848" s="1">
        <v>38855</v>
      </c>
      <c r="B5848">
        <v>30.940000999999999</v>
      </c>
      <c r="C5848">
        <v>31.41</v>
      </c>
      <c r="D5848">
        <v>30.450001</v>
      </c>
      <c r="E5848">
        <v>31.35</v>
      </c>
      <c r="F5848">
        <v>31.35</v>
      </c>
      <c r="G5848">
        <v>23882300</v>
      </c>
      <c r="H5848" s="3">
        <f>(F5848-B5848)/B5848</f>
        <v>1.3251421679010375E-2</v>
      </c>
      <c r="I5848" s="3">
        <f>_xlfn.RANK.AVG(H5848,$H$3:$H$10273,1)/10271</f>
        <v>0.71560704897283611</v>
      </c>
      <c r="J5848">
        <f>ROUNDDOWN($I5848*J$2,)-IF(MOD($I5848*J$2,1)=0,1,0)+1</f>
        <v>2</v>
      </c>
      <c r="K5848">
        <f>ROUNDDOWN($I5848*K$2,)-IF(MOD($I5848*K$2,1)=0,1,0)+1</f>
        <v>3</v>
      </c>
      <c r="L5848">
        <f>ROUNDDOWN($I5848*L$2,)-IF(MOD($I5848*L$2,1)=0,1,0)+1</f>
        <v>3</v>
      </c>
      <c r="M5848" s="3">
        <f>IF(L5847=4,H5848,0)</f>
        <v>0</v>
      </c>
      <c r="N5848" s="2">
        <f>IF(L5847=1,H5848,0)</f>
        <v>0</v>
      </c>
      <c r="O5848" s="2">
        <f>IF(OR(L5847=1,L5847=4),H5848,0)</f>
        <v>0</v>
      </c>
      <c r="P5848" s="2">
        <f>IF(OR(L5847=1,L5847=2),H5848,0)</f>
        <v>1.3251421679010375E-2</v>
      </c>
      <c r="Q5848" s="2"/>
    </row>
    <row r="5849" spans="1:17" x14ac:dyDescent="0.3">
      <c r="A5849" s="1">
        <v>38856</v>
      </c>
      <c r="B5849">
        <v>34.240001999999997</v>
      </c>
      <c r="C5849">
        <v>34.959999000000003</v>
      </c>
      <c r="D5849">
        <v>33.560001</v>
      </c>
      <c r="E5849">
        <v>34.950001</v>
      </c>
      <c r="F5849">
        <v>34.950001</v>
      </c>
      <c r="G5849">
        <v>48621500</v>
      </c>
      <c r="H5849" s="3">
        <f>(F5849-B5849)/B5849</f>
        <v>2.0735950891591755E-2</v>
      </c>
      <c r="I5849" s="3">
        <f>_xlfn.RANK.AVG(H5849,$H$3:$H$10273,1)/10271</f>
        <v>0.79826696524194329</v>
      </c>
      <c r="J5849">
        <f>ROUNDDOWN($I5849*J$2,)-IF(MOD($I5849*J$2,1)=0,1,0)+1</f>
        <v>2</v>
      </c>
      <c r="K5849">
        <f>ROUNDDOWN($I5849*K$2,)-IF(MOD($I5849*K$2,1)=0,1,0)+1</f>
        <v>3</v>
      </c>
      <c r="L5849">
        <f>ROUNDDOWN($I5849*L$2,)-IF(MOD($I5849*L$2,1)=0,1,0)+1</f>
        <v>4</v>
      </c>
      <c r="M5849" s="3">
        <f>IF(L5848=4,H5849,0)</f>
        <v>0</v>
      </c>
      <c r="N5849" s="2">
        <f>IF(L5848=1,H5849,0)</f>
        <v>0</v>
      </c>
      <c r="O5849" s="2">
        <f>IF(OR(L5848=1,L5848=4),H5849,0)</f>
        <v>0</v>
      </c>
      <c r="P5849" s="2">
        <f>IF(OR(L5848=1,L5848=2),H5849,0)</f>
        <v>0</v>
      </c>
      <c r="Q5849" s="2"/>
    </row>
    <row r="5850" spans="1:17" x14ac:dyDescent="0.3">
      <c r="A5850" s="1">
        <v>38859</v>
      </c>
      <c r="B5850">
        <v>34.450001</v>
      </c>
      <c r="C5850">
        <v>34.75</v>
      </c>
      <c r="D5850">
        <v>32.439999</v>
      </c>
      <c r="E5850">
        <v>33.18</v>
      </c>
      <c r="F5850">
        <v>33.18</v>
      </c>
      <c r="G5850">
        <v>22708400</v>
      </c>
      <c r="H5850" s="3">
        <f>(F5850-B5850)/B5850</f>
        <v>-3.6865049728155325E-2</v>
      </c>
      <c r="I5850" s="3">
        <f>_xlfn.RANK.AVG(H5850,$H$3:$H$10273,1)/10271</f>
        <v>9.1909259078960179E-2</v>
      </c>
      <c r="J5850">
        <f>ROUNDDOWN($I5850*J$2,)-IF(MOD($I5850*J$2,1)=0,1,0)+1</f>
        <v>1</v>
      </c>
      <c r="K5850">
        <f>ROUNDDOWN($I5850*K$2,)-IF(MOD($I5850*K$2,1)=0,1,0)+1</f>
        <v>1</v>
      </c>
      <c r="L5850">
        <f>ROUNDDOWN($I5850*L$2,)-IF(MOD($I5850*L$2,1)=0,1,0)+1</f>
        <v>1</v>
      </c>
      <c r="M5850" s="3">
        <f>IF(L5849=4,H5850,0)</f>
        <v>-3.6865049728155325E-2</v>
      </c>
      <c r="N5850" s="2">
        <f>IF(L5849=1,H5850,0)</f>
        <v>0</v>
      </c>
      <c r="O5850" s="2">
        <f>IF(OR(L5849=1,L5849=4),H5850,0)</f>
        <v>-3.6865049728155325E-2</v>
      </c>
      <c r="P5850" s="2">
        <f>IF(OR(L5849=1,L5849=2),H5850,0)</f>
        <v>0</v>
      </c>
      <c r="Q5850" s="2"/>
    </row>
    <row r="5851" spans="1:17" x14ac:dyDescent="0.3">
      <c r="A5851" s="1">
        <v>38860</v>
      </c>
      <c r="B5851">
        <v>33.720001000000003</v>
      </c>
      <c r="C5851">
        <v>34</v>
      </c>
      <c r="D5851">
        <v>31.74</v>
      </c>
      <c r="E5851">
        <v>31.790001</v>
      </c>
      <c r="F5851">
        <v>31.790001</v>
      </c>
      <c r="G5851">
        <v>16155000</v>
      </c>
      <c r="H5851" s="3">
        <f>(F5851-B5851)/B5851</f>
        <v>-5.7236059987068301E-2</v>
      </c>
      <c r="I5851" s="3">
        <f>_xlfn.RANK.AVG(H5851,$H$3:$H$10273,1)/10271</f>
        <v>2.8819004965436667E-2</v>
      </c>
      <c r="J5851">
        <f>ROUNDDOWN($I5851*J$2,)-IF(MOD($I5851*J$2,1)=0,1,0)+1</f>
        <v>1</v>
      </c>
      <c r="K5851">
        <f>ROUNDDOWN($I5851*K$2,)-IF(MOD($I5851*K$2,1)=0,1,0)+1</f>
        <v>1</v>
      </c>
      <c r="L5851">
        <f>ROUNDDOWN($I5851*L$2,)-IF(MOD($I5851*L$2,1)=0,1,0)+1</f>
        <v>1</v>
      </c>
      <c r="M5851" s="3">
        <f>IF(L5850=4,H5851,0)</f>
        <v>0</v>
      </c>
      <c r="N5851" s="2">
        <f>IF(L5850=1,H5851,0)</f>
        <v>-5.7236059987068301E-2</v>
      </c>
      <c r="O5851" s="2">
        <f>IF(OR(L5850=1,L5850=4),H5851,0)</f>
        <v>-5.7236059987068301E-2</v>
      </c>
      <c r="P5851" s="2">
        <f>IF(OR(L5850=1,L5850=2),H5851,0)</f>
        <v>-5.7236059987068301E-2</v>
      </c>
      <c r="Q5851" s="2"/>
    </row>
    <row r="5852" spans="1:17" x14ac:dyDescent="0.3">
      <c r="A5852" s="1">
        <v>38861</v>
      </c>
      <c r="B5852">
        <v>31.9</v>
      </c>
      <c r="C5852">
        <v>32.860000999999997</v>
      </c>
      <c r="D5852">
        <v>30.58</v>
      </c>
      <c r="E5852">
        <v>31.18</v>
      </c>
      <c r="F5852">
        <v>31.18</v>
      </c>
      <c r="G5852">
        <v>20773800</v>
      </c>
      <c r="H5852" s="3">
        <f>(F5852-B5852)/B5852</f>
        <v>-2.2570532915360465E-2</v>
      </c>
      <c r="I5852" s="3">
        <f>_xlfn.RANK.AVG(H5852,$H$3:$H$10273,1)/10271</f>
        <v>0.19774121312433063</v>
      </c>
      <c r="J5852">
        <f>ROUNDDOWN($I5852*J$2,)-IF(MOD($I5852*J$2,1)=0,1,0)+1</f>
        <v>1</v>
      </c>
      <c r="K5852">
        <f>ROUNDDOWN($I5852*K$2,)-IF(MOD($I5852*K$2,1)=0,1,0)+1</f>
        <v>1</v>
      </c>
      <c r="L5852">
        <f>ROUNDDOWN($I5852*L$2,)-IF(MOD($I5852*L$2,1)=0,1,0)+1</f>
        <v>1</v>
      </c>
      <c r="M5852" s="3">
        <f>IF(L5851=4,H5852,0)</f>
        <v>0</v>
      </c>
      <c r="N5852" s="2">
        <f>IF(L5851=1,H5852,0)</f>
        <v>-2.2570532915360465E-2</v>
      </c>
      <c r="O5852" s="2">
        <f>IF(OR(L5851=1,L5851=4),H5852,0)</f>
        <v>-2.2570532915360465E-2</v>
      </c>
      <c r="P5852" s="2">
        <f>IF(OR(L5851=1,L5851=2),H5852,0)</f>
        <v>-2.2570532915360465E-2</v>
      </c>
      <c r="Q5852" s="2"/>
    </row>
    <row r="5853" spans="1:17" x14ac:dyDescent="0.3">
      <c r="A5853" s="1">
        <v>38862</v>
      </c>
      <c r="B5853">
        <v>31.51</v>
      </c>
      <c r="C5853">
        <v>31.51</v>
      </c>
      <c r="D5853">
        <v>30.25</v>
      </c>
      <c r="E5853">
        <v>30.969999000000001</v>
      </c>
      <c r="F5853">
        <v>30.969999000000001</v>
      </c>
      <c r="G5853">
        <v>19433900</v>
      </c>
      <c r="H5853" s="3">
        <f>(F5853-B5853)/B5853</f>
        <v>-1.713744842907014E-2</v>
      </c>
      <c r="I5853" s="3">
        <f>_xlfn.RANK.AVG(H5853,$H$3:$H$10273,1)/10271</f>
        <v>0.25937104468893002</v>
      </c>
      <c r="J5853">
        <f>ROUNDDOWN($I5853*J$2,)-IF(MOD($I5853*J$2,1)=0,1,0)+1</f>
        <v>1</v>
      </c>
      <c r="K5853">
        <f>ROUNDDOWN($I5853*K$2,)-IF(MOD($I5853*K$2,1)=0,1,0)+1</f>
        <v>1</v>
      </c>
      <c r="L5853">
        <f>ROUNDDOWN($I5853*L$2,)-IF(MOD($I5853*L$2,1)=0,1,0)+1</f>
        <v>2</v>
      </c>
      <c r="M5853" s="3">
        <f>IF(L5852=4,H5853,0)</f>
        <v>0</v>
      </c>
      <c r="N5853" s="2">
        <f>IF(L5852=1,H5853,0)</f>
        <v>-1.713744842907014E-2</v>
      </c>
      <c r="O5853" s="2">
        <f>IF(OR(L5852=1,L5852=4),H5853,0)</f>
        <v>-1.713744842907014E-2</v>
      </c>
      <c r="P5853" s="2">
        <f>IF(OR(L5852=1,L5852=2),H5853,0)</f>
        <v>-1.713744842907014E-2</v>
      </c>
      <c r="Q5853" s="2"/>
    </row>
    <row r="5854" spans="1:17" x14ac:dyDescent="0.3">
      <c r="A5854" s="1">
        <v>38863</v>
      </c>
      <c r="B5854">
        <v>31.190000999999999</v>
      </c>
      <c r="C5854">
        <v>31.950001</v>
      </c>
      <c r="D5854">
        <v>30.799999</v>
      </c>
      <c r="E5854">
        <v>31.629999000000002</v>
      </c>
      <c r="F5854">
        <v>31.629999000000002</v>
      </c>
      <c r="G5854">
        <v>9821300</v>
      </c>
      <c r="H5854" s="3">
        <f>(F5854-B5854)/B5854</f>
        <v>1.4107021028951002E-2</v>
      </c>
      <c r="I5854" s="3">
        <f>_xlfn.RANK.AVG(H5854,$H$3:$H$10273,1)/10271</f>
        <v>0.72651153733813645</v>
      </c>
      <c r="J5854">
        <f>ROUNDDOWN($I5854*J$2,)-IF(MOD($I5854*J$2,1)=0,1,0)+1</f>
        <v>2</v>
      </c>
      <c r="K5854">
        <f>ROUNDDOWN($I5854*K$2,)-IF(MOD($I5854*K$2,1)=0,1,0)+1</f>
        <v>3</v>
      </c>
      <c r="L5854">
        <f>ROUNDDOWN($I5854*L$2,)-IF(MOD($I5854*L$2,1)=0,1,0)+1</f>
        <v>3</v>
      </c>
      <c r="M5854" s="3">
        <f>IF(L5853=4,H5854,0)</f>
        <v>0</v>
      </c>
      <c r="N5854" s="2">
        <f>IF(L5853=1,H5854,0)</f>
        <v>0</v>
      </c>
      <c r="O5854" s="2">
        <f>IF(OR(L5853=1,L5853=4),H5854,0)</f>
        <v>0</v>
      </c>
      <c r="P5854" s="2">
        <f>IF(OR(L5853=1,L5853=2),H5854,0)</f>
        <v>1.4107021028951002E-2</v>
      </c>
      <c r="Q5854" s="2"/>
    </row>
    <row r="5855" spans="1:17" x14ac:dyDescent="0.3">
      <c r="A5855" s="1">
        <v>38867</v>
      </c>
      <c r="B5855">
        <v>31.389999</v>
      </c>
      <c r="C5855">
        <v>31.549999</v>
      </c>
      <c r="D5855">
        <v>30.309999000000001</v>
      </c>
      <c r="E5855">
        <v>30.48</v>
      </c>
      <c r="F5855">
        <v>30.48</v>
      </c>
      <c r="G5855">
        <v>11391700</v>
      </c>
      <c r="H5855" s="3">
        <f>(F5855-B5855)/B5855</f>
        <v>-2.8990093309655702E-2</v>
      </c>
      <c r="I5855" s="3">
        <f>_xlfn.RANK.AVG(H5855,$H$3:$H$10273,1)/10271</f>
        <v>0.14341349430435205</v>
      </c>
      <c r="J5855">
        <f>ROUNDDOWN($I5855*J$2,)-IF(MOD($I5855*J$2,1)=0,1,0)+1</f>
        <v>1</v>
      </c>
      <c r="K5855">
        <f>ROUNDDOWN($I5855*K$2,)-IF(MOD($I5855*K$2,1)=0,1,0)+1</f>
        <v>1</v>
      </c>
      <c r="L5855">
        <f>ROUNDDOWN($I5855*L$2,)-IF(MOD($I5855*L$2,1)=0,1,0)+1</f>
        <v>1</v>
      </c>
      <c r="M5855" s="3">
        <f>IF(L5854=4,H5855,0)</f>
        <v>0</v>
      </c>
      <c r="N5855" s="2">
        <f>IF(L5854=1,H5855,0)</f>
        <v>0</v>
      </c>
      <c r="O5855" s="2">
        <f>IF(OR(L5854=1,L5854=4),H5855,0)</f>
        <v>0</v>
      </c>
      <c r="P5855" s="2">
        <f>IF(OR(L5854=1,L5854=2),H5855,0)</f>
        <v>0</v>
      </c>
      <c r="Q5855" s="2"/>
    </row>
    <row r="5856" spans="1:17" x14ac:dyDescent="0.3">
      <c r="A5856" s="1">
        <v>38868</v>
      </c>
      <c r="B5856">
        <v>30.950001</v>
      </c>
      <c r="C5856">
        <v>31.23</v>
      </c>
      <c r="D5856">
        <v>30.41</v>
      </c>
      <c r="E5856">
        <v>30.889999</v>
      </c>
      <c r="F5856">
        <v>30.889999</v>
      </c>
      <c r="G5856">
        <v>10190500</v>
      </c>
      <c r="H5856" s="3">
        <f>(F5856-B5856)/B5856</f>
        <v>-1.938675220075139E-3</v>
      </c>
      <c r="I5856" s="3">
        <f>_xlfn.RANK.AVG(H5856,$H$3:$H$10273,1)/10271</f>
        <v>0.48213416415149452</v>
      </c>
      <c r="J5856">
        <f>ROUNDDOWN($I5856*J$2,)-IF(MOD($I5856*J$2,1)=0,1,0)+1</f>
        <v>1</v>
      </c>
      <c r="K5856">
        <f>ROUNDDOWN($I5856*K$2,)-IF(MOD($I5856*K$2,1)=0,1,0)+1</f>
        <v>2</v>
      </c>
      <c r="L5856">
        <f>ROUNDDOWN($I5856*L$2,)-IF(MOD($I5856*L$2,1)=0,1,0)+1</f>
        <v>2</v>
      </c>
      <c r="M5856" s="3">
        <f>IF(L5855=4,H5856,0)</f>
        <v>0</v>
      </c>
      <c r="N5856" s="2">
        <f>IF(L5855=1,H5856,0)</f>
        <v>-1.938675220075139E-3</v>
      </c>
      <c r="O5856" s="2">
        <f>IF(OR(L5855=1,L5855=4),H5856,0)</f>
        <v>-1.938675220075139E-3</v>
      </c>
      <c r="P5856" s="2">
        <f>IF(OR(L5855=1,L5855=2),H5856,0)</f>
        <v>-1.938675220075139E-3</v>
      </c>
      <c r="Q5856" s="2"/>
    </row>
    <row r="5857" spans="1:17" x14ac:dyDescent="0.3">
      <c r="A5857" s="1">
        <v>38869</v>
      </c>
      <c r="B5857">
        <v>31.049999</v>
      </c>
      <c r="C5857">
        <v>31.43</v>
      </c>
      <c r="D5857">
        <v>30.450001</v>
      </c>
      <c r="E5857">
        <v>31.389999</v>
      </c>
      <c r="F5857">
        <v>31.389999</v>
      </c>
      <c r="G5857">
        <v>15279700</v>
      </c>
      <c r="H5857" s="3">
        <f>(F5857-B5857)/B5857</f>
        <v>1.0950080867957511E-2</v>
      </c>
      <c r="I5857" s="3">
        <f>_xlfn.RANK.AVG(H5857,$H$3:$H$10273,1)/10271</f>
        <v>0.68639859799435299</v>
      </c>
      <c r="J5857">
        <f>ROUNDDOWN($I5857*J$2,)-IF(MOD($I5857*J$2,1)=0,1,0)+1</f>
        <v>2</v>
      </c>
      <c r="K5857">
        <f>ROUNDDOWN($I5857*K$2,)-IF(MOD($I5857*K$2,1)=0,1,0)+1</f>
        <v>3</v>
      </c>
      <c r="L5857">
        <f>ROUNDDOWN($I5857*L$2,)-IF(MOD($I5857*L$2,1)=0,1,0)+1</f>
        <v>3</v>
      </c>
      <c r="M5857" s="3">
        <f>IF(L5856=4,H5857,0)</f>
        <v>0</v>
      </c>
      <c r="N5857" s="2">
        <f>IF(L5856=1,H5857,0)</f>
        <v>0</v>
      </c>
      <c r="O5857" s="2">
        <f>IF(OR(L5856=1,L5856=4),H5857,0)</f>
        <v>0</v>
      </c>
      <c r="P5857" s="2">
        <f>IF(OR(L5856=1,L5856=2),H5857,0)</f>
        <v>1.0950080867957511E-2</v>
      </c>
      <c r="Q5857" s="2"/>
    </row>
    <row r="5858" spans="1:17" x14ac:dyDescent="0.3">
      <c r="A5858" s="1">
        <v>38870</v>
      </c>
      <c r="B5858">
        <v>31.52</v>
      </c>
      <c r="C5858">
        <v>31.92</v>
      </c>
      <c r="D5858">
        <v>29.950001</v>
      </c>
      <c r="E5858">
        <v>30.1</v>
      </c>
      <c r="F5858">
        <v>30.1</v>
      </c>
      <c r="G5858">
        <v>21204100</v>
      </c>
      <c r="H5858" s="3">
        <f>(F5858-B5858)/B5858</f>
        <v>-4.5050761421319738E-2</v>
      </c>
      <c r="I5858" s="3">
        <f>_xlfn.RANK.AVG(H5858,$H$3:$H$10273,1)/10271</f>
        <v>5.9001070976535876E-2</v>
      </c>
      <c r="J5858">
        <f>ROUNDDOWN($I5858*J$2,)-IF(MOD($I5858*J$2,1)=0,1,0)+1</f>
        <v>1</v>
      </c>
      <c r="K5858">
        <f>ROUNDDOWN($I5858*K$2,)-IF(MOD($I5858*K$2,1)=0,1,0)+1</f>
        <v>1</v>
      </c>
      <c r="L5858">
        <f>ROUNDDOWN($I5858*L$2,)-IF(MOD($I5858*L$2,1)=0,1,0)+1</f>
        <v>1</v>
      </c>
      <c r="M5858" s="3">
        <f>IF(L5857=4,H5858,0)</f>
        <v>0</v>
      </c>
      <c r="N5858" s="2">
        <f>IF(L5857=1,H5858,0)</f>
        <v>0</v>
      </c>
      <c r="O5858" s="2">
        <f>IF(OR(L5857=1,L5857=4),H5858,0)</f>
        <v>0</v>
      </c>
      <c r="P5858" s="2">
        <f>IF(OR(L5857=1,L5857=2),H5858,0)</f>
        <v>0</v>
      </c>
      <c r="Q5858" s="2"/>
    </row>
    <row r="5859" spans="1:17" x14ac:dyDescent="0.3">
      <c r="A5859" s="1">
        <v>38873</v>
      </c>
      <c r="B5859">
        <v>30.049999</v>
      </c>
      <c r="C5859">
        <v>30.139999</v>
      </c>
      <c r="D5859">
        <v>29.01</v>
      </c>
      <c r="E5859">
        <v>29.059999000000001</v>
      </c>
      <c r="F5859">
        <v>29.059999000000001</v>
      </c>
      <c r="G5859">
        <v>17070500</v>
      </c>
      <c r="H5859" s="3">
        <f>(F5859-B5859)/B5859</f>
        <v>-3.294509261048556E-2</v>
      </c>
      <c r="I5859" s="3">
        <f>_xlfn.RANK.AVG(H5859,$H$3:$H$10273,1)/10271</f>
        <v>0.11517865835848505</v>
      </c>
      <c r="J5859">
        <f>ROUNDDOWN($I5859*J$2,)-IF(MOD($I5859*J$2,1)=0,1,0)+1</f>
        <v>1</v>
      </c>
      <c r="K5859">
        <f>ROUNDDOWN($I5859*K$2,)-IF(MOD($I5859*K$2,1)=0,1,0)+1</f>
        <v>1</v>
      </c>
      <c r="L5859">
        <f>ROUNDDOWN($I5859*L$2,)-IF(MOD($I5859*L$2,1)=0,1,0)+1</f>
        <v>1</v>
      </c>
      <c r="M5859" s="3">
        <f>IF(L5858=4,H5859,0)</f>
        <v>0</v>
      </c>
      <c r="N5859" s="2">
        <f>IF(L5858=1,H5859,0)</f>
        <v>-3.294509261048556E-2</v>
      </c>
      <c r="O5859" s="2">
        <f>IF(OR(L5858=1,L5858=4),H5859,0)</f>
        <v>-3.294509261048556E-2</v>
      </c>
      <c r="P5859" s="2">
        <f>IF(OR(L5858=1,L5858=2),H5859,0)</f>
        <v>-3.294509261048556E-2</v>
      </c>
      <c r="Q5859" s="2"/>
    </row>
    <row r="5860" spans="1:17" x14ac:dyDescent="0.3">
      <c r="A5860" s="1">
        <v>38874</v>
      </c>
      <c r="B5860">
        <v>29.1</v>
      </c>
      <c r="C5860">
        <v>29.35</v>
      </c>
      <c r="D5860">
        <v>28.549999</v>
      </c>
      <c r="E5860">
        <v>28.950001</v>
      </c>
      <c r="F5860">
        <v>28.950001</v>
      </c>
      <c r="G5860">
        <v>18034100</v>
      </c>
      <c r="H5860" s="3">
        <f>(F5860-B5860)/B5860</f>
        <v>-5.1546048109966016E-3</v>
      </c>
      <c r="I5860" s="3">
        <f>_xlfn.RANK.AVG(H5860,$H$3:$H$10273,1)/10271</f>
        <v>0.43900301820660109</v>
      </c>
      <c r="J5860">
        <f>ROUNDDOWN($I5860*J$2,)-IF(MOD($I5860*J$2,1)=0,1,0)+1</f>
        <v>1</v>
      </c>
      <c r="K5860">
        <f>ROUNDDOWN($I5860*K$2,)-IF(MOD($I5860*K$2,1)=0,1,0)+1</f>
        <v>2</v>
      </c>
      <c r="L5860">
        <f>ROUNDDOWN($I5860*L$2,)-IF(MOD($I5860*L$2,1)=0,1,0)+1</f>
        <v>2</v>
      </c>
      <c r="M5860" s="3">
        <f>IF(L5859=4,H5860,0)</f>
        <v>0</v>
      </c>
      <c r="N5860" s="2">
        <f>IF(L5859=1,H5860,0)</f>
        <v>-5.1546048109966016E-3</v>
      </c>
      <c r="O5860" s="2">
        <f>IF(OR(L5859=1,L5859=4),H5860,0)</f>
        <v>-5.1546048109966016E-3</v>
      </c>
      <c r="P5860" s="2">
        <f>IF(OR(L5859=1,L5859=2),H5860,0)</f>
        <v>-5.1546048109966016E-3</v>
      </c>
      <c r="Q5860" s="2"/>
    </row>
    <row r="5861" spans="1:17" x14ac:dyDescent="0.3">
      <c r="A5861" s="1">
        <v>38875</v>
      </c>
      <c r="B5861">
        <v>28.940000999999999</v>
      </c>
      <c r="C5861">
        <v>29.33</v>
      </c>
      <c r="D5861">
        <v>27.92</v>
      </c>
      <c r="E5861">
        <v>28</v>
      </c>
      <c r="F5861">
        <v>28</v>
      </c>
      <c r="G5861">
        <v>17352100</v>
      </c>
      <c r="H5861" s="3">
        <f>(F5861-B5861)/B5861</f>
        <v>-3.2481028594297516E-2</v>
      </c>
      <c r="I5861" s="3">
        <f>_xlfn.RANK.AVG(H5861,$H$3:$H$10273,1)/10271</f>
        <v>0.11848894946937981</v>
      </c>
      <c r="J5861">
        <f>ROUNDDOWN($I5861*J$2,)-IF(MOD($I5861*J$2,1)=0,1,0)+1</f>
        <v>1</v>
      </c>
      <c r="K5861">
        <f>ROUNDDOWN($I5861*K$2,)-IF(MOD($I5861*K$2,1)=0,1,0)+1</f>
        <v>1</v>
      </c>
      <c r="L5861">
        <f>ROUNDDOWN($I5861*L$2,)-IF(MOD($I5861*L$2,1)=0,1,0)+1</f>
        <v>1</v>
      </c>
      <c r="M5861" s="3">
        <f>IF(L5860=4,H5861,0)</f>
        <v>0</v>
      </c>
      <c r="N5861" s="2">
        <f>IF(L5860=1,H5861,0)</f>
        <v>0</v>
      </c>
      <c r="O5861" s="2">
        <f>IF(OR(L5860=1,L5860=4),H5861,0)</f>
        <v>0</v>
      </c>
      <c r="P5861" s="2">
        <f>IF(OR(L5860=1,L5860=2),H5861,0)</f>
        <v>-3.2481028594297516E-2</v>
      </c>
      <c r="Q5861" s="2"/>
    </row>
    <row r="5862" spans="1:17" x14ac:dyDescent="0.3">
      <c r="A5862" s="1">
        <v>38876</v>
      </c>
      <c r="B5862">
        <v>27.370000999999998</v>
      </c>
      <c r="C5862">
        <v>27.700001</v>
      </c>
      <c r="D5862">
        <v>26.23</v>
      </c>
      <c r="E5862">
        <v>27.030000999999999</v>
      </c>
      <c r="F5862">
        <v>27.030000999999999</v>
      </c>
      <c r="G5862">
        <v>30622600</v>
      </c>
      <c r="H5862" s="3">
        <f>(F5862-B5862)/B5862</f>
        <v>-1.2422359794579469E-2</v>
      </c>
      <c r="I5862" s="3">
        <f>_xlfn.RANK.AVG(H5862,$H$3:$H$10273,1)/10271</f>
        <v>0.32888715801771978</v>
      </c>
      <c r="J5862">
        <f>ROUNDDOWN($I5862*J$2,)-IF(MOD($I5862*J$2,1)=0,1,0)+1</f>
        <v>1</v>
      </c>
      <c r="K5862">
        <f>ROUNDDOWN($I5862*K$2,)-IF(MOD($I5862*K$2,1)=0,1,0)+1</f>
        <v>1</v>
      </c>
      <c r="L5862">
        <f>ROUNDDOWN($I5862*L$2,)-IF(MOD($I5862*L$2,1)=0,1,0)+1</f>
        <v>2</v>
      </c>
      <c r="M5862" s="3">
        <f>IF(L5861=4,H5862,0)</f>
        <v>0</v>
      </c>
      <c r="N5862" s="2">
        <f>IF(L5861=1,H5862,0)</f>
        <v>-1.2422359794579469E-2</v>
      </c>
      <c r="O5862" s="2">
        <f>IF(OR(L5861=1,L5861=4),H5862,0)</f>
        <v>-1.2422359794579469E-2</v>
      </c>
      <c r="P5862" s="2">
        <f>IF(OR(L5861=1,L5861=2),H5862,0)</f>
        <v>-1.2422359794579469E-2</v>
      </c>
      <c r="Q5862" s="2"/>
    </row>
    <row r="5863" spans="1:17" x14ac:dyDescent="0.3">
      <c r="A5863" s="1">
        <v>38877</v>
      </c>
      <c r="B5863">
        <v>27.4</v>
      </c>
      <c r="C5863">
        <v>28.030000999999999</v>
      </c>
      <c r="D5863">
        <v>26.65</v>
      </c>
      <c r="E5863">
        <v>26.75</v>
      </c>
      <c r="F5863">
        <v>26.75</v>
      </c>
      <c r="G5863">
        <v>14963400</v>
      </c>
      <c r="H5863" s="3">
        <f>(F5863-B5863)/B5863</f>
        <v>-2.3722627737226228E-2</v>
      </c>
      <c r="I5863" s="3">
        <f>_xlfn.RANK.AVG(H5863,$H$3:$H$10273,1)/10271</f>
        <v>0.18800506279816961</v>
      </c>
      <c r="J5863">
        <f>ROUNDDOWN($I5863*J$2,)-IF(MOD($I5863*J$2,1)=0,1,0)+1</f>
        <v>1</v>
      </c>
      <c r="K5863">
        <f>ROUNDDOWN($I5863*K$2,)-IF(MOD($I5863*K$2,1)=0,1,0)+1</f>
        <v>1</v>
      </c>
      <c r="L5863">
        <f>ROUNDDOWN($I5863*L$2,)-IF(MOD($I5863*L$2,1)=0,1,0)+1</f>
        <v>1</v>
      </c>
      <c r="M5863" s="3">
        <f>IF(L5862=4,H5863,0)</f>
        <v>0</v>
      </c>
      <c r="N5863" s="2">
        <f>IF(L5862=1,H5863,0)</f>
        <v>0</v>
      </c>
      <c r="O5863" s="2">
        <f>IF(OR(L5862=1,L5862=4),H5863,0)</f>
        <v>0</v>
      </c>
      <c r="P5863" s="2">
        <f>IF(OR(L5862=1,L5862=2),H5863,0)</f>
        <v>-2.3722627737226228E-2</v>
      </c>
      <c r="Q5863" s="2"/>
    </row>
    <row r="5864" spans="1:17" x14ac:dyDescent="0.3">
      <c r="A5864" s="1">
        <v>38880</v>
      </c>
      <c r="B5864">
        <v>26.799999</v>
      </c>
      <c r="C5864">
        <v>26.969999000000001</v>
      </c>
      <c r="D5864">
        <v>25.6</v>
      </c>
      <c r="E5864">
        <v>25.68</v>
      </c>
      <c r="F5864">
        <v>25.68</v>
      </c>
      <c r="G5864">
        <v>14346300</v>
      </c>
      <c r="H5864" s="3">
        <f>(F5864-B5864)/B5864</f>
        <v>-4.1791009022052572E-2</v>
      </c>
      <c r="I5864" s="3">
        <f>_xlfn.RANK.AVG(H5864,$H$3:$H$10273,1)/10271</f>
        <v>7.1268620387498788E-2</v>
      </c>
      <c r="J5864">
        <f>ROUNDDOWN($I5864*J$2,)-IF(MOD($I5864*J$2,1)=0,1,0)+1</f>
        <v>1</v>
      </c>
      <c r="K5864">
        <f>ROUNDDOWN($I5864*K$2,)-IF(MOD($I5864*K$2,1)=0,1,0)+1</f>
        <v>1</v>
      </c>
      <c r="L5864">
        <f>ROUNDDOWN($I5864*L$2,)-IF(MOD($I5864*L$2,1)=0,1,0)+1</f>
        <v>1</v>
      </c>
      <c r="M5864" s="3">
        <f>IF(L5863=4,H5864,0)</f>
        <v>0</v>
      </c>
      <c r="N5864" s="2">
        <f>IF(L5863=1,H5864,0)</f>
        <v>-4.1791009022052572E-2</v>
      </c>
      <c r="O5864" s="2">
        <f>IF(OR(L5863=1,L5863=4),H5864,0)</f>
        <v>-4.1791009022052572E-2</v>
      </c>
      <c r="P5864" s="2">
        <f>IF(OR(L5863=1,L5863=2),H5864,0)</f>
        <v>-4.1791009022052572E-2</v>
      </c>
      <c r="Q5864" s="2"/>
    </row>
    <row r="5865" spans="1:17" x14ac:dyDescent="0.3">
      <c r="A5865" s="1">
        <v>38881</v>
      </c>
      <c r="B5865">
        <v>25.459999</v>
      </c>
      <c r="C5865">
        <v>26.299999</v>
      </c>
      <c r="D5865">
        <v>24.370000999999998</v>
      </c>
      <c r="E5865">
        <v>24.389999</v>
      </c>
      <c r="F5865">
        <v>24.389999</v>
      </c>
      <c r="G5865">
        <v>23847700</v>
      </c>
      <c r="H5865" s="3">
        <f>(F5865-B5865)/B5865</f>
        <v>-4.2026710213146523E-2</v>
      </c>
      <c r="I5865" s="3">
        <f>_xlfn.RANK.AVG(H5865,$H$3:$H$10273,1)/10271</f>
        <v>7.0295005354882673E-2</v>
      </c>
      <c r="J5865">
        <f>ROUNDDOWN($I5865*J$2,)-IF(MOD($I5865*J$2,1)=0,1,0)+1</f>
        <v>1</v>
      </c>
      <c r="K5865">
        <f>ROUNDDOWN($I5865*K$2,)-IF(MOD($I5865*K$2,1)=0,1,0)+1</f>
        <v>1</v>
      </c>
      <c r="L5865">
        <f>ROUNDDOWN($I5865*L$2,)-IF(MOD($I5865*L$2,1)=0,1,0)+1</f>
        <v>1</v>
      </c>
      <c r="M5865" s="3">
        <f>IF(L5864=4,H5865,0)</f>
        <v>0</v>
      </c>
      <c r="N5865" s="2">
        <f>IF(L5864=1,H5865,0)</f>
        <v>-4.2026710213146523E-2</v>
      </c>
      <c r="O5865" s="2">
        <f>IF(OR(L5864=1,L5864=4),H5865,0)</f>
        <v>-4.2026710213146523E-2</v>
      </c>
      <c r="P5865" s="2">
        <f>IF(OR(L5864=1,L5864=2),H5865,0)</f>
        <v>-4.2026710213146523E-2</v>
      </c>
      <c r="Q5865" s="2"/>
    </row>
    <row r="5866" spans="1:17" x14ac:dyDescent="0.3">
      <c r="A5866" s="1">
        <v>38882</v>
      </c>
      <c r="B5866">
        <v>24.98</v>
      </c>
      <c r="C5866">
        <v>25.719999000000001</v>
      </c>
      <c r="D5866">
        <v>24.6</v>
      </c>
      <c r="E5866">
        <v>25.110001</v>
      </c>
      <c r="F5866">
        <v>25.110001</v>
      </c>
      <c r="G5866">
        <v>24168200</v>
      </c>
      <c r="H5866" s="3">
        <f>(F5866-B5866)/B5866</f>
        <v>5.2042033626901532E-3</v>
      </c>
      <c r="I5866" s="3">
        <f>_xlfn.RANK.AVG(H5866,$H$3:$H$10273,1)/10271</f>
        <v>0.6078278648622335</v>
      </c>
      <c r="J5866">
        <f>ROUNDDOWN($I5866*J$2,)-IF(MOD($I5866*J$2,1)=0,1,0)+1</f>
        <v>2</v>
      </c>
      <c r="K5866">
        <f>ROUNDDOWN($I5866*K$2,)-IF(MOD($I5866*K$2,1)=0,1,0)+1</f>
        <v>2</v>
      </c>
      <c r="L5866">
        <f>ROUNDDOWN($I5866*L$2,)-IF(MOD($I5866*L$2,1)=0,1,0)+1</f>
        <v>3</v>
      </c>
      <c r="M5866" s="3">
        <f>IF(L5865=4,H5866,0)</f>
        <v>0</v>
      </c>
      <c r="N5866" s="2">
        <f>IF(L5865=1,H5866,0)</f>
        <v>5.2042033626901532E-3</v>
      </c>
      <c r="O5866" s="2">
        <f>IF(OR(L5865=1,L5865=4),H5866,0)</f>
        <v>5.2042033626901532E-3</v>
      </c>
      <c r="P5866" s="2">
        <f>IF(OR(L5865=1,L5865=2),H5866,0)</f>
        <v>5.2042033626901532E-3</v>
      </c>
      <c r="Q5866" s="2"/>
    </row>
    <row r="5867" spans="1:17" x14ac:dyDescent="0.3">
      <c r="A5867" s="1">
        <v>38883</v>
      </c>
      <c r="B5867">
        <v>25.4</v>
      </c>
      <c r="C5867">
        <v>26.299999</v>
      </c>
      <c r="D5867">
        <v>25.35</v>
      </c>
      <c r="E5867">
        <v>26.110001</v>
      </c>
      <c r="F5867">
        <v>26.110001</v>
      </c>
      <c r="G5867">
        <v>14069600</v>
      </c>
      <c r="H5867" s="3">
        <f>(F5867-B5867)/B5867</f>
        <v>2.7952795275590626E-2</v>
      </c>
      <c r="I5867" s="3">
        <f>_xlfn.RANK.AVG(H5867,$H$3:$H$10273,1)/10271</f>
        <v>0.85493136014020055</v>
      </c>
      <c r="J5867">
        <f>ROUNDDOWN($I5867*J$2,)-IF(MOD($I5867*J$2,1)=0,1,0)+1</f>
        <v>2</v>
      </c>
      <c r="K5867">
        <f>ROUNDDOWN($I5867*K$2,)-IF(MOD($I5867*K$2,1)=0,1,0)+1</f>
        <v>3</v>
      </c>
      <c r="L5867">
        <f>ROUNDDOWN($I5867*L$2,)-IF(MOD($I5867*L$2,1)=0,1,0)+1</f>
        <v>4</v>
      </c>
      <c r="M5867" s="3">
        <f>IF(L5866=4,H5867,0)</f>
        <v>0</v>
      </c>
      <c r="N5867" s="2">
        <f>IF(L5866=1,H5867,0)</f>
        <v>0</v>
      </c>
      <c r="O5867" s="2">
        <f>IF(OR(L5866=1,L5866=4),H5867,0)</f>
        <v>0</v>
      </c>
      <c r="P5867" s="2">
        <f>IF(OR(L5866=1,L5866=2),H5867,0)</f>
        <v>0</v>
      </c>
      <c r="Q5867" s="2"/>
    </row>
    <row r="5868" spans="1:17" x14ac:dyDescent="0.3">
      <c r="A5868" s="1">
        <v>38884</v>
      </c>
      <c r="B5868">
        <v>26.110001</v>
      </c>
      <c r="C5868">
        <v>26.379999000000002</v>
      </c>
      <c r="D5868">
        <v>25.5</v>
      </c>
      <c r="E5868">
        <v>25.639999</v>
      </c>
      <c r="F5868">
        <v>25.639999</v>
      </c>
      <c r="G5868">
        <v>11823900</v>
      </c>
      <c r="H5868" s="3">
        <f>(F5868-B5868)/B5868</f>
        <v>-1.8000841899623095E-2</v>
      </c>
      <c r="I5868" s="3">
        <f>_xlfn.RANK.AVG(H5868,$H$3:$H$10273,1)/10271</f>
        <v>0.24836919482036804</v>
      </c>
      <c r="J5868">
        <f>ROUNDDOWN($I5868*J$2,)-IF(MOD($I5868*J$2,1)=0,1,0)+1</f>
        <v>1</v>
      </c>
      <c r="K5868">
        <f>ROUNDDOWN($I5868*K$2,)-IF(MOD($I5868*K$2,1)=0,1,0)+1</f>
        <v>1</v>
      </c>
      <c r="L5868">
        <f>ROUNDDOWN($I5868*L$2,)-IF(MOD($I5868*L$2,1)=0,1,0)+1</f>
        <v>1</v>
      </c>
      <c r="M5868" s="3">
        <f>IF(L5867=4,H5868,0)</f>
        <v>-1.8000841899623095E-2</v>
      </c>
      <c r="N5868" s="2">
        <f>IF(L5867=1,H5868,0)</f>
        <v>0</v>
      </c>
      <c r="O5868" s="2">
        <f>IF(OR(L5867=1,L5867=4),H5868,0)</f>
        <v>-1.8000841899623095E-2</v>
      </c>
      <c r="P5868" s="2">
        <f>IF(OR(L5867=1,L5867=2),H5868,0)</f>
        <v>0</v>
      </c>
      <c r="Q5868" s="2"/>
    </row>
    <row r="5869" spans="1:17" x14ac:dyDescent="0.3">
      <c r="A5869" s="1">
        <v>38887</v>
      </c>
      <c r="B5869">
        <v>25.85</v>
      </c>
      <c r="C5869">
        <v>26.02</v>
      </c>
      <c r="D5869">
        <v>24.9</v>
      </c>
      <c r="E5869">
        <v>24.950001</v>
      </c>
      <c r="F5869">
        <v>24.950001</v>
      </c>
      <c r="G5869">
        <v>10916900</v>
      </c>
      <c r="H5869" s="3">
        <f>(F5869-B5869)/B5869</f>
        <v>-3.4816208897485532E-2</v>
      </c>
      <c r="I5869" s="3">
        <f>_xlfn.RANK.AVG(H5869,$H$3:$H$10273,1)/10271</f>
        <v>0.1033979164638302</v>
      </c>
      <c r="J5869">
        <f>ROUNDDOWN($I5869*J$2,)-IF(MOD($I5869*J$2,1)=0,1,0)+1</f>
        <v>1</v>
      </c>
      <c r="K5869">
        <f>ROUNDDOWN($I5869*K$2,)-IF(MOD($I5869*K$2,1)=0,1,0)+1</f>
        <v>1</v>
      </c>
      <c r="L5869">
        <f>ROUNDDOWN($I5869*L$2,)-IF(MOD($I5869*L$2,1)=0,1,0)+1</f>
        <v>1</v>
      </c>
      <c r="M5869" s="3">
        <f>IF(L5868=4,H5869,0)</f>
        <v>0</v>
      </c>
      <c r="N5869" s="2">
        <f>IF(L5868=1,H5869,0)</f>
        <v>-3.4816208897485532E-2</v>
      </c>
      <c r="O5869" s="2">
        <f>IF(OR(L5868=1,L5868=4),H5869,0)</f>
        <v>-3.4816208897485532E-2</v>
      </c>
      <c r="P5869" s="2">
        <f>IF(OR(L5868=1,L5868=2),H5869,0)</f>
        <v>-3.4816208897485532E-2</v>
      </c>
      <c r="Q5869" s="2"/>
    </row>
    <row r="5870" spans="1:17" x14ac:dyDescent="0.3">
      <c r="A5870" s="1">
        <v>38888</v>
      </c>
      <c r="B5870">
        <v>24.9</v>
      </c>
      <c r="C5870">
        <v>25.299999</v>
      </c>
      <c r="D5870">
        <v>24.620000999999998</v>
      </c>
      <c r="E5870">
        <v>24.870000999999998</v>
      </c>
      <c r="F5870">
        <v>24.870000999999998</v>
      </c>
      <c r="G5870">
        <v>10471400</v>
      </c>
      <c r="H5870" s="3">
        <f>(F5870-B5870)/B5870</f>
        <v>-1.204779116465868E-3</v>
      </c>
      <c r="I5870" s="3">
        <f>_xlfn.RANK.AVG(H5870,$H$3:$H$10273,1)/10271</f>
        <v>0.48924155388959206</v>
      </c>
      <c r="J5870">
        <f>ROUNDDOWN($I5870*J$2,)-IF(MOD($I5870*J$2,1)=0,1,0)+1</f>
        <v>1</v>
      </c>
      <c r="K5870">
        <f>ROUNDDOWN($I5870*K$2,)-IF(MOD($I5870*K$2,1)=0,1,0)+1</f>
        <v>2</v>
      </c>
      <c r="L5870">
        <f>ROUNDDOWN($I5870*L$2,)-IF(MOD($I5870*L$2,1)=0,1,0)+1</f>
        <v>2</v>
      </c>
      <c r="M5870" s="3">
        <f>IF(L5869=4,H5870,0)</f>
        <v>0</v>
      </c>
      <c r="N5870" s="2">
        <f>IF(L5869=1,H5870,0)</f>
        <v>-1.204779116465868E-3</v>
      </c>
      <c r="O5870" s="2">
        <f>IF(OR(L5869=1,L5869=4),H5870,0)</f>
        <v>-1.204779116465868E-3</v>
      </c>
      <c r="P5870" s="2">
        <f>IF(OR(L5869=1,L5869=2),H5870,0)</f>
        <v>-1.204779116465868E-3</v>
      </c>
      <c r="Q5870" s="2"/>
    </row>
    <row r="5871" spans="1:17" x14ac:dyDescent="0.3">
      <c r="A5871" s="1">
        <v>38889</v>
      </c>
      <c r="B5871">
        <v>24.860001</v>
      </c>
      <c r="C5871">
        <v>25.9</v>
      </c>
      <c r="D5871">
        <v>24.75</v>
      </c>
      <c r="E5871">
        <v>25.42</v>
      </c>
      <c r="F5871">
        <v>25.42</v>
      </c>
      <c r="G5871">
        <v>12169700</v>
      </c>
      <c r="H5871" s="3">
        <f>(F5871-B5871)/B5871</f>
        <v>2.2526105288571841E-2</v>
      </c>
      <c r="I5871" s="3">
        <f>_xlfn.RANK.AVG(H5871,$H$3:$H$10273,1)/10271</f>
        <v>0.81647356635186452</v>
      </c>
      <c r="J5871">
        <f>ROUNDDOWN($I5871*J$2,)-IF(MOD($I5871*J$2,1)=0,1,0)+1</f>
        <v>2</v>
      </c>
      <c r="K5871">
        <f>ROUNDDOWN($I5871*K$2,)-IF(MOD($I5871*K$2,1)=0,1,0)+1</f>
        <v>3</v>
      </c>
      <c r="L5871">
        <f>ROUNDDOWN($I5871*L$2,)-IF(MOD($I5871*L$2,1)=0,1,0)+1</f>
        <v>4</v>
      </c>
      <c r="M5871" s="3">
        <f>IF(L5870=4,H5871,0)</f>
        <v>0</v>
      </c>
      <c r="N5871" s="2">
        <f>IF(L5870=1,H5871,0)</f>
        <v>0</v>
      </c>
      <c r="O5871" s="2">
        <f>IF(OR(L5870=1,L5870=4),H5871,0)</f>
        <v>0</v>
      </c>
      <c r="P5871" s="2">
        <f>IF(OR(L5870=1,L5870=2),H5871,0)</f>
        <v>2.2526105288571841E-2</v>
      </c>
      <c r="Q5871" s="2"/>
    </row>
    <row r="5872" spans="1:17" x14ac:dyDescent="0.3">
      <c r="A5872" s="1">
        <v>38890</v>
      </c>
      <c r="B5872">
        <v>25.41</v>
      </c>
      <c r="C5872">
        <v>25.889999</v>
      </c>
      <c r="D5872">
        <v>25.059999000000001</v>
      </c>
      <c r="E5872">
        <v>25.370000999999998</v>
      </c>
      <c r="F5872">
        <v>25.370000999999998</v>
      </c>
      <c r="G5872">
        <v>11220300</v>
      </c>
      <c r="H5872" s="3">
        <f>(F5872-B5872)/B5872</f>
        <v>-1.5741440377804673E-3</v>
      </c>
      <c r="I5872" s="3">
        <f>_xlfn.RANK.AVG(H5872,$H$3:$H$10273,1)/10271</f>
        <v>0.48486028624281957</v>
      </c>
      <c r="J5872">
        <f>ROUNDDOWN($I5872*J$2,)-IF(MOD($I5872*J$2,1)=0,1,0)+1</f>
        <v>1</v>
      </c>
      <c r="K5872">
        <f>ROUNDDOWN($I5872*K$2,)-IF(MOD($I5872*K$2,1)=0,1,0)+1</f>
        <v>2</v>
      </c>
      <c r="L5872">
        <f>ROUNDDOWN($I5872*L$2,)-IF(MOD($I5872*L$2,1)=0,1,0)+1</f>
        <v>2</v>
      </c>
      <c r="M5872" s="3">
        <f>IF(L5871=4,H5872,0)</f>
        <v>-1.5741440377804673E-3</v>
      </c>
      <c r="N5872" s="2">
        <f>IF(L5871=1,H5872,0)</f>
        <v>0</v>
      </c>
      <c r="O5872" s="2">
        <f>IF(OR(L5871=1,L5871=4),H5872,0)</f>
        <v>-1.5741440377804673E-3</v>
      </c>
      <c r="P5872" s="2">
        <f>IF(OR(L5871=1,L5871=2),H5872,0)</f>
        <v>0</v>
      </c>
      <c r="Q5872" s="2"/>
    </row>
    <row r="5873" spans="1:17" x14ac:dyDescent="0.3">
      <c r="A5873" s="1">
        <v>38891</v>
      </c>
      <c r="B5873">
        <v>25.75</v>
      </c>
      <c r="C5873">
        <v>25.790001</v>
      </c>
      <c r="D5873">
        <v>25.129999000000002</v>
      </c>
      <c r="E5873">
        <v>25.139999</v>
      </c>
      <c r="F5873">
        <v>25.139999</v>
      </c>
      <c r="G5873">
        <v>9197300</v>
      </c>
      <c r="H5873" s="3">
        <f>(F5873-B5873)/B5873</f>
        <v>-2.3689359223300989E-2</v>
      </c>
      <c r="I5873" s="3">
        <f>_xlfn.RANK.AVG(H5873,$H$3:$H$10273,1)/10271</f>
        <v>0.18819978580469282</v>
      </c>
      <c r="J5873">
        <f>ROUNDDOWN($I5873*J$2,)-IF(MOD($I5873*J$2,1)=0,1,0)+1</f>
        <v>1</v>
      </c>
      <c r="K5873">
        <f>ROUNDDOWN($I5873*K$2,)-IF(MOD($I5873*K$2,1)=0,1,0)+1</f>
        <v>1</v>
      </c>
      <c r="L5873">
        <f>ROUNDDOWN($I5873*L$2,)-IF(MOD($I5873*L$2,1)=0,1,0)+1</f>
        <v>1</v>
      </c>
      <c r="M5873" s="3">
        <f>IF(L5872=4,H5873,0)</f>
        <v>0</v>
      </c>
      <c r="N5873" s="2">
        <f>IF(L5872=1,H5873,0)</f>
        <v>0</v>
      </c>
      <c r="O5873" s="2">
        <f>IF(OR(L5872=1,L5872=4),H5873,0)</f>
        <v>0</v>
      </c>
      <c r="P5873" s="2">
        <f>IF(OR(L5872=1,L5872=2),H5873,0)</f>
        <v>-2.3689359223300989E-2</v>
      </c>
      <c r="Q5873" s="2"/>
    </row>
    <row r="5874" spans="1:17" x14ac:dyDescent="0.3">
      <c r="A5874" s="1">
        <v>38894</v>
      </c>
      <c r="B5874">
        <v>25.299999</v>
      </c>
      <c r="C5874">
        <v>25.379999000000002</v>
      </c>
      <c r="D5874">
        <v>24.370000999999998</v>
      </c>
      <c r="E5874">
        <v>24.66</v>
      </c>
      <c r="F5874">
        <v>24.66</v>
      </c>
      <c r="G5874">
        <v>11922100</v>
      </c>
      <c r="H5874" s="3">
        <f>(F5874-B5874)/B5874</f>
        <v>-2.5296404161913189E-2</v>
      </c>
      <c r="I5874" s="3">
        <f>_xlfn.RANK.AVG(H5874,$H$3:$H$10273,1)/10271</f>
        <v>0.17379028332197449</v>
      </c>
      <c r="J5874">
        <f>ROUNDDOWN($I5874*J$2,)-IF(MOD($I5874*J$2,1)=0,1,0)+1</f>
        <v>1</v>
      </c>
      <c r="K5874">
        <f>ROUNDDOWN($I5874*K$2,)-IF(MOD($I5874*K$2,1)=0,1,0)+1</f>
        <v>1</v>
      </c>
      <c r="L5874">
        <f>ROUNDDOWN($I5874*L$2,)-IF(MOD($I5874*L$2,1)=0,1,0)+1</f>
        <v>1</v>
      </c>
      <c r="M5874" s="3">
        <f>IF(L5873=4,H5874,0)</f>
        <v>0</v>
      </c>
      <c r="N5874" s="2">
        <f>IF(L5873=1,H5874,0)</f>
        <v>-2.5296404161913189E-2</v>
      </c>
      <c r="O5874" s="2">
        <f>IF(OR(L5873=1,L5873=4),H5874,0)</f>
        <v>-2.5296404161913189E-2</v>
      </c>
      <c r="P5874" s="2">
        <f>IF(OR(L5873=1,L5873=2),H5874,0)</f>
        <v>-2.5296404161913189E-2</v>
      </c>
      <c r="Q5874" s="2"/>
    </row>
    <row r="5875" spans="1:17" x14ac:dyDescent="0.3">
      <c r="A5875" s="1">
        <v>38895</v>
      </c>
      <c r="B5875">
        <v>24.66</v>
      </c>
      <c r="C5875">
        <v>24.66</v>
      </c>
      <c r="D5875">
        <v>23.459999</v>
      </c>
      <c r="E5875">
        <v>24.26</v>
      </c>
      <c r="F5875">
        <v>24.26</v>
      </c>
      <c r="G5875">
        <v>19713100</v>
      </c>
      <c r="H5875" s="3">
        <f>(F5875-B5875)/B5875</f>
        <v>-1.6220600162205945E-2</v>
      </c>
      <c r="I5875" s="3">
        <f>_xlfn.RANK.AVG(H5875,$H$3:$H$10273,1)/10271</f>
        <v>0.27047025606075359</v>
      </c>
      <c r="J5875">
        <f>ROUNDDOWN($I5875*J$2,)-IF(MOD($I5875*J$2,1)=0,1,0)+1</f>
        <v>1</v>
      </c>
      <c r="K5875">
        <f>ROUNDDOWN($I5875*K$2,)-IF(MOD($I5875*K$2,1)=0,1,0)+1</f>
        <v>1</v>
      </c>
      <c r="L5875">
        <f>ROUNDDOWN($I5875*L$2,)-IF(MOD($I5875*L$2,1)=0,1,0)+1</f>
        <v>2</v>
      </c>
      <c r="M5875" s="3">
        <f>IF(L5874=4,H5875,0)</f>
        <v>0</v>
      </c>
      <c r="N5875" s="2">
        <f>IF(L5874=1,H5875,0)</f>
        <v>-1.6220600162205945E-2</v>
      </c>
      <c r="O5875" s="2">
        <f>IF(OR(L5874=1,L5874=4),H5875,0)</f>
        <v>-1.6220600162205945E-2</v>
      </c>
      <c r="P5875" s="2">
        <f>IF(OR(L5874=1,L5874=2),H5875,0)</f>
        <v>-1.6220600162205945E-2</v>
      </c>
      <c r="Q5875" s="2"/>
    </row>
    <row r="5876" spans="1:17" x14ac:dyDescent="0.3">
      <c r="A5876" s="1">
        <v>38896</v>
      </c>
      <c r="B5876">
        <v>24.33</v>
      </c>
      <c r="C5876">
        <v>24.459999</v>
      </c>
      <c r="D5876">
        <v>23.700001</v>
      </c>
      <c r="E5876">
        <v>23.889999</v>
      </c>
      <c r="F5876">
        <v>23.889999</v>
      </c>
      <c r="G5876">
        <v>12024300</v>
      </c>
      <c r="H5876" s="3">
        <f>(F5876-B5876)/B5876</f>
        <v>-1.8084710234278618E-2</v>
      </c>
      <c r="I5876" s="3">
        <f>_xlfn.RANK.AVG(H5876,$H$3:$H$10273,1)/10271</f>
        <v>0.24729821828449031</v>
      </c>
      <c r="J5876">
        <f>ROUNDDOWN($I5876*J$2,)-IF(MOD($I5876*J$2,1)=0,1,0)+1</f>
        <v>1</v>
      </c>
      <c r="K5876">
        <f>ROUNDDOWN($I5876*K$2,)-IF(MOD($I5876*K$2,1)=0,1,0)+1</f>
        <v>1</v>
      </c>
      <c r="L5876">
        <f>ROUNDDOWN($I5876*L$2,)-IF(MOD($I5876*L$2,1)=0,1,0)+1</f>
        <v>1</v>
      </c>
      <c r="M5876" s="3">
        <f>IF(L5875=4,H5876,0)</f>
        <v>0</v>
      </c>
      <c r="N5876" s="2">
        <f>IF(L5875=1,H5876,0)</f>
        <v>0</v>
      </c>
      <c r="O5876" s="2">
        <f>IF(OR(L5875=1,L5875=4),H5876,0)</f>
        <v>0</v>
      </c>
      <c r="P5876" s="2">
        <f>IF(OR(L5875=1,L5875=2),H5876,0)</f>
        <v>-1.8084710234278618E-2</v>
      </c>
      <c r="Q5876" s="2"/>
    </row>
    <row r="5877" spans="1:17" x14ac:dyDescent="0.3">
      <c r="A5877" s="1">
        <v>38897</v>
      </c>
      <c r="B5877">
        <v>24.1</v>
      </c>
      <c r="C5877">
        <v>24.879999000000002</v>
      </c>
      <c r="D5877">
        <v>23.860001</v>
      </c>
      <c r="E5877">
        <v>24.809999000000001</v>
      </c>
      <c r="F5877">
        <v>24.809999000000001</v>
      </c>
      <c r="G5877">
        <v>11132100</v>
      </c>
      <c r="H5877" s="3">
        <f>(F5877-B5877)/B5877</f>
        <v>2.9460539419087127E-2</v>
      </c>
      <c r="I5877" s="3">
        <f>_xlfn.RANK.AVG(H5877,$H$3:$H$10273,1)/10271</f>
        <v>0.86427806445331512</v>
      </c>
      <c r="J5877">
        <f>ROUNDDOWN($I5877*J$2,)-IF(MOD($I5877*J$2,1)=0,1,0)+1</f>
        <v>2</v>
      </c>
      <c r="K5877">
        <f>ROUNDDOWN($I5877*K$2,)-IF(MOD($I5877*K$2,1)=0,1,0)+1</f>
        <v>3</v>
      </c>
      <c r="L5877">
        <f>ROUNDDOWN($I5877*L$2,)-IF(MOD($I5877*L$2,1)=0,1,0)+1</f>
        <v>4</v>
      </c>
      <c r="M5877" s="3">
        <f>IF(L5876=4,H5877,0)</f>
        <v>0</v>
      </c>
      <c r="N5877" s="2">
        <f>IF(L5876=1,H5877,0)</f>
        <v>2.9460539419087127E-2</v>
      </c>
      <c r="O5877" s="2">
        <f>IF(OR(L5876=1,L5876=4),H5877,0)</f>
        <v>2.9460539419087127E-2</v>
      </c>
      <c r="P5877" s="2">
        <f>IF(OR(L5876=1,L5876=2),H5877,0)</f>
        <v>2.9460539419087127E-2</v>
      </c>
      <c r="Q5877" s="2"/>
    </row>
    <row r="5878" spans="1:17" x14ac:dyDescent="0.3">
      <c r="A5878" s="1">
        <v>38898</v>
      </c>
      <c r="B5878">
        <v>24.99</v>
      </c>
      <c r="C5878">
        <v>24.99</v>
      </c>
      <c r="D5878">
        <v>24.16</v>
      </c>
      <c r="E5878">
        <v>24.42</v>
      </c>
      <c r="F5878">
        <v>24.42</v>
      </c>
      <c r="G5878">
        <v>9432600</v>
      </c>
      <c r="H5878" s="3">
        <f>(F5878-B5878)/B5878</f>
        <v>-2.2809123649459653E-2</v>
      </c>
      <c r="I5878" s="3">
        <f>_xlfn.RANK.AVG(H5878,$H$3:$H$10273,1)/10271</f>
        <v>0.1955018985493136</v>
      </c>
      <c r="J5878">
        <f>ROUNDDOWN($I5878*J$2,)-IF(MOD($I5878*J$2,1)=0,1,0)+1</f>
        <v>1</v>
      </c>
      <c r="K5878">
        <f>ROUNDDOWN($I5878*K$2,)-IF(MOD($I5878*K$2,1)=0,1,0)+1</f>
        <v>1</v>
      </c>
      <c r="L5878">
        <f>ROUNDDOWN($I5878*L$2,)-IF(MOD($I5878*L$2,1)=0,1,0)+1</f>
        <v>1</v>
      </c>
      <c r="M5878" s="3">
        <f>IF(L5877=4,H5878,0)</f>
        <v>-2.2809123649459653E-2</v>
      </c>
      <c r="N5878" s="2">
        <f>IF(L5877=1,H5878,0)</f>
        <v>0</v>
      </c>
      <c r="O5878" s="2">
        <f>IF(OR(L5877=1,L5877=4),H5878,0)</f>
        <v>-2.2809123649459653E-2</v>
      </c>
      <c r="P5878" s="2">
        <f>IF(OR(L5877=1,L5877=2),H5878,0)</f>
        <v>0</v>
      </c>
      <c r="Q5878" s="2"/>
    </row>
    <row r="5879" spans="1:17" x14ac:dyDescent="0.3">
      <c r="A5879" s="1">
        <v>38901</v>
      </c>
      <c r="B5879">
        <v>24.48</v>
      </c>
      <c r="C5879">
        <v>24.719999000000001</v>
      </c>
      <c r="D5879">
        <v>24.24</v>
      </c>
      <c r="E5879">
        <v>24.6</v>
      </c>
      <c r="F5879">
        <v>24.6</v>
      </c>
      <c r="G5879">
        <v>4734200</v>
      </c>
      <c r="H5879" s="3">
        <f>(F5879-B5879)/B5879</f>
        <v>4.9019607843137662E-3</v>
      </c>
      <c r="I5879" s="3">
        <f>_xlfn.RANK.AVG(H5879,$H$3:$H$10273,1)/10271</f>
        <v>0.60412812773829228</v>
      </c>
      <c r="J5879">
        <f>ROUNDDOWN($I5879*J$2,)-IF(MOD($I5879*J$2,1)=0,1,0)+1</f>
        <v>2</v>
      </c>
      <c r="K5879">
        <f>ROUNDDOWN($I5879*K$2,)-IF(MOD($I5879*K$2,1)=0,1,0)+1</f>
        <v>2</v>
      </c>
      <c r="L5879">
        <f>ROUNDDOWN($I5879*L$2,)-IF(MOD($I5879*L$2,1)=0,1,0)+1</f>
        <v>3</v>
      </c>
      <c r="M5879" s="3">
        <f>IF(L5878=4,H5879,0)</f>
        <v>0</v>
      </c>
      <c r="N5879" s="2">
        <f>IF(L5878=1,H5879,0)</f>
        <v>4.9019607843137662E-3</v>
      </c>
      <c r="O5879" s="2">
        <f>IF(OR(L5878=1,L5878=4),H5879,0)</f>
        <v>4.9019607843137662E-3</v>
      </c>
      <c r="P5879" s="2">
        <f>IF(OR(L5878=1,L5878=2),H5879,0)</f>
        <v>4.9019607843137662E-3</v>
      </c>
      <c r="Q5879" s="2"/>
    </row>
    <row r="5880" spans="1:17" x14ac:dyDescent="0.3">
      <c r="A5880" s="1">
        <v>38903</v>
      </c>
      <c r="B5880">
        <v>24.309999000000001</v>
      </c>
      <c r="C5880">
        <v>24.43</v>
      </c>
      <c r="D5880">
        <v>23.83</v>
      </c>
      <c r="E5880">
        <v>23.9</v>
      </c>
      <c r="F5880">
        <v>23.9</v>
      </c>
      <c r="G5880">
        <v>11446500</v>
      </c>
      <c r="H5880" s="3">
        <f>(F5880-B5880)/B5880</f>
        <v>-1.6865447012153419E-2</v>
      </c>
      <c r="I5880" s="3">
        <f>_xlfn.RANK.AVG(H5880,$H$3:$H$10273,1)/10271</f>
        <v>0.26277869730308634</v>
      </c>
      <c r="J5880">
        <f>ROUNDDOWN($I5880*J$2,)-IF(MOD($I5880*J$2,1)=0,1,0)+1</f>
        <v>1</v>
      </c>
      <c r="K5880">
        <f>ROUNDDOWN($I5880*K$2,)-IF(MOD($I5880*K$2,1)=0,1,0)+1</f>
        <v>1</v>
      </c>
      <c r="L5880">
        <f>ROUNDDOWN($I5880*L$2,)-IF(MOD($I5880*L$2,1)=0,1,0)+1</f>
        <v>2</v>
      </c>
      <c r="M5880" s="3">
        <f>IF(L5879=4,H5880,0)</f>
        <v>0</v>
      </c>
      <c r="N5880" s="2">
        <f>IF(L5879=1,H5880,0)</f>
        <v>0</v>
      </c>
      <c r="O5880" s="2">
        <f>IF(OR(L5879=1,L5879=4),H5880,0)</f>
        <v>0</v>
      </c>
      <c r="P5880" s="2">
        <f>IF(OR(L5879=1,L5879=2),H5880,0)</f>
        <v>0</v>
      </c>
      <c r="Q5880" s="2"/>
    </row>
    <row r="5881" spans="1:17" x14ac:dyDescent="0.3">
      <c r="A5881" s="1">
        <v>38904</v>
      </c>
      <c r="B5881">
        <v>24.07</v>
      </c>
      <c r="C5881">
        <v>24.389999</v>
      </c>
      <c r="D5881">
        <v>23.66</v>
      </c>
      <c r="E5881">
        <v>23.83</v>
      </c>
      <c r="F5881">
        <v>23.83</v>
      </c>
      <c r="G5881">
        <v>12580200</v>
      </c>
      <c r="H5881" s="3">
        <f>(F5881-B5881)/B5881</f>
        <v>-9.9709181553802231E-3</v>
      </c>
      <c r="I5881" s="3">
        <f>_xlfn.RANK.AVG(H5881,$H$3:$H$10273,1)/10271</f>
        <v>0.36783175932236395</v>
      </c>
      <c r="J5881">
        <f>ROUNDDOWN($I5881*J$2,)-IF(MOD($I5881*J$2,1)=0,1,0)+1</f>
        <v>1</v>
      </c>
      <c r="K5881">
        <f>ROUNDDOWN($I5881*K$2,)-IF(MOD($I5881*K$2,1)=0,1,0)+1</f>
        <v>2</v>
      </c>
      <c r="L5881">
        <f>ROUNDDOWN($I5881*L$2,)-IF(MOD($I5881*L$2,1)=0,1,0)+1</f>
        <v>2</v>
      </c>
      <c r="M5881" s="3">
        <f>IF(L5880=4,H5881,0)</f>
        <v>0</v>
      </c>
      <c r="N5881" s="2">
        <f>IF(L5880=1,H5881,0)</f>
        <v>0</v>
      </c>
      <c r="O5881" s="2">
        <f>IF(OR(L5880=1,L5880=4),H5881,0)</f>
        <v>0</v>
      </c>
      <c r="P5881" s="2">
        <f>IF(OR(L5880=1,L5880=2),H5881,0)</f>
        <v>-9.9709181553802231E-3</v>
      </c>
      <c r="Q5881" s="2"/>
    </row>
    <row r="5882" spans="1:17" x14ac:dyDescent="0.3">
      <c r="A5882" s="1">
        <v>38905</v>
      </c>
      <c r="B5882">
        <v>22.809999000000001</v>
      </c>
      <c r="C5882">
        <v>23.799999</v>
      </c>
      <c r="D5882">
        <v>22.450001</v>
      </c>
      <c r="E5882">
        <v>23.559999000000001</v>
      </c>
      <c r="F5882">
        <v>23.559999000000001</v>
      </c>
      <c r="G5882">
        <v>28935200</v>
      </c>
      <c r="H5882" s="3">
        <f>(F5882-B5882)/B5882</f>
        <v>3.2880317092517188E-2</v>
      </c>
      <c r="I5882" s="3">
        <f>_xlfn.RANK.AVG(H5882,$H$3:$H$10273,1)/10271</f>
        <v>0.885794956674131</v>
      </c>
      <c r="J5882">
        <f>ROUNDDOWN($I5882*J$2,)-IF(MOD($I5882*J$2,1)=0,1,0)+1</f>
        <v>2</v>
      </c>
      <c r="K5882">
        <f>ROUNDDOWN($I5882*K$2,)-IF(MOD($I5882*K$2,1)=0,1,0)+1</f>
        <v>3</v>
      </c>
      <c r="L5882">
        <f>ROUNDDOWN($I5882*L$2,)-IF(MOD($I5882*L$2,1)=0,1,0)+1</f>
        <v>4</v>
      </c>
      <c r="M5882" s="3">
        <f>IF(L5881=4,H5882,0)</f>
        <v>0</v>
      </c>
      <c r="N5882" s="2">
        <f>IF(L5881=1,H5882,0)</f>
        <v>0</v>
      </c>
      <c r="O5882" s="2">
        <f>IF(OR(L5881=1,L5881=4),H5882,0)</f>
        <v>0</v>
      </c>
      <c r="P5882" s="2">
        <f>IF(OR(L5881=1,L5881=2),H5882,0)</f>
        <v>3.2880317092517188E-2</v>
      </c>
      <c r="Q5882" s="2"/>
    </row>
    <row r="5883" spans="1:17" x14ac:dyDescent="0.3">
      <c r="A5883" s="1">
        <v>38908</v>
      </c>
      <c r="B5883">
        <v>23.709999</v>
      </c>
      <c r="C5883">
        <v>23.91</v>
      </c>
      <c r="D5883">
        <v>22.33</v>
      </c>
      <c r="E5883">
        <v>22.51</v>
      </c>
      <c r="F5883">
        <v>22.51</v>
      </c>
      <c r="G5883">
        <v>15456500</v>
      </c>
      <c r="H5883" s="3">
        <f>(F5883-B5883)/B5883</f>
        <v>-5.061151626366573E-2</v>
      </c>
      <c r="I5883" s="3">
        <f>_xlfn.RANK.AVG(H5883,$H$3:$H$10273,1)/10271</f>
        <v>4.3520591957939829E-2</v>
      </c>
      <c r="J5883">
        <f>ROUNDDOWN($I5883*J$2,)-IF(MOD($I5883*J$2,1)=0,1,0)+1</f>
        <v>1</v>
      </c>
      <c r="K5883">
        <f>ROUNDDOWN($I5883*K$2,)-IF(MOD($I5883*K$2,1)=0,1,0)+1</f>
        <v>1</v>
      </c>
      <c r="L5883">
        <f>ROUNDDOWN($I5883*L$2,)-IF(MOD($I5883*L$2,1)=0,1,0)+1</f>
        <v>1</v>
      </c>
      <c r="M5883" s="3">
        <f>IF(L5882=4,H5883,0)</f>
        <v>-5.061151626366573E-2</v>
      </c>
      <c r="N5883" s="2">
        <f>IF(L5882=1,H5883,0)</f>
        <v>0</v>
      </c>
      <c r="O5883" s="2">
        <f>IF(OR(L5882=1,L5882=4),H5883,0)</f>
        <v>-5.061151626366573E-2</v>
      </c>
      <c r="P5883" s="2">
        <f>IF(OR(L5882=1,L5882=2),H5883,0)</f>
        <v>0</v>
      </c>
      <c r="Q5883" s="2"/>
    </row>
    <row r="5884" spans="1:17" x14ac:dyDescent="0.3">
      <c r="A5884" s="1">
        <v>38909</v>
      </c>
      <c r="B5884">
        <v>22.35</v>
      </c>
      <c r="C5884">
        <v>23.08</v>
      </c>
      <c r="D5884">
        <v>22.02</v>
      </c>
      <c r="E5884">
        <v>22.98</v>
      </c>
      <c r="F5884">
        <v>22.98</v>
      </c>
      <c r="G5884">
        <v>14584600</v>
      </c>
      <c r="H5884" s="3">
        <f>(F5884-B5884)/B5884</f>
        <v>2.8187919463087203E-2</v>
      </c>
      <c r="I5884" s="3">
        <f>_xlfn.RANK.AVG(H5884,$H$3:$H$10273,1)/10271</f>
        <v>0.85697595170869434</v>
      </c>
      <c r="J5884">
        <f>ROUNDDOWN($I5884*J$2,)-IF(MOD($I5884*J$2,1)=0,1,0)+1</f>
        <v>2</v>
      </c>
      <c r="K5884">
        <f>ROUNDDOWN($I5884*K$2,)-IF(MOD($I5884*K$2,1)=0,1,0)+1</f>
        <v>3</v>
      </c>
      <c r="L5884">
        <f>ROUNDDOWN($I5884*L$2,)-IF(MOD($I5884*L$2,1)=0,1,0)+1</f>
        <v>4</v>
      </c>
      <c r="M5884" s="3">
        <f>IF(L5883=4,H5884,0)</f>
        <v>0</v>
      </c>
      <c r="N5884" s="2">
        <f>IF(L5883=1,H5884,0)</f>
        <v>2.8187919463087203E-2</v>
      </c>
      <c r="O5884" s="2">
        <f>IF(OR(L5883=1,L5883=4),H5884,0)</f>
        <v>2.8187919463087203E-2</v>
      </c>
      <c r="P5884" s="2">
        <f>IF(OR(L5883=1,L5883=2),H5884,0)</f>
        <v>2.8187919463087203E-2</v>
      </c>
      <c r="Q5884" s="2"/>
    </row>
    <row r="5885" spans="1:17" x14ac:dyDescent="0.3">
      <c r="A5885" s="1">
        <v>38910</v>
      </c>
      <c r="B5885">
        <v>22.9</v>
      </c>
      <c r="C5885">
        <v>23.08</v>
      </c>
      <c r="D5885">
        <v>22.450001</v>
      </c>
      <c r="E5885">
        <v>22.84</v>
      </c>
      <c r="F5885">
        <v>22.84</v>
      </c>
      <c r="G5885">
        <v>17805600</v>
      </c>
      <c r="H5885" s="3">
        <f>(F5885-B5885)/B5885</f>
        <v>-2.6200873362444859E-3</v>
      </c>
      <c r="I5885" s="3">
        <f>_xlfn.RANK.AVG(H5885,$H$3:$H$10273,1)/10271</f>
        <v>0.47502677441339697</v>
      </c>
      <c r="J5885">
        <f>ROUNDDOWN($I5885*J$2,)-IF(MOD($I5885*J$2,1)=0,1,0)+1</f>
        <v>1</v>
      </c>
      <c r="K5885">
        <f>ROUNDDOWN($I5885*K$2,)-IF(MOD($I5885*K$2,1)=0,1,0)+1</f>
        <v>2</v>
      </c>
      <c r="L5885">
        <f>ROUNDDOWN($I5885*L$2,)-IF(MOD($I5885*L$2,1)=0,1,0)+1</f>
        <v>2</v>
      </c>
      <c r="M5885" s="3">
        <f>IF(L5884=4,H5885,0)</f>
        <v>-2.6200873362444859E-3</v>
      </c>
      <c r="N5885" s="2">
        <f>IF(L5884=1,H5885,0)</f>
        <v>0</v>
      </c>
      <c r="O5885" s="2">
        <f>IF(OR(L5884=1,L5884=4),H5885,0)</f>
        <v>-2.6200873362444859E-3</v>
      </c>
      <c r="P5885" s="2">
        <f>IF(OR(L5884=1,L5884=2),H5885,0)</f>
        <v>0</v>
      </c>
      <c r="Q5885" s="2"/>
    </row>
    <row r="5886" spans="1:17" x14ac:dyDescent="0.3">
      <c r="A5886" s="1">
        <v>38911</v>
      </c>
      <c r="B5886">
        <v>22.73</v>
      </c>
      <c r="C5886">
        <v>23.24</v>
      </c>
      <c r="D5886">
        <v>22.1</v>
      </c>
      <c r="E5886">
        <v>22.129999000000002</v>
      </c>
      <c r="F5886">
        <v>22.129999000000002</v>
      </c>
      <c r="G5886">
        <v>18827200</v>
      </c>
      <c r="H5886" s="3">
        <f>(F5886-B5886)/B5886</f>
        <v>-2.6396876374834972E-2</v>
      </c>
      <c r="I5886" s="3">
        <f>_xlfn.RANK.AVG(H5886,$H$3:$H$10273,1)/10271</f>
        <v>0.16337260247298219</v>
      </c>
      <c r="J5886">
        <f>ROUNDDOWN($I5886*J$2,)-IF(MOD($I5886*J$2,1)=0,1,0)+1</f>
        <v>1</v>
      </c>
      <c r="K5886">
        <f>ROUNDDOWN($I5886*K$2,)-IF(MOD($I5886*K$2,1)=0,1,0)+1</f>
        <v>1</v>
      </c>
      <c r="L5886">
        <f>ROUNDDOWN($I5886*L$2,)-IF(MOD($I5886*L$2,1)=0,1,0)+1</f>
        <v>1</v>
      </c>
      <c r="M5886" s="3">
        <f>IF(L5885=4,H5886,0)</f>
        <v>0</v>
      </c>
      <c r="N5886" s="2">
        <f>IF(L5885=1,H5886,0)</f>
        <v>0</v>
      </c>
      <c r="O5886" s="2">
        <f>IF(OR(L5885=1,L5885=4),H5886,0)</f>
        <v>0</v>
      </c>
      <c r="P5886" s="2">
        <f>IF(OR(L5885=1,L5885=2),H5886,0)</f>
        <v>-2.6396876374834972E-2</v>
      </c>
      <c r="Q5886" s="2"/>
    </row>
    <row r="5887" spans="1:17" x14ac:dyDescent="0.3">
      <c r="A5887" s="1">
        <v>38912</v>
      </c>
      <c r="B5887">
        <v>22.08</v>
      </c>
      <c r="C5887">
        <v>22.299999</v>
      </c>
      <c r="D5887">
        <v>21.23</v>
      </c>
      <c r="E5887">
        <v>21.6</v>
      </c>
      <c r="F5887">
        <v>21.6</v>
      </c>
      <c r="G5887">
        <v>13544500</v>
      </c>
      <c r="H5887" s="3">
        <f>(F5887-B5887)/B5887</f>
        <v>-2.1739130434782469E-2</v>
      </c>
      <c r="I5887" s="3">
        <f>_xlfn.RANK.AVG(H5887,$H$3:$H$10273,1)/10271</f>
        <v>0.20718527894070685</v>
      </c>
      <c r="J5887">
        <f>ROUNDDOWN($I5887*J$2,)-IF(MOD($I5887*J$2,1)=0,1,0)+1</f>
        <v>1</v>
      </c>
      <c r="K5887">
        <f>ROUNDDOWN($I5887*K$2,)-IF(MOD($I5887*K$2,1)=0,1,0)+1</f>
        <v>1</v>
      </c>
      <c r="L5887">
        <f>ROUNDDOWN($I5887*L$2,)-IF(MOD($I5887*L$2,1)=0,1,0)+1</f>
        <v>1</v>
      </c>
      <c r="M5887" s="3">
        <f>IF(L5886=4,H5887,0)</f>
        <v>0</v>
      </c>
      <c r="N5887" s="2">
        <f>IF(L5886=1,H5887,0)</f>
        <v>-2.1739130434782469E-2</v>
      </c>
      <c r="O5887" s="2">
        <f>IF(OR(L5886=1,L5886=4),H5887,0)</f>
        <v>-2.1739130434782469E-2</v>
      </c>
      <c r="P5887" s="2">
        <f>IF(OR(L5886=1,L5886=2),H5887,0)</f>
        <v>-2.1739130434782469E-2</v>
      </c>
      <c r="Q5887" s="2"/>
    </row>
    <row r="5888" spans="1:17" x14ac:dyDescent="0.3">
      <c r="A5888" s="1">
        <v>38915</v>
      </c>
      <c r="B5888">
        <v>21.35</v>
      </c>
      <c r="C5888">
        <v>21.780000999999999</v>
      </c>
      <c r="D5888">
        <v>20.790001</v>
      </c>
      <c r="E5888">
        <v>20.92</v>
      </c>
      <c r="F5888">
        <v>20.92</v>
      </c>
      <c r="G5888">
        <v>15542500</v>
      </c>
      <c r="H5888" s="3">
        <f>(F5888-B5888)/B5888</f>
        <v>-2.0140515222482423E-2</v>
      </c>
      <c r="I5888" s="3">
        <f>_xlfn.RANK.AVG(H5888,$H$3:$H$10273,1)/10271</f>
        <v>0.22480771103105832</v>
      </c>
      <c r="J5888">
        <f>ROUNDDOWN($I5888*J$2,)-IF(MOD($I5888*J$2,1)=0,1,0)+1</f>
        <v>1</v>
      </c>
      <c r="K5888">
        <f>ROUNDDOWN($I5888*K$2,)-IF(MOD($I5888*K$2,1)=0,1,0)+1</f>
        <v>1</v>
      </c>
      <c r="L5888">
        <f>ROUNDDOWN($I5888*L$2,)-IF(MOD($I5888*L$2,1)=0,1,0)+1</f>
        <v>1</v>
      </c>
      <c r="M5888" s="3">
        <f>IF(L5887=4,H5888,0)</f>
        <v>0</v>
      </c>
      <c r="N5888" s="2">
        <f>IF(L5887=1,H5888,0)</f>
        <v>-2.0140515222482423E-2</v>
      </c>
      <c r="O5888" s="2">
        <f>IF(OR(L5887=1,L5887=4),H5888,0)</f>
        <v>-2.0140515222482423E-2</v>
      </c>
      <c r="P5888" s="2">
        <f>IF(OR(L5887=1,L5887=2),H5888,0)</f>
        <v>-2.0140515222482423E-2</v>
      </c>
      <c r="Q5888" s="2"/>
    </row>
    <row r="5889" spans="1:17" x14ac:dyDescent="0.3">
      <c r="A5889" s="1">
        <v>38916</v>
      </c>
      <c r="B5889">
        <v>20.709999</v>
      </c>
      <c r="C5889">
        <v>21.190000999999999</v>
      </c>
      <c r="D5889">
        <v>20.079999999999998</v>
      </c>
      <c r="E5889">
        <v>20.549999</v>
      </c>
      <c r="F5889">
        <v>20.549999</v>
      </c>
      <c r="G5889">
        <v>16583000</v>
      </c>
      <c r="H5889" s="3">
        <f>(F5889-B5889)/B5889</f>
        <v>-7.7257367322905298E-3</v>
      </c>
      <c r="I5889" s="3">
        <f>_xlfn.RANK.AVG(H5889,$H$3:$H$10273,1)/10271</f>
        <v>0.40025313990848016</v>
      </c>
      <c r="J5889">
        <f>ROUNDDOWN($I5889*J$2,)-IF(MOD($I5889*J$2,1)=0,1,0)+1</f>
        <v>1</v>
      </c>
      <c r="K5889">
        <f>ROUNDDOWN($I5889*K$2,)-IF(MOD($I5889*K$2,1)=0,1,0)+1</f>
        <v>2</v>
      </c>
      <c r="L5889">
        <f>ROUNDDOWN($I5889*L$2,)-IF(MOD($I5889*L$2,1)=0,1,0)+1</f>
        <v>2</v>
      </c>
      <c r="M5889" s="3">
        <f>IF(L5888=4,H5889,0)</f>
        <v>0</v>
      </c>
      <c r="N5889" s="2">
        <f>IF(L5888=1,H5889,0)</f>
        <v>-7.7257367322905298E-3</v>
      </c>
      <c r="O5889" s="2">
        <f>IF(OR(L5888=1,L5888=4),H5889,0)</f>
        <v>-7.7257367322905298E-3</v>
      </c>
      <c r="P5889" s="2">
        <f>IF(OR(L5888=1,L5888=2),H5889,0)</f>
        <v>-7.7257367322905298E-3</v>
      </c>
      <c r="Q5889" s="2"/>
    </row>
    <row r="5890" spans="1:17" x14ac:dyDescent="0.3">
      <c r="A5890" s="1">
        <v>38917</v>
      </c>
      <c r="B5890">
        <v>20.780000999999999</v>
      </c>
      <c r="C5890">
        <v>21.66</v>
      </c>
      <c r="D5890">
        <v>20.379999000000002</v>
      </c>
      <c r="E5890">
        <v>21.459999</v>
      </c>
      <c r="F5890">
        <v>21.459999</v>
      </c>
      <c r="G5890">
        <v>18270200</v>
      </c>
      <c r="H5890" s="3">
        <f>(F5890-B5890)/B5890</f>
        <v>3.2723675037359297E-2</v>
      </c>
      <c r="I5890" s="3">
        <f>_xlfn.RANK.AVG(H5890,$H$3:$H$10273,1)/10271</f>
        <v>0.88511342615129973</v>
      </c>
      <c r="J5890">
        <f>ROUNDDOWN($I5890*J$2,)-IF(MOD($I5890*J$2,1)=0,1,0)+1</f>
        <v>2</v>
      </c>
      <c r="K5890">
        <f>ROUNDDOWN($I5890*K$2,)-IF(MOD($I5890*K$2,1)=0,1,0)+1</f>
        <v>3</v>
      </c>
      <c r="L5890">
        <f>ROUNDDOWN($I5890*L$2,)-IF(MOD($I5890*L$2,1)=0,1,0)+1</f>
        <v>4</v>
      </c>
      <c r="M5890" s="3">
        <f>IF(L5889=4,H5890,0)</f>
        <v>0</v>
      </c>
      <c r="N5890" s="2">
        <f>IF(L5889=1,H5890,0)</f>
        <v>0</v>
      </c>
      <c r="O5890" s="2">
        <f>IF(OR(L5889=1,L5889=4),H5890,0)</f>
        <v>0</v>
      </c>
      <c r="P5890" s="2">
        <f>IF(OR(L5889=1,L5889=2),H5890,0)</f>
        <v>3.2723675037359297E-2</v>
      </c>
      <c r="Q5890" s="2"/>
    </row>
    <row r="5891" spans="1:17" x14ac:dyDescent="0.3">
      <c r="A5891" s="1">
        <v>38918</v>
      </c>
      <c r="B5891">
        <v>21.9</v>
      </c>
      <c r="C5891">
        <v>22.1</v>
      </c>
      <c r="D5891">
        <v>21.16</v>
      </c>
      <c r="E5891">
        <v>21.65</v>
      </c>
      <c r="F5891">
        <v>21.65</v>
      </c>
      <c r="G5891">
        <v>30891800</v>
      </c>
      <c r="H5891" s="3">
        <f>(F5891-B5891)/B5891</f>
        <v>-1.1415525114155252E-2</v>
      </c>
      <c r="I5891" s="3">
        <f>_xlfn.RANK.AVG(H5891,$H$3:$H$10273,1)/10271</f>
        <v>0.34699639762437934</v>
      </c>
      <c r="J5891">
        <f>ROUNDDOWN($I5891*J$2,)-IF(MOD($I5891*J$2,1)=0,1,0)+1</f>
        <v>1</v>
      </c>
      <c r="K5891">
        <f>ROUNDDOWN($I5891*K$2,)-IF(MOD($I5891*K$2,1)=0,1,0)+1</f>
        <v>2</v>
      </c>
      <c r="L5891">
        <f>ROUNDDOWN($I5891*L$2,)-IF(MOD($I5891*L$2,1)=0,1,0)+1</f>
        <v>2</v>
      </c>
      <c r="M5891" s="3">
        <f>IF(L5890=4,H5891,0)</f>
        <v>-1.1415525114155252E-2</v>
      </c>
      <c r="N5891" s="2">
        <f>IF(L5890=1,H5891,0)</f>
        <v>0</v>
      </c>
      <c r="O5891" s="2">
        <f>IF(OR(L5890=1,L5890=4),H5891,0)</f>
        <v>-1.1415525114155252E-2</v>
      </c>
      <c r="P5891" s="2">
        <f>IF(OR(L5890=1,L5890=2),H5891,0)</f>
        <v>0</v>
      </c>
      <c r="Q5891" s="2"/>
    </row>
    <row r="5892" spans="1:17" x14ac:dyDescent="0.3">
      <c r="A5892" s="1">
        <v>38919</v>
      </c>
      <c r="B5892">
        <v>19.780000999999999</v>
      </c>
      <c r="C5892">
        <v>19.799999</v>
      </c>
      <c r="D5892">
        <v>18.23</v>
      </c>
      <c r="E5892">
        <v>18.260000000000002</v>
      </c>
      <c r="F5892">
        <v>18.260000000000002</v>
      </c>
      <c r="G5892">
        <v>41175600</v>
      </c>
      <c r="H5892" s="3">
        <f>(F5892-B5892)/B5892</f>
        <v>-7.6845344952206893E-2</v>
      </c>
      <c r="I5892" s="3">
        <f>_xlfn.RANK.AVG(H5892,$H$3:$H$10273,1)/10271</f>
        <v>1.1391295881608412E-2</v>
      </c>
      <c r="J5892">
        <f>ROUNDDOWN($I5892*J$2,)-IF(MOD($I5892*J$2,1)=0,1,0)+1</f>
        <v>1</v>
      </c>
      <c r="K5892">
        <f>ROUNDDOWN($I5892*K$2,)-IF(MOD($I5892*K$2,1)=0,1,0)+1</f>
        <v>1</v>
      </c>
      <c r="L5892">
        <f>ROUNDDOWN($I5892*L$2,)-IF(MOD($I5892*L$2,1)=0,1,0)+1</f>
        <v>1</v>
      </c>
      <c r="M5892" s="3">
        <f>IF(L5891=4,H5892,0)</f>
        <v>0</v>
      </c>
      <c r="N5892" s="2">
        <f>IF(L5891=1,H5892,0)</f>
        <v>0</v>
      </c>
      <c r="O5892" s="2">
        <f>IF(OR(L5891=1,L5891=4),H5892,0)</f>
        <v>0</v>
      </c>
      <c r="P5892" s="2">
        <f>IF(OR(L5891=1,L5891=2),H5892,0)</f>
        <v>-7.6845344952206893E-2</v>
      </c>
      <c r="Q5892" s="2"/>
    </row>
    <row r="5893" spans="1:17" x14ac:dyDescent="0.3">
      <c r="A5893" s="1">
        <v>38922</v>
      </c>
      <c r="B5893">
        <v>17.620000999999998</v>
      </c>
      <c r="C5893">
        <v>17.73</v>
      </c>
      <c r="D5893">
        <v>16.899999999999999</v>
      </c>
      <c r="E5893">
        <v>17.389999</v>
      </c>
      <c r="F5893">
        <v>17.389999</v>
      </c>
      <c r="G5893">
        <v>57340500</v>
      </c>
      <c r="H5893" s="3">
        <f>(F5893-B5893)/B5893</f>
        <v>-1.3053461234196238E-2</v>
      </c>
      <c r="I5893" s="3">
        <f>_xlfn.RANK.AVG(H5893,$H$3:$H$10273,1)/10271</f>
        <v>0.31924836919482036</v>
      </c>
      <c r="J5893">
        <f>ROUNDDOWN($I5893*J$2,)-IF(MOD($I5893*J$2,1)=0,1,0)+1</f>
        <v>1</v>
      </c>
      <c r="K5893">
        <f>ROUNDDOWN($I5893*K$2,)-IF(MOD($I5893*K$2,1)=0,1,0)+1</f>
        <v>1</v>
      </c>
      <c r="L5893">
        <f>ROUNDDOWN($I5893*L$2,)-IF(MOD($I5893*L$2,1)=0,1,0)+1</f>
        <v>2</v>
      </c>
      <c r="M5893" s="3">
        <f>IF(L5892=4,H5893,0)</f>
        <v>0</v>
      </c>
      <c r="N5893" s="2">
        <f>IF(L5892=1,H5893,0)</f>
        <v>-1.3053461234196238E-2</v>
      </c>
      <c r="O5893" s="2">
        <f>IF(OR(L5892=1,L5892=4),H5893,0)</f>
        <v>-1.3053461234196238E-2</v>
      </c>
      <c r="P5893" s="2">
        <f>IF(OR(L5892=1,L5892=2),H5893,0)</f>
        <v>-1.3053461234196238E-2</v>
      </c>
      <c r="Q5893" s="2"/>
    </row>
    <row r="5894" spans="1:17" x14ac:dyDescent="0.3">
      <c r="A5894" s="1">
        <v>38923</v>
      </c>
      <c r="B5894">
        <v>17.48</v>
      </c>
      <c r="C5894">
        <v>18.049999</v>
      </c>
      <c r="D5894">
        <v>17.18</v>
      </c>
      <c r="E5894">
        <v>17.799999</v>
      </c>
      <c r="F5894">
        <v>17.799999</v>
      </c>
      <c r="G5894">
        <v>27134700</v>
      </c>
      <c r="H5894" s="3">
        <f>(F5894-B5894)/B5894</f>
        <v>1.8306578947368379E-2</v>
      </c>
      <c r="I5894" s="3">
        <f>_xlfn.RANK.AVG(H5894,$H$3:$H$10273,1)/10271</f>
        <v>0.77592250024340381</v>
      </c>
      <c r="J5894">
        <f>ROUNDDOWN($I5894*J$2,)-IF(MOD($I5894*J$2,1)=0,1,0)+1</f>
        <v>2</v>
      </c>
      <c r="K5894">
        <f>ROUNDDOWN($I5894*K$2,)-IF(MOD($I5894*K$2,1)=0,1,0)+1</f>
        <v>3</v>
      </c>
      <c r="L5894">
        <f>ROUNDDOWN($I5894*L$2,)-IF(MOD($I5894*L$2,1)=0,1,0)+1</f>
        <v>4</v>
      </c>
      <c r="M5894" s="3">
        <f>IF(L5893=4,H5894,0)</f>
        <v>0</v>
      </c>
      <c r="N5894" s="2">
        <f>IF(L5893=1,H5894,0)</f>
        <v>0</v>
      </c>
      <c r="O5894" s="2">
        <f>IF(OR(L5893=1,L5893=4),H5894,0)</f>
        <v>0</v>
      </c>
      <c r="P5894" s="2">
        <f>IF(OR(L5893=1,L5893=2),H5894,0)</f>
        <v>1.8306578947368379E-2</v>
      </c>
      <c r="Q5894" s="2"/>
    </row>
    <row r="5895" spans="1:17" x14ac:dyDescent="0.3">
      <c r="A5895" s="1">
        <v>38924</v>
      </c>
      <c r="B5895">
        <v>17.879999000000002</v>
      </c>
      <c r="C5895">
        <v>18.5</v>
      </c>
      <c r="D5895">
        <v>17.57</v>
      </c>
      <c r="E5895">
        <v>18.25</v>
      </c>
      <c r="F5895">
        <v>18.25</v>
      </c>
      <c r="G5895">
        <v>19998300</v>
      </c>
      <c r="H5895" s="3">
        <f>(F5895-B5895)/B5895</f>
        <v>2.0693569390020573E-2</v>
      </c>
      <c r="I5895" s="3">
        <f>_xlfn.RANK.AVG(H5895,$H$3:$H$10273,1)/10271</f>
        <v>0.79807224223542006</v>
      </c>
      <c r="J5895">
        <f>ROUNDDOWN($I5895*J$2,)-IF(MOD($I5895*J$2,1)=0,1,0)+1</f>
        <v>2</v>
      </c>
      <c r="K5895">
        <f>ROUNDDOWN($I5895*K$2,)-IF(MOD($I5895*K$2,1)=0,1,0)+1</f>
        <v>3</v>
      </c>
      <c r="L5895">
        <f>ROUNDDOWN($I5895*L$2,)-IF(MOD($I5895*L$2,1)=0,1,0)+1</f>
        <v>4</v>
      </c>
      <c r="M5895" s="3">
        <f>IF(L5894=4,H5895,0)</f>
        <v>2.0693569390020573E-2</v>
      </c>
      <c r="N5895" s="2">
        <f>IF(L5894=1,H5895,0)</f>
        <v>0</v>
      </c>
      <c r="O5895" s="2">
        <f>IF(OR(L5894=1,L5894=4),H5895,0)</f>
        <v>2.0693569390020573E-2</v>
      </c>
      <c r="P5895" s="2">
        <f>IF(OR(L5894=1,L5894=2),H5895,0)</f>
        <v>0</v>
      </c>
      <c r="Q5895" s="2"/>
    </row>
    <row r="5896" spans="1:17" x14ac:dyDescent="0.3">
      <c r="A5896" s="1">
        <v>38925</v>
      </c>
      <c r="B5896">
        <v>18.299999</v>
      </c>
      <c r="C5896">
        <v>18.620000999999998</v>
      </c>
      <c r="D5896">
        <v>18.010000000000002</v>
      </c>
      <c r="E5896">
        <v>18.059999000000001</v>
      </c>
      <c r="F5896">
        <v>18.059999000000001</v>
      </c>
      <c r="G5896">
        <v>19515400</v>
      </c>
      <c r="H5896" s="3">
        <f>(F5896-B5896)/B5896</f>
        <v>-1.3114754815013839E-2</v>
      </c>
      <c r="I5896" s="3">
        <f>_xlfn.RANK.AVG(H5896,$H$3:$H$10273,1)/10271</f>
        <v>0.31808003115568106</v>
      </c>
      <c r="J5896">
        <f>ROUNDDOWN($I5896*J$2,)-IF(MOD($I5896*J$2,1)=0,1,0)+1</f>
        <v>1</v>
      </c>
      <c r="K5896">
        <f>ROUNDDOWN($I5896*K$2,)-IF(MOD($I5896*K$2,1)=0,1,0)+1</f>
        <v>1</v>
      </c>
      <c r="L5896">
        <f>ROUNDDOWN($I5896*L$2,)-IF(MOD($I5896*L$2,1)=0,1,0)+1</f>
        <v>2</v>
      </c>
      <c r="M5896" s="3">
        <f>IF(L5895=4,H5896,0)</f>
        <v>-1.3114754815013839E-2</v>
      </c>
      <c r="N5896" s="2">
        <f>IF(L5895=1,H5896,0)</f>
        <v>0</v>
      </c>
      <c r="O5896" s="2">
        <f>IF(OR(L5895=1,L5895=4),H5896,0)</f>
        <v>-1.3114754815013839E-2</v>
      </c>
      <c r="P5896" s="2">
        <f>IF(OR(L5895=1,L5895=2),H5896,0)</f>
        <v>0</v>
      </c>
      <c r="Q5896" s="2"/>
    </row>
    <row r="5897" spans="1:17" x14ac:dyDescent="0.3">
      <c r="A5897" s="1">
        <v>38926</v>
      </c>
      <c r="B5897">
        <v>18</v>
      </c>
      <c r="C5897">
        <v>19.100000000000001</v>
      </c>
      <c r="D5897">
        <v>17.879999000000002</v>
      </c>
      <c r="E5897">
        <v>19.100000000000001</v>
      </c>
      <c r="F5897">
        <v>19.100000000000001</v>
      </c>
      <c r="G5897">
        <v>20620200</v>
      </c>
      <c r="H5897" s="3">
        <f>(F5897-B5897)/B5897</f>
        <v>6.1111111111111192E-2</v>
      </c>
      <c r="I5897" s="3">
        <f>_xlfn.RANK.AVG(H5897,$H$3:$H$10273,1)/10271</f>
        <v>0.96777334242040702</v>
      </c>
      <c r="J5897">
        <f>ROUNDDOWN($I5897*J$2,)-IF(MOD($I5897*J$2,1)=0,1,0)+1</f>
        <v>2</v>
      </c>
      <c r="K5897">
        <f>ROUNDDOWN($I5897*K$2,)-IF(MOD($I5897*K$2,1)=0,1,0)+1</f>
        <v>3</v>
      </c>
      <c r="L5897">
        <f>ROUNDDOWN($I5897*L$2,)-IF(MOD($I5897*L$2,1)=0,1,0)+1</f>
        <v>4</v>
      </c>
      <c r="M5897" s="3">
        <f>IF(L5896=4,H5897,0)</f>
        <v>0</v>
      </c>
      <c r="N5897" s="2">
        <f>IF(L5896=1,H5897,0)</f>
        <v>0</v>
      </c>
      <c r="O5897" s="2">
        <f>IF(OR(L5896=1,L5896=4),H5897,0)</f>
        <v>0</v>
      </c>
      <c r="P5897" s="2">
        <f>IF(OR(L5896=1,L5896=2),H5897,0)</f>
        <v>6.1111111111111192E-2</v>
      </c>
      <c r="Q5897" s="2"/>
    </row>
    <row r="5898" spans="1:17" x14ac:dyDescent="0.3">
      <c r="A5898" s="1">
        <v>38929</v>
      </c>
      <c r="B5898">
        <v>19.280000999999999</v>
      </c>
      <c r="C5898">
        <v>19.649999999999999</v>
      </c>
      <c r="D5898">
        <v>19.049999</v>
      </c>
      <c r="E5898">
        <v>19.389999</v>
      </c>
      <c r="F5898">
        <v>19.389999</v>
      </c>
      <c r="G5898">
        <v>17236900</v>
      </c>
      <c r="H5898" s="3">
        <f>(F5898-B5898)/B5898</f>
        <v>5.7052901605140448E-3</v>
      </c>
      <c r="I5898" s="3">
        <f>_xlfn.RANK.AVG(H5898,$H$3:$H$10273,1)/10271</f>
        <v>0.61454580858728458</v>
      </c>
      <c r="J5898">
        <f>ROUNDDOWN($I5898*J$2,)-IF(MOD($I5898*J$2,1)=0,1,0)+1</f>
        <v>2</v>
      </c>
      <c r="K5898">
        <f>ROUNDDOWN($I5898*K$2,)-IF(MOD($I5898*K$2,1)=0,1,0)+1</f>
        <v>2</v>
      </c>
      <c r="L5898">
        <f>ROUNDDOWN($I5898*L$2,)-IF(MOD($I5898*L$2,1)=0,1,0)+1</f>
        <v>3</v>
      </c>
      <c r="M5898" s="3">
        <f>IF(L5897=4,H5898,0)</f>
        <v>5.7052901605140448E-3</v>
      </c>
      <c r="N5898" s="2">
        <f>IF(L5897=1,H5898,0)</f>
        <v>0</v>
      </c>
      <c r="O5898" s="2">
        <f>IF(OR(L5897=1,L5897=4),H5898,0)</f>
        <v>5.7052901605140448E-3</v>
      </c>
      <c r="P5898" s="2">
        <f>IF(OR(L5897=1,L5897=2),H5898,0)</f>
        <v>0</v>
      </c>
      <c r="Q5898" s="2"/>
    </row>
    <row r="5899" spans="1:17" x14ac:dyDescent="0.3">
      <c r="A5899" s="1">
        <v>38930</v>
      </c>
      <c r="B5899">
        <v>19.649999999999999</v>
      </c>
      <c r="C5899">
        <v>19.73</v>
      </c>
      <c r="D5899">
        <v>18.84</v>
      </c>
      <c r="E5899">
        <v>19.100000000000001</v>
      </c>
      <c r="F5899">
        <v>19.100000000000001</v>
      </c>
      <c r="G5899">
        <v>22481800</v>
      </c>
      <c r="H5899" s="3">
        <f>(F5899-B5899)/B5899</f>
        <v>-2.7989821882951512E-2</v>
      </c>
      <c r="I5899" s="3">
        <f>_xlfn.RANK.AVG(H5899,$H$3:$H$10273,1)/10271</f>
        <v>0.15120241456528088</v>
      </c>
      <c r="J5899">
        <f>ROUNDDOWN($I5899*J$2,)-IF(MOD($I5899*J$2,1)=0,1,0)+1</f>
        <v>1</v>
      </c>
      <c r="K5899">
        <f>ROUNDDOWN($I5899*K$2,)-IF(MOD($I5899*K$2,1)=0,1,0)+1</f>
        <v>1</v>
      </c>
      <c r="L5899">
        <f>ROUNDDOWN($I5899*L$2,)-IF(MOD($I5899*L$2,1)=0,1,0)+1</f>
        <v>1</v>
      </c>
      <c r="M5899" s="3">
        <f>IF(L5898=4,H5899,0)</f>
        <v>0</v>
      </c>
      <c r="N5899" s="2">
        <f>IF(L5898=1,H5899,0)</f>
        <v>0</v>
      </c>
      <c r="O5899" s="2">
        <f>IF(OR(L5898=1,L5898=4),H5899,0)</f>
        <v>0</v>
      </c>
      <c r="P5899" s="2">
        <f>IF(OR(L5898=1,L5898=2),H5899,0)</f>
        <v>0</v>
      </c>
      <c r="Q5899" s="2"/>
    </row>
    <row r="5900" spans="1:17" x14ac:dyDescent="0.3">
      <c r="A5900" s="1">
        <v>38931</v>
      </c>
      <c r="B5900">
        <v>19.260000000000002</v>
      </c>
      <c r="C5900">
        <v>20.030000999999999</v>
      </c>
      <c r="D5900">
        <v>19.260000000000002</v>
      </c>
      <c r="E5900">
        <v>19.600000000000001</v>
      </c>
      <c r="F5900">
        <v>19.600000000000001</v>
      </c>
      <c r="G5900">
        <v>17210300</v>
      </c>
      <c r="H5900" s="3">
        <f>(F5900-B5900)/B5900</f>
        <v>1.7653167185877457E-2</v>
      </c>
      <c r="I5900" s="3">
        <f>_xlfn.RANK.AVG(H5900,$H$3:$H$10273,1)/10271</f>
        <v>0.76857170674715214</v>
      </c>
      <c r="J5900">
        <f>ROUNDDOWN($I5900*J$2,)-IF(MOD($I5900*J$2,1)=0,1,0)+1</f>
        <v>2</v>
      </c>
      <c r="K5900">
        <f>ROUNDDOWN($I5900*K$2,)-IF(MOD($I5900*K$2,1)=0,1,0)+1</f>
        <v>3</v>
      </c>
      <c r="L5900">
        <f>ROUNDDOWN($I5900*L$2,)-IF(MOD($I5900*L$2,1)=0,1,0)+1</f>
        <v>4</v>
      </c>
      <c r="M5900" s="3">
        <f>IF(L5899=4,H5900,0)</f>
        <v>0</v>
      </c>
      <c r="N5900" s="2">
        <f>IF(L5899=1,H5900,0)</f>
        <v>1.7653167185877457E-2</v>
      </c>
      <c r="O5900" s="2">
        <f>IF(OR(L5899=1,L5899=4),H5900,0)</f>
        <v>1.7653167185877457E-2</v>
      </c>
      <c r="P5900" s="2">
        <f>IF(OR(L5899=1,L5899=2),H5900,0)</f>
        <v>1.7653167185877457E-2</v>
      </c>
      <c r="Q5900" s="2"/>
    </row>
    <row r="5901" spans="1:17" x14ac:dyDescent="0.3">
      <c r="A5901" s="1">
        <v>38932</v>
      </c>
      <c r="B5901">
        <v>19.459999</v>
      </c>
      <c r="C5901">
        <v>20.74</v>
      </c>
      <c r="D5901">
        <v>19.440000999999999</v>
      </c>
      <c r="E5901">
        <v>20.450001</v>
      </c>
      <c r="F5901">
        <v>20.450001</v>
      </c>
      <c r="G5901">
        <v>20863600</v>
      </c>
      <c r="H5901" s="3">
        <f>(F5901-B5901)/B5901</f>
        <v>5.0873692234002711E-2</v>
      </c>
      <c r="I5901" s="3">
        <f>_xlfn.RANK.AVG(H5901,$H$3:$H$10273,1)/10271</f>
        <v>0.9486904877811313</v>
      </c>
      <c r="J5901">
        <f>ROUNDDOWN($I5901*J$2,)-IF(MOD($I5901*J$2,1)=0,1,0)+1</f>
        <v>2</v>
      </c>
      <c r="K5901">
        <f>ROUNDDOWN($I5901*K$2,)-IF(MOD($I5901*K$2,1)=0,1,0)+1</f>
        <v>3</v>
      </c>
      <c r="L5901">
        <f>ROUNDDOWN($I5901*L$2,)-IF(MOD($I5901*L$2,1)=0,1,0)+1</f>
        <v>4</v>
      </c>
      <c r="M5901" s="3">
        <f>IF(L5900=4,H5901,0)</f>
        <v>5.0873692234002711E-2</v>
      </c>
      <c r="N5901" s="2">
        <f>IF(L5900=1,H5901,0)</f>
        <v>0</v>
      </c>
      <c r="O5901" s="2">
        <f>IF(OR(L5900=1,L5900=4),H5901,0)</f>
        <v>5.0873692234002711E-2</v>
      </c>
      <c r="P5901" s="2">
        <f>IF(OR(L5900=1,L5900=2),H5901,0)</f>
        <v>0</v>
      </c>
      <c r="Q5901" s="2"/>
    </row>
    <row r="5902" spans="1:17" x14ac:dyDescent="0.3">
      <c r="A5902" s="1">
        <v>38933</v>
      </c>
      <c r="B5902">
        <v>20.879999000000002</v>
      </c>
      <c r="C5902">
        <v>21.200001</v>
      </c>
      <c r="D5902">
        <v>20.120000999999998</v>
      </c>
      <c r="E5902">
        <v>20.469999000000001</v>
      </c>
      <c r="F5902">
        <v>20.469999000000001</v>
      </c>
      <c r="G5902">
        <v>20483000</v>
      </c>
      <c r="H5902" s="3">
        <f>(F5902-B5902)/B5902</f>
        <v>-1.9636016266092737E-2</v>
      </c>
      <c r="I5902" s="3">
        <f>_xlfn.RANK.AVG(H5902,$H$3:$H$10273,1)/10271</f>
        <v>0.23084412423327816</v>
      </c>
      <c r="J5902">
        <f>ROUNDDOWN($I5902*J$2,)-IF(MOD($I5902*J$2,1)=0,1,0)+1</f>
        <v>1</v>
      </c>
      <c r="K5902">
        <f>ROUNDDOWN($I5902*K$2,)-IF(MOD($I5902*K$2,1)=0,1,0)+1</f>
        <v>1</v>
      </c>
      <c r="L5902">
        <f>ROUNDDOWN($I5902*L$2,)-IF(MOD($I5902*L$2,1)=0,1,0)+1</f>
        <v>1</v>
      </c>
      <c r="M5902" s="3">
        <f>IF(L5901=4,H5902,0)</f>
        <v>-1.9636016266092737E-2</v>
      </c>
      <c r="N5902" s="2">
        <f>IF(L5901=1,H5902,0)</f>
        <v>0</v>
      </c>
      <c r="O5902" s="2">
        <f>IF(OR(L5901=1,L5901=4),H5902,0)</f>
        <v>-1.9636016266092737E-2</v>
      </c>
      <c r="P5902" s="2">
        <f>IF(OR(L5901=1,L5901=2),H5902,0)</f>
        <v>0</v>
      </c>
      <c r="Q5902" s="2"/>
    </row>
    <row r="5903" spans="1:17" x14ac:dyDescent="0.3">
      <c r="A5903" s="1">
        <v>38936</v>
      </c>
      <c r="B5903">
        <v>20.280000999999999</v>
      </c>
      <c r="C5903">
        <v>20.85</v>
      </c>
      <c r="D5903">
        <v>20.100000000000001</v>
      </c>
      <c r="E5903">
        <v>20.219999000000001</v>
      </c>
      <c r="F5903">
        <v>20.219999000000001</v>
      </c>
      <c r="G5903">
        <v>13926100</v>
      </c>
      <c r="H5903" s="3">
        <f>(F5903-B5903)/B5903</f>
        <v>-2.9586783550946188E-3</v>
      </c>
      <c r="I5903" s="3">
        <f>_xlfn.RANK.AVG(H5903,$H$3:$H$10273,1)/10271</f>
        <v>0.47045078376010124</v>
      </c>
      <c r="J5903">
        <f>ROUNDDOWN($I5903*J$2,)-IF(MOD($I5903*J$2,1)=0,1,0)+1</f>
        <v>1</v>
      </c>
      <c r="K5903">
        <f>ROUNDDOWN($I5903*K$2,)-IF(MOD($I5903*K$2,1)=0,1,0)+1</f>
        <v>2</v>
      </c>
      <c r="L5903">
        <f>ROUNDDOWN($I5903*L$2,)-IF(MOD($I5903*L$2,1)=0,1,0)+1</f>
        <v>2</v>
      </c>
      <c r="M5903" s="3">
        <f>IF(L5902=4,H5903,0)</f>
        <v>0</v>
      </c>
      <c r="N5903" s="2">
        <f>IF(L5902=1,H5903,0)</f>
        <v>-2.9586783550946188E-3</v>
      </c>
      <c r="O5903" s="2">
        <f>IF(OR(L5902=1,L5902=4),H5903,0)</f>
        <v>-2.9586783550946188E-3</v>
      </c>
      <c r="P5903" s="2">
        <f>IF(OR(L5902=1,L5902=2),H5903,0)</f>
        <v>-2.9586783550946188E-3</v>
      </c>
      <c r="Q5903" s="2"/>
    </row>
    <row r="5904" spans="1:17" x14ac:dyDescent="0.3">
      <c r="A5904" s="1">
        <v>38937</v>
      </c>
      <c r="B5904">
        <v>20.280000999999999</v>
      </c>
      <c r="C5904">
        <v>20.690000999999999</v>
      </c>
      <c r="D5904">
        <v>19.950001</v>
      </c>
      <c r="E5904">
        <v>20.120000999999998</v>
      </c>
      <c r="F5904">
        <v>20.120000999999998</v>
      </c>
      <c r="G5904">
        <v>15635000</v>
      </c>
      <c r="H5904" s="3">
        <f>(F5904-B5904)/B5904</f>
        <v>-7.8895459620539534E-3</v>
      </c>
      <c r="I5904" s="3">
        <f>_xlfn.RANK.AVG(H5904,$H$3:$H$10273,1)/10271</f>
        <v>0.39820854833998637</v>
      </c>
      <c r="J5904">
        <f>ROUNDDOWN($I5904*J$2,)-IF(MOD($I5904*J$2,1)=0,1,0)+1</f>
        <v>1</v>
      </c>
      <c r="K5904">
        <f>ROUNDDOWN($I5904*K$2,)-IF(MOD($I5904*K$2,1)=0,1,0)+1</f>
        <v>2</v>
      </c>
      <c r="L5904">
        <f>ROUNDDOWN($I5904*L$2,)-IF(MOD($I5904*L$2,1)=0,1,0)+1</f>
        <v>2</v>
      </c>
      <c r="M5904" s="3">
        <f>IF(L5903=4,H5904,0)</f>
        <v>0</v>
      </c>
      <c r="N5904" s="2">
        <f>IF(L5903=1,H5904,0)</f>
        <v>0</v>
      </c>
      <c r="O5904" s="2">
        <f>IF(OR(L5903=1,L5903=4),H5904,0)</f>
        <v>0</v>
      </c>
      <c r="P5904" s="2">
        <f>IF(OR(L5903=1,L5903=2),H5904,0)</f>
        <v>-7.8895459620539534E-3</v>
      </c>
      <c r="Q5904" s="2"/>
    </row>
    <row r="5905" spans="1:17" x14ac:dyDescent="0.3">
      <c r="A5905" s="1">
        <v>38938</v>
      </c>
      <c r="B5905">
        <v>20.5</v>
      </c>
      <c r="C5905">
        <v>20.59</v>
      </c>
      <c r="D5905">
        <v>19.75</v>
      </c>
      <c r="E5905">
        <v>19.850000000000001</v>
      </c>
      <c r="F5905">
        <v>19.850000000000001</v>
      </c>
      <c r="G5905">
        <v>15280000</v>
      </c>
      <c r="H5905" s="3">
        <f>(F5905-B5905)/B5905</f>
        <v>-3.1707317073170663E-2</v>
      </c>
      <c r="I5905" s="3">
        <f>_xlfn.RANK.AVG(H5905,$H$3:$H$10273,1)/10271</f>
        <v>0.12355174763898355</v>
      </c>
      <c r="J5905">
        <f>ROUNDDOWN($I5905*J$2,)-IF(MOD($I5905*J$2,1)=0,1,0)+1</f>
        <v>1</v>
      </c>
      <c r="K5905">
        <f>ROUNDDOWN($I5905*K$2,)-IF(MOD($I5905*K$2,1)=0,1,0)+1</f>
        <v>1</v>
      </c>
      <c r="L5905">
        <f>ROUNDDOWN($I5905*L$2,)-IF(MOD($I5905*L$2,1)=0,1,0)+1</f>
        <v>1</v>
      </c>
      <c r="M5905" s="3">
        <f>IF(L5904=4,H5905,0)</f>
        <v>0</v>
      </c>
      <c r="N5905" s="2">
        <f>IF(L5904=1,H5905,0)</f>
        <v>0</v>
      </c>
      <c r="O5905" s="2">
        <f>IF(OR(L5904=1,L5904=4),H5905,0)</f>
        <v>0</v>
      </c>
      <c r="P5905" s="2">
        <f>IF(OR(L5904=1,L5904=2),H5905,0)</f>
        <v>-3.1707317073170663E-2</v>
      </c>
      <c r="Q5905" s="2"/>
    </row>
    <row r="5906" spans="1:17" x14ac:dyDescent="0.3">
      <c r="A5906" s="1">
        <v>38939</v>
      </c>
      <c r="B5906">
        <v>19.77</v>
      </c>
      <c r="C5906">
        <v>20.190000999999999</v>
      </c>
      <c r="D5906">
        <v>19.600000000000001</v>
      </c>
      <c r="E5906">
        <v>20.010000000000002</v>
      </c>
      <c r="F5906">
        <v>20.010000000000002</v>
      </c>
      <c r="G5906">
        <v>10918200</v>
      </c>
      <c r="H5906" s="3">
        <f>(F5906-B5906)/B5906</f>
        <v>1.2139605462822559E-2</v>
      </c>
      <c r="I5906" s="3">
        <f>_xlfn.RANK.AVG(H5906,$H$3:$H$10273,1)/10271</f>
        <v>0.70090546198033299</v>
      </c>
      <c r="J5906">
        <f>ROUNDDOWN($I5906*J$2,)-IF(MOD($I5906*J$2,1)=0,1,0)+1</f>
        <v>2</v>
      </c>
      <c r="K5906">
        <f>ROUNDDOWN($I5906*K$2,)-IF(MOD($I5906*K$2,1)=0,1,0)+1</f>
        <v>3</v>
      </c>
      <c r="L5906">
        <f>ROUNDDOWN($I5906*L$2,)-IF(MOD($I5906*L$2,1)=0,1,0)+1</f>
        <v>3</v>
      </c>
      <c r="M5906" s="3">
        <f>IF(L5905=4,H5906,0)</f>
        <v>0</v>
      </c>
      <c r="N5906" s="2">
        <f>IF(L5905=1,H5906,0)</f>
        <v>1.2139605462822559E-2</v>
      </c>
      <c r="O5906" s="2">
        <f>IF(OR(L5905=1,L5905=4),H5906,0)</f>
        <v>1.2139605462822559E-2</v>
      </c>
      <c r="P5906" s="2">
        <f>IF(OR(L5905=1,L5905=2),H5906,0)</f>
        <v>1.2139605462822559E-2</v>
      </c>
      <c r="Q5906" s="2"/>
    </row>
    <row r="5907" spans="1:17" x14ac:dyDescent="0.3">
      <c r="A5907" s="1">
        <v>38940</v>
      </c>
      <c r="B5907">
        <v>19.93</v>
      </c>
      <c r="C5907">
        <v>20</v>
      </c>
      <c r="D5907">
        <v>19.370000999999998</v>
      </c>
      <c r="E5907">
        <v>19.780000999999999</v>
      </c>
      <c r="F5907">
        <v>19.780000999999999</v>
      </c>
      <c r="G5907">
        <v>12434500</v>
      </c>
      <c r="H5907" s="3">
        <f>(F5907-B5907)/B5907</f>
        <v>-7.5262920220773256E-3</v>
      </c>
      <c r="I5907" s="3">
        <f>_xlfn.RANK.AVG(H5907,$H$3:$H$10273,1)/10271</f>
        <v>0.40366079252263654</v>
      </c>
      <c r="J5907">
        <f>ROUNDDOWN($I5907*J$2,)-IF(MOD($I5907*J$2,1)=0,1,0)+1</f>
        <v>1</v>
      </c>
      <c r="K5907">
        <f>ROUNDDOWN($I5907*K$2,)-IF(MOD($I5907*K$2,1)=0,1,0)+1</f>
        <v>2</v>
      </c>
      <c r="L5907">
        <f>ROUNDDOWN($I5907*L$2,)-IF(MOD($I5907*L$2,1)=0,1,0)+1</f>
        <v>2</v>
      </c>
      <c r="M5907" s="3">
        <f>IF(L5906=4,H5907,0)</f>
        <v>0</v>
      </c>
      <c r="N5907" s="2">
        <f>IF(L5906=1,H5907,0)</f>
        <v>0</v>
      </c>
      <c r="O5907" s="2">
        <f>IF(OR(L5906=1,L5906=4),H5907,0)</f>
        <v>0</v>
      </c>
      <c r="P5907" s="2">
        <f>IF(OR(L5906=1,L5906=2),H5907,0)</f>
        <v>0</v>
      </c>
      <c r="Q5907" s="2"/>
    </row>
    <row r="5908" spans="1:17" x14ac:dyDescent="0.3">
      <c r="A5908" s="1">
        <v>38943</v>
      </c>
      <c r="B5908">
        <v>19.93</v>
      </c>
      <c r="C5908">
        <v>20.34</v>
      </c>
      <c r="D5908">
        <v>19.59</v>
      </c>
      <c r="E5908">
        <v>19.870000999999998</v>
      </c>
      <c r="F5908">
        <v>19.870000999999998</v>
      </c>
      <c r="G5908">
        <v>14512700</v>
      </c>
      <c r="H5908" s="3">
        <f>(F5908-B5908)/B5908</f>
        <v>-3.0104867034621802E-3</v>
      </c>
      <c r="I5908" s="3">
        <f>_xlfn.RANK.AVG(H5908,$H$3:$H$10273,1)/10271</f>
        <v>0.46957453023074675</v>
      </c>
      <c r="J5908">
        <f>ROUNDDOWN($I5908*J$2,)-IF(MOD($I5908*J$2,1)=0,1,0)+1</f>
        <v>1</v>
      </c>
      <c r="K5908">
        <f>ROUNDDOWN($I5908*K$2,)-IF(MOD($I5908*K$2,1)=0,1,0)+1</f>
        <v>2</v>
      </c>
      <c r="L5908">
        <f>ROUNDDOWN($I5908*L$2,)-IF(MOD($I5908*L$2,1)=0,1,0)+1</f>
        <v>2</v>
      </c>
      <c r="M5908" s="3">
        <f>IF(L5907=4,H5908,0)</f>
        <v>0</v>
      </c>
      <c r="N5908" s="2">
        <f>IF(L5907=1,H5908,0)</f>
        <v>0</v>
      </c>
      <c r="O5908" s="2">
        <f>IF(OR(L5907=1,L5907=4),H5908,0)</f>
        <v>0</v>
      </c>
      <c r="P5908" s="2">
        <f>IF(OR(L5907=1,L5907=2),H5908,0)</f>
        <v>-3.0104867034621802E-3</v>
      </c>
      <c r="Q5908" s="2"/>
    </row>
    <row r="5909" spans="1:17" x14ac:dyDescent="0.3">
      <c r="A5909" s="1">
        <v>38944</v>
      </c>
      <c r="B5909">
        <v>20.350000000000001</v>
      </c>
      <c r="C5909">
        <v>20.93</v>
      </c>
      <c r="D5909">
        <v>20.18</v>
      </c>
      <c r="E5909">
        <v>20.870000999999998</v>
      </c>
      <c r="F5909">
        <v>20.870000999999998</v>
      </c>
      <c r="G5909">
        <v>16278700</v>
      </c>
      <c r="H5909" s="3">
        <f>(F5909-B5909)/B5909</f>
        <v>2.5552874692874546E-2</v>
      </c>
      <c r="I5909" s="3">
        <f>_xlfn.RANK.AVG(H5909,$H$3:$H$10273,1)/10271</f>
        <v>0.83847726608898843</v>
      </c>
      <c r="J5909">
        <f>ROUNDDOWN($I5909*J$2,)-IF(MOD($I5909*J$2,1)=0,1,0)+1</f>
        <v>2</v>
      </c>
      <c r="K5909">
        <f>ROUNDDOWN($I5909*K$2,)-IF(MOD($I5909*K$2,1)=0,1,0)+1</f>
        <v>3</v>
      </c>
      <c r="L5909">
        <f>ROUNDDOWN($I5909*L$2,)-IF(MOD($I5909*L$2,1)=0,1,0)+1</f>
        <v>4</v>
      </c>
      <c r="M5909" s="3">
        <f>IF(L5908=4,H5909,0)</f>
        <v>0</v>
      </c>
      <c r="N5909" s="2">
        <f>IF(L5908=1,H5909,0)</f>
        <v>0</v>
      </c>
      <c r="O5909" s="2">
        <f>IF(OR(L5908=1,L5908=4),H5909,0)</f>
        <v>0</v>
      </c>
      <c r="P5909" s="2">
        <f>IF(OR(L5908=1,L5908=2),H5909,0)</f>
        <v>2.5552874692874546E-2</v>
      </c>
      <c r="Q5909" s="2"/>
    </row>
    <row r="5910" spans="1:17" x14ac:dyDescent="0.3">
      <c r="A5910" s="1">
        <v>38945</v>
      </c>
      <c r="B5910">
        <v>21.25</v>
      </c>
      <c r="C5910">
        <v>22.68</v>
      </c>
      <c r="D5910">
        <v>20.889999</v>
      </c>
      <c r="E5910">
        <v>22.57</v>
      </c>
      <c r="F5910">
        <v>22.57</v>
      </c>
      <c r="G5910">
        <v>24644700</v>
      </c>
      <c r="H5910" s="3">
        <f>(F5910-B5910)/B5910</f>
        <v>6.2117647058823541E-2</v>
      </c>
      <c r="I5910" s="3">
        <f>_xlfn.RANK.AVG(H5910,$H$3:$H$10273,1)/10271</f>
        <v>0.96894168045954632</v>
      </c>
      <c r="J5910">
        <f>ROUNDDOWN($I5910*J$2,)-IF(MOD($I5910*J$2,1)=0,1,0)+1</f>
        <v>2</v>
      </c>
      <c r="K5910">
        <f>ROUNDDOWN($I5910*K$2,)-IF(MOD($I5910*K$2,1)=0,1,0)+1</f>
        <v>3</v>
      </c>
      <c r="L5910">
        <f>ROUNDDOWN($I5910*L$2,)-IF(MOD($I5910*L$2,1)=0,1,0)+1</f>
        <v>4</v>
      </c>
      <c r="M5910" s="3">
        <f>IF(L5909=4,H5910,0)</f>
        <v>6.2117647058823541E-2</v>
      </c>
      <c r="N5910" s="2">
        <f>IF(L5909=1,H5910,0)</f>
        <v>0</v>
      </c>
      <c r="O5910" s="2">
        <f>IF(OR(L5909=1,L5909=4),H5910,0)</f>
        <v>6.2117647058823541E-2</v>
      </c>
      <c r="P5910" s="2">
        <f>IF(OR(L5909=1,L5909=2),H5910,0)</f>
        <v>0</v>
      </c>
      <c r="Q5910" s="2"/>
    </row>
    <row r="5911" spans="1:17" x14ac:dyDescent="0.3">
      <c r="A5911" s="1">
        <v>38946</v>
      </c>
      <c r="B5911">
        <v>23.16</v>
      </c>
      <c r="C5911">
        <v>24.76</v>
      </c>
      <c r="D5911">
        <v>23.110001</v>
      </c>
      <c r="E5911">
        <v>24.200001</v>
      </c>
      <c r="F5911">
        <v>24.200001</v>
      </c>
      <c r="G5911">
        <v>49238400</v>
      </c>
      <c r="H5911" s="3">
        <f>(F5911-B5911)/B5911</f>
        <v>4.4905051813471507E-2</v>
      </c>
      <c r="I5911" s="3">
        <f>_xlfn.RANK.AVG(H5911,$H$3:$H$10273,1)/10271</f>
        <v>0.93359945477558171</v>
      </c>
      <c r="J5911">
        <f>ROUNDDOWN($I5911*J$2,)-IF(MOD($I5911*J$2,1)=0,1,0)+1</f>
        <v>2</v>
      </c>
      <c r="K5911">
        <f>ROUNDDOWN($I5911*K$2,)-IF(MOD($I5911*K$2,1)=0,1,0)+1</f>
        <v>3</v>
      </c>
      <c r="L5911">
        <f>ROUNDDOWN($I5911*L$2,)-IF(MOD($I5911*L$2,1)=0,1,0)+1</f>
        <v>4</v>
      </c>
      <c r="M5911" s="3">
        <f>IF(L5910=4,H5911,0)</f>
        <v>4.4905051813471507E-2</v>
      </c>
      <c r="N5911" s="2">
        <f>IF(L5910=1,H5911,0)</f>
        <v>0</v>
      </c>
      <c r="O5911" s="2">
        <f>IF(OR(L5910=1,L5910=4),H5911,0)</f>
        <v>4.4905051813471507E-2</v>
      </c>
      <c r="P5911" s="2">
        <f>IF(OR(L5910=1,L5910=2),H5911,0)</f>
        <v>0</v>
      </c>
      <c r="Q5911" s="2"/>
    </row>
    <row r="5912" spans="1:17" x14ac:dyDescent="0.3">
      <c r="A5912" s="1">
        <v>38947</v>
      </c>
      <c r="B5912">
        <v>23.49</v>
      </c>
      <c r="C5912">
        <v>24.16</v>
      </c>
      <c r="D5912">
        <v>22.52</v>
      </c>
      <c r="E5912">
        <v>23.93</v>
      </c>
      <c r="F5912">
        <v>23.93</v>
      </c>
      <c r="G5912">
        <v>36283200</v>
      </c>
      <c r="H5912" s="3">
        <f>(F5912-B5912)/B5912</f>
        <v>1.8731375053214188E-2</v>
      </c>
      <c r="I5912" s="3">
        <f>_xlfn.RANK.AVG(H5912,$H$3:$H$10273,1)/10271</f>
        <v>0.78093661766137668</v>
      </c>
      <c r="J5912">
        <f>ROUNDDOWN($I5912*J$2,)-IF(MOD($I5912*J$2,1)=0,1,0)+1</f>
        <v>2</v>
      </c>
      <c r="K5912">
        <f>ROUNDDOWN($I5912*K$2,)-IF(MOD($I5912*K$2,1)=0,1,0)+1</f>
        <v>3</v>
      </c>
      <c r="L5912">
        <f>ROUNDDOWN($I5912*L$2,)-IF(MOD($I5912*L$2,1)=0,1,0)+1</f>
        <v>4</v>
      </c>
      <c r="M5912" s="3">
        <f>IF(L5911=4,H5912,0)</f>
        <v>1.8731375053214188E-2</v>
      </c>
      <c r="N5912" s="2">
        <f>IF(L5911=1,H5912,0)</f>
        <v>0</v>
      </c>
      <c r="O5912" s="2">
        <f>IF(OR(L5911=1,L5911=4),H5912,0)</f>
        <v>1.8731375053214188E-2</v>
      </c>
      <c r="P5912" s="2">
        <f>IF(OR(L5911=1,L5911=2),H5912,0)</f>
        <v>0</v>
      </c>
      <c r="Q5912" s="2"/>
    </row>
    <row r="5913" spans="1:17" x14ac:dyDescent="0.3">
      <c r="A5913" s="1">
        <v>38950</v>
      </c>
      <c r="B5913">
        <v>23.67</v>
      </c>
      <c r="C5913">
        <v>23.709999</v>
      </c>
      <c r="D5913">
        <v>23.290001</v>
      </c>
      <c r="E5913">
        <v>23.4</v>
      </c>
      <c r="F5913">
        <v>23.4</v>
      </c>
      <c r="G5913">
        <v>16747900</v>
      </c>
      <c r="H5913" s="3">
        <f>(F5913-B5913)/B5913</f>
        <v>-1.1406844106464009E-2</v>
      </c>
      <c r="I5913" s="3">
        <f>_xlfn.RANK.AVG(H5913,$H$3:$H$10273,1)/10271</f>
        <v>0.34709375912764096</v>
      </c>
      <c r="J5913">
        <f>ROUNDDOWN($I5913*J$2,)-IF(MOD($I5913*J$2,1)=0,1,0)+1</f>
        <v>1</v>
      </c>
      <c r="K5913">
        <f>ROUNDDOWN($I5913*K$2,)-IF(MOD($I5913*K$2,1)=0,1,0)+1</f>
        <v>2</v>
      </c>
      <c r="L5913">
        <f>ROUNDDOWN($I5913*L$2,)-IF(MOD($I5913*L$2,1)=0,1,0)+1</f>
        <v>2</v>
      </c>
      <c r="M5913" s="3">
        <f>IF(L5912=4,H5913,0)</f>
        <v>-1.1406844106464009E-2</v>
      </c>
      <c r="N5913" s="2">
        <f>IF(L5912=1,H5913,0)</f>
        <v>0</v>
      </c>
      <c r="O5913" s="2">
        <f>IF(OR(L5912=1,L5912=4),H5913,0)</f>
        <v>-1.1406844106464009E-2</v>
      </c>
      <c r="P5913" s="2">
        <f>IF(OR(L5912=1,L5912=2),H5913,0)</f>
        <v>0</v>
      </c>
      <c r="Q5913" s="2"/>
    </row>
    <row r="5914" spans="1:17" x14ac:dyDescent="0.3">
      <c r="A5914" s="1">
        <v>38951</v>
      </c>
      <c r="B5914">
        <v>23.9</v>
      </c>
      <c r="C5914">
        <v>25.219999000000001</v>
      </c>
      <c r="D5914">
        <v>23.85</v>
      </c>
      <c r="E5914">
        <v>24.879999000000002</v>
      </c>
      <c r="F5914">
        <v>24.879999000000002</v>
      </c>
      <c r="G5914">
        <v>39574100</v>
      </c>
      <c r="H5914" s="3">
        <f>(F5914-B5914)/B5914</f>
        <v>4.1004142259414351E-2</v>
      </c>
      <c r="I5914" s="3">
        <f>_xlfn.RANK.AVG(H5914,$H$3:$H$10273,1)/10271</f>
        <v>0.92250024340375814</v>
      </c>
      <c r="J5914">
        <f>ROUNDDOWN($I5914*J$2,)-IF(MOD($I5914*J$2,1)=0,1,0)+1</f>
        <v>2</v>
      </c>
      <c r="K5914">
        <f>ROUNDDOWN($I5914*K$2,)-IF(MOD($I5914*K$2,1)=0,1,0)+1</f>
        <v>3</v>
      </c>
      <c r="L5914">
        <f>ROUNDDOWN($I5914*L$2,)-IF(MOD($I5914*L$2,1)=0,1,0)+1</f>
        <v>4</v>
      </c>
      <c r="M5914" s="3">
        <f>IF(L5913=4,H5914,0)</f>
        <v>0</v>
      </c>
      <c r="N5914" s="2">
        <f>IF(L5913=1,H5914,0)</f>
        <v>0</v>
      </c>
      <c r="O5914" s="2">
        <f>IF(OR(L5913=1,L5913=4),H5914,0)</f>
        <v>0</v>
      </c>
      <c r="P5914" s="2">
        <f>IF(OR(L5913=1,L5913=2),H5914,0)</f>
        <v>4.1004142259414351E-2</v>
      </c>
      <c r="Q5914" s="2"/>
    </row>
    <row r="5915" spans="1:17" x14ac:dyDescent="0.3">
      <c r="A5915" s="1">
        <v>38952</v>
      </c>
      <c r="B5915">
        <v>25.190000999999999</v>
      </c>
      <c r="C5915">
        <v>25.719999000000001</v>
      </c>
      <c r="D5915">
        <v>24.75</v>
      </c>
      <c r="E5915">
        <v>24.9</v>
      </c>
      <c r="F5915">
        <v>24.9</v>
      </c>
      <c r="G5915">
        <v>23522100</v>
      </c>
      <c r="H5915" s="3">
        <f>(F5915-B5915)/B5915</f>
        <v>-1.151254420355125E-2</v>
      </c>
      <c r="I5915" s="3">
        <f>_xlfn.RANK.AVG(H5915,$H$3:$H$10273,1)/10271</f>
        <v>0.34534125206893196</v>
      </c>
      <c r="J5915">
        <f>ROUNDDOWN($I5915*J$2,)-IF(MOD($I5915*J$2,1)=0,1,0)+1</f>
        <v>1</v>
      </c>
      <c r="K5915">
        <f>ROUNDDOWN($I5915*K$2,)-IF(MOD($I5915*K$2,1)=0,1,0)+1</f>
        <v>2</v>
      </c>
      <c r="L5915">
        <f>ROUNDDOWN($I5915*L$2,)-IF(MOD($I5915*L$2,1)=0,1,0)+1</f>
        <v>2</v>
      </c>
      <c r="M5915" s="3">
        <f>IF(L5914=4,H5915,0)</f>
        <v>-1.151254420355125E-2</v>
      </c>
      <c r="N5915" s="2">
        <f>IF(L5914=1,H5915,0)</f>
        <v>0</v>
      </c>
      <c r="O5915" s="2">
        <f>IF(OR(L5914=1,L5914=4),H5915,0)</f>
        <v>-1.151254420355125E-2</v>
      </c>
      <c r="P5915" s="2">
        <f>IF(OR(L5914=1,L5914=2),H5915,0)</f>
        <v>0</v>
      </c>
      <c r="Q5915" s="2"/>
    </row>
    <row r="5916" spans="1:17" x14ac:dyDescent="0.3">
      <c r="A5916" s="1">
        <v>38953</v>
      </c>
      <c r="B5916">
        <v>25.200001</v>
      </c>
      <c r="C5916">
        <v>25.309999000000001</v>
      </c>
      <c r="D5916">
        <v>24.610001</v>
      </c>
      <c r="E5916">
        <v>24.76</v>
      </c>
      <c r="F5916">
        <v>24.76</v>
      </c>
      <c r="G5916">
        <v>15495200</v>
      </c>
      <c r="H5916" s="3">
        <f>(F5916-B5916)/B5916</f>
        <v>-1.7460356449985805E-2</v>
      </c>
      <c r="I5916" s="3">
        <f>_xlfn.RANK.AVG(H5916,$H$3:$H$10273,1)/10271</f>
        <v>0.25606075357803526</v>
      </c>
      <c r="J5916">
        <f>ROUNDDOWN($I5916*J$2,)-IF(MOD($I5916*J$2,1)=0,1,0)+1</f>
        <v>1</v>
      </c>
      <c r="K5916">
        <f>ROUNDDOWN($I5916*K$2,)-IF(MOD($I5916*K$2,1)=0,1,0)+1</f>
        <v>1</v>
      </c>
      <c r="L5916">
        <f>ROUNDDOWN($I5916*L$2,)-IF(MOD($I5916*L$2,1)=0,1,0)+1</f>
        <v>2</v>
      </c>
      <c r="M5916" s="3">
        <f>IF(L5915=4,H5916,0)</f>
        <v>0</v>
      </c>
      <c r="N5916" s="2">
        <f>IF(L5915=1,H5916,0)</f>
        <v>0</v>
      </c>
      <c r="O5916" s="2">
        <f>IF(OR(L5915=1,L5915=4),H5916,0)</f>
        <v>0</v>
      </c>
      <c r="P5916" s="2">
        <f>IF(OR(L5915=1,L5915=2),H5916,0)</f>
        <v>-1.7460356449985805E-2</v>
      </c>
      <c r="Q5916" s="2"/>
    </row>
    <row r="5917" spans="1:17" x14ac:dyDescent="0.3">
      <c r="A5917" s="1">
        <v>38954</v>
      </c>
      <c r="B5917">
        <v>24.690000999999999</v>
      </c>
      <c r="C5917">
        <v>24.959999</v>
      </c>
      <c r="D5917">
        <v>24.32</v>
      </c>
      <c r="E5917">
        <v>24.559999000000001</v>
      </c>
      <c r="F5917">
        <v>24.559999000000001</v>
      </c>
      <c r="G5917">
        <v>11914100</v>
      </c>
      <c r="H5917" s="3">
        <f>(F5917-B5917)/B5917</f>
        <v>-5.2653703821234155E-3</v>
      </c>
      <c r="I5917" s="3">
        <f>_xlfn.RANK.AVG(H5917,$H$3:$H$10273,1)/10271</f>
        <v>0.43647161912179921</v>
      </c>
      <c r="J5917">
        <f>ROUNDDOWN($I5917*J$2,)-IF(MOD($I5917*J$2,1)=0,1,0)+1</f>
        <v>1</v>
      </c>
      <c r="K5917">
        <f>ROUNDDOWN($I5917*K$2,)-IF(MOD($I5917*K$2,1)=0,1,0)+1</f>
        <v>2</v>
      </c>
      <c r="L5917">
        <f>ROUNDDOWN($I5917*L$2,)-IF(MOD($I5917*L$2,1)=0,1,0)+1</f>
        <v>2</v>
      </c>
      <c r="M5917" s="3">
        <f>IF(L5916=4,H5917,0)</f>
        <v>0</v>
      </c>
      <c r="N5917" s="2">
        <f>IF(L5916=1,H5917,0)</f>
        <v>0</v>
      </c>
      <c r="O5917" s="2">
        <f>IF(OR(L5916=1,L5916=4),H5917,0)</f>
        <v>0</v>
      </c>
      <c r="P5917" s="2">
        <f>IF(OR(L5916=1,L5916=2),H5917,0)</f>
        <v>-5.2653703821234155E-3</v>
      </c>
      <c r="Q5917" s="2"/>
    </row>
    <row r="5918" spans="1:17" x14ac:dyDescent="0.3">
      <c r="A5918" s="1">
        <v>38957</v>
      </c>
      <c r="B5918">
        <v>24.540001</v>
      </c>
      <c r="C5918">
        <v>24.84</v>
      </c>
      <c r="D5918">
        <v>23.85</v>
      </c>
      <c r="E5918">
        <v>23.92</v>
      </c>
      <c r="F5918">
        <v>23.92</v>
      </c>
      <c r="G5918">
        <v>17494700</v>
      </c>
      <c r="H5918" s="3">
        <f>(F5918-B5918)/B5918</f>
        <v>-2.5264913395887736E-2</v>
      </c>
      <c r="I5918" s="3">
        <f>_xlfn.RANK.AVG(H5918,$H$3:$H$10273,1)/10271</f>
        <v>0.17408236783175932</v>
      </c>
      <c r="J5918">
        <f>ROUNDDOWN($I5918*J$2,)-IF(MOD($I5918*J$2,1)=0,1,0)+1</f>
        <v>1</v>
      </c>
      <c r="K5918">
        <f>ROUNDDOWN($I5918*K$2,)-IF(MOD($I5918*K$2,1)=0,1,0)+1</f>
        <v>1</v>
      </c>
      <c r="L5918">
        <f>ROUNDDOWN($I5918*L$2,)-IF(MOD($I5918*L$2,1)=0,1,0)+1</f>
        <v>1</v>
      </c>
      <c r="M5918" s="3">
        <f>IF(L5917=4,H5918,0)</f>
        <v>0</v>
      </c>
      <c r="N5918" s="2">
        <f>IF(L5917=1,H5918,0)</f>
        <v>0</v>
      </c>
      <c r="O5918" s="2">
        <f>IF(OR(L5917=1,L5917=4),H5918,0)</f>
        <v>0</v>
      </c>
      <c r="P5918" s="2">
        <f>IF(OR(L5917=1,L5917=2),H5918,0)</f>
        <v>-2.5264913395887736E-2</v>
      </c>
      <c r="Q5918" s="2"/>
    </row>
    <row r="5919" spans="1:17" x14ac:dyDescent="0.3">
      <c r="A5919" s="1">
        <v>38958</v>
      </c>
      <c r="B5919">
        <v>23.950001</v>
      </c>
      <c r="C5919">
        <v>24.440000999999999</v>
      </c>
      <c r="D5919">
        <v>23.700001</v>
      </c>
      <c r="E5919">
        <v>24.4</v>
      </c>
      <c r="F5919">
        <v>24.4</v>
      </c>
      <c r="G5919">
        <v>17463000</v>
      </c>
      <c r="H5919" s="3">
        <f>(F5919-B5919)/B5919</f>
        <v>1.8789101511937235E-2</v>
      </c>
      <c r="I5919" s="3">
        <f>_xlfn.RANK.AVG(H5919,$H$3:$H$10273,1)/10271</f>
        <v>0.78122870217116147</v>
      </c>
      <c r="J5919">
        <f>ROUNDDOWN($I5919*J$2,)-IF(MOD($I5919*J$2,1)=0,1,0)+1</f>
        <v>2</v>
      </c>
      <c r="K5919">
        <f>ROUNDDOWN($I5919*K$2,)-IF(MOD($I5919*K$2,1)=0,1,0)+1</f>
        <v>3</v>
      </c>
      <c r="L5919">
        <f>ROUNDDOWN($I5919*L$2,)-IF(MOD($I5919*L$2,1)=0,1,0)+1</f>
        <v>4</v>
      </c>
      <c r="M5919" s="3">
        <f>IF(L5918=4,H5919,0)</f>
        <v>0</v>
      </c>
      <c r="N5919" s="2">
        <f>IF(L5918=1,H5919,0)</f>
        <v>1.8789101511937235E-2</v>
      </c>
      <c r="O5919" s="2">
        <f>IF(OR(L5918=1,L5918=4),H5919,0)</f>
        <v>1.8789101511937235E-2</v>
      </c>
      <c r="P5919" s="2">
        <f>IF(OR(L5918=1,L5918=2),H5919,0)</f>
        <v>1.8789101511937235E-2</v>
      </c>
      <c r="Q5919" s="2"/>
    </row>
    <row r="5920" spans="1:17" x14ac:dyDescent="0.3">
      <c r="A5920" s="1">
        <v>38959</v>
      </c>
      <c r="B5920">
        <v>24.540001</v>
      </c>
      <c r="C5920">
        <v>25.16</v>
      </c>
      <c r="D5920">
        <v>24.450001</v>
      </c>
      <c r="E5920">
        <v>25.030000999999999</v>
      </c>
      <c r="F5920">
        <v>25.030000999999999</v>
      </c>
      <c r="G5920">
        <v>14565000</v>
      </c>
      <c r="H5920" s="3">
        <f>(F5920-B5920)/B5920</f>
        <v>1.9967399349331665E-2</v>
      </c>
      <c r="I5920" s="3">
        <f>_xlfn.RANK.AVG(H5920,$H$3:$H$10273,1)/10271</f>
        <v>0.79242527504624671</v>
      </c>
      <c r="J5920">
        <f>ROUNDDOWN($I5920*J$2,)-IF(MOD($I5920*J$2,1)=0,1,0)+1</f>
        <v>2</v>
      </c>
      <c r="K5920">
        <f>ROUNDDOWN($I5920*K$2,)-IF(MOD($I5920*K$2,1)=0,1,0)+1</f>
        <v>3</v>
      </c>
      <c r="L5920">
        <f>ROUNDDOWN($I5920*L$2,)-IF(MOD($I5920*L$2,1)=0,1,0)+1</f>
        <v>4</v>
      </c>
      <c r="M5920" s="3">
        <f>IF(L5919=4,H5920,0)</f>
        <v>1.9967399349331665E-2</v>
      </c>
      <c r="N5920" s="2">
        <f>IF(L5919=1,H5920,0)</f>
        <v>0</v>
      </c>
      <c r="O5920" s="2">
        <f>IF(OR(L5919=1,L5919=4),H5920,0)</f>
        <v>1.9967399349331665E-2</v>
      </c>
      <c r="P5920" s="2">
        <f>IF(OR(L5919=1,L5919=2),H5920,0)</f>
        <v>0</v>
      </c>
      <c r="Q5920" s="2"/>
    </row>
    <row r="5921" spans="1:17" x14ac:dyDescent="0.3">
      <c r="A5921" s="1">
        <v>38960</v>
      </c>
      <c r="B5921">
        <v>25.209999</v>
      </c>
      <c r="C5921">
        <v>25.25</v>
      </c>
      <c r="D5921">
        <v>24.68</v>
      </c>
      <c r="E5921">
        <v>24.99</v>
      </c>
      <c r="F5921">
        <v>24.99</v>
      </c>
      <c r="G5921">
        <v>11156900</v>
      </c>
      <c r="H5921" s="3">
        <f>(F5921-B5921)/B5921</f>
        <v>-8.7266564350122096E-3</v>
      </c>
      <c r="I5921" s="3">
        <f>_xlfn.RANK.AVG(H5921,$H$3:$H$10273,1)/10271</f>
        <v>0.38399376886379127</v>
      </c>
      <c r="J5921">
        <f>ROUNDDOWN($I5921*J$2,)-IF(MOD($I5921*J$2,1)=0,1,0)+1</f>
        <v>1</v>
      </c>
      <c r="K5921">
        <f>ROUNDDOWN($I5921*K$2,)-IF(MOD($I5921*K$2,1)=0,1,0)+1</f>
        <v>2</v>
      </c>
      <c r="L5921">
        <f>ROUNDDOWN($I5921*L$2,)-IF(MOD($I5921*L$2,1)=0,1,0)+1</f>
        <v>2</v>
      </c>
      <c r="M5921" s="3">
        <f>IF(L5920=4,H5921,0)</f>
        <v>-8.7266564350122096E-3</v>
      </c>
      <c r="N5921" s="2">
        <f>IF(L5920=1,H5921,0)</f>
        <v>0</v>
      </c>
      <c r="O5921" s="2">
        <f>IF(OR(L5920=1,L5920=4),H5921,0)</f>
        <v>-8.7266564350122096E-3</v>
      </c>
      <c r="P5921" s="2">
        <f>IF(OR(L5920=1,L5920=2),H5921,0)</f>
        <v>0</v>
      </c>
      <c r="Q5921" s="2"/>
    </row>
    <row r="5922" spans="1:17" x14ac:dyDescent="0.3">
      <c r="A5922" s="1">
        <v>38961</v>
      </c>
      <c r="B5922">
        <v>25.25</v>
      </c>
      <c r="C5922">
        <v>25.25</v>
      </c>
      <c r="D5922">
        <v>24.51</v>
      </c>
      <c r="E5922">
        <v>24.66</v>
      </c>
      <c r="F5922">
        <v>24.66</v>
      </c>
      <c r="G5922">
        <v>11208800</v>
      </c>
      <c r="H5922" s="3">
        <f>(F5922-B5922)/B5922</f>
        <v>-2.3366336633663359E-2</v>
      </c>
      <c r="I5922" s="3">
        <f>_xlfn.RANK.AVG(H5922,$H$3:$H$10273,1)/10271</f>
        <v>0.19043910037970987</v>
      </c>
      <c r="J5922">
        <f>ROUNDDOWN($I5922*J$2,)-IF(MOD($I5922*J$2,1)=0,1,0)+1</f>
        <v>1</v>
      </c>
      <c r="K5922">
        <f>ROUNDDOWN($I5922*K$2,)-IF(MOD($I5922*K$2,1)=0,1,0)+1</f>
        <v>1</v>
      </c>
      <c r="L5922">
        <f>ROUNDDOWN($I5922*L$2,)-IF(MOD($I5922*L$2,1)=0,1,0)+1</f>
        <v>1</v>
      </c>
      <c r="M5922" s="3">
        <f>IF(L5921=4,H5922,0)</f>
        <v>0</v>
      </c>
      <c r="N5922" s="2">
        <f>IF(L5921=1,H5922,0)</f>
        <v>0</v>
      </c>
      <c r="O5922" s="2">
        <f>IF(OR(L5921=1,L5921=4),H5922,0)</f>
        <v>0</v>
      </c>
      <c r="P5922" s="2">
        <f>IF(OR(L5921=1,L5921=2),H5922,0)</f>
        <v>-2.3366336633663359E-2</v>
      </c>
      <c r="Q5922" s="2"/>
    </row>
    <row r="5923" spans="1:17" x14ac:dyDescent="0.3">
      <c r="A5923" s="1">
        <v>38965</v>
      </c>
      <c r="B5923">
        <v>25.200001</v>
      </c>
      <c r="C5923">
        <v>26.23</v>
      </c>
      <c r="D5923">
        <v>24.84</v>
      </c>
      <c r="E5923">
        <v>26.219999000000001</v>
      </c>
      <c r="F5923">
        <v>26.219999000000001</v>
      </c>
      <c r="G5923">
        <v>22184000</v>
      </c>
      <c r="H5923" s="3">
        <f>(F5923-B5923)/B5923</f>
        <v>4.0476109504916334E-2</v>
      </c>
      <c r="I5923" s="3">
        <f>_xlfn.RANK.AVG(H5923,$H$3:$H$10273,1)/10271</f>
        <v>0.92016356732547955</v>
      </c>
      <c r="J5923">
        <f>ROUNDDOWN($I5923*J$2,)-IF(MOD($I5923*J$2,1)=0,1,0)+1</f>
        <v>2</v>
      </c>
      <c r="K5923">
        <f>ROUNDDOWN($I5923*K$2,)-IF(MOD($I5923*K$2,1)=0,1,0)+1</f>
        <v>3</v>
      </c>
      <c r="L5923">
        <f>ROUNDDOWN($I5923*L$2,)-IF(MOD($I5923*L$2,1)=0,1,0)+1</f>
        <v>4</v>
      </c>
      <c r="M5923" s="3">
        <f>IF(L5922=4,H5923,0)</f>
        <v>0</v>
      </c>
      <c r="N5923" s="2">
        <f>IF(L5922=1,H5923,0)</f>
        <v>4.0476109504916334E-2</v>
      </c>
      <c r="O5923" s="2">
        <f>IF(OR(L5922=1,L5922=4),H5923,0)</f>
        <v>4.0476109504916334E-2</v>
      </c>
      <c r="P5923" s="2">
        <f>IF(OR(L5922=1,L5922=2),H5923,0)</f>
        <v>4.0476109504916334E-2</v>
      </c>
      <c r="Q5923" s="2"/>
    </row>
    <row r="5924" spans="1:17" x14ac:dyDescent="0.3">
      <c r="A5924" s="1">
        <v>38966</v>
      </c>
      <c r="B5924">
        <v>25.85</v>
      </c>
      <c r="C5924">
        <v>26.139999</v>
      </c>
      <c r="D5924">
        <v>24.51</v>
      </c>
      <c r="E5924">
        <v>24.530000999999999</v>
      </c>
      <c r="F5924">
        <v>24.530000999999999</v>
      </c>
      <c r="G5924">
        <v>20874100</v>
      </c>
      <c r="H5924" s="3">
        <f>(F5924-B5924)/B5924</f>
        <v>-5.1063791102514612E-2</v>
      </c>
      <c r="I5924" s="3">
        <f>_xlfn.RANK.AVG(H5924,$H$3:$H$10273,1)/10271</f>
        <v>4.1670723395969236E-2</v>
      </c>
      <c r="J5924">
        <f>ROUNDDOWN($I5924*J$2,)-IF(MOD($I5924*J$2,1)=0,1,0)+1</f>
        <v>1</v>
      </c>
      <c r="K5924">
        <f>ROUNDDOWN($I5924*K$2,)-IF(MOD($I5924*K$2,1)=0,1,0)+1</f>
        <v>1</v>
      </c>
      <c r="L5924">
        <f>ROUNDDOWN($I5924*L$2,)-IF(MOD($I5924*L$2,1)=0,1,0)+1</f>
        <v>1</v>
      </c>
      <c r="M5924" s="3">
        <f>IF(L5923=4,H5924,0)</f>
        <v>-5.1063791102514612E-2</v>
      </c>
      <c r="N5924" s="2">
        <f>IF(L5923=1,H5924,0)</f>
        <v>0</v>
      </c>
      <c r="O5924" s="2">
        <f>IF(OR(L5923=1,L5923=4),H5924,0)</f>
        <v>-5.1063791102514612E-2</v>
      </c>
      <c r="P5924" s="2">
        <f>IF(OR(L5923=1,L5923=2),H5924,0)</f>
        <v>0</v>
      </c>
      <c r="Q5924" s="2"/>
    </row>
    <row r="5925" spans="1:17" x14ac:dyDescent="0.3">
      <c r="A5925" s="1">
        <v>38967</v>
      </c>
      <c r="B5925">
        <v>23.889999</v>
      </c>
      <c r="C5925">
        <v>25.01</v>
      </c>
      <c r="D5925">
        <v>23.719999000000001</v>
      </c>
      <c r="E5925">
        <v>24.59</v>
      </c>
      <c r="F5925">
        <v>24.59</v>
      </c>
      <c r="G5925">
        <v>31462700</v>
      </c>
      <c r="H5925" s="3">
        <f>(F5925-B5925)/B5925</f>
        <v>2.9301005830933702E-2</v>
      </c>
      <c r="I5925" s="3">
        <f>_xlfn.RANK.AVG(H5925,$H$3:$H$10273,1)/10271</f>
        <v>0.86310972641417583</v>
      </c>
      <c r="J5925">
        <f>ROUNDDOWN($I5925*J$2,)-IF(MOD($I5925*J$2,1)=0,1,0)+1</f>
        <v>2</v>
      </c>
      <c r="K5925">
        <f>ROUNDDOWN($I5925*K$2,)-IF(MOD($I5925*K$2,1)=0,1,0)+1</f>
        <v>3</v>
      </c>
      <c r="L5925">
        <f>ROUNDDOWN($I5925*L$2,)-IF(MOD($I5925*L$2,1)=0,1,0)+1</f>
        <v>4</v>
      </c>
      <c r="M5925" s="3">
        <f>IF(L5924=4,H5925,0)</f>
        <v>0</v>
      </c>
      <c r="N5925" s="2">
        <f>IF(L5924=1,H5925,0)</f>
        <v>2.9301005830933702E-2</v>
      </c>
      <c r="O5925" s="2">
        <f>IF(OR(L5924=1,L5924=4),H5925,0)</f>
        <v>2.9301005830933702E-2</v>
      </c>
      <c r="P5925" s="2">
        <f>IF(OR(L5924=1,L5924=2),H5925,0)</f>
        <v>2.9301005830933702E-2</v>
      </c>
      <c r="Q5925" s="2"/>
    </row>
    <row r="5926" spans="1:17" x14ac:dyDescent="0.3">
      <c r="A5926" s="1">
        <v>38968</v>
      </c>
      <c r="B5926">
        <v>24.76</v>
      </c>
      <c r="C5926">
        <v>25.82</v>
      </c>
      <c r="D5926">
        <v>24.65</v>
      </c>
      <c r="E5926">
        <v>25.799999</v>
      </c>
      <c r="F5926">
        <v>25.799999</v>
      </c>
      <c r="G5926">
        <v>24531600</v>
      </c>
      <c r="H5926" s="3">
        <f>(F5926-B5926)/B5926</f>
        <v>4.2003190630048384E-2</v>
      </c>
      <c r="I5926" s="3">
        <f>_xlfn.RANK.AVG(H5926,$H$3:$H$10273,1)/10271</f>
        <v>0.9255184500048681</v>
      </c>
      <c r="J5926">
        <f>ROUNDDOWN($I5926*J$2,)-IF(MOD($I5926*J$2,1)=0,1,0)+1</f>
        <v>2</v>
      </c>
      <c r="K5926">
        <f>ROUNDDOWN($I5926*K$2,)-IF(MOD($I5926*K$2,1)=0,1,0)+1</f>
        <v>3</v>
      </c>
      <c r="L5926">
        <f>ROUNDDOWN($I5926*L$2,)-IF(MOD($I5926*L$2,1)=0,1,0)+1</f>
        <v>4</v>
      </c>
      <c r="M5926" s="3">
        <f>IF(L5925=4,H5926,0)</f>
        <v>4.2003190630048384E-2</v>
      </c>
      <c r="N5926" s="2">
        <f>IF(L5925=1,H5926,0)</f>
        <v>0</v>
      </c>
      <c r="O5926" s="2">
        <f>IF(OR(L5925=1,L5925=4),H5926,0)</f>
        <v>4.2003190630048384E-2</v>
      </c>
      <c r="P5926" s="2">
        <f>IF(OR(L5925=1,L5925=2),H5926,0)</f>
        <v>0</v>
      </c>
      <c r="Q5926" s="2"/>
    </row>
    <row r="5927" spans="1:17" x14ac:dyDescent="0.3">
      <c r="A5927" s="1">
        <v>38971</v>
      </c>
      <c r="B5927">
        <v>25.48</v>
      </c>
      <c r="C5927">
        <v>26.07</v>
      </c>
      <c r="D5927">
        <v>25.360001</v>
      </c>
      <c r="E5927">
        <v>25.66</v>
      </c>
      <c r="F5927">
        <v>25.66</v>
      </c>
      <c r="G5927">
        <v>18258900</v>
      </c>
      <c r="H5927" s="3">
        <f>(F5927-B5927)/B5927</f>
        <v>7.0643642072213391E-3</v>
      </c>
      <c r="I5927" s="3">
        <f>_xlfn.RANK.AVG(H5927,$H$3:$H$10273,1)/10271</f>
        <v>0.63255768669068246</v>
      </c>
      <c r="J5927">
        <f>ROUNDDOWN($I5927*J$2,)-IF(MOD($I5927*J$2,1)=0,1,0)+1</f>
        <v>2</v>
      </c>
      <c r="K5927">
        <f>ROUNDDOWN($I5927*K$2,)-IF(MOD($I5927*K$2,1)=0,1,0)+1</f>
        <v>2</v>
      </c>
      <c r="L5927">
        <f>ROUNDDOWN($I5927*L$2,)-IF(MOD($I5927*L$2,1)=0,1,0)+1</f>
        <v>3</v>
      </c>
      <c r="M5927" s="3">
        <f>IF(L5926=4,H5927,0)</f>
        <v>7.0643642072213391E-3</v>
      </c>
      <c r="N5927" s="2">
        <f>IF(L5926=1,H5927,0)</f>
        <v>0</v>
      </c>
      <c r="O5927" s="2">
        <f>IF(OR(L5926=1,L5926=4),H5927,0)</f>
        <v>7.0643642072213391E-3</v>
      </c>
      <c r="P5927" s="2">
        <f>IF(OR(L5926=1,L5926=2),H5927,0)</f>
        <v>0</v>
      </c>
      <c r="Q5927" s="2"/>
    </row>
    <row r="5928" spans="1:17" x14ac:dyDescent="0.3">
      <c r="A5928" s="1">
        <v>38972</v>
      </c>
      <c r="B5928">
        <v>26.07</v>
      </c>
      <c r="C5928">
        <v>26.67</v>
      </c>
      <c r="D5928">
        <v>25.799999</v>
      </c>
      <c r="E5928">
        <v>26.48</v>
      </c>
      <c r="F5928">
        <v>26.48</v>
      </c>
      <c r="G5928">
        <v>23310500</v>
      </c>
      <c r="H5928" s="3">
        <f>(F5928-B5928)/B5928</f>
        <v>1.5726889144610668E-2</v>
      </c>
      <c r="I5928" s="3">
        <f>_xlfn.RANK.AVG(H5928,$H$3:$H$10273,1)/10271</f>
        <v>0.7495862136111382</v>
      </c>
      <c r="J5928">
        <f>ROUNDDOWN($I5928*J$2,)-IF(MOD($I5928*J$2,1)=0,1,0)+1</f>
        <v>2</v>
      </c>
      <c r="K5928">
        <f>ROUNDDOWN($I5928*K$2,)-IF(MOD($I5928*K$2,1)=0,1,0)+1</f>
        <v>3</v>
      </c>
      <c r="L5928">
        <f>ROUNDDOWN($I5928*L$2,)-IF(MOD($I5928*L$2,1)=0,1,0)+1</f>
        <v>3</v>
      </c>
      <c r="M5928" s="3">
        <f>IF(L5927=4,H5928,0)</f>
        <v>0</v>
      </c>
      <c r="N5928" s="2">
        <f>IF(L5927=1,H5928,0)</f>
        <v>0</v>
      </c>
      <c r="O5928" s="2">
        <f>IF(OR(L5927=1,L5927=4),H5928,0)</f>
        <v>0</v>
      </c>
      <c r="P5928" s="2">
        <f>IF(OR(L5927=1,L5927=2),H5928,0)</f>
        <v>0</v>
      </c>
      <c r="Q5928" s="2"/>
    </row>
    <row r="5929" spans="1:17" x14ac:dyDescent="0.3">
      <c r="A5929" s="1">
        <v>38973</v>
      </c>
      <c r="B5929">
        <v>26.58</v>
      </c>
      <c r="C5929">
        <v>27.42</v>
      </c>
      <c r="D5929">
        <v>26.389999</v>
      </c>
      <c r="E5929">
        <v>27.15</v>
      </c>
      <c r="F5929">
        <v>27.15</v>
      </c>
      <c r="G5929">
        <v>23290100</v>
      </c>
      <c r="H5929" s="3">
        <f>(F5929-B5929)/B5929</f>
        <v>2.144469525959369E-2</v>
      </c>
      <c r="I5929" s="3">
        <f>_xlfn.RANK.AVG(H5929,$H$3:$H$10273,1)/10271</f>
        <v>0.80508227047025605</v>
      </c>
      <c r="J5929">
        <f>ROUNDDOWN($I5929*J$2,)-IF(MOD($I5929*J$2,1)=0,1,0)+1</f>
        <v>2</v>
      </c>
      <c r="K5929">
        <f>ROUNDDOWN($I5929*K$2,)-IF(MOD($I5929*K$2,1)=0,1,0)+1</f>
        <v>3</v>
      </c>
      <c r="L5929">
        <f>ROUNDDOWN($I5929*L$2,)-IF(MOD($I5929*L$2,1)=0,1,0)+1</f>
        <v>4</v>
      </c>
      <c r="M5929" s="3">
        <f>IF(L5928=4,H5929,0)</f>
        <v>0</v>
      </c>
      <c r="N5929" s="2">
        <f>IF(L5928=1,H5929,0)</f>
        <v>0</v>
      </c>
      <c r="O5929" s="2">
        <f>IF(OR(L5928=1,L5928=4),H5929,0)</f>
        <v>0</v>
      </c>
      <c r="P5929" s="2">
        <f>IF(OR(L5928=1,L5928=2),H5929,0)</f>
        <v>0</v>
      </c>
      <c r="Q5929" s="2"/>
    </row>
    <row r="5930" spans="1:17" x14ac:dyDescent="0.3">
      <c r="A5930" s="1">
        <v>38974</v>
      </c>
      <c r="B5930">
        <v>26.67</v>
      </c>
      <c r="C5930">
        <v>27.370000999999998</v>
      </c>
      <c r="D5930">
        <v>26.639999</v>
      </c>
      <c r="E5930">
        <v>27.02</v>
      </c>
      <c r="F5930">
        <v>27.02</v>
      </c>
      <c r="G5930">
        <v>14117800</v>
      </c>
      <c r="H5930" s="3">
        <f>(F5930-B5930)/B5930</f>
        <v>1.3123359580052413E-2</v>
      </c>
      <c r="I5930" s="3">
        <f>_xlfn.RANK.AVG(H5930,$H$3:$H$10273,1)/10271</f>
        <v>0.71424398792717358</v>
      </c>
      <c r="J5930">
        <f>ROUNDDOWN($I5930*J$2,)-IF(MOD($I5930*J$2,1)=0,1,0)+1</f>
        <v>2</v>
      </c>
      <c r="K5930">
        <f>ROUNDDOWN($I5930*K$2,)-IF(MOD($I5930*K$2,1)=0,1,0)+1</f>
        <v>3</v>
      </c>
      <c r="L5930">
        <f>ROUNDDOWN($I5930*L$2,)-IF(MOD($I5930*L$2,1)=0,1,0)+1</f>
        <v>3</v>
      </c>
      <c r="M5930" s="3">
        <f>IF(L5929=4,H5930,0)</f>
        <v>1.3123359580052413E-2</v>
      </c>
      <c r="N5930" s="2">
        <f>IF(L5929=1,H5930,0)</f>
        <v>0</v>
      </c>
      <c r="O5930" s="2">
        <f>IF(OR(L5929=1,L5929=4),H5930,0)</f>
        <v>1.3123359580052413E-2</v>
      </c>
      <c r="P5930" s="2">
        <f>IF(OR(L5929=1,L5929=2),H5930,0)</f>
        <v>0</v>
      </c>
      <c r="Q5930" s="2"/>
    </row>
    <row r="5931" spans="1:17" x14ac:dyDescent="0.3">
      <c r="A5931" s="1">
        <v>38975</v>
      </c>
      <c r="B5931">
        <v>27.41</v>
      </c>
      <c r="C5931">
        <v>27.65</v>
      </c>
      <c r="D5931">
        <v>26.52</v>
      </c>
      <c r="E5931">
        <v>26.530000999999999</v>
      </c>
      <c r="F5931">
        <v>26.530000999999999</v>
      </c>
      <c r="G5931">
        <v>18196900</v>
      </c>
      <c r="H5931" s="3">
        <f>(F5931-B5931)/B5931</f>
        <v>-3.2105034658883674E-2</v>
      </c>
      <c r="I5931" s="3">
        <f>_xlfn.RANK.AVG(H5931,$H$3:$H$10273,1)/10271</f>
        <v>0.12063090254113523</v>
      </c>
      <c r="J5931">
        <f>ROUNDDOWN($I5931*J$2,)-IF(MOD($I5931*J$2,1)=0,1,0)+1</f>
        <v>1</v>
      </c>
      <c r="K5931">
        <f>ROUNDDOWN($I5931*K$2,)-IF(MOD($I5931*K$2,1)=0,1,0)+1</f>
        <v>1</v>
      </c>
      <c r="L5931">
        <f>ROUNDDOWN($I5931*L$2,)-IF(MOD($I5931*L$2,1)=0,1,0)+1</f>
        <v>1</v>
      </c>
      <c r="M5931" s="3">
        <f>IF(L5930=4,H5931,0)</f>
        <v>0</v>
      </c>
      <c r="N5931" s="2">
        <f>IF(L5930=1,H5931,0)</f>
        <v>0</v>
      </c>
      <c r="O5931" s="2">
        <f>IF(OR(L5930=1,L5930=4),H5931,0)</f>
        <v>0</v>
      </c>
      <c r="P5931" s="2">
        <f>IF(OR(L5930=1,L5930=2),H5931,0)</f>
        <v>0</v>
      </c>
      <c r="Q5931" s="2"/>
    </row>
    <row r="5932" spans="1:17" x14ac:dyDescent="0.3">
      <c r="A5932" s="1">
        <v>38978</v>
      </c>
      <c r="B5932">
        <v>26.58</v>
      </c>
      <c r="C5932">
        <v>27.51</v>
      </c>
      <c r="D5932">
        <v>26.52</v>
      </c>
      <c r="E5932">
        <v>27.32</v>
      </c>
      <c r="F5932">
        <v>27.32</v>
      </c>
      <c r="G5932">
        <v>16687500</v>
      </c>
      <c r="H5932" s="3">
        <f>(F5932-B5932)/B5932</f>
        <v>2.7840481565086606E-2</v>
      </c>
      <c r="I5932" s="3">
        <f>_xlfn.RANK.AVG(H5932,$H$3:$H$10273,1)/10271</f>
        <v>0.85434719112063096</v>
      </c>
      <c r="J5932">
        <f>ROUNDDOWN($I5932*J$2,)-IF(MOD($I5932*J$2,1)=0,1,0)+1</f>
        <v>2</v>
      </c>
      <c r="K5932">
        <f>ROUNDDOWN($I5932*K$2,)-IF(MOD($I5932*K$2,1)=0,1,0)+1</f>
        <v>3</v>
      </c>
      <c r="L5932">
        <f>ROUNDDOWN($I5932*L$2,)-IF(MOD($I5932*L$2,1)=0,1,0)+1</f>
        <v>4</v>
      </c>
      <c r="M5932" s="3">
        <f>IF(L5931=4,H5932,0)</f>
        <v>0</v>
      </c>
      <c r="N5932" s="2">
        <f>IF(L5931=1,H5932,0)</f>
        <v>2.7840481565086606E-2</v>
      </c>
      <c r="O5932" s="2">
        <f>IF(OR(L5931=1,L5931=4),H5932,0)</f>
        <v>2.7840481565086606E-2</v>
      </c>
      <c r="P5932" s="2">
        <f>IF(OR(L5931=1,L5931=2),H5932,0)</f>
        <v>2.7840481565086606E-2</v>
      </c>
      <c r="Q5932" s="2"/>
    </row>
    <row r="5933" spans="1:17" x14ac:dyDescent="0.3">
      <c r="A5933" s="1">
        <v>38979</v>
      </c>
      <c r="B5933">
        <v>27.25</v>
      </c>
      <c r="C5933">
        <v>27.32</v>
      </c>
      <c r="D5933">
        <v>26.41</v>
      </c>
      <c r="E5933">
        <v>26.93</v>
      </c>
      <c r="F5933">
        <v>26.93</v>
      </c>
      <c r="G5933">
        <v>14328100</v>
      </c>
      <c r="H5933" s="3">
        <f>(F5933-B5933)/B5933</f>
        <v>-1.1743119266055056E-2</v>
      </c>
      <c r="I5933" s="3">
        <f>_xlfn.RANK.AVG(H5933,$H$3:$H$10273,1)/10271</f>
        <v>0.34164151494499073</v>
      </c>
      <c r="J5933">
        <f>ROUNDDOWN($I5933*J$2,)-IF(MOD($I5933*J$2,1)=0,1,0)+1</f>
        <v>1</v>
      </c>
      <c r="K5933">
        <f>ROUNDDOWN($I5933*K$2,)-IF(MOD($I5933*K$2,1)=0,1,0)+1</f>
        <v>2</v>
      </c>
      <c r="L5933">
        <f>ROUNDDOWN($I5933*L$2,)-IF(MOD($I5933*L$2,1)=0,1,0)+1</f>
        <v>2</v>
      </c>
      <c r="M5933" s="3">
        <f>IF(L5932=4,H5933,0)</f>
        <v>-1.1743119266055056E-2</v>
      </c>
      <c r="N5933" s="2">
        <f>IF(L5932=1,H5933,0)</f>
        <v>0</v>
      </c>
      <c r="O5933" s="2">
        <f>IF(OR(L5932=1,L5932=4),H5933,0)</f>
        <v>-1.1743119266055056E-2</v>
      </c>
      <c r="P5933" s="2">
        <f>IF(OR(L5932=1,L5932=2),H5933,0)</f>
        <v>0</v>
      </c>
      <c r="Q5933" s="2"/>
    </row>
    <row r="5934" spans="1:17" x14ac:dyDescent="0.3">
      <c r="A5934" s="1">
        <v>38980</v>
      </c>
      <c r="B5934">
        <v>27.219999000000001</v>
      </c>
      <c r="C5934">
        <v>27.559999000000001</v>
      </c>
      <c r="D5934">
        <v>27.049999</v>
      </c>
      <c r="E5934">
        <v>27.379999000000002</v>
      </c>
      <c r="F5934">
        <v>27.379999000000002</v>
      </c>
      <c r="G5934">
        <v>13193700</v>
      </c>
      <c r="H5934" s="3">
        <f>(F5934-B5934)/B5934</f>
        <v>5.8780310756073187E-3</v>
      </c>
      <c r="I5934" s="3">
        <f>_xlfn.RANK.AVG(H5934,$H$3:$H$10273,1)/10271</f>
        <v>0.61629831564599358</v>
      </c>
      <c r="J5934">
        <f>ROUNDDOWN($I5934*J$2,)-IF(MOD($I5934*J$2,1)=0,1,0)+1</f>
        <v>2</v>
      </c>
      <c r="K5934">
        <f>ROUNDDOWN($I5934*K$2,)-IF(MOD($I5934*K$2,1)=0,1,0)+1</f>
        <v>2</v>
      </c>
      <c r="L5934">
        <f>ROUNDDOWN($I5934*L$2,)-IF(MOD($I5934*L$2,1)=0,1,0)+1</f>
        <v>3</v>
      </c>
      <c r="M5934" s="3">
        <f>IF(L5933=4,H5934,0)</f>
        <v>0</v>
      </c>
      <c r="N5934" s="2">
        <f>IF(L5933=1,H5934,0)</f>
        <v>0</v>
      </c>
      <c r="O5934" s="2">
        <f>IF(OR(L5933=1,L5933=4),H5934,0)</f>
        <v>0</v>
      </c>
      <c r="P5934" s="2">
        <f>IF(OR(L5933=1,L5933=2),H5934,0)</f>
        <v>5.8780310756073187E-3</v>
      </c>
      <c r="Q5934" s="2"/>
    </row>
    <row r="5935" spans="1:17" x14ac:dyDescent="0.3">
      <c r="A5935" s="1">
        <v>38981</v>
      </c>
      <c r="B5935">
        <v>27.58</v>
      </c>
      <c r="C5935">
        <v>27.9</v>
      </c>
      <c r="D5935">
        <v>26.84</v>
      </c>
      <c r="E5935">
        <v>26.98</v>
      </c>
      <c r="F5935">
        <v>26.98</v>
      </c>
      <c r="G5935">
        <v>16596600</v>
      </c>
      <c r="H5935" s="3">
        <f>(F5935-B5935)/B5935</f>
        <v>-2.1754894851341477E-2</v>
      </c>
      <c r="I5935" s="3">
        <f>_xlfn.RANK.AVG(H5935,$H$3:$H$10273,1)/10271</f>
        <v>0.20591957939830591</v>
      </c>
      <c r="J5935">
        <f>ROUNDDOWN($I5935*J$2,)-IF(MOD($I5935*J$2,1)=0,1,0)+1</f>
        <v>1</v>
      </c>
      <c r="K5935">
        <f>ROUNDDOWN($I5935*K$2,)-IF(MOD($I5935*K$2,1)=0,1,0)+1</f>
        <v>1</v>
      </c>
      <c r="L5935">
        <f>ROUNDDOWN($I5935*L$2,)-IF(MOD($I5935*L$2,1)=0,1,0)+1</f>
        <v>1</v>
      </c>
      <c r="M5935" s="3">
        <f>IF(L5934=4,H5935,0)</f>
        <v>0</v>
      </c>
      <c r="N5935" s="2">
        <f>IF(L5934=1,H5935,0)</f>
        <v>0</v>
      </c>
      <c r="O5935" s="2">
        <f>IF(OR(L5934=1,L5934=4),H5935,0)</f>
        <v>0</v>
      </c>
      <c r="P5935" s="2">
        <f>IF(OR(L5934=1,L5934=2),H5935,0)</f>
        <v>0</v>
      </c>
      <c r="Q5935" s="2"/>
    </row>
    <row r="5936" spans="1:17" x14ac:dyDescent="0.3">
      <c r="A5936" s="1">
        <v>38982</v>
      </c>
      <c r="B5936">
        <v>26.799999</v>
      </c>
      <c r="C5936">
        <v>26.83</v>
      </c>
      <c r="D5936">
        <v>25.639999</v>
      </c>
      <c r="E5936">
        <v>26.209999</v>
      </c>
      <c r="F5936">
        <v>26.209999</v>
      </c>
      <c r="G5936">
        <v>24657600</v>
      </c>
      <c r="H5936" s="3">
        <f>(F5936-B5936)/B5936</f>
        <v>-2.2014926194586792E-2</v>
      </c>
      <c r="I5936" s="3">
        <f>_xlfn.RANK.AVG(H5936,$H$3:$H$10273,1)/10271</f>
        <v>0.20319345730698082</v>
      </c>
      <c r="J5936">
        <f>ROUNDDOWN($I5936*J$2,)-IF(MOD($I5936*J$2,1)=0,1,0)+1</f>
        <v>1</v>
      </c>
      <c r="K5936">
        <f>ROUNDDOWN($I5936*K$2,)-IF(MOD($I5936*K$2,1)=0,1,0)+1</f>
        <v>1</v>
      </c>
      <c r="L5936">
        <f>ROUNDDOWN($I5936*L$2,)-IF(MOD($I5936*L$2,1)=0,1,0)+1</f>
        <v>1</v>
      </c>
      <c r="M5936" s="3">
        <f>IF(L5935=4,H5936,0)</f>
        <v>0</v>
      </c>
      <c r="N5936" s="2">
        <f>IF(L5935=1,H5936,0)</f>
        <v>-2.2014926194586792E-2</v>
      </c>
      <c r="O5936" s="2">
        <f>IF(OR(L5935=1,L5935=4),H5936,0)</f>
        <v>-2.2014926194586792E-2</v>
      </c>
      <c r="P5936" s="2">
        <f>IF(OR(L5935=1,L5935=2),H5936,0)</f>
        <v>-2.2014926194586792E-2</v>
      </c>
      <c r="Q5936" s="2"/>
    </row>
    <row r="5937" spans="1:17" x14ac:dyDescent="0.3">
      <c r="A5937" s="1">
        <v>38985</v>
      </c>
      <c r="B5937">
        <v>26.4</v>
      </c>
      <c r="C5937">
        <v>27.17</v>
      </c>
      <c r="D5937">
        <v>25.74</v>
      </c>
      <c r="E5937">
        <v>26.77</v>
      </c>
      <c r="F5937">
        <v>26.77</v>
      </c>
      <c r="G5937">
        <v>22638500</v>
      </c>
      <c r="H5937" s="3">
        <f>(F5937-B5937)/B5937</f>
        <v>1.4015151515151553E-2</v>
      </c>
      <c r="I5937" s="3">
        <f>_xlfn.RANK.AVG(H5937,$H$3:$H$10273,1)/10271</f>
        <v>0.72505111478921236</v>
      </c>
      <c r="J5937">
        <f>ROUNDDOWN($I5937*J$2,)-IF(MOD($I5937*J$2,1)=0,1,0)+1</f>
        <v>2</v>
      </c>
      <c r="K5937">
        <f>ROUNDDOWN($I5937*K$2,)-IF(MOD($I5937*K$2,1)=0,1,0)+1</f>
        <v>3</v>
      </c>
      <c r="L5937">
        <f>ROUNDDOWN($I5937*L$2,)-IF(MOD($I5937*L$2,1)=0,1,0)+1</f>
        <v>3</v>
      </c>
      <c r="M5937" s="3">
        <f>IF(L5936=4,H5937,0)</f>
        <v>0</v>
      </c>
      <c r="N5937" s="2">
        <f>IF(L5936=1,H5937,0)</f>
        <v>1.4015151515151553E-2</v>
      </c>
      <c r="O5937" s="2">
        <f>IF(OR(L5936=1,L5936=4),H5937,0)</f>
        <v>1.4015151515151553E-2</v>
      </c>
      <c r="P5937" s="2">
        <f>IF(OR(L5936=1,L5936=2),H5937,0)</f>
        <v>1.4015151515151553E-2</v>
      </c>
      <c r="Q5937" s="2"/>
    </row>
    <row r="5938" spans="1:17" x14ac:dyDescent="0.3">
      <c r="A5938" s="1">
        <v>38986</v>
      </c>
      <c r="B5938">
        <v>26.6</v>
      </c>
      <c r="C5938">
        <v>26.809999000000001</v>
      </c>
      <c r="D5938">
        <v>25.65</v>
      </c>
      <c r="E5938">
        <v>25.99</v>
      </c>
      <c r="F5938">
        <v>25.99</v>
      </c>
      <c r="G5938">
        <v>25080200</v>
      </c>
      <c r="H5938" s="3">
        <f>(F5938-B5938)/B5938</f>
        <v>-2.293233082706778E-2</v>
      </c>
      <c r="I5938" s="3">
        <f>_xlfn.RANK.AVG(H5938,$H$3:$H$10273,1)/10271</f>
        <v>0.19452828351669749</v>
      </c>
      <c r="J5938">
        <f>ROUNDDOWN($I5938*J$2,)-IF(MOD($I5938*J$2,1)=0,1,0)+1</f>
        <v>1</v>
      </c>
      <c r="K5938">
        <f>ROUNDDOWN($I5938*K$2,)-IF(MOD($I5938*K$2,1)=0,1,0)+1</f>
        <v>1</v>
      </c>
      <c r="L5938">
        <f>ROUNDDOWN($I5938*L$2,)-IF(MOD($I5938*L$2,1)=0,1,0)+1</f>
        <v>1</v>
      </c>
      <c r="M5938" s="3">
        <f>IF(L5937=4,H5938,0)</f>
        <v>0</v>
      </c>
      <c r="N5938" s="2">
        <f>IF(L5937=1,H5938,0)</f>
        <v>0</v>
      </c>
      <c r="O5938" s="2">
        <f>IF(OR(L5937=1,L5937=4),H5938,0)</f>
        <v>0</v>
      </c>
      <c r="P5938" s="2">
        <f>IF(OR(L5937=1,L5937=2),H5938,0)</f>
        <v>0</v>
      </c>
      <c r="Q5938" s="2"/>
    </row>
    <row r="5939" spans="1:17" x14ac:dyDescent="0.3">
      <c r="A5939" s="1">
        <v>38987</v>
      </c>
      <c r="B5939">
        <v>25.85</v>
      </c>
      <c r="C5939">
        <v>26.51</v>
      </c>
      <c r="D5939">
        <v>25.27</v>
      </c>
      <c r="E5939">
        <v>25.32</v>
      </c>
      <c r="F5939">
        <v>25.32</v>
      </c>
      <c r="G5939">
        <v>26580300</v>
      </c>
      <c r="H5939" s="3">
        <f>(F5939-B5939)/B5939</f>
        <v>-2.0502901353965226E-2</v>
      </c>
      <c r="I5939" s="3">
        <f>_xlfn.RANK.AVG(H5939,$H$3:$H$10273,1)/10271</f>
        <v>0.22071852789407068</v>
      </c>
      <c r="J5939">
        <f>ROUNDDOWN($I5939*J$2,)-IF(MOD($I5939*J$2,1)=0,1,0)+1</f>
        <v>1</v>
      </c>
      <c r="K5939">
        <f>ROUNDDOWN($I5939*K$2,)-IF(MOD($I5939*K$2,1)=0,1,0)+1</f>
        <v>1</v>
      </c>
      <c r="L5939">
        <f>ROUNDDOWN($I5939*L$2,)-IF(MOD($I5939*L$2,1)=0,1,0)+1</f>
        <v>1</v>
      </c>
      <c r="M5939" s="3">
        <f>IF(L5938=4,H5939,0)</f>
        <v>0</v>
      </c>
      <c r="N5939" s="2">
        <f>IF(L5938=1,H5939,0)</f>
        <v>-2.0502901353965226E-2</v>
      </c>
      <c r="O5939" s="2">
        <f>IF(OR(L5938=1,L5938=4),H5939,0)</f>
        <v>-2.0502901353965226E-2</v>
      </c>
      <c r="P5939" s="2">
        <f>IF(OR(L5938=1,L5938=2),H5939,0)</f>
        <v>-2.0502901353965226E-2</v>
      </c>
      <c r="Q5939" s="2"/>
    </row>
    <row r="5940" spans="1:17" x14ac:dyDescent="0.3">
      <c r="A5940" s="1">
        <v>38988</v>
      </c>
      <c r="B5940">
        <v>25.059999000000001</v>
      </c>
      <c r="C5940">
        <v>25.299999</v>
      </c>
      <c r="D5940">
        <v>24.66</v>
      </c>
      <c r="E5940">
        <v>25.07</v>
      </c>
      <c r="F5940">
        <v>25.07</v>
      </c>
      <c r="G5940">
        <v>21517300</v>
      </c>
      <c r="H5940" s="3">
        <f>(F5940-B5940)/B5940</f>
        <v>3.9908221863851781E-4</v>
      </c>
      <c r="I5940" s="3">
        <f>_xlfn.RANK.AVG(H5940,$H$3:$H$10273,1)/10271</f>
        <v>0.55583682212053354</v>
      </c>
      <c r="J5940">
        <f>ROUNDDOWN($I5940*J$2,)-IF(MOD($I5940*J$2,1)=0,1,0)+1</f>
        <v>2</v>
      </c>
      <c r="K5940">
        <f>ROUNDDOWN($I5940*K$2,)-IF(MOD($I5940*K$2,1)=0,1,0)+1</f>
        <v>2</v>
      </c>
      <c r="L5940">
        <f>ROUNDDOWN($I5940*L$2,)-IF(MOD($I5940*L$2,1)=0,1,0)+1</f>
        <v>3</v>
      </c>
      <c r="M5940" s="3">
        <f>IF(L5939=4,H5940,0)</f>
        <v>0</v>
      </c>
      <c r="N5940" s="2">
        <f>IF(L5939=1,H5940,0)</f>
        <v>3.9908221863851781E-4</v>
      </c>
      <c r="O5940" s="2">
        <f>IF(OR(L5939=1,L5939=4),H5940,0)</f>
        <v>3.9908221863851781E-4</v>
      </c>
      <c r="P5940" s="2">
        <f>IF(OR(L5939=1,L5939=2),H5940,0)</f>
        <v>3.9908221863851781E-4</v>
      </c>
      <c r="Q5940" s="2"/>
    </row>
    <row r="5941" spans="1:17" x14ac:dyDescent="0.3">
      <c r="A5941" s="1">
        <v>38989</v>
      </c>
      <c r="B5941">
        <v>25.33</v>
      </c>
      <c r="C5941">
        <v>25.5</v>
      </c>
      <c r="D5941">
        <v>24.780000999999999</v>
      </c>
      <c r="E5941">
        <v>24.85</v>
      </c>
      <c r="F5941">
        <v>24.85</v>
      </c>
      <c r="G5941">
        <v>12730500</v>
      </c>
      <c r="H5941" s="3">
        <f>(F5941-B5941)/B5941</f>
        <v>-1.8949861823924077E-2</v>
      </c>
      <c r="I5941" s="3">
        <f>_xlfn.RANK.AVG(H5941,$H$3:$H$10273,1)/10271</f>
        <v>0.2395092980235615</v>
      </c>
      <c r="J5941">
        <f>ROUNDDOWN($I5941*J$2,)-IF(MOD($I5941*J$2,1)=0,1,0)+1</f>
        <v>1</v>
      </c>
      <c r="K5941">
        <f>ROUNDDOWN($I5941*K$2,)-IF(MOD($I5941*K$2,1)=0,1,0)+1</f>
        <v>1</v>
      </c>
      <c r="L5941">
        <f>ROUNDDOWN($I5941*L$2,)-IF(MOD($I5941*L$2,1)=0,1,0)+1</f>
        <v>1</v>
      </c>
      <c r="M5941" s="3">
        <f>IF(L5940=4,H5941,0)</f>
        <v>0</v>
      </c>
      <c r="N5941" s="2">
        <f>IF(L5940=1,H5941,0)</f>
        <v>0</v>
      </c>
      <c r="O5941" s="2">
        <f>IF(OR(L5940=1,L5940=4),H5941,0)</f>
        <v>0</v>
      </c>
      <c r="P5941" s="2">
        <f>IF(OR(L5940=1,L5940=2),H5941,0)</f>
        <v>0</v>
      </c>
      <c r="Q5941" s="2"/>
    </row>
    <row r="5942" spans="1:17" x14ac:dyDescent="0.3">
      <c r="A5942" s="1">
        <v>38992</v>
      </c>
      <c r="B5942">
        <v>24.67</v>
      </c>
      <c r="C5942">
        <v>25.049999</v>
      </c>
      <c r="D5942">
        <v>24.4</v>
      </c>
      <c r="E5942">
        <v>24.809999000000001</v>
      </c>
      <c r="F5942">
        <v>24.809999000000001</v>
      </c>
      <c r="G5942">
        <v>17817400</v>
      </c>
      <c r="H5942" s="3">
        <f>(F5942-B5942)/B5942</f>
        <v>5.6748682610457853E-3</v>
      </c>
      <c r="I5942" s="3">
        <f>_xlfn.RANK.AVG(H5942,$H$3:$H$10273,1)/10271</f>
        <v>0.61425372407749979</v>
      </c>
      <c r="J5942">
        <f>ROUNDDOWN($I5942*J$2,)-IF(MOD($I5942*J$2,1)=0,1,0)+1</f>
        <v>2</v>
      </c>
      <c r="K5942">
        <f>ROUNDDOWN($I5942*K$2,)-IF(MOD($I5942*K$2,1)=0,1,0)+1</f>
        <v>2</v>
      </c>
      <c r="L5942">
        <f>ROUNDDOWN($I5942*L$2,)-IF(MOD($I5942*L$2,1)=0,1,0)+1</f>
        <v>3</v>
      </c>
      <c r="M5942" s="3">
        <f>IF(L5941=4,H5942,0)</f>
        <v>0</v>
      </c>
      <c r="N5942" s="2">
        <f>IF(L5941=1,H5942,0)</f>
        <v>5.6748682610457853E-3</v>
      </c>
      <c r="O5942" s="2">
        <f>IF(OR(L5941=1,L5941=4),H5942,0)</f>
        <v>5.6748682610457853E-3</v>
      </c>
      <c r="P5942" s="2">
        <f>IF(OR(L5941=1,L5941=2),H5942,0)</f>
        <v>5.6748682610457853E-3</v>
      </c>
      <c r="Q5942" s="2"/>
    </row>
    <row r="5943" spans="1:17" x14ac:dyDescent="0.3">
      <c r="A5943" s="1">
        <v>38993</v>
      </c>
      <c r="B5943">
        <v>24.5</v>
      </c>
      <c r="C5943">
        <v>24.51</v>
      </c>
      <c r="D5943">
        <v>23.790001</v>
      </c>
      <c r="E5943">
        <v>24.129999000000002</v>
      </c>
      <c r="F5943">
        <v>24.129999000000002</v>
      </c>
      <c r="G5943">
        <v>19087300</v>
      </c>
      <c r="H5943" s="3">
        <f>(F5943-B5943)/B5943</f>
        <v>-1.5102081632652999E-2</v>
      </c>
      <c r="I5943" s="3">
        <f>_xlfn.RANK.AVG(H5943,$H$3:$H$10273,1)/10271</f>
        <v>0.28332197449128615</v>
      </c>
      <c r="J5943">
        <f>ROUNDDOWN($I5943*J$2,)-IF(MOD($I5943*J$2,1)=0,1,0)+1</f>
        <v>1</v>
      </c>
      <c r="K5943">
        <f>ROUNDDOWN($I5943*K$2,)-IF(MOD($I5943*K$2,1)=0,1,0)+1</f>
        <v>1</v>
      </c>
      <c r="L5943">
        <f>ROUNDDOWN($I5943*L$2,)-IF(MOD($I5943*L$2,1)=0,1,0)+1</f>
        <v>2</v>
      </c>
      <c r="M5943" s="3">
        <f>IF(L5942=4,H5943,0)</f>
        <v>0</v>
      </c>
      <c r="N5943" s="2">
        <f>IF(L5942=1,H5943,0)</f>
        <v>0</v>
      </c>
      <c r="O5943" s="2">
        <f>IF(OR(L5942=1,L5942=4),H5943,0)</f>
        <v>0</v>
      </c>
      <c r="P5943" s="2">
        <f>IF(OR(L5942=1,L5942=2),H5943,0)</f>
        <v>0</v>
      </c>
      <c r="Q5943" s="2"/>
    </row>
    <row r="5944" spans="1:17" x14ac:dyDescent="0.3">
      <c r="A5944" s="1">
        <v>38994</v>
      </c>
      <c r="B5944">
        <v>24.1</v>
      </c>
      <c r="C5944">
        <v>25.1</v>
      </c>
      <c r="D5944">
        <v>23.950001</v>
      </c>
      <c r="E5944">
        <v>25.030000999999999</v>
      </c>
      <c r="F5944">
        <v>25.030000999999999</v>
      </c>
      <c r="G5944">
        <v>17869600</v>
      </c>
      <c r="H5944" s="3">
        <f>(F5944-B5944)/B5944</f>
        <v>3.8589253112033074E-2</v>
      </c>
      <c r="I5944" s="3">
        <f>_xlfn.RANK.AVG(H5944,$H$3:$H$10273,1)/10271</f>
        <v>0.91344562360042836</v>
      </c>
      <c r="J5944">
        <f>ROUNDDOWN($I5944*J$2,)-IF(MOD($I5944*J$2,1)=0,1,0)+1</f>
        <v>2</v>
      </c>
      <c r="K5944">
        <f>ROUNDDOWN($I5944*K$2,)-IF(MOD($I5944*K$2,1)=0,1,0)+1</f>
        <v>3</v>
      </c>
      <c r="L5944">
        <f>ROUNDDOWN($I5944*L$2,)-IF(MOD($I5944*L$2,1)=0,1,0)+1</f>
        <v>4</v>
      </c>
      <c r="M5944" s="3">
        <f>IF(L5943=4,H5944,0)</f>
        <v>0</v>
      </c>
      <c r="N5944" s="2">
        <f>IF(L5943=1,H5944,0)</f>
        <v>0</v>
      </c>
      <c r="O5944" s="2">
        <f>IF(OR(L5943=1,L5943=4),H5944,0)</f>
        <v>0</v>
      </c>
      <c r="P5944" s="2">
        <f>IF(OR(L5943=1,L5943=2),H5944,0)</f>
        <v>3.8589253112033074E-2</v>
      </c>
      <c r="Q5944" s="2"/>
    </row>
    <row r="5945" spans="1:17" x14ac:dyDescent="0.3">
      <c r="A5945" s="1">
        <v>38995</v>
      </c>
      <c r="B5945">
        <v>24.799999</v>
      </c>
      <c r="C5945">
        <v>25.24</v>
      </c>
      <c r="D5945">
        <v>24.6</v>
      </c>
      <c r="E5945">
        <v>25.110001</v>
      </c>
      <c r="F5945">
        <v>25.110001</v>
      </c>
      <c r="G5945">
        <v>17304500</v>
      </c>
      <c r="H5945" s="3">
        <f>(F5945-B5945)/B5945</f>
        <v>1.2500081149196852E-2</v>
      </c>
      <c r="I5945" s="3">
        <f>_xlfn.RANK.AVG(H5945,$H$3:$H$10273,1)/10271</f>
        <v>0.70655242916950634</v>
      </c>
      <c r="J5945">
        <f>ROUNDDOWN($I5945*J$2,)-IF(MOD($I5945*J$2,1)=0,1,0)+1</f>
        <v>2</v>
      </c>
      <c r="K5945">
        <f>ROUNDDOWN($I5945*K$2,)-IF(MOD($I5945*K$2,1)=0,1,0)+1</f>
        <v>3</v>
      </c>
      <c r="L5945">
        <f>ROUNDDOWN($I5945*L$2,)-IF(MOD($I5945*L$2,1)=0,1,0)+1</f>
        <v>3</v>
      </c>
      <c r="M5945" s="3">
        <f>IF(L5944=4,H5945,0)</f>
        <v>1.2500081149196852E-2</v>
      </c>
      <c r="N5945" s="2">
        <f>IF(L5944=1,H5945,0)</f>
        <v>0</v>
      </c>
      <c r="O5945" s="2">
        <f>IF(OR(L5944=1,L5944=4),H5945,0)</f>
        <v>1.2500081149196852E-2</v>
      </c>
      <c r="P5945" s="2">
        <f>IF(OR(L5944=1,L5944=2),H5945,0)</f>
        <v>0</v>
      </c>
      <c r="Q5945" s="2"/>
    </row>
    <row r="5946" spans="1:17" x14ac:dyDescent="0.3">
      <c r="A5946" s="1">
        <v>38996</v>
      </c>
      <c r="B5946">
        <v>24.66</v>
      </c>
      <c r="C5946">
        <v>24.799999</v>
      </c>
      <c r="D5946">
        <v>23.959999</v>
      </c>
      <c r="E5946">
        <v>24.01</v>
      </c>
      <c r="F5946">
        <v>24.01</v>
      </c>
      <c r="G5946">
        <v>17299800</v>
      </c>
      <c r="H5946" s="3">
        <f>(F5946-B5946)/B5946</f>
        <v>-2.6358475263584695E-2</v>
      </c>
      <c r="I5946" s="3">
        <f>_xlfn.RANK.AVG(H5946,$H$3:$H$10273,1)/10271</f>
        <v>0.16356732547950539</v>
      </c>
      <c r="J5946">
        <f>ROUNDDOWN($I5946*J$2,)-IF(MOD($I5946*J$2,1)=0,1,0)+1</f>
        <v>1</v>
      </c>
      <c r="K5946">
        <f>ROUNDDOWN($I5946*K$2,)-IF(MOD($I5946*K$2,1)=0,1,0)+1</f>
        <v>1</v>
      </c>
      <c r="L5946">
        <f>ROUNDDOWN($I5946*L$2,)-IF(MOD($I5946*L$2,1)=0,1,0)+1</f>
        <v>1</v>
      </c>
      <c r="M5946" s="3">
        <f>IF(L5945=4,H5946,0)</f>
        <v>0</v>
      </c>
      <c r="N5946" s="2">
        <f>IF(L5945=1,H5946,0)</f>
        <v>0</v>
      </c>
      <c r="O5946" s="2">
        <f>IF(OR(L5945=1,L5945=4),H5946,0)</f>
        <v>0</v>
      </c>
      <c r="P5946" s="2">
        <f>IF(OR(L5945=1,L5945=2),H5946,0)</f>
        <v>0</v>
      </c>
      <c r="Q5946" s="2"/>
    </row>
    <row r="5947" spans="1:17" x14ac:dyDescent="0.3">
      <c r="A5947" s="1">
        <v>38999</v>
      </c>
      <c r="B5947">
        <v>24.25</v>
      </c>
      <c r="C5947">
        <v>24.620000999999998</v>
      </c>
      <c r="D5947">
        <v>22.950001</v>
      </c>
      <c r="E5947">
        <v>23</v>
      </c>
      <c r="F5947">
        <v>23</v>
      </c>
      <c r="G5947">
        <v>34081800</v>
      </c>
      <c r="H5947" s="3">
        <f>(F5947-B5947)/B5947</f>
        <v>-5.1546391752577317E-2</v>
      </c>
      <c r="I5947" s="3">
        <f>_xlfn.RANK.AVG(H5947,$H$3:$H$10273,1)/10271</f>
        <v>4.0502385356829908E-2</v>
      </c>
      <c r="J5947">
        <f>ROUNDDOWN($I5947*J$2,)-IF(MOD($I5947*J$2,1)=0,1,0)+1</f>
        <v>1</v>
      </c>
      <c r="K5947">
        <f>ROUNDDOWN($I5947*K$2,)-IF(MOD($I5947*K$2,1)=0,1,0)+1</f>
        <v>1</v>
      </c>
      <c r="L5947">
        <f>ROUNDDOWN($I5947*L$2,)-IF(MOD($I5947*L$2,1)=0,1,0)+1</f>
        <v>1</v>
      </c>
      <c r="M5947" s="3">
        <f>IF(L5946=4,H5947,0)</f>
        <v>0</v>
      </c>
      <c r="N5947" s="2">
        <f>IF(L5946=1,H5947,0)</f>
        <v>-5.1546391752577317E-2</v>
      </c>
      <c r="O5947" s="2">
        <f>IF(OR(L5946=1,L5946=4),H5947,0)</f>
        <v>-5.1546391752577317E-2</v>
      </c>
      <c r="P5947" s="2">
        <f>IF(OR(L5946=1,L5946=2),H5947,0)</f>
        <v>-5.1546391752577317E-2</v>
      </c>
      <c r="Q5947" s="2"/>
    </row>
    <row r="5948" spans="1:17" x14ac:dyDescent="0.3">
      <c r="A5948" s="1">
        <v>39000</v>
      </c>
      <c r="B5948">
        <v>23.209999</v>
      </c>
      <c r="C5948">
        <v>23.73</v>
      </c>
      <c r="D5948">
        <v>22.870000999999998</v>
      </c>
      <c r="E5948">
        <v>23.139999</v>
      </c>
      <c r="F5948">
        <v>23.139999</v>
      </c>
      <c r="G5948">
        <v>27698100</v>
      </c>
      <c r="H5948" s="3">
        <f>(F5948-B5948)/B5948</f>
        <v>-3.0159415345084799E-3</v>
      </c>
      <c r="I5948" s="3">
        <f>_xlfn.RANK.AVG(H5948,$H$3:$H$10273,1)/10271</f>
        <v>0.46928244572096195</v>
      </c>
      <c r="J5948">
        <f>ROUNDDOWN($I5948*J$2,)-IF(MOD($I5948*J$2,1)=0,1,0)+1</f>
        <v>1</v>
      </c>
      <c r="K5948">
        <f>ROUNDDOWN($I5948*K$2,)-IF(MOD($I5948*K$2,1)=0,1,0)+1</f>
        <v>2</v>
      </c>
      <c r="L5948">
        <f>ROUNDDOWN($I5948*L$2,)-IF(MOD($I5948*L$2,1)=0,1,0)+1</f>
        <v>2</v>
      </c>
      <c r="M5948" s="3">
        <f>IF(L5947=4,H5948,0)</f>
        <v>0</v>
      </c>
      <c r="N5948" s="2">
        <f>IF(L5947=1,H5948,0)</f>
        <v>-3.0159415345084799E-3</v>
      </c>
      <c r="O5948" s="2">
        <f>IF(OR(L5947=1,L5947=4),H5948,0)</f>
        <v>-3.0159415345084799E-3</v>
      </c>
      <c r="P5948" s="2">
        <f>IF(OR(L5947=1,L5947=2),H5948,0)</f>
        <v>-3.0159415345084799E-3</v>
      </c>
      <c r="Q5948" s="2"/>
    </row>
    <row r="5949" spans="1:17" x14ac:dyDescent="0.3">
      <c r="A5949" s="1">
        <v>39001</v>
      </c>
      <c r="B5949">
        <v>23.08</v>
      </c>
      <c r="C5949">
        <v>24.559999000000001</v>
      </c>
      <c r="D5949">
        <v>22.870000999999998</v>
      </c>
      <c r="E5949">
        <v>24.27</v>
      </c>
      <c r="F5949">
        <v>24.27</v>
      </c>
      <c r="G5949">
        <v>29329600</v>
      </c>
      <c r="H5949" s="3">
        <f>(F5949-B5949)/B5949</f>
        <v>5.1559792027729694E-2</v>
      </c>
      <c r="I5949" s="3">
        <f>_xlfn.RANK.AVG(H5949,$H$3:$H$10273,1)/10271</f>
        <v>0.95005354882679394</v>
      </c>
      <c r="J5949">
        <f>ROUNDDOWN($I5949*J$2,)-IF(MOD($I5949*J$2,1)=0,1,0)+1</f>
        <v>2</v>
      </c>
      <c r="K5949">
        <f>ROUNDDOWN($I5949*K$2,)-IF(MOD($I5949*K$2,1)=0,1,0)+1</f>
        <v>3</v>
      </c>
      <c r="L5949">
        <f>ROUNDDOWN($I5949*L$2,)-IF(MOD($I5949*L$2,1)=0,1,0)+1</f>
        <v>4</v>
      </c>
      <c r="M5949" s="3">
        <f>IF(L5948=4,H5949,0)</f>
        <v>0</v>
      </c>
      <c r="N5949" s="2">
        <f>IF(L5948=1,H5949,0)</f>
        <v>0</v>
      </c>
      <c r="O5949" s="2">
        <f>IF(OR(L5948=1,L5948=4),H5949,0)</f>
        <v>0</v>
      </c>
      <c r="P5949" s="2">
        <f>IF(OR(L5948=1,L5948=2),H5949,0)</f>
        <v>5.1559792027729694E-2</v>
      </c>
      <c r="Q5949" s="2"/>
    </row>
    <row r="5950" spans="1:17" x14ac:dyDescent="0.3">
      <c r="A5950" s="1">
        <v>39002</v>
      </c>
      <c r="B5950">
        <v>24.450001</v>
      </c>
      <c r="C5950">
        <v>24.719999000000001</v>
      </c>
      <c r="D5950">
        <v>24.040001</v>
      </c>
      <c r="E5950">
        <v>24.690000999999999</v>
      </c>
      <c r="F5950">
        <v>24.690000999999999</v>
      </c>
      <c r="G5950">
        <v>19510400</v>
      </c>
      <c r="H5950" s="3">
        <f>(F5950-B5950)/B5950</f>
        <v>9.8159505187749661E-3</v>
      </c>
      <c r="I5950" s="3">
        <f>_xlfn.RANK.AVG(H5950,$H$3:$H$10273,1)/10271</f>
        <v>0.67228118002141957</v>
      </c>
      <c r="J5950">
        <f>ROUNDDOWN($I5950*J$2,)-IF(MOD($I5950*J$2,1)=0,1,0)+1</f>
        <v>2</v>
      </c>
      <c r="K5950">
        <f>ROUNDDOWN($I5950*K$2,)-IF(MOD($I5950*K$2,1)=0,1,0)+1</f>
        <v>3</v>
      </c>
      <c r="L5950">
        <f>ROUNDDOWN($I5950*L$2,)-IF(MOD($I5950*L$2,1)=0,1,0)+1</f>
        <v>3</v>
      </c>
      <c r="M5950" s="3">
        <f>IF(L5949=4,H5950,0)</f>
        <v>9.8159505187749661E-3</v>
      </c>
      <c r="N5950" s="2">
        <f>IF(L5949=1,H5950,0)</f>
        <v>0</v>
      </c>
      <c r="O5950" s="2">
        <f>IF(OR(L5949=1,L5949=4),H5950,0)</f>
        <v>9.8159505187749661E-3</v>
      </c>
      <c r="P5950" s="2">
        <f>IF(OR(L5949=1,L5949=2),H5950,0)</f>
        <v>0</v>
      </c>
      <c r="Q5950" s="2"/>
    </row>
    <row r="5951" spans="1:17" x14ac:dyDescent="0.3">
      <c r="A5951" s="1">
        <v>39003</v>
      </c>
      <c r="B5951">
        <v>24.57</v>
      </c>
      <c r="C5951">
        <v>25.4</v>
      </c>
      <c r="D5951">
        <v>24.57</v>
      </c>
      <c r="E5951">
        <v>25.23</v>
      </c>
      <c r="F5951">
        <v>25.23</v>
      </c>
      <c r="G5951">
        <v>19364900</v>
      </c>
      <c r="H5951" s="3">
        <f>(F5951-B5951)/B5951</f>
        <v>2.6862026862026867E-2</v>
      </c>
      <c r="I5951" s="3">
        <f>_xlfn.RANK.AVG(H5951,$H$3:$H$10273,1)/10271</f>
        <v>0.84801869340862623</v>
      </c>
      <c r="J5951">
        <f>ROUNDDOWN($I5951*J$2,)-IF(MOD($I5951*J$2,1)=0,1,0)+1</f>
        <v>2</v>
      </c>
      <c r="K5951">
        <f>ROUNDDOWN($I5951*K$2,)-IF(MOD($I5951*K$2,1)=0,1,0)+1</f>
        <v>3</v>
      </c>
      <c r="L5951">
        <f>ROUNDDOWN($I5951*L$2,)-IF(MOD($I5951*L$2,1)=0,1,0)+1</f>
        <v>4</v>
      </c>
      <c r="M5951" s="3">
        <f>IF(L5950=4,H5951,0)</f>
        <v>0</v>
      </c>
      <c r="N5951" s="2">
        <f>IF(L5950=1,H5951,0)</f>
        <v>0</v>
      </c>
      <c r="O5951" s="2">
        <f>IF(OR(L5950=1,L5950=4),H5951,0)</f>
        <v>0</v>
      </c>
      <c r="P5951" s="2">
        <f>IF(OR(L5950=1,L5950=2),H5951,0)</f>
        <v>0</v>
      </c>
      <c r="Q5951" s="2"/>
    </row>
    <row r="5952" spans="1:17" x14ac:dyDescent="0.3">
      <c r="A5952" s="1">
        <v>39006</v>
      </c>
      <c r="B5952">
        <v>25.35</v>
      </c>
      <c r="C5952">
        <v>25.690000999999999</v>
      </c>
      <c r="D5952">
        <v>25.139999</v>
      </c>
      <c r="E5952">
        <v>25.379999000000002</v>
      </c>
      <c r="F5952">
        <v>25.379999000000002</v>
      </c>
      <c r="G5952">
        <v>17730800</v>
      </c>
      <c r="H5952" s="3">
        <f>(F5952-B5952)/B5952</f>
        <v>1.1833925049309706E-3</v>
      </c>
      <c r="I5952" s="3">
        <f>_xlfn.RANK.AVG(H5952,$H$3:$H$10273,1)/10271</f>
        <v>0.56138642780644532</v>
      </c>
      <c r="J5952">
        <f>ROUNDDOWN($I5952*J$2,)-IF(MOD($I5952*J$2,1)=0,1,0)+1</f>
        <v>2</v>
      </c>
      <c r="K5952">
        <f>ROUNDDOWN($I5952*K$2,)-IF(MOD($I5952*K$2,1)=0,1,0)+1</f>
        <v>2</v>
      </c>
      <c r="L5952">
        <f>ROUNDDOWN($I5952*L$2,)-IF(MOD($I5952*L$2,1)=0,1,0)+1</f>
        <v>3</v>
      </c>
      <c r="M5952" s="3">
        <f>IF(L5951=4,H5952,0)</f>
        <v>1.1833925049309706E-3</v>
      </c>
      <c r="N5952" s="2">
        <f>IF(L5951=1,H5952,0)</f>
        <v>0</v>
      </c>
      <c r="O5952" s="2">
        <f>IF(OR(L5951=1,L5951=4),H5952,0)</f>
        <v>1.1833925049309706E-3</v>
      </c>
      <c r="P5952" s="2">
        <f>IF(OR(L5951=1,L5951=2),H5952,0)</f>
        <v>0</v>
      </c>
      <c r="Q5952" s="2"/>
    </row>
    <row r="5953" spans="1:17" x14ac:dyDescent="0.3">
      <c r="A5953" s="1">
        <v>39007</v>
      </c>
      <c r="B5953">
        <v>24.82</v>
      </c>
      <c r="C5953">
        <v>24.9</v>
      </c>
      <c r="D5953">
        <v>24.07</v>
      </c>
      <c r="E5953">
        <v>24.48</v>
      </c>
      <c r="F5953">
        <v>24.48</v>
      </c>
      <c r="G5953">
        <v>22547600</v>
      </c>
      <c r="H5953" s="3">
        <f>(F5953-B5953)/B5953</f>
        <v>-1.3698630136986295E-2</v>
      </c>
      <c r="I5953" s="3">
        <f>_xlfn.RANK.AVG(H5953,$H$3:$H$10273,1)/10271</f>
        <v>0.30931749586213614</v>
      </c>
      <c r="J5953">
        <f>ROUNDDOWN($I5953*J$2,)-IF(MOD($I5953*J$2,1)=0,1,0)+1</f>
        <v>1</v>
      </c>
      <c r="K5953">
        <f>ROUNDDOWN($I5953*K$2,)-IF(MOD($I5953*K$2,1)=0,1,0)+1</f>
        <v>1</v>
      </c>
      <c r="L5953">
        <f>ROUNDDOWN($I5953*L$2,)-IF(MOD($I5953*L$2,1)=0,1,0)+1</f>
        <v>2</v>
      </c>
      <c r="M5953" s="3">
        <f>IF(L5952=4,H5953,0)</f>
        <v>0</v>
      </c>
      <c r="N5953" s="2">
        <f>IF(L5952=1,H5953,0)</f>
        <v>0</v>
      </c>
      <c r="O5953" s="2">
        <f>IF(OR(L5952=1,L5952=4),H5953,0)</f>
        <v>0</v>
      </c>
      <c r="P5953" s="2">
        <f>IF(OR(L5952=1,L5952=2),H5953,0)</f>
        <v>0</v>
      </c>
      <c r="Q5953" s="2"/>
    </row>
    <row r="5954" spans="1:17" x14ac:dyDescent="0.3">
      <c r="A5954" s="1">
        <v>39008</v>
      </c>
      <c r="B5954">
        <v>24.799999</v>
      </c>
      <c r="C5954">
        <v>25.16</v>
      </c>
      <c r="D5954">
        <v>24.08</v>
      </c>
      <c r="E5954">
        <v>24.23</v>
      </c>
      <c r="F5954">
        <v>24.23</v>
      </c>
      <c r="G5954">
        <v>40929500</v>
      </c>
      <c r="H5954" s="3">
        <f>(F5954-B5954)/B5954</f>
        <v>-2.2983831571928664E-2</v>
      </c>
      <c r="I5954" s="3">
        <f>_xlfn.RANK.AVG(H5954,$H$3:$H$10273,1)/10271</f>
        <v>0.19394411449712784</v>
      </c>
      <c r="J5954">
        <f>ROUNDDOWN($I5954*J$2,)-IF(MOD($I5954*J$2,1)=0,1,0)+1</f>
        <v>1</v>
      </c>
      <c r="K5954">
        <f>ROUNDDOWN($I5954*K$2,)-IF(MOD($I5954*K$2,1)=0,1,0)+1</f>
        <v>1</v>
      </c>
      <c r="L5954">
        <f>ROUNDDOWN($I5954*L$2,)-IF(MOD($I5954*L$2,1)=0,1,0)+1</f>
        <v>1</v>
      </c>
      <c r="M5954" s="3">
        <f>IF(L5953=4,H5954,0)</f>
        <v>0</v>
      </c>
      <c r="N5954" s="2">
        <f>IF(L5953=1,H5954,0)</f>
        <v>0</v>
      </c>
      <c r="O5954" s="2">
        <f>IF(OR(L5953=1,L5953=4),H5954,0)</f>
        <v>0</v>
      </c>
      <c r="P5954" s="2">
        <f>IF(OR(L5953=1,L5953=2),H5954,0)</f>
        <v>-2.2983831571928664E-2</v>
      </c>
      <c r="Q5954" s="2"/>
    </row>
    <row r="5955" spans="1:17" x14ac:dyDescent="0.3">
      <c r="A5955" s="1">
        <v>39009</v>
      </c>
      <c r="B5955">
        <v>21.99</v>
      </c>
      <c r="C5955">
        <v>22</v>
      </c>
      <c r="D5955">
        <v>20.91</v>
      </c>
      <c r="E5955">
        <v>21.01</v>
      </c>
      <c r="F5955">
        <v>21.01</v>
      </c>
      <c r="G5955">
        <v>96497700</v>
      </c>
      <c r="H5955" s="3">
        <f>(F5955-B5955)/B5955</f>
        <v>-4.4565711687130374E-2</v>
      </c>
      <c r="I5955" s="3">
        <f>_xlfn.RANK.AVG(H5955,$H$3:$H$10273,1)/10271</f>
        <v>6.0753578035244865E-2</v>
      </c>
      <c r="J5955">
        <f>ROUNDDOWN($I5955*J$2,)-IF(MOD($I5955*J$2,1)=0,1,0)+1</f>
        <v>1</v>
      </c>
      <c r="K5955">
        <f>ROUNDDOWN($I5955*K$2,)-IF(MOD($I5955*K$2,1)=0,1,0)+1</f>
        <v>1</v>
      </c>
      <c r="L5955">
        <f>ROUNDDOWN($I5955*L$2,)-IF(MOD($I5955*L$2,1)=0,1,0)+1</f>
        <v>1</v>
      </c>
      <c r="M5955" s="3">
        <f>IF(L5954=4,H5955,0)</f>
        <v>0</v>
      </c>
      <c r="N5955" s="2">
        <f>IF(L5954=1,H5955,0)</f>
        <v>-4.4565711687130374E-2</v>
      </c>
      <c r="O5955" s="2">
        <f>IF(OR(L5954=1,L5954=4),H5955,0)</f>
        <v>-4.4565711687130374E-2</v>
      </c>
      <c r="P5955" s="2">
        <f>IF(OR(L5954=1,L5954=2),H5955,0)</f>
        <v>-4.4565711687130374E-2</v>
      </c>
      <c r="Q5955" s="2"/>
    </row>
    <row r="5956" spans="1:17" x14ac:dyDescent="0.3">
      <c r="A5956" s="1">
        <v>39010</v>
      </c>
      <c r="B5956">
        <v>21.18</v>
      </c>
      <c r="C5956">
        <v>21.18</v>
      </c>
      <c r="D5956">
        <v>20</v>
      </c>
      <c r="E5956">
        <v>20.120000999999998</v>
      </c>
      <c r="F5956">
        <v>20.120000999999998</v>
      </c>
      <c r="G5956">
        <v>51593200</v>
      </c>
      <c r="H5956" s="3">
        <f>(F5956-B5956)/B5956</f>
        <v>-5.0047167138810258E-2</v>
      </c>
      <c r="I5956" s="3">
        <f>_xlfn.RANK.AVG(H5956,$H$3:$H$10273,1)/10271</f>
        <v>4.4494206990555937E-2</v>
      </c>
      <c r="J5956">
        <f>ROUNDDOWN($I5956*J$2,)-IF(MOD($I5956*J$2,1)=0,1,0)+1</f>
        <v>1</v>
      </c>
      <c r="K5956">
        <f>ROUNDDOWN($I5956*K$2,)-IF(MOD($I5956*K$2,1)=0,1,0)+1</f>
        <v>1</v>
      </c>
      <c r="L5956">
        <f>ROUNDDOWN($I5956*L$2,)-IF(MOD($I5956*L$2,1)=0,1,0)+1</f>
        <v>1</v>
      </c>
      <c r="M5956" s="3">
        <f>IF(L5955=4,H5956,0)</f>
        <v>0</v>
      </c>
      <c r="N5956" s="2">
        <f>IF(L5955=1,H5956,0)</f>
        <v>-5.0047167138810258E-2</v>
      </c>
      <c r="O5956" s="2">
        <f>IF(OR(L5955=1,L5955=4),H5956,0)</f>
        <v>-5.0047167138810258E-2</v>
      </c>
      <c r="P5956" s="2">
        <f>IF(OR(L5955=1,L5955=2),H5956,0)</f>
        <v>-5.0047167138810258E-2</v>
      </c>
      <c r="Q5956" s="2"/>
    </row>
    <row r="5957" spans="1:17" x14ac:dyDescent="0.3">
      <c r="A5957" s="1">
        <v>39013</v>
      </c>
      <c r="B5957">
        <v>20.219999000000001</v>
      </c>
      <c r="C5957">
        <v>20.870000999999998</v>
      </c>
      <c r="D5957">
        <v>20.149999999999999</v>
      </c>
      <c r="E5957">
        <v>20.239999999999998</v>
      </c>
      <c r="F5957">
        <v>20.239999999999998</v>
      </c>
      <c r="G5957">
        <v>34231700</v>
      </c>
      <c r="H5957" s="3">
        <f>(F5957-B5957)/B5957</f>
        <v>9.8916918838606502E-4</v>
      </c>
      <c r="I5957" s="3">
        <f>_xlfn.RANK.AVG(H5957,$H$3:$H$10273,1)/10271</f>
        <v>0.56051017427709082</v>
      </c>
      <c r="J5957">
        <f>ROUNDDOWN($I5957*J$2,)-IF(MOD($I5957*J$2,1)=0,1,0)+1</f>
        <v>2</v>
      </c>
      <c r="K5957">
        <f>ROUNDDOWN($I5957*K$2,)-IF(MOD($I5957*K$2,1)=0,1,0)+1</f>
        <v>2</v>
      </c>
      <c r="L5957">
        <f>ROUNDDOWN($I5957*L$2,)-IF(MOD($I5957*L$2,1)=0,1,0)+1</f>
        <v>3</v>
      </c>
      <c r="M5957" s="3">
        <f>IF(L5956=4,H5957,0)</f>
        <v>0</v>
      </c>
      <c r="N5957" s="2">
        <f>IF(L5956=1,H5957,0)</f>
        <v>9.8916918838606502E-4</v>
      </c>
      <c r="O5957" s="2">
        <f>IF(OR(L5956=1,L5956=4),H5957,0)</f>
        <v>9.8916918838606502E-4</v>
      </c>
      <c r="P5957" s="2">
        <f>IF(OR(L5956=1,L5956=2),H5957,0)</f>
        <v>9.8916918838606502E-4</v>
      </c>
      <c r="Q5957" s="2"/>
    </row>
    <row r="5958" spans="1:17" x14ac:dyDescent="0.3">
      <c r="A5958" s="1">
        <v>39014</v>
      </c>
      <c r="B5958">
        <v>20.48</v>
      </c>
      <c r="C5958">
        <v>20.639999</v>
      </c>
      <c r="D5958">
        <v>20.280000999999999</v>
      </c>
      <c r="E5958">
        <v>20.32</v>
      </c>
      <c r="F5958">
        <v>20.32</v>
      </c>
      <c r="G5958">
        <v>37597100</v>
      </c>
      <c r="H5958" s="3">
        <f>(F5958-B5958)/B5958</f>
        <v>-7.8125000000000069E-3</v>
      </c>
      <c r="I5958" s="3">
        <f>_xlfn.RANK.AVG(H5958,$H$3:$H$10273,1)/10271</f>
        <v>0.39893875961444847</v>
      </c>
      <c r="J5958">
        <f>ROUNDDOWN($I5958*J$2,)-IF(MOD($I5958*J$2,1)=0,1,0)+1</f>
        <v>1</v>
      </c>
      <c r="K5958">
        <f>ROUNDDOWN($I5958*K$2,)-IF(MOD($I5958*K$2,1)=0,1,0)+1</f>
        <v>2</v>
      </c>
      <c r="L5958">
        <f>ROUNDDOWN($I5958*L$2,)-IF(MOD($I5958*L$2,1)=0,1,0)+1</f>
        <v>2</v>
      </c>
      <c r="M5958" s="3">
        <f>IF(L5957=4,H5958,0)</f>
        <v>0</v>
      </c>
      <c r="N5958" s="2">
        <f>IF(L5957=1,H5958,0)</f>
        <v>0</v>
      </c>
      <c r="O5958" s="2">
        <f>IF(OR(L5957=1,L5957=4),H5958,0)</f>
        <v>0</v>
      </c>
      <c r="P5958" s="2">
        <f>IF(OR(L5957=1,L5957=2),H5958,0)</f>
        <v>0</v>
      </c>
      <c r="Q5958" s="2"/>
    </row>
    <row r="5959" spans="1:17" x14ac:dyDescent="0.3">
      <c r="A5959" s="1">
        <v>39015</v>
      </c>
      <c r="B5959">
        <v>20.350000000000001</v>
      </c>
      <c r="C5959">
        <v>20.93</v>
      </c>
      <c r="D5959">
        <v>20.350000000000001</v>
      </c>
      <c r="E5959">
        <v>20.83</v>
      </c>
      <c r="F5959">
        <v>20.83</v>
      </c>
      <c r="G5959">
        <v>30140000</v>
      </c>
      <c r="H5959" s="3">
        <f>(F5959-B5959)/B5959</f>
        <v>2.3587223587223431E-2</v>
      </c>
      <c r="I5959" s="3">
        <f>_xlfn.RANK.AVG(H5959,$H$3:$H$10273,1)/10271</f>
        <v>0.82513874014214783</v>
      </c>
      <c r="J5959">
        <f>ROUNDDOWN($I5959*J$2,)-IF(MOD($I5959*J$2,1)=0,1,0)+1</f>
        <v>2</v>
      </c>
      <c r="K5959">
        <f>ROUNDDOWN($I5959*K$2,)-IF(MOD($I5959*K$2,1)=0,1,0)+1</f>
        <v>3</v>
      </c>
      <c r="L5959">
        <f>ROUNDDOWN($I5959*L$2,)-IF(MOD($I5959*L$2,1)=0,1,0)+1</f>
        <v>4</v>
      </c>
      <c r="M5959" s="3">
        <f>IF(L5958=4,H5959,0)</f>
        <v>0</v>
      </c>
      <c r="N5959" s="2">
        <f>IF(L5958=1,H5959,0)</f>
        <v>0</v>
      </c>
      <c r="O5959" s="2">
        <f>IF(OR(L5958=1,L5958=4),H5959,0)</f>
        <v>0</v>
      </c>
      <c r="P5959" s="2">
        <f>IF(OR(L5958=1,L5958=2),H5959,0)</f>
        <v>2.3587223587223431E-2</v>
      </c>
      <c r="Q5959" s="2"/>
    </row>
    <row r="5960" spans="1:17" x14ac:dyDescent="0.3">
      <c r="A5960" s="1">
        <v>39016</v>
      </c>
      <c r="B5960">
        <v>21.25</v>
      </c>
      <c r="C5960">
        <v>21.68</v>
      </c>
      <c r="D5960">
        <v>21</v>
      </c>
      <c r="E5960">
        <v>21.5</v>
      </c>
      <c r="F5960">
        <v>21.5</v>
      </c>
      <c r="G5960">
        <v>33031400</v>
      </c>
      <c r="H5960" s="3">
        <f>(F5960-B5960)/B5960</f>
        <v>1.1764705882352941E-2</v>
      </c>
      <c r="I5960" s="3">
        <f>_xlfn.RANK.AVG(H5960,$H$3:$H$10273,1)/10271</f>
        <v>0.69637815207866804</v>
      </c>
      <c r="J5960">
        <f>ROUNDDOWN($I5960*J$2,)-IF(MOD($I5960*J$2,1)=0,1,0)+1</f>
        <v>2</v>
      </c>
      <c r="K5960">
        <f>ROUNDDOWN($I5960*K$2,)-IF(MOD($I5960*K$2,1)=0,1,0)+1</f>
        <v>3</v>
      </c>
      <c r="L5960">
        <f>ROUNDDOWN($I5960*L$2,)-IF(MOD($I5960*L$2,1)=0,1,0)+1</f>
        <v>3</v>
      </c>
      <c r="M5960" s="3">
        <f>IF(L5959=4,H5960,0)</f>
        <v>1.1764705882352941E-2</v>
      </c>
      <c r="N5960" s="2">
        <f>IF(L5959=1,H5960,0)</f>
        <v>0</v>
      </c>
      <c r="O5960" s="2">
        <f>IF(OR(L5959=1,L5959=4),H5960,0)</f>
        <v>1.1764705882352941E-2</v>
      </c>
      <c r="P5960" s="2">
        <f>IF(OR(L5959=1,L5959=2),H5960,0)</f>
        <v>0</v>
      </c>
      <c r="Q5960" s="2"/>
    </row>
    <row r="5961" spans="1:17" x14ac:dyDescent="0.3">
      <c r="A5961" s="1">
        <v>39017</v>
      </c>
      <c r="B5961">
        <v>21.35</v>
      </c>
      <c r="C5961">
        <v>21.790001</v>
      </c>
      <c r="D5961">
        <v>20.74</v>
      </c>
      <c r="E5961">
        <v>20.860001</v>
      </c>
      <c r="F5961">
        <v>20.860001</v>
      </c>
      <c r="G5961">
        <v>28098900</v>
      </c>
      <c r="H5961" s="3">
        <f>(F5961-B5961)/B5961</f>
        <v>-2.2950772833723695E-2</v>
      </c>
      <c r="I5961" s="3">
        <f>_xlfn.RANK.AVG(H5961,$H$3:$H$10273,1)/10271</f>
        <v>0.19433356051017428</v>
      </c>
      <c r="J5961">
        <f>ROUNDDOWN($I5961*J$2,)-IF(MOD($I5961*J$2,1)=0,1,0)+1</f>
        <v>1</v>
      </c>
      <c r="K5961">
        <f>ROUNDDOWN($I5961*K$2,)-IF(MOD($I5961*K$2,1)=0,1,0)+1</f>
        <v>1</v>
      </c>
      <c r="L5961">
        <f>ROUNDDOWN($I5961*L$2,)-IF(MOD($I5961*L$2,1)=0,1,0)+1</f>
        <v>1</v>
      </c>
      <c r="M5961" s="3">
        <f>IF(L5960=4,H5961,0)</f>
        <v>0</v>
      </c>
      <c r="N5961" s="2">
        <f>IF(L5960=1,H5961,0)</f>
        <v>0</v>
      </c>
      <c r="O5961" s="2">
        <f>IF(OR(L5960=1,L5960=4),H5961,0)</f>
        <v>0</v>
      </c>
      <c r="P5961" s="2">
        <f>IF(OR(L5960=1,L5960=2),H5961,0)</f>
        <v>0</v>
      </c>
      <c r="Q5961" s="2"/>
    </row>
    <row r="5962" spans="1:17" x14ac:dyDescent="0.3">
      <c r="A5962" s="1">
        <v>39020</v>
      </c>
      <c r="B5962">
        <v>20.959999</v>
      </c>
      <c r="C5962">
        <v>21.5</v>
      </c>
      <c r="D5962">
        <v>20.82</v>
      </c>
      <c r="E5962">
        <v>21.32</v>
      </c>
      <c r="F5962">
        <v>21.32</v>
      </c>
      <c r="G5962">
        <v>19939700</v>
      </c>
      <c r="H5962" s="3">
        <f>(F5962-B5962)/B5962</f>
        <v>1.7175621048455224E-2</v>
      </c>
      <c r="I5962" s="3">
        <f>_xlfn.RANK.AVG(H5962,$H$3:$H$10273,1)/10271</f>
        <v>0.76448252361016455</v>
      </c>
      <c r="J5962">
        <f>ROUNDDOWN($I5962*J$2,)-IF(MOD($I5962*J$2,1)=0,1,0)+1</f>
        <v>2</v>
      </c>
      <c r="K5962">
        <f>ROUNDDOWN($I5962*K$2,)-IF(MOD($I5962*K$2,1)=0,1,0)+1</f>
        <v>3</v>
      </c>
      <c r="L5962">
        <f>ROUNDDOWN($I5962*L$2,)-IF(MOD($I5962*L$2,1)=0,1,0)+1</f>
        <v>4</v>
      </c>
      <c r="M5962" s="3">
        <f>IF(L5961=4,H5962,0)</f>
        <v>0</v>
      </c>
      <c r="N5962" s="2">
        <f>IF(L5961=1,H5962,0)</f>
        <v>1.7175621048455224E-2</v>
      </c>
      <c r="O5962" s="2">
        <f>IF(OR(L5961=1,L5961=4),H5962,0)</f>
        <v>1.7175621048455224E-2</v>
      </c>
      <c r="P5962" s="2">
        <f>IF(OR(L5961=1,L5961=2),H5962,0)</f>
        <v>1.7175621048455224E-2</v>
      </c>
      <c r="Q5962" s="2"/>
    </row>
    <row r="5963" spans="1:17" x14ac:dyDescent="0.3">
      <c r="A5963" s="1">
        <v>39021</v>
      </c>
      <c r="B5963">
        <v>21.32</v>
      </c>
      <c r="C5963">
        <v>21.57</v>
      </c>
      <c r="D5963">
        <v>20.950001</v>
      </c>
      <c r="E5963">
        <v>21.27</v>
      </c>
      <c r="F5963">
        <v>21.27</v>
      </c>
      <c r="G5963">
        <v>17571200</v>
      </c>
      <c r="H5963" s="3">
        <f>(F5963-B5963)/B5963</f>
        <v>-2.3452157598499394E-3</v>
      </c>
      <c r="I5963" s="3">
        <f>_xlfn.RANK.AVG(H5963,$H$3:$H$10273,1)/10271</f>
        <v>0.47833706552429167</v>
      </c>
      <c r="J5963">
        <f>ROUNDDOWN($I5963*J$2,)-IF(MOD($I5963*J$2,1)=0,1,0)+1</f>
        <v>1</v>
      </c>
      <c r="K5963">
        <f>ROUNDDOWN($I5963*K$2,)-IF(MOD($I5963*K$2,1)=0,1,0)+1</f>
        <v>2</v>
      </c>
      <c r="L5963">
        <f>ROUNDDOWN($I5963*L$2,)-IF(MOD($I5963*L$2,1)=0,1,0)+1</f>
        <v>2</v>
      </c>
      <c r="M5963" s="3">
        <f>IF(L5962=4,H5963,0)</f>
        <v>-2.3452157598499394E-3</v>
      </c>
      <c r="N5963" s="2">
        <f>IF(L5962=1,H5963,0)</f>
        <v>0</v>
      </c>
      <c r="O5963" s="2">
        <f>IF(OR(L5962=1,L5962=4),H5963,0)</f>
        <v>-2.3452157598499394E-3</v>
      </c>
      <c r="P5963" s="2">
        <f>IF(OR(L5962=1,L5962=2),H5963,0)</f>
        <v>0</v>
      </c>
      <c r="Q5963" s="2"/>
    </row>
    <row r="5964" spans="1:17" x14ac:dyDescent="0.3">
      <c r="A5964" s="1">
        <v>39022</v>
      </c>
      <c r="B5964">
        <v>21.24</v>
      </c>
      <c r="C5964">
        <v>21.34</v>
      </c>
      <c r="D5964">
        <v>20.67</v>
      </c>
      <c r="E5964">
        <v>20.73</v>
      </c>
      <c r="F5964">
        <v>20.73</v>
      </c>
      <c r="G5964">
        <v>23508500</v>
      </c>
      <c r="H5964" s="3">
        <f>(F5964-B5964)/B5964</f>
        <v>-2.4011299435028156E-2</v>
      </c>
      <c r="I5964" s="3">
        <f>_xlfn.RANK.AVG(H5964,$H$3:$H$10273,1)/10271</f>
        <v>0.18586310972641418</v>
      </c>
      <c r="J5964">
        <f>ROUNDDOWN($I5964*J$2,)-IF(MOD($I5964*J$2,1)=0,1,0)+1</f>
        <v>1</v>
      </c>
      <c r="K5964">
        <f>ROUNDDOWN($I5964*K$2,)-IF(MOD($I5964*K$2,1)=0,1,0)+1</f>
        <v>1</v>
      </c>
      <c r="L5964">
        <f>ROUNDDOWN($I5964*L$2,)-IF(MOD($I5964*L$2,1)=0,1,0)+1</f>
        <v>1</v>
      </c>
      <c r="M5964" s="3">
        <f>IF(L5963=4,H5964,0)</f>
        <v>0</v>
      </c>
      <c r="N5964" s="2">
        <f>IF(L5963=1,H5964,0)</f>
        <v>0</v>
      </c>
      <c r="O5964" s="2">
        <f>IF(OR(L5963=1,L5963=4),H5964,0)</f>
        <v>0</v>
      </c>
      <c r="P5964" s="2">
        <f>IF(OR(L5963=1,L5963=2),H5964,0)</f>
        <v>-2.4011299435028156E-2</v>
      </c>
      <c r="Q5964" s="2"/>
    </row>
    <row r="5965" spans="1:17" x14ac:dyDescent="0.3">
      <c r="A5965" s="1">
        <v>39023</v>
      </c>
      <c r="B5965">
        <v>20.620000999999998</v>
      </c>
      <c r="C5965">
        <v>21.059999000000001</v>
      </c>
      <c r="D5965">
        <v>20.559999000000001</v>
      </c>
      <c r="E5965">
        <v>20.85</v>
      </c>
      <c r="F5965">
        <v>20.85</v>
      </c>
      <c r="G5965">
        <v>16829700</v>
      </c>
      <c r="H5965" s="3">
        <f>(F5965-B5965)/B5965</f>
        <v>1.1154170167111193E-2</v>
      </c>
      <c r="I5965" s="3">
        <f>_xlfn.RANK.AVG(H5965,$H$3:$H$10273,1)/10271</f>
        <v>0.68951416609872451</v>
      </c>
      <c r="J5965">
        <f>ROUNDDOWN($I5965*J$2,)-IF(MOD($I5965*J$2,1)=0,1,0)+1</f>
        <v>2</v>
      </c>
      <c r="K5965">
        <f>ROUNDDOWN($I5965*K$2,)-IF(MOD($I5965*K$2,1)=0,1,0)+1</f>
        <v>3</v>
      </c>
      <c r="L5965">
        <f>ROUNDDOWN($I5965*L$2,)-IF(MOD($I5965*L$2,1)=0,1,0)+1</f>
        <v>3</v>
      </c>
      <c r="M5965" s="3">
        <f>IF(L5964=4,H5965,0)</f>
        <v>0</v>
      </c>
      <c r="N5965" s="2">
        <f>IF(L5964=1,H5965,0)</f>
        <v>1.1154170167111193E-2</v>
      </c>
      <c r="O5965" s="2">
        <f>IF(OR(L5964=1,L5964=4),H5965,0)</f>
        <v>1.1154170167111193E-2</v>
      </c>
      <c r="P5965" s="2">
        <f>IF(OR(L5964=1,L5964=2),H5965,0)</f>
        <v>1.1154170167111193E-2</v>
      </c>
      <c r="Q5965" s="2"/>
    </row>
    <row r="5966" spans="1:17" x14ac:dyDescent="0.3">
      <c r="A5966" s="1">
        <v>39024</v>
      </c>
      <c r="B5966">
        <v>20.950001</v>
      </c>
      <c r="C5966">
        <v>21.09</v>
      </c>
      <c r="D5966">
        <v>20.809999000000001</v>
      </c>
      <c r="E5966">
        <v>20.879999000000002</v>
      </c>
      <c r="F5966">
        <v>20.879999000000002</v>
      </c>
      <c r="G5966">
        <v>17719200</v>
      </c>
      <c r="H5966" s="3">
        <f>(F5966-B5966)/B5966</f>
        <v>-3.3413840887166922E-3</v>
      </c>
      <c r="I5966" s="3">
        <f>_xlfn.RANK.AVG(H5966,$H$3:$H$10273,1)/10271</f>
        <v>0.4663616006231136</v>
      </c>
      <c r="J5966">
        <f>ROUNDDOWN($I5966*J$2,)-IF(MOD($I5966*J$2,1)=0,1,0)+1</f>
        <v>1</v>
      </c>
      <c r="K5966">
        <f>ROUNDDOWN($I5966*K$2,)-IF(MOD($I5966*K$2,1)=0,1,0)+1</f>
        <v>2</v>
      </c>
      <c r="L5966">
        <f>ROUNDDOWN($I5966*L$2,)-IF(MOD($I5966*L$2,1)=0,1,0)+1</f>
        <v>2</v>
      </c>
      <c r="M5966" s="3">
        <f>IF(L5965=4,H5966,0)</f>
        <v>0</v>
      </c>
      <c r="N5966" s="2">
        <f>IF(L5965=1,H5966,0)</f>
        <v>0</v>
      </c>
      <c r="O5966" s="2">
        <f>IF(OR(L5965=1,L5965=4),H5966,0)</f>
        <v>0</v>
      </c>
      <c r="P5966" s="2">
        <f>IF(OR(L5965=1,L5965=2),H5966,0)</f>
        <v>0</v>
      </c>
      <c r="Q5966" s="2"/>
    </row>
    <row r="5967" spans="1:17" x14ac:dyDescent="0.3">
      <c r="A5967" s="1">
        <v>39027</v>
      </c>
      <c r="B5967">
        <v>21.120000999999998</v>
      </c>
      <c r="C5967">
        <v>21.48</v>
      </c>
      <c r="D5967">
        <v>21.059999000000001</v>
      </c>
      <c r="E5967">
        <v>21.389999</v>
      </c>
      <c r="F5967">
        <v>21.389999</v>
      </c>
      <c r="G5967">
        <v>17919800</v>
      </c>
      <c r="H5967" s="3">
        <f>(F5967-B5967)/B5967</f>
        <v>1.2783995606818442E-2</v>
      </c>
      <c r="I5967" s="3">
        <f>_xlfn.RANK.AVG(H5967,$H$3:$H$10273,1)/10271</f>
        <v>0.70918118975756983</v>
      </c>
      <c r="J5967">
        <f>ROUNDDOWN($I5967*J$2,)-IF(MOD($I5967*J$2,1)=0,1,0)+1</f>
        <v>2</v>
      </c>
      <c r="K5967">
        <f>ROUNDDOWN($I5967*K$2,)-IF(MOD($I5967*K$2,1)=0,1,0)+1</f>
        <v>3</v>
      </c>
      <c r="L5967">
        <f>ROUNDDOWN($I5967*L$2,)-IF(MOD($I5967*L$2,1)=0,1,0)+1</f>
        <v>3</v>
      </c>
      <c r="M5967" s="3">
        <f>IF(L5966=4,H5967,0)</f>
        <v>0</v>
      </c>
      <c r="N5967" s="2">
        <f>IF(L5966=1,H5967,0)</f>
        <v>0</v>
      </c>
      <c r="O5967" s="2">
        <f>IF(OR(L5966=1,L5966=4),H5967,0)</f>
        <v>0</v>
      </c>
      <c r="P5967" s="2">
        <f>IF(OR(L5966=1,L5966=2),H5967,0)</f>
        <v>1.2783995606818442E-2</v>
      </c>
      <c r="Q5967" s="2"/>
    </row>
    <row r="5968" spans="1:17" x14ac:dyDescent="0.3">
      <c r="A5968" s="1">
        <v>39028</v>
      </c>
      <c r="B5968">
        <v>21.4</v>
      </c>
      <c r="C5968">
        <v>21.98</v>
      </c>
      <c r="D5968">
        <v>21.4</v>
      </c>
      <c r="E5968">
        <v>21.559999000000001</v>
      </c>
      <c r="F5968">
        <v>21.559999000000001</v>
      </c>
      <c r="G5968">
        <v>18720300</v>
      </c>
      <c r="H5968" s="3">
        <f>(F5968-B5968)/B5968</f>
        <v>7.4765887850468541E-3</v>
      </c>
      <c r="I5968" s="3">
        <f>_xlfn.RANK.AVG(H5968,$H$3:$H$10273,1)/10271</f>
        <v>0.64112549897770421</v>
      </c>
      <c r="J5968">
        <f>ROUNDDOWN($I5968*J$2,)-IF(MOD($I5968*J$2,1)=0,1,0)+1</f>
        <v>2</v>
      </c>
      <c r="K5968">
        <f>ROUNDDOWN($I5968*K$2,)-IF(MOD($I5968*K$2,1)=0,1,0)+1</f>
        <v>2</v>
      </c>
      <c r="L5968">
        <f>ROUNDDOWN($I5968*L$2,)-IF(MOD($I5968*L$2,1)=0,1,0)+1</f>
        <v>3</v>
      </c>
      <c r="M5968" s="3">
        <f>IF(L5967=4,H5968,0)</f>
        <v>0</v>
      </c>
      <c r="N5968" s="2">
        <f>IF(L5967=1,H5968,0)</f>
        <v>0</v>
      </c>
      <c r="O5968" s="2">
        <f>IF(OR(L5967=1,L5967=4),H5968,0)</f>
        <v>0</v>
      </c>
      <c r="P5968" s="2">
        <f>IF(OR(L5967=1,L5967=2),H5968,0)</f>
        <v>0</v>
      </c>
      <c r="Q5968" s="2"/>
    </row>
    <row r="5969" spans="1:17" x14ac:dyDescent="0.3">
      <c r="A5969" s="1">
        <v>39029</v>
      </c>
      <c r="B5969">
        <v>21.379999000000002</v>
      </c>
      <c r="C5969">
        <v>21.5</v>
      </c>
      <c r="D5969">
        <v>20.84</v>
      </c>
      <c r="E5969">
        <v>21.25</v>
      </c>
      <c r="F5969">
        <v>21.25</v>
      </c>
      <c r="G5969">
        <v>20653000</v>
      </c>
      <c r="H5969" s="3">
        <f>(F5969-B5969)/B5969</f>
        <v>-6.08040252948569E-3</v>
      </c>
      <c r="I5969" s="3">
        <f>_xlfn.RANK.AVG(H5969,$H$3:$H$10273,1)/10271</f>
        <v>0.42702755330542302</v>
      </c>
      <c r="J5969">
        <f>ROUNDDOWN($I5969*J$2,)-IF(MOD($I5969*J$2,1)=0,1,0)+1</f>
        <v>1</v>
      </c>
      <c r="K5969">
        <f>ROUNDDOWN($I5969*K$2,)-IF(MOD($I5969*K$2,1)=0,1,0)+1</f>
        <v>2</v>
      </c>
      <c r="L5969">
        <f>ROUNDDOWN($I5969*L$2,)-IF(MOD($I5969*L$2,1)=0,1,0)+1</f>
        <v>2</v>
      </c>
      <c r="M5969" s="3">
        <f>IF(L5968=4,H5969,0)</f>
        <v>0</v>
      </c>
      <c r="N5969" s="2">
        <f>IF(L5968=1,H5969,0)</f>
        <v>0</v>
      </c>
      <c r="O5969" s="2">
        <f>IF(OR(L5968=1,L5968=4),H5969,0)</f>
        <v>0</v>
      </c>
      <c r="P5969" s="2">
        <f>IF(OR(L5968=1,L5968=2),H5969,0)</f>
        <v>0</v>
      </c>
      <c r="Q5969" s="2"/>
    </row>
    <row r="5970" spans="1:17" x14ac:dyDescent="0.3">
      <c r="A5970" s="1">
        <v>39030</v>
      </c>
      <c r="B5970">
        <v>21.540001</v>
      </c>
      <c r="C5970">
        <v>21.6</v>
      </c>
      <c r="D5970">
        <v>20.799999</v>
      </c>
      <c r="E5970">
        <v>20.889999</v>
      </c>
      <c r="F5970">
        <v>20.889999</v>
      </c>
      <c r="G5970">
        <v>21301800</v>
      </c>
      <c r="H5970" s="3">
        <f>(F5970-B5970)/B5970</f>
        <v>-3.0176507419846482E-2</v>
      </c>
      <c r="I5970" s="3">
        <f>_xlfn.RANK.AVG(H5970,$H$3:$H$10273,1)/10271</f>
        <v>0.13445623600428391</v>
      </c>
      <c r="J5970">
        <f>ROUNDDOWN($I5970*J$2,)-IF(MOD($I5970*J$2,1)=0,1,0)+1</f>
        <v>1</v>
      </c>
      <c r="K5970">
        <f>ROUNDDOWN($I5970*K$2,)-IF(MOD($I5970*K$2,1)=0,1,0)+1</f>
        <v>1</v>
      </c>
      <c r="L5970">
        <f>ROUNDDOWN($I5970*L$2,)-IF(MOD($I5970*L$2,1)=0,1,0)+1</f>
        <v>1</v>
      </c>
      <c r="M5970" s="3">
        <f>IF(L5969=4,H5970,0)</f>
        <v>0</v>
      </c>
      <c r="N5970" s="2">
        <f>IF(L5969=1,H5970,0)</f>
        <v>0</v>
      </c>
      <c r="O5970" s="2">
        <f>IF(OR(L5969=1,L5969=4),H5970,0)</f>
        <v>0</v>
      </c>
      <c r="P5970" s="2">
        <f>IF(OR(L5969=1,L5969=2),H5970,0)</f>
        <v>-3.0176507419846482E-2</v>
      </c>
      <c r="Q5970" s="2"/>
    </row>
    <row r="5971" spans="1:17" x14ac:dyDescent="0.3">
      <c r="A5971" s="1">
        <v>39031</v>
      </c>
      <c r="B5971">
        <v>20.83</v>
      </c>
      <c r="C5971">
        <v>21.16</v>
      </c>
      <c r="D5971">
        <v>20.82</v>
      </c>
      <c r="E5971">
        <v>21.07</v>
      </c>
      <c r="F5971">
        <v>21.07</v>
      </c>
      <c r="G5971">
        <v>12329600</v>
      </c>
      <c r="H5971" s="3">
        <f>(F5971-B5971)/B5971</f>
        <v>1.1521843494959289E-2</v>
      </c>
      <c r="I5971" s="3">
        <f>_xlfn.RANK.AVG(H5971,$H$3:$H$10273,1)/10271</f>
        <v>0.69409015675202024</v>
      </c>
      <c r="J5971">
        <f>ROUNDDOWN($I5971*J$2,)-IF(MOD($I5971*J$2,1)=0,1,0)+1</f>
        <v>2</v>
      </c>
      <c r="K5971">
        <f>ROUNDDOWN($I5971*K$2,)-IF(MOD($I5971*K$2,1)=0,1,0)+1</f>
        <v>3</v>
      </c>
      <c r="L5971">
        <f>ROUNDDOWN($I5971*L$2,)-IF(MOD($I5971*L$2,1)=0,1,0)+1</f>
        <v>3</v>
      </c>
      <c r="M5971" s="3">
        <f>IF(L5970=4,H5971,0)</f>
        <v>0</v>
      </c>
      <c r="N5971" s="2">
        <f>IF(L5970=1,H5971,0)</f>
        <v>1.1521843494959289E-2</v>
      </c>
      <c r="O5971" s="2">
        <f>IF(OR(L5970=1,L5970=4),H5971,0)</f>
        <v>1.1521843494959289E-2</v>
      </c>
      <c r="P5971" s="2">
        <f>IF(OR(L5970=1,L5970=2),H5971,0)</f>
        <v>1.1521843494959289E-2</v>
      </c>
      <c r="Q5971" s="2"/>
    </row>
    <row r="5972" spans="1:17" x14ac:dyDescent="0.3">
      <c r="A5972" s="1">
        <v>39034</v>
      </c>
      <c r="B5972">
        <v>21.059999000000001</v>
      </c>
      <c r="C5972">
        <v>21.370000999999998</v>
      </c>
      <c r="D5972">
        <v>21.01</v>
      </c>
      <c r="E5972">
        <v>21.200001</v>
      </c>
      <c r="F5972">
        <v>21.200001</v>
      </c>
      <c r="G5972">
        <v>17101500</v>
      </c>
      <c r="H5972" s="3">
        <f>(F5972-B5972)/B5972</f>
        <v>6.647768596760098E-3</v>
      </c>
      <c r="I5972" s="3">
        <f>_xlfn.RANK.AVG(H5972,$H$3:$H$10273,1)/10271</f>
        <v>0.62700808100477068</v>
      </c>
      <c r="J5972">
        <f>ROUNDDOWN($I5972*J$2,)-IF(MOD($I5972*J$2,1)=0,1,0)+1</f>
        <v>2</v>
      </c>
      <c r="K5972">
        <f>ROUNDDOWN($I5972*K$2,)-IF(MOD($I5972*K$2,1)=0,1,0)+1</f>
        <v>2</v>
      </c>
      <c r="L5972">
        <f>ROUNDDOWN($I5972*L$2,)-IF(MOD($I5972*L$2,1)=0,1,0)+1</f>
        <v>3</v>
      </c>
      <c r="M5972" s="3">
        <f>IF(L5971=4,H5972,0)</f>
        <v>0</v>
      </c>
      <c r="N5972" s="2">
        <f>IF(L5971=1,H5972,0)</f>
        <v>0</v>
      </c>
      <c r="O5972" s="2">
        <f>IF(OR(L5971=1,L5971=4),H5972,0)</f>
        <v>0</v>
      </c>
      <c r="P5972" s="2">
        <f>IF(OR(L5971=1,L5971=2),H5972,0)</f>
        <v>0</v>
      </c>
      <c r="Q5972" s="2"/>
    </row>
    <row r="5973" spans="1:17" x14ac:dyDescent="0.3">
      <c r="A5973" s="1">
        <v>39035</v>
      </c>
      <c r="B5973">
        <v>21.049999</v>
      </c>
      <c r="C5973">
        <v>21.41</v>
      </c>
      <c r="D5973">
        <v>20.790001</v>
      </c>
      <c r="E5973">
        <v>21.34</v>
      </c>
      <c r="F5973">
        <v>21.34</v>
      </c>
      <c r="G5973">
        <v>23649100</v>
      </c>
      <c r="H5973" s="3">
        <f>(F5973-B5973)/B5973</f>
        <v>1.377677025067793E-2</v>
      </c>
      <c r="I5973" s="3">
        <f>_xlfn.RANK.AVG(H5973,$H$3:$H$10273,1)/10271</f>
        <v>0.7217408236783176</v>
      </c>
      <c r="J5973">
        <f>ROUNDDOWN($I5973*J$2,)-IF(MOD($I5973*J$2,1)=0,1,0)+1</f>
        <v>2</v>
      </c>
      <c r="K5973">
        <f>ROUNDDOWN($I5973*K$2,)-IF(MOD($I5973*K$2,1)=0,1,0)+1</f>
        <v>3</v>
      </c>
      <c r="L5973">
        <f>ROUNDDOWN($I5973*L$2,)-IF(MOD($I5973*L$2,1)=0,1,0)+1</f>
        <v>3</v>
      </c>
      <c r="M5973" s="3">
        <f>IF(L5972=4,H5973,0)</f>
        <v>0</v>
      </c>
      <c r="N5973" s="2">
        <f>IF(L5972=1,H5973,0)</f>
        <v>0</v>
      </c>
      <c r="O5973" s="2">
        <f>IF(OR(L5972=1,L5972=4),H5973,0)</f>
        <v>0</v>
      </c>
      <c r="P5973" s="2">
        <f>IF(OR(L5972=1,L5972=2),H5973,0)</f>
        <v>0</v>
      </c>
      <c r="Q5973" s="2"/>
    </row>
    <row r="5974" spans="1:17" x14ac:dyDescent="0.3">
      <c r="A5974" s="1">
        <v>39036</v>
      </c>
      <c r="B5974">
        <v>21.469999000000001</v>
      </c>
      <c r="C5974">
        <v>21.92</v>
      </c>
      <c r="D5974">
        <v>21.35</v>
      </c>
      <c r="E5974">
        <v>21.709999</v>
      </c>
      <c r="F5974">
        <v>21.709999</v>
      </c>
      <c r="G5974">
        <v>25125400</v>
      </c>
      <c r="H5974" s="3">
        <f>(F5974-B5974)/B5974</f>
        <v>1.1178388969650089E-2</v>
      </c>
      <c r="I5974" s="3">
        <f>_xlfn.RANK.AVG(H5974,$H$3:$H$10273,1)/10271</f>
        <v>0.68961152760198619</v>
      </c>
      <c r="J5974">
        <f>ROUNDDOWN($I5974*J$2,)-IF(MOD($I5974*J$2,1)=0,1,0)+1</f>
        <v>2</v>
      </c>
      <c r="K5974">
        <f>ROUNDDOWN($I5974*K$2,)-IF(MOD($I5974*K$2,1)=0,1,0)+1</f>
        <v>3</v>
      </c>
      <c r="L5974">
        <f>ROUNDDOWN($I5974*L$2,)-IF(MOD($I5974*L$2,1)=0,1,0)+1</f>
        <v>3</v>
      </c>
      <c r="M5974" s="3">
        <f>IF(L5973=4,H5974,0)</f>
        <v>0</v>
      </c>
      <c r="N5974" s="2">
        <f>IF(L5973=1,H5974,0)</f>
        <v>0</v>
      </c>
      <c r="O5974" s="2">
        <f>IF(OR(L5973=1,L5973=4),H5974,0)</f>
        <v>0</v>
      </c>
      <c r="P5974" s="2">
        <f>IF(OR(L5973=1,L5973=2),H5974,0)</f>
        <v>0</v>
      </c>
      <c r="Q5974" s="2"/>
    </row>
    <row r="5975" spans="1:17" x14ac:dyDescent="0.3">
      <c r="A5975" s="1">
        <v>39037</v>
      </c>
      <c r="B5975">
        <v>21.9</v>
      </c>
      <c r="C5975">
        <v>21.950001</v>
      </c>
      <c r="D5975">
        <v>21.379999000000002</v>
      </c>
      <c r="E5975">
        <v>21.74</v>
      </c>
      <c r="F5975">
        <v>21.74</v>
      </c>
      <c r="G5975">
        <v>17887400</v>
      </c>
      <c r="H5975" s="3">
        <f>(F5975-B5975)/B5975</f>
        <v>-7.3059360730593674E-3</v>
      </c>
      <c r="I5975" s="3">
        <f>_xlfn.RANK.AVG(H5975,$H$3:$H$10273,1)/10271</f>
        <v>0.40813942167267064</v>
      </c>
      <c r="J5975">
        <f>ROUNDDOWN($I5975*J$2,)-IF(MOD($I5975*J$2,1)=0,1,0)+1</f>
        <v>1</v>
      </c>
      <c r="K5975">
        <f>ROUNDDOWN($I5975*K$2,)-IF(MOD($I5975*K$2,1)=0,1,0)+1</f>
        <v>2</v>
      </c>
      <c r="L5975">
        <f>ROUNDDOWN($I5975*L$2,)-IF(MOD($I5975*L$2,1)=0,1,0)+1</f>
        <v>2</v>
      </c>
      <c r="M5975" s="3">
        <f>IF(L5974=4,H5975,0)</f>
        <v>0</v>
      </c>
      <c r="N5975" s="2">
        <f>IF(L5974=1,H5975,0)</f>
        <v>0</v>
      </c>
      <c r="O5975" s="2">
        <f>IF(OR(L5974=1,L5974=4),H5975,0)</f>
        <v>0</v>
      </c>
      <c r="P5975" s="2">
        <f>IF(OR(L5974=1,L5974=2),H5975,0)</f>
        <v>0</v>
      </c>
      <c r="Q5975" s="2"/>
    </row>
    <row r="5976" spans="1:17" x14ac:dyDescent="0.3">
      <c r="A5976" s="1">
        <v>39038</v>
      </c>
      <c r="B5976">
        <v>21.51</v>
      </c>
      <c r="C5976">
        <v>21.700001</v>
      </c>
      <c r="D5976">
        <v>21.309999000000001</v>
      </c>
      <c r="E5976">
        <v>21.450001</v>
      </c>
      <c r="F5976">
        <v>21.450001</v>
      </c>
      <c r="G5976">
        <v>14740800</v>
      </c>
      <c r="H5976" s="3">
        <f>(F5976-B5976)/B5976</f>
        <v>-2.7893537889354366E-3</v>
      </c>
      <c r="I5976" s="3">
        <f>_xlfn.RANK.AVG(H5976,$H$3:$H$10273,1)/10271</f>
        <v>0.47269009833511827</v>
      </c>
      <c r="J5976">
        <f>ROUNDDOWN($I5976*J$2,)-IF(MOD($I5976*J$2,1)=0,1,0)+1</f>
        <v>1</v>
      </c>
      <c r="K5976">
        <f>ROUNDDOWN($I5976*K$2,)-IF(MOD($I5976*K$2,1)=0,1,0)+1</f>
        <v>2</v>
      </c>
      <c r="L5976">
        <f>ROUNDDOWN($I5976*L$2,)-IF(MOD($I5976*L$2,1)=0,1,0)+1</f>
        <v>2</v>
      </c>
      <c r="M5976" s="3">
        <f>IF(L5975=4,H5976,0)</f>
        <v>0</v>
      </c>
      <c r="N5976" s="2">
        <f>IF(L5975=1,H5976,0)</f>
        <v>0</v>
      </c>
      <c r="O5976" s="2">
        <f>IF(OR(L5975=1,L5975=4),H5976,0)</f>
        <v>0</v>
      </c>
      <c r="P5976" s="2">
        <f>IF(OR(L5975=1,L5975=2),H5976,0)</f>
        <v>-2.7893537889354366E-3</v>
      </c>
      <c r="Q5976" s="2"/>
    </row>
    <row r="5977" spans="1:17" x14ac:dyDescent="0.3">
      <c r="A5977" s="1">
        <v>39041</v>
      </c>
      <c r="B5977">
        <v>21.41</v>
      </c>
      <c r="C5977">
        <v>21.559999000000001</v>
      </c>
      <c r="D5977">
        <v>21.209999</v>
      </c>
      <c r="E5977">
        <v>21.440000999999999</v>
      </c>
      <c r="F5977">
        <v>21.440000999999999</v>
      </c>
      <c r="G5977">
        <v>16080000</v>
      </c>
      <c r="H5977" s="3">
        <f>(F5977-B5977)/B5977</f>
        <v>1.401261092947156E-3</v>
      </c>
      <c r="I5977" s="3">
        <f>_xlfn.RANK.AVG(H5977,$H$3:$H$10273,1)/10271</f>
        <v>0.56323629636841588</v>
      </c>
      <c r="J5977">
        <f>ROUNDDOWN($I5977*J$2,)-IF(MOD($I5977*J$2,1)=0,1,0)+1</f>
        <v>2</v>
      </c>
      <c r="K5977">
        <f>ROUNDDOWN($I5977*K$2,)-IF(MOD($I5977*K$2,1)=0,1,0)+1</f>
        <v>2</v>
      </c>
      <c r="L5977">
        <f>ROUNDDOWN($I5977*L$2,)-IF(MOD($I5977*L$2,1)=0,1,0)+1</f>
        <v>3</v>
      </c>
      <c r="M5977" s="3">
        <f>IF(L5976=4,H5977,0)</f>
        <v>0</v>
      </c>
      <c r="N5977" s="2">
        <f>IF(L5976=1,H5977,0)</f>
        <v>0</v>
      </c>
      <c r="O5977" s="2">
        <f>IF(OR(L5976=1,L5976=4),H5977,0)</f>
        <v>0</v>
      </c>
      <c r="P5977" s="2">
        <f>IF(OR(L5976=1,L5976=2),H5977,0)</f>
        <v>1.401261092947156E-3</v>
      </c>
      <c r="Q5977" s="2"/>
    </row>
    <row r="5978" spans="1:17" x14ac:dyDescent="0.3">
      <c r="A5978" s="1">
        <v>39042</v>
      </c>
      <c r="B5978">
        <v>21.41</v>
      </c>
      <c r="C5978">
        <v>21.65</v>
      </c>
      <c r="D5978">
        <v>21.049999</v>
      </c>
      <c r="E5978">
        <v>21.24</v>
      </c>
      <c r="F5978">
        <v>21.24</v>
      </c>
      <c r="G5978">
        <v>19988900</v>
      </c>
      <c r="H5978" s="3">
        <f>(F5978-B5978)/B5978</f>
        <v>-7.9402148528725687E-3</v>
      </c>
      <c r="I5978" s="3">
        <f>_xlfn.RANK.AVG(H5978,$H$3:$H$10273,1)/10271</f>
        <v>0.39674812579106222</v>
      </c>
      <c r="J5978">
        <f>ROUNDDOWN($I5978*J$2,)-IF(MOD($I5978*J$2,1)=0,1,0)+1</f>
        <v>1</v>
      </c>
      <c r="K5978">
        <f>ROUNDDOWN($I5978*K$2,)-IF(MOD($I5978*K$2,1)=0,1,0)+1</f>
        <v>2</v>
      </c>
      <c r="L5978">
        <f>ROUNDDOWN($I5978*L$2,)-IF(MOD($I5978*L$2,1)=0,1,0)+1</f>
        <v>2</v>
      </c>
      <c r="M5978" s="3">
        <f>IF(L5977=4,H5978,0)</f>
        <v>0</v>
      </c>
      <c r="N5978" s="2">
        <f>IF(L5977=1,H5978,0)</f>
        <v>0</v>
      </c>
      <c r="O5978" s="2">
        <f>IF(OR(L5977=1,L5977=4),H5978,0)</f>
        <v>0</v>
      </c>
      <c r="P5978" s="2">
        <f>IF(OR(L5977=1,L5977=2),H5978,0)</f>
        <v>0</v>
      </c>
      <c r="Q5978" s="2"/>
    </row>
    <row r="5979" spans="1:17" x14ac:dyDescent="0.3">
      <c r="A5979" s="1">
        <v>39043</v>
      </c>
      <c r="B5979">
        <v>21.549999</v>
      </c>
      <c r="C5979">
        <v>21.85</v>
      </c>
      <c r="D5979">
        <v>21.299999</v>
      </c>
      <c r="E5979">
        <v>21.77</v>
      </c>
      <c r="F5979">
        <v>21.77</v>
      </c>
      <c r="G5979">
        <v>15604100</v>
      </c>
      <c r="H5979" s="3">
        <f>(F5979-B5979)/B5979</f>
        <v>1.0208863582777887E-2</v>
      </c>
      <c r="I5979" s="3">
        <f>_xlfn.RANK.AVG(H5979,$H$3:$H$10273,1)/10271</f>
        <v>0.67783078570733135</v>
      </c>
      <c r="J5979">
        <f>ROUNDDOWN($I5979*J$2,)-IF(MOD($I5979*J$2,1)=0,1,0)+1</f>
        <v>2</v>
      </c>
      <c r="K5979">
        <f>ROUNDDOWN($I5979*K$2,)-IF(MOD($I5979*K$2,1)=0,1,0)+1</f>
        <v>3</v>
      </c>
      <c r="L5979">
        <f>ROUNDDOWN($I5979*L$2,)-IF(MOD($I5979*L$2,1)=0,1,0)+1</f>
        <v>3</v>
      </c>
      <c r="M5979" s="3">
        <f>IF(L5978=4,H5979,0)</f>
        <v>0</v>
      </c>
      <c r="N5979" s="2">
        <f>IF(L5978=1,H5979,0)</f>
        <v>0</v>
      </c>
      <c r="O5979" s="2">
        <f>IF(OR(L5978=1,L5978=4),H5979,0)</f>
        <v>0</v>
      </c>
      <c r="P5979" s="2">
        <f>IF(OR(L5978=1,L5978=2),H5979,0)</f>
        <v>1.0208863582777887E-2</v>
      </c>
      <c r="Q5979" s="2"/>
    </row>
    <row r="5980" spans="1:17" x14ac:dyDescent="0.3">
      <c r="A5980" s="1">
        <v>39045</v>
      </c>
      <c r="B5980">
        <v>21.58</v>
      </c>
      <c r="C5980">
        <v>21.969999000000001</v>
      </c>
      <c r="D5980">
        <v>21.540001</v>
      </c>
      <c r="E5980">
        <v>21.799999</v>
      </c>
      <c r="F5980">
        <v>21.799999</v>
      </c>
      <c r="G5980">
        <v>5400800</v>
      </c>
      <c r="H5980" s="3">
        <f>(F5980-B5980)/B5980</f>
        <v>1.0194578313253077E-2</v>
      </c>
      <c r="I5980" s="3">
        <f>_xlfn.RANK.AVG(H5980,$H$3:$H$10273,1)/10271</f>
        <v>0.67705189368123841</v>
      </c>
      <c r="J5980">
        <f>ROUNDDOWN($I5980*J$2,)-IF(MOD($I5980*J$2,1)=0,1,0)+1</f>
        <v>2</v>
      </c>
      <c r="K5980">
        <f>ROUNDDOWN($I5980*K$2,)-IF(MOD($I5980*K$2,1)=0,1,0)+1</f>
        <v>3</v>
      </c>
      <c r="L5980">
        <f>ROUNDDOWN($I5980*L$2,)-IF(MOD($I5980*L$2,1)=0,1,0)+1</f>
        <v>3</v>
      </c>
      <c r="M5980" s="3">
        <f>IF(L5979=4,H5980,0)</f>
        <v>0</v>
      </c>
      <c r="N5980" s="2">
        <f>IF(L5979=1,H5980,0)</f>
        <v>0</v>
      </c>
      <c r="O5980" s="2">
        <f>IF(OR(L5979=1,L5979=4),H5980,0)</f>
        <v>0</v>
      </c>
      <c r="P5980" s="2">
        <f>IF(OR(L5979=1,L5979=2),H5980,0)</f>
        <v>0</v>
      </c>
      <c r="Q5980" s="2"/>
    </row>
    <row r="5981" spans="1:17" x14ac:dyDescent="0.3">
      <c r="A5981" s="1">
        <v>39048</v>
      </c>
      <c r="B5981">
        <v>21.719999000000001</v>
      </c>
      <c r="C5981">
        <v>22.33</v>
      </c>
      <c r="D5981">
        <v>21.620000999999998</v>
      </c>
      <c r="E5981">
        <v>21.83</v>
      </c>
      <c r="F5981">
        <v>21.83</v>
      </c>
      <c r="G5981">
        <v>24453600</v>
      </c>
      <c r="H5981" s="3">
        <f>(F5981-B5981)/B5981</f>
        <v>5.0645029956031262E-3</v>
      </c>
      <c r="I5981" s="3">
        <f>_xlfn.RANK.AVG(H5981,$H$3:$H$10273,1)/10271</f>
        <v>0.60607535780352451</v>
      </c>
      <c r="J5981">
        <f>ROUNDDOWN($I5981*J$2,)-IF(MOD($I5981*J$2,1)=0,1,0)+1</f>
        <v>2</v>
      </c>
      <c r="K5981">
        <f>ROUNDDOWN($I5981*K$2,)-IF(MOD($I5981*K$2,1)=0,1,0)+1</f>
        <v>2</v>
      </c>
      <c r="L5981">
        <f>ROUNDDOWN($I5981*L$2,)-IF(MOD($I5981*L$2,1)=0,1,0)+1</f>
        <v>3</v>
      </c>
      <c r="M5981" s="3">
        <f>IF(L5980=4,H5981,0)</f>
        <v>0</v>
      </c>
      <c r="N5981" s="2">
        <f>IF(L5980=1,H5981,0)</f>
        <v>0</v>
      </c>
      <c r="O5981" s="2">
        <f>IF(OR(L5980=1,L5980=4),H5981,0)</f>
        <v>0</v>
      </c>
      <c r="P5981" s="2">
        <f>IF(OR(L5980=1,L5980=2),H5981,0)</f>
        <v>0</v>
      </c>
      <c r="Q5981" s="2"/>
    </row>
    <row r="5982" spans="1:17" x14ac:dyDescent="0.3">
      <c r="A5982" s="1">
        <v>39049</v>
      </c>
      <c r="B5982">
        <v>21.85</v>
      </c>
      <c r="C5982">
        <v>22.09</v>
      </c>
      <c r="D5982">
        <v>21.610001</v>
      </c>
      <c r="E5982">
        <v>21.93</v>
      </c>
      <c r="F5982">
        <v>21.93</v>
      </c>
      <c r="G5982">
        <v>15159400</v>
      </c>
      <c r="H5982" s="3">
        <f>(F5982-B5982)/B5982</f>
        <v>3.6613272311212031E-3</v>
      </c>
      <c r="I5982" s="3">
        <f>_xlfn.RANK.AVG(H5982,$H$3:$H$10273,1)/10271</f>
        <v>0.58611624963489439</v>
      </c>
      <c r="J5982">
        <f>ROUNDDOWN($I5982*J$2,)-IF(MOD($I5982*J$2,1)=0,1,0)+1</f>
        <v>2</v>
      </c>
      <c r="K5982">
        <f>ROUNDDOWN($I5982*K$2,)-IF(MOD($I5982*K$2,1)=0,1,0)+1</f>
        <v>2</v>
      </c>
      <c r="L5982">
        <f>ROUNDDOWN($I5982*L$2,)-IF(MOD($I5982*L$2,1)=0,1,0)+1</f>
        <v>3</v>
      </c>
      <c r="M5982" s="3">
        <f>IF(L5981=4,H5982,0)</f>
        <v>0</v>
      </c>
      <c r="N5982" s="2">
        <f>IF(L5981=1,H5982,0)</f>
        <v>0</v>
      </c>
      <c r="O5982" s="2">
        <f>IF(OR(L5981=1,L5981=4),H5982,0)</f>
        <v>0</v>
      </c>
      <c r="P5982" s="2">
        <f>IF(OR(L5981=1,L5981=2),H5982,0)</f>
        <v>0</v>
      </c>
      <c r="Q5982" s="2"/>
    </row>
    <row r="5983" spans="1:17" x14ac:dyDescent="0.3">
      <c r="A5983" s="1">
        <v>39050</v>
      </c>
      <c r="B5983">
        <v>22.15</v>
      </c>
      <c r="C5983">
        <v>22.190000999999999</v>
      </c>
      <c r="D5983">
        <v>21.33</v>
      </c>
      <c r="E5983">
        <v>21.41</v>
      </c>
      <c r="F5983">
        <v>21.41</v>
      </c>
      <c r="G5983">
        <v>21208700</v>
      </c>
      <c r="H5983" s="3">
        <f>(F5983-B5983)/B5983</f>
        <v>-3.3408577878103772E-2</v>
      </c>
      <c r="I5983" s="3">
        <f>_xlfn.RANK.AVG(H5983,$H$3:$H$10273,1)/10271</f>
        <v>0.11206309025411353</v>
      </c>
      <c r="J5983">
        <f>ROUNDDOWN($I5983*J$2,)-IF(MOD($I5983*J$2,1)=0,1,0)+1</f>
        <v>1</v>
      </c>
      <c r="K5983">
        <f>ROUNDDOWN($I5983*K$2,)-IF(MOD($I5983*K$2,1)=0,1,0)+1</f>
        <v>1</v>
      </c>
      <c r="L5983">
        <f>ROUNDDOWN($I5983*L$2,)-IF(MOD($I5983*L$2,1)=0,1,0)+1</f>
        <v>1</v>
      </c>
      <c r="M5983" s="3">
        <f>IF(L5982=4,H5983,0)</f>
        <v>0</v>
      </c>
      <c r="N5983" s="2">
        <f>IF(L5982=1,H5983,0)</f>
        <v>0</v>
      </c>
      <c r="O5983" s="2">
        <f>IF(OR(L5982=1,L5982=4),H5983,0)</f>
        <v>0</v>
      </c>
      <c r="P5983" s="2">
        <f>IF(OR(L5982=1,L5982=2),H5983,0)</f>
        <v>0</v>
      </c>
      <c r="Q5983" s="2"/>
    </row>
    <row r="5984" spans="1:17" x14ac:dyDescent="0.3">
      <c r="A5984" s="1">
        <v>39051</v>
      </c>
      <c r="B5984">
        <v>21.530000999999999</v>
      </c>
      <c r="C5984">
        <v>21.940000999999999</v>
      </c>
      <c r="D5984">
        <v>21.120000999999998</v>
      </c>
      <c r="E5984">
        <v>21.57</v>
      </c>
      <c r="F5984">
        <v>21.57</v>
      </c>
      <c r="G5984">
        <v>23809500</v>
      </c>
      <c r="H5984" s="3">
        <f>(F5984-B5984)/B5984</f>
        <v>1.857826202609172E-3</v>
      </c>
      <c r="I5984" s="3">
        <f>_xlfn.RANK.AVG(H5984,$H$3:$H$10273,1)/10271</f>
        <v>0.56761756401518837</v>
      </c>
      <c r="J5984">
        <f>ROUNDDOWN($I5984*J$2,)-IF(MOD($I5984*J$2,1)=0,1,0)+1</f>
        <v>2</v>
      </c>
      <c r="K5984">
        <f>ROUNDDOWN($I5984*K$2,)-IF(MOD($I5984*K$2,1)=0,1,0)+1</f>
        <v>2</v>
      </c>
      <c r="L5984">
        <f>ROUNDDOWN($I5984*L$2,)-IF(MOD($I5984*L$2,1)=0,1,0)+1</f>
        <v>3</v>
      </c>
      <c r="M5984" s="3">
        <f>IF(L5983=4,H5984,0)</f>
        <v>0</v>
      </c>
      <c r="N5984" s="2">
        <f>IF(L5983=1,H5984,0)</f>
        <v>1.857826202609172E-3</v>
      </c>
      <c r="O5984" s="2">
        <f>IF(OR(L5983=1,L5983=4),H5984,0)</f>
        <v>1.857826202609172E-3</v>
      </c>
      <c r="P5984" s="2">
        <f>IF(OR(L5983=1,L5983=2),H5984,0)</f>
        <v>1.857826202609172E-3</v>
      </c>
      <c r="Q5984" s="2"/>
    </row>
    <row r="5985" spans="1:17" x14ac:dyDescent="0.3">
      <c r="A5985" s="1">
        <v>39052</v>
      </c>
      <c r="B5985">
        <v>21.299999</v>
      </c>
      <c r="C5985">
        <v>21.530000999999999</v>
      </c>
      <c r="D5985">
        <v>20.41</v>
      </c>
      <c r="E5985">
        <v>20.690000999999999</v>
      </c>
      <c r="F5985">
        <v>20.690000999999999</v>
      </c>
      <c r="G5985">
        <v>32273900</v>
      </c>
      <c r="H5985" s="3">
        <f>(F5985-B5985)/B5985</f>
        <v>-2.863840510039465E-2</v>
      </c>
      <c r="I5985" s="3">
        <f>_xlfn.RANK.AVG(H5985,$H$3:$H$10273,1)/10271</f>
        <v>0.14633433940220036</v>
      </c>
      <c r="J5985">
        <f>ROUNDDOWN($I5985*J$2,)-IF(MOD($I5985*J$2,1)=0,1,0)+1</f>
        <v>1</v>
      </c>
      <c r="K5985">
        <f>ROUNDDOWN($I5985*K$2,)-IF(MOD($I5985*K$2,1)=0,1,0)+1</f>
        <v>1</v>
      </c>
      <c r="L5985">
        <f>ROUNDDOWN($I5985*L$2,)-IF(MOD($I5985*L$2,1)=0,1,0)+1</f>
        <v>1</v>
      </c>
      <c r="M5985" s="3">
        <f>IF(L5984=4,H5985,0)</f>
        <v>0</v>
      </c>
      <c r="N5985" s="2">
        <f>IF(L5984=1,H5985,0)</f>
        <v>0</v>
      </c>
      <c r="O5985" s="2">
        <f>IF(OR(L5984=1,L5984=4),H5985,0)</f>
        <v>0</v>
      </c>
      <c r="P5985" s="2">
        <f>IF(OR(L5984=1,L5984=2),H5985,0)</f>
        <v>0</v>
      </c>
      <c r="Q5985" s="2"/>
    </row>
    <row r="5986" spans="1:17" x14ac:dyDescent="0.3">
      <c r="A5986" s="1">
        <v>39055</v>
      </c>
      <c r="B5986">
        <v>21</v>
      </c>
      <c r="C5986">
        <v>21.33</v>
      </c>
      <c r="D5986">
        <v>20.65</v>
      </c>
      <c r="E5986">
        <v>21.040001</v>
      </c>
      <c r="F5986">
        <v>21.040001</v>
      </c>
      <c r="G5986">
        <v>17967300</v>
      </c>
      <c r="H5986" s="3">
        <f>(F5986-B5986)/B5986</f>
        <v>1.9048095238095321E-3</v>
      </c>
      <c r="I5986" s="3">
        <f>_xlfn.RANK.AVG(H5986,$H$3:$H$10273,1)/10271</f>
        <v>0.5678122870217116</v>
      </c>
      <c r="J5986">
        <f>ROUNDDOWN($I5986*J$2,)-IF(MOD($I5986*J$2,1)=0,1,0)+1</f>
        <v>2</v>
      </c>
      <c r="K5986">
        <f>ROUNDDOWN($I5986*K$2,)-IF(MOD($I5986*K$2,1)=0,1,0)+1</f>
        <v>2</v>
      </c>
      <c r="L5986">
        <f>ROUNDDOWN($I5986*L$2,)-IF(MOD($I5986*L$2,1)=0,1,0)+1</f>
        <v>3</v>
      </c>
      <c r="M5986" s="3">
        <f>IF(L5985=4,H5986,0)</f>
        <v>0</v>
      </c>
      <c r="N5986" s="2">
        <f>IF(L5985=1,H5986,0)</f>
        <v>1.9048095238095321E-3</v>
      </c>
      <c r="O5986" s="2">
        <f>IF(OR(L5985=1,L5985=4),H5986,0)</f>
        <v>1.9048095238095321E-3</v>
      </c>
      <c r="P5986" s="2">
        <f>IF(OR(L5985=1,L5985=2),H5986,0)</f>
        <v>1.9048095238095321E-3</v>
      </c>
      <c r="Q5986" s="2"/>
    </row>
    <row r="5987" spans="1:17" x14ac:dyDescent="0.3">
      <c r="A5987" s="1">
        <v>39056</v>
      </c>
      <c r="B5987">
        <v>21.040001</v>
      </c>
      <c r="C5987">
        <v>21.49</v>
      </c>
      <c r="D5987">
        <v>21.040001</v>
      </c>
      <c r="E5987">
        <v>21.34</v>
      </c>
      <c r="F5987">
        <v>21.34</v>
      </c>
      <c r="G5987">
        <v>16962900</v>
      </c>
      <c r="H5987" s="3">
        <f>(F5987-B5987)/B5987</f>
        <v>1.4258506926877032E-2</v>
      </c>
      <c r="I5987" s="3">
        <f>_xlfn.RANK.AVG(H5987,$H$3:$H$10273,1)/10271</f>
        <v>0.72855612890663035</v>
      </c>
      <c r="J5987">
        <f>ROUNDDOWN($I5987*J$2,)-IF(MOD($I5987*J$2,1)=0,1,0)+1</f>
        <v>2</v>
      </c>
      <c r="K5987">
        <f>ROUNDDOWN($I5987*K$2,)-IF(MOD($I5987*K$2,1)=0,1,0)+1</f>
        <v>3</v>
      </c>
      <c r="L5987">
        <f>ROUNDDOWN($I5987*L$2,)-IF(MOD($I5987*L$2,1)=0,1,0)+1</f>
        <v>3</v>
      </c>
      <c r="M5987" s="3">
        <f>IF(L5986=4,H5987,0)</f>
        <v>0</v>
      </c>
      <c r="N5987" s="2">
        <f>IF(L5986=1,H5987,0)</f>
        <v>0</v>
      </c>
      <c r="O5987" s="2">
        <f>IF(OR(L5986=1,L5986=4),H5987,0)</f>
        <v>0</v>
      </c>
      <c r="P5987" s="2">
        <f>IF(OR(L5986=1,L5986=2),H5987,0)</f>
        <v>0</v>
      </c>
      <c r="Q5987" s="2"/>
    </row>
    <row r="5988" spans="1:17" x14ac:dyDescent="0.3">
      <c r="A5988" s="1">
        <v>39057</v>
      </c>
      <c r="B5988">
        <v>21.18</v>
      </c>
      <c r="C5988">
        <v>21.59</v>
      </c>
      <c r="D5988">
        <v>21.07</v>
      </c>
      <c r="E5988">
        <v>21.49</v>
      </c>
      <c r="F5988">
        <v>21.49</v>
      </c>
      <c r="G5988">
        <v>17056000</v>
      </c>
      <c r="H5988" s="3">
        <f>(F5988-B5988)/B5988</f>
        <v>1.4636449480642055E-2</v>
      </c>
      <c r="I5988" s="3">
        <f>_xlfn.RANK.AVG(H5988,$H$3:$H$10273,1)/10271</f>
        <v>0.7344951806055886</v>
      </c>
      <c r="J5988">
        <f>ROUNDDOWN($I5988*J$2,)-IF(MOD($I5988*J$2,1)=0,1,0)+1</f>
        <v>2</v>
      </c>
      <c r="K5988">
        <f>ROUNDDOWN($I5988*K$2,)-IF(MOD($I5988*K$2,1)=0,1,0)+1</f>
        <v>3</v>
      </c>
      <c r="L5988">
        <f>ROUNDDOWN($I5988*L$2,)-IF(MOD($I5988*L$2,1)=0,1,0)+1</f>
        <v>3</v>
      </c>
      <c r="M5988" s="3">
        <f>IF(L5987=4,H5988,0)</f>
        <v>0</v>
      </c>
      <c r="N5988" s="2">
        <f>IF(L5987=1,H5988,0)</f>
        <v>0</v>
      </c>
      <c r="O5988" s="2">
        <f>IF(OR(L5987=1,L5987=4),H5988,0)</f>
        <v>0</v>
      </c>
      <c r="P5988" s="2">
        <f>IF(OR(L5987=1,L5987=2),H5988,0)</f>
        <v>0</v>
      </c>
      <c r="Q5988" s="2"/>
    </row>
    <row r="5989" spans="1:17" x14ac:dyDescent="0.3">
      <c r="A5989" s="1">
        <v>39058</v>
      </c>
      <c r="B5989">
        <v>21.530000999999999</v>
      </c>
      <c r="C5989">
        <v>21.73</v>
      </c>
      <c r="D5989">
        <v>21.030000999999999</v>
      </c>
      <c r="E5989">
        <v>21.049999</v>
      </c>
      <c r="F5989">
        <v>21.049999</v>
      </c>
      <c r="G5989">
        <v>17665500</v>
      </c>
      <c r="H5989" s="3">
        <f>(F5989-B5989)/B5989</f>
        <v>-2.2294564686736379E-2</v>
      </c>
      <c r="I5989" s="3">
        <f>_xlfn.RANK.AVG(H5989,$H$3:$H$10273,1)/10271</f>
        <v>0.2000778892026093</v>
      </c>
      <c r="J5989">
        <f>ROUNDDOWN($I5989*J$2,)-IF(MOD($I5989*J$2,1)=0,1,0)+1</f>
        <v>1</v>
      </c>
      <c r="K5989">
        <f>ROUNDDOWN($I5989*K$2,)-IF(MOD($I5989*K$2,1)=0,1,0)+1</f>
        <v>1</v>
      </c>
      <c r="L5989">
        <f>ROUNDDOWN($I5989*L$2,)-IF(MOD($I5989*L$2,1)=0,1,0)+1</f>
        <v>1</v>
      </c>
      <c r="M5989" s="3">
        <f>IF(L5988=4,H5989,0)</f>
        <v>0</v>
      </c>
      <c r="N5989" s="2">
        <f>IF(L5988=1,H5989,0)</f>
        <v>0</v>
      </c>
      <c r="O5989" s="2">
        <f>IF(OR(L5988=1,L5988=4),H5989,0)</f>
        <v>0</v>
      </c>
      <c r="P5989" s="2">
        <f>IF(OR(L5988=1,L5988=2),H5989,0)</f>
        <v>0</v>
      </c>
      <c r="Q5989" s="2"/>
    </row>
    <row r="5990" spans="1:17" x14ac:dyDescent="0.3">
      <c r="A5990" s="1">
        <v>39059</v>
      </c>
      <c r="B5990">
        <v>21.01</v>
      </c>
      <c r="C5990">
        <v>21.15</v>
      </c>
      <c r="D5990">
        <v>20.690000999999999</v>
      </c>
      <c r="E5990">
        <v>20.93</v>
      </c>
      <c r="F5990">
        <v>20.93</v>
      </c>
      <c r="G5990">
        <v>19635000</v>
      </c>
      <c r="H5990" s="3">
        <f>(F5990-B5990)/B5990</f>
        <v>-3.807710613993424E-3</v>
      </c>
      <c r="I5990" s="3">
        <f>_xlfn.RANK.AVG(H5990,$H$3:$H$10273,1)/10271</f>
        <v>0.4598383799045857</v>
      </c>
      <c r="J5990">
        <f>ROUNDDOWN($I5990*J$2,)-IF(MOD($I5990*J$2,1)=0,1,0)+1</f>
        <v>1</v>
      </c>
      <c r="K5990">
        <f>ROUNDDOWN($I5990*K$2,)-IF(MOD($I5990*K$2,1)=0,1,0)+1</f>
        <v>2</v>
      </c>
      <c r="L5990">
        <f>ROUNDDOWN($I5990*L$2,)-IF(MOD($I5990*L$2,1)=0,1,0)+1</f>
        <v>2</v>
      </c>
      <c r="M5990" s="3">
        <f>IF(L5989=4,H5990,0)</f>
        <v>0</v>
      </c>
      <c r="N5990" s="2">
        <f>IF(L5989=1,H5990,0)</f>
        <v>-3.807710613993424E-3</v>
      </c>
      <c r="O5990" s="2">
        <f>IF(OR(L5989=1,L5989=4),H5990,0)</f>
        <v>-3.807710613993424E-3</v>
      </c>
      <c r="P5990" s="2">
        <f>IF(OR(L5989=1,L5989=2),H5990,0)</f>
        <v>-3.807710613993424E-3</v>
      </c>
      <c r="Q5990" s="2"/>
    </row>
    <row r="5991" spans="1:17" x14ac:dyDescent="0.3">
      <c r="A5991" s="1">
        <v>39062</v>
      </c>
      <c r="B5991">
        <v>21.02</v>
      </c>
      <c r="C5991">
        <v>21.09</v>
      </c>
      <c r="D5991">
        <v>20.610001</v>
      </c>
      <c r="E5991">
        <v>20.690000999999999</v>
      </c>
      <c r="F5991">
        <v>20.690000999999999</v>
      </c>
      <c r="G5991">
        <v>15527600</v>
      </c>
      <c r="H5991" s="3">
        <f>(F5991-B5991)/B5991</f>
        <v>-1.5699286393910602E-2</v>
      </c>
      <c r="I5991" s="3">
        <f>_xlfn.RANK.AVG(H5991,$H$3:$H$10273,1)/10271</f>
        <v>0.2765066692629734</v>
      </c>
      <c r="J5991">
        <f>ROUNDDOWN($I5991*J$2,)-IF(MOD($I5991*J$2,1)=0,1,0)+1</f>
        <v>1</v>
      </c>
      <c r="K5991">
        <f>ROUNDDOWN($I5991*K$2,)-IF(MOD($I5991*K$2,1)=0,1,0)+1</f>
        <v>1</v>
      </c>
      <c r="L5991">
        <f>ROUNDDOWN($I5991*L$2,)-IF(MOD($I5991*L$2,1)=0,1,0)+1</f>
        <v>2</v>
      </c>
      <c r="M5991" s="3">
        <f>IF(L5990=4,H5991,0)</f>
        <v>0</v>
      </c>
      <c r="N5991" s="2">
        <f>IF(L5990=1,H5991,0)</f>
        <v>0</v>
      </c>
      <c r="O5991" s="2">
        <f>IF(OR(L5990=1,L5990=4),H5991,0)</f>
        <v>0</v>
      </c>
      <c r="P5991" s="2">
        <f>IF(OR(L5990=1,L5990=2),H5991,0)</f>
        <v>-1.5699286393910602E-2</v>
      </c>
      <c r="Q5991" s="2"/>
    </row>
    <row r="5992" spans="1:17" x14ac:dyDescent="0.3">
      <c r="A5992" s="1">
        <v>39063</v>
      </c>
      <c r="B5992">
        <v>20.620000999999998</v>
      </c>
      <c r="C5992">
        <v>20.790001</v>
      </c>
      <c r="D5992">
        <v>20.370000999999998</v>
      </c>
      <c r="E5992">
        <v>20.469999000000001</v>
      </c>
      <c r="F5992">
        <v>20.469999000000001</v>
      </c>
      <c r="G5992">
        <v>16091800</v>
      </c>
      <c r="H5992" s="3">
        <f>(F5992-B5992)/B5992</f>
        <v>-7.2745874260625445E-3</v>
      </c>
      <c r="I5992" s="3">
        <f>_xlfn.RANK.AVG(H5992,$H$3:$H$10273,1)/10271</f>
        <v>0.40882095219550191</v>
      </c>
      <c r="J5992">
        <f>ROUNDDOWN($I5992*J$2,)-IF(MOD($I5992*J$2,1)=0,1,0)+1</f>
        <v>1</v>
      </c>
      <c r="K5992">
        <f>ROUNDDOWN($I5992*K$2,)-IF(MOD($I5992*K$2,1)=0,1,0)+1</f>
        <v>2</v>
      </c>
      <c r="L5992">
        <f>ROUNDDOWN($I5992*L$2,)-IF(MOD($I5992*L$2,1)=0,1,0)+1</f>
        <v>2</v>
      </c>
      <c r="M5992" s="3">
        <f>IF(L5991=4,H5992,0)</f>
        <v>0</v>
      </c>
      <c r="N5992" s="2">
        <f>IF(L5991=1,H5992,0)</f>
        <v>0</v>
      </c>
      <c r="O5992" s="2">
        <f>IF(OR(L5991=1,L5991=4),H5992,0)</f>
        <v>0</v>
      </c>
      <c r="P5992" s="2">
        <f>IF(OR(L5991=1,L5991=2),H5992,0)</f>
        <v>-7.2745874260625445E-3</v>
      </c>
      <c r="Q5992" s="2"/>
    </row>
    <row r="5993" spans="1:17" x14ac:dyDescent="0.3">
      <c r="A5993" s="1">
        <v>39064</v>
      </c>
      <c r="B5993">
        <v>20.58</v>
      </c>
      <c r="C5993">
        <v>20.74</v>
      </c>
      <c r="D5993">
        <v>19.899999999999999</v>
      </c>
      <c r="E5993">
        <v>20.170000000000002</v>
      </c>
      <c r="F5993">
        <v>20.170000000000002</v>
      </c>
      <c r="G5993">
        <v>28031200</v>
      </c>
      <c r="H5993" s="3">
        <f>(F5993-B5993)/B5993</f>
        <v>-1.9922254616132003E-2</v>
      </c>
      <c r="I5993" s="3">
        <f>_xlfn.RANK.AVG(H5993,$H$3:$H$10273,1)/10271</f>
        <v>0.22782591763216825</v>
      </c>
      <c r="J5993">
        <f>ROUNDDOWN($I5993*J$2,)-IF(MOD($I5993*J$2,1)=0,1,0)+1</f>
        <v>1</v>
      </c>
      <c r="K5993">
        <f>ROUNDDOWN($I5993*K$2,)-IF(MOD($I5993*K$2,1)=0,1,0)+1</f>
        <v>1</v>
      </c>
      <c r="L5993">
        <f>ROUNDDOWN($I5993*L$2,)-IF(MOD($I5993*L$2,1)=0,1,0)+1</f>
        <v>1</v>
      </c>
      <c r="M5993" s="3">
        <f>IF(L5992=4,H5993,0)</f>
        <v>0</v>
      </c>
      <c r="N5993" s="2">
        <f>IF(L5992=1,H5993,0)</f>
        <v>0</v>
      </c>
      <c r="O5993" s="2">
        <f>IF(OR(L5992=1,L5992=4),H5993,0)</f>
        <v>0</v>
      </c>
      <c r="P5993" s="2">
        <f>IF(OR(L5992=1,L5992=2),H5993,0)</f>
        <v>-1.9922254616132003E-2</v>
      </c>
      <c r="Q5993" s="2"/>
    </row>
    <row r="5994" spans="1:17" x14ac:dyDescent="0.3">
      <c r="A5994" s="1">
        <v>39065</v>
      </c>
      <c r="B5994">
        <v>20.219999000000001</v>
      </c>
      <c r="C5994">
        <v>22.799999</v>
      </c>
      <c r="D5994">
        <v>20.219999000000001</v>
      </c>
      <c r="E5994">
        <v>22.709999</v>
      </c>
      <c r="F5994">
        <v>22.709999</v>
      </c>
      <c r="G5994">
        <v>76120200</v>
      </c>
      <c r="H5994" s="3">
        <f>(F5994-B5994)/B5994</f>
        <v>0.12314540668374901</v>
      </c>
      <c r="I5994" s="3">
        <f>_xlfn.RANK.AVG(H5994,$H$3:$H$10273,1)/10271</f>
        <v>0.9967870703923668</v>
      </c>
      <c r="J5994">
        <f>ROUNDDOWN($I5994*J$2,)-IF(MOD($I5994*J$2,1)=0,1,0)+1</f>
        <v>2</v>
      </c>
      <c r="K5994">
        <f>ROUNDDOWN($I5994*K$2,)-IF(MOD($I5994*K$2,1)=0,1,0)+1</f>
        <v>3</v>
      </c>
      <c r="L5994">
        <f>ROUNDDOWN($I5994*L$2,)-IF(MOD($I5994*L$2,1)=0,1,0)+1</f>
        <v>4</v>
      </c>
      <c r="M5994" s="3">
        <f>IF(L5993=4,H5994,0)</f>
        <v>0</v>
      </c>
      <c r="N5994" s="2">
        <f>IF(L5993=1,H5994,0)</f>
        <v>0.12314540668374901</v>
      </c>
      <c r="O5994" s="2">
        <f>IF(OR(L5993=1,L5993=4),H5994,0)</f>
        <v>0.12314540668374901</v>
      </c>
      <c r="P5994" s="2">
        <f>IF(OR(L5993=1,L5993=2),H5994,0)</f>
        <v>0.12314540668374901</v>
      </c>
      <c r="Q5994" s="2"/>
    </row>
    <row r="5995" spans="1:17" x14ac:dyDescent="0.3">
      <c r="A5995" s="1">
        <v>39066</v>
      </c>
      <c r="B5995">
        <v>22.950001</v>
      </c>
      <c r="C5995">
        <v>23</v>
      </c>
      <c r="D5995">
        <v>22.02</v>
      </c>
      <c r="E5995">
        <v>22.120000999999998</v>
      </c>
      <c r="F5995">
        <v>22.120000999999998</v>
      </c>
      <c r="G5995">
        <v>34431000</v>
      </c>
      <c r="H5995" s="3">
        <f>(F5995-B5995)/B5995</f>
        <v>-3.616557576620593E-2</v>
      </c>
      <c r="I5995" s="3">
        <f>_xlfn.RANK.AVG(H5995,$H$3:$H$10273,1)/10271</f>
        <v>9.5511634699639761E-2</v>
      </c>
      <c r="J5995">
        <f>ROUNDDOWN($I5995*J$2,)-IF(MOD($I5995*J$2,1)=0,1,0)+1</f>
        <v>1</v>
      </c>
      <c r="K5995">
        <f>ROUNDDOWN($I5995*K$2,)-IF(MOD($I5995*K$2,1)=0,1,0)+1</f>
        <v>1</v>
      </c>
      <c r="L5995">
        <f>ROUNDDOWN($I5995*L$2,)-IF(MOD($I5995*L$2,1)=0,1,0)+1</f>
        <v>1</v>
      </c>
      <c r="M5995" s="3">
        <f>IF(L5994=4,H5995,0)</f>
        <v>-3.616557576620593E-2</v>
      </c>
      <c r="N5995" s="2">
        <f>IF(L5994=1,H5995,0)</f>
        <v>0</v>
      </c>
      <c r="O5995" s="2">
        <f>IF(OR(L5994=1,L5994=4),H5995,0)</f>
        <v>-3.616557576620593E-2</v>
      </c>
      <c r="P5995" s="2">
        <f>IF(OR(L5994=1,L5994=2),H5995,0)</f>
        <v>0</v>
      </c>
      <c r="Q5995" s="2"/>
    </row>
    <row r="5996" spans="1:17" x14ac:dyDescent="0.3">
      <c r="A5996" s="1">
        <v>39069</v>
      </c>
      <c r="B5996">
        <v>22.049999</v>
      </c>
      <c r="C5996">
        <v>22.209999</v>
      </c>
      <c r="D5996">
        <v>21.719999000000001</v>
      </c>
      <c r="E5996">
        <v>21.969999000000001</v>
      </c>
      <c r="F5996">
        <v>21.969999000000001</v>
      </c>
      <c r="G5996">
        <v>24239800</v>
      </c>
      <c r="H5996" s="3">
        <f>(F5996-B5996)/B5996</f>
        <v>-3.6281180783726249E-3</v>
      </c>
      <c r="I5996" s="3">
        <f>_xlfn.RANK.AVG(H5996,$H$3:$H$10273,1)/10271</f>
        <v>0.46256450199591082</v>
      </c>
      <c r="J5996">
        <f>ROUNDDOWN($I5996*J$2,)-IF(MOD($I5996*J$2,1)=0,1,0)+1</f>
        <v>1</v>
      </c>
      <c r="K5996">
        <f>ROUNDDOWN($I5996*K$2,)-IF(MOD($I5996*K$2,1)=0,1,0)+1</f>
        <v>2</v>
      </c>
      <c r="L5996">
        <f>ROUNDDOWN($I5996*L$2,)-IF(MOD($I5996*L$2,1)=0,1,0)+1</f>
        <v>2</v>
      </c>
      <c r="M5996" s="3">
        <f>IF(L5995=4,H5996,0)</f>
        <v>0</v>
      </c>
      <c r="N5996" s="2">
        <f>IF(L5995=1,H5996,0)</f>
        <v>-3.6281180783726249E-3</v>
      </c>
      <c r="O5996" s="2">
        <f>IF(OR(L5995=1,L5995=4),H5996,0)</f>
        <v>-3.6281180783726249E-3</v>
      </c>
      <c r="P5996" s="2">
        <f>IF(OR(L5995=1,L5995=2),H5996,0)</f>
        <v>-3.6281180783726249E-3</v>
      </c>
      <c r="Q5996" s="2"/>
    </row>
    <row r="5997" spans="1:17" x14ac:dyDescent="0.3">
      <c r="A5997" s="1">
        <v>39070</v>
      </c>
      <c r="B5997">
        <v>21.83</v>
      </c>
      <c r="C5997">
        <v>22.01</v>
      </c>
      <c r="D5997">
        <v>21.6</v>
      </c>
      <c r="E5997">
        <v>21.639999</v>
      </c>
      <c r="F5997">
        <v>21.639999</v>
      </c>
      <c r="G5997">
        <v>19482700</v>
      </c>
      <c r="H5997" s="3">
        <f>(F5997-B5997)/B5997</f>
        <v>-8.7036646816307274E-3</v>
      </c>
      <c r="I5997" s="3">
        <f>_xlfn.RANK.AVG(H5997,$H$3:$H$10273,1)/10271</f>
        <v>0.38418849187031445</v>
      </c>
      <c r="J5997">
        <f>ROUNDDOWN($I5997*J$2,)-IF(MOD($I5997*J$2,1)=0,1,0)+1</f>
        <v>1</v>
      </c>
      <c r="K5997">
        <f>ROUNDDOWN($I5997*K$2,)-IF(MOD($I5997*K$2,1)=0,1,0)+1</f>
        <v>2</v>
      </c>
      <c r="L5997">
        <f>ROUNDDOWN($I5997*L$2,)-IF(MOD($I5997*L$2,1)=0,1,0)+1</f>
        <v>2</v>
      </c>
      <c r="M5997" s="3">
        <f>IF(L5996=4,H5997,0)</f>
        <v>0</v>
      </c>
      <c r="N5997" s="2">
        <f>IF(L5996=1,H5997,0)</f>
        <v>0</v>
      </c>
      <c r="O5997" s="2">
        <f>IF(OR(L5996=1,L5996=4),H5997,0)</f>
        <v>0</v>
      </c>
      <c r="P5997" s="2">
        <f>IF(OR(L5996=1,L5996=2),H5997,0)</f>
        <v>-8.7036646816307274E-3</v>
      </c>
      <c r="Q5997" s="2"/>
    </row>
    <row r="5998" spans="1:17" x14ac:dyDescent="0.3">
      <c r="A5998" s="1">
        <v>39071</v>
      </c>
      <c r="B5998">
        <v>21.610001</v>
      </c>
      <c r="C5998">
        <v>21.99</v>
      </c>
      <c r="D5998">
        <v>21.610001</v>
      </c>
      <c r="E5998">
        <v>21.85</v>
      </c>
      <c r="F5998">
        <v>21.85</v>
      </c>
      <c r="G5998">
        <v>11292300</v>
      </c>
      <c r="H5998" s="3">
        <f>(F5998-B5998)/B5998</f>
        <v>1.110592266978613E-2</v>
      </c>
      <c r="I5998" s="3">
        <f>_xlfn.RANK.AVG(H5998,$H$3:$H$10273,1)/10271</f>
        <v>0.68834582805958522</v>
      </c>
      <c r="J5998">
        <f>ROUNDDOWN($I5998*J$2,)-IF(MOD($I5998*J$2,1)=0,1,0)+1</f>
        <v>2</v>
      </c>
      <c r="K5998">
        <f>ROUNDDOWN($I5998*K$2,)-IF(MOD($I5998*K$2,1)=0,1,0)+1</f>
        <v>3</v>
      </c>
      <c r="L5998">
        <f>ROUNDDOWN($I5998*L$2,)-IF(MOD($I5998*L$2,1)=0,1,0)+1</f>
        <v>3</v>
      </c>
      <c r="M5998" s="3">
        <f>IF(L5997=4,H5998,0)</f>
        <v>0</v>
      </c>
      <c r="N5998" s="2">
        <f>IF(L5997=1,H5998,0)</f>
        <v>0</v>
      </c>
      <c r="O5998" s="2">
        <f>IF(OR(L5997=1,L5997=4),H5998,0)</f>
        <v>0</v>
      </c>
      <c r="P5998" s="2">
        <f>IF(OR(L5997=1,L5997=2),H5998,0)</f>
        <v>1.110592266978613E-2</v>
      </c>
      <c r="Q5998" s="2"/>
    </row>
    <row r="5999" spans="1:17" x14ac:dyDescent="0.3">
      <c r="A5999" s="1">
        <v>39072</v>
      </c>
      <c r="B5999">
        <v>21.969999000000001</v>
      </c>
      <c r="C5999">
        <v>22</v>
      </c>
      <c r="D5999">
        <v>20.91</v>
      </c>
      <c r="E5999">
        <v>20.950001</v>
      </c>
      <c r="F5999">
        <v>20.950001</v>
      </c>
      <c r="G5999">
        <v>22505600</v>
      </c>
      <c r="H5999" s="3">
        <f>(F5999-B5999)/B5999</f>
        <v>-4.6426856915196081E-2</v>
      </c>
      <c r="I5999" s="3">
        <f>_xlfn.RANK.AVG(H5999,$H$3:$H$10273,1)/10271</f>
        <v>5.5203972349333073E-2</v>
      </c>
      <c r="J5999">
        <f>ROUNDDOWN($I5999*J$2,)-IF(MOD($I5999*J$2,1)=0,1,0)+1</f>
        <v>1</v>
      </c>
      <c r="K5999">
        <f>ROUNDDOWN($I5999*K$2,)-IF(MOD($I5999*K$2,1)=0,1,0)+1</f>
        <v>1</v>
      </c>
      <c r="L5999">
        <f>ROUNDDOWN($I5999*L$2,)-IF(MOD($I5999*L$2,1)=0,1,0)+1</f>
        <v>1</v>
      </c>
      <c r="M5999" s="3">
        <f>IF(L5998=4,H5999,0)</f>
        <v>0</v>
      </c>
      <c r="N5999" s="2">
        <f>IF(L5998=1,H5999,0)</f>
        <v>0</v>
      </c>
      <c r="O5999" s="2">
        <f>IF(OR(L5998=1,L5998=4),H5999,0)</f>
        <v>0</v>
      </c>
      <c r="P5999" s="2">
        <f>IF(OR(L5998=1,L5998=2),H5999,0)</f>
        <v>0</v>
      </c>
      <c r="Q5999" s="2"/>
    </row>
    <row r="6000" spans="1:17" x14ac:dyDescent="0.3">
      <c r="A6000" s="1">
        <v>39073</v>
      </c>
      <c r="B6000">
        <v>21</v>
      </c>
      <c r="C6000">
        <v>21.200001</v>
      </c>
      <c r="D6000">
        <v>20.68</v>
      </c>
      <c r="E6000">
        <v>20.77</v>
      </c>
      <c r="F6000">
        <v>20.77</v>
      </c>
      <c r="G6000">
        <v>10634200</v>
      </c>
      <c r="H6000" s="3">
        <f>(F6000-B6000)/B6000</f>
        <v>-1.0952380952380972E-2</v>
      </c>
      <c r="I6000" s="3">
        <f>_xlfn.RANK.AVG(H6000,$H$3:$H$10273,1)/10271</f>
        <v>0.35381170285269203</v>
      </c>
      <c r="J6000">
        <f>ROUNDDOWN($I6000*J$2,)-IF(MOD($I6000*J$2,1)=0,1,0)+1</f>
        <v>1</v>
      </c>
      <c r="K6000">
        <f>ROUNDDOWN($I6000*K$2,)-IF(MOD($I6000*K$2,1)=0,1,0)+1</f>
        <v>2</v>
      </c>
      <c r="L6000">
        <f>ROUNDDOWN($I6000*L$2,)-IF(MOD($I6000*L$2,1)=0,1,0)+1</f>
        <v>2</v>
      </c>
      <c r="M6000" s="3">
        <f>IF(L5999=4,H6000,0)</f>
        <v>0</v>
      </c>
      <c r="N6000" s="2">
        <f>IF(L5999=1,H6000,0)</f>
        <v>-1.0952380952380972E-2</v>
      </c>
      <c r="O6000" s="2">
        <f>IF(OR(L5999=1,L5999=4),H6000,0)</f>
        <v>-1.0952380952380972E-2</v>
      </c>
      <c r="P6000" s="2">
        <f>IF(OR(L5999=1,L5999=2),H6000,0)</f>
        <v>-1.0952380952380972E-2</v>
      </c>
      <c r="Q6000" s="2"/>
    </row>
    <row r="6001" spans="1:17" x14ac:dyDescent="0.3">
      <c r="A6001" s="1">
        <v>39077</v>
      </c>
      <c r="B6001">
        <v>20.889999</v>
      </c>
      <c r="C6001">
        <v>20.889999</v>
      </c>
      <c r="D6001">
        <v>20.450001</v>
      </c>
      <c r="E6001">
        <v>20.6</v>
      </c>
      <c r="F6001">
        <v>20.6</v>
      </c>
      <c r="G6001">
        <v>7190700</v>
      </c>
      <c r="H6001" s="3">
        <f>(F6001-B6001)/B6001</f>
        <v>-1.3882193101110159E-2</v>
      </c>
      <c r="I6001" s="3">
        <f>_xlfn.RANK.AVG(H6001,$H$3:$H$10273,1)/10271</f>
        <v>0.30581248174471815</v>
      </c>
      <c r="J6001">
        <f>ROUNDDOWN($I6001*J$2,)-IF(MOD($I6001*J$2,1)=0,1,0)+1</f>
        <v>1</v>
      </c>
      <c r="K6001">
        <f>ROUNDDOWN($I6001*K$2,)-IF(MOD($I6001*K$2,1)=0,1,0)+1</f>
        <v>1</v>
      </c>
      <c r="L6001">
        <f>ROUNDDOWN($I6001*L$2,)-IF(MOD($I6001*L$2,1)=0,1,0)+1</f>
        <v>2</v>
      </c>
      <c r="M6001" s="3">
        <f>IF(L6000=4,H6001,0)</f>
        <v>0</v>
      </c>
      <c r="N6001" s="2">
        <f>IF(L6000=1,H6001,0)</f>
        <v>0</v>
      </c>
      <c r="O6001" s="2">
        <f>IF(OR(L6000=1,L6000=4),H6001,0)</f>
        <v>0</v>
      </c>
      <c r="P6001" s="2">
        <f>IF(OR(L6000=1,L6000=2),H6001,0)</f>
        <v>-1.3882193101110159E-2</v>
      </c>
      <c r="Q6001" s="2"/>
    </row>
    <row r="6002" spans="1:17" x14ac:dyDescent="0.3">
      <c r="A6002" s="1">
        <v>39078</v>
      </c>
      <c r="B6002">
        <v>20.709999</v>
      </c>
      <c r="C6002">
        <v>20.84</v>
      </c>
      <c r="D6002">
        <v>20.5</v>
      </c>
      <c r="E6002">
        <v>20.700001</v>
      </c>
      <c r="F6002">
        <v>20.700001</v>
      </c>
      <c r="G6002">
        <v>9919300</v>
      </c>
      <c r="H6002" s="3">
        <f>(F6002-B6002)/B6002</f>
        <v>-4.8276197405898029E-4</v>
      </c>
      <c r="I6002" s="3">
        <f>_xlfn.RANK.AVG(H6002,$H$3:$H$10273,1)/10271</f>
        <v>0.49323337552331808</v>
      </c>
      <c r="J6002">
        <f>ROUNDDOWN($I6002*J$2,)-IF(MOD($I6002*J$2,1)=0,1,0)+1</f>
        <v>1</v>
      </c>
      <c r="K6002">
        <f>ROUNDDOWN($I6002*K$2,)-IF(MOD($I6002*K$2,1)=0,1,0)+1</f>
        <v>2</v>
      </c>
      <c r="L6002">
        <f>ROUNDDOWN($I6002*L$2,)-IF(MOD($I6002*L$2,1)=0,1,0)+1</f>
        <v>2</v>
      </c>
      <c r="M6002" s="3">
        <f>IF(L6001=4,H6002,0)</f>
        <v>0</v>
      </c>
      <c r="N6002" s="2">
        <f>IF(L6001=1,H6002,0)</f>
        <v>0</v>
      </c>
      <c r="O6002" s="2">
        <f>IF(OR(L6001=1,L6001=4),H6002,0)</f>
        <v>0</v>
      </c>
      <c r="P6002" s="2">
        <f>IF(OR(L6001=1,L6001=2),H6002,0)</f>
        <v>-4.8276197405898029E-4</v>
      </c>
      <c r="Q6002" s="2"/>
    </row>
    <row r="6003" spans="1:17" x14ac:dyDescent="0.3">
      <c r="A6003" s="1">
        <v>39079</v>
      </c>
      <c r="B6003">
        <v>20.559999000000001</v>
      </c>
      <c r="C6003">
        <v>20.75</v>
      </c>
      <c r="D6003">
        <v>20.52</v>
      </c>
      <c r="E6003">
        <v>20.57</v>
      </c>
      <c r="F6003">
        <v>20.57</v>
      </c>
      <c r="G6003">
        <v>8023900</v>
      </c>
      <c r="H6003" s="3">
        <f>(F6003-B6003)/B6003</f>
        <v>4.8642998474849333E-4</v>
      </c>
      <c r="I6003" s="3">
        <f>_xlfn.RANK.AVG(H6003,$H$3:$H$10273,1)/10271</f>
        <v>0.55642099114010324</v>
      </c>
      <c r="J6003">
        <f>ROUNDDOWN($I6003*J$2,)-IF(MOD($I6003*J$2,1)=0,1,0)+1</f>
        <v>2</v>
      </c>
      <c r="K6003">
        <f>ROUNDDOWN($I6003*K$2,)-IF(MOD($I6003*K$2,1)=0,1,0)+1</f>
        <v>2</v>
      </c>
      <c r="L6003">
        <f>ROUNDDOWN($I6003*L$2,)-IF(MOD($I6003*L$2,1)=0,1,0)+1</f>
        <v>3</v>
      </c>
      <c r="M6003" s="3">
        <f>IF(L6002=4,H6003,0)</f>
        <v>0</v>
      </c>
      <c r="N6003" s="2">
        <f>IF(L6002=1,H6003,0)</f>
        <v>0</v>
      </c>
      <c r="O6003" s="2">
        <f>IF(OR(L6002=1,L6002=4),H6003,0)</f>
        <v>0</v>
      </c>
      <c r="P6003" s="2">
        <f>IF(OR(L6002=1,L6002=2),H6003,0)</f>
        <v>4.8642998474849333E-4</v>
      </c>
      <c r="Q6003" s="2"/>
    </row>
    <row r="6004" spans="1:17" x14ac:dyDescent="0.3">
      <c r="A6004" s="1">
        <v>39080</v>
      </c>
      <c r="B6004">
        <v>20.5</v>
      </c>
      <c r="C6004">
        <v>20.73</v>
      </c>
      <c r="D6004">
        <v>20.299999</v>
      </c>
      <c r="E6004">
        <v>20.350000000000001</v>
      </c>
      <c r="F6004">
        <v>20.350000000000001</v>
      </c>
      <c r="G6004">
        <v>11594000</v>
      </c>
      <c r="H6004" s="3">
        <f>(F6004-B6004)/B6004</f>
        <v>-7.3170731707316384E-3</v>
      </c>
      <c r="I6004" s="3">
        <f>_xlfn.RANK.AVG(H6004,$H$3:$H$10273,1)/10271</f>
        <v>0.40794469866614741</v>
      </c>
      <c r="J6004">
        <f>ROUNDDOWN($I6004*J$2,)-IF(MOD($I6004*J$2,1)=0,1,0)+1</f>
        <v>1</v>
      </c>
      <c r="K6004">
        <f>ROUNDDOWN($I6004*K$2,)-IF(MOD($I6004*K$2,1)=0,1,0)+1</f>
        <v>2</v>
      </c>
      <c r="L6004">
        <f>ROUNDDOWN($I6004*L$2,)-IF(MOD($I6004*L$2,1)=0,1,0)+1</f>
        <v>2</v>
      </c>
      <c r="M6004" s="3">
        <f>IF(L6003=4,H6004,0)</f>
        <v>0</v>
      </c>
      <c r="N6004" s="2">
        <f>IF(L6003=1,H6004,0)</f>
        <v>0</v>
      </c>
      <c r="O6004" s="2">
        <f>IF(OR(L6003=1,L6003=4),H6004,0)</f>
        <v>0</v>
      </c>
      <c r="P6004" s="2">
        <f>IF(OR(L6003=1,L6003=2),H6004,0)</f>
        <v>0</v>
      </c>
      <c r="Q6004" s="2"/>
    </row>
    <row r="6005" spans="1:17" x14ac:dyDescent="0.3">
      <c r="A6005" s="1">
        <v>39085</v>
      </c>
      <c r="B6005">
        <v>20.079999999999998</v>
      </c>
      <c r="C6005">
        <v>20.399999999999999</v>
      </c>
      <c r="D6005">
        <v>19.350000000000001</v>
      </c>
      <c r="E6005">
        <v>19.52</v>
      </c>
      <c r="F6005">
        <v>19.52</v>
      </c>
      <c r="G6005">
        <v>28350300</v>
      </c>
      <c r="H6005" s="3">
        <f>(F6005-B6005)/B6005</f>
        <v>-2.7888446215139379E-2</v>
      </c>
      <c r="I6005" s="3">
        <f>_xlfn.RANK.AVG(H6005,$H$3:$H$10273,1)/10271</f>
        <v>0.152176029597897</v>
      </c>
      <c r="J6005">
        <f>ROUNDDOWN($I6005*J$2,)-IF(MOD($I6005*J$2,1)=0,1,0)+1</f>
        <v>1</v>
      </c>
      <c r="K6005">
        <f>ROUNDDOWN($I6005*K$2,)-IF(MOD($I6005*K$2,1)=0,1,0)+1</f>
        <v>1</v>
      </c>
      <c r="L6005">
        <f>ROUNDDOWN($I6005*L$2,)-IF(MOD($I6005*L$2,1)=0,1,0)+1</f>
        <v>1</v>
      </c>
      <c r="M6005" s="3">
        <f>IF(L6004=4,H6005,0)</f>
        <v>0</v>
      </c>
      <c r="N6005" s="2">
        <f>IF(L6004=1,H6005,0)</f>
        <v>0</v>
      </c>
      <c r="O6005" s="2">
        <f>IF(OR(L6004=1,L6004=4),H6005,0)</f>
        <v>0</v>
      </c>
      <c r="P6005" s="2">
        <f>IF(OR(L6004=1,L6004=2),H6005,0)</f>
        <v>-2.7888446215139379E-2</v>
      </c>
      <c r="Q6005" s="2"/>
    </row>
    <row r="6006" spans="1:17" x14ac:dyDescent="0.3">
      <c r="A6006" s="1">
        <v>39086</v>
      </c>
      <c r="B6006">
        <v>19.66</v>
      </c>
      <c r="C6006">
        <v>19.860001</v>
      </c>
      <c r="D6006">
        <v>19.32</v>
      </c>
      <c r="E6006">
        <v>19.790001</v>
      </c>
      <c r="F6006">
        <v>19.790001</v>
      </c>
      <c r="G6006">
        <v>23652500</v>
      </c>
      <c r="H6006" s="3">
        <f>(F6006-B6006)/B6006</f>
        <v>6.612461851475078E-3</v>
      </c>
      <c r="I6006" s="3">
        <f>_xlfn.RANK.AVG(H6006,$H$3:$H$10273,1)/10271</f>
        <v>0.62613182747541618</v>
      </c>
      <c r="J6006">
        <f>ROUNDDOWN($I6006*J$2,)-IF(MOD($I6006*J$2,1)=0,1,0)+1</f>
        <v>2</v>
      </c>
      <c r="K6006">
        <f>ROUNDDOWN($I6006*K$2,)-IF(MOD($I6006*K$2,1)=0,1,0)+1</f>
        <v>2</v>
      </c>
      <c r="L6006">
        <f>ROUNDDOWN($I6006*L$2,)-IF(MOD($I6006*L$2,1)=0,1,0)+1</f>
        <v>3</v>
      </c>
      <c r="M6006" s="3">
        <f>IF(L6005=4,H6006,0)</f>
        <v>0</v>
      </c>
      <c r="N6006" s="2">
        <f>IF(L6005=1,H6006,0)</f>
        <v>6.612461851475078E-3</v>
      </c>
      <c r="O6006" s="2">
        <f>IF(OR(L6005=1,L6005=4),H6006,0)</f>
        <v>6.612461851475078E-3</v>
      </c>
      <c r="P6006" s="2">
        <f>IF(OR(L6005=1,L6005=2),H6006,0)</f>
        <v>6.612461851475078E-3</v>
      </c>
      <c r="Q6006" s="2"/>
    </row>
    <row r="6007" spans="1:17" x14ac:dyDescent="0.3">
      <c r="A6007" s="1">
        <v>39087</v>
      </c>
      <c r="B6007">
        <v>19.540001</v>
      </c>
      <c r="C6007">
        <v>19.91</v>
      </c>
      <c r="D6007">
        <v>19.540001</v>
      </c>
      <c r="E6007">
        <v>19.709999</v>
      </c>
      <c r="F6007">
        <v>19.709999</v>
      </c>
      <c r="G6007">
        <v>15902400</v>
      </c>
      <c r="H6007" s="3">
        <f>(F6007-B6007)/B6007</f>
        <v>8.6999995547594727E-3</v>
      </c>
      <c r="I6007" s="3">
        <f>_xlfn.RANK.AVG(H6007,$H$3:$H$10273,1)/10271</f>
        <v>0.6588452925713173</v>
      </c>
      <c r="J6007">
        <f>ROUNDDOWN($I6007*J$2,)-IF(MOD($I6007*J$2,1)=0,1,0)+1</f>
        <v>2</v>
      </c>
      <c r="K6007">
        <f>ROUNDDOWN($I6007*K$2,)-IF(MOD($I6007*K$2,1)=0,1,0)+1</f>
        <v>2</v>
      </c>
      <c r="L6007">
        <f>ROUNDDOWN($I6007*L$2,)-IF(MOD($I6007*L$2,1)=0,1,0)+1</f>
        <v>3</v>
      </c>
      <c r="M6007" s="3">
        <f>IF(L6006=4,H6007,0)</f>
        <v>0</v>
      </c>
      <c r="N6007" s="2">
        <f>IF(L6006=1,H6007,0)</f>
        <v>0</v>
      </c>
      <c r="O6007" s="2">
        <f>IF(OR(L6006=1,L6006=4),H6007,0)</f>
        <v>0</v>
      </c>
      <c r="P6007" s="2">
        <f>IF(OR(L6006=1,L6006=2),H6007,0)</f>
        <v>0</v>
      </c>
      <c r="Q6007" s="2"/>
    </row>
    <row r="6008" spans="1:17" x14ac:dyDescent="0.3">
      <c r="A6008" s="1">
        <v>39090</v>
      </c>
      <c r="B6008">
        <v>19.709999</v>
      </c>
      <c r="C6008">
        <v>19.860001</v>
      </c>
      <c r="D6008">
        <v>19.370000999999998</v>
      </c>
      <c r="E6008">
        <v>19.469999000000001</v>
      </c>
      <c r="F6008">
        <v>19.469999000000001</v>
      </c>
      <c r="G6008">
        <v>15814800</v>
      </c>
      <c r="H6008" s="3">
        <f>(F6008-B6008)/B6008</f>
        <v>-1.2176560739551454E-2</v>
      </c>
      <c r="I6008" s="3">
        <f>_xlfn.RANK.AVG(H6008,$H$3:$H$10273,1)/10271</f>
        <v>0.33404731769058515</v>
      </c>
      <c r="J6008">
        <f>ROUNDDOWN($I6008*J$2,)-IF(MOD($I6008*J$2,1)=0,1,0)+1</f>
        <v>1</v>
      </c>
      <c r="K6008">
        <f>ROUNDDOWN($I6008*K$2,)-IF(MOD($I6008*K$2,1)=0,1,0)+1</f>
        <v>2</v>
      </c>
      <c r="L6008">
        <f>ROUNDDOWN($I6008*L$2,)-IF(MOD($I6008*L$2,1)=0,1,0)+1</f>
        <v>2</v>
      </c>
      <c r="M6008" s="3">
        <f>IF(L6007=4,H6008,0)</f>
        <v>0</v>
      </c>
      <c r="N6008" s="2">
        <f>IF(L6007=1,H6008,0)</f>
        <v>0</v>
      </c>
      <c r="O6008" s="2">
        <f>IF(OR(L6007=1,L6007=4),H6008,0)</f>
        <v>0</v>
      </c>
      <c r="P6008" s="2">
        <f>IF(OR(L6007=1,L6007=2),H6008,0)</f>
        <v>0</v>
      </c>
      <c r="Q6008" s="2"/>
    </row>
    <row r="6009" spans="1:17" x14ac:dyDescent="0.3">
      <c r="A6009" s="1">
        <v>39091</v>
      </c>
      <c r="B6009">
        <v>19.450001</v>
      </c>
      <c r="C6009">
        <v>19.709999</v>
      </c>
      <c r="D6009">
        <v>19.370000999999998</v>
      </c>
      <c r="E6009">
        <v>19.649999999999999</v>
      </c>
      <c r="F6009">
        <v>19.649999999999999</v>
      </c>
      <c r="G6009">
        <v>14494200</v>
      </c>
      <c r="H6009" s="3">
        <f>(F6009-B6009)/B6009</f>
        <v>1.0282724407057782E-2</v>
      </c>
      <c r="I6009" s="3">
        <f>_xlfn.RANK.AVG(H6009,$H$3:$H$10273,1)/10271</f>
        <v>0.67841495472690094</v>
      </c>
      <c r="J6009">
        <f>ROUNDDOWN($I6009*J$2,)-IF(MOD($I6009*J$2,1)=0,1,0)+1</f>
        <v>2</v>
      </c>
      <c r="K6009">
        <f>ROUNDDOWN($I6009*K$2,)-IF(MOD($I6009*K$2,1)=0,1,0)+1</f>
        <v>3</v>
      </c>
      <c r="L6009">
        <f>ROUNDDOWN($I6009*L$2,)-IF(MOD($I6009*L$2,1)=0,1,0)+1</f>
        <v>3</v>
      </c>
      <c r="M6009" s="3">
        <f>IF(L6008=4,H6009,0)</f>
        <v>0</v>
      </c>
      <c r="N6009" s="2">
        <f>IF(L6008=1,H6009,0)</f>
        <v>0</v>
      </c>
      <c r="O6009" s="2">
        <f>IF(OR(L6008=1,L6008=4),H6009,0)</f>
        <v>0</v>
      </c>
      <c r="P6009" s="2">
        <f>IF(OR(L6008=1,L6008=2),H6009,0)</f>
        <v>1.0282724407057782E-2</v>
      </c>
      <c r="Q6009" s="2"/>
    </row>
    <row r="6010" spans="1:17" x14ac:dyDescent="0.3">
      <c r="A6010" s="1">
        <v>39092</v>
      </c>
      <c r="B6010">
        <v>19.639999</v>
      </c>
      <c r="C6010">
        <v>20.02</v>
      </c>
      <c r="D6010">
        <v>19.5</v>
      </c>
      <c r="E6010">
        <v>20.010000000000002</v>
      </c>
      <c r="F6010">
        <v>20.010000000000002</v>
      </c>
      <c r="G6010">
        <v>19783200</v>
      </c>
      <c r="H6010" s="3">
        <f>(F6010-B6010)/B6010</f>
        <v>1.8839155745374633E-2</v>
      </c>
      <c r="I6010" s="3">
        <f>_xlfn.RANK.AVG(H6010,$H$3:$H$10273,1)/10271</f>
        <v>0.78181287119073117</v>
      </c>
      <c r="J6010">
        <f>ROUNDDOWN($I6010*J$2,)-IF(MOD($I6010*J$2,1)=0,1,0)+1</f>
        <v>2</v>
      </c>
      <c r="K6010">
        <f>ROUNDDOWN($I6010*K$2,)-IF(MOD($I6010*K$2,1)=0,1,0)+1</f>
        <v>3</v>
      </c>
      <c r="L6010">
        <f>ROUNDDOWN($I6010*L$2,)-IF(MOD($I6010*L$2,1)=0,1,0)+1</f>
        <v>4</v>
      </c>
      <c r="M6010" s="3">
        <f>IF(L6009=4,H6010,0)</f>
        <v>0</v>
      </c>
      <c r="N6010" s="2">
        <f>IF(L6009=1,H6010,0)</f>
        <v>0</v>
      </c>
      <c r="O6010" s="2">
        <f>IF(OR(L6009=1,L6009=4),H6010,0)</f>
        <v>0</v>
      </c>
      <c r="P6010" s="2">
        <f>IF(OR(L6009=1,L6009=2),H6010,0)</f>
        <v>0</v>
      </c>
      <c r="Q6010" s="2"/>
    </row>
    <row r="6011" spans="1:17" x14ac:dyDescent="0.3">
      <c r="A6011" s="1">
        <v>39093</v>
      </c>
      <c r="B6011">
        <v>19.799999</v>
      </c>
      <c r="C6011">
        <v>20.629999000000002</v>
      </c>
      <c r="D6011">
        <v>19.799999</v>
      </c>
      <c r="E6011">
        <v>20.18</v>
      </c>
      <c r="F6011">
        <v>20.18</v>
      </c>
      <c r="G6011">
        <v>23135700</v>
      </c>
      <c r="H6011" s="3">
        <f>(F6011-B6011)/B6011</f>
        <v>1.9191970666261146E-2</v>
      </c>
      <c r="I6011" s="3">
        <f>_xlfn.RANK.AVG(H6011,$H$3:$H$10273,1)/10271</f>
        <v>0.78541524681141073</v>
      </c>
      <c r="J6011">
        <f>ROUNDDOWN($I6011*J$2,)-IF(MOD($I6011*J$2,1)=0,1,0)+1</f>
        <v>2</v>
      </c>
      <c r="K6011">
        <f>ROUNDDOWN($I6011*K$2,)-IF(MOD($I6011*K$2,1)=0,1,0)+1</f>
        <v>3</v>
      </c>
      <c r="L6011">
        <f>ROUNDDOWN($I6011*L$2,)-IF(MOD($I6011*L$2,1)=0,1,0)+1</f>
        <v>4</v>
      </c>
      <c r="M6011" s="3">
        <f>IF(L6010=4,H6011,0)</f>
        <v>1.9191970666261146E-2</v>
      </c>
      <c r="N6011" s="2">
        <f>IF(L6010=1,H6011,0)</f>
        <v>0</v>
      </c>
      <c r="O6011" s="2">
        <f>IF(OR(L6010=1,L6010=4),H6011,0)</f>
        <v>1.9191970666261146E-2</v>
      </c>
      <c r="P6011" s="2">
        <f>IF(OR(L6010=1,L6010=2),H6011,0)</f>
        <v>0</v>
      </c>
      <c r="Q6011" s="2"/>
    </row>
    <row r="6012" spans="1:17" x14ac:dyDescent="0.3">
      <c r="A6012" s="1">
        <v>39094</v>
      </c>
      <c r="B6012">
        <v>18.629999000000002</v>
      </c>
      <c r="C6012">
        <v>18.77</v>
      </c>
      <c r="D6012">
        <v>17.620000999999998</v>
      </c>
      <c r="E6012">
        <v>18.260000000000002</v>
      </c>
      <c r="F6012">
        <v>18.260000000000002</v>
      </c>
      <c r="G6012">
        <v>123328200</v>
      </c>
      <c r="H6012" s="3">
        <f>(F6012-B6012)/B6012</f>
        <v>-1.9860387539473296E-2</v>
      </c>
      <c r="I6012" s="3">
        <f>_xlfn.RANK.AVG(H6012,$H$3:$H$10273,1)/10271</f>
        <v>0.2284100866517379</v>
      </c>
      <c r="J6012">
        <f>ROUNDDOWN($I6012*J$2,)-IF(MOD($I6012*J$2,1)=0,1,0)+1</f>
        <v>1</v>
      </c>
      <c r="K6012">
        <f>ROUNDDOWN($I6012*K$2,)-IF(MOD($I6012*K$2,1)=0,1,0)+1</f>
        <v>1</v>
      </c>
      <c r="L6012">
        <f>ROUNDDOWN($I6012*L$2,)-IF(MOD($I6012*L$2,1)=0,1,0)+1</f>
        <v>1</v>
      </c>
      <c r="M6012" s="3">
        <f>IF(L6011=4,H6012,0)</f>
        <v>-1.9860387539473296E-2</v>
      </c>
      <c r="N6012" s="2">
        <f>IF(L6011=1,H6012,0)</f>
        <v>0</v>
      </c>
      <c r="O6012" s="2">
        <f>IF(OR(L6011=1,L6011=4),H6012,0)</f>
        <v>-1.9860387539473296E-2</v>
      </c>
      <c r="P6012" s="2">
        <f>IF(OR(L6011=1,L6011=2),H6012,0)</f>
        <v>0</v>
      </c>
      <c r="Q6012" s="2"/>
    </row>
    <row r="6013" spans="1:17" x14ac:dyDescent="0.3">
      <c r="A6013" s="1">
        <v>39098</v>
      </c>
      <c r="B6013">
        <v>18.149999999999999</v>
      </c>
      <c r="C6013">
        <v>18.350000000000001</v>
      </c>
      <c r="D6013">
        <v>17.950001</v>
      </c>
      <c r="E6013">
        <v>18.129999000000002</v>
      </c>
      <c r="F6013">
        <v>18.129999000000002</v>
      </c>
      <c r="G6013">
        <v>37697200</v>
      </c>
      <c r="H6013" s="3">
        <f>(F6013-B6013)/B6013</f>
        <v>-1.1019834710742176E-3</v>
      </c>
      <c r="I6013" s="3">
        <f>_xlfn.RANK.AVG(H6013,$H$3:$H$10273,1)/10271</f>
        <v>0.49002044591568494</v>
      </c>
      <c r="J6013">
        <f>ROUNDDOWN($I6013*J$2,)-IF(MOD($I6013*J$2,1)=0,1,0)+1</f>
        <v>1</v>
      </c>
      <c r="K6013">
        <f>ROUNDDOWN($I6013*K$2,)-IF(MOD($I6013*K$2,1)=0,1,0)+1</f>
        <v>2</v>
      </c>
      <c r="L6013">
        <f>ROUNDDOWN($I6013*L$2,)-IF(MOD($I6013*L$2,1)=0,1,0)+1</f>
        <v>2</v>
      </c>
      <c r="M6013" s="3">
        <f>IF(L6012=4,H6013,0)</f>
        <v>0</v>
      </c>
      <c r="N6013" s="2">
        <f>IF(L6012=1,H6013,0)</f>
        <v>-1.1019834710742176E-3</v>
      </c>
      <c r="O6013" s="2">
        <f>IF(OR(L6012=1,L6012=4),H6013,0)</f>
        <v>-1.1019834710742176E-3</v>
      </c>
      <c r="P6013" s="2">
        <f>IF(OR(L6012=1,L6012=2),H6013,0)</f>
        <v>-1.1019834710742176E-3</v>
      </c>
      <c r="Q6013" s="2"/>
    </row>
    <row r="6014" spans="1:17" x14ac:dyDescent="0.3">
      <c r="A6014" s="1">
        <v>39099</v>
      </c>
      <c r="B6014">
        <v>17.899999999999999</v>
      </c>
      <c r="C6014">
        <v>18.280000999999999</v>
      </c>
      <c r="D6014">
        <v>17.899999999999999</v>
      </c>
      <c r="E6014">
        <v>18.200001</v>
      </c>
      <c r="F6014">
        <v>18.200001</v>
      </c>
      <c r="G6014">
        <v>21415000</v>
      </c>
      <c r="H6014" s="3">
        <f>(F6014-B6014)/B6014</f>
        <v>1.6759832402234734E-2</v>
      </c>
      <c r="I6014" s="3">
        <f>_xlfn.RANK.AVG(H6014,$H$3:$H$10273,1)/10271</f>
        <v>0.76010125596339206</v>
      </c>
      <c r="J6014">
        <f>ROUNDDOWN($I6014*J$2,)-IF(MOD($I6014*J$2,1)=0,1,0)+1</f>
        <v>2</v>
      </c>
      <c r="K6014">
        <f>ROUNDDOWN($I6014*K$2,)-IF(MOD($I6014*K$2,1)=0,1,0)+1</f>
        <v>3</v>
      </c>
      <c r="L6014">
        <f>ROUNDDOWN($I6014*L$2,)-IF(MOD($I6014*L$2,1)=0,1,0)+1</f>
        <v>4</v>
      </c>
      <c r="M6014" s="3">
        <f>IF(L6013=4,H6014,0)</f>
        <v>0</v>
      </c>
      <c r="N6014" s="2">
        <f>IF(L6013=1,H6014,0)</f>
        <v>0</v>
      </c>
      <c r="O6014" s="2">
        <f>IF(OR(L6013=1,L6013=4),H6014,0)</f>
        <v>0</v>
      </c>
      <c r="P6014" s="2">
        <f>IF(OR(L6013=1,L6013=2),H6014,0)</f>
        <v>1.6759832402234734E-2</v>
      </c>
      <c r="Q6014" s="2"/>
    </row>
    <row r="6015" spans="1:17" x14ac:dyDescent="0.3">
      <c r="A6015" s="1">
        <v>39100</v>
      </c>
      <c r="B6015">
        <v>18.07</v>
      </c>
      <c r="C6015">
        <v>18.18</v>
      </c>
      <c r="D6015">
        <v>17.760000000000002</v>
      </c>
      <c r="E6015">
        <v>17.920000000000002</v>
      </c>
      <c r="F6015">
        <v>17.920000000000002</v>
      </c>
      <c r="G6015">
        <v>21712500</v>
      </c>
      <c r="H6015" s="3">
        <f>(F6015-B6015)/B6015</f>
        <v>-8.3010514665190129E-3</v>
      </c>
      <c r="I6015" s="3">
        <f>_xlfn.RANK.AVG(H6015,$H$3:$H$10273,1)/10271</f>
        <v>0.3910037970986272</v>
      </c>
      <c r="J6015">
        <f>ROUNDDOWN($I6015*J$2,)-IF(MOD($I6015*J$2,1)=0,1,0)+1</f>
        <v>1</v>
      </c>
      <c r="K6015">
        <f>ROUNDDOWN($I6015*K$2,)-IF(MOD($I6015*K$2,1)=0,1,0)+1</f>
        <v>2</v>
      </c>
      <c r="L6015">
        <f>ROUNDDOWN($I6015*L$2,)-IF(MOD($I6015*L$2,1)=0,1,0)+1</f>
        <v>2</v>
      </c>
      <c r="M6015" s="3">
        <f>IF(L6014=4,H6015,0)</f>
        <v>-8.3010514665190129E-3</v>
      </c>
      <c r="N6015" s="2">
        <f>IF(L6014=1,H6015,0)</f>
        <v>0</v>
      </c>
      <c r="O6015" s="2">
        <f>IF(OR(L6014=1,L6014=4),H6015,0)</f>
        <v>-8.3010514665190129E-3</v>
      </c>
      <c r="P6015" s="2">
        <f>IF(OR(L6014=1,L6014=2),H6015,0)</f>
        <v>0</v>
      </c>
      <c r="Q6015" s="2"/>
    </row>
    <row r="6016" spans="1:17" x14ac:dyDescent="0.3">
      <c r="A6016" s="1">
        <v>39101</v>
      </c>
      <c r="B6016">
        <v>17.809999000000001</v>
      </c>
      <c r="C6016">
        <v>17.98</v>
      </c>
      <c r="D6016">
        <v>17.66</v>
      </c>
      <c r="E6016">
        <v>17.73</v>
      </c>
      <c r="F6016">
        <v>17.73</v>
      </c>
      <c r="G6016">
        <v>22764400</v>
      </c>
      <c r="H6016" s="3">
        <f>(F6016-B6016)/B6016</f>
        <v>-4.491802610432534E-3</v>
      </c>
      <c r="I6016" s="3">
        <f>_xlfn.RANK.AVG(H6016,$H$3:$H$10273,1)/10271</f>
        <v>0.44893389153928537</v>
      </c>
      <c r="J6016">
        <f>ROUNDDOWN($I6016*J$2,)-IF(MOD($I6016*J$2,1)=0,1,0)+1</f>
        <v>1</v>
      </c>
      <c r="K6016">
        <f>ROUNDDOWN($I6016*K$2,)-IF(MOD($I6016*K$2,1)=0,1,0)+1</f>
        <v>2</v>
      </c>
      <c r="L6016">
        <f>ROUNDDOWN($I6016*L$2,)-IF(MOD($I6016*L$2,1)=0,1,0)+1</f>
        <v>2</v>
      </c>
      <c r="M6016" s="3">
        <f>IF(L6015=4,H6016,0)</f>
        <v>0</v>
      </c>
      <c r="N6016" s="2">
        <f>IF(L6015=1,H6016,0)</f>
        <v>0</v>
      </c>
      <c r="O6016" s="2">
        <f>IF(OR(L6015=1,L6015=4),H6016,0)</f>
        <v>0</v>
      </c>
      <c r="P6016" s="2">
        <f>IF(OR(L6015=1,L6015=2),H6016,0)</f>
        <v>-4.491802610432534E-3</v>
      </c>
      <c r="Q6016" s="2"/>
    </row>
    <row r="6017" spans="1:17" x14ac:dyDescent="0.3">
      <c r="A6017" s="1">
        <v>39104</v>
      </c>
      <c r="B6017">
        <v>17.59</v>
      </c>
      <c r="C6017">
        <v>17.639999</v>
      </c>
      <c r="D6017">
        <v>17.260000000000002</v>
      </c>
      <c r="E6017">
        <v>17.530000999999999</v>
      </c>
      <c r="F6017">
        <v>17.530000999999999</v>
      </c>
      <c r="G6017">
        <v>24494900</v>
      </c>
      <c r="H6017" s="3">
        <f>(F6017-B6017)/B6017</f>
        <v>-3.4109721432632888E-3</v>
      </c>
      <c r="I6017" s="3">
        <f>_xlfn.RANK.AVG(H6017,$H$3:$H$10273,1)/10271</f>
        <v>0.46558270859702072</v>
      </c>
      <c r="J6017">
        <f>ROUNDDOWN($I6017*J$2,)-IF(MOD($I6017*J$2,1)=0,1,0)+1</f>
        <v>1</v>
      </c>
      <c r="K6017">
        <f>ROUNDDOWN($I6017*K$2,)-IF(MOD($I6017*K$2,1)=0,1,0)+1</f>
        <v>2</v>
      </c>
      <c r="L6017">
        <f>ROUNDDOWN($I6017*L$2,)-IF(MOD($I6017*L$2,1)=0,1,0)+1</f>
        <v>2</v>
      </c>
      <c r="M6017" s="3">
        <f>IF(L6016=4,H6017,0)</f>
        <v>0</v>
      </c>
      <c r="N6017" s="2">
        <f>IF(L6016=1,H6017,0)</f>
        <v>0</v>
      </c>
      <c r="O6017" s="2">
        <f>IF(OR(L6016=1,L6016=4),H6017,0)</f>
        <v>0</v>
      </c>
      <c r="P6017" s="2">
        <f>IF(OR(L6016=1,L6016=2),H6017,0)</f>
        <v>-3.4109721432632888E-3</v>
      </c>
      <c r="Q6017" s="2"/>
    </row>
    <row r="6018" spans="1:17" x14ac:dyDescent="0.3">
      <c r="A6018" s="1">
        <v>39105</v>
      </c>
      <c r="B6018">
        <v>17.600000000000001</v>
      </c>
      <c r="C6018">
        <v>17.700001</v>
      </c>
      <c r="D6018">
        <v>17.370000999999998</v>
      </c>
      <c r="E6018">
        <v>17.510000000000002</v>
      </c>
      <c r="F6018">
        <v>17.510000000000002</v>
      </c>
      <c r="G6018">
        <v>25341200</v>
      </c>
      <c r="H6018" s="3">
        <f>(F6018-B6018)/B6018</f>
        <v>-5.1136363636363549E-3</v>
      </c>
      <c r="I6018" s="3">
        <f>_xlfn.RANK.AVG(H6018,$H$3:$H$10273,1)/10271</f>
        <v>0.43987927173595559</v>
      </c>
      <c r="J6018">
        <f>ROUNDDOWN($I6018*J$2,)-IF(MOD($I6018*J$2,1)=0,1,0)+1</f>
        <v>1</v>
      </c>
      <c r="K6018">
        <f>ROUNDDOWN($I6018*K$2,)-IF(MOD($I6018*K$2,1)=0,1,0)+1</f>
        <v>2</v>
      </c>
      <c r="L6018">
        <f>ROUNDDOWN($I6018*L$2,)-IF(MOD($I6018*L$2,1)=0,1,0)+1</f>
        <v>2</v>
      </c>
      <c r="M6018" s="3">
        <f>IF(L6017=4,H6018,0)</f>
        <v>0</v>
      </c>
      <c r="N6018" s="2">
        <f>IF(L6017=1,H6018,0)</f>
        <v>0</v>
      </c>
      <c r="O6018" s="2">
        <f>IF(OR(L6017=1,L6017=4),H6018,0)</f>
        <v>0</v>
      </c>
      <c r="P6018" s="2">
        <f>IF(OR(L6017=1,L6017=2),H6018,0)</f>
        <v>-5.1136363636363549E-3</v>
      </c>
      <c r="Q6018" s="2"/>
    </row>
    <row r="6019" spans="1:17" x14ac:dyDescent="0.3">
      <c r="A6019" s="1">
        <v>39106</v>
      </c>
      <c r="B6019">
        <v>16.239999999999998</v>
      </c>
      <c r="C6019">
        <v>16.450001</v>
      </c>
      <c r="D6019">
        <v>15.93</v>
      </c>
      <c r="E6019">
        <v>16.030000999999999</v>
      </c>
      <c r="F6019">
        <v>16.030000999999999</v>
      </c>
      <c r="G6019">
        <v>74633800</v>
      </c>
      <c r="H6019" s="3">
        <f>(F6019-B6019)/B6019</f>
        <v>-1.2930972906403932E-2</v>
      </c>
      <c r="I6019" s="3">
        <f>_xlfn.RANK.AVG(H6019,$H$3:$H$10273,1)/10271</f>
        <v>0.32187712978288385</v>
      </c>
      <c r="J6019">
        <f>ROUNDDOWN($I6019*J$2,)-IF(MOD($I6019*J$2,1)=0,1,0)+1</f>
        <v>1</v>
      </c>
      <c r="K6019">
        <f>ROUNDDOWN($I6019*K$2,)-IF(MOD($I6019*K$2,1)=0,1,0)+1</f>
        <v>1</v>
      </c>
      <c r="L6019">
        <f>ROUNDDOWN($I6019*L$2,)-IF(MOD($I6019*L$2,1)=0,1,0)+1</f>
        <v>2</v>
      </c>
      <c r="M6019" s="3">
        <f>IF(L6018=4,H6019,0)</f>
        <v>0</v>
      </c>
      <c r="N6019" s="2">
        <f>IF(L6018=1,H6019,0)</f>
        <v>0</v>
      </c>
      <c r="O6019" s="2">
        <f>IF(OR(L6018=1,L6018=4),H6019,0)</f>
        <v>0</v>
      </c>
      <c r="P6019" s="2">
        <f>IF(OR(L6018=1,L6018=2),H6019,0)</f>
        <v>-1.2930972906403932E-2</v>
      </c>
      <c r="Q6019" s="2"/>
    </row>
    <row r="6020" spans="1:17" x14ac:dyDescent="0.3">
      <c r="A6020" s="1">
        <v>39107</v>
      </c>
      <c r="B6020">
        <v>16.139999</v>
      </c>
      <c r="C6020">
        <v>16.41</v>
      </c>
      <c r="D6020">
        <v>16</v>
      </c>
      <c r="E6020">
        <v>16.049999</v>
      </c>
      <c r="F6020">
        <v>16.049999</v>
      </c>
      <c r="G6020">
        <v>30902100</v>
      </c>
      <c r="H6020" s="3">
        <f>(F6020-B6020)/B6020</f>
        <v>-5.5762085239286488E-3</v>
      </c>
      <c r="I6020" s="3">
        <f>_xlfn.RANK.AVG(H6020,$H$3:$H$10273,1)/10271</f>
        <v>0.43247979748807319</v>
      </c>
      <c r="J6020">
        <f>ROUNDDOWN($I6020*J$2,)-IF(MOD($I6020*J$2,1)=0,1,0)+1</f>
        <v>1</v>
      </c>
      <c r="K6020">
        <f>ROUNDDOWN($I6020*K$2,)-IF(MOD($I6020*K$2,1)=0,1,0)+1</f>
        <v>2</v>
      </c>
      <c r="L6020">
        <f>ROUNDDOWN($I6020*L$2,)-IF(MOD($I6020*L$2,1)=0,1,0)+1</f>
        <v>2</v>
      </c>
      <c r="M6020" s="3">
        <f>IF(L6019=4,H6020,0)</f>
        <v>0</v>
      </c>
      <c r="N6020" s="2">
        <f>IF(L6019=1,H6020,0)</f>
        <v>0</v>
      </c>
      <c r="O6020" s="2">
        <f>IF(OR(L6019=1,L6019=4),H6020,0)</f>
        <v>0</v>
      </c>
      <c r="P6020" s="2">
        <f>IF(OR(L6019=1,L6019=2),H6020,0)</f>
        <v>-5.5762085239286488E-3</v>
      </c>
      <c r="Q6020" s="2"/>
    </row>
    <row r="6021" spans="1:17" x14ac:dyDescent="0.3">
      <c r="A6021" s="1">
        <v>39108</v>
      </c>
      <c r="B6021">
        <v>16.149999999999999</v>
      </c>
      <c r="C6021">
        <v>16.27</v>
      </c>
      <c r="D6021">
        <v>16.010000000000002</v>
      </c>
      <c r="E6021">
        <v>16.219999000000001</v>
      </c>
      <c r="F6021">
        <v>16.219999000000001</v>
      </c>
      <c r="G6021">
        <v>28649600</v>
      </c>
      <c r="H6021" s="3">
        <f>(F6021-B6021)/B6021</f>
        <v>4.3343034055729297E-3</v>
      </c>
      <c r="I6021" s="3">
        <f>_xlfn.RANK.AVG(H6021,$H$3:$H$10273,1)/10271</f>
        <v>0.59692337649693317</v>
      </c>
      <c r="J6021">
        <f>ROUNDDOWN($I6021*J$2,)-IF(MOD($I6021*J$2,1)=0,1,0)+1</f>
        <v>2</v>
      </c>
      <c r="K6021">
        <f>ROUNDDOWN($I6021*K$2,)-IF(MOD($I6021*K$2,1)=0,1,0)+1</f>
        <v>2</v>
      </c>
      <c r="L6021">
        <f>ROUNDDOWN($I6021*L$2,)-IF(MOD($I6021*L$2,1)=0,1,0)+1</f>
        <v>3</v>
      </c>
      <c r="M6021" s="3">
        <f>IF(L6020=4,H6021,0)</f>
        <v>0</v>
      </c>
      <c r="N6021" s="2">
        <f>IF(L6020=1,H6021,0)</f>
        <v>0</v>
      </c>
      <c r="O6021" s="2">
        <f>IF(OR(L6020=1,L6020=4),H6021,0)</f>
        <v>0</v>
      </c>
      <c r="P6021" s="2">
        <f>IF(OR(L6020=1,L6020=2),H6021,0)</f>
        <v>4.3343034055729297E-3</v>
      </c>
      <c r="Q6021" s="2"/>
    </row>
    <row r="6022" spans="1:17" x14ac:dyDescent="0.3">
      <c r="A6022" s="1">
        <v>39111</v>
      </c>
      <c r="B6022">
        <v>16.209999</v>
      </c>
      <c r="C6022">
        <v>16.23</v>
      </c>
      <c r="D6022">
        <v>15.85</v>
      </c>
      <c r="E6022">
        <v>15.95</v>
      </c>
      <c r="F6022">
        <v>15.95</v>
      </c>
      <c r="G6022">
        <v>30040100</v>
      </c>
      <c r="H6022" s="3">
        <f>(F6022-B6022)/B6022</f>
        <v>-1.6039421100519532E-2</v>
      </c>
      <c r="I6022" s="3">
        <f>_xlfn.RANK.AVG(H6022,$H$3:$H$10273,1)/10271</f>
        <v>0.27270957063577062</v>
      </c>
      <c r="J6022">
        <f>ROUNDDOWN($I6022*J$2,)-IF(MOD($I6022*J$2,1)=0,1,0)+1</f>
        <v>1</v>
      </c>
      <c r="K6022">
        <f>ROUNDDOWN($I6022*K$2,)-IF(MOD($I6022*K$2,1)=0,1,0)+1</f>
        <v>1</v>
      </c>
      <c r="L6022">
        <f>ROUNDDOWN($I6022*L$2,)-IF(MOD($I6022*L$2,1)=0,1,0)+1</f>
        <v>2</v>
      </c>
      <c r="M6022" s="3">
        <f>IF(L6021=4,H6022,0)</f>
        <v>0</v>
      </c>
      <c r="N6022" s="2">
        <f>IF(L6021=1,H6022,0)</f>
        <v>0</v>
      </c>
      <c r="O6022" s="2">
        <f>IF(OR(L6021=1,L6021=4),H6022,0)</f>
        <v>0</v>
      </c>
      <c r="P6022" s="2">
        <f>IF(OR(L6021=1,L6021=2),H6022,0)</f>
        <v>0</v>
      </c>
      <c r="Q6022" s="2"/>
    </row>
    <row r="6023" spans="1:17" x14ac:dyDescent="0.3">
      <c r="A6023" s="1">
        <v>39112</v>
      </c>
      <c r="B6023">
        <v>16</v>
      </c>
      <c r="C6023">
        <v>16</v>
      </c>
      <c r="D6023">
        <v>15.65</v>
      </c>
      <c r="E6023">
        <v>15.79</v>
      </c>
      <c r="F6023">
        <v>15.79</v>
      </c>
      <c r="G6023">
        <v>20399500</v>
      </c>
      <c r="H6023" s="3">
        <f>(F6023-B6023)/B6023</f>
        <v>-1.3125000000000053E-2</v>
      </c>
      <c r="I6023" s="3">
        <f>_xlfn.RANK.AVG(H6023,$H$3:$H$10273,1)/10271</f>
        <v>0.3176905851426346</v>
      </c>
      <c r="J6023">
        <f>ROUNDDOWN($I6023*J$2,)-IF(MOD($I6023*J$2,1)=0,1,0)+1</f>
        <v>1</v>
      </c>
      <c r="K6023">
        <f>ROUNDDOWN($I6023*K$2,)-IF(MOD($I6023*K$2,1)=0,1,0)+1</f>
        <v>1</v>
      </c>
      <c r="L6023">
        <f>ROUNDDOWN($I6023*L$2,)-IF(MOD($I6023*L$2,1)=0,1,0)+1</f>
        <v>2</v>
      </c>
      <c r="M6023" s="3">
        <f>IF(L6022=4,H6023,0)</f>
        <v>0</v>
      </c>
      <c r="N6023" s="2">
        <f>IF(L6022=1,H6023,0)</f>
        <v>0</v>
      </c>
      <c r="O6023" s="2">
        <f>IF(OR(L6022=1,L6022=4),H6023,0)</f>
        <v>0</v>
      </c>
      <c r="P6023" s="2">
        <f>IF(OR(L6022=1,L6022=2),H6023,0)</f>
        <v>-1.3125000000000053E-2</v>
      </c>
      <c r="Q6023" s="2"/>
    </row>
    <row r="6024" spans="1:17" x14ac:dyDescent="0.3">
      <c r="A6024" s="1">
        <v>39113</v>
      </c>
      <c r="B6024">
        <v>15.83</v>
      </c>
      <c r="C6024">
        <v>15.89</v>
      </c>
      <c r="D6024">
        <v>15.52</v>
      </c>
      <c r="E6024">
        <v>15.55</v>
      </c>
      <c r="F6024">
        <v>15.55</v>
      </c>
      <c r="G6024">
        <v>30280100</v>
      </c>
      <c r="H6024" s="3">
        <f>(F6024-B6024)/B6024</f>
        <v>-1.7687934301958266E-2</v>
      </c>
      <c r="I6024" s="3">
        <f>_xlfn.RANK.AVG(H6024,$H$3:$H$10273,1)/10271</f>
        <v>0.25216629344757086</v>
      </c>
      <c r="J6024">
        <f>ROUNDDOWN($I6024*J$2,)-IF(MOD($I6024*J$2,1)=0,1,0)+1</f>
        <v>1</v>
      </c>
      <c r="K6024">
        <f>ROUNDDOWN($I6024*K$2,)-IF(MOD($I6024*K$2,1)=0,1,0)+1</f>
        <v>1</v>
      </c>
      <c r="L6024">
        <f>ROUNDDOWN($I6024*L$2,)-IF(MOD($I6024*L$2,1)=0,1,0)+1</f>
        <v>2</v>
      </c>
      <c r="M6024" s="3">
        <f>IF(L6023=4,H6024,0)</f>
        <v>0</v>
      </c>
      <c r="N6024" s="2">
        <f>IF(L6023=1,H6024,0)</f>
        <v>0</v>
      </c>
      <c r="O6024" s="2">
        <f>IF(OR(L6023=1,L6023=4),H6024,0)</f>
        <v>0</v>
      </c>
      <c r="P6024" s="2">
        <f>IF(OR(L6023=1,L6023=2),H6024,0)</f>
        <v>-1.7687934301958266E-2</v>
      </c>
      <c r="Q6024" s="2"/>
    </row>
    <row r="6025" spans="1:17" x14ac:dyDescent="0.3">
      <c r="A6025" s="1">
        <v>39114</v>
      </c>
      <c r="B6025">
        <v>15.65</v>
      </c>
      <c r="C6025">
        <v>15.85</v>
      </c>
      <c r="D6025">
        <v>15.57</v>
      </c>
      <c r="E6025">
        <v>15.77</v>
      </c>
      <c r="F6025">
        <v>15.77</v>
      </c>
      <c r="G6025">
        <v>23450600</v>
      </c>
      <c r="H6025" s="3">
        <f>(F6025-B6025)/B6025</f>
        <v>7.6677316293929211E-3</v>
      </c>
      <c r="I6025" s="3">
        <f>_xlfn.RANK.AVG(H6025,$H$3:$H$10273,1)/10271</f>
        <v>0.64394898257229094</v>
      </c>
      <c r="J6025">
        <f>ROUNDDOWN($I6025*J$2,)-IF(MOD($I6025*J$2,1)=0,1,0)+1</f>
        <v>2</v>
      </c>
      <c r="K6025">
        <f>ROUNDDOWN($I6025*K$2,)-IF(MOD($I6025*K$2,1)=0,1,0)+1</f>
        <v>2</v>
      </c>
      <c r="L6025">
        <f>ROUNDDOWN($I6025*L$2,)-IF(MOD($I6025*L$2,1)=0,1,0)+1</f>
        <v>3</v>
      </c>
      <c r="M6025" s="3">
        <f>IF(L6024=4,H6025,0)</f>
        <v>0</v>
      </c>
      <c r="N6025" s="2">
        <f>IF(L6024=1,H6025,0)</f>
        <v>0</v>
      </c>
      <c r="O6025" s="2">
        <f>IF(OR(L6024=1,L6024=4),H6025,0)</f>
        <v>0</v>
      </c>
      <c r="P6025" s="2">
        <f>IF(OR(L6024=1,L6024=2),H6025,0)</f>
        <v>7.6677316293929211E-3</v>
      </c>
      <c r="Q6025" s="2"/>
    </row>
    <row r="6026" spans="1:17" x14ac:dyDescent="0.3">
      <c r="A6026" s="1">
        <v>39115</v>
      </c>
      <c r="B6026">
        <v>15.9</v>
      </c>
      <c r="C6026">
        <v>15.91</v>
      </c>
      <c r="D6026">
        <v>15.66</v>
      </c>
      <c r="E6026">
        <v>15.69</v>
      </c>
      <c r="F6026">
        <v>15.69</v>
      </c>
      <c r="G6026">
        <v>20216200</v>
      </c>
      <c r="H6026" s="3">
        <f>(F6026-B6026)/B6026</f>
        <v>-1.3207547169811373E-2</v>
      </c>
      <c r="I6026" s="3">
        <f>_xlfn.RANK.AVG(H6026,$H$3:$H$10273,1)/10271</f>
        <v>0.3159380780839256</v>
      </c>
      <c r="J6026">
        <f>ROUNDDOWN($I6026*J$2,)-IF(MOD($I6026*J$2,1)=0,1,0)+1</f>
        <v>1</v>
      </c>
      <c r="K6026">
        <f>ROUNDDOWN($I6026*K$2,)-IF(MOD($I6026*K$2,1)=0,1,0)+1</f>
        <v>1</v>
      </c>
      <c r="L6026">
        <f>ROUNDDOWN($I6026*L$2,)-IF(MOD($I6026*L$2,1)=0,1,0)+1</f>
        <v>2</v>
      </c>
      <c r="M6026" s="3">
        <f>IF(L6025=4,H6026,0)</f>
        <v>0</v>
      </c>
      <c r="N6026" s="2">
        <f>IF(L6025=1,H6026,0)</f>
        <v>0</v>
      </c>
      <c r="O6026" s="2">
        <f>IF(OR(L6025=1,L6025=4),H6026,0)</f>
        <v>0</v>
      </c>
      <c r="P6026" s="2">
        <f>IF(OR(L6025=1,L6025=2),H6026,0)</f>
        <v>0</v>
      </c>
      <c r="Q6026" s="2"/>
    </row>
    <row r="6027" spans="1:17" x14ac:dyDescent="0.3">
      <c r="A6027" s="1">
        <v>39118</v>
      </c>
      <c r="B6027">
        <v>15.74</v>
      </c>
      <c r="C6027">
        <v>15.8</v>
      </c>
      <c r="D6027">
        <v>15.52</v>
      </c>
      <c r="E6027">
        <v>15.6</v>
      </c>
      <c r="F6027">
        <v>15.6</v>
      </c>
      <c r="G6027">
        <v>18451700</v>
      </c>
      <c r="H6027" s="3">
        <f>(F6027-B6027)/B6027</f>
        <v>-8.8945362134689055E-3</v>
      </c>
      <c r="I6027" s="3">
        <f>_xlfn.RANK.AVG(H6027,$H$3:$H$10273,1)/10271</f>
        <v>0.38258202706649791</v>
      </c>
      <c r="J6027">
        <f>ROUNDDOWN($I6027*J$2,)-IF(MOD($I6027*J$2,1)=0,1,0)+1</f>
        <v>1</v>
      </c>
      <c r="K6027">
        <f>ROUNDDOWN($I6027*K$2,)-IF(MOD($I6027*K$2,1)=0,1,0)+1</f>
        <v>2</v>
      </c>
      <c r="L6027">
        <f>ROUNDDOWN($I6027*L$2,)-IF(MOD($I6027*L$2,1)=0,1,0)+1</f>
        <v>2</v>
      </c>
      <c r="M6027" s="3">
        <f>IF(L6026=4,H6027,0)</f>
        <v>0</v>
      </c>
      <c r="N6027" s="2">
        <f>IF(L6026=1,H6027,0)</f>
        <v>0</v>
      </c>
      <c r="O6027" s="2">
        <f>IF(OR(L6026=1,L6026=4),H6027,0)</f>
        <v>0</v>
      </c>
      <c r="P6027" s="2">
        <f>IF(OR(L6026=1,L6026=2),H6027,0)</f>
        <v>-8.8945362134689055E-3</v>
      </c>
      <c r="Q6027" s="2"/>
    </row>
    <row r="6028" spans="1:17" x14ac:dyDescent="0.3">
      <c r="A6028" s="1">
        <v>39119</v>
      </c>
      <c r="B6028">
        <v>15.62</v>
      </c>
      <c r="C6028">
        <v>15.67</v>
      </c>
      <c r="D6028">
        <v>15.13</v>
      </c>
      <c r="E6028">
        <v>15.32</v>
      </c>
      <c r="F6028">
        <v>15.32</v>
      </c>
      <c r="G6028">
        <v>31872900</v>
      </c>
      <c r="H6028" s="3">
        <f>(F6028-B6028)/B6028</f>
        <v>-1.9206145966709279E-2</v>
      </c>
      <c r="I6028" s="3">
        <f>_xlfn.RANK.AVG(H6028,$H$3:$H$10273,1)/10271</f>
        <v>0.23697789893875962</v>
      </c>
      <c r="J6028">
        <f>ROUNDDOWN($I6028*J$2,)-IF(MOD($I6028*J$2,1)=0,1,0)+1</f>
        <v>1</v>
      </c>
      <c r="K6028">
        <f>ROUNDDOWN($I6028*K$2,)-IF(MOD($I6028*K$2,1)=0,1,0)+1</f>
        <v>1</v>
      </c>
      <c r="L6028">
        <f>ROUNDDOWN($I6028*L$2,)-IF(MOD($I6028*L$2,1)=0,1,0)+1</f>
        <v>1</v>
      </c>
      <c r="M6028" s="3">
        <f>IF(L6027=4,H6028,0)</f>
        <v>0</v>
      </c>
      <c r="N6028" s="2">
        <f>IF(L6027=1,H6028,0)</f>
        <v>0</v>
      </c>
      <c r="O6028" s="2">
        <f>IF(OR(L6027=1,L6027=4),H6028,0)</f>
        <v>0</v>
      </c>
      <c r="P6028" s="2">
        <f>IF(OR(L6027=1,L6027=2),H6028,0)</f>
        <v>-1.9206145966709279E-2</v>
      </c>
      <c r="Q6028" s="2"/>
    </row>
    <row r="6029" spans="1:17" x14ac:dyDescent="0.3">
      <c r="A6029" s="1">
        <v>39120</v>
      </c>
      <c r="B6029">
        <v>15.39</v>
      </c>
      <c r="C6029">
        <v>15.55</v>
      </c>
      <c r="D6029">
        <v>15.36</v>
      </c>
      <c r="E6029">
        <v>15.5</v>
      </c>
      <c r="F6029">
        <v>15.5</v>
      </c>
      <c r="G6029">
        <v>17258300</v>
      </c>
      <c r="H6029" s="3">
        <f>(F6029-B6029)/B6029</f>
        <v>7.1474983755685142E-3</v>
      </c>
      <c r="I6029" s="3">
        <f>_xlfn.RANK.AVG(H6029,$H$3:$H$10273,1)/10271</f>
        <v>0.63450491675591469</v>
      </c>
      <c r="J6029">
        <f>ROUNDDOWN($I6029*J$2,)-IF(MOD($I6029*J$2,1)=0,1,0)+1</f>
        <v>2</v>
      </c>
      <c r="K6029">
        <f>ROUNDDOWN($I6029*K$2,)-IF(MOD($I6029*K$2,1)=0,1,0)+1</f>
        <v>2</v>
      </c>
      <c r="L6029">
        <f>ROUNDDOWN($I6029*L$2,)-IF(MOD($I6029*L$2,1)=0,1,0)+1</f>
        <v>3</v>
      </c>
      <c r="M6029" s="3">
        <f>IF(L6028=4,H6029,0)</f>
        <v>0</v>
      </c>
      <c r="N6029" s="2">
        <f>IF(L6028=1,H6029,0)</f>
        <v>7.1474983755685142E-3</v>
      </c>
      <c r="O6029" s="2">
        <f>IF(OR(L6028=1,L6028=4),H6029,0)</f>
        <v>7.1474983755685142E-3</v>
      </c>
      <c r="P6029" s="2">
        <f>IF(OR(L6028=1,L6028=2),H6029,0)</f>
        <v>7.1474983755685142E-3</v>
      </c>
      <c r="Q6029" s="2"/>
    </row>
    <row r="6030" spans="1:17" x14ac:dyDescent="0.3">
      <c r="A6030" s="1">
        <v>39121</v>
      </c>
      <c r="B6030">
        <v>15.4</v>
      </c>
      <c r="C6030">
        <v>15.46</v>
      </c>
      <c r="D6030">
        <v>15.11</v>
      </c>
      <c r="E6030">
        <v>15.13</v>
      </c>
      <c r="F6030">
        <v>15.13</v>
      </c>
      <c r="G6030">
        <v>24673000</v>
      </c>
      <c r="H6030" s="3">
        <f>(F6030-B6030)/B6030</f>
        <v>-1.7532467532467504E-2</v>
      </c>
      <c r="I6030" s="3">
        <f>_xlfn.RANK.AVG(H6030,$H$3:$H$10273,1)/10271</f>
        <v>0.25469769253237268</v>
      </c>
      <c r="J6030">
        <f>ROUNDDOWN($I6030*J$2,)-IF(MOD($I6030*J$2,1)=0,1,0)+1</f>
        <v>1</v>
      </c>
      <c r="K6030">
        <f>ROUNDDOWN($I6030*K$2,)-IF(MOD($I6030*K$2,1)=0,1,0)+1</f>
        <v>1</v>
      </c>
      <c r="L6030">
        <f>ROUNDDOWN($I6030*L$2,)-IF(MOD($I6030*L$2,1)=0,1,0)+1</f>
        <v>2</v>
      </c>
      <c r="M6030" s="3">
        <f>IF(L6029=4,H6030,0)</f>
        <v>0</v>
      </c>
      <c r="N6030" s="2">
        <f>IF(L6029=1,H6030,0)</f>
        <v>0</v>
      </c>
      <c r="O6030" s="2">
        <f>IF(OR(L6029=1,L6029=4),H6030,0)</f>
        <v>0</v>
      </c>
      <c r="P6030" s="2">
        <f>IF(OR(L6029=1,L6029=2),H6030,0)</f>
        <v>0</v>
      </c>
      <c r="Q6030" s="2"/>
    </row>
    <row r="6031" spans="1:17" x14ac:dyDescent="0.3">
      <c r="A6031" s="1">
        <v>39122</v>
      </c>
      <c r="B6031">
        <v>15.22</v>
      </c>
      <c r="C6031">
        <v>15.26</v>
      </c>
      <c r="D6031">
        <v>14.8</v>
      </c>
      <c r="E6031">
        <v>14.9</v>
      </c>
      <c r="F6031">
        <v>14.9</v>
      </c>
      <c r="G6031">
        <v>30651800</v>
      </c>
      <c r="H6031" s="3">
        <f>(F6031-B6031)/B6031</f>
        <v>-2.1024967148488848E-2</v>
      </c>
      <c r="I6031" s="3">
        <f>_xlfn.RANK.AVG(H6031,$H$3:$H$10273,1)/10271</f>
        <v>0.21429266867880439</v>
      </c>
      <c r="J6031">
        <f>ROUNDDOWN($I6031*J$2,)-IF(MOD($I6031*J$2,1)=0,1,0)+1</f>
        <v>1</v>
      </c>
      <c r="K6031">
        <f>ROUNDDOWN($I6031*K$2,)-IF(MOD($I6031*K$2,1)=0,1,0)+1</f>
        <v>1</v>
      </c>
      <c r="L6031">
        <f>ROUNDDOWN($I6031*L$2,)-IF(MOD($I6031*L$2,1)=0,1,0)+1</f>
        <v>1</v>
      </c>
      <c r="M6031" s="3">
        <f>IF(L6030=4,H6031,0)</f>
        <v>0</v>
      </c>
      <c r="N6031" s="2">
        <f>IF(L6030=1,H6031,0)</f>
        <v>0</v>
      </c>
      <c r="O6031" s="2">
        <f>IF(OR(L6030=1,L6030=4),H6031,0)</f>
        <v>0</v>
      </c>
      <c r="P6031" s="2">
        <f>IF(OR(L6030=1,L6030=2),H6031,0)</f>
        <v>-2.1024967148488848E-2</v>
      </c>
      <c r="Q6031" s="2"/>
    </row>
    <row r="6032" spans="1:17" x14ac:dyDescent="0.3">
      <c r="A6032" s="1">
        <v>39125</v>
      </c>
      <c r="B6032">
        <v>14.96</v>
      </c>
      <c r="C6032">
        <v>15.01</v>
      </c>
      <c r="D6032">
        <v>14.66</v>
      </c>
      <c r="E6032">
        <v>14.69</v>
      </c>
      <c r="F6032">
        <v>14.69</v>
      </c>
      <c r="G6032">
        <v>20472600</v>
      </c>
      <c r="H6032" s="3">
        <f>(F6032-B6032)/B6032</f>
        <v>-1.8048128342246079E-2</v>
      </c>
      <c r="I6032" s="3">
        <f>_xlfn.RANK.AVG(H6032,$H$3:$H$10273,1)/10271</f>
        <v>0.24778502580079836</v>
      </c>
      <c r="J6032">
        <f>ROUNDDOWN($I6032*J$2,)-IF(MOD($I6032*J$2,1)=0,1,0)+1</f>
        <v>1</v>
      </c>
      <c r="K6032">
        <f>ROUNDDOWN($I6032*K$2,)-IF(MOD($I6032*K$2,1)=0,1,0)+1</f>
        <v>1</v>
      </c>
      <c r="L6032">
        <f>ROUNDDOWN($I6032*L$2,)-IF(MOD($I6032*L$2,1)=0,1,0)+1</f>
        <v>1</v>
      </c>
      <c r="M6032" s="3">
        <f>IF(L6031=4,H6032,0)</f>
        <v>0</v>
      </c>
      <c r="N6032" s="2">
        <f>IF(L6031=1,H6032,0)</f>
        <v>-1.8048128342246079E-2</v>
      </c>
      <c r="O6032" s="2">
        <f>IF(OR(L6031=1,L6031=4),H6032,0)</f>
        <v>-1.8048128342246079E-2</v>
      </c>
      <c r="P6032" s="2">
        <f>IF(OR(L6031=1,L6031=2),H6032,0)</f>
        <v>-1.8048128342246079E-2</v>
      </c>
      <c r="Q6032" s="2"/>
    </row>
    <row r="6033" spans="1:17" x14ac:dyDescent="0.3">
      <c r="A6033" s="1">
        <v>39126</v>
      </c>
      <c r="B6033">
        <v>14.75</v>
      </c>
      <c r="C6033">
        <v>14.86</v>
      </c>
      <c r="D6033">
        <v>14.47</v>
      </c>
      <c r="E6033">
        <v>14.6</v>
      </c>
      <c r="F6033">
        <v>14.6</v>
      </c>
      <c r="G6033">
        <v>17824500</v>
      </c>
      <c r="H6033" s="3">
        <f>(F6033-B6033)/B6033</f>
        <v>-1.0169491525423752E-2</v>
      </c>
      <c r="I6033" s="3">
        <f>_xlfn.RANK.AVG(H6033,$H$3:$H$10273,1)/10271</f>
        <v>0.36510563723103884</v>
      </c>
      <c r="J6033">
        <f>ROUNDDOWN($I6033*J$2,)-IF(MOD($I6033*J$2,1)=0,1,0)+1</f>
        <v>1</v>
      </c>
      <c r="K6033">
        <f>ROUNDDOWN($I6033*K$2,)-IF(MOD($I6033*K$2,1)=0,1,0)+1</f>
        <v>2</v>
      </c>
      <c r="L6033">
        <f>ROUNDDOWN($I6033*L$2,)-IF(MOD($I6033*L$2,1)=0,1,0)+1</f>
        <v>2</v>
      </c>
      <c r="M6033" s="3">
        <f>IF(L6032=4,H6033,0)</f>
        <v>0</v>
      </c>
      <c r="N6033" s="2">
        <f>IF(L6032=1,H6033,0)</f>
        <v>-1.0169491525423752E-2</v>
      </c>
      <c r="O6033" s="2">
        <f>IF(OR(L6032=1,L6032=4),H6033,0)</f>
        <v>-1.0169491525423752E-2</v>
      </c>
      <c r="P6033" s="2">
        <f>IF(OR(L6032=1,L6032=2),H6033,0)</f>
        <v>-1.0169491525423752E-2</v>
      </c>
      <c r="Q6033" s="2"/>
    </row>
    <row r="6034" spans="1:17" x14ac:dyDescent="0.3">
      <c r="A6034" s="1">
        <v>39127</v>
      </c>
      <c r="B6034">
        <v>14.65</v>
      </c>
      <c r="C6034">
        <v>15.13</v>
      </c>
      <c r="D6034">
        <v>14.61</v>
      </c>
      <c r="E6034">
        <v>14.95</v>
      </c>
      <c r="F6034">
        <v>14.95</v>
      </c>
      <c r="G6034">
        <v>31912700</v>
      </c>
      <c r="H6034" s="3">
        <f>(F6034-B6034)/B6034</f>
        <v>2.047781569965863E-2</v>
      </c>
      <c r="I6034" s="3">
        <f>_xlfn.RANK.AVG(H6034,$H$3:$H$10273,1)/10271</f>
        <v>0.79661181968649597</v>
      </c>
      <c r="J6034">
        <f>ROUNDDOWN($I6034*J$2,)-IF(MOD($I6034*J$2,1)=0,1,0)+1</f>
        <v>2</v>
      </c>
      <c r="K6034">
        <f>ROUNDDOWN($I6034*K$2,)-IF(MOD($I6034*K$2,1)=0,1,0)+1</f>
        <v>3</v>
      </c>
      <c r="L6034">
        <f>ROUNDDOWN($I6034*L$2,)-IF(MOD($I6034*L$2,1)=0,1,0)+1</f>
        <v>4</v>
      </c>
      <c r="M6034" s="3">
        <f>IF(L6033=4,H6034,0)</f>
        <v>0</v>
      </c>
      <c r="N6034" s="2">
        <f>IF(L6033=1,H6034,0)</f>
        <v>0</v>
      </c>
      <c r="O6034" s="2">
        <f>IF(OR(L6033=1,L6033=4),H6034,0)</f>
        <v>0</v>
      </c>
      <c r="P6034" s="2">
        <f>IF(OR(L6033=1,L6033=2),H6034,0)</f>
        <v>2.047781569965863E-2</v>
      </c>
      <c r="Q6034" s="2"/>
    </row>
    <row r="6035" spans="1:17" x14ac:dyDescent="0.3">
      <c r="A6035" s="1">
        <v>39128</v>
      </c>
      <c r="B6035">
        <v>15.01</v>
      </c>
      <c r="C6035">
        <v>15.02</v>
      </c>
      <c r="D6035">
        <v>14.75</v>
      </c>
      <c r="E6035">
        <v>14.83</v>
      </c>
      <c r="F6035">
        <v>14.83</v>
      </c>
      <c r="G6035">
        <v>15886100</v>
      </c>
      <c r="H6035" s="3">
        <f>(F6035-B6035)/B6035</f>
        <v>-1.1992005329780129E-2</v>
      </c>
      <c r="I6035" s="3">
        <f>_xlfn.RANK.AVG(H6035,$H$3:$H$10273,1)/10271</f>
        <v>0.33628663226560218</v>
      </c>
      <c r="J6035">
        <f>ROUNDDOWN($I6035*J$2,)-IF(MOD($I6035*J$2,1)=0,1,0)+1</f>
        <v>1</v>
      </c>
      <c r="K6035">
        <f>ROUNDDOWN($I6035*K$2,)-IF(MOD($I6035*K$2,1)=0,1,0)+1</f>
        <v>2</v>
      </c>
      <c r="L6035">
        <f>ROUNDDOWN($I6035*L$2,)-IF(MOD($I6035*L$2,1)=0,1,0)+1</f>
        <v>2</v>
      </c>
      <c r="M6035" s="3">
        <f>IF(L6034=4,H6035,0)</f>
        <v>-1.1992005329780129E-2</v>
      </c>
      <c r="N6035" s="2">
        <f>IF(L6034=1,H6035,0)</f>
        <v>0</v>
      </c>
      <c r="O6035" s="2">
        <f>IF(OR(L6034=1,L6034=4),H6035,0)</f>
        <v>-1.1992005329780129E-2</v>
      </c>
      <c r="P6035" s="2">
        <f>IF(OR(L6034=1,L6034=2),H6035,0)</f>
        <v>0</v>
      </c>
      <c r="Q6035" s="2"/>
    </row>
    <row r="6036" spans="1:17" x14ac:dyDescent="0.3">
      <c r="A6036" s="1">
        <v>39129</v>
      </c>
      <c r="B6036">
        <v>14.8</v>
      </c>
      <c r="C6036">
        <v>15</v>
      </c>
      <c r="D6036">
        <v>14.7</v>
      </c>
      <c r="E6036">
        <v>14.94</v>
      </c>
      <c r="F6036">
        <v>14.94</v>
      </c>
      <c r="G6036">
        <v>15951200</v>
      </c>
      <c r="H6036" s="3">
        <f>(F6036-B6036)/B6036</f>
        <v>9.4594594594593767E-3</v>
      </c>
      <c r="I6036" s="3">
        <f>_xlfn.RANK.AVG(H6036,$H$3:$H$10273,1)/10271</f>
        <v>0.66814331613280109</v>
      </c>
      <c r="J6036">
        <f>ROUNDDOWN($I6036*J$2,)-IF(MOD($I6036*J$2,1)=0,1,0)+1</f>
        <v>2</v>
      </c>
      <c r="K6036">
        <f>ROUNDDOWN($I6036*K$2,)-IF(MOD($I6036*K$2,1)=0,1,0)+1</f>
        <v>3</v>
      </c>
      <c r="L6036">
        <f>ROUNDDOWN($I6036*L$2,)-IF(MOD($I6036*L$2,1)=0,1,0)+1</f>
        <v>3</v>
      </c>
      <c r="M6036" s="3">
        <f>IF(L6035=4,H6036,0)</f>
        <v>0</v>
      </c>
      <c r="N6036" s="2">
        <f>IF(L6035=1,H6036,0)</f>
        <v>0</v>
      </c>
      <c r="O6036" s="2">
        <f>IF(OR(L6035=1,L6035=4),H6036,0)</f>
        <v>0</v>
      </c>
      <c r="P6036" s="2">
        <f>IF(OR(L6035=1,L6035=2),H6036,0)</f>
        <v>9.4594594594593767E-3</v>
      </c>
      <c r="Q6036" s="2"/>
    </row>
    <row r="6037" spans="1:17" x14ac:dyDescent="0.3">
      <c r="A6037" s="1">
        <v>39133</v>
      </c>
      <c r="B6037">
        <v>14.93</v>
      </c>
      <c r="C6037">
        <v>15.01</v>
      </c>
      <c r="D6037">
        <v>14.7</v>
      </c>
      <c r="E6037">
        <v>14.92</v>
      </c>
      <c r="F6037">
        <v>14.92</v>
      </c>
      <c r="G6037">
        <v>21961300</v>
      </c>
      <c r="H6037" s="3">
        <f>(F6037-B6037)/B6037</f>
        <v>-6.6979236436703199E-4</v>
      </c>
      <c r="I6037" s="3">
        <f>_xlfn.RANK.AVG(H6037,$H$3:$H$10273,1)/10271</f>
        <v>0.49206503748417874</v>
      </c>
      <c r="J6037">
        <f>ROUNDDOWN($I6037*J$2,)-IF(MOD($I6037*J$2,1)=0,1,0)+1</f>
        <v>1</v>
      </c>
      <c r="K6037">
        <f>ROUNDDOWN($I6037*K$2,)-IF(MOD($I6037*K$2,1)=0,1,0)+1</f>
        <v>2</v>
      </c>
      <c r="L6037">
        <f>ROUNDDOWN($I6037*L$2,)-IF(MOD($I6037*L$2,1)=0,1,0)+1</f>
        <v>2</v>
      </c>
      <c r="M6037" s="3">
        <f>IF(L6036=4,H6037,0)</f>
        <v>0</v>
      </c>
      <c r="N6037" s="2">
        <f>IF(L6036=1,H6037,0)</f>
        <v>0</v>
      </c>
      <c r="O6037" s="2">
        <f>IF(OR(L6036=1,L6036=4),H6037,0)</f>
        <v>0</v>
      </c>
      <c r="P6037" s="2">
        <f>IF(OR(L6036=1,L6036=2),H6037,0)</f>
        <v>0</v>
      </c>
      <c r="Q6037" s="2"/>
    </row>
    <row r="6038" spans="1:17" x14ac:dyDescent="0.3">
      <c r="A6038" s="1">
        <v>39134</v>
      </c>
      <c r="B6038">
        <v>14.83</v>
      </c>
      <c r="C6038">
        <v>14.85</v>
      </c>
      <c r="D6038">
        <v>14.52</v>
      </c>
      <c r="E6038">
        <v>14.56</v>
      </c>
      <c r="F6038">
        <v>14.56</v>
      </c>
      <c r="G6038">
        <v>23986900</v>
      </c>
      <c r="H6038" s="3">
        <f>(F6038-B6038)/B6038</f>
        <v>-1.820633850303436E-2</v>
      </c>
      <c r="I6038" s="3">
        <f>_xlfn.RANK.AVG(H6038,$H$3:$H$10273,1)/10271</f>
        <v>0.24632460325187422</v>
      </c>
      <c r="J6038">
        <f>ROUNDDOWN($I6038*J$2,)-IF(MOD($I6038*J$2,1)=0,1,0)+1</f>
        <v>1</v>
      </c>
      <c r="K6038">
        <f>ROUNDDOWN($I6038*K$2,)-IF(MOD($I6038*K$2,1)=0,1,0)+1</f>
        <v>1</v>
      </c>
      <c r="L6038">
        <f>ROUNDDOWN($I6038*L$2,)-IF(MOD($I6038*L$2,1)=0,1,0)+1</f>
        <v>1</v>
      </c>
      <c r="M6038" s="3">
        <f>IF(L6037=4,H6038,0)</f>
        <v>0</v>
      </c>
      <c r="N6038" s="2">
        <f>IF(L6037=1,H6038,0)</f>
        <v>0</v>
      </c>
      <c r="O6038" s="2">
        <f>IF(OR(L6037=1,L6037=4),H6038,0)</f>
        <v>0</v>
      </c>
      <c r="P6038" s="2">
        <f>IF(OR(L6037=1,L6037=2),H6038,0)</f>
        <v>-1.820633850303436E-2</v>
      </c>
      <c r="Q6038" s="2"/>
    </row>
    <row r="6039" spans="1:17" x14ac:dyDescent="0.3">
      <c r="A6039" s="1">
        <v>39135</v>
      </c>
      <c r="B6039">
        <v>14.66</v>
      </c>
      <c r="C6039">
        <v>14.7</v>
      </c>
      <c r="D6039">
        <v>14.43</v>
      </c>
      <c r="E6039">
        <v>14.54</v>
      </c>
      <c r="F6039">
        <v>14.54</v>
      </c>
      <c r="G6039">
        <v>26771700</v>
      </c>
      <c r="H6039" s="3">
        <f>(F6039-B6039)/B6039</f>
        <v>-8.1855388813097535E-3</v>
      </c>
      <c r="I6039" s="3">
        <f>_xlfn.RANK.AVG(H6039,$H$3:$H$10273,1)/10271</f>
        <v>0.39295102716385943</v>
      </c>
      <c r="J6039">
        <f>ROUNDDOWN($I6039*J$2,)-IF(MOD($I6039*J$2,1)=0,1,0)+1</f>
        <v>1</v>
      </c>
      <c r="K6039">
        <f>ROUNDDOWN($I6039*K$2,)-IF(MOD($I6039*K$2,1)=0,1,0)+1</f>
        <v>2</v>
      </c>
      <c r="L6039">
        <f>ROUNDDOWN($I6039*L$2,)-IF(MOD($I6039*L$2,1)=0,1,0)+1</f>
        <v>2</v>
      </c>
      <c r="M6039" s="3">
        <f>IF(L6038=4,H6039,0)</f>
        <v>0</v>
      </c>
      <c r="N6039" s="2">
        <f>IF(L6038=1,H6039,0)</f>
        <v>-8.1855388813097535E-3</v>
      </c>
      <c r="O6039" s="2">
        <f>IF(OR(L6038=1,L6038=4),H6039,0)</f>
        <v>-8.1855388813097535E-3</v>
      </c>
      <c r="P6039" s="2">
        <f>IF(OR(L6038=1,L6038=2),H6039,0)</f>
        <v>-8.1855388813097535E-3</v>
      </c>
      <c r="Q6039" s="2"/>
    </row>
    <row r="6040" spans="1:17" x14ac:dyDescent="0.3">
      <c r="A6040" s="1">
        <v>39136</v>
      </c>
      <c r="B6040">
        <v>14.59</v>
      </c>
      <c r="C6040">
        <v>14.76</v>
      </c>
      <c r="D6040">
        <v>14.59</v>
      </c>
      <c r="E6040">
        <v>14.69</v>
      </c>
      <c r="F6040">
        <v>14.69</v>
      </c>
      <c r="G6040">
        <v>22884800</v>
      </c>
      <c r="H6040" s="3">
        <f>(F6040-B6040)/B6040</f>
        <v>6.8540095956134096E-3</v>
      </c>
      <c r="I6040" s="3">
        <f>_xlfn.RANK.AVG(H6040,$H$3:$H$10273,1)/10271</f>
        <v>0.62915003407652614</v>
      </c>
      <c r="J6040">
        <f>ROUNDDOWN($I6040*J$2,)-IF(MOD($I6040*J$2,1)=0,1,0)+1</f>
        <v>2</v>
      </c>
      <c r="K6040">
        <f>ROUNDDOWN($I6040*K$2,)-IF(MOD($I6040*K$2,1)=0,1,0)+1</f>
        <v>2</v>
      </c>
      <c r="L6040">
        <f>ROUNDDOWN($I6040*L$2,)-IF(MOD($I6040*L$2,1)=0,1,0)+1</f>
        <v>3</v>
      </c>
      <c r="M6040" s="3">
        <f>IF(L6039=4,H6040,0)</f>
        <v>0</v>
      </c>
      <c r="N6040" s="2">
        <f>IF(L6039=1,H6040,0)</f>
        <v>0</v>
      </c>
      <c r="O6040" s="2">
        <f>IF(OR(L6039=1,L6039=4),H6040,0)</f>
        <v>0</v>
      </c>
      <c r="P6040" s="2">
        <f>IF(OR(L6039=1,L6039=2),H6040,0)</f>
        <v>6.8540095956134096E-3</v>
      </c>
      <c r="Q6040" s="2"/>
    </row>
    <row r="6041" spans="1:17" x14ac:dyDescent="0.3">
      <c r="A6041" s="1">
        <v>39139</v>
      </c>
      <c r="B6041">
        <v>14.83</v>
      </c>
      <c r="C6041">
        <v>15.73</v>
      </c>
      <c r="D6041">
        <v>14.8</v>
      </c>
      <c r="E6041">
        <v>15.68</v>
      </c>
      <c r="F6041">
        <v>15.68</v>
      </c>
      <c r="G6041">
        <v>65831500</v>
      </c>
      <c r="H6041" s="3">
        <f>(F6041-B6041)/B6041</f>
        <v>5.7316250842886017E-2</v>
      </c>
      <c r="I6041" s="3">
        <f>_xlfn.RANK.AVG(H6041,$H$3:$H$10273,1)/10271</f>
        <v>0.96222373673449513</v>
      </c>
      <c r="J6041">
        <f>ROUNDDOWN($I6041*J$2,)-IF(MOD($I6041*J$2,1)=0,1,0)+1</f>
        <v>2</v>
      </c>
      <c r="K6041">
        <f>ROUNDDOWN($I6041*K$2,)-IF(MOD($I6041*K$2,1)=0,1,0)+1</f>
        <v>3</v>
      </c>
      <c r="L6041">
        <f>ROUNDDOWN($I6041*L$2,)-IF(MOD($I6041*L$2,1)=0,1,0)+1</f>
        <v>4</v>
      </c>
      <c r="M6041" s="3">
        <f>IF(L6040=4,H6041,0)</f>
        <v>0</v>
      </c>
      <c r="N6041" s="2">
        <f>IF(L6040=1,H6041,0)</f>
        <v>0</v>
      </c>
      <c r="O6041" s="2">
        <f>IF(OR(L6040=1,L6040=4),H6041,0)</f>
        <v>0</v>
      </c>
      <c r="P6041" s="2">
        <f>IF(OR(L6040=1,L6040=2),H6041,0)</f>
        <v>0</v>
      </c>
      <c r="Q6041" s="2"/>
    </row>
    <row r="6042" spans="1:17" x14ac:dyDescent="0.3">
      <c r="A6042" s="1">
        <v>39140</v>
      </c>
      <c r="B6042">
        <v>15.35</v>
      </c>
      <c r="C6042">
        <v>15.44</v>
      </c>
      <c r="D6042">
        <v>14.86</v>
      </c>
      <c r="E6042">
        <v>15.08</v>
      </c>
      <c r="F6042">
        <v>15.08</v>
      </c>
      <c r="G6042">
        <v>43273800</v>
      </c>
      <c r="H6042" s="3">
        <f>(F6042-B6042)/B6042</f>
        <v>-1.7589576547231242E-2</v>
      </c>
      <c r="I6042" s="3">
        <f>_xlfn.RANK.AVG(H6042,$H$3:$H$10273,1)/10271</f>
        <v>0.25338331223834099</v>
      </c>
      <c r="J6042">
        <f>ROUNDDOWN($I6042*J$2,)-IF(MOD($I6042*J$2,1)=0,1,0)+1</f>
        <v>1</v>
      </c>
      <c r="K6042">
        <f>ROUNDDOWN($I6042*K$2,)-IF(MOD($I6042*K$2,1)=0,1,0)+1</f>
        <v>1</v>
      </c>
      <c r="L6042">
        <f>ROUNDDOWN($I6042*L$2,)-IF(MOD($I6042*L$2,1)=0,1,0)+1</f>
        <v>2</v>
      </c>
      <c r="M6042" s="3">
        <f>IF(L6041=4,H6042,0)</f>
        <v>-1.7589576547231242E-2</v>
      </c>
      <c r="N6042" s="2">
        <f>IF(L6041=1,H6042,0)</f>
        <v>0</v>
      </c>
      <c r="O6042" s="2">
        <f>IF(OR(L6041=1,L6041=4),H6042,0)</f>
        <v>-1.7589576547231242E-2</v>
      </c>
      <c r="P6042" s="2">
        <f>IF(OR(L6041=1,L6041=2),H6042,0)</f>
        <v>0</v>
      </c>
      <c r="Q6042" s="2"/>
    </row>
    <row r="6043" spans="1:17" x14ac:dyDescent="0.3">
      <c r="A6043" s="1">
        <v>39141</v>
      </c>
      <c r="B6043">
        <v>15.3</v>
      </c>
      <c r="C6043">
        <v>15.3</v>
      </c>
      <c r="D6043">
        <v>14.96</v>
      </c>
      <c r="E6043">
        <v>15.07</v>
      </c>
      <c r="F6043">
        <v>15.07</v>
      </c>
      <c r="G6043">
        <v>32605500</v>
      </c>
      <c r="H6043" s="3">
        <f>(F6043-B6043)/B6043</f>
        <v>-1.5032679738562118E-2</v>
      </c>
      <c r="I6043" s="3">
        <f>_xlfn.RANK.AVG(H6043,$H$3:$H$10273,1)/10271</f>
        <v>0.28380878200759418</v>
      </c>
      <c r="J6043">
        <f>ROUNDDOWN($I6043*J$2,)-IF(MOD($I6043*J$2,1)=0,1,0)+1</f>
        <v>1</v>
      </c>
      <c r="K6043">
        <f>ROUNDDOWN($I6043*K$2,)-IF(MOD($I6043*K$2,1)=0,1,0)+1</f>
        <v>1</v>
      </c>
      <c r="L6043">
        <f>ROUNDDOWN($I6043*L$2,)-IF(MOD($I6043*L$2,1)=0,1,0)+1</f>
        <v>2</v>
      </c>
      <c r="M6043" s="3">
        <f>IF(L6042=4,H6043,0)</f>
        <v>0</v>
      </c>
      <c r="N6043" s="2">
        <f>IF(L6042=1,H6043,0)</f>
        <v>0</v>
      </c>
      <c r="O6043" s="2">
        <f>IF(OR(L6042=1,L6042=4),H6043,0)</f>
        <v>0</v>
      </c>
      <c r="P6043" s="2">
        <f>IF(OR(L6042=1,L6042=2),H6043,0)</f>
        <v>-1.5032679738562118E-2</v>
      </c>
      <c r="Q6043" s="2"/>
    </row>
    <row r="6044" spans="1:17" x14ac:dyDescent="0.3">
      <c r="A6044" s="1">
        <v>39142</v>
      </c>
      <c r="B6044">
        <v>14.76</v>
      </c>
      <c r="C6044">
        <v>14.98</v>
      </c>
      <c r="D6044">
        <v>14.76</v>
      </c>
      <c r="E6044">
        <v>14.79</v>
      </c>
      <c r="F6044">
        <v>14.79</v>
      </c>
      <c r="G6044">
        <v>25736300</v>
      </c>
      <c r="H6044" s="3">
        <f>(F6044-B6044)/B6044</f>
        <v>2.0325203252032089E-3</v>
      </c>
      <c r="I6044" s="3">
        <f>_xlfn.RANK.AVG(H6044,$H$3:$H$10273,1)/10271</f>
        <v>0.5686885405510661</v>
      </c>
      <c r="J6044">
        <f>ROUNDDOWN($I6044*J$2,)-IF(MOD($I6044*J$2,1)=0,1,0)+1</f>
        <v>2</v>
      </c>
      <c r="K6044">
        <f>ROUNDDOWN($I6044*K$2,)-IF(MOD($I6044*K$2,1)=0,1,0)+1</f>
        <v>2</v>
      </c>
      <c r="L6044">
        <f>ROUNDDOWN($I6044*L$2,)-IF(MOD($I6044*L$2,1)=0,1,0)+1</f>
        <v>3</v>
      </c>
      <c r="M6044" s="3">
        <f>IF(L6043=4,H6044,0)</f>
        <v>0</v>
      </c>
      <c r="N6044" s="2">
        <f>IF(L6043=1,H6044,0)</f>
        <v>0</v>
      </c>
      <c r="O6044" s="2">
        <f>IF(OR(L6043=1,L6043=4),H6044,0)</f>
        <v>0</v>
      </c>
      <c r="P6044" s="2">
        <f>IF(OR(L6043=1,L6043=2),H6044,0)</f>
        <v>2.0325203252032089E-3</v>
      </c>
      <c r="Q6044" s="2"/>
    </row>
    <row r="6045" spans="1:17" x14ac:dyDescent="0.3">
      <c r="A6045" s="1">
        <v>39143</v>
      </c>
      <c r="B6045">
        <v>14.69</v>
      </c>
      <c r="C6045">
        <v>14.74</v>
      </c>
      <c r="D6045">
        <v>14.13</v>
      </c>
      <c r="E6045">
        <v>14.18</v>
      </c>
      <c r="F6045">
        <v>14.18</v>
      </c>
      <c r="G6045">
        <v>49779200</v>
      </c>
      <c r="H6045" s="3">
        <f>(F6045-B6045)/B6045</f>
        <v>-3.4717494894486028E-2</v>
      </c>
      <c r="I6045" s="3">
        <f>_xlfn.RANK.AVG(H6045,$H$3:$H$10273,1)/10271</f>
        <v>0.10417680848992308</v>
      </c>
      <c r="J6045">
        <f>ROUNDDOWN($I6045*J$2,)-IF(MOD($I6045*J$2,1)=0,1,0)+1</f>
        <v>1</v>
      </c>
      <c r="K6045">
        <f>ROUNDDOWN($I6045*K$2,)-IF(MOD($I6045*K$2,1)=0,1,0)+1</f>
        <v>1</v>
      </c>
      <c r="L6045">
        <f>ROUNDDOWN($I6045*L$2,)-IF(MOD($I6045*L$2,1)=0,1,0)+1</f>
        <v>1</v>
      </c>
      <c r="M6045" s="3">
        <f>IF(L6044=4,H6045,0)</f>
        <v>0</v>
      </c>
      <c r="N6045" s="2">
        <f>IF(L6044=1,H6045,0)</f>
        <v>0</v>
      </c>
      <c r="O6045" s="2">
        <f>IF(OR(L6044=1,L6044=4),H6045,0)</f>
        <v>0</v>
      </c>
      <c r="P6045" s="2">
        <f>IF(OR(L6044=1,L6044=2),H6045,0)</f>
        <v>0</v>
      </c>
      <c r="Q6045" s="2"/>
    </row>
    <row r="6046" spans="1:17" x14ac:dyDescent="0.3">
      <c r="A6046" s="1">
        <v>39146</v>
      </c>
      <c r="B6046">
        <v>13.6</v>
      </c>
      <c r="C6046">
        <v>14</v>
      </c>
      <c r="D6046">
        <v>13.53</v>
      </c>
      <c r="E6046">
        <v>13.95</v>
      </c>
      <c r="F6046">
        <v>13.95</v>
      </c>
      <c r="G6046">
        <v>32175300</v>
      </c>
      <c r="H6046" s="3">
        <f>(F6046-B6046)/B6046</f>
        <v>2.5735294117647033E-2</v>
      </c>
      <c r="I6046" s="3">
        <f>_xlfn.RANK.AVG(H6046,$H$3:$H$10273,1)/10271</f>
        <v>0.84032713465095898</v>
      </c>
      <c r="J6046">
        <f>ROUNDDOWN($I6046*J$2,)-IF(MOD($I6046*J$2,1)=0,1,0)+1</f>
        <v>2</v>
      </c>
      <c r="K6046">
        <f>ROUNDDOWN($I6046*K$2,)-IF(MOD($I6046*K$2,1)=0,1,0)+1</f>
        <v>3</v>
      </c>
      <c r="L6046">
        <f>ROUNDDOWN($I6046*L$2,)-IF(MOD($I6046*L$2,1)=0,1,0)+1</f>
        <v>4</v>
      </c>
      <c r="M6046" s="3">
        <f>IF(L6045=4,H6046,0)</f>
        <v>0</v>
      </c>
      <c r="N6046" s="2">
        <f>IF(L6045=1,H6046,0)</f>
        <v>2.5735294117647033E-2</v>
      </c>
      <c r="O6046" s="2">
        <f>IF(OR(L6045=1,L6045=4),H6046,0)</f>
        <v>2.5735294117647033E-2</v>
      </c>
      <c r="P6046" s="2">
        <f>IF(OR(L6045=1,L6045=2),H6046,0)</f>
        <v>2.5735294117647033E-2</v>
      </c>
      <c r="Q6046" s="2"/>
    </row>
    <row r="6047" spans="1:17" x14ac:dyDescent="0.3">
      <c r="A6047" s="1">
        <v>39147</v>
      </c>
      <c r="B6047">
        <v>14.18</v>
      </c>
      <c r="C6047">
        <v>14.35</v>
      </c>
      <c r="D6047">
        <v>14.02</v>
      </c>
      <c r="E6047">
        <v>14.09</v>
      </c>
      <c r="F6047">
        <v>14.09</v>
      </c>
      <c r="G6047">
        <v>17971300</v>
      </c>
      <c r="H6047" s="3">
        <f>(F6047-B6047)/B6047</f>
        <v>-6.3469675599435726E-3</v>
      </c>
      <c r="I6047" s="3">
        <f>_xlfn.RANK.AVG(H6047,$H$3:$H$10273,1)/10271</f>
        <v>0.423035731671697</v>
      </c>
      <c r="J6047">
        <f>ROUNDDOWN($I6047*J$2,)-IF(MOD($I6047*J$2,1)=0,1,0)+1</f>
        <v>1</v>
      </c>
      <c r="K6047">
        <f>ROUNDDOWN($I6047*K$2,)-IF(MOD($I6047*K$2,1)=0,1,0)+1</f>
        <v>2</v>
      </c>
      <c r="L6047">
        <f>ROUNDDOWN($I6047*L$2,)-IF(MOD($I6047*L$2,1)=0,1,0)+1</f>
        <v>2</v>
      </c>
      <c r="M6047" s="3">
        <f>IF(L6046=4,H6047,0)</f>
        <v>-6.3469675599435726E-3</v>
      </c>
      <c r="N6047" s="2">
        <f>IF(L6046=1,H6047,0)</f>
        <v>0</v>
      </c>
      <c r="O6047" s="2">
        <f>IF(OR(L6046=1,L6046=4),H6047,0)</f>
        <v>-6.3469675599435726E-3</v>
      </c>
      <c r="P6047" s="2">
        <f>IF(OR(L6046=1,L6046=2),H6047,0)</f>
        <v>0</v>
      </c>
      <c r="Q6047" s="2"/>
    </row>
    <row r="6048" spans="1:17" x14ac:dyDescent="0.3">
      <c r="A6048" s="1">
        <v>39148</v>
      </c>
      <c r="B6048">
        <v>14.02</v>
      </c>
      <c r="C6048">
        <v>14.22</v>
      </c>
      <c r="D6048">
        <v>13.9</v>
      </c>
      <c r="E6048">
        <v>14.1</v>
      </c>
      <c r="F6048">
        <v>14.1</v>
      </c>
      <c r="G6048">
        <v>21556900</v>
      </c>
      <c r="H6048" s="3">
        <f>(F6048-B6048)/B6048</f>
        <v>5.7061340941512179E-3</v>
      </c>
      <c r="I6048" s="3">
        <f>_xlfn.RANK.AVG(H6048,$H$3:$H$10273,1)/10271</f>
        <v>0.61464317009054614</v>
      </c>
      <c r="J6048">
        <f>ROUNDDOWN($I6048*J$2,)-IF(MOD($I6048*J$2,1)=0,1,0)+1</f>
        <v>2</v>
      </c>
      <c r="K6048">
        <f>ROUNDDOWN($I6048*K$2,)-IF(MOD($I6048*K$2,1)=0,1,0)+1</f>
        <v>2</v>
      </c>
      <c r="L6048">
        <f>ROUNDDOWN($I6048*L$2,)-IF(MOD($I6048*L$2,1)=0,1,0)+1</f>
        <v>3</v>
      </c>
      <c r="M6048" s="3">
        <f>IF(L6047=4,H6048,0)</f>
        <v>0</v>
      </c>
      <c r="N6048" s="2">
        <f>IF(L6047=1,H6048,0)</f>
        <v>0</v>
      </c>
      <c r="O6048" s="2">
        <f>IF(OR(L6047=1,L6047=4),H6048,0)</f>
        <v>0</v>
      </c>
      <c r="P6048" s="2">
        <f>IF(OR(L6047=1,L6047=2),H6048,0)</f>
        <v>5.7061340941512179E-3</v>
      </c>
      <c r="Q6048" s="2"/>
    </row>
    <row r="6049" spans="1:17" x14ac:dyDescent="0.3">
      <c r="A6049" s="1">
        <v>39149</v>
      </c>
      <c r="B6049">
        <v>14.2</v>
      </c>
      <c r="C6049">
        <v>14.27</v>
      </c>
      <c r="D6049">
        <v>13.96</v>
      </c>
      <c r="E6049">
        <v>14.19</v>
      </c>
      <c r="F6049">
        <v>14.19</v>
      </c>
      <c r="G6049">
        <v>21157000</v>
      </c>
      <c r="H6049" s="3">
        <f>(F6049-B6049)/B6049</f>
        <v>-7.0422535211266113E-4</v>
      </c>
      <c r="I6049" s="3">
        <f>_xlfn.RANK.AVG(H6049,$H$3:$H$10273,1)/10271</f>
        <v>0.49187031447765556</v>
      </c>
      <c r="J6049">
        <f>ROUNDDOWN($I6049*J$2,)-IF(MOD($I6049*J$2,1)=0,1,0)+1</f>
        <v>1</v>
      </c>
      <c r="K6049">
        <f>ROUNDDOWN($I6049*K$2,)-IF(MOD($I6049*K$2,1)=0,1,0)+1</f>
        <v>2</v>
      </c>
      <c r="L6049">
        <f>ROUNDDOWN($I6049*L$2,)-IF(MOD($I6049*L$2,1)=0,1,0)+1</f>
        <v>2</v>
      </c>
      <c r="M6049" s="3">
        <f>IF(L6048=4,H6049,0)</f>
        <v>0</v>
      </c>
      <c r="N6049" s="2">
        <f>IF(L6048=1,H6049,0)</f>
        <v>0</v>
      </c>
      <c r="O6049" s="2">
        <f>IF(OR(L6048=1,L6048=4),H6049,0)</f>
        <v>0</v>
      </c>
      <c r="P6049" s="2">
        <f>IF(OR(L6048=1,L6048=2),H6049,0)</f>
        <v>0</v>
      </c>
      <c r="Q6049" s="2"/>
    </row>
    <row r="6050" spans="1:17" x14ac:dyDescent="0.3">
      <c r="A6050" s="1">
        <v>39150</v>
      </c>
      <c r="B6050">
        <v>14.26</v>
      </c>
      <c r="C6050">
        <v>14.33</v>
      </c>
      <c r="D6050">
        <v>14.13</v>
      </c>
      <c r="E6050">
        <v>14.2</v>
      </c>
      <c r="F6050">
        <v>14.2</v>
      </c>
      <c r="G6050">
        <v>19111200</v>
      </c>
      <c r="H6050" s="3">
        <f>(F6050-B6050)/B6050</f>
        <v>-4.207573632538604E-3</v>
      </c>
      <c r="I6050" s="3">
        <f>_xlfn.RANK.AVG(H6050,$H$3:$H$10273,1)/10271</f>
        <v>0.45389932820562751</v>
      </c>
      <c r="J6050">
        <f>ROUNDDOWN($I6050*J$2,)-IF(MOD($I6050*J$2,1)=0,1,0)+1</f>
        <v>1</v>
      </c>
      <c r="K6050">
        <f>ROUNDDOWN($I6050*K$2,)-IF(MOD($I6050*K$2,1)=0,1,0)+1</f>
        <v>2</v>
      </c>
      <c r="L6050">
        <f>ROUNDDOWN($I6050*L$2,)-IF(MOD($I6050*L$2,1)=0,1,0)+1</f>
        <v>2</v>
      </c>
      <c r="M6050" s="3">
        <f>IF(L6049=4,H6050,0)</f>
        <v>0</v>
      </c>
      <c r="N6050" s="2">
        <f>IF(L6049=1,H6050,0)</f>
        <v>0</v>
      </c>
      <c r="O6050" s="2">
        <f>IF(OR(L6049=1,L6049=4),H6050,0)</f>
        <v>0</v>
      </c>
      <c r="P6050" s="2">
        <f>IF(OR(L6049=1,L6049=2),H6050,0)</f>
        <v>-4.207573632538604E-3</v>
      </c>
      <c r="Q6050" s="2"/>
    </row>
    <row r="6051" spans="1:17" x14ac:dyDescent="0.3">
      <c r="A6051" s="1">
        <v>39153</v>
      </c>
      <c r="B6051">
        <v>14.09</v>
      </c>
      <c r="C6051">
        <v>14.27</v>
      </c>
      <c r="D6051">
        <v>14.04</v>
      </c>
      <c r="E6051">
        <v>14.17</v>
      </c>
      <c r="F6051">
        <v>14.17</v>
      </c>
      <c r="G6051">
        <v>14612100</v>
      </c>
      <c r="H6051" s="3">
        <f>(F6051-B6051)/B6051</f>
        <v>5.6777856635912049E-3</v>
      </c>
      <c r="I6051" s="3">
        <f>_xlfn.RANK.AVG(H6051,$H$3:$H$10273,1)/10271</f>
        <v>0.61435108558076135</v>
      </c>
      <c r="J6051">
        <f>ROUNDDOWN($I6051*J$2,)-IF(MOD($I6051*J$2,1)=0,1,0)+1</f>
        <v>2</v>
      </c>
      <c r="K6051">
        <f>ROUNDDOWN($I6051*K$2,)-IF(MOD($I6051*K$2,1)=0,1,0)+1</f>
        <v>2</v>
      </c>
      <c r="L6051">
        <f>ROUNDDOWN($I6051*L$2,)-IF(MOD($I6051*L$2,1)=0,1,0)+1</f>
        <v>3</v>
      </c>
      <c r="M6051" s="3">
        <f>IF(L6050=4,H6051,0)</f>
        <v>0</v>
      </c>
      <c r="N6051" s="2">
        <f>IF(L6050=1,H6051,0)</f>
        <v>0</v>
      </c>
      <c r="O6051" s="2">
        <f>IF(OR(L6050=1,L6050=4),H6051,0)</f>
        <v>0</v>
      </c>
      <c r="P6051" s="2">
        <f>IF(OR(L6050=1,L6050=2),H6051,0)</f>
        <v>5.6777856635912049E-3</v>
      </c>
      <c r="Q6051" s="2"/>
    </row>
    <row r="6052" spans="1:17" x14ac:dyDescent="0.3">
      <c r="A6052" s="1">
        <v>39154</v>
      </c>
      <c r="B6052">
        <v>14.04</v>
      </c>
      <c r="C6052">
        <v>14.12</v>
      </c>
      <c r="D6052">
        <v>13.76</v>
      </c>
      <c r="E6052">
        <v>13.94</v>
      </c>
      <c r="F6052">
        <v>13.94</v>
      </c>
      <c r="G6052">
        <v>23148300</v>
      </c>
      <c r="H6052" s="3">
        <f>(F6052-B6052)/B6052</f>
        <v>-7.1225071225070975E-3</v>
      </c>
      <c r="I6052" s="3">
        <f>_xlfn.RANK.AVG(H6052,$H$3:$H$10273,1)/10271</f>
        <v>0.41252068931944308</v>
      </c>
      <c r="J6052">
        <f>ROUNDDOWN($I6052*J$2,)-IF(MOD($I6052*J$2,1)=0,1,0)+1</f>
        <v>1</v>
      </c>
      <c r="K6052">
        <f>ROUNDDOWN($I6052*K$2,)-IF(MOD($I6052*K$2,1)=0,1,0)+1</f>
        <v>2</v>
      </c>
      <c r="L6052">
        <f>ROUNDDOWN($I6052*L$2,)-IF(MOD($I6052*L$2,1)=0,1,0)+1</f>
        <v>2</v>
      </c>
      <c r="M6052" s="3">
        <f>IF(L6051=4,H6052,0)</f>
        <v>0</v>
      </c>
      <c r="N6052" s="2">
        <f>IF(L6051=1,H6052,0)</f>
        <v>0</v>
      </c>
      <c r="O6052" s="2">
        <f>IF(OR(L6051=1,L6051=4),H6052,0)</f>
        <v>0</v>
      </c>
      <c r="P6052" s="2">
        <f>IF(OR(L6051=1,L6051=2),H6052,0)</f>
        <v>0</v>
      </c>
      <c r="Q6052" s="2"/>
    </row>
    <row r="6053" spans="1:17" x14ac:dyDescent="0.3">
      <c r="A6053" s="1">
        <v>39155</v>
      </c>
      <c r="B6053">
        <v>13.82</v>
      </c>
      <c r="C6053">
        <v>14.17</v>
      </c>
      <c r="D6053">
        <v>13.7</v>
      </c>
      <c r="E6053">
        <v>14.13</v>
      </c>
      <c r="F6053">
        <v>14.13</v>
      </c>
      <c r="G6053">
        <v>25332800</v>
      </c>
      <c r="H6053" s="3">
        <f>(F6053-B6053)/B6053</f>
        <v>2.2431259044862553E-2</v>
      </c>
      <c r="I6053" s="3">
        <f>_xlfn.RANK.AVG(H6053,$H$3:$H$10273,1)/10271</f>
        <v>0.81511050530620188</v>
      </c>
      <c r="J6053">
        <f>ROUNDDOWN($I6053*J$2,)-IF(MOD($I6053*J$2,1)=0,1,0)+1</f>
        <v>2</v>
      </c>
      <c r="K6053">
        <f>ROUNDDOWN($I6053*K$2,)-IF(MOD($I6053*K$2,1)=0,1,0)+1</f>
        <v>3</v>
      </c>
      <c r="L6053">
        <f>ROUNDDOWN($I6053*L$2,)-IF(MOD($I6053*L$2,1)=0,1,0)+1</f>
        <v>4</v>
      </c>
      <c r="M6053" s="3">
        <f>IF(L6052=4,H6053,0)</f>
        <v>0</v>
      </c>
      <c r="N6053" s="2">
        <f>IF(L6052=1,H6053,0)</f>
        <v>0</v>
      </c>
      <c r="O6053" s="2">
        <f>IF(OR(L6052=1,L6052=4),H6053,0)</f>
        <v>0</v>
      </c>
      <c r="P6053" s="2">
        <f>IF(OR(L6052=1,L6052=2),H6053,0)</f>
        <v>2.2431259044862553E-2</v>
      </c>
      <c r="Q6053" s="2"/>
    </row>
    <row r="6054" spans="1:17" x14ac:dyDescent="0.3">
      <c r="A6054" s="1">
        <v>39156</v>
      </c>
      <c r="B6054">
        <v>14.09</v>
      </c>
      <c r="C6054">
        <v>14.23</v>
      </c>
      <c r="D6054">
        <v>13.92</v>
      </c>
      <c r="E6054">
        <v>13.93</v>
      </c>
      <c r="F6054">
        <v>13.93</v>
      </c>
      <c r="G6054">
        <v>14533000</v>
      </c>
      <c r="H6054" s="3">
        <f>(F6054-B6054)/B6054</f>
        <v>-1.135557132718241E-2</v>
      </c>
      <c r="I6054" s="3">
        <f>_xlfn.RANK.AVG(H6054,$H$3:$H$10273,1)/10271</f>
        <v>0.34845682017330348</v>
      </c>
      <c r="J6054">
        <f>ROUNDDOWN($I6054*J$2,)-IF(MOD($I6054*J$2,1)=0,1,0)+1</f>
        <v>1</v>
      </c>
      <c r="K6054">
        <f>ROUNDDOWN($I6054*K$2,)-IF(MOD($I6054*K$2,1)=0,1,0)+1</f>
        <v>2</v>
      </c>
      <c r="L6054">
        <f>ROUNDDOWN($I6054*L$2,)-IF(MOD($I6054*L$2,1)=0,1,0)+1</f>
        <v>2</v>
      </c>
      <c r="M6054" s="3">
        <f>IF(L6053=4,H6054,0)</f>
        <v>-1.135557132718241E-2</v>
      </c>
      <c r="N6054" s="2">
        <f>IF(L6053=1,H6054,0)</f>
        <v>0</v>
      </c>
      <c r="O6054" s="2">
        <f>IF(OR(L6053=1,L6053=4),H6054,0)</f>
        <v>-1.135557132718241E-2</v>
      </c>
      <c r="P6054" s="2">
        <f>IF(OR(L6053=1,L6053=2),H6054,0)</f>
        <v>0</v>
      </c>
      <c r="Q6054" s="2"/>
    </row>
    <row r="6055" spans="1:17" x14ac:dyDescent="0.3">
      <c r="A6055" s="1">
        <v>39157</v>
      </c>
      <c r="B6055">
        <v>14</v>
      </c>
      <c r="C6055">
        <v>14.16</v>
      </c>
      <c r="D6055">
        <v>13.84</v>
      </c>
      <c r="E6055">
        <v>14.01</v>
      </c>
      <c r="F6055">
        <v>14.01</v>
      </c>
      <c r="G6055">
        <v>20088500</v>
      </c>
      <c r="H6055" s="3">
        <f>(F6055-B6055)/B6055</f>
        <v>7.1428571428569911E-4</v>
      </c>
      <c r="I6055" s="3">
        <f>_xlfn.RANK.AVG(H6055,$H$3:$H$10273,1)/10271</f>
        <v>0.55836822120533536</v>
      </c>
      <c r="J6055">
        <f>ROUNDDOWN($I6055*J$2,)-IF(MOD($I6055*J$2,1)=0,1,0)+1</f>
        <v>2</v>
      </c>
      <c r="K6055">
        <f>ROUNDDOWN($I6055*K$2,)-IF(MOD($I6055*K$2,1)=0,1,0)+1</f>
        <v>2</v>
      </c>
      <c r="L6055">
        <f>ROUNDDOWN($I6055*L$2,)-IF(MOD($I6055*L$2,1)=0,1,0)+1</f>
        <v>3</v>
      </c>
      <c r="M6055" s="3">
        <f>IF(L6054=4,H6055,0)</f>
        <v>0</v>
      </c>
      <c r="N6055" s="2">
        <f>IF(L6054=1,H6055,0)</f>
        <v>0</v>
      </c>
      <c r="O6055" s="2">
        <f>IF(OR(L6054=1,L6054=4),H6055,0)</f>
        <v>0</v>
      </c>
      <c r="P6055" s="2">
        <f>IF(OR(L6054=1,L6054=2),H6055,0)</f>
        <v>7.1428571428569911E-4</v>
      </c>
      <c r="Q6055" s="2"/>
    </row>
    <row r="6056" spans="1:17" x14ac:dyDescent="0.3">
      <c r="A6056" s="1">
        <v>39160</v>
      </c>
      <c r="B6056">
        <v>14.01</v>
      </c>
      <c r="C6056">
        <v>14.01</v>
      </c>
      <c r="D6056">
        <v>13.66</v>
      </c>
      <c r="E6056">
        <v>13.72</v>
      </c>
      <c r="F6056">
        <v>13.72</v>
      </c>
      <c r="G6056">
        <v>16415900</v>
      </c>
      <c r="H6056" s="3">
        <f>(F6056-B6056)/B6056</f>
        <v>-2.0699500356887876E-2</v>
      </c>
      <c r="I6056" s="3">
        <f>_xlfn.RANK.AVG(H6056,$H$3:$H$10273,1)/10271</f>
        <v>0.21877129782883847</v>
      </c>
      <c r="J6056">
        <f>ROUNDDOWN($I6056*J$2,)-IF(MOD($I6056*J$2,1)=0,1,0)+1</f>
        <v>1</v>
      </c>
      <c r="K6056">
        <f>ROUNDDOWN($I6056*K$2,)-IF(MOD($I6056*K$2,1)=0,1,0)+1</f>
        <v>1</v>
      </c>
      <c r="L6056">
        <f>ROUNDDOWN($I6056*L$2,)-IF(MOD($I6056*L$2,1)=0,1,0)+1</f>
        <v>1</v>
      </c>
      <c r="M6056" s="3">
        <f>IF(L6055=4,H6056,0)</f>
        <v>0</v>
      </c>
      <c r="N6056" s="2">
        <f>IF(L6055=1,H6056,0)</f>
        <v>0</v>
      </c>
      <c r="O6056" s="2">
        <f>IF(OR(L6055=1,L6055=4),H6056,0)</f>
        <v>0</v>
      </c>
      <c r="P6056" s="2">
        <f>IF(OR(L6055=1,L6055=2),H6056,0)</f>
        <v>0</v>
      </c>
      <c r="Q6056" s="2"/>
    </row>
    <row r="6057" spans="1:17" x14ac:dyDescent="0.3">
      <c r="A6057" s="1">
        <v>39161</v>
      </c>
      <c r="B6057">
        <v>13.7</v>
      </c>
      <c r="C6057">
        <v>13.74</v>
      </c>
      <c r="D6057">
        <v>13.36</v>
      </c>
      <c r="E6057">
        <v>13.41</v>
      </c>
      <c r="F6057">
        <v>13.41</v>
      </c>
      <c r="G6057">
        <v>25378000</v>
      </c>
      <c r="H6057" s="3">
        <f>(F6057-B6057)/B6057</f>
        <v>-2.116788321167877E-2</v>
      </c>
      <c r="I6057" s="3">
        <f>_xlfn.RANK.AVG(H6057,$H$3:$H$10273,1)/10271</f>
        <v>0.21205335410378737</v>
      </c>
      <c r="J6057">
        <f>ROUNDDOWN($I6057*J$2,)-IF(MOD($I6057*J$2,1)=0,1,0)+1</f>
        <v>1</v>
      </c>
      <c r="K6057">
        <f>ROUNDDOWN($I6057*K$2,)-IF(MOD($I6057*K$2,1)=0,1,0)+1</f>
        <v>1</v>
      </c>
      <c r="L6057">
        <f>ROUNDDOWN($I6057*L$2,)-IF(MOD($I6057*L$2,1)=0,1,0)+1</f>
        <v>1</v>
      </c>
      <c r="M6057" s="3">
        <f>IF(L6056=4,H6057,0)</f>
        <v>0</v>
      </c>
      <c r="N6057" s="2">
        <f>IF(L6056=1,H6057,0)</f>
        <v>-2.116788321167877E-2</v>
      </c>
      <c r="O6057" s="2">
        <f>IF(OR(L6056=1,L6056=4),H6057,0)</f>
        <v>-2.116788321167877E-2</v>
      </c>
      <c r="P6057" s="2">
        <f>IF(OR(L6056=1,L6056=2),H6057,0)</f>
        <v>-2.116788321167877E-2</v>
      </c>
      <c r="Q6057" s="2"/>
    </row>
    <row r="6058" spans="1:17" x14ac:dyDescent="0.3">
      <c r="A6058" s="1">
        <v>39162</v>
      </c>
      <c r="B6058">
        <v>13.45</v>
      </c>
      <c r="C6058">
        <v>14.05</v>
      </c>
      <c r="D6058">
        <v>13.37</v>
      </c>
      <c r="E6058">
        <v>13.6</v>
      </c>
      <c r="F6058">
        <v>13.6</v>
      </c>
      <c r="G6058">
        <v>48964200</v>
      </c>
      <c r="H6058" s="3">
        <f>(F6058-B6058)/B6058</f>
        <v>1.1152416356877351E-2</v>
      </c>
      <c r="I6058" s="3">
        <f>_xlfn.RANK.AVG(H6058,$H$3:$H$10273,1)/10271</f>
        <v>0.68922208158893972</v>
      </c>
      <c r="J6058">
        <f>ROUNDDOWN($I6058*J$2,)-IF(MOD($I6058*J$2,1)=0,1,0)+1</f>
        <v>2</v>
      </c>
      <c r="K6058">
        <f>ROUNDDOWN($I6058*K$2,)-IF(MOD($I6058*K$2,1)=0,1,0)+1</f>
        <v>3</v>
      </c>
      <c r="L6058">
        <f>ROUNDDOWN($I6058*L$2,)-IF(MOD($I6058*L$2,1)=0,1,0)+1</f>
        <v>3</v>
      </c>
      <c r="M6058" s="3">
        <f>IF(L6057=4,H6058,0)</f>
        <v>0</v>
      </c>
      <c r="N6058" s="2">
        <f>IF(L6057=1,H6058,0)</f>
        <v>1.1152416356877351E-2</v>
      </c>
      <c r="O6058" s="2">
        <f>IF(OR(L6057=1,L6057=4),H6058,0)</f>
        <v>1.1152416356877351E-2</v>
      </c>
      <c r="P6058" s="2">
        <f>IF(OR(L6057=1,L6057=2),H6058,0)</f>
        <v>1.1152416356877351E-2</v>
      </c>
      <c r="Q6058" s="2"/>
    </row>
    <row r="6059" spans="1:17" x14ac:dyDescent="0.3">
      <c r="A6059" s="1">
        <v>39163</v>
      </c>
      <c r="B6059">
        <v>13.65</v>
      </c>
      <c r="C6059">
        <v>13.76</v>
      </c>
      <c r="D6059">
        <v>13.32</v>
      </c>
      <c r="E6059">
        <v>13.35</v>
      </c>
      <c r="F6059">
        <v>13.35</v>
      </c>
      <c r="G6059">
        <v>28363400</v>
      </c>
      <c r="H6059" s="3">
        <f>(F6059-B6059)/B6059</f>
        <v>-2.1978021978022028E-2</v>
      </c>
      <c r="I6059" s="3">
        <f>_xlfn.RANK.AVG(H6059,$H$3:$H$10273,1)/10271</f>
        <v>0.20348554181676565</v>
      </c>
      <c r="J6059">
        <f>ROUNDDOWN($I6059*J$2,)-IF(MOD($I6059*J$2,1)=0,1,0)+1</f>
        <v>1</v>
      </c>
      <c r="K6059">
        <f>ROUNDDOWN($I6059*K$2,)-IF(MOD($I6059*K$2,1)=0,1,0)+1</f>
        <v>1</v>
      </c>
      <c r="L6059">
        <f>ROUNDDOWN($I6059*L$2,)-IF(MOD($I6059*L$2,1)=0,1,0)+1</f>
        <v>1</v>
      </c>
      <c r="M6059" s="3">
        <f>IF(L6058=4,H6059,0)</f>
        <v>0</v>
      </c>
      <c r="N6059" s="2">
        <f>IF(L6058=1,H6059,0)</f>
        <v>0</v>
      </c>
      <c r="O6059" s="2">
        <f>IF(OR(L6058=1,L6058=4),H6059,0)</f>
        <v>0</v>
      </c>
      <c r="P6059" s="2">
        <f>IF(OR(L6058=1,L6058=2),H6059,0)</f>
        <v>0</v>
      </c>
      <c r="Q6059" s="2"/>
    </row>
    <row r="6060" spans="1:17" x14ac:dyDescent="0.3">
      <c r="A6060" s="1">
        <v>39164</v>
      </c>
      <c r="B6060">
        <v>13.35</v>
      </c>
      <c r="C6060">
        <v>13.62</v>
      </c>
      <c r="D6060">
        <v>13.35</v>
      </c>
      <c r="E6060">
        <v>13.5</v>
      </c>
      <c r="F6060">
        <v>13.5</v>
      </c>
      <c r="G6060">
        <v>14155900</v>
      </c>
      <c r="H6060" s="3">
        <f>(F6060-B6060)/B6060</f>
        <v>1.1235955056179803E-2</v>
      </c>
      <c r="I6060" s="3">
        <f>_xlfn.RANK.AVG(H6060,$H$3:$H$10273,1)/10271</f>
        <v>0.69009833511829421</v>
      </c>
      <c r="J6060">
        <f>ROUNDDOWN($I6060*J$2,)-IF(MOD($I6060*J$2,1)=0,1,0)+1</f>
        <v>2</v>
      </c>
      <c r="K6060">
        <f>ROUNDDOWN($I6060*K$2,)-IF(MOD($I6060*K$2,1)=0,1,0)+1</f>
        <v>3</v>
      </c>
      <c r="L6060">
        <f>ROUNDDOWN($I6060*L$2,)-IF(MOD($I6060*L$2,1)=0,1,0)+1</f>
        <v>3</v>
      </c>
      <c r="M6060" s="3">
        <f>IF(L6059=4,H6060,0)</f>
        <v>0</v>
      </c>
      <c r="N6060" s="2">
        <f>IF(L6059=1,H6060,0)</f>
        <v>1.1235955056179803E-2</v>
      </c>
      <c r="O6060" s="2">
        <f>IF(OR(L6059=1,L6059=4),H6060,0)</f>
        <v>1.1235955056179803E-2</v>
      </c>
      <c r="P6060" s="2">
        <f>IF(OR(L6059=1,L6059=2),H6060,0)</f>
        <v>1.1235955056179803E-2</v>
      </c>
      <c r="Q6060" s="2"/>
    </row>
    <row r="6061" spans="1:17" x14ac:dyDescent="0.3">
      <c r="A6061" s="1">
        <v>39167</v>
      </c>
      <c r="B6061">
        <v>13.55</v>
      </c>
      <c r="C6061">
        <v>13.73</v>
      </c>
      <c r="D6061">
        <v>13.41</v>
      </c>
      <c r="E6061">
        <v>13.55</v>
      </c>
      <c r="F6061">
        <v>13.55</v>
      </c>
      <c r="G6061">
        <v>14069900</v>
      </c>
      <c r="H6061" s="3">
        <f>(F6061-B6061)/B6061</f>
        <v>0</v>
      </c>
      <c r="I6061" s="3">
        <f>_xlfn.RANK.AVG(H6061,$H$3:$H$10273,1)/10271</f>
        <v>0.52443773731866417</v>
      </c>
      <c r="J6061">
        <f>ROUNDDOWN($I6061*J$2,)-IF(MOD($I6061*J$2,1)=0,1,0)+1</f>
        <v>2</v>
      </c>
      <c r="K6061">
        <f>ROUNDDOWN($I6061*K$2,)-IF(MOD($I6061*K$2,1)=0,1,0)+1</f>
        <v>2</v>
      </c>
      <c r="L6061">
        <f>ROUNDDOWN($I6061*L$2,)-IF(MOD($I6061*L$2,1)=0,1,0)+1</f>
        <v>3</v>
      </c>
      <c r="M6061" s="3">
        <f>IF(L6060=4,H6061,0)</f>
        <v>0</v>
      </c>
      <c r="N6061" s="2">
        <f>IF(L6060=1,H6061,0)</f>
        <v>0</v>
      </c>
      <c r="O6061" s="2">
        <f>IF(OR(L6060=1,L6060=4),H6061,0)</f>
        <v>0</v>
      </c>
      <c r="P6061" s="2">
        <f>IF(OR(L6060=1,L6060=2),H6061,0)</f>
        <v>0</v>
      </c>
      <c r="Q6061" s="2"/>
    </row>
    <row r="6062" spans="1:17" x14ac:dyDescent="0.3">
      <c r="A6062" s="1">
        <v>39168</v>
      </c>
      <c r="B6062">
        <v>13.56</v>
      </c>
      <c r="C6062">
        <v>13.66</v>
      </c>
      <c r="D6062">
        <v>13.47</v>
      </c>
      <c r="E6062">
        <v>13.5</v>
      </c>
      <c r="F6062">
        <v>13.5</v>
      </c>
      <c r="G6062">
        <v>13302100</v>
      </c>
      <c r="H6062" s="3">
        <f>(F6062-B6062)/B6062</f>
        <v>-4.4247787610619833E-3</v>
      </c>
      <c r="I6062" s="3">
        <f>_xlfn.RANK.AVG(H6062,$H$3:$H$10273,1)/10271</f>
        <v>0.44971278356537825</v>
      </c>
      <c r="J6062">
        <f>ROUNDDOWN($I6062*J$2,)-IF(MOD($I6062*J$2,1)=0,1,0)+1</f>
        <v>1</v>
      </c>
      <c r="K6062">
        <f>ROUNDDOWN($I6062*K$2,)-IF(MOD($I6062*K$2,1)=0,1,0)+1</f>
        <v>2</v>
      </c>
      <c r="L6062">
        <f>ROUNDDOWN($I6062*L$2,)-IF(MOD($I6062*L$2,1)=0,1,0)+1</f>
        <v>2</v>
      </c>
      <c r="M6062" s="3">
        <f>IF(L6061=4,H6062,0)</f>
        <v>0</v>
      </c>
      <c r="N6062" s="2">
        <f>IF(L6061=1,H6062,0)</f>
        <v>0</v>
      </c>
      <c r="O6062" s="2">
        <f>IF(OR(L6061=1,L6061=4),H6062,0)</f>
        <v>0</v>
      </c>
      <c r="P6062" s="2">
        <f>IF(OR(L6061=1,L6061=2),H6062,0)</f>
        <v>0</v>
      </c>
      <c r="Q6062" s="2"/>
    </row>
    <row r="6063" spans="1:17" x14ac:dyDescent="0.3">
      <c r="A6063" s="1">
        <v>39169</v>
      </c>
      <c r="B6063">
        <v>13.45</v>
      </c>
      <c r="C6063">
        <v>13.5</v>
      </c>
      <c r="D6063">
        <v>13.38</v>
      </c>
      <c r="E6063">
        <v>13.38</v>
      </c>
      <c r="F6063">
        <v>13.38</v>
      </c>
      <c r="G6063">
        <v>17688300</v>
      </c>
      <c r="H6063" s="3">
        <f>(F6063-B6063)/B6063</f>
        <v>-5.2044609665426404E-3</v>
      </c>
      <c r="I6063" s="3">
        <f>_xlfn.RANK.AVG(H6063,$H$3:$H$10273,1)/10271</f>
        <v>0.43832148768376983</v>
      </c>
      <c r="J6063">
        <f>ROUNDDOWN($I6063*J$2,)-IF(MOD($I6063*J$2,1)=0,1,0)+1</f>
        <v>1</v>
      </c>
      <c r="K6063">
        <f>ROUNDDOWN($I6063*K$2,)-IF(MOD($I6063*K$2,1)=0,1,0)+1</f>
        <v>2</v>
      </c>
      <c r="L6063">
        <f>ROUNDDOWN($I6063*L$2,)-IF(MOD($I6063*L$2,1)=0,1,0)+1</f>
        <v>2</v>
      </c>
      <c r="M6063" s="3">
        <f>IF(L6062=4,H6063,0)</f>
        <v>0</v>
      </c>
      <c r="N6063" s="2">
        <f>IF(L6062=1,H6063,0)</f>
        <v>0</v>
      </c>
      <c r="O6063" s="2">
        <f>IF(OR(L6062=1,L6062=4),H6063,0)</f>
        <v>0</v>
      </c>
      <c r="P6063" s="2">
        <f>IF(OR(L6062=1,L6062=2),H6063,0)</f>
        <v>-5.2044609665426404E-3</v>
      </c>
      <c r="Q6063" s="2"/>
    </row>
    <row r="6064" spans="1:17" x14ac:dyDescent="0.3">
      <c r="A6064" s="1">
        <v>39170</v>
      </c>
      <c r="B6064">
        <v>13.45</v>
      </c>
      <c r="C6064">
        <v>13.46</v>
      </c>
      <c r="D6064">
        <v>12.96</v>
      </c>
      <c r="E6064">
        <v>13.08</v>
      </c>
      <c r="F6064">
        <v>13.08</v>
      </c>
      <c r="G6064">
        <v>28354400</v>
      </c>
      <c r="H6064" s="3">
        <f>(F6064-B6064)/B6064</f>
        <v>-2.750929368029734E-2</v>
      </c>
      <c r="I6064" s="3">
        <f>_xlfn.RANK.AVG(H6064,$H$3:$H$10273,1)/10271</f>
        <v>0.15431798266965241</v>
      </c>
      <c r="J6064">
        <f>ROUNDDOWN($I6064*J$2,)-IF(MOD($I6064*J$2,1)=0,1,0)+1</f>
        <v>1</v>
      </c>
      <c r="K6064">
        <f>ROUNDDOWN($I6064*K$2,)-IF(MOD($I6064*K$2,1)=0,1,0)+1</f>
        <v>1</v>
      </c>
      <c r="L6064">
        <f>ROUNDDOWN($I6064*L$2,)-IF(MOD($I6064*L$2,1)=0,1,0)+1</f>
        <v>1</v>
      </c>
      <c r="M6064" s="3">
        <f>IF(L6063=4,H6064,0)</f>
        <v>0</v>
      </c>
      <c r="N6064" s="2">
        <f>IF(L6063=1,H6064,0)</f>
        <v>0</v>
      </c>
      <c r="O6064" s="2">
        <f>IF(OR(L6063=1,L6063=4),H6064,0)</f>
        <v>0</v>
      </c>
      <c r="P6064" s="2">
        <f>IF(OR(L6063=1,L6063=2),H6064,0)</f>
        <v>-2.750929368029734E-2</v>
      </c>
      <c r="Q6064" s="2"/>
    </row>
    <row r="6065" spans="1:17" x14ac:dyDescent="0.3">
      <c r="A6065" s="1">
        <v>39171</v>
      </c>
      <c r="B6065">
        <v>13.09</v>
      </c>
      <c r="C6065">
        <v>13.18</v>
      </c>
      <c r="D6065">
        <v>12.97</v>
      </c>
      <c r="E6065">
        <v>13.06</v>
      </c>
      <c r="F6065">
        <v>13.06</v>
      </c>
      <c r="G6065">
        <v>18148200</v>
      </c>
      <c r="H6065" s="3">
        <f>(F6065-B6065)/B6065</f>
        <v>-2.2918258212375371E-3</v>
      </c>
      <c r="I6065" s="3">
        <f>_xlfn.RANK.AVG(H6065,$H$3:$H$10273,1)/10271</f>
        <v>0.47862915003407652</v>
      </c>
      <c r="J6065">
        <f>ROUNDDOWN($I6065*J$2,)-IF(MOD($I6065*J$2,1)=0,1,0)+1</f>
        <v>1</v>
      </c>
      <c r="K6065">
        <f>ROUNDDOWN($I6065*K$2,)-IF(MOD($I6065*K$2,1)=0,1,0)+1</f>
        <v>2</v>
      </c>
      <c r="L6065">
        <f>ROUNDDOWN($I6065*L$2,)-IF(MOD($I6065*L$2,1)=0,1,0)+1</f>
        <v>2</v>
      </c>
      <c r="M6065" s="3">
        <f>IF(L6064=4,H6065,0)</f>
        <v>0</v>
      </c>
      <c r="N6065" s="2">
        <f>IF(L6064=1,H6065,0)</f>
        <v>-2.2918258212375371E-3</v>
      </c>
      <c r="O6065" s="2">
        <f>IF(OR(L6064=1,L6064=4),H6065,0)</f>
        <v>-2.2918258212375371E-3</v>
      </c>
      <c r="P6065" s="2">
        <f>IF(OR(L6064=1,L6064=2),H6065,0)</f>
        <v>-2.2918258212375371E-3</v>
      </c>
      <c r="Q6065" s="2"/>
    </row>
    <row r="6066" spans="1:17" x14ac:dyDescent="0.3">
      <c r="A6066" s="1">
        <v>39174</v>
      </c>
      <c r="B6066">
        <v>13.08</v>
      </c>
      <c r="C6066">
        <v>13.09</v>
      </c>
      <c r="D6066">
        <v>12.81</v>
      </c>
      <c r="E6066">
        <v>12.83</v>
      </c>
      <c r="F6066">
        <v>12.83</v>
      </c>
      <c r="G6066">
        <v>16599600</v>
      </c>
      <c r="H6066" s="3">
        <f>(F6066-B6066)/B6066</f>
        <v>-1.91131498470948E-2</v>
      </c>
      <c r="I6066" s="3">
        <f>_xlfn.RANK.AVG(H6066,$H$3:$H$10273,1)/10271</f>
        <v>0.23746470645506768</v>
      </c>
      <c r="J6066">
        <f>ROUNDDOWN($I6066*J$2,)-IF(MOD($I6066*J$2,1)=0,1,0)+1</f>
        <v>1</v>
      </c>
      <c r="K6066">
        <f>ROUNDDOWN($I6066*K$2,)-IF(MOD($I6066*K$2,1)=0,1,0)+1</f>
        <v>1</v>
      </c>
      <c r="L6066">
        <f>ROUNDDOWN($I6066*L$2,)-IF(MOD($I6066*L$2,1)=0,1,0)+1</f>
        <v>1</v>
      </c>
      <c r="M6066" s="3">
        <f>IF(L6065=4,H6066,0)</f>
        <v>0</v>
      </c>
      <c r="N6066" s="2">
        <f>IF(L6065=1,H6066,0)</f>
        <v>0</v>
      </c>
      <c r="O6066" s="2">
        <f>IF(OR(L6065=1,L6065=4),H6066,0)</f>
        <v>0</v>
      </c>
      <c r="P6066" s="2">
        <f>IF(OR(L6065=1,L6065=2),H6066,0)</f>
        <v>-1.91131498470948E-2</v>
      </c>
      <c r="Q6066" s="2"/>
    </row>
    <row r="6067" spans="1:17" x14ac:dyDescent="0.3">
      <c r="A6067" s="1">
        <v>39175</v>
      </c>
      <c r="B6067">
        <v>12.86</v>
      </c>
      <c r="C6067">
        <v>13</v>
      </c>
      <c r="D6067">
        <v>12.71</v>
      </c>
      <c r="E6067">
        <v>12.9</v>
      </c>
      <c r="F6067">
        <v>12.9</v>
      </c>
      <c r="G6067">
        <v>18179500</v>
      </c>
      <c r="H6067" s="3">
        <f>(F6067-B6067)/B6067</f>
        <v>3.1104199066874748E-3</v>
      </c>
      <c r="I6067" s="3">
        <f>_xlfn.RANK.AVG(H6067,$H$3:$H$10273,1)/10271</f>
        <v>0.57949566741310488</v>
      </c>
      <c r="J6067">
        <f>ROUNDDOWN($I6067*J$2,)-IF(MOD($I6067*J$2,1)=0,1,0)+1</f>
        <v>2</v>
      </c>
      <c r="K6067">
        <f>ROUNDDOWN($I6067*K$2,)-IF(MOD($I6067*K$2,1)=0,1,0)+1</f>
        <v>2</v>
      </c>
      <c r="L6067">
        <f>ROUNDDOWN($I6067*L$2,)-IF(MOD($I6067*L$2,1)=0,1,0)+1</f>
        <v>3</v>
      </c>
      <c r="M6067" s="3">
        <f>IF(L6066=4,H6067,0)</f>
        <v>0</v>
      </c>
      <c r="N6067" s="2">
        <f>IF(L6066=1,H6067,0)</f>
        <v>3.1104199066874748E-3</v>
      </c>
      <c r="O6067" s="2">
        <f>IF(OR(L6066=1,L6066=4),H6067,0)</f>
        <v>3.1104199066874748E-3</v>
      </c>
      <c r="P6067" s="2">
        <f>IF(OR(L6066=1,L6066=2),H6067,0)</f>
        <v>3.1104199066874748E-3</v>
      </c>
      <c r="Q6067" s="2"/>
    </row>
    <row r="6068" spans="1:17" x14ac:dyDescent="0.3">
      <c r="A6068" s="1">
        <v>39176</v>
      </c>
      <c r="B6068">
        <v>12.81</v>
      </c>
      <c r="C6068">
        <v>12.87</v>
      </c>
      <c r="D6068">
        <v>12.67</v>
      </c>
      <c r="E6068">
        <v>12.71</v>
      </c>
      <c r="F6068">
        <v>12.71</v>
      </c>
      <c r="G6068">
        <v>15527600</v>
      </c>
      <c r="H6068" s="3">
        <f>(F6068-B6068)/B6068</f>
        <v>-7.8064012490241721E-3</v>
      </c>
      <c r="I6068" s="3">
        <f>_xlfn.RANK.AVG(H6068,$H$3:$H$10273,1)/10271</f>
        <v>0.39937688637912572</v>
      </c>
      <c r="J6068">
        <f>ROUNDDOWN($I6068*J$2,)-IF(MOD($I6068*J$2,1)=0,1,0)+1</f>
        <v>1</v>
      </c>
      <c r="K6068">
        <f>ROUNDDOWN($I6068*K$2,)-IF(MOD($I6068*K$2,1)=0,1,0)+1</f>
        <v>2</v>
      </c>
      <c r="L6068">
        <f>ROUNDDOWN($I6068*L$2,)-IF(MOD($I6068*L$2,1)=0,1,0)+1</f>
        <v>2</v>
      </c>
      <c r="M6068" s="3">
        <f>IF(L6067=4,H6068,0)</f>
        <v>0</v>
      </c>
      <c r="N6068" s="2">
        <f>IF(L6067=1,H6068,0)</f>
        <v>0</v>
      </c>
      <c r="O6068" s="2">
        <f>IF(OR(L6067=1,L6067=4),H6068,0)</f>
        <v>0</v>
      </c>
      <c r="P6068" s="2">
        <f>IF(OR(L6067=1,L6067=2),H6068,0)</f>
        <v>0</v>
      </c>
      <c r="Q6068" s="2"/>
    </row>
    <row r="6069" spans="1:17" x14ac:dyDescent="0.3">
      <c r="A6069" s="1">
        <v>39177</v>
      </c>
      <c r="B6069">
        <v>12.68</v>
      </c>
      <c r="C6069">
        <v>12.87</v>
      </c>
      <c r="D6069">
        <v>12.6</v>
      </c>
      <c r="E6069">
        <v>12.86</v>
      </c>
      <c r="F6069">
        <v>12.86</v>
      </c>
      <c r="G6069">
        <v>13956400</v>
      </c>
      <c r="H6069" s="3">
        <f>(F6069-B6069)/B6069</f>
        <v>1.4195583596214489E-2</v>
      </c>
      <c r="I6069" s="3">
        <f>_xlfn.RANK.AVG(H6069,$H$3:$H$10273,1)/10271</f>
        <v>0.72777723688053741</v>
      </c>
      <c r="J6069">
        <f>ROUNDDOWN($I6069*J$2,)-IF(MOD($I6069*J$2,1)=0,1,0)+1</f>
        <v>2</v>
      </c>
      <c r="K6069">
        <f>ROUNDDOWN($I6069*K$2,)-IF(MOD($I6069*K$2,1)=0,1,0)+1</f>
        <v>3</v>
      </c>
      <c r="L6069">
        <f>ROUNDDOWN($I6069*L$2,)-IF(MOD($I6069*L$2,1)=0,1,0)+1</f>
        <v>3</v>
      </c>
      <c r="M6069" s="3">
        <f>IF(L6068=4,H6069,0)</f>
        <v>0</v>
      </c>
      <c r="N6069" s="2">
        <f>IF(L6068=1,H6069,0)</f>
        <v>0</v>
      </c>
      <c r="O6069" s="2">
        <f>IF(OR(L6068=1,L6068=4),H6069,0)</f>
        <v>0</v>
      </c>
      <c r="P6069" s="2">
        <f>IF(OR(L6068=1,L6068=2),H6069,0)</f>
        <v>1.4195583596214489E-2</v>
      </c>
      <c r="Q6069" s="2"/>
    </row>
    <row r="6070" spans="1:17" x14ac:dyDescent="0.3">
      <c r="A6070" s="1">
        <v>39181</v>
      </c>
      <c r="B6070">
        <v>13.4</v>
      </c>
      <c r="C6070">
        <v>13.61</v>
      </c>
      <c r="D6070">
        <v>13.13</v>
      </c>
      <c r="E6070">
        <v>13.35</v>
      </c>
      <c r="F6070">
        <v>13.35</v>
      </c>
      <c r="G6070">
        <v>52559000</v>
      </c>
      <c r="H6070" s="3">
        <f>(F6070-B6070)/B6070</f>
        <v>-3.7313432835821424E-3</v>
      </c>
      <c r="I6070" s="3">
        <f>_xlfn.RANK.AVG(H6070,$H$3:$H$10273,1)/10271</f>
        <v>0.46110407944698667</v>
      </c>
      <c r="J6070">
        <f>ROUNDDOWN($I6070*J$2,)-IF(MOD($I6070*J$2,1)=0,1,0)+1</f>
        <v>1</v>
      </c>
      <c r="K6070">
        <f>ROUNDDOWN($I6070*K$2,)-IF(MOD($I6070*K$2,1)=0,1,0)+1</f>
        <v>2</v>
      </c>
      <c r="L6070">
        <f>ROUNDDOWN($I6070*L$2,)-IF(MOD($I6070*L$2,1)=0,1,0)+1</f>
        <v>2</v>
      </c>
      <c r="M6070" s="3">
        <f>IF(L6069=4,H6070,0)</f>
        <v>0</v>
      </c>
      <c r="N6070" s="2">
        <f>IF(L6069=1,H6070,0)</f>
        <v>0</v>
      </c>
      <c r="O6070" s="2">
        <f>IF(OR(L6069=1,L6069=4),H6070,0)</f>
        <v>0</v>
      </c>
      <c r="P6070" s="2">
        <f>IF(OR(L6069=1,L6069=2),H6070,0)</f>
        <v>0</v>
      </c>
      <c r="Q6070" s="2"/>
    </row>
    <row r="6071" spans="1:17" x14ac:dyDescent="0.3">
      <c r="A6071" s="1">
        <v>39182</v>
      </c>
      <c r="B6071">
        <v>13.41</v>
      </c>
      <c r="C6071">
        <v>13.54</v>
      </c>
      <c r="D6071">
        <v>13.2</v>
      </c>
      <c r="E6071">
        <v>13.27</v>
      </c>
      <c r="F6071">
        <v>13.27</v>
      </c>
      <c r="G6071">
        <v>31496400</v>
      </c>
      <c r="H6071" s="3">
        <f>(F6071-B6071)/B6071</f>
        <v>-1.0439970171513838E-2</v>
      </c>
      <c r="I6071" s="3">
        <f>_xlfn.RANK.AVG(H6071,$H$3:$H$10273,1)/10271</f>
        <v>0.36247687664297534</v>
      </c>
      <c r="J6071">
        <f>ROUNDDOWN($I6071*J$2,)-IF(MOD($I6071*J$2,1)=0,1,0)+1</f>
        <v>1</v>
      </c>
      <c r="K6071">
        <f>ROUNDDOWN($I6071*K$2,)-IF(MOD($I6071*K$2,1)=0,1,0)+1</f>
        <v>2</v>
      </c>
      <c r="L6071">
        <f>ROUNDDOWN($I6071*L$2,)-IF(MOD($I6071*L$2,1)=0,1,0)+1</f>
        <v>2</v>
      </c>
      <c r="M6071" s="3">
        <f>IF(L6070=4,H6071,0)</f>
        <v>0</v>
      </c>
      <c r="N6071" s="2">
        <f>IF(L6070=1,H6071,0)</f>
        <v>0</v>
      </c>
      <c r="O6071" s="2">
        <f>IF(OR(L6070=1,L6070=4),H6071,0)</f>
        <v>0</v>
      </c>
      <c r="P6071" s="2">
        <f>IF(OR(L6070=1,L6070=2),H6071,0)</f>
        <v>-1.0439970171513838E-2</v>
      </c>
      <c r="Q6071" s="2"/>
    </row>
    <row r="6072" spans="1:17" x14ac:dyDescent="0.3">
      <c r="A6072" s="1">
        <v>39183</v>
      </c>
      <c r="B6072">
        <v>13.26</v>
      </c>
      <c r="C6072">
        <v>13.38</v>
      </c>
      <c r="D6072">
        <v>13.15</v>
      </c>
      <c r="E6072">
        <v>13.19</v>
      </c>
      <c r="F6072">
        <v>13.19</v>
      </c>
      <c r="G6072">
        <v>26197800</v>
      </c>
      <c r="H6072" s="3">
        <f>(F6072-B6072)/B6072</f>
        <v>-5.2790346907994178E-3</v>
      </c>
      <c r="I6072" s="3">
        <f>_xlfn.RANK.AVG(H6072,$H$3:$H$10273,1)/10271</f>
        <v>0.43637425761853765</v>
      </c>
      <c r="J6072">
        <f>ROUNDDOWN($I6072*J$2,)-IF(MOD($I6072*J$2,1)=0,1,0)+1</f>
        <v>1</v>
      </c>
      <c r="K6072">
        <f>ROUNDDOWN($I6072*K$2,)-IF(MOD($I6072*K$2,1)=0,1,0)+1</f>
        <v>2</v>
      </c>
      <c r="L6072">
        <f>ROUNDDOWN($I6072*L$2,)-IF(MOD($I6072*L$2,1)=0,1,0)+1</f>
        <v>2</v>
      </c>
      <c r="M6072" s="3">
        <f>IF(L6071=4,H6072,0)</f>
        <v>0</v>
      </c>
      <c r="N6072" s="2">
        <f>IF(L6071=1,H6072,0)</f>
        <v>0</v>
      </c>
      <c r="O6072" s="2">
        <f>IF(OR(L6071=1,L6071=4),H6072,0)</f>
        <v>0</v>
      </c>
      <c r="P6072" s="2">
        <f>IF(OR(L6071=1,L6071=2),H6072,0)</f>
        <v>-5.2790346907994178E-3</v>
      </c>
      <c r="Q6072" s="2"/>
    </row>
    <row r="6073" spans="1:17" x14ac:dyDescent="0.3">
      <c r="A6073" s="1">
        <v>39184</v>
      </c>
      <c r="B6073">
        <v>13.25</v>
      </c>
      <c r="C6073">
        <v>13.69</v>
      </c>
      <c r="D6073">
        <v>13.24</v>
      </c>
      <c r="E6073">
        <v>13.66</v>
      </c>
      <c r="F6073">
        <v>13.66</v>
      </c>
      <c r="G6073">
        <v>30963900</v>
      </c>
      <c r="H6073" s="3">
        <f>(F6073-B6073)/B6073</f>
        <v>3.0943396226415103E-2</v>
      </c>
      <c r="I6073" s="3">
        <f>_xlfn.RANK.AVG(H6073,$H$3:$H$10273,1)/10271</f>
        <v>0.8736247687664298</v>
      </c>
      <c r="J6073">
        <f>ROUNDDOWN($I6073*J$2,)-IF(MOD($I6073*J$2,1)=0,1,0)+1</f>
        <v>2</v>
      </c>
      <c r="K6073">
        <f>ROUNDDOWN($I6073*K$2,)-IF(MOD($I6073*K$2,1)=0,1,0)+1</f>
        <v>3</v>
      </c>
      <c r="L6073">
        <f>ROUNDDOWN($I6073*L$2,)-IF(MOD($I6073*L$2,1)=0,1,0)+1</f>
        <v>4</v>
      </c>
      <c r="M6073" s="3">
        <f>IF(L6072=4,H6073,0)</f>
        <v>0</v>
      </c>
      <c r="N6073" s="2">
        <f>IF(L6072=1,H6073,0)</f>
        <v>0</v>
      </c>
      <c r="O6073" s="2">
        <f>IF(OR(L6072=1,L6072=4),H6073,0)</f>
        <v>0</v>
      </c>
      <c r="P6073" s="2">
        <f>IF(OR(L6072=1,L6072=2),H6073,0)</f>
        <v>3.0943396226415103E-2</v>
      </c>
      <c r="Q6073" s="2"/>
    </row>
    <row r="6074" spans="1:17" x14ac:dyDescent="0.3">
      <c r="A6074" s="1">
        <v>39185</v>
      </c>
      <c r="B6074">
        <v>13.78</v>
      </c>
      <c r="C6074">
        <v>13.79</v>
      </c>
      <c r="D6074">
        <v>13.35</v>
      </c>
      <c r="E6074">
        <v>13.57</v>
      </c>
      <c r="F6074">
        <v>13.57</v>
      </c>
      <c r="G6074">
        <v>29108700</v>
      </c>
      <c r="H6074" s="3">
        <f>(F6074-B6074)/B6074</f>
        <v>-1.523947750362838E-2</v>
      </c>
      <c r="I6074" s="3">
        <f>_xlfn.RANK.AVG(H6074,$H$3:$H$10273,1)/10271</f>
        <v>0.28176419043910039</v>
      </c>
      <c r="J6074">
        <f>ROUNDDOWN($I6074*J$2,)-IF(MOD($I6074*J$2,1)=0,1,0)+1</f>
        <v>1</v>
      </c>
      <c r="K6074">
        <f>ROUNDDOWN($I6074*K$2,)-IF(MOD($I6074*K$2,1)=0,1,0)+1</f>
        <v>1</v>
      </c>
      <c r="L6074">
        <f>ROUNDDOWN($I6074*L$2,)-IF(MOD($I6074*L$2,1)=0,1,0)+1</f>
        <v>2</v>
      </c>
      <c r="M6074" s="3">
        <f>IF(L6073=4,H6074,0)</f>
        <v>-1.523947750362838E-2</v>
      </c>
      <c r="N6074" s="2">
        <f>IF(L6073=1,H6074,0)</f>
        <v>0</v>
      </c>
      <c r="O6074" s="2">
        <f>IF(OR(L6073=1,L6073=4),H6074,0)</f>
        <v>-1.523947750362838E-2</v>
      </c>
      <c r="P6074" s="2">
        <f>IF(OR(L6073=1,L6073=2),H6074,0)</f>
        <v>0</v>
      </c>
      <c r="Q6074" s="2"/>
    </row>
    <row r="6075" spans="1:17" x14ac:dyDescent="0.3">
      <c r="A6075" s="1">
        <v>39188</v>
      </c>
      <c r="B6075">
        <v>13.6</v>
      </c>
      <c r="C6075">
        <v>13.65</v>
      </c>
      <c r="D6075">
        <v>13.37</v>
      </c>
      <c r="E6075">
        <v>13.52</v>
      </c>
      <c r="F6075">
        <v>13.52</v>
      </c>
      <c r="G6075">
        <v>22926000</v>
      </c>
      <c r="H6075" s="3">
        <f>(F6075-B6075)/B6075</f>
        <v>-5.8823529411764757E-3</v>
      </c>
      <c r="I6075" s="3">
        <f>_xlfn.RANK.AVG(H6075,$H$3:$H$10273,1)/10271</f>
        <v>0.42912082562554765</v>
      </c>
      <c r="J6075">
        <f>ROUNDDOWN($I6075*J$2,)-IF(MOD($I6075*J$2,1)=0,1,0)+1</f>
        <v>1</v>
      </c>
      <c r="K6075">
        <f>ROUNDDOWN($I6075*K$2,)-IF(MOD($I6075*K$2,1)=0,1,0)+1</f>
        <v>2</v>
      </c>
      <c r="L6075">
        <f>ROUNDDOWN($I6075*L$2,)-IF(MOD($I6075*L$2,1)=0,1,0)+1</f>
        <v>2</v>
      </c>
      <c r="M6075" s="3">
        <f>IF(L6074=4,H6075,0)</f>
        <v>0</v>
      </c>
      <c r="N6075" s="2">
        <f>IF(L6074=1,H6075,0)</f>
        <v>0</v>
      </c>
      <c r="O6075" s="2">
        <f>IF(OR(L6074=1,L6074=4),H6075,0)</f>
        <v>0</v>
      </c>
      <c r="P6075" s="2">
        <f>IF(OR(L6074=1,L6074=2),H6075,0)</f>
        <v>-5.8823529411764757E-3</v>
      </c>
      <c r="Q6075" s="2"/>
    </row>
    <row r="6076" spans="1:17" x14ac:dyDescent="0.3">
      <c r="A6076" s="1">
        <v>39189</v>
      </c>
      <c r="B6076">
        <v>13.48</v>
      </c>
      <c r="C6076">
        <v>13.62</v>
      </c>
      <c r="D6076">
        <v>13.41</v>
      </c>
      <c r="E6076">
        <v>13.47</v>
      </c>
      <c r="F6076">
        <v>13.47</v>
      </c>
      <c r="G6076">
        <v>15411600</v>
      </c>
      <c r="H6076" s="3">
        <f>(F6076-B6076)/B6076</f>
        <v>-7.4183976261126016E-4</v>
      </c>
      <c r="I6076" s="3">
        <f>_xlfn.RANK.AVG(H6076,$H$3:$H$10273,1)/10271</f>
        <v>0.49148086846460909</v>
      </c>
      <c r="J6076">
        <f>ROUNDDOWN($I6076*J$2,)-IF(MOD($I6076*J$2,1)=0,1,0)+1</f>
        <v>1</v>
      </c>
      <c r="K6076">
        <f>ROUNDDOWN($I6076*K$2,)-IF(MOD($I6076*K$2,1)=0,1,0)+1</f>
        <v>2</v>
      </c>
      <c r="L6076">
        <f>ROUNDDOWN($I6076*L$2,)-IF(MOD($I6076*L$2,1)=0,1,0)+1</f>
        <v>2</v>
      </c>
      <c r="M6076" s="3">
        <f>IF(L6075=4,H6076,0)</f>
        <v>0</v>
      </c>
      <c r="N6076" s="2">
        <f>IF(L6075=1,H6076,0)</f>
        <v>0</v>
      </c>
      <c r="O6076" s="2">
        <f>IF(OR(L6075=1,L6075=4),H6076,0)</f>
        <v>0</v>
      </c>
      <c r="P6076" s="2">
        <f>IF(OR(L6075=1,L6075=2),H6076,0)</f>
        <v>-7.4183976261126016E-4</v>
      </c>
      <c r="Q6076" s="2"/>
    </row>
    <row r="6077" spans="1:17" x14ac:dyDescent="0.3">
      <c r="A6077" s="1">
        <v>39190</v>
      </c>
      <c r="B6077">
        <v>13.42</v>
      </c>
      <c r="C6077">
        <v>14.13</v>
      </c>
      <c r="D6077">
        <v>13.41</v>
      </c>
      <c r="E6077">
        <v>13.91</v>
      </c>
      <c r="F6077">
        <v>13.91</v>
      </c>
      <c r="G6077">
        <v>36476900</v>
      </c>
      <c r="H6077" s="3">
        <f>(F6077-B6077)/B6077</f>
        <v>3.6512667660208657E-2</v>
      </c>
      <c r="I6077" s="3">
        <f>_xlfn.RANK.AVG(H6077,$H$3:$H$10273,1)/10271</f>
        <v>0.90341738876448252</v>
      </c>
      <c r="J6077">
        <f>ROUNDDOWN($I6077*J$2,)-IF(MOD($I6077*J$2,1)=0,1,0)+1</f>
        <v>2</v>
      </c>
      <c r="K6077">
        <f>ROUNDDOWN($I6077*K$2,)-IF(MOD($I6077*K$2,1)=0,1,0)+1</f>
        <v>3</v>
      </c>
      <c r="L6077">
        <f>ROUNDDOWN($I6077*L$2,)-IF(MOD($I6077*L$2,1)=0,1,0)+1</f>
        <v>4</v>
      </c>
      <c r="M6077" s="3">
        <f>IF(L6076=4,H6077,0)</f>
        <v>0</v>
      </c>
      <c r="N6077" s="2">
        <f>IF(L6076=1,H6077,0)</f>
        <v>0</v>
      </c>
      <c r="O6077" s="2">
        <f>IF(OR(L6076=1,L6076=4),H6077,0)</f>
        <v>0</v>
      </c>
      <c r="P6077" s="2">
        <f>IF(OR(L6076=1,L6076=2),H6077,0)</f>
        <v>3.6512667660208657E-2</v>
      </c>
      <c r="Q6077" s="2"/>
    </row>
    <row r="6078" spans="1:17" x14ac:dyDescent="0.3">
      <c r="A6078" s="1">
        <v>39191</v>
      </c>
      <c r="B6078">
        <v>13.91</v>
      </c>
      <c r="C6078">
        <v>14.67</v>
      </c>
      <c r="D6078">
        <v>13.87</v>
      </c>
      <c r="E6078">
        <v>14.28</v>
      </c>
      <c r="F6078">
        <v>14.28</v>
      </c>
      <c r="G6078">
        <v>56775000</v>
      </c>
      <c r="H6078" s="3">
        <f>(F6078-B6078)/B6078</f>
        <v>2.6599568655643367E-2</v>
      </c>
      <c r="I6078" s="3">
        <f>_xlfn.RANK.AVG(H6078,$H$3:$H$10273,1)/10271</f>
        <v>0.84655827085970203</v>
      </c>
      <c r="J6078">
        <f>ROUNDDOWN($I6078*J$2,)-IF(MOD($I6078*J$2,1)=0,1,0)+1</f>
        <v>2</v>
      </c>
      <c r="K6078">
        <f>ROUNDDOWN($I6078*K$2,)-IF(MOD($I6078*K$2,1)=0,1,0)+1</f>
        <v>3</v>
      </c>
      <c r="L6078">
        <f>ROUNDDOWN($I6078*L$2,)-IF(MOD($I6078*L$2,1)=0,1,0)+1</f>
        <v>4</v>
      </c>
      <c r="M6078" s="3">
        <f>IF(L6077=4,H6078,0)</f>
        <v>2.6599568655643367E-2</v>
      </c>
      <c r="N6078" s="2">
        <f>IF(L6077=1,H6078,0)</f>
        <v>0</v>
      </c>
      <c r="O6078" s="2">
        <f>IF(OR(L6077=1,L6077=4),H6078,0)</f>
        <v>2.6599568655643367E-2</v>
      </c>
      <c r="P6078" s="2">
        <f>IF(OR(L6077=1,L6077=2),H6078,0)</f>
        <v>0</v>
      </c>
      <c r="Q6078" s="2"/>
    </row>
    <row r="6079" spans="1:17" x14ac:dyDescent="0.3">
      <c r="A6079" s="1">
        <v>39192</v>
      </c>
      <c r="B6079">
        <v>14.57</v>
      </c>
      <c r="C6079">
        <v>14.75</v>
      </c>
      <c r="D6079">
        <v>13.68</v>
      </c>
      <c r="E6079">
        <v>14.16</v>
      </c>
      <c r="F6079">
        <v>14.16</v>
      </c>
      <c r="G6079">
        <v>51110400</v>
      </c>
      <c r="H6079" s="3">
        <f>(F6079-B6079)/B6079</f>
        <v>-2.8140013726835972E-2</v>
      </c>
      <c r="I6079" s="3">
        <f>_xlfn.RANK.AVG(H6079,$H$3:$H$10273,1)/10271</f>
        <v>0.1502287995326648</v>
      </c>
      <c r="J6079">
        <f>ROUNDDOWN($I6079*J$2,)-IF(MOD($I6079*J$2,1)=0,1,0)+1</f>
        <v>1</v>
      </c>
      <c r="K6079">
        <f>ROUNDDOWN($I6079*K$2,)-IF(MOD($I6079*K$2,1)=0,1,0)+1</f>
        <v>1</v>
      </c>
      <c r="L6079">
        <f>ROUNDDOWN($I6079*L$2,)-IF(MOD($I6079*L$2,1)=0,1,0)+1</f>
        <v>1</v>
      </c>
      <c r="M6079" s="3">
        <f>IF(L6078=4,H6079,0)</f>
        <v>-2.8140013726835972E-2</v>
      </c>
      <c r="N6079" s="2">
        <f>IF(L6078=1,H6079,0)</f>
        <v>0</v>
      </c>
      <c r="O6079" s="2">
        <f>IF(OR(L6078=1,L6078=4),H6079,0)</f>
        <v>-2.8140013726835972E-2</v>
      </c>
      <c r="P6079" s="2">
        <f>IF(OR(L6078=1,L6078=2),H6079,0)</f>
        <v>0</v>
      </c>
      <c r="Q6079" s="2"/>
    </row>
    <row r="6080" spans="1:17" x14ac:dyDescent="0.3">
      <c r="A6080" s="1">
        <v>39195</v>
      </c>
      <c r="B6080">
        <v>14.03</v>
      </c>
      <c r="C6080">
        <v>14.23</v>
      </c>
      <c r="D6080">
        <v>13.97</v>
      </c>
      <c r="E6080">
        <v>14.04</v>
      </c>
      <c r="F6080">
        <v>14.04</v>
      </c>
      <c r="G6080">
        <v>27913800</v>
      </c>
      <c r="H6080" s="3">
        <f>(F6080-B6080)/B6080</f>
        <v>7.1275837491089006E-4</v>
      </c>
      <c r="I6080" s="3">
        <f>_xlfn.RANK.AVG(H6080,$H$3:$H$10273,1)/10271</f>
        <v>0.5582708597020738</v>
      </c>
      <c r="J6080">
        <f>ROUNDDOWN($I6080*J$2,)-IF(MOD($I6080*J$2,1)=0,1,0)+1</f>
        <v>2</v>
      </c>
      <c r="K6080">
        <f>ROUNDDOWN($I6080*K$2,)-IF(MOD($I6080*K$2,1)=0,1,0)+1</f>
        <v>2</v>
      </c>
      <c r="L6080">
        <f>ROUNDDOWN($I6080*L$2,)-IF(MOD($I6080*L$2,1)=0,1,0)+1</f>
        <v>3</v>
      </c>
      <c r="M6080" s="3">
        <f>IF(L6079=4,H6080,0)</f>
        <v>0</v>
      </c>
      <c r="N6080" s="2">
        <f>IF(L6079=1,H6080,0)</f>
        <v>7.1275837491089006E-4</v>
      </c>
      <c r="O6080" s="2">
        <f>IF(OR(L6079=1,L6079=4),H6080,0)</f>
        <v>7.1275837491089006E-4</v>
      </c>
      <c r="P6080" s="2">
        <f>IF(OR(L6079=1,L6079=2),H6080,0)</f>
        <v>7.1275837491089006E-4</v>
      </c>
      <c r="Q6080" s="2"/>
    </row>
    <row r="6081" spans="1:17" x14ac:dyDescent="0.3">
      <c r="A6081" s="1">
        <v>39196</v>
      </c>
      <c r="B6081">
        <v>13.76</v>
      </c>
      <c r="C6081">
        <v>14.66</v>
      </c>
      <c r="D6081">
        <v>13.6</v>
      </c>
      <c r="E6081">
        <v>14.57</v>
      </c>
      <c r="F6081">
        <v>14.57</v>
      </c>
      <c r="G6081">
        <v>123830100</v>
      </c>
      <c r="H6081" s="3">
        <f>(F6081-B6081)/B6081</f>
        <v>5.8866279069767477E-2</v>
      </c>
      <c r="I6081" s="3">
        <f>_xlfn.RANK.AVG(H6081,$H$3:$H$10273,1)/10271</f>
        <v>0.96436568980625059</v>
      </c>
      <c r="J6081">
        <f>ROUNDDOWN($I6081*J$2,)-IF(MOD($I6081*J$2,1)=0,1,0)+1</f>
        <v>2</v>
      </c>
      <c r="K6081">
        <f>ROUNDDOWN($I6081*K$2,)-IF(MOD($I6081*K$2,1)=0,1,0)+1</f>
        <v>3</v>
      </c>
      <c r="L6081">
        <f>ROUNDDOWN($I6081*L$2,)-IF(MOD($I6081*L$2,1)=0,1,0)+1</f>
        <v>4</v>
      </c>
      <c r="M6081" s="3">
        <f>IF(L6080=4,H6081,0)</f>
        <v>0</v>
      </c>
      <c r="N6081" s="2">
        <f>IF(L6080=1,H6081,0)</f>
        <v>0</v>
      </c>
      <c r="O6081" s="2">
        <f>IF(OR(L6080=1,L6080=4),H6081,0)</f>
        <v>0</v>
      </c>
      <c r="P6081" s="2">
        <f>IF(OR(L6080=1,L6080=2),H6081,0)</f>
        <v>0</v>
      </c>
      <c r="Q6081" s="2"/>
    </row>
    <row r="6082" spans="1:17" x14ac:dyDescent="0.3">
      <c r="A6082" s="1">
        <v>39197</v>
      </c>
      <c r="B6082">
        <v>14.59</v>
      </c>
      <c r="C6082">
        <v>14.73</v>
      </c>
      <c r="D6082">
        <v>14.4</v>
      </c>
      <c r="E6082">
        <v>14.65</v>
      </c>
      <c r="F6082">
        <v>14.65</v>
      </c>
      <c r="G6082">
        <v>38742700</v>
      </c>
      <c r="H6082" s="3">
        <f>(F6082-B6082)/B6082</f>
        <v>4.1124057573680949E-3</v>
      </c>
      <c r="I6082" s="3">
        <f>_xlfn.RANK.AVG(H6082,$H$3:$H$10273,1)/10271</f>
        <v>0.59234738584363744</v>
      </c>
      <c r="J6082">
        <f>ROUNDDOWN($I6082*J$2,)-IF(MOD($I6082*J$2,1)=0,1,0)+1</f>
        <v>2</v>
      </c>
      <c r="K6082">
        <f>ROUNDDOWN($I6082*K$2,)-IF(MOD($I6082*K$2,1)=0,1,0)+1</f>
        <v>2</v>
      </c>
      <c r="L6082">
        <f>ROUNDDOWN($I6082*L$2,)-IF(MOD($I6082*L$2,1)=0,1,0)+1</f>
        <v>3</v>
      </c>
      <c r="M6082" s="3">
        <f>IF(L6081=4,H6082,0)</f>
        <v>4.1124057573680949E-3</v>
      </c>
      <c r="N6082" s="2">
        <f>IF(L6081=1,H6082,0)</f>
        <v>0</v>
      </c>
      <c r="O6082" s="2">
        <f>IF(OR(L6081=1,L6081=4),H6082,0)</f>
        <v>4.1124057573680949E-3</v>
      </c>
      <c r="P6082" s="2">
        <f>IF(OR(L6081=1,L6081=2),H6082,0)</f>
        <v>0</v>
      </c>
      <c r="Q6082" s="2"/>
    </row>
    <row r="6083" spans="1:17" x14ac:dyDescent="0.3">
      <c r="A6083" s="1">
        <v>39198</v>
      </c>
      <c r="B6083">
        <v>14.7</v>
      </c>
      <c r="C6083">
        <v>14.7</v>
      </c>
      <c r="D6083">
        <v>14.38</v>
      </c>
      <c r="E6083">
        <v>14.5</v>
      </c>
      <c r="F6083">
        <v>14.5</v>
      </c>
      <c r="G6083">
        <v>25734500</v>
      </c>
      <c r="H6083" s="3">
        <f>(F6083-B6083)/B6083</f>
        <v>-1.3605442176870701E-2</v>
      </c>
      <c r="I6083" s="3">
        <f>_xlfn.RANK.AVG(H6083,$H$3:$H$10273,1)/10271</f>
        <v>0.3102911108947522</v>
      </c>
      <c r="J6083">
        <f>ROUNDDOWN($I6083*J$2,)-IF(MOD($I6083*J$2,1)=0,1,0)+1</f>
        <v>1</v>
      </c>
      <c r="K6083">
        <f>ROUNDDOWN($I6083*K$2,)-IF(MOD($I6083*K$2,1)=0,1,0)+1</f>
        <v>1</v>
      </c>
      <c r="L6083">
        <f>ROUNDDOWN($I6083*L$2,)-IF(MOD($I6083*L$2,1)=0,1,0)+1</f>
        <v>2</v>
      </c>
      <c r="M6083" s="3">
        <f>IF(L6082=4,H6083,0)</f>
        <v>0</v>
      </c>
      <c r="N6083" s="2">
        <f>IF(L6082=1,H6083,0)</f>
        <v>0</v>
      </c>
      <c r="O6083" s="2">
        <f>IF(OR(L6082=1,L6082=4),H6083,0)</f>
        <v>0</v>
      </c>
      <c r="P6083" s="2">
        <f>IF(OR(L6082=1,L6082=2),H6083,0)</f>
        <v>0</v>
      </c>
      <c r="Q6083" s="2"/>
    </row>
    <row r="6084" spans="1:17" x14ac:dyDescent="0.3">
      <c r="A6084" s="1">
        <v>39199</v>
      </c>
      <c r="B6084">
        <v>14.33</v>
      </c>
      <c r="C6084">
        <v>14.45</v>
      </c>
      <c r="D6084">
        <v>14.21</v>
      </c>
      <c r="E6084">
        <v>14.32</v>
      </c>
      <c r="F6084">
        <v>14.32</v>
      </c>
      <c r="G6084">
        <v>23396100</v>
      </c>
      <c r="H6084" s="3">
        <f>(F6084-B6084)/B6084</f>
        <v>-6.9783670621073178E-4</v>
      </c>
      <c r="I6084" s="3">
        <f>_xlfn.RANK.AVG(H6084,$H$3:$H$10273,1)/10271</f>
        <v>0.49196767598091712</v>
      </c>
      <c r="J6084">
        <f>ROUNDDOWN($I6084*J$2,)-IF(MOD($I6084*J$2,1)=0,1,0)+1</f>
        <v>1</v>
      </c>
      <c r="K6084">
        <f>ROUNDDOWN($I6084*K$2,)-IF(MOD($I6084*K$2,1)=0,1,0)+1</f>
        <v>2</v>
      </c>
      <c r="L6084">
        <f>ROUNDDOWN($I6084*L$2,)-IF(MOD($I6084*L$2,1)=0,1,0)+1</f>
        <v>2</v>
      </c>
      <c r="M6084" s="3">
        <f>IF(L6083=4,H6084,0)</f>
        <v>0</v>
      </c>
      <c r="N6084" s="2">
        <f>IF(L6083=1,H6084,0)</f>
        <v>0</v>
      </c>
      <c r="O6084" s="2">
        <f>IF(OR(L6083=1,L6083=4),H6084,0)</f>
        <v>0</v>
      </c>
      <c r="P6084" s="2">
        <f>IF(OR(L6083=1,L6083=2),H6084,0)</f>
        <v>-6.9783670621073178E-4</v>
      </c>
      <c r="Q6084" s="2"/>
    </row>
    <row r="6085" spans="1:17" x14ac:dyDescent="0.3">
      <c r="A6085" s="1">
        <v>39202</v>
      </c>
      <c r="B6085">
        <v>14.27</v>
      </c>
      <c r="C6085">
        <v>14.28</v>
      </c>
      <c r="D6085">
        <v>13.81</v>
      </c>
      <c r="E6085">
        <v>13.82</v>
      </c>
      <c r="F6085">
        <v>13.82</v>
      </c>
      <c r="G6085">
        <v>20980200</v>
      </c>
      <c r="H6085" s="3">
        <f>(F6085-B6085)/B6085</f>
        <v>-3.1534688156972621E-2</v>
      </c>
      <c r="I6085" s="3">
        <f>_xlfn.RANK.AVG(H6085,$H$3:$H$10273,1)/10271</f>
        <v>0.12491480868464609</v>
      </c>
      <c r="J6085">
        <f>ROUNDDOWN($I6085*J$2,)-IF(MOD($I6085*J$2,1)=0,1,0)+1</f>
        <v>1</v>
      </c>
      <c r="K6085">
        <f>ROUNDDOWN($I6085*K$2,)-IF(MOD($I6085*K$2,1)=0,1,0)+1</f>
        <v>1</v>
      </c>
      <c r="L6085">
        <f>ROUNDDOWN($I6085*L$2,)-IF(MOD($I6085*L$2,1)=0,1,0)+1</f>
        <v>1</v>
      </c>
      <c r="M6085" s="3">
        <f>IF(L6084=4,H6085,0)</f>
        <v>0</v>
      </c>
      <c r="N6085" s="2">
        <f>IF(L6084=1,H6085,0)</f>
        <v>0</v>
      </c>
      <c r="O6085" s="2">
        <f>IF(OR(L6084=1,L6084=4),H6085,0)</f>
        <v>0</v>
      </c>
      <c r="P6085" s="2">
        <f>IF(OR(L6084=1,L6084=2),H6085,0)</f>
        <v>-3.1534688156972621E-2</v>
      </c>
      <c r="Q6085" s="2"/>
    </row>
    <row r="6086" spans="1:17" x14ac:dyDescent="0.3">
      <c r="A6086" s="1">
        <v>39203</v>
      </c>
      <c r="B6086">
        <v>13.86</v>
      </c>
      <c r="C6086">
        <v>13.96</v>
      </c>
      <c r="D6086">
        <v>13.45</v>
      </c>
      <c r="E6086">
        <v>13.54</v>
      </c>
      <c r="F6086">
        <v>13.54</v>
      </c>
      <c r="G6086">
        <v>27744200</v>
      </c>
      <c r="H6086" s="3">
        <f>(F6086-B6086)/B6086</f>
        <v>-2.3088023088023109E-2</v>
      </c>
      <c r="I6086" s="3">
        <f>_xlfn.RANK.AVG(H6086,$H$3:$H$10273,1)/10271</f>
        <v>0.19297049946451172</v>
      </c>
      <c r="J6086">
        <f>ROUNDDOWN($I6086*J$2,)-IF(MOD($I6086*J$2,1)=0,1,0)+1</f>
        <v>1</v>
      </c>
      <c r="K6086">
        <f>ROUNDDOWN($I6086*K$2,)-IF(MOD($I6086*K$2,1)=0,1,0)+1</f>
        <v>1</v>
      </c>
      <c r="L6086">
        <f>ROUNDDOWN($I6086*L$2,)-IF(MOD($I6086*L$2,1)=0,1,0)+1</f>
        <v>1</v>
      </c>
      <c r="M6086" s="3">
        <f>IF(L6085=4,H6086,0)</f>
        <v>0</v>
      </c>
      <c r="N6086" s="2">
        <f>IF(L6085=1,H6086,0)</f>
        <v>-2.3088023088023109E-2</v>
      </c>
      <c r="O6086" s="2">
        <f>IF(OR(L6085=1,L6085=4),H6086,0)</f>
        <v>-2.3088023088023109E-2</v>
      </c>
      <c r="P6086" s="2">
        <f>IF(OR(L6085=1,L6085=2),H6086,0)</f>
        <v>-2.3088023088023109E-2</v>
      </c>
      <c r="Q6086" s="2"/>
    </row>
    <row r="6087" spans="1:17" x14ac:dyDescent="0.3">
      <c r="A6087" s="1">
        <v>39204</v>
      </c>
      <c r="B6087">
        <v>13.62</v>
      </c>
      <c r="C6087">
        <v>13.74</v>
      </c>
      <c r="D6087">
        <v>13.35</v>
      </c>
      <c r="E6087">
        <v>13.63</v>
      </c>
      <c r="F6087">
        <v>13.63</v>
      </c>
      <c r="G6087">
        <v>31601900</v>
      </c>
      <c r="H6087" s="3">
        <f>(F6087-B6087)/B6087</f>
        <v>7.3421439060217058E-4</v>
      </c>
      <c r="I6087" s="3">
        <f>_xlfn.RANK.AVG(H6087,$H$3:$H$10273,1)/10271</f>
        <v>0.55846558270859703</v>
      </c>
      <c r="J6087">
        <f>ROUNDDOWN($I6087*J$2,)-IF(MOD($I6087*J$2,1)=0,1,0)+1</f>
        <v>2</v>
      </c>
      <c r="K6087">
        <f>ROUNDDOWN($I6087*K$2,)-IF(MOD($I6087*K$2,1)=0,1,0)+1</f>
        <v>2</v>
      </c>
      <c r="L6087">
        <f>ROUNDDOWN($I6087*L$2,)-IF(MOD($I6087*L$2,1)=0,1,0)+1</f>
        <v>3</v>
      </c>
      <c r="M6087" s="3">
        <f>IF(L6086=4,H6087,0)</f>
        <v>0</v>
      </c>
      <c r="N6087" s="2">
        <f>IF(L6086=1,H6087,0)</f>
        <v>7.3421439060217058E-4</v>
      </c>
      <c r="O6087" s="2">
        <f>IF(OR(L6086=1,L6086=4),H6087,0)</f>
        <v>7.3421439060217058E-4</v>
      </c>
      <c r="P6087" s="2">
        <f>IF(OR(L6086=1,L6086=2),H6087,0)</f>
        <v>7.3421439060217058E-4</v>
      </c>
      <c r="Q6087" s="2"/>
    </row>
    <row r="6088" spans="1:17" x14ac:dyDescent="0.3">
      <c r="A6088" s="1">
        <v>39205</v>
      </c>
      <c r="B6088">
        <v>13.93</v>
      </c>
      <c r="C6088">
        <v>14.06</v>
      </c>
      <c r="D6088">
        <v>13.65</v>
      </c>
      <c r="E6088">
        <v>13.69</v>
      </c>
      <c r="F6088">
        <v>13.69</v>
      </c>
      <c r="G6088">
        <v>23494500</v>
      </c>
      <c r="H6088" s="3">
        <f>(F6088-B6088)/B6088</f>
        <v>-1.7229002153625286E-2</v>
      </c>
      <c r="I6088" s="3">
        <f>_xlfn.RANK.AVG(H6088,$H$3:$H$10273,1)/10271</f>
        <v>0.25859215266283714</v>
      </c>
      <c r="J6088">
        <f>ROUNDDOWN($I6088*J$2,)-IF(MOD($I6088*J$2,1)=0,1,0)+1</f>
        <v>1</v>
      </c>
      <c r="K6088">
        <f>ROUNDDOWN($I6088*K$2,)-IF(MOD($I6088*K$2,1)=0,1,0)+1</f>
        <v>1</v>
      </c>
      <c r="L6088">
        <f>ROUNDDOWN($I6088*L$2,)-IF(MOD($I6088*L$2,1)=0,1,0)+1</f>
        <v>2</v>
      </c>
      <c r="M6088" s="3">
        <f>IF(L6087=4,H6088,0)</f>
        <v>0</v>
      </c>
      <c r="N6088" s="2">
        <f>IF(L6087=1,H6088,0)</f>
        <v>0</v>
      </c>
      <c r="O6088" s="2">
        <f>IF(OR(L6087=1,L6087=4),H6088,0)</f>
        <v>0</v>
      </c>
      <c r="P6088" s="2">
        <f>IF(OR(L6087=1,L6087=2),H6088,0)</f>
        <v>0</v>
      </c>
      <c r="Q6088" s="2"/>
    </row>
    <row r="6089" spans="1:17" x14ac:dyDescent="0.3">
      <c r="A6089" s="1">
        <v>39206</v>
      </c>
      <c r="B6089">
        <v>13.79</v>
      </c>
      <c r="C6089">
        <v>13.8</v>
      </c>
      <c r="D6089">
        <v>13.48</v>
      </c>
      <c r="E6089">
        <v>13.53</v>
      </c>
      <c r="F6089">
        <v>13.53</v>
      </c>
      <c r="G6089">
        <v>15284100</v>
      </c>
      <c r="H6089" s="3">
        <f>(F6089-B6089)/B6089</f>
        <v>-1.8854242204495997E-2</v>
      </c>
      <c r="I6089" s="3">
        <f>_xlfn.RANK.AVG(H6089,$H$3:$H$10273,1)/10271</f>
        <v>0.24038555155291597</v>
      </c>
      <c r="J6089">
        <f>ROUNDDOWN($I6089*J$2,)-IF(MOD($I6089*J$2,1)=0,1,0)+1</f>
        <v>1</v>
      </c>
      <c r="K6089">
        <f>ROUNDDOWN($I6089*K$2,)-IF(MOD($I6089*K$2,1)=0,1,0)+1</f>
        <v>1</v>
      </c>
      <c r="L6089">
        <f>ROUNDDOWN($I6089*L$2,)-IF(MOD($I6089*L$2,1)=0,1,0)+1</f>
        <v>1</v>
      </c>
      <c r="M6089" s="3">
        <f>IF(L6088=4,H6089,0)</f>
        <v>0</v>
      </c>
      <c r="N6089" s="2">
        <f>IF(L6088=1,H6089,0)</f>
        <v>0</v>
      </c>
      <c r="O6089" s="2">
        <f>IF(OR(L6088=1,L6088=4),H6089,0)</f>
        <v>0</v>
      </c>
      <c r="P6089" s="2">
        <f>IF(OR(L6088=1,L6088=2),H6089,0)</f>
        <v>-1.8854242204495997E-2</v>
      </c>
      <c r="Q6089" s="2"/>
    </row>
    <row r="6090" spans="1:17" x14ac:dyDescent="0.3">
      <c r="A6090" s="1">
        <v>39209</v>
      </c>
      <c r="B6090">
        <v>13.58</v>
      </c>
      <c r="C6090">
        <v>13.65</v>
      </c>
      <c r="D6090">
        <v>13.27</v>
      </c>
      <c r="E6090">
        <v>13.28</v>
      </c>
      <c r="F6090">
        <v>13.28</v>
      </c>
      <c r="G6090">
        <v>20101800</v>
      </c>
      <c r="H6090" s="3">
        <f>(F6090-B6090)/B6090</f>
        <v>-2.2091310751104619E-2</v>
      </c>
      <c r="I6090" s="3">
        <f>_xlfn.RANK.AVG(H6090,$H$3:$H$10273,1)/10271</f>
        <v>0.20251192678414956</v>
      </c>
      <c r="J6090">
        <f>ROUNDDOWN($I6090*J$2,)-IF(MOD($I6090*J$2,1)=0,1,0)+1</f>
        <v>1</v>
      </c>
      <c r="K6090">
        <f>ROUNDDOWN($I6090*K$2,)-IF(MOD($I6090*K$2,1)=0,1,0)+1</f>
        <v>1</v>
      </c>
      <c r="L6090">
        <f>ROUNDDOWN($I6090*L$2,)-IF(MOD($I6090*L$2,1)=0,1,0)+1</f>
        <v>1</v>
      </c>
      <c r="M6090" s="3">
        <f>IF(L6089=4,H6090,0)</f>
        <v>0</v>
      </c>
      <c r="N6090" s="2">
        <f>IF(L6089=1,H6090,0)</f>
        <v>-2.2091310751104619E-2</v>
      </c>
      <c r="O6090" s="2">
        <f>IF(OR(L6089=1,L6089=4),H6090,0)</f>
        <v>-2.2091310751104619E-2</v>
      </c>
      <c r="P6090" s="2">
        <f>IF(OR(L6089=1,L6089=2),H6090,0)</f>
        <v>-2.2091310751104619E-2</v>
      </c>
      <c r="Q6090" s="2"/>
    </row>
    <row r="6091" spans="1:17" x14ac:dyDescent="0.3">
      <c r="A6091" s="1">
        <v>39210</v>
      </c>
      <c r="B6091">
        <v>13.27</v>
      </c>
      <c r="C6091">
        <v>13.3</v>
      </c>
      <c r="D6091">
        <v>13</v>
      </c>
      <c r="E6091">
        <v>13.18</v>
      </c>
      <c r="F6091">
        <v>13.18</v>
      </c>
      <c r="G6091">
        <v>25046900</v>
      </c>
      <c r="H6091" s="3">
        <f>(F6091-B6091)/B6091</f>
        <v>-6.7822155237377436E-3</v>
      </c>
      <c r="I6091" s="3">
        <f>_xlfn.RANK.AVG(H6091,$H$3:$H$10273,1)/10271</f>
        <v>0.41758348748904683</v>
      </c>
      <c r="J6091">
        <f>ROUNDDOWN($I6091*J$2,)-IF(MOD($I6091*J$2,1)=0,1,0)+1</f>
        <v>1</v>
      </c>
      <c r="K6091">
        <f>ROUNDDOWN($I6091*K$2,)-IF(MOD($I6091*K$2,1)=0,1,0)+1</f>
        <v>2</v>
      </c>
      <c r="L6091">
        <f>ROUNDDOWN($I6091*L$2,)-IF(MOD($I6091*L$2,1)=0,1,0)+1</f>
        <v>2</v>
      </c>
      <c r="M6091" s="3">
        <f>IF(L6090=4,H6091,0)</f>
        <v>0</v>
      </c>
      <c r="N6091" s="2">
        <f>IF(L6090=1,H6091,0)</f>
        <v>-6.7822155237377436E-3</v>
      </c>
      <c r="O6091" s="2">
        <f>IF(OR(L6090=1,L6090=4),H6091,0)</f>
        <v>-6.7822155237377436E-3</v>
      </c>
      <c r="P6091" s="2">
        <f>IF(OR(L6090=1,L6090=2),H6091,0)</f>
        <v>-6.7822155237377436E-3</v>
      </c>
      <c r="Q6091" s="2"/>
    </row>
    <row r="6092" spans="1:17" x14ac:dyDescent="0.3">
      <c r="A6092" s="1">
        <v>39211</v>
      </c>
      <c r="B6092">
        <v>13.11</v>
      </c>
      <c r="C6092">
        <v>13.59</v>
      </c>
      <c r="D6092">
        <v>13.03</v>
      </c>
      <c r="E6092">
        <v>13.57</v>
      </c>
      <c r="F6092">
        <v>13.57</v>
      </c>
      <c r="G6092">
        <v>24983300</v>
      </c>
      <c r="H6092" s="3">
        <f>(F6092-B6092)/B6092</f>
        <v>3.5087719298245681E-2</v>
      </c>
      <c r="I6092" s="3">
        <f>_xlfn.RANK.AVG(H6092,$H$3:$H$10273,1)/10271</f>
        <v>0.89757569856878594</v>
      </c>
      <c r="J6092">
        <f>ROUNDDOWN($I6092*J$2,)-IF(MOD($I6092*J$2,1)=0,1,0)+1</f>
        <v>2</v>
      </c>
      <c r="K6092">
        <f>ROUNDDOWN($I6092*K$2,)-IF(MOD($I6092*K$2,1)=0,1,0)+1</f>
        <v>3</v>
      </c>
      <c r="L6092">
        <f>ROUNDDOWN($I6092*L$2,)-IF(MOD($I6092*L$2,1)=0,1,0)+1</f>
        <v>4</v>
      </c>
      <c r="M6092" s="3">
        <f>IF(L6091=4,H6092,0)</f>
        <v>0</v>
      </c>
      <c r="N6092" s="2">
        <f>IF(L6091=1,H6092,0)</f>
        <v>0</v>
      </c>
      <c r="O6092" s="2">
        <f>IF(OR(L6091=1,L6091=4),H6092,0)</f>
        <v>0</v>
      </c>
      <c r="P6092" s="2">
        <f>IF(OR(L6091=1,L6091=2),H6092,0)</f>
        <v>3.5087719298245681E-2</v>
      </c>
      <c r="Q6092" s="2"/>
    </row>
    <row r="6093" spans="1:17" x14ac:dyDescent="0.3">
      <c r="A6093" s="1">
        <v>39212</v>
      </c>
      <c r="B6093">
        <v>13.48</v>
      </c>
      <c r="C6093">
        <v>14.14</v>
      </c>
      <c r="D6093">
        <v>13.42</v>
      </c>
      <c r="E6093">
        <v>14.05</v>
      </c>
      <c r="F6093">
        <v>14.05</v>
      </c>
      <c r="G6093">
        <v>52887800</v>
      </c>
      <c r="H6093" s="3">
        <f>(F6093-B6093)/B6093</f>
        <v>4.2284866468842747E-2</v>
      </c>
      <c r="I6093" s="3">
        <f>_xlfn.RANK.AVG(H6093,$H$3:$H$10273,1)/10271</f>
        <v>0.92649206503748416</v>
      </c>
      <c r="J6093">
        <f>ROUNDDOWN($I6093*J$2,)-IF(MOD($I6093*J$2,1)=0,1,0)+1</f>
        <v>2</v>
      </c>
      <c r="K6093">
        <f>ROUNDDOWN($I6093*K$2,)-IF(MOD($I6093*K$2,1)=0,1,0)+1</f>
        <v>3</v>
      </c>
      <c r="L6093">
        <f>ROUNDDOWN($I6093*L$2,)-IF(MOD($I6093*L$2,1)=0,1,0)+1</f>
        <v>4</v>
      </c>
      <c r="M6093" s="3">
        <f>IF(L6092=4,H6093,0)</f>
        <v>4.2284866468842747E-2</v>
      </c>
      <c r="N6093" s="2">
        <f>IF(L6092=1,H6093,0)</f>
        <v>0</v>
      </c>
      <c r="O6093" s="2">
        <f>IF(OR(L6092=1,L6092=4),H6093,0)</f>
        <v>4.2284866468842747E-2</v>
      </c>
      <c r="P6093" s="2">
        <f>IF(OR(L6092=1,L6092=2),H6093,0)</f>
        <v>0</v>
      </c>
      <c r="Q6093" s="2"/>
    </row>
    <row r="6094" spans="1:17" x14ac:dyDescent="0.3">
      <c r="A6094" s="1">
        <v>39213</v>
      </c>
      <c r="B6094">
        <v>14.16</v>
      </c>
      <c r="C6094">
        <v>14.69</v>
      </c>
      <c r="D6094">
        <v>14.1</v>
      </c>
      <c r="E6094">
        <v>14.68</v>
      </c>
      <c r="F6094">
        <v>14.68</v>
      </c>
      <c r="G6094">
        <v>43421700</v>
      </c>
      <c r="H6094" s="3">
        <f>(F6094-B6094)/B6094</f>
        <v>3.6723163841807877E-2</v>
      </c>
      <c r="I6094" s="3">
        <f>_xlfn.RANK.AVG(H6094,$H$3:$H$10273,1)/10271</f>
        <v>0.90409891928731378</v>
      </c>
      <c r="J6094">
        <f>ROUNDDOWN($I6094*J$2,)-IF(MOD($I6094*J$2,1)=0,1,0)+1</f>
        <v>2</v>
      </c>
      <c r="K6094">
        <f>ROUNDDOWN($I6094*K$2,)-IF(MOD($I6094*K$2,1)=0,1,0)+1</f>
        <v>3</v>
      </c>
      <c r="L6094">
        <f>ROUNDDOWN($I6094*L$2,)-IF(MOD($I6094*L$2,1)=0,1,0)+1</f>
        <v>4</v>
      </c>
      <c r="M6094" s="3">
        <f>IF(L6093=4,H6094,0)</f>
        <v>3.6723163841807877E-2</v>
      </c>
      <c r="N6094" s="2">
        <f>IF(L6093=1,H6094,0)</f>
        <v>0</v>
      </c>
      <c r="O6094" s="2">
        <f>IF(OR(L6093=1,L6093=4),H6094,0)</f>
        <v>3.6723163841807877E-2</v>
      </c>
      <c r="P6094" s="2">
        <f>IF(OR(L6093=1,L6093=2),H6094,0)</f>
        <v>0</v>
      </c>
      <c r="Q6094" s="2"/>
    </row>
    <row r="6095" spans="1:17" x14ac:dyDescent="0.3">
      <c r="A6095" s="1">
        <v>39216</v>
      </c>
      <c r="B6095">
        <v>14.94</v>
      </c>
      <c r="C6095">
        <v>15.43</v>
      </c>
      <c r="D6095">
        <v>14.84</v>
      </c>
      <c r="E6095">
        <v>15.36</v>
      </c>
      <c r="F6095">
        <v>15.36</v>
      </c>
      <c r="G6095">
        <v>49408800</v>
      </c>
      <c r="H6095" s="3">
        <f>(F6095-B6095)/B6095</f>
        <v>2.8112449799196783E-2</v>
      </c>
      <c r="I6095" s="3">
        <f>_xlfn.RANK.AVG(H6095,$H$3:$H$10273,1)/10271</f>
        <v>0.85619705968260151</v>
      </c>
      <c r="J6095">
        <f>ROUNDDOWN($I6095*J$2,)-IF(MOD($I6095*J$2,1)=0,1,0)+1</f>
        <v>2</v>
      </c>
      <c r="K6095">
        <f>ROUNDDOWN($I6095*K$2,)-IF(MOD($I6095*K$2,1)=0,1,0)+1</f>
        <v>3</v>
      </c>
      <c r="L6095">
        <f>ROUNDDOWN($I6095*L$2,)-IF(MOD($I6095*L$2,1)=0,1,0)+1</f>
        <v>4</v>
      </c>
      <c r="M6095" s="3">
        <f>IF(L6094=4,H6095,0)</f>
        <v>2.8112449799196783E-2</v>
      </c>
      <c r="N6095" s="2">
        <f>IF(L6094=1,H6095,0)</f>
        <v>0</v>
      </c>
      <c r="O6095" s="2">
        <f>IF(OR(L6094=1,L6094=4),H6095,0)</f>
        <v>2.8112449799196783E-2</v>
      </c>
      <c r="P6095" s="2">
        <f>IF(OR(L6094=1,L6094=2),H6095,0)</f>
        <v>0</v>
      </c>
      <c r="Q6095" s="2"/>
    </row>
    <row r="6096" spans="1:17" x14ac:dyDescent="0.3">
      <c r="A6096" s="1">
        <v>39217</v>
      </c>
      <c r="B6096">
        <v>15.55</v>
      </c>
      <c r="C6096">
        <v>15.75</v>
      </c>
      <c r="D6096">
        <v>15.26</v>
      </c>
      <c r="E6096">
        <v>15.4</v>
      </c>
      <c r="F6096">
        <v>15.4</v>
      </c>
      <c r="G6096">
        <v>41447400</v>
      </c>
      <c r="H6096" s="3">
        <f>(F6096-B6096)/B6096</f>
        <v>-9.6463022508038801E-3</v>
      </c>
      <c r="I6096" s="3">
        <f>_xlfn.RANK.AVG(H6096,$H$3:$H$10273,1)/10271</f>
        <v>0.37269983448544447</v>
      </c>
      <c r="J6096">
        <f>ROUNDDOWN($I6096*J$2,)-IF(MOD($I6096*J$2,1)=0,1,0)+1</f>
        <v>1</v>
      </c>
      <c r="K6096">
        <f>ROUNDDOWN($I6096*K$2,)-IF(MOD($I6096*K$2,1)=0,1,0)+1</f>
        <v>2</v>
      </c>
      <c r="L6096">
        <f>ROUNDDOWN($I6096*L$2,)-IF(MOD($I6096*L$2,1)=0,1,0)+1</f>
        <v>2</v>
      </c>
      <c r="M6096" s="3">
        <f>IF(L6095=4,H6096,0)</f>
        <v>-9.6463022508038801E-3</v>
      </c>
      <c r="N6096" s="2">
        <f>IF(L6095=1,H6096,0)</f>
        <v>0</v>
      </c>
      <c r="O6096" s="2">
        <f>IF(OR(L6095=1,L6095=4),H6096,0)</f>
        <v>-9.6463022508038801E-3</v>
      </c>
      <c r="P6096" s="2">
        <f>IF(OR(L6095=1,L6095=2),H6096,0)</f>
        <v>0</v>
      </c>
      <c r="Q6096" s="2"/>
    </row>
    <row r="6097" spans="1:17" x14ac:dyDescent="0.3">
      <c r="A6097" s="1">
        <v>39218</v>
      </c>
      <c r="B6097">
        <v>15.36</v>
      </c>
      <c r="C6097">
        <v>15.63</v>
      </c>
      <c r="D6097">
        <v>15.17</v>
      </c>
      <c r="E6097">
        <v>15.58</v>
      </c>
      <c r="F6097">
        <v>15.58</v>
      </c>
      <c r="G6097">
        <v>28041200</v>
      </c>
      <c r="H6097" s="3">
        <f>(F6097-B6097)/B6097</f>
        <v>1.4322916666666709E-2</v>
      </c>
      <c r="I6097" s="3">
        <f>_xlfn.RANK.AVG(H6097,$H$3:$H$10273,1)/10271</f>
        <v>0.73069808197838571</v>
      </c>
      <c r="J6097">
        <f>ROUNDDOWN($I6097*J$2,)-IF(MOD($I6097*J$2,1)=0,1,0)+1</f>
        <v>2</v>
      </c>
      <c r="K6097">
        <f>ROUNDDOWN($I6097*K$2,)-IF(MOD($I6097*K$2,1)=0,1,0)+1</f>
        <v>3</v>
      </c>
      <c r="L6097">
        <f>ROUNDDOWN($I6097*L$2,)-IF(MOD($I6097*L$2,1)=0,1,0)+1</f>
        <v>3</v>
      </c>
      <c r="M6097" s="3">
        <f>IF(L6096=4,H6097,0)</f>
        <v>0</v>
      </c>
      <c r="N6097" s="2">
        <f>IF(L6096=1,H6097,0)</f>
        <v>0</v>
      </c>
      <c r="O6097" s="2">
        <f>IF(OR(L6096=1,L6096=4),H6097,0)</f>
        <v>0</v>
      </c>
      <c r="P6097" s="2">
        <f>IF(OR(L6096=1,L6096=2),H6097,0)</f>
        <v>1.4322916666666709E-2</v>
      </c>
      <c r="Q6097" s="2"/>
    </row>
    <row r="6098" spans="1:17" x14ac:dyDescent="0.3">
      <c r="A6098" s="1">
        <v>39219</v>
      </c>
      <c r="B6098">
        <v>15.62</v>
      </c>
      <c r="C6098">
        <v>15.95</v>
      </c>
      <c r="D6098">
        <v>15.4</v>
      </c>
      <c r="E6098">
        <v>15.43</v>
      </c>
      <c r="F6098">
        <v>15.43</v>
      </c>
      <c r="G6098">
        <v>29236300</v>
      </c>
      <c r="H6098" s="3">
        <f>(F6098-B6098)/B6098</f>
        <v>-1.2163892445582556E-2</v>
      </c>
      <c r="I6098" s="3">
        <f>_xlfn.RANK.AVG(H6098,$H$3:$H$10273,1)/10271</f>
        <v>0.33443676370363157</v>
      </c>
      <c r="J6098">
        <f>ROUNDDOWN($I6098*J$2,)-IF(MOD($I6098*J$2,1)=0,1,0)+1</f>
        <v>1</v>
      </c>
      <c r="K6098">
        <f>ROUNDDOWN($I6098*K$2,)-IF(MOD($I6098*K$2,1)=0,1,0)+1</f>
        <v>2</v>
      </c>
      <c r="L6098">
        <f>ROUNDDOWN($I6098*L$2,)-IF(MOD($I6098*L$2,1)=0,1,0)+1</f>
        <v>2</v>
      </c>
      <c r="M6098" s="3">
        <f>IF(L6097=4,H6098,0)</f>
        <v>0</v>
      </c>
      <c r="N6098" s="2">
        <f>IF(L6097=1,H6098,0)</f>
        <v>0</v>
      </c>
      <c r="O6098" s="2">
        <f>IF(OR(L6097=1,L6097=4),H6098,0)</f>
        <v>0</v>
      </c>
      <c r="P6098" s="2">
        <f>IF(OR(L6097=1,L6097=2),H6098,0)</f>
        <v>0</v>
      </c>
      <c r="Q6098" s="2"/>
    </row>
    <row r="6099" spans="1:17" x14ac:dyDescent="0.3">
      <c r="A6099" s="1">
        <v>39220</v>
      </c>
      <c r="B6099">
        <v>15.54</v>
      </c>
      <c r="C6099">
        <v>15.75</v>
      </c>
      <c r="D6099">
        <v>15.29</v>
      </c>
      <c r="E6099">
        <v>15.59</v>
      </c>
      <c r="F6099">
        <v>15.59</v>
      </c>
      <c r="G6099">
        <v>26442100</v>
      </c>
      <c r="H6099" s="3">
        <f>(F6099-B6099)/B6099</f>
        <v>3.2175032175032633E-3</v>
      </c>
      <c r="I6099" s="3">
        <f>_xlfn.RANK.AVG(H6099,$H$3:$H$10273,1)/10271</f>
        <v>0.58066400545224417</v>
      </c>
      <c r="J6099">
        <f>ROUNDDOWN($I6099*J$2,)-IF(MOD($I6099*J$2,1)=0,1,0)+1</f>
        <v>2</v>
      </c>
      <c r="K6099">
        <f>ROUNDDOWN($I6099*K$2,)-IF(MOD($I6099*K$2,1)=0,1,0)+1</f>
        <v>2</v>
      </c>
      <c r="L6099">
        <f>ROUNDDOWN($I6099*L$2,)-IF(MOD($I6099*L$2,1)=0,1,0)+1</f>
        <v>3</v>
      </c>
      <c r="M6099" s="3">
        <f>IF(L6098=4,H6099,0)</f>
        <v>0</v>
      </c>
      <c r="N6099" s="2">
        <f>IF(L6098=1,H6099,0)</f>
        <v>0</v>
      </c>
      <c r="O6099" s="2">
        <f>IF(OR(L6098=1,L6098=4),H6099,0)</f>
        <v>0</v>
      </c>
      <c r="P6099" s="2">
        <f>IF(OR(L6098=1,L6098=2),H6099,0)</f>
        <v>3.2175032175032633E-3</v>
      </c>
      <c r="Q6099" s="2"/>
    </row>
    <row r="6100" spans="1:17" x14ac:dyDescent="0.3">
      <c r="A6100" s="1">
        <v>39223</v>
      </c>
      <c r="B6100">
        <v>15.63</v>
      </c>
      <c r="C6100">
        <v>15.77</v>
      </c>
      <c r="D6100">
        <v>15.39</v>
      </c>
      <c r="E6100">
        <v>15.43</v>
      </c>
      <c r="F6100">
        <v>15.43</v>
      </c>
      <c r="G6100">
        <v>24534400</v>
      </c>
      <c r="H6100" s="3">
        <f>(F6100-B6100)/B6100</f>
        <v>-1.2795905310300771E-2</v>
      </c>
      <c r="I6100" s="3">
        <f>_xlfn.RANK.AVG(H6100,$H$3:$H$10273,1)/10271</f>
        <v>0.32304546782202315</v>
      </c>
      <c r="J6100">
        <f>ROUNDDOWN($I6100*J$2,)-IF(MOD($I6100*J$2,1)=0,1,0)+1</f>
        <v>1</v>
      </c>
      <c r="K6100">
        <f>ROUNDDOWN($I6100*K$2,)-IF(MOD($I6100*K$2,1)=0,1,0)+1</f>
        <v>1</v>
      </c>
      <c r="L6100">
        <f>ROUNDDOWN($I6100*L$2,)-IF(MOD($I6100*L$2,1)=0,1,0)+1</f>
        <v>2</v>
      </c>
      <c r="M6100" s="3">
        <f>IF(L6099=4,H6100,0)</f>
        <v>0</v>
      </c>
      <c r="N6100" s="2">
        <f>IF(L6099=1,H6100,0)</f>
        <v>0</v>
      </c>
      <c r="O6100" s="2">
        <f>IF(OR(L6099=1,L6099=4),H6100,0)</f>
        <v>0</v>
      </c>
      <c r="P6100" s="2">
        <f>IF(OR(L6099=1,L6099=2),H6100,0)</f>
        <v>0</v>
      </c>
      <c r="Q6100" s="2"/>
    </row>
    <row r="6101" spans="1:17" x14ac:dyDescent="0.3">
      <c r="A6101" s="1">
        <v>39224</v>
      </c>
      <c r="B6101">
        <v>15.48</v>
      </c>
      <c r="C6101">
        <v>15.6</v>
      </c>
      <c r="D6101">
        <v>15.1</v>
      </c>
      <c r="E6101">
        <v>15.42</v>
      </c>
      <c r="F6101">
        <v>15.42</v>
      </c>
      <c r="G6101">
        <v>22971600</v>
      </c>
      <c r="H6101" s="3">
        <f>(F6101-B6101)/B6101</f>
        <v>-3.8759689922480941E-3</v>
      </c>
      <c r="I6101" s="3">
        <f>_xlfn.RANK.AVG(H6101,$H$3:$H$10273,1)/10271</f>
        <v>0.45857268036218479</v>
      </c>
      <c r="J6101">
        <f>ROUNDDOWN($I6101*J$2,)-IF(MOD($I6101*J$2,1)=0,1,0)+1</f>
        <v>1</v>
      </c>
      <c r="K6101">
        <f>ROUNDDOWN($I6101*K$2,)-IF(MOD($I6101*K$2,1)=0,1,0)+1</f>
        <v>2</v>
      </c>
      <c r="L6101">
        <f>ROUNDDOWN($I6101*L$2,)-IF(MOD($I6101*L$2,1)=0,1,0)+1</f>
        <v>2</v>
      </c>
      <c r="M6101" s="3">
        <f>IF(L6100=4,H6101,0)</f>
        <v>0</v>
      </c>
      <c r="N6101" s="2">
        <f>IF(L6100=1,H6101,0)</f>
        <v>0</v>
      </c>
      <c r="O6101" s="2">
        <f>IF(OR(L6100=1,L6100=4),H6101,0)</f>
        <v>0</v>
      </c>
      <c r="P6101" s="2">
        <f>IF(OR(L6100=1,L6100=2),H6101,0)</f>
        <v>-3.8759689922480941E-3</v>
      </c>
      <c r="Q6101" s="2"/>
    </row>
    <row r="6102" spans="1:17" x14ac:dyDescent="0.3">
      <c r="A6102" s="1">
        <v>39225</v>
      </c>
      <c r="B6102">
        <v>15.31</v>
      </c>
      <c r="C6102">
        <v>15.46</v>
      </c>
      <c r="D6102">
        <v>15.16</v>
      </c>
      <c r="E6102">
        <v>15.21</v>
      </c>
      <c r="F6102">
        <v>15.21</v>
      </c>
      <c r="G6102">
        <v>17842600</v>
      </c>
      <c r="H6102" s="3">
        <f>(F6102-B6102)/B6102</f>
        <v>-6.5316786414108194E-3</v>
      </c>
      <c r="I6102" s="3">
        <f>_xlfn.RANK.AVG(H6102,$H$3:$H$10273,1)/10271</f>
        <v>0.42138058611624962</v>
      </c>
      <c r="J6102">
        <f>ROUNDDOWN($I6102*J$2,)-IF(MOD($I6102*J$2,1)=0,1,0)+1</f>
        <v>1</v>
      </c>
      <c r="K6102">
        <f>ROUNDDOWN($I6102*K$2,)-IF(MOD($I6102*K$2,1)=0,1,0)+1</f>
        <v>2</v>
      </c>
      <c r="L6102">
        <f>ROUNDDOWN($I6102*L$2,)-IF(MOD($I6102*L$2,1)=0,1,0)+1</f>
        <v>2</v>
      </c>
      <c r="M6102" s="3">
        <f>IF(L6101=4,H6102,0)</f>
        <v>0</v>
      </c>
      <c r="N6102" s="2">
        <f>IF(L6101=1,H6102,0)</f>
        <v>0</v>
      </c>
      <c r="O6102" s="2">
        <f>IF(OR(L6101=1,L6101=4),H6102,0)</f>
        <v>0</v>
      </c>
      <c r="P6102" s="2">
        <f>IF(OR(L6101=1,L6101=2),H6102,0)</f>
        <v>-6.5316786414108194E-3</v>
      </c>
      <c r="Q6102" s="2"/>
    </row>
    <row r="6103" spans="1:17" x14ac:dyDescent="0.3">
      <c r="A6103" s="1">
        <v>39226</v>
      </c>
      <c r="B6103">
        <v>15.16</v>
      </c>
      <c r="C6103">
        <v>15.25</v>
      </c>
      <c r="D6103">
        <v>14.81</v>
      </c>
      <c r="E6103">
        <v>14.88</v>
      </c>
      <c r="F6103">
        <v>14.88</v>
      </c>
      <c r="G6103">
        <v>20696900</v>
      </c>
      <c r="H6103" s="3">
        <f>(F6103-B6103)/B6103</f>
        <v>-1.8469656992084391E-2</v>
      </c>
      <c r="I6103" s="3">
        <f>_xlfn.RANK.AVG(H6103,$H$3:$H$10273,1)/10271</f>
        <v>0.24389056567033396</v>
      </c>
      <c r="J6103">
        <f>ROUNDDOWN($I6103*J$2,)-IF(MOD($I6103*J$2,1)=0,1,0)+1</f>
        <v>1</v>
      </c>
      <c r="K6103">
        <f>ROUNDDOWN($I6103*K$2,)-IF(MOD($I6103*K$2,1)=0,1,0)+1</f>
        <v>1</v>
      </c>
      <c r="L6103">
        <f>ROUNDDOWN($I6103*L$2,)-IF(MOD($I6103*L$2,1)=0,1,0)+1</f>
        <v>1</v>
      </c>
      <c r="M6103" s="3">
        <f>IF(L6102=4,H6103,0)</f>
        <v>0</v>
      </c>
      <c r="N6103" s="2">
        <f>IF(L6102=1,H6103,0)</f>
        <v>0</v>
      </c>
      <c r="O6103" s="2">
        <f>IF(OR(L6102=1,L6102=4),H6103,0)</f>
        <v>0</v>
      </c>
      <c r="P6103" s="2">
        <f>IF(OR(L6102=1,L6102=2),H6103,0)</f>
        <v>-1.8469656992084391E-2</v>
      </c>
      <c r="Q6103" s="2"/>
    </row>
    <row r="6104" spans="1:17" x14ac:dyDescent="0.3">
      <c r="A6104" s="1">
        <v>39227</v>
      </c>
      <c r="B6104">
        <v>15.01</v>
      </c>
      <c r="C6104">
        <v>15.03</v>
      </c>
      <c r="D6104">
        <v>14.59</v>
      </c>
      <c r="E6104">
        <v>14.76</v>
      </c>
      <c r="F6104">
        <v>14.76</v>
      </c>
      <c r="G6104">
        <v>22946000</v>
      </c>
      <c r="H6104" s="3">
        <f>(F6104-B6104)/B6104</f>
        <v>-1.6655562958027982E-2</v>
      </c>
      <c r="I6104" s="3">
        <f>_xlfn.RANK.AVG(H6104,$H$3:$H$10273,1)/10271</f>
        <v>0.26511537338136498</v>
      </c>
      <c r="J6104">
        <f>ROUNDDOWN($I6104*J$2,)-IF(MOD($I6104*J$2,1)=0,1,0)+1</f>
        <v>1</v>
      </c>
      <c r="K6104">
        <f>ROUNDDOWN($I6104*K$2,)-IF(MOD($I6104*K$2,1)=0,1,0)+1</f>
        <v>1</v>
      </c>
      <c r="L6104">
        <f>ROUNDDOWN($I6104*L$2,)-IF(MOD($I6104*L$2,1)=0,1,0)+1</f>
        <v>2</v>
      </c>
      <c r="M6104" s="3">
        <f>IF(L6103=4,H6104,0)</f>
        <v>0</v>
      </c>
      <c r="N6104" s="2">
        <f>IF(L6103=1,H6104,0)</f>
        <v>-1.6655562958027982E-2</v>
      </c>
      <c r="O6104" s="2">
        <f>IF(OR(L6103=1,L6103=4),H6104,0)</f>
        <v>-1.6655562958027982E-2</v>
      </c>
      <c r="P6104" s="2">
        <f>IF(OR(L6103=1,L6103=2),H6104,0)</f>
        <v>-1.6655562958027982E-2</v>
      </c>
      <c r="Q6104" s="2"/>
    </row>
    <row r="6105" spans="1:17" x14ac:dyDescent="0.3">
      <c r="A6105" s="1">
        <v>39231</v>
      </c>
      <c r="B6105">
        <v>14.97</v>
      </c>
      <c r="C6105">
        <v>15</v>
      </c>
      <c r="D6105">
        <v>14.41</v>
      </c>
      <c r="E6105">
        <v>14.6</v>
      </c>
      <c r="F6105">
        <v>14.6</v>
      </c>
      <c r="G6105">
        <v>23393400</v>
      </c>
      <c r="H6105" s="3">
        <f>(F6105-B6105)/B6105</f>
        <v>-2.4716098864395523E-2</v>
      </c>
      <c r="I6105" s="3">
        <f>_xlfn.RANK.AVG(H6105,$H$3:$H$10273,1)/10271</f>
        <v>0.1785609969817934</v>
      </c>
      <c r="J6105">
        <f>ROUNDDOWN($I6105*J$2,)-IF(MOD($I6105*J$2,1)=0,1,0)+1</f>
        <v>1</v>
      </c>
      <c r="K6105">
        <f>ROUNDDOWN($I6105*K$2,)-IF(MOD($I6105*K$2,1)=0,1,0)+1</f>
        <v>1</v>
      </c>
      <c r="L6105">
        <f>ROUNDDOWN($I6105*L$2,)-IF(MOD($I6105*L$2,1)=0,1,0)+1</f>
        <v>1</v>
      </c>
      <c r="M6105" s="3">
        <f>IF(L6104=4,H6105,0)</f>
        <v>0</v>
      </c>
      <c r="N6105" s="2">
        <f>IF(L6104=1,H6105,0)</f>
        <v>0</v>
      </c>
      <c r="O6105" s="2">
        <f>IF(OR(L6104=1,L6104=4),H6105,0)</f>
        <v>0</v>
      </c>
      <c r="P6105" s="2">
        <f>IF(OR(L6104=1,L6104=2),H6105,0)</f>
        <v>-2.4716098864395523E-2</v>
      </c>
      <c r="Q6105" s="2"/>
    </row>
    <row r="6106" spans="1:17" x14ac:dyDescent="0.3">
      <c r="A6106" s="1">
        <v>39232</v>
      </c>
      <c r="B6106">
        <v>14.36</v>
      </c>
      <c r="C6106">
        <v>14.48</v>
      </c>
      <c r="D6106">
        <v>14.22</v>
      </c>
      <c r="E6106">
        <v>14.37</v>
      </c>
      <c r="F6106">
        <v>14.37</v>
      </c>
      <c r="G6106">
        <v>19121200</v>
      </c>
      <c r="H6106" s="3">
        <f>(F6106-B6106)/B6106</f>
        <v>6.9637883008355061E-4</v>
      </c>
      <c r="I6106" s="3">
        <f>_xlfn.RANK.AVG(H6106,$H$3:$H$10273,1)/10271</f>
        <v>0.557978775192289</v>
      </c>
      <c r="J6106">
        <f>ROUNDDOWN($I6106*J$2,)-IF(MOD($I6106*J$2,1)=0,1,0)+1</f>
        <v>2</v>
      </c>
      <c r="K6106">
        <f>ROUNDDOWN($I6106*K$2,)-IF(MOD($I6106*K$2,1)=0,1,0)+1</f>
        <v>2</v>
      </c>
      <c r="L6106">
        <f>ROUNDDOWN($I6106*L$2,)-IF(MOD($I6106*L$2,1)=0,1,0)+1</f>
        <v>3</v>
      </c>
      <c r="M6106" s="3">
        <f>IF(L6105=4,H6106,0)</f>
        <v>0</v>
      </c>
      <c r="N6106" s="2">
        <f>IF(L6105=1,H6106,0)</f>
        <v>6.9637883008355061E-4</v>
      </c>
      <c r="O6106" s="2">
        <f>IF(OR(L6105=1,L6105=4),H6106,0)</f>
        <v>6.9637883008355061E-4</v>
      </c>
      <c r="P6106" s="2">
        <f>IF(OR(L6105=1,L6105=2),H6106,0)</f>
        <v>6.9637883008355061E-4</v>
      </c>
      <c r="Q6106" s="2"/>
    </row>
    <row r="6107" spans="1:17" x14ac:dyDescent="0.3">
      <c r="A6107" s="1">
        <v>39233</v>
      </c>
      <c r="B6107">
        <v>14.43</v>
      </c>
      <c r="C6107">
        <v>14.43</v>
      </c>
      <c r="D6107">
        <v>14.24</v>
      </c>
      <c r="E6107">
        <v>14.27</v>
      </c>
      <c r="F6107">
        <v>14.27</v>
      </c>
      <c r="G6107">
        <v>14011200</v>
      </c>
      <c r="H6107" s="3">
        <f>(F6107-B6107)/B6107</f>
        <v>-1.1088011088011098E-2</v>
      </c>
      <c r="I6107" s="3">
        <f>_xlfn.RANK.AVG(H6107,$H$3:$H$10273,1)/10271</f>
        <v>0.35186447278745986</v>
      </c>
      <c r="J6107">
        <f>ROUNDDOWN($I6107*J$2,)-IF(MOD($I6107*J$2,1)=0,1,0)+1</f>
        <v>1</v>
      </c>
      <c r="K6107">
        <f>ROUNDDOWN($I6107*K$2,)-IF(MOD($I6107*K$2,1)=0,1,0)+1</f>
        <v>2</v>
      </c>
      <c r="L6107">
        <f>ROUNDDOWN($I6107*L$2,)-IF(MOD($I6107*L$2,1)=0,1,0)+1</f>
        <v>2</v>
      </c>
      <c r="M6107" s="3">
        <f>IF(L6106=4,H6107,0)</f>
        <v>0</v>
      </c>
      <c r="N6107" s="2">
        <f>IF(L6106=1,H6107,0)</f>
        <v>0</v>
      </c>
      <c r="O6107" s="2">
        <f>IF(OR(L6106=1,L6106=4),H6107,0)</f>
        <v>0</v>
      </c>
      <c r="P6107" s="2">
        <f>IF(OR(L6106=1,L6106=2),H6107,0)</f>
        <v>0</v>
      </c>
      <c r="Q6107" s="2"/>
    </row>
    <row r="6108" spans="1:17" x14ac:dyDescent="0.3">
      <c r="A6108" s="1">
        <v>39234</v>
      </c>
      <c r="B6108">
        <v>14.3</v>
      </c>
      <c r="C6108">
        <v>14.62</v>
      </c>
      <c r="D6108">
        <v>14.27</v>
      </c>
      <c r="E6108">
        <v>14.31</v>
      </c>
      <c r="F6108">
        <v>14.31</v>
      </c>
      <c r="G6108">
        <v>17752400</v>
      </c>
      <c r="H6108" s="3">
        <f>(F6108-B6108)/B6108</f>
        <v>6.9930069930068434E-4</v>
      </c>
      <c r="I6108" s="3">
        <f>_xlfn.RANK.AVG(H6108,$H$3:$H$10273,1)/10271</f>
        <v>0.55807613669555056</v>
      </c>
      <c r="J6108">
        <f>ROUNDDOWN($I6108*J$2,)-IF(MOD($I6108*J$2,1)=0,1,0)+1</f>
        <v>2</v>
      </c>
      <c r="K6108">
        <f>ROUNDDOWN($I6108*K$2,)-IF(MOD($I6108*K$2,1)=0,1,0)+1</f>
        <v>2</v>
      </c>
      <c r="L6108">
        <f>ROUNDDOWN($I6108*L$2,)-IF(MOD($I6108*L$2,1)=0,1,0)+1</f>
        <v>3</v>
      </c>
      <c r="M6108" s="3">
        <f>IF(L6107=4,H6108,0)</f>
        <v>0</v>
      </c>
      <c r="N6108" s="2">
        <f>IF(L6107=1,H6108,0)</f>
        <v>0</v>
      </c>
      <c r="O6108" s="2">
        <f>IF(OR(L6107=1,L6107=4),H6108,0)</f>
        <v>0</v>
      </c>
      <c r="P6108" s="2">
        <f>IF(OR(L6107=1,L6107=2),H6108,0)</f>
        <v>6.9930069930068434E-4</v>
      </c>
      <c r="Q6108" s="2"/>
    </row>
    <row r="6109" spans="1:17" x14ac:dyDescent="0.3">
      <c r="A6109" s="1">
        <v>39237</v>
      </c>
      <c r="B6109">
        <v>14.25</v>
      </c>
      <c r="C6109">
        <v>14.4</v>
      </c>
      <c r="D6109">
        <v>14.11</v>
      </c>
      <c r="E6109">
        <v>14.17</v>
      </c>
      <c r="F6109">
        <v>14.17</v>
      </c>
      <c r="G6109">
        <v>19526200</v>
      </c>
      <c r="H6109" s="3">
        <f>(F6109-B6109)/B6109</f>
        <v>-5.614035087719303E-3</v>
      </c>
      <c r="I6109" s="3">
        <f>_xlfn.RANK.AVG(H6109,$H$3:$H$10273,1)/10271</f>
        <v>0.43189562846850355</v>
      </c>
      <c r="J6109">
        <f>ROUNDDOWN($I6109*J$2,)-IF(MOD($I6109*J$2,1)=0,1,0)+1</f>
        <v>1</v>
      </c>
      <c r="K6109">
        <f>ROUNDDOWN($I6109*K$2,)-IF(MOD($I6109*K$2,1)=0,1,0)+1</f>
        <v>2</v>
      </c>
      <c r="L6109">
        <f>ROUNDDOWN($I6109*L$2,)-IF(MOD($I6109*L$2,1)=0,1,0)+1</f>
        <v>2</v>
      </c>
      <c r="M6109" s="3">
        <f>IF(L6108=4,H6109,0)</f>
        <v>0</v>
      </c>
      <c r="N6109" s="2">
        <f>IF(L6108=1,H6109,0)</f>
        <v>0</v>
      </c>
      <c r="O6109" s="2">
        <f>IF(OR(L6108=1,L6108=4),H6109,0)</f>
        <v>0</v>
      </c>
      <c r="P6109" s="2">
        <f>IF(OR(L6108=1,L6108=2),H6109,0)</f>
        <v>0</v>
      </c>
      <c r="Q6109" s="2"/>
    </row>
    <row r="6110" spans="1:17" x14ac:dyDescent="0.3">
      <c r="A6110" s="1">
        <v>39238</v>
      </c>
      <c r="B6110">
        <v>14.07</v>
      </c>
      <c r="C6110">
        <v>14.15</v>
      </c>
      <c r="D6110">
        <v>13.84</v>
      </c>
      <c r="E6110">
        <v>13.98</v>
      </c>
      <c r="F6110">
        <v>13.98</v>
      </c>
      <c r="G6110">
        <v>25919700</v>
      </c>
      <c r="H6110" s="3">
        <f>(F6110-B6110)/B6110</f>
        <v>-6.3965884861407144E-3</v>
      </c>
      <c r="I6110" s="3">
        <f>_xlfn.RANK.AVG(H6110,$H$3:$H$10273,1)/10271</f>
        <v>0.42254892415538897</v>
      </c>
      <c r="J6110">
        <f>ROUNDDOWN($I6110*J$2,)-IF(MOD($I6110*J$2,1)=0,1,0)+1</f>
        <v>1</v>
      </c>
      <c r="K6110">
        <f>ROUNDDOWN($I6110*K$2,)-IF(MOD($I6110*K$2,1)=0,1,0)+1</f>
        <v>2</v>
      </c>
      <c r="L6110">
        <f>ROUNDDOWN($I6110*L$2,)-IF(MOD($I6110*L$2,1)=0,1,0)+1</f>
        <v>2</v>
      </c>
      <c r="M6110" s="3">
        <f>IF(L6109=4,H6110,0)</f>
        <v>0</v>
      </c>
      <c r="N6110" s="2">
        <f>IF(L6109=1,H6110,0)</f>
        <v>0</v>
      </c>
      <c r="O6110" s="2">
        <f>IF(OR(L6109=1,L6109=4),H6110,0)</f>
        <v>0</v>
      </c>
      <c r="P6110" s="2">
        <f>IF(OR(L6109=1,L6109=2),H6110,0)</f>
        <v>-6.3965884861407144E-3</v>
      </c>
      <c r="Q6110" s="2"/>
    </row>
    <row r="6111" spans="1:17" x14ac:dyDescent="0.3">
      <c r="A6111" s="1">
        <v>39239</v>
      </c>
      <c r="B6111">
        <v>13.86</v>
      </c>
      <c r="C6111">
        <v>13.86</v>
      </c>
      <c r="D6111">
        <v>13.59</v>
      </c>
      <c r="E6111">
        <v>13.63</v>
      </c>
      <c r="F6111">
        <v>13.63</v>
      </c>
      <c r="G6111">
        <v>25617800</v>
      </c>
      <c r="H6111" s="3">
        <f>(F6111-B6111)/B6111</f>
        <v>-1.6594516594516499E-2</v>
      </c>
      <c r="I6111" s="3">
        <f>_xlfn.RANK.AVG(H6111,$H$3:$H$10273,1)/10271</f>
        <v>0.26589426540745786</v>
      </c>
      <c r="J6111">
        <f>ROUNDDOWN($I6111*J$2,)-IF(MOD($I6111*J$2,1)=0,1,0)+1</f>
        <v>1</v>
      </c>
      <c r="K6111">
        <f>ROUNDDOWN($I6111*K$2,)-IF(MOD($I6111*K$2,1)=0,1,0)+1</f>
        <v>1</v>
      </c>
      <c r="L6111">
        <f>ROUNDDOWN($I6111*L$2,)-IF(MOD($I6111*L$2,1)=0,1,0)+1</f>
        <v>2</v>
      </c>
      <c r="M6111" s="3">
        <f>IF(L6110=4,H6111,0)</f>
        <v>0</v>
      </c>
      <c r="N6111" s="2">
        <f>IF(L6110=1,H6111,0)</f>
        <v>0</v>
      </c>
      <c r="O6111" s="2">
        <f>IF(OR(L6110=1,L6110=4),H6111,0)</f>
        <v>0</v>
      </c>
      <c r="P6111" s="2">
        <f>IF(OR(L6110=1,L6110=2),H6111,0)</f>
        <v>-1.6594516594516499E-2</v>
      </c>
      <c r="Q6111" s="2"/>
    </row>
    <row r="6112" spans="1:17" x14ac:dyDescent="0.3">
      <c r="A6112" s="1">
        <v>39240</v>
      </c>
      <c r="B6112">
        <v>13.56</v>
      </c>
      <c r="C6112">
        <v>14.02</v>
      </c>
      <c r="D6112">
        <v>13.56</v>
      </c>
      <c r="E6112">
        <v>13.68</v>
      </c>
      <c r="F6112">
        <v>13.68</v>
      </c>
      <c r="G6112">
        <v>34513200</v>
      </c>
      <c r="H6112" s="3">
        <f>(F6112-B6112)/B6112</f>
        <v>8.8495575221238364E-3</v>
      </c>
      <c r="I6112" s="3">
        <f>_xlfn.RANK.AVG(H6112,$H$3:$H$10273,1)/10271</f>
        <v>0.66127933015285756</v>
      </c>
      <c r="J6112">
        <f>ROUNDDOWN($I6112*J$2,)-IF(MOD($I6112*J$2,1)=0,1,0)+1</f>
        <v>2</v>
      </c>
      <c r="K6112">
        <f>ROUNDDOWN($I6112*K$2,)-IF(MOD($I6112*K$2,1)=0,1,0)+1</f>
        <v>2</v>
      </c>
      <c r="L6112">
        <f>ROUNDDOWN($I6112*L$2,)-IF(MOD($I6112*L$2,1)=0,1,0)+1</f>
        <v>3</v>
      </c>
      <c r="M6112" s="3">
        <f>IF(L6111=4,H6112,0)</f>
        <v>0</v>
      </c>
      <c r="N6112" s="2">
        <f>IF(L6111=1,H6112,0)</f>
        <v>0</v>
      </c>
      <c r="O6112" s="2">
        <f>IF(OR(L6111=1,L6111=4),H6112,0)</f>
        <v>0</v>
      </c>
      <c r="P6112" s="2">
        <f>IF(OR(L6111=1,L6111=2),H6112,0)</f>
        <v>8.8495575221238364E-3</v>
      </c>
      <c r="Q6112" s="2"/>
    </row>
    <row r="6113" spans="1:17" x14ac:dyDescent="0.3">
      <c r="A6113" s="1">
        <v>39241</v>
      </c>
      <c r="B6113">
        <v>13.77</v>
      </c>
      <c r="C6113">
        <v>14.17</v>
      </c>
      <c r="D6113">
        <v>13.73</v>
      </c>
      <c r="E6113">
        <v>14.07</v>
      </c>
      <c r="F6113">
        <v>14.07</v>
      </c>
      <c r="G6113">
        <v>42600900</v>
      </c>
      <c r="H6113" s="3">
        <f>(F6113-B6113)/B6113</f>
        <v>2.1786492374727722E-2</v>
      </c>
      <c r="I6113" s="3">
        <f>_xlfn.RANK.AVG(H6113,$H$3:$H$10273,1)/10271</f>
        <v>0.80790575406484277</v>
      </c>
      <c r="J6113">
        <f>ROUNDDOWN($I6113*J$2,)-IF(MOD($I6113*J$2,1)=0,1,0)+1</f>
        <v>2</v>
      </c>
      <c r="K6113">
        <f>ROUNDDOWN($I6113*K$2,)-IF(MOD($I6113*K$2,1)=0,1,0)+1</f>
        <v>3</v>
      </c>
      <c r="L6113">
        <f>ROUNDDOWN($I6113*L$2,)-IF(MOD($I6113*L$2,1)=0,1,0)+1</f>
        <v>4</v>
      </c>
      <c r="M6113" s="3">
        <f>IF(L6112=4,H6113,0)</f>
        <v>0</v>
      </c>
      <c r="N6113" s="2">
        <f>IF(L6112=1,H6113,0)</f>
        <v>0</v>
      </c>
      <c r="O6113" s="2">
        <f>IF(OR(L6112=1,L6112=4),H6113,0)</f>
        <v>0</v>
      </c>
      <c r="P6113" s="2">
        <f>IF(OR(L6112=1,L6112=2),H6113,0)</f>
        <v>0</v>
      </c>
      <c r="Q6113" s="2"/>
    </row>
    <row r="6114" spans="1:17" x14ac:dyDescent="0.3">
      <c r="A6114" s="1">
        <v>39244</v>
      </c>
      <c r="B6114">
        <v>14.12</v>
      </c>
      <c r="C6114">
        <v>14.25</v>
      </c>
      <c r="D6114">
        <v>13.82</v>
      </c>
      <c r="E6114">
        <v>13.91</v>
      </c>
      <c r="F6114">
        <v>13.91</v>
      </c>
      <c r="G6114">
        <v>22635000</v>
      </c>
      <c r="H6114" s="3">
        <f>(F6114-B6114)/B6114</f>
        <v>-1.4872521246458858E-2</v>
      </c>
      <c r="I6114" s="3">
        <f>_xlfn.RANK.AVG(H6114,$H$3:$H$10273,1)/10271</f>
        <v>0.28711907311848894</v>
      </c>
      <c r="J6114">
        <f>ROUNDDOWN($I6114*J$2,)-IF(MOD($I6114*J$2,1)=0,1,0)+1</f>
        <v>1</v>
      </c>
      <c r="K6114">
        <f>ROUNDDOWN($I6114*K$2,)-IF(MOD($I6114*K$2,1)=0,1,0)+1</f>
        <v>1</v>
      </c>
      <c r="L6114">
        <f>ROUNDDOWN($I6114*L$2,)-IF(MOD($I6114*L$2,1)=0,1,0)+1</f>
        <v>2</v>
      </c>
      <c r="M6114" s="3">
        <f>IF(L6113=4,H6114,0)</f>
        <v>-1.4872521246458858E-2</v>
      </c>
      <c r="N6114" s="2">
        <f>IF(L6113=1,H6114,0)</f>
        <v>0</v>
      </c>
      <c r="O6114" s="2">
        <f>IF(OR(L6113=1,L6113=4),H6114,0)</f>
        <v>-1.4872521246458858E-2</v>
      </c>
      <c r="P6114" s="2">
        <f>IF(OR(L6113=1,L6113=2),H6114,0)</f>
        <v>0</v>
      </c>
      <c r="Q6114" s="2"/>
    </row>
    <row r="6115" spans="1:17" x14ac:dyDescent="0.3">
      <c r="A6115" s="1">
        <v>39245</v>
      </c>
      <c r="B6115">
        <v>13.75</v>
      </c>
      <c r="C6115">
        <v>14.1</v>
      </c>
      <c r="D6115">
        <v>13.73</v>
      </c>
      <c r="E6115">
        <v>13.8</v>
      </c>
      <c r="F6115">
        <v>13.8</v>
      </c>
      <c r="G6115">
        <v>25684300</v>
      </c>
      <c r="H6115" s="3">
        <f>(F6115-B6115)/B6115</f>
        <v>3.636363636363688E-3</v>
      </c>
      <c r="I6115" s="3">
        <f>_xlfn.RANK.AVG(H6115,$H$3:$H$10273,1)/10271</f>
        <v>0.58562944211858636</v>
      </c>
      <c r="J6115">
        <f>ROUNDDOWN($I6115*J$2,)-IF(MOD($I6115*J$2,1)=0,1,0)+1</f>
        <v>2</v>
      </c>
      <c r="K6115">
        <f>ROUNDDOWN($I6115*K$2,)-IF(MOD($I6115*K$2,1)=0,1,0)+1</f>
        <v>2</v>
      </c>
      <c r="L6115">
        <f>ROUNDDOWN($I6115*L$2,)-IF(MOD($I6115*L$2,1)=0,1,0)+1</f>
        <v>3</v>
      </c>
      <c r="M6115" s="3">
        <f>IF(L6114=4,H6115,0)</f>
        <v>0</v>
      </c>
      <c r="N6115" s="2">
        <f>IF(L6114=1,H6115,0)</f>
        <v>0</v>
      </c>
      <c r="O6115" s="2">
        <f>IF(OR(L6114=1,L6114=4),H6115,0)</f>
        <v>0</v>
      </c>
      <c r="P6115" s="2">
        <f>IF(OR(L6114=1,L6114=2),H6115,0)</f>
        <v>3.636363636363688E-3</v>
      </c>
      <c r="Q6115" s="2"/>
    </row>
    <row r="6116" spans="1:17" x14ac:dyDescent="0.3">
      <c r="A6116" s="1">
        <v>39246</v>
      </c>
      <c r="B6116">
        <v>13.86</v>
      </c>
      <c r="C6116">
        <v>14.05</v>
      </c>
      <c r="D6116">
        <v>13.75</v>
      </c>
      <c r="E6116">
        <v>13.96</v>
      </c>
      <c r="F6116">
        <v>13.96</v>
      </c>
      <c r="G6116">
        <v>20365200</v>
      </c>
      <c r="H6116" s="3">
        <f>(F6116-B6116)/B6116</f>
        <v>7.2150072150073182E-3</v>
      </c>
      <c r="I6116" s="3">
        <f>_xlfn.RANK.AVG(H6116,$H$3:$H$10273,1)/10271</f>
        <v>0.63625742381462369</v>
      </c>
      <c r="J6116">
        <f>ROUNDDOWN($I6116*J$2,)-IF(MOD($I6116*J$2,1)=0,1,0)+1</f>
        <v>2</v>
      </c>
      <c r="K6116">
        <f>ROUNDDOWN($I6116*K$2,)-IF(MOD($I6116*K$2,1)=0,1,0)+1</f>
        <v>2</v>
      </c>
      <c r="L6116">
        <f>ROUNDDOWN($I6116*L$2,)-IF(MOD($I6116*L$2,1)=0,1,0)+1</f>
        <v>3</v>
      </c>
      <c r="M6116" s="3">
        <f>IF(L6115=4,H6116,0)</f>
        <v>0</v>
      </c>
      <c r="N6116" s="2">
        <f>IF(L6115=1,H6116,0)</f>
        <v>0</v>
      </c>
      <c r="O6116" s="2">
        <f>IF(OR(L6115=1,L6115=4),H6116,0)</f>
        <v>0</v>
      </c>
      <c r="P6116" s="2">
        <f>IF(OR(L6115=1,L6115=2),H6116,0)</f>
        <v>0</v>
      </c>
      <c r="Q6116" s="2"/>
    </row>
    <row r="6117" spans="1:17" x14ac:dyDescent="0.3">
      <c r="A6117" s="1">
        <v>39247</v>
      </c>
      <c r="B6117">
        <v>13.97</v>
      </c>
      <c r="C6117">
        <v>14.03</v>
      </c>
      <c r="D6117">
        <v>13.71</v>
      </c>
      <c r="E6117">
        <v>13.78</v>
      </c>
      <c r="F6117">
        <v>13.78</v>
      </c>
      <c r="G6117">
        <v>21391800</v>
      </c>
      <c r="H6117" s="3">
        <f>(F6117-B6117)/B6117</f>
        <v>-1.3600572655690858E-2</v>
      </c>
      <c r="I6117" s="3">
        <f>_xlfn.RANK.AVG(H6117,$H$3:$H$10273,1)/10271</f>
        <v>0.31038847239801381</v>
      </c>
      <c r="J6117">
        <f>ROUNDDOWN($I6117*J$2,)-IF(MOD($I6117*J$2,1)=0,1,0)+1</f>
        <v>1</v>
      </c>
      <c r="K6117">
        <f>ROUNDDOWN($I6117*K$2,)-IF(MOD($I6117*K$2,1)=0,1,0)+1</f>
        <v>1</v>
      </c>
      <c r="L6117">
        <f>ROUNDDOWN($I6117*L$2,)-IF(MOD($I6117*L$2,1)=0,1,0)+1</f>
        <v>2</v>
      </c>
      <c r="M6117" s="3">
        <f>IF(L6116=4,H6117,0)</f>
        <v>0</v>
      </c>
      <c r="N6117" s="2">
        <f>IF(L6116=1,H6117,0)</f>
        <v>0</v>
      </c>
      <c r="O6117" s="2">
        <f>IF(OR(L6116=1,L6116=4),H6117,0)</f>
        <v>0</v>
      </c>
      <c r="P6117" s="2">
        <f>IF(OR(L6116=1,L6116=2),H6117,0)</f>
        <v>0</v>
      </c>
      <c r="Q6117" s="2"/>
    </row>
    <row r="6118" spans="1:17" x14ac:dyDescent="0.3">
      <c r="A6118" s="1">
        <v>39248</v>
      </c>
      <c r="B6118">
        <v>13.85</v>
      </c>
      <c r="C6118">
        <v>13.95</v>
      </c>
      <c r="D6118">
        <v>13.53</v>
      </c>
      <c r="E6118">
        <v>13.63</v>
      </c>
      <c r="F6118">
        <v>13.63</v>
      </c>
      <c r="G6118">
        <v>24796900</v>
      </c>
      <c r="H6118" s="3">
        <f>(F6118-B6118)/B6118</f>
        <v>-1.5884476534295946E-2</v>
      </c>
      <c r="I6118" s="3">
        <f>_xlfn.RANK.AVG(H6118,$H$3:$H$10273,1)/10271</f>
        <v>0.27436471619121799</v>
      </c>
      <c r="J6118">
        <f>ROUNDDOWN($I6118*J$2,)-IF(MOD($I6118*J$2,1)=0,1,0)+1</f>
        <v>1</v>
      </c>
      <c r="K6118">
        <f>ROUNDDOWN($I6118*K$2,)-IF(MOD($I6118*K$2,1)=0,1,0)+1</f>
        <v>1</v>
      </c>
      <c r="L6118">
        <f>ROUNDDOWN($I6118*L$2,)-IF(MOD($I6118*L$2,1)=0,1,0)+1</f>
        <v>2</v>
      </c>
      <c r="M6118" s="3">
        <f>IF(L6117=4,H6118,0)</f>
        <v>0</v>
      </c>
      <c r="N6118" s="2">
        <f>IF(L6117=1,H6118,0)</f>
        <v>0</v>
      </c>
      <c r="O6118" s="2">
        <f>IF(OR(L6117=1,L6117=4),H6118,0)</f>
        <v>0</v>
      </c>
      <c r="P6118" s="2">
        <f>IF(OR(L6117=1,L6117=2),H6118,0)</f>
        <v>-1.5884476534295946E-2</v>
      </c>
      <c r="Q6118" s="2"/>
    </row>
    <row r="6119" spans="1:17" x14ac:dyDescent="0.3">
      <c r="A6119" s="1">
        <v>39251</v>
      </c>
      <c r="B6119">
        <v>13.65</v>
      </c>
      <c r="C6119">
        <v>13.65</v>
      </c>
      <c r="D6119">
        <v>13.5</v>
      </c>
      <c r="E6119">
        <v>13.51</v>
      </c>
      <c r="F6119">
        <v>13.51</v>
      </c>
      <c r="G6119">
        <v>18449200</v>
      </c>
      <c r="H6119" s="3">
        <f>(F6119-B6119)/B6119</f>
        <v>-1.0256410256410298E-2</v>
      </c>
      <c r="I6119" s="3">
        <f>_xlfn.RANK.AVG(H6119,$H$3:$H$10273,1)/10271</f>
        <v>0.36413202219842272</v>
      </c>
      <c r="J6119">
        <f>ROUNDDOWN($I6119*J$2,)-IF(MOD($I6119*J$2,1)=0,1,0)+1</f>
        <v>1</v>
      </c>
      <c r="K6119">
        <f>ROUNDDOWN($I6119*K$2,)-IF(MOD($I6119*K$2,1)=0,1,0)+1</f>
        <v>2</v>
      </c>
      <c r="L6119">
        <f>ROUNDDOWN($I6119*L$2,)-IF(MOD($I6119*L$2,1)=0,1,0)+1</f>
        <v>2</v>
      </c>
      <c r="M6119" s="3">
        <f>IF(L6118=4,H6119,0)</f>
        <v>0</v>
      </c>
      <c r="N6119" s="2">
        <f>IF(L6118=1,H6119,0)</f>
        <v>0</v>
      </c>
      <c r="O6119" s="2">
        <f>IF(OR(L6118=1,L6118=4),H6119,0)</f>
        <v>0</v>
      </c>
      <c r="P6119" s="2">
        <f>IF(OR(L6118=1,L6118=2),H6119,0)</f>
        <v>-1.0256410256410298E-2</v>
      </c>
      <c r="Q6119" s="2"/>
    </row>
    <row r="6120" spans="1:17" x14ac:dyDescent="0.3">
      <c r="A6120" s="1">
        <v>39252</v>
      </c>
      <c r="B6120">
        <v>13.48</v>
      </c>
      <c r="C6120">
        <v>13.63</v>
      </c>
      <c r="D6120">
        <v>13.28</v>
      </c>
      <c r="E6120">
        <v>13.57</v>
      </c>
      <c r="F6120">
        <v>13.57</v>
      </c>
      <c r="G6120">
        <v>24860900</v>
      </c>
      <c r="H6120" s="3">
        <f>(F6120-B6120)/B6120</f>
        <v>6.6765578635014731E-3</v>
      </c>
      <c r="I6120" s="3">
        <f>_xlfn.RANK.AVG(H6120,$H$3:$H$10273,1)/10271</f>
        <v>0.62730016551455559</v>
      </c>
      <c r="J6120">
        <f>ROUNDDOWN($I6120*J$2,)-IF(MOD($I6120*J$2,1)=0,1,0)+1</f>
        <v>2</v>
      </c>
      <c r="K6120">
        <f>ROUNDDOWN($I6120*K$2,)-IF(MOD($I6120*K$2,1)=0,1,0)+1</f>
        <v>2</v>
      </c>
      <c r="L6120">
        <f>ROUNDDOWN($I6120*L$2,)-IF(MOD($I6120*L$2,1)=0,1,0)+1</f>
        <v>3</v>
      </c>
      <c r="M6120" s="3">
        <f>IF(L6119=4,H6120,0)</f>
        <v>0</v>
      </c>
      <c r="N6120" s="2">
        <f>IF(L6119=1,H6120,0)</f>
        <v>0</v>
      </c>
      <c r="O6120" s="2">
        <f>IF(OR(L6119=1,L6119=4),H6120,0)</f>
        <v>0</v>
      </c>
      <c r="P6120" s="2">
        <f>IF(OR(L6119=1,L6119=2),H6120,0)</f>
        <v>6.6765578635014731E-3</v>
      </c>
      <c r="Q6120" s="2"/>
    </row>
    <row r="6121" spans="1:17" x14ac:dyDescent="0.3">
      <c r="A6121" s="1">
        <v>39253</v>
      </c>
      <c r="B6121">
        <v>13.55</v>
      </c>
      <c r="C6121">
        <v>13.82</v>
      </c>
      <c r="D6121">
        <v>13.51</v>
      </c>
      <c r="E6121">
        <v>13.64</v>
      </c>
      <c r="F6121">
        <v>13.64</v>
      </c>
      <c r="G6121">
        <v>31036600</v>
      </c>
      <c r="H6121" s="3">
        <f>(F6121-B6121)/B6121</f>
        <v>6.6420664206641956E-3</v>
      </c>
      <c r="I6121" s="3">
        <f>_xlfn.RANK.AVG(H6121,$H$3:$H$10273,1)/10271</f>
        <v>0.62691071950150912</v>
      </c>
      <c r="J6121">
        <f>ROUNDDOWN($I6121*J$2,)-IF(MOD($I6121*J$2,1)=0,1,0)+1</f>
        <v>2</v>
      </c>
      <c r="K6121">
        <f>ROUNDDOWN($I6121*K$2,)-IF(MOD($I6121*K$2,1)=0,1,0)+1</f>
        <v>2</v>
      </c>
      <c r="L6121">
        <f>ROUNDDOWN($I6121*L$2,)-IF(MOD($I6121*L$2,1)=0,1,0)+1</f>
        <v>3</v>
      </c>
      <c r="M6121" s="3">
        <f>IF(L6120=4,H6121,0)</f>
        <v>0</v>
      </c>
      <c r="N6121" s="2">
        <f>IF(L6120=1,H6121,0)</f>
        <v>0</v>
      </c>
      <c r="O6121" s="2">
        <f>IF(OR(L6120=1,L6120=4),H6121,0)</f>
        <v>0</v>
      </c>
      <c r="P6121" s="2">
        <f>IF(OR(L6120=1,L6120=2),H6121,0)</f>
        <v>0</v>
      </c>
      <c r="Q6121" s="2"/>
    </row>
    <row r="6122" spans="1:17" x14ac:dyDescent="0.3">
      <c r="A6122" s="1">
        <v>39254</v>
      </c>
      <c r="B6122">
        <v>13.89</v>
      </c>
      <c r="C6122">
        <v>14.88</v>
      </c>
      <c r="D6122">
        <v>13.83</v>
      </c>
      <c r="E6122">
        <v>14.72</v>
      </c>
      <c r="F6122">
        <v>14.72</v>
      </c>
      <c r="G6122">
        <v>57709500</v>
      </c>
      <c r="H6122" s="3">
        <f>(F6122-B6122)/B6122</f>
        <v>5.9755219582433405E-2</v>
      </c>
      <c r="I6122" s="3">
        <f>_xlfn.RANK.AVG(H6122,$H$3:$H$10273,1)/10271</f>
        <v>0.96563138934865156</v>
      </c>
      <c r="J6122">
        <f>ROUNDDOWN($I6122*J$2,)-IF(MOD($I6122*J$2,1)=0,1,0)+1</f>
        <v>2</v>
      </c>
      <c r="K6122">
        <f>ROUNDDOWN($I6122*K$2,)-IF(MOD($I6122*K$2,1)=0,1,0)+1</f>
        <v>3</v>
      </c>
      <c r="L6122">
        <f>ROUNDDOWN($I6122*L$2,)-IF(MOD($I6122*L$2,1)=0,1,0)+1</f>
        <v>4</v>
      </c>
      <c r="M6122" s="3">
        <f>IF(L6121=4,H6122,0)</f>
        <v>0</v>
      </c>
      <c r="N6122" s="2">
        <f>IF(L6121=1,H6122,0)</f>
        <v>0</v>
      </c>
      <c r="O6122" s="2">
        <f>IF(OR(L6121=1,L6121=4),H6122,0)</f>
        <v>0</v>
      </c>
      <c r="P6122" s="2">
        <f>IF(OR(L6121=1,L6121=2),H6122,0)</f>
        <v>0</v>
      </c>
      <c r="Q6122" s="2"/>
    </row>
    <row r="6123" spans="1:17" x14ac:dyDescent="0.3">
      <c r="A6123" s="1">
        <v>39255</v>
      </c>
      <c r="B6123">
        <v>14.69</v>
      </c>
      <c r="C6123">
        <v>14.84</v>
      </c>
      <c r="D6123">
        <v>14.39</v>
      </c>
      <c r="E6123">
        <v>14.57</v>
      </c>
      <c r="F6123">
        <v>14.57</v>
      </c>
      <c r="G6123">
        <v>28412700</v>
      </c>
      <c r="H6123" s="3">
        <f>(F6123-B6123)/B6123</f>
        <v>-8.168822328114311E-3</v>
      </c>
      <c r="I6123" s="3">
        <f>_xlfn.RANK.AVG(H6123,$H$3:$H$10273,1)/10271</f>
        <v>0.393048388667121</v>
      </c>
      <c r="J6123">
        <f>ROUNDDOWN($I6123*J$2,)-IF(MOD($I6123*J$2,1)=0,1,0)+1</f>
        <v>1</v>
      </c>
      <c r="K6123">
        <f>ROUNDDOWN($I6123*K$2,)-IF(MOD($I6123*K$2,1)=0,1,0)+1</f>
        <v>2</v>
      </c>
      <c r="L6123">
        <f>ROUNDDOWN($I6123*L$2,)-IF(MOD($I6123*L$2,1)=0,1,0)+1</f>
        <v>2</v>
      </c>
      <c r="M6123" s="3">
        <f>IF(L6122=4,H6123,0)</f>
        <v>-8.168822328114311E-3</v>
      </c>
      <c r="N6123" s="2">
        <f>IF(L6122=1,H6123,0)</f>
        <v>0</v>
      </c>
      <c r="O6123" s="2">
        <f>IF(OR(L6122=1,L6122=4),H6123,0)</f>
        <v>-8.168822328114311E-3</v>
      </c>
      <c r="P6123" s="2">
        <f>IF(OR(L6122=1,L6122=2),H6123,0)</f>
        <v>0</v>
      </c>
      <c r="Q6123" s="2"/>
    </row>
    <row r="6124" spans="1:17" x14ac:dyDescent="0.3">
      <c r="A6124" s="1">
        <v>39258</v>
      </c>
      <c r="B6124">
        <v>14.68</v>
      </c>
      <c r="C6124">
        <v>14.75</v>
      </c>
      <c r="D6124">
        <v>14.2</v>
      </c>
      <c r="E6124">
        <v>14.28</v>
      </c>
      <c r="F6124">
        <v>14.28</v>
      </c>
      <c r="G6124">
        <v>21723200</v>
      </c>
      <c r="H6124" s="3">
        <f>(F6124-B6124)/B6124</f>
        <v>-2.7247956403269779E-2</v>
      </c>
      <c r="I6124" s="3">
        <f>_xlfn.RANK.AVG(H6124,$H$3:$H$10273,1)/10271</f>
        <v>0.15723882776750073</v>
      </c>
      <c r="J6124">
        <f>ROUNDDOWN($I6124*J$2,)-IF(MOD($I6124*J$2,1)=0,1,0)+1</f>
        <v>1</v>
      </c>
      <c r="K6124">
        <f>ROUNDDOWN($I6124*K$2,)-IF(MOD($I6124*K$2,1)=0,1,0)+1</f>
        <v>1</v>
      </c>
      <c r="L6124">
        <f>ROUNDDOWN($I6124*L$2,)-IF(MOD($I6124*L$2,1)=0,1,0)+1</f>
        <v>1</v>
      </c>
      <c r="M6124" s="3">
        <f>IF(L6123=4,H6124,0)</f>
        <v>0</v>
      </c>
      <c r="N6124" s="2">
        <f>IF(L6123=1,H6124,0)</f>
        <v>0</v>
      </c>
      <c r="O6124" s="2">
        <f>IF(OR(L6123=1,L6123=4),H6124,0)</f>
        <v>0</v>
      </c>
      <c r="P6124" s="2">
        <f>IF(OR(L6123=1,L6123=2),H6124,0)</f>
        <v>-2.7247956403269779E-2</v>
      </c>
      <c r="Q6124" s="2"/>
    </row>
    <row r="6125" spans="1:17" x14ac:dyDescent="0.3">
      <c r="A6125" s="1">
        <v>39259</v>
      </c>
      <c r="B6125">
        <v>14.38</v>
      </c>
      <c r="C6125">
        <v>14.44</v>
      </c>
      <c r="D6125">
        <v>14.05</v>
      </c>
      <c r="E6125">
        <v>14.18</v>
      </c>
      <c r="F6125">
        <v>14.18</v>
      </c>
      <c r="G6125">
        <v>17507600</v>
      </c>
      <c r="H6125" s="3">
        <f>(F6125-B6125)/B6125</f>
        <v>-1.3908205841446527E-2</v>
      </c>
      <c r="I6125" s="3">
        <f>_xlfn.RANK.AVG(H6125,$H$3:$H$10273,1)/10271</f>
        <v>0.3046441437055788</v>
      </c>
      <c r="J6125">
        <f>ROUNDDOWN($I6125*J$2,)-IF(MOD($I6125*J$2,1)=0,1,0)+1</f>
        <v>1</v>
      </c>
      <c r="K6125">
        <f>ROUNDDOWN($I6125*K$2,)-IF(MOD($I6125*K$2,1)=0,1,0)+1</f>
        <v>1</v>
      </c>
      <c r="L6125">
        <f>ROUNDDOWN($I6125*L$2,)-IF(MOD($I6125*L$2,1)=0,1,0)+1</f>
        <v>2</v>
      </c>
      <c r="M6125" s="3">
        <f>IF(L6124=4,H6125,0)</f>
        <v>0</v>
      </c>
      <c r="N6125" s="2">
        <f>IF(L6124=1,H6125,0)</f>
        <v>-1.3908205841446527E-2</v>
      </c>
      <c r="O6125" s="2">
        <f>IF(OR(L6124=1,L6124=4),H6125,0)</f>
        <v>-1.3908205841446527E-2</v>
      </c>
      <c r="P6125" s="2">
        <f>IF(OR(L6124=1,L6124=2),H6125,0)</f>
        <v>-1.3908205841446527E-2</v>
      </c>
      <c r="Q6125" s="2"/>
    </row>
    <row r="6126" spans="1:17" x14ac:dyDescent="0.3">
      <c r="A6126" s="1">
        <v>39260</v>
      </c>
      <c r="B6126">
        <v>14.09</v>
      </c>
      <c r="C6126">
        <v>14.64</v>
      </c>
      <c r="D6126">
        <v>14.07</v>
      </c>
      <c r="E6126">
        <v>14.58</v>
      </c>
      <c r="F6126">
        <v>14.58</v>
      </c>
      <c r="G6126">
        <v>25102400</v>
      </c>
      <c r="H6126" s="3">
        <f>(F6126-B6126)/B6126</f>
        <v>3.4776437189496114E-2</v>
      </c>
      <c r="I6126" s="3">
        <f>_xlfn.RANK.AVG(H6126,$H$3:$H$10273,1)/10271</f>
        <v>0.89543374549703048</v>
      </c>
      <c r="J6126">
        <f>ROUNDDOWN($I6126*J$2,)-IF(MOD($I6126*J$2,1)=0,1,0)+1</f>
        <v>2</v>
      </c>
      <c r="K6126">
        <f>ROUNDDOWN($I6126*K$2,)-IF(MOD($I6126*K$2,1)=0,1,0)+1</f>
        <v>3</v>
      </c>
      <c r="L6126">
        <f>ROUNDDOWN($I6126*L$2,)-IF(MOD($I6126*L$2,1)=0,1,0)+1</f>
        <v>4</v>
      </c>
      <c r="M6126" s="3">
        <f>IF(L6125=4,H6126,0)</f>
        <v>0</v>
      </c>
      <c r="N6126" s="2">
        <f>IF(L6125=1,H6126,0)</f>
        <v>0</v>
      </c>
      <c r="O6126" s="2">
        <f>IF(OR(L6125=1,L6125=4),H6126,0)</f>
        <v>0</v>
      </c>
      <c r="P6126" s="2">
        <f>IF(OR(L6125=1,L6125=2),H6126,0)</f>
        <v>3.4776437189496114E-2</v>
      </c>
      <c r="Q6126" s="2"/>
    </row>
    <row r="6127" spans="1:17" x14ac:dyDescent="0.3">
      <c r="A6127" s="1">
        <v>39261</v>
      </c>
      <c r="B6127">
        <v>14.74</v>
      </c>
      <c r="C6127">
        <v>14.83</v>
      </c>
      <c r="D6127">
        <v>14.49</v>
      </c>
      <c r="E6127">
        <v>14.49</v>
      </c>
      <c r="F6127">
        <v>14.49</v>
      </c>
      <c r="G6127">
        <v>18196200</v>
      </c>
      <c r="H6127" s="3">
        <f>(F6127-B6127)/B6127</f>
        <v>-1.6960651289009497E-2</v>
      </c>
      <c r="I6127" s="3">
        <f>_xlfn.RANK.AVG(H6127,$H$3:$H$10273,1)/10271</f>
        <v>0.26092882874111578</v>
      </c>
      <c r="J6127">
        <f>ROUNDDOWN($I6127*J$2,)-IF(MOD($I6127*J$2,1)=0,1,0)+1</f>
        <v>1</v>
      </c>
      <c r="K6127">
        <f>ROUNDDOWN($I6127*K$2,)-IF(MOD($I6127*K$2,1)=0,1,0)+1</f>
        <v>1</v>
      </c>
      <c r="L6127">
        <f>ROUNDDOWN($I6127*L$2,)-IF(MOD($I6127*L$2,1)=0,1,0)+1</f>
        <v>2</v>
      </c>
      <c r="M6127" s="3">
        <f>IF(L6126=4,H6127,0)</f>
        <v>-1.6960651289009497E-2</v>
      </c>
      <c r="N6127" s="2">
        <f>IF(L6126=1,H6127,0)</f>
        <v>0</v>
      </c>
      <c r="O6127" s="2">
        <f>IF(OR(L6126=1,L6126=4),H6127,0)</f>
        <v>-1.6960651289009497E-2</v>
      </c>
      <c r="P6127" s="2">
        <f>IF(OR(L6126=1,L6126=2),H6127,0)</f>
        <v>0</v>
      </c>
      <c r="Q6127" s="2"/>
    </row>
    <row r="6128" spans="1:17" x14ac:dyDescent="0.3">
      <c r="A6128" s="1">
        <v>39262</v>
      </c>
      <c r="B6128">
        <v>14.57</v>
      </c>
      <c r="C6128">
        <v>14.61</v>
      </c>
      <c r="D6128">
        <v>14.26</v>
      </c>
      <c r="E6128">
        <v>14.3</v>
      </c>
      <c r="F6128">
        <v>14.3</v>
      </c>
      <c r="G6128">
        <v>21023600</v>
      </c>
      <c r="H6128" s="3">
        <f>(F6128-B6128)/B6128</f>
        <v>-1.8531228551818775E-2</v>
      </c>
      <c r="I6128" s="3">
        <f>_xlfn.RANK.AVG(H6128,$H$3:$H$10273,1)/10271</f>
        <v>0.2434037581540259</v>
      </c>
      <c r="J6128">
        <f>ROUNDDOWN($I6128*J$2,)-IF(MOD($I6128*J$2,1)=0,1,0)+1</f>
        <v>1</v>
      </c>
      <c r="K6128">
        <f>ROUNDDOWN($I6128*K$2,)-IF(MOD($I6128*K$2,1)=0,1,0)+1</f>
        <v>1</v>
      </c>
      <c r="L6128">
        <f>ROUNDDOWN($I6128*L$2,)-IF(MOD($I6128*L$2,1)=0,1,0)+1</f>
        <v>1</v>
      </c>
      <c r="M6128" s="3">
        <f>IF(L6127=4,H6128,0)</f>
        <v>0</v>
      </c>
      <c r="N6128" s="2">
        <f>IF(L6127=1,H6128,0)</f>
        <v>0</v>
      </c>
      <c r="O6128" s="2">
        <f>IF(OR(L6127=1,L6127=4),H6128,0)</f>
        <v>0</v>
      </c>
      <c r="P6128" s="2">
        <f>IF(OR(L6127=1,L6127=2),H6128,0)</f>
        <v>-1.8531228551818775E-2</v>
      </c>
      <c r="Q6128" s="2"/>
    </row>
    <row r="6129" spans="1:17" x14ac:dyDescent="0.3">
      <c r="A6129" s="1">
        <v>39265</v>
      </c>
      <c r="B6129">
        <v>14.26</v>
      </c>
      <c r="C6129">
        <v>14.41</v>
      </c>
      <c r="D6129">
        <v>14.12</v>
      </c>
      <c r="E6129">
        <v>14.36</v>
      </c>
      <c r="F6129">
        <v>14.36</v>
      </c>
      <c r="G6129">
        <v>17224400</v>
      </c>
      <c r="H6129" s="3">
        <f>(F6129-B6129)/B6129</f>
        <v>7.0126227208975912E-3</v>
      </c>
      <c r="I6129" s="3">
        <f>_xlfn.RANK.AVG(H6129,$H$3:$H$10273,1)/10271</f>
        <v>0.63129198714828161</v>
      </c>
      <c r="J6129">
        <f>ROUNDDOWN($I6129*J$2,)-IF(MOD($I6129*J$2,1)=0,1,0)+1</f>
        <v>2</v>
      </c>
      <c r="K6129">
        <f>ROUNDDOWN($I6129*K$2,)-IF(MOD($I6129*K$2,1)=0,1,0)+1</f>
        <v>2</v>
      </c>
      <c r="L6129">
        <f>ROUNDDOWN($I6129*L$2,)-IF(MOD($I6129*L$2,1)=0,1,0)+1</f>
        <v>3</v>
      </c>
      <c r="M6129" s="3">
        <f>IF(L6128=4,H6129,0)</f>
        <v>0</v>
      </c>
      <c r="N6129" s="2">
        <f>IF(L6128=1,H6129,0)</f>
        <v>7.0126227208975912E-3</v>
      </c>
      <c r="O6129" s="2">
        <f>IF(OR(L6128=1,L6128=4),H6129,0)</f>
        <v>7.0126227208975912E-3</v>
      </c>
      <c r="P6129" s="2">
        <f>IF(OR(L6128=1,L6128=2),H6129,0)</f>
        <v>7.0126227208975912E-3</v>
      </c>
      <c r="Q6129" s="2"/>
    </row>
    <row r="6130" spans="1:17" x14ac:dyDescent="0.3">
      <c r="A6130" s="1">
        <v>39266</v>
      </c>
      <c r="B6130">
        <v>14.38</v>
      </c>
      <c r="C6130">
        <v>14.49</v>
      </c>
      <c r="D6130">
        <v>14.24</v>
      </c>
      <c r="E6130">
        <v>14.36</v>
      </c>
      <c r="F6130">
        <v>14.36</v>
      </c>
      <c r="G6130">
        <v>7586700</v>
      </c>
      <c r="H6130" s="3">
        <f>(F6130-B6130)/B6130</f>
        <v>-1.3908205841447392E-3</v>
      </c>
      <c r="I6130" s="3">
        <f>_xlfn.RANK.AVG(H6130,$H$3:$H$10273,1)/10271</f>
        <v>0.48729432382435983</v>
      </c>
      <c r="J6130">
        <f>ROUNDDOWN($I6130*J$2,)-IF(MOD($I6130*J$2,1)=0,1,0)+1</f>
        <v>1</v>
      </c>
      <c r="K6130">
        <f>ROUNDDOWN($I6130*K$2,)-IF(MOD($I6130*K$2,1)=0,1,0)+1</f>
        <v>2</v>
      </c>
      <c r="L6130">
        <f>ROUNDDOWN($I6130*L$2,)-IF(MOD($I6130*L$2,1)=0,1,0)+1</f>
        <v>2</v>
      </c>
      <c r="M6130" s="3">
        <f>IF(L6129=4,H6130,0)</f>
        <v>0</v>
      </c>
      <c r="N6130" s="2">
        <f>IF(L6129=1,H6130,0)</f>
        <v>0</v>
      </c>
      <c r="O6130" s="2">
        <f>IF(OR(L6129=1,L6129=4),H6130,0)</f>
        <v>0</v>
      </c>
      <c r="P6130" s="2">
        <f>IF(OR(L6129=1,L6129=2),H6130,0)</f>
        <v>0</v>
      </c>
      <c r="Q6130" s="2"/>
    </row>
    <row r="6131" spans="1:17" x14ac:dyDescent="0.3">
      <c r="A6131" s="1">
        <v>39268</v>
      </c>
      <c r="B6131">
        <v>14.42</v>
      </c>
      <c r="C6131">
        <v>14.45</v>
      </c>
      <c r="D6131">
        <v>14.11</v>
      </c>
      <c r="E6131">
        <v>14.19</v>
      </c>
      <c r="F6131">
        <v>14.19</v>
      </c>
      <c r="G6131">
        <v>16622700</v>
      </c>
      <c r="H6131" s="3">
        <f>(F6131-B6131)/B6131</f>
        <v>-1.5950069348127632E-2</v>
      </c>
      <c r="I6131" s="3">
        <f>_xlfn.RANK.AVG(H6131,$H$3:$H$10273,1)/10271</f>
        <v>0.27358582416512511</v>
      </c>
      <c r="J6131">
        <f>ROUNDDOWN($I6131*J$2,)-IF(MOD($I6131*J$2,1)=0,1,0)+1</f>
        <v>1</v>
      </c>
      <c r="K6131">
        <f>ROUNDDOWN($I6131*K$2,)-IF(MOD($I6131*K$2,1)=0,1,0)+1</f>
        <v>1</v>
      </c>
      <c r="L6131">
        <f>ROUNDDOWN($I6131*L$2,)-IF(MOD($I6131*L$2,1)=0,1,0)+1</f>
        <v>2</v>
      </c>
      <c r="M6131" s="3">
        <f>IF(L6130=4,H6131,0)</f>
        <v>0</v>
      </c>
      <c r="N6131" s="2">
        <f>IF(L6130=1,H6131,0)</f>
        <v>0</v>
      </c>
      <c r="O6131" s="2">
        <f>IF(OR(L6130=1,L6130=4),H6131,0)</f>
        <v>0</v>
      </c>
      <c r="P6131" s="2">
        <f>IF(OR(L6130=1,L6130=2),H6131,0)</f>
        <v>-1.5950069348127632E-2</v>
      </c>
      <c r="Q6131" s="2"/>
    </row>
    <row r="6132" spans="1:17" x14ac:dyDescent="0.3">
      <c r="A6132" s="1">
        <v>39269</v>
      </c>
      <c r="B6132">
        <v>14.24</v>
      </c>
      <c r="C6132">
        <v>14.48</v>
      </c>
      <c r="D6132">
        <v>14.18</v>
      </c>
      <c r="E6132">
        <v>14.39</v>
      </c>
      <c r="F6132">
        <v>14.39</v>
      </c>
      <c r="G6132">
        <v>20035600</v>
      </c>
      <c r="H6132" s="3">
        <f>(F6132-B6132)/B6132</f>
        <v>1.0533707865168563E-2</v>
      </c>
      <c r="I6132" s="3">
        <f>_xlfn.RANK.AVG(H6132,$H$3:$H$10273,1)/10271</f>
        <v>0.6808489923084412</v>
      </c>
      <c r="J6132">
        <f>ROUNDDOWN($I6132*J$2,)-IF(MOD($I6132*J$2,1)=0,1,0)+1</f>
        <v>2</v>
      </c>
      <c r="K6132">
        <f>ROUNDDOWN($I6132*K$2,)-IF(MOD($I6132*K$2,1)=0,1,0)+1</f>
        <v>3</v>
      </c>
      <c r="L6132">
        <f>ROUNDDOWN($I6132*L$2,)-IF(MOD($I6132*L$2,1)=0,1,0)+1</f>
        <v>3</v>
      </c>
      <c r="M6132" s="3">
        <f>IF(L6131=4,H6132,0)</f>
        <v>0</v>
      </c>
      <c r="N6132" s="2">
        <f>IF(L6131=1,H6132,0)</f>
        <v>0</v>
      </c>
      <c r="O6132" s="2">
        <f>IF(OR(L6131=1,L6131=4),H6132,0)</f>
        <v>0</v>
      </c>
      <c r="P6132" s="2">
        <f>IF(OR(L6131=1,L6131=2),H6132,0)</f>
        <v>1.0533707865168563E-2</v>
      </c>
      <c r="Q6132" s="2"/>
    </row>
    <row r="6133" spans="1:17" x14ac:dyDescent="0.3">
      <c r="A6133" s="1">
        <v>39272</v>
      </c>
      <c r="B6133">
        <v>14.53</v>
      </c>
      <c r="C6133">
        <v>14.76</v>
      </c>
      <c r="D6133">
        <v>14.42</v>
      </c>
      <c r="E6133">
        <v>14.57</v>
      </c>
      <c r="F6133">
        <v>14.57</v>
      </c>
      <c r="G6133">
        <v>19785700</v>
      </c>
      <c r="H6133" s="3">
        <f>(F6133-B6133)/B6133</f>
        <v>2.7529249827942825E-3</v>
      </c>
      <c r="I6133" s="3">
        <f>_xlfn.RANK.AVG(H6133,$H$3:$H$10273,1)/10271</f>
        <v>0.57599065329568688</v>
      </c>
      <c r="J6133">
        <f>ROUNDDOWN($I6133*J$2,)-IF(MOD($I6133*J$2,1)=0,1,0)+1</f>
        <v>2</v>
      </c>
      <c r="K6133">
        <f>ROUNDDOWN($I6133*K$2,)-IF(MOD($I6133*K$2,1)=0,1,0)+1</f>
        <v>2</v>
      </c>
      <c r="L6133">
        <f>ROUNDDOWN($I6133*L$2,)-IF(MOD($I6133*L$2,1)=0,1,0)+1</f>
        <v>3</v>
      </c>
      <c r="M6133" s="3">
        <f>IF(L6132=4,H6133,0)</f>
        <v>0</v>
      </c>
      <c r="N6133" s="2">
        <f>IF(L6132=1,H6133,0)</f>
        <v>0</v>
      </c>
      <c r="O6133" s="2">
        <f>IF(OR(L6132=1,L6132=4),H6133,0)</f>
        <v>0</v>
      </c>
      <c r="P6133" s="2">
        <f>IF(OR(L6132=1,L6132=2),H6133,0)</f>
        <v>0</v>
      </c>
      <c r="Q6133" s="2"/>
    </row>
    <row r="6134" spans="1:17" x14ac:dyDescent="0.3">
      <c r="A6134" s="1">
        <v>39273</v>
      </c>
      <c r="B6134">
        <v>14.5</v>
      </c>
      <c r="C6134">
        <v>14.65</v>
      </c>
      <c r="D6134">
        <v>14.42</v>
      </c>
      <c r="E6134">
        <v>14.43</v>
      </c>
      <c r="F6134">
        <v>14.43</v>
      </c>
      <c r="G6134">
        <v>18283600</v>
      </c>
      <c r="H6134" s="3">
        <f>(F6134-B6134)/B6134</f>
        <v>-4.8275862068965711E-3</v>
      </c>
      <c r="I6134" s="3">
        <f>_xlfn.RANK.AVG(H6134,$H$3:$H$10273,1)/10271</f>
        <v>0.44474734689903611</v>
      </c>
      <c r="J6134">
        <f>ROUNDDOWN($I6134*J$2,)-IF(MOD($I6134*J$2,1)=0,1,0)+1</f>
        <v>1</v>
      </c>
      <c r="K6134">
        <f>ROUNDDOWN($I6134*K$2,)-IF(MOD($I6134*K$2,1)=0,1,0)+1</f>
        <v>2</v>
      </c>
      <c r="L6134">
        <f>ROUNDDOWN($I6134*L$2,)-IF(MOD($I6134*L$2,1)=0,1,0)+1</f>
        <v>2</v>
      </c>
      <c r="M6134" s="3">
        <f>IF(L6133=4,H6134,0)</f>
        <v>0</v>
      </c>
      <c r="N6134" s="2">
        <f>IF(L6133=1,H6134,0)</f>
        <v>0</v>
      </c>
      <c r="O6134" s="2">
        <f>IF(OR(L6133=1,L6133=4),H6134,0)</f>
        <v>0</v>
      </c>
      <c r="P6134" s="2">
        <f>IF(OR(L6133=1,L6133=2),H6134,0)</f>
        <v>0</v>
      </c>
      <c r="Q6134" s="2"/>
    </row>
    <row r="6135" spans="1:17" x14ac:dyDescent="0.3">
      <c r="A6135" s="1">
        <v>39274</v>
      </c>
      <c r="B6135">
        <v>14.46</v>
      </c>
      <c r="C6135">
        <v>14.74</v>
      </c>
      <c r="D6135">
        <v>14.34</v>
      </c>
      <c r="E6135">
        <v>14.65</v>
      </c>
      <c r="F6135">
        <v>14.65</v>
      </c>
      <c r="G6135">
        <v>24004300</v>
      </c>
      <c r="H6135" s="3">
        <f>(F6135-B6135)/B6135</f>
        <v>1.3139695712309786E-2</v>
      </c>
      <c r="I6135" s="3">
        <f>_xlfn.RANK.AVG(H6135,$H$3:$H$10273,1)/10271</f>
        <v>0.71463343394022005</v>
      </c>
      <c r="J6135">
        <f>ROUNDDOWN($I6135*J$2,)-IF(MOD($I6135*J$2,1)=0,1,0)+1</f>
        <v>2</v>
      </c>
      <c r="K6135">
        <f>ROUNDDOWN($I6135*K$2,)-IF(MOD($I6135*K$2,1)=0,1,0)+1</f>
        <v>3</v>
      </c>
      <c r="L6135">
        <f>ROUNDDOWN($I6135*L$2,)-IF(MOD($I6135*L$2,1)=0,1,0)+1</f>
        <v>3</v>
      </c>
      <c r="M6135" s="3">
        <f>IF(L6134=4,H6135,0)</f>
        <v>0</v>
      </c>
      <c r="N6135" s="2">
        <f>IF(L6134=1,H6135,0)</f>
        <v>0</v>
      </c>
      <c r="O6135" s="2">
        <f>IF(OR(L6134=1,L6134=4),H6135,0)</f>
        <v>0</v>
      </c>
      <c r="P6135" s="2">
        <f>IF(OR(L6134=1,L6134=2),H6135,0)</f>
        <v>1.3139695712309786E-2</v>
      </c>
      <c r="Q6135" s="2"/>
    </row>
    <row r="6136" spans="1:17" x14ac:dyDescent="0.3">
      <c r="A6136" s="1">
        <v>39275</v>
      </c>
      <c r="B6136">
        <v>14.85</v>
      </c>
      <c r="C6136">
        <v>15.4</v>
      </c>
      <c r="D6136">
        <v>14.65</v>
      </c>
      <c r="E6136">
        <v>15.36</v>
      </c>
      <c r="F6136">
        <v>15.36</v>
      </c>
      <c r="G6136">
        <v>40924700</v>
      </c>
      <c r="H6136" s="3">
        <f>(F6136-B6136)/B6136</f>
        <v>3.4343434343434329E-2</v>
      </c>
      <c r="I6136" s="3">
        <f>_xlfn.RANK.AVG(H6136,$H$3:$H$10273,1)/10271</f>
        <v>0.893048388667121</v>
      </c>
      <c r="J6136">
        <f>ROUNDDOWN($I6136*J$2,)-IF(MOD($I6136*J$2,1)=0,1,0)+1</f>
        <v>2</v>
      </c>
      <c r="K6136">
        <f>ROUNDDOWN($I6136*K$2,)-IF(MOD($I6136*K$2,1)=0,1,0)+1</f>
        <v>3</v>
      </c>
      <c r="L6136">
        <f>ROUNDDOWN($I6136*L$2,)-IF(MOD($I6136*L$2,1)=0,1,0)+1</f>
        <v>4</v>
      </c>
      <c r="M6136" s="3">
        <f>IF(L6135=4,H6136,0)</f>
        <v>0</v>
      </c>
      <c r="N6136" s="2">
        <f>IF(L6135=1,H6136,0)</f>
        <v>0</v>
      </c>
      <c r="O6136" s="2">
        <f>IF(OR(L6135=1,L6135=4),H6136,0)</f>
        <v>0</v>
      </c>
      <c r="P6136" s="2">
        <f>IF(OR(L6135=1,L6135=2),H6136,0)</f>
        <v>0</v>
      </c>
      <c r="Q6136" s="2"/>
    </row>
    <row r="6137" spans="1:17" x14ac:dyDescent="0.3">
      <c r="A6137" s="1">
        <v>39276</v>
      </c>
      <c r="B6137">
        <v>15.42</v>
      </c>
      <c r="C6137">
        <v>15.5</v>
      </c>
      <c r="D6137">
        <v>15.15</v>
      </c>
      <c r="E6137">
        <v>15.43</v>
      </c>
      <c r="F6137">
        <v>15.43</v>
      </c>
      <c r="G6137">
        <v>20537200</v>
      </c>
      <c r="H6137" s="3">
        <f>(F6137-B6137)/B6137</f>
        <v>6.4850843060958413E-4</v>
      </c>
      <c r="I6137" s="3">
        <f>_xlfn.RANK.AVG(H6137,$H$3:$H$10273,1)/10271</f>
        <v>0.55758932917924253</v>
      </c>
      <c r="J6137">
        <f>ROUNDDOWN($I6137*J$2,)-IF(MOD($I6137*J$2,1)=0,1,0)+1</f>
        <v>2</v>
      </c>
      <c r="K6137">
        <f>ROUNDDOWN($I6137*K$2,)-IF(MOD($I6137*K$2,1)=0,1,0)+1</f>
        <v>2</v>
      </c>
      <c r="L6137">
        <f>ROUNDDOWN($I6137*L$2,)-IF(MOD($I6137*L$2,1)=0,1,0)+1</f>
        <v>3</v>
      </c>
      <c r="M6137" s="3">
        <f>IF(L6136=4,H6137,0)</f>
        <v>6.4850843060958413E-4</v>
      </c>
      <c r="N6137" s="2">
        <f>IF(L6136=1,H6137,0)</f>
        <v>0</v>
      </c>
      <c r="O6137" s="2">
        <f>IF(OR(L6136=1,L6136=4),H6137,0)</f>
        <v>6.4850843060958413E-4</v>
      </c>
      <c r="P6137" s="2">
        <f>IF(OR(L6136=1,L6136=2),H6137,0)</f>
        <v>0</v>
      </c>
      <c r="Q6137" s="2"/>
    </row>
    <row r="6138" spans="1:17" x14ac:dyDescent="0.3">
      <c r="A6138" s="1">
        <v>39279</v>
      </c>
      <c r="B6138">
        <v>15.45</v>
      </c>
      <c r="C6138">
        <v>15.94</v>
      </c>
      <c r="D6138">
        <v>15.4</v>
      </c>
      <c r="E6138">
        <v>15.72</v>
      </c>
      <c r="F6138">
        <v>15.72</v>
      </c>
      <c r="G6138">
        <v>32994600</v>
      </c>
      <c r="H6138" s="3">
        <f>(F6138-B6138)/B6138</f>
        <v>1.7475728155339893E-2</v>
      </c>
      <c r="I6138" s="3">
        <f>_xlfn.RANK.AVG(H6138,$H$3:$H$10273,1)/10271</f>
        <v>0.76662447668192002</v>
      </c>
      <c r="J6138">
        <f>ROUNDDOWN($I6138*J$2,)-IF(MOD($I6138*J$2,1)=0,1,0)+1</f>
        <v>2</v>
      </c>
      <c r="K6138">
        <f>ROUNDDOWN($I6138*K$2,)-IF(MOD($I6138*K$2,1)=0,1,0)+1</f>
        <v>3</v>
      </c>
      <c r="L6138">
        <f>ROUNDDOWN($I6138*L$2,)-IF(MOD($I6138*L$2,1)=0,1,0)+1</f>
        <v>4</v>
      </c>
      <c r="M6138" s="3">
        <f>IF(L6137=4,H6138,0)</f>
        <v>0</v>
      </c>
      <c r="N6138" s="2">
        <f>IF(L6137=1,H6138,0)</f>
        <v>0</v>
      </c>
      <c r="O6138" s="2">
        <f>IF(OR(L6137=1,L6137=4),H6138,0)</f>
        <v>0</v>
      </c>
      <c r="P6138" s="2">
        <f>IF(OR(L6137=1,L6137=2),H6138,0)</f>
        <v>0</v>
      </c>
      <c r="Q6138" s="2"/>
    </row>
    <row r="6139" spans="1:17" x14ac:dyDescent="0.3">
      <c r="A6139" s="1">
        <v>39280</v>
      </c>
      <c r="B6139">
        <v>15.85</v>
      </c>
      <c r="C6139">
        <v>15.96</v>
      </c>
      <c r="D6139">
        <v>15.61</v>
      </c>
      <c r="E6139">
        <v>15.84</v>
      </c>
      <c r="F6139">
        <v>15.84</v>
      </c>
      <c r="G6139">
        <v>25781600</v>
      </c>
      <c r="H6139" s="3">
        <f>(F6139-B6139)/B6139</f>
        <v>-6.3091482649840931E-4</v>
      </c>
      <c r="I6139" s="3">
        <f>_xlfn.RANK.AVG(H6139,$H$3:$H$10273,1)/10271</f>
        <v>0.4924544834972252</v>
      </c>
      <c r="J6139">
        <f>ROUNDDOWN($I6139*J$2,)-IF(MOD($I6139*J$2,1)=0,1,0)+1</f>
        <v>1</v>
      </c>
      <c r="K6139">
        <f>ROUNDDOWN($I6139*K$2,)-IF(MOD($I6139*K$2,1)=0,1,0)+1</f>
        <v>2</v>
      </c>
      <c r="L6139">
        <f>ROUNDDOWN($I6139*L$2,)-IF(MOD($I6139*L$2,1)=0,1,0)+1</f>
        <v>2</v>
      </c>
      <c r="M6139" s="3">
        <f>IF(L6138=4,H6139,0)</f>
        <v>-6.3091482649840931E-4</v>
      </c>
      <c r="N6139" s="2">
        <f>IF(L6138=1,H6139,0)</f>
        <v>0</v>
      </c>
      <c r="O6139" s="2">
        <f>IF(OR(L6138=1,L6138=4),H6139,0)</f>
        <v>-6.3091482649840931E-4</v>
      </c>
      <c r="P6139" s="2">
        <f>IF(OR(L6138=1,L6138=2),H6139,0)</f>
        <v>0</v>
      </c>
      <c r="Q6139" s="2"/>
    </row>
    <row r="6140" spans="1:17" x14ac:dyDescent="0.3">
      <c r="A6140" s="1">
        <v>39281</v>
      </c>
      <c r="B6140">
        <v>15.45</v>
      </c>
      <c r="C6140">
        <v>15.66</v>
      </c>
      <c r="D6140">
        <v>15.02</v>
      </c>
      <c r="E6140">
        <v>15.46</v>
      </c>
      <c r="F6140">
        <v>15.46</v>
      </c>
      <c r="G6140">
        <v>39567000</v>
      </c>
      <c r="H6140" s="3">
        <f>(F6140-B6140)/B6140</f>
        <v>6.4724919093861249E-4</v>
      </c>
      <c r="I6140" s="3">
        <f>_xlfn.RANK.AVG(H6140,$H$3:$H$10273,1)/10271</f>
        <v>0.55749196767598097</v>
      </c>
      <c r="J6140">
        <f>ROUNDDOWN($I6140*J$2,)-IF(MOD($I6140*J$2,1)=0,1,0)+1</f>
        <v>2</v>
      </c>
      <c r="K6140">
        <f>ROUNDDOWN($I6140*K$2,)-IF(MOD($I6140*K$2,1)=0,1,0)+1</f>
        <v>2</v>
      </c>
      <c r="L6140">
        <f>ROUNDDOWN($I6140*L$2,)-IF(MOD($I6140*L$2,1)=0,1,0)+1</f>
        <v>3</v>
      </c>
      <c r="M6140" s="3">
        <f>IF(L6139=4,H6140,0)</f>
        <v>0</v>
      </c>
      <c r="N6140" s="2">
        <f>IF(L6139=1,H6140,0)</f>
        <v>0</v>
      </c>
      <c r="O6140" s="2">
        <f>IF(OR(L6139=1,L6139=4),H6140,0)</f>
        <v>0</v>
      </c>
      <c r="P6140" s="2">
        <f>IF(OR(L6139=1,L6139=2),H6140,0)</f>
        <v>6.4724919093861249E-4</v>
      </c>
      <c r="Q6140" s="2"/>
    </row>
    <row r="6141" spans="1:17" x14ac:dyDescent="0.3">
      <c r="A6141" s="1">
        <v>39282</v>
      </c>
      <c r="B6141">
        <v>15.68</v>
      </c>
      <c r="C6141">
        <v>15.85</v>
      </c>
      <c r="D6141">
        <v>15.45</v>
      </c>
      <c r="E6141">
        <v>15.78</v>
      </c>
      <c r="F6141">
        <v>15.78</v>
      </c>
      <c r="G6141">
        <v>49401600</v>
      </c>
      <c r="H6141" s="3">
        <f>(F6141-B6141)/B6141</f>
        <v>6.3775510204081409E-3</v>
      </c>
      <c r="I6141" s="3">
        <f>_xlfn.RANK.AVG(H6141,$H$3:$H$10273,1)/10271</f>
        <v>0.62330834388082956</v>
      </c>
      <c r="J6141">
        <f>ROUNDDOWN($I6141*J$2,)-IF(MOD($I6141*J$2,1)=0,1,0)+1</f>
        <v>2</v>
      </c>
      <c r="K6141">
        <f>ROUNDDOWN($I6141*K$2,)-IF(MOD($I6141*K$2,1)=0,1,0)+1</f>
        <v>2</v>
      </c>
      <c r="L6141">
        <f>ROUNDDOWN($I6141*L$2,)-IF(MOD($I6141*L$2,1)=0,1,0)+1</f>
        <v>3</v>
      </c>
      <c r="M6141" s="3">
        <f>IF(L6140=4,H6141,0)</f>
        <v>0</v>
      </c>
      <c r="N6141" s="2">
        <f>IF(L6140=1,H6141,0)</f>
        <v>0</v>
      </c>
      <c r="O6141" s="2">
        <f>IF(OR(L6140=1,L6140=4),H6141,0)</f>
        <v>0</v>
      </c>
      <c r="P6141" s="2">
        <f>IF(OR(L6140=1,L6140=2),H6141,0)</f>
        <v>0</v>
      </c>
      <c r="Q6141" s="2"/>
    </row>
    <row r="6142" spans="1:17" x14ac:dyDescent="0.3">
      <c r="A6142" s="1">
        <v>39283</v>
      </c>
      <c r="B6142">
        <v>16.149999999999999</v>
      </c>
      <c r="C6142">
        <v>16.190000999999999</v>
      </c>
      <c r="D6142">
        <v>15.41</v>
      </c>
      <c r="E6142">
        <v>15.5</v>
      </c>
      <c r="F6142">
        <v>15.5</v>
      </c>
      <c r="G6142">
        <v>42602500</v>
      </c>
      <c r="H6142" s="3">
        <f>(F6142-B6142)/B6142</f>
        <v>-4.0247678018575768E-2</v>
      </c>
      <c r="I6142" s="3">
        <f>_xlfn.RANK.AVG(H6142,$H$3:$H$10273,1)/10271</f>
        <v>7.6526141563625749E-2</v>
      </c>
      <c r="J6142">
        <f>ROUNDDOWN($I6142*J$2,)-IF(MOD($I6142*J$2,1)=0,1,0)+1</f>
        <v>1</v>
      </c>
      <c r="K6142">
        <f>ROUNDDOWN($I6142*K$2,)-IF(MOD($I6142*K$2,1)=0,1,0)+1</f>
        <v>1</v>
      </c>
      <c r="L6142">
        <f>ROUNDDOWN($I6142*L$2,)-IF(MOD($I6142*L$2,1)=0,1,0)+1</f>
        <v>1</v>
      </c>
      <c r="M6142" s="3">
        <f>IF(L6141=4,H6142,0)</f>
        <v>0</v>
      </c>
      <c r="N6142" s="2">
        <f>IF(L6141=1,H6142,0)</f>
        <v>0</v>
      </c>
      <c r="O6142" s="2">
        <f>IF(OR(L6141=1,L6141=4),H6142,0)</f>
        <v>0</v>
      </c>
      <c r="P6142" s="2">
        <f>IF(OR(L6141=1,L6141=2),H6142,0)</f>
        <v>0</v>
      </c>
      <c r="Q6142" s="2"/>
    </row>
    <row r="6143" spans="1:17" x14ac:dyDescent="0.3">
      <c r="A6143" s="1">
        <v>39286</v>
      </c>
      <c r="B6143">
        <v>15.51</v>
      </c>
      <c r="C6143">
        <v>15.65</v>
      </c>
      <c r="D6143">
        <v>15.12</v>
      </c>
      <c r="E6143">
        <v>15.36</v>
      </c>
      <c r="F6143">
        <v>15.36</v>
      </c>
      <c r="G6143">
        <v>21801000</v>
      </c>
      <c r="H6143" s="3">
        <f>(F6143-B6143)/B6143</f>
        <v>-9.6711798839458647E-3</v>
      </c>
      <c r="I6143" s="3">
        <f>_xlfn.RANK.AVG(H6143,$H$3:$H$10273,1)/10271</f>
        <v>0.37240774997565962</v>
      </c>
      <c r="J6143">
        <f>ROUNDDOWN($I6143*J$2,)-IF(MOD($I6143*J$2,1)=0,1,0)+1</f>
        <v>1</v>
      </c>
      <c r="K6143">
        <f>ROUNDDOWN($I6143*K$2,)-IF(MOD($I6143*K$2,1)=0,1,0)+1</f>
        <v>2</v>
      </c>
      <c r="L6143">
        <f>ROUNDDOWN($I6143*L$2,)-IF(MOD($I6143*L$2,1)=0,1,0)+1</f>
        <v>2</v>
      </c>
      <c r="M6143" s="3">
        <f>IF(L6142=4,H6143,0)</f>
        <v>0</v>
      </c>
      <c r="N6143" s="2">
        <f>IF(L6142=1,H6143,0)</f>
        <v>-9.6711798839458647E-3</v>
      </c>
      <c r="O6143" s="2">
        <f>IF(OR(L6142=1,L6142=4),H6143,0)</f>
        <v>-9.6711798839458647E-3</v>
      </c>
      <c r="P6143" s="2">
        <f>IF(OR(L6142=1,L6142=2),H6143,0)</f>
        <v>-9.6711798839458647E-3</v>
      </c>
      <c r="Q6143" s="2"/>
    </row>
    <row r="6144" spans="1:17" x14ac:dyDescent="0.3">
      <c r="A6144" s="1">
        <v>39287</v>
      </c>
      <c r="B6144">
        <v>15.23</v>
      </c>
      <c r="C6144">
        <v>15.41</v>
      </c>
      <c r="D6144">
        <v>15.05</v>
      </c>
      <c r="E6144">
        <v>15.21</v>
      </c>
      <c r="F6144">
        <v>15.21</v>
      </c>
      <c r="G6144">
        <v>30927700</v>
      </c>
      <c r="H6144" s="3">
        <f>(F6144-B6144)/B6144</f>
        <v>-1.3131976362442267E-3</v>
      </c>
      <c r="I6144" s="3">
        <f>_xlfn.RANK.AVG(H6144,$H$3:$H$10273,1)/10271</f>
        <v>0.4879758543471911</v>
      </c>
      <c r="J6144">
        <f>ROUNDDOWN($I6144*J$2,)-IF(MOD($I6144*J$2,1)=0,1,0)+1</f>
        <v>1</v>
      </c>
      <c r="K6144">
        <f>ROUNDDOWN($I6144*K$2,)-IF(MOD($I6144*K$2,1)=0,1,0)+1</f>
        <v>2</v>
      </c>
      <c r="L6144">
        <f>ROUNDDOWN($I6144*L$2,)-IF(MOD($I6144*L$2,1)=0,1,0)+1</f>
        <v>2</v>
      </c>
      <c r="M6144" s="3">
        <f>IF(L6143=4,H6144,0)</f>
        <v>0</v>
      </c>
      <c r="N6144" s="2">
        <f>IF(L6143=1,H6144,0)</f>
        <v>0</v>
      </c>
      <c r="O6144" s="2">
        <f>IF(OR(L6143=1,L6143=4),H6144,0)</f>
        <v>0</v>
      </c>
      <c r="P6144" s="2">
        <f>IF(OR(L6143=1,L6143=2),H6144,0)</f>
        <v>-1.3131976362442267E-3</v>
      </c>
      <c r="Q6144" s="2"/>
    </row>
    <row r="6145" spans="1:17" x14ac:dyDescent="0.3">
      <c r="A6145" s="1">
        <v>39288</v>
      </c>
      <c r="B6145">
        <v>15.38</v>
      </c>
      <c r="C6145">
        <v>15.69</v>
      </c>
      <c r="D6145">
        <v>15.26</v>
      </c>
      <c r="E6145">
        <v>15.58</v>
      </c>
      <c r="F6145">
        <v>15.58</v>
      </c>
      <c r="G6145">
        <v>39433800</v>
      </c>
      <c r="H6145" s="3">
        <f>(F6145-B6145)/B6145</f>
        <v>1.3003901170351058E-2</v>
      </c>
      <c r="I6145" s="3">
        <f>_xlfn.RANK.AVG(H6145,$H$3:$H$10273,1)/10271</f>
        <v>0.71258884237172626</v>
      </c>
      <c r="J6145">
        <f>ROUNDDOWN($I6145*J$2,)-IF(MOD($I6145*J$2,1)=0,1,0)+1</f>
        <v>2</v>
      </c>
      <c r="K6145">
        <f>ROUNDDOWN($I6145*K$2,)-IF(MOD($I6145*K$2,1)=0,1,0)+1</f>
        <v>3</v>
      </c>
      <c r="L6145">
        <f>ROUNDDOWN($I6145*L$2,)-IF(MOD($I6145*L$2,1)=0,1,0)+1</f>
        <v>3</v>
      </c>
      <c r="M6145" s="3">
        <f>IF(L6144=4,H6145,0)</f>
        <v>0</v>
      </c>
      <c r="N6145" s="2">
        <f>IF(L6144=1,H6145,0)</f>
        <v>0</v>
      </c>
      <c r="O6145" s="2">
        <f>IF(OR(L6144=1,L6144=4),H6145,0)</f>
        <v>0</v>
      </c>
      <c r="P6145" s="2">
        <f>IF(OR(L6144=1,L6144=2),H6145,0)</f>
        <v>1.3003901170351058E-2</v>
      </c>
      <c r="Q6145" s="2"/>
    </row>
    <row r="6146" spans="1:17" x14ac:dyDescent="0.3">
      <c r="A6146" s="1">
        <v>39289</v>
      </c>
      <c r="B6146">
        <v>15.44</v>
      </c>
      <c r="C6146">
        <v>15.61</v>
      </c>
      <c r="D6146">
        <v>14.33</v>
      </c>
      <c r="E6146">
        <v>14.73</v>
      </c>
      <c r="F6146">
        <v>14.73</v>
      </c>
      <c r="G6146">
        <v>56258900</v>
      </c>
      <c r="H6146" s="3">
        <f>(F6146-B6146)/B6146</f>
        <v>-4.5984455958549164E-2</v>
      </c>
      <c r="I6146" s="3">
        <f>_xlfn.RANK.AVG(H6146,$H$3:$H$10273,1)/10271</f>
        <v>5.6372310388472395E-2</v>
      </c>
      <c r="J6146">
        <f>ROUNDDOWN($I6146*J$2,)-IF(MOD($I6146*J$2,1)=0,1,0)+1</f>
        <v>1</v>
      </c>
      <c r="K6146">
        <f>ROUNDDOWN($I6146*K$2,)-IF(MOD($I6146*K$2,1)=0,1,0)+1</f>
        <v>1</v>
      </c>
      <c r="L6146">
        <f>ROUNDDOWN($I6146*L$2,)-IF(MOD($I6146*L$2,1)=0,1,0)+1</f>
        <v>1</v>
      </c>
      <c r="M6146" s="3">
        <f>IF(L6145=4,H6146,0)</f>
        <v>0</v>
      </c>
      <c r="N6146" s="2">
        <f>IF(L6145=1,H6146,0)</f>
        <v>0</v>
      </c>
      <c r="O6146" s="2">
        <f>IF(OR(L6145=1,L6145=4),H6146,0)</f>
        <v>0</v>
      </c>
      <c r="P6146" s="2">
        <f>IF(OR(L6145=1,L6145=2),H6146,0)</f>
        <v>0</v>
      </c>
      <c r="Q6146" s="2"/>
    </row>
    <row r="6147" spans="1:17" x14ac:dyDescent="0.3">
      <c r="A6147" s="1">
        <v>39290</v>
      </c>
      <c r="B6147">
        <v>14.76</v>
      </c>
      <c r="C6147">
        <v>14.76</v>
      </c>
      <c r="D6147">
        <v>13.84</v>
      </c>
      <c r="E6147">
        <v>13.87</v>
      </c>
      <c r="F6147">
        <v>13.87</v>
      </c>
      <c r="G6147">
        <v>51121900</v>
      </c>
      <c r="H6147" s="3">
        <f>(F6147-B6147)/B6147</f>
        <v>-6.0298102981029847E-2</v>
      </c>
      <c r="I6147" s="3">
        <f>_xlfn.RANK.AVG(H6147,$H$3:$H$10273,1)/10271</f>
        <v>2.4924544834972251E-2</v>
      </c>
      <c r="J6147">
        <f>ROUNDDOWN($I6147*J$2,)-IF(MOD($I6147*J$2,1)=0,1,0)+1</f>
        <v>1</v>
      </c>
      <c r="K6147">
        <f>ROUNDDOWN($I6147*K$2,)-IF(MOD($I6147*K$2,1)=0,1,0)+1</f>
        <v>1</v>
      </c>
      <c r="L6147">
        <f>ROUNDDOWN($I6147*L$2,)-IF(MOD($I6147*L$2,1)=0,1,0)+1</f>
        <v>1</v>
      </c>
      <c r="M6147" s="3">
        <f>IF(L6146=4,H6147,0)</f>
        <v>0</v>
      </c>
      <c r="N6147" s="2">
        <f>IF(L6146=1,H6147,0)</f>
        <v>-6.0298102981029847E-2</v>
      </c>
      <c r="O6147" s="2">
        <f>IF(OR(L6146=1,L6146=4),H6147,0)</f>
        <v>-6.0298102981029847E-2</v>
      </c>
      <c r="P6147" s="2">
        <f>IF(OR(L6146=1,L6146=2),H6147,0)</f>
        <v>-6.0298102981029847E-2</v>
      </c>
      <c r="Q6147" s="2"/>
    </row>
    <row r="6148" spans="1:17" x14ac:dyDescent="0.3">
      <c r="A6148" s="1">
        <v>39293</v>
      </c>
      <c r="B6148">
        <v>14.02</v>
      </c>
      <c r="C6148">
        <v>14.08</v>
      </c>
      <c r="D6148">
        <v>13.56</v>
      </c>
      <c r="E6148">
        <v>13.79</v>
      </c>
      <c r="F6148">
        <v>13.79</v>
      </c>
      <c r="G6148">
        <v>28868700</v>
      </c>
      <c r="H6148" s="3">
        <f>(F6148-B6148)/B6148</f>
        <v>-1.6405135520684767E-2</v>
      </c>
      <c r="I6148" s="3">
        <f>_xlfn.RANK.AVG(H6148,$H$3:$H$10273,1)/10271</f>
        <v>0.26754941096290524</v>
      </c>
      <c r="J6148">
        <f>ROUNDDOWN($I6148*J$2,)-IF(MOD($I6148*J$2,1)=0,1,0)+1</f>
        <v>1</v>
      </c>
      <c r="K6148">
        <f>ROUNDDOWN($I6148*K$2,)-IF(MOD($I6148*K$2,1)=0,1,0)+1</f>
        <v>1</v>
      </c>
      <c r="L6148">
        <f>ROUNDDOWN($I6148*L$2,)-IF(MOD($I6148*L$2,1)=0,1,0)+1</f>
        <v>2</v>
      </c>
      <c r="M6148" s="3">
        <f>IF(L6147=4,H6148,0)</f>
        <v>0</v>
      </c>
      <c r="N6148" s="2">
        <f>IF(L6147=1,H6148,0)</f>
        <v>-1.6405135520684767E-2</v>
      </c>
      <c r="O6148" s="2">
        <f>IF(OR(L6147=1,L6147=4),H6148,0)</f>
        <v>-1.6405135520684767E-2</v>
      </c>
      <c r="P6148" s="2">
        <f>IF(OR(L6147=1,L6147=2),H6148,0)</f>
        <v>-1.6405135520684767E-2</v>
      </c>
      <c r="Q6148" s="2"/>
    </row>
    <row r="6149" spans="1:17" x14ac:dyDescent="0.3">
      <c r="A6149" s="1">
        <v>39294</v>
      </c>
      <c r="B6149">
        <v>13.97</v>
      </c>
      <c r="C6149">
        <v>13.99</v>
      </c>
      <c r="D6149">
        <v>13.39</v>
      </c>
      <c r="E6149">
        <v>13.54</v>
      </c>
      <c r="F6149">
        <v>13.54</v>
      </c>
      <c r="G6149">
        <v>38820700</v>
      </c>
      <c r="H6149" s="3">
        <f>(F6149-B6149)/B6149</f>
        <v>-3.0780243378668682E-2</v>
      </c>
      <c r="I6149" s="3">
        <f>_xlfn.RANK.AVG(H6149,$H$3:$H$10273,1)/10271</f>
        <v>0.13046441437055789</v>
      </c>
      <c r="J6149">
        <f>ROUNDDOWN($I6149*J$2,)-IF(MOD($I6149*J$2,1)=0,1,0)+1</f>
        <v>1</v>
      </c>
      <c r="K6149">
        <f>ROUNDDOWN($I6149*K$2,)-IF(MOD($I6149*K$2,1)=0,1,0)+1</f>
        <v>1</v>
      </c>
      <c r="L6149">
        <f>ROUNDDOWN($I6149*L$2,)-IF(MOD($I6149*L$2,1)=0,1,0)+1</f>
        <v>1</v>
      </c>
      <c r="M6149" s="3">
        <f>IF(L6148=4,H6149,0)</f>
        <v>0</v>
      </c>
      <c r="N6149" s="2">
        <f>IF(L6148=1,H6149,0)</f>
        <v>0</v>
      </c>
      <c r="O6149" s="2">
        <f>IF(OR(L6148=1,L6148=4),H6149,0)</f>
        <v>0</v>
      </c>
      <c r="P6149" s="2">
        <f>IF(OR(L6148=1,L6148=2),H6149,0)</f>
        <v>-3.0780243378668682E-2</v>
      </c>
      <c r="Q6149" s="2"/>
    </row>
    <row r="6150" spans="1:17" x14ac:dyDescent="0.3">
      <c r="A6150" s="1">
        <v>39295</v>
      </c>
      <c r="B6150">
        <v>13.48</v>
      </c>
      <c r="C6150">
        <v>13.63</v>
      </c>
      <c r="D6150">
        <v>13.03</v>
      </c>
      <c r="E6150">
        <v>13.41</v>
      </c>
      <c r="F6150">
        <v>13.41</v>
      </c>
      <c r="G6150">
        <v>28455500</v>
      </c>
      <c r="H6150" s="3">
        <f>(F6150-B6150)/B6150</f>
        <v>-5.1928783382789523E-3</v>
      </c>
      <c r="I6150" s="3">
        <f>_xlfn.RANK.AVG(H6150,$H$3:$H$10273,1)/10271</f>
        <v>0.43851621069029306</v>
      </c>
      <c r="J6150">
        <f>ROUNDDOWN($I6150*J$2,)-IF(MOD($I6150*J$2,1)=0,1,0)+1</f>
        <v>1</v>
      </c>
      <c r="K6150">
        <f>ROUNDDOWN($I6150*K$2,)-IF(MOD($I6150*K$2,1)=0,1,0)+1</f>
        <v>2</v>
      </c>
      <c r="L6150">
        <f>ROUNDDOWN($I6150*L$2,)-IF(MOD($I6150*L$2,1)=0,1,0)+1</f>
        <v>2</v>
      </c>
      <c r="M6150" s="3">
        <f>IF(L6149=4,H6150,0)</f>
        <v>0</v>
      </c>
      <c r="N6150" s="2">
        <f>IF(L6149=1,H6150,0)</f>
        <v>-5.1928783382789523E-3</v>
      </c>
      <c r="O6150" s="2">
        <f>IF(OR(L6149=1,L6149=4),H6150,0)</f>
        <v>-5.1928783382789523E-3</v>
      </c>
      <c r="P6150" s="2">
        <f>IF(OR(L6149=1,L6149=2),H6150,0)</f>
        <v>-5.1928783382789523E-3</v>
      </c>
      <c r="Q6150" s="2"/>
    </row>
    <row r="6151" spans="1:17" x14ac:dyDescent="0.3">
      <c r="A6151" s="1">
        <v>39296</v>
      </c>
      <c r="B6151">
        <v>13.49</v>
      </c>
      <c r="C6151">
        <v>13.6</v>
      </c>
      <c r="D6151">
        <v>13.3</v>
      </c>
      <c r="E6151">
        <v>13.4</v>
      </c>
      <c r="F6151">
        <v>13.4</v>
      </c>
      <c r="G6151">
        <v>20601900</v>
      </c>
      <c r="H6151" s="3">
        <f>(F6151-B6151)/B6151</f>
        <v>-6.6716085989621835E-3</v>
      </c>
      <c r="I6151" s="3">
        <f>_xlfn.RANK.AVG(H6151,$H$3:$H$10273,1)/10271</f>
        <v>0.41875182552818613</v>
      </c>
      <c r="J6151">
        <f>ROUNDDOWN($I6151*J$2,)-IF(MOD($I6151*J$2,1)=0,1,0)+1</f>
        <v>1</v>
      </c>
      <c r="K6151">
        <f>ROUNDDOWN($I6151*K$2,)-IF(MOD($I6151*K$2,1)=0,1,0)+1</f>
        <v>2</v>
      </c>
      <c r="L6151">
        <f>ROUNDDOWN($I6151*L$2,)-IF(MOD($I6151*L$2,1)=0,1,0)+1</f>
        <v>2</v>
      </c>
      <c r="M6151" s="3">
        <f>IF(L6150=4,H6151,0)</f>
        <v>0</v>
      </c>
      <c r="N6151" s="2">
        <f>IF(L6150=1,H6151,0)</f>
        <v>0</v>
      </c>
      <c r="O6151" s="2">
        <f>IF(OR(L6150=1,L6150=4),H6151,0)</f>
        <v>0</v>
      </c>
      <c r="P6151" s="2">
        <f>IF(OR(L6150=1,L6150=2),H6151,0)</f>
        <v>-6.6716085989621835E-3</v>
      </c>
      <c r="Q6151" s="2"/>
    </row>
    <row r="6152" spans="1:17" x14ac:dyDescent="0.3">
      <c r="A6152" s="1">
        <v>39297</v>
      </c>
      <c r="B6152">
        <v>13.36</v>
      </c>
      <c r="C6152">
        <v>13.43</v>
      </c>
      <c r="D6152">
        <v>12.85</v>
      </c>
      <c r="E6152">
        <v>12.85</v>
      </c>
      <c r="F6152">
        <v>12.85</v>
      </c>
      <c r="G6152">
        <v>25624100</v>
      </c>
      <c r="H6152" s="3">
        <f>(F6152-B6152)/B6152</f>
        <v>-3.8173652694610767E-2</v>
      </c>
      <c r="I6152" s="3">
        <f>_xlfn.RANK.AVG(H6152,$H$3:$H$10273,1)/10271</f>
        <v>8.5483399863693896E-2</v>
      </c>
      <c r="J6152">
        <f>ROUNDDOWN($I6152*J$2,)-IF(MOD($I6152*J$2,1)=0,1,0)+1</f>
        <v>1</v>
      </c>
      <c r="K6152">
        <f>ROUNDDOWN($I6152*K$2,)-IF(MOD($I6152*K$2,1)=0,1,0)+1</f>
        <v>1</v>
      </c>
      <c r="L6152">
        <f>ROUNDDOWN($I6152*L$2,)-IF(MOD($I6152*L$2,1)=0,1,0)+1</f>
        <v>1</v>
      </c>
      <c r="M6152" s="3">
        <f>IF(L6151=4,H6152,0)</f>
        <v>0</v>
      </c>
      <c r="N6152" s="2">
        <f>IF(L6151=1,H6152,0)</f>
        <v>0</v>
      </c>
      <c r="O6152" s="2">
        <f>IF(OR(L6151=1,L6151=4),H6152,0)</f>
        <v>0</v>
      </c>
      <c r="P6152" s="2">
        <f>IF(OR(L6151=1,L6151=2),H6152,0)</f>
        <v>-3.8173652694610767E-2</v>
      </c>
      <c r="Q6152" s="2"/>
    </row>
    <row r="6153" spans="1:17" x14ac:dyDescent="0.3">
      <c r="A6153" s="1">
        <v>39300</v>
      </c>
      <c r="B6153">
        <v>12.91</v>
      </c>
      <c r="C6153">
        <v>12.92</v>
      </c>
      <c r="D6153">
        <v>12.38</v>
      </c>
      <c r="E6153">
        <v>12.77</v>
      </c>
      <c r="F6153">
        <v>12.77</v>
      </c>
      <c r="G6153">
        <v>39626700</v>
      </c>
      <c r="H6153" s="3">
        <f>(F6153-B6153)/B6153</f>
        <v>-1.0844306738962089E-2</v>
      </c>
      <c r="I6153" s="3">
        <f>_xlfn.RANK.AVG(H6153,$H$3:$H$10273,1)/10271</f>
        <v>0.35527212540161618</v>
      </c>
      <c r="J6153">
        <f>ROUNDDOWN($I6153*J$2,)-IF(MOD($I6153*J$2,1)=0,1,0)+1</f>
        <v>1</v>
      </c>
      <c r="K6153">
        <f>ROUNDDOWN($I6153*K$2,)-IF(MOD($I6153*K$2,1)=0,1,0)+1</f>
        <v>2</v>
      </c>
      <c r="L6153">
        <f>ROUNDDOWN($I6153*L$2,)-IF(MOD($I6153*L$2,1)=0,1,0)+1</f>
        <v>2</v>
      </c>
      <c r="M6153" s="3">
        <f>IF(L6152=4,H6153,0)</f>
        <v>0</v>
      </c>
      <c r="N6153" s="2">
        <f>IF(L6152=1,H6153,0)</f>
        <v>-1.0844306738962089E-2</v>
      </c>
      <c r="O6153" s="2">
        <f>IF(OR(L6152=1,L6152=4),H6153,0)</f>
        <v>-1.0844306738962089E-2</v>
      </c>
      <c r="P6153" s="2">
        <f>IF(OR(L6152=1,L6152=2),H6153,0)</f>
        <v>-1.0844306738962089E-2</v>
      </c>
      <c r="Q6153" s="2"/>
    </row>
    <row r="6154" spans="1:17" x14ac:dyDescent="0.3">
      <c r="A6154" s="1">
        <v>39301</v>
      </c>
      <c r="B6154">
        <v>12.66</v>
      </c>
      <c r="C6154">
        <v>12.8</v>
      </c>
      <c r="D6154">
        <v>12.38</v>
      </c>
      <c r="E6154">
        <v>12.63</v>
      </c>
      <c r="F6154">
        <v>12.63</v>
      </c>
      <c r="G6154">
        <v>27107800</v>
      </c>
      <c r="H6154" s="3">
        <f>(F6154-B6154)/B6154</f>
        <v>-2.3696682464454471E-3</v>
      </c>
      <c r="I6154" s="3">
        <f>_xlfn.RANK.AVG(H6154,$H$3:$H$10273,1)/10271</f>
        <v>0.47804498101450688</v>
      </c>
      <c r="J6154">
        <f>ROUNDDOWN($I6154*J$2,)-IF(MOD($I6154*J$2,1)=0,1,0)+1</f>
        <v>1</v>
      </c>
      <c r="K6154">
        <f>ROUNDDOWN($I6154*K$2,)-IF(MOD($I6154*K$2,1)=0,1,0)+1</f>
        <v>2</v>
      </c>
      <c r="L6154">
        <f>ROUNDDOWN($I6154*L$2,)-IF(MOD($I6154*L$2,1)=0,1,0)+1</f>
        <v>2</v>
      </c>
      <c r="M6154" s="3">
        <f>IF(L6153=4,H6154,0)</f>
        <v>0</v>
      </c>
      <c r="N6154" s="2">
        <f>IF(L6153=1,H6154,0)</f>
        <v>0</v>
      </c>
      <c r="O6154" s="2">
        <f>IF(OR(L6153=1,L6153=4),H6154,0)</f>
        <v>0</v>
      </c>
      <c r="P6154" s="2">
        <f>IF(OR(L6153=1,L6153=2),H6154,0)</f>
        <v>-2.3696682464454471E-3</v>
      </c>
      <c r="Q6154" s="2"/>
    </row>
    <row r="6155" spans="1:17" x14ac:dyDescent="0.3">
      <c r="A6155" s="1">
        <v>39302</v>
      </c>
      <c r="B6155">
        <v>12.82</v>
      </c>
      <c r="C6155">
        <v>13.6</v>
      </c>
      <c r="D6155">
        <v>12.7</v>
      </c>
      <c r="E6155">
        <v>13.42</v>
      </c>
      <c r="F6155">
        <v>13.42</v>
      </c>
      <c r="G6155">
        <v>33972500</v>
      </c>
      <c r="H6155" s="3">
        <f>(F6155-B6155)/B6155</f>
        <v>4.6801872074882969E-2</v>
      </c>
      <c r="I6155" s="3">
        <f>_xlfn.RANK.AVG(H6155,$H$3:$H$10273,1)/10271</f>
        <v>0.9385648914419239</v>
      </c>
      <c r="J6155">
        <f>ROUNDDOWN($I6155*J$2,)-IF(MOD($I6155*J$2,1)=0,1,0)+1</f>
        <v>2</v>
      </c>
      <c r="K6155">
        <f>ROUNDDOWN($I6155*K$2,)-IF(MOD($I6155*K$2,1)=0,1,0)+1</f>
        <v>3</v>
      </c>
      <c r="L6155">
        <f>ROUNDDOWN($I6155*L$2,)-IF(MOD($I6155*L$2,1)=0,1,0)+1</f>
        <v>4</v>
      </c>
      <c r="M6155" s="3">
        <f>IF(L6154=4,H6155,0)</f>
        <v>0</v>
      </c>
      <c r="N6155" s="2">
        <f>IF(L6154=1,H6155,0)</f>
        <v>0</v>
      </c>
      <c r="O6155" s="2">
        <f>IF(OR(L6154=1,L6154=4),H6155,0)</f>
        <v>0</v>
      </c>
      <c r="P6155" s="2">
        <f>IF(OR(L6154=1,L6154=2),H6155,0)</f>
        <v>4.6801872074882969E-2</v>
      </c>
      <c r="Q6155" s="2"/>
    </row>
    <row r="6156" spans="1:17" x14ac:dyDescent="0.3">
      <c r="A6156" s="1">
        <v>39303</v>
      </c>
      <c r="B6156">
        <v>12.9</v>
      </c>
      <c r="C6156">
        <v>13.36</v>
      </c>
      <c r="D6156">
        <v>12.86</v>
      </c>
      <c r="E6156">
        <v>13.08</v>
      </c>
      <c r="F6156">
        <v>13.08</v>
      </c>
      <c r="G6156">
        <v>61830100</v>
      </c>
      <c r="H6156" s="3">
        <f>(F6156-B6156)/B6156</f>
        <v>1.3953488372093001E-2</v>
      </c>
      <c r="I6156" s="3">
        <f>_xlfn.RANK.AVG(H6156,$H$3:$H$10273,1)/10271</f>
        <v>0.72432090351475031</v>
      </c>
      <c r="J6156">
        <f>ROUNDDOWN($I6156*J$2,)-IF(MOD($I6156*J$2,1)=0,1,0)+1</f>
        <v>2</v>
      </c>
      <c r="K6156">
        <f>ROUNDDOWN($I6156*K$2,)-IF(MOD($I6156*K$2,1)=0,1,0)+1</f>
        <v>3</v>
      </c>
      <c r="L6156">
        <f>ROUNDDOWN($I6156*L$2,)-IF(MOD($I6156*L$2,1)=0,1,0)+1</f>
        <v>3</v>
      </c>
      <c r="M6156" s="3">
        <f>IF(L6155=4,H6156,0)</f>
        <v>1.3953488372093001E-2</v>
      </c>
      <c r="N6156" s="2">
        <f>IF(L6155=1,H6156,0)</f>
        <v>0</v>
      </c>
      <c r="O6156" s="2">
        <f>IF(OR(L6155=1,L6155=4),H6156,0)</f>
        <v>1.3953488372093001E-2</v>
      </c>
      <c r="P6156" s="2">
        <f>IF(OR(L6155=1,L6155=2),H6156,0)</f>
        <v>0</v>
      </c>
      <c r="Q6156" s="2"/>
    </row>
    <row r="6157" spans="1:17" x14ac:dyDescent="0.3">
      <c r="A6157" s="1">
        <v>39304</v>
      </c>
      <c r="B6157">
        <v>12.96</v>
      </c>
      <c r="C6157">
        <v>13.19</v>
      </c>
      <c r="D6157">
        <v>12.77</v>
      </c>
      <c r="E6157">
        <v>13.01</v>
      </c>
      <c r="F6157">
        <v>13.01</v>
      </c>
      <c r="G6157">
        <v>26582900</v>
      </c>
      <c r="H6157" s="3">
        <f>(F6157-B6157)/B6157</f>
        <v>3.8580246913579421E-3</v>
      </c>
      <c r="I6157" s="3">
        <f>_xlfn.RANK.AVG(H6157,$H$3:$H$10273,1)/10271</f>
        <v>0.58913445623600424</v>
      </c>
      <c r="J6157">
        <f>ROUNDDOWN($I6157*J$2,)-IF(MOD($I6157*J$2,1)=0,1,0)+1</f>
        <v>2</v>
      </c>
      <c r="K6157">
        <f>ROUNDDOWN($I6157*K$2,)-IF(MOD($I6157*K$2,1)=0,1,0)+1</f>
        <v>2</v>
      </c>
      <c r="L6157">
        <f>ROUNDDOWN($I6157*L$2,)-IF(MOD($I6157*L$2,1)=0,1,0)+1</f>
        <v>3</v>
      </c>
      <c r="M6157" s="3">
        <f>IF(L6156=4,H6157,0)</f>
        <v>0</v>
      </c>
      <c r="N6157" s="2">
        <f>IF(L6156=1,H6157,0)</f>
        <v>0</v>
      </c>
      <c r="O6157" s="2">
        <f>IF(OR(L6156=1,L6156=4),H6157,0)</f>
        <v>0</v>
      </c>
      <c r="P6157" s="2">
        <f>IF(OR(L6156=1,L6156=2),H6157,0)</f>
        <v>0</v>
      </c>
      <c r="Q6157" s="2"/>
    </row>
    <row r="6158" spans="1:17" x14ac:dyDescent="0.3">
      <c r="A6158" s="1">
        <v>39307</v>
      </c>
      <c r="B6158">
        <v>13.22</v>
      </c>
      <c r="C6158">
        <v>13.22</v>
      </c>
      <c r="D6158">
        <v>12.76</v>
      </c>
      <c r="E6158">
        <v>12.84</v>
      </c>
      <c r="F6158">
        <v>12.84</v>
      </c>
      <c r="G6158">
        <v>21435200</v>
      </c>
      <c r="H6158" s="3">
        <f>(F6158-B6158)/B6158</f>
        <v>-2.8744326777609741E-2</v>
      </c>
      <c r="I6158" s="3">
        <f>_xlfn.RANK.AVG(H6158,$H$3:$H$10273,1)/10271</f>
        <v>0.14526336286632266</v>
      </c>
      <c r="J6158">
        <f>ROUNDDOWN($I6158*J$2,)-IF(MOD($I6158*J$2,1)=0,1,0)+1</f>
        <v>1</v>
      </c>
      <c r="K6158">
        <f>ROUNDDOWN($I6158*K$2,)-IF(MOD($I6158*K$2,1)=0,1,0)+1</f>
        <v>1</v>
      </c>
      <c r="L6158">
        <f>ROUNDDOWN($I6158*L$2,)-IF(MOD($I6158*L$2,1)=0,1,0)+1</f>
        <v>1</v>
      </c>
      <c r="M6158" s="3">
        <f>IF(L6157=4,H6158,0)</f>
        <v>0</v>
      </c>
      <c r="N6158" s="2">
        <f>IF(L6157=1,H6158,0)</f>
        <v>0</v>
      </c>
      <c r="O6158" s="2">
        <f>IF(OR(L6157=1,L6157=4),H6158,0)</f>
        <v>0</v>
      </c>
      <c r="P6158" s="2">
        <f>IF(OR(L6157=1,L6157=2),H6158,0)</f>
        <v>0</v>
      </c>
      <c r="Q6158" s="2"/>
    </row>
    <row r="6159" spans="1:17" x14ac:dyDescent="0.3">
      <c r="A6159" s="1">
        <v>39308</v>
      </c>
      <c r="B6159">
        <v>12.87</v>
      </c>
      <c r="C6159">
        <v>12.92</v>
      </c>
      <c r="D6159">
        <v>12.45</v>
      </c>
      <c r="E6159">
        <v>12.54</v>
      </c>
      <c r="F6159">
        <v>12.54</v>
      </c>
      <c r="G6159">
        <v>21886200</v>
      </c>
      <c r="H6159" s="3">
        <f>(F6159-B6159)/B6159</f>
        <v>-2.5641025641025647E-2</v>
      </c>
      <c r="I6159" s="3">
        <f>_xlfn.RANK.AVG(H6159,$H$3:$H$10273,1)/10271</f>
        <v>0.16960373868172524</v>
      </c>
      <c r="J6159">
        <f>ROUNDDOWN($I6159*J$2,)-IF(MOD($I6159*J$2,1)=0,1,0)+1</f>
        <v>1</v>
      </c>
      <c r="K6159">
        <f>ROUNDDOWN($I6159*K$2,)-IF(MOD($I6159*K$2,1)=0,1,0)+1</f>
        <v>1</v>
      </c>
      <c r="L6159">
        <f>ROUNDDOWN($I6159*L$2,)-IF(MOD($I6159*L$2,1)=0,1,0)+1</f>
        <v>1</v>
      </c>
      <c r="M6159" s="3">
        <f>IF(L6158=4,H6159,0)</f>
        <v>0</v>
      </c>
      <c r="N6159" s="2">
        <f>IF(L6158=1,H6159,0)</f>
        <v>-2.5641025641025647E-2</v>
      </c>
      <c r="O6159" s="2">
        <f>IF(OR(L6158=1,L6158=4),H6159,0)</f>
        <v>-2.5641025641025647E-2</v>
      </c>
      <c r="P6159" s="2">
        <f>IF(OR(L6158=1,L6158=2),H6159,0)</f>
        <v>-2.5641025641025647E-2</v>
      </c>
      <c r="Q6159" s="2"/>
    </row>
    <row r="6160" spans="1:17" x14ac:dyDescent="0.3">
      <c r="A6160" s="1">
        <v>39309</v>
      </c>
      <c r="B6160">
        <v>12.45</v>
      </c>
      <c r="C6160">
        <v>12.54</v>
      </c>
      <c r="D6160">
        <v>11.85</v>
      </c>
      <c r="E6160">
        <v>11.95</v>
      </c>
      <c r="F6160">
        <v>11.95</v>
      </c>
      <c r="G6160">
        <v>47123500</v>
      </c>
      <c r="H6160" s="3">
        <f>(F6160-B6160)/B6160</f>
        <v>-4.0160642570281124E-2</v>
      </c>
      <c r="I6160" s="3">
        <f>_xlfn.RANK.AVG(H6160,$H$3:$H$10273,1)/10271</f>
        <v>7.6720864570148969E-2</v>
      </c>
      <c r="J6160">
        <f>ROUNDDOWN($I6160*J$2,)-IF(MOD($I6160*J$2,1)=0,1,0)+1</f>
        <v>1</v>
      </c>
      <c r="K6160">
        <f>ROUNDDOWN($I6160*K$2,)-IF(MOD($I6160*K$2,1)=0,1,0)+1</f>
        <v>1</v>
      </c>
      <c r="L6160">
        <f>ROUNDDOWN($I6160*L$2,)-IF(MOD($I6160*L$2,1)=0,1,0)+1</f>
        <v>1</v>
      </c>
      <c r="M6160" s="3">
        <f>IF(L6159=4,H6160,0)</f>
        <v>0</v>
      </c>
      <c r="N6160" s="2">
        <f>IF(L6159=1,H6160,0)</f>
        <v>-4.0160642570281124E-2</v>
      </c>
      <c r="O6160" s="2">
        <f>IF(OR(L6159=1,L6159=4),H6160,0)</f>
        <v>-4.0160642570281124E-2</v>
      </c>
      <c r="P6160" s="2">
        <f>IF(OR(L6159=1,L6159=2),H6160,0)</f>
        <v>-4.0160642570281124E-2</v>
      </c>
      <c r="Q6160" s="2"/>
    </row>
    <row r="6161" spans="1:17" x14ac:dyDescent="0.3">
      <c r="A6161" s="1">
        <v>39310</v>
      </c>
      <c r="B6161">
        <v>11.86</v>
      </c>
      <c r="C6161">
        <v>11.9</v>
      </c>
      <c r="D6161">
        <v>11.27</v>
      </c>
      <c r="E6161">
        <v>11.64</v>
      </c>
      <c r="F6161">
        <v>11.64</v>
      </c>
      <c r="G6161">
        <v>36549800</v>
      </c>
      <c r="H6161" s="3">
        <f>(F6161-B6161)/B6161</f>
        <v>-1.8549747048903782E-2</v>
      </c>
      <c r="I6161" s="3">
        <f>_xlfn.RANK.AVG(H6161,$H$3:$H$10273,1)/10271</f>
        <v>0.24325771589913348</v>
      </c>
      <c r="J6161">
        <f>ROUNDDOWN($I6161*J$2,)-IF(MOD($I6161*J$2,1)=0,1,0)+1</f>
        <v>1</v>
      </c>
      <c r="K6161">
        <f>ROUNDDOWN($I6161*K$2,)-IF(MOD($I6161*K$2,1)=0,1,0)+1</f>
        <v>1</v>
      </c>
      <c r="L6161">
        <f>ROUNDDOWN($I6161*L$2,)-IF(MOD($I6161*L$2,1)=0,1,0)+1</f>
        <v>1</v>
      </c>
      <c r="M6161" s="3">
        <f>IF(L6160=4,H6161,0)</f>
        <v>0</v>
      </c>
      <c r="N6161" s="2">
        <f>IF(L6160=1,H6161,0)</f>
        <v>-1.8549747048903782E-2</v>
      </c>
      <c r="O6161" s="2">
        <f>IF(OR(L6160=1,L6160=4),H6161,0)</f>
        <v>-1.8549747048903782E-2</v>
      </c>
      <c r="P6161" s="2">
        <f>IF(OR(L6160=1,L6160=2),H6161,0)</f>
        <v>-1.8549747048903782E-2</v>
      </c>
      <c r="Q6161" s="2"/>
    </row>
    <row r="6162" spans="1:17" x14ac:dyDescent="0.3">
      <c r="A6162" s="1">
        <v>39311</v>
      </c>
      <c r="B6162">
        <v>12.04</v>
      </c>
      <c r="C6162">
        <v>12.17</v>
      </c>
      <c r="D6162">
        <v>11.71</v>
      </c>
      <c r="E6162">
        <v>11.89</v>
      </c>
      <c r="F6162">
        <v>11.89</v>
      </c>
      <c r="G6162">
        <v>29195600</v>
      </c>
      <c r="H6162" s="3">
        <f>(F6162-B6162)/B6162</f>
        <v>-1.2458471760797224E-2</v>
      </c>
      <c r="I6162" s="3">
        <f>_xlfn.RANK.AVG(H6162,$H$3:$H$10273,1)/10271</f>
        <v>0.32840035050141175</v>
      </c>
      <c r="J6162">
        <f>ROUNDDOWN($I6162*J$2,)-IF(MOD($I6162*J$2,1)=0,1,0)+1</f>
        <v>1</v>
      </c>
      <c r="K6162">
        <f>ROUNDDOWN($I6162*K$2,)-IF(MOD($I6162*K$2,1)=0,1,0)+1</f>
        <v>1</v>
      </c>
      <c r="L6162">
        <f>ROUNDDOWN($I6162*L$2,)-IF(MOD($I6162*L$2,1)=0,1,0)+1</f>
        <v>2</v>
      </c>
      <c r="M6162" s="3">
        <f>IF(L6161=4,H6162,0)</f>
        <v>0</v>
      </c>
      <c r="N6162" s="2">
        <f>IF(L6161=1,H6162,0)</f>
        <v>-1.2458471760797224E-2</v>
      </c>
      <c r="O6162" s="2">
        <f>IF(OR(L6161=1,L6161=4),H6162,0)</f>
        <v>-1.2458471760797224E-2</v>
      </c>
      <c r="P6162" s="2">
        <f>IF(OR(L6161=1,L6161=2),H6162,0)</f>
        <v>-1.2458471760797224E-2</v>
      </c>
      <c r="Q6162" s="2"/>
    </row>
    <row r="6163" spans="1:17" x14ac:dyDescent="0.3">
      <c r="A6163" s="1">
        <v>39314</v>
      </c>
      <c r="B6163">
        <v>12.05</v>
      </c>
      <c r="C6163">
        <v>12.26</v>
      </c>
      <c r="D6163">
        <v>11.84</v>
      </c>
      <c r="E6163">
        <v>12.1</v>
      </c>
      <c r="F6163">
        <v>12.1</v>
      </c>
      <c r="G6163">
        <v>23966200</v>
      </c>
      <c r="H6163" s="3">
        <f>(F6163-B6163)/B6163</f>
        <v>4.1493775933609074E-3</v>
      </c>
      <c r="I6163" s="3">
        <f>_xlfn.RANK.AVG(H6163,$H$3:$H$10273,1)/10271</f>
        <v>0.59312627786973027</v>
      </c>
      <c r="J6163">
        <f>ROUNDDOWN($I6163*J$2,)-IF(MOD($I6163*J$2,1)=0,1,0)+1</f>
        <v>2</v>
      </c>
      <c r="K6163">
        <f>ROUNDDOWN($I6163*K$2,)-IF(MOD($I6163*K$2,1)=0,1,0)+1</f>
        <v>2</v>
      </c>
      <c r="L6163">
        <f>ROUNDDOWN($I6163*L$2,)-IF(MOD($I6163*L$2,1)=0,1,0)+1</f>
        <v>3</v>
      </c>
      <c r="M6163" s="3">
        <f>IF(L6162=4,H6163,0)</f>
        <v>0</v>
      </c>
      <c r="N6163" s="2">
        <f>IF(L6162=1,H6163,0)</f>
        <v>0</v>
      </c>
      <c r="O6163" s="2">
        <f>IF(OR(L6162=1,L6162=4),H6163,0)</f>
        <v>0</v>
      </c>
      <c r="P6163" s="2">
        <f>IF(OR(L6162=1,L6162=2),H6163,0)</f>
        <v>4.1493775933609074E-3</v>
      </c>
      <c r="Q6163" s="2"/>
    </row>
    <row r="6164" spans="1:17" x14ac:dyDescent="0.3">
      <c r="A6164" s="1">
        <v>39315</v>
      </c>
      <c r="B6164">
        <v>12.17</v>
      </c>
      <c r="C6164">
        <v>12.26</v>
      </c>
      <c r="D6164">
        <v>12.07</v>
      </c>
      <c r="E6164">
        <v>12.17</v>
      </c>
      <c r="F6164">
        <v>12.17</v>
      </c>
      <c r="G6164">
        <v>15148200</v>
      </c>
      <c r="H6164" s="3">
        <f>(F6164-B6164)/B6164</f>
        <v>0</v>
      </c>
      <c r="I6164" s="3">
        <f>_xlfn.RANK.AVG(H6164,$H$3:$H$10273,1)/10271</f>
        <v>0.52443773731866417</v>
      </c>
      <c r="J6164">
        <f>ROUNDDOWN($I6164*J$2,)-IF(MOD($I6164*J$2,1)=0,1,0)+1</f>
        <v>2</v>
      </c>
      <c r="K6164">
        <f>ROUNDDOWN($I6164*K$2,)-IF(MOD($I6164*K$2,1)=0,1,0)+1</f>
        <v>2</v>
      </c>
      <c r="L6164">
        <f>ROUNDDOWN($I6164*L$2,)-IF(MOD($I6164*L$2,1)=0,1,0)+1</f>
        <v>3</v>
      </c>
      <c r="M6164" s="3">
        <f>IF(L6163=4,H6164,0)</f>
        <v>0</v>
      </c>
      <c r="N6164" s="2">
        <f>IF(L6163=1,H6164,0)</f>
        <v>0</v>
      </c>
      <c r="O6164" s="2">
        <f>IF(OR(L6163=1,L6163=4),H6164,0)</f>
        <v>0</v>
      </c>
      <c r="P6164" s="2">
        <f>IF(OR(L6163=1,L6163=2),H6164,0)</f>
        <v>0</v>
      </c>
      <c r="Q6164" s="2"/>
    </row>
    <row r="6165" spans="1:17" x14ac:dyDescent="0.3">
      <c r="A6165" s="1">
        <v>39316</v>
      </c>
      <c r="B6165">
        <v>12.25</v>
      </c>
      <c r="C6165">
        <v>12.44</v>
      </c>
      <c r="D6165">
        <v>11.96</v>
      </c>
      <c r="E6165">
        <v>12.01</v>
      </c>
      <c r="F6165">
        <v>12.01</v>
      </c>
      <c r="G6165">
        <v>27556500</v>
      </c>
      <c r="H6165" s="3">
        <f>(F6165-B6165)/B6165</f>
        <v>-1.9591836734693894E-2</v>
      </c>
      <c r="I6165" s="3">
        <f>_xlfn.RANK.AVG(H6165,$H$3:$H$10273,1)/10271</f>
        <v>0.23220718527894071</v>
      </c>
      <c r="J6165">
        <f>ROUNDDOWN($I6165*J$2,)-IF(MOD($I6165*J$2,1)=0,1,0)+1</f>
        <v>1</v>
      </c>
      <c r="K6165">
        <f>ROUNDDOWN($I6165*K$2,)-IF(MOD($I6165*K$2,1)=0,1,0)+1</f>
        <v>1</v>
      </c>
      <c r="L6165">
        <f>ROUNDDOWN($I6165*L$2,)-IF(MOD($I6165*L$2,1)=0,1,0)+1</f>
        <v>1</v>
      </c>
      <c r="M6165" s="3">
        <f>IF(L6164=4,H6165,0)</f>
        <v>0</v>
      </c>
      <c r="N6165" s="2">
        <f>IF(L6164=1,H6165,0)</f>
        <v>0</v>
      </c>
      <c r="O6165" s="2">
        <f>IF(OR(L6164=1,L6164=4),H6165,0)</f>
        <v>0</v>
      </c>
      <c r="P6165" s="2">
        <f>IF(OR(L6164=1,L6164=2),H6165,0)</f>
        <v>0</v>
      </c>
      <c r="Q6165" s="2"/>
    </row>
    <row r="6166" spans="1:17" x14ac:dyDescent="0.3">
      <c r="A6166" s="1">
        <v>39317</v>
      </c>
      <c r="B6166">
        <v>11.98</v>
      </c>
      <c r="C6166">
        <v>12.24</v>
      </c>
      <c r="D6166">
        <v>11.82</v>
      </c>
      <c r="E6166">
        <v>12.06</v>
      </c>
      <c r="F6166">
        <v>12.06</v>
      </c>
      <c r="G6166">
        <v>24604300</v>
      </c>
      <c r="H6166" s="3">
        <f>(F6166-B6166)/B6166</f>
        <v>6.6777963272120254E-3</v>
      </c>
      <c r="I6166" s="3">
        <f>_xlfn.RANK.AVG(H6166,$H$3:$H$10273,1)/10271</f>
        <v>0.62739752701781715</v>
      </c>
      <c r="J6166">
        <f>ROUNDDOWN($I6166*J$2,)-IF(MOD($I6166*J$2,1)=0,1,0)+1</f>
        <v>2</v>
      </c>
      <c r="K6166">
        <f>ROUNDDOWN($I6166*K$2,)-IF(MOD($I6166*K$2,1)=0,1,0)+1</f>
        <v>2</v>
      </c>
      <c r="L6166">
        <f>ROUNDDOWN($I6166*L$2,)-IF(MOD($I6166*L$2,1)=0,1,0)+1</f>
        <v>3</v>
      </c>
      <c r="M6166" s="3">
        <f>IF(L6165=4,H6166,0)</f>
        <v>0</v>
      </c>
      <c r="N6166" s="2">
        <f>IF(L6165=1,H6166,0)</f>
        <v>6.6777963272120254E-3</v>
      </c>
      <c r="O6166" s="2">
        <f>IF(OR(L6165=1,L6165=4),H6166,0)</f>
        <v>6.6777963272120254E-3</v>
      </c>
      <c r="P6166" s="2">
        <f>IF(OR(L6165=1,L6165=2),H6166,0)</f>
        <v>6.6777963272120254E-3</v>
      </c>
      <c r="Q6166" s="2"/>
    </row>
    <row r="6167" spans="1:17" x14ac:dyDescent="0.3">
      <c r="A6167" s="1">
        <v>39318</v>
      </c>
      <c r="B6167">
        <v>12.06</v>
      </c>
      <c r="C6167">
        <v>12.13</v>
      </c>
      <c r="D6167">
        <v>11.92</v>
      </c>
      <c r="E6167">
        <v>12.13</v>
      </c>
      <c r="F6167">
        <v>12.13</v>
      </c>
      <c r="G6167">
        <v>12585800</v>
      </c>
      <c r="H6167" s="3">
        <f>(F6167-B6167)/B6167</f>
        <v>5.8043117744610512E-3</v>
      </c>
      <c r="I6167" s="3">
        <f>_xlfn.RANK.AVG(H6167,$H$3:$H$10273,1)/10271</f>
        <v>0.61590886963294711</v>
      </c>
      <c r="J6167">
        <f>ROUNDDOWN($I6167*J$2,)-IF(MOD($I6167*J$2,1)=0,1,0)+1</f>
        <v>2</v>
      </c>
      <c r="K6167">
        <f>ROUNDDOWN($I6167*K$2,)-IF(MOD($I6167*K$2,1)=0,1,0)+1</f>
        <v>2</v>
      </c>
      <c r="L6167">
        <f>ROUNDDOWN($I6167*L$2,)-IF(MOD($I6167*L$2,1)=0,1,0)+1</f>
        <v>3</v>
      </c>
      <c r="M6167" s="3">
        <f>IF(L6166=4,H6167,0)</f>
        <v>0</v>
      </c>
      <c r="N6167" s="2">
        <f>IF(L6166=1,H6167,0)</f>
        <v>0</v>
      </c>
      <c r="O6167" s="2">
        <f>IF(OR(L6166=1,L6166=4),H6167,0)</f>
        <v>0</v>
      </c>
      <c r="P6167" s="2">
        <f>IF(OR(L6166=1,L6166=2),H6167,0)</f>
        <v>0</v>
      </c>
      <c r="Q6167" s="2"/>
    </row>
    <row r="6168" spans="1:17" x14ac:dyDescent="0.3">
      <c r="A6168" s="1">
        <v>39321</v>
      </c>
      <c r="B6168">
        <v>12.08</v>
      </c>
      <c r="C6168">
        <v>12.25</v>
      </c>
      <c r="D6168">
        <v>11.95</v>
      </c>
      <c r="E6168">
        <v>11.98</v>
      </c>
      <c r="F6168">
        <v>11.98</v>
      </c>
      <c r="G6168">
        <v>14464100</v>
      </c>
      <c r="H6168" s="3">
        <f>(F6168-B6168)/B6168</f>
        <v>-8.2781456953642096E-3</v>
      </c>
      <c r="I6168" s="3">
        <f>_xlfn.RANK.AVG(H6168,$H$3:$H$10273,1)/10271</f>
        <v>0.39119852010515044</v>
      </c>
      <c r="J6168">
        <f>ROUNDDOWN($I6168*J$2,)-IF(MOD($I6168*J$2,1)=0,1,0)+1</f>
        <v>1</v>
      </c>
      <c r="K6168">
        <f>ROUNDDOWN($I6168*K$2,)-IF(MOD($I6168*K$2,1)=0,1,0)+1</f>
        <v>2</v>
      </c>
      <c r="L6168">
        <f>ROUNDDOWN($I6168*L$2,)-IF(MOD($I6168*L$2,1)=0,1,0)+1</f>
        <v>2</v>
      </c>
      <c r="M6168" s="3">
        <f>IF(L6167=4,H6168,0)</f>
        <v>0</v>
      </c>
      <c r="N6168" s="2">
        <f>IF(L6167=1,H6168,0)</f>
        <v>0</v>
      </c>
      <c r="O6168" s="2">
        <f>IF(OR(L6167=1,L6167=4),H6168,0)</f>
        <v>0</v>
      </c>
      <c r="P6168" s="2">
        <f>IF(OR(L6167=1,L6167=2),H6168,0)</f>
        <v>0</v>
      </c>
      <c r="Q6168" s="2"/>
    </row>
    <row r="6169" spans="1:17" x14ac:dyDescent="0.3">
      <c r="A6169" s="1">
        <v>39322</v>
      </c>
      <c r="B6169">
        <v>11.9</v>
      </c>
      <c r="C6169">
        <v>12.05</v>
      </c>
      <c r="D6169">
        <v>11.66</v>
      </c>
      <c r="E6169">
        <v>11.66</v>
      </c>
      <c r="F6169">
        <v>11.66</v>
      </c>
      <c r="G6169">
        <v>14793800</v>
      </c>
      <c r="H6169" s="3">
        <f>(F6169-B6169)/B6169</f>
        <v>-2.0168067226890775E-2</v>
      </c>
      <c r="I6169" s="3">
        <f>_xlfn.RANK.AVG(H6169,$H$3:$H$10273,1)/10271</f>
        <v>0.2247103495277967</v>
      </c>
      <c r="J6169">
        <f>ROUNDDOWN($I6169*J$2,)-IF(MOD($I6169*J$2,1)=0,1,0)+1</f>
        <v>1</v>
      </c>
      <c r="K6169">
        <f>ROUNDDOWN($I6169*K$2,)-IF(MOD($I6169*K$2,1)=0,1,0)+1</f>
        <v>1</v>
      </c>
      <c r="L6169">
        <f>ROUNDDOWN($I6169*L$2,)-IF(MOD($I6169*L$2,1)=0,1,0)+1</f>
        <v>1</v>
      </c>
      <c r="M6169" s="3">
        <f>IF(L6168=4,H6169,0)</f>
        <v>0</v>
      </c>
      <c r="N6169" s="2">
        <f>IF(L6168=1,H6169,0)</f>
        <v>0</v>
      </c>
      <c r="O6169" s="2">
        <f>IF(OR(L6168=1,L6168=4),H6169,0)</f>
        <v>0</v>
      </c>
      <c r="P6169" s="2">
        <f>IF(OR(L6168=1,L6168=2),H6169,0)</f>
        <v>-2.0168067226890775E-2</v>
      </c>
      <c r="Q6169" s="2"/>
    </row>
    <row r="6170" spans="1:17" x14ac:dyDescent="0.3">
      <c r="A6170" s="1">
        <v>39323</v>
      </c>
      <c r="B6170">
        <v>11.76</v>
      </c>
      <c r="C6170">
        <v>12.32</v>
      </c>
      <c r="D6170">
        <v>11.73</v>
      </c>
      <c r="E6170">
        <v>12.3</v>
      </c>
      <c r="F6170">
        <v>12.3</v>
      </c>
      <c r="G6170">
        <v>24718800</v>
      </c>
      <c r="H6170" s="3">
        <f>(F6170-B6170)/B6170</f>
        <v>4.5918367346938854E-2</v>
      </c>
      <c r="I6170" s="3">
        <f>_xlfn.RANK.AVG(H6170,$H$3:$H$10273,1)/10271</f>
        <v>0.93652029987343</v>
      </c>
      <c r="J6170">
        <f>ROUNDDOWN($I6170*J$2,)-IF(MOD($I6170*J$2,1)=0,1,0)+1</f>
        <v>2</v>
      </c>
      <c r="K6170">
        <f>ROUNDDOWN($I6170*K$2,)-IF(MOD($I6170*K$2,1)=0,1,0)+1</f>
        <v>3</v>
      </c>
      <c r="L6170">
        <f>ROUNDDOWN($I6170*L$2,)-IF(MOD($I6170*L$2,1)=0,1,0)+1</f>
        <v>4</v>
      </c>
      <c r="M6170" s="3">
        <f>IF(L6169=4,H6170,0)</f>
        <v>0</v>
      </c>
      <c r="N6170" s="2">
        <f>IF(L6169=1,H6170,0)</f>
        <v>4.5918367346938854E-2</v>
      </c>
      <c r="O6170" s="2">
        <f>IF(OR(L6169=1,L6169=4),H6170,0)</f>
        <v>4.5918367346938854E-2</v>
      </c>
      <c r="P6170" s="2">
        <f>IF(OR(L6169=1,L6169=2),H6170,0)</f>
        <v>4.5918367346938854E-2</v>
      </c>
      <c r="Q6170" s="2"/>
    </row>
    <row r="6171" spans="1:17" x14ac:dyDescent="0.3">
      <c r="A6171" s="1">
        <v>39324</v>
      </c>
      <c r="B6171">
        <v>12.13</v>
      </c>
      <c r="C6171">
        <v>12.78</v>
      </c>
      <c r="D6171">
        <v>12.02</v>
      </c>
      <c r="E6171">
        <v>12.42</v>
      </c>
      <c r="F6171">
        <v>12.42</v>
      </c>
      <c r="G6171">
        <v>30309800</v>
      </c>
      <c r="H6171" s="3">
        <f>(F6171-B6171)/B6171</f>
        <v>2.3907666941467363E-2</v>
      </c>
      <c r="I6171" s="3">
        <f>_xlfn.RANK.AVG(H6171,$H$3:$H$10273,1)/10271</f>
        <v>0.82815694674325768</v>
      </c>
      <c r="J6171">
        <f>ROUNDDOWN($I6171*J$2,)-IF(MOD($I6171*J$2,1)=0,1,0)+1</f>
        <v>2</v>
      </c>
      <c r="K6171">
        <f>ROUNDDOWN($I6171*K$2,)-IF(MOD($I6171*K$2,1)=0,1,0)+1</f>
        <v>3</v>
      </c>
      <c r="L6171">
        <f>ROUNDDOWN($I6171*L$2,)-IF(MOD($I6171*L$2,1)=0,1,0)+1</f>
        <v>4</v>
      </c>
      <c r="M6171" s="3">
        <f>IF(L6170=4,H6171,0)</f>
        <v>2.3907666941467363E-2</v>
      </c>
      <c r="N6171" s="2">
        <f>IF(L6170=1,H6171,0)</f>
        <v>0</v>
      </c>
      <c r="O6171" s="2">
        <f>IF(OR(L6170=1,L6170=4),H6171,0)</f>
        <v>2.3907666941467363E-2</v>
      </c>
      <c r="P6171" s="2">
        <f>IF(OR(L6170=1,L6170=2),H6171,0)</f>
        <v>0</v>
      </c>
      <c r="Q6171" s="2"/>
    </row>
    <row r="6172" spans="1:17" x14ac:dyDescent="0.3">
      <c r="A6172" s="1">
        <v>39325</v>
      </c>
      <c r="B6172">
        <v>12.72</v>
      </c>
      <c r="C6172">
        <v>13.04</v>
      </c>
      <c r="D6172">
        <v>12.56</v>
      </c>
      <c r="E6172">
        <v>13</v>
      </c>
      <c r="F6172">
        <v>13</v>
      </c>
      <c r="G6172">
        <v>27658300</v>
      </c>
      <c r="H6172" s="3">
        <f>(F6172-B6172)/B6172</f>
        <v>2.2012578616352151E-2</v>
      </c>
      <c r="I6172" s="3">
        <f>_xlfn.RANK.AVG(H6172,$H$3:$H$10273,1)/10271</f>
        <v>0.81068055690779861</v>
      </c>
      <c r="J6172">
        <f>ROUNDDOWN($I6172*J$2,)-IF(MOD($I6172*J$2,1)=0,1,0)+1</f>
        <v>2</v>
      </c>
      <c r="K6172">
        <f>ROUNDDOWN($I6172*K$2,)-IF(MOD($I6172*K$2,1)=0,1,0)+1</f>
        <v>3</v>
      </c>
      <c r="L6172">
        <f>ROUNDDOWN($I6172*L$2,)-IF(MOD($I6172*L$2,1)=0,1,0)+1</f>
        <v>4</v>
      </c>
      <c r="M6172" s="3">
        <f>IF(L6171=4,H6172,0)</f>
        <v>2.2012578616352151E-2</v>
      </c>
      <c r="N6172" s="2">
        <f>IF(L6171=1,H6172,0)</f>
        <v>0</v>
      </c>
      <c r="O6172" s="2">
        <f>IF(OR(L6171=1,L6171=4),H6172,0)</f>
        <v>2.2012578616352151E-2</v>
      </c>
      <c r="P6172" s="2">
        <f>IF(OR(L6171=1,L6171=2),H6172,0)</f>
        <v>0</v>
      </c>
      <c r="Q6172" s="2"/>
    </row>
    <row r="6173" spans="1:17" x14ac:dyDescent="0.3">
      <c r="A6173" s="1">
        <v>39329</v>
      </c>
      <c r="B6173">
        <v>13.17</v>
      </c>
      <c r="C6173">
        <v>13.44</v>
      </c>
      <c r="D6173">
        <v>13.06</v>
      </c>
      <c r="E6173">
        <v>13.17</v>
      </c>
      <c r="F6173">
        <v>13.17</v>
      </c>
      <c r="G6173">
        <v>29039800</v>
      </c>
      <c r="H6173" s="3">
        <f>(F6173-B6173)/B6173</f>
        <v>0</v>
      </c>
      <c r="I6173" s="3">
        <f>_xlfn.RANK.AVG(H6173,$H$3:$H$10273,1)/10271</f>
        <v>0.52443773731866417</v>
      </c>
      <c r="J6173">
        <f>ROUNDDOWN($I6173*J$2,)-IF(MOD($I6173*J$2,1)=0,1,0)+1</f>
        <v>2</v>
      </c>
      <c r="K6173">
        <f>ROUNDDOWN($I6173*K$2,)-IF(MOD($I6173*K$2,1)=0,1,0)+1</f>
        <v>2</v>
      </c>
      <c r="L6173">
        <f>ROUNDDOWN($I6173*L$2,)-IF(MOD($I6173*L$2,1)=0,1,0)+1</f>
        <v>3</v>
      </c>
      <c r="M6173" s="3">
        <f>IF(L6172=4,H6173,0)</f>
        <v>0</v>
      </c>
      <c r="N6173" s="2">
        <f>IF(L6172=1,H6173,0)</f>
        <v>0</v>
      </c>
      <c r="O6173" s="2">
        <f>IF(OR(L6172=1,L6172=4),H6173,0)</f>
        <v>0</v>
      </c>
      <c r="P6173" s="2">
        <f>IF(OR(L6172=1,L6172=2),H6173,0)</f>
        <v>0</v>
      </c>
      <c r="Q6173" s="2"/>
    </row>
    <row r="6174" spans="1:17" x14ac:dyDescent="0.3">
      <c r="A6174" s="1">
        <v>39330</v>
      </c>
      <c r="B6174">
        <v>13.15</v>
      </c>
      <c r="C6174">
        <v>13.23</v>
      </c>
      <c r="D6174">
        <v>12.75</v>
      </c>
      <c r="E6174">
        <v>12.9</v>
      </c>
      <c r="F6174">
        <v>12.9</v>
      </c>
      <c r="G6174">
        <v>18668800</v>
      </c>
      <c r="H6174" s="3">
        <f>(F6174-B6174)/B6174</f>
        <v>-1.9011406844106463E-2</v>
      </c>
      <c r="I6174" s="3">
        <f>_xlfn.RANK.AVG(H6174,$H$3:$H$10273,1)/10271</f>
        <v>0.2388277675007302</v>
      </c>
      <c r="J6174">
        <f>ROUNDDOWN($I6174*J$2,)-IF(MOD($I6174*J$2,1)=0,1,0)+1</f>
        <v>1</v>
      </c>
      <c r="K6174">
        <f>ROUNDDOWN($I6174*K$2,)-IF(MOD($I6174*K$2,1)=0,1,0)+1</f>
        <v>1</v>
      </c>
      <c r="L6174">
        <f>ROUNDDOWN($I6174*L$2,)-IF(MOD($I6174*L$2,1)=0,1,0)+1</f>
        <v>1</v>
      </c>
      <c r="M6174" s="3">
        <f>IF(L6173=4,H6174,0)</f>
        <v>0</v>
      </c>
      <c r="N6174" s="2">
        <f>IF(L6173=1,H6174,0)</f>
        <v>0</v>
      </c>
      <c r="O6174" s="2">
        <f>IF(OR(L6173=1,L6173=4),H6174,0)</f>
        <v>0</v>
      </c>
      <c r="P6174" s="2">
        <f>IF(OR(L6173=1,L6173=2),H6174,0)</f>
        <v>0</v>
      </c>
      <c r="Q6174" s="2"/>
    </row>
    <row r="6175" spans="1:17" x14ac:dyDescent="0.3">
      <c r="A6175" s="1">
        <v>39331</v>
      </c>
      <c r="B6175">
        <v>12.95</v>
      </c>
      <c r="C6175">
        <v>13.1</v>
      </c>
      <c r="D6175">
        <v>12.75</v>
      </c>
      <c r="E6175">
        <v>12.94</v>
      </c>
      <c r="F6175">
        <v>12.94</v>
      </c>
      <c r="G6175">
        <v>12501300</v>
      </c>
      <c r="H6175" s="3">
        <f>(F6175-B6175)/B6175</f>
        <v>-7.7220077220075583E-4</v>
      </c>
      <c r="I6175" s="3">
        <f>_xlfn.RANK.AVG(H6175,$H$3:$H$10273,1)/10271</f>
        <v>0.49118878395482424</v>
      </c>
      <c r="J6175">
        <f>ROUNDDOWN($I6175*J$2,)-IF(MOD($I6175*J$2,1)=0,1,0)+1</f>
        <v>1</v>
      </c>
      <c r="K6175">
        <f>ROUNDDOWN($I6175*K$2,)-IF(MOD($I6175*K$2,1)=0,1,0)+1</f>
        <v>2</v>
      </c>
      <c r="L6175">
        <f>ROUNDDOWN($I6175*L$2,)-IF(MOD($I6175*L$2,1)=0,1,0)+1</f>
        <v>2</v>
      </c>
      <c r="M6175" s="3">
        <f>IF(L6174=4,H6175,0)</f>
        <v>0</v>
      </c>
      <c r="N6175" s="2">
        <f>IF(L6174=1,H6175,0)</f>
        <v>-7.7220077220075583E-4</v>
      </c>
      <c r="O6175" s="2">
        <f>IF(OR(L6174=1,L6174=4),H6175,0)</f>
        <v>-7.7220077220075583E-4</v>
      </c>
      <c r="P6175" s="2">
        <f>IF(OR(L6174=1,L6174=2),H6175,0)</f>
        <v>-7.7220077220075583E-4</v>
      </c>
      <c r="Q6175" s="2"/>
    </row>
    <row r="6176" spans="1:17" x14ac:dyDescent="0.3">
      <c r="A6176" s="1">
        <v>39332</v>
      </c>
      <c r="B6176">
        <v>12.75</v>
      </c>
      <c r="C6176">
        <v>12.81</v>
      </c>
      <c r="D6176">
        <v>12.55</v>
      </c>
      <c r="E6176">
        <v>12.61</v>
      </c>
      <c r="F6176">
        <v>12.61</v>
      </c>
      <c r="G6176">
        <v>13349800</v>
      </c>
      <c r="H6176" s="3">
        <f>(F6176-B6176)/B6176</f>
        <v>-1.098039215686279E-2</v>
      </c>
      <c r="I6176" s="3">
        <f>_xlfn.RANK.AVG(H6176,$H$3:$H$10273,1)/10271</f>
        <v>0.3536169798461688</v>
      </c>
      <c r="J6176">
        <f>ROUNDDOWN($I6176*J$2,)-IF(MOD($I6176*J$2,1)=0,1,0)+1</f>
        <v>1</v>
      </c>
      <c r="K6176">
        <f>ROUNDDOWN($I6176*K$2,)-IF(MOD($I6176*K$2,1)=0,1,0)+1</f>
        <v>2</v>
      </c>
      <c r="L6176">
        <f>ROUNDDOWN($I6176*L$2,)-IF(MOD($I6176*L$2,1)=0,1,0)+1</f>
        <v>2</v>
      </c>
      <c r="M6176" s="3">
        <f>IF(L6175=4,H6176,0)</f>
        <v>0</v>
      </c>
      <c r="N6176" s="2">
        <f>IF(L6175=1,H6176,0)</f>
        <v>0</v>
      </c>
      <c r="O6176" s="2">
        <f>IF(OR(L6175=1,L6175=4),H6176,0)</f>
        <v>0</v>
      </c>
      <c r="P6176" s="2">
        <f>IF(OR(L6175=1,L6175=2),H6176,0)</f>
        <v>-1.098039215686279E-2</v>
      </c>
      <c r="Q6176" s="2"/>
    </row>
    <row r="6177" spans="1:17" x14ac:dyDescent="0.3">
      <c r="A6177" s="1">
        <v>39335</v>
      </c>
      <c r="B6177">
        <v>12.92</v>
      </c>
      <c r="C6177">
        <v>13.11</v>
      </c>
      <c r="D6177">
        <v>12.68</v>
      </c>
      <c r="E6177">
        <v>12.94</v>
      </c>
      <c r="F6177">
        <v>12.94</v>
      </c>
      <c r="G6177">
        <v>32134000</v>
      </c>
      <c r="H6177" s="3">
        <f>(F6177-B6177)/B6177</f>
        <v>1.5479876160990381E-3</v>
      </c>
      <c r="I6177" s="3">
        <f>_xlfn.RANK.AVG(H6177,$H$3:$H$10273,1)/10271</f>
        <v>0.56489144192386331</v>
      </c>
      <c r="J6177">
        <f>ROUNDDOWN($I6177*J$2,)-IF(MOD($I6177*J$2,1)=0,1,0)+1</f>
        <v>2</v>
      </c>
      <c r="K6177">
        <f>ROUNDDOWN($I6177*K$2,)-IF(MOD($I6177*K$2,1)=0,1,0)+1</f>
        <v>2</v>
      </c>
      <c r="L6177">
        <f>ROUNDDOWN($I6177*L$2,)-IF(MOD($I6177*L$2,1)=0,1,0)+1</f>
        <v>3</v>
      </c>
      <c r="M6177" s="3">
        <f>IF(L6176=4,H6177,0)</f>
        <v>0</v>
      </c>
      <c r="N6177" s="2">
        <f>IF(L6176=1,H6177,0)</f>
        <v>0</v>
      </c>
      <c r="O6177" s="2">
        <f>IF(OR(L6176=1,L6176=4),H6177,0)</f>
        <v>0</v>
      </c>
      <c r="P6177" s="2">
        <f>IF(OR(L6176=1,L6176=2),H6177,0)</f>
        <v>1.5479876160990381E-3</v>
      </c>
      <c r="Q6177" s="2"/>
    </row>
    <row r="6178" spans="1:17" x14ac:dyDescent="0.3">
      <c r="A6178" s="1">
        <v>39336</v>
      </c>
      <c r="B6178">
        <v>13.06</v>
      </c>
      <c r="C6178">
        <v>13.09</v>
      </c>
      <c r="D6178">
        <v>12.86</v>
      </c>
      <c r="E6178">
        <v>12.97</v>
      </c>
      <c r="F6178">
        <v>12.97</v>
      </c>
      <c r="G6178">
        <v>20305100</v>
      </c>
      <c r="H6178" s="3">
        <f>(F6178-B6178)/B6178</f>
        <v>-6.8912710566615505E-3</v>
      </c>
      <c r="I6178" s="3">
        <f>_xlfn.RANK.AVG(H6178,$H$3:$H$10273,1)/10271</f>
        <v>0.41573361892707622</v>
      </c>
      <c r="J6178">
        <f>ROUNDDOWN($I6178*J$2,)-IF(MOD($I6178*J$2,1)=0,1,0)+1</f>
        <v>1</v>
      </c>
      <c r="K6178">
        <f>ROUNDDOWN($I6178*K$2,)-IF(MOD($I6178*K$2,1)=0,1,0)+1</f>
        <v>2</v>
      </c>
      <c r="L6178">
        <f>ROUNDDOWN($I6178*L$2,)-IF(MOD($I6178*L$2,1)=0,1,0)+1</f>
        <v>2</v>
      </c>
      <c r="M6178" s="3">
        <f>IF(L6177=4,H6178,0)</f>
        <v>0</v>
      </c>
      <c r="N6178" s="2">
        <f>IF(L6177=1,H6178,0)</f>
        <v>0</v>
      </c>
      <c r="O6178" s="2">
        <f>IF(OR(L6177=1,L6177=4),H6178,0)</f>
        <v>0</v>
      </c>
      <c r="P6178" s="2">
        <f>IF(OR(L6177=1,L6177=2),H6178,0)</f>
        <v>0</v>
      </c>
      <c r="Q6178" s="2"/>
    </row>
    <row r="6179" spans="1:17" x14ac:dyDescent="0.3">
      <c r="A6179" s="1">
        <v>39337</v>
      </c>
      <c r="B6179">
        <v>12.95</v>
      </c>
      <c r="C6179">
        <v>13.13</v>
      </c>
      <c r="D6179">
        <v>12.76</v>
      </c>
      <c r="E6179">
        <v>12.83</v>
      </c>
      <c r="F6179">
        <v>12.83</v>
      </c>
      <c r="G6179">
        <v>19090300</v>
      </c>
      <c r="H6179" s="3">
        <f>(F6179-B6179)/B6179</f>
        <v>-9.266409266409207E-3</v>
      </c>
      <c r="I6179" s="3">
        <f>_xlfn.RANK.AVG(H6179,$H$3:$H$10273,1)/10271</f>
        <v>0.3779573556615714</v>
      </c>
      <c r="J6179">
        <f>ROUNDDOWN($I6179*J$2,)-IF(MOD($I6179*J$2,1)=0,1,0)+1</f>
        <v>1</v>
      </c>
      <c r="K6179">
        <f>ROUNDDOWN($I6179*K$2,)-IF(MOD($I6179*K$2,1)=0,1,0)+1</f>
        <v>2</v>
      </c>
      <c r="L6179">
        <f>ROUNDDOWN($I6179*L$2,)-IF(MOD($I6179*L$2,1)=0,1,0)+1</f>
        <v>2</v>
      </c>
      <c r="M6179" s="3">
        <f>IF(L6178=4,H6179,0)</f>
        <v>0</v>
      </c>
      <c r="N6179" s="2">
        <f>IF(L6178=1,H6179,0)</f>
        <v>0</v>
      </c>
      <c r="O6179" s="2">
        <f>IF(OR(L6178=1,L6178=4),H6179,0)</f>
        <v>0</v>
      </c>
      <c r="P6179" s="2">
        <f>IF(OR(L6178=1,L6178=2),H6179,0)</f>
        <v>-9.266409266409207E-3</v>
      </c>
      <c r="Q6179" s="2"/>
    </row>
    <row r="6180" spans="1:17" x14ac:dyDescent="0.3">
      <c r="A6180" s="1">
        <v>39338</v>
      </c>
      <c r="B6180">
        <v>12.91</v>
      </c>
      <c r="C6180">
        <v>12.92</v>
      </c>
      <c r="D6180">
        <v>12.65</v>
      </c>
      <c r="E6180">
        <v>12.73</v>
      </c>
      <c r="F6180">
        <v>12.73</v>
      </c>
      <c r="G6180">
        <v>14591400</v>
      </c>
      <c r="H6180" s="3">
        <f>(F6180-B6180)/B6180</f>
        <v>-1.3942680092951179E-2</v>
      </c>
      <c r="I6180" s="3">
        <f>_xlfn.RANK.AVG(H6180,$H$3:$H$10273,1)/10271</f>
        <v>0.30357316716970112</v>
      </c>
      <c r="J6180">
        <f>ROUNDDOWN($I6180*J$2,)-IF(MOD($I6180*J$2,1)=0,1,0)+1</f>
        <v>1</v>
      </c>
      <c r="K6180">
        <f>ROUNDDOWN($I6180*K$2,)-IF(MOD($I6180*K$2,1)=0,1,0)+1</f>
        <v>1</v>
      </c>
      <c r="L6180">
        <f>ROUNDDOWN($I6180*L$2,)-IF(MOD($I6180*L$2,1)=0,1,0)+1</f>
        <v>2</v>
      </c>
      <c r="M6180" s="3">
        <f>IF(L6179=4,H6180,0)</f>
        <v>0</v>
      </c>
      <c r="N6180" s="2">
        <f>IF(L6179=1,H6180,0)</f>
        <v>0</v>
      </c>
      <c r="O6180" s="2">
        <f>IF(OR(L6179=1,L6179=4),H6180,0)</f>
        <v>0</v>
      </c>
      <c r="P6180" s="2">
        <f>IF(OR(L6179=1,L6179=2),H6180,0)</f>
        <v>-1.3942680092951179E-2</v>
      </c>
      <c r="Q6180" s="2"/>
    </row>
    <row r="6181" spans="1:17" x14ac:dyDescent="0.3">
      <c r="A6181" s="1">
        <v>39339</v>
      </c>
      <c r="B6181">
        <v>12.6</v>
      </c>
      <c r="C6181">
        <v>12.79</v>
      </c>
      <c r="D6181">
        <v>12.57</v>
      </c>
      <c r="E6181">
        <v>12.69</v>
      </c>
      <c r="F6181">
        <v>12.69</v>
      </c>
      <c r="G6181">
        <v>12684000</v>
      </c>
      <c r="H6181" s="3">
        <f>(F6181-B6181)/B6181</f>
        <v>7.1428571428571314E-3</v>
      </c>
      <c r="I6181" s="3">
        <f>_xlfn.RANK.AVG(H6181,$H$3:$H$10273,1)/10271</f>
        <v>0.63401810923960666</v>
      </c>
      <c r="J6181">
        <f>ROUNDDOWN($I6181*J$2,)-IF(MOD($I6181*J$2,1)=0,1,0)+1</f>
        <v>2</v>
      </c>
      <c r="K6181">
        <f>ROUNDDOWN($I6181*K$2,)-IF(MOD($I6181*K$2,1)=0,1,0)+1</f>
        <v>2</v>
      </c>
      <c r="L6181">
        <f>ROUNDDOWN($I6181*L$2,)-IF(MOD($I6181*L$2,1)=0,1,0)+1</f>
        <v>3</v>
      </c>
      <c r="M6181" s="3">
        <f>IF(L6180=4,H6181,0)</f>
        <v>0</v>
      </c>
      <c r="N6181" s="2">
        <f>IF(L6180=1,H6181,0)</f>
        <v>0</v>
      </c>
      <c r="O6181" s="2">
        <f>IF(OR(L6180=1,L6180=4),H6181,0)</f>
        <v>0</v>
      </c>
      <c r="P6181" s="2">
        <f>IF(OR(L6180=1,L6180=2),H6181,0)</f>
        <v>7.1428571428571314E-3</v>
      </c>
      <c r="Q6181" s="2"/>
    </row>
    <row r="6182" spans="1:17" x14ac:dyDescent="0.3">
      <c r="A6182" s="1">
        <v>39342</v>
      </c>
      <c r="B6182">
        <v>12.85</v>
      </c>
      <c r="C6182">
        <v>12.96</v>
      </c>
      <c r="D6182">
        <v>12.7</v>
      </c>
      <c r="E6182">
        <v>12.84</v>
      </c>
      <c r="F6182">
        <v>12.84</v>
      </c>
      <c r="G6182">
        <v>14869000</v>
      </c>
      <c r="H6182" s="3">
        <f>(F6182-B6182)/B6182</f>
        <v>-7.7821011673150098E-4</v>
      </c>
      <c r="I6182" s="3">
        <f>_xlfn.RANK.AVG(H6182,$H$3:$H$10273,1)/10271</f>
        <v>0.49109142245156268</v>
      </c>
      <c r="J6182">
        <f>ROUNDDOWN($I6182*J$2,)-IF(MOD($I6182*J$2,1)=0,1,0)+1</f>
        <v>1</v>
      </c>
      <c r="K6182">
        <f>ROUNDDOWN($I6182*K$2,)-IF(MOD($I6182*K$2,1)=0,1,0)+1</f>
        <v>2</v>
      </c>
      <c r="L6182">
        <f>ROUNDDOWN($I6182*L$2,)-IF(MOD($I6182*L$2,1)=0,1,0)+1</f>
        <v>2</v>
      </c>
      <c r="M6182" s="3">
        <f>IF(L6181=4,H6182,0)</f>
        <v>0</v>
      </c>
      <c r="N6182" s="2">
        <f>IF(L6181=1,H6182,0)</f>
        <v>0</v>
      </c>
      <c r="O6182" s="2">
        <f>IF(OR(L6181=1,L6181=4),H6182,0)</f>
        <v>0</v>
      </c>
      <c r="P6182" s="2">
        <f>IF(OR(L6181=1,L6181=2),H6182,0)</f>
        <v>0</v>
      </c>
      <c r="Q6182" s="2"/>
    </row>
    <row r="6183" spans="1:17" x14ac:dyDescent="0.3">
      <c r="A6183" s="1">
        <v>39343</v>
      </c>
      <c r="B6183">
        <v>12.92</v>
      </c>
      <c r="C6183">
        <v>13.36</v>
      </c>
      <c r="D6183">
        <v>12.85</v>
      </c>
      <c r="E6183">
        <v>13.3</v>
      </c>
      <c r="F6183">
        <v>13.3</v>
      </c>
      <c r="G6183">
        <v>28627000</v>
      </c>
      <c r="H6183" s="3">
        <f>(F6183-B6183)/B6183</f>
        <v>2.9411764705882415E-2</v>
      </c>
      <c r="I6183" s="3">
        <f>_xlfn.RANK.AVG(H6183,$H$3:$H$10273,1)/10271</f>
        <v>0.86418070295005356</v>
      </c>
      <c r="J6183">
        <f>ROUNDDOWN($I6183*J$2,)-IF(MOD($I6183*J$2,1)=0,1,0)+1</f>
        <v>2</v>
      </c>
      <c r="K6183">
        <f>ROUNDDOWN($I6183*K$2,)-IF(MOD($I6183*K$2,1)=0,1,0)+1</f>
        <v>3</v>
      </c>
      <c r="L6183">
        <f>ROUNDDOWN($I6183*L$2,)-IF(MOD($I6183*L$2,1)=0,1,0)+1</f>
        <v>4</v>
      </c>
      <c r="M6183" s="3">
        <f>IF(L6182=4,H6183,0)</f>
        <v>0</v>
      </c>
      <c r="N6183" s="2">
        <f>IF(L6182=1,H6183,0)</f>
        <v>0</v>
      </c>
      <c r="O6183" s="2">
        <f>IF(OR(L6182=1,L6182=4),H6183,0)</f>
        <v>0</v>
      </c>
      <c r="P6183" s="2">
        <f>IF(OR(L6182=1,L6182=2),H6183,0)</f>
        <v>2.9411764705882415E-2</v>
      </c>
      <c r="Q6183" s="2"/>
    </row>
    <row r="6184" spans="1:17" x14ac:dyDescent="0.3">
      <c r="A6184" s="1">
        <v>39344</v>
      </c>
      <c r="B6184">
        <v>13.41</v>
      </c>
      <c r="C6184">
        <v>13.53</v>
      </c>
      <c r="D6184">
        <v>13.01</v>
      </c>
      <c r="E6184">
        <v>13.1</v>
      </c>
      <c r="F6184">
        <v>13.1</v>
      </c>
      <c r="G6184">
        <v>28029800</v>
      </c>
      <c r="H6184" s="3">
        <f>(F6184-B6184)/B6184</f>
        <v>-2.3117076808352014E-2</v>
      </c>
      <c r="I6184" s="3">
        <f>_xlfn.RANK.AVG(H6184,$H$3:$H$10273,1)/10271</f>
        <v>0.19287313796125014</v>
      </c>
      <c r="J6184">
        <f>ROUNDDOWN($I6184*J$2,)-IF(MOD($I6184*J$2,1)=0,1,0)+1</f>
        <v>1</v>
      </c>
      <c r="K6184">
        <f>ROUNDDOWN($I6184*K$2,)-IF(MOD($I6184*K$2,1)=0,1,0)+1</f>
        <v>1</v>
      </c>
      <c r="L6184">
        <f>ROUNDDOWN($I6184*L$2,)-IF(MOD($I6184*L$2,1)=0,1,0)+1</f>
        <v>1</v>
      </c>
      <c r="M6184" s="3">
        <f>IF(L6183=4,H6184,0)</f>
        <v>-2.3117076808352014E-2</v>
      </c>
      <c r="N6184" s="2">
        <f>IF(L6183=1,H6184,0)</f>
        <v>0</v>
      </c>
      <c r="O6184" s="2">
        <f>IF(OR(L6183=1,L6183=4),H6184,0)</f>
        <v>-2.3117076808352014E-2</v>
      </c>
      <c r="P6184" s="2">
        <f>IF(OR(L6183=1,L6183=2),H6184,0)</f>
        <v>0</v>
      </c>
      <c r="Q6184" s="2"/>
    </row>
    <row r="6185" spans="1:17" x14ac:dyDescent="0.3">
      <c r="A6185" s="1">
        <v>39345</v>
      </c>
      <c r="B6185">
        <v>13.09</v>
      </c>
      <c r="C6185">
        <v>13.52</v>
      </c>
      <c r="D6185">
        <v>13.05</v>
      </c>
      <c r="E6185">
        <v>13.35</v>
      </c>
      <c r="F6185">
        <v>13.35</v>
      </c>
      <c r="G6185">
        <v>22660400</v>
      </c>
      <c r="H6185" s="3">
        <f>(F6185-B6185)/B6185</f>
        <v>1.9862490450725728E-2</v>
      </c>
      <c r="I6185" s="3">
        <f>_xlfn.RANK.AVG(H6185,$H$3:$H$10273,1)/10271</f>
        <v>0.79106221400058419</v>
      </c>
      <c r="J6185">
        <f>ROUNDDOWN($I6185*J$2,)-IF(MOD($I6185*J$2,1)=0,1,0)+1</f>
        <v>2</v>
      </c>
      <c r="K6185">
        <f>ROUNDDOWN($I6185*K$2,)-IF(MOD($I6185*K$2,1)=0,1,0)+1</f>
        <v>3</v>
      </c>
      <c r="L6185">
        <f>ROUNDDOWN($I6185*L$2,)-IF(MOD($I6185*L$2,1)=0,1,0)+1</f>
        <v>4</v>
      </c>
      <c r="M6185" s="3">
        <f>IF(L6184=4,H6185,0)</f>
        <v>0</v>
      </c>
      <c r="N6185" s="2">
        <f>IF(L6184=1,H6185,0)</f>
        <v>1.9862490450725728E-2</v>
      </c>
      <c r="O6185" s="2">
        <f>IF(OR(L6184=1,L6184=4),H6185,0)</f>
        <v>1.9862490450725728E-2</v>
      </c>
      <c r="P6185" s="2">
        <f>IF(OR(L6184=1,L6184=2),H6185,0)</f>
        <v>1.9862490450725728E-2</v>
      </c>
      <c r="Q6185" s="2"/>
    </row>
    <row r="6186" spans="1:17" x14ac:dyDescent="0.3">
      <c r="A6186" s="1">
        <v>39346</v>
      </c>
      <c r="B6186">
        <v>13.43</v>
      </c>
      <c r="C6186">
        <v>13.48</v>
      </c>
      <c r="D6186">
        <v>13.19</v>
      </c>
      <c r="E6186">
        <v>13.24</v>
      </c>
      <c r="F6186">
        <v>13.24</v>
      </c>
      <c r="G6186">
        <v>15336800</v>
      </c>
      <c r="H6186" s="3">
        <f>(F6186-B6186)/B6186</f>
        <v>-1.4147431124348436E-2</v>
      </c>
      <c r="I6186" s="3">
        <f>_xlfn.RANK.AVG(H6186,$H$3:$H$10273,1)/10271</f>
        <v>0.29997079154902151</v>
      </c>
      <c r="J6186">
        <f>ROUNDDOWN($I6186*J$2,)-IF(MOD($I6186*J$2,1)=0,1,0)+1</f>
        <v>1</v>
      </c>
      <c r="K6186">
        <f>ROUNDDOWN($I6186*K$2,)-IF(MOD($I6186*K$2,1)=0,1,0)+1</f>
        <v>1</v>
      </c>
      <c r="L6186">
        <f>ROUNDDOWN($I6186*L$2,)-IF(MOD($I6186*L$2,1)=0,1,0)+1</f>
        <v>2</v>
      </c>
      <c r="M6186" s="3">
        <f>IF(L6185=4,H6186,0)</f>
        <v>-1.4147431124348436E-2</v>
      </c>
      <c r="N6186" s="2">
        <f>IF(L6185=1,H6186,0)</f>
        <v>0</v>
      </c>
      <c r="O6186" s="2">
        <f>IF(OR(L6185=1,L6185=4),H6186,0)</f>
        <v>-1.4147431124348436E-2</v>
      </c>
      <c r="P6186" s="2">
        <f>IF(OR(L6185=1,L6185=2),H6186,0)</f>
        <v>0</v>
      </c>
      <c r="Q6186" s="2"/>
    </row>
    <row r="6187" spans="1:17" x14ac:dyDescent="0.3">
      <c r="A6187" s="1">
        <v>39349</v>
      </c>
      <c r="B6187">
        <v>13.34</v>
      </c>
      <c r="C6187">
        <v>13.55</v>
      </c>
      <c r="D6187">
        <v>13.25</v>
      </c>
      <c r="E6187">
        <v>13.48</v>
      </c>
      <c r="F6187">
        <v>13.48</v>
      </c>
      <c r="G6187">
        <v>28916500</v>
      </c>
      <c r="H6187" s="3">
        <f>(F6187-B6187)/B6187</f>
        <v>1.0494752623688198E-2</v>
      </c>
      <c r="I6187" s="3">
        <f>_xlfn.RANK.AVG(H6187,$H$3:$H$10273,1)/10271</f>
        <v>0.68036218479213317</v>
      </c>
      <c r="J6187">
        <f>ROUNDDOWN($I6187*J$2,)-IF(MOD($I6187*J$2,1)=0,1,0)+1</f>
        <v>2</v>
      </c>
      <c r="K6187">
        <f>ROUNDDOWN($I6187*K$2,)-IF(MOD($I6187*K$2,1)=0,1,0)+1</f>
        <v>3</v>
      </c>
      <c r="L6187">
        <f>ROUNDDOWN($I6187*L$2,)-IF(MOD($I6187*L$2,1)=0,1,0)+1</f>
        <v>3</v>
      </c>
      <c r="M6187" s="3">
        <f>IF(L6186=4,H6187,0)</f>
        <v>0</v>
      </c>
      <c r="N6187" s="2">
        <f>IF(L6186=1,H6187,0)</f>
        <v>0</v>
      </c>
      <c r="O6187" s="2">
        <f>IF(OR(L6186=1,L6186=4),H6187,0)</f>
        <v>0</v>
      </c>
      <c r="P6187" s="2">
        <f>IF(OR(L6186=1,L6186=2),H6187,0)</f>
        <v>1.0494752623688198E-2</v>
      </c>
      <c r="Q6187" s="2"/>
    </row>
    <row r="6188" spans="1:17" x14ac:dyDescent="0.3">
      <c r="A6188" s="1">
        <v>39350</v>
      </c>
      <c r="B6188">
        <v>13.4</v>
      </c>
      <c r="C6188">
        <v>13.9</v>
      </c>
      <c r="D6188">
        <v>13.34</v>
      </c>
      <c r="E6188">
        <v>13.81</v>
      </c>
      <c r="F6188">
        <v>13.81</v>
      </c>
      <c r="G6188">
        <v>21341200</v>
      </c>
      <c r="H6188" s="3">
        <f>(F6188-B6188)/B6188</f>
        <v>3.0597014925373145E-2</v>
      </c>
      <c r="I6188" s="3">
        <f>_xlfn.RANK.AVG(H6188,$H$3:$H$10273,1)/10271</f>
        <v>0.87148281569467434</v>
      </c>
      <c r="J6188">
        <f>ROUNDDOWN($I6188*J$2,)-IF(MOD($I6188*J$2,1)=0,1,0)+1</f>
        <v>2</v>
      </c>
      <c r="K6188">
        <f>ROUNDDOWN($I6188*K$2,)-IF(MOD($I6188*K$2,1)=0,1,0)+1</f>
        <v>3</v>
      </c>
      <c r="L6188">
        <f>ROUNDDOWN($I6188*L$2,)-IF(MOD($I6188*L$2,1)=0,1,0)+1</f>
        <v>4</v>
      </c>
      <c r="M6188" s="3">
        <f>IF(L6187=4,H6188,0)</f>
        <v>0</v>
      </c>
      <c r="N6188" s="2">
        <f>IF(L6187=1,H6188,0)</f>
        <v>0</v>
      </c>
      <c r="O6188" s="2">
        <f>IF(OR(L6187=1,L6187=4),H6188,0)</f>
        <v>0</v>
      </c>
      <c r="P6188" s="2">
        <f>IF(OR(L6187=1,L6187=2),H6188,0)</f>
        <v>0</v>
      </c>
      <c r="Q6188" s="2"/>
    </row>
    <row r="6189" spans="1:17" x14ac:dyDescent="0.3">
      <c r="A6189" s="1">
        <v>39351</v>
      </c>
      <c r="B6189">
        <v>13.9</v>
      </c>
      <c r="C6189">
        <v>13.92</v>
      </c>
      <c r="D6189">
        <v>13.69</v>
      </c>
      <c r="E6189">
        <v>13.75</v>
      </c>
      <c r="F6189">
        <v>13.75</v>
      </c>
      <c r="G6189">
        <v>16308800</v>
      </c>
      <c r="H6189" s="3">
        <f>(F6189-B6189)/B6189</f>
        <v>-1.0791366906474845E-2</v>
      </c>
      <c r="I6189" s="3">
        <f>_xlfn.RANK.AVG(H6189,$H$3:$H$10273,1)/10271</f>
        <v>0.35634310193749391</v>
      </c>
      <c r="J6189">
        <f>ROUNDDOWN($I6189*J$2,)-IF(MOD($I6189*J$2,1)=0,1,0)+1</f>
        <v>1</v>
      </c>
      <c r="K6189">
        <f>ROUNDDOWN($I6189*K$2,)-IF(MOD($I6189*K$2,1)=0,1,0)+1</f>
        <v>2</v>
      </c>
      <c r="L6189">
        <f>ROUNDDOWN($I6189*L$2,)-IF(MOD($I6189*L$2,1)=0,1,0)+1</f>
        <v>2</v>
      </c>
      <c r="M6189" s="3">
        <f>IF(L6188=4,H6189,0)</f>
        <v>-1.0791366906474845E-2</v>
      </c>
      <c r="N6189" s="2">
        <f>IF(L6188=1,H6189,0)</f>
        <v>0</v>
      </c>
      <c r="O6189" s="2">
        <f>IF(OR(L6188=1,L6188=4),H6189,0)</f>
        <v>-1.0791366906474845E-2</v>
      </c>
      <c r="P6189" s="2">
        <f>IF(OR(L6188=1,L6188=2),H6189,0)</f>
        <v>0</v>
      </c>
      <c r="Q6189" s="2"/>
    </row>
    <row r="6190" spans="1:17" x14ac:dyDescent="0.3">
      <c r="A6190" s="1">
        <v>39352</v>
      </c>
      <c r="B6190">
        <v>13.76</v>
      </c>
      <c r="C6190">
        <v>13.77</v>
      </c>
      <c r="D6190">
        <v>13.22</v>
      </c>
      <c r="E6190">
        <v>13.28</v>
      </c>
      <c r="F6190">
        <v>13.28</v>
      </c>
      <c r="G6190">
        <v>29042300</v>
      </c>
      <c r="H6190" s="3">
        <f>(F6190-B6190)/B6190</f>
        <v>-3.4883720930232592E-2</v>
      </c>
      <c r="I6190" s="3">
        <f>_xlfn.RANK.AVG(H6190,$H$3:$H$10273,1)/10271</f>
        <v>0.10300847045078376</v>
      </c>
      <c r="J6190">
        <f>ROUNDDOWN($I6190*J$2,)-IF(MOD($I6190*J$2,1)=0,1,0)+1</f>
        <v>1</v>
      </c>
      <c r="K6190">
        <f>ROUNDDOWN($I6190*K$2,)-IF(MOD($I6190*K$2,1)=0,1,0)+1</f>
        <v>1</v>
      </c>
      <c r="L6190">
        <f>ROUNDDOWN($I6190*L$2,)-IF(MOD($I6190*L$2,1)=0,1,0)+1</f>
        <v>1</v>
      </c>
      <c r="M6190" s="3">
        <f>IF(L6189=4,H6190,0)</f>
        <v>0</v>
      </c>
      <c r="N6190" s="2">
        <f>IF(L6189=1,H6190,0)</f>
        <v>0</v>
      </c>
      <c r="O6190" s="2">
        <f>IF(OR(L6189=1,L6189=4),H6190,0)</f>
        <v>0</v>
      </c>
      <c r="P6190" s="2">
        <f>IF(OR(L6189=1,L6189=2),H6190,0)</f>
        <v>-3.4883720930232592E-2</v>
      </c>
      <c r="Q6190" s="2"/>
    </row>
    <row r="6191" spans="1:17" x14ac:dyDescent="0.3">
      <c r="A6191" s="1">
        <v>39353</v>
      </c>
      <c r="B6191">
        <v>13.25</v>
      </c>
      <c r="C6191">
        <v>13.39</v>
      </c>
      <c r="D6191">
        <v>13.12</v>
      </c>
      <c r="E6191">
        <v>13.2</v>
      </c>
      <c r="F6191">
        <v>13.2</v>
      </c>
      <c r="G6191">
        <v>16158400</v>
      </c>
      <c r="H6191" s="3">
        <f>(F6191-B6191)/B6191</f>
        <v>-3.7735849056604312E-3</v>
      </c>
      <c r="I6191" s="3">
        <f>_xlfn.RANK.AVG(H6191,$H$3:$H$10273,1)/10271</f>
        <v>0.46051991042741702</v>
      </c>
      <c r="J6191">
        <f>ROUNDDOWN($I6191*J$2,)-IF(MOD($I6191*J$2,1)=0,1,0)+1</f>
        <v>1</v>
      </c>
      <c r="K6191">
        <f>ROUNDDOWN($I6191*K$2,)-IF(MOD($I6191*K$2,1)=0,1,0)+1</f>
        <v>2</v>
      </c>
      <c r="L6191">
        <f>ROUNDDOWN($I6191*L$2,)-IF(MOD($I6191*L$2,1)=0,1,0)+1</f>
        <v>2</v>
      </c>
      <c r="M6191" s="3">
        <f>IF(L6190=4,H6191,0)</f>
        <v>0</v>
      </c>
      <c r="N6191" s="2">
        <f>IF(L6190=1,H6191,0)</f>
        <v>-3.7735849056604312E-3</v>
      </c>
      <c r="O6191" s="2">
        <f>IF(OR(L6190=1,L6190=4),H6191,0)</f>
        <v>-3.7735849056604312E-3</v>
      </c>
      <c r="P6191" s="2">
        <f>IF(OR(L6190=1,L6190=2),H6191,0)</f>
        <v>-3.7735849056604312E-3</v>
      </c>
      <c r="Q6191" s="2"/>
    </row>
    <row r="6192" spans="1:17" x14ac:dyDescent="0.3">
      <c r="A6192" s="1">
        <v>39356</v>
      </c>
      <c r="B6192">
        <v>13.25</v>
      </c>
      <c r="C6192">
        <v>13.45</v>
      </c>
      <c r="D6192">
        <v>13.15</v>
      </c>
      <c r="E6192">
        <v>13.23</v>
      </c>
      <c r="F6192">
        <v>13.23</v>
      </c>
      <c r="G6192">
        <v>18374300</v>
      </c>
      <c r="H6192" s="3">
        <f>(F6192-B6192)/B6192</f>
        <v>-1.5094339622641188E-3</v>
      </c>
      <c r="I6192" s="3">
        <f>_xlfn.RANK.AVG(H6192,$H$3:$H$10273,1)/10271</f>
        <v>0.48573653977217407</v>
      </c>
      <c r="J6192">
        <f>ROUNDDOWN($I6192*J$2,)-IF(MOD($I6192*J$2,1)=0,1,0)+1</f>
        <v>1</v>
      </c>
      <c r="K6192">
        <f>ROUNDDOWN($I6192*K$2,)-IF(MOD($I6192*K$2,1)=0,1,0)+1</f>
        <v>2</v>
      </c>
      <c r="L6192">
        <f>ROUNDDOWN($I6192*L$2,)-IF(MOD($I6192*L$2,1)=0,1,0)+1</f>
        <v>2</v>
      </c>
      <c r="M6192" s="3">
        <f>IF(L6191=4,H6192,0)</f>
        <v>0</v>
      </c>
      <c r="N6192" s="2">
        <f>IF(L6191=1,H6192,0)</f>
        <v>0</v>
      </c>
      <c r="O6192" s="2">
        <f>IF(OR(L6191=1,L6191=4),H6192,0)</f>
        <v>0</v>
      </c>
      <c r="P6192" s="2">
        <f>IF(OR(L6191=1,L6191=2),H6192,0)</f>
        <v>-1.5094339622641188E-3</v>
      </c>
      <c r="Q6192" s="2"/>
    </row>
    <row r="6193" spans="1:17" x14ac:dyDescent="0.3">
      <c r="A6193" s="1">
        <v>39357</v>
      </c>
      <c r="B6193">
        <v>13.08</v>
      </c>
      <c r="C6193">
        <v>13.22</v>
      </c>
      <c r="D6193">
        <v>13</v>
      </c>
      <c r="E6193">
        <v>13.2</v>
      </c>
      <c r="F6193">
        <v>13.2</v>
      </c>
      <c r="G6193">
        <v>19151900</v>
      </c>
      <c r="H6193" s="3">
        <f>(F6193-B6193)/B6193</f>
        <v>9.1743119266054444E-3</v>
      </c>
      <c r="I6193" s="3">
        <f>_xlfn.RANK.AVG(H6193,$H$3:$H$10273,1)/10271</f>
        <v>0.66527115178658358</v>
      </c>
      <c r="J6193">
        <f>ROUNDDOWN($I6193*J$2,)-IF(MOD($I6193*J$2,1)=0,1,0)+1</f>
        <v>2</v>
      </c>
      <c r="K6193">
        <f>ROUNDDOWN($I6193*K$2,)-IF(MOD($I6193*K$2,1)=0,1,0)+1</f>
        <v>2</v>
      </c>
      <c r="L6193">
        <f>ROUNDDOWN($I6193*L$2,)-IF(MOD($I6193*L$2,1)=0,1,0)+1</f>
        <v>3</v>
      </c>
      <c r="M6193" s="3">
        <f>IF(L6192=4,H6193,0)</f>
        <v>0</v>
      </c>
      <c r="N6193" s="2">
        <f>IF(L6192=1,H6193,0)</f>
        <v>0</v>
      </c>
      <c r="O6193" s="2">
        <f>IF(OR(L6192=1,L6192=4),H6193,0)</f>
        <v>0</v>
      </c>
      <c r="P6193" s="2">
        <f>IF(OR(L6192=1,L6192=2),H6193,0)</f>
        <v>9.1743119266054444E-3</v>
      </c>
      <c r="Q6193" s="2"/>
    </row>
    <row r="6194" spans="1:17" x14ac:dyDescent="0.3">
      <c r="A6194" s="1">
        <v>39358</v>
      </c>
      <c r="B6194">
        <v>12.97</v>
      </c>
      <c r="C6194">
        <v>13.29</v>
      </c>
      <c r="D6194">
        <v>12.8</v>
      </c>
      <c r="E6194">
        <v>13.23</v>
      </c>
      <c r="F6194">
        <v>13.23</v>
      </c>
      <c r="G6194">
        <v>32015100</v>
      </c>
      <c r="H6194" s="3">
        <f>(F6194-B6194)/B6194</f>
        <v>2.00462606013878E-2</v>
      </c>
      <c r="I6194" s="3">
        <f>_xlfn.RANK.AVG(H6194,$H$3:$H$10273,1)/10271</f>
        <v>0.79310680556907798</v>
      </c>
      <c r="J6194">
        <f>ROUNDDOWN($I6194*J$2,)-IF(MOD($I6194*J$2,1)=0,1,0)+1</f>
        <v>2</v>
      </c>
      <c r="K6194">
        <f>ROUNDDOWN($I6194*K$2,)-IF(MOD($I6194*K$2,1)=0,1,0)+1</f>
        <v>3</v>
      </c>
      <c r="L6194">
        <f>ROUNDDOWN($I6194*L$2,)-IF(MOD($I6194*L$2,1)=0,1,0)+1</f>
        <v>4</v>
      </c>
      <c r="M6194" s="3">
        <f>IF(L6193=4,H6194,0)</f>
        <v>0</v>
      </c>
      <c r="N6194" s="2">
        <f>IF(L6193=1,H6194,0)</f>
        <v>0</v>
      </c>
      <c r="O6194" s="2">
        <f>IF(OR(L6193=1,L6193=4),H6194,0)</f>
        <v>0</v>
      </c>
      <c r="P6194" s="2">
        <f>IF(OR(L6193=1,L6193=2),H6194,0)</f>
        <v>0</v>
      </c>
      <c r="Q6194" s="2"/>
    </row>
    <row r="6195" spans="1:17" x14ac:dyDescent="0.3">
      <c r="A6195" s="1">
        <v>39359</v>
      </c>
      <c r="B6195">
        <v>13.26</v>
      </c>
      <c r="C6195">
        <v>13.42</v>
      </c>
      <c r="D6195">
        <v>13.13</v>
      </c>
      <c r="E6195">
        <v>13.35</v>
      </c>
      <c r="F6195">
        <v>13.35</v>
      </c>
      <c r="G6195">
        <v>16187200</v>
      </c>
      <c r="H6195" s="3">
        <f>(F6195-B6195)/B6195</f>
        <v>6.7873303167420712E-3</v>
      </c>
      <c r="I6195" s="3">
        <f>_xlfn.RANK.AVG(H6195,$H$3:$H$10273,1)/10271</f>
        <v>0.62817641904391008</v>
      </c>
      <c r="J6195">
        <f>ROUNDDOWN($I6195*J$2,)-IF(MOD($I6195*J$2,1)=0,1,0)+1</f>
        <v>2</v>
      </c>
      <c r="K6195">
        <f>ROUNDDOWN($I6195*K$2,)-IF(MOD($I6195*K$2,1)=0,1,0)+1</f>
        <v>2</v>
      </c>
      <c r="L6195">
        <f>ROUNDDOWN($I6195*L$2,)-IF(MOD($I6195*L$2,1)=0,1,0)+1</f>
        <v>3</v>
      </c>
      <c r="M6195" s="3">
        <f>IF(L6194=4,H6195,0)</f>
        <v>6.7873303167420712E-3</v>
      </c>
      <c r="N6195" s="2">
        <f>IF(L6194=1,H6195,0)</f>
        <v>0</v>
      </c>
      <c r="O6195" s="2">
        <f>IF(OR(L6194=1,L6194=4),H6195,0)</f>
        <v>6.7873303167420712E-3</v>
      </c>
      <c r="P6195" s="2">
        <f>IF(OR(L6194=1,L6194=2),H6195,0)</f>
        <v>0</v>
      </c>
      <c r="Q6195" s="2"/>
    </row>
    <row r="6196" spans="1:17" x14ac:dyDescent="0.3">
      <c r="A6196" s="1">
        <v>39360</v>
      </c>
      <c r="B6196">
        <v>13.41</v>
      </c>
      <c r="C6196">
        <v>13.9</v>
      </c>
      <c r="D6196">
        <v>13.37</v>
      </c>
      <c r="E6196">
        <v>13.63</v>
      </c>
      <c r="F6196">
        <v>13.63</v>
      </c>
      <c r="G6196">
        <v>21874300</v>
      </c>
      <c r="H6196" s="3">
        <f>(F6196-B6196)/B6196</f>
        <v>1.6405667412378869E-2</v>
      </c>
      <c r="I6196" s="3">
        <f>_xlfn.RANK.AVG(H6196,$H$3:$H$10273,1)/10271</f>
        <v>0.75620679583292771</v>
      </c>
      <c r="J6196">
        <f>ROUNDDOWN($I6196*J$2,)-IF(MOD($I6196*J$2,1)=0,1,0)+1</f>
        <v>2</v>
      </c>
      <c r="K6196">
        <f>ROUNDDOWN($I6196*K$2,)-IF(MOD($I6196*K$2,1)=0,1,0)+1</f>
        <v>3</v>
      </c>
      <c r="L6196">
        <f>ROUNDDOWN($I6196*L$2,)-IF(MOD($I6196*L$2,1)=0,1,0)+1</f>
        <v>4</v>
      </c>
      <c r="M6196" s="3">
        <f>IF(L6195=4,H6196,0)</f>
        <v>0</v>
      </c>
      <c r="N6196" s="2">
        <f>IF(L6195=1,H6196,0)</f>
        <v>0</v>
      </c>
      <c r="O6196" s="2">
        <f>IF(OR(L6195=1,L6195=4),H6196,0)</f>
        <v>0</v>
      </c>
      <c r="P6196" s="2">
        <f>IF(OR(L6195=1,L6195=2),H6196,0)</f>
        <v>0</v>
      </c>
      <c r="Q6196" s="2"/>
    </row>
    <row r="6197" spans="1:17" x14ac:dyDescent="0.3">
      <c r="A6197" s="1">
        <v>39363</v>
      </c>
      <c r="B6197">
        <v>13.55</v>
      </c>
      <c r="C6197">
        <v>13.84</v>
      </c>
      <c r="D6197">
        <v>13.52</v>
      </c>
      <c r="E6197">
        <v>13.63</v>
      </c>
      <c r="F6197">
        <v>13.63</v>
      </c>
      <c r="G6197">
        <v>9863100</v>
      </c>
      <c r="H6197" s="3">
        <f>(F6197-B6197)/B6197</f>
        <v>5.9040590405904109E-3</v>
      </c>
      <c r="I6197" s="3">
        <f>_xlfn.RANK.AVG(H6197,$H$3:$H$10273,1)/10271</f>
        <v>0.61649303865251681</v>
      </c>
      <c r="J6197">
        <f>ROUNDDOWN($I6197*J$2,)-IF(MOD($I6197*J$2,1)=0,1,0)+1</f>
        <v>2</v>
      </c>
      <c r="K6197">
        <f>ROUNDDOWN($I6197*K$2,)-IF(MOD($I6197*K$2,1)=0,1,0)+1</f>
        <v>2</v>
      </c>
      <c r="L6197">
        <f>ROUNDDOWN($I6197*L$2,)-IF(MOD($I6197*L$2,1)=0,1,0)+1</f>
        <v>3</v>
      </c>
      <c r="M6197" s="3">
        <f>IF(L6196=4,H6197,0)</f>
        <v>5.9040590405904109E-3</v>
      </c>
      <c r="N6197" s="2">
        <f>IF(L6196=1,H6197,0)</f>
        <v>0</v>
      </c>
      <c r="O6197" s="2">
        <f>IF(OR(L6196=1,L6196=4),H6197,0)</f>
        <v>5.9040590405904109E-3</v>
      </c>
      <c r="P6197" s="2">
        <f>IF(OR(L6196=1,L6196=2),H6197,0)</f>
        <v>0</v>
      </c>
      <c r="Q6197" s="2"/>
    </row>
    <row r="6198" spans="1:17" x14ac:dyDescent="0.3">
      <c r="A6198" s="1">
        <v>39364</v>
      </c>
      <c r="B6198">
        <v>13.67</v>
      </c>
      <c r="C6198">
        <v>13.82</v>
      </c>
      <c r="D6198">
        <v>13.5</v>
      </c>
      <c r="E6198">
        <v>13.79</v>
      </c>
      <c r="F6198">
        <v>13.79</v>
      </c>
      <c r="G6198">
        <v>15169700</v>
      </c>
      <c r="H6198" s="3">
        <f>(F6198-B6198)/B6198</f>
        <v>8.7783467446963578E-3</v>
      </c>
      <c r="I6198" s="3">
        <f>_xlfn.RANK.AVG(H6198,$H$3:$H$10273,1)/10271</f>
        <v>0.66040307662350306</v>
      </c>
      <c r="J6198">
        <f>ROUNDDOWN($I6198*J$2,)-IF(MOD($I6198*J$2,1)=0,1,0)+1</f>
        <v>2</v>
      </c>
      <c r="K6198">
        <f>ROUNDDOWN($I6198*K$2,)-IF(MOD($I6198*K$2,1)=0,1,0)+1</f>
        <v>2</v>
      </c>
      <c r="L6198">
        <f>ROUNDDOWN($I6198*L$2,)-IF(MOD($I6198*L$2,1)=0,1,0)+1</f>
        <v>3</v>
      </c>
      <c r="M6198" s="3">
        <f>IF(L6197=4,H6198,0)</f>
        <v>0</v>
      </c>
      <c r="N6198" s="2">
        <f>IF(L6197=1,H6198,0)</f>
        <v>0</v>
      </c>
      <c r="O6198" s="2">
        <f>IF(OR(L6197=1,L6197=4),H6198,0)</f>
        <v>0</v>
      </c>
      <c r="P6198" s="2">
        <f>IF(OR(L6197=1,L6197=2),H6198,0)</f>
        <v>0</v>
      </c>
      <c r="Q6198" s="2"/>
    </row>
    <row r="6199" spans="1:17" x14ac:dyDescent="0.3">
      <c r="A6199" s="1">
        <v>39365</v>
      </c>
      <c r="B6199">
        <v>13.84</v>
      </c>
      <c r="C6199">
        <v>14.06</v>
      </c>
      <c r="D6199">
        <v>13.69</v>
      </c>
      <c r="E6199">
        <v>14.02</v>
      </c>
      <c r="F6199">
        <v>14.02</v>
      </c>
      <c r="G6199">
        <v>32143000</v>
      </c>
      <c r="H6199" s="3">
        <f>(F6199-B6199)/B6199</f>
        <v>1.3005780346820789E-2</v>
      </c>
      <c r="I6199" s="3">
        <f>_xlfn.RANK.AVG(H6199,$H$3:$H$10273,1)/10271</f>
        <v>0.71268620387498782</v>
      </c>
      <c r="J6199">
        <f>ROUNDDOWN($I6199*J$2,)-IF(MOD($I6199*J$2,1)=0,1,0)+1</f>
        <v>2</v>
      </c>
      <c r="K6199">
        <f>ROUNDDOWN($I6199*K$2,)-IF(MOD($I6199*K$2,1)=0,1,0)+1</f>
        <v>3</v>
      </c>
      <c r="L6199">
        <f>ROUNDDOWN($I6199*L$2,)-IF(MOD($I6199*L$2,1)=0,1,0)+1</f>
        <v>3</v>
      </c>
      <c r="M6199" s="3">
        <f>IF(L6198=4,H6199,0)</f>
        <v>0</v>
      </c>
      <c r="N6199" s="2">
        <f>IF(L6198=1,H6199,0)</f>
        <v>0</v>
      </c>
      <c r="O6199" s="2">
        <f>IF(OR(L6198=1,L6198=4),H6199,0)</f>
        <v>0</v>
      </c>
      <c r="P6199" s="2">
        <f>IF(OR(L6198=1,L6198=2),H6199,0)</f>
        <v>0</v>
      </c>
      <c r="Q6199" s="2"/>
    </row>
    <row r="6200" spans="1:17" x14ac:dyDescent="0.3">
      <c r="A6200" s="1">
        <v>39366</v>
      </c>
      <c r="B6200">
        <v>14.1</v>
      </c>
      <c r="C6200">
        <v>14.23</v>
      </c>
      <c r="D6200">
        <v>13.62</v>
      </c>
      <c r="E6200">
        <v>13.8</v>
      </c>
      <c r="F6200">
        <v>13.8</v>
      </c>
      <c r="G6200">
        <v>28395300</v>
      </c>
      <c r="H6200" s="3">
        <f>(F6200-B6200)/B6200</f>
        <v>-2.1276595744680778E-2</v>
      </c>
      <c r="I6200" s="3">
        <f>_xlfn.RANK.AVG(H6200,$H$3:$H$10273,1)/10271</f>
        <v>0.2113718235809561</v>
      </c>
      <c r="J6200">
        <f>ROUNDDOWN($I6200*J$2,)-IF(MOD($I6200*J$2,1)=0,1,0)+1</f>
        <v>1</v>
      </c>
      <c r="K6200">
        <f>ROUNDDOWN($I6200*K$2,)-IF(MOD($I6200*K$2,1)=0,1,0)+1</f>
        <v>1</v>
      </c>
      <c r="L6200">
        <f>ROUNDDOWN($I6200*L$2,)-IF(MOD($I6200*L$2,1)=0,1,0)+1</f>
        <v>1</v>
      </c>
      <c r="M6200" s="3">
        <f>IF(L6199=4,H6200,0)</f>
        <v>0</v>
      </c>
      <c r="N6200" s="2">
        <f>IF(L6199=1,H6200,0)</f>
        <v>0</v>
      </c>
      <c r="O6200" s="2">
        <f>IF(OR(L6199=1,L6199=4),H6200,0)</f>
        <v>0</v>
      </c>
      <c r="P6200" s="2">
        <f>IF(OR(L6199=1,L6199=2),H6200,0)</f>
        <v>0</v>
      </c>
      <c r="Q6200" s="2"/>
    </row>
    <row r="6201" spans="1:17" x14ac:dyDescent="0.3">
      <c r="A6201" s="1">
        <v>39367</v>
      </c>
      <c r="B6201">
        <v>13.71</v>
      </c>
      <c r="C6201">
        <v>14.15</v>
      </c>
      <c r="D6201">
        <v>13.71</v>
      </c>
      <c r="E6201">
        <v>13.94</v>
      </c>
      <c r="F6201">
        <v>13.94</v>
      </c>
      <c r="G6201">
        <v>16004200</v>
      </c>
      <c r="H6201" s="3">
        <f>(F6201-B6201)/B6201</f>
        <v>1.677607585703856E-2</v>
      </c>
      <c r="I6201" s="3">
        <f>_xlfn.RANK.AVG(H6201,$H$3:$H$10273,1)/10271</f>
        <v>0.76039334047317686</v>
      </c>
      <c r="J6201">
        <f>ROUNDDOWN($I6201*J$2,)-IF(MOD($I6201*J$2,1)=0,1,0)+1</f>
        <v>2</v>
      </c>
      <c r="K6201">
        <f>ROUNDDOWN($I6201*K$2,)-IF(MOD($I6201*K$2,1)=0,1,0)+1</f>
        <v>3</v>
      </c>
      <c r="L6201">
        <f>ROUNDDOWN($I6201*L$2,)-IF(MOD($I6201*L$2,1)=0,1,0)+1</f>
        <v>4</v>
      </c>
      <c r="M6201" s="3">
        <f>IF(L6200=4,H6201,0)</f>
        <v>0</v>
      </c>
      <c r="N6201" s="2">
        <f>IF(L6200=1,H6201,0)</f>
        <v>1.677607585703856E-2</v>
      </c>
      <c r="O6201" s="2">
        <f>IF(OR(L6200=1,L6200=4),H6201,0)</f>
        <v>1.677607585703856E-2</v>
      </c>
      <c r="P6201" s="2">
        <f>IF(OR(L6200=1,L6200=2),H6201,0)</f>
        <v>1.677607585703856E-2</v>
      </c>
      <c r="Q6201" s="2"/>
    </row>
    <row r="6202" spans="1:17" x14ac:dyDescent="0.3">
      <c r="A6202" s="1">
        <v>39370</v>
      </c>
      <c r="B6202">
        <v>13.9</v>
      </c>
      <c r="C6202">
        <v>14.06</v>
      </c>
      <c r="D6202">
        <v>13.81</v>
      </c>
      <c r="E6202">
        <v>13.98</v>
      </c>
      <c r="F6202">
        <v>13.98</v>
      </c>
      <c r="G6202">
        <v>13329800</v>
      </c>
      <c r="H6202" s="3">
        <f>(F6202-B6202)/B6202</f>
        <v>5.7553956834532427E-3</v>
      </c>
      <c r="I6202" s="3">
        <f>_xlfn.RANK.AVG(H6202,$H$3:$H$10273,1)/10271</f>
        <v>0.61532470061337752</v>
      </c>
      <c r="J6202">
        <f>ROUNDDOWN($I6202*J$2,)-IF(MOD($I6202*J$2,1)=0,1,0)+1</f>
        <v>2</v>
      </c>
      <c r="K6202">
        <f>ROUNDDOWN($I6202*K$2,)-IF(MOD($I6202*K$2,1)=0,1,0)+1</f>
        <v>2</v>
      </c>
      <c r="L6202">
        <f>ROUNDDOWN($I6202*L$2,)-IF(MOD($I6202*L$2,1)=0,1,0)+1</f>
        <v>3</v>
      </c>
      <c r="M6202" s="3">
        <f>IF(L6201=4,H6202,0)</f>
        <v>5.7553956834532427E-3</v>
      </c>
      <c r="N6202" s="2">
        <f>IF(L6201=1,H6202,0)</f>
        <v>0</v>
      </c>
      <c r="O6202" s="2">
        <f>IF(OR(L6201=1,L6201=4),H6202,0)</f>
        <v>5.7553956834532427E-3</v>
      </c>
      <c r="P6202" s="2">
        <f>IF(OR(L6201=1,L6201=2),H6202,0)</f>
        <v>0</v>
      </c>
      <c r="Q6202" s="2"/>
    </row>
    <row r="6203" spans="1:17" x14ac:dyDescent="0.3">
      <c r="A6203" s="1">
        <v>39371</v>
      </c>
      <c r="B6203">
        <v>13.9</v>
      </c>
      <c r="C6203">
        <v>14.24</v>
      </c>
      <c r="D6203">
        <v>13.84</v>
      </c>
      <c r="E6203">
        <v>13.96</v>
      </c>
      <c r="F6203">
        <v>13.96</v>
      </c>
      <c r="G6203">
        <v>19924600</v>
      </c>
      <c r="H6203" s="3">
        <f>(F6203-B6203)/B6203</f>
        <v>4.3165467625899635E-3</v>
      </c>
      <c r="I6203" s="3">
        <f>_xlfn.RANK.AVG(H6203,$H$3:$H$10273,1)/10271</f>
        <v>0.59624184597410179</v>
      </c>
      <c r="J6203">
        <f>ROUNDDOWN($I6203*J$2,)-IF(MOD($I6203*J$2,1)=0,1,0)+1</f>
        <v>2</v>
      </c>
      <c r="K6203">
        <f>ROUNDDOWN($I6203*K$2,)-IF(MOD($I6203*K$2,1)=0,1,0)+1</f>
        <v>2</v>
      </c>
      <c r="L6203">
        <f>ROUNDDOWN($I6203*L$2,)-IF(MOD($I6203*L$2,1)=0,1,0)+1</f>
        <v>3</v>
      </c>
      <c r="M6203" s="3">
        <f>IF(L6202=4,H6203,0)</f>
        <v>0</v>
      </c>
      <c r="N6203" s="2">
        <f>IF(L6202=1,H6203,0)</f>
        <v>0</v>
      </c>
      <c r="O6203" s="2">
        <f>IF(OR(L6202=1,L6202=4),H6203,0)</f>
        <v>0</v>
      </c>
      <c r="P6203" s="2">
        <f>IF(OR(L6202=1,L6202=2),H6203,0)</f>
        <v>0</v>
      </c>
      <c r="Q6203" s="2"/>
    </row>
    <row r="6204" spans="1:17" x14ac:dyDescent="0.3">
      <c r="A6204" s="1">
        <v>39372</v>
      </c>
      <c r="B6204">
        <v>14.37</v>
      </c>
      <c r="C6204">
        <v>14.47</v>
      </c>
      <c r="D6204">
        <v>13.98</v>
      </c>
      <c r="E6204">
        <v>14.11</v>
      </c>
      <c r="F6204">
        <v>14.11</v>
      </c>
      <c r="G6204">
        <v>23021100</v>
      </c>
      <c r="H6204" s="3">
        <f>(F6204-B6204)/B6204</f>
        <v>-1.809324982602643E-2</v>
      </c>
      <c r="I6204" s="3">
        <f>_xlfn.RANK.AVG(H6204,$H$3:$H$10273,1)/10271</f>
        <v>0.2471034952779671</v>
      </c>
      <c r="J6204">
        <f>ROUNDDOWN($I6204*J$2,)-IF(MOD($I6204*J$2,1)=0,1,0)+1</f>
        <v>1</v>
      </c>
      <c r="K6204">
        <f>ROUNDDOWN($I6204*K$2,)-IF(MOD($I6204*K$2,1)=0,1,0)+1</f>
        <v>1</v>
      </c>
      <c r="L6204">
        <f>ROUNDDOWN($I6204*L$2,)-IF(MOD($I6204*L$2,1)=0,1,0)+1</f>
        <v>1</v>
      </c>
      <c r="M6204" s="3">
        <f>IF(L6203=4,H6204,0)</f>
        <v>0</v>
      </c>
      <c r="N6204" s="2">
        <f>IF(L6203=1,H6204,0)</f>
        <v>0</v>
      </c>
      <c r="O6204" s="2">
        <f>IF(OR(L6203=1,L6203=4),H6204,0)</f>
        <v>0</v>
      </c>
      <c r="P6204" s="2">
        <f>IF(OR(L6203=1,L6203=2),H6204,0)</f>
        <v>0</v>
      </c>
      <c r="Q6204" s="2"/>
    </row>
    <row r="6205" spans="1:17" x14ac:dyDescent="0.3">
      <c r="A6205" s="1">
        <v>39373</v>
      </c>
      <c r="B6205">
        <v>14.02</v>
      </c>
      <c r="C6205">
        <v>14.73</v>
      </c>
      <c r="D6205">
        <v>13.95</v>
      </c>
      <c r="E6205">
        <v>14.55</v>
      </c>
      <c r="F6205">
        <v>14.55</v>
      </c>
      <c r="G6205">
        <v>43934900</v>
      </c>
      <c r="H6205" s="3">
        <f>(F6205-B6205)/B6205</f>
        <v>3.7803138373751863E-2</v>
      </c>
      <c r="I6205" s="3">
        <f>_xlfn.RANK.AVG(H6205,$H$3:$H$10273,1)/10271</f>
        <v>0.90955116346996401</v>
      </c>
      <c r="J6205">
        <f>ROUNDDOWN($I6205*J$2,)-IF(MOD($I6205*J$2,1)=0,1,0)+1</f>
        <v>2</v>
      </c>
      <c r="K6205">
        <f>ROUNDDOWN($I6205*K$2,)-IF(MOD($I6205*K$2,1)=0,1,0)+1</f>
        <v>3</v>
      </c>
      <c r="L6205">
        <f>ROUNDDOWN($I6205*L$2,)-IF(MOD($I6205*L$2,1)=0,1,0)+1</f>
        <v>4</v>
      </c>
      <c r="M6205" s="3">
        <f>IF(L6204=4,H6205,0)</f>
        <v>0</v>
      </c>
      <c r="N6205" s="2">
        <f>IF(L6204=1,H6205,0)</f>
        <v>3.7803138373751863E-2</v>
      </c>
      <c r="O6205" s="2">
        <f>IF(OR(L6204=1,L6204=4),H6205,0)</f>
        <v>3.7803138373751863E-2</v>
      </c>
      <c r="P6205" s="2">
        <f>IF(OR(L6204=1,L6204=2),H6205,0)</f>
        <v>3.7803138373751863E-2</v>
      </c>
      <c r="Q6205" s="2"/>
    </row>
    <row r="6206" spans="1:17" x14ac:dyDescent="0.3">
      <c r="A6206" s="1">
        <v>39374</v>
      </c>
      <c r="B6206">
        <v>14.49</v>
      </c>
      <c r="C6206">
        <v>14.5</v>
      </c>
      <c r="D6206">
        <v>13.62</v>
      </c>
      <c r="E6206">
        <v>13.8</v>
      </c>
      <c r="F6206">
        <v>13.8</v>
      </c>
      <c r="G6206">
        <v>45753200</v>
      </c>
      <c r="H6206" s="3">
        <f>(F6206-B6206)/B6206</f>
        <v>-4.7619047619047582E-2</v>
      </c>
      <c r="I6206" s="3">
        <f>_xlfn.RANK.AVG(H6206,$H$3:$H$10273,1)/10271</f>
        <v>5.1114789212345441E-2</v>
      </c>
      <c r="J6206">
        <f>ROUNDDOWN($I6206*J$2,)-IF(MOD($I6206*J$2,1)=0,1,0)+1</f>
        <v>1</v>
      </c>
      <c r="K6206">
        <f>ROUNDDOWN($I6206*K$2,)-IF(MOD($I6206*K$2,1)=0,1,0)+1</f>
        <v>1</v>
      </c>
      <c r="L6206">
        <f>ROUNDDOWN($I6206*L$2,)-IF(MOD($I6206*L$2,1)=0,1,0)+1</f>
        <v>1</v>
      </c>
      <c r="M6206" s="3">
        <f>IF(L6205=4,H6206,0)</f>
        <v>-4.7619047619047582E-2</v>
      </c>
      <c r="N6206" s="2">
        <f>IF(L6205=1,H6206,0)</f>
        <v>0</v>
      </c>
      <c r="O6206" s="2">
        <f>IF(OR(L6205=1,L6205=4),H6206,0)</f>
        <v>-4.7619047619047582E-2</v>
      </c>
      <c r="P6206" s="2">
        <f>IF(OR(L6205=1,L6205=2),H6206,0)</f>
        <v>0</v>
      </c>
      <c r="Q6206" s="2"/>
    </row>
    <row r="6207" spans="1:17" x14ac:dyDescent="0.3">
      <c r="A6207" s="1">
        <v>39377</v>
      </c>
      <c r="B6207">
        <v>13.6</v>
      </c>
      <c r="C6207">
        <v>13.9</v>
      </c>
      <c r="D6207">
        <v>13.5</v>
      </c>
      <c r="E6207">
        <v>13.75</v>
      </c>
      <c r="F6207">
        <v>13.75</v>
      </c>
      <c r="G6207">
        <v>17900600</v>
      </c>
      <c r="H6207" s="3">
        <f>(F6207-B6207)/B6207</f>
        <v>1.1029411764705909E-2</v>
      </c>
      <c r="I6207" s="3">
        <f>_xlfn.RANK.AVG(H6207,$H$3:$H$10273,1)/10271</f>
        <v>0.68737221302696916</v>
      </c>
      <c r="J6207">
        <f>ROUNDDOWN($I6207*J$2,)-IF(MOD($I6207*J$2,1)=0,1,0)+1</f>
        <v>2</v>
      </c>
      <c r="K6207">
        <f>ROUNDDOWN($I6207*K$2,)-IF(MOD($I6207*K$2,1)=0,1,0)+1</f>
        <v>3</v>
      </c>
      <c r="L6207">
        <f>ROUNDDOWN($I6207*L$2,)-IF(MOD($I6207*L$2,1)=0,1,0)+1</f>
        <v>3</v>
      </c>
      <c r="M6207" s="3">
        <f>IF(L6206=4,H6207,0)</f>
        <v>0</v>
      </c>
      <c r="N6207" s="2">
        <f>IF(L6206=1,H6207,0)</f>
        <v>1.1029411764705909E-2</v>
      </c>
      <c r="O6207" s="2">
        <f>IF(OR(L6206=1,L6206=4),H6207,0)</f>
        <v>1.1029411764705909E-2</v>
      </c>
      <c r="P6207" s="2">
        <f>IF(OR(L6206=1,L6206=2),H6207,0)</f>
        <v>1.1029411764705909E-2</v>
      </c>
      <c r="Q6207" s="2"/>
    </row>
    <row r="6208" spans="1:17" x14ac:dyDescent="0.3">
      <c r="A6208" s="1">
        <v>39378</v>
      </c>
      <c r="B6208">
        <v>13.83</v>
      </c>
      <c r="C6208">
        <v>13.85</v>
      </c>
      <c r="D6208">
        <v>13.52</v>
      </c>
      <c r="E6208">
        <v>13.73</v>
      </c>
      <c r="F6208">
        <v>13.73</v>
      </c>
      <c r="G6208">
        <v>14955500</v>
      </c>
      <c r="H6208" s="3">
        <f>(F6208-B6208)/B6208</f>
        <v>-7.2306579898770533E-3</v>
      </c>
      <c r="I6208" s="3">
        <f>_xlfn.RANK.AVG(H6208,$H$3:$H$10273,1)/10271</f>
        <v>0.4099892902346412</v>
      </c>
      <c r="J6208">
        <f>ROUNDDOWN($I6208*J$2,)-IF(MOD($I6208*J$2,1)=0,1,0)+1</f>
        <v>1</v>
      </c>
      <c r="K6208">
        <f>ROUNDDOWN($I6208*K$2,)-IF(MOD($I6208*K$2,1)=0,1,0)+1</f>
        <v>2</v>
      </c>
      <c r="L6208">
        <f>ROUNDDOWN($I6208*L$2,)-IF(MOD($I6208*L$2,1)=0,1,0)+1</f>
        <v>2</v>
      </c>
      <c r="M6208" s="3">
        <f>IF(L6207=4,H6208,0)</f>
        <v>0</v>
      </c>
      <c r="N6208" s="2">
        <f>IF(L6207=1,H6208,0)</f>
        <v>0</v>
      </c>
      <c r="O6208" s="2">
        <f>IF(OR(L6207=1,L6207=4),H6208,0)</f>
        <v>0</v>
      </c>
      <c r="P6208" s="2">
        <f>IF(OR(L6207=1,L6207=2),H6208,0)</f>
        <v>0</v>
      </c>
      <c r="Q6208" s="2"/>
    </row>
    <row r="6209" spans="1:17" x14ac:dyDescent="0.3">
      <c r="A6209" s="1">
        <v>39379</v>
      </c>
      <c r="B6209">
        <v>13.5</v>
      </c>
      <c r="C6209">
        <v>13.58</v>
      </c>
      <c r="D6209">
        <v>12.9</v>
      </c>
      <c r="E6209">
        <v>13.12</v>
      </c>
      <c r="F6209">
        <v>13.12</v>
      </c>
      <c r="G6209">
        <v>28084300</v>
      </c>
      <c r="H6209" s="3">
        <f>(F6209-B6209)/B6209</f>
        <v>-2.8148148148148207E-2</v>
      </c>
      <c r="I6209" s="3">
        <f>_xlfn.RANK.AVG(H6209,$H$3:$H$10273,1)/10271</f>
        <v>0.15003407652614156</v>
      </c>
      <c r="J6209">
        <f>ROUNDDOWN($I6209*J$2,)-IF(MOD($I6209*J$2,1)=0,1,0)+1</f>
        <v>1</v>
      </c>
      <c r="K6209">
        <f>ROUNDDOWN($I6209*K$2,)-IF(MOD($I6209*K$2,1)=0,1,0)+1</f>
        <v>1</v>
      </c>
      <c r="L6209">
        <f>ROUNDDOWN($I6209*L$2,)-IF(MOD($I6209*L$2,1)=0,1,0)+1</f>
        <v>1</v>
      </c>
      <c r="M6209" s="3">
        <f>IF(L6208=4,H6209,0)</f>
        <v>0</v>
      </c>
      <c r="N6209" s="2">
        <f>IF(L6208=1,H6209,0)</f>
        <v>0</v>
      </c>
      <c r="O6209" s="2">
        <f>IF(OR(L6208=1,L6208=4),H6209,0)</f>
        <v>0</v>
      </c>
      <c r="P6209" s="2">
        <f>IF(OR(L6208=1,L6208=2),H6209,0)</f>
        <v>-2.8148148148148207E-2</v>
      </c>
      <c r="Q6209" s="2"/>
    </row>
    <row r="6210" spans="1:17" x14ac:dyDescent="0.3">
      <c r="A6210" s="1">
        <v>39380</v>
      </c>
      <c r="B6210">
        <v>13.22</v>
      </c>
      <c r="C6210">
        <v>13.22</v>
      </c>
      <c r="D6210">
        <v>12.55</v>
      </c>
      <c r="E6210">
        <v>12.75</v>
      </c>
      <c r="F6210">
        <v>12.75</v>
      </c>
      <c r="G6210">
        <v>22462000</v>
      </c>
      <c r="H6210" s="3">
        <f>(F6210-B6210)/B6210</f>
        <v>-3.5552193645990972E-2</v>
      </c>
      <c r="I6210" s="3">
        <f>_xlfn.RANK.AVG(H6210,$H$3:$H$10273,1)/10271</f>
        <v>9.901664881705774E-2</v>
      </c>
      <c r="J6210">
        <f>ROUNDDOWN($I6210*J$2,)-IF(MOD($I6210*J$2,1)=0,1,0)+1</f>
        <v>1</v>
      </c>
      <c r="K6210">
        <f>ROUNDDOWN($I6210*K$2,)-IF(MOD($I6210*K$2,1)=0,1,0)+1</f>
        <v>1</v>
      </c>
      <c r="L6210">
        <f>ROUNDDOWN($I6210*L$2,)-IF(MOD($I6210*L$2,1)=0,1,0)+1</f>
        <v>1</v>
      </c>
      <c r="M6210" s="3">
        <f>IF(L6209=4,H6210,0)</f>
        <v>0</v>
      </c>
      <c r="N6210" s="2">
        <f>IF(L6209=1,H6210,0)</f>
        <v>-3.5552193645990972E-2</v>
      </c>
      <c r="O6210" s="2">
        <f>IF(OR(L6209=1,L6209=4),H6210,0)</f>
        <v>-3.5552193645990972E-2</v>
      </c>
      <c r="P6210" s="2">
        <f>IF(OR(L6209=1,L6209=2),H6210,0)</f>
        <v>-3.5552193645990972E-2</v>
      </c>
      <c r="Q6210" s="2"/>
    </row>
    <row r="6211" spans="1:17" x14ac:dyDescent="0.3">
      <c r="A6211" s="1">
        <v>39381</v>
      </c>
      <c r="B6211">
        <v>12.94</v>
      </c>
      <c r="C6211">
        <v>13.09</v>
      </c>
      <c r="D6211">
        <v>12.76</v>
      </c>
      <c r="E6211">
        <v>12.89</v>
      </c>
      <c r="F6211">
        <v>12.89</v>
      </c>
      <c r="G6211">
        <v>12883400</v>
      </c>
      <c r="H6211" s="3">
        <f>(F6211-B6211)/B6211</f>
        <v>-3.8639876352394849E-3</v>
      </c>
      <c r="I6211" s="3">
        <f>_xlfn.RANK.AVG(H6211,$H$3:$H$10273,1)/10271</f>
        <v>0.45886476487196964</v>
      </c>
      <c r="J6211">
        <f>ROUNDDOWN($I6211*J$2,)-IF(MOD($I6211*J$2,1)=0,1,0)+1</f>
        <v>1</v>
      </c>
      <c r="K6211">
        <f>ROUNDDOWN($I6211*K$2,)-IF(MOD($I6211*K$2,1)=0,1,0)+1</f>
        <v>2</v>
      </c>
      <c r="L6211">
        <f>ROUNDDOWN($I6211*L$2,)-IF(MOD($I6211*L$2,1)=0,1,0)+1</f>
        <v>2</v>
      </c>
      <c r="M6211" s="3">
        <f>IF(L6210=4,H6211,0)</f>
        <v>0</v>
      </c>
      <c r="N6211" s="2">
        <f>IF(L6210=1,H6211,0)</f>
        <v>-3.8639876352394849E-3</v>
      </c>
      <c r="O6211" s="2">
        <f>IF(OR(L6210=1,L6210=4),H6211,0)</f>
        <v>-3.8639876352394849E-3</v>
      </c>
      <c r="P6211" s="2">
        <f>IF(OR(L6210=1,L6210=2),H6211,0)</f>
        <v>-3.8639876352394849E-3</v>
      </c>
      <c r="Q6211" s="2"/>
    </row>
    <row r="6212" spans="1:17" x14ac:dyDescent="0.3">
      <c r="A6212" s="1">
        <v>39384</v>
      </c>
      <c r="B6212">
        <v>12.98</v>
      </c>
      <c r="C6212">
        <v>13.15</v>
      </c>
      <c r="D6212">
        <v>12.86</v>
      </c>
      <c r="E6212">
        <v>12.88</v>
      </c>
      <c r="F6212">
        <v>12.88</v>
      </c>
      <c r="G6212">
        <v>9567600</v>
      </c>
      <c r="H6212" s="3">
        <f>(F6212-B6212)/B6212</f>
        <v>-7.7041602465331002E-3</v>
      </c>
      <c r="I6212" s="3">
        <f>_xlfn.RANK.AVG(H6212,$H$3:$H$10273,1)/10271</f>
        <v>0.40073994742478825</v>
      </c>
      <c r="J6212">
        <f>ROUNDDOWN($I6212*J$2,)-IF(MOD($I6212*J$2,1)=0,1,0)+1</f>
        <v>1</v>
      </c>
      <c r="K6212">
        <f>ROUNDDOWN($I6212*K$2,)-IF(MOD($I6212*K$2,1)=0,1,0)+1</f>
        <v>2</v>
      </c>
      <c r="L6212">
        <f>ROUNDDOWN($I6212*L$2,)-IF(MOD($I6212*L$2,1)=0,1,0)+1</f>
        <v>2</v>
      </c>
      <c r="M6212" s="3">
        <f>IF(L6211=4,H6212,0)</f>
        <v>0</v>
      </c>
      <c r="N6212" s="2">
        <f>IF(L6211=1,H6212,0)</f>
        <v>0</v>
      </c>
      <c r="O6212" s="2">
        <f>IF(OR(L6211=1,L6211=4),H6212,0)</f>
        <v>0</v>
      </c>
      <c r="P6212" s="2">
        <f>IF(OR(L6211=1,L6211=2),H6212,0)</f>
        <v>-7.7041602465331002E-3</v>
      </c>
      <c r="Q6212" s="2"/>
    </row>
    <row r="6213" spans="1:17" x14ac:dyDescent="0.3">
      <c r="A6213" s="1">
        <v>39385</v>
      </c>
      <c r="B6213">
        <v>12.9</v>
      </c>
      <c r="C6213">
        <v>13.15</v>
      </c>
      <c r="D6213">
        <v>12.9</v>
      </c>
      <c r="E6213">
        <v>13</v>
      </c>
      <c r="F6213">
        <v>13</v>
      </c>
      <c r="G6213">
        <v>10554100</v>
      </c>
      <c r="H6213" s="3">
        <f>(F6213-B6213)/B6213</f>
        <v>7.7519379844960962E-3</v>
      </c>
      <c r="I6213" s="3">
        <f>_xlfn.RANK.AVG(H6213,$H$3:$H$10273,1)/10271</f>
        <v>0.6457988511342615</v>
      </c>
      <c r="J6213">
        <f>ROUNDDOWN($I6213*J$2,)-IF(MOD($I6213*J$2,1)=0,1,0)+1</f>
        <v>2</v>
      </c>
      <c r="K6213">
        <f>ROUNDDOWN($I6213*K$2,)-IF(MOD($I6213*K$2,1)=0,1,0)+1</f>
        <v>2</v>
      </c>
      <c r="L6213">
        <f>ROUNDDOWN($I6213*L$2,)-IF(MOD($I6213*L$2,1)=0,1,0)+1</f>
        <v>3</v>
      </c>
      <c r="M6213" s="3">
        <f>IF(L6212=4,H6213,0)</f>
        <v>0</v>
      </c>
      <c r="N6213" s="2">
        <f>IF(L6212=1,H6213,0)</f>
        <v>0</v>
      </c>
      <c r="O6213" s="2">
        <f>IF(OR(L6212=1,L6212=4),H6213,0)</f>
        <v>0</v>
      </c>
      <c r="P6213" s="2">
        <f>IF(OR(L6212=1,L6212=2),H6213,0)</f>
        <v>7.7519379844960962E-3</v>
      </c>
      <c r="Q6213" s="2"/>
    </row>
    <row r="6214" spans="1:17" x14ac:dyDescent="0.3">
      <c r="A6214" s="1">
        <v>39386</v>
      </c>
      <c r="B6214">
        <v>13.08</v>
      </c>
      <c r="C6214">
        <v>13.14</v>
      </c>
      <c r="D6214">
        <v>12.95</v>
      </c>
      <c r="E6214">
        <v>13.08</v>
      </c>
      <c r="F6214">
        <v>13.08</v>
      </c>
      <c r="G6214">
        <v>10160200</v>
      </c>
      <c r="H6214" s="3">
        <f>(F6214-B6214)/B6214</f>
        <v>0</v>
      </c>
      <c r="I6214" s="3">
        <f>_xlfn.RANK.AVG(H6214,$H$3:$H$10273,1)/10271</f>
        <v>0.52443773731866417</v>
      </c>
      <c r="J6214">
        <f>ROUNDDOWN($I6214*J$2,)-IF(MOD($I6214*J$2,1)=0,1,0)+1</f>
        <v>2</v>
      </c>
      <c r="K6214">
        <f>ROUNDDOWN($I6214*K$2,)-IF(MOD($I6214*K$2,1)=0,1,0)+1</f>
        <v>2</v>
      </c>
      <c r="L6214">
        <f>ROUNDDOWN($I6214*L$2,)-IF(MOD($I6214*L$2,1)=0,1,0)+1</f>
        <v>3</v>
      </c>
      <c r="M6214" s="3">
        <f>IF(L6213=4,H6214,0)</f>
        <v>0</v>
      </c>
      <c r="N6214" s="2">
        <f>IF(L6213=1,H6214,0)</f>
        <v>0</v>
      </c>
      <c r="O6214" s="2">
        <f>IF(OR(L6213=1,L6213=4),H6214,0)</f>
        <v>0</v>
      </c>
      <c r="P6214" s="2">
        <f>IF(OR(L6213=1,L6213=2),H6214,0)</f>
        <v>0</v>
      </c>
      <c r="Q6214" s="2"/>
    </row>
    <row r="6215" spans="1:17" x14ac:dyDescent="0.3">
      <c r="A6215" s="1">
        <v>39387</v>
      </c>
      <c r="B6215">
        <v>12.99</v>
      </c>
      <c r="C6215">
        <v>13.04</v>
      </c>
      <c r="D6215">
        <v>12.75</v>
      </c>
      <c r="E6215">
        <v>12.8</v>
      </c>
      <c r="F6215">
        <v>12.8</v>
      </c>
      <c r="G6215">
        <v>13239100</v>
      </c>
      <c r="H6215" s="3">
        <f>(F6215-B6215)/B6215</f>
        <v>-1.4626635873748999E-2</v>
      </c>
      <c r="I6215" s="3">
        <f>_xlfn.RANK.AVG(H6215,$H$3:$H$10273,1)/10271</f>
        <v>0.29013727971959885</v>
      </c>
      <c r="J6215">
        <f>ROUNDDOWN($I6215*J$2,)-IF(MOD($I6215*J$2,1)=0,1,0)+1</f>
        <v>1</v>
      </c>
      <c r="K6215">
        <f>ROUNDDOWN($I6215*K$2,)-IF(MOD($I6215*K$2,1)=0,1,0)+1</f>
        <v>1</v>
      </c>
      <c r="L6215">
        <f>ROUNDDOWN($I6215*L$2,)-IF(MOD($I6215*L$2,1)=0,1,0)+1</f>
        <v>2</v>
      </c>
      <c r="M6215" s="3">
        <f>IF(L6214=4,H6215,0)</f>
        <v>0</v>
      </c>
      <c r="N6215" s="2">
        <f>IF(L6214=1,H6215,0)</f>
        <v>0</v>
      </c>
      <c r="O6215" s="2">
        <f>IF(OR(L6214=1,L6214=4),H6215,0)</f>
        <v>0</v>
      </c>
      <c r="P6215" s="2">
        <f>IF(OR(L6214=1,L6214=2),H6215,0)</f>
        <v>0</v>
      </c>
      <c r="Q6215" s="2"/>
    </row>
    <row r="6216" spans="1:17" x14ac:dyDescent="0.3">
      <c r="A6216" s="1">
        <v>39388</v>
      </c>
      <c r="B6216">
        <v>12.96</v>
      </c>
      <c r="C6216">
        <v>13.22</v>
      </c>
      <c r="D6216">
        <v>12.68</v>
      </c>
      <c r="E6216">
        <v>13.17</v>
      </c>
      <c r="F6216">
        <v>13.17</v>
      </c>
      <c r="G6216">
        <v>14414800</v>
      </c>
      <c r="H6216" s="3">
        <f>(F6216-B6216)/B6216</f>
        <v>1.620370370370363E-2</v>
      </c>
      <c r="I6216" s="3">
        <f>_xlfn.RANK.AVG(H6216,$H$3:$H$10273,1)/10271</f>
        <v>0.75367539674812578</v>
      </c>
      <c r="J6216">
        <f>ROUNDDOWN($I6216*J$2,)-IF(MOD($I6216*J$2,1)=0,1,0)+1</f>
        <v>2</v>
      </c>
      <c r="K6216">
        <f>ROUNDDOWN($I6216*K$2,)-IF(MOD($I6216*K$2,1)=0,1,0)+1</f>
        <v>3</v>
      </c>
      <c r="L6216">
        <f>ROUNDDOWN($I6216*L$2,)-IF(MOD($I6216*L$2,1)=0,1,0)+1</f>
        <v>4</v>
      </c>
      <c r="M6216" s="3">
        <f>IF(L6215=4,H6216,0)</f>
        <v>0</v>
      </c>
      <c r="N6216" s="2">
        <f>IF(L6215=1,H6216,0)</f>
        <v>0</v>
      </c>
      <c r="O6216" s="2">
        <f>IF(OR(L6215=1,L6215=4),H6216,0)</f>
        <v>0</v>
      </c>
      <c r="P6216" s="2">
        <f>IF(OR(L6215=1,L6215=2),H6216,0)</f>
        <v>1.620370370370363E-2</v>
      </c>
      <c r="Q6216" s="2"/>
    </row>
    <row r="6217" spans="1:17" x14ac:dyDescent="0.3">
      <c r="A6217" s="1">
        <v>39391</v>
      </c>
      <c r="B6217">
        <v>13.06</v>
      </c>
      <c r="C6217">
        <v>13.56</v>
      </c>
      <c r="D6217">
        <v>12.96</v>
      </c>
      <c r="E6217">
        <v>13.42</v>
      </c>
      <c r="F6217">
        <v>13.42</v>
      </c>
      <c r="G6217">
        <v>21880600</v>
      </c>
      <c r="H6217" s="3">
        <f>(F6217-B6217)/B6217</f>
        <v>2.7565084226646202E-2</v>
      </c>
      <c r="I6217" s="3">
        <f>_xlfn.RANK.AVG(H6217,$H$3:$H$10273,1)/10271</f>
        <v>0.85278940706844508</v>
      </c>
      <c r="J6217">
        <f>ROUNDDOWN($I6217*J$2,)-IF(MOD($I6217*J$2,1)=0,1,0)+1</f>
        <v>2</v>
      </c>
      <c r="K6217">
        <f>ROUNDDOWN($I6217*K$2,)-IF(MOD($I6217*K$2,1)=0,1,0)+1</f>
        <v>3</v>
      </c>
      <c r="L6217">
        <f>ROUNDDOWN($I6217*L$2,)-IF(MOD($I6217*L$2,1)=0,1,0)+1</f>
        <v>4</v>
      </c>
      <c r="M6217" s="3">
        <f>IF(L6216=4,H6217,0)</f>
        <v>2.7565084226646202E-2</v>
      </c>
      <c r="N6217" s="2">
        <f>IF(L6216=1,H6217,0)</f>
        <v>0</v>
      </c>
      <c r="O6217" s="2">
        <f>IF(OR(L6216=1,L6216=4),H6217,0)</f>
        <v>2.7565084226646202E-2</v>
      </c>
      <c r="P6217" s="2">
        <f>IF(OR(L6216=1,L6216=2),H6217,0)</f>
        <v>0</v>
      </c>
      <c r="Q6217" s="2"/>
    </row>
    <row r="6218" spans="1:17" x14ac:dyDescent="0.3">
      <c r="A6218" s="1">
        <v>39392</v>
      </c>
      <c r="B6218">
        <v>13.45</v>
      </c>
      <c r="C6218">
        <v>13.8</v>
      </c>
      <c r="D6218">
        <v>13.34</v>
      </c>
      <c r="E6218">
        <v>13.43</v>
      </c>
      <c r="F6218">
        <v>13.43</v>
      </c>
      <c r="G6218">
        <v>18324100</v>
      </c>
      <c r="H6218" s="3">
        <f>(F6218-B6218)/B6218</f>
        <v>-1.4869888475836114E-3</v>
      </c>
      <c r="I6218" s="3">
        <f>_xlfn.RANK.AVG(H6218,$H$3:$H$10273,1)/10271</f>
        <v>0.4859312627786973</v>
      </c>
      <c r="J6218">
        <f>ROUNDDOWN($I6218*J$2,)-IF(MOD($I6218*J$2,1)=0,1,0)+1</f>
        <v>1</v>
      </c>
      <c r="K6218">
        <f>ROUNDDOWN($I6218*K$2,)-IF(MOD($I6218*K$2,1)=0,1,0)+1</f>
        <v>2</v>
      </c>
      <c r="L6218">
        <f>ROUNDDOWN($I6218*L$2,)-IF(MOD($I6218*L$2,1)=0,1,0)+1</f>
        <v>2</v>
      </c>
      <c r="M6218" s="3">
        <f>IF(L6217=4,H6218,0)</f>
        <v>-1.4869888475836114E-3</v>
      </c>
      <c r="N6218" s="2">
        <f>IF(L6217=1,H6218,0)</f>
        <v>0</v>
      </c>
      <c r="O6218" s="2">
        <f>IF(OR(L6217=1,L6217=4),H6218,0)</f>
        <v>-1.4869888475836114E-3</v>
      </c>
      <c r="P6218" s="2">
        <f>IF(OR(L6217=1,L6217=2),H6218,0)</f>
        <v>0</v>
      </c>
      <c r="Q6218" s="2"/>
    </row>
    <row r="6219" spans="1:17" x14ac:dyDescent="0.3">
      <c r="A6219" s="1">
        <v>39393</v>
      </c>
      <c r="B6219">
        <v>13.14</v>
      </c>
      <c r="C6219">
        <v>13.45</v>
      </c>
      <c r="D6219">
        <v>13</v>
      </c>
      <c r="E6219">
        <v>13.01</v>
      </c>
      <c r="F6219">
        <v>13.01</v>
      </c>
      <c r="G6219">
        <v>18291100</v>
      </c>
      <c r="H6219" s="3">
        <f>(F6219-B6219)/B6219</f>
        <v>-9.8934550989346094E-3</v>
      </c>
      <c r="I6219" s="3">
        <f>_xlfn.RANK.AVG(H6219,$H$3:$H$10273,1)/10271</f>
        <v>0.36900009736150324</v>
      </c>
      <c r="J6219">
        <f>ROUNDDOWN($I6219*J$2,)-IF(MOD($I6219*J$2,1)=0,1,0)+1</f>
        <v>1</v>
      </c>
      <c r="K6219">
        <f>ROUNDDOWN($I6219*K$2,)-IF(MOD($I6219*K$2,1)=0,1,0)+1</f>
        <v>2</v>
      </c>
      <c r="L6219">
        <f>ROUNDDOWN($I6219*L$2,)-IF(MOD($I6219*L$2,1)=0,1,0)+1</f>
        <v>2</v>
      </c>
      <c r="M6219" s="3">
        <f>IF(L6218=4,H6219,0)</f>
        <v>0</v>
      </c>
      <c r="N6219" s="2">
        <f>IF(L6218=1,H6219,0)</f>
        <v>0</v>
      </c>
      <c r="O6219" s="2">
        <f>IF(OR(L6218=1,L6218=4),H6219,0)</f>
        <v>0</v>
      </c>
      <c r="P6219" s="2">
        <f>IF(OR(L6218=1,L6218=2),H6219,0)</f>
        <v>-9.8934550989346094E-3</v>
      </c>
      <c r="Q6219" s="2"/>
    </row>
    <row r="6220" spans="1:17" x14ac:dyDescent="0.3">
      <c r="A6220" s="1">
        <v>39394</v>
      </c>
      <c r="B6220">
        <v>13.04</v>
      </c>
      <c r="C6220">
        <v>13.39</v>
      </c>
      <c r="D6220">
        <v>12.05</v>
      </c>
      <c r="E6220">
        <v>12.51</v>
      </c>
      <c r="F6220">
        <v>12.51</v>
      </c>
      <c r="G6220">
        <v>28899600</v>
      </c>
      <c r="H6220" s="3">
        <f>(F6220-B6220)/B6220</f>
        <v>-4.0644171779141057E-2</v>
      </c>
      <c r="I6220" s="3">
        <f>_xlfn.RANK.AVG(H6220,$H$3:$H$10273,1)/10271</f>
        <v>7.506571901470159E-2</v>
      </c>
      <c r="J6220">
        <f>ROUNDDOWN($I6220*J$2,)-IF(MOD($I6220*J$2,1)=0,1,0)+1</f>
        <v>1</v>
      </c>
      <c r="K6220">
        <f>ROUNDDOWN($I6220*K$2,)-IF(MOD($I6220*K$2,1)=0,1,0)+1</f>
        <v>1</v>
      </c>
      <c r="L6220">
        <f>ROUNDDOWN($I6220*L$2,)-IF(MOD($I6220*L$2,1)=0,1,0)+1</f>
        <v>1</v>
      </c>
      <c r="M6220" s="3">
        <f>IF(L6219=4,H6220,0)</f>
        <v>0</v>
      </c>
      <c r="N6220" s="2">
        <f>IF(L6219=1,H6220,0)</f>
        <v>0</v>
      </c>
      <c r="O6220" s="2">
        <f>IF(OR(L6219=1,L6219=4),H6220,0)</f>
        <v>0</v>
      </c>
      <c r="P6220" s="2">
        <f>IF(OR(L6219=1,L6219=2),H6220,0)</f>
        <v>-4.0644171779141057E-2</v>
      </c>
      <c r="Q6220" s="2"/>
    </row>
    <row r="6221" spans="1:17" x14ac:dyDescent="0.3">
      <c r="A6221" s="1">
        <v>39395</v>
      </c>
      <c r="B6221">
        <v>12.18</v>
      </c>
      <c r="C6221">
        <v>12.65</v>
      </c>
      <c r="D6221">
        <v>12.08</v>
      </c>
      <c r="E6221">
        <v>12.37</v>
      </c>
      <c r="F6221">
        <v>12.37</v>
      </c>
      <c r="G6221">
        <v>17228600</v>
      </c>
      <c r="H6221" s="3">
        <f>(F6221-B6221)/B6221</f>
        <v>1.5599343185550042E-2</v>
      </c>
      <c r="I6221" s="3">
        <f>_xlfn.RANK.AVG(H6221,$H$3:$H$10273,1)/10271</f>
        <v>0.74744426053938273</v>
      </c>
      <c r="J6221">
        <f>ROUNDDOWN($I6221*J$2,)-IF(MOD($I6221*J$2,1)=0,1,0)+1</f>
        <v>2</v>
      </c>
      <c r="K6221">
        <f>ROUNDDOWN($I6221*K$2,)-IF(MOD($I6221*K$2,1)=0,1,0)+1</f>
        <v>3</v>
      </c>
      <c r="L6221">
        <f>ROUNDDOWN($I6221*L$2,)-IF(MOD($I6221*L$2,1)=0,1,0)+1</f>
        <v>3</v>
      </c>
      <c r="M6221" s="3">
        <f>IF(L6220=4,H6221,0)</f>
        <v>0</v>
      </c>
      <c r="N6221" s="2">
        <f>IF(L6220=1,H6221,0)</f>
        <v>1.5599343185550042E-2</v>
      </c>
      <c r="O6221" s="2">
        <f>IF(OR(L6220=1,L6220=4),H6221,0)</f>
        <v>1.5599343185550042E-2</v>
      </c>
      <c r="P6221" s="2">
        <f>IF(OR(L6220=1,L6220=2),H6221,0)</f>
        <v>1.5599343185550042E-2</v>
      </c>
      <c r="Q6221" s="2"/>
    </row>
    <row r="6222" spans="1:17" x14ac:dyDescent="0.3">
      <c r="A6222" s="1">
        <v>39398</v>
      </c>
      <c r="B6222">
        <v>12.32</v>
      </c>
      <c r="C6222">
        <v>12.43</v>
      </c>
      <c r="D6222">
        <v>11.92</v>
      </c>
      <c r="E6222">
        <v>11.95</v>
      </c>
      <c r="F6222">
        <v>11.95</v>
      </c>
      <c r="G6222">
        <v>17279000</v>
      </c>
      <c r="H6222" s="3">
        <f>(F6222-B6222)/B6222</f>
        <v>-3.0032467532467612E-2</v>
      </c>
      <c r="I6222" s="3">
        <f>_xlfn.RANK.AVG(H6222,$H$3:$H$10273,1)/10271</f>
        <v>0.13533248953363841</v>
      </c>
      <c r="J6222">
        <f>ROUNDDOWN($I6222*J$2,)-IF(MOD($I6222*J$2,1)=0,1,0)+1</f>
        <v>1</v>
      </c>
      <c r="K6222">
        <f>ROUNDDOWN($I6222*K$2,)-IF(MOD($I6222*K$2,1)=0,1,0)+1</f>
        <v>1</v>
      </c>
      <c r="L6222">
        <f>ROUNDDOWN($I6222*L$2,)-IF(MOD($I6222*L$2,1)=0,1,0)+1</f>
        <v>1</v>
      </c>
      <c r="M6222" s="3">
        <f>IF(L6221=4,H6222,0)</f>
        <v>0</v>
      </c>
      <c r="N6222" s="2">
        <f>IF(L6221=1,H6222,0)</f>
        <v>0</v>
      </c>
      <c r="O6222" s="2">
        <f>IF(OR(L6221=1,L6221=4),H6222,0)</f>
        <v>0</v>
      </c>
      <c r="P6222" s="2">
        <f>IF(OR(L6221=1,L6221=2),H6222,0)</f>
        <v>0</v>
      </c>
      <c r="Q6222" s="2"/>
    </row>
    <row r="6223" spans="1:17" x14ac:dyDescent="0.3">
      <c r="A6223" s="1">
        <v>39399</v>
      </c>
      <c r="B6223">
        <v>12.11</v>
      </c>
      <c r="C6223">
        <v>12.45</v>
      </c>
      <c r="D6223">
        <v>12.01</v>
      </c>
      <c r="E6223">
        <v>12.4</v>
      </c>
      <c r="F6223">
        <v>12.4</v>
      </c>
      <c r="G6223">
        <v>14464500</v>
      </c>
      <c r="H6223" s="3">
        <f>(F6223-B6223)/B6223</f>
        <v>2.394715111478125E-2</v>
      </c>
      <c r="I6223" s="3">
        <f>_xlfn.RANK.AVG(H6223,$H$3:$H$10273,1)/10271</f>
        <v>0.82844903125304259</v>
      </c>
      <c r="J6223">
        <f>ROUNDDOWN($I6223*J$2,)-IF(MOD($I6223*J$2,1)=0,1,0)+1</f>
        <v>2</v>
      </c>
      <c r="K6223">
        <f>ROUNDDOWN($I6223*K$2,)-IF(MOD($I6223*K$2,1)=0,1,0)+1</f>
        <v>3</v>
      </c>
      <c r="L6223">
        <f>ROUNDDOWN($I6223*L$2,)-IF(MOD($I6223*L$2,1)=0,1,0)+1</f>
        <v>4</v>
      </c>
      <c r="M6223" s="3">
        <f>IF(L6222=4,H6223,0)</f>
        <v>0</v>
      </c>
      <c r="N6223" s="2">
        <f>IF(L6222=1,H6223,0)</f>
        <v>2.394715111478125E-2</v>
      </c>
      <c r="O6223" s="2">
        <f>IF(OR(L6222=1,L6222=4),H6223,0)</f>
        <v>2.394715111478125E-2</v>
      </c>
      <c r="P6223" s="2">
        <f>IF(OR(L6222=1,L6222=2),H6223,0)</f>
        <v>2.394715111478125E-2</v>
      </c>
      <c r="Q6223" s="2"/>
    </row>
    <row r="6224" spans="1:17" x14ac:dyDescent="0.3">
      <c r="A6224" s="1">
        <v>39400</v>
      </c>
      <c r="B6224">
        <v>12.45</v>
      </c>
      <c r="C6224">
        <v>12.57</v>
      </c>
      <c r="D6224">
        <v>12.22</v>
      </c>
      <c r="E6224">
        <v>12.28</v>
      </c>
      <c r="F6224">
        <v>12.28</v>
      </c>
      <c r="G6224">
        <v>16327500</v>
      </c>
      <c r="H6224" s="3">
        <f>(F6224-B6224)/B6224</f>
        <v>-1.3654618473895578E-2</v>
      </c>
      <c r="I6224" s="3">
        <f>_xlfn.RANK.AVG(H6224,$H$3:$H$10273,1)/10271</f>
        <v>0.30970694187518255</v>
      </c>
      <c r="J6224">
        <f>ROUNDDOWN($I6224*J$2,)-IF(MOD($I6224*J$2,1)=0,1,0)+1</f>
        <v>1</v>
      </c>
      <c r="K6224">
        <f>ROUNDDOWN($I6224*K$2,)-IF(MOD($I6224*K$2,1)=0,1,0)+1</f>
        <v>1</v>
      </c>
      <c r="L6224">
        <f>ROUNDDOWN($I6224*L$2,)-IF(MOD($I6224*L$2,1)=0,1,0)+1</f>
        <v>2</v>
      </c>
      <c r="M6224" s="3">
        <f>IF(L6223=4,H6224,0)</f>
        <v>-1.3654618473895578E-2</v>
      </c>
      <c r="N6224" s="2">
        <f>IF(L6223=1,H6224,0)</f>
        <v>0</v>
      </c>
      <c r="O6224" s="2">
        <f>IF(OR(L6223=1,L6223=4),H6224,0)</f>
        <v>-1.3654618473895578E-2</v>
      </c>
      <c r="P6224" s="2">
        <f>IF(OR(L6223=1,L6223=2),H6224,0)</f>
        <v>0</v>
      </c>
      <c r="Q6224" s="2"/>
    </row>
    <row r="6225" spans="1:17" x14ac:dyDescent="0.3">
      <c r="A6225" s="1">
        <v>39401</v>
      </c>
      <c r="B6225">
        <v>12.24</v>
      </c>
      <c r="C6225">
        <v>12.92</v>
      </c>
      <c r="D6225">
        <v>12.16</v>
      </c>
      <c r="E6225">
        <v>12.7</v>
      </c>
      <c r="F6225">
        <v>12.7</v>
      </c>
      <c r="G6225">
        <v>22450700</v>
      </c>
      <c r="H6225" s="3">
        <f>(F6225-B6225)/B6225</f>
        <v>3.7581699346405151E-2</v>
      </c>
      <c r="I6225" s="3">
        <f>_xlfn.RANK.AVG(H6225,$H$3:$H$10273,1)/10271</f>
        <v>0.90877227144387107</v>
      </c>
      <c r="J6225">
        <f>ROUNDDOWN($I6225*J$2,)-IF(MOD($I6225*J$2,1)=0,1,0)+1</f>
        <v>2</v>
      </c>
      <c r="K6225">
        <f>ROUNDDOWN($I6225*K$2,)-IF(MOD($I6225*K$2,1)=0,1,0)+1</f>
        <v>3</v>
      </c>
      <c r="L6225">
        <f>ROUNDDOWN($I6225*L$2,)-IF(MOD($I6225*L$2,1)=0,1,0)+1</f>
        <v>4</v>
      </c>
      <c r="M6225" s="3">
        <f>IF(L6224=4,H6225,0)</f>
        <v>0</v>
      </c>
      <c r="N6225" s="2">
        <f>IF(L6224=1,H6225,0)</f>
        <v>0</v>
      </c>
      <c r="O6225" s="2">
        <f>IF(OR(L6224=1,L6224=4),H6225,0)</f>
        <v>0</v>
      </c>
      <c r="P6225" s="2">
        <f>IF(OR(L6224=1,L6224=2),H6225,0)</f>
        <v>3.7581699346405151E-2</v>
      </c>
      <c r="Q6225" s="2"/>
    </row>
    <row r="6226" spans="1:17" x14ac:dyDescent="0.3">
      <c r="A6226" s="1">
        <v>39402</v>
      </c>
      <c r="B6226">
        <v>12.89</v>
      </c>
      <c r="C6226">
        <v>13.27</v>
      </c>
      <c r="D6226">
        <v>12.35</v>
      </c>
      <c r="E6226">
        <v>12.64</v>
      </c>
      <c r="F6226">
        <v>12.64</v>
      </c>
      <c r="G6226">
        <v>28141300</v>
      </c>
      <c r="H6226" s="3">
        <f>(F6226-B6226)/B6226</f>
        <v>-1.9394879751745538E-2</v>
      </c>
      <c r="I6226" s="3">
        <f>_xlfn.RANK.AVG(H6226,$H$3:$H$10273,1)/10271</f>
        <v>0.23454386135721936</v>
      </c>
      <c r="J6226">
        <f>ROUNDDOWN($I6226*J$2,)-IF(MOD($I6226*J$2,1)=0,1,0)+1</f>
        <v>1</v>
      </c>
      <c r="K6226">
        <f>ROUNDDOWN($I6226*K$2,)-IF(MOD($I6226*K$2,1)=0,1,0)+1</f>
        <v>1</v>
      </c>
      <c r="L6226">
        <f>ROUNDDOWN($I6226*L$2,)-IF(MOD($I6226*L$2,1)=0,1,0)+1</f>
        <v>1</v>
      </c>
      <c r="M6226" s="3">
        <f>IF(L6225=4,H6226,0)</f>
        <v>-1.9394879751745538E-2</v>
      </c>
      <c r="N6226" s="2">
        <f>IF(L6225=1,H6226,0)</f>
        <v>0</v>
      </c>
      <c r="O6226" s="2">
        <f>IF(OR(L6225=1,L6225=4),H6226,0)</f>
        <v>-1.9394879751745538E-2</v>
      </c>
      <c r="P6226" s="2">
        <f>IF(OR(L6225=1,L6225=2),H6226,0)</f>
        <v>0</v>
      </c>
      <c r="Q6226" s="2"/>
    </row>
    <row r="6227" spans="1:17" x14ac:dyDescent="0.3">
      <c r="A6227" s="1">
        <v>39405</v>
      </c>
      <c r="B6227">
        <v>12.54</v>
      </c>
      <c r="C6227">
        <v>12.61</v>
      </c>
      <c r="D6227">
        <v>12.03</v>
      </c>
      <c r="E6227">
        <v>12.07</v>
      </c>
      <c r="F6227">
        <v>12.07</v>
      </c>
      <c r="G6227">
        <v>18317700</v>
      </c>
      <c r="H6227" s="3">
        <f>(F6227-B6227)/B6227</f>
        <v>-3.7480063795853183E-2</v>
      </c>
      <c r="I6227" s="3">
        <f>_xlfn.RANK.AVG(H6227,$H$3:$H$10273,1)/10271</f>
        <v>8.859896796806542E-2</v>
      </c>
      <c r="J6227">
        <f>ROUNDDOWN($I6227*J$2,)-IF(MOD($I6227*J$2,1)=0,1,0)+1</f>
        <v>1</v>
      </c>
      <c r="K6227">
        <f>ROUNDDOWN($I6227*K$2,)-IF(MOD($I6227*K$2,1)=0,1,0)+1</f>
        <v>1</v>
      </c>
      <c r="L6227">
        <f>ROUNDDOWN($I6227*L$2,)-IF(MOD($I6227*L$2,1)=0,1,0)+1</f>
        <v>1</v>
      </c>
      <c r="M6227" s="3">
        <f>IF(L6226=4,H6227,0)</f>
        <v>0</v>
      </c>
      <c r="N6227" s="2">
        <f>IF(L6226=1,H6227,0)</f>
        <v>-3.7480063795853183E-2</v>
      </c>
      <c r="O6227" s="2">
        <f>IF(OR(L6226=1,L6226=4),H6227,0)</f>
        <v>-3.7480063795853183E-2</v>
      </c>
      <c r="P6227" s="2">
        <f>IF(OR(L6226=1,L6226=2),H6227,0)</f>
        <v>-3.7480063795853183E-2</v>
      </c>
      <c r="Q6227" s="2"/>
    </row>
    <row r="6228" spans="1:17" x14ac:dyDescent="0.3">
      <c r="A6228" s="1">
        <v>39406</v>
      </c>
      <c r="B6228">
        <v>12.17</v>
      </c>
      <c r="C6228">
        <v>12.25</v>
      </c>
      <c r="D6228">
        <v>11.18</v>
      </c>
      <c r="E6228">
        <v>11.28</v>
      </c>
      <c r="F6228">
        <v>11.28</v>
      </c>
      <c r="G6228">
        <v>43147400</v>
      </c>
      <c r="H6228" s="3">
        <f>(F6228-B6228)/B6228</f>
        <v>-7.3130649137222725E-2</v>
      </c>
      <c r="I6228" s="3">
        <f>_xlfn.RANK.AVG(H6228,$H$3:$H$10273,1)/10271</f>
        <v>1.3630610456625451E-2</v>
      </c>
      <c r="J6228">
        <f>ROUNDDOWN($I6228*J$2,)-IF(MOD($I6228*J$2,1)=0,1,0)+1</f>
        <v>1</v>
      </c>
      <c r="K6228">
        <f>ROUNDDOWN($I6228*K$2,)-IF(MOD($I6228*K$2,1)=0,1,0)+1</f>
        <v>1</v>
      </c>
      <c r="L6228">
        <f>ROUNDDOWN($I6228*L$2,)-IF(MOD($I6228*L$2,1)=0,1,0)+1</f>
        <v>1</v>
      </c>
      <c r="M6228" s="3">
        <f>IF(L6227=4,H6228,0)</f>
        <v>0</v>
      </c>
      <c r="N6228" s="2">
        <f>IF(L6227=1,H6228,0)</f>
        <v>-7.3130649137222725E-2</v>
      </c>
      <c r="O6228" s="2">
        <f>IF(OR(L6227=1,L6227=4),H6228,0)</f>
        <v>-7.3130649137222725E-2</v>
      </c>
      <c r="P6228" s="2">
        <f>IF(OR(L6227=1,L6227=2),H6228,0)</f>
        <v>-7.3130649137222725E-2</v>
      </c>
      <c r="Q6228" s="2"/>
    </row>
    <row r="6229" spans="1:17" x14ac:dyDescent="0.3">
      <c r="A6229" s="1">
        <v>39407</v>
      </c>
      <c r="B6229">
        <v>11.15</v>
      </c>
      <c r="C6229">
        <v>11.5</v>
      </c>
      <c r="D6229">
        <v>10.52</v>
      </c>
      <c r="E6229">
        <v>10.83</v>
      </c>
      <c r="F6229">
        <v>10.83</v>
      </c>
      <c r="G6229">
        <v>34573300</v>
      </c>
      <c r="H6229" s="3">
        <f>(F6229-B6229)/B6229</f>
        <v>-2.8699551569506751E-2</v>
      </c>
      <c r="I6229" s="3">
        <f>_xlfn.RANK.AVG(H6229,$H$3:$H$10273,1)/10271</f>
        <v>0.14594489338915392</v>
      </c>
      <c r="J6229">
        <f>ROUNDDOWN($I6229*J$2,)-IF(MOD($I6229*J$2,1)=0,1,0)+1</f>
        <v>1</v>
      </c>
      <c r="K6229">
        <f>ROUNDDOWN($I6229*K$2,)-IF(MOD($I6229*K$2,1)=0,1,0)+1</f>
        <v>1</v>
      </c>
      <c r="L6229">
        <f>ROUNDDOWN($I6229*L$2,)-IF(MOD($I6229*L$2,1)=0,1,0)+1</f>
        <v>1</v>
      </c>
      <c r="M6229" s="3">
        <f>IF(L6228=4,H6229,0)</f>
        <v>0</v>
      </c>
      <c r="N6229" s="2">
        <f>IF(L6228=1,H6229,0)</f>
        <v>-2.8699551569506751E-2</v>
      </c>
      <c r="O6229" s="2">
        <f>IF(OR(L6228=1,L6228=4),H6229,0)</f>
        <v>-2.8699551569506751E-2</v>
      </c>
      <c r="P6229" s="2">
        <f>IF(OR(L6228=1,L6228=2),H6229,0)</f>
        <v>-2.8699551569506751E-2</v>
      </c>
      <c r="Q6229" s="2"/>
    </row>
    <row r="6230" spans="1:17" x14ac:dyDescent="0.3">
      <c r="A6230" s="1">
        <v>39409</v>
      </c>
      <c r="B6230">
        <v>11</v>
      </c>
      <c r="C6230">
        <v>11.02</v>
      </c>
      <c r="D6230">
        <v>10.6</v>
      </c>
      <c r="E6230">
        <v>10.78</v>
      </c>
      <c r="F6230">
        <v>10.78</v>
      </c>
      <c r="G6230">
        <v>10338800</v>
      </c>
      <c r="H6230" s="3">
        <f>(F6230-B6230)/B6230</f>
        <v>-2.0000000000000059E-2</v>
      </c>
      <c r="I6230" s="3">
        <f>_xlfn.RANK.AVG(H6230,$H$3:$H$10273,1)/10271</f>
        <v>0.22636549508324408</v>
      </c>
      <c r="J6230">
        <f>ROUNDDOWN($I6230*J$2,)-IF(MOD($I6230*J$2,1)=0,1,0)+1</f>
        <v>1</v>
      </c>
      <c r="K6230">
        <f>ROUNDDOWN($I6230*K$2,)-IF(MOD($I6230*K$2,1)=0,1,0)+1</f>
        <v>1</v>
      </c>
      <c r="L6230">
        <f>ROUNDDOWN($I6230*L$2,)-IF(MOD($I6230*L$2,1)=0,1,0)+1</f>
        <v>1</v>
      </c>
      <c r="M6230" s="3">
        <f>IF(L6229=4,H6230,0)</f>
        <v>0</v>
      </c>
      <c r="N6230" s="2">
        <f>IF(L6229=1,H6230,0)</f>
        <v>-2.0000000000000059E-2</v>
      </c>
      <c r="O6230" s="2">
        <f>IF(OR(L6229=1,L6229=4),H6230,0)</f>
        <v>-2.0000000000000059E-2</v>
      </c>
      <c r="P6230" s="2">
        <f>IF(OR(L6229=1,L6229=2),H6230,0)</f>
        <v>-2.0000000000000059E-2</v>
      </c>
      <c r="Q6230" s="2"/>
    </row>
    <row r="6231" spans="1:17" x14ac:dyDescent="0.3">
      <c r="A6231" s="1">
        <v>39412</v>
      </c>
      <c r="B6231">
        <v>10.83</v>
      </c>
      <c r="C6231">
        <v>10.92</v>
      </c>
      <c r="D6231">
        <v>10.210000000000001</v>
      </c>
      <c r="E6231">
        <v>10.27</v>
      </c>
      <c r="F6231">
        <v>10.27</v>
      </c>
      <c r="G6231">
        <v>26668300</v>
      </c>
      <c r="H6231" s="3">
        <f>(F6231-B6231)/B6231</f>
        <v>-5.170821791320411E-2</v>
      </c>
      <c r="I6231" s="3">
        <f>_xlfn.RANK.AVG(H6231,$H$3:$H$10273,1)/10271</f>
        <v>3.9918216337260247E-2</v>
      </c>
      <c r="J6231">
        <f>ROUNDDOWN($I6231*J$2,)-IF(MOD($I6231*J$2,1)=0,1,0)+1</f>
        <v>1</v>
      </c>
      <c r="K6231">
        <f>ROUNDDOWN($I6231*K$2,)-IF(MOD($I6231*K$2,1)=0,1,0)+1</f>
        <v>1</v>
      </c>
      <c r="L6231">
        <f>ROUNDDOWN($I6231*L$2,)-IF(MOD($I6231*L$2,1)=0,1,0)+1</f>
        <v>1</v>
      </c>
      <c r="M6231" s="3">
        <f>IF(L6230=4,H6231,0)</f>
        <v>0</v>
      </c>
      <c r="N6231" s="2">
        <f>IF(L6230=1,H6231,0)</f>
        <v>-5.170821791320411E-2</v>
      </c>
      <c r="O6231" s="2">
        <f>IF(OR(L6230=1,L6230=4),H6231,0)</f>
        <v>-5.170821791320411E-2</v>
      </c>
      <c r="P6231" s="2">
        <f>IF(OR(L6230=1,L6230=2),H6231,0)</f>
        <v>-5.170821791320411E-2</v>
      </c>
      <c r="Q6231" s="2"/>
    </row>
    <row r="6232" spans="1:17" x14ac:dyDescent="0.3">
      <c r="A6232" s="1">
        <v>39413</v>
      </c>
      <c r="B6232">
        <v>10.35</v>
      </c>
      <c r="C6232">
        <v>10.36</v>
      </c>
      <c r="D6232">
        <v>9.8000000000000007</v>
      </c>
      <c r="E6232">
        <v>10.15</v>
      </c>
      <c r="F6232">
        <v>10.15</v>
      </c>
      <c r="G6232">
        <v>37828400</v>
      </c>
      <c r="H6232" s="3">
        <f>(F6232-B6232)/B6232</f>
        <v>-1.9323671497584474E-2</v>
      </c>
      <c r="I6232" s="3">
        <f>_xlfn.RANK.AVG(H6232,$H$3:$H$10273,1)/10271</f>
        <v>0.23571219939635868</v>
      </c>
      <c r="J6232">
        <f>ROUNDDOWN($I6232*J$2,)-IF(MOD($I6232*J$2,1)=0,1,0)+1</f>
        <v>1</v>
      </c>
      <c r="K6232">
        <f>ROUNDDOWN($I6232*K$2,)-IF(MOD($I6232*K$2,1)=0,1,0)+1</f>
        <v>1</v>
      </c>
      <c r="L6232">
        <f>ROUNDDOWN($I6232*L$2,)-IF(MOD($I6232*L$2,1)=0,1,0)+1</f>
        <v>1</v>
      </c>
      <c r="M6232" s="3">
        <f>IF(L6231=4,H6232,0)</f>
        <v>0</v>
      </c>
      <c r="N6232" s="2">
        <f>IF(L6231=1,H6232,0)</f>
        <v>-1.9323671497584474E-2</v>
      </c>
      <c r="O6232" s="2">
        <f>IF(OR(L6231=1,L6231=4),H6232,0)</f>
        <v>-1.9323671497584474E-2</v>
      </c>
      <c r="P6232" s="2">
        <f>IF(OR(L6231=1,L6231=2),H6232,0)</f>
        <v>-1.9323671497584474E-2</v>
      </c>
      <c r="Q6232" s="2"/>
    </row>
    <row r="6233" spans="1:17" x14ac:dyDescent="0.3">
      <c r="A6233" s="1">
        <v>39414</v>
      </c>
      <c r="B6233">
        <v>10.24</v>
      </c>
      <c r="C6233">
        <v>10.49</v>
      </c>
      <c r="D6233">
        <v>10.15</v>
      </c>
      <c r="E6233">
        <v>10.35</v>
      </c>
      <c r="F6233">
        <v>10.35</v>
      </c>
      <c r="G6233">
        <v>15045700</v>
      </c>
      <c r="H6233" s="3">
        <f>(F6233-B6233)/B6233</f>
        <v>1.0742187499999944E-2</v>
      </c>
      <c r="I6233" s="3">
        <f>_xlfn.RANK.AVG(H6233,$H$3:$H$10273,1)/10271</f>
        <v>0.68338039139324314</v>
      </c>
      <c r="J6233">
        <f>ROUNDDOWN($I6233*J$2,)-IF(MOD($I6233*J$2,1)=0,1,0)+1</f>
        <v>2</v>
      </c>
      <c r="K6233">
        <f>ROUNDDOWN($I6233*K$2,)-IF(MOD($I6233*K$2,1)=0,1,0)+1</f>
        <v>3</v>
      </c>
      <c r="L6233">
        <f>ROUNDDOWN($I6233*L$2,)-IF(MOD($I6233*L$2,1)=0,1,0)+1</f>
        <v>3</v>
      </c>
      <c r="M6233" s="3">
        <f>IF(L6232=4,H6233,0)</f>
        <v>0</v>
      </c>
      <c r="N6233" s="2">
        <f>IF(L6232=1,H6233,0)</f>
        <v>1.0742187499999944E-2</v>
      </c>
      <c r="O6233" s="2">
        <f>IF(OR(L6232=1,L6232=4),H6233,0)</f>
        <v>1.0742187499999944E-2</v>
      </c>
      <c r="P6233" s="2">
        <f>IF(OR(L6232=1,L6232=2),H6233,0)</f>
        <v>1.0742187499999944E-2</v>
      </c>
      <c r="Q6233" s="2"/>
    </row>
    <row r="6234" spans="1:17" x14ac:dyDescent="0.3">
      <c r="A6234" s="1">
        <v>39415</v>
      </c>
      <c r="B6234">
        <v>10.34</v>
      </c>
      <c r="C6234">
        <v>10.39</v>
      </c>
      <c r="D6234">
        <v>10</v>
      </c>
      <c r="E6234">
        <v>10.14</v>
      </c>
      <c r="F6234">
        <v>10.14</v>
      </c>
      <c r="G6234">
        <v>50739100</v>
      </c>
      <c r="H6234" s="3">
        <f>(F6234-B6234)/B6234</f>
        <v>-1.9342359767891615E-2</v>
      </c>
      <c r="I6234" s="3">
        <f>_xlfn.RANK.AVG(H6234,$H$3:$H$10273,1)/10271</f>
        <v>0.23532275338331224</v>
      </c>
      <c r="J6234">
        <f>ROUNDDOWN($I6234*J$2,)-IF(MOD($I6234*J$2,1)=0,1,0)+1</f>
        <v>1</v>
      </c>
      <c r="K6234">
        <f>ROUNDDOWN($I6234*K$2,)-IF(MOD($I6234*K$2,1)=0,1,0)+1</f>
        <v>1</v>
      </c>
      <c r="L6234">
        <f>ROUNDDOWN($I6234*L$2,)-IF(MOD($I6234*L$2,1)=0,1,0)+1</f>
        <v>1</v>
      </c>
      <c r="M6234" s="3">
        <f>IF(L6233=4,H6234,0)</f>
        <v>0</v>
      </c>
      <c r="N6234" s="2">
        <f>IF(L6233=1,H6234,0)</f>
        <v>0</v>
      </c>
      <c r="O6234" s="2">
        <f>IF(OR(L6233=1,L6233=4),H6234,0)</f>
        <v>0</v>
      </c>
      <c r="P6234" s="2">
        <f>IF(OR(L6233=1,L6233=2),H6234,0)</f>
        <v>0</v>
      </c>
      <c r="Q6234" s="2"/>
    </row>
    <row r="6235" spans="1:17" x14ac:dyDescent="0.3">
      <c r="A6235" s="1">
        <v>39416</v>
      </c>
      <c r="B6235">
        <v>10.24</v>
      </c>
      <c r="C6235">
        <v>10.3</v>
      </c>
      <c r="D6235">
        <v>9.65</v>
      </c>
      <c r="E6235">
        <v>9.76</v>
      </c>
      <c r="F6235">
        <v>9.76</v>
      </c>
      <c r="G6235">
        <v>35613300</v>
      </c>
      <c r="H6235" s="3">
        <f>(F6235-B6235)/B6235</f>
        <v>-4.6875000000000042E-2</v>
      </c>
      <c r="I6235" s="3">
        <f>_xlfn.RANK.AVG(H6235,$H$3:$H$10273,1)/10271</f>
        <v>5.3256742284100864E-2</v>
      </c>
      <c r="J6235">
        <f>ROUNDDOWN($I6235*J$2,)-IF(MOD($I6235*J$2,1)=0,1,0)+1</f>
        <v>1</v>
      </c>
      <c r="K6235">
        <f>ROUNDDOWN($I6235*K$2,)-IF(MOD($I6235*K$2,1)=0,1,0)+1</f>
        <v>1</v>
      </c>
      <c r="L6235">
        <f>ROUNDDOWN($I6235*L$2,)-IF(MOD($I6235*L$2,1)=0,1,0)+1</f>
        <v>1</v>
      </c>
      <c r="M6235" s="3">
        <f>IF(L6234=4,H6235,0)</f>
        <v>0</v>
      </c>
      <c r="N6235" s="2">
        <f>IF(L6234=1,H6235,0)</f>
        <v>-4.6875000000000042E-2</v>
      </c>
      <c r="O6235" s="2">
        <f>IF(OR(L6234=1,L6234=4),H6235,0)</f>
        <v>-4.6875000000000042E-2</v>
      </c>
      <c r="P6235" s="2">
        <f>IF(OR(L6234=1,L6234=2),H6235,0)</f>
        <v>-4.6875000000000042E-2</v>
      </c>
      <c r="Q6235" s="2"/>
    </row>
    <row r="6236" spans="1:17" x14ac:dyDescent="0.3">
      <c r="A6236" s="1">
        <v>39419</v>
      </c>
      <c r="B6236">
        <v>9.82</v>
      </c>
      <c r="C6236">
        <v>9.9</v>
      </c>
      <c r="D6236">
        <v>9.6199999999999992</v>
      </c>
      <c r="E6236">
        <v>9.66</v>
      </c>
      <c r="F6236">
        <v>9.66</v>
      </c>
      <c r="G6236">
        <v>23784900</v>
      </c>
      <c r="H6236" s="3">
        <f>(F6236-B6236)/B6236</f>
        <v>-1.6293279022403271E-2</v>
      </c>
      <c r="I6236" s="3">
        <f>_xlfn.RANK.AVG(H6236,$H$3:$H$10273,1)/10271</f>
        <v>0.26959400253139909</v>
      </c>
      <c r="J6236">
        <f>ROUNDDOWN($I6236*J$2,)-IF(MOD($I6236*J$2,1)=0,1,0)+1</f>
        <v>1</v>
      </c>
      <c r="K6236">
        <f>ROUNDDOWN($I6236*K$2,)-IF(MOD($I6236*K$2,1)=0,1,0)+1</f>
        <v>1</v>
      </c>
      <c r="L6236">
        <f>ROUNDDOWN($I6236*L$2,)-IF(MOD($I6236*L$2,1)=0,1,0)+1</f>
        <v>2</v>
      </c>
      <c r="M6236" s="3">
        <f>IF(L6235=4,H6236,0)</f>
        <v>0</v>
      </c>
      <c r="N6236" s="2">
        <f>IF(L6235=1,H6236,0)</f>
        <v>-1.6293279022403271E-2</v>
      </c>
      <c r="O6236" s="2">
        <f>IF(OR(L6235=1,L6235=4),H6236,0)</f>
        <v>-1.6293279022403271E-2</v>
      </c>
      <c r="P6236" s="2">
        <f>IF(OR(L6235=1,L6235=2),H6236,0)</f>
        <v>-1.6293279022403271E-2</v>
      </c>
      <c r="Q6236" s="2"/>
    </row>
    <row r="6237" spans="1:17" x14ac:dyDescent="0.3">
      <c r="A6237" s="1">
        <v>39420</v>
      </c>
      <c r="B6237">
        <v>9.6</v>
      </c>
      <c r="C6237">
        <v>9.64</v>
      </c>
      <c r="D6237">
        <v>9.2200000000000006</v>
      </c>
      <c r="E6237">
        <v>9.25</v>
      </c>
      <c r="F6237">
        <v>9.25</v>
      </c>
      <c r="G6237">
        <v>28688300</v>
      </c>
      <c r="H6237" s="3">
        <f>(F6237-B6237)/B6237</f>
        <v>-3.6458333333333301E-2</v>
      </c>
      <c r="I6237" s="3">
        <f>_xlfn.RANK.AVG(H6237,$H$3:$H$10273,1)/10271</f>
        <v>9.3856489144192382E-2</v>
      </c>
      <c r="J6237">
        <f>ROUNDDOWN($I6237*J$2,)-IF(MOD($I6237*J$2,1)=0,1,0)+1</f>
        <v>1</v>
      </c>
      <c r="K6237">
        <f>ROUNDDOWN($I6237*K$2,)-IF(MOD($I6237*K$2,1)=0,1,0)+1</f>
        <v>1</v>
      </c>
      <c r="L6237">
        <f>ROUNDDOWN($I6237*L$2,)-IF(MOD($I6237*L$2,1)=0,1,0)+1</f>
        <v>1</v>
      </c>
      <c r="M6237" s="3">
        <f>IF(L6236=4,H6237,0)</f>
        <v>0</v>
      </c>
      <c r="N6237" s="2">
        <f>IF(L6236=1,H6237,0)</f>
        <v>0</v>
      </c>
      <c r="O6237" s="2">
        <f>IF(OR(L6236=1,L6236=4),H6237,0)</f>
        <v>0</v>
      </c>
      <c r="P6237" s="2">
        <f>IF(OR(L6236=1,L6236=2),H6237,0)</f>
        <v>-3.6458333333333301E-2</v>
      </c>
      <c r="Q6237" s="2"/>
    </row>
    <row r="6238" spans="1:17" x14ac:dyDescent="0.3">
      <c r="A6238" s="1">
        <v>39421</v>
      </c>
      <c r="B6238">
        <v>9.27</v>
      </c>
      <c r="C6238">
        <v>9.49</v>
      </c>
      <c r="D6238">
        <v>8.83</v>
      </c>
      <c r="E6238">
        <v>8.91</v>
      </c>
      <c r="F6238">
        <v>8.91</v>
      </c>
      <c r="G6238">
        <v>70387700</v>
      </c>
      <c r="H6238" s="3">
        <f>(F6238-B6238)/B6238</f>
        <v>-3.8834951456310621E-2</v>
      </c>
      <c r="I6238" s="3">
        <f>_xlfn.RANK.AVG(H6238,$H$3:$H$10273,1)/10271</f>
        <v>8.2465193262583975E-2</v>
      </c>
      <c r="J6238">
        <f>ROUNDDOWN($I6238*J$2,)-IF(MOD($I6238*J$2,1)=0,1,0)+1</f>
        <v>1</v>
      </c>
      <c r="K6238">
        <f>ROUNDDOWN($I6238*K$2,)-IF(MOD($I6238*K$2,1)=0,1,0)+1</f>
        <v>1</v>
      </c>
      <c r="L6238">
        <f>ROUNDDOWN($I6238*L$2,)-IF(MOD($I6238*L$2,1)=0,1,0)+1</f>
        <v>1</v>
      </c>
      <c r="M6238" s="3">
        <f>IF(L6237=4,H6238,0)</f>
        <v>0</v>
      </c>
      <c r="N6238" s="2">
        <f>IF(L6237=1,H6238,0)</f>
        <v>-3.8834951456310621E-2</v>
      </c>
      <c r="O6238" s="2">
        <f>IF(OR(L6237=1,L6237=4),H6238,0)</f>
        <v>-3.8834951456310621E-2</v>
      </c>
      <c r="P6238" s="2">
        <f>IF(OR(L6237=1,L6237=2),H6238,0)</f>
        <v>-3.8834951456310621E-2</v>
      </c>
      <c r="Q6238" s="2"/>
    </row>
    <row r="6239" spans="1:17" x14ac:dyDescent="0.3">
      <c r="A6239" s="1">
        <v>39422</v>
      </c>
      <c r="B6239">
        <v>8.9499999999999993</v>
      </c>
      <c r="C6239">
        <v>9.1300000000000008</v>
      </c>
      <c r="D6239">
        <v>8.86</v>
      </c>
      <c r="E6239">
        <v>9.07</v>
      </c>
      <c r="F6239">
        <v>9.07</v>
      </c>
      <c r="G6239">
        <v>30085200</v>
      </c>
      <c r="H6239" s="3">
        <f>(F6239-B6239)/B6239</f>
        <v>1.3407821229050392E-2</v>
      </c>
      <c r="I6239" s="3">
        <f>_xlfn.RANK.AVG(H6239,$H$3:$H$10273,1)/10271</f>
        <v>0.71735955603154511</v>
      </c>
      <c r="J6239">
        <f>ROUNDDOWN($I6239*J$2,)-IF(MOD($I6239*J$2,1)=0,1,0)+1</f>
        <v>2</v>
      </c>
      <c r="K6239">
        <f>ROUNDDOWN($I6239*K$2,)-IF(MOD($I6239*K$2,1)=0,1,0)+1</f>
        <v>3</v>
      </c>
      <c r="L6239">
        <f>ROUNDDOWN($I6239*L$2,)-IF(MOD($I6239*L$2,1)=0,1,0)+1</f>
        <v>3</v>
      </c>
      <c r="M6239" s="3">
        <f>IF(L6238=4,H6239,0)</f>
        <v>0</v>
      </c>
      <c r="N6239" s="2">
        <f>IF(L6238=1,H6239,0)</f>
        <v>1.3407821229050392E-2</v>
      </c>
      <c r="O6239" s="2">
        <f>IF(OR(L6238=1,L6238=4),H6239,0)</f>
        <v>1.3407821229050392E-2</v>
      </c>
      <c r="P6239" s="2">
        <f>IF(OR(L6238=1,L6238=2),H6239,0)</f>
        <v>1.3407821229050392E-2</v>
      </c>
      <c r="Q6239" s="2"/>
    </row>
    <row r="6240" spans="1:17" x14ac:dyDescent="0.3">
      <c r="A6240" s="1">
        <v>39423</v>
      </c>
      <c r="B6240">
        <v>9.08</v>
      </c>
      <c r="C6240">
        <v>9.08</v>
      </c>
      <c r="D6240">
        <v>8.7899999999999991</v>
      </c>
      <c r="E6240">
        <v>9.0500000000000007</v>
      </c>
      <c r="F6240">
        <v>9.0500000000000007</v>
      </c>
      <c r="G6240">
        <v>27084300</v>
      </c>
      <c r="H6240" s="3">
        <f>(F6240-B6240)/B6240</f>
        <v>-3.3039647577091805E-3</v>
      </c>
      <c r="I6240" s="3">
        <f>_xlfn.RANK.AVG(H6240,$H$3:$H$10273,1)/10271</f>
        <v>0.46694576964268331</v>
      </c>
      <c r="J6240">
        <f>ROUNDDOWN($I6240*J$2,)-IF(MOD($I6240*J$2,1)=0,1,0)+1</f>
        <v>1</v>
      </c>
      <c r="K6240">
        <f>ROUNDDOWN($I6240*K$2,)-IF(MOD($I6240*K$2,1)=0,1,0)+1</f>
        <v>2</v>
      </c>
      <c r="L6240">
        <f>ROUNDDOWN($I6240*L$2,)-IF(MOD($I6240*L$2,1)=0,1,0)+1</f>
        <v>2</v>
      </c>
      <c r="M6240" s="3">
        <f>IF(L6239=4,H6240,0)</f>
        <v>0</v>
      </c>
      <c r="N6240" s="2">
        <f>IF(L6239=1,H6240,0)</f>
        <v>0</v>
      </c>
      <c r="O6240" s="2">
        <f>IF(OR(L6239=1,L6239=4),H6240,0)</f>
        <v>0</v>
      </c>
      <c r="P6240" s="2">
        <f>IF(OR(L6239=1,L6239=2),H6240,0)</f>
        <v>0</v>
      </c>
      <c r="Q6240" s="2"/>
    </row>
    <row r="6241" spans="1:17" x14ac:dyDescent="0.3">
      <c r="A6241" s="1">
        <v>39426</v>
      </c>
      <c r="B6241">
        <v>9.1199999999999992</v>
      </c>
      <c r="C6241">
        <v>9.34</v>
      </c>
      <c r="D6241">
        <v>9.0500000000000007</v>
      </c>
      <c r="E6241">
        <v>9.18</v>
      </c>
      <c r="F6241">
        <v>9.18</v>
      </c>
      <c r="G6241">
        <v>23950700</v>
      </c>
      <c r="H6241" s="3">
        <f>(F6241-B6241)/B6241</f>
        <v>6.5789473684211078E-3</v>
      </c>
      <c r="I6241" s="3">
        <f>_xlfn.RANK.AVG(H6241,$H$3:$H$10273,1)/10271</f>
        <v>0.62554765845584659</v>
      </c>
      <c r="J6241">
        <f>ROUNDDOWN($I6241*J$2,)-IF(MOD($I6241*J$2,1)=0,1,0)+1</f>
        <v>2</v>
      </c>
      <c r="K6241">
        <f>ROUNDDOWN($I6241*K$2,)-IF(MOD($I6241*K$2,1)=0,1,0)+1</f>
        <v>2</v>
      </c>
      <c r="L6241">
        <f>ROUNDDOWN($I6241*L$2,)-IF(MOD($I6241*L$2,1)=0,1,0)+1</f>
        <v>3</v>
      </c>
      <c r="M6241" s="3">
        <f>IF(L6240=4,H6241,0)</f>
        <v>0</v>
      </c>
      <c r="N6241" s="2">
        <f>IF(L6240=1,H6241,0)</f>
        <v>0</v>
      </c>
      <c r="O6241" s="2">
        <f>IF(OR(L6240=1,L6240=4),H6241,0)</f>
        <v>0</v>
      </c>
      <c r="P6241" s="2">
        <f>IF(OR(L6240=1,L6240=2),H6241,0)</f>
        <v>6.5789473684211078E-3</v>
      </c>
      <c r="Q6241" s="2"/>
    </row>
    <row r="6242" spans="1:17" x14ac:dyDescent="0.3">
      <c r="A6242" s="1">
        <v>39427</v>
      </c>
      <c r="B6242">
        <v>9.26</v>
      </c>
      <c r="C6242">
        <v>9.5299999999999994</v>
      </c>
      <c r="D6242">
        <v>9.0399999999999991</v>
      </c>
      <c r="E6242">
        <v>9.07</v>
      </c>
      <c r="F6242">
        <v>9.07</v>
      </c>
      <c r="G6242">
        <v>39730000</v>
      </c>
      <c r="H6242" s="3">
        <f>(F6242-B6242)/B6242</f>
        <v>-2.0518358531317442E-2</v>
      </c>
      <c r="I6242" s="3">
        <f>_xlfn.RANK.AVG(H6242,$H$3:$H$10273,1)/10271</f>
        <v>0.22052380488754747</v>
      </c>
      <c r="J6242">
        <f>ROUNDDOWN($I6242*J$2,)-IF(MOD($I6242*J$2,1)=0,1,0)+1</f>
        <v>1</v>
      </c>
      <c r="K6242">
        <f>ROUNDDOWN($I6242*K$2,)-IF(MOD($I6242*K$2,1)=0,1,0)+1</f>
        <v>1</v>
      </c>
      <c r="L6242">
        <f>ROUNDDOWN($I6242*L$2,)-IF(MOD($I6242*L$2,1)=0,1,0)+1</f>
        <v>1</v>
      </c>
      <c r="M6242" s="3">
        <f>IF(L6241=4,H6242,0)</f>
        <v>0</v>
      </c>
      <c r="N6242" s="2">
        <f>IF(L6241=1,H6242,0)</f>
        <v>0</v>
      </c>
      <c r="O6242" s="2">
        <f>IF(OR(L6241=1,L6241=4),H6242,0)</f>
        <v>0</v>
      </c>
      <c r="P6242" s="2">
        <f>IF(OR(L6241=1,L6241=2),H6242,0)</f>
        <v>0</v>
      </c>
      <c r="Q6242" s="2"/>
    </row>
    <row r="6243" spans="1:17" x14ac:dyDescent="0.3">
      <c r="A6243" s="1">
        <v>39428</v>
      </c>
      <c r="B6243">
        <v>9.24</v>
      </c>
      <c r="C6243">
        <v>9.39</v>
      </c>
      <c r="D6243">
        <v>8.83</v>
      </c>
      <c r="E6243">
        <v>8.9700000000000006</v>
      </c>
      <c r="F6243">
        <v>8.9700000000000006</v>
      </c>
      <c r="G6243">
        <v>39039600</v>
      </c>
      <c r="H6243" s="3">
        <f>(F6243-B6243)/B6243</f>
        <v>-2.9220779220779175E-2</v>
      </c>
      <c r="I6243" s="3">
        <f>_xlfn.RANK.AVG(H6243,$H$3:$H$10273,1)/10271</f>
        <v>0.14214779476195114</v>
      </c>
      <c r="J6243">
        <f>ROUNDDOWN($I6243*J$2,)-IF(MOD($I6243*J$2,1)=0,1,0)+1</f>
        <v>1</v>
      </c>
      <c r="K6243">
        <f>ROUNDDOWN($I6243*K$2,)-IF(MOD($I6243*K$2,1)=0,1,0)+1</f>
        <v>1</v>
      </c>
      <c r="L6243">
        <f>ROUNDDOWN($I6243*L$2,)-IF(MOD($I6243*L$2,1)=0,1,0)+1</f>
        <v>1</v>
      </c>
      <c r="M6243" s="3">
        <f>IF(L6242=4,H6243,0)</f>
        <v>0</v>
      </c>
      <c r="N6243" s="2">
        <f>IF(L6242=1,H6243,0)</f>
        <v>-2.9220779220779175E-2</v>
      </c>
      <c r="O6243" s="2">
        <f>IF(OR(L6242=1,L6242=4),H6243,0)</f>
        <v>-2.9220779220779175E-2</v>
      </c>
      <c r="P6243" s="2">
        <f>IF(OR(L6242=1,L6242=2),H6243,0)</f>
        <v>-2.9220779220779175E-2</v>
      </c>
      <c r="Q6243" s="2"/>
    </row>
    <row r="6244" spans="1:17" x14ac:dyDescent="0.3">
      <c r="A6244" s="1">
        <v>39429</v>
      </c>
      <c r="B6244">
        <v>8.91</v>
      </c>
      <c r="C6244">
        <v>9.01</v>
      </c>
      <c r="D6244">
        <v>8.42</v>
      </c>
      <c r="E6244">
        <v>8.84</v>
      </c>
      <c r="F6244">
        <v>8.84</v>
      </c>
      <c r="G6244">
        <v>45747100</v>
      </c>
      <c r="H6244" s="3">
        <f>(F6244-B6244)/B6244</f>
        <v>-7.8563411896745549E-3</v>
      </c>
      <c r="I6244" s="3">
        <f>_xlfn.RANK.AVG(H6244,$H$3:$H$10273,1)/10271</f>
        <v>0.3986953558562944</v>
      </c>
      <c r="J6244">
        <f>ROUNDDOWN($I6244*J$2,)-IF(MOD($I6244*J$2,1)=0,1,0)+1</f>
        <v>1</v>
      </c>
      <c r="K6244">
        <f>ROUNDDOWN($I6244*K$2,)-IF(MOD($I6244*K$2,1)=0,1,0)+1</f>
        <v>2</v>
      </c>
      <c r="L6244">
        <f>ROUNDDOWN($I6244*L$2,)-IF(MOD($I6244*L$2,1)=0,1,0)+1</f>
        <v>2</v>
      </c>
      <c r="M6244" s="3">
        <f>IF(L6243=4,H6244,0)</f>
        <v>0</v>
      </c>
      <c r="N6244" s="2">
        <f>IF(L6243=1,H6244,0)</f>
        <v>-7.8563411896745549E-3</v>
      </c>
      <c r="O6244" s="2">
        <f>IF(OR(L6243=1,L6243=4),H6244,0)</f>
        <v>-7.8563411896745549E-3</v>
      </c>
      <c r="P6244" s="2">
        <f>IF(OR(L6243=1,L6243=2),H6244,0)</f>
        <v>-7.8563411896745549E-3</v>
      </c>
      <c r="Q6244" s="2"/>
    </row>
    <row r="6245" spans="1:17" x14ac:dyDescent="0.3">
      <c r="A6245" s="1">
        <v>39430</v>
      </c>
      <c r="B6245">
        <v>8.85</v>
      </c>
      <c r="C6245">
        <v>8.85</v>
      </c>
      <c r="D6245">
        <v>8.42</v>
      </c>
      <c r="E6245">
        <v>8.43</v>
      </c>
      <c r="F6245">
        <v>8.43</v>
      </c>
      <c r="G6245">
        <v>26747600</v>
      </c>
      <c r="H6245" s="3">
        <f>(F6245-B6245)/B6245</f>
        <v>-4.7457627118644062E-2</v>
      </c>
      <c r="I6245" s="3">
        <f>_xlfn.RANK.AVG(H6245,$H$3:$H$10273,1)/10271</f>
        <v>5.1504235225391881E-2</v>
      </c>
      <c r="J6245">
        <f>ROUNDDOWN($I6245*J$2,)-IF(MOD($I6245*J$2,1)=0,1,0)+1</f>
        <v>1</v>
      </c>
      <c r="K6245">
        <f>ROUNDDOWN($I6245*K$2,)-IF(MOD($I6245*K$2,1)=0,1,0)+1</f>
        <v>1</v>
      </c>
      <c r="L6245">
        <f>ROUNDDOWN($I6245*L$2,)-IF(MOD($I6245*L$2,1)=0,1,0)+1</f>
        <v>1</v>
      </c>
      <c r="M6245" s="3">
        <f>IF(L6244=4,H6245,0)</f>
        <v>0</v>
      </c>
      <c r="N6245" s="2">
        <f>IF(L6244=1,H6245,0)</f>
        <v>0</v>
      </c>
      <c r="O6245" s="2">
        <f>IF(OR(L6244=1,L6244=4),H6245,0)</f>
        <v>0</v>
      </c>
      <c r="P6245" s="2">
        <f>IF(OR(L6244=1,L6244=2),H6245,0)</f>
        <v>-4.7457627118644062E-2</v>
      </c>
      <c r="Q6245" s="2"/>
    </row>
    <row r="6246" spans="1:17" x14ac:dyDescent="0.3">
      <c r="A6246" s="1">
        <v>39433</v>
      </c>
      <c r="B6246">
        <v>8.4</v>
      </c>
      <c r="C6246">
        <v>8.42</v>
      </c>
      <c r="D6246">
        <v>7.93</v>
      </c>
      <c r="E6246">
        <v>7.95</v>
      </c>
      <c r="F6246">
        <v>7.95</v>
      </c>
      <c r="G6246">
        <v>29907600</v>
      </c>
      <c r="H6246" s="3">
        <f>(F6246-B6246)/B6246</f>
        <v>-5.3571428571428589E-2</v>
      </c>
      <c r="I6246" s="3">
        <f>_xlfn.RANK.AVG(H6246,$H$3:$H$10273,1)/10271</f>
        <v>3.5439587187226174E-2</v>
      </c>
      <c r="J6246">
        <f>ROUNDDOWN($I6246*J$2,)-IF(MOD($I6246*J$2,1)=0,1,0)+1</f>
        <v>1</v>
      </c>
      <c r="K6246">
        <f>ROUNDDOWN($I6246*K$2,)-IF(MOD($I6246*K$2,1)=0,1,0)+1</f>
        <v>1</v>
      </c>
      <c r="L6246">
        <f>ROUNDDOWN($I6246*L$2,)-IF(MOD($I6246*L$2,1)=0,1,0)+1</f>
        <v>1</v>
      </c>
      <c r="M6246" s="3">
        <f>IF(L6245=4,H6246,0)</f>
        <v>0</v>
      </c>
      <c r="N6246" s="2">
        <f>IF(L6245=1,H6246,0)</f>
        <v>-5.3571428571428589E-2</v>
      </c>
      <c r="O6246" s="2">
        <f>IF(OR(L6245=1,L6245=4),H6246,0)</f>
        <v>-5.3571428571428589E-2</v>
      </c>
      <c r="P6246" s="2">
        <f>IF(OR(L6245=1,L6245=2),H6246,0)</f>
        <v>-5.3571428571428589E-2</v>
      </c>
      <c r="Q6246" s="2"/>
    </row>
    <row r="6247" spans="1:17" x14ac:dyDescent="0.3">
      <c r="A6247" s="1">
        <v>39434</v>
      </c>
      <c r="B6247">
        <v>8.07</v>
      </c>
      <c r="C6247">
        <v>8.1</v>
      </c>
      <c r="D6247">
        <v>7.62</v>
      </c>
      <c r="E6247">
        <v>7.68</v>
      </c>
      <c r="F6247">
        <v>7.68</v>
      </c>
      <c r="G6247">
        <v>39257600</v>
      </c>
      <c r="H6247" s="3">
        <f>(F6247-B6247)/B6247</f>
        <v>-4.8327137546468467E-2</v>
      </c>
      <c r="I6247" s="3">
        <f>_xlfn.RANK.AVG(H6247,$H$3:$H$10273,1)/10271</f>
        <v>4.9362282153636451E-2</v>
      </c>
      <c r="J6247">
        <f>ROUNDDOWN($I6247*J$2,)-IF(MOD($I6247*J$2,1)=0,1,0)+1</f>
        <v>1</v>
      </c>
      <c r="K6247">
        <f>ROUNDDOWN($I6247*K$2,)-IF(MOD($I6247*K$2,1)=0,1,0)+1</f>
        <v>1</v>
      </c>
      <c r="L6247">
        <f>ROUNDDOWN($I6247*L$2,)-IF(MOD($I6247*L$2,1)=0,1,0)+1</f>
        <v>1</v>
      </c>
      <c r="M6247" s="3">
        <f>IF(L6246=4,H6247,0)</f>
        <v>0</v>
      </c>
      <c r="N6247" s="2">
        <f>IF(L6246=1,H6247,0)</f>
        <v>-4.8327137546468467E-2</v>
      </c>
      <c r="O6247" s="2">
        <f>IF(OR(L6246=1,L6246=4),H6247,0)</f>
        <v>-4.8327137546468467E-2</v>
      </c>
      <c r="P6247" s="2">
        <f>IF(OR(L6246=1,L6246=2),H6247,0)</f>
        <v>-4.8327137546468467E-2</v>
      </c>
      <c r="Q6247" s="2"/>
    </row>
    <row r="6248" spans="1:17" x14ac:dyDescent="0.3">
      <c r="A6248" s="1">
        <v>39435</v>
      </c>
      <c r="B6248">
        <v>7.7</v>
      </c>
      <c r="C6248">
        <v>8.0399999999999991</v>
      </c>
      <c r="D6248">
        <v>7.54</v>
      </c>
      <c r="E6248">
        <v>7.98</v>
      </c>
      <c r="F6248">
        <v>7.98</v>
      </c>
      <c r="G6248">
        <v>45774200</v>
      </c>
      <c r="H6248" s="3">
        <f>(F6248-B6248)/B6248</f>
        <v>3.6363636363636397E-2</v>
      </c>
      <c r="I6248" s="3">
        <f>_xlfn.RANK.AVG(H6248,$H$3:$H$10273,1)/10271</f>
        <v>0.90268717749002048</v>
      </c>
      <c r="J6248">
        <f>ROUNDDOWN($I6248*J$2,)-IF(MOD($I6248*J$2,1)=0,1,0)+1</f>
        <v>2</v>
      </c>
      <c r="K6248">
        <f>ROUNDDOWN($I6248*K$2,)-IF(MOD($I6248*K$2,1)=0,1,0)+1</f>
        <v>3</v>
      </c>
      <c r="L6248">
        <f>ROUNDDOWN($I6248*L$2,)-IF(MOD($I6248*L$2,1)=0,1,0)+1</f>
        <v>4</v>
      </c>
      <c r="M6248" s="3">
        <f>IF(L6247=4,H6248,0)</f>
        <v>0</v>
      </c>
      <c r="N6248" s="2">
        <f>IF(L6247=1,H6248,0)</f>
        <v>3.6363636363636397E-2</v>
      </c>
      <c r="O6248" s="2">
        <f>IF(OR(L6247=1,L6247=4),H6248,0)</f>
        <v>3.6363636363636397E-2</v>
      </c>
      <c r="P6248" s="2">
        <f>IF(OR(L6247=1,L6247=2),H6248,0)</f>
        <v>3.6363636363636397E-2</v>
      </c>
      <c r="Q6248" s="2"/>
    </row>
    <row r="6249" spans="1:17" x14ac:dyDescent="0.3">
      <c r="A6249" s="1">
        <v>39436</v>
      </c>
      <c r="B6249">
        <v>8.1</v>
      </c>
      <c r="C6249">
        <v>8.11</v>
      </c>
      <c r="D6249">
        <v>7.91</v>
      </c>
      <c r="E6249">
        <v>7.97</v>
      </c>
      <c r="F6249">
        <v>7.97</v>
      </c>
      <c r="G6249">
        <v>25323100</v>
      </c>
      <c r="H6249" s="3">
        <f>(F6249-B6249)/B6249</f>
        <v>-1.604938271604937E-2</v>
      </c>
      <c r="I6249" s="3">
        <f>_xlfn.RANK.AVG(H6249,$H$3:$H$10273,1)/10271</f>
        <v>0.2723201246227242</v>
      </c>
      <c r="J6249">
        <f>ROUNDDOWN($I6249*J$2,)-IF(MOD($I6249*J$2,1)=0,1,0)+1</f>
        <v>1</v>
      </c>
      <c r="K6249">
        <f>ROUNDDOWN($I6249*K$2,)-IF(MOD($I6249*K$2,1)=0,1,0)+1</f>
        <v>1</v>
      </c>
      <c r="L6249">
        <f>ROUNDDOWN($I6249*L$2,)-IF(MOD($I6249*L$2,1)=0,1,0)+1</f>
        <v>2</v>
      </c>
      <c r="M6249" s="3">
        <f>IF(L6248=4,H6249,0)</f>
        <v>-1.604938271604937E-2</v>
      </c>
      <c r="N6249" s="2">
        <f>IF(L6248=1,H6249,0)</f>
        <v>0</v>
      </c>
      <c r="O6249" s="2">
        <f>IF(OR(L6248=1,L6248=4),H6249,0)</f>
        <v>-1.604938271604937E-2</v>
      </c>
      <c r="P6249" s="2">
        <f>IF(OR(L6248=1,L6248=2),H6249,0)</f>
        <v>0</v>
      </c>
      <c r="Q6249" s="2"/>
    </row>
    <row r="6250" spans="1:17" x14ac:dyDescent="0.3">
      <c r="A6250" s="1">
        <v>39437</v>
      </c>
      <c r="B6250">
        <v>8.0399999999999991</v>
      </c>
      <c r="C6250">
        <v>8.0500000000000007</v>
      </c>
      <c r="D6250">
        <v>7.66</v>
      </c>
      <c r="E6250">
        <v>7.79</v>
      </c>
      <c r="F6250">
        <v>7.79</v>
      </c>
      <c r="G6250">
        <v>26836400</v>
      </c>
      <c r="H6250" s="3">
        <f>(F6250-B6250)/B6250</f>
        <v>-3.1094527363183973E-2</v>
      </c>
      <c r="I6250" s="3">
        <f>_xlfn.RANK.AVG(H6250,$H$3:$H$10273,1)/10271</f>
        <v>0.12803037678901763</v>
      </c>
      <c r="J6250">
        <f>ROUNDDOWN($I6250*J$2,)-IF(MOD($I6250*J$2,1)=0,1,0)+1</f>
        <v>1</v>
      </c>
      <c r="K6250">
        <f>ROUNDDOWN($I6250*K$2,)-IF(MOD($I6250*K$2,1)=0,1,0)+1</f>
        <v>1</v>
      </c>
      <c r="L6250">
        <f>ROUNDDOWN($I6250*L$2,)-IF(MOD($I6250*L$2,1)=0,1,0)+1</f>
        <v>1</v>
      </c>
      <c r="M6250" s="3">
        <f>IF(L6249=4,H6250,0)</f>
        <v>0</v>
      </c>
      <c r="N6250" s="2">
        <f>IF(L6249=1,H6250,0)</f>
        <v>0</v>
      </c>
      <c r="O6250" s="2">
        <f>IF(OR(L6249=1,L6249=4),H6250,0)</f>
        <v>0</v>
      </c>
      <c r="P6250" s="2">
        <f>IF(OR(L6249=1,L6249=2),H6250,0)</f>
        <v>-3.1094527363183973E-2</v>
      </c>
      <c r="Q6250" s="2"/>
    </row>
    <row r="6251" spans="1:17" x14ac:dyDescent="0.3">
      <c r="A6251" s="1">
        <v>39440</v>
      </c>
      <c r="B6251">
        <v>7.78</v>
      </c>
      <c r="C6251">
        <v>7.88</v>
      </c>
      <c r="D6251">
        <v>7.68</v>
      </c>
      <c r="E6251">
        <v>7.77</v>
      </c>
      <c r="F6251">
        <v>7.77</v>
      </c>
      <c r="G6251">
        <v>9193800</v>
      </c>
      <c r="H6251" s="3">
        <f>(F6251-B6251)/B6251</f>
        <v>-1.2853470437018861E-3</v>
      </c>
      <c r="I6251" s="3">
        <f>_xlfn.RANK.AVG(H6251,$H$3:$H$10273,1)/10271</f>
        <v>0.48836530036023756</v>
      </c>
      <c r="J6251">
        <f>ROUNDDOWN($I6251*J$2,)-IF(MOD($I6251*J$2,1)=0,1,0)+1</f>
        <v>1</v>
      </c>
      <c r="K6251">
        <f>ROUNDDOWN($I6251*K$2,)-IF(MOD($I6251*K$2,1)=0,1,0)+1</f>
        <v>2</v>
      </c>
      <c r="L6251">
        <f>ROUNDDOWN($I6251*L$2,)-IF(MOD($I6251*L$2,1)=0,1,0)+1</f>
        <v>2</v>
      </c>
      <c r="M6251" s="3">
        <f>IF(L6250=4,H6251,0)</f>
        <v>0</v>
      </c>
      <c r="N6251" s="2">
        <f>IF(L6250=1,H6251,0)</f>
        <v>-1.2853470437018861E-3</v>
      </c>
      <c r="O6251" s="2">
        <f>IF(OR(L6250=1,L6250=4),H6251,0)</f>
        <v>-1.2853470437018861E-3</v>
      </c>
      <c r="P6251" s="2">
        <f>IF(OR(L6250=1,L6250=2),H6251,0)</f>
        <v>-1.2853470437018861E-3</v>
      </c>
      <c r="Q6251" s="2"/>
    </row>
    <row r="6252" spans="1:17" x14ac:dyDescent="0.3">
      <c r="A6252" s="1">
        <v>39442</v>
      </c>
      <c r="B6252">
        <v>7.81</v>
      </c>
      <c r="C6252">
        <v>7.88</v>
      </c>
      <c r="D6252">
        <v>7.68</v>
      </c>
      <c r="E6252">
        <v>7.77</v>
      </c>
      <c r="F6252">
        <v>7.77</v>
      </c>
      <c r="G6252">
        <v>12431200</v>
      </c>
      <c r="H6252" s="3">
        <f>(F6252-B6252)/B6252</f>
        <v>-5.1216389244558309E-3</v>
      </c>
      <c r="I6252" s="3">
        <f>_xlfn.RANK.AVG(H6252,$H$3:$H$10273,1)/10271</f>
        <v>0.43968454872943236</v>
      </c>
      <c r="J6252">
        <f>ROUNDDOWN($I6252*J$2,)-IF(MOD($I6252*J$2,1)=0,1,0)+1</f>
        <v>1</v>
      </c>
      <c r="K6252">
        <f>ROUNDDOWN($I6252*K$2,)-IF(MOD($I6252*K$2,1)=0,1,0)+1</f>
        <v>2</v>
      </c>
      <c r="L6252">
        <f>ROUNDDOWN($I6252*L$2,)-IF(MOD($I6252*L$2,1)=0,1,0)+1</f>
        <v>2</v>
      </c>
      <c r="M6252" s="3">
        <f>IF(L6251=4,H6252,0)</f>
        <v>0</v>
      </c>
      <c r="N6252" s="2">
        <f>IF(L6251=1,H6252,0)</f>
        <v>0</v>
      </c>
      <c r="O6252" s="2">
        <f>IF(OR(L6251=1,L6251=4),H6252,0)</f>
        <v>0</v>
      </c>
      <c r="P6252" s="2">
        <f>IF(OR(L6251=1,L6251=2),H6252,0)</f>
        <v>-5.1216389244558309E-3</v>
      </c>
      <c r="Q6252" s="2"/>
    </row>
    <row r="6253" spans="1:17" x14ac:dyDescent="0.3">
      <c r="A6253" s="1">
        <v>39443</v>
      </c>
      <c r="B6253">
        <v>7.74</v>
      </c>
      <c r="C6253">
        <v>7.78</v>
      </c>
      <c r="D6253">
        <v>7.51</v>
      </c>
      <c r="E6253">
        <v>7.53</v>
      </c>
      <c r="F6253">
        <v>7.53</v>
      </c>
      <c r="G6253">
        <v>16497600</v>
      </c>
      <c r="H6253" s="3">
        <f>(F6253-B6253)/B6253</f>
        <v>-2.713178294573643E-2</v>
      </c>
      <c r="I6253" s="3">
        <f>_xlfn.RANK.AVG(H6253,$H$3:$H$10273,1)/10271</f>
        <v>0.15811508129685523</v>
      </c>
      <c r="J6253">
        <f>ROUNDDOWN($I6253*J$2,)-IF(MOD($I6253*J$2,1)=0,1,0)+1</f>
        <v>1</v>
      </c>
      <c r="K6253">
        <f>ROUNDDOWN($I6253*K$2,)-IF(MOD($I6253*K$2,1)=0,1,0)+1</f>
        <v>1</v>
      </c>
      <c r="L6253">
        <f>ROUNDDOWN($I6253*L$2,)-IF(MOD($I6253*L$2,1)=0,1,0)+1</f>
        <v>1</v>
      </c>
      <c r="M6253" s="3">
        <f>IF(L6252=4,H6253,0)</f>
        <v>0</v>
      </c>
      <c r="N6253" s="2">
        <f>IF(L6252=1,H6253,0)</f>
        <v>0</v>
      </c>
      <c r="O6253" s="2">
        <f>IF(OR(L6252=1,L6252=4),H6253,0)</f>
        <v>0</v>
      </c>
      <c r="P6253" s="2">
        <f>IF(OR(L6252=1,L6252=2),H6253,0)</f>
        <v>-2.713178294573643E-2</v>
      </c>
      <c r="Q6253" s="2"/>
    </row>
    <row r="6254" spans="1:17" x14ac:dyDescent="0.3">
      <c r="A6254" s="1">
        <v>39444</v>
      </c>
      <c r="B6254">
        <v>7.55</v>
      </c>
      <c r="C6254">
        <v>7.58</v>
      </c>
      <c r="D6254">
        <v>7.3</v>
      </c>
      <c r="E6254">
        <v>7.32</v>
      </c>
      <c r="F6254">
        <v>7.32</v>
      </c>
      <c r="G6254">
        <v>18345200</v>
      </c>
      <c r="H6254" s="3">
        <f>(F6254-B6254)/B6254</f>
        <v>-3.0463576158940336E-2</v>
      </c>
      <c r="I6254" s="3">
        <f>_xlfn.RANK.AVG(H6254,$H$3:$H$10273,1)/10271</f>
        <v>0.13211955992600527</v>
      </c>
      <c r="J6254">
        <f>ROUNDDOWN($I6254*J$2,)-IF(MOD($I6254*J$2,1)=0,1,0)+1</f>
        <v>1</v>
      </c>
      <c r="K6254">
        <f>ROUNDDOWN($I6254*K$2,)-IF(MOD($I6254*K$2,1)=0,1,0)+1</f>
        <v>1</v>
      </c>
      <c r="L6254">
        <f>ROUNDDOWN($I6254*L$2,)-IF(MOD($I6254*L$2,1)=0,1,0)+1</f>
        <v>1</v>
      </c>
      <c r="M6254" s="3">
        <f>IF(L6253=4,H6254,0)</f>
        <v>0</v>
      </c>
      <c r="N6254" s="2">
        <f>IF(L6253=1,H6254,0)</f>
        <v>-3.0463576158940336E-2</v>
      </c>
      <c r="O6254" s="2">
        <f>IF(OR(L6253=1,L6253=4),H6254,0)</f>
        <v>-3.0463576158940336E-2</v>
      </c>
      <c r="P6254" s="2">
        <f>IF(OR(L6253=1,L6253=2),H6254,0)</f>
        <v>-3.0463576158940336E-2</v>
      </c>
      <c r="Q6254" s="2"/>
    </row>
    <row r="6255" spans="1:17" x14ac:dyDescent="0.3">
      <c r="A6255" s="1">
        <v>39447</v>
      </c>
      <c r="B6255">
        <v>7.26</v>
      </c>
      <c r="C6255">
        <v>7.6</v>
      </c>
      <c r="D6255">
        <v>7.26</v>
      </c>
      <c r="E6255">
        <v>7.5</v>
      </c>
      <c r="F6255">
        <v>7.5</v>
      </c>
      <c r="G6255">
        <v>19668800</v>
      </c>
      <c r="H6255" s="3">
        <f>(F6255-B6255)/B6255</f>
        <v>3.305785123966945E-2</v>
      </c>
      <c r="I6255" s="3">
        <f>_xlfn.RANK.AVG(H6255,$H$3:$H$10273,1)/10271</f>
        <v>0.88657384870022393</v>
      </c>
      <c r="J6255">
        <f>ROUNDDOWN($I6255*J$2,)-IF(MOD($I6255*J$2,1)=0,1,0)+1</f>
        <v>2</v>
      </c>
      <c r="K6255">
        <f>ROUNDDOWN($I6255*K$2,)-IF(MOD($I6255*K$2,1)=0,1,0)+1</f>
        <v>3</v>
      </c>
      <c r="L6255">
        <f>ROUNDDOWN($I6255*L$2,)-IF(MOD($I6255*L$2,1)=0,1,0)+1</f>
        <v>4</v>
      </c>
      <c r="M6255" s="3">
        <f>IF(L6254=4,H6255,0)</f>
        <v>0</v>
      </c>
      <c r="N6255" s="2">
        <f>IF(L6254=1,H6255,0)</f>
        <v>3.305785123966945E-2</v>
      </c>
      <c r="O6255" s="2">
        <f>IF(OR(L6254=1,L6254=4),H6255,0)</f>
        <v>3.305785123966945E-2</v>
      </c>
      <c r="P6255" s="2">
        <f>IF(OR(L6254=1,L6254=2),H6255,0)</f>
        <v>3.305785123966945E-2</v>
      </c>
      <c r="Q6255" s="2"/>
    </row>
    <row r="6256" spans="1:17" x14ac:dyDescent="0.3">
      <c r="A6256" s="1">
        <v>39449</v>
      </c>
      <c r="B6256">
        <v>7.4</v>
      </c>
      <c r="C6256">
        <v>7.4</v>
      </c>
      <c r="D6256">
        <v>7.02</v>
      </c>
      <c r="E6256">
        <v>7.14</v>
      </c>
      <c r="F6256">
        <v>7.14</v>
      </c>
      <c r="G6256">
        <v>46057300</v>
      </c>
      <c r="H6256" s="3">
        <f>(F6256-B6256)/B6256</f>
        <v>-3.5135135135135227E-2</v>
      </c>
      <c r="I6256" s="3">
        <f>_xlfn.RANK.AVG(H6256,$H$3:$H$10273,1)/10271</f>
        <v>0.10164540940512122</v>
      </c>
      <c r="J6256">
        <f>ROUNDDOWN($I6256*J$2,)-IF(MOD($I6256*J$2,1)=0,1,0)+1</f>
        <v>1</v>
      </c>
      <c r="K6256">
        <f>ROUNDDOWN($I6256*K$2,)-IF(MOD($I6256*K$2,1)=0,1,0)+1</f>
        <v>1</v>
      </c>
      <c r="L6256">
        <f>ROUNDDOWN($I6256*L$2,)-IF(MOD($I6256*L$2,1)=0,1,0)+1</f>
        <v>1</v>
      </c>
      <c r="M6256" s="3">
        <f>IF(L6255=4,H6256,0)</f>
        <v>-3.5135135135135227E-2</v>
      </c>
      <c r="N6256" s="2">
        <f>IF(L6255=1,H6256,0)</f>
        <v>0</v>
      </c>
      <c r="O6256" s="2">
        <f>IF(OR(L6255=1,L6255=4),H6256,0)</f>
        <v>-3.5135135135135227E-2</v>
      </c>
      <c r="P6256" s="2">
        <f>IF(OR(L6255=1,L6255=2),H6256,0)</f>
        <v>0</v>
      </c>
      <c r="Q6256" s="2"/>
    </row>
    <row r="6257" spans="1:17" x14ac:dyDescent="0.3">
      <c r="A6257" s="1">
        <v>39450</v>
      </c>
      <c r="B6257">
        <v>7.15</v>
      </c>
      <c r="C6257">
        <v>7.18</v>
      </c>
      <c r="D6257">
        <v>6.75</v>
      </c>
      <c r="E6257">
        <v>6.77</v>
      </c>
      <c r="F6257">
        <v>6.77</v>
      </c>
      <c r="G6257">
        <v>34787400</v>
      </c>
      <c r="H6257" s="3">
        <f>(F6257-B6257)/B6257</f>
        <v>-5.3146853146853253E-2</v>
      </c>
      <c r="I6257" s="3">
        <f>_xlfn.RANK.AVG(H6257,$H$3:$H$10273,1)/10271</f>
        <v>3.6413202219842275E-2</v>
      </c>
      <c r="J6257">
        <f>ROUNDDOWN($I6257*J$2,)-IF(MOD($I6257*J$2,1)=0,1,0)+1</f>
        <v>1</v>
      </c>
      <c r="K6257">
        <f>ROUNDDOWN($I6257*K$2,)-IF(MOD($I6257*K$2,1)=0,1,0)+1</f>
        <v>1</v>
      </c>
      <c r="L6257">
        <f>ROUNDDOWN($I6257*L$2,)-IF(MOD($I6257*L$2,1)=0,1,0)+1</f>
        <v>1</v>
      </c>
      <c r="M6257" s="3">
        <f>IF(L6256=4,H6257,0)</f>
        <v>0</v>
      </c>
      <c r="N6257" s="2">
        <f>IF(L6256=1,H6257,0)</f>
        <v>-5.3146853146853253E-2</v>
      </c>
      <c r="O6257" s="2">
        <f>IF(OR(L6256=1,L6256=4),H6257,0)</f>
        <v>-5.3146853146853253E-2</v>
      </c>
      <c r="P6257" s="2">
        <f>IF(OR(L6256=1,L6256=2),H6257,0)</f>
        <v>-5.3146853146853253E-2</v>
      </c>
      <c r="Q6257" s="2"/>
    </row>
    <row r="6258" spans="1:17" x14ac:dyDescent="0.3">
      <c r="A6258" s="1">
        <v>39451</v>
      </c>
      <c r="B6258">
        <v>6.64</v>
      </c>
      <c r="C6258">
        <v>6.64</v>
      </c>
      <c r="D6258">
        <v>6.1</v>
      </c>
      <c r="E6258">
        <v>6.25</v>
      </c>
      <c r="F6258">
        <v>6.25</v>
      </c>
      <c r="G6258">
        <v>51476400</v>
      </c>
      <c r="H6258" s="3">
        <f>(F6258-B6258)/B6258</f>
        <v>-5.8734939759036098E-2</v>
      </c>
      <c r="I6258" s="3">
        <f>_xlfn.RANK.AVG(H6258,$H$3:$H$10273,1)/10271</f>
        <v>2.7455943919774121E-2</v>
      </c>
      <c r="J6258">
        <f>ROUNDDOWN($I6258*J$2,)-IF(MOD($I6258*J$2,1)=0,1,0)+1</f>
        <v>1</v>
      </c>
      <c r="K6258">
        <f>ROUNDDOWN($I6258*K$2,)-IF(MOD($I6258*K$2,1)=0,1,0)+1</f>
        <v>1</v>
      </c>
      <c r="L6258">
        <f>ROUNDDOWN($I6258*L$2,)-IF(MOD($I6258*L$2,1)=0,1,0)+1</f>
        <v>1</v>
      </c>
      <c r="M6258" s="3">
        <f>IF(L6257=4,H6258,0)</f>
        <v>0</v>
      </c>
      <c r="N6258" s="2">
        <f>IF(L6257=1,H6258,0)</f>
        <v>-5.8734939759036098E-2</v>
      </c>
      <c r="O6258" s="2">
        <f>IF(OR(L6257=1,L6257=4),H6258,0)</f>
        <v>-5.8734939759036098E-2</v>
      </c>
      <c r="P6258" s="2">
        <f>IF(OR(L6257=1,L6257=2),H6258,0)</f>
        <v>-5.8734939759036098E-2</v>
      </c>
      <c r="Q6258" s="2"/>
    </row>
    <row r="6259" spans="1:17" x14ac:dyDescent="0.3">
      <c r="A6259" s="1">
        <v>39454</v>
      </c>
      <c r="B6259">
        <v>6.37</v>
      </c>
      <c r="C6259">
        <v>6.41</v>
      </c>
      <c r="D6259">
        <v>6.02</v>
      </c>
      <c r="E6259">
        <v>6.08</v>
      </c>
      <c r="F6259">
        <v>6.08</v>
      </c>
      <c r="G6259">
        <v>32111500</v>
      </c>
      <c r="H6259" s="3">
        <f>(F6259-B6259)/B6259</f>
        <v>-4.5525902668759818E-2</v>
      </c>
      <c r="I6259" s="3">
        <f>_xlfn.RANK.AVG(H6259,$H$3:$H$10273,1)/10271</f>
        <v>5.7540648427611724E-2</v>
      </c>
      <c r="J6259">
        <f>ROUNDDOWN($I6259*J$2,)-IF(MOD($I6259*J$2,1)=0,1,0)+1</f>
        <v>1</v>
      </c>
      <c r="K6259">
        <f>ROUNDDOWN($I6259*K$2,)-IF(MOD($I6259*K$2,1)=0,1,0)+1</f>
        <v>1</v>
      </c>
      <c r="L6259">
        <f>ROUNDDOWN($I6259*L$2,)-IF(MOD($I6259*L$2,1)=0,1,0)+1</f>
        <v>1</v>
      </c>
      <c r="M6259" s="3">
        <f>IF(L6258=4,H6259,0)</f>
        <v>0</v>
      </c>
      <c r="N6259" s="2">
        <f>IF(L6258=1,H6259,0)</f>
        <v>-4.5525902668759818E-2</v>
      </c>
      <c r="O6259" s="2">
        <f>IF(OR(L6258=1,L6258=4),H6259,0)</f>
        <v>-4.5525902668759818E-2</v>
      </c>
      <c r="P6259" s="2">
        <f>IF(OR(L6258=1,L6258=2),H6259,0)</f>
        <v>-4.5525902668759818E-2</v>
      </c>
      <c r="Q6259" s="2"/>
    </row>
    <row r="6260" spans="1:17" x14ac:dyDescent="0.3">
      <c r="A6260" s="1">
        <v>39455</v>
      </c>
      <c r="B6260">
        <v>6.18</v>
      </c>
      <c r="C6260">
        <v>6.38</v>
      </c>
      <c r="D6260">
        <v>5.97</v>
      </c>
      <c r="E6260">
        <v>6</v>
      </c>
      <c r="F6260">
        <v>6</v>
      </c>
      <c r="G6260">
        <v>37271600</v>
      </c>
      <c r="H6260" s="3">
        <f>(F6260-B6260)/B6260</f>
        <v>-2.9126213592232966E-2</v>
      </c>
      <c r="I6260" s="3">
        <f>_xlfn.RANK.AVG(H6260,$H$3:$H$10273,1)/10271</f>
        <v>0.1428293252847824</v>
      </c>
      <c r="J6260">
        <f>ROUNDDOWN($I6260*J$2,)-IF(MOD($I6260*J$2,1)=0,1,0)+1</f>
        <v>1</v>
      </c>
      <c r="K6260">
        <f>ROUNDDOWN($I6260*K$2,)-IF(MOD($I6260*K$2,1)=0,1,0)+1</f>
        <v>1</v>
      </c>
      <c r="L6260">
        <f>ROUNDDOWN($I6260*L$2,)-IF(MOD($I6260*L$2,1)=0,1,0)+1</f>
        <v>1</v>
      </c>
      <c r="M6260" s="3">
        <f>IF(L6259=4,H6260,0)</f>
        <v>0</v>
      </c>
      <c r="N6260" s="2">
        <f>IF(L6259=1,H6260,0)</f>
        <v>-2.9126213592232966E-2</v>
      </c>
      <c r="O6260" s="2">
        <f>IF(OR(L6259=1,L6259=4),H6260,0)</f>
        <v>-2.9126213592232966E-2</v>
      </c>
      <c r="P6260" s="2">
        <f>IF(OR(L6259=1,L6259=2),H6260,0)</f>
        <v>-2.9126213592232966E-2</v>
      </c>
      <c r="Q6260" s="2"/>
    </row>
    <row r="6261" spans="1:17" x14ac:dyDescent="0.3">
      <c r="A6261" s="1">
        <v>39456</v>
      </c>
      <c r="B6261">
        <v>6.06</v>
      </c>
      <c r="C6261">
        <v>6.06</v>
      </c>
      <c r="D6261">
        <v>5.31</v>
      </c>
      <c r="E6261">
        <v>5.53</v>
      </c>
      <c r="F6261">
        <v>5.53</v>
      </c>
      <c r="G6261">
        <v>50976000</v>
      </c>
      <c r="H6261" s="3">
        <f>(F6261-B6261)/B6261</f>
        <v>-8.7458745874587365E-2</v>
      </c>
      <c r="I6261" s="3">
        <f>_xlfn.RANK.AVG(H6261,$H$3:$H$10273,1)/10271</f>
        <v>6.1337747054814526E-3</v>
      </c>
      <c r="J6261">
        <f>ROUNDDOWN($I6261*J$2,)-IF(MOD($I6261*J$2,1)=0,1,0)+1</f>
        <v>1</v>
      </c>
      <c r="K6261">
        <f>ROUNDDOWN($I6261*K$2,)-IF(MOD($I6261*K$2,1)=0,1,0)+1</f>
        <v>1</v>
      </c>
      <c r="L6261">
        <f>ROUNDDOWN($I6261*L$2,)-IF(MOD($I6261*L$2,1)=0,1,0)+1</f>
        <v>1</v>
      </c>
      <c r="M6261" s="3">
        <f>IF(L6260=4,H6261,0)</f>
        <v>0</v>
      </c>
      <c r="N6261" s="2">
        <f>IF(L6260=1,H6261,0)</f>
        <v>-8.7458745874587365E-2</v>
      </c>
      <c r="O6261" s="2">
        <f>IF(OR(L6260=1,L6260=4),H6261,0)</f>
        <v>-8.7458745874587365E-2</v>
      </c>
      <c r="P6261" s="2">
        <f>IF(OR(L6260=1,L6260=2),H6261,0)</f>
        <v>-8.7458745874587365E-2</v>
      </c>
      <c r="Q6261" s="2"/>
    </row>
    <row r="6262" spans="1:17" x14ac:dyDescent="0.3">
      <c r="A6262" s="1">
        <v>39457</v>
      </c>
      <c r="B6262">
        <v>5.52</v>
      </c>
      <c r="C6262">
        <v>6</v>
      </c>
      <c r="D6262">
        <v>5.42</v>
      </c>
      <c r="E6262">
        <v>5.96</v>
      </c>
      <c r="F6262">
        <v>5.96</v>
      </c>
      <c r="G6262">
        <v>55612700</v>
      </c>
      <c r="H6262" s="3">
        <f>(F6262-B6262)/B6262</f>
        <v>7.9710144927536308E-2</v>
      </c>
      <c r="I6262" s="3">
        <f>_xlfn.RANK.AVG(H6262,$H$3:$H$10273,1)/10271</f>
        <v>0.98422743647161914</v>
      </c>
      <c r="J6262">
        <f>ROUNDDOWN($I6262*J$2,)-IF(MOD($I6262*J$2,1)=0,1,0)+1</f>
        <v>2</v>
      </c>
      <c r="K6262">
        <f>ROUNDDOWN($I6262*K$2,)-IF(MOD($I6262*K$2,1)=0,1,0)+1</f>
        <v>3</v>
      </c>
      <c r="L6262">
        <f>ROUNDDOWN($I6262*L$2,)-IF(MOD($I6262*L$2,1)=0,1,0)+1</f>
        <v>4</v>
      </c>
      <c r="M6262" s="3">
        <f>IF(L6261=4,H6262,0)</f>
        <v>0</v>
      </c>
      <c r="N6262" s="2">
        <f>IF(L6261=1,H6262,0)</f>
        <v>7.9710144927536308E-2</v>
      </c>
      <c r="O6262" s="2">
        <f>IF(OR(L6261=1,L6261=4),H6262,0)</f>
        <v>7.9710144927536308E-2</v>
      </c>
      <c r="P6262" s="2">
        <f>IF(OR(L6261=1,L6261=2),H6262,0)</f>
        <v>7.9710144927536308E-2</v>
      </c>
      <c r="Q6262" s="2"/>
    </row>
    <row r="6263" spans="1:17" x14ac:dyDescent="0.3">
      <c r="A6263" s="1">
        <v>39458</v>
      </c>
      <c r="B6263">
        <v>6.07</v>
      </c>
      <c r="C6263">
        <v>6.44</v>
      </c>
      <c r="D6263">
        <v>6.02</v>
      </c>
      <c r="E6263">
        <v>6.25</v>
      </c>
      <c r="F6263">
        <v>6.25</v>
      </c>
      <c r="G6263">
        <v>41432000</v>
      </c>
      <c r="H6263" s="3">
        <f>(F6263-B6263)/B6263</f>
        <v>2.9654036243822027E-2</v>
      </c>
      <c r="I6263" s="3">
        <f>_xlfn.RANK.AVG(H6263,$H$3:$H$10273,1)/10271</f>
        <v>0.86525167948593129</v>
      </c>
      <c r="J6263">
        <f>ROUNDDOWN($I6263*J$2,)-IF(MOD($I6263*J$2,1)=0,1,0)+1</f>
        <v>2</v>
      </c>
      <c r="K6263">
        <f>ROUNDDOWN($I6263*K$2,)-IF(MOD($I6263*K$2,1)=0,1,0)+1</f>
        <v>3</v>
      </c>
      <c r="L6263">
        <f>ROUNDDOWN($I6263*L$2,)-IF(MOD($I6263*L$2,1)=0,1,0)+1</f>
        <v>4</v>
      </c>
      <c r="M6263" s="3">
        <f>IF(L6262=4,H6263,0)</f>
        <v>2.9654036243822027E-2</v>
      </c>
      <c r="N6263" s="2">
        <f>IF(L6262=1,H6263,0)</f>
        <v>0</v>
      </c>
      <c r="O6263" s="2">
        <f>IF(OR(L6262=1,L6262=4),H6263,0)</f>
        <v>2.9654036243822027E-2</v>
      </c>
      <c r="P6263" s="2">
        <f>IF(OR(L6262=1,L6262=2),H6263,0)</f>
        <v>0</v>
      </c>
      <c r="Q6263" s="2"/>
    </row>
    <row r="6264" spans="1:17" x14ac:dyDescent="0.3">
      <c r="A6264" s="1">
        <v>39461</v>
      </c>
      <c r="B6264">
        <v>6.48</v>
      </c>
      <c r="C6264">
        <v>6.54</v>
      </c>
      <c r="D6264">
        <v>6.25</v>
      </c>
      <c r="E6264">
        <v>6.41</v>
      </c>
      <c r="F6264">
        <v>6.41</v>
      </c>
      <c r="G6264">
        <v>30007200</v>
      </c>
      <c r="H6264" s="3">
        <f>(F6264-B6264)/B6264</f>
        <v>-1.0802469135802512E-2</v>
      </c>
      <c r="I6264" s="3">
        <f>_xlfn.RANK.AVG(H6264,$H$3:$H$10273,1)/10271</f>
        <v>0.35605101742770906</v>
      </c>
      <c r="J6264">
        <f>ROUNDDOWN($I6264*J$2,)-IF(MOD($I6264*J$2,1)=0,1,0)+1</f>
        <v>1</v>
      </c>
      <c r="K6264">
        <f>ROUNDDOWN($I6264*K$2,)-IF(MOD($I6264*K$2,1)=0,1,0)+1</f>
        <v>2</v>
      </c>
      <c r="L6264">
        <f>ROUNDDOWN($I6264*L$2,)-IF(MOD($I6264*L$2,1)=0,1,0)+1</f>
        <v>2</v>
      </c>
      <c r="M6264" s="3">
        <f>IF(L6263=4,H6264,0)</f>
        <v>-1.0802469135802512E-2</v>
      </c>
      <c r="N6264" s="2">
        <f>IF(L6263=1,H6264,0)</f>
        <v>0</v>
      </c>
      <c r="O6264" s="2">
        <f>IF(OR(L6263=1,L6263=4),H6264,0)</f>
        <v>-1.0802469135802512E-2</v>
      </c>
      <c r="P6264" s="2">
        <f>IF(OR(L6263=1,L6263=2),H6264,0)</f>
        <v>0</v>
      </c>
      <c r="Q6264" s="2"/>
    </row>
    <row r="6265" spans="1:17" x14ac:dyDescent="0.3">
      <c r="A6265" s="1">
        <v>39462</v>
      </c>
      <c r="B6265">
        <v>6.28</v>
      </c>
      <c r="C6265">
        <v>6.35</v>
      </c>
      <c r="D6265">
        <v>6.01</v>
      </c>
      <c r="E6265">
        <v>6.12</v>
      </c>
      <c r="F6265">
        <v>6.12</v>
      </c>
      <c r="G6265">
        <v>30309700</v>
      </c>
      <c r="H6265" s="3">
        <f>(F6265-B6265)/B6265</f>
        <v>-2.5477707006369449E-2</v>
      </c>
      <c r="I6265" s="3">
        <f>_xlfn.RANK.AVG(H6265,$H$3:$H$10273,1)/10271</f>
        <v>0.1720377762632655</v>
      </c>
      <c r="J6265">
        <f>ROUNDDOWN($I6265*J$2,)-IF(MOD($I6265*J$2,1)=0,1,0)+1</f>
        <v>1</v>
      </c>
      <c r="K6265">
        <f>ROUNDDOWN($I6265*K$2,)-IF(MOD($I6265*K$2,1)=0,1,0)+1</f>
        <v>1</v>
      </c>
      <c r="L6265">
        <f>ROUNDDOWN($I6265*L$2,)-IF(MOD($I6265*L$2,1)=0,1,0)+1</f>
        <v>1</v>
      </c>
      <c r="M6265" s="3">
        <f>IF(L6264=4,H6265,0)</f>
        <v>0</v>
      </c>
      <c r="N6265" s="2">
        <f>IF(L6264=1,H6265,0)</f>
        <v>0</v>
      </c>
      <c r="O6265" s="2">
        <f>IF(OR(L6264=1,L6264=4),H6265,0)</f>
        <v>0</v>
      </c>
      <c r="P6265" s="2">
        <f>IF(OR(L6264=1,L6264=2),H6265,0)</f>
        <v>-2.5477707006369449E-2</v>
      </c>
      <c r="Q6265" s="2"/>
    </row>
    <row r="6266" spans="1:17" x14ac:dyDescent="0.3">
      <c r="A6266" s="1">
        <v>39463</v>
      </c>
      <c r="B6266">
        <v>5.89</v>
      </c>
      <c r="C6266">
        <v>6.91</v>
      </c>
      <c r="D6266">
        <v>5.8</v>
      </c>
      <c r="E6266">
        <v>6.57</v>
      </c>
      <c r="F6266">
        <v>6.57</v>
      </c>
      <c r="G6266">
        <v>52425800</v>
      </c>
      <c r="H6266" s="3">
        <f>(F6266-B6266)/B6266</f>
        <v>0.11544991511035664</v>
      </c>
      <c r="I6266" s="3">
        <f>_xlfn.RANK.AVG(H6266,$H$3:$H$10273,1)/10271</f>
        <v>0.99620290137279721</v>
      </c>
      <c r="J6266">
        <f>ROUNDDOWN($I6266*J$2,)-IF(MOD($I6266*J$2,1)=0,1,0)+1</f>
        <v>2</v>
      </c>
      <c r="K6266">
        <f>ROUNDDOWN($I6266*K$2,)-IF(MOD($I6266*K$2,1)=0,1,0)+1</f>
        <v>3</v>
      </c>
      <c r="L6266">
        <f>ROUNDDOWN($I6266*L$2,)-IF(MOD($I6266*L$2,1)=0,1,0)+1</f>
        <v>4</v>
      </c>
      <c r="M6266" s="3">
        <f>IF(L6265=4,H6266,0)</f>
        <v>0</v>
      </c>
      <c r="N6266" s="2">
        <f>IF(L6265=1,H6266,0)</f>
        <v>0.11544991511035664</v>
      </c>
      <c r="O6266" s="2">
        <f>IF(OR(L6265=1,L6265=4),H6266,0)</f>
        <v>0.11544991511035664</v>
      </c>
      <c r="P6266" s="2">
        <f>IF(OR(L6265=1,L6265=2),H6266,0)</f>
        <v>0.11544991511035664</v>
      </c>
      <c r="Q6266" s="2"/>
    </row>
    <row r="6267" spans="1:17" x14ac:dyDescent="0.3">
      <c r="A6267" s="1">
        <v>39464</v>
      </c>
      <c r="B6267">
        <v>6.7</v>
      </c>
      <c r="C6267">
        <v>6.92</v>
      </c>
      <c r="D6267">
        <v>6.22</v>
      </c>
      <c r="E6267">
        <v>6.34</v>
      </c>
      <c r="F6267">
        <v>6.34</v>
      </c>
      <c r="G6267">
        <v>40337800</v>
      </c>
      <c r="H6267" s="3">
        <f>(F6267-B6267)/B6267</f>
        <v>-5.3731343283582138E-2</v>
      </c>
      <c r="I6267" s="3">
        <f>_xlfn.RANK.AVG(H6267,$H$3:$H$10273,1)/10271</f>
        <v>3.5342225683964563E-2</v>
      </c>
      <c r="J6267">
        <f>ROUNDDOWN($I6267*J$2,)-IF(MOD($I6267*J$2,1)=0,1,0)+1</f>
        <v>1</v>
      </c>
      <c r="K6267">
        <f>ROUNDDOWN($I6267*K$2,)-IF(MOD($I6267*K$2,1)=0,1,0)+1</f>
        <v>1</v>
      </c>
      <c r="L6267">
        <f>ROUNDDOWN($I6267*L$2,)-IF(MOD($I6267*L$2,1)=0,1,0)+1</f>
        <v>1</v>
      </c>
      <c r="M6267" s="3">
        <f>IF(L6266=4,H6267,0)</f>
        <v>-5.3731343283582138E-2</v>
      </c>
      <c r="N6267" s="2">
        <f>IF(L6266=1,H6267,0)</f>
        <v>0</v>
      </c>
      <c r="O6267" s="2">
        <f>IF(OR(L6266=1,L6266=4),H6267,0)</f>
        <v>-5.3731343283582138E-2</v>
      </c>
      <c r="P6267" s="2">
        <f>IF(OR(L6266=1,L6266=2),H6267,0)</f>
        <v>0</v>
      </c>
      <c r="Q6267" s="2"/>
    </row>
    <row r="6268" spans="1:17" x14ac:dyDescent="0.3">
      <c r="A6268" s="1">
        <v>39465</v>
      </c>
      <c r="B6268">
        <v>6.85</v>
      </c>
      <c r="C6268">
        <v>7.15</v>
      </c>
      <c r="D6268">
        <v>6.8</v>
      </c>
      <c r="E6268">
        <v>7.07</v>
      </c>
      <c r="F6268">
        <v>7.07</v>
      </c>
      <c r="G6268">
        <v>60464000</v>
      </c>
      <c r="H6268" s="3">
        <f>(F6268-B6268)/B6268</f>
        <v>3.2116788321167981E-2</v>
      </c>
      <c r="I6268" s="3">
        <f>_xlfn.RANK.AVG(H6268,$H$3:$H$10273,1)/10271</f>
        <v>0.88092688151105059</v>
      </c>
      <c r="J6268">
        <f>ROUNDDOWN($I6268*J$2,)-IF(MOD($I6268*J$2,1)=0,1,0)+1</f>
        <v>2</v>
      </c>
      <c r="K6268">
        <f>ROUNDDOWN($I6268*K$2,)-IF(MOD($I6268*K$2,1)=0,1,0)+1</f>
        <v>3</v>
      </c>
      <c r="L6268">
        <f>ROUNDDOWN($I6268*L$2,)-IF(MOD($I6268*L$2,1)=0,1,0)+1</f>
        <v>4</v>
      </c>
      <c r="M6268" s="3">
        <f>IF(L6267=4,H6268,0)</f>
        <v>0</v>
      </c>
      <c r="N6268" s="2">
        <f>IF(L6267=1,H6268,0)</f>
        <v>3.2116788321167981E-2</v>
      </c>
      <c r="O6268" s="2">
        <f>IF(OR(L6267=1,L6267=4),H6268,0)</f>
        <v>3.2116788321167981E-2</v>
      </c>
      <c r="P6268" s="2">
        <f>IF(OR(L6267=1,L6267=2),H6268,0)</f>
        <v>3.2116788321167981E-2</v>
      </c>
      <c r="Q6268" s="2"/>
    </row>
    <row r="6269" spans="1:17" x14ac:dyDescent="0.3">
      <c r="A6269" s="1">
        <v>39469</v>
      </c>
      <c r="B6269">
        <v>6.57</v>
      </c>
      <c r="C6269">
        <v>7.09</v>
      </c>
      <c r="D6269">
        <v>6.57</v>
      </c>
      <c r="E6269">
        <v>6.83</v>
      </c>
      <c r="F6269">
        <v>6.83</v>
      </c>
      <c r="G6269">
        <v>28519600</v>
      </c>
      <c r="H6269" s="3">
        <f>(F6269-B6269)/B6269</f>
        <v>3.9573820395738167E-2</v>
      </c>
      <c r="I6269" s="3">
        <f>_xlfn.RANK.AVG(H6269,$H$3:$H$10273,1)/10271</f>
        <v>0.91636646869827665</v>
      </c>
      <c r="J6269">
        <f>ROUNDDOWN($I6269*J$2,)-IF(MOD($I6269*J$2,1)=0,1,0)+1</f>
        <v>2</v>
      </c>
      <c r="K6269">
        <f>ROUNDDOWN($I6269*K$2,)-IF(MOD($I6269*K$2,1)=0,1,0)+1</f>
        <v>3</v>
      </c>
      <c r="L6269">
        <f>ROUNDDOWN($I6269*L$2,)-IF(MOD($I6269*L$2,1)=0,1,0)+1</f>
        <v>4</v>
      </c>
      <c r="M6269" s="3">
        <f>IF(L6268=4,H6269,0)</f>
        <v>3.9573820395738167E-2</v>
      </c>
      <c r="N6269" s="2">
        <f>IF(L6268=1,H6269,0)</f>
        <v>0</v>
      </c>
      <c r="O6269" s="2">
        <f>IF(OR(L6268=1,L6268=4),H6269,0)</f>
        <v>3.9573820395738167E-2</v>
      </c>
      <c r="P6269" s="2">
        <f>IF(OR(L6268=1,L6268=2),H6269,0)</f>
        <v>0</v>
      </c>
      <c r="Q6269" s="2"/>
    </row>
    <row r="6270" spans="1:17" x14ac:dyDescent="0.3">
      <c r="A6270" s="1">
        <v>39470</v>
      </c>
      <c r="B6270">
        <v>6.65</v>
      </c>
      <c r="C6270">
        <v>7.59</v>
      </c>
      <c r="D6270">
        <v>6.6</v>
      </c>
      <c r="E6270">
        <v>7.56</v>
      </c>
      <c r="F6270">
        <v>7.56</v>
      </c>
      <c r="G6270">
        <v>45996900</v>
      </c>
      <c r="H6270" s="3">
        <f>(F6270-B6270)/B6270</f>
        <v>0.13684210526315777</v>
      </c>
      <c r="I6270" s="3">
        <f>_xlfn.RANK.AVG(H6270,$H$3:$H$10273,1)/10271</f>
        <v>0.99785804692824454</v>
      </c>
      <c r="J6270">
        <f>ROUNDDOWN($I6270*J$2,)-IF(MOD($I6270*J$2,1)=0,1,0)+1</f>
        <v>2</v>
      </c>
      <c r="K6270">
        <f>ROUNDDOWN($I6270*K$2,)-IF(MOD($I6270*K$2,1)=0,1,0)+1</f>
        <v>3</v>
      </c>
      <c r="L6270">
        <f>ROUNDDOWN($I6270*L$2,)-IF(MOD($I6270*L$2,1)=0,1,0)+1</f>
        <v>4</v>
      </c>
      <c r="M6270" s="3">
        <f>IF(L6269=4,H6270,0)</f>
        <v>0.13684210526315777</v>
      </c>
      <c r="N6270" s="2">
        <f>IF(L6269=1,H6270,0)</f>
        <v>0</v>
      </c>
      <c r="O6270" s="2">
        <f>IF(OR(L6269=1,L6269=4),H6270,0)</f>
        <v>0.13684210526315777</v>
      </c>
      <c r="P6270" s="2">
        <f>IF(OR(L6269=1,L6269=2),H6270,0)</f>
        <v>0</v>
      </c>
      <c r="Q6270" s="2"/>
    </row>
    <row r="6271" spans="1:17" x14ac:dyDescent="0.3">
      <c r="A6271" s="1">
        <v>39471</v>
      </c>
      <c r="B6271">
        <v>7.73</v>
      </c>
      <c r="C6271">
        <v>7.79</v>
      </c>
      <c r="D6271">
        <v>7.43</v>
      </c>
      <c r="E6271">
        <v>7.58</v>
      </c>
      <c r="F6271">
        <v>7.58</v>
      </c>
      <c r="G6271">
        <v>33625400</v>
      </c>
      <c r="H6271" s="3">
        <f>(F6271-B6271)/B6271</f>
        <v>-1.9404915912031091E-2</v>
      </c>
      <c r="I6271" s="3">
        <f>_xlfn.RANK.AVG(H6271,$H$3:$H$10273,1)/10271</f>
        <v>0.23444649985395774</v>
      </c>
      <c r="J6271">
        <f>ROUNDDOWN($I6271*J$2,)-IF(MOD($I6271*J$2,1)=0,1,0)+1</f>
        <v>1</v>
      </c>
      <c r="K6271">
        <f>ROUNDDOWN($I6271*K$2,)-IF(MOD($I6271*K$2,1)=0,1,0)+1</f>
        <v>1</v>
      </c>
      <c r="L6271">
        <f>ROUNDDOWN($I6271*L$2,)-IF(MOD($I6271*L$2,1)=0,1,0)+1</f>
        <v>1</v>
      </c>
      <c r="M6271" s="3">
        <f>IF(L6270=4,H6271,0)</f>
        <v>-1.9404915912031091E-2</v>
      </c>
      <c r="N6271" s="2">
        <f>IF(L6270=1,H6271,0)</f>
        <v>0</v>
      </c>
      <c r="O6271" s="2">
        <f>IF(OR(L6270=1,L6270=4),H6271,0)</f>
        <v>-1.9404915912031091E-2</v>
      </c>
      <c r="P6271" s="2">
        <f>IF(OR(L6270=1,L6270=2),H6271,0)</f>
        <v>0</v>
      </c>
      <c r="Q6271" s="2"/>
    </row>
    <row r="6272" spans="1:17" x14ac:dyDescent="0.3">
      <c r="A6272" s="1">
        <v>39472</v>
      </c>
      <c r="B6272">
        <v>7.66</v>
      </c>
      <c r="C6272">
        <v>7.78</v>
      </c>
      <c r="D6272">
        <v>7.07</v>
      </c>
      <c r="E6272">
        <v>7.15</v>
      </c>
      <c r="F6272">
        <v>7.15</v>
      </c>
      <c r="G6272">
        <v>30011500</v>
      </c>
      <c r="H6272" s="3">
        <f>(F6272-B6272)/B6272</f>
        <v>-6.657963446475193E-2</v>
      </c>
      <c r="I6272" s="3">
        <f>_xlfn.RANK.AVG(H6272,$H$3:$H$10273,1)/10271</f>
        <v>1.8401324116444358E-2</v>
      </c>
      <c r="J6272">
        <f>ROUNDDOWN($I6272*J$2,)-IF(MOD($I6272*J$2,1)=0,1,0)+1</f>
        <v>1</v>
      </c>
      <c r="K6272">
        <f>ROUNDDOWN($I6272*K$2,)-IF(MOD($I6272*K$2,1)=0,1,0)+1</f>
        <v>1</v>
      </c>
      <c r="L6272">
        <f>ROUNDDOWN($I6272*L$2,)-IF(MOD($I6272*L$2,1)=0,1,0)+1</f>
        <v>1</v>
      </c>
      <c r="M6272" s="3">
        <f>IF(L6271=4,H6272,0)</f>
        <v>0</v>
      </c>
      <c r="N6272" s="2">
        <f>IF(L6271=1,H6272,0)</f>
        <v>-6.657963446475193E-2</v>
      </c>
      <c r="O6272" s="2">
        <f>IF(OR(L6271=1,L6271=4),H6272,0)</f>
        <v>-6.657963446475193E-2</v>
      </c>
      <c r="P6272" s="2">
        <f>IF(OR(L6271=1,L6271=2),H6272,0)</f>
        <v>-6.657963446475193E-2</v>
      </c>
      <c r="Q6272" s="2"/>
    </row>
    <row r="6273" spans="1:17" x14ac:dyDescent="0.3">
      <c r="A6273" s="1">
        <v>39475</v>
      </c>
      <c r="B6273">
        <v>7.1</v>
      </c>
      <c r="C6273">
        <v>7.49</v>
      </c>
      <c r="D6273">
        <v>6.98</v>
      </c>
      <c r="E6273">
        <v>7.46</v>
      </c>
      <c r="F6273">
        <v>7.46</v>
      </c>
      <c r="G6273">
        <v>20428500</v>
      </c>
      <c r="H6273" s="3">
        <f>(F6273-B6273)/B6273</f>
        <v>5.0704225352112726E-2</v>
      </c>
      <c r="I6273" s="3">
        <f>_xlfn.RANK.AVG(H6273,$H$3:$H$10273,1)/10271</f>
        <v>0.94815499951319249</v>
      </c>
      <c r="J6273">
        <f>ROUNDDOWN($I6273*J$2,)-IF(MOD($I6273*J$2,1)=0,1,0)+1</f>
        <v>2</v>
      </c>
      <c r="K6273">
        <f>ROUNDDOWN($I6273*K$2,)-IF(MOD($I6273*K$2,1)=0,1,0)+1</f>
        <v>3</v>
      </c>
      <c r="L6273">
        <f>ROUNDDOWN($I6273*L$2,)-IF(MOD($I6273*L$2,1)=0,1,0)+1</f>
        <v>4</v>
      </c>
      <c r="M6273" s="3">
        <f>IF(L6272=4,H6273,0)</f>
        <v>0</v>
      </c>
      <c r="N6273" s="2">
        <f>IF(L6272=1,H6273,0)</f>
        <v>5.0704225352112726E-2</v>
      </c>
      <c r="O6273" s="2">
        <f>IF(OR(L6272=1,L6272=4),H6273,0)</f>
        <v>5.0704225352112726E-2</v>
      </c>
      <c r="P6273" s="2">
        <f>IF(OR(L6272=1,L6272=2),H6273,0)</f>
        <v>5.0704225352112726E-2</v>
      </c>
      <c r="Q6273" s="2"/>
    </row>
    <row r="6274" spans="1:17" x14ac:dyDescent="0.3">
      <c r="A6274" s="1">
        <v>39476</v>
      </c>
      <c r="B6274">
        <v>7.49</v>
      </c>
      <c r="C6274">
        <v>7.65</v>
      </c>
      <c r="D6274">
        <v>7.25</v>
      </c>
      <c r="E6274">
        <v>7.61</v>
      </c>
      <c r="F6274">
        <v>7.61</v>
      </c>
      <c r="G6274">
        <v>20649100</v>
      </c>
      <c r="H6274" s="3">
        <f>(F6274-B6274)/B6274</f>
        <v>1.6021361815754354E-2</v>
      </c>
      <c r="I6274" s="3">
        <f>_xlfn.RANK.AVG(H6274,$H$3:$H$10273,1)/10271</f>
        <v>0.75265310096387883</v>
      </c>
      <c r="J6274">
        <f>ROUNDDOWN($I6274*J$2,)-IF(MOD($I6274*J$2,1)=0,1,0)+1</f>
        <v>2</v>
      </c>
      <c r="K6274">
        <f>ROUNDDOWN($I6274*K$2,)-IF(MOD($I6274*K$2,1)=0,1,0)+1</f>
        <v>3</v>
      </c>
      <c r="L6274">
        <f>ROUNDDOWN($I6274*L$2,)-IF(MOD($I6274*L$2,1)=0,1,0)+1</f>
        <v>4</v>
      </c>
      <c r="M6274" s="3">
        <f>IF(L6273=4,H6274,0)</f>
        <v>1.6021361815754354E-2</v>
      </c>
      <c r="N6274" s="2">
        <f>IF(L6273=1,H6274,0)</f>
        <v>0</v>
      </c>
      <c r="O6274" s="2">
        <f>IF(OR(L6273=1,L6273=4),H6274,0)</f>
        <v>1.6021361815754354E-2</v>
      </c>
      <c r="P6274" s="2">
        <f>IF(OR(L6273=1,L6273=2),H6274,0)</f>
        <v>0</v>
      </c>
      <c r="Q6274" s="2"/>
    </row>
    <row r="6275" spans="1:17" x14ac:dyDescent="0.3">
      <c r="A6275" s="1">
        <v>39477</v>
      </c>
      <c r="B6275">
        <v>7.6</v>
      </c>
      <c r="C6275">
        <v>7.75</v>
      </c>
      <c r="D6275">
        <v>7.45</v>
      </c>
      <c r="E6275">
        <v>7.61</v>
      </c>
      <c r="F6275">
        <v>7.61</v>
      </c>
      <c r="G6275">
        <v>21502100</v>
      </c>
      <c r="H6275" s="3">
        <f>(F6275-B6275)/B6275</f>
        <v>1.3157894736842994E-3</v>
      </c>
      <c r="I6275" s="3">
        <f>_xlfn.RANK.AVG(H6275,$H$3:$H$10273,1)/10271</f>
        <v>0.56255476584558461</v>
      </c>
      <c r="J6275">
        <f>ROUNDDOWN($I6275*J$2,)-IF(MOD($I6275*J$2,1)=0,1,0)+1</f>
        <v>2</v>
      </c>
      <c r="K6275">
        <f>ROUNDDOWN($I6275*K$2,)-IF(MOD($I6275*K$2,1)=0,1,0)+1</f>
        <v>2</v>
      </c>
      <c r="L6275">
        <f>ROUNDDOWN($I6275*L$2,)-IF(MOD($I6275*L$2,1)=0,1,0)+1</f>
        <v>3</v>
      </c>
      <c r="M6275" s="3">
        <f>IF(L6274=4,H6275,0)</f>
        <v>1.3157894736842994E-3</v>
      </c>
      <c r="N6275" s="2">
        <f>IF(L6274=1,H6275,0)</f>
        <v>0</v>
      </c>
      <c r="O6275" s="2">
        <f>IF(OR(L6274=1,L6274=4),H6275,0)</f>
        <v>1.3157894736842994E-3</v>
      </c>
      <c r="P6275" s="2">
        <f>IF(OR(L6274=1,L6274=2),H6275,0)</f>
        <v>0</v>
      </c>
      <c r="Q6275" s="2"/>
    </row>
    <row r="6276" spans="1:17" x14ac:dyDescent="0.3">
      <c r="A6276" s="1">
        <v>39478</v>
      </c>
      <c r="B6276">
        <v>7.5</v>
      </c>
      <c r="C6276">
        <v>7.69</v>
      </c>
      <c r="D6276">
        <v>7.38</v>
      </c>
      <c r="E6276">
        <v>7.59</v>
      </c>
      <c r="F6276">
        <v>7.59</v>
      </c>
      <c r="G6276">
        <v>21174900</v>
      </c>
      <c r="H6276" s="3">
        <f>(F6276-B6276)/B6276</f>
        <v>1.1999999999999981E-2</v>
      </c>
      <c r="I6276" s="3">
        <f>_xlfn.RANK.AVG(H6276,$H$3:$H$10273,1)/10271</f>
        <v>0.69963976243793202</v>
      </c>
      <c r="J6276">
        <f>ROUNDDOWN($I6276*J$2,)-IF(MOD($I6276*J$2,1)=0,1,0)+1</f>
        <v>2</v>
      </c>
      <c r="K6276">
        <f>ROUNDDOWN($I6276*K$2,)-IF(MOD($I6276*K$2,1)=0,1,0)+1</f>
        <v>3</v>
      </c>
      <c r="L6276">
        <f>ROUNDDOWN($I6276*L$2,)-IF(MOD($I6276*L$2,1)=0,1,0)+1</f>
        <v>3</v>
      </c>
      <c r="M6276" s="3">
        <f>IF(L6275=4,H6276,0)</f>
        <v>0</v>
      </c>
      <c r="N6276" s="2">
        <f>IF(L6275=1,H6276,0)</f>
        <v>0</v>
      </c>
      <c r="O6276" s="2">
        <f>IF(OR(L6275=1,L6275=4),H6276,0)</f>
        <v>0</v>
      </c>
      <c r="P6276" s="2">
        <f>IF(OR(L6275=1,L6275=2),H6276,0)</f>
        <v>0</v>
      </c>
      <c r="Q6276" s="2"/>
    </row>
    <row r="6277" spans="1:17" x14ac:dyDescent="0.3">
      <c r="A6277" s="1">
        <v>39479</v>
      </c>
      <c r="B6277">
        <v>7.78</v>
      </c>
      <c r="C6277">
        <v>8.0299999999999994</v>
      </c>
      <c r="D6277">
        <v>7.6</v>
      </c>
      <c r="E6277">
        <v>8</v>
      </c>
      <c r="F6277">
        <v>8</v>
      </c>
      <c r="G6277">
        <v>26266400</v>
      </c>
      <c r="H6277" s="3">
        <f>(F6277-B6277)/B6277</f>
        <v>2.8277634961439556E-2</v>
      </c>
      <c r="I6277" s="3">
        <f>_xlfn.RANK.AVG(H6277,$H$3:$H$10273,1)/10271</f>
        <v>0.85746275922500248</v>
      </c>
      <c r="J6277">
        <f>ROUNDDOWN($I6277*J$2,)-IF(MOD($I6277*J$2,1)=0,1,0)+1</f>
        <v>2</v>
      </c>
      <c r="K6277">
        <f>ROUNDDOWN($I6277*K$2,)-IF(MOD($I6277*K$2,1)=0,1,0)+1</f>
        <v>3</v>
      </c>
      <c r="L6277">
        <f>ROUNDDOWN($I6277*L$2,)-IF(MOD($I6277*L$2,1)=0,1,0)+1</f>
        <v>4</v>
      </c>
      <c r="M6277" s="3">
        <f>IF(L6276=4,H6277,0)</f>
        <v>0</v>
      </c>
      <c r="N6277" s="2">
        <f>IF(L6276=1,H6277,0)</f>
        <v>0</v>
      </c>
      <c r="O6277" s="2">
        <f>IF(OR(L6276=1,L6276=4),H6277,0)</f>
        <v>0</v>
      </c>
      <c r="P6277" s="2">
        <f>IF(OR(L6276=1,L6276=2),H6277,0)</f>
        <v>0</v>
      </c>
      <c r="Q6277" s="2"/>
    </row>
    <row r="6278" spans="1:17" x14ac:dyDescent="0.3">
      <c r="A6278" s="1">
        <v>39482</v>
      </c>
      <c r="B6278">
        <v>8.07</v>
      </c>
      <c r="C6278">
        <v>8.08</v>
      </c>
      <c r="D6278">
        <v>7.8</v>
      </c>
      <c r="E6278">
        <v>7.92</v>
      </c>
      <c r="F6278">
        <v>7.92</v>
      </c>
      <c r="G6278">
        <v>16687900</v>
      </c>
      <c r="H6278" s="3">
        <f>(F6278-B6278)/B6278</f>
        <v>-1.8587360594795582E-2</v>
      </c>
      <c r="I6278" s="3">
        <f>_xlfn.RANK.AVG(H6278,$H$3:$H$10273,1)/10271</f>
        <v>0.24281958913445623</v>
      </c>
      <c r="J6278">
        <f>ROUNDDOWN($I6278*J$2,)-IF(MOD($I6278*J$2,1)=0,1,0)+1</f>
        <v>1</v>
      </c>
      <c r="K6278">
        <f>ROUNDDOWN($I6278*K$2,)-IF(MOD($I6278*K$2,1)=0,1,0)+1</f>
        <v>1</v>
      </c>
      <c r="L6278">
        <f>ROUNDDOWN($I6278*L$2,)-IF(MOD($I6278*L$2,1)=0,1,0)+1</f>
        <v>1</v>
      </c>
      <c r="M6278" s="3">
        <f>IF(L6277=4,H6278,0)</f>
        <v>-1.8587360594795582E-2</v>
      </c>
      <c r="N6278" s="2">
        <f>IF(L6277=1,H6278,0)</f>
        <v>0</v>
      </c>
      <c r="O6278" s="2">
        <f>IF(OR(L6277=1,L6277=4),H6278,0)</f>
        <v>-1.8587360594795582E-2</v>
      </c>
      <c r="P6278" s="2">
        <f>IF(OR(L6277=1,L6277=2),H6278,0)</f>
        <v>0</v>
      </c>
      <c r="Q6278" s="2"/>
    </row>
    <row r="6279" spans="1:17" x14ac:dyDescent="0.3">
      <c r="A6279" s="1">
        <v>39483</v>
      </c>
      <c r="B6279">
        <v>7.77</v>
      </c>
      <c r="C6279">
        <v>7.86</v>
      </c>
      <c r="D6279">
        <v>7.21</v>
      </c>
      <c r="E6279">
        <v>7.21</v>
      </c>
      <c r="F6279">
        <v>7.21</v>
      </c>
      <c r="G6279">
        <v>28511300</v>
      </c>
      <c r="H6279" s="3">
        <f>(F6279-B6279)/B6279</f>
        <v>-7.207207207207203E-2</v>
      </c>
      <c r="I6279" s="3">
        <f>_xlfn.RANK.AVG(H6279,$H$3:$H$10273,1)/10271</f>
        <v>1.3922694966410281E-2</v>
      </c>
      <c r="J6279">
        <f>ROUNDDOWN($I6279*J$2,)-IF(MOD($I6279*J$2,1)=0,1,0)+1</f>
        <v>1</v>
      </c>
      <c r="K6279">
        <f>ROUNDDOWN($I6279*K$2,)-IF(MOD($I6279*K$2,1)=0,1,0)+1</f>
        <v>1</v>
      </c>
      <c r="L6279">
        <f>ROUNDDOWN($I6279*L$2,)-IF(MOD($I6279*L$2,1)=0,1,0)+1</f>
        <v>1</v>
      </c>
      <c r="M6279" s="3">
        <f>IF(L6278=4,H6279,0)</f>
        <v>0</v>
      </c>
      <c r="N6279" s="2">
        <f>IF(L6278=1,H6279,0)</f>
        <v>-7.207207207207203E-2</v>
      </c>
      <c r="O6279" s="2">
        <f>IF(OR(L6278=1,L6278=4),H6279,0)</f>
        <v>-7.207207207207203E-2</v>
      </c>
      <c r="P6279" s="2">
        <f>IF(OR(L6278=1,L6278=2),H6279,0)</f>
        <v>-7.207207207207203E-2</v>
      </c>
      <c r="Q6279" s="2"/>
    </row>
    <row r="6280" spans="1:17" x14ac:dyDescent="0.3">
      <c r="A6280" s="1">
        <v>39484</v>
      </c>
      <c r="B6280">
        <v>7.38</v>
      </c>
      <c r="C6280">
        <v>7.38</v>
      </c>
      <c r="D6280">
        <v>6.68</v>
      </c>
      <c r="E6280">
        <v>6.74</v>
      </c>
      <c r="F6280">
        <v>6.74</v>
      </c>
      <c r="G6280">
        <v>29748700</v>
      </c>
      <c r="H6280" s="3">
        <f>(F6280-B6280)/B6280</f>
        <v>-8.6720867208672045E-2</v>
      </c>
      <c r="I6280" s="3">
        <f>_xlfn.RANK.AVG(H6280,$H$3:$H$10273,1)/10271</f>
        <v>6.523220718527894E-3</v>
      </c>
      <c r="J6280">
        <f>ROUNDDOWN($I6280*J$2,)-IF(MOD($I6280*J$2,1)=0,1,0)+1</f>
        <v>1</v>
      </c>
      <c r="K6280">
        <f>ROUNDDOWN($I6280*K$2,)-IF(MOD($I6280*K$2,1)=0,1,0)+1</f>
        <v>1</v>
      </c>
      <c r="L6280">
        <f>ROUNDDOWN($I6280*L$2,)-IF(MOD($I6280*L$2,1)=0,1,0)+1</f>
        <v>1</v>
      </c>
      <c r="M6280" s="3">
        <f>IF(L6279=4,H6280,0)</f>
        <v>0</v>
      </c>
      <c r="N6280" s="2">
        <f>IF(L6279=1,H6280,0)</f>
        <v>-8.6720867208672045E-2</v>
      </c>
      <c r="O6280" s="2">
        <f>IF(OR(L6279=1,L6279=4),H6280,0)</f>
        <v>-8.6720867208672045E-2</v>
      </c>
      <c r="P6280" s="2">
        <f>IF(OR(L6279=1,L6279=2),H6280,0)</f>
        <v>-8.6720867208672045E-2</v>
      </c>
      <c r="Q6280" s="2"/>
    </row>
    <row r="6281" spans="1:17" x14ac:dyDescent="0.3">
      <c r="A6281" s="1">
        <v>39485</v>
      </c>
      <c r="B6281">
        <v>6.64</v>
      </c>
      <c r="C6281">
        <v>6.76</v>
      </c>
      <c r="D6281">
        <v>6.43</v>
      </c>
      <c r="E6281">
        <v>6.59</v>
      </c>
      <c r="F6281">
        <v>6.59</v>
      </c>
      <c r="G6281">
        <v>36182400</v>
      </c>
      <c r="H6281" s="3">
        <f>(F6281-B6281)/B6281</f>
        <v>-7.5301204819276848E-3</v>
      </c>
      <c r="I6281" s="3">
        <f>_xlfn.RANK.AVG(H6281,$H$3:$H$10273,1)/10271</f>
        <v>0.4034660695161133</v>
      </c>
      <c r="J6281">
        <f>ROUNDDOWN($I6281*J$2,)-IF(MOD($I6281*J$2,1)=0,1,0)+1</f>
        <v>1</v>
      </c>
      <c r="K6281">
        <f>ROUNDDOWN($I6281*K$2,)-IF(MOD($I6281*K$2,1)=0,1,0)+1</f>
        <v>2</v>
      </c>
      <c r="L6281">
        <f>ROUNDDOWN($I6281*L$2,)-IF(MOD($I6281*L$2,1)=0,1,0)+1</f>
        <v>2</v>
      </c>
      <c r="M6281" s="3">
        <f>IF(L6280=4,H6281,0)</f>
        <v>0</v>
      </c>
      <c r="N6281" s="2">
        <f>IF(L6280=1,H6281,0)</f>
        <v>-7.5301204819276848E-3</v>
      </c>
      <c r="O6281" s="2">
        <f>IF(OR(L6280=1,L6280=4),H6281,0)</f>
        <v>-7.5301204819276848E-3</v>
      </c>
      <c r="P6281" s="2">
        <f>IF(OR(L6280=1,L6280=2),H6281,0)</f>
        <v>-7.5301204819276848E-3</v>
      </c>
      <c r="Q6281" s="2"/>
    </row>
    <row r="6282" spans="1:17" x14ac:dyDescent="0.3">
      <c r="A6282" s="1">
        <v>39486</v>
      </c>
      <c r="B6282">
        <v>6.58</v>
      </c>
      <c r="C6282">
        <v>6.63</v>
      </c>
      <c r="D6282">
        <v>6.22</v>
      </c>
      <c r="E6282">
        <v>6.34</v>
      </c>
      <c r="F6282">
        <v>6.34</v>
      </c>
      <c r="G6282">
        <v>30758900</v>
      </c>
      <c r="H6282" s="3">
        <f>(F6282-B6282)/B6282</f>
        <v>-3.6474164133738635E-2</v>
      </c>
      <c r="I6282" s="3">
        <f>_xlfn.RANK.AVG(H6282,$H$3:$H$10273,1)/10271</f>
        <v>9.3564404634407558E-2</v>
      </c>
      <c r="J6282">
        <f>ROUNDDOWN($I6282*J$2,)-IF(MOD($I6282*J$2,1)=0,1,0)+1</f>
        <v>1</v>
      </c>
      <c r="K6282">
        <f>ROUNDDOWN($I6282*K$2,)-IF(MOD($I6282*K$2,1)=0,1,0)+1</f>
        <v>1</v>
      </c>
      <c r="L6282">
        <f>ROUNDDOWN($I6282*L$2,)-IF(MOD($I6282*L$2,1)=0,1,0)+1</f>
        <v>1</v>
      </c>
      <c r="M6282" s="3">
        <f>IF(L6281=4,H6282,0)</f>
        <v>0</v>
      </c>
      <c r="N6282" s="2">
        <f>IF(L6281=1,H6282,0)</f>
        <v>0</v>
      </c>
      <c r="O6282" s="2">
        <f>IF(OR(L6281=1,L6281=4),H6282,0)</f>
        <v>0</v>
      </c>
      <c r="P6282" s="2">
        <f>IF(OR(L6281=1,L6281=2),H6282,0)</f>
        <v>-3.6474164133738635E-2</v>
      </c>
      <c r="Q6282" s="2"/>
    </row>
    <row r="6283" spans="1:17" x14ac:dyDescent="0.3">
      <c r="A6283" s="1">
        <v>39489</v>
      </c>
      <c r="B6283">
        <v>6.36</v>
      </c>
      <c r="C6283">
        <v>6.42</v>
      </c>
      <c r="D6283">
        <v>6.23</v>
      </c>
      <c r="E6283">
        <v>6.28</v>
      </c>
      <c r="F6283">
        <v>6.28</v>
      </c>
      <c r="G6283">
        <v>23919500</v>
      </c>
      <c r="H6283" s="3">
        <f>(F6283-B6283)/B6283</f>
        <v>-1.2578616352201269E-2</v>
      </c>
      <c r="I6283" s="3">
        <f>_xlfn.RANK.AVG(H6283,$H$3:$H$10273,1)/10271</f>
        <v>0.32606367442313311</v>
      </c>
      <c r="J6283">
        <f>ROUNDDOWN($I6283*J$2,)-IF(MOD($I6283*J$2,1)=0,1,0)+1</f>
        <v>1</v>
      </c>
      <c r="K6283">
        <f>ROUNDDOWN($I6283*K$2,)-IF(MOD($I6283*K$2,1)=0,1,0)+1</f>
        <v>1</v>
      </c>
      <c r="L6283">
        <f>ROUNDDOWN($I6283*L$2,)-IF(MOD($I6283*L$2,1)=0,1,0)+1</f>
        <v>2</v>
      </c>
      <c r="M6283" s="3">
        <f>IF(L6282=4,H6283,0)</f>
        <v>0</v>
      </c>
      <c r="N6283" s="2">
        <f>IF(L6282=1,H6283,0)</f>
        <v>-1.2578616352201269E-2</v>
      </c>
      <c r="O6283" s="2">
        <f>IF(OR(L6282=1,L6282=4),H6283,0)</f>
        <v>-1.2578616352201269E-2</v>
      </c>
      <c r="P6283" s="2">
        <f>IF(OR(L6282=1,L6282=2),H6283,0)</f>
        <v>-1.2578616352201269E-2</v>
      </c>
      <c r="Q6283" s="2"/>
    </row>
    <row r="6284" spans="1:17" x14ac:dyDescent="0.3">
      <c r="A6284" s="1">
        <v>39490</v>
      </c>
      <c r="B6284">
        <v>6.4</v>
      </c>
      <c r="C6284">
        <v>6.61</v>
      </c>
      <c r="D6284">
        <v>6.31</v>
      </c>
      <c r="E6284">
        <v>6.41</v>
      </c>
      <c r="F6284">
        <v>6.41</v>
      </c>
      <c r="G6284">
        <v>25263700</v>
      </c>
      <c r="H6284" s="3">
        <f>(F6284-B6284)/B6284</f>
        <v>1.5624999999999667E-3</v>
      </c>
      <c r="I6284" s="3">
        <f>_xlfn.RANK.AVG(H6284,$H$3:$H$10273,1)/10271</f>
        <v>0.56498880342712487</v>
      </c>
      <c r="J6284">
        <f>ROUNDDOWN($I6284*J$2,)-IF(MOD($I6284*J$2,1)=0,1,0)+1</f>
        <v>2</v>
      </c>
      <c r="K6284">
        <f>ROUNDDOWN($I6284*K$2,)-IF(MOD($I6284*K$2,1)=0,1,0)+1</f>
        <v>2</v>
      </c>
      <c r="L6284">
        <f>ROUNDDOWN($I6284*L$2,)-IF(MOD($I6284*L$2,1)=0,1,0)+1</f>
        <v>3</v>
      </c>
      <c r="M6284" s="3">
        <f>IF(L6283=4,H6284,0)</f>
        <v>0</v>
      </c>
      <c r="N6284" s="2">
        <f>IF(L6283=1,H6284,0)</f>
        <v>0</v>
      </c>
      <c r="O6284" s="2">
        <f>IF(OR(L6283=1,L6283=4),H6284,0)</f>
        <v>0</v>
      </c>
      <c r="P6284" s="2">
        <f>IF(OR(L6283=1,L6283=2),H6284,0)</f>
        <v>1.5624999999999667E-3</v>
      </c>
      <c r="Q6284" s="2"/>
    </row>
    <row r="6285" spans="1:17" x14ac:dyDescent="0.3">
      <c r="A6285" s="1">
        <v>39491</v>
      </c>
      <c r="B6285">
        <v>6.49</v>
      </c>
      <c r="C6285">
        <v>6.72</v>
      </c>
      <c r="D6285">
        <v>6.47</v>
      </c>
      <c r="E6285">
        <v>6.7</v>
      </c>
      <c r="F6285">
        <v>6.7</v>
      </c>
      <c r="G6285">
        <v>21779100</v>
      </c>
      <c r="H6285" s="3">
        <f>(F6285-B6285)/B6285</f>
        <v>3.2357473035439129E-2</v>
      </c>
      <c r="I6285" s="3">
        <f>_xlfn.RANK.AVG(H6285,$H$3:$H$10273,1)/10271</f>
        <v>0.88258202706649791</v>
      </c>
      <c r="J6285">
        <f>ROUNDDOWN($I6285*J$2,)-IF(MOD($I6285*J$2,1)=0,1,0)+1</f>
        <v>2</v>
      </c>
      <c r="K6285">
        <f>ROUNDDOWN($I6285*K$2,)-IF(MOD($I6285*K$2,1)=0,1,0)+1</f>
        <v>3</v>
      </c>
      <c r="L6285">
        <f>ROUNDDOWN($I6285*L$2,)-IF(MOD($I6285*L$2,1)=0,1,0)+1</f>
        <v>4</v>
      </c>
      <c r="M6285" s="3">
        <f>IF(L6284=4,H6285,0)</f>
        <v>0</v>
      </c>
      <c r="N6285" s="2">
        <f>IF(L6284=1,H6285,0)</f>
        <v>0</v>
      </c>
      <c r="O6285" s="2">
        <f>IF(OR(L6284=1,L6284=4),H6285,0)</f>
        <v>0</v>
      </c>
      <c r="P6285" s="2">
        <f>IF(OR(L6284=1,L6284=2),H6285,0)</f>
        <v>0</v>
      </c>
      <c r="Q6285" s="2"/>
    </row>
    <row r="6286" spans="1:17" x14ac:dyDescent="0.3">
      <c r="A6286" s="1">
        <v>39492</v>
      </c>
      <c r="B6286">
        <v>6.78</v>
      </c>
      <c r="C6286">
        <v>6.93</v>
      </c>
      <c r="D6286">
        <v>6.52</v>
      </c>
      <c r="E6286">
        <v>6.53</v>
      </c>
      <c r="F6286">
        <v>6.53</v>
      </c>
      <c r="G6286">
        <v>20940000</v>
      </c>
      <c r="H6286" s="3">
        <f>(F6286-B6286)/B6286</f>
        <v>-3.687315634218289E-2</v>
      </c>
      <c r="I6286" s="3">
        <f>_xlfn.RANK.AVG(H6286,$H$3:$H$10273,1)/10271</f>
        <v>9.1714536072436958E-2</v>
      </c>
      <c r="J6286">
        <f>ROUNDDOWN($I6286*J$2,)-IF(MOD($I6286*J$2,1)=0,1,0)+1</f>
        <v>1</v>
      </c>
      <c r="K6286">
        <f>ROUNDDOWN($I6286*K$2,)-IF(MOD($I6286*K$2,1)=0,1,0)+1</f>
        <v>1</v>
      </c>
      <c r="L6286">
        <f>ROUNDDOWN($I6286*L$2,)-IF(MOD($I6286*L$2,1)=0,1,0)+1</f>
        <v>1</v>
      </c>
      <c r="M6286" s="3">
        <f>IF(L6285=4,H6286,0)</f>
        <v>-3.687315634218289E-2</v>
      </c>
      <c r="N6286" s="2">
        <f>IF(L6285=1,H6286,0)</f>
        <v>0</v>
      </c>
      <c r="O6286" s="2">
        <f>IF(OR(L6285=1,L6285=4),H6286,0)</f>
        <v>-3.687315634218289E-2</v>
      </c>
      <c r="P6286" s="2">
        <f>IF(OR(L6285=1,L6285=2),H6286,0)</f>
        <v>0</v>
      </c>
      <c r="Q6286" s="2"/>
    </row>
    <row r="6287" spans="1:17" x14ac:dyDescent="0.3">
      <c r="A6287" s="1">
        <v>39493</v>
      </c>
      <c r="B6287">
        <v>6.53</v>
      </c>
      <c r="C6287">
        <v>6.61</v>
      </c>
      <c r="D6287">
        <v>6.36</v>
      </c>
      <c r="E6287">
        <v>6.45</v>
      </c>
      <c r="F6287">
        <v>6.45</v>
      </c>
      <c r="G6287">
        <v>14219400</v>
      </c>
      <c r="H6287" s="3">
        <f>(F6287-B6287)/B6287</f>
        <v>-1.2251148545176121E-2</v>
      </c>
      <c r="I6287" s="3">
        <f>_xlfn.RANK.AVG(H6287,$H$3:$H$10273,1)/10271</f>
        <v>0.33190536461882969</v>
      </c>
      <c r="J6287">
        <f>ROUNDDOWN($I6287*J$2,)-IF(MOD($I6287*J$2,1)=0,1,0)+1</f>
        <v>1</v>
      </c>
      <c r="K6287">
        <f>ROUNDDOWN($I6287*K$2,)-IF(MOD($I6287*K$2,1)=0,1,0)+1</f>
        <v>1</v>
      </c>
      <c r="L6287">
        <f>ROUNDDOWN($I6287*L$2,)-IF(MOD($I6287*L$2,1)=0,1,0)+1</f>
        <v>2</v>
      </c>
      <c r="M6287" s="3">
        <f>IF(L6286=4,H6287,0)</f>
        <v>0</v>
      </c>
      <c r="N6287" s="2">
        <f>IF(L6286=1,H6287,0)</f>
        <v>-1.2251148545176121E-2</v>
      </c>
      <c r="O6287" s="2">
        <f>IF(OR(L6286=1,L6286=4),H6287,0)</f>
        <v>-1.2251148545176121E-2</v>
      </c>
      <c r="P6287" s="2">
        <f>IF(OR(L6286=1,L6286=2),H6287,0)</f>
        <v>-1.2251148545176121E-2</v>
      </c>
      <c r="Q6287" s="2"/>
    </row>
    <row r="6288" spans="1:17" x14ac:dyDescent="0.3">
      <c r="A6288" s="1">
        <v>39497</v>
      </c>
      <c r="B6288">
        <v>6.64</v>
      </c>
      <c r="C6288">
        <v>6.74</v>
      </c>
      <c r="D6288">
        <v>6.49</v>
      </c>
      <c r="E6288">
        <v>6.5</v>
      </c>
      <c r="F6288">
        <v>6.5</v>
      </c>
      <c r="G6288">
        <v>16220600</v>
      </c>
      <c r="H6288" s="3">
        <f>(F6288-B6288)/B6288</f>
        <v>-2.1084337349397544E-2</v>
      </c>
      <c r="I6288" s="3">
        <f>_xlfn.RANK.AVG(H6288,$H$3:$H$10273,1)/10271</f>
        <v>0.21331905364618831</v>
      </c>
      <c r="J6288">
        <f>ROUNDDOWN($I6288*J$2,)-IF(MOD($I6288*J$2,1)=0,1,0)+1</f>
        <v>1</v>
      </c>
      <c r="K6288">
        <f>ROUNDDOWN($I6288*K$2,)-IF(MOD($I6288*K$2,1)=0,1,0)+1</f>
        <v>1</v>
      </c>
      <c r="L6288">
        <f>ROUNDDOWN($I6288*L$2,)-IF(MOD($I6288*L$2,1)=0,1,0)+1</f>
        <v>1</v>
      </c>
      <c r="M6288" s="3">
        <f>IF(L6287=4,H6288,0)</f>
        <v>0</v>
      </c>
      <c r="N6288" s="2">
        <f>IF(L6287=1,H6288,0)</f>
        <v>0</v>
      </c>
      <c r="O6288" s="2">
        <f>IF(OR(L6287=1,L6287=4),H6288,0)</f>
        <v>0</v>
      </c>
      <c r="P6288" s="2">
        <f>IF(OR(L6287=1,L6287=2),H6288,0)</f>
        <v>-2.1084337349397544E-2</v>
      </c>
      <c r="Q6288" s="2"/>
    </row>
    <row r="6289" spans="1:17" x14ac:dyDescent="0.3">
      <c r="A6289" s="1">
        <v>39498</v>
      </c>
      <c r="B6289">
        <v>6.5</v>
      </c>
      <c r="C6289">
        <v>6.96</v>
      </c>
      <c r="D6289">
        <v>6.5</v>
      </c>
      <c r="E6289">
        <v>6.83</v>
      </c>
      <c r="F6289">
        <v>6.83</v>
      </c>
      <c r="G6289">
        <v>22695700</v>
      </c>
      <c r="H6289" s="3">
        <f>(F6289-B6289)/B6289</f>
        <v>5.0769230769230782E-2</v>
      </c>
      <c r="I6289" s="3">
        <f>_xlfn.RANK.AVG(H6289,$H$3:$H$10273,1)/10271</f>
        <v>0.94849576477460817</v>
      </c>
      <c r="J6289">
        <f>ROUNDDOWN($I6289*J$2,)-IF(MOD($I6289*J$2,1)=0,1,0)+1</f>
        <v>2</v>
      </c>
      <c r="K6289">
        <f>ROUNDDOWN($I6289*K$2,)-IF(MOD($I6289*K$2,1)=0,1,0)+1</f>
        <v>3</v>
      </c>
      <c r="L6289">
        <f>ROUNDDOWN($I6289*L$2,)-IF(MOD($I6289*L$2,1)=0,1,0)+1</f>
        <v>4</v>
      </c>
      <c r="M6289" s="3">
        <f>IF(L6288=4,H6289,0)</f>
        <v>0</v>
      </c>
      <c r="N6289" s="2">
        <f>IF(L6288=1,H6289,0)</f>
        <v>5.0769230769230782E-2</v>
      </c>
      <c r="O6289" s="2">
        <f>IF(OR(L6288=1,L6288=4),H6289,0)</f>
        <v>5.0769230769230782E-2</v>
      </c>
      <c r="P6289" s="2">
        <f>IF(OR(L6288=1,L6288=2),H6289,0)</f>
        <v>5.0769230769230782E-2</v>
      </c>
      <c r="Q6289" s="2"/>
    </row>
    <row r="6290" spans="1:17" x14ac:dyDescent="0.3">
      <c r="A6290" s="1">
        <v>39499</v>
      </c>
      <c r="B6290">
        <v>6.88</v>
      </c>
      <c r="C6290">
        <v>7.18</v>
      </c>
      <c r="D6290">
        <v>6.88</v>
      </c>
      <c r="E6290">
        <v>6.96</v>
      </c>
      <c r="F6290">
        <v>6.96</v>
      </c>
      <c r="G6290">
        <v>26370300</v>
      </c>
      <c r="H6290" s="3">
        <f>(F6290-B6290)/B6290</f>
        <v>1.1627906976744196E-2</v>
      </c>
      <c r="I6290" s="3">
        <f>_xlfn.RANK.AVG(H6290,$H$3:$H$10273,1)/10271</f>
        <v>0.69516113328789797</v>
      </c>
      <c r="J6290">
        <f>ROUNDDOWN($I6290*J$2,)-IF(MOD($I6290*J$2,1)=0,1,0)+1</f>
        <v>2</v>
      </c>
      <c r="K6290">
        <f>ROUNDDOWN($I6290*K$2,)-IF(MOD($I6290*K$2,1)=0,1,0)+1</f>
        <v>3</v>
      </c>
      <c r="L6290">
        <f>ROUNDDOWN($I6290*L$2,)-IF(MOD($I6290*L$2,1)=0,1,0)+1</f>
        <v>3</v>
      </c>
      <c r="M6290" s="3">
        <f>IF(L6289=4,H6290,0)</f>
        <v>1.1627906976744196E-2</v>
      </c>
      <c r="N6290" s="2">
        <f>IF(L6289=1,H6290,0)</f>
        <v>0</v>
      </c>
      <c r="O6290" s="2">
        <f>IF(OR(L6289=1,L6289=4),H6290,0)</f>
        <v>1.1627906976744196E-2</v>
      </c>
      <c r="P6290" s="2">
        <f>IF(OR(L6289=1,L6289=2),H6290,0)</f>
        <v>0</v>
      </c>
      <c r="Q6290" s="2"/>
    </row>
    <row r="6291" spans="1:17" x14ac:dyDescent="0.3">
      <c r="A6291" s="1">
        <v>39500</v>
      </c>
      <c r="B6291">
        <v>7.03</v>
      </c>
      <c r="C6291">
        <v>7.03</v>
      </c>
      <c r="D6291">
        <v>6.45</v>
      </c>
      <c r="E6291">
        <v>6.71</v>
      </c>
      <c r="F6291">
        <v>6.71</v>
      </c>
      <c r="G6291">
        <v>26522200</v>
      </c>
      <c r="H6291" s="3">
        <f>(F6291-B6291)/B6291</f>
        <v>-4.5519203413940293E-2</v>
      </c>
      <c r="I6291" s="3">
        <f>_xlfn.RANK.AVG(H6291,$H$3:$H$10273,1)/10271</f>
        <v>5.7638009930873334E-2</v>
      </c>
      <c r="J6291">
        <f>ROUNDDOWN($I6291*J$2,)-IF(MOD($I6291*J$2,1)=0,1,0)+1</f>
        <v>1</v>
      </c>
      <c r="K6291">
        <f>ROUNDDOWN($I6291*K$2,)-IF(MOD($I6291*K$2,1)=0,1,0)+1</f>
        <v>1</v>
      </c>
      <c r="L6291">
        <f>ROUNDDOWN($I6291*L$2,)-IF(MOD($I6291*L$2,1)=0,1,0)+1</f>
        <v>1</v>
      </c>
      <c r="M6291" s="3">
        <f>IF(L6290=4,H6291,0)</f>
        <v>0</v>
      </c>
      <c r="N6291" s="2">
        <f>IF(L6290=1,H6291,0)</f>
        <v>0</v>
      </c>
      <c r="O6291" s="2">
        <f>IF(OR(L6290=1,L6290=4),H6291,0)</f>
        <v>0</v>
      </c>
      <c r="P6291" s="2">
        <f>IF(OR(L6290=1,L6290=2),H6291,0)</f>
        <v>0</v>
      </c>
      <c r="Q6291" s="2"/>
    </row>
    <row r="6292" spans="1:17" x14ac:dyDescent="0.3">
      <c r="A6292" s="1">
        <v>39503</v>
      </c>
      <c r="B6292">
        <v>6.64</v>
      </c>
      <c r="C6292">
        <v>6.99</v>
      </c>
      <c r="D6292">
        <v>6.64</v>
      </c>
      <c r="E6292">
        <v>6.97</v>
      </c>
      <c r="F6292">
        <v>6.97</v>
      </c>
      <c r="G6292">
        <v>17599800</v>
      </c>
      <c r="H6292" s="3">
        <f>(F6292-B6292)/B6292</f>
        <v>4.9698795180722906E-2</v>
      </c>
      <c r="I6292" s="3">
        <f>_xlfn.RANK.AVG(H6292,$H$3:$H$10273,1)/10271</f>
        <v>0.94586700418654468</v>
      </c>
      <c r="J6292">
        <f>ROUNDDOWN($I6292*J$2,)-IF(MOD($I6292*J$2,1)=0,1,0)+1</f>
        <v>2</v>
      </c>
      <c r="K6292">
        <f>ROUNDDOWN($I6292*K$2,)-IF(MOD($I6292*K$2,1)=0,1,0)+1</f>
        <v>3</v>
      </c>
      <c r="L6292">
        <f>ROUNDDOWN($I6292*L$2,)-IF(MOD($I6292*L$2,1)=0,1,0)+1</f>
        <v>4</v>
      </c>
      <c r="M6292" s="3">
        <f>IF(L6291=4,H6292,0)</f>
        <v>0</v>
      </c>
      <c r="N6292" s="2">
        <f>IF(L6291=1,H6292,0)</f>
        <v>4.9698795180722906E-2</v>
      </c>
      <c r="O6292" s="2">
        <f>IF(OR(L6291=1,L6291=4),H6292,0)</f>
        <v>4.9698795180722906E-2</v>
      </c>
      <c r="P6292" s="2">
        <f>IF(OR(L6291=1,L6291=2),H6292,0)</f>
        <v>4.9698795180722906E-2</v>
      </c>
      <c r="Q6292" s="2"/>
    </row>
    <row r="6293" spans="1:17" x14ac:dyDescent="0.3">
      <c r="A6293" s="1">
        <v>39504</v>
      </c>
      <c r="B6293">
        <v>6.95</v>
      </c>
      <c r="C6293">
        <v>7.19</v>
      </c>
      <c r="D6293">
        <v>6.86</v>
      </c>
      <c r="E6293">
        <v>7.13</v>
      </c>
      <c r="F6293">
        <v>7.13</v>
      </c>
      <c r="G6293">
        <v>21404800</v>
      </c>
      <c r="H6293" s="3">
        <f>(F6293-B6293)/B6293</f>
        <v>2.5899280575539526E-2</v>
      </c>
      <c r="I6293" s="3">
        <f>_xlfn.RANK.AVG(H6293,$H$3:$H$10273,1)/10271</f>
        <v>0.84169019569662151</v>
      </c>
      <c r="J6293">
        <f>ROUNDDOWN($I6293*J$2,)-IF(MOD($I6293*J$2,1)=0,1,0)+1</f>
        <v>2</v>
      </c>
      <c r="K6293">
        <f>ROUNDDOWN($I6293*K$2,)-IF(MOD($I6293*K$2,1)=0,1,0)+1</f>
        <v>3</v>
      </c>
      <c r="L6293">
        <f>ROUNDDOWN($I6293*L$2,)-IF(MOD($I6293*L$2,1)=0,1,0)+1</f>
        <v>4</v>
      </c>
      <c r="M6293" s="3">
        <f>IF(L6292=4,H6293,0)</f>
        <v>2.5899280575539526E-2</v>
      </c>
      <c r="N6293" s="2">
        <f>IF(L6292=1,H6293,0)</f>
        <v>0</v>
      </c>
      <c r="O6293" s="2">
        <f>IF(OR(L6292=1,L6292=4),H6293,0)</f>
        <v>2.5899280575539526E-2</v>
      </c>
      <c r="P6293" s="2">
        <f>IF(OR(L6292=1,L6292=2),H6293,0)</f>
        <v>0</v>
      </c>
      <c r="Q6293" s="2"/>
    </row>
    <row r="6294" spans="1:17" x14ac:dyDescent="0.3">
      <c r="A6294" s="1">
        <v>39505</v>
      </c>
      <c r="B6294">
        <v>7.05</v>
      </c>
      <c r="C6294">
        <v>7.48</v>
      </c>
      <c r="D6294">
        <v>6.97</v>
      </c>
      <c r="E6294">
        <v>7.28</v>
      </c>
      <c r="F6294">
        <v>7.28</v>
      </c>
      <c r="G6294">
        <v>19430000</v>
      </c>
      <c r="H6294" s="3">
        <f>(F6294-B6294)/B6294</f>
        <v>3.2624113475177366E-2</v>
      </c>
      <c r="I6294" s="3">
        <f>_xlfn.RANK.AVG(H6294,$H$3:$H$10273,1)/10271</f>
        <v>0.88472398013825337</v>
      </c>
      <c r="J6294">
        <f>ROUNDDOWN($I6294*J$2,)-IF(MOD($I6294*J$2,1)=0,1,0)+1</f>
        <v>2</v>
      </c>
      <c r="K6294">
        <f>ROUNDDOWN($I6294*K$2,)-IF(MOD($I6294*K$2,1)=0,1,0)+1</f>
        <v>3</v>
      </c>
      <c r="L6294">
        <f>ROUNDDOWN($I6294*L$2,)-IF(MOD($I6294*L$2,1)=0,1,0)+1</f>
        <v>4</v>
      </c>
      <c r="M6294" s="3">
        <f>IF(L6293=4,H6294,0)</f>
        <v>3.2624113475177366E-2</v>
      </c>
      <c r="N6294" s="2">
        <f>IF(L6293=1,H6294,0)</f>
        <v>0</v>
      </c>
      <c r="O6294" s="2">
        <f>IF(OR(L6293=1,L6293=4),H6294,0)</f>
        <v>3.2624113475177366E-2</v>
      </c>
      <c r="P6294" s="2">
        <f>IF(OR(L6293=1,L6293=2),H6294,0)</f>
        <v>0</v>
      </c>
      <c r="Q6294" s="2"/>
    </row>
    <row r="6295" spans="1:17" x14ac:dyDescent="0.3">
      <c r="A6295" s="1">
        <v>39506</v>
      </c>
      <c r="B6295">
        <v>7.17</v>
      </c>
      <c r="C6295">
        <v>7.25</v>
      </c>
      <c r="D6295">
        <v>6.91</v>
      </c>
      <c r="E6295">
        <v>7.02</v>
      </c>
      <c r="F6295">
        <v>7.02</v>
      </c>
      <c r="G6295">
        <v>17271300</v>
      </c>
      <c r="H6295" s="3">
        <f>(F6295-B6295)/B6295</f>
        <v>-2.092050209205026E-2</v>
      </c>
      <c r="I6295" s="3">
        <f>_xlfn.RANK.AVG(H6295,$H$3:$H$10273,1)/10271</f>
        <v>0.21594781423425177</v>
      </c>
      <c r="J6295">
        <f>ROUNDDOWN($I6295*J$2,)-IF(MOD($I6295*J$2,1)=0,1,0)+1</f>
        <v>1</v>
      </c>
      <c r="K6295">
        <f>ROUNDDOWN($I6295*K$2,)-IF(MOD($I6295*K$2,1)=0,1,0)+1</f>
        <v>1</v>
      </c>
      <c r="L6295">
        <f>ROUNDDOWN($I6295*L$2,)-IF(MOD($I6295*L$2,1)=0,1,0)+1</f>
        <v>1</v>
      </c>
      <c r="M6295" s="3">
        <f>IF(L6294=4,H6295,0)</f>
        <v>-2.092050209205026E-2</v>
      </c>
      <c r="N6295" s="2">
        <f>IF(L6294=1,H6295,0)</f>
        <v>0</v>
      </c>
      <c r="O6295" s="2">
        <f>IF(OR(L6294=1,L6294=4),H6295,0)</f>
        <v>-2.092050209205026E-2</v>
      </c>
      <c r="P6295" s="2">
        <f>IF(OR(L6294=1,L6294=2),H6295,0)</f>
        <v>0</v>
      </c>
      <c r="Q6295" s="2"/>
    </row>
    <row r="6296" spans="1:17" x14ac:dyDescent="0.3">
      <c r="A6296" s="1">
        <v>39507</v>
      </c>
      <c r="B6296">
        <v>6.98</v>
      </c>
      <c r="C6296">
        <v>7.34</v>
      </c>
      <c r="D6296">
        <v>6.97</v>
      </c>
      <c r="E6296">
        <v>7.21</v>
      </c>
      <c r="F6296">
        <v>7.21</v>
      </c>
      <c r="G6296">
        <v>27384500</v>
      </c>
      <c r="H6296" s="3">
        <f>(F6296-B6296)/B6296</f>
        <v>3.2951289398280736E-2</v>
      </c>
      <c r="I6296" s="3">
        <f>_xlfn.RANK.AVG(H6296,$H$3:$H$10273,1)/10271</f>
        <v>0.88589231817739267</v>
      </c>
      <c r="J6296">
        <f>ROUNDDOWN($I6296*J$2,)-IF(MOD($I6296*J$2,1)=0,1,0)+1</f>
        <v>2</v>
      </c>
      <c r="K6296">
        <f>ROUNDDOWN($I6296*K$2,)-IF(MOD($I6296*K$2,1)=0,1,0)+1</f>
        <v>3</v>
      </c>
      <c r="L6296">
        <f>ROUNDDOWN($I6296*L$2,)-IF(MOD($I6296*L$2,1)=0,1,0)+1</f>
        <v>4</v>
      </c>
      <c r="M6296" s="3">
        <f>IF(L6295=4,H6296,0)</f>
        <v>0</v>
      </c>
      <c r="N6296" s="2">
        <f>IF(L6295=1,H6296,0)</f>
        <v>3.2951289398280736E-2</v>
      </c>
      <c r="O6296" s="2">
        <f>IF(OR(L6295=1,L6295=4),H6296,0)</f>
        <v>3.2951289398280736E-2</v>
      </c>
      <c r="P6296" s="2">
        <f>IF(OR(L6295=1,L6295=2),H6296,0)</f>
        <v>3.2951289398280736E-2</v>
      </c>
      <c r="Q6296" s="2"/>
    </row>
    <row r="6297" spans="1:17" x14ac:dyDescent="0.3">
      <c r="A6297" s="1">
        <v>39510</v>
      </c>
      <c r="B6297">
        <v>7.21</v>
      </c>
      <c r="C6297">
        <v>7.21</v>
      </c>
      <c r="D6297">
        <v>6.63</v>
      </c>
      <c r="E6297">
        <v>6.76</v>
      </c>
      <c r="F6297">
        <v>6.76</v>
      </c>
      <c r="G6297">
        <v>33104000</v>
      </c>
      <c r="H6297" s="3">
        <f>(F6297-B6297)/B6297</f>
        <v>-6.2413314840499334E-2</v>
      </c>
      <c r="I6297" s="3">
        <f>_xlfn.RANK.AVG(H6297,$H$3:$H$10273,1)/10271</f>
        <v>2.2977314769740045E-2</v>
      </c>
      <c r="J6297">
        <f>ROUNDDOWN($I6297*J$2,)-IF(MOD($I6297*J$2,1)=0,1,0)+1</f>
        <v>1</v>
      </c>
      <c r="K6297">
        <f>ROUNDDOWN($I6297*K$2,)-IF(MOD($I6297*K$2,1)=0,1,0)+1</f>
        <v>1</v>
      </c>
      <c r="L6297">
        <f>ROUNDDOWN($I6297*L$2,)-IF(MOD($I6297*L$2,1)=0,1,0)+1</f>
        <v>1</v>
      </c>
      <c r="M6297" s="3">
        <f>IF(L6296=4,H6297,0)</f>
        <v>-6.2413314840499334E-2</v>
      </c>
      <c r="N6297" s="2">
        <f>IF(L6296=1,H6297,0)</f>
        <v>0</v>
      </c>
      <c r="O6297" s="2">
        <f>IF(OR(L6296=1,L6296=4),H6297,0)</f>
        <v>-6.2413314840499334E-2</v>
      </c>
      <c r="P6297" s="2">
        <f>IF(OR(L6296=1,L6296=2),H6297,0)</f>
        <v>0</v>
      </c>
      <c r="Q6297" s="2"/>
    </row>
    <row r="6298" spans="1:17" x14ac:dyDescent="0.3">
      <c r="A6298" s="1">
        <v>39511</v>
      </c>
      <c r="B6298">
        <v>6.66</v>
      </c>
      <c r="C6298">
        <v>6.78</v>
      </c>
      <c r="D6298">
        <v>6.38</v>
      </c>
      <c r="E6298">
        <v>6.76</v>
      </c>
      <c r="F6298">
        <v>6.76</v>
      </c>
      <c r="G6298">
        <v>31551500</v>
      </c>
      <c r="H6298" s="3">
        <f>(F6298-B6298)/B6298</f>
        <v>1.5015015015014961E-2</v>
      </c>
      <c r="I6298" s="3">
        <f>_xlfn.RANK.AVG(H6298,$H$3:$H$10273,1)/10271</f>
        <v>0.74043423230454675</v>
      </c>
      <c r="J6298">
        <f>ROUNDDOWN($I6298*J$2,)-IF(MOD($I6298*J$2,1)=0,1,0)+1</f>
        <v>2</v>
      </c>
      <c r="K6298">
        <f>ROUNDDOWN($I6298*K$2,)-IF(MOD($I6298*K$2,1)=0,1,0)+1</f>
        <v>3</v>
      </c>
      <c r="L6298">
        <f>ROUNDDOWN($I6298*L$2,)-IF(MOD($I6298*L$2,1)=0,1,0)+1</f>
        <v>3</v>
      </c>
      <c r="M6298" s="3">
        <f>IF(L6297=4,H6298,0)</f>
        <v>0</v>
      </c>
      <c r="N6298" s="2">
        <f>IF(L6297=1,H6298,0)</f>
        <v>1.5015015015014961E-2</v>
      </c>
      <c r="O6298" s="2">
        <f>IF(OR(L6297=1,L6297=4),H6298,0)</f>
        <v>1.5015015015014961E-2</v>
      </c>
      <c r="P6298" s="2">
        <f>IF(OR(L6297=1,L6297=2),H6298,0)</f>
        <v>1.5015015015014961E-2</v>
      </c>
      <c r="Q6298" s="2"/>
    </row>
    <row r="6299" spans="1:17" x14ac:dyDescent="0.3">
      <c r="A6299" s="1">
        <v>39512</v>
      </c>
      <c r="B6299">
        <v>6.85</v>
      </c>
      <c r="C6299">
        <v>7.04</v>
      </c>
      <c r="D6299">
        <v>6.75</v>
      </c>
      <c r="E6299">
        <v>6.84</v>
      </c>
      <c r="F6299">
        <v>6.84</v>
      </c>
      <c r="G6299">
        <v>22641800</v>
      </c>
      <c r="H6299" s="3">
        <f>(F6299-B6299)/B6299</f>
        <v>-1.459854014598509E-3</v>
      </c>
      <c r="I6299" s="3">
        <f>_xlfn.RANK.AVG(H6299,$H$3:$H$10273,1)/10271</f>
        <v>0.48641807029500533</v>
      </c>
      <c r="J6299">
        <f>ROUNDDOWN($I6299*J$2,)-IF(MOD($I6299*J$2,1)=0,1,0)+1</f>
        <v>1</v>
      </c>
      <c r="K6299">
        <f>ROUNDDOWN($I6299*K$2,)-IF(MOD($I6299*K$2,1)=0,1,0)+1</f>
        <v>2</v>
      </c>
      <c r="L6299">
        <f>ROUNDDOWN($I6299*L$2,)-IF(MOD($I6299*L$2,1)=0,1,0)+1</f>
        <v>2</v>
      </c>
      <c r="M6299" s="3">
        <f>IF(L6298=4,H6299,0)</f>
        <v>0</v>
      </c>
      <c r="N6299" s="2">
        <f>IF(L6298=1,H6299,0)</f>
        <v>0</v>
      </c>
      <c r="O6299" s="2">
        <f>IF(OR(L6298=1,L6298=4),H6299,0)</f>
        <v>0</v>
      </c>
      <c r="P6299" s="2">
        <f>IF(OR(L6298=1,L6298=2),H6299,0)</f>
        <v>0</v>
      </c>
      <c r="Q6299" s="2"/>
    </row>
    <row r="6300" spans="1:17" x14ac:dyDescent="0.3">
      <c r="A6300" s="1">
        <v>39513</v>
      </c>
      <c r="B6300">
        <v>6.85</v>
      </c>
      <c r="C6300">
        <v>6.85</v>
      </c>
      <c r="D6300">
        <v>6.45</v>
      </c>
      <c r="E6300">
        <v>6.49</v>
      </c>
      <c r="F6300">
        <v>6.49</v>
      </c>
      <c r="G6300">
        <v>21429400</v>
      </c>
      <c r="H6300" s="3">
        <f>(F6300-B6300)/B6300</f>
        <v>-5.2554744525547363E-2</v>
      </c>
      <c r="I6300" s="3">
        <f>_xlfn.RANK.AVG(H6300,$H$3:$H$10273,1)/10271</f>
        <v>3.8457793788336095E-2</v>
      </c>
      <c r="J6300">
        <f>ROUNDDOWN($I6300*J$2,)-IF(MOD($I6300*J$2,1)=0,1,0)+1</f>
        <v>1</v>
      </c>
      <c r="K6300">
        <f>ROUNDDOWN($I6300*K$2,)-IF(MOD($I6300*K$2,1)=0,1,0)+1</f>
        <v>1</v>
      </c>
      <c r="L6300">
        <f>ROUNDDOWN($I6300*L$2,)-IF(MOD($I6300*L$2,1)=0,1,0)+1</f>
        <v>1</v>
      </c>
      <c r="M6300" s="3">
        <f>IF(L6299=4,H6300,0)</f>
        <v>0</v>
      </c>
      <c r="N6300" s="2">
        <f>IF(L6299=1,H6300,0)</f>
        <v>0</v>
      </c>
      <c r="O6300" s="2">
        <f>IF(OR(L6299=1,L6299=4),H6300,0)</f>
        <v>0</v>
      </c>
      <c r="P6300" s="2">
        <f>IF(OR(L6299=1,L6299=2),H6300,0)</f>
        <v>-5.2554744525547363E-2</v>
      </c>
      <c r="Q6300" s="2"/>
    </row>
    <row r="6301" spans="1:17" x14ac:dyDescent="0.3">
      <c r="A6301" s="1">
        <v>39514</v>
      </c>
      <c r="B6301">
        <v>6.44</v>
      </c>
      <c r="C6301">
        <v>6.75</v>
      </c>
      <c r="D6301">
        <v>6.31</v>
      </c>
      <c r="E6301">
        <v>6.49</v>
      </c>
      <c r="F6301">
        <v>6.49</v>
      </c>
      <c r="G6301">
        <v>28821800</v>
      </c>
      <c r="H6301" s="3">
        <f>(F6301-B6301)/B6301</f>
        <v>7.7639751552794753E-3</v>
      </c>
      <c r="I6301" s="3">
        <f>_xlfn.RANK.AVG(H6301,$H$3:$H$10273,1)/10271</f>
        <v>0.64628565865056953</v>
      </c>
      <c r="J6301">
        <f>ROUNDDOWN($I6301*J$2,)-IF(MOD($I6301*J$2,1)=0,1,0)+1</f>
        <v>2</v>
      </c>
      <c r="K6301">
        <f>ROUNDDOWN($I6301*K$2,)-IF(MOD($I6301*K$2,1)=0,1,0)+1</f>
        <v>2</v>
      </c>
      <c r="L6301">
        <f>ROUNDDOWN($I6301*L$2,)-IF(MOD($I6301*L$2,1)=0,1,0)+1</f>
        <v>3</v>
      </c>
      <c r="M6301" s="3">
        <f>IF(L6300=4,H6301,0)</f>
        <v>0</v>
      </c>
      <c r="N6301" s="2">
        <f>IF(L6300=1,H6301,0)</f>
        <v>7.7639751552794753E-3</v>
      </c>
      <c r="O6301" s="2">
        <f>IF(OR(L6300=1,L6300=4),H6301,0)</f>
        <v>7.7639751552794753E-3</v>
      </c>
      <c r="P6301" s="2">
        <f>IF(OR(L6300=1,L6300=2),H6301,0)</f>
        <v>7.7639751552794753E-3</v>
      </c>
      <c r="Q6301" s="2"/>
    </row>
    <row r="6302" spans="1:17" x14ac:dyDescent="0.3">
      <c r="A6302" s="1">
        <v>39517</v>
      </c>
      <c r="B6302">
        <v>6.6</v>
      </c>
      <c r="C6302">
        <v>6.6</v>
      </c>
      <c r="D6302">
        <v>6.13</v>
      </c>
      <c r="E6302">
        <v>6.16</v>
      </c>
      <c r="F6302">
        <v>6.16</v>
      </c>
      <c r="G6302">
        <v>19869900</v>
      </c>
      <c r="H6302" s="3">
        <f>(F6302-B6302)/B6302</f>
        <v>-6.6666666666666596E-2</v>
      </c>
      <c r="I6302" s="3">
        <f>_xlfn.RANK.AVG(H6302,$H$3:$H$10273,1)/10271</f>
        <v>1.8303962613182748E-2</v>
      </c>
      <c r="J6302">
        <f>ROUNDDOWN($I6302*J$2,)-IF(MOD($I6302*J$2,1)=0,1,0)+1</f>
        <v>1</v>
      </c>
      <c r="K6302">
        <f>ROUNDDOWN($I6302*K$2,)-IF(MOD($I6302*K$2,1)=0,1,0)+1</f>
        <v>1</v>
      </c>
      <c r="L6302">
        <f>ROUNDDOWN($I6302*L$2,)-IF(MOD($I6302*L$2,1)=0,1,0)+1</f>
        <v>1</v>
      </c>
      <c r="M6302" s="3">
        <f>IF(L6301=4,H6302,0)</f>
        <v>0</v>
      </c>
      <c r="N6302" s="2">
        <f>IF(L6301=1,H6302,0)</f>
        <v>0</v>
      </c>
      <c r="O6302" s="2">
        <f>IF(OR(L6301=1,L6301=4),H6302,0)</f>
        <v>0</v>
      </c>
      <c r="P6302" s="2">
        <f>IF(OR(L6301=1,L6301=2),H6302,0)</f>
        <v>0</v>
      </c>
      <c r="Q6302" s="2"/>
    </row>
    <row r="6303" spans="1:17" x14ac:dyDescent="0.3">
      <c r="A6303" s="1">
        <v>39518</v>
      </c>
      <c r="B6303">
        <v>6.28</v>
      </c>
      <c r="C6303">
        <v>6.49</v>
      </c>
      <c r="D6303">
        <v>6.13</v>
      </c>
      <c r="E6303">
        <v>6.48</v>
      </c>
      <c r="F6303">
        <v>6.48</v>
      </c>
      <c r="G6303">
        <v>25491000</v>
      </c>
      <c r="H6303" s="3">
        <f>(F6303-B6303)/B6303</f>
        <v>3.1847133757961811E-2</v>
      </c>
      <c r="I6303" s="3">
        <f>_xlfn.RANK.AVG(H6303,$H$3:$H$10273,1)/10271</f>
        <v>0.87936909745886471</v>
      </c>
      <c r="J6303">
        <f>ROUNDDOWN($I6303*J$2,)-IF(MOD($I6303*J$2,1)=0,1,0)+1</f>
        <v>2</v>
      </c>
      <c r="K6303">
        <f>ROUNDDOWN($I6303*K$2,)-IF(MOD($I6303*K$2,1)=0,1,0)+1</f>
        <v>3</v>
      </c>
      <c r="L6303">
        <f>ROUNDDOWN($I6303*L$2,)-IF(MOD($I6303*L$2,1)=0,1,0)+1</f>
        <v>4</v>
      </c>
      <c r="M6303" s="3">
        <f>IF(L6302=4,H6303,0)</f>
        <v>0</v>
      </c>
      <c r="N6303" s="2">
        <f>IF(L6302=1,H6303,0)</f>
        <v>3.1847133757961811E-2</v>
      </c>
      <c r="O6303" s="2">
        <f>IF(OR(L6302=1,L6302=4),H6303,0)</f>
        <v>3.1847133757961811E-2</v>
      </c>
      <c r="P6303" s="2">
        <f>IF(OR(L6302=1,L6302=2),H6303,0)</f>
        <v>3.1847133757961811E-2</v>
      </c>
      <c r="Q6303" s="2"/>
    </row>
    <row r="6304" spans="1:17" x14ac:dyDescent="0.3">
      <c r="A6304" s="1">
        <v>39519</v>
      </c>
      <c r="B6304">
        <v>6.49</v>
      </c>
      <c r="C6304">
        <v>6.65</v>
      </c>
      <c r="D6304">
        <v>6.31</v>
      </c>
      <c r="E6304">
        <v>6.43</v>
      </c>
      <c r="F6304">
        <v>6.43</v>
      </c>
      <c r="G6304">
        <v>19031000</v>
      </c>
      <c r="H6304" s="3">
        <f>(F6304-B6304)/B6304</f>
        <v>-9.2449922958398306E-3</v>
      </c>
      <c r="I6304" s="3">
        <f>_xlfn.RANK.AVG(H6304,$H$3:$H$10273,1)/10271</f>
        <v>0.37863888618440267</v>
      </c>
      <c r="J6304">
        <f>ROUNDDOWN($I6304*J$2,)-IF(MOD($I6304*J$2,1)=0,1,0)+1</f>
        <v>1</v>
      </c>
      <c r="K6304">
        <f>ROUNDDOWN($I6304*K$2,)-IF(MOD($I6304*K$2,1)=0,1,0)+1</f>
        <v>2</v>
      </c>
      <c r="L6304">
        <f>ROUNDDOWN($I6304*L$2,)-IF(MOD($I6304*L$2,1)=0,1,0)+1</f>
        <v>2</v>
      </c>
      <c r="M6304" s="3">
        <f>IF(L6303=4,H6304,0)</f>
        <v>-9.2449922958398306E-3</v>
      </c>
      <c r="N6304" s="2">
        <f>IF(L6303=1,H6304,0)</f>
        <v>0</v>
      </c>
      <c r="O6304" s="2">
        <f>IF(OR(L6303=1,L6303=4),H6304,0)</f>
        <v>-9.2449922958398306E-3</v>
      </c>
      <c r="P6304" s="2">
        <f>IF(OR(L6303=1,L6303=2),H6304,0)</f>
        <v>0</v>
      </c>
      <c r="Q6304" s="2"/>
    </row>
    <row r="6305" spans="1:17" x14ac:dyDescent="0.3">
      <c r="A6305" s="1">
        <v>39520</v>
      </c>
      <c r="B6305">
        <v>6.33</v>
      </c>
      <c r="C6305">
        <v>6.78</v>
      </c>
      <c r="D6305">
        <v>6.31</v>
      </c>
      <c r="E6305">
        <v>6.73</v>
      </c>
      <c r="F6305">
        <v>6.73</v>
      </c>
      <c r="G6305">
        <v>23734900</v>
      </c>
      <c r="H6305" s="3">
        <f>(F6305-B6305)/B6305</f>
        <v>6.3191153238546655E-2</v>
      </c>
      <c r="I6305" s="3">
        <f>_xlfn.RANK.AVG(H6305,$H$3:$H$10273,1)/10271</f>
        <v>0.96991529549216238</v>
      </c>
      <c r="J6305">
        <f>ROUNDDOWN($I6305*J$2,)-IF(MOD($I6305*J$2,1)=0,1,0)+1</f>
        <v>2</v>
      </c>
      <c r="K6305">
        <f>ROUNDDOWN($I6305*K$2,)-IF(MOD($I6305*K$2,1)=0,1,0)+1</f>
        <v>3</v>
      </c>
      <c r="L6305">
        <f>ROUNDDOWN($I6305*L$2,)-IF(MOD($I6305*L$2,1)=0,1,0)+1</f>
        <v>4</v>
      </c>
      <c r="M6305" s="3">
        <f>IF(L6304=4,H6305,0)</f>
        <v>0</v>
      </c>
      <c r="N6305" s="2">
        <f>IF(L6304=1,H6305,0)</f>
        <v>0</v>
      </c>
      <c r="O6305" s="2">
        <f>IF(OR(L6304=1,L6304=4),H6305,0)</f>
        <v>0</v>
      </c>
      <c r="P6305" s="2">
        <f>IF(OR(L6304=1,L6304=2),H6305,0)</f>
        <v>6.3191153238546655E-2</v>
      </c>
      <c r="Q6305" s="2"/>
    </row>
    <row r="6306" spans="1:17" x14ac:dyDescent="0.3">
      <c r="A6306" s="1">
        <v>39521</v>
      </c>
      <c r="B6306">
        <v>6.83</v>
      </c>
      <c r="C6306">
        <v>6.83</v>
      </c>
      <c r="D6306">
        <v>6.35</v>
      </c>
      <c r="E6306">
        <v>6.38</v>
      </c>
      <c r="F6306">
        <v>6.38</v>
      </c>
      <c r="G6306">
        <v>25336000</v>
      </c>
      <c r="H6306" s="3">
        <f>(F6306-B6306)/B6306</f>
        <v>-6.5885797950219649E-2</v>
      </c>
      <c r="I6306" s="3">
        <f>_xlfn.RANK.AVG(H6306,$H$3:$H$10273,1)/10271</f>
        <v>1.8985493136014019E-2</v>
      </c>
      <c r="J6306">
        <f>ROUNDDOWN($I6306*J$2,)-IF(MOD($I6306*J$2,1)=0,1,0)+1</f>
        <v>1</v>
      </c>
      <c r="K6306">
        <f>ROUNDDOWN($I6306*K$2,)-IF(MOD($I6306*K$2,1)=0,1,0)+1</f>
        <v>1</v>
      </c>
      <c r="L6306">
        <f>ROUNDDOWN($I6306*L$2,)-IF(MOD($I6306*L$2,1)=0,1,0)+1</f>
        <v>1</v>
      </c>
      <c r="M6306" s="3">
        <f>IF(L6305=4,H6306,0)</f>
        <v>-6.5885797950219649E-2</v>
      </c>
      <c r="N6306" s="2">
        <f>IF(L6305=1,H6306,0)</f>
        <v>0</v>
      </c>
      <c r="O6306" s="2">
        <f>IF(OR(L6305=1,L6305=4),H6306,0)</f>
        <v>-6.5885797950219649E-2</v>
      </c>
      <c r="P6306" s="2">
        <f>IF(OR(L6305=1,L6305=2),H6306,0)</f>
        <v>0</v>
      </c>
      <c r="Q6306" s="2"/>
    </row>
    <row r="6307" spans="1:17" x14ac:dyDescent="0.3">
      <c r="A6307" s="1">
        <v>39524</v>
      </c>
      <c r="B6307">
        <v>6.21</v>
      </c>
      <c r="C6307">
        <v>6.41</v>
      </c>
      <c r="D6307">
        <v>6.16</v>
      </c>
      <c r="E6307">
        <v>6.34</v>
      </c>
      <c r="F6307">
        <v>6.34</v>
      </c>
      <c r="G6307">
        <v>19283500</v>
      </c>
      <c r="H6307" s="3">
        <f>(F6307-B6307)/B6307</f>
        <v>2.0933977455716568E-2</v>
      </c>
      <c r="I6307" s="3">
        <f>_xlfn.RANK.AVG(H6307,$H$3:$H$10273,1)/10271</f>
        <v>0.80060364132022199</v>
      </c>
      <c r="J6307">
        <f>ROUNDDOWN($I6307*J$2,)-IF(MOD($I6307*J$2,1)=0,1,0)+1</f>
        <v>2</v>
      </c>
      <c r="K6307">
        <f>ROUNDDOWN($I6307*K$2,)-IF(MOD($I6307*K$2,1)=0,1,0)+1</f>
        <v>3</v>
      </c>
      <c r="L6307">
        <f>ROUNDDOWN($I6307*L$2,)-IF(MOD($I6307*L$2,1)=0,1,0)+1</f>
        <v>4</v>
      </c>
      <c r="M6307" s="3">
        <f>IF(L6306=4,H6307,0)</f>
        <v>0</v>
      </c>
      <c r="N6307" s="2">
        <f>IF(L6306=1,H6307,0)</f>
        <v>2.0933977455716568E-2</v>
      </c>
      <c r="O6307" s="2">
        <f>IF(OR(L6306=1,L6306=4),H6307,0)</f>
        <v>2.0933977455716568E-2</v>
      </c>
      <c r="P6307" s="2">
        <f>IF(OR(L6306=1,L6306=2),H6307,0)</f>
        <v>2.0933977455716568E-2</v>
      </c>
      <c r="Q6307" s="2"/>
    </row>
    <row r="6308" spans="1:17" x14ac:dyDescent="0.3">
      <c r="A6308" s="1">
        <v>39525</v>
      </c>
      <c r="B6308">
        <v>6.43</v>
      </c>
      <c r="C6308">
        <v>6.54</v>
      </c>
      <c r="D6308">
        <v>6.27</v>
      </c>
      <c r="E6308">
        <v>6.39</v>
      </c>
      <c r="F6308">
        <v>6.39</v>
      </c>
      <c r="G6308">
        <v>21990800</v>
      </c>
      <c r="H6308" s="3">
        <f>(F6308-B6308)/B6308</f>
        <v>-6.2208398133748117E-3</v>
      </c>
      <c r="I6308" s="3">
        <f>_xlfn.RANK.AVG(H6308,$H$3:$H$10273,1)/10271</f>
        <v>0.42420406971083635</v>
      </c>
      <c r="J6308">
        <f>ROUNDDOWN($I6308*J$2,)-IF(MOD($I6308*J$2,1)=0,1,0)+1</f>
        <v>1</v>
      </c>
      <c r="K6308">
        <f>ROUNDDOWN($I6308*K$2,)-IF(MOD($I6308*K$2,1)=0,1,0)+1</f>
        <v>2</v>
      </c>
      <c r="L6308">
        <f>ROUNDDOWN($I6308*L$2,)-IF(MOD($I6308*L$2,1)=0,1,0)+1</f>
        <v>2</v>
      </c>
      <c r="M6308" s="3">
        <f>IF(L6307=4,H6308,0)</f>
        <v>-6.2208398133748117E-3</v>
      </c>
      <c r="N6308" s="2">
        <f>IF(L6307=1,H6308,0)</f>
        <v>0</v>
      </c>
      <c r="O6308" s="2">
        <f>IF(OR(L6307=1,L6307=4),H6308,0)</f>
        <v>-6.2208398133748117E-3</v>
      </c>
      <c r="P6308" s="2">
        <f>IF(OR(L6307=1,L6307=2),H6308,0)</f>
        <v>0</v>
      </c>
      <c r="Q6308" s="2"/>
    </row>
    <row r="6309" spans="1:17" x14ac:dyDescent="0.3">
      <c r="A6309" s="1">
        <v>39526</v>
      </c>
      <c r="B6309">
        <v>6.43</v>
      </c>
      <c r="C6309">
        <v>6.45</v>
      </c>
      <c r="D6309">
        <v>6.11</v>
      </c>
      <c r="E6309">
        <v>6.15</v>
      </c>
      <c r="F6309">
        <v>6.15</v>
      </c>
      <c r="G6309">
        <v>19822600</v>
      </c>
      <c r="H6309" s="3">
        <f>(F6309-B6309)/B6309</f>
        <v>-4.3545878693623544E-2</v>
      </c>
      <c r="I6309" s="3">
        <f>_xlfn.RANK.AVG(H6309,$H$3:$H$10273,1)/10271</f>
        <v>6.3674423133093169E-2</v>
      </c>
      <c r="J6309">
        <f>ROUNDDOWN($I6309*J$2,)-IF(MOD($I6309*J$2,1)=0,1,0)+1</f>
        <v>1</v>
      </c>
      <c r="K6309">
        <f>ROUNDDOWN($I6309*K$2,)-IF(MOD($I6309*K$2,1)=0,1,0)+1</f>
        <v>1</v>
      </c>
      <c r="L6309">
        <f>ROUNDDOWN($I6309*L$2,)-IF(MOD($I6309*L$2,1)=0,1,0)+1</f>
        <v>1</v>
      </c>
      <c r="M6309" s="3">
        <f>IF(L6308=4,H6309,0)</f>
        <v>0</v>
      </c>
      <c r="N6309" s="2">
        <f>IF(L6308=1,H6309,0)</f>
        <v>0</v>
      </c>
      <c r="O6309" s="2">
        <f>IF(OR(L6308=1,L6308=4),H6309,0)</f>
        <v>0</v>
      </c>
      <c r="P6309" s="2">
        <f>IF(OR(L6308=1,L6308=2),H6309,0)</f>
        <v>-4.3545878693623544E-2</v>
      </c>
      <c r="Q6309" s="2"/>
    </row>
    <row r="6310" spans="1:17" x14ac:dyDescent="0.3">
      <c r="A6310" s="1">
        <v>39527</v>
      </c>
      <c r="B6310">
        <v>6.11</v>
      </c>
      <c r="C6310">
        <v>6.22</v>
      </c>
      <c r="D6310">
        <v>6.07</v>
      </c>
      <c r="E6310">
        <v>6.11</v>
      </c>
      <c r="F6310">
        <v>6.11</v>
      </c>
      <c r="G6310">
        <v>25882800</v>
      </c>
      <c r="H6310" s="3">
        <f>(F6310-B6310)/B6310</f>
        <v>0</v>
      </c>
      <c r="I6310" s="3">
        <f>_xlfn.RANK.AVG(H6310,$H$3:$H$10273,1)/10271</f>
        <v>0.52443773731866417</v>
      </c>
      <c r="J6310">
        <f>ROUNDDOWN($I6310*J$2,)-IF(MOD($I6310*J$2,1)=0,1,0)+1</f>
        <v>2</v>
      </c>
      <c r="K6310">
        <f>ROUNDDOWN($I6310*K$2,)-IF(MOD($I6310*K$2,1)=0,1,0)+1</f>
        <v>2</v>
      </c>
      <c r="L6310">
        <f>ROUNDDOWN($I6310*L$2,)-IF(MOD($I6310*L$2,1)=0,1,0)+1</f>
        <v>3</v>
      </c>
      <c r="M6310" s="3">
        <f>IF(L6309=4,H6310,0)</f>
        <v>0</v>
      </c>
      <c r="N6310" s="2">
        <f>IF(L6309=1,H6310,0)</f>
        <v>0</v>
      </c>
      <c r="O6310" s="2">
        <f>IF(OR(L6309=1,L6309=4),H6310,0)</f>
        <v>0</v>
      </c>
      <c r="P6310" s="2">
        <f>IF(OR(L6309=1,L6309=2),H6310,0)</f>
        <v>0</v>
      </c>
      <c r="Q6310" s="2"/>
    </row>
    <row r="6311" spans="1:17" x14ac:dyDescent="0.3">
      <c r="A6311" s="1">
        <v>39531</v>
      </c>
      <c r="B6311">
        <v>6.2</v>
      </c>
      <c r="C6311">
        <v>6.34</v>
      </c>
      <c r="D6311">
        <v>6.13</v>
      </c>
      <c r="E6311">
        <v>6.21</v>
      </c>
      <c r="F6311">
        <v>6.21</v>
      </c>
      <c r="G6311">
        <v>18015700</v>
      </c>
      <c r="H6311" s="3">
        <f>(F6311-B6311)/B6311</f>
        <v>1.6129032258064171E-3</v>
      </c>
      <c r="I6311" s="3">
        <f>_xlfn.RANK.AVG(H6311,$H$3:$H$10273,1)/10271</f>
        <v>0.56547561094343302</v>
      </c>
      <c r="J6311">
        <f>ROUNDDOWN($I6311*J$2,)-IF(MOD($I6311*J$2,1)=0,1,0)+1</f>
        <v>2</v>
      </c>
      <c r="K6311">
        <f>ROUNDDOWN($I6311*K$2,)-IF(MOD($I6311*K$2,1)=0,1,0)+1</f>
        <v>2</v>
      </c>
      <c r="L6311">
        <f>ROUNDDOWN($I6311*L$2,)-IF(MOD($I6311*L$2,1)=0,1,0)+1</f>
        <v>3</v>
      </c>
      <c r="M6311" s="3">
        <f>IF(L6310=4,H6311,0)</f>
        <v>0</v>
      </c>
      <c r="N6311" s="2">
        <f>IF(L6310=1,H6311,0)</f>
        <v>0</v>
      </c>
      <c r="O6311" s="2">
        <f>IF(OR(L6310=1,L6310=4),H6311,0)</f>
        <v>0</v>
      </c>
      <c r="P6311" s="2">
        <f>IF(OR(L6310=1,L6310=2),H6311,0)</f>
        <v>0</v>
      </c>
      <c r="Q6311" s="2"/>
    </row>
    <row r="6312" spans="1:17" x14ac:dyDescent="0.3">
      <c r="A6312" s="1">
        <v>39532</v>
      </c>
      <c r="B6312">
        <v>6.29</v>
      </c>
      <c r="C6312">
        <v>6.34</v>
      </c>
      <c r="D6312">
        <v>6.15</v>
      </c>
      <c r="E6312">
        <v>6.3</v>
      </c>
      <c r="F6312">
        <v>6.3</v>
      </c>
      <c r="G6312">
        <v>16347100</v>
      </c>
      <c r="H6312" s="3">
        <f>(F6312-B6312)/B6312</f>
        <v>1.58982511923685E-3</v>
      </c>
      <c r="I6312" s="3">
        <f>_xlfn.RANK.AVG(H6312,$H$3:$H$10273,1)/10271</f>
        <v>0.56528088793690978</v>
      </c>
      <c r="J6312">
        <f>ROUNDDOWN($I6312*J$2,)-IF(MOD($I6312*J$2,1)=0,1,0)+1</f>
        <v>2</v>
      </c>
      <c r="K6312">
        <f>ROUNDDOWN($I6312*K$2,)-IF(MOD($I6312*K$2,1)=0,1,0)+1</f>
        <v>2</v>
      </c>
      <c r="L6312">
        <f>ROUNDDOWN($I6312*L$2,)-IF(MOD($I6312*L$2,1)=0,1,0)+1</f>
        <v>3</v>
      </c>
      <c r="M6312" s="3">
        <f>IF(L6311=4,H6312,0)</f>
        <v>0</v>
      </c>
      <c r="N6312" s="2">
        <f>IF(L6311=1,H6312,0)</f>
        <v>0</v>
      </c>
      <c r="O6312" s="2">
        <f>IF(OR(L6311=1,L6311=4),H6312,0)</f>
        <v>0</v>
      </c>
      <c r="P6312" s="2">
        <f>IF(OR(L6311=1,L6311=2),H6312,0)</f>
        <v>0</v>
      </c>
      <c r="Q6312" s="2"/>
    </row>
    <row r="6313" spans="1:17" x14ac:dyDescent="0.3">
      <c r="A6313" s="1">
        <v>39533</v>
      </c>
      <c r="B6313">
        <v>6.27</v>
      </c>
      <c r="C6313">
        <v>6.3</v>
      </c>
      <c r="D6313">
        <v>6.12</v>
      </c>
      <c r="E6313">
        <v>6.22</v>
      </c>
      <c r="F6313">
        <v>6.22</v>
      </c>
      <c r="G6313">
        <v>16266700</v>
      </c>
      <c r="H6313" s="3">
        <f>(F6313-B6313)/B6313</f>
        <v>-7.9744816586921567E-3</v>
      </c>
      <c r="I6313" s="3">
        <f>_xlfn.RANK.AVG(H6313,$H$3:$H$10273,1)/10271</f>
        <v>0.39635867977801575</v>
      </c>
      <c r="J6313">
        <f>ROUNDDOWN($I6313*J$2,)-IF(MOD($I6313*J$2,1)=0,1,0)+1</f>
        <v>1</v>
      </c>
      <c r="K6313">
        <f>ROUNDDOWN($I6313*K$2,)-IF(MOD($I6313*K$2,1)=0,1,0)+1</f>
        <v>2</v>
      </c>
      <c r="L6313">
        <f>ROUNDDOWN($I6313*L$2,)-IF(MOD($I6313*L$2,1)=0,1,0)+1</f>
        <v>2</v>
      </c>
      <c r="M6313" s="3">
        <f>IF(L6312=4,H6313,0)</f>
        <v>0</v>
      </c>
      <c r="N6313" s="2">
        <f>IF(L6312=1,H6313,0)</f>
        <v>0</v>
      </c>
      <c r="O6313" s="2">
        <f>IF(OR(L6312=1,L6312=4),H6313,0)</f>
        <v>0</v>
      </c>
      <c r="P6313" s="2">
        <f>IF(OR(L6312=1,L6312=2),H6313,0)</f>
        <v>0</v>
      </c>
      <c r="Q6313" s="2"/>
    </row>
    <row r="6314" spans="1:17" x14ac:dyDescent="0.3">
      <c r="A6314" s="1">
        <v>39534</v>
      </c>
      <c r="B6314">
        <v>6.33</v>
      </c>
      <c r="C6314">
        <v>6.33</v>
      </c>
      <c r="D6314">
        <v>6.16</v>
      </c>
      <c r="E6314">
        <v>6.16</v>
      </c>
      <c r="F6314">
        <v>6.16</v>
      </c>
      <c r="G6314">
        <v>11456800</v>
      </c>
      <c r="H6314" s="3">
        <f>(F6314-B6314)/B6314</f>
        <v>-2.6856240126382293E-2</v>
      </c>
      <c r="I6314" s="3">
        <f>_xlfn.RANK.AVG(H6314,$H$3:$H$10273,1)/10271</f>
        <v>0.16006231136208743</v>
      </c>
      <c r="J6314">
        <f>ROUNDDOWN($I6314*J$2,)-IF(MOD($I6314*J$2,1)=0,1,0)+1</f>
        <v>1</v>
      </c>
      <c r="K6314">
        <f>ROUNDDOWN($I6314*K$2,)-IF(MOD($I6314*K$2,1)=0,1,0)+1</f>
        <v>1</v>
      </c>
      <c r="L6314">
        <f>ROUNDDOWN($I6314*L$2,)-IF(MOD($I6314*L$2,1)=0,1,0)+1</f>
        <v>1</v>
      </c>
      <c r="M6314" s="3">
        <f>IF(L6313=4,H6314,0)</f>
        <v>0</v>
      </c>
      <c r="N6314" s="2">
        <f>IF(L6313=1,H6314,0)</f>
        <v>0</v>
      </c>
      <c r="O6314" s="2">
        <f>IF(OR(L6313=1,L6313=4),H6314,0)</f>
        <v>0</v>
      </c>
      <c r="P6314" s="2">
        <f>IF(OR(L6313=1,L6313=2),H6314,0)</f>
        <v>-2.6856240126382293E-2</v>
      </c>
      <c r="Q6314" s="2"/>
    </row>
    <row r="6315" spans="1:17" x14ac:dyDescent="0.3">
      <c r="A6315" s="1">
        <v>39535</v>
      </c>
      <c r="B6315">
        <v>6.22</v>
      </c>
      <c r="C6315">
        <v>6.22</v>
      </c>
      <c r="D6315">
        <v>5.76</v>
      </c>
      <c r="E6315">
        <v>5.91</v>
      </c>
      <c r="F6315">
        <v>5.91</v>
      </c>
      <c r="G6315">
        <v>35744400</v>
      </c>
      <c r="H6315" s="3">
        <f>(F6315-B6315)/B6315</f>
        <v>-4.9839228295819875E-2</v>
      </c>
      <c r="I6315" s="3">
        <f>_xlfn.RANK.AVG(H6315,$H$3:$H$10273,1)/10271</f>
        <v>4.5273099016648818E-2</v>
      </c>
      <c r="J6315">
        <f>ROUNDDOWN($I6315*J$2,)-IF(MOD($I6315*J$2,1)=0,1,0)+1</f>
        <v>1</v>
      </c>
      <c r="K6315">
        <f>ROUNDDOWN($I6315*K$2,)-IF(MOD($I6315*K$2,1)=0,1,0)+1</f>
        <v>1</v>
      </c>
      <c r="L6315">
        <f>ROUNDDOWN($I6315*L$2,)-IF(MOD($I6315*L$2,1)=0,1,0)+1</f>
        <v>1</v>
      </c>
      <c r="M6315" s="3">
        <f>IF(L6314=4,H6315,0)</f>
        <v>0</v>
      </c>
      <c r="N6315" s="2">
        <f>IF(L6314=1,H6315,0)</f>
        <v>-4.9839228295819875E-2</v>
      </c>
      <c r="O6315" s="2">
        <f>IF(OR(L6314=1,L6314=4),H6315,0)</f>
        <v>-4.9839228295819875E-2</v>
      </c>
      <c r="P6315" s="2">
        <f>IF(OR(L6314=1,L6314=2),H6315,0)</f>
        <v>-4.9839228295819875E-2</v>
      </c>
      <c r="Q6315" s="2"/>
    </row>
    <row r="6316" spans="1:17" x14ac:dyDescent="0.3">
      <c r="A6316" s="1">
        <v>39538</v>
      </c>
      <c r="B6316">
        <v>5.82</v>
      </c>
      <c r="C6316">
        <v>6.02</v>
      </c>
      <c r="D6316">
        <v>5.78</v>
      </c>
      <c r="E6316">
        <v>5.89</v>
      </c>
      <c r="F6316">
        <v>5.89</v>
      </c>
      <c r="G6316">
        <v>18961800</v>
      </c>
      <c r="H6316" s="3">
        <f>(F6316-B6316)/B6316</f>
        <v>1.2027491408934603E-2</v>
      </c>
      <c r="I6316" s="3">
        <f>_xlfn.RANK.AVG(H6316,$H$3:$H$10273,1)/10271</f>
        <v>0.69998052769934771</v>
      </c>
      <c r="J6316">
        <f>ROUNDDOWN($I6316*J$2,)-IF(MOD($I6316*J$2,1)=0,1,0)+1</f>
        <v>2</v>
      </c>
      <c r="K6316">
        <f>ROUNDDOWN($I6316*K$2,)-IF(MOD($I6316*K$2,1)=0,1,0)+1</f>
        <v>3</v>
      </c>
      <c r="L6316">
        <f>ROUNDDOWN($I6316*L$2,)-IF(MOD($I6316*L$2,1)=0,1,0)+1</f>
        <v>3</v>
      </c>
      <c r="M6316" s="3">
        <f>IF(L6315=4,H6316,0)</f>
        <v>0</v>
      </c>
      <c r="N6316" s="2">
        <f>IF(L6315=1,H6316,0)</f>
        <v>1.2027491408934603E-2</v>
      </c>
      <c r="O6316" s="2">
        <f>IF(OR(L6315=1,L6315=4),H6316,0)</f>
        <v>1.2027491408934603E-2</v>
      </c>
      <c r="P6316" s="2">
        <f>IF(OR(L6315=1,L6315=2),H6316,0)</f>
        <v>1.2027491408934603E-2</v>
      </c>
      <c r="Q6316" s="2"/>
    </row>
    <row r="6317" spans="1:17" x14ac:dyDescent="0.3">
      <c r="A6317" s="1">
        <v>39539</v>
      </c>
      <c r="B6317">
        <v>5.93</v>
      </c>
      <c r="C6317">
        <v>6.11</v>
      </c>
      <c r="D6317">
        <v>5.89</v>
      </c>
      <c r="E6317">
        <v>6.07</v>
      </c>
      <c r="F6317">
        <v>6.07</v>
      </c>
      <c r="G6317">
        <v>16203300</v>
      </c>
      <c r="H6317" s="3">
        <f>(F6317-B6317)/B6317</f>
        <v>2.3608768971332305E-2</v>
      </c>
      <c r="I6317" s="3">
        <f>_xlfn.RANK.AVG(H6317,$H$3:$H$10273,1)/10271</f>
        <v>0.82547950540356341</v>
      </c>
      <c r="J6317">
        <f>ROUNDDOWN($I6317*J$2,)-IF(MOD($I6317*J$2,1)=0,1,0)+1</f>
        <v>2</v>
      </c>
      <c r="K6317">
        <f>ROUNDDOWN($I6317*K$2,)-IF(MOD($I6317*K$2,1)=0,1,0)+1</f>
        <v>3</v>
      </c>
      <c r="L6317">
        <f>ROUNDDOWN($I6317*L$2,)-IF(MOD($I6317*L$2,1)=0,1,0)+1</f>
        <v>4</v>
      </c>
      <c r="M6317" s="3">
        <f>IF(L6316=4,H6317,0)</f>
        <v>0</v>
      </c>
      <c r="N6317" s="2">
        <f>IF(L6316=1,H6317,0)</f>
        <v>0</v>
      </c>
      <c r="O6317" s="2">
        <f>IF(OR(L6316=1,L6316=4),H6317,0)</f>
        <v>0</v>
      </c>
      <c r="P6317" s="2">
        <f>IF(OR(L6316=1,L6316=2),H6317,0)</f>
        <v>0</v>
      </c>
      <c r="Q6317" s="2"/>
    </row>
    <row r="6318" spans="1:17" x14ac:dyDescent="0.3">
      <c r="A6318" s="1">
        <v>39540</v>
      </c>
      <c r="B6318">
        <v>6.08</v>
      </c>
      <c r="C6318">
        <v>6.37</v>
      </c>
      <c r="D6318">
        <v>6.08</v>
      </c>
      <c r="E6318">
        <v>6.19</v>
      </c>
      <c r="F6318">
        <v>6.19</v>
      </c>
      <c r="G6318">
        <v>30141100</v>
      </c>
      <c r="H6318" s="3">
        <f>(F6318-B6318)/B6318</f>
        <v>1.8092105263157948E-2</v>
      </c>
      <c r="I6318" s="3">
        <f>_xlfn.RANK.AVG(H6318,$H$3:$H$10273,1)/10271</f>
        <v>0.7739265894265408</v>
      </c>
      <c r="J6318">
        <f>ROUNDDOWN($I6318*J$2,)-IF(MOD($I6318*J$2,1)=0,1,0)+1</f>
        <v>2</v>
      </c>
      <c r="K6318">
        <f>ROUNDDOWN($I6318*K$2,)-IF(MOD($I6318*K$2,1)=0,1,0)+1</f>
        <v>3</v>
      </c>
      <c r="L6318">
        <f>ROUNDDOWN($I6318*L$2,)-IF(MOD($I6318*L$2,1)=0,1,0)+1</f>
        <v>4</v>
      </c>
      <c r="M6318" s="3">
        <f>IF(L6317=4,H6318,0)</f>
        <v>1.8092105263157948E-2</v>
      </c>
      <c r="N6318" s="2">
        <f>IF(L6317=1,H6318,0)</f>
        <v>0</v>
      </c>
      <c r="O6318" s="2">
        <f>IF(OR(L6317=1,L6317=4),H6318,0)</f>
        <v>1.8092105263157948E-2</v>
      </c>
      <c r="P6318" s="2">
        <f>IF(OR(L6317=1,L6317=2),H6318,0)</f>
        <v>0</v>
      </c>
      <c r="Q6318" s="2"/>
    </row>
    <row r="6319" spans="1:17" x14ac:dyDescent="0.3">
      <c r="A6319" s="1">
        <v>39541</v>
      </c>
      <c r="B6319">
        <v>6.16</v>
      </c>
      <c r="C6319">
        <v>6.29</v>
      </c>
      <c r="D6319">
        <v>6.15</v>
      </c>
      <c r="E6319">
        <v>6.26</v>
      </c>
      <c r="F6319">
        <v>6.26</v>
      </c>
      <c r="G6319">
        <v>39533000</v>
      </c>
      <c r="H6319" s="3">
        <f>(F6319-B6319)/B6319</f>
        <v>1.6233766233766177E-2</v>
      </c>
      <c r="I6319" s="3">
        <f>_xlfn.RANK.AVG(H6319,$H$3:$H$10273,1)/10271</f>
        <v>0.75416220426443381</v>
      </c>
      <c r="J6319">
        <f>ROUNDDOWN($I6319*J$2,)-IF(MOD($I6319*J$2,1)=0,1,0)+1</f>
        <v>2</v>
      </c>
      <c r="K6319">
        <f>ROUNDDOWN($I6319*K$2,)-IF(MOD($I6319*K$2,1)=0,1,0)+1</f>
        <v>3</v>
      </c>
      <c r="L6319">
        <f>ROUNDDOWN($I6319*L$2,)-IF(MOD($I6319*L$2,1)=0,1,0)+1</f>
        <v>4</v>
      </c>
      <c r="M6319" s="3">
        <f>IF(L6318=4,H6319,0)</f>
        <v>1.6233766233766177E-2</v>
      </c>
      <c r="N6319" s="2">
        <f>IF(L6318=1,H6319,0)</f>
        <v>0</v>
      </c>
      <c r="O6319" s="2">
        <f>IF(OR(L6318=1,L6318=4),H6319,0)</f>
        <v>1.6233766233766177E-2</v>
      </c>
      <c r="P6319" s="2">
        <f>IF(OR(L6318=1,L6318=2),H6319,0)</f>
        <v>0</v>
      </c>
      <c r="Q6319" s="2"/>
    </row>
    <row r="6320" spans="1:17" x14ac:dyDescent="0.3">
      <c r="A6320" s="1">
        <v>39542</v>
      </c>
      <c r="B6320">
        <v>6.24</v>
      </c>
      <c r="C6320">
        <v>6.33</v>
      </c>
      <c r="D6320">
        <v>6.16</v>
      </c>
      <c r="E6320">
        <v>6.23</v>
      </c>
      <c r="F6320">
        <v>6.23</v>
      </c>
      <c r="G6320">
        <v>21184100</v>
      </c>
      <c r="H6320" s="3">
        <f>(F6320-B6320)/B6320</f>
        <v>-1.6025641025640682E-3</v>
      </c>
      <c r="I6320" s="3">
        <f>_xlfn.RANK.AVG(H6320,$H$3:$H$10273,1)/10271</f>
        <v>0.48466556323629639</v>
      </c>
      <c r="J6320">
        <f>ROUNDDOWN($I6320*J$2,)-IF(MOD($I6320*J$2,1)=0,1,0)+1</f>
        <v>1</v>
      </c>
      <c r="K6320">
        <f>ROUNDDOWN($I6320*K$2,)-IF(MOD($I6320*K$2,1)=0,1,0)+1</f>
        <v>2</v>
      </c>
      <c r="L6320">
        <f>ROUNDDOWN($I6320*L$2,)-IF(MOD($I6320*L$2,1)=0,1,0)+1</f>
        <v>2</v>
      </c>
      <c r="M6320" s="3">
        <f>IF(L6319=4,H6320,0)</f>
        <v>-1.6025641025640682E-3</v>
      </c>
      <c r="N6320" s="2">
        <f>IF(L6319=1,H6320,0)</f>
        <v>0</v>
      </c>
      <c r="O6320" s="2">
        <f>IF(OR(L6319=1,L6319=4),H6320,0)</f>
        <v>-1.6025641025640682E-3</v>
      </c>
      <c r="P6320" s="2">
        <f>IF(OR(L6319=1,L6319=2),H6320,0)</f>
        <v>0</v>
      </c>
      <c r="Q6320" s="2"/>
    </row>
    <row r="6321" spans="1:17" x14ac:dyDescent="0.3">
      <c r="A6321" s="1">
        <v>39545</v>
      </c>
      <c r="B6321">
        <v>6.31</v>
      </c>
      <c r="C6321">
        <v>6.47</v>
      </c>
      <c r="D6321">
        <v>6.27</v>
      </c>
      <c r="E6321">
        <v>6.34</v>
      </c>
      <c r="F6321">
        <v>6.34</v>
      </c>
      <c r="G6321">
        <v>25995100</v>
      </c>
      <c r="H6321" s="3">
        <f>(F6321-B6321)/B6321</f>
        <v>4.7543581616482176E-3</v>
      </c>
      <c r="I6321" s="3">
        <f>_xlfn.RANK.AVG(H6321,$H$3:$H$10273,1)/10271</f>
        <v>0.60237562067958328</v>
      </c>
      <c r="J6321">
        <f>ROUNDDOWN($I6321*J$2,)-IF(MOD($I6321*J$2,1)=0,1,0)+1</f>
        <v>2</v>
      </c>
      <c r="K6321">
        <f>ROUNDDOWN($I6321*K$2,)-IF(MOD($I6321*K$2,1)=0,1,0)+1</f>
        <v>2</v>
      </c>
      <c r="L6321">
        <f>ROUNDDOWN($I6321*L$2,)-IF(MOD($I6321*L$2,1)=0,1,0)+1</f>
        <v>3</v>
      </c>
      <c r="M6321" s="3">
        <f>IF(L6320=4,H6321,0)</f>
        <v>0</v>
      </c>
      <c r="N6321" s="2">
        <f>IF(L6320=1,H6321,0)</f>
        <v>0</v>
      </c>
      <c r="O6321" s="2">
        <f>IF(OR(L6320=1,L6320=4),H6321,0)</f>
        <v>0</v>
      </c>
      <c r="P6321" s="2">
        <f>IF(OR(L6320=1,L6320=2),H6321,0)</f>
        <v>4.7543581616482176E-3</v>
      </c>
      <c r="Q6321" s="2"/>
    </row>
    <row r="6322" spans="1:17" x14ac:dyDescent="0.3">
      <c r="A6322" s="1">
        <v>39546</v>
      </c>
      <c r="B6322">
        <v>6.11</v>
      </c>
      <c r="C6322">
        <v>6.18</v>
      </c>
      <c r="D6322">
        <v>5.95</v>
      </c>
      <c r="E6322">
        <v>6.03</v>
      </c>
      <c r="F6322">
        <v>6.03</v>
      </c>
      <c r="G6322">
        <v>61778900</v>
      </c>
      <c r="H6322" s="3">
        <f>(F6322-B6322)/B6322</f>
        <v>-1.3093289689034381E-2</v>
      </c>
      <c r="I6322" s="3">
        <f>_xlfn.RANK.AVG(H6322,$H$3:$H$10273,1)/10271</f>
        <v>0.31856683867198909</v>
      </c>
      <c r="J6322">
        <f>ROUNDDOWN($I6322*J$2,)-IF(MOD($I6322*J$2,1)=0,1,0)+1</f>
        <v>1</v>
      </c>
      <c r="K6322">
        <f>ROUNDDOWN($I6322*K$2,)-IF(MOD($I6322*K$2,1)=0,1,0)+1</f>
        <v>1</v>
      </c>
      <c r="L6322">
        <f>ROUNDDOWN($I6322*L$2,)-IF(MOD($I6322*L$2,1)=0,1,0)+1</f>
        <v>2</v>
      </c>
      <c r="M6322" s="3">
        <f>IF(L6321=4,H6322,0)</f>
        <v>0</v>
      </c>
      <c r="N6322" s="2">
        <f>IF(L6321=1,H6322,0)</f>
        <v>0</v>
      </c>
      <c r="O6322" s="2">
        <f>IF(OR(L6321=1,L6321=4),H6322,0)</f>
        <v>0</v>
      </c>
      <c r="P6322" s="2">
        <f>IF(OR(L6321=1,L6321=2),H6322,0)</f>
        <v>0</v>
      </c>
      <c r="Q6322" s="2"/>
    </row>
    <row r="6323" spans="1:17" x14ac:dyDescent="0.3">
      <c r="A6323" s="1">
        <v>39547</v>
      </c>
      <c r="B6323">
        <v>6.09</v>
      </c>
      <c r="C6323">
        <v>6.3</v>
      </c>
      <c r="D6323">
        <v>5.98</v>
      </c>
      <c r="E6323">
        <v>6.26</v>
      </c>
      <c r="F6323">
        <v>6.26</v>
      </c>
      <c r="G6323">
        <v>26884100</v>
      </c>
      <c r="H6323" s="3">
        <f>(F6323-B6323)/B6323</f>
        <v>2.7914614121510663E-2</v>
      </c>
      <c r="I6323" s="3">
        <f>_xlfn.RANK.AVG(H6323,$H$3:$H$10273,1)/10271</f>
        <v>0.85473663713367731</v>
      </c>
      <c r="J6323">
        <f>ROUNDDOWN($I6323*J$2,)-IF(MOD($I6323*J$2,1)=0,1,0)+1</f>
        <v>2</v>
      </c>
      <c r="K6323">
        <f>ROUNDDOWN($I6323*K$2,)-IF(MOD($I6323*K$2,1)=0,1,0)+1</f>
        <v>3</v>
      </c>
      <c r="L6323">
        <f>ROUNDDOWN($I6323*L$2,)-IF(MOD($I6323*L$2,1)=0,1,0)+1</f>
        <v>4</v>
      </c>
      <c r="M6323" s="3">
        <f>IF(L6322=4,H6323,0)</f>
        <v>0</v>
      </c>
      <c r="N6323" s="2">
        <f>IF(L6322=1,H6323,0)</f>
        <v>0</v>
      </c>
      <c r="O6323" s="2">
        <f>IF(OR(L6322=1,L6322=4),H6323,0)</f>
        <v>0</v>
      </c>
      <c r="P6323" s="2">
        <f>IF(OR(L6322=1,L6322=2),H6323,0)</f>
        <v>2.7914614121510663E-2</v>
      </c>
      <c r="Q6323" s="2"/>
    </row>
    <row r="6324" spans="1:17" x14ac:dyDescent="0.3">
      <c r="A6324" s="1">
        <v>39548</v>
      </c>
      <c r="B6324">
        <v>6.27</v>
      </c>
      <c r="C6324">
        <v>6.48</v>
      </c>
      <c r="D6324">
        <v>6.23</v>
      </c>
      <c r="E6324">
        <v>6.27</v>
      </c>
      <c r="F6324">
        <v>6.27</v>
      </c>
      <c r="G6324">
        <v>21680200</v>
      </c>
      <c r="H6324" s="3">
        <f>(F6324-B6324)/B6324</f>
        <v>0</v>
      </c>
      <c r="I6324" s="3">
        <f>_xlfn.RANK.AVG(H6324,$H$3:$H$10273,1)/10271</f>
        <v>0.52443773731866417</v>
      </c>
      <c r="J6324">
        <f>ROUNDDOWN($I6324*J$2,)-IF(MOD($I6324*J$2,1)=0,1,0)+1</f>
        <v>2</v>
      </c>
      <c r="K6324">
        <f>ROUNDDOWN($I6324*K$2,)-IF(MOD($I6324*K$2,1)=0,1,0)+1</f>
        <v>2</v>
      </c>
      <c r="L6324">
        <f>ROUNDDOWN($I6324*L$2,)-IF(MOD($I6324*L$2,1)=0,1,0)+1</f>
        <v>3</v>
      </c>
      <c r="M6324" s="3">
        <f>IF(L6323=4,H6324,0)</f>
        <v>0</v>
      </c>
      <c r="N6324" s="2">
        <f>IF(L6323=1,H6324,0)</f>
        <v>0</v>
      </c>
      <c r="O6324" s="2">
        <f>IF(OR(L6323=1,L6323=4),H6324,0)</f>
        <v>0</v>
      </c>
      <c r="P6324" s="2">
        <f>IF(OR(L6323=1,L6323=2),H6324,0)</f>
        <v>0</v>
      </c>
      <c r="Q6324" s="2"/>
    </row>
    <row r="6325" spans="1:17" x14ac:dyDescent="0.3">
      <c r="A6325" s="1">
        <v>39549</v>
      </c>
      <c r="B6325">
        <v>6.21</v>
      </c>
      <c r="C6325">
        <v>6.29</v>
      </c>
      <c r="D6325">
        <v>5.97</v>
      </c>
      <c r="E6325">
        <v>6.01</v>
      </c>
      <c r="F6325">
        <v>6.01</v>
      </c>
      <c r="G6325">
        <v>22158500</v>
      </c>
      <c r="H6325" s="3">
        <f>(F6325-B6325)/B6325</f>
        <v>-3.2206119162640934E-2</v>
      </c>
      <c r="I6325" s="3">
        <f>_xlfn.RANK.AVG(H6325,$H$3:$H$10273,1)/10271</f>
        <v>0.12004673352156557</v>
      </c>
      <c r="J6325">
        <f>ROUNDDOWN($I6325*J$2,)-IF(MOD($I6325*J$2,1)=0,1,0)+1</f>
        <v>1</v>
      </c>
      <c r="K6325">
        <f>ROUNDDOWN($I6325*K$2,)-IF(MOD($I6325*K$2,1)=0,1,0)+1</f>
        <v>1</v>
      </c>
      <c r="L6325">
        <f>ROUNDDOWN($I6325*L$2,)-IF(MOD($I6325*L$2,1)=0,1,0)+1</f>
        <v>1</v>
      </c>
      <c r="M6325" s="3">
        <f>IF(L6324=4,H6325,0)</f>
        <v>0</v>
      </c>
      <c r="N6325" s="2">
        <f>IF(L6324=1,H6325,0)</f>
        <v>0</v>
      </c>
      <c r="O6325" s="2">
        <f>IF(OR(L6324=1,L6324=4),H6325,0)</f>
        <v>0</v>
      </c>
      <c r="P6325" s="2">
        <f>IF(OR(L6324=1,L6324=2),H6325,0)</f>
        <v>0</v>
      </c>
      <c r="Q6325" s="2"/>
    </row>
    <row r="6326" spans="1:17" x14ac:dyDescent="0.3">
      <c r="A6326" s="1">
        <v>39552</v>
      </c>
      <c r="B6326">
        <v>6.06</v>
      </c>
      <c r="C6326">
        <v>6.09</v>
      </c>
      <c r="D6326">
        <v>5.83</v>
      </c>
      <c r="E6326">
        <v>5.86</v>
      </c>
      <c r="F6326">
        <v>5.86</v>
      </c>
      <c r="G6326">
        <v>19333100</v>
      </c>
      <c r="H6326" s="3">
        <f>(F6326-B6326)/B6326</f>
        <v>-3.3003300330032889E-2</v>
      </c>
      <c r="I6326" s="3">
        <f>_xlfn.RANK.AVG(H6326,$H$3:$H$10273,1)/10271</f>
        <v>0.11474053159380782</v>
      </c>
      <c r="J6326">
        <f>ROUNDDOWN($I6326*J$2,)-IF(MOD($I6326*J$2,1)=0,1,0)+1</f>
        <v>1</v>
      </c>
      <c r="K6326">
        <f>ROUNDDOWN($I6326*K$2,)-IF(MOD($I6326*K$2,1)=0,1,0)+1</f>
        <v>1</v>
      </c>
      <c r="L6326">
        <f>ROUNDDOWN($I6326*L$2,)-IF(MOD($I6326*L$2,1)=0,1,0)+1</f>
        <v>1</v>
      </c>
      <c r="M6326" s="3">
        <f>IF(L6325=4,H6326,0)</f>
        <v>0</v>
      </c>
      <c r="N6326" s="2">
        <f>IF(L6325=1,H6326,0)</f>
        <v>-3.3003300330032889E-2</v>
      </c>
      <c r="O6326" s="2">
        <f>IF(OR(L6325=1,L6325=4),H6326,0)</f>
        <v>-3.3003300330032889E-2</v>
      </c>
      <c r="P6326" s="2">
        <f>IF(OR(L6325=1,L6325=2),H6326,0)</f>
        <v>-3.3003300330032889E-2</v>
      </c>
      <c r="Q6326" s="2"/>
    </row>
    <row r="6327" spans="1:17" x14ac:dyDescent="0.3">
      <c r="A6327" s="1">
        <v>39553</v>
      </c>
      <c r="B6327">
        <v>5.91</v>
      </c>
      <c r="C6327">
        <v>5.91</v>
      </c>
      <c r="D6327">
        <v>5.61</v>
      </c>
      <c r="E6327">
        <v>5.78</v>
      </c>
      <c r="F6327">
        <v>5.78</v>
      </c>
      <c r="G6327">
        <v>22744000</v>
      </c>
      <c r="H6327" s="3">
        <f>(F6327-B6327)/B6327</f>
        <v>-2.1996615905245327E-2</v>
      </c>
      <c r="I6327" s="3">
        <f>_xlfn.RANK.AVG(H6327,$H$3:$H$10273,1)/10271</f>
        <v>0.20338818031350403</v>
      </c>
      <c r="J6327">
        <f>ROUNDDOWN($I6327*J$2,)-IF(MOD($I6327*J$2,1)=0,1,0)+1</f>
        <v>1</v>
      </c>
      <c r="K6327">
        <f>ROUNDDOWN($I6327*K$2,)-IF(MOD($I6327*K$2,1)=0,1,0)+1</f>
        <v>1</v>
      </c>
      <c r="L6327">
        <f>ROUNDDOWN($I6327*L$2,)-IF(MOD($I6327*L$2,1)=0,1,0)+1</f>
        <v>1</v>
      </c>
      <c r="M6327" s="3">
        <f>IF(L6326=4,H6327,0)</f>
        <v>0</v>
      </c>
      <c r="N6327" s="2">
        <f>IF(L6326=1,H6327,0)</f>
        <v>-2.1996615905245327E-2</v>
      </c>
      <c r="O6327" s="2">
        <f>IF(OR(L6326=1,L6326=4),H6327,0)</f>
        <v>-2.1996615905245327E-2</v>
      </c>
      <c r="P6327" s="2">
        <f>IF(OR(L6326=1,L6326=2),H6327,0)</f>
        <v>-2.1996615905245327E-2</v>
      </c>
      <c r="Q6327" s="2"/>
    </row>
    <row r="6328" spans="1:17" x14ac:dyDescent="0.3">
      <c r="A6328" s="1">
        <v>39554</v>
      </c>
      <c r="B6328">
        <v>5.93</v>
      </c>
      <c r="C6328">
        <v>6.17</v>
      </c>
      <c r="D6328">
        <v>5.83</v>
      </c>
      <c r="E6328">
        <v>6.07</v>
      </c>
      <c r="F6328">
        <v>6.07</v>
      </c>
      <c r="G6328">
        <v>26678700</v>
      </c>
      <c r="H6328" s="3">
        <f>(F6328-B6328)/B6328</f>
        <v>2.3608768971332305E-2</v>
      </c>
      <c r="I6328" s="3">
        <f>_xlfn.RANK.AVG(H6328,$H$3:$H$10273,1)/10271</f>
        <v>0.82547950540356341</v>
      </c>
      <c r="J6328">
        <f>ROUNDDOWN($I6328*J$2,)-IF(MOD($I6328*J$2,1)=0,1,0)+1</f>
        <v>2</v>
      </c>
      <c r="K6328">
        <f>ROUNDDOWN($I6328*K$2,)-IF(MOD($I6328*K$2,1)=0,1,0)+1</f>
        <v>3</v>
      </c>
      <c r="L6328">
        <f>ROUNDDOWN($I6328*L$2,)-IF(MOD($I6328*L$2,1)=0,1,0)+1</f>
        <v>4</v>
      </c>
      <c r="M6328" s="3">
        <f>IF(L6327=4,H6328,0)</f>
        <v>0</v>
      </c>
      <c r="N6328" s="2">
        <f>IF(L6327=1,H6328,0)</f>
        <v>2.3608768971332305E-2</v>
      </c>
      <c r="O6328" s="2">
        <f>IF(OR(L6327=1,L6327=4),H6328,0)</f>
        <v>2.3608768971332305E-2</v>
      </c>
      <c r="P6328" s="2">
        <f>IF(OR(L6327=1,L6327=2),H6328,0)</f>
        <v>2.3608768971332305E-2</v>
      </c>
      <c r="Q6328" s="2"/>
    </row>
    <row r="6329" spans="1:17" x14ac:dyDescent="0.3">
      <c r="A6329" s="1">
        <v>39555</v>
      </c>
      <c r="B6329">
        <v>6.06</v>
      </c>
      <c r="C6329">
        <v>6.3</v>
      </c>
      <c r="D6329">
        <v>6</v>
      </c>
      <c r="E6329">
        <v>6.19</v>
      </c>
      <c r="F6329">
        <v>6.19</v>
      </c>
      <c r="G6329">
        <v>23814600</v>
      </c>
      <c r="H6329" s="3">
        <f>(F6329-B6329)/B6329</f>
        <v>2.1452145214521583E-2</v>
      </c>
      <c r="I6329" s="3">
        <f>_xlfn.RANK.AVG(H6329,$H$3:$H$10273,1)/10271</f>
        <v>0.80517963197351772</v>
      </c>
      <c r="J6329">
        <f>ROUNDDOWN($I6329*J$2,)-IF(MOD($I6329*J$2,1)=0,1,0)+1</f>
        <v>2</v>
      </c>
      <c r="K6329">
        <f>ROUNDDOWN($I6329*K$2,)-IF(MOD($I6329*K$2,1)=0,1,0)+1</f>
        <v>3</v>
      </c>
      <c r="L6329">
        <f>ROUNDDOWN($I6329*L$2,)-IF(MOD($I6329*L$2,1)=0,1,0)+1</f>
        <v>4</v>
      </c>
      <c r="M6329" s="3">
        <f>IF(L6328=4,H6329,0)</f>
        <v>2.1452145214521583E-2</v>
      </c>
      <c r="N6329" s="2">
        <f>IF(L6328=1,H6329,0)</f>
        <v>0</v>
      </c>
      <c r="O6329" s="2">
        <f>IF(OR(L6328=1,L6328=4),H6329,0)</f>
        <v>2.1452145214521583E-2</v>
      </c>
      <c r="P6329" s="2">
        <f>IF(OR(L6328=1,L6328=2),H6329,0)</f>
        <v>0</v>
      </c>
      <c r="Q6329" s="2"/>
    </row>
    <row r="6330" spans="1:17" x14ac:dyDescent="0.3">
      <c r="A6330" s="1">
        <v>39556</v>
      </c>
      <c r="B6330">
        <v>6.38</v>
      </c>
      <c r="C6330">
        <v>6.39</v>
      </c>
      <c r="D6330">
        <v>5.98</v>
      </c>
      <c r="E6330">
        <v>6.11</v>
      </c>
      <c r="F6330">
        <v>6.11</v>
      </c>
      <c r="G6330">
        <v>34375600</v>
      </c>
      <c r="H6330" s="3">
        <f>(F6330-B6330)/B6330</f>
        <v>-4.2319749216300877E-2</v>
      </c>
      <c r="I6330" s="3">
        <f>_xlfn.RANK.AVG(H6330,$H$3:$H$10273,1)/10271</f>
        <v>6.8931944309220131E-2</v>
      </c>
      <c r="J6330">
        <f>ROUNDDOWN($I6330*J$2,)-IF(MOD($I6330*J$2,1)=0,1,0)+1</f>
        <v>1</v>
      </c>
      <c r="K6330">
        <f>ROUNDDOWN($I6330*K$2,)-IF(MOD($I6330*K$2,1)=0,1,0)+1</f>
        <v>1</v>
      </c>
      <c r="L6330">
        <f>ROUNDDOWN($I6330*L$2,)-IF(MOD($I6330*L$2,1)=0,1,0)+1</f>
        <v>1</v>
      </c>
      <c r="M6330" s="3">
        <f>IF(L6329=4,H6330,0)</f>
        <v>-4.2319749216300877E-2</v>
      </c>
      <c r="N6330" s="2">
        <f>IF(L6329=1,H6330,0)</f>
        <v>0</v>
      </c>
      <c r="O6330" s="2">
        <f>IF(OR(L6329=1,L6329=4),H6330,0)</f>
        <v>-4.2319749216300877E-2</v>
      </c>
      <c r="P6330" s="2">
        <f>IF(OR(L6329=1,L6329=2),H6330,0)</f>
        <v>0</v>
      </c>
      <c r="Q6330" s="2"/>
    </row>
    <row r="6331" spans="1:17" x14ac:dyDescent="0.3">
      <c r="A6331" s="1">
        <v>39559</v>
      </c>
      <c r="B6331">
        <v>6.1</v>
      </c>
      <c r="C6331">
        <v>6.14</v>
      </c>
      <c r="D6331">
        <v>5.95</v>
      </c>
      <c r="E6331">
        <v>6.14</v>
      </c>
      <c r="F6331">
        <v>6.14</v>
      </c>
      <c r="G6331">
        <v>14601100</v>
      </c>
      <c r="H6331" s="3">
        <f>(F6331-B6331)/B6331</f>
        <v>6.5573770491803339E-3</v>
      </c>
      <c r="I6331" s="3">
        <f>_xlfn.RANK.AVG(H6331,$H$3:$H$10273,1)/10271</f>
        <v>0.62496348943627689</v>
      </c>
      <c r="J6331">
        <f>ROUNDDOWN($I6331*J$2,)-IF(MOD($I6331*J$2,1)=0,1,0)+1</f>
        <v>2</v>
      </c>
      <c r="K6331">
        <f>ROUNDDOWN($I6331*K$2,)-IF(MOD($I6331*K$2,1)=0,1,0)+1</f>
        <v>2</v>
      </c>
      <c r="L6331">
        <f>ROUNDDOWN($I6331*L$2,)-IF(MOD($I6331*L$2,1)=0,1,0)+1</f>
        <v>3</v>
      </c>
      <c r="M6331" s="3">
        <f>IF(L6330=4,H6331,0)</f>
        <v>0</v>
      </c>
      <c r="N6331" s="2">
        <f>IF(L6330=1,H6331,0)</f>
        <v>6.5573770491803339E-3</v>
      </c>
      <c r="O6331" s="2">
        <f>IF(OR(L6330=1,L6330=4),H6331,0)</f>
        <v>6.5573770491803339E-3</v>
      </c>
      <c r="P6331" s="2">
        <f>IF(OR(L6330=1,L6330=2),H6331,0)</f>
        <v>6.5573770491803339E-3</v>
      </c>
      <c r="Q6331" s="2"/>
    </row>
    <row r="6332" spans="1:17" x14ac:dyDescent="0.3">
      <c r="A6332" s="1">
        <v>39560</v>
      </c>
      <c r="B6332">
        <v>6.14</v>
      </c>
      <c r="C6332">
        <v>6.14</v>
      </c>
      <c r="D6332">
        <v>5.93</v>
      </c>
      <c r="E6332">
        <v>5.96</v>
      </c>
      <c r="F6332">
        <v>5.96</v>
      </c>
      <c r="G6332">
        <v>14770500</v>
      </c>
      <c r="H6332" s="3">
        <f>(F6332-B6332)/B6332</f>
        <v>-2.9315960912052071E-2</v>
      </c>
      <c r="I6332" s="3">
        <f>_xlfn.RANK.AVG(H6332,$H$3:$H$10273,1)/10271</f>
        <v>0.14156362574238146</v>
      </c>
      <c r="J6332">
        <f>ROUNDDOWN($I6332*J$2,)-IF(MOD($I6332*J$2,1)=0,1,0)+1</f>
        <v>1</v>
      </c>
      <c r="K6332">
        <f>ROUNDDOWN($I6332*K$2,)-IF(MOD($I6332*K$2,1)=0,1,0)+1</f>
        <v>1</v>
      </c>
      <c r="L6332">
        <f>ROUNDDOWN($I6332*L$2,)-IF(MOD($I6332*L$2,1)=0,1,0)+1</f>
        <v>1</v>
      </c>
      <c r="M6332" s="3">
        <f>IF(L6331=4,H6332,0)</f>
        <v>0</v>
      </c>
      <c r="N6332" s="2">
        <f>IF(L6331=1,H6332,0)</f>
        <v>0</v>
      </c>
      <c r="O6332" s="2">
        <f>IF(OR(L6331=1,L6331=4),H6332,0)</f>
        <v>0</v>
      </c>
      <c r="P6332" s="2">
        <f>IF(OR(L6331=1,L6331=2),H6332,0)</f>
        <v>0</v>
      </c>
      <c r="Q6332" s="2"/>
    </row>
    <row r="6333" spans="1:17" x14ac:dyDescent="0.3">
      <c r="A6333" s="1">
        <v>39561</v>
      </c>
      <c r="B6333">
        <v>6.03</v>
      </c>
      <c r="C6333">
        <v>6.07</v>
      </c>
      <c r="D6333">
        <v>5.86</v>
      </c>
      <c r="E6333">
        <v>5.92</v>
      </c>
      <c r="F6333">
        <v>5.92</v>
      </c>
      <c r="G6333">
        <v>23275900</v>
      </c>
      <c r="H6333" s="3">
        <f>(F6333-B6333)/B6333</f>
        <v>-1.8242122719734712E-2</v>
      </c>
      <c r="I6333" s="3">
        <f>_xlfn.RANK.AVG(H6333,$H$3:$H$10273,1)/10271</f>
        <v>0.2462272417486126</v>
      </c>
      <c r="J6333">
        <f>ROUNDDOWN($I6333*J$2,)-IF(MOD($I6333*J$2,1)=0,1,0)+1</f>
        <v>1</v>
      </c>
      <c r="K6333">
        <f>ROUNDDOWN($I6333*K$2,)-IF(MOD($I6333*K$2,1)=0,1,0)+1</f>
        <v>1</v>
      </c>
      <c r="L6333">
        <f>ROUNDDOWN($I6333*L$2,)-IF(MOD($I6333*L$2,1)=0,1,0)+1</f>
        <v>1</v>
      </c>
      <c r="M6333" s="3">
        <f>IF(L6332=4,H6333,0)</f>
        <v>0</v>
      </c>
      <c r="N6333" s="2">
        <f>IF(L6332=1,H6333,0)</f>
        <v>-1.8242122719734712E-2</v>
      </c>
      <c r="O6333" s="2">
        <f>IF(OR(L6332=1,L6332=4),H6333,0)</f>
        <v>-1.8242122719734712E-2</v>
      </c>
      <c r="P6333" s="2">
        <f>IF(OR(L6332=1,L6332=2),H6333,0)</f>
        <v>-1.8242122719734712E-2</v>
      </c>
      <c r="Q6333" s="2"/>
    </row>
    <row r="6334" spans="1:17" x14ac:dyDescent="0.3">
      <c r="A6334" s="1">
        <v>39562</v>
      </c>
      <c r="B6334">
        <v>5.94</v>
      </c>
      <c r="C6334">
        <v>6.13</v>
      </c>
      <c r="D6334">
        <v>5.83</v>
      </c>
      <c r="E6334">
        <v>6.03</v>
      </c>
      <c r="F6334">
        <v>6.03</v>
      </c>
      <c r="G6334">
        <v>20086700</v>
      </c>
      <c r="H6334" s="3">
        <f>(F6334-B6334)/B6334</f>
        <v>1.5151515151515126E-2</v>
      </c>
      <c r="I6334" s="3">
        <f>_xlfn.RANK.AVG(H6334,$H$3:$H$10273,1)/10271</f>
        <v>0.74101840132411645</v>
      </c>
      <c r="J6334">
        <f>ROUNDDOWN($I6334*J$2,)-IF(MOD($I6334*J$2,1)=0,1,0)+1</f>
        <v>2</v>
      </c>
      <c r="K6334">
        <f>ROUNDDOWN($I6334*K$2,)-IF(MOD($I6334*K$2,1)=0,1,0)+1</f>
        <v>3</v>
      </c>
      <c r="L6334">
        <f>ROUNDDOWN($I6334*L$2,)-IF(MOD($I6334*L$2,1)=0,1,0)+1</f>
        <v>3</v>
      </c>
      <c r="M6334" s="3">
        <f>IF(L6333=4,H6334,0)</f>
        <v>0</v>
      </c>
      <c r="N6334" s="2">
        <f>IF(L6333=1,H6334,0)</f>
        <v>1.5151515151515126E-2</v>
      </c>
      <c r="O6334" s="2">
        <f>IF(OR(L6333=1,L6333=4),H6334,0)</f>
        <v>1.5151515151515126E-2</v>
      </c>
      <c r="P6334" s="2">
        <f>IF(OR(L6333=1,L6333=2),H6334,0)</f>
        <v>1.5151515151515126E-2</v>
      </c>
      <c r="Q6334" s="2"/>
    </row>
    <row r="6335" spans="1:17" x14ac:dyDescent="0.3">
      <c r="A6335" s="1">
        <v>39563</v>
      </c>
      <c r="B6335">
        <v>6.09</v>
      </c>
      <c r="C6335">
        <v>6.1</v>
      </c>
      <c r="D6335">
        <v>5.93</v>
      </c>
      <c r="E6335">
        <v>6.06</v>
      </c>
      <c r="F6335">
        <v>6.06</v>
      </c>
      <c r="G6335">
        <v>11075600</v>
      </c>
      <c r="H6335" s="3">
        <f>(F6335-B6335)/B6335</f>
        <v>-4.9261083743842773E-3</v>
      </c>
      <c r="I6335" s="3">
        <f>_xlfn.RANK.AVG(H6335,$H$3:$H$10273,1)/10271</f>
        <v>0.44309220134358873</v>
      </c>
      <c r="J6335">
        <f>ROUNDDOWN($I6335*J$2,)-IF(MOD($I6335*J$2,1)=0,1,0)+1</f>
        <v>1</v>
      </c>
      <c r="K6335">
        <f>ROUNDDOWN($I6335*K$2,)-IF(MOD($I6335*K$2,1)=0,1,0)+1</f>
        <v>2</v>
      </c>
      <c r="L6335">
        <f>ROUNDDOWN($I6335*L$2,)-IF(MOD($I6335*L$2,1)=0,1,0)+1</f>
        <v>2</v>
      </c>
      <c r="M6335" s="3">
        <f>IF(L6334=4,H6335,0)</f>
        <v>0</v>
      </c>
      <c r="N6335" s="2">
        <f>IF(L6334=1,H6335,0)</f>
        <v>0</v>
      </c>
      <c r="O6335" s="2">
        <f>IF(OR(L6334=1,L6334=4),H6335,0)</f>
        <v>0</v>
      </c>
      <c r="P6335" s="2">
        <f>IF(OR(L6334=1,L6334=2),H6335,0)</f>
        <v>0</v>
      </c>
      <c r="Q6335" s="2"/>
    </row>
    <row r="6336" spans="1:17" x14ac:dyDescent="0.3">
      <c r="A6336" s="1">
        <v>39566</v>
      </c>
      <c r="B6336">
        <v>6.06</v>
      </c>
      <c r="C6336">
        <v>6.11</v>
      </c>
      <c r="D6336">
        <v>6</v>
      </c>
      <c r="E6336">
        <v>6</v>
      </c>
      <c r="F6336">
        <v>6</v>
      </c>
      <c r="G6336">
        <v>8014900</v>
      </c>
      <c r="H6336" s="3">
        <f>(F6336-B6336)/B6336</f>
        <v>-9.9009900990098369E-3</v>
      </c>
      <c r="I6336" s="3">
        <f>_xlfn.RANK.AVG(H6336,$H$3:$H$10273,1)/10271</f>
        <v>0.36890273585824163</v>
      </c>
      <c r="J6336">
        <f>ROUNDDOWN($I6336*J$2,)-IF(MOD($I6336*J$2,1)=0,1,0)+1</f>
        <v>1</v>
      </c>
      <c r="K6336">
        <f>ROUNDDOWN($I6336*K$2,)-IF(MOD($I6336*K$2,1)=0,1,0)+1</f>
        <v>2</v>
      </c>
      <c r="L6336">
        <f>ROUNDDOWN($I6336*L$2,)-IF(MOD($I6336*L$2,1)=0,1,0)+1</f>
        <v>2</v>
      </c>
      <c r="M6336" s="3">
        <f>IF(L6335=4,H6336,0)</f>
        <v>0</v>
      </c>
      <c r="N6336" s="2">
        <f>IF(L6335=1,H6336,0)</f>
        <v>0</v>
      </c>
      <c r="O6336" s="2">
        <f>IF(OR(L6335=1,L6335=4),H6336,0)</f>
        <v>0</v>
      </c>
      <c r="P6336" s="2">
        <f>IF(OR(L6335=1,L6335=2),H6336,0)</f>
        <v>-9.9009900990098369E-3</v>
      </c>
      <c r="Q6336" s="2"/>
    </row>
    <row r="6337" spans="1:17" x14ac:dyDescent="0.3">
      <c r="A6337" s="1">
        <v>39567</v>
      </c>
      <c r="B6337">
        <v>5.98</v>
      </c>
      <c r="C6337">
        <v>6.07</v>
      </c>
      <c r="D6337">
        <v>5.95</v>
      </c>
      <c r="E6337">
        <v>6.02</v>
      </c>
      <c r="F6337">
        <v>6.02</v>
      </c>
      <c r="G6337">
        <v>10695600</v>
      </c>
      <c r="H6337" s="3">
        <f>(F6337-B6337)/B6337</f>
        <v>6.6889632107021979E-3</v>
      </c>
      <c r="I6337" s="3">
        <f>_xlfn.RANK.AVG(H6337,$H$3:$H$10273,1)/10271</f>
        <v>0.62749488852107882</v>
      </c>
      <c r="J6337">
        <f>ROUNDDOWN($I6337*J$2,)-IF(MOD($I6337*J$2,1)=0,1,0)+1</f>
        <v>2</v>
      </c>
      <c r="K6337">
        <f>ROUNDDOWN($I6337*K$2,)-IF(MOD($I6337*K$2,1)=0,1,0)+1</f>
        <v>2</v>
      </c>
      <c r="L6337">
        <f>ROUNDDOWN($I6337*L$2,)-IF(MOD($I6337*L$2,1)=0,1,0)+1</f>
        <v>3</v>
      </c>
      <c r="M6337" s="3">
        <f>IF(L6336=4,H6337,0)</f>
        <v>0</v>
      </c>
      <c r="N6337" s="2">
        <f>IF(L6336=1,H6337,0)</f>
        <v>0</v>
      </c>
      <c r="O6337" s="2">
        <f>IF(OR(L6336=1,L6336=4),H6337,0)</f>
        <v>0</v>
      </c>
      <c r="P6337" s="2">
        <f>IF(OR(L6336=1,L6336=2),H6337,0)</f>
        <v>6.6889632107021979E-3</v>
      </c>
      <c r="Q6337" s="2"/>
    </row>
    <row r="6338" spans="1:17" x14ac:dyDescent="0.3">
      <c r="A6338" s="1">
        <v>39568</v>
      </c>
      <c r="B6338">
        <v>6.04</v>
      </c>
      <c r="C6338">
        <v>6.07</v>
      </c>
      <c r="D6338">
        <v>5.93</v>
      </c>
      <c r="E6338">
        <v>5.96</v>
      </c>
      <c r="F6338">
        <v>5.96</v>
      </c>
      <c r="G6338">
        <v>14029700</v>
      </c>
      <c r="H6338" s="3">
        <f>(F6338-B6338)/B6338</f>
        <v>-1.3245033112582794E-2</v>
      </c>
      <c r="I6338" s="3">
        <f>_xlfn.RANK.AVG(H6338,$H$3:$H$10273,1)/10271</f>
        <v>0.31525654756109434</v>
      </c>
      <c r="J6338">
        <f>ROUNDDOWN($I6338*J$2,)-IF(MOD($I6338*J$2,1)=0,1,0)+1</f>
        <v>1</v>
      </c>
      <c r="K6338">
        <f>ROUNDDOWN($I6338*K$2,)-IF(MOD($I6338*K$2,1)=0,1,0)+1</f>
        <v>1</v>
      </c>
      <c r="L6338">
        <f>ROUNDDOWN($I6338*L$2,)-IF(MOD($I6338*L$2,1)=0,1,0)+1</f>
        <v>2</v>
      </c>
      <c r="M6338" s="3">
        <f>IF(L6337=4,H6338,0)</f>
        <v>0</v>
      </c>
      <c r="N6338" s="2">
        <f>IF(L6337=1,H6338,0)</f>
        <v>0</v>
      </c>
      <c r="O6338" s="2">
        <f>IF(OR(L6337=1,L6337=4),H6338,0)</f>
        <v>0</v>
      </c>
      <c r="P6338" s="2">
        <f>IF(OR(L6337=1,L6337=2),H6338,0)</f>
        <v>0</v>
      </c>
      <c r="Q6338" s="2"/>
    </row>
    <row r="6339" spans="1:17" x14ac:dyDescent="0.3">
      <c r="A6339" s="1">
        <v>39569</v>
      </c>
      <c r="B6339">
        <v>5.98</v>
      </c>
      <c r="C6339">
        <v>6.29</v>
      </c>
      <c r="D6339">
        <v>5.97</v>
      </c>
      <c r="E6339">
        <v>6.22</v>
      </c>
      <c r="F6339">
        <v>6.22</v>
      </c>
      <c r="G6339">
        <v>19591800</v>
      </c>
      <c r="H6339" s="3">
        <f>(F6339-B6339)/B6339</f>
        <v>4.013377926421393E-2</v>
      </c>
      <c r="I6339" s="3">
        <f>_xlfn.RANK.AVG(H6339,$H$3:$H$10273,1)/10271</f>
        <v>0.91899522928634014</v>
      </c>
      <c r="J6339">
        <f>ROUNDDOWN($I6339*J$2,)-IF(MOD($I6339*J$2,1)=0,1,0)+1</f>
        <v>2</v>
      </c>
      <c r="K6339">
        <f>ROUNDDOWN($I6339*K$2,)-IF(MOD($I6339*K$2,1)=0,1,0)+1</f>
        <v>3</v>
      </c>
      <c r="L6339">
        <f>ROUNDDOWN($I6339*L$2,)-IF(MOD($I6339*L$2,1)=0,1,0)+1</f>
        <v>4</v>
      </c>
      <c r="M6339" s="3">
        <f>IF(L6338=4,H6339,0)</f>
        <v>0</v>
      </c>
      <c r="N6339" s="2">
        <f>IF(L6338=1,H6339,0)</f>
        <v>0</v>
      </c>
      <c r="O6339" s="2">
        <f>IF(OR(L6338=1,L6338=4),H6339,0)</f>
        <v>0</v>
      </c>
      <c r="P6339" s="2">
        <f>IF(OR(L6338=1,L6338=2),H6339,0)</f>
        <v>4.013377926421393E-2</v>
      </c>
      <c r="Q6339" s="2"/>
    </row>
    <row r="6340" spans="1:17" x14ac:dyDescent="0.3">
      <c r="A6340" s="1">
        <v>39570</v>
      </c>
      <c r="B6340">
        <v>6.28</v>
      </c>
      <c r="C6340">
        <v>6.34</v>
      </c>
      <c r="D6340">
        <v>6.09</v>
      </c>
      <c r="E6340">
        <v>6.16</v>
      </c>
      <c r="F6340">
        <v>6.16</v>
      </c>
      <c r="G6340">
        <v>16102500</v>
      </c>
      <c r="H6340" s="3">
        <f>(F6340-B6340)/B6340</f>
        <v>-1.9108280254777087E-2</v>
      </c>
      <c r="I6340" s="3">
        <f>_xlfn.RANK.AVG(H6340,$H$3:$H$10273,1)/10271</f>
        <v>0.23756206795832926</v>
      </c>
      <c r="J6340">
        <f>ROUNDDOWN($I6340*J$2,)-IF(MOD($I6340*J$2,1)=0,1,0)+1</f>
        <v>1</v>
      </c>
      <c r="K6340">
        <f>ROUNDDOWN($I6340*K$2,)-IF(MOD($I6340*K$2,1)=0,1,0)+1</f>
        <v>1</v>
      </c>
      <c r="L6340">
        <f>ROUNDDOWN($I6340*L$2,)-IF(MOD($I6340*L$2,1)=0,1,0)+1</f>
        <v>1</v>
      </c>
      <c r="M6340" s="3">
        <f>IF(L6339=4,H6340,0)</f>
        <v>-1.9108280254777087E-2</v>
      </c>
      <c r="N6340" s="2">
        <f>IF(L6339=1,H6340,0)</f>
        <v>0</v>
      </c>
      <c r="O6340" s="2">
        <f>IF(OR(L6339=1,L6339=4),H6340,0)</f>
        <v>-1.9108280254777087E-2</v>
      </c>
      <c r="P6340" s="2">
        <f>IF(OR(L6339=1,L6339=2),H6340,0)</f>
        <v>0</v>
      </c>
      <c r="Q6340" s="2"/>
    </row>
    <row r="6341" spans="1:17" x14ac:dyDescent="0.3">
      <c r="A6341" s="1">
        <v>39573</v>
      </c>
      <c r="B6341">
        <v>6.16</v>
      </c>
      <c r="C6341">
        <v>6.59</v>
      </c>
      <c r="D6341">
        <v>6.11</v>
      </c>
      <c r="E6341">
        <v>6.53</v>
      </c>
      <c r="F6341">
        <v>6.53</v>
      </c>
      <c r="G6341">
        <v>41539000</v>
      </c>
      <c r="H6341" s="3">
        <f>(F6341-B6341)/B6341</f>
        <v>6.0064935064935078E-2</v>
      </c>
      <c r="I6341" s="3">
        <f>_xlfn.RANK.AVG(H6341,$H$3:$H$10273,1)/10271</f>
        <v>0.96621555836822115</v>
      </c>
      <c r="J6341">
        <f>ROUNDDOWN($I6341*J$2,)-IF(MOD($I6341*J$2,1)=0,1,0)+1</f>
        <v>2</v>
      </c>
      <c r="K6341">
        <f>ROUNDDOWN($I6341*K$2,)-IF(MOD($I6341*K$2,1)=0,1,0)+1</f>
        <v>3</v>
      </c>
      <c r="L6341">
        <f>ROUNDDOWN($I6341*L$2,)-IF(MOD($I6341*L$2,1)=0,1,0)+1</f>
        <v>4</v>
      </c>
      <c r="M6341" s="3">
        <f>IF(L6340=4,H6341,0)</f>
        <v>0</v>
      </c>
      <c r="N6341" s="2">
        <f>IF(L6340=1,H6341,0)</f>
        <v>6.0064935064935078E-2</v>
      </c>
      <c r="O6341" s="2">
        <f>IF(OR(L6340=1,L6340=4),H6341,0)</f>
        <v>6.0064935064935078E-2</v>
      </c>
      <c r="P6341" s="2">
        <f>IF(OR(L6340=1,L6340=2),H6341,0)</f>
        <v>6.0064935064935078E-2</v>
      </c>
      <c r="Q6341" s="2"/>
    </row>
    <row r="6342" spans="1:17" x14ac:dyDescent="0.3">
      <c r="A6342" s="1">
        <v>39574</v>
      </c>
      <c r="B6342">
        <v>6.45</v>
      </c>
      <c r="C6342">
        <v>7.41</v>
      </c>
      <c r="D6342">
        <v>6.44</v>
      </c>
      <c r="E6342">
        <v>7.12</v>
      </c>
      <c r="F6342">
        <v>7.12</v>
      </c>
      <c r="G6342">
        <v>75533800</v>
      </c>
      <c r="H6342" s="3">
        <f>(F6342-B6342)/B6342</f>
        <v>0.10387596899224805</v>
      </c>
      <c r="I6342" s="3">
        <f>_xlfn.RANK.AVG(H6342,$H$3:$H$10273,1)/10271</f>
        <v>0.99396358679778019</v>
      </c>
      <c r="J6342">
        <f>ROUNDDOWN($I6342*J$2,)-IF(MOD($I6342*J$2,1)=0,1,0)+1</f>
        <v>2</v>
      </c>
      <c r="K6342">
        <f>ROUNDDOWN($I6342*K$2,)-IF(MOD($I6342*K$2,1)=0,1,0)+1</f>
        <v>3</v>
      </c>
      <c r="L6342">
        <f>ROUNDDOWN($I6342*L$2,)-IF(MOD($I6342*L$2,1)=0,1,0)+1</f>
        <v>4</v>
      </c>
      <c r="M6342" s="3">
        <f>IF(L6341=4,H6342,0)</f>
        <v>0.10387596899224805</v>
      </c>
      <c r="N6342" s="2">
        <f>IF(L6341=1,H6342,0)</f>
        <v>0</v>
      </c>
      <c r="O6342" s="2">
        <f>IF(OR(L6341=1,L6341=4),H6342,0)</f>
        <v>0.10387596899224805</v>
      </c>
      <c r="P6342" s="2">
        <f>IF(OR(L6341=1,L6341=2),H6342,0)</f>
        <v>0</v>
      </c>
      <c r="Q6342" s="2"/>
    </row>
    <row r="6343" spans="1:17" x14ac:dyDescent="0.3">
      <c r="A6343" s="1">
        <v>39575</v>
      </c>
      <c r="B6343">
        <v>7.15</v>
      </c>
      <c r="C6343">
        <v>7.27</v>
      </c>
      <c r="D6343">
        <v>6.86</v>
      </c>
      <c r="E6343">
        <v>6.91</v>
      </c>
      <c r="F6343">
        <v>6.91</v>
      </c>
      <c r="G6343">
        <v>26791200</v>
      </c>
      <c r="H6343" s="3">
        <f>(F6343-B6343)/B6343</f>
        <v>-3.3566433566433594E-2</v>
      </c>
      <c r="I6343" s="3">
        <f>_xlfn.RANK.AVG(H6343,$H$3:$H$10273,1)/10271</f>
        <v>0.11040794469866615</v>
      </c>
      <c r="J6343">
        <f>ROUNDDOWN($I6343*J$2,)-IF(MOD($I6343*J$2,1)=0,1,0)+1</f>
        <v>1</v>
      </c>
      <c r="K6343">
        <f>ROUNDDOWN($I6343*K$2,)-IF(MOD($I6343*K$2,1)=0,1,0)+1</f>
        <v>1</v>
      </c>
      <c r="L6343">
        <f>ROUNDDOWN($I6343*L$2,)-IF(MOD($I6343*L$2,1)=0,1,0)+1</f>
        <v>1</v>
      </c>
      <c r="M6343" s="3">
        <f>IF(L6342=4,H6343,0)</f>
        <v>-3.3566433566433594E-2</v>
      </c>
      <c r="N6343" s="2">
        <f>IF(L6342=1,H6343,0)</f>
        <v>0</v>
      </c>
      <c r="O6343" s="2">
        <f>IF(OR(L6342=1,L6342=4),H6343,0)</f>
        <v>-3.3566433566433594E-2</v>
      </c>
      <c r="P6343" s="2">
        <f>IF(OR(L6342=1,L6342=2),H6343,0)</f>
        <v>0</v>
      </c>
      <c r="Q6343" s="2"/>
    </row>
    <row r="6344" spans="1:17" x14ac:dyDescent="0.3">
      <c r="A6344" s="1">
        <v>39576</v>
      </c>
      <c r="B6344">
        <v>6.99</v>
      </c>
      <c r="C6344">
        <v>7.24</v>
      </c>
      <c r="D6344">
        <v>6.67</v>
      </c>
      <c r="E6344">
        <v>6.93</v>
      </c>
      <c r="F6344">
        <v>6.93</v>
      </c>
      <c r="G6344">
        <v>30371400</v>
      </c>
      <c r="H6344" s="3">
        <f>(F6344-B6344)/B6344</f>
        <v>-8.5836909871245346E-3</v>
      </c>
      <c r="I6344" s="3">
        <f>_xlfn.RANK.AVG(H6344,$H$3:$H$10273,1)/10271</f>
        <v>0.38594099892902345</v>
      </c>
      <c r="J6344">
        <f>ROUNDDOWN($I6344*J$2,)-IF(MOD($I6344*J$2,1)=0,1,0)+1</f>
        <v>1</v>
      </c>
      <c r="K6344">
        <f>ROUNDDOWN($I6344*K$2,)-IF(MOD($I6344*K$2,1)=0,1,0)+1</f>
        <v>2</v>
      </c>
      <c r="L6344">
        <f>ROUNDDOWN($I6344*L$2,)-IF(MOD($I6344*L$2,1)=0,1,0)+1</f>
        <v>2</v>
      </c>
      <c r="M6344" s="3">
        <f>IF(L6343=4,H6344,0)</f>
        <v>0</v>
      </c>
      <c r="N6344" s="2">
        <f>IF(L6343=1,H6344,0)</f>
        <v>-8.5836909871245346E-3</v>
      </c>
      <c r="O6344" s="2">
        <f>IF(OR(L6343=1,L6343=4),H6344,0)</f>
        <v>-8.5836909871245346E-3</v>
      </c>
      <c r="P6344" s="2">
        <f>IF(OR(L6343=1,L6343=2),H6344,0)</f>
        <v>-8.5836909871245346E-3</v>
      </c>
      <c r="Q6344" s="2"/>
    </row>
    <row r="6345" spans="1:17" x14ac:dyDescent="0.3">
      <c r="A6345" s="1">
        <v>39577</v>
      </c>
      <c r="B6345">
        <v>6.9</v>
      </c>
      <c r="C6345">
        <v>7.06</v>
      </c>
      <c r="D6345">
        <v>6.73</v>
      </c>
      <c r="E6345">
        <v>6.94</v>
      </c>
      <c r="F6345">
        <v>6.94</v>
      </c>
      <c r="G6345">
        <v>15496100</v>
      </c>
      <c r="H6345" s="3">
        <f>(F6345-B6345)/B6345</f>
        <v>5.7971014492753676E-3</v>
      </c>
      <c r="I6345" s="3">
        <f>_xlfn.RANK.AVG(H6345,$H$3:$H$10273,1)/10271</f>
        <v>0.61561678512316231</v>
      </c>
      <c r="J6345">
        <f>ROUNDDOWN($I6345*J$2,)-IF(MOD($I6345*J$2,1)=0,1,0)+1</f>
        <v>2</v>
      </c>
      <c r="K6345">
        <f>ROUNDDOWN($I6345*K$2,)-IF(MOD($I6345*K$2,1)=0,1,0)+1</f>
        <v>2</v>
      </c>
      <c r="L6345">
        <f>ROUNDDOWN($I6345*L$2,)-IF(MOD($I6345*L$2,1)=0,1,0)+1</f>
        <v>3</v>
      </c>
      <c r="M6345" s="3">
        <f>IF(L6344=4,H6345,0)</f>
        <v>0</v>
      </c>
      <c r="N6345" s="2">
        <f>IF(L6344=1,H6345,0)</f>
        <v>0</v>
      </c>
      <c r="O6345" s="2">
        <f>IF(OR(L6344=1,L6344=4),H6345,0)</f>
        <v>0</v>
      </c>
      <c r="P6345" s="2">
        <f>IF(OR(L6344=1,L6344=2),H6345,0)</f>
        <v>5.7971014492753676E-3</v>
      </c>
      <c r="Q6345" s="2"/>
    </row>
    <row r="6346" spans="1:17" x14ac:dyDescent="0.3">
      <c r="A6346" s="1">
        <v>39580</v>
      </c>
      <c r="B6346">
        <v>6.97</v>
      </c>
      <c r="C6346">
        <v>7.3</v>
      </c>
      <c r="D6346">
        <v>6.97</v>
      </c>
      <c r="E6346">
        <v>7.16</v>
      </c>
      <c r="F6346">
        <v>7.16</v>
      </c>
      <c r="G6346">
        <v>24085800</v>
      </c>
      <c r="H6346" s="3">
        <f>(F6346-B6346)/B6346</f>
        <v>2.7259684361549553E-2</v>
      </c>
      <c r="I6346" s="3">
        <f>_xlfn.RANK.AVG(H6346,$H$3:$H$10273,1)/10271</f>
        <v>0.85045273099016649</v>
      </c>
      <c r="J6346">
        <f>ROUNDDOWN($I6346*J$2,)-IF(MOD($I6346*J$2,1)=0,1,0)+1</f>
        <v>2</v>
      </c>
      <c r="K6346">
        <f>ROUNDDOWN($I6346*K$2,)-IF(MOD($I6346*K$2,1)=0,1,0)+1</f>
        <v>3</v>
      </c>
      <c r="L6346">
        <f>ROUNDDOWN($I6346*L$2,)-IF(MOD($I6346*L$2,1)=0,1,0)+1</f>
        <v>4</v>
      </c>
      <c r="M6346" s="3">
        <f>IF(L6345=4,H6346,0)</f>
        <v>0</v>
      </c>
      <c r="N6346" s="2">
        <f>IF(L6345=1,H6346,0)</f>
        <v>0</v>
      </c>
      <c r="O6346" s="2">
        <f>IF(OR(L6345=1,L6345=4),H6346,0)</f>
        <v>0</v>
      </c>
      <c r="P6346" s="2">
        <f>IF(OR(L6345=1,L6345=2),H6346,0)</f>
        <v>0</v>
      </c>
      <c r="Q6346" s="2"/>
    </row>
    <row r="6347" spans="1:17" x14ac:dyDescent="0.3">
      <c r="A6347" s="1">
        <v>39581</v>
      </c>
      <c r="B6347">
        <v>7.19</v>
      </c>
      <c r="C6347">
        <v>7.32</v>
      </c>
      <c r="D6347">
        <v>7.11</v>
      </c>
      <c r="E6347">
        <v>7.19</v>
      </c>
      <c r="F6347">
        <v>7.19</v>
      </c>
      <c r="G6347">
        <v>15153600</v>
      </c>
      <c r="H6347" s="3">
        <f>(F6347-B6347)/B6347</f>
        <v>0</v>
      </c>
      <c r="I6347" s="3">
        <f>_xlfn.RANK.AVG(H6347,$H$3:$H$10273,1)/10271</f>
        <v>0.52443773731866417</v>
      </c>
      <c r="J6347">
        <f>ROUNDDOWN($I6347*J$2,)-IF(MOD($I6347*J$2,1)=0,1,0)+1</f>
        <v>2</v>
      </c>
      <c r="K6347">
        <f>ROUNDDOWN($I6347*K$2,)-IF(MOD($I6347*K$2,1)=0,1,0)+1</f>
        <v>2</v>
      </c>
      <c r="L6347">
        <f>ROUNDDOWN($I6347*L$2,)-IF(MOD($I6347*L$2,1)=0,1,0)+1</f>
        <v>3</v>
      </c>
      <c r="M6347" s="3">
        <f>IF(L6346=4,H6347,0)</f>
        <v>0</v>
      </c>
      <c r="N6347" s="2">
        <f>IF(L6346=1,H6347,0)</f>
        <v>0</v>
      </c>
      <c r="O6347" s="2">
        <f>IF(OR(L6346=1,L6346=4),H6347,0)</f>
        <v>0</v>
      </c>
      <c r="P6347" s="2">
        <f>IF(OR(L6346=1,L6346=2),H6347,0)</f>
        <v>0</v>
      </c>
      <c r="Q6347" s="2"/>
    </row>
    <row r="6348" spans="1:17" x14ac:dyDescent="0.3">
      <c r="A6348" s="1">
        <v>39582</v>
      </c>
      <c r="B6348">
        <v>7.26</v>
      </c>
      <c r="C6348">
        <v>7.42</v>
      </c>
      <c r="D6348">
        <v>7.1</v>
      </c>
      <c r="E6348">
        <v>7.16</v>
      </c>
      <c r="F6348">
        <v>7.16</v>
      </c>
      <c r="G6348">
        <v>24836900</v>
      </c>
      <c r="H6348" s="3">
        <f>(F6348-B6348)/B6348</f>
        <v>-1.3774104683195544E-2</v>
      </c>
      <c r="I6348" s="3">
        <f>_xlfn.RANK.AVG(H6348,$H$3:$H$10273,1)/10271</f>
        <v>0.30698081978385744</v>
      </c>
      <c r="J6348">
        <f>ROUNDDOWN($I6348*J$2,)-IF(MOD($I6348*J$2,1)=0,1,0)+1</f>
        <v>1</v>
      </c>
      <c r="K6348">
        <f>ROUNDDOWN($I6348*K$2,)-IF(MOD($I6348*K$2,1)=0,1,0)+1</f>
        <v>1</v>
      </c>
      <c r="L6348">
        <f>ROUNDDOWN($I6348*L$2,)-IF(MOD($I6348*L$2,1)=0,1,0)+1</f>
        <v>2</v>
      </c>
      <c r="M6348" s="3">
        <f>IF(L6347=4,H6348,0)</f>
        <v>0</v>
      </c>
      <c r="N6348" s="2">
        <f>IF(L6347=1,H6348,0)</f>
        <v>0</v>
      </c>
      <c r="O6348" s="2">
        <f>IF(OR(L6347=1,L6347=4),H6348,0)</f>
        <v>0</v>
      </c>
      <c r="P6348" s="2">
        <f>IF(OR(L6347=1,L6347=2),H6348,0)</f>
        <v>0</v>
      </c>
      <c r="Q6348" s="2"/>
    </row>
    <row r="6349" spans="1:17" x14ac:dyDescent="0.3">
      <c r="A6349" s="1">
        <v>39583</v>
      </c>
      <c r="B6349">
        <v>7.17</v>
      </c>
      <c r="C6349">
        <v>7.42</v>
      </c>
      <c r="D6349">
        <v>7.16</v>
      </c>
      <c r="E6349">
        <v>7.41</v>
      </c>
      <c r="F6349">
        <v>7.41</v>
      </c>
      <c r="G6349">
        <v>16955600</v>
      </c>
      <c r="H6349" s="3">
        <f>(F6349-B6349)/B6349</f>
        <v>3.3472803347280367E-2</v>
      </c>
      <c r="I6349" s="3">
        <f>_xlfn.RANK.AVG(H6349,$H$3:$H$10273,1)/10271</f>
        <v>0.88832635575893293</v>
      </c>
      <c r="J6349">
        <f>ROUNDDOWN($I6349*J$2,)-IF(MOD($I6349*J$2,1)=0,1,0)+1</f>
        <v>2</v>
      </c>
      <c r="K6349">
        <f>ROUNDDOWN($I6349*K$2,)-IF(MOD($I6349*K$2,1)=0,1,0)+1</f>
        <v>3</v>
      </c>
      <c r="L6349">
        <f>ROUNDDOWN($I6349*L$2,)-IF(MOD($I6349*L$2,1)=0,1,0)+1</f>
        <v>4</v>
      </c>
      <c r="M6349" s="3">
        <f>IF(L6348=4,H6349,0)</f>
        <v>0</v>
      </c>
      <c r="N6349" s="2">
        <f>IF(L6348=1,H6349,0)</f>
        <v>0</v>
      </c>
      <c r="O6349" s="2">
        <f>IF(OR(L6348=1,L6348=4),H6349,0)</f>
        <v>0</v>
      </c>
      <c r="P6349" s="2">
        <f>IF(OR(L6348=1,L6348=2),H6349,0)</f>
        <v>3.3472803347280367E-2</v>
      </c>
      <c r="Q6349" s="2"/>
    </row>
    <row r="6350" spans="1:17" x14ac:dyDescent="0.3">
      <c r="A6350" s="1">
        <v>39584</v>
      </c>
      <c r="B6350">
        <v>7.48</v>
      </c>
      <c r="C6350">
        <v>7.48</v>
      </c>
      <c r="D6350">
        <v>7.17</v>
      </c>
      <c r="E6350">
        <v>7.26</v>
      </c>
      <c r="F6350">
        <v>7.26</v>
      </c>
      <c r="G6350">
        <v>18008000</v>
      </c>
      <c r="H6350" s="3">
        <f>(F6350-B6350)/B6350</f>
        <v>-2.9411764705882436E-2</v>
      </c>
      <c r="I6350" s="3">
        <f>_xlfn.RANK.AVG(H6350,$H$3:$H$10273,1)/10271</f>
        <v>0.13981111868367246</v>
      </c>
      <c r="J6350">
        <f>ROUNDDOWN($I6350*J$2,)-IF(MOD($I6350*J$2,1)=0,1,0)+1</f>
        <v>1</v>
      </c>
      <c r="K6350">
        <f>ROUNDDOWN($I6350*K$2,)-IF(MOD($I6350*K$2,1)=0,1,0)+1</f>
        <v>1</v>
      </c>
      <c r="L6350">
        <f>ROUNDDOWN($I6350*L$2,)-IF(MOD($I6350*L$2,1)=0,1,0)+1</f>
        <v>1</v>
      </c>
      <c r="M6350" s="3">
        <f>IF(L6349=4,H6350,0)</f>
        <v>-2.9411764705882436E-2</v>
      </c>
      <c r="N6350" s="2">
        <f>IF(L6349=1,H6350,0)</f>
        <v>0</v>
      </c>
      <c r="O6350" s="2">
        <f>IF(OR(L6349=1,L6349=4),H6350,0)</f>
        <v>-2.9411764705882436E-2</v>
      </c>
      <c r="P6350" s="2">
        <f>IF(OR(L6349=1,L6349=2),H6350,0)</f>
        <v>0</v>
      </c>
      <c r="Q6350" s="2"/>
    </row>
    <row r="6351" spans="1:17" x14ac:dyDescent="0.3">
      <c r="A6351" s="1">
        <v>39587</v>
      </c>
      <c r="B6351">
        <v>7.31</v>
      </c>
      <c r="C6351">
        <v>7.48</v>
      </c>
      <c r="D6351">
        <v>7.06</v>
      </c>
      <c r="E6351">
        <v>7.1</v>
      </c>
      <c r="F6351">
        <v>7.1</v>
      </c>
      <c r="G6351">
        <v>23527700</v>
      </c>
      <c r="H6351" s="3">
        <f>(F6351-B6351)/B6351</f>
        <v>-2.8727770177838573E-2</v>
      </c>
      <c r="I6351" s="3">
        <f>_xlfn.RANK.AVG(H6351,$H$3:$H$10273,1)/10271</f>
        <v>0.14555544737610748</v>
      </c>
      <c r="J6351">
        <f>ROUNDDOWN($I6351*J$2,)-IF(MOD($I6351*J$2,1)=0,1,0)+1</f>
        <v>1</v>
      </c>
      <c r="K6351">
        <f>ROUNDDOWN($I6351*K$2,)-IF(MOD($I6351*K$2,1)=0,1,0)+1</f>
        <v>1</v>
      </c>
      <c r="L6351">
        <f>ROUNDDOWN($I6351*L$2,)-IF(MOD($I6351*L$2,1)=0,1,0)+1</f>
        <v>1</v>
      </c>
      <c r="M6351" s="3">
        <f>IF(L6350=4,H6351,0)</f>
        <v>0</v>
      </c>
      <c r="N6351" s="2">
        <f>IF(L6350=1,H6351,0)</f>
        <v>-2.8727770177838573E-2</v>
      </c>
      <c r="O6351" s="2">
        <f>IF(OR(L6350=1,L6350=4),H6351,0)</f>
        <v>-2.8727770177838573E-2</v>
      </c>
      <c r="P6351" s="2">
        <f>IF(OR(L6350=1,L6350=2),H6351,0)</f>
        <v>-2.8727770177838573E-2</v>
      </c>
      <c r="Q6351" s="2"/>
    </row>
    <row r="6352" spans="1:17" x14ac:dyDescent="0.3">
      <c r="A6352" s="1">
        <v>39588</v>
      </c>
      <c r="B6352">
        <v>7.07</v>
      </c>
      <c r="C6352">
        <v>7.23</v>
      </c>
      <c r="D6352">
        <v>7</v>
      </c>
      <c r="E6352">
        <v>7.12</v>
      </c>
      <c r="F6352">
        <v>7.12</v>
      </c>
      <c r="G6352">
        <v>18484100</v>
      </c>
      <c r="H6352" s="3">
        <f>(F6352-B6352)/B6352</f>
        <v>7.0721357850070466E-3</v>
      </c>
      <c r="I6352" s="3">
        <f>_xlfn.RANK.AVG(H6352,$H$3:$H$10273,1)/10271</f>
        <v>0.63265504819394414</v>
      </c>
      <c r="J6352">
        <f>ROUNDDOWN($I6352*J$2,)-IF(MOD($I6352*J$2,1)=0,1,0)+1</f>
        <v>2</v>
      </c>
      <c r="K6352">
        <f>ROUNDDOWN($I6352*K$2,)-IF(MOD($I6352*K$2,1)=0,1,0)+1</f>
        <v>2</v>
      </c>
      <c r="L6352">
        <f>ROUNDDOWN($I6352*L$2,)-IF(MOD($I6352*L$2,1)=0,1,0)+1</f>
        <v>3</v>
      </c>
      <c r="M6352" s="3">
        <f>IF(L6351=4,H6352,0)</f>
        <v>0</v>
      </c>
      <c r="N6352" s="2">
        <f>IF(L6351=1,H6352,0)</f>
        <v>7.0721357850070466E-3</v>
      </c>
      <c r="O6352" s="2">
        <f>IF(OR(L6351=1,L6351=4),H6352,0)</f>
        <v>7.0721357850070466E-3</v>
      </c>
      <c r="P6352" s="2">
        <f>IF(OR(L6351=1,L6351=2),H6352,0)</f>
        <v>7.0721357850070466E-3</v>
      </c>
      <c r="Q6352" s="2"/>
    </row>
    <row r="6353" spans="1:17" x14ac:dyDescent="0.3">
      <c r="A6353" s="1">
        <v>39589</v>
      </c>
      <c r="B6353">
        <v>7.16</v>
      </c>
      <c r="C6353">
        <v>7.26</v>
      </c>
      <c r="D6353">
        <v>7.05</v>
      </c>
      <c r="E6353">
        <v>7.08</v>
      </c>
      <c r="F6353">
        <v>7.08</v>
      </c>
      <c r="G6353">
        <v>13446400</v>
      </c>
      <c r="H6353" s="3">
        <f>(F6353-B6353)/B6353</f>
        <v>-1.1173184357541908E-2</v>
      </c>
      <c r="I6353" s="3">
        <f>_xlfn.RANK.AVG(H6353,$H$3:$H$10273,1)/10271</f>
        <v>0.35089085775484374</v>
      </c>
      <c r="J6353">
        <f>ROUNDDOWN($I6353*J$2,)-IF(MOD($I6353*J$2,1)=0,1,0)+1</f>
        <v>1</v>
      </c>
      <c r="K6353">
        <f>ROUNDDOWN($I6353*K$2,)-IF(MOD($I6353*K$2,1)=0,1,0)+1</f>
        <v>2</v>
      </c>
      <c r="L6353">
        <f>ROUNDDOWN($I6353*L$2,)-IF(MOD($I6353*L$2,1)=0,1,0)+1</f>
        <v>2</v>
      </c>
      <c r="M6353" s="3">
        <f>IF(L6352=4,H6353,0)</f>
        <v>0</v>
      </c>
      <c r="N6353" s="2">
        <f>IF(L6352=1,H6353,0)</f>
        <v>0</v>
      </c>
      <c r="O6353" s="2">
        <f>IF(OR(L6352=1,L6352=4),H6353,0)</f>
        <v>0</v>
      </c>
      <c r="P6353" s="2">
        <f>IF(OR(L6352=1,L6352=2),H6353,0)</f>
        <v>0</v>
      </c>
      <c r="Q6353" s="2"/>
    </row>
    <row r="6354" spans="1:17" x14ac:dyDescent="0.3">
      <c r="A6354" s="1">
        <v>39590</v>
      </c>
      <c r="B6354">
        <v>7.16</v>
      </c>
      <c r="C6354">
        <v>7.19</v>
      </c>
      <c r="D6354">
        <v>7.01</v>
      </c>
      <c r="E6354">
        <v>7.07</v>
      </c>
      <c r="F6354">
        <v>7.07</v>
      </c>
      <c r="G6354">
        <v>11537300</v>
      </c>
      <c r="H6354" s="3">
        <f>(F6354-B6354)/B6354</f>
        <v>-1.2569832402234617E-2</v>
      </c>
      <c r="I6354" s="3">
        <f>_xlfn.RANK.AVG(H6354,$H$3:$H$10273,1)/10271</f>
        <v>0.32635575893291791</v>
      </c>
      <c r="J6354">
        <f>ROUNDDOWN($I6354*J$2,)-IF(MOD($I6354*J$2,1)=0,1,0)+1</f>
        <v>1</v>
      </c>
      <c r="K6354">
        <f>ROUNDDOWN($I6354*K$2,)-IF(MOD($I6354*K$2,1)=0,1,0)+1</f>
        <v>1</v>
      </c>
      <c r="L6354">
        <f>ROUNDDOWN($I6354*L$2,)-IF(MOD($I6354*L$2,1)=0,1,0)+1</f>
        <v>2</v>
      </c>
      <c r="M6354" s="3">
        <f>IF(L6353=4,H6354,0)</f>
        <v>0</v>
      </c>
      <c r="N6354" s="2">
        <f>IF(L6353=1,H6354,0)</f>
        <v>0</v>
      </c>
      <c r="O6354" s="2">
        <f>IF(OR(L6353=1,L6353=4),H6354,0)</f>
        <v>0</v>
      </c>
      <c r="P6354" s="2">
        <f>IF(OR(L6353=1,L6353=2),H6354,0)</f>
        <v>-1.2569832402234617E-2</v>
      </c>
      <c r="Q6354" s="2"/>
    </row>
    <row r="6355" spans="1:17" x14ac:dyDescent="0.3">
      <c r="A6355" s="1">
        <v>39591</v>
      </c>
      <c r="B6355">
        <v>7.02</v>
      </c>
      <c r="C6355">
        <v>7.06</v>
      </c>
      <c r="D6355">
        <v>6.76</v>
      </c>
      <c r="E6355">
        <v>6.88</v>
      </c>
      <c r="F6355">
        <v>6.88</v>
      </c>
      <c r="G6355">
        <v>13377900</v>
      </c>
      <c r="H6355" s="3">
        <f>(F6355-B6355)/B6355</f>
        <v>-1.9943019943019898E-2</v>
      </c>
      <c r="I6355" s="3">
        <f>_xlfn.RANK.AVG(H6355,$H$3:$H$10273,1)/10271</f>
        <v>0.22763119462564502</v>
      </c>
      <c r="J6355">
        <f>ROUNDDOWN($I6355*J$2,)-IF(MOD($I6355*J$2,1)=0,1,0)+1</f>
        <v>1</v>
      </c>
      <c r="K6355">
        <f>ROUNDDOWN($I6355*K$2,)-IF(MOD($I6355*K$2,1)=0,1,0)+1</f>
        <v>1</v>
      </c>
      <c r="L6355">
        <f>ROUNDDOWN($I6355*L$2,)-IF(MOD($I6355*L$2,1)=0,1,0)+1</f>
        <v>1</v>
      </c>
      <c r="M6355" s="3">
        <f>IF(L6354=4,H6355,0)</f>
        <v>0</v>
      </c>
      <c r="N6355" s="2">
        <f>IF(L6354=1,H6355,0)</f>
        <v>0</v>
      </c>
      <c r="O6355" s="2">
        <f>IF(OR(L6354=1,L6354=4),H6355,0)</f>
        <v>0</v>
      </c>
      <c r="P6355" s="2">
        <f>IF(OR(L6354=1,L6354=2),H6355,0)</f>
        <v>-1.9943019943019898E-2</v>
      </c>
      <c r="Q6355" s="2"/>
    </row>
    <row r="6356" spans="1:17" x14ac:dyDescent="0.3">
      <c r="A6356" s="1">
        <v>39595</v>
      </c>
      <c r="B6356">
        <v>6.91</v>
      </c>
      <c r="C6356">
        <v>7</v>
      </c>
      <c r="D6356">
        <v>6.79</v>
      </c>
      <c r="E6356">
        <v>6.92</v>
      </c>
      <c r="F6356">
        <v>6.92</v>
      </c>
      <c r="G6356">
        <v>13114700</v>
      </c>
      <c r="H6356" s="3">
        <f>(F6356-B6356)/B6356</f>
        <v>1.4471780028943251E-3</v>
      </c>
      <c r="I6356" s="3">
        <f>_xlfn.RANK.AVG(H6356,$H$3:$H$10273,1)/10271</f>
        <v>0.56386914613961636</v>
      </c>
      <c r="J6356">
        <f>ROUNDDOWN($I6356*J$2,)-IF(MOD($I6356*J$2,1)=0,1,0)+1</f>
        <v>2</v>
      </c>
      <c r="K6356">
        <f>ROUNDDOWN($I6356*K$2,)-IF(MOD($I6356*K$2,1)=0,1,0)+1</f>
        <v>2</v>
      </c>
      <c r="L6356">
        <f>ROUNDDOWN($I6356*L$2,)-IF(MOD($I6356*L$2,1)=0,1,0)+1</f>
        <v>3</v>
      </c>
      <c r="M6356" s="3">
        <f>IF(L6355=4,H6356,0)</f>
        <v>0</v>
      </c>
      <c r="N6356" s="2">
        <f>IF(L6355=1,H6356,0)</f>
        <v>1.4471780028943251E-3</v>
      </c>
      <c r="O6356" s="2">
        <f>IF(OR(L6355=1,L6355=4),H6356,0)</f>
        <v>1.4471780028943251E-3</v>
      </c>
      <c r="P6356" s="2">
        <f>IF(OR(L6355=1,L6355=2),H6356,0)</f>
        <v>1.4471780028943251E-3</v>
      </c>
      <c r="Q6356" s="2"/>
    </row>
    <row r="6357" spans="1:17" x14ac:dyDescent="0.3">
      <c r="A6357" s="1">
        <v>39596</v>
      </c>
      <c r="B6357">
        <v>7.01</v>
      </c>
      <c r="C6357">
        <v>7.07</v>
      </c>
      <c r="D6357">
        <v>6.74</v>
      </c>
      <c r="E6357">
        <v>6.82</v>
      </c>
      <c r="F6357">
        <v>6.82</v>
      </c>
      <c r="G6357">
        <v>18159000</v>
      </c>
      <c r="H6357" s="3">
        <f>(F6357-B6357)/B6357</f>
        <v>-2.710413694721819E-2</v>
      </c>
      <c r="I6357" s="3">
        <f>_xlfn.RANK.AVG(H6357,$H$3:$H$10273,1)/10271</f>
        <v>0.15850452730990167</v>
      </c>
      <c r="J6357">
        <f>ROUNDDOWN($I6357*J$2,)-IF(MOD($I6357*J$2,1)=0,1,0)+1</f>
        <v>1</v>
      </c>
      <c r="K6357">
        <f>ROUNDDOWN($I6357*K$2,)-IF(MOD($I6357*K$2,1)=0,1,0)+1</f>
        <v>1</v>
      </c>
      <c r="L6357">
        <f>ROUNDDOWN($I6357*L$2,)-IF(MOD($I6357*L$2,1)=0,1,0)+1</f>
        <v>1</v>
      </c>
      <c r="M6357" s="3">
        <f>IF(L6356=4,H6357,0)</f>
        <v>0</v>
      </c>
      <c r="N6357" s="2">
        <f>IF(L6356=1,H6357,0)</f>
        <v>0</v>
      </c>
      <c r="O6357" s="2">
        <f>IF(OR(L6356=1,L6356=4),H6357,0)</f>
        <v>0</v>
      </c>
      <c r="P6357" s="2">
        <f>IF(OR(L6356=1,L6356=2),H6357,0)</f>
        <v>0</v>
      </c>
      <c r="Q6357" s="2"/>
    </row>
    <row r="6358" spans="1:17" x14ac:dyDescent="0.3">
      <c r="A6358" s="1">
        <v>39597</v>
      </c>
      <c r="B6358">
        <v>6.82</v>
      </c>
      <c r="C6358">
        <v>6.9</v>
      </c>
      <c r="D6358">
        <v>6.75</v>
      </c>
      <c r="E6358">
        <v>6.77</v>
      </c>
      <c r="F6358">
        <v>6.77</v>
      </c>
      <c r="G6358">
        <v>12623100</v>
      </c>
      <c r="H6358" s="3">
        <f>(F6358-B6358)/B6358</f>
        <v>-7.3313782991203382E-3</v>
      </c>
      <c r="I6358" s="3">
        <f>_xlfn.RANK.AVG(H6358,$H$3:$H$10273,1)/10271</f>
        <v>0.40765261415636256</v>
      </c>
      <c r="J6358">
        <f>ROUNDDOWN($I6358*J$2,)-IF(MOD($I6358*J$2,1)=0,1,0)+1</f>
        <v>1</v>
      </c>
      <c r="K6358">
        <f>ROUNDDOWN($I6358*K$2,)-IF(MOD($I6358*K$2,1)=0,1,0)+1</f>
        <v>2</v>
      </c>
      <c r="L6358">
        <f>ROUNDDOWN($I6358*L$2,)-IF(MOD($I6358*L$2,1)=0,1,0)+1</f>
        <v>2</v>
      </c>
      <c r="M6358" s="3">
        <f>IF(L6357=4,H6358,0)</f>
        <v>0</v>
      </c>
      <c r="N6358" s="2">
        <f>IF(L6357=1,H6358,0)</f>
        <v>-7.3313782991203382E-3</v>
      </c>
      <c r="O6358" s="2">
        <f>IF(OR(L6357=1,L6357=4),H6358,0)</f>
        <v>-7.3313782991203382E-3</v>
      </c>
      <c r="P6358" s="2">
        <f>IF(OR(L6357=1,L6357=2),H6358,0)</f>
        <v>-7.3313782991203382E-3</v>
      </c>
      <c r="Q6358" s="2"/>
    </row>
    <row r="6359" spans="1:17" x14ac:dyDescent="0.3">
      <c r="A6359" s="1">
        <v>39598</v>
      </c>
      <c r="B6359">
        <v>6.86</v>
      </c>
      <c r="C6359">
        <v>6.95</v>
      </c>
      <c r="D6359">
        <v>6.71</v>
      </c>
      <c r="E6359">
        <v>6.88</v>
      </c>
      <c r="F6359">
        <v>6.88</v>
      </c>
      <c r="G6359">
        <v>20871900</v>
      </c>
      <c r="H6359" s="3">
        <f>(F6359-B6359)/B6359</f>
        <v>2.9154518950436693E-3</v>
      </c>
      <c r="I6359" s="3">
        <f>_xlfn.RANK.AVG(H6359,$H$3:$H$10273,1)/10271</f>
        <v>0.57745107584461108</v>
      </c>
      <c r="J6359">
        <f>ROUNDDOWN($I6359*J$2,)-IF(MOD($I6359*J$2,1)=0,1,0)+1</f>
        <v>2</v>
      </c>
      <c r="K6359">
        <f>ROUNDDOWN($I6359*K$2,)-IF(MOD($I6359*K$2,1)=0,1,0)+1</f>
        <v>2</v>
      </c>
      <c r="L6359">
        <f>ROUNDDOWN($I6359*L$2,)-IF(MOD($I6359*L$2,1)=0,1,0)+1</f>
        <v>3</v>
      </c>
      <c r="M6359" s="3">
        <f>IF(L6358=4,H6359,0)</f>
        <v>0</v>
      </c>
      <c r="N6359" s="2">
        <f>IF(L6358=1,H6359,0)</f>
        <v>0</v>
      </c>
      <c r="O6359" s="2">
        <f>IF(OR(L6358=1,L6358=4),H6359,0)</f>
        <v>0</v>
      </c>
      <c r="P6359" s="2">
        <f>IF(OR(L6358=1,L6358=2),H6359,0)</f>
        <v>2.9154518950436693E-3</v>
      </c>
      <c r="Q6359" s="2"/>
    </row>
    <row r="6360" spans="1:17" x14ac:dyDescent="0.3">
      <c r="A6360" s="1">
        <v>39601</v>
      </c>
      <c r="B6360">
        <v>6.88</v>
      </c>
      <c r="C6360">
        <v>6.88</v>
      </c>
      <c r="D6360">
        <v>6.74</v>
      </c>
      <c r="E6360">
        <v>6.8</v>
      </c>
      <c r="F6360">
        <v>6.8</v>
      </c>
      <c r="G6360">
        <v>10823700</v>
      </c>
      <c r="H6360" s="3">
        <f>(F6360-B6360)/B6360</f>
        <v>-1.1627906976744196E-2</v>
      </c>
      <c r="I6360" s="3">
        <f>_xlfn.RANK.AVG(H6360,$H$3:$H$10273,1)/10271</f>
        <v>0.34329666050043811</v>
      </c>
      <c r="J6360">
        <f>ROUNDDOWN($I6360*J$2,)-IF(MOD($I6360*J$2,1)=0,1,0)+1</f>
        <v>1</v>
      </c>
      <c r="K6360">
        <f>ROUNDDOWN($I6360*K$2,)-IF(MOD($I6360*K$2,1)=0,1,0)+1</f>
        <v>2</v>
      </c>
      <c r="L6360">
        <f>ROUNDDOWN($I6360*L$2,)-IF(MOD($I6360*L$2,1)=0,1,0)+1</f>
        <v>2</v>
      </c>
      <c r="M6360" s="3">
        <f>IF(L6359=4,H6360,0)</f>
        <v>0</v>
      </c>
      <c r="N6360" s="2">
        <f>IF(L6359=1,H6360,0)</f>
        <v>0</v>
      </c>
      <c r="O6360" s="2">
        <f>IF(OR(L6359=1,L6359=4),H6360,0)</f>
        <v>0</v>
      </c>
      <c r="P6360" s="2">
        <f>IF(OR(L6359=1,L6359=2),H6360,0)</f>
        <v>0</v>
      </c>
      <c r="Q6360" s="2"/>
    </row>
    <row r="6361" spans="1:17" x14ac:dyDescent="0.3">
      <c r="A6361" s="1">
        <v>39602</v>
      </c>
      <c r="B6361">
        <v>6.84</v>
      </c>
      <c r="C6361">
        <v>6.87</v>
      </c>
      <c r="D6361">
        <v>6.72</v>
      </c>
      <c r="E6361">
        <v>6.81</v>
      </c>
      <c r="F6361">
        <v>6.81</v>
      </c>
      <c r="G6361">
        <v>15573200</v>
      </c>
      <c r="H6361" s="3">
        <f>(F6361-B6361)/B6361</f>
        <v>-4.3859649122807379E-3</v>
      </c>
      <c r="I6361" s="3">
        <f>_xlfn.RANK.AVG(H6361,$H$3:$H$10273,1)/10271</f>
        <v>0.45019959108168628</v>
      </c>
      <c r="J6361">
        <f>ROUNDDOWN($I6361*J$2,)-IF(MOD($I6361*J$2,1)=0,1,0)+1</f>
        <v>1</v>
      </c>
      <c r="K6361">
        <f>ROUNDDOWN($I6361*K$2,)-IF(MOD($I6361*K$2,1)=0,1,0)+1</f>
        <v>2</v>
      </c>
      <c r="L6361">
        <f>ROUNDDOWN($I6361*L$2,)-IF(MOD($I6361*L$2,1)=0,1,0)+1</f>
        <v>2</v>
      </c>
      <c r="M6361" s="3">
        <f>IF(L6360=4,H6361,0)</f>
        <v>0</v>
      </c>
      <c r="N6361" s="2">
        <f>IF(L6360=1,H6361,0)</f>
        <v>0</v>
      </c>
      <c r="O6361" s="2">
        <f>IF(OR(L6360=1,L6360=4),H6361,0)</f>
        <v>0</v>
      </c>
      <c r="P6361" s="2">
        <f>IF(OR(L6360=1,L6360=2),H6361,0)</f>
        <v>-4.3859649122807379E-3</v>
      </c>
      <c r="Q6361" s="2"/>
    </row>
    <row r="6362" spans="1:17" x14ac:dyDescent="0.3">
      <c r="A6362" s="1">
        <v>39603</v>
      </c>
      <c r="B6362">
        <v>6.85</v>
      </c>
      <c r="C6362">
        <v>7.3</v>
      </c>
      <c r="D6362">
        <v>6.81</v>
      </c>
      <c r="E6362">
        <v>7.19</v>
      </c>
      <c r="F6362">
        <v>7.19</v>
      </c>
      <c r="G6362">
        <v>33424100</v>
      </c>
      <c r="H6362" s="3">
        <f>(F6362-B6362)/B6362</f>
        <v>4.9635036496350475E-2</v>
      </c>
      <c r="I6362" s="3">
        <f>_xlfn.RANK.AVG(H6362,$H$3:$H$10273,1)/10271</f>
        <v>0.94547755817349821</v>
      </c>
      <c r="J6362">
        <f>ROUNDDOWN($I6362*J$2,)-IF(MOD($I6362*J$2,1)=0,1,0)+1</f>
        <v>2</v>
      </c>
      <c r="K6362">
        <f>ROUNDDOWN($I6362*K$2,)-IF(MOD($I6362*K$2,1)=0,1,0)+1</f>
        <v>3</v>
      </c>
      <c r="L6362">
        <f>ROUNDDOWN($I6362*L$2,)-IF(MOD($I6362*L$2,1)=0,1,0)+1</f>
        <v>4</v>
      </c>
      <c r="M6362" s="3">
        <f>IF(L6361=4,H6362,0)</f>
        <v>0</v>
      </c>
      <c r="N6362" s="2">
        <f>IF(L6361=1,H6362,0)</f>
        <v>0</v>
      </c>
      <c r="O6362" s="2">
        <f>IF(OR(L6361=1,L6361=4),H6362,0)</f>
        <v>0</v>
      </c>
      <c r="P6362" s="2">
        <f>IF(OR(L6361=1,L6361=2),H6362,0)</f>
        <v>4.9635036496350475E-2</v>
      </c>
      <c r="Q6362" s="2"/>
    </row>
    <row r="6363" spans="1:17" x14ac:dyDescent="0.3">
      <c r="A6363" s="1">
        <v>39604</v>
      </c>
      <c r="B6363">
        <v>7.31</v>
      </c>
      <c r="C6363">
        <v>7.79</v>
      </c>
      <c r="D6363">
        <v>7.29</v>
      </c>
      <c r="E6363">
        <v>7.78</v>
      </c>
      <c r="F6363">
        <v>7.78</v>
      </c>
      <c r="G6363">
        <v>40481900</v>
      </c>
      <c r="H6363" s="3">
        <f>(F6363-B6363)/B6363</f>
        <v>6.4295485636115007E-2</v>
      </c>
      <c r="I6363" s="3">
        <f>_xlfn.RANK.AVG(H6363,$H$3:$H$10273,1)/10271</f>
        <v>0.97127835653782491</v>
      </c>
      <c r="J6363">
        <f>ROUNDDOWN($I6363*J$2,)-IF(MOD($I6363*J$2,1)=0,1,0)+1</f>
        <v>2</v>
      </c>
      <c r="K6363">
        <f>ROUNDDOWN($I6363*K$2,)-IF(MOD($I6363*K$2,1)=0,1,0)+1</f>
        <v>3</v>
      </c>
      <c r="L6363">
        <f>ROUNDDOWN($I6363*L$2,)-IF(MOD($I6363*L$2,1)=0,1,0)+1</f>
        <v>4</v>
      </c>
      <c r="M6363" s="3">
        <f>IF(L6362=4,H6363,0)</f>
        <v>6.4295485636115007E-2</v>
      </c>
      <c r="N6363" s="2">
        <f>IF(L6362=1,H6363,0)</f>
        <v>0</v>
      </c>
      <c r="O6363" s="2">
        <f>IF(OR(L6362=1,L6362=4),H6363,0)</f>
        <v>6.4295485636115007E-2</v>
      </c>
      <c r="P6363" s="2">
        <f>IF(OR(L6362=1,L6362=2),H6363,0)</f>
        <v>0</v>
      </c>
      <c r="Q6363" s="2"/>
    </row>
    <row r="6364" spans="1:17" x14ac:dyDescent="0.3">
      <c r="A6364" s="1">
        <v>39605</v>
      </c>
      <c r="B6364">
        <v>7.69</v>
      </c>
      <c r="C6364">
        <v>7.7</v>
      </c>
      <c r="D6364">
        <v>7.42</v>
      </c>
      <c r="E6364">
        <v>7.43</v>
      </c>
      <c r="F6364">
        <v>7.43</v>
      </c>
      <c r="G6364">
        <v>29842400</v>
      </c>
      <c r="H6364" s="3">
        <f>(F6364-B6364)/B6364</f>
        <v>-3.3810143042912959E-2</v>
      </c>
      <c r="I6364" s="3">
        <f>_xlfn.RANK.AVG(H6364,$H$3:$H$10273,1)/10271</f>
        <v>0.10914224515626521</v>
      </c>
      <c r="J6364">
        <f>ROUNDDOWN($I6364*J$2,)-IF(MOD($I6364*J$2,1)=0,1,0)+1</f>
        <v>1</v>
      </c>
      <c r="K6364">
        <f>ROUNDDOWN($I6364*K$2,)-IF(MOD($I6364*K$2,1)=0,1,0)+1</f>
        <v>1</v>
      </c>
      <c r="L6364">
        <f>ROUNDDOWN($I6364*L$2,)-IF(MOD($I6364*L$2,1)=0,1,0)+1</f>
        <v>1</v>
      </c>
      <c r="M6364" s="3">
        <f>IF(L6363=4,H6364,0)</f>
        <v>-3.3810143042912959E-2</v>
      </c>
      <c r="N6364" s="2">
        <f>IF(L6363=1,H6364,0)</f>
        <v>0</v>
      </c>
      <c r="O6364" s="2">
        <f>IF(OR(L6363=1,L6363=4),H6364,0)</f>
        <v>-3.3810143042912959E-2</v>
      </c>
      <c r="P6364" s="2">
        <f>IF(OR(L6363=1,L6363=2),H6364,0)</f>
        <v>0</v>
      </c>
      <c r="Q6364" s="2"/>
    </row>
    <row r="6365" spans="1:17" x14ac:dyDescent="0.3">
      <c r="A6365" s="1">
        <v>39608</v>
      </c>
      <c r="B6365">
        <v>7.57</v>
      </c>
      <c r="C6365">
        <v>7.98</v>
      </c>
      <c r="D6365">
        <v>7.44</v>
      </c>
      <c r="E6365">
        <v>7.68</v>
      </c>
      <c r="F6365">
        <v>7.68</v>
      </c>
      <c r="G6365">
        <v>26738500</v>
      </c>
      <c r="H6365" s="3">
        <f>(F6365-B6365)/B6365</f>
        <v>1.4531043593130703E-2</v>
      </c>
      <c r="I6365" s="3">
        <f>_xlfn.RANK.AVG(H6365,$H$3:$H$10273,1)/10271</f>
        <v>0.73361892707623411</v>
      </c>
      <c r="J6365">
        <f>ROUNDDOWN($I6365*J$2,)-IF(MOD($I6365*J$2,1)=0,1,0)+1</f>
        <v>2</v>
      </c>
      <c r="K6365">
        <f>ROUNDDOWN($I6365*K$2,)-IF(MOD($I6365*K$2,1)=0,1,0)+1</f>
        <v>3</v>
      </c>
      <c r="L6365">
        <f>ROUNDDOWN($I6365*L$2,)-IF(MOD($I6365*L$2,1)=0,1,0)+1</f>
        <v>3</v>
      </c>
      <c r="M6365" s="3">
        <f>IF(L6364=4,H6365,0)</f>
        <v>0</v>
      </c>
      <c r="N6365" s="2">
        <f>IF(L6364=1,H6365,0)</f>
        <v>1.4531043593130703E-2</v>
      </c>
      <c r="O6365" s="2">
        <f>IF(OR(L6364=1,L6364=4),H6365,0)</f>
        <v>1.4531043593130703E-2</v>
      </c>
      <c r="P6365" s="2">
        <f>IF(OR(L6364=1,L6364=2),H6365,0)</f>
        <v>1.4531043593130703E-2</v>
      </c>
      <c r="Q6365" s="2"/>
    </row>
    <row r="6366" spans="1:17" x14ac:dyDescent="0.3">
      <c r="A6366" s="1">
        <v>39609</v>
      </c>
      <c r="B6366">
        <v>7.58</v>
      </c>
      <c r="C6366">
        <v>7.65</v>
      </c>
      <c r="D6366">
        <v>7.38</v>
      </c>
      <c r="E6366">
        <v>7.43</v>
      </c>
      <c r="F6366">
        <v>7.43</v>
      </c>
      <c r="G6366">
        <v>23476600</v>
      </c>
      <c r="H6366" s="3">
        <f>(F6366-B6366)/B6366</f>
        <v>-1.9788918205804796E-2</v>
      </c>
      <c r="I6366" s="3">
        <f>_xlfn.RANK.AVG(H6366,$H$3:$H$10273,1)/10271</f>
        <v>0.22987050920066207</v>
      </c>
      <c r="J6366">
        <f>ROUNDDOWN($I6366*J$2,)-IF(MOD($I6366*J$2,1)=0,1,0)+1</f>
        <v>1</v>
      </c>
      <c r="K6366">
        <f>ROUNDDOWN($I6366*K$2,)-IF(MOD($I6366*K$2,1)=0,1,0)+1</f>
        <v>1</v>
      </c>
      <c r="L6366">
        <f>ROUNDDOWN($I6366*L$2,)-IF(MOD($I6366*L$2,1)=0,1,0)+1</f>
        <v>1</v>
      </c>
      <c r="M6366" s="3">
        <f>IF(L6365=4,H6366,0)</f>
        <v>0</v>
      </c>
      <c r="N6366" s="2">
        <f>IF(L6365=1,H6366,0)</f>
        <v>0</v>
      </c>
      <c r="O6366" s="2">
        <f>IF(OR(L6365=1,L6365=4),H6366,0)</f>
        <v>0</v>
      </c>
      <c r="P6366" s="2">
        <f>IF(OR(L6365=1,L6365=2),H6366,0)</f>
        <v>0</v>
      </c>
      <c r="Q6366" s="2"/>
    </row>
    <row r="6367" spans="1:17" x14ac:dyDescent="0.3">
      <c r="A6367" s="1">
        <v>39610</v>
      </c>
      <c r="B6367">
        <v>7.43</v>
      </c>
      <c r="C6367">
        <v>7.43</v>
      </c>
      <c r="D6367">
        <v>6.92</v>
      </c>
      <c r="E6367">
        <v>6.96</v>
      </c>
      <c r="F6367">
        <v>6.96</v>
      </c>
      <c r="G6367">
        <v>26590500</v>
      </c>
      <c r="H6367" s="3">
        <f>(F6367-B6367)/B6367</f>
        <v>-6.3257065948855953E-2</v>
      </c>
      <c r="I6367" s="3">
        <f>_xlfn.RANK.AVG(H6367,$H$3:$H$10273,1)/10271</f>
        <v>2.1516892220815889E-2</v>
      </c>
      <c r="J6367">
        <f>ROUNDDOWN($I6367*J$2,)-IF(MOD($I6367*J$2,1)=0,1,0)+1</f>
        <v>1</v>
      </c>
      <c r="K6367">
        <f>ROUNDDOWN($I6367*K$2,)-IF(MOD($I6367*K$2,1)=0,1,0)+1</f>
        <v>1</v>
      </c>
      <c r="L6367">
        <f>ROUNDDOWN($I6367*L$2,)-IF(MOD($I6367*L$2,1)=0,1,0)+1</f>
        <v>1</v>
      </c>
      <c r="M6367" s="3">
        <f>IF(L6366=4,H6367,0)</f>
        <v>0</v>
      </c>
      <c r="N6367" s="2">
        <f>IF(L6366=1,H6367,0)</f>
        <v>-6.3257065948855953E-2</v>
      </c>
      <c r="O6367" s="2">
        <f>IF(OR(L6366=1,L6366=4),H6367,0)</f>
        <v>-6.3257065948855953E-2</v>
      </c>
      <c r="P6367" s="2">
        <f>IF(OR(L6366=1,L6366=2),H6367,0)</f>
        <v>-6.3257065948855953E-2</v>
      </c>
      <c r="Q6367" s="2"/>
    </row>
    <row r="6368" spans="1:17" x14ac:dyDescent="0.3">
      <c r="A6368" s="1">
        <v>39611</v>
      </c>
      <c r="B6368">
        <v>7.09</v>
      </c>
      <c r="C6368">
        <v>7.36</v>
      </c>
      <c r="D6368">
        <v>7.09</v>
      </c>
      <c r="E6368">
        <v>7.14</v>
      </c>
      <c r="F6368">
        <v>7.14</v>
      </c>
      <c r="G6368">
        <v>22173500</v>
      </c>
      <c r="H6368" s="3">
        <f>(F6368-B6368)/B6368</f>
        <v>7.0521861777150668E-3</v>
      </c>
      <c r="I6368" s="3">
        <f>_xlfn.RANK.AVG(H6368,$H$3:$H$10273,1)/10271</f>
        <v>0.63236296368415923</v>
      </c>
      <c r="J6368">
        <f>ROUNDDOWN($I6368*J$2,)-IF(MOD($I6368*J$2,1)=0,1,0)+1</f>
        <v>2</v>
      </c>
      <c r="K6368">
        <f>ROUNDDOWN($I6368*K$2,)-IF(MOD($I6368*K$2,1)=0,1,0)+1</f>
        <v>2</v>
      </c>
      <c r="L6368">
        <f>ROUNDDOWN($I6368*L$2,)-IF(MOD($I6368*L$2,1)=0,1,0)+1</f>
        <v>3</v>
      </c>
      <c r="M6368" s="3">
        <f>IF(L6367=4,H6368,0)</f>
        <v>0</v>
      </c>
      <c r="N6368" s="2">
        <f>IF(L6367=1,H6368,0)</f>
        <v>7.0521861777150668E-3</v>
      </c>
      <c r="O6368" s="2">
        <f>IF(OR(L6367=1,L6367=4),H6368,0)</f>
        <v>7.0521861777150668E-3</v>
      </c>
      <c r="P6368" s="2">
        <f>IF(OR(L6367=1,L6367=2),H6368,0)</f>
        <v>7.0521861777150668E-3</v>
      </c>
      <c r="Q6368" s="2"/>
    </row>
    <row r="6369" spans="1:17" x14ac:dyDescent="0.3">
      <c r="A6369" s="1">
        <v>39612</v>
      </c>
      <c r="B6369">
        <v>7.23</v>
      </c>
      <c r="C6369">
        <v>7.55</v>
      </c>
      <c r="D6369">
        <v>7.23</v>
      </c>
      <c r="E6369">
        <v>7.52</v>
      </c>
      <c r="F6369">
        <v>7.52</v>
      </c>
      <c r="G6369">
        <v>19410900</v>
      </c>
      <c r="H6369" s="3">
        <f>(F6369-B6369)/B6369</f>
        <v>4.0110650069156172E-2</v>
      </c>
      <c r="I6369" s="3">
        <f>_xlfn.RANK.AVG(H6369,$H$3:$H$10273,1)/10271</f>
        <v>0.91889786778307858</v>
      </c>
      <c r="J6369">
        <f>ROUNDDOWN($I6369*J$2,)-IF(MOD($I6369*J$2,1)=0,1,0)+1</f>
        <v>2</v>
      </c>
      <c r="K6369">
        <f>ROUNDDOWN($I6369*K$2,)-IF(MOD($I6369*K$2,1)=0,1,0)+1</f>
        <v>3</v>
      </c>
      <c r="L6369">
        <f>ROUNDDOWN($I6369*L$2,)-IF(MOD($I6369*L$2,1)=0,1,0)+1</f>
        <v>4</v>
      </c>
      <c r="M6369" s="3">
        <f>IF(L6368=4,H6369,0)</f>
        <v>0</v>
      </c>
      <c r="N6369" s="2">
        <f>IF(L6368=1,H6369,0)</f>
        <v>0</v>
      </c>
      <c r="O6369" s="2">
        <f>IF(OR(L6368=1,L6368=4),H6369,0)</f>
        <v>0</v>
      </c>
      <c r="P6369" s="2">
        <f>IF(OR(L6368=1,L6368=2),H6369,0)</f>
        <v>0</v>
      </c>
      <c r="Q6369" s="2"/>
    </row>
    <row r="6370" spans="1:17" x14ac:dyDescent="0.3">
      <c r="A6370" s="1">
        <v>39615</v>
      </c>
      <c r="B6370">
        <v>7.47</v>
      </c>
      <c r="C6370">
        <v>7.77</v>
      </c>
      <c r="D6370">
        <v>7.41</v>
      </c>
      <c r="E6370">
        <v>7.71</v>
      </c>
      <c r="F6370">
        <v>7.71</v>
      </c>
      <c r="G6370">
        <v>18112000</v>
      </c>
      <c r="H6370" s="3">
        <f>(F6370-B6370)/B6370</f>
        <v>3.2128514056224931E-2</v>
      </c>
      <c r="I6370" s="3">
        <f>_xlfn.RANK.AVG(H6370,$H$3:$H$10273,1)/10271</f>
        <v>0.88102424301431215</v>
      </c>
      <c r="J6370">
        <f>ROUNDDOWN($I6370*J$2,)-IF(MOD($I6370*J$2,1)=0,1,0)+1</f>
        <v>2</v>
      </c>
      <c r="K6370">
        <f>ROUNDDOWN($I6370*K$2,)-IF(MOD($I6370*K$2,1)=0,1,0)+1</f>
        <v>3</v>
      </c>
      <c r="L6370">
        <f>ROUNDDOWN($I6370*L$2,)-IF(MOD($I6370*L$2,1)=0,1,0)+1</f>
        <v>4</v>
      </c>
      <c r="M6370" s="3">
        <f>IF(L6369=4,H6370,0)</f>
        <v>3.2128514056224931E-2</v>
      </c>
      <c r="N6370" s="2">
        <f>IF(L6369=1,H6370,0)</f>
        <v>0</v>
      </c>
      <c r="O6370" s="2">
        <f>IF(OR(L6369=1,L6369=4),H6370,0)</f>
        <v>3.2128514056224931E-2</v>
      </c>
      <c r="P6370" s="2">
        <f>IF(OR(L6369=1,L6369=2),H6370,0)</f>
        <v>0</v>
      </c>
      <c r="Q6370" s="2"/>
    </row>
    <row r="6371" spans="1:17" x14ac:dyDescent="0.3">
      <c r="A6371" s="1">
        <v>39616</v>
      </c>
      <c r="B6371">
        <v>7.88</v>
      </c>
      <c r="C6371">
        <v>7.94</v>
      </c>
      <c r="D6371">
        <v>7.58</v>
      </c>
      <c r="E6371">
        <v>7.72</v>
      </c>
      <c r="F6371">
        <v>7.72</v>
      </c>
      <c r="G6371">
        <v>24980400</v>
      </c>
      <c r="H6371" s="3">
        <f>(F6371-B6371)/B6371</f>
        <v>-2.0304568527918801E-2</v>
      </c>
      <c r="I6371" s="3">
        <f>_xlfn.RANK.AVG(H6371,$H$3:$H$10273,1)/10271</f>
        <v>0.22315256547561094</v>
      </c>
      <c r="J6371">
        <f>ROUNDDOWN($I6371*J$2,)-IF(MOD($I6371*J$2,1)=0,1,0)+1</f>
        <v>1</v>
      </c>
      <c r="K6371">
        <f>ROUNDDOWN($I6371*K$2,)-IF(MOD($I6371*K$2,1)=0,1,0)+1</f>
        <v>1</v>
      </c>
      <c r="L6371">
        <f>ROUNDDOWN($I6371*L$2,)-IF(MOD($I6371*L$2,1)=0,1,0)+1</f>
        <v>1</v>
      </c>
      <c r="M6371" s="3">
        <f>IF(L6370=4,H6371,0)</f>
        <v>-2.0304568527918801E-2</v>
      </c>
      <c r="N6371" s="2">
        <f>IF(L6370=1,H6371,0)</f>
        <v>0</v>
      </c>
      <c r="O6371" s="2">
        <f>IF(OR(L6370=1,L6370=4),H6371,0)</f>
        <v>-2.0304568527918801E-2</v>
      </c>
      <c r="P6371" s="2">
        <f>IF(OR(L6370=1,L6370=2),H6371,0)</f>
        <v>0</v>
      </c>
      <c r="Q6371" s="2"/>
    </row>
    <row r="6372" spans="1:17" x14ac:dyDescent="0.3">
      <c r="A6372" s="1">
        <v>39617</v>
      </c>
      <c r="B6372">
        <v>7.66</v>
      </c>
      <c r="C6372">
        <v>7.7</v>
      </c>
      <c r="D6372">
        <v>7.27</v>
      </c>
      <c r="E6372">
        <v>7.29</v>
      </c>
      <c r="F6372">
        <v>7.29</v>
      </c>
      <c r="G6372">
        <v>22951700</v>
      </c>
      <c r="H6372" s="3">
        <f>(F6372-B6372)/B6372</f>
        <v>-4.8302872062663198E-2</v>
      </c>
      <c r="I6372" s="3">
        <f>_xlfn.RANK.AVG(H6372,$H$3:$H$10273,1)/10271</f>
        <v>4.9557005160159671E-2</v>
      </c>
      <c r="J6372">
        <f>ROUNDDOWN($I6372*J$2,)-IF(MOD($I6372*J$2,1)=0,1,0)+1</f>
        <v>1</v>
      </c>
      <c r="K6372">
        <f>ROUNDDOWN($I6372*K$2,)-IF(MOD($I6372*K$2,1)=0,1,0)+1</f>
        <v>1</v>
      </c>
      <c r="L6372">
        <f>ROUNDDOWN($I6372*L$2,)-IF(MOD($I6372*L$2,1)=0,1,0)+1</f>
        <v>1</v>
      </c>
      <c r="M6372" s="3">
        <f>IF(L6371=4,H6372,0)</f>
        <v>0</v>
      </c>
      <c r="N6372" s="2">
        <f>IF(L6371=1,H6372,0)</f>
        <v>-4.8302872062663198E-2</v>
      </c>
      <c r="O6372" s="2">
        <f>IF(OR(L6371=1,L6371=4),H6372,0)</f>
        <v>-4.8302872062663198E-2</v>
      </c>
      <c r="P6372" s="2">
        <f>IF(OR(L6371=1,L6371=2),H6372,0)</f>
        <v>-4.8302872062663198E-2</v>
      </c>
      <c r="Q6372" s="2"/>
    </row>
    <row r="6373" spans="1:17" x14ac:dyDescent="0.3">
      <c r="A6373" s="1">
        <v>39618</v>
      </c>
      <c r="B6373">
        <v>7.33</v>
      </c>
      <c r="C6373">
        <v>7.4</v>
      </c>
      <c r="D6373">
        <v>7.02</v>
      </c>
      <c r="E6373">
        <v>7.33</v>
      </c>
      <c r="F6373">
        <v>7.33</v>
      </c>
      <c r="G6373">
        <v>20543400</v>
      </c>
      <c r="H6373" s="3">
        <f>(F6373-B6373)/B6373</f>
        <v>0</v>
      </c>
      <c r="I6373" s="3">
        <f>_xlfn.RANK.AVG(H6373,$H$3:$H$10273,1)/10271</f>
        <v>0.52443773731866417</v>
      </c>
      <c r="J6373">
        <f>ROUNDDOWN($I6373*J$2,)-IF(MOD($I6373*J$2,1)=0,1,0)+1</f>
        <v>2</v>
      </c>
      <c r="K6373">
        <f>ROUNDDOWN($I6373*K$2,)-IF(MOD($I6373*K$2,1)=0,1,0)+1</f>
        <v>2</v>
      </c>
      <c r="L6373">
        <f>ROUNDDOWN($I6373*L$2,)-IF(MOD($I6373*L$2,1)=0,1,0)+1</f>
        <v>3</v>
      </c>
      <c r="M6373" s="3">
        <f>IF(L6372=4,H6373,0)</f>
        <v>0</v>
      </c>
      <c r="N6373" s="2">
        <f>IF(L6372=1,H6373,0)</f>
        <v>0</v>
      </c>
      <c r="O6373" s="2">
        <f>IF(OR(L6372=1,L6372=4),H6373,0)</f>
        <v>0</v>
      </c>
      <c r="P6373" s="2">
        <f>IF(OR(L6372=1,L6372=2),H6373,0)</f>
        <v>0</v>
      </c>
      <c r="Q6373" s="2"/>
    </row>
    <row r="6374" spans="1:17" x14ac:dyDescent="0.3">
      <c r="A6374" s="1">
        <v>39619</v>
      </c>
      <c r="B6374">
        <v>7.24</v>
      </c>
      <c r="C6374">
        <v>7.25</v>
      </c>
      <c r="D6374">
        <v>6.96</v>
      </c>
      <c r="E6374">
        <v>6.99</v>
      </c>
      <c r="F6374">
        <v>6.99</v>
      </c>
      <c r="G6374">
        <v>22395100</v>
      </c>
      <c r="H6374" s="3">
        <f>(F6374-B6374)/B6374</f>
        <v>-3.4530386740331494E-2</v>
      </c>
      <c r="I6374" s="3">
        <f>_xlfn.RANK.AVG(H6374,$H$3:$H$10273,1)/10271</f>
        <v>0.10495570051601597</v>
      </c>
      <c r="J6374">
        <f>ROUNDDOWN($I6374*J$2,)-IF(MOD($I6374*J$2,1)=0,1,0)+1</f>
        <v>1</v>
      </c>
      <c r="K6374">
        <f>ROUNDDOWN($I6374*K$2,)-IF(MOD($I6374*K$2,1)=0,1,0)+1</f>
        <v>1</v>
      </c>
      <c r="L6374">
        <f>ROUNDDOWN($I6374*L$2,)-IF(MOD($I6374*L$2,1)=0,1,0)+1</f>
        <v>1</v>
      </c>
      <c r="M6374" s="3">
        <f>IF(L6373=4,H6374,0)</f>
        <v>0</v>
      </c>
      <c r="N6374" s="2">
        <f>IF(L6373=1,H6374,0)</f>
        <v>0</v>
      </c>
      <c r="O6374" s="2">
        <f>IF(OR(L6373=1,L6373=4),H6374,0)</f>
        <v>0</v>
      </c>
      <c r="P6374" s="2">
        <f>IF(OR(L6373=1,L6373=2),H6374,0)</f>
        <v>0</v>
      </c>
      <c r="Q6374" s="2"/>
    </row>
    <row r="6375" spans="1:17" x14ac:dyDescent="0.3">
      <c r="A6375" s="1">
        <v>39622</v>
      </c>
      <c r="B6375">
        <v>7.13</v>
      </c>
      <c r="C6375">
        <v>7.17</v>
      </c>
      <c r="D6375">
        <v>6.51</v>
      </c>
      <c r="E6375">
        <v>6.55</v>
      </c>
      <c r="F6375">
        <v>6.55</v>
      </c>
      <c r="G6375">
        <v>29666900</v>
      </c>
      <c r="H6375" s="3">
        <f>(F6375-B6375)/B6375</f>
        <v>-8.1346423562412354E-2</v>
      </c>
      <c r="I6375" s="3">
        <f>_xlfn.RANK.AVG(H6375,$H$3:$H$10273,1)/10271</f>
        <v>8.9572583000681535E-3</v>
      </c>
      <c r="J6375">
        <f>ROUNDDOWN($I6375*J$2,)-IF(MOD($I6375*J$2,1)=0,1,0)+1</f>
        <v>1</v>
      </c>
      <c r="K6375">
        <f>ROUNDDOWN($I6375*K$2,)-IF(MOD($I6375*K$2,1)=0,1,0)+1</f>
        <v>1</v>
      </c>
      <c r="L6375">
        <f>ROUNDDOWN($I6375*L$2,)-IF(MOD($I6375*L$2,1)=0,1,0)+1</f>
        <v>1</v>
      </c>
      <c r="M6375" s="3">
        <f>IF(L6374=4,H6375,0)</f>
        <v>0</v>
      </c>
      <c r="N6375" s="2">
        <f>IF(L6374=1,H6375,0)</f>
        <v>-8.1346423562412354E-2</v>
      </c>
      <c r="O6375" s="2">
        <f>IF(OR(L6374=1,L6374=4),H6375,0)</f>
        <v>-8.1346423562412354E-2</v>
      </c>
      <c r="P6375" s="2">
        <f>IF(OR(L6374=1,L6374=2),H6375,0)</f>
        <v>-8.1346423562412354E-2</v>
      </c>
      <c r="Q6375" s="2"/>
    </row>
    <row r="6376" spans="1:17" x14ac:dyDescent="0.3">
      <c r="A6376" s="1">
        <v>39623</v>
      </c>
      <c r="B6376">
        <v>6.49</v>
      </c>
      <c r="C6376">
        <v>6.49</v>
      </c>
      <c r="D6376">
        <v>6.22</v>
      </c>
      <c r="E6376">
        <v>6.24</v>
      </c>
      <c r="F6376">
        <v>6.24</v>
      </c>
      <c r="G6376">
        <v>37493200</v>
      </c>
      <c r="H6376" s="3">
        <f>(F6376-B6376)/B6376</f>
        <v>-3.8520801232665637E-2</v>
      </c>
      <c r="I6376" s="3">
        <f>_xlfn.RANK.AVG(H6376,$H$3:$H$10273,1)/10271</f>
        <v>8.3633531301723296E-2</v>
      </c>
      <c r="J6376">
        <f>ROUNDDOWN($I6376*J$2,)-IF(MOD($I6376*J$2,1)=0,1,0)+1</f>
        <v>1</v>
      </c>
      <c r="K6376">
        <f>ROUNDDOWN($I6376*K$2,)-IF(MOD($I6376*K$2,1)=0,1,0)+1</f>
        <v>1</v>
      </c>
      <c r="L6376">
        <f>ROUNDDOWN($I6376*L$2,)-IF(MOD($I6376*L$2,1)=0,1,0)+1</f>
        <v>1</v>
      </c>
      <c r="M6376" s="3">
        <f>IF(L6375=4,H6376,0)</f>
        <v>0</v>
      </c>
      <c r="N6376" s="2">
        <f>IF(L6375=1,H6376,0)</f>
        <v>-3.8520801232665637E-2</v>
      </c>
      <c r="O6376" s="2">
        <f>IF(OR(L6375=1,L6375=4),H6376,0)</f>
        <v>-3.8520801232665637E-2</v>
      </c>
      <c r="P6376" s="2">
        <f>IF(OR(L6375=1,L6375=2),H6376,0)</f>
        <v>-3.8520801232665637E-2</v>
      </c>
      <c r="Q6376" s="2"/>
    </row>
    <row r="6377" spans="1:17" x14ac:dyDescent="0.3">
      <c r="A6377" s="1">
        <v>39624</v>
      </c>
      <c r="B6377">
        <v>6.36</v>
      </c>
      <c r="C6377">
        <v>6.58</v>
      </c>
      <c r="D6377">
        <v>6.33</v>
      </c>
      <c r="E6377">
        <v>6.43</v>
      </c>
      <c r="F6377">
        <v>6.43</v>
      </c>
      <c r="G6377">
        <v>26964400</v>
      </c>
      <c r="H6377" s="3">
        <f>(F6377-B6377)/B6377</f>
        <v>1.1006289308176005E-2</v>
      </c>
      <c r="I6377" s="3">
        <f>_xlfn.RANK.AVG(H6377,$H$3:$H$10273,1)/10271</f>
        <v>0.68708012851718425</v>
      </c>
      <c r="J6377">
        <f>ROUNDDOWN($I6377*J$2,)-IF(MOD($I6377*J$2,1)=0,1,0)+1</f>
        <v>2</v>
      </c>
      <c r="K6377">
        <f>ROUNDDOWN($I6377*K$2,)-IF(MOD($I6377*K$2,1)=0,1,0)+1</f>
        <v>3</v>
      </c>
      <c r="L6377">
        <f>ROUNDDOWN($I6377*L$2,)-IF(MOD($I6377*L$2,1)=0,1,0)+1</f>
        <v>3</v>
      </c>
      <c r="M6377" s="3">
        <f>IF(L6376=4,H6377,0)</f>
        <v>0</v>
      </c>
      <c r="N6377" s="2">
        <f>IF(L6376=1,H6377,0)</f>
        <v>1.1006289308176005E-2</v>
      </c>
      <c r="O6377" s="2">
        <f>IF(OR(L6376=1,L6376=4),H6377,0)</f>
        <v>1.1006289308176005E-2</v>
      </c>
      <c r="P6377" s="2">
        <f>IF(OR(L6376=1,L6376=2),H6377,0)</f>
        <v>1.1006289308176005E-2</v>
      </c>
      <c r="Q6377" s="2"/>
    </row>
    <row r="6378" spans="1:17" x14ac:dyDescent="0.3">
      <c r="A6378" s="1">
        <v>39625</v>
      </c>
      <c r="B6378">
        <v>6.33</v>
      </c>
      <c r="C6378">
        <v>6.33</v>
      </c>
      <c r="D6378">
        <v>6</v>
      </c>
      <c r="E6378">
        <v>6.13</v>
      </c>
      <c r="F6378">
        <v>6.13</v>
      </c>
      <c r="G6378">
        <v>29126600</v>
      </c>
      <c r="H6378" s="3">
        <f>(F6378-B6378)/B6378</f>
        <v>-3.1595576619273327E-2</v>
      </c>
      <c r="I6378" s="3">
        <f>_xlfn.RANK.AVG(H6378,$H$3:$H$10273,1)/10271</f>
        <v>0.12423327816181481</v>
      </c>
      <c r="J6378">
        <f>ROUNDDOWN($I6378*J$2,)-IF(MOD($I6378*J$2,1)=0,1,0)+1</f>
        <v>1</v>
      </c>
      <c r="K6378">
        <f>ROUNDDOWN($I6378*K$2,)-IF(MOD($I6378*K$2,1)=0,1,0)+1</f>
        <v>1</v>
      </c>
      <c r="L6378">
        <f>ROUNDDOWN($I6378*L$2,)-IF(MOD($I6378*L$2,1)=0,1,0)+1</f>
        <v>1</v>
      </c>
      <c r="M6378" s="3">
        <f>IF(L6377=4,H6378,0)</f>
        <v>0</v>
      </c>
      <c r="N6378" s="2">
        <f>IF(L6377=1,H6378,0)</f>
        <v>0</v>
      </c>
      <c r="O6378" s="2">
        <f>IF(OR(L6377=1,L6377=4),H6378,0)</f>
        <v>0</v>
      </c>
      <c r="P6378" s="2">
        <f>IF(OR(L6377=1,L6377=2),H6378,0)</f>
        <v>0</v>
      </c>
      <c r="Q6378" s="2"/>
    </row>
    <row r="6379" spans="1:17" x14ac:dyDescent="0.3">
      <c r="A6379" s="1">
        <v>39626</v>
      </c>
      <c r="B6379">
        <v>6.15</v>
      </c>
      <c r="C6379">
        <v>6.22</v>
      </c>
      <c r="D6379">
        <v>5.85</v>
      </c>
      <c r="E6379">
        <v>5.95</v>
      </c>
      <c r="F6379">
        <v>5.95</v>
      </c>
      <c r="G6379">
        <v>23612700</v>
      </c>
      <c r="H6379" s="3">
        <f>(F6379-B6379)/B6379</f>
        <v>-3.2520325203252057E-2</v>
      </c>
      <c r="I6379" s="3">
        <f>_xlfn.RANK.AVG(H6379,$H$3:$H$10273,1)/10271</f>
        <v>0.11795346120144096</v>
      </c>
      <c r="J6379">
        <f>ROUNDDOWN($I6379*J$2,)-IF(MOD($I6379*J$2,1)=0,1,0)+1</f>
        <v>1</v>
      </c>
      <c r="K6379">
        <f>ROUNDDOWN($I6379*K$2,)-IF(MOD($I6379*K$2,1)=0,1,0)+1</f>
        <v>1</v>
      </c>
      <c r="L6379">
        <f>ROUNDDOWN($I6379*L$2,)-IF(MOD($I6379*L$2,1)=0,1,0)+1</f>
        <v>1</v>
      </c>
      <c r="M6379" s="3">
        <f>IF(L6378=4,H6379,0)</f>
        <v>0</v>
      </c>
      <c r="N6379" s="2">
        <f>IF(L6378=1,H6379,0)</f>
        <v>-3.2520325203252057E-2</v>
      </c>
      <c r="O6379" s="2">
        <f>IF(OR(L6378=1,L6378=4),H6379,0)</f>
        <v>-3.2520325203252057E-2</v>
      </c>
      <c r="P6379" s="2">
        <f>IF(OR(L6378=1,L6378=2),H6379,0)</f>
        <v>-3.2520325203252057E-2</v>
      </c>
      <c r="Q6379" s="2"/>
    </row>
    <row r="6380" spans="1:17" x14ac:dyDescent="0.3">
      <c r="A6380" s="1">
        <v>39629</v>
      </c>
      <c r="B6380">
        <v>6.01</v>
      </c>
      <c r="C6380">
        <v>6.04</v>
      </c>
      <c r="D6380">
        <v>5.67</v>
      </c>
      <c r="E6380">
        <v>5.83</v>
      </c>
      <c r="F6380">
        <v>5.83</v>
      </c>
      <c r="G6380">
        <v>27347200</v>
      </c>
      <c r="H6380" s="3">
        <f>(F6380-B6380)/B6380</f>
        <v>-2.9950083194675493E-2</v>
      </c>
      <c r="I6380" s="3">
        <f>_xlfn.RANK.AVG(H6380,$H$3:$H$10273,1)/10271</f>
        <v>0.1363061045662545</v>
      </c>
      <c r="J6380">
        <f>ROUNDDOWN($I6380*J$2,)-IF(MOD($I6380*J$2,1)=0,1,0)+1</f>
        <v>1</v>
      </c>
      <c r="K6380">
        <f>ROUNDDOWN($I6380*K$2,)-IF(MOD($I6380*K$2,1)=0,1,0)+1</f>
        <v>1</v>
      </c>
      <c r="L6380">
        <f>ROUNDDOWN($I6380*L$2,)-IF(MOD($I6380*L$2,1)=0,1,0)+1</f>
        <v>1</v>
      </c>
      <c r="M6380" s="3">
        <f>IF(L6379=4,H6380,0)</f>
        <v>0</v>
      </c>
      <c r="N6380" s="2">
        <f>IF(L6379=1,H6380,0)</f>
        <v>-2.9950083194675493E-2</v>
      </c>
      <c r="O6380" s="2">
        <f>IF(OR(L6379=1,L6379=4),H6380,0)</f>
        <v>-2.9950083194675493E-2</v>
      </c>
      <c r="P6380" s="2">
        <f>IF(OR(L6379=1,L6379=2),H6380,0)</f>
        <v>-2.9950083194675493E-2</v>
      </c>
      <c r="Q6380" s="2"/>
    </row>
    <row r="6381" spans="1:17" x14ac:dyDescent="0.3">
      <c r="A6381" s="1">
        <v>39630</v>
      </c>
      <c r="B6381">
        <v>5.71</v>
      </c>
      <c r="C6381">
        <v>5.82</v>
      </c>
      <c r="D6381">
        <v>5.4</v>
      </c>
      <c r="E6381">
        <v>5.65</v>
      </c>
      <c r="F6381">
        <v>5.65</v>
      </c>
      <c r="G6381">
        <v>32866100</v>
      </c>
      <c r="H6381" s="3">
        <f>(F6381-B6381)/B6381</f>
        <v>-1.0507880910682945E-2</v>
      </c>
      <c r="I6381" s="3">
        <f>_xlfn.RANK.AVG(H6381,$H$3:$H$10273,1)/10271</f>
        <v>0.36150326161035928</v>
      </c>
      <c r="J6381">
        <f>ROUNDDOWN($I6381*J$2,)-IF(MOD($I6381*J$2,1)=0,1,0)+1</f>
        <v>1</v>
      </c>
      <c r="K6381">
        <f>ROUNDDOWN($I6381*K$2,)-IF(MOD($I6381*K$2,1)=0,1,0)+1</f>
        <v>2</v>
      </c>
      <c r="L6381">
        <f>ROUNDDOWN($I6381*L$2,)-IF(MOD($I6381*L$2,1)=0,1,0)+1</f>
        <v>2</v>
      </c>
      <c r="M6381" s="3">
        <f>IF(L6380=4,H6381,0)</f>
        <v>0</v>
      </c>
      <c r="N6381" s="2">
        <f>IF(L6380=1,H6381,0)</f>
        <v>-1.0507880910682945E-2</v>
      </c>
      <c r="O6381" s="2">
        <f>IF(OR(L6380=1,L6380=4),H6381,0)</f>
        <v>-1.0507880910682945E-2</v>
      </c>
      <c r="P6381" s="2">
        <f>IF(OR(L6380=1,L6380=2),H6381,0)</f>
        <v>-1.0507880910682945E-2</v>
      </c>
      <c r="Q6381" s="2"/>
    </row>
    <row r="6382" spans="1:17" x14ac:dyDescent="0.3">
      <c r="A6382" s="1">
        <v>39631</v>
      </c>
      <c r="B6382">
        <v>5.77</v>
      </c>
      <c r="C6382">
        <v>5.84</v>
      </c>
      <c r="D6382">
        <v>5.42</v>
      </c>
      <c r="E6382">
        <v>5.44</v>
      </c>
      <c r="F6382">
        <v>5.44</v>
      </c>
      <c r="G6382">
        <v>24019300</v>
      </c>
      <c r="H6382" s="3">
        <f>(F6382-B6382)/B6382</f>
        <v>-5.7192374350086519E-2</v>
      </c>
      <c r="I6382" s="3">
        <f>_xlfn.RANK.AVG(H6382,$H$3:$H$10273,1)/10271</f>
        <v>2.9013727971959887E-2</v>
      </c>
      <c r="J6382">
        <f>ROUNDDOWN($I6382*J$2,)-IF(MOD($I6382*J$2,1)=0,1,0)+1</f>
        <v>1</v>
      </c>
      <c r="K6382">
        <f>ROUNDDOWN($I6382*K$2,)-IF(MOD($I6382*K$2,1)=0,1,0)+1</f>
        <v>1</v>
      </c>
      <c r="L6382">
        <f>ROUNDDOWN($I6382*L$2,)-IF(MOD($I6382*L$2,1)=0,1,0)+1</f>
        <v>1</v>
      </c>
      <c r="M6382" s="3">
        <f>IF(L6381=4,H6382,0)</f>
        <v>0</v>
      </c>
      <c r="N6382" s="2">
        <f>IF(L6381=1,H6382,0)</f>
        <v>0</v>
      </c>
      <c r="O6382" s="2">
        <f>IF(OR(L6381=1,L6381=4),H6382,0)</f>
        <v>0</v>
      </c>
      <c r="P6382" s="2">
        <f>IF(OR(L6381=1,L6381=2),H6382,0)</f>
        <v>-5.7192374350086519E-2</v>
      </c>
      <c r="Q6382" s="2"/>
    </row>
    <row r="6383" spans="1:17" x14ac:dyDescent="0.3">
      <c r="A6383" s="1">
        <v>39632</v>
      </c>
      <c r="B6383">
        <v>5.48</v>
      </c>
      <c r="C6383">
        <v>5.55</v>
      </c>
      <c r="D6383">
        <v>5.01</v>
      </c>
      <c r="E6383">
        <v>5.3</v>
      </c>
      <c r="F6383">
        <v>5.3</v>
      </c>
      <c r="G6383">
        <v>24320100</v>
      </c>
      <c r="H6383" s="3">
        <f>(F6383-B6383)/B6383</f>
        <v>-3.2846715328467259E-2</v>
      </c>
      <c r="I6383" s="3">
        <f>_xlfn.RANK.AVG(H6383,$H$3:$H$10273,1)/10271</f>
        <v>0.11566546587479311</v>
      </c>
      <c r="J6383">
        <f>ROUNDDOWN($I6383*J$2,)-IF(MOD($I6383*J$2,1)=0,1,0)+1</f>
        <v>1</v>
      </c>
      <c r="K6383">
        <f>ROUNDDOWN($I6383*K$2,)-IF(MOD($I6383*K$2,1)=0,1,0)+1</f>
        <v>1</v>
      </c>
      <c r="L6383">
        <f>ROUNDDOWN($I6383*L$2,)-IF(MOD($I6383*L$2,1)=0,1,0)+1</f>
        <v>1</v>
      </c>
      <c r="M6383" s="3">
        <f>IF(L6382=4,H6383,0)</f>
        <v>0</v>
      </c>
      <c r="N6383" s="2">
        <f>IF(L6382=1,H6383,0)</f>
        <v>-3.2846715328467259E-2</v>
      </c>
      <c r="O6383" s="2">
        <f>IF(OR(L6382=1,L6382=4),H6383,0)</f>
        <v>-3.2846715328467259E-2</v>
      </c>
      <c r="P6383" s="2">
        <f>IF(OR(L6382=1,L6382=2),H6383,0)</f>
        <v>-3.2846715328467259E-2</v>
      </c>
      <c r="Q6383" s="2"/>
    </row>
    <row r="6384" spans="1:17" x14ac:dyDescent="0.3">
      <c r="A6384" s="1">
        <v>39636</v>
      </c>
      <c r="B6384">
        <v>5.47</v>
      </c>
      <c r="C6384">
        <v>5.67</v>
      </c>
      <c r="D6384">
        <v>5.22</v>
      </c>
      <c r="E6384">
        <v>5.38</v>
      </c>
      <c r="F6384">
        <v>5.38</v>
      </c>
      <c r="G6384">
        <v>25813600</v>
      </c>
      <c r="H6384" s="3">
        <f>(F6384-B6384)/B6384</f>
        <v>-1.6453382084095039E-2</v>
      </c>
      <c r="I6384" s="3">
        <f>_xlfn.RANK.AVG(H6384,$H$3:$H$10273,1)/10271</f>
        <v>0.26715996494985883</v>
      </c>
      <c r="J6384">
        <f>ROUNDDOWN($I6384*J$2,)-IF(MOD($I6384*J$2,1)=0,1,0)+1</f>
        <v>1</v>
      </c>
      <c r="K6384">
        <f>ROUNDDOWN($I6384*K$2,)-IF(MOD($I6384*K$2,1)=0,1,0)+1</f>
        <v>1</v>
      </c>
      <c r="L6384">
        <f>ROUNDDOWN($I6384*L$2,)-IF(MOD($I6384*L$2,1)=0,1,0)+1</f>
        <v>2</v>
      </c>
      <c r="M6384" s="3">
        <f>IF(L6383=4,H6384,0)</f>
        <v>0</v>
      </c>
      <c r="N6384" s="2">
        <f>IF(L6383=1,H6384,0)</f>
        <v>-1.6453382084095039E-2</v>
      </c>
      <c r="O6384" s="2">
        <f>IF(OR(L6383=1,L6383=4),H6384,0)</f>
        <v>-1.6453382084095039E-2</v>
      </c>
      <c r="P6384" s="2">
        <f>IF(OR(L6383=1,L6383=2),H6384,0)</f>
        <v>-1.6453382084095039E-2</v>
      </c>
      <c r="Q6384" s="2"/>
    </row>
    <row r="6385" spans="1:17" x14ac:dyDescent="0.3">
      <c r="A6385" s="1">
        <v>39637</v>
      </c>
      <c r="B6385">
        <v>5.38</v>
      </c>
      <c r="C6385">
        <v>5.54</v>
      </c>
      <c r="D6385">
        <v>5.29</v>
      </c>
      <c r="E6385">
        <v>5.53</v>
      </c>
      <c r="F6385">
        <v>5.53</v>
      </c>
      <c r="G6385">
        <v>29246700</v>
      </c>
      <c r="H6385" s="3">
        <f>(F6385-B6385)/B6385</f>
        <v>2.7881040892193374E-2</v>
      </c>
      <c r="I6385" s="3">
        <f>_xlfn.RANK.AVG(H6385,$H$3:$H$10273,1)/10271</f>
        <v>0.85463927563041575</v>
      </c>
      <c r="J6385">
        <f>ROUNDDOWN($I6385*J$2,)-IF(MOD($I6385*J$2,1)=0,1,0)+1</f>
        <v>2</v>
      </c>
      <c r="K6385">
        <f>ROUNDDOWN($I6385*K$2,)-IF(MOD($I6385*K$2,1)=0,1,0)+1</f>
        <v>3</v>
      </c>
      <c r="L6385">
        <f>ROUNDDOWN($I6385*L$2,)-IF(MOD($I6385*L$2,1)=0,1,0)+1</f>
        <v>4</v>
      </c>
      <c r="M6385" s="3">
        <f>IF(L6384=4,H6385,0)</f>
        <v>0</v>
      </c>
      <c r="N6385" s="2">
        <f>IF(L6384=1,H6385,0)</f>
        <v>0</v>
      </c>
      <c r="O6385" s="2">
        <f>IF(OR(L6384=1,L6384=4),H6385,0)</f>
        <v>0</v>
      </c>
      <c r="P6385" s="2">
        <f>IF(OR(L6384=1,L6384=2),H6385,0)</f>
        <v>2.7881040892193374E-2</v>
      </c>
      <c r="Q6385" s="2"/>
    </row>
    <row r="6386" spans="1:17" x14ac:dyDescent="0.3">
      <c r="A6386" s="1">
        <v>39638</v>
      </c>
      <c r="B6386">
        <v>5.55</v>
      </c>
      <c r="C6386">
        <v>5.59</v>
      </c>
      <c r="D6386">
        <v>5.01</v>
      </c>
      <c r="E6386">
        <v>5.0599999999999996</v>
      </c>
      <c r="F6386">
        <v>5.0599999999999996</v>
      </c>
      <c r="G6386">
        <v>35716600</v>
      </c>
      <c r="H6386" s="3">
        <f>(F6386-B6386)/B6386</f>
        <v>-8.828828828828833E-2</v>
      </c>
      <c r="I6386" s="3">
        <f>_xlfn.RANK.AVG(H6386,$H$3:$H$10273,1)/10271</f>
        <v>5.8416901956966213E-3</v>
      </c>
      <c r="J6386">
        <f>ROUNDDOWN($I6386*J$2,)-IF(MOD($I6386*J$2,1)=0,1,0)+1</f>
        <v>1</v>
      </c>
      <c r="K6386">
        <f>ROUNDDOWN($I6386*K$2,)-IF(MOD($I6386*K$2,1)=0,1,0)+1</f>
        <v>1</v>
      </c>
      <c r="L6386">
        <f>ROUNDDOWN($I6386*L$2,)-IF(MOD($I6386*L$2,1)=0,1,0)+1</f>
        <v>1</v>
      </c>
      <c r="M6386" s="3">
        <f>IF(L6385=4,H6386,0)</f>
        <v>-8.828828828828833E-2</v>
      </c>
      <c r="N6386" s="2">
        <f>IF(L6385=1,H6386,0)</f>
        <v>0</v>
      </c>
      <c r="O6386" s="2">
        <f>IF(OR(L6385=1,L6385=4),H6386,0)</f>
        <v>-8.828828828828833E-2</v>
      </c>
      <c r="P6386" s="2">
        <f>IF(OR(L6385=1,L6385=2),H6386,0)</f>
        <v>0</v>
      </c>
      <c r="Q6386" s="2"/>
    </row>
    <row r="6387" spans="1:17" x14ac:dyDescent="0.3">
      <c r="A6387" s="1">
        <v>39639</v>
      </c>
      <c r="B6387">
        <v>5.1100000000000003</v>
      </c>
      <c r="C6387">
        <v>5.12</v>
      </c>
      <c r="D6387">
        <v>4.75</v>
      </c>
      <c r="E6387">
        <v>4.96</v>
      </c>
      <c r="F6387">
        <v>4.96</v>
      </c>
      <c r="G6387">
        <v>45743800</v>
      </c>
      <c r="H6387" s="3">
        <f>(F6387-B6387)/B6387</f>
        <v>-2.9354207436399285E-2</v>
      </c>
      <c r="I6387" s="3">
        <f>_xlfn.RANK.AVG(H6387,$H$3:$H$10273,1)/10271</f>
        <v>0.14127154123259664</v>
      </c>
      <c r="J6387">
        <f>ROUNDDOWN($I6387*J$2,)-IF(MOD($I6387*J$2,1)=0,1,0)+1</f>
        <v>1</v>
      </c>
      <c r="K6387">
        <f>ROUNDDOWN($I6387*K$2,)-IF(MOD($I6387*K$2,1)=0,1,0)+1</f>
        <v>1</v>
      </c>
      <c r="L6387">
        <f>ROUNDDOWN($I6387*L$2,)-IF(MOD($I6387*L$2,1)=0,1,0)+1</f>
        <v>1</v>
      </c>
      <c r="M6387" s="3">
        <f>IF(L6386=4,H6387,0)</f>
        <v>0</v>
      </c>
      <c r="N6387" s="2">
        <f>IF(L6386=1,H6387,0)</f>
        <v>-2.9354207436399285E-2</v>
      </c>
      <c r="O6387" s="2">
        <f>IF(OR(L6386=1,L6386=4),H6387,0)</f>
        <v>-2.9354207436399285E-2</v>
      </c>
      <c r="P6387" s="2">
        <f>IF(OR(L6386=1,L6386=2),H6387,0)</f>
        <v>-2.9354207436399285E-2</v>
      </c>
      <c r="Q6387" s="2"/>
    </row>
    <row r="6388" spans="1:17" x14ac:dyDescent="0.3">
      <c r="A6388" s="1">
        <v>39640</v>
      </c>
      <c r="B6388">
        <v>4.75</v>
      </c>
      <c r="C6388">
        <v>4.93</v>
      </c>
      <c r="D6388">
        <v>4.5999999999999996</v>
      </c>
      <c r="E6388">
        <v>4.84</v>
      </c>
      <c r="F6388">
        <v>4.84</v>
      </c>
      <c r="G6388">
        <v>29950700</v>
      </c>
      <c r="H6388" s="3">
        <f>(F6388-B6388)/B6388</f>
        <v>1.8947368421052602E-2</v>
      </c>
      <c r="I6388" s="3">
        <f>_xlfn.RANK.AVG(H6388,$H$3:$H$10273,1)/10271</f>
        <v>0.78298120922987047</v>
      </c>
      <c r="J6388">
        <f>ROUNDDOWN($I6388*J$2,)-IF(MOD($I6388*J$2,1)=0,1,0)+1</f>
        <v>2</v>
      </c>
      <c r="K6388">
        <f>ROUNDDOWN($I6388*K$2,)-IF(MOD($I6388*K$2,1)=0,1,0)+1</f>
        <v>3</v>
      </c>
      <c r="L6388">
        <f>ROUNDDOWN($I6388*L$2,)-IF(MOD($I6388*L$2,1)=0,1,0)+1</f>
        <v>4</v>
      </c>
      <c r="M6388" s="3">
        <f>IF(L6387=4,H6388,0)</f>
        <v>0</v>
      </c>
      <c r="N6388" s="2">
        <f>IF(L6387=1,H6388,0)</f>
        <v>1.8947368421052602E-2</v>
      </c>
      <c r="O6388" s="2">
        <f>IF(OR(L6387=1,L6387=4),H6388,0)</f>
        <v>1.8947368421052602E-2</v>
      </c>
      <c r="P6388" s="2">
        <f>IF(OR(L6387=1,L6387=2),H6388,0)</f>
        <v>1.8947368421052602E-2</v>
      </c>
      <c r="Q6388" s="2"/>
    </row>
    <row r="6389" spans="1:17" x14ac:dyDescent="0.3">
      <c r="A6389" s="1">
        <v>39643</v>
      </c>
      <c r="B6389">
        <v>4.92</v>
      </c>
      <c r="C6389">
        <v>4.96</v>
      </c>
      <c r="D6389">
        <v>4.72</v>
      </c>
      <c r="E6389">
        <v>4.82</v>
      </c>
      <c r="F6389">
        <v>4.82</v>
      </c>
      <c r="G6389">
        <v>22365600</v>
      </c>
      <c r="H6389" s="3">
        <f>(F6389-B6389)/B6389</f>
        <v>-2.0325203252032447E-2</v>
      </c>
      <c r="I6389" s="3">
        <f>_xlfn.RANK.AVG(H6389,$H$3:$H$10273,1)/10271</f>
        <v>0.22295784246908773</v>
      </c>
      <c r="J6389">
        <f>ROUNDDOWN($I6389*J$2,)-IF(MOD($I6389*J$2,1)=0,1,0)+1</f>
        <v>1</v>
      </c>
      <c r="K6389">
        <f>ROUNDDOWN($I6389*K$2,)-IF(MOD($I6389*K$2,1)=0,1,0)+1</f>
        <v>1</v>
      </c>
      <c r="L6389">
        <f>ROUNDDOWN($I6389*L$2,)-IF(MOD($I6389*L$2,1)=0,1,0)+1</f>
        <v>1</v>
      </c>
      <c r="M6389" s="3">
        <f>IF(L6388=4,H6389,0)</f>
        <v>-2.0325203252032447E-2</v>
      </c>
      <c r="N6389" s="2">
        <f>IF(L6388=1,H6389,0)</f>
        <v>0</v>
      </c>
      <c r="O6389" s="2">
        <f>IF(OR(L6388=1,L6388=4),H6389,0)</f>
        <v>-2.0325203252032447E-2</v>
      </c>
      <c r="P6389" s="2">
        <f>IF(OR(L6388=1,L6388=2),H6389,0)</f>
        <v>0</v>
      </c>
      <c r="Q6389" s="2"/>
    </row>
    <row r="6390" spans="1:17" x14ac:dyDescent="0.3">
      <c r="A6390" s="1">
        <v>39644</v>
      </c>
      <c r="B6390">
        <v>4.68</v>
      </c>
      <c r="C6390">
        <v>4.88</v>
      </c>
      <c r="D6390">
        <v>4.53</v>
      </c>
      <c r="E6390">
        <v>4.72</v>
      </c>
      <c r="F6390">
        <v>4.72</v>
      </c>
      <c r="G6390">
        <v>26935200</v>
      </c>
      <c r="H6390" s="3">
        <f>(F6390-B6390)/B6390</f>
        <v>8.5470085470085548E-3</v>
      </c>
      <c r="I6390" s="3">
        <f>_xlfn.RANK.AVG(H6390,$H$3:$H$10273,1)/10271</f>
        <v>0.65645993574140782</v>
      </c>
      <c r="J6390">
        <f>ROUNDDOWN($I6390*J$2,)-IF(MOD($I6390*J$2,1)=0,1,0)+1</f>
        <v>2</v>
      </c>
      <c r="K6390">
        <f>ROUNDDOWN($I6390*K$2,)-IF(MOD($I6390*K$2,1)=0,1,0)+1</f>
        <v>2</v>
      </c>
      <c r="L6390">
        <f>ROUNDDOWN($I6390*L$2,)-IF(MOD($I6390*L$2,1)=0,1,0)+1</f>
        <v>3</v>
      </c>
      <c r="M6390" s="3">
        <f>IF(L6389=4,H6390,0)</f>
        <v>0</v>
      </c>
      <c r="N6390" s="2">
        <f>IF(L6389=1,H6390,0)</f>
        <v>8.5470085470085548E-3</v>
      </c>
      <c r="O6390" s="2">
        <f>IF(OR(L6389=1,L6389=4),H6390,0)</f>
        <v>8.5470085470085548E-3</v>
      </c>
      <c r="P6390" s="2">
        <f>IF(OR(L6389=1,L6389=2),H6390,0)</f>
        <v>8.5470085470085548E-3</v>
      </c>
      <c r="Q6390" s="2"/>
    </row>
    <row r="6391" spans="1:17" x14ac:dyDescent="0.3">
      <c r="A6391" s="1">
        <v>39645</v>
      </c>
      <c r="B6391">
        <v>4.9000000000000004</v>
      </c>
      <c r="C6391">
        <v>5.09</v>
      </c>
      <c r="D6391">
        <v>4.68</v>
      </c>
      <c r="E6391">
        <v>5.0599999999999996</v>
      </c>
      <c r="F6391">
        <v>5.0599999999999996</v>
      </c>
      <c r="G6391">
        <v>24060400</v>
      </c>
      <c r="H6391" s="3">
        <f>(F6391-B6391)/B6391</f>
        <v>3.2653061224489639E-2</v>
      </c>
      <c r="I6391" s="3">
        <f>_xlfn.RANK.AVG(H6391,$H$3:$H$10273,1)/10271</f>
        <v>0.88482134164151494</v>
      </c>
      <c r="J6391">
        <f>ROUNDDOWN($I6391*J$2,)-IF(MOD($I6391*J$2,1)=0,1,0)+1</f>
        <v>2</v>
      </c>
      <c r="K6391">
        <f>ROUNDDOWN($I6391*K$2,)-IF(MOD($I6391*K$2,1)=0,1,0)+1</f>
        <v>3</v>
      </c>
      <c r="L6391">
        <f>ROUNDDOWN($I6391*L$2,)-IF(MOD($I6391*L$2,1)=0,1,0)+1</f>
        <v>4</v>
      </c>
      <c r="M6391" s="3">
        <f>IF(L6390=4,H6391,0)</f>
        <v>0</v>
      </c>
      <c r="N6391" s="2">
        <f>IF(L6390=1,H6391,0)</f>
        <v>0</v>
      </c>
      <c r="O6391" s="2">
        <f>IF(OR(L6390=1,L6390=4),H6391,0)</f>
        <v>0</v>
      </c>
      <c r="P6391" s="2">
        <f>IF(OR(L6390=1,L6390=2),H6391,0)</f>
        <v>0</v>
      </c>
      <c r="Q6391" s="2"/>
    </row>
    <row r="6392" spans="1:17" x14ac:dyDescent="0.3">
      <c r="A6392" s="1">
        <v>39646</v>
      </c>
      <c r="B6392">
        <v>5.25</v>
      </c>
      <c r="C6392">
        <v>5.32</v>
      </c>
      <c r="D6392">
        <v>4.82</v>
      </c>
      <c r="E6392">
        <v>5.3</v>
      </c>
      <c r="F6392">
        <v>5.3</v>
      </c>
      <c r="G6392">
        <v>36053000</v>
      </c>
      <c r="H6392" s="3">
        <f>(F6392-B6392)/B6392</f>
        <v>9.52380952380949E-3</v>
      </c>
      <c r="I6392" s="3">
        <f>_xlfn.RANK.AVG(H6392,$H$3:$H$10273,1)/10271</f>
        <v>0.66838671989095511</v>
      </c>
      <c r="J6392">
        <f>ROUNDDOWN($I6392*J$2,)-IF(MOD($I6392*J$2,1)=0,1,0)+1</f>
        <v>2</v>
      </c>
      <c r="K6392">
        <f>ROUNDDOWN($I6392*K$2,)-IF(MOD($I6392*K$2,1)=0,1,0)+1</f>
        <v>3</v>
      </c>
      <c r="L6392">
        <f>ROUNDDOWN($I6392*L$2,)-IF(MOD($I6392*L$2,1)=0,1,0)+1</f>
        <v>3</v>
      </c>
      <c r="M6392" s="3">
        <f>IF(L6391=4,H6392,0)</f>
        <v>9.52380952380949E-3</v>
      </c>
      <c r="N6392" s="2">
        <f>IF(L6391=1,H6392,0)</f>
        <v>0</v>
      </c>
      <c r="O6392" s="2">
        <f>IF(OR(L6391=1,L6391=4),H6392,0)</f>
        <v>9.52380952380949E-3</v>
      </c>
      <c r="P6392" s="2">
        <f>IF(OR(L6391=1,L6391=2),H6392,0)</f>
        <v>0</v>
      </c>
      <c r="Q6392" s="2"/>
    </row>
    <row r="6393" spans="1:17" x14ac:dyDescent="0.3">
      <c r="A6393" s="1">
        <v>39647</v>
      </c>
      <c r="B6393">
        <v>4.91</v>
      </c>
      <c r="C6393">
        <v>5</v>
      </c>
      <c r="D6393">
        <v>4.58</v>
      </c>
      <c r="E6393">
        <v>4.6500000000000004</v>
      </c>
      <c r="F6393">
        <v>4.6500000000000004</v>
      </c>
      <c r="G6393">
        <v>58910400</v>
      </c>
      <c r="H6393" s="3">
        <f>(F6393-B6393)/B6393</f>
        <v>-5.2953156822810543E-2</v>
      </c>
      <c r="I6393" s="3">
        <f>_xlfn.RANK.AVG(H6393,$H$3:$H$10273,1)/10271</f>
        <v>3.7289455749196766E-2</v>
      </c>
      <c r="J6393">
        <f>ROUNDDOWN($I6393*J$2,)-IF(MOD($I6393*J$2,1)=0,1,0)+1</f>
        <v>1</v>
      </c>
      <c r="K6393">
        <f>ROUNDDOWN($I6393*K$2,)-IF(MOD($I6393*K$2,1)=0,1,0)+1</f>
        <v>1</v>
      </c>
      <c r="L6393">
        <f>ROUNDDOWN($I6393*L$2,)-IF(MOD($I6393*L$2,1)=0,1,0)+1</f>
        <v>1</v>
      </c>
      <c r="M6393" s="3">
        <f>IF(L6392=4,H6393,0)</f>
        <v>0</v>
      </c>
      <c r="N6393" s="2">
        <f>IF(L6392=1,H6393,0)</f>
        <v>0</v>
      </c>
      <c r="O6393" s="2">
        <f>IF(OR(L6392=1,L6392=4),H6393,0)</f>
        <v>0</v>
      </c>
      <c r="P6393" s="2">
        <f>IF(OR(L6392=1,L6392=2),H6393,0)</f>
        <v>0</v>
      </c>
      <c r="Q6393" s="2"/>
    </row>
    <row r="6394" spans="1:17" x14ac:dyDescent="0.3">
      <c r="A6394" s="1">
        <v>39650</v>
      </c>
      <c r="B6394">
        <v>4.7300000000000004</v>
      </c>
      <c r="C6394">
        <v>4.75</v>
      </c>
      <c r="D6394">
        <v>4.5599999999999996</v>
      </c>
      <c r="E6394">
        <v>4.59</v>
      </c>
      <c r="F6394">
        <v>4.59</v>
      </c>
      <c r="G6394">
        <v>23296600</v>
      </c>
      <c r="H6394" s="3">
        <f>(F6394-B6394)/B6394</f>
        <v>-2.9598308668076227E-2</v>
      </c>
      <c r="I6394" s="3">
        <f>_xlfn.RANK.AVG(H6394,$H$3:$H$10273,1)/10271</f>
        <v>0.13874014214779476</v>
      </c>
      <c r="J6394">
        <f>ROUNDDOWN($I6394*J$2,)-IF(MOD($I6394*J$2,1)=0,1,0)+1</f>
        <v>1</v>
      </c>
      <c r="K6394">
        <f>ROUNDDOWN($I6394*K$2,)-IF(MOD($I6394*K$2,1)=0,1,0)+1</f>
        <v>1</v>
      </c>
      <c r="L6394">
        <f>ROUNDDOWN($I6394*L$2,)-IF(MOD($I6394*L$2,1)=0,1,0)+1</f>
        <v>1</v>
      </c>
      <c r="M6394" s="3">
        <f>IF(L6393=4,H6394,0)</f>
        <v>0</v>
      </c>
      <c r="N6394" s="2">
        <f>IF(L6393=1,H6394,0)</f>
        <v>-2.9598308668076227E-2</v>
      </c>
      <c r="O6394" s="2">
        <f>IF(OR(L6393=1,L6393=4),H6394,0)</f>
        <v>-2.9598308668076227E-2</v>
      </c>
      <c r="P6394" s="2">
        <f>IF(OR(L6393=1,L6393=2),H6394,0)</f>
        <v>-2.9598308668076227E-2</v>
      </c>
      <c r="Q6394" s="2"/>
    </row>
    <row r="6395" spans="1:17" x14ac:dyDescent="0.3">
      <c r="A6395" s="1">
        <v>39651</v>
      </c>
      <c r="B6395">
        <v>4.5199999999999996</v>
      </c>
      <c r="C6395">
        <v>4.59</v>
      </c>
      <c r="D6395">
        <v>4.32</v>
      </c>
      <c r="E6395">
        <v>4.41</v>
      </c>
      <c r="F6395">
        <v>4.41</v>
      </c>
      <c r="G6395">
        <v>29393200</v>
      </c>
      <c r="H6395" s="3">
        <f>(F6395-B6395)/B6395</f>
        <v>-2.4336283185840586E-2</v>
      </c>
      <c r="I6395" s="3">
        <f>_xlfn.RANK.AVG(H6395,$H$3:$H$10273,1)/10271</f>
        <v>0.18303962613182748</v>
      </c>
      <c r="J6395">
        <f>ROUNDDOWN($I6395*J$2,)-IF(MOD($I6395*J$2,1)=0,1,0)+1</f>
        <v>1</v>
      </c>
      <c r="K6395">
        <f>ROUNDDOWN($I6395*K$2,)-IF(MOD($I6395*K$2,1)=0,1,0)+1</f>
        <v>1</v>
      </c>
      <c r="L6395">
        <f>ROUNDDOWN($I6395*L$2,)-IF(MOD($I6395*L$2,1)=0,1,0)+1</f>
        <v>1</v>
      </c>
      <c r="M6395" s="3">
        <f>IF(L6394=4,H6395,0)</f>
        <v>0</v>
      </c>
      <c r="N6395" s="2">
        <f>IF(L6394=1,H6395,0)</f>
        <v>-2.4336283185840586E-2</v>
      </c>
      <c r="O6395" s="2">
        <f>IF(OR(L6394=1,L6394=4),H6395,0)</f>
        <v>-2.4336283185840586E-2</v>
      </c>
      <c r="P6395" s="2">
        <f>IF(OR(L6394=1,L6394=2),H6395,0)</f>
        <v>-2.4336283185840586E-2</v>
      </c>
      <c r="Q6395" s="2"/>
    </row>
    <row r="6396" spans="1:17" x14ac:dyDescent="0.3">
      <c r="A6396" s="1">
        <v>39652</v>
      </c>
      <c r="B6396">
        <v>4.45</v>
      </c>
      <c r="C6396">
        <v>4.6900000000000004</v>
      </c>
      <c r="D6396">
        <v>4.4400000000000004</v>
      </c>
      <c r="E6396">
        <v>4.67</v>
      </c>
      <c r="F6396">
        <v>4.67</v>
      </c>
      <c r="G6396">
        <v>22668800</v>
      </c>
      <c r="H6396" s="3">
        <f>(F6396-B6396)/B6396</f>
        <v>4.9438202247190956E-2</v>
      </c>
      <c r="I6396" s="3">
        <f>_xlfn.RANK.AVG(H6396,$H$3:$H$10273,1)/10271</f>
        <v>0.94518547366371342</v>
      </c>
      <c r="J6396">
        <f>ROUNDDOWN($I6396*J$2,)-IF(MOD($I6396*J$2,1)=0,1,0)+1</f>
        <v>2</v>
      </c>
      <c r="K6396">
        <f>ROUNDDOWN($I6396*K$2,)-IF(MOD($I6396*K$2,1)=0,1,0)+1</f>
        <v>3</v>
      </c>
      <c r="L6396">
        <f>ROUNDDOWN($I6396*L$2,)-IF(MOD($I6396*L$2,1)=0,1,0)+1</f>
        <v>4</v>
      </c>
      <c r="M6396" s="3">
        <f>IF(L6395=4,H6396,0)</f>
        <v>0</v>
      </c>
      <c r="N6396" s="2">
        <f>IF(L6395=1,H6396,0)</f>
        <v>4.9438202247190956E-2</v>
      </c>
      <c r="O6396" s="2">
        <f>IF(OR(L6395=1,L6395=4),H6396,0)</f>
        <v>4.9438202247190956E-2</v>
      </c>
      <c r="P6396" s="2">
        <f>IF(OR(L6395=1,L6395=2),H6396,0)</f>
        <v>4.9438202247190956E-2</v>
      </c>
      <c r="Q6396" s="2"/>
    </row>
    <row r="6397" spans="1:17" x14ac:dyDescent="0.3">
      <c r="A6397" s="1">
        <v>39653</v>
      </c>
      <c r="B6397">
        <v>4.68</v>
      </c>
      <c r="C6397">
        <v>4.7300000000000004</v>
      </c>
      <c r="D6397">
        <v>4.33</v>
      </c>
      <c r="E6397">
        <v>4.37</v>
      </c>
      <c r="F6397">
        <v>4.37</v>
      </c>
      <c r="G6397">
        <v>18573400</v>
      </c>
      <c r="H6397" s="3">
        <f>(F6397-B6397)/B6397</f>
        <v>-6.6239316239316157E-2</v>
      </c>
      <c r="I6397" s="3">
        <f>_xlfn.RANK.AVG(H6397,$H$3:$H$10273,1)/10271</f>
        <v>1.8596047122967578E-2</v>
      </c>
      <c r="J6397">
        <f>ROUNDDOWN($I6397*J$2,)-IF(MOD($I6397*J$2,1)=0,1,0)+1</f>
        <v>1</v>
      </c>
      <c r="K6397">
        <f>ROUNDDOWN($I6397*K$2,)-IF(MOD($I6397*K$2,1)=0,1,0)+1</f>
        <v>1</v>
      </c>
      <c r="L6397">
        <f>ROUNDDOWN($I6397*L$2,)-IF(MOD($I6397*L$2,1)=0,1,0)+1</f>
        <v>1</v>
      </c>
      <c r="M6397" s="3">
        <f>IF(L6396=4,H6397,0)</f>
        <v>-6.6239316239316157E-2</v>
      </c>
      <c r="N6397" s="2">
        <f>IF(L6396=1,H6397,0)</f>
        <v>0</v>
      </c>
      <c r="O6397" s="2">
        <f>IF(OR(L6396=1,L6396=4),H6397,0)</f>
        <v>-6.6239316239316157E-2</v>
      </c>
      <c r="P6397" s="2">
        <f>IF(OR(L6396=1,L6396=2),H6397,0)</f>
        <v>0</v>
      </c>
      <c r="Q6397" s="2"/>
    </row>
    <row r="6398" spans="1:17" x14ac:dyDescent="0.3">
      <c r="A6398" s="1">
        <v>39654</v>
      </c>
      <c r="B6398">
        <v>4.42</v>
      </c>
      <c r="C6398">
        <v>4.4400000000000004</v>
      </c>
      <c r="D6398">
        <v>4.2699999999999996</v>
      </c>
      <c r="E6398">
        <v>4.3600000000000003</v>
      </c>
      <c r="F6398">
        <v>4.3600000000000003</v>
      </c>
      <c r="G6398">
        <v>14936100</v>
      </c>
      <c r="H6398" s="3">
        <f>(F6398-B6398)/B6398</f>
        <v>-1.3574660633484075E-2</v>
      </c>
      <c r="I6398" s="3">
        <f>_xlfn.RANK.AVG(H6398,$H$3:$H$10273,1)/10271</f>
        <v>0.31082659916269106</v>
      </c>
      <c r="J6398">
        <f>ROUNDDOWN($I6398*J$2,)-IF(MOD($I6398*J$2,1)=0,1,0)+1</f>
        <v>1</v>
      </c>
      <c r="K6398">
        <f>ROUNDDOWN($I6398*K$2,)-IF(MOD($I6398*K$2,1)=0,1,0)+1</f>
        <v>1</v>
      </c>
      <c r="L6398">
        <f>ROUNDDOWN($I6398*L$2,)-IF(MOD($I6398*L$2,1)=0,1,0)+1</f>
        <v>2</v>
      </c>
      <c r="M6398" s="3">
        <f>IF(L6397=4,H6398,0)</f>
        <v>0</v>
      </c>
      <c r="N6398" s="2">
        <f>IF(L6397=1,H6398,0)</f>
        <v>-1.3574660633484075E-2</v>
      </c>
      <c r="O6398" s="2">
        <f>IF(OR(L6397=1,L6397=4),H6398,0)</f>
        <v>-1.3574660633484075E-2</v>
      </c>
      <c r="P6398" s="2">
        <f>IF(OR(L6397=1,L6397=2),H6398,0)</f>
        <v>-1.3574660633484075E-2</v>
      </c>
      <c r="Q6398" s="2"/>
    </row>
    <row r="6399" spans="1:17" x14ac:dyDescent="0.3">
      <c r="A6399" s="1">
        <v>39657</v>
      </c>
      <c r="B6399">
        <v>4.38</v>
      </c>
      <c r="C6399">
        <v>4.3899999999999997</v>
      </c>
      <c r="D6399">
        <v>4.18</v>
      </c>
      <c r="E6399">
        <v>4.1900000000000004</v>
      </c>
      <c r="F6399">
        <v>4.1900000000000004</v>
      </c>
      <c r="G6399">
        <v>17167400</v>
      </c>
      <c r="H6399" s="3">
        <f>(F6399-B6399)/B6399</f>
        <v>-4.3378995433789841E-2</v>
      </c>
      <c r="I6399" s="3">
        <f>_xlfn.RANK.AVG(H6399,$H$3:$H$10273,1)/10271</f>
        <v>6.5037484178755725E-2</v>
      </c>
      <c r="J6399">
        <f>ROUNDDOWN($I6399*J$2,)-IF(MOD($I6399*J$2,1)=0,1,0)+1</f>
        <v>1</v>
      </c>
      <c r="K6399">
        <f>ROUNDDOWN($I6399*K$2,)-IF(MOD($I6399*K$2,1)=0,1,0)+1</f>
        <v>1</v>
      </c>
      <c r="L6399">
        <f>ROUNDDOWN($I6399*L$2,)-IF(MOD($I6399*L$2,1)=0,1,0)+1</f>
        <v>1</v>
      </c>
      <c r="M6399" s="3">
        <f>IF(L6398=4,H6399,0)</f>
        <v>0</v>
      </c>
      <c r="N6399" s="2">
        <f>IF(L6398=1,H6399,0)</f>
        <v>0</v>
      </c>
      <c r="O6399" s="2">
        <f>IF(OR(L6398=1,L6398=4),H6399,0)</f>
        <v>0</v>
      </c>
      <c r="P6399" s="2">
        <f>IF(OR(L6398=1,L6398=2),H6399,0)</f>
        <v>-4.3378995433789841E-2</v>
      </c>
      <c r="Q6399" s="2"/>
    </row>
    <row r="6400" spans="1:17" x14ac:dyDescent="0.3">
      <c r="A6400" s="1">
        <v>39658</v>
      </c>
      <c r="B6400">
        <v>4.2</v>
      </c>
      <c r="C6400">
        <v>4.25</v>
      </c>
      <c r="D6400">
        <v>4.1100000000000003</v>
      </c>
      <c r="E6400">
        <v>4.21</v>
      </c>
      <c r="F6400">
        <v>4.21</v>
      </c>
      <c r="G6400">
        <v>18722200</v>
      </c>
      <c r="H6400" s="3">
        <f>(F6400-B6400)/B6400</f>
        <v>2.38095238095233E-3</v>
      </c>
      <c r="I6400" s="3">
        <f>_xlfn.RANK.AVG(H6400,$H$3:$H$10273,1)/10271</f>
        <v>0.57141466264239116</v>
      </c>
      <c r="J6400">
        <f>ROUNDDOWN($I6400*J$2,)-IF(MOD($I6400*J$2,1)=0,1,0)+1</f>
        <v>2</v>
      </c>
      <c r="K6400">
        <f>ROUNDDOWN($I6400*K$2,)-IF(MOD($I6400*K$2,1)=0,1,0)+1</f>
        <v>2</v>
      </c>
      <c r="L6400">
        <f>ROUNDDOWN($I6400*L$2,)-IF(MOD($I6400*L$2,1)=0,1,0)+1</f>
        <v>3</v>
      </c>
      <c r="M6400" s="3">
        <f>IF(L6399=4,H6400,0)</f>
        <v>0</v>
      </c>
      <c r="N6400" s="2">
        <f>IF(L6399=1,H6400,0)</f>
        <v>2.38095238095233E-3</v>
      </c>
      <c r="O6400" s="2">
        <f>IF(OR(L6399=1,L6399=4),H6400,0)</f>
        <v>2.38095238095233E-3</v>
      </c>
      <c r="P6400" s="2">
        <f>IF(OR(L6399=1,L6399=2),H6400,0)</f>
        <v>2.38095238095233E-3</v>
      </c>
      <c r="Q6400" s="2"/>
    </row>
    <row r="6401" spans="1:17" x14ac:dyDescent="0.3">
      <c r="A6401" s="1">
        <v>39659</v>
      </c>
      <c r="B6401">
        <v>4.28</v>
      </c>
      <c r="C6401">
        <v>4.28</v>
      </c>
      <c r="D6401">
        <v>4.1100000000000003</v>
      </c>
      <c r="E6401">
        <v>4.2300000000000004</v>
      </c>
      <c r="F6401">
        <v>4.2300000000000004</v>
      </c>
      <c r="G6401">
        <v>18972800</v>
      </c>
      <c r="H6401" s="3">
        <f>(F6401-B6401)/B6401</f>
        <v>-1.1682242990654164E-2</v>
      </c>
      <c r="I6401" s="3">
        <f>_xlfn.RANK.AVG(H6401,$H$3:$H$10273,1)/10271</f>
        <v>0.34280985298413008</v>
      </c>
      <c r="J6401">
        <f>ROUNDDOWN($I6401*J$2,)-IF(MOD($I6401*J$2,1)=0,1,0)+1</f>
        <v>1</v>
      </c>
      <c r="K6401">
        <f>ROUNDDOWN($I6401*K$2,)-IF(MOD($I6401*K$2,1)=0,1,0)+1</f>
        <v>2</v>
      </c>
      <c r="L6401">
        <f>ROUNDDOWN($I6401*L$2,)-IF(MOD($I6401*L$2,1)=0,1,0)+1</f>
        <v>2</v>
      </c>
      <c r="M6401" s="3">
        <f>IF(L6400=4,H6401,0)</f>
        <v>0</v>
      </c>
      <c r="N6401" s="2">
        <f>IF(L6400=1,H6401,0)</f>
        <v>0</v>
      </c>
      <c r="O6401" s="2">
        <f>IF(OR(L6400=1,L6400=4),H6401,0)</f>
        <v>0</v>
      </c>
      <c r="P6401" s="2">
        <f>IF(OR(L6400=1,L6400=2),H6401,0)</f>
        <v>0</v>
      </c>
      <c r="Q6401" s="2"/>
    </row>
    <row r="6402" spans="1:17" x14ac:dyDescent="0.3">
      <c r="A6402" s="1">
        <v>39660</v>
      </c>
      <c r="B6402">
        <v>4.18</v>
      </c>
      <c r="C6402">
        <v>4.37</v>
      </c>
      <c r="D6402">
        <v>4.13</v>
      </c>
      <c r="E6402">
        <v>4.21</v>
      </c>
      <c r="F6402">
        <v>4.21</v>
      </c>
      <c r="G6402">
        <v>14905700</v>
      </c>
      <c r="H6402" s="3">
        <f>(F6402-B6402)/B6402</f>
        <v>7.1770334928230265E-3</v>
      </c>
      <c r="I6402" s="3">
        <f>_xlfn.RANK.AVG(H6402,$H$3:$H$10273,1)/10271</f>
        <v>0.63518644727874596</v>
      </c>
      <c r="J6402">
        <f>ROUNDDOWN($I6402*J$2,)-IF(MOD($I6402*J$2,1)=0,1,0)+1</f>
        <v>2</v>
      </c>
      <c r="K6402">
        <f>ROUNDDOWN($I6402*K$2,)-IF(MOD($I6402*K$2,1)=0,1,0)+1</f>
        <v>2</v>
      </c>
      <c r="L6402">
        <f>ROUNDDOWN($I6402*L$2,)-IF(MOD($I6402*L$2,1)=0,1,0)+1</f>
        <v>3</v>
      </c>
      <c r="M6402" s="3">
        <f>IF(L6401=4,H6402,0)</f>
        <v>0</v>
      </c>
      <c r="N6402" s="2">
        <f>IF(L6401=1,H6402,0)</f>
        <v>0</v>
      </c>
      <c r="O6402" s="2">
        <f>IF(OR(L6401=1,L6401=4),H6402,0)</f>
        <v>0</v>
      </c>
      <c r="P6402" s="2">
        <f>IF(OR(L6401=1,L6401=2),H6402,0)</f>
        <v>7.1770334928230265E-3</v>
      </c>
      <c r="Q6402" s="2"/>
    </row>
    <row r="6403" spans="1:17" x14ac:dyDescent="0.3">
      <c r="A6403" s="1">
        <v>39661</v>
      </c>
      <c r="B6403">
        <v>4.26</v>
      </c>
      <c r="C6403">
        <v>4.32</v>
      </c>
      <c r="D6403">
        <v>4.05</v>
      </c>
      <c r="E6403">
        <v>4.28</v>
      </c>
      <c r="F6403">
        <v>4.28</v>
      </c>
      <c r="G6403">
        <v>25928000</v>
      </c>
      <c r="H6403" s="3">
        <f>(F6403-B6403)/B6403</f>
        <v>4.6948356807512822E-3</v>
      </c>
      <c r="I6403" s="3">
        <f>_xlfn.RANK.AVG(H6403,$H$3:$H$10273,1)/10271</f>
        <v>0.60149936715022878</v>
      </c>
      <c r="J6403">
        <f>ROUNDDOWN($I6403*J$2,)-IF(MOD($I6403*J$2,1)=0,1,0)+1</f>
        <v>2</v>
      </c>
      <c r="K6403">
        <f>ROUNDDOWN($I6403*K$2,)-IF(MOD($I6403*K$2,1)=0,1,0)+1</f>
        <v>2</v>
      </c>
      <c r="L6403">
        <f>ROUNDDOWN($I6403*L$2,)-IF(MOD($I6403*L$2,1)=0,1,0)+1</f>
        <v>3</v>
      </c>
      <c r="M6403" s="3">
        <f>IF(L6402=4,H6403,0)</f>
        <v>0</v>
      </c>
      <c r="N6403" s="2">
        <f>IF(L6402=1,H6403,0)</f>
        <v>0</v>
      </c>
      <c r="O6403" s="2">
        <f>IF(OR(L6402=1,L6402=4),H6403,0)</f>
        <v>0</v>
      </c>
      <c r="P6403" s="2">
        <f>IF(OR(L6402=1,L6402=2),H6403,0)</f>
        <v>0</v>
      </c>
      <c r="Q6403" s="2"/>
    </row>
    <row r="6404" spans="1:17" x14ac:dyDescent="0.3">
      <c r="A6404" s="1">
        <v>39664</v>
      </c>
      <c r="B6404">
        <v>4.3099999999999996</v>
      </c>
      <c r="C6404">
        <v>4.5199999999999996</v>
      </c>
      <c r="D6404">
        <v>4.29</v>
      </c>
      <c r="E6404">
        <v>4.4800000000000004</v>
      </c>
      <c r="F6404">
        <v>4.4800000000000004</v>
      </c>
      <c r="G6404">
        <v>15988400</v>
      </c>
      <c r="H6404" s="3">
        <f>(F6404-B6404)/B6404</f>
        <v>3.9443155452436388E-2</v>
      </c>
      <c r="I6404" s="3">
        <f>_xlfn.RANK.AVG(H6404,$H$3:$H$10273,1)/10271</f>
        <v>0.91597702268523029</v>
      </c>
      <c r="J6404">
        <f>ROUNDDOWN($I6404*J$2,)-IF(MOD($I6404*J$2,1)=0,1,0)+1</f>
        <v>2</v>
      </c>
      <c r="K6404">
        <f>ROUNDDOWN($I6404*K$2,)-IF(MOD($I6404*K$2,1)=0,1,0)+1</f>
        <v>3</v>
      </c>
      <c r="L6404">
        <f>ROUNDDOWN($I6404*L$2,)-IF(MOD($I6404*L$2,1)=0,1,0)+1</f>
        <v>4</v>
      </c>
      <c r="M6404" s="3">
        <f>IF(L6403=4,H6404,0)</f>
        <v>0</v>
      </c>
      <c r="N6404" s="2">
        <f>IF(L6403=1,H6404,0)</f>
        <v>0</v>
      </c>
      <c r="O6404" s="2">
        <f>IF(OR(L6403=1,L6403=4),H6404,0)</f>
        <v>0</v>
      </c>
      <c r="P6404" s="2">
        <f>IF(OR(L6403=1,L6403=2),H6404,0)</f>
        <v>0</v>
      </c>
      <c r="Q6404" s="2"/>
    </row>
    <row r="6405" spans="1:17" x14ac:dyDescent="0.3">
      <c r="A6405" s="1">
        <v>39665</v>
      </c>
      <c r="B6405">
        <v>4.62</v>
      </c>
      <c r="C6405">
        <v>4.6500000000000004</v>
      </c>
      <c r="D6405">
        <v>4.47</v>
      </c>
      <c r="E6405">
        <v>4.5999999999999996</v>
      </c>
      <c r="F6405">
        <v>4.5999999999999996</v>
      </c>
      <c r="G6405">
        <v>14193300</v>
      </c>
      <c r="H6405" s="3">
        <f>(F6405-B6405)/B6405</f>
        <v>-4.3290043290044287E-3</v>
      </c>
      <c r="I6405" s="3">
        <f>_xlfn.RANK.AVG(H6405,$H$3:$H$10273,1)/10271</f>
        <v>0.45136792912082563</v>
      </c>
      <c r="J6405">
        <f>ROUNDDOWN($I6405*J$2,)-IF(MOD($I6405*J$2,1)=0,1,0)+1</f>
        <v>1</v>
      </c>
      <c r="K6405">
        <f>ROUNDDOWN($I6405*K$2,)-IF(MOD($I6405*K$2,1)=0,1,0)+1</f>
        <v>2</v>
      </c>
      <c r="L6405">
        <f>ROUNDDOWN($I6405*L$2,)-IF(MOD($I6405*L$2,1)=0,1,0)+1</f>
        <v>2</v>
      </c>
      <c r="M6405" s="3">
        <f>IF(L6404=4,H6405,0)</f>
        <v>-4.3290043290044287E-3</v>
      </c>
      <c r="N6405" s="2">
        <f>IF(L6404=1,H6405,0)</f>
        <v>0</v>
      </c>
      <c r="O6405" s="2">
        <f>IF(OR(L6404=1,L6404=4),H6405,0)</f>
        <v>-4.3290043290044287E-3</v>
      </c>
      <c r="P6405" s="2">
        <f>IF(OR(L6404=1,L6404=2),H6405,0)</f>
        <v>0</v>
      </c>
      <c r="Q6405" s="2"/>
    </row>
    <row r="6406" spans="1:17" x14ac:dyDescent="0.3">
      <c r="A6406" s="1">
        <v>39666</v>
      </c>
      <c r="B6406">
        <v>4.62</v>
      </c>
      <c r="C6406">
        <v>4.8</v>
      </c>
      <c r="D6406">
        <v>4.4800000000000004</v>
      </c>
      <c r="E6406">
        <v>4.8</v>
      </c>
      <c r="F6406">
        <v>4.8</v>
      </c>
      <c r="G6406">
        <v>14528300</v>
      </c>
      <c r="H6406" s="3">
        <f>(F6406-B6406)/B6406</f>
        <v>3.8961038961038898E-2</v>
      </c>
      <c r="I6406" s="3">
        <f>_xlfn.RANK.AVG(H6406,$H$3:$H$10273,1)/10271</f>
        <v>0.91451660013630609</v>
      </c>
      <c r="J6406">
        <f>ROUNDDOWN($I6406*J$2,)-IF(MOD($I6406*J$2,1)=0,1,0)+1</f>
        <v>2</v>
      </c>
      <c r="K6406">
        <f>ROUNDDOWN($I6406*K$2,)-IF(MOD($I6406*K$2,1)=0,1,0)+1</f>
        <v>3</v>
      </c>
      <c r="L6406">
        <f>ROUNDDOWN($I6406*L$2,)-IF(MOD($I6406*L$2,1)=0,1,0)+1</f>
        <v>4</v>
      </c>
      <c r="M6406" s="3">
        <f>IF(L6405=4,H6406,0)</f>
        <v>0</v>
      </c>
      <c r="N6406" s="2">
        <f>IF(L6405=1,H6406,0)</f>
        <v>0</v>
      </c>
      <c r="O6406" s="2">
        <f>IF(OR(L6405=1,L6405=4),H6406,0)</f>
        <v>0</v>
      </c>
      <c r="P6406" s="2">
        <f>IF(OR(L6405=1,L6405=2),H6406,0)</f>
        <v>3.8961038961038898E-2</v>
      </c>
      <c r="Q6406" s="2"/>
    </row>
    <row r="6407" spans="1:17" x14ac:dyDescent="0.3">
      <c r="A6407" s="1">
        <v>39667</v>
      </c>
      <c r="B6407">
        <v>4.71</v>
      </c>
      <c r="C6407">
        <v>5.17</v>
      </c>
      <c r="D6407">
        <v>4.66</v>
      </c>
      <c r="E6407">
        <v>5.03</v>
      </c>
      <c r="F6407">
        <v>5.03</v>
      </c>
      <c r="G6407">
        <v>32592600</v>
      </c>
      <c r="H6407" s="3">
        <f>(F6407-B6407)/B6407</f>
        <v>6.7940552016985192E-2</v>
      </c>
      <c r="I6407" s="3">
        <f>_xlfn.RANK.AVG(H6407,$H$3:$H$10273,1)/10271</f>
        <v>0.97634115470742866</v>
      </c>
      <c r="J6407">
        <f>ROUNDDOWN($I6407*J$2,)-IF(MOD($I6407*J$2,1)=0,1,0)+1</f>
        <v>2</v>
      </c>
      <c r="K6407">
        <f>ROUNDDOWN($I6407*K$2,)-IF(MOD($I6407*K$2,1)=0,1,0)+1</f>
        <v>3</v>
      </c>
      <c r="L6407">
        <f>ROUNDDOWN($I6407*L$2,)-IF(MOD($I6407*L$2,1)=0,1,0)+1</f>
        <v>4</v>
      </c>
      <c r="M6407" s="3">
        <f>IF(L6406=4,H6407,0)</f>
        <v>6.7940552016985192E-2</v>
      </c>
      <c r="N6407" s="2">
        <f>IF(L6406=1,H6407,0)</f>
        <v>0</v>
      </c>
      <c r="O6407" s="2">
        <f>IF(OR(L6406=1,L6406=4),H6407,0)</f>
        <v>6.7940552016985192E-2</v>
      </c>
      <c r="P6407" s="2">
        <f>IF(OR(L6406=1,L6406=2),H6407,0)</f>
        <v>0</v>
      </c>
      <c r="Q6407" s="2"/>
    </row>
    <row r="6408" spans="1:17" x14ac:dyDescent="0.3">
      <c r="A6408" s="1">
        <v>39668</v>
      </c>
      <c r="B6408">
        <v>5.19</v>
      </c>
      <c r="C6408">
        <v>5.26</v>
      </c>
      <c r="D6408">
        <v>5.05</v>
      </c>
      <c r="E6408">
        <v>5.13</v>
      </c>
      <c r="F6408">
        <v>5.13</v>
      </c>
      <c r="G6408">
        <v>22304100</v>
      </c>
      <c r="H6408" s="3">
        <f>(F6408-B6408)/B6408</f>
        <v>-1.1560693641618592E-2</v>
      </c>
      <c r="I6408" s="3">
        <f>_xlfn.RANK.AVG(H6408,$H$3:$H$10273,1)/10271</f>
        <v>0.34446499853957746</v>
      </c>
      <c r="J6408">
        <f>ROUNDDOWN($I6408*J$2,)-IF(MOD($I6408*J$2,1)=0,1,0)+1</f>
        <v>1</v>
      </c>
      <c r="K6408">
        <f>ROUNDDOWN($I6408*K$2,)-IF(MOD($I6408*K$2,1)=0,1,0)+1</f>
        <v>2</v>
      </c>
      <c r="L6408">
        <f>ROUNDDOWN($I6408*L$2,)-IF(MOD($I6408*L$2,1)=0,1,0)+1</f>
        <v>2</v>
      </c>
      <c r="M6408" s="3">
        <f>IF(L6407=4,H6408,0)</f>
        <v>-1.1560693641618592E-2</v>
      </c>
      <c r="N6408" s="2">
        <f>IF(L6407=1,H6408,0)</f>
        <v>0</v>
      </c>
      <c r="O6408" s="2">
        <f>IF(OR(L6407=1,L6407=4),H6408,0)</f>
        <v>-1.1560693641618592E-2</v>
      </c>
      <c r="P6408" s="2">
        <f>IF(OR(L6407=1,L6407=2),H6408,0)</f>
        <v>0</v>
      </c>
      <c r="Q6408" s="2"/>
    </row>
    <row r="6409" spans="1:17" x14ac:dyDescent="0.3">
      <c r="A6409" s="1">
        <v>39671</v>
      </c>
      <c r="B6409">
        <v>5.0999999999999996</v>
      </c>
      <c r="C6409">
        <v>5.2</v>
      </c>
      <c r="D6409">
        <v>5.03</v>
      </c>
      <c r="E6409">
        <v>5.1100000000000003</v>
      </c>
      <c r="F6409">
        <v>5.1100000000000003</v>
      </c>
      <c r="G6409">
        <v>15651300</v>
      </c>
      <c r="H6409" s="3">
        <f>(F6409-B6409)/B6409</f>
        <v>1.9607843137256229E-3</v>
      </c>
      <c r="I6409" s="3">
        <f>_xlfn.RANK.AVG(H6409,$H$3:$H$10273,1)/10271</f>
        <v>0.56829909453801963</v>
      </c>
      <c r="J6409">
        <f>ROUNDDOWN($I6409*J$2,)-IF(MOD($I6409*J$2,1)=0,1,0)+1</f>
        <v>2</v>
      </c>
      <c r="K6409">
        <f>ROUNDDOWN($I6409*K$2,)-IF(MOD($I6409*K$2,1)=0,1,0)+1</f>
        <v>2</v>
      </c>
      <c r="L6409">
        <f>ROUNDDOWN($I6409*L$2,)-IF(MOD($I6409*L$2,1)=0,1,0)+1</f>
        <v>3</v>
      </c>
      <c r="M6409" s="3">
        <f>IF(L6408=4,H6409,0)</f>
        <v>0</v>
      </c>
      <c r="N6409" s="2">
        <f>IF(L6408=1,H6409,0)</f>
        <v>0</v>
      </c>
      <c r="O6409" s="2">
        <f>IF(OR(L6408=1,L6408=4),H6409,0)</f>
        <v>0</v>
      </c>
      <c r="P6409" s="2">
        <f>IF(OR(L6408=1,L6408=2),H6409,0)</f>
        <v>1.9607843137256229E-3</v>
      </c>
      <c r="Q6409" s="2"/>
    </row>
    <row r="6410" spans="1:17" x14ac:dyDescent="0.3">
      <c r="A6410" s="1">
        <v>39672</v>
      </c>
      <c r="B6410">
        <v>5.2</v>
      </c>
      <c r="C6410">
        <v>5.35</v>
      </c>
      <c r="D6410">
        <v>5.12</v>
      </c>
      <c r="E6410">
        <v>5.21</v>
      </c>
      <c r="F6410">
        <v>5.21</v>
      </c>
      <c r="G6410">
        <v>30836400</v>
      </c>
      <c r="H6410" s="3">
        <f>(F6410-B6410)/B6410</f>
        <v>1.923076923076882E-3</v>
      </c>
      <c r="I6410" s="3">
        <f>_xlfn.RANK.AVG(H6410,$H$3:$H$10273,1)/10271</f>
        <v>0.56790964852497328</v>
      </c>
      <c r="J6410">
        <f>ROUNDDOWN($I6410*J$2,)-IF(MOD($I6410*J$2,1)=0,1,0)+1</f>
        <v>2</v>
      </c>
      <c r="K6410">
        <f>ROUNDDOWN($I6410*K$2,)-IF(MOD($I6410*K$2,1)=0,1,0)+1</f>
        <v>2</v>
      </c>
      <c r="L6410">
        <f>ROUNDDOWN($I6410*L$2,)-IF(MOD($I6410*L$2,1)=0,1,0)+1</f>
        <v>3</v>
      </c>
      <c r="M6410" s="3">
        <f>IF(L6409=4,H6410,0)</f>
        <v>0</v>
      </c>
      <c r="N6410" s="2">
        <f>IF(L6409=1,H6410,0)</f>
        <v>0</v>
      </c>
      <c r="O6410" s="2">
        <f>IF(OR(L6409=1,L6409=4),H6410,0)</f>
        <v>0</v>
      </c>
      <c r="P6410" s="2">
        <f>IF(OR(L6409=1,L6409=2),H6410,0)</f>
        <v>0</v>
      </c>
      <c r="Q6410" s="2"/>
    </row>
    <row r="6411" spans="1:17" x14ac:dyDescent="0.3">
      <c r="A6411" s="1">
        <v>39673</v>
      </c>
      <c r="B6411">
        <v>5.2</v>
      </c>
      <c r="C6411">
        <v>5.23</v>
      </c>
      <c r="D6411">
        <v>5</v>
      </c>
      <c r="E6411">
        <v>5.15</v>
      </c>
      <c r="F6411">
        <v>5.15</v>
      </c>
      <c r="G6411">
        <v>19108700</v>
      </c>
      <c r="H6411" s="3">
        <f>(F6411-B6411)/B6411</f>
        <v>-9.6153846153845812E-3</v>
      </c>
      <c r="I6411" s="3">
        <f>_xlfn.RANK.AVG(H6411,$H$3:$H$10273,1)/10271</f>
        <v>0.37357608801479897</v>
      </c>
      <c r="J6411">
        <f>ROUNDDOWN($I6411*J$2,)-IF(MOD($I6411*J$2,1)=0,1,0)+1</f>
        <v>1</v>
      </c>
      <c r="K6411">
        <f>ROUNDDOWN($I6411*K$2,)-IF(MOD($I6411*K$2,1)=0,1,0)+1</f>
        <v>2</v>
      </c>
      <c r="L6411">
        <f>ROUNDDOWN($I6411*L$2,)-IF(MOD($I6411*L$2,1)=0,1,0)+1</f>
        <v>2</v>
      </c>
      <c r="M6411" s="3">
        <f>IF(L6410=4,H6411,0)</f>
        <v>0</v>
      </c>
      <c r="N6411" s="2">
        <f>IF(L6410=1,H6411,0)</f>
        <v>0</v>
      </c>
      <c r="O6411" s="2">
        <f>IF(OR(L6410=1,L6410=4),H6411,0)</f>
        <v>0</v>
      </c>
      <c r="P6411" s="2">
        <f>IF(OR(L6410=1,L6410=2),H6411,0)</f>
        <v>0</v>
      </c>
      <c r="Q6411" s="2"/>
    </row>
    <row r="6412" spans="1:17" x14ac:dyDescent="0.3">
      <c r="A6412" s="1">
        <v>39674</v>
      </c>
      <c r="B6412">
        <v>5.15</v>
      </c>
      <c r="C6412">
        <v>5.37</v>
      </c>
      <c r="D6412">
        <v>5.14</v>
      </c>
      <c r="E6412">
        <v>5.3</v>
      </c>
      <c r="F6412">
        <v>5.3</v>
      </c>
      <c r="G6412">
        <v>18960500</v>
      </c>
      <c r="H6412" s="3">
        <f>(F6412-B6412)/B6412</f>
        <v>2.9126213592232903E-2</v>
      </c>
      <c r="I6412" s="3">
        <f>_xlfn.RANK.AVG(H6412,$H$3:$H$10273,1)/10271</f>
        <v>0.86213611138155977</v>
      </c>
      <c r="J6412">
        <f>ROUNDDOWN($I6412*J$2,)-IF(MOD($I6412*J$2,1)=0,1,0)+1</f>
        <v>2</v>
      </c>
      <c r="K6412">
        <f>ROUNDDOWN($I6412*K$2,)-IF(MOD($I6412*K$2,1)=0,1,0)+1</f>
        <v>3</v>
      </c>
      <c r="L6412">
        <f>ROUNDDOWN($I6412*L$2,)-IF(MOD($I6412*L$2,1)=0,1,0)+1</f>
        <v>4</v>
      </c>
      <c r="M6412" s="3">
        <f>IF(L6411=4,H6412,0)</f>
        <v>0</v>
      </c>
      <c r="N6412" s="2">
        <f>IF(L6411=1,H6412,0)</f>
        <v>0</v>
      </c>
      <c r="O6412" s="2">
        <f>IF(OR(L6411=1,L6411=4),H6412,0)</f>
        <v>0</v>
      </c>
      <c r="P6412" s="2">
        <f>IF(OR(L6411=1,L6411=2),H6412,0)</f>
        <v>2.9126213592232903E-2</v>
      </c>
      <c r="Q6412" s="2"/>
    </row>
    <row r="6413" spans="1:17" x14ac:dyDescent="0.3">
      <c r="A6413" s="1">
        <v>39675</v>
      </c>
      <c r="B6413">
        <v>5.37</v>
      </c>
      <c r="C6413">
        <v>5.87</v>
      </c>
      <c r="D6413">
        <v>5.25</v>
      </c>
      <c r="E6413">
        <v>5.64</v>
      </c>
      <c r="F6413">
        <v>5.64</v>
      </c>
      <c r="G6413">
        <v>33367500</v>
      </c>
      <c r="H6413" s="3">
        <f>(F6413-B6413)/B6413</f>
        <v>5.0279329608938467E-2</v>
      </c>
      <c r="I6413" s="3">
        <f>_xlfn.RANK.AVG(H6413,$H$3:$H$10273,1)/10271</f>
        <v>0.94703534222568397</v>
      </c>
      <c r="J6413">
        <f>ROUNDDOWN($I6413*J$2,)-IF(MOD($I6413*J$2,1)=0,1,0)+1</f>
        <v>2</v>
      </c>
      <c r="K6413">
        <f>ROUNDDOWN($I6413*K$2,)-IF(MOD($I6413*K$2,1)=0,1,0)+1</f>
        <v>3</v>
      </c>
      <c r="L6413">
        <f>ROUNDDOWN($I6413*L$2,)-IF(MOD($I6413*L$2,1)=0,1,0)+1</f>
        <v>4</v>
      </c>
      <c r="M6413" s="3">
        <f>IF(L6412=4,H6413,0)</f>
        <v>5.0279329608938467E-2</v>
      </c>
      <c r="N6413" s="2">
        <f>IF(L6412=1,H6413,0)</f>
        <v>0</v>
      </c>
      <c r="O6413" s="2">
        <f>IF(OR(L6412=1,L6412=4),H6413,0)</f>
        <v>5.0279329608938467E-2</v>
      </c>
      <c r="P6413" s="2">
        <f>IF(OR(L6412=1,L6412=2),H6413,0)</f>
        <v>0</v>
      </c>
      <c r="Q6413" s="2"/>
    </row>
    <row r="6414" spans="1:17" x14ac:dyDescent="0.3">
      <c r="A6414" s="1">
        <v>39678</v>
      </c>
      <c r="B6414">
        <v>5.7</v>
      </c>
      <c r="C6414">
        <v>5.91</v>
      </c>
      <c r="D6414">
        <v>5.58</v>
      </c>
      <c r="E6414">
        <v>5.91</v>
      </c>
      <c r="F6414">
        <v>5.91</v>
      </c>
      <c r="G6414">
        <v>36912300</v>
      </c>
      <c r="H6414" s="3">
        <f>(F6414-B6414)/B6414</f>
        <v>3.6842105263157884E-2</v>
      </c>
      <c r="I6414" s="3">
        <f>_xlfn.RANK.AVG(H6414,$H$3:$H$10273,1)/10271</f>
        <v>0.90458572680362181</v>
      </c>
      <c r="J6414">
        <f>ROUNDDOWN($I6414*J$2,)-IF(MOD($I6414*J$2,1)=0,1,0)+1</f>
        <v>2</v>
      </c>
      <c r="K6414">
        <f>ROUNDDOWN($I6414*K$2,)-IF(MOD($I6414*K$2,1)=0,1,0)+1</f>
        <v>3</v>
      </c>
      <c r="L6414">
        <f>ROUNDDOWN($I6414*L$2,)-IF(MOD($I6414*L$2,1)=0,1,0)+1</f>
        <v>4</v>
      </c>
      <c r="M6414" s="3">
        <f>IF(L6413=4,H6414,0)</f>
        <v>3.6842105263157884E-2</v>
      </c>
      <c r="N6414" s="2">
        <f>IF(L6413=1,H6414,0)</f>
        <v>0</v>
      </c>
      <c r="O6414" s="2">
        <f>IF(OR(L6413=1,L6413=4),H6414,0)</f>
        <v>3.6842105263157884E-2</v>
      </c>
      <c r="P6414" s="2">
        <f>IF(OR(L6413=1,L6413=2),H6414,0)</f>
        <v>0</v>
      </c>
      <c r="Q6414" s="2"/>
    </row>
    <row r="6415" spans="1:17" x14ac:dyDescent="0.3">
      <c r="A6415" s="1">
        <v>39679</v>
      </c>
      <c r="B6415">
        <v>5.72</v>
      </c>
      <c r="C6415">
        <v>5.9</v>
      </c>
      <c r="D6415">
        <v>5.54</v>
      </c>
      <c r="E6415">
        <v>5.58</v>
      </c>
      <c r="F6415">
        <v>5.58</v>
      </c>
      <c r="G6415">
        <v>21242000</v>
      </c>
      <c r="H6415" s="3">
        <f>(F6415-B6415)/B6415</f>
        <v>-2.447552447552442E-2</v>
      </c>
      <c r="I6415" s="3">
        <f>_xlfn.RANK.AVG(H6415,$H$3:$H$10273,1)/10271</f>
        <v>0.18177392658942654</v>
      </c>
      <c r="J6415">
        <f>ROUNDDOWN($I6415*J$2,)-IF(MOD($I6415*J$2,1)=0,1,0)+1</f>
        <v>1</v>
      </c>
      <c r="K6415">
        <f>ROUNDDOWN($I6415*K$2,)-IF(MOD($I6415*K$2,1)=0,1,0)+1</f>
        <v>1</v>
      </c>
      <c r="L6415">
        <f>ROUNDDOWN($I6415*L$2,)-IF(MOD($I6415*L$2,1)=0,1,0)+1</f>
        <v>1</v>
      </c>
      <c r="M6415" s="3">
        <f>IF(L6414=4,H6415,0)</f>
        <v>-2.447552447552442E-2</v>
      </c>
      <c r="N6415" s="2">
        <f>IF(L6414=1,H6415,0)</f>
        <v>0</v>
      </c>
      <c r="O6415" s="2">
        <f>IF(OR(L6414=1,L6414=4),H6415,0)</f>
        <v>-2.447552447552442E-2</v>
      </c>
      <c r="P6415" s="2">
        <f>IF(OR(L6414=1,L6414=2),H6415,0)</f>
        <v>0</v>
      </c>
      <c r="Q6415" s="2"/>
    </row>
    <row r="6416" spans="1:17" x14ac:dyDescent="0.3">
      <c r="A6416" s="1">
        <v>39680</v>
      </c>
      <c r="B6416">
        <v>5.7</v>
      </c>
      <c r="C6416">
        <v>5.85</v>
      </c>
      <c r="D6416">
        <v>5.52</v>
      </c>
      <c r="E6416">
        <v>5.7</v>
      </c>
      <c r="F6416">
        <v>5.7</v>
      </c>
      <c r="G6416">
        <v>20661800</v>
      </c>
      <c r="H6416" s="3">
        <f>(F6416-B6416)/B6416</f>
        <v>0</v>
      </c>
      <c r="I6416" s="3">
        <f>_xlfn.RANK.AVG(H6416,$H$3:$H$10273,1)/10271</f>
        <v>0.52443773731866417</v>
      </c>
      <c r="J6416">
        <f>ROUNDDOWN($I6416*J$2,)-IF(MOD($I6416*J$2,1)=0,1,0)+1</f>
        <v>2</v>
      </c>
      <c r="K6416">
        <f>ROUNDDOWN($I6416*K$2,)-IF(MOD($I6416*K$2,1)=0,1,0)+1</f>
        <v>2</v>
      </c>
      <c r="L6416">
        <f>ROUNDDOWN($I6416*L$2,)-IF(MOD($I6416*L$2,1)=0,1,0)+1</f>
        <v>3</v>
      </c>
      <c r="M6416" s="3">
        <f>IF(L6415=4,H6416,0)</f>
        <v>0</v>
      </c>
      <c r="N6416" s="2">
        <f>IF(L6415=1,H6416,0)</f>
        <v>0</v>
      </c>
      <c r="O6416" s="2">
        <f>IF(OR(L6415=1,L6415=4),H6416,0)</f>
        <v>0</v>
      </c>
      <c r="P6416" s="2">
        <f>IF(OR(L6415=1,L6415=2),H6416,0)</f>
        <v>0</v>
      </c>
      <c r="Q6416" s="2"/>
    </row>
    <row r="6417" spans="1:17" x14ac:dyDescent="0.3">
      <c r="A6417" s="1">
        <v>39681</v>
      </c>
      <c r="B6417">
        <v>5.58</v>
      </c>
      <c r="C6417">
        <v>5.82</v>
      </c>
      <c r="D6417">
        <v>5.54</v>
      </c>
      <c r="E6417">
        <v>5.76</v>
      </c>
      <c r="F6417">
        <v>5.76</v>
      </c>
      <c r="G6417">
        <v>14840600</v>
      </c>
      <c r="H6417" s="3">
        <f>(F6417-B6417)/B6417</f>
        <v>3.2258064516128983E-2</v>
      </c>
      <c r="I6417" s="3">
        <f>_xlfn.RANK.AVG(H6417,$H$3:$H$10273,1)/10271</f>
        <v>0.88141368902735862</v>
      </c>
      <c r="J6417">
        <f>ROUNDDOWN($I6417*J$2,)-IF(MOD($I6417*J$2,1)=0,1,0)+1</f>
        <v>2</v>
      </c>
      <c r="K6417">
        <f>ROUNDDOWN($I6417*K$2,)-IF(MOD($I6417*K$2,1)=0,1,0)+1</f>
        <v>3</v>
      </c>
      <c r="L6417">
        <f>ROUNDDOWN($I6417*L$2,)-IF(MOD($I6417*L$2,1)=0,1,0)+1</f>
        <v>4</v>
      </c>
      <c r="M6417" s="3">
        <f>IF(L6416=4,H6417,0)</f>
        <v>0</v>
      </c>
      <c r="N6417" s="2">
        <f>IF(L6416=1,H6417,0)</f>
        <v>0</v>
      </c>
      <c r="O6417" s="2">
        <f>IF(OR(L6416=1,L6416=4),H6417,0)</f>
        <v>0</v>
      </c>
      <c r="P6417" s="2">
        <f>IF(OR(L6416=1,L6416=2),H6417,0)</f>
        <v>0</v>
      </c>
      <c r="Q6417" s="2"/>
    </row>
    <row r="6418" spans="1:17" x14ac:dyDescent="0.3">
      <c r="A6418" s="1">
        <v>39682</v>
      </c>
      <c r="B6418">
        <v>5.88</v>
      </c>
      <c r="C6418">
        <v>6</v>
      </c>
      <c r="D6418">
        <v>5.7</v>
      </c>
      <c r="E6418">
        <v>5.81</v>
      </c>
      <c r="F6418">
        <v>5.81</v>
      </c>
      <c r="G6418">
        <v>16999300</v>
      </c>
      <c r="H6418" s="3">
        <f>(F6418-B6418)/B6418</f>
        <v>-1.1904761904761953E-2</v>
      </c>
      <c r="I6418" s="3">
        <f>_xlfn.RANK.AVG(H6418,$H$3:$H$10273,1)/10271</f>
        <v>0.33779573556615716</v>
      </c>
      <c r="J6418">
        <f>ROUNDDOWN($I6418*J$2,)-IF(MOD($I6418*J$2,1)=0,1,0)+1</f>
        <v>1</v>
      </c>
      <c r="K6418">
        <f>ROUNDDOWN($I6418*K$2,)-IF(MOD($I6418*K$2,1)=0,1,0)+1</f>
        <v>2</v>
      </c>
      <c r="L6418">
        <f>ROUNDDOWN($I6418*L$2,)-IF(MOD($I6418*L$2,1)=0,1,0)+1</f>
        <v>2</v>
      </c>
      <c r="M6418" s="3">
        <f>IF(L6417=4,H6418,0)</f>
        <v>-1.1904761904761953E-2</v>
      </c>
      <c r="N6418" s="2">
        <f>IF(L6417=1,H6418,0)</f>
        <v>0</v>
      </c>
      <c r="O6418" s="2">
        <f>IF(OR(L6417=1,L6417=4),H6418,0)</f>
        <v>-1.1904761904761953E-2</v>
      </c>
      <c r="P6418" s="2">
        <f>IF(OR(L6417=1,L6417=2),H6418,0)</f>
        <v>0</v>
      </c>
      <c r="Q6418" s="2"/>
    </row>
    <row r="6419" spans="1:17" x14ac:dyDescent="0.3">
      <c r="A6419" s="1">
        <v>39685</v>
      </c>
      <c r="B6419">
        <v>5.93</v>
      </c>
      <c r="C6419">
        <v>6.18</v>
      </c>
      <c r="D6419">
        <v>5.82</v>
      </c>
      <c r="E6419">
        <v>5.93</v>
      </c>
      <c r="F6419">
        <v>5.93</v>
      </c>
      <c r="G6419">
        <v>24523700</v>
      </c>
      <c r="H6419" s="3">
        <f>(F6419-B6419)/B6419</f>
        <v>0</v>
      </c>
      <c r="I6419" s="3">
        <f>_xlfn.RANK.AVG(H6419,$H$3:$H$10273,1)/10271</f>
        <v>0.52443773731866417</v>
      </c>
      <c r="J6419">
        <f>ROUNDDOWN($I6419*J$2,)-IF(MOD($I6419*J$2,1)=0,1,0)+1</f>
        <v>2</v>
      </c>
      <c r="K6419">
        <f>ROUNDDOWN($I6419*K$2,)-IF(MOD($I6419*K$2,1)=0,1,0)+1</f>
        <v>2</v>
      </c>
      <c r="L6419">
        <f>ROUNDDOWN($I6419*L$2,)-IF(MOD($I6419*L$2,1)=0,1,0)+1</f>
        <v>3</v>
      </c>
      <c r="M6419" s="3">
        <f>IF(L6418=4,H6419,0)</f>
        <v>0</v>
      </c>
      <c r="N6419" s="2">
        <f>IF(L6418=1,H6419,0)</f>
        <v>0</v>
      </c>
      <c r="O6419" s="2">
        <f>IF(OR(L6418=1,L6418=4),H6419,0)</f>
        <v>0</v>
      </c>
      <c r="P6419" s="2">
        <f>IF(OR(L6418=1,L6418=2),H6419,0)</f>
        <v>0</v>
      </c>
      <c r="Q6419" s="2"/>
    </row>
    <row r="6420" spans="1:17" x14ac:dyDescent="0.3">
      <c r="A6420" s="1">
        <v>39686</v>
      </c>
      <c r="B6420">
        <v>5.98</v>
      </c>
      <c r="C6420">
        <v>6.02</v>
      </c>
      <c r="D6420">
        <v>5.87</v>
      </c>
      <c r="E6420">
        <v>5.93</v>
      </c>
      <c r="F6420">
        <v>5.93</v>
      </c>
      <c r="G6420">
        <v>17470900</v>
      </c>
      <c r="H6420" s="3">
        <f>(F6420-B6420)/B6420</f>
        <v>-8.361204013378044E-3</v>
      </c>
      <c r="I6420" s="3">
        <f>_xlfn.RANK.AVG(H6420,$H$3:$H$10273,1)/10271</f>
        <v>0.38983545905948785</v>
      </c>
      <c r="J6420">
        <f>ROUNDDOWN($I6420*J$2,)-IF(MOD($I6420*J$2,1)=0,1,0)+1</f>
        <v>1</v>
      </c>
      <c r="K6420">
        <f>ROUNDDOWN($I6420*K$2,)-IF(MOD($I6420*K$2,1)=0,1,0)+1</f>
        <v>2</v>
      </c>
      <c r="L6420">
        <f>ROUNDDOWN($I6420*L$2,)-IF(MOD($I6420*L$2,1)=0,1,0)+1</f>
        <v>2</v>
      </c>
      <c r="M6420" s="3">
        <f>IF(L6419=4,H6420,0)</f>
        <v>0</v>
      </c>
      <c r="N6420" s="2">
        <f>IF(L6419=1,H6420,0)</f>
        <v>0</v>
      </c>
      <c r="O6420" s="2">
        <f>IF(OR(L6419=1,L6419=4),H6420,0)</f>
        <v>0</v>
      </c>
      <c r="P6420" s="2">
        <f>IF(OR(L6419=1,L6419=2),H6420,0)</f>
        <v>0</v>
      </c>
      <c r="Q6420" s="2"/>
    </row>
    <row r="6421" spans="1:17" x14ac:dyDescent="0.3">
      <c r="A6421" s="1">
        <v>39687</v>
      </c>
      <c r="B6421">
        <v>5.91</v>
      </c>
      <c r="C6421">
        <v>6.14</v>
      </c>
      <c r="D6421">
        <v>5.9</v>
      </c>
      <c r="E6421">
        <v>6.07</v>
      </c>
      <c r="F6421">
        <v>6.07</v>
      </c>
      <c r="G6421">
        <v>14544200</v>
      </c>
      <c r="H6421" s="3">
        <f>(F6421-B6421)/B6421</f>
        <v>2.7072758037225066E-2</v>
      </c>
      <c r="I6421" s="3">
        <f>_xlfn.RANK.AVG(H6421,$H$3:$H$10273,1)/10271</f>
        <v>0.84967383896407356</v>
      </c>
      <c r="J6421">
        <f>ROUNDDOWN($I6421*J$2,)-IF(MOD($I6421*J$2,1)=0,1,0)+1</f>
        <v>2</v>
      </c>
      <c r="K6421">
        <f>ROUNDDOWN($I6421*K$2,)-IF(MOD($I6421*K$2,1)=0,1,0)+1</f>
        <v>3</v>
      </c>
      <c r="L6421">
        <f>ROUNDDOWN($I6421*L$2,)-IF(MOD($I6421*L$2,1)=0,1,0)+1</f>
        <v>4</v>
      </c>
      <c r="M6421" s="3">
        <f>IF(L6420=4,H6421,0)</f>
        <v>0</v>
      </c>
      <c r="N6421" s="2">
        <f>IF(L6420=1,H6421,0)</f>
        <v>0</v>
      </c>
      <c r="O6421" s="2">
        <f>IF(OR(L6420=1,L6420=4),H6421,0)</f>
        <v>0</v>
      </c>
      <c r="P6421" s="2">
        <f>IF(OR(L6420=1,L6420=2),H6421,0)</f>
        <v>2.7072758037225066E-2</v>
      </c>
      <c r="Q6421" s="2"/>
    </row>
    <row r="6422" spans="1:17" x14ac:dyDescent="0.3">
      <c r="A6422" s="1">
        <v>39688</v>
      </c>
      <c r="B6422">
        <v>6.14</v>
      </c>
      <c r="C6422">
        <v>6.25</v>
      </c>
      <c r="D6422">
        <v>6.1</v>
      </c>
      <c r="E6422">
        <v>6.25</v>
      </c>
      <c r="F6422">
        <v>6.25</v>
      </c>
      <c r="G6422">
        <v>11440500</v>
      </c>
      <c r="H6422" s="3">
        <f>(F6422-B6422)/B6422</f>
        <v>1.7915309446254125E-2</v>
      </c>
      <c r="I6422" s="3">
        <f>_xlfn.RANK.AVG(H6422,$H$3:$H$10273,1)/10271</f>
        <v>0.7724661668776166</v>
      </c>
      <c r="J6422">
        <f>ROUNDDOWN($I6422*J$2,)-IF(MOD($I6422*J$2,1)=0,1,0)+1</f>
        <v>2</v>
      </c>
      <c r="K6422">
        <f>ROUNDDOWN($I6422*K$2,)-IF(MOD($I6422*K$2,1)=0,1,0)+1</f>
        <v>3</v>
      </c>
      <c r="L6422">
        <f>ROUNDDOWN($I6422*L$2,)-IF(MOD($I6422*L$2,1)=0,1,0)+1</f>
        <v>4</v>
      </c>
      <c r="M6422" s="3">
        <f>IF(L6421=4,H6422,0)</f>
        <v>1.7915309446254125E-2</v>
      </c>
      <c r="N6422" s="2">
        <f>IF(L6421=1,H6422,0)</f>
        <v>0</v>
      </c>
      <c r="O6422" s="2">
        <f>IF(OR(L6421=1,L6421=4),H6422,0)</f>
        <v>1.7915309446254125E-2</v>
      </c>
      <c r="P6422" s="2">
        <f>IF(OR(L6421=1,L6421=2),H6422,0)</f>
        <v>0</v>
      </c>
      <c r="Q6422" s="2"/>
    </row>
    <row r="6423" spans="1:17" x14ac:dyDescent="0.3">
      <c r="A6423" s="1">
        <v>39689</v>
      </c>
      <c r="B6423">
        <v>6.14</v>
      </c>
      <c r="C6423">
        <v>6.35</v>
      </c>
      <c r="D6423">
        <v>6.1</v>
      </c>
      <c r="E6423">
        <v>6.29</v>
      </c>
      <c r="F6423">
        <v>6.29</v>
      </c>
      <c r="G6423">
        <v>16257000</v>
      </c>
      <c r="H6423" s="3">
        <f>(F6423-B6423)/B6423</f>
        <v>2.4429967426710157E-2</v>
      </c>
      <c r="I6423" s="3">
        <f>_xlfn.RANK.AVG(H6423,$H$3:$H$10273,1)/10271</f>
        <v>0.83205140687372214</v>
      </c>
      <c r="J6423">
        <f>ROUNDDOWN($I6423*J$2,)-IF(MOD($I6423*J$2,1)=0,1,0)+1</f>
        <v>2</v>
      </c>
      <c r="K6423">
        <f>ROUNDDOWN($I6423*K$2,)-IF(MOD($I6423*K$2,1)=0,1,0)+1</f>
        <v>3</v>
      </c>
      <c r="L6423">
        <f>ROUNDDOWN($I6423*L$2,)-IF(MOD($I6423*L$2,1)=0,1,0)+1</f>
        <v>4</v>
      </c>
      <c r="M6423" s="3">
        <f>IF(L6422=4,H6423,0)</f>
        <v>2.4429967426710157E-2</v>
      </c>
      <c r="N6423" s="2">
        <f>IF(L6422=1,H6423,0)</f>
        <v>0</v>
      </c>
      <c r="O6423" s="2">
        <f>IF(OR(L6422=1,L6422=4),H6423,0)</f>
        <v>2.4429967426710157E-2</v>
      </c>
      <c r="P6423" s="2">
        <f>IF(OR(L6422=1,L6422=2),H6423,0)</f>
        <v>0</v>
      </c>
      <c r="Q6423" s="2"/>
    </row>
    <row r="6424" spans="1:17" x14ac:dyDescent="0.3">
      <c r="A6424" s="1">
        <v>39693</v>
      </c>
      <c r="B6424">
        <v>6.37</v>
      </c>
      <c r="C6424">
        <v>6.47</v>
      </c>
      <c r="D6424">
        <v>6.15</v>
      </c>
      <c r="E6424">
        <v>6.34</v>
      </c>
      <c r="F6424">
        <v>6.34</v>
      </c>
      <c r="G6424">
        <v>25162700</v>
      </c>
      <c r="H6424" s="3">
        <f>(F6424-B6424)/B6424</f>
        <v>-4.7095761381476054E-3</v>
      </c>
      <c r="I6424" s="3">
        <f>_xlfn.RANK.AVG(H6424,$H$3:$H$10273,1)/10271</f>
        <v>0.44669457696426834</v>
      </c>
      <c r="J6424">
        <f>ROUNDDOWN($I6424*J$2,)-IF(MOD($I6424*J$2,1)=0,1,0)+1</f>
        <v>1</v>
      </c>
      <c r="K6424">
        <f>ROUNDDOWN($I6424*K$2,)-IF(MOD($I6424*K$2,1)=0,1,0)+1</f>
        <v>2</v>
      </c>
      <c r="L6424">
        <f>ROUNDDOWN($I6424*L$2,)-IF(MOD($I6424*L$2,1)=0,1,0)+1</f>
        <v>2</v>
      </c>
      <c r="M6424" s="3">
        <f>IF(L6423=4,H6424,0)</f>
        <v>-4.7095761381476054E-3</v>
      </c>
      <c r="N6424" s="2">
        <f>IF(L6423=1,H6424,0)</f>
        <v>0</v>
      </c>
      <c r="O6424" s="2">
        <f>IF(OR(L6423=1,L6423=4),H6424,0)</f>
        <v>-4.7095761381476054E-3</v>
      </c>
      <c r="P6424" s="2">
        <f>IF(OR(L6423=1,L6423=2),H6424,0)</f>
        <v>0</v>
      </c>
      <c r="Q6424" s="2"/>
    </row>
    <row r="6425" spans="1:17" x14ac:dyDescent="0.3">
      <c r="A6425" s="1">
        <v>39694</v>
      </c>
      <c r="B6425">
        <v>6.34</v>
      </c>
      <c r="C6425">
        <v>6.45</v>
      </c>
      <c r="D6425">
        <v>6.07</v>
      </c>
      <c r="E6425">
        <v>6.15</v>
      </c>
      <c r="F6425">
        <v>6.15</v>
      </c>
      <c r="G6425">
        <v>24977100</v>
      </c>
      <c r="H6425" s="3">
        <f>(F6425-B6425)/B6425</f>
        <v>-2.9968454258675E-2</v>
      </c>
      <c r="I6425" s="3">
        <f>_xlfn.RANK.AVG(H6425,$H$3:$H$10273,1)/10271</f>
        <v>0.13620874306299288</v>
      </c>
      <c r="J6425">
        <f>ROUNDDOWN($I6425*J$2,)-IF(MOD($I6425*J$2,1)=0,1,0)+1</f>
        <v>1</v>
      </c>
      <c r="K6425">
        <f>ROUNDDOWN($I6425*K$2,)-IF(MOD($I6425*K$2,1)=0,1,0)+1</f>
        <v>1</v>
      </c>
      <c r="L6425">
        <f>ROUNDDOWN($I6425*L$2,)-IF(MOD($I6425*L$2,1)=0,1,0)+1</f>
        <v>1</v>
      </c>
      <c r="M6425" s="3">
        <f>IF(L6424=4,H6425,0)</f>
        <v>0</v>
      </c>
      <c r="N6425" s="2">
        <f>IF(L6424=1,H6425,0)</f>
        <v>0</v>
      </c>
      <c r="O6425" s="2">
        <f>IF(OR(L6424=1,L6424=4),H6425,0)</f>
        <v>0</v>
      </c>
      <c r="P6425" s="2">
        <f>IF(OR(L6424=1,L6424=2),H6425,0)</f>
        <v>-2.9968454258675E-2</v>
      </c>
      <c r="Q6425" s="2"/>
    </row>
    <row r="6426" spans="1:17" x14ac:dyDescent="0.3">
      <c r="A6426" s="1">
        <v>39695</v>
      </c>
      <c r="B6426">
        <v>6.12</v>
      </c>
      <c r="C6426">
        <v>6.18</v>
      </c>
      <c r="D6426">
        <v>5.77</v>
      </c>
      <c r="E6426">
        <v>5.84</v>
      </c>
      <c r="F6426">
        <v>5.84</v>
      </c>
      <c r="G6426">
        <v>24817600</v>
      </c>
      <c r="H6426" s="3">
        <f>(F6426-B6426)/B6426</f>
        <v>-4.5751633986928143E-2</v>
      </c>
      <c r="I6426" s="3">
        <f>_xlfn.RANK.AVG(H6426,$H$3:$H$10273,1)/10271</f>
        <v>5.7053840911303673E-2</v>
      </c>
      <c r="J6426">
        <f>ROUNDDOWN($I6426*J$2,)-IF(MOD($I6426*J$2,1)=0,1,0)+1</f>
        <v>1</v>
      </c>
      <c r="K6426">
        <f>ROUNDDOWN($I6426*K$2,)-IF(MOD($I6426*K$2,1)=0,1,0)+1</f>
        <v>1</v>
      </c>
      <c r="L6426">
        <f>ROUNDDOWN($I6426*L$2,)-IF(MOD($I6426*L$2,1)=0,1,0)+1</f>
        <v>1</v>
      </c>
      <c r="M6426" s="3">
        <f>IF(L6425=4,H6426,0)</f>
        <v>0</v>
      </c>
      <c r="N6426" s="2">
        <f>IF(L6425=1,H6426,0)</f>
        <v>-4.5751633986928143E-2</v>
      </c>
      <c r="O6426" s="2">
        <f>IF(OR(L6425=1,L6425=4),H6426,0)</f>
        <v>-4.5751633986928143E-2</v>
      </c>
      <c r="P6426" s="2">
        <f>IF(OR(L6425=1,L6425=2),H6426,0)</f>
        <v>-4.5751633986928143E-2</v>
      </c>
      <c r="Q6426" s="2"/>
    </row>
    <row r="6427" spans="1:17" x14ac:dyDescent="0.3">
      <c r="A6427" s="1">
        <v>39696</v>
      </c>
      <c r="B6427">
        <v>5.63</v>
      </c>
      <c r="C6427">
        <v>5.99</v>
      </c>
      <c r="D6427">
        <v>5.34</v>
      </c>
      <c r="E6427">
        <v>5.96</v>
      </c>
      <c r="F6427">
        <v>5.96</v>
      </c>
      <c r="G6427">
        <v>23031100</v>
      </c>
      <c r="H6427" s="3">
        <f>(F6427-B6427)/B6427</f>
        <v>5.8614564831261116E-2</v>
      </c>
      <c r="I6427" s="3">
        <f>_xlfn.RANK.AVG(H6427,$H$3:$H$10273,1)/10271</f>
        <v>0.96387888228994256</v>
      </c>
      <c r="J6427">
        <f>ROUNDDOWN($I6427*J$2,)-IF(MOD($I6427*J$2,1)=0,1,0)+1</f>
        <v>2</v>
      </c>
      <c r="K6427">
        <f>ROUNDDOWN($I6427*K$2,)-IF(MOD($I6427*K$2,1)=0,1,0)+1</f>
        <v>3</v>
      </c>
      <c r="L6427">
        <f>ROUNDDOWN($I6427*L$2,)-IF(MOD($I6427*L$2,1)=0,1,0)+1</f>
        <v>4</v>
      </c>
      <c r="M6427" s="3">
        <f>IF(L6426=4,H6427,0)</f>
        <v>0</v>
      </c>
      <c r="N6427" s="2">
        <f>IF(L6426=1,H6427,0)</f>
        <v>5.8614564831261116E-2</v>
      </c>
      <c r="O6427" s="2">
        <f>IF(OR(L6426=1,L6426=4),H6427,0)</f>
        <v>5.8614564831261116E-2</v>
      </c>
      <c r="P6427" s="2">
        <f>IF(OR(L6426=1,L6426=2),H6427,0)</f>
        <v>5.8614564831261116E-2</v>
      </c>
      <c r="Q6427" s="2"/>
    </row>
    <row r="6428" spans="1:17" x14ac:dyDescent="0.3">
      <c r="A6428" s="1">
        <v>39699</v>
      </c>
      <c r="B6428">
        <v>6.23</v>
      </c>
      <c r="C6428">
        <v>6.3</v>
      </c>
      <c r="D6428">
        <v>5.93</v>
      </c>
      <c r="E6428">
        <v>6.07</v>
      </c>
      <c r="F6428">
        <v>6.07</v>
      </c>
      <c r="G6428">
        <v>19520700</v>
      </c>
      <c r="H6428" s="3">
        <f>(F6428-B6428)/B6428</f>
        <v>-2.5682182985553793E-2</v>
      </c>
      <c r="I6428" s="3">
        <f>_xlfn.RANK.AVG(H6428,$H$3:$H$10273,1)/10271</f>
        <v>0.16911693116541721</v>
      </c>
      <c r="J6428">
        <f>ROUNDDOWN($I6428*J$2,)-IF(MOD($I6428*J$2,1)=0,1,0)+1</f>
        <v>1</v>
      </c>
      <c r="K6428">
        <f>ROUNDDOWN($I6428*K$2,)-IF(MOD($I6428*K$2,1)=0,1,0)+1</f>
        <v>1</v>
      </c>
      <c r="L6428">
        <f>ROUNDDOWN($I6428*L$2,)-IF(MOD($I6428*L$2,1)=0,1,0)+1</f>
        <v>1</v>
      </c>
      <c r="M6428" s="3">
        <f>IF(L6427=4,H6428,0)</f>
        <v>-2.5682182985553793E-2</v>
      </c>
      <c r="N6428" s="2">
        <f>IF(L6427=1,H6428,0)</f>
        <v>0</v>
      </c>
      <c r="O6428" s="2">
        <f>IF(OR(L6427=1,L6427=4),H6428,0)</f>
        <v>-2.5682182985553793E-2</v>
      </c>
      <c r="P6428" s="2">
        <f>IF(OR(L6427=1,L6427=2),H6428,0)</f>
        <v>0</v>
      </c>
      <c r="Q6428" s="2"/>
    </row>
    <row r="6429" spans="1:17" x14ac:dyDescent="0.3">
      <c r="A6429" s="1">
        <v>39700</v>
      </c>
      <c r="B6429">
        <v>6.07</v>
      </c>
      <c r="C6429">
        <v>6.1</v>
      </c>
      <c r="D6429">
        <v>5.62</v>
      </c>
      <c r="E6429">
        <v>5.77</v>
      </c>
      <c r="F6429">
        <v>5.77</v>
      </c>
      <c r="G6429">
        <v>21407100</v>
      </c>
      <c r="H6429" s="3">
        <f>(F6429-B6429)/B6429</f>
        <v>-4.9423393739703572E-2</v>
      </c>
      <c r="I6429" s="3">
        <f>_xlfn.RANK.AVG(H6429,$H$3:$H$10273,1)/10271</f>
        <v>4.653879855904975E-2</v>
      </c>
      <c r="J6429">
        <f>ROUNDDOWN($I6429*J$2,)-IF(MOD($I6429*J$2,1)=0,1,0)+1</f>
        <v>1</v>
      </c>
      <c r="K6429">
        <f>ROUNDDOWN($I6429*K$2,)-IF(MOD($I6429*K$2,1)=0,1,0)+1</f>
        <v>1</v>
      </c>
      <c r="L6429">
        <f>ROUNDDOWN($I6429*L$2,)-IF(MOD($I6429*L$2,1)=0,1,0)+1</f>
        <v>1</v>
      </c>
      <c r="M6429" s="3">
        <f>IF(L6428=4,H6429,0)</f>
        <v>0</v>
      </c>
      <c r="N6429" s="2">
        <f>IF(L6428=1,H6429,0)</f>
        <v>-4.9423393739703572E-2</v>
      </c>
      <c r="O6429" s="2">
        <f>IF(OR(L6428=1,L6428=4),H6429,0)</f>
        <v>-4.9423393739703572E-2</v>
      </c>
      <c r="P6429" s="2">
        <f>IF(OR(L6428=1,L6428=2),H6429,0)</f>
        <v>-4.9423393739703572E-2</v>
      </c>
      <c r="Q6429" s="2"/>
    </row>
    <row r="6430" spans="1:17" x14ac:dyDescent="0.3">
      <c r="A6430" s="1">
        <v>39701</v>
      </c>
      <c r="B6430">
        <v>5.82</v>
      </c>
      <c r="C6430">
        <v>5.88</v>
      </c>
      <c r="D6430">
        <v>5.61</v>
      </c>
      <c r="E6430">
        <v>5.78</v>
      </c>
      <c r="F6430">
        <v>5.78</v>
      </c>
      <c r="G6430">
        <v>15144100</v>
      </c>
      <c r="H6430" s="3">
        <f>(F6430-B6430)/B6430</f>
        <v>-6.8728522336769819E-3</v>
      </c>
      <c r="I6430" s="3">
        <f>_xlfn.RANK.AVG(H6430,$H$3:$H$10273,1)/10271</f>
        <v>0.41612306494012269</v>
      </c>
      <c r="J6430">
        <f>ROUNDDOWN($I6430*J$2,)-IF(MOD($I6430*J$2,1)=0,1,0)+1</f>
        <v>1</v>
      </c>
      <c r="K6430">
        <f>ROUNDDOWN($I6430*K$2,)-IF(MOD($I6430*K$2,1)=0,1,0)+1</f>
        <v>2</v>
      </c>
      <c r="L6430">
        <f>ROUNDDOWN($I6430*L$2,)-IF(MOD($I6430*L$2,1)=0,1,0)+1</f>
        <v>2</v>
      </c>
      <c r="M6430" s="3">
        <f>IF(L6429=4,H6430,0)</f>
        <v>0</v>
      </c>
      <c r="N6430" s="2">
        <f>IF(L6429=1,H6430,0)</f>
        <v>-6.8728522336769819E-3</v>
      </c>
      <c r="O6430" s="2">
        <f>IF(OR(L6429=1,L6429=4),H6430,0)</f>
        <v>-6.8728522336769819E-3</v>
      </c>
      <c r="P6430" s="2">
        <f>IF(OR(L6429=1,L6429=2),H6430,0)</f>
        <v>-6.8728522336769819E-3</v>
      </c>
      <c r="Q6430" s="2"/>
    </row>
    <row r="6431" spans="1:17" x14ac:dyDescent="0.3">
      <c r="A6431" s="1">
        <v>39702</v>
      </c>
      <c r="B6431">
        <v>5.61</v>
      </c>
      <c r="C6431">
        <v>5.85</v>
      </c>
      <c r="D6431">
        <v>5.51</v>
      </c>
      <c r="E6431">
        <v>5.71</v>
      </c>
      <c r="F6431">
        <v>5.71</v>
      </c>
      <c r="G6431">
        <v>17954900</v>
      </c>
      <c r="H6431" s="3">
        <f>(F6431-B6431)/B6431</f>
        <v>1.7825311942958937E-2</v>
      </c>
      <c r="I6431" s="3">
        <f>_xlfn.RANK.AVG(H6431,$H$3:$H$10273,1)/10271</f>
        <v>0.77061629831564604</v>
      </c>
      <c r="J6431">
        <f>ROUNDDOWN($I6431*J$2,)-IF(MOD($I6431*J$2,1)=0,1,0)+1</f>
        <v>2</v>
      </c>
      <c r="K6431">
        <f>ROUNDDOWN($I6431*K$2,)-IF(MOD($I6431*K$2,1)=0,1,0)+1</f>
        <v>3</v>
      </c>
      <c r="L6431">
        <f>ROUNDDOWN($I6431*L$2,)-IF(MOD($I6431*L$2,1)=0,1,0)+1</f>
        <v>4</v>
      </c>
      <c r="M6431" s="3">
        <f>IF(L6430=4,H6431,0)</f>
        <v>0</v>
      </c>
      <c r="N6431" s="2">
        <f>IF(L6430=1,H6431,0)</f>
        <v>0</v>
      </c>
      <c r="O6431" s="2">
        <f>IF(OR(L6430=1,L6430=4),H6431,0)</f>
        <v>0</v>
      </c>
      <c r="P6431" s="2">
        <f>IF(OR(L6430=1,L6430=2),H6431,0)</f>
        <v>1.7825311942958937E-2</v>
      </c>
      <c r="Q6431" s="2"/>
    </row>
    <row r="6432" spans="1:17" x14ac:dyDescent="0.3">
      <c r="A6432" s="1">
        <v>39703</v>
      </c>
      <c r="B6432">
        <v>5.7</v>
      </c>
      <c r="C6432">
        <v>5.84</v>
      </c>
      <c r="D6432">
        <v>5.61</v>
      </c>
      <c r="E6432">
        <v>5.75</v>
      </c>
      <c r="F6432">
        <v>5.75</v>
      </c>
      <c r="G6432">
        <v>22589800</v>
      </c>
      <c r="H6432" s="3">
        <f>(F6432-B6432)/B6432</f>
        <v>8.7719298245613718E-3</v>
      </c>
      <c r="I6432" s="3">
        <f>_xlfn.RANK.AVG(H6432,$H$3:$H$10273,1)/10271</f>
        <v>0.65952682309414856</v>
      </c>
      <c r="J6432">
        <f>ROUNDDOWN($I6432*J$2,)-IF(MOD($I6432*J$2,1)=0,1,0)+1</f>
        <v>2</v>
      </c>
      <c r="K6432">
        <f>ROUNDDOWN($I6432*K$2,)-IF(MOD($I6432*K$2,1)=0,1,0)+1</f>
        <v>2</v>
      </c>
      <c r="L6432">
        <f>ROUNDDOWN($I6432*L$2,)-IF(MOD($I6432*L$2,1)=0,1,0)+1</f>
        <v>3</v>
      </c>
      <c r="M6432" s="3">
        <f>IF(L6431=4,H6432,0)</f>
        <v>8.7719298245613718E-3</v>
      </c>
      <c r="N6432" s="2">
        <f>IF(L6431=1,H6432,0)</f>
        <v>0</v>
      </c>
      <c r="O6432" s="2">
        <f>IF(OR(L6431=1,L6431=4),H6432,0)</f>
        <v>8.7719298245613718E-3</v>
      </c>
      <c r="P6432" s="2">
        <f>IF(OR(L6431=1,L6431=2),H6432,0)</f>
        <v>0</v>
      </c>
      <c r="Q6432" s="2"/>
    </row>
    <row r="6433" spans="1:17" x14ac:dyDescent="0.3">
      <c r="A6433" s="1">
        <v>39706</v>
      </c>
      <c r="B6433">
        <v>5.31</v>
      </c>
      <c r="C6433">
        <v>5.63</v>
      </c>
      <c r="D6433">
        <v>5.18</v>
      </c>
      <c r="E6433">
        <v>5.18</v>
      </c>
      <c r="F6433">
        <v>5.18</v>
      </c>
      <c r="G6433">
        <v>16281500</v>
      </c>
      <c r="H6433" s="3">
        <f>(F6433-B6433)/B6433</f>
        <v>-2.4482109227871921E-2</v>
      </c>
      <c r="I6433" s="3">
        <f>_xlfn.RANK.AVG(H6433,$H$3:$H$10273,1)/10271</f>
        <v>0.18157920358290333</v>
      </c>
      <c r="J6433">
        <f>ROUNDDOWN($I6433*J$2,)-IF(MOD($I6433*J$2,1)=0,1,0)+1</f>
        <v>1</v>
      </c>
      <c r="K6433">
        <f>ROUNDDOWN($I6433*K$2,)-IF(MOD($I6433*K$2,1)=0,1,0)+1</f>
        <v>1</v>
      </c>
      <c r="L6433">
        <f>ROUNDDOWN($I6433*L$2,)-IF(MOD($I6433*L$2,1)=0,1,0)+1</f>
        <v>1</v>
      </c>
      <c r="M6433" s="3">
        <f>IF(L6432=4,H6433,0)</f>
        <v>0</v>
      </c>
      <c r="N6433" s="2">
        <f>IF(L6432=1,H6433,0)</f>
        <v>0</v>
      </c>
      <c r="O6433" s="2">
        <f>IF(OR(L6432=1,L6432=4),H6433,0)</f>
        <v>0</v>
      </c>
      <c r="P6433" s="2">
        <f>IF(OR(L6432=1,L6432=2),H6433,0)</f>
        <v>0</v>
      </c>
      <c r="Q6433" s="2"/>
    </row>
    <row r="6434" spans="1:17" x14ac:dyDescent="0.3">
      <c r="A6434" s="1">
        <v>39707</v>
      </c>
      <c r="B6434">
        <v>4.96</v>
      </c>
      <c r="C6434">
        <v>5.27</v>
      </c>
      <c r="D6434">
        <v>4.8</v>
      </c>
      <c r="E6434">
        <v>5.26</v>
      </c>
      <c r="F6434">
        <v>5.26</v>
      </c>
      <c r="G6434">
        <v>24720700</v>
      </c>
      <c r="H6434" s="3">
        <f>(F6434-B6434)/B6434</f>
        <v>6.0483870967741903E-2</v>
      </c>
      <c r="I6434" s="3">
        <f>_xlfn.RANK.AVG(H6434,$H$3:$H$10273,1)/10271</f>
        <v>0.96670236588452929</v>
      </c>
      <c r="J6434">
        <f>ROUNDDOWN($I6434*J$2,)-IF(MOD($I6434*J$2,1)=0,1,0)+1</f>
        <v>2</v>
      </c>
      <c r="K6434">
        <f>ROUNDDOWN($I6434*K$2,)-IF(MOD($I6434*K$2,1)=0,1,0)+1</f>
        <v>3</v>
      </c>
      <c r="L6434">
        <f>ROUNDDOWN($I6434*L$2,)-IF(MOD($I6434*L$2,1)=0,1,0)+1</f>
        <v>4</v>
      </c>
      <c r="M6434" s="3">
        <f>IF(L6433=4,H6434,0)</f>
        <v>0</v>
      </c>
      <c r="N6434" s="2">
        <f>IF(L6433=1,H6434,0)</f>
        <v>6.0483870967741903E-2</v>
      </c>
      <c r="O6434" s="2">
        <f>IF(OR(L6433=1,L6433=4),H6434,0)</f>
        <v>6.0483870967741903E-2</v>
      </c>
      <c r="P6434" s="2">
        <f>IF(OR(L6433=1,L6433=2),H6434,0)</f>
        <v>6.0483870967741903E-2</v>
      </c>
      <c r="Q6434" s="2"/>
    </row>
    <row r="6435" spans="1:17" x14ac:dyDescent="0.3">
      <c r="A6435" s="1">
        <v>39708</v>
      </c>
      <c r="B6435">
        <v>5.13</v>
      </c>
      <c r="C6435">
        <v>5.29</v>
      </c>
      <c r="D6435">
        <v>4.8499999999999996</v>
      </c>
      <c r="E6435">
        <v>4.9000000000000004</v>
      </c>
      <c r="F6435">
        <v>4.9000000000000004</v>
      </c>
      <c r="G6435">
        <v>25876500</v>
      </c>
      <c r="H6435" s="3">
        <f>(F6435-B6435)/B6435</f>
        <v>-4.4834307992202643E-2</v>
      </c>
      <c r="I6435" s="3">
        <f>_xlfn.RANK.AVG(H6435,$H$3:$H$10273,1)/10271</f>
        <v>5.9682601499367154E-2</v>
      </c>
      <c r="J6435">
        <f>ROUNDDOWN($I6435*J$2,)-IF(MOD($I6435*J$2,1)=0,1,0)+1</f>
        <v>1</v>
      </c>
      <c r="K6435">
        <f>ROUNDDOWN($I6435*K$2,)-IF(MOD($I6435*K$2,1)=0,1,0)+1</f>
        <v>1</v>
      </c>
      <c r="L6435">
        <f>ROUNDDOWN($I6435*L$2,)-IF(MOD($I6435*L$2,1)=0,1,0)+1</f>
        <v>1</v>
      </c>
      <c r="M6435" s="3">
        <f>IF(L6434=4,H6435,0)</f>
        <v>-4.4834307992202643E-2</v>
      </c>
      <c r="N6435" s="2">
        <f>IF(L6434=1,H6435,0)</f>
        <v>0</v>
      </c>
      <c r="O6435" s="2">
        <f>IF(OR(L6434=1,L6434=4),H6435,0)</f>
        <v>-4.4834307992202643E-2</v>
      </c>
      <c r="P6435" s="2">
        <f>IF(OR(L6434=1,L6434=2),H6435,0)</f>
        <v>0</v>
      </c>
      <c r="Q6435" s="2"/>
    </row>
    <row r="6436" spans="1:17" x14ac:dyDescent="0.3">
      <c r="A6436" s="1">
        <v>39709</v>
      </c>
      <c r="B6436">
        <v>4.9800000000000004</v>
      </c>
      <c r="C6436">
        <v>5.39</v>
      </c>
      <c r="D6436">
        <v>4.8</v>
      </c>
      <c r="E6436">
        <v>5.3</v>
      </c>
      <c r="F6436">
        <v>5.3</v>
      </c>
      <c r="G6436">
        <v>31008100</v>
      </c>
      <c r="H6436" s="3">
        <f>(F6436-B6436)/B6436</f>
        <v>6.4257028112449668E-2</v>
      </c>
      <c r="I6436" s="3">
        <f>_xlfn.RANK.AVG(H6436,$H$3:$H$10273,1)/10271</f>
        <v>0.97098627202804011</v>
      </c>
      <c r="J6436">
        <f>ROUNDDOWN($I6436*J$2,)-IF(MOD($I6436*J$2,1)=0,1,0)+1</f>
        <v>2</v>
      </c>
      <c r="K6436">
        <f>ROUNDDOWN($I6436*K$2,)-IF(MOD($I6436*K$2,1)=0,1,0)+1</f>
        <v>3</v>
      </c>
      <c r="L6436">
        <f>ROUNDDOWN($I6436*L$2,)-IF(MOD($I6436*L$2,1)=0,1,0)+1</f>
        <v>4</v>
      </c>
      <c r="M6436" s="3">
        <f>IF(L6435=4,H6436,0)</f>
        <v>0</v>
      </c>
      <c r="N6436" s="2">
        <f>IF(L6435=1,H6436,0)</f>
        <v>6.4257028112449668E-2</v>
      </c>
      <c r="O6436" s="2">
        <f>IF(OR(L6435=1,L6435=4),H6436,0)</f>
        <v>6.4257028112449668E-2</v>
      </c>
      <c r="P6436" s="2">
        <f>IF(OR(L6435=1,L6435=2),H6436,0)</f>
        <v>6.4257028112449668E-2</v>
      </c>
      <c r="Q6436" s="2"/>
    </row>
    <row r="6437" spans="1:17" x14ac:dyDescent="0.3">
      <c r="A6437" s="1">
        <v>39710</v>
      </c>
      <c r="B6437">
        <v>5.63</v>
      </c>
      <c r="C6437">
        <v>5.68</v>
      </c>
      <c r="D6437">
        <v>5.23</v>
      </c>
      <c r="E6437">
        <v>5.42</v>
      </c>
      <c r="F6437">
        <v>5.42</v>
      </c>
      <c r="G6437">
        <v>21878300</v>
      </c>
      <c r="H6437" s="3">
        <f>(F6437-B6437)/B6437</f>
        <v>-3.7300177619893425E-2</v>
      </c>
      <c r="I6437" s="3">
        <f>_xlfn.RANK.AVG(H6437,$H$3:$H$10273,1)/10271</f>
        <v>8.9572583000681535E-2</v>
      </c>
      <c r="J6437">
        <f>ROUNDDOWN($I6437*J$2,)-IF(MOD($I6437*J$2,1)=0,1,0)+1</f>
        <v>1</v>
      </c>
      <c r="K6437">
        <f>ROUNDDOWN($I6437*K$2,)-IF(MOD($I6437*K$2,1)=0,1,0)+1</f>
        <v>1</v>
      </c>
      <c r="L6437">
        <f>ROUNDDOWN($I6437*L$2,)-IF(MOD($I6437*L$2,1)=0,1,0)+1</f>
        <v>1</v>
      </c>
      <c r="M6437" s="3">
        <f>IF(L6436=4,H6437,0)</f>
        <v>-3.7300177619893425E-2</v>
      </c>
      <c r="N6437" s="2">
        <f>IF(L6436=1,H6437,0)</f>
        <v>0</v>
      </c>
      <c r="O6437" s="2">
        <f>IF(OR(L6436=1,L6436=4),H6437,0)</f>
        <v>-3.7300177619893425E-2</v>
      </c>
      <c r="P6437" s="2">
        <f>IF(OR(L6436=1,L6436=2),H6437,0)</f>
        <v>0</v>
      </c>
      <c r="Q6437" s="2"/>
    </row>
    <row r="6438" spans="1:17" x14ac:dyDescent="0.3">
      <c r="A6438" s="1">
        <v>39713</v>
      </c>
      <c r="B6438">
        <v>5.4</v>
      </c>
      <c r="C6438">
        <v>5.42</v>
      </c>
      <c r="D6438">
        <v>4.96</v>
      </c>
      <c r="E6438">
        <v>4.99</v>
      </c>
      <c r="F6438">
        <v>4.99</v>
      </c>
      <c r="G6438">
        <v>14714600</v>
      </c>
      <c r="H6438" s="3">
        <f>(F6438-B6438)/B6438</f>
        <v>-7.5925925925925952E-2</v>
      </c>
      <c r="I6438" s="3">
        <f>_xlfn.RANK.AVG(H6438,$H$3:$H$10273,1)/10271</f>
        <v>1.2072826404439685E-2</v>
      </c>
      <c r="J6438">
        <f>ROUNDDOWN($I6438*J$2,)-IF(MOD($I6438*J$2,1)=0,1,0)+1</f>
        <v>1</v>
      </c>
      <c r="K6438">
        <f>ROUNDDOWN($I6438*K$2,)-IF(MOD($I6438*K$2,1)=0,1,0)+1</f>
        <v>1</v>
      </c>
      <c r="L6438">
        <f>ROUNDDOWN($I6438*L$2,)-IF(MOD($I6438*L$2,1)=0,1,0)+1</f>
        <v>1</v>
      </c>
      <c r="M6438" s="3">
        <f>IF(L6437=4,H6438,0)</f>
        <v>0</v>
      </c>
      <c r="N6438" s="2">
        <f>IF(L6437=1,H6438,0)</f>
        <v>-7.5925925925925952E-2</v>
      </c>
      <c r="O6438" s="2">
        <f>IF(OR(L6437=1,L6437=4),H6438,0)</f>
        <v>-7.5925925925925952E-2</v>
      </c>
      <c r="P6438" s="2">
        <f>IF(OR(L6437=1,L6437=2),H6438,0)</f>
        <v>-7.5925925925925952E-2</v>
      </c>
      <c r="Q6438" s="2"/>
    </row>
    <row r="6439" spans="1:17" x14ac:dyDescent="0.3">
      <c r="A6439" s="1">
        <v>39714</v>
      </c>
      <c r="B6439">
        <v>5.05</v>
      </c>
      <c r="C6439">
        <v>5.17</v>
      </c>
      <c r="D6439">
        <v>4.8899999999999997</v>
      </c>
      <c r="E6439">
        <v>4.9400000000000004</v>
      </c>
      <c r="F6439">
        <v>4.9400000000000004</v>
      </c>
      <c r="G6439">
        <v>21576000</v>
      </c>
      <c r="H6439" s="3">
        <f>(F6439-B6439)/B6439</f>
        <v>-2.178217821782167E-2</v>
      </c>
      <c r="I6439" s="3">
        <f>_xlfn.RANK.AVG(H6439,$H$3:$H$10273,1)/10271</f>
        <v>0.20562749488852108</v>
      </c>
      <c r="J6439">
        <f>ROUNDDOWN($I6439*J$2,)-IF(MOD($I6439*J$2,1)=0,1,0)+1</f>
        <v>1</v>
      </c>
      <c r="K6439">
        <f>ROUNDDOWN($I6439*K$2,)-IF(MOD($I6439*K$2,1)=0,1,0)+1</f>
        <v>1</v>
      </c>
      <c r="L6439">
        <f>ROUNDDOWN($I6439*L$2,)-IF(MOD($I6439*L$2,1)=0,1,0)+1</f>
        <v>1</v>
      </c>
      <c r="M6439" s="3">
        <f>IF(L6438=4,H6439,0)</f>
        <v>0</v>
      </c>
      <c r="N6439" s="2">
        <f>IF(L6438=1,H6439,0)</f>
        <v>-2.178217821782167E-2</v>
      </c>
      <c r="O6439" s="2">
        <f>IF(OR(L6438=1,L6438=4),H6439,0)</f>
        <v>-2.178217821782167E-2</v>
      </c>
      <c r="P6439" s="2">
        <f>IF(OR(L6438=1,L6438=2),H6439,0)</f>
        <v>-2.178217821782167E-2</v>
      </c>
      <c r="Q6439" s="2"/>
    </row>
    <row r="6440" spans="1:17" x14ac:dyDescent="0.3">
      <c r="A6440" s="1">
        <v>39715</v>
      </c>
      <c r="B6440">
        <v>5.03</v>
      </c>
      <c r="C6440">
        <v>5.05</v>
      </c>
      <c r="D6440">
        <v>4.8499999999999996</v>
      </c>
      <c r="E6440">
        <v>4.88</v>
      </c>
      <c r="F6440">
        <v>4.88</v>
      </c>
      <c r="G6440">
        <v>13284500</v>
      </c>
      <c r="H6440" s="3">
        <f>(F6440-B6440)/B6440</f>
        <v>-2.982107355864818E-2</v>
      </c>
      <c r="I6440" s="3">
        <f>_xlfn.RANK.AVG(H6440,$H$3:$H$10273,1)/10271</f>
        <v>0.137182358095609</v>
      </c>
      <c r="J6440">
        <f>ROUNDDOWN($I6440*J$2,)-IF(MOD($I6440*J$2,1)=0,1,0)+1</f>
        <v>1</v>
      </c>
      <c r="K6440">
        <f>ROUNDDOWN($I6440*K$2,)-IF(MOD($I6440*K$2,1)=0,1,0)+1</f>
        <v>1</v>
      </c>
      <c r="L6440">
        <f>ROUNDDOWN($I6440*L$2,)-IF(MOD($I6440*L$2,1)=0,1,0)+1</f>
        <v>1</v>
      </c>
      <c r="M6440" s="3">
        <f>IF(L6439=4,H6440,0)</f>
        <v>0</v>
      </c>
      <c r="N6440" s="2">
        <f>IF(L6439=1,H6440,0)</f>
        <v>-2.982107355864818E-2</v>
      </c>
      <c r="O6440" s="2">
        <f>IF(OR(L6439=1,L6439=4),H6440,0)</f>
        <v>-2.982107355864818E-2</v>
      </c>
      <c r="P6440" s="2">
        <f>IF(OR(L6439=1,L6439=2),H6440,0)</f>
        <v>-2.982107355864818E-2</v>
      </c>
      <c r="Q6440" s="2"/>
    </row>
    <row r="6441" spans="1:17" x14ac:dyDescent="0.3">
      <c r="A6441" s="1">
        <v>39716</v>
      </c>
      <c r="B6441">
        <v>4.95</v>
      </c>
      <c r="C6441">
        <v>5.29</v>
      </c>
      <c r="D6441">
        <v>4.91</v>
      </c>
      <c r="E6441">
        <v>5.23</v>
      </c>
      <c r="F6441">
        <v>5.23</v>
      </c>
      <c r="G6441">
        <v>26068000</v>
      </c>
      <c r="H6441" s="3">
        <f>(F6441-B6441)/B6441</f>
        <v>5.6565656565656611E-2</v>
      </c>
      <c r="I6441" s="3">
        <f>_xlfn.RANK.AVG(H6441,$H$3:$H$10273,1)/10271</f>
        <v>0.96076331418557104</v>
      </c>
      <c r="J6441">
        <f>ROUNDDOWN($I6441*J$2,)-IF(MOD($I6441*J$2,1)=0,1,0)+1</f>
        <v>2</v>
      </c>
      <c r="K6441">
        <f>ROUNDDOWN($I6441*K$2,)-IF(MOD($I6441*K$2,1)=0,1,0)+1</f>
        <v>3</v>
      </c>
      <c r="L6441">
        <f>ROUNDDOWN($I6441*L$2,)-IF(MOD($I6441*L$2,1)=0,1,0)+1</f>
        <v>4</v>
      </c>
      <c r="M6441" s="3">
        <f>IF(L6440=4,H6441,0)</f>
        <v>0</v>
      </c>
      <c r="N6441" s="2">
        <f>IF(L6440=1,H6441,0)</f>
        <v>5.6565656565656611E-2</v>
      </c>
      <c r="O6441" s="2">
        <f>IF(OR(L6440=1,L6440=4),H6441,0)</f>
        <v>5.6565656565656611E-2</v>
      </c>
      <c r="P6441" s="2">
        <f>IF(OR(L6440=1,L6440=2),H6441,0)</f>
        <v>5.6565656565656611E-2</v>
      </c>
      <c r="Q6441" s="2"/>
    </row>
    <row r="6442" spans="1:17" x14ac:dyDescent="0.3">
      <c r="A6442" s="1">
        <v>39717</v>
      </c>
      <c r="B6442">
        <v>5.01</v>
      </c>
      <c r="C6442">
        <v>5.21</v>
      </c>
      <c r="D6442">
        <v>4.96</v>
      </c>
      <c r="E6442">
        <v>5.16</v>
      </c>
      <c r="F6442">
        <v>5.16</v>
      </c>
      <c r="G6442">
        <v>19265300</v>
      </c>
      <c r="H6442" s="3">
        <f>(F6442-B6442)/B6442</f>
        <v>2.9940119760479115E-2</v>
      </c>
      <c r="I6442" s="3">
        <f>_xlfn.RANK.AVG(H6442,$H$3:$H$10273,1)/10271</f>
        <v>0.86739363255768664</v>
      </c>
      <c r="J6442">
        <f>ROUNDDOWN($I6442*J$2,)-IF(MOD($I6442*J$2,1)=0,1,0)+1</f>
        <v>2</v>
      </c>
      <c r="K6442">
        <f>ROUNDDOWN($I6442*K$2,)-IF(MOD($I6442*K$2,1)=0,1,0)+1</f>
        <v>3</v>
      </c>
      <c r="L6442">
        <f>ROUNDDOWN($I6442*L$2,)-IF(MOD($I6442*L$2,1)=0,1,0)+1</f>
        <v>4</v>
      </c>
      <c r="M6442" s="3">
        <f>IF(L6441=4,H6442,0)</f>
        <v>2.9940119760479115E-2</v>
      </c>
      <c r="N6442" s="2">
        <f>IF(L6441=1,H6442,0)</f>
        <v>0</v>
      </c>
      <c r="O6442" s="2">
        <f>IF(OR(L6441=1,L6441=4),H6442,0)</f>
        <v>2.9940119760479115E-2</v>
      </c>
      <c r="P6442" s="2">
        <f>IF(OR(L6441=1,L6441=2),H6442,0)</f>
        <v>0</v>
      </c>
      <c r="Q6442" s="2"/>
    </row>
    <row r="6443" spans="1:17" x14ac:dyDescent="0.3">
      <c r="A6443" s="1">
        <v>39720</v>
      </c>
      <c r="B6443">
        <v>5</v>
      </c>
      <c r="C6443">
        <v>6</v>
      </c>
      <c r="D6443">
        <v>3</v>
      </c>
      <c r="E6443">
        <v>4.29</v>
      </c>
      <c r="F6443">
        <v>4.29</v>
      </c>
      <c r="G6443">
        <v>32847400</v>
      </c>
      <c r="H6443" s="3">
        <f>(F6443-B6443)/B6443</f>
        <v>-0.14199999999999999</v>
      </c>
      <c r="I6443" s="3">
        <f>_xlfn.RANK.AVG(H6443,$H$3:$H$10273,1)/10271</f>
        <v>9.7361503261610355E-4</v>
      </c>
      <c r="J6443">
        <f>ROUNDDOWN($I6443*J$2,)-IF(MOD($I6443*J$2,1)=0,1,0)+1</f>
        <v>1</v>
      </c>
      <c r="K6443">
        <f>ROUNDDOWN($I6443*K$2,)-IF(MOD($I6443*K$2,1)=0,1,0)+1</f>
        <v>1</v>
      </c>
      <c r="L6443">
        <f>ROUNDDOWN($I6443*L$2,)-IF(MOD($I6443*L$2,1)=0,1,0)+1</f>
        <v>1</v>
      </c>
      <c r="M6443" s="3">
        <f>IF(L6442=4,H6443,0)</f>
        <v>-0.14199999999999999</v>
      </c>
      <c r="N6443" s="2">
        <f>IF(L6442=1,H6443,0)</f>
        <v>0</v>
      </c>
      <c r="O6443" s="2">
        <f>IF(OR(L6442=1,L6442=4),H6443,0)</f>
        <v>-0.14199999999999999</v>
      </c>
      <c r="P6443" s="2">
        <f>IF(OR(L6442=1,L6442=2),H6443,0)</f>
        <v>0</v>
      </c>
      <c r="Q6443" s="2"/>
    </row>
    <row r="6444" spans="1:17" x14ac:dyDescent="0.3">
      <c r="A6444" s="1">
        <v>39721</v>
      </c>
      <c r="B6444">
        <v>4.49</v>
      </c>
      <c r="C6444">
        <v>5.25</v>
      </c>
      <c r="D6444">
        <v>4.22</v>
      </c>
      <c r="E6444">
        <v>5.25</v>
      </c>
      <c r="F6444">
        <v>5.25</v>
      </c>
      <c r="G6444">
        <v>18799700</v>
      </c>
      <c r="H6444" s="3">
        <f>(F6444-B6444)/B6444</f>
        <v>0.16926503340757232</v>
      </c>
      <c r="I6444" s="3">
        <f>_xlfn.RANK.AVG(H6444,$H$3:$H$10273,1)/10271</f>
        <v>0.99931846947716874</v>
      </c>
      <c r="J6444">
        <f>ROUNDDOWN($I6444*J$2,)-IF(MOD($I6444*J$2,1)=0,1,0)+1</f>
        <v>2</v>
      </c>
      <c r="K6444">
        <f>ROUNDDOWN($I6444*K$2,)-IF(MOD($I6444*K$2,1)=0,1,0)+1</f>
        <v>3</v>
      </c>
      <c r="L6444">
        <f>ROUNDDOWN($I6444*L$2,)-IF(MOD($I6444*L$2,1)=0,1,0)+1</f>
        <v>4</v>
      </c>
      <c r="M6444" s="3">
        <f>IF(L6443=4,H6444,0)</f>
        <v>0</v>
      </c>
      <c r="N6444" s="2">
        <f>IF(L6443=1,H6444,0)</f>
        <v>0.16926503340757232</v>
      </c>
      <c r="O6444" s="2">
        <f>IF(OR(L6443=1,L6443=4),H6444,0)</f>
        <v>0.16926503340757232</v>
      </c>
      <c r="P6444" s="2">
        <f>IF(OR(L6443=1,L6443=2),H6444,0)</f>
        <v>0.16926503340757232</v>
      </c>
      <c r="Q6444" s="2"/>
    </row>
    <row r="6445" spans="1:17" x14ac:dyDescent="0.3">
      <c r="A6445" s="1">
        <v>39722</v>
      </c>
      <c r="B6445">
        <v>4.55</v>
      </c>
      <c r="C6445">
        <v>5</v>
      </c>
      <c r="D6445">
        <v>4.53</v>
      </c>
      <c r="E6445">
        <v>4.74</v>
      </c>
      <c r="F6445">
        <v>4.74</v>
      </c>
      <c r="G6445">
        <v>27342200</v>
      </c>
      <c r="H6445" s="3">
        <f>(F6445-B6445)/B6445</f>
        <v>4.1758241758241846E-2</v>
      </c>
      <c r="I6445" s="3">
        <f>_xlfn.RANK.AVG(H6445,$H$3:$H$10273,1)/10271</f>
        <v>0.92473955797877516</v>
      </c>
      <c r="J6445">
        <f>ROUNDDOWN($I6445*J$2,)-IF(MOD($I6445*J$2,1)=0,1,0)+1</f>
        <v>2</v>
      </c>
      <c r="K6445">
        <f>ROUNDDOWN($I6445*K$2,)-IF(MOD($I6445*K$2,1)=0,1,0)+1</f>
        <v>3</v>
      </c>
      <c r="L6445">
        <f>ROUNDDOWN($I6445*L$2,)-IF(MOD($I6445*L$2,1)=0,1,0)+1</f>
        <v>4</v>
      </c>
      <c r="M6445" s="3">
        <f>IF(L6444=4,H6445,0)</f>
        <v>4.1758241758241846E-2</v>
      </c>
      <c r="N6445" s="2">
        <f>IF(L6444=1,H6445,0)</f>
        <v>0</v>
      </c>
      <c r="O6445" s="2">
        <f>IF(OR(L6444=1,L6444=4),H6445,0)</f>
        <v>4.1758241758241846E-2</v>
      </c>
      <c r="P6445" s="2">
        <f>IF(OR(L6444=1,L6444=2),H6445,0)</f>
        <v>0</v>
      </c>
      <c r="Q6445" s="2"/>
    </row>
    <row r="6446" spans="1:17" x14ac:dyDescent="0.3">
      <c r="A6446" s="1">
        <v>39723</v>
      </c>
      <c r="B6446">
        <v>4.5999999999999996</v>
      </c>
      <c r="C6446">
        <v>4.8499999999999996</v>
      </c>
      <c r="D6446">
        <v>4.13</v>
      </c>
      <c r="E6446">
        <v>4.1399999999999997</v>
      </c>
      <c r="F6446">
        <v>4.1399999999999997</v>
      </c>
      <c r="G6446">
        <v>24978500</v>
      </c>
      <c r="H6446" s="3">
        <f>(F6446-B6446)/B6446</f>
        <v>-0.1</v>
      </c>
      <c r="I6446" s="3">
        <f>_xlfn.RANK.AVG(H6446,$H$3:$H$10273,1)/10271</f>
        <v>3.8944601304644142E-3</v>
      </c>
      <c r="J6446">
        <f>ROUNDDOWN($I6446*J$2,)-IF(MOD($I6446*J$2,1)=0,1,0)+1</f>
        <v>1</v>
      </c>
      <c r="K6446">
        <f>ROUNDDOWN($I6446*K$2,)-IF(MOD($I6446*K$2,1)=0,1,0)+1</f>
        <v>1</v>
      </c>
      <c r="L6446">
        <f>ROUNDDOWN($I6446*L$2,)-IF(MOD($I6446*L$2,1)=0,1,0)+1</f>
        <v>1</v>
      </c>
      <c r="M6446" s="3">
        <f>IF(L6445=4,H6446,0)</f>
        <v>-0.1</v>
      </c>
      <c r="N6446" s="2">
        <f>IF(L6445=1,H6446,0)</f>
        <v>0</v>
      </c>
      <c r="O6446" s="2">
        <f>IF(OR(L6445=1,L6445=4),H6446,0)</f>
        <v>-0.1</v>
      </c>
      <c r="P6446" s="2">
        <f>IF(OR(L6445=1,L6445=2),H6446,0)</f>
        <v>0</v>
      </c>
      <c r="Q6446" s="2"/>
    </row>
    <row r="6447" spans="1:17" x14ac:dyDescent="0.3">
      <c r="A6447" s="1">
        <v>39724</v>
      </c>
      <c r="B6447">
        <v>4.32</v>
      </c>
      <c r="C6447">
        <v>4.8099999999999996</v>
      </c>
      <c r="D6447">
        <v>4.21</v>
      </c>
      <c r="E6447">
        <v>4.53</v>
      </c>
      <c r="F6447">
        <v>4.53</v>
      </c>
      <c r="G6447">
        <v>38166900</v>
      </c>
      <c r="H6447" s="3">
        <f>(F6447-B6447)/B6447</f>
        <v>4.8611111111111098E-2</v>
      </c>
      <c r="I6447" s="3">
        <f>_xlfn.RANK.AVG(H6447,$H$3:$H$10273,1)/10271</f>
        <v>0.94314088209521951</v>
      </c>
      <c r="J6447">
        <f>ROUNDDOWN($I6447*J$2,)-IF(MOD($I6447*J$2,1)=0,1,0)+1</f>
        <v>2</v>
      </c>
      <c r="K6447">
        <f>ROUNDDOWN($I6447*K$2,)-IF(MOD($I6447*K$2,1)=0,1,0)+1</f>
        <v>3</v>
      </c>
      <c r="L6447">
        <f>ROUNDDOWN($I6447*L$2,)-IF(MOD($I6447*L$2,1)=0,1,0)+1</f>
        <v>4</v>
      </c>
      <c r="M6447" s="3">
        <f>IF(L6446=4,H6447,0)</f>
        <v>0</v>
      </c>
      <c r="N6447" s="2">
        <f>IF(L6446=1,H6447,0)</f>
        <v>4.8611111111111098E-2</v>
      </c>
      <c r="O6447" s="2">
        <f>IF(OR(L6446=1,L6446=4),H6447,0)</f>
        <v>4.8611111111111098E-2</v>
      </c>
      <c r="P6447" s="2">
        <f>IF(OR(L6446=1,L6446=2),H6447,0)</f>
        <v>4.8611111111111098E-2</v>
      </c>
      <c r="Q6447" s="2"/>
    </row>
    <row r="6448" spans="1:17" x14ac:dyDescent="0.3">
      <c r="A6448" s="1">
        <v>39727</v>
      </c>
      <c r="B6448">
        <v>4.26</v>
      </c>
      <c r="C6448">
        <v>4.3600000000000003</v>
      </c>
      <c r="D6448">
        <v>4.01</v>
      </c>
      <c r="E6448">
        <v>4.2300000000000004</v>
      </c>
      <c r="F6448">
        <v>4.2300000000000004</v>
      </c>
      <c r="G6448">
        <v>26603100</v>
      </c>
      <c r="H6448" s="3">
        <f>(F6448-B6448)/B6448</f>
        <v>-7.0422535211266107E-3</v>
      </c>
      <c r="I6448" s="3">
        <f>_xlfn.RANK.AVG(H6448,$H$3:$H$10273,1)/10271</f>
        <v>0.41417583487489046</v>
      </c>
      <c r="J6448">
        <f>ROUNDDOWN($I6448*J$2,)-IF(MOD($I6448*J$2,1)=0,1,0)+1</f>
        <v>1</v>
      </c>
      <c r="K6448">
        <f>ROUNDDOWN($I6448*K$2,)-IF(MOD($I6448*K$2,1)=0,1,0)+1</f>
        <v>2</v>
      </c>
      <c r="L6448">
        <f>ROUNDDOWN($I6448*L$2,)-IF(MOD($I6448*L$2,1)=0,1,0)+1</f>
        <v>2</v>
      </c>
      <c r="M6448" s="3">
        <f>IF(L6447=4,H6448,0)</f>
        <v>-7.0422535211266107E-3</v>
      </c>
      <c r="N6448" s="2">
        <f>IF(L6447=1,H6448,0)</f>
        <v>0</v>
      </c>
      <c r="O6448" s="2">
        <f>IF(OR(L6447=1,L6447=4),H6448,0)</f>
        <v>-7.0422535211266107E-3</v>
      </c>
      <c r="P6448" s="2">
        <f>IF(OR(L6447=1,L6447=2),H6448,0)</f>
        <v>0</v>
      </c>
      <c r="Q6448" s="2"/>
    </row>
    <row r="6449" spans="1:17" x14ac:dyDescent="0.3">
      <c r="A6449" s="1">
        <v>39728</v>
      </c>
      <c r="B6449">
        <v>5.27</v>
      </c>
      <c r="C6449">
        <v>5.56</v>
      </c>
      <c r="D6449">
        <v>4.2300000000000004</v>
      </c>
      <c r="E6449">
        <v>4.59</v>
      </c>
      <c r="F6449">
        <v>4.59</v>
      </c>
      <c r="G6449">
        <v>79681000</v>
      </c>
      <c r="H6449" s="3">
        <f>(F6449-B6449)/B6449</f>
        <v>-0.1290322580645161</v>
      </c>
      <c r="I6449" s="3">
        <f>_xlfn.RANK.AVG(H6449,$H$3:$H$10273,1)/10271</f>
        <v>1.2656995424009346E-3</v>
      </c>
      <c r="J6449">
        <f>ROUNDDOWN($I6449*J$2,)-IF(MOD($I6449*J$2,1)=0,1,0)+1</f>
        <v>1</v>
      </c>
      <c r="K6449">
        <f>ROUNDDOWN($I6449*K$2,)-IF(MOD($I6449*K$2,1)=0,1,0)+1</f>
        <v>1</v>
      </c>
      <c r="L6449">
        <f>ROUNDDOWN($I6449*L$2,)-IF(MOD($I6449*L$2,1)=0,1,0)+1</f>
        <v>1</v>
      </c>
      <c r="M6449" s="3">
        <f>IF(L6448=4,H6449,0)</f>
        <v>0</v>
      </c>
      <c r="N6449" s="2">
        <f>IF(L6448=1,H6449,0)</f>
        <v>0</v>
      </c>
      <c r="O6449" s="2">
        <f>IF(OR(L6448=1,L6448=4),H6449,0)</f>
        <v>0</v>
      </c>
      <c r="P6449" s="2">
        <f>IF(OR(L6448=1,L6448=2),H6449,0)</f>
        <v>-0.1290322580645161</v>
      </c>
      <c r="Q6449" s="2"/>
    </row>
    <row r="6450" spans="1:17" x14ac:dyDescent="0.3">
      <c r="A6450" s="1">
        <v>39729</v>
      </c>
      <c r="B6450">
        <v>4.45</v>
      </c>
      <c r="C6450">
        <v>4.74</v>
      </c>
      <c r="D6450">
        <v>3.99</v>
      </c>
      <c r="E6450">
        <v>4.05</v>
      </c>
      <c r="F6450">
        <v>4.05</v>
      </c>
      <c r="G6450">
        <v>46034100</v>
      </c>
      <c r="H6450" s="3">
        <f>(F6450-B6450)/B6450</f>
        <v>-8.9887640449438283E-2</v>
      </c>
      <c r="I6450" s="3">
        <f>_xlfn.RANK.AVG(H6450,$H$3:$H$10273,1)/10271</f>
        <v>5.3548826793885698E-3</v>
      </c>
      <c r="J6450">
        <f>ROUNDDOWN($I6450*J$2,)-IF(MOD($I6450*J$2,1)=0,1,0)+1</f>
        <v>1</v>
      </c>
      <c r="K6450">
        <f>ROUNDDOWN($I6450*K$2,)-IF(MOD($I6450*K$2,1)=0,1,0)+1</f>
        <v>1</v>
      </c>
      <c r="L6450">
        <f>ROUNDDOWN($I6450*L$2,)-IF(MOD($I6450*L$2,1)=0,1,0)+1</f>
        <v>1</v>
      </c>
      <c r="M6450" s="3">
        <f>IF(L6449=4,H6450,0)</f>
        <v>0</v>
      </c>
      <c r="N6450" s="2">
        <f>IF(L6449=1,H6450,0)</f>
        <v>-8.9887640449438283E-2</v>
      </c>
      <c r="O6450" s="2">
        <f>IF(OR(L6449=1,L6449=4),H6450,0)</f>
        <v>-8.9887640449438283E-2</v>
      </c>
      <c r="P6450" s="2">
        <f>IF(OR(L6449=1,L6449=2),H6450,0)</f>
        <v>-8.9887640449438283E-2</v>
      </c>
      <c r="Q6450" s="2"/>
    </row>
    <row r="6451" spans="1:17" x14ac:dyDescent="0.3">
      <c r="A6451" s="1">
        <v>39730</v>
      </c>
      <c r="B6451">
        <v>4.22</v>
      </c>
      <c r="C6451">
        <v>4.4400000000000004</v>
      </c>
      <c r="D6451">
        <v>4.04</v>
      </c>
      <c r="E6451">
        <v>4.04</v>
      </c>
      <c r="F6451">
        <v>4.04</v>
      </c>
      <c r="G6451">
        <v>29086700</v>
      </c>
      <c r="H6451" s="3">
        <f>(F6451-B6451)/B6451</f>
        <v>-4.2654028436018891E-2</v>
      </c>
      <c r="I6451" s="3">
        <f>_xlfn.RANK.AVG(H6451,$H$3:$H$10273,1)/10271</f>
        <v>6.752020251192678E-2</v>
      </c>
      <c r="J6451">
        <f>ROUNDDOWN($I6451*J$2,)-IF(MOD($I6451*J$2,1)=0,1,0)+1</f>
        <v>1</v>
      </c>
      <c r="K6451">
        <f>ROUNDDOWN($I6451*K$2,)-IF(MOD($I6451*K$2,1)=0,1,0)+1</f>
        <v>1</v>
      </c>
      <c r="L6451">
        <f>ROUNDDOWN($I6451*L$2,)-IF(MOD($I6451*L$2,1)=0,1,0)+1</f>
        <v>1</v>
      </c>
      <c r="M6451" s="3">
        <f>IF(L6450=4,H6451,0)</f>
        <v>0</v>
      </c>
      <c r="N6451" s="2">
        <f>IF(L6450=1,H6451,0)</f>
        <v>-4.2654028436018891E-2</v>
      </c>
      <c r="O6451" s="2">
        <f>IF(OR(L6450=1,L6450=4),H6451,0)</f>
        <v>-4.2654028436018891E-2</v>
      </c>
      <c r="P6451" s="2">
        <f>IF(OR(L6450=1,L6450=2),H6451,0)</f>
        <v>-4.2654028436018891E-2</v>
      </c>
      <c r="Q6451" s="2"/>
    </row>
    <row r="6452" spans="1:17" x14ac:dyDescent="0.3">
      <c r="A6452" s="1">
        <v>39731</v>
      </c>
      <c r="B6452">
        <v>3.85</v>
      </c>
      <c r="C6452">
        <v>4.3</v>
      </c>
      <c r="D6452">
        <v>3.51</v>
      </c>
      <c r="E6452">
        <v>3.81</v>
      </c>
      <c r="F6452">
        <v>3.81</v>
      </c>
      <c r="G6452">
        <v>32994400</v>
      </c>
      <c r="H6452" s="3">
        <f>(F6452-B6452)/B6452</f>
        <v>-1.0389610389610398E-2</v>
      </c>
      <c r="I6452" s="3">
        <f>_xlfn.RANK.AVG(H6452,$H$3:$H$10273,1)/10271</f>
        <v>0.36315840716580666</v>
      </c>
      <c r="J6452">
        <f>ROUNDDOWN($I6452*J$2,)-IF(MOD($I6452*J$2,1)=0,1,0)+1</f>
        <v>1</v>
      </c>
      <c r="K6452">
        <f>ROUNDDOWN($I6452*K$2,)-IF(MOD($I6452*K$2,1)=0,1,0)+1</f>
        <v>2</v>
      </c>
      <c r="L6452">
        <f>ROUNDDOWN($I6452*L$2,)-IF(MOD($I6452*L$2,1)=0,1,0)+1</f>
        <v>2</v>
      </c>
      <c r="M6452" s="3">
        <f>IF(L6451=4,H6452,0)</f>
        <v>0</v>
      </c>
      <c r="N6452" s="2">
        <f>IF(L6451=1,H6452,0)</f>
        <v>-1.0389610389610398E-2</v>
      </c>
      <c r="O6452" s="2">
        <f>IF(OR(L6451=1,L6451=4),H6452,0)</f>
        <v>-1.0389610389610398E-2</v>
      </c>
      <c r="P6452" s="2">
        <f>IF(OR(L6451=1,L6451=2),H6452,0)</f>
        <v>-1.0389610389610398E-2</v>
      </c>
      <c r="Q6452" s="2"/>
    </row>
    <row r="6453" spans="1:17" x14ac:dyDescent="0.3">
      <c r="A6453" s="1">
        <v>39734</v>
      </c>
      <c r="B6453">
        <v>4.24</v>
      </c>
      <c r="C6453">
        <v>4.25</v>
      </c>
      <c r="D6453">
        <v>3.91</v>
      </c>
      <c r="E6453">
        <v>4.21</v>
      </c>
      <c r="F6453">
        <v>4.21</v>
      </c>
      <c r="G6453">
        <v>16132000</v>
      </c>
      <c r="H6453" s="3">
        <f>(F6453-B6453)/B6453</f>
        <v>-7.0754716981132658E-3</v>
      </c>
      <c r="I6453" s="3">
        <f>_xlfn.RANK.AVG(H6453,$H$3:$H$10273,1)/10271</f>
        <v>0.41349430435205919</v>
      </c>
      <c r="J6453">
        <f>ROUNDDOWN($I6453*J$2,)-IF(MOD($I6453*J$2,1)=0,1,0)+1</f>
        <v>1</v>
      </c>
      <c r="K6453">
        <f>ROUNDDOWN($I6453*K$2,)-IF(MOD($I6453*K$2,1)=0,1,0)+1</f>
        <v>2</v>
      </c>
      <c r="L6453">
        <f>ROUNDDOWN($I6453*L$2,)-IF(MOD($I6453*L$2,1)=0,1,0)+1</f>
        <v>2</v>
      </c>
      <c r="M6453" s="3">
        <f>IF(L6452=4,H6453,0)</f>
        <v>0</v>
      </c>
      <c r="N6453" s="2">
        <f>IF(L6452=1,H6453,0)</f>
        <v>0</v>
      </c>
      <c r="O6453" s="2">
        <f>IF(OR(L6452=1,L6452=4),H6453,0)</f>
        <v>0</v>
      </c>
      <c r="P6453" s="2">
        <f>IF(OR(L6452=1,L6452=2),H6453,0)</f>
        <v>-7.0754716981132658E-3</v>
      </c>
      <c r="Q6453" s="2"/>
    </row>
    <row r="6454" spans="1:17" x14ac:dyDescent="0.3">
      <c r="A6454" s="1">
        <v>39735</v>
      </c>
      <c r="B6454">
        <v>4.5</v>
      </c>
      <c r="C6454">
        <v>4.5199999999999996</v>
      </c>
      <c r="D6454">
        <v>4.1500000000000004</v>
      </c>
      <c r="E6454">
        <v>4.2699999999999996</v>
      </c>
      <c r="F6454">
        <v>4.2699999999999996</v>
      </c>
      <c r="G6454">
        <v>27700900</v>
      </c>
      <c r="H6454" s="3">
        <f>(F6454-B6454)/B6454</f>
        <v>-5.1111111111111204E-2</v>
      </c>
      <c r="I6454" s="3">
        <f>_xlfn.RANK.AVG(H6454,$H$3:$H$10273,1)/10271</f>
        <v>4.1573361892707626E-2</v>
      </c>
      <c r="J6454">
        <f>ROUNDDOWN($I6454*J$2,)-IF(MOD($I6454*J$2,1)=0,1,0)+1</f>
        <v>1</v>
      </c>
      <c r="K6454">
        <f>ROUNDDOWN($I6454*K$2,)-IF(MOD($I6454*K$2,1)=0,1,0)+1</f>
        <v>1</v>
      </c>
      <c r="L6454">
        <f>ROUNDDOWN($I6454*L$2,)-IF(MOD($I6454*L$2,1)=0,1,0)+1</f>
        <v>1</v>
      </c>
      <c r="M6454" s="3">
        <f>IF(L6453=4,H6454,0)</f>
        <v>0</v>
      </c>
      <c r="N6454" s="2">
        <f>IF(L6453=1,H6454,0)</f>
        <v>0</v>
      </c>
      <c r="O6454" s="2">
        <f>IF(OR(L6453=1,L6453=4),H6454,0)</f>
        <v>0</v>
      </c>
      <c r="P6454" s="2">
        <f>IF(OR(L6453=1,L6453=2),H6454,0)</f>
        <v>-5.1111111111111204E-2</v>
      </c>
      <c r="Q6454" s="2"/>
    </row>
    <row r="6455" spans="1:17" x14ac:dyDescent="0.3">
      <c r="A6455" s="1">
        <v>39736</v>
      </c>
      <c r="B6455">
        <v>4.2699999999999996</v>
      </c>
      <c r="C6455">
        <v>4.2699999999999996</v>
      </c>
      <c r="D6455">
        <v>3.91</v>
      </c>
      <c r="E6455">
        <v>3.91</v>
      </c>
      <c r="F6455">
        <v>3.91</v>
      </c>
      <c r="G6455">
        <v>23157300</v>
      </c>
      <c r="H6455" s="3">
        <f>(F6455-B6455)/B6455</f>
        <v>-8.430913348946123E-2</v>
      </c>
      <c r="I6455" s="3">
        <f>_xlfn.RANK.AVG(H6455,$H$3:$H$10273,1)/10271</f>
        <v>7.8862817641904386E-3</v>
      </c>
      <c r="J6455">
        <f>ROUNDDOWN($I6455*J$2,)-IF(MOD($I6455*J$2,1)=0,1,0)+1</f>
        <v>1</v>
      </c>
      <c r="K6455">
        <f>ROUNDDOWN($I6455*K$2,)-IF(MOD($I6455*K$2,1)=0,1,0)+1</f>
        <v>1</v>
      </c>
      <c r="L6455">
        <f>ROUNDDOWN($I6455*L$2,)-IF(MOD($I6455*L$2,1)=0,1,0)+1</f>
        <v>1</v>
      </c>
      <c r="M6455" s="3">
        <f>IF(L6454=4,H6455,0)</f>
        <v>0</v>
      </c>
      <c r="N6455" s="2">
        <f>IF(L6454=1,H6455,0)</f>
        <v>-8.430913348946123E-2</v>
      </c>
      <c r="O6455" s="2">
        <f>IF(OR(L6454=1,L6454=4),H6455,0)</f>
        <v>-8.430913348946123E-2</v>
      </c>
      <c r="P6455" s="2">
        <f>IF(OR(L6454=1,L6454=2),H6455,0)</f>
        <v>-8.430913348946123E-2</v>
      </c>
      <c r="Q6455" s="2"/>
    </row>
    <row r="6456" spans="1:17" x14ac:dyDescent="0.3">
      <c r="A6456" s="1">
        <v>39737</v>
      </c>
      <c r="B6456">
        <v>4.01</v>
      </c>
      <c r="C6456">
        <v>4.2300000000000004</v>
      </c>
      <c r="D6456">
        <v>3.65</v>
      </c>
      <c r="E6456">
        <v>4.12</v>
      </c>
      <c r="F6456">
        <v>4.12</v>
      </c>
      <c r="G6456">
        <v>29123000</v>
      </c>
      <c r="H6456" s="3">
        <f>(F6456-B6456)/B6456</f>
        <v>2.7431421446384122E-2</v>
      </c>
      <c r="I6456" s="3">
        <f>_xlfn.RANK.AVG(H6456,$H$3:$H$10273,1)/10271</f>
        <v>0.8518644727874598</v>
      </c>
      <c r="J6456">
        <f>ROUNDDOWN($I6456*J$2,)-IF(MOD($I6456*J$2,1)=0,1,0)+1</f>
        <v>2</v>
      </c>
      <c r="K6456">
        <f>ROUNDDOWN($I6456*K$2,)-IF(MOD($I6456*K$2,1)=0,1,0)+1</f>
        <v>3</v>
      </c>
      <c r="L6456">
        <f>ROUNDDOWN($I6456*L$2,)-IF(MOD($I6456*L$2,1)=0,1,0)+1</f>
        <v>4</v>
      </c>
      <c r="M6456" s="3">
        <f>IF(L6455=4,H6456,0)</f>
        <v>0</v>
      </c>
      <c r="N6456" s="2">
        <f>IF(L6455=1,H6456,0)</f>
        <v>2.7431421446384122E-2</v>
      </c>
      <c r="O6456" s="2">
        <f>IF(OR(L6455=1,L6455=4),H6456,0)</f>
        <v>2.7431421446384122E-2</v>
      </c>
      <c r="P6456" s="2">
        <f>IF(OR(L6455=1,L6455=2),H6456,0)</f>
        <v>2.7431421446384122E-2</v>
      </c>
      <c r="Q6456" s="2"/>
    </row>
    <row r="6457" spans="1:17" x14ac:dyDescent="0.3">
      <c r="A6457" s="1">
        <v>39738</v>
      </c>
      <c r="B6457">
        <v>4.4000000000000004</v>
      </c>
      <c r="C6457">
        <v>4.5199999999999996</v>
      </c>
      <c r="D6457">
        <v>4.09</v>
      </c>
      <c r="E6457">
        <v>4.21</v>
      </c>
      <c r="F6457">
        <v>4.21</v>
      </c>
      <c r="G6457">
        <v>38905700</v>
      </c>
      <c r="H6457" s="3">
        <f>(F6457-B6457)/B6457</f>
        <v>-4.3181818181818266E-2</v>
      </c>
      <c r="I6457" s="3">
        <f>_xlfn.RANK.AVG(H6457,$H$3:$H$10273,1)/10271</f>
        <v>6.5621653198325386E-2</v>
      </c>
      <c r="J6457">
        <f>ROUNDDOWN($I6457*J$2,)-IF(MOD($I6457*J$2,1)=0,1,0)+1</f>
        <v>1</v>
      </c>
      <c r="K6457">
        <f>ROUNDDOWN($I6457*K$2,)-IF(MOD($I6457*K$2,1)=0,1,0)+1</f>
        <v>1</v>
      </c>
      <c r="L6457">
        <f>ROUNDDOWN($I6457*L$2,)-IF(MOD($I6457*L$2,1)=0,1,0)+1</f>
        <v>1</v>
      </c>
      <c r="M6457" s="3">
        <f>IF(L6456=4,H6457,0)</f>
        <v>-4.3181818181818266E-2</v>
      </c>
      <c r="N6457" s="2">
        <f>IF(L6456=1,H6457,0)</f>
        <v>0</v>
      </c>
      <c r="O6457" s="2">
        <f>IF(OR(L6456=1,L6456=4),H6457,0)</f>
        <v>-4.3181818181818266E-2</v>
      </c>
      <c r="P6457" s="2">
        <f>IF(OR(L6456=1,L6456=2),H6457,0)</f>
        <v>0</v>
      </c>
      <c r="Q6457" s="2"/>
    </row>
    <row r="6458" spans="1:17" x14ac:dyDescent="0.3">
      <c r="A6458" s="1">
        <v>39741</v>
      </c>
      <c r="B6458">
        <v>4.25</v>
      </c>
      <c r="C6458">
        <v>4.3099999999999996</v>
      </c>
      <c r="D6458">
        <v>4</v>
      </c>
      <c r="E6458">
        <v>4.1100000000000003</v>
      </c>
      <c r="F6458">
        <v>4.1100000000000003</v>
      </c>
      <c r="G6458">
        <v>22553800</v>
      </c>
      <c r="H6458" s="3">
        <f>(F6458-B6458)/B6458</f>
        <v>-3.2941176470588161E-2</v>
      </c>
      <c r="I6458" s="3">
        <f>_xlfn.RANK.AVG(H6458,$H$3:$H$10273,1)/10271</f>
        <v>0.11527601986174667</v>
      </c>
      <c r="J6458">
        <f>ROUNDDOWN($I6458*J$2,)-IF(MOD($I6458*J$2,1)=0,1,0)+1</f>
        <v>1</v>
      </c>
      <c r="K6458">
        <f>ROUNDDOWN($I6458*K$2,)-IF(MOD($I6458*K$2,1)=0,1,0)+1</f>
        <v>1</v>
      </c>
      <c r="L6458">
        <f>ROUNDDOWN($I6458*L$2,)-IF(MOD($I6458*L$2,1)=0,1,0)+1</f>
        <v>1</v>
      </c>
      <c r="M6458" s="3">
        <f>IF(L6457=4,H6458,0)</f>
        <v>0</v>
      </c>
      <c r="N6458" s="2">
        <f>IF(L6457=1,H6458,0)</f>
        <v>-3.2941176470588161E-2</v>
      </c>
      <c r="O6458" s="2">
        <f>IF(OR(L6457=1,L6457=4),H6458,0)</f>
        <v>-3.2941176470588161E-2</v>
      </c>
      <c r="P6458" s="2">
        <f>IF(OR(L6457=1,L6457=2),H6458,0)</f>
        <v>-3.2941176470588161E-2</v>
      </c>
      <c r="Q6458" s="2"/>
    </row>
    <row r="6459" spans="1:17" x14ac:dyDescent="0.3">
      <c r="A6459" s="1">
        <v>39742</v>
      </c>
      <c r="B6459">
        <v>4.03</v>
      </c>
      <c r="C6459">
        <v>4.08</v>
      </c>
      <c r="D6459">
        <v>3.88</v>
      </c>
      <c r="E6459">
        <v>3.91</v>
      </c>
      <c r="F6459">
        <v>3.91</v>
      </c>
      <c r="G6459">
        <v>13700000</v>
      </c>
      <c r="H6459" s="3">
        <f>(F6459-B6459)/B6459</f>
        <v>-2.9776674937965285E-2</v>
      </c>
      <c r="I6459" s="3">
        <f>_xlfn.RANK.AVG(H6459,$H$3:$H$10273,1)/10271</f>
        <v>0.13766916561191705</v>
      </c>
      <c r="J6459">
        <f>ROUNDDOWN($I6459*J$2,)-IF(MOD($I6459*J$2,1)=0,1,0)+1</f>
        <v>1</v>
      </c>
      <c r="K6459">
        <f>ROUNDDOWN($I6459*K$2,)-IF(MOD($I6459*K$2,1)=0,1,0)+1</f>
        <v>1</v>
      </c>
      <c r="L6459">
        <f>ROUNDDOWN($I6459*L$2,)-IF(MOD($I6459*L$2,1)=0,1,0)+1</f>
        <v>1</v>
      </c>
      <c r="M6459" s="3">
        <f>IF(L6458=4,H6459,0)</f>
        <v>0</v>
      </c>
      <c r="N6459" s="2">
        <f>IF(L6458=1,H6459,0)</f>
        <v>-2.9776674937965285E-2</v>
      </c>
      <c r="O6459" s="2">
        <f>IF(OR(L6458=1,L6458=4),H6459,0)</f>
        <v>-2.9776674937965285E-2</v>
      </c>
      <c r="P6459" s="2">
        <f>IF(OR(L6458=1,L6458=2),H6459,0)</f>
        <v>-2.9776674937965285E-2</v>
      </c>
      <c r="Q6459" s="2"/>
    </row>
    <row r="6460" spans="1:17" x14ac:dyDescent="0.3">
      <c r="A6460" s="1">
        <v>39743</v>
      </c>
      <c r="B6460">
        <v>3.86</v>
      </c>
      <c r="C6460">
        <v>3.91</v>
      </c>
      <c r="D6460">
        <v>3.59</v>
      </c>
      <c r="E6460">
        <v>3.62</v>
      </c>
      <c r="F6460">
        <v>3.62</v>
      </c>
      <c r="G6460">
        <v>15952100</v>
      </c>
      <c r="H6460" s="3">
        <f>(F6460-B6460)/B6460</f>
        <v>-6.2176165803108752E-2</v>
      </c>
      <c r="I6460" s="3">
        <f>_xlfn.RANK.AVG(H6460,$H$3:$H$10273,1)/10271</f>
        <v>2.3074676273001655E-2</v>
      </c>
      <c r="J6460">
        <f>ROUNDDOWN($I6460*J$2,)-IF(MOD($I6460*J$2,1)=0,1,0)+1</f>
        <v>1</v>
      </c>
      <c r="K6460">
        <f>ROUNDDOWN($I6460*K$2,)-IF(MOD($I6460*K$2,1)=0,1,0)+1</f>
        <v>1</v>
      </c>
      <c r="L6460">
        <f>ROUNDDOWN($I6460*L$2,)-IF(MOD($I6460*L$2,1)=0,1,0)+1</f>
        <v>1</v>
      </c>
      <c r="M6460" s="3">
        <f>IF(L6459=4,H6460,0)</f>
        <v>0</v>
      </c>
      <c r="N6460" s="2">
        <f>IF(L6459=1,H6460,0)</f>
        <v>-6.2176165803108752E-2</v>
      </c>
      <c r="O6460" s="2">
        <f>IF(OR(L6459=1,L6459=4),H6460,0)</f>
        <v>-6.2176165803108752E-2</v>
      </c>
      <c r="P6460" s="2">
        <f>IF(OR(L6459=1,L6459=2),H6460,0)</f>
        <v>-6.2176165803108752E-2</v>
      </c>
      <c r="Q6460" s="2"/>
    </row>
    <row r="6461" spans="1:17" x14ac:dyDescent="0.3">
      <c r="A6461" s="1">
        <v>39744</v>
      </c>
      <c r="B6461">
        <v>3.62</v>
      </c>
      <c r="C6461">
        <v>3.68</v>
      </c>
      <c r="D6461">
        <v>3.2</v>
      </c>
      <c r="E6461">
        <v>3.28</v>
      </c>
      <c r="F6461">
        <v>3.28</v>
      </c>
      <c r="G6461">
        <v>23892400</v>
      </c>
      <c r="H6461" s="3">
        <f>(F6461-B6461)/B6461</f>
        <v>-9.3922651933701737E-2</v>
      </c>
      <c r="I6461" s="3">
        <f>_xlfn.RANK.AVG(H6461,$H$3:$H$10273,1)/10271</f>
        <v>4.5759906532956869E-3</v>
      </c>
      <c r="J6461">
        <f>ROUNDDOWN($I6461*J$2,)-IF(MOD($I6461*J$2,1)=0,1,0)+1</f>
        <v>1</v>
      </c>
      <c r="K6461">
        <f>ROUNDDOWN($I6461*K$2,)-IF(MOD($I6461*K$2,1)=0,1,0)+1</f>
        <v>1</v>
      </c>
      <c r="L6461">
        <f>ROUNDDOWN($I6461*L$2,)-IF(MOD($I6461*L$2,1)=0,1,0)+1</f>
        <v>1</v>
      </c>
      <c r="M6461" s="3">
        <f>IF(L6460=4,H6461,0)</f>
        <v>0</v>
      </c>
      <c r="N6461" s="2">
        <f>IF(L6460=1,H6461,0)</f>
        <v>-9.3922651933701737E-2</v>
      </c>
      <c r="O6461" s="2">
        <f>IF(OR(L6460=1,L6460=4),H6461,0)</f>
        <v>-9.3922651933701737E-2</v>
      </c>
      <c r="P6461" s="2">
        <f>IF(OR(L6460=1,L6460=2),H6461,0)</f>
        <v>-9.3922651933701737E-2</v>
      </c>
      <c r="Q6461" s="2"/>
    </row>
    <row r="6462" spans="1:17" x14ac:dyDescent="0.3">
      <c r="A6462" s="1">
        <v>39745</v>
      </c>
      <c r="B6462">
        <v>2.91</v>
      </c>
      <c r="C6462">
        <v>3.19</v>
      </c>
      <c r="D6462">
        <v>2.78</v>
      </c>
      <c r="E6462">
        <v>3.03</v>
      </c>
      <c r="F6462">
        <v>3.03</v>
      </c>
      <c r="G6462">
        <v>25578500</v>
      </c>
      <c r="H6462" s="3">
        <f>(F6462-B6462)/B6462</f>
        <v>4.1237113402061737E-2</v>
      </c>
      <c r="I6462" s="3">
        <f>_xlfn.RANK.AVG(H6462,$H$3:$H$10273,1)/10271</f>
        <v>0.92308441242332784</v>
      </c>
      <c r="J6462">
        <f>ROUNDDOWN($I6462*J$2,)-IF(MOD($I6462*J$2,1)=0,1,0)+1</f>
        <v>2</v>
      </c>
      <c r="K6462">
        <f>ROUNDDOWN($I6462*K$2,)-IF(MOD($I6462*K$2,1)=0,1,0)+1</f>
        <v>3</v>
      </c>
      <c r="L6462">
        <f>ROUNDDOWN($I6462*L$2,)-IF(MOD($I6462*L$2,1)=0,1,0)+1</f>
        <v>4</v>
      </c>
      <c r="M6462" s="3">
        <f>IF(L6461=4,H6462,0)</f>
        <v>0</v>
      </c>
      <c r="N6462" s="2">
        <f>IF(L6461=1,H6462,0)</f>
        <v>4.1237113402061737E-2</v>
      </c>
      <c r="O6462" s="2">
        <f>IF(OR(L6461=1,L6461=4),H6462,0)</f>
        <v>4.1237113402061737E-2</v>
      </c>
      <c r="P6462" s="2">
        <f>IF(OR(L6461=1,L6461=2),H6462,0)</f>
        <v>4.1237113402061737E-2</v>
      </c>
      <c r="Q6462" s="2"/>
    </row>
    <row r="6463" spans="1:17" x14ac:dyDescent="0.3">
      <c r="A6463" s="1">
        <v>39748</v>
      </c>
      <c r="B6463">
        <v>2.96</v>
      </c>
      <c r="C6463">
        <v>3.02</v>
      </c>
      <c r="D6463">
        <v>2.84</v>
      </c>
      <c r="E6463">
        <v>2.94</v>
      </c>
      <c r="F6463">
        <v>2.94</v>
      </c>
      <c r="G6463">
        <v>16610800</v>
      </c>
      <c r="H6463" s="3">
        <f>(F6463-B6463)/B6463</f>
        <v>-6.7567567567567632E-3</v>
      </c>
      <c r="I6463" s="3">
        <f>_xlfn.RANK.AVG(H6463,$H$3:$H$10273,1)/10271</f>
        <v>0.41787557199883169</v>
      </c>
      <c r="J6463">
        <f>ROUNDDOWN($I6463*J$2,)-IF(MOD($I6463*J$2,1)=0,1,0)+1</f>
        <v>1</v>
      </c>
      <c r="K6463">
        <f>ROUNDDOWN($I6463*K$2,)-IF(MOD($I6463*K$2,1)=0,1,0)+1</f>
        <v>2</v>
      </c>
      <c r="L6463">
        <f>ROUNDDOWN($I6463*L$2,)-IF(MOD($I6463*L$2,1)=0,1,0)+1</f>
        <v>2</v>
      </c>
      <c r="M6463" s="3">
        <f>IF(L6462=4,H6463,0)</f>
        <v>-6.7567567567567632E-3</v>
      </c>
      <c r="N6463" s="2">
        <f>IF(L6462=1,H6463,0)</f>
        <v>0</v>
      </c>
      <c r="O6463" s="2">
        <f>IF(OR(L6462=1,L6462=4),H6463,0)</f>
        <v>-6.7567567567567632E-3</v>
      </c>
      <c r="P6463" s="2">
        <f>IF(OR(L6462=1,L6462=2),H6463,0)</f>
        <v>0</v>
      </c>
      <c r="Q6463" s="2"/>
    </row>
    <row r="6464" spans="1:17" x14ac:dyDescent="0.3">
      <c r="A6464" s="1">
        <v>39749</v>
      </c>
      <c r="B6464">
        <v>3.13</v>
      </c>
      <c r="C6464">
        <v>3.14</v>
      </c>
      <c r="D6464">
        <v>2.65</v>
      </c>
      <c r="E6464">
        <v>2.84</v>
      </c>
      <c r="F6464">
        <v>2.84</v>
      </c>
      <c r="G6464">
        <v>24929700</v>
      </c>
      <c r="H6464" s="3">
        <f>(F6464-B6464)/B6464</f>
        <v>-9.2651757188498413E-2</v>
      </c>
      <c r="I6464" s="3">
        <f>_xlfn.RANK.AVG(H6464,$H$3:$H$10273,1)/10271</f>
        <v>4.8680751630805182E-3</v>
      </c>
      <c r="J6464">
        <f>ROUNDDOWN($I6464*J$2,)-IF(MOD($I6464*J$2,1)=0,1,0)+1</f>
        <v>1</v>
      </c>
      <c r="K6464">
        <f>ROUNDDOWN($I6464*K$2,)-IF(MOD($I6464*K$2,1)=0,1,0)+1</f>
        <v>1</v>
      </c>
      <c r="L6464">
        <f>ROUNDDOWN($I6464*L$2,)-IF(MOD($I6464*L$2,1)=0,1,0)+1</f>
        <v>1</v>
      </c>
      <c r="M6464" s="3">
        <f>IF(L6463=4,H6464,0)</f>
        <v>0</v>
      </c>
      <c r="N6464" s="2">
        <f>IF(L6463=1,H6464,0)</f>
        <v>0</v>
      </c>
      <c r="O6464" s="2">
        <f>IF(OR(L6463=1,L6463=4),H6464,0)</f>
        <v>0</v>
      </c>
      <c r="P6464" s="2">
        <f>IF(OR(L6463=1,L6463=2),H6464,0)</f>
        <v>-9.2651757188498413E-2</v>
      </c>
      <c r="Q6464" s="2"/>
    </row>
    <row r="6465" spans="1:17" x14ac:dyDescent="0.3">
      <c r="A6465" s="1">
        <v>39750</v>
      </c>
      <c r="B6465">
        <v>3</v>
      </c>
      <c r="C6465">
        <v>3.15</v>
      </c>
      <c r="D6465">
        <v>2.86</v>
      </c>
      <c r="E6465">
        <v>2.98</v>
      </c>
      <c r="F6465">
        <v>2.98</v>
      </c>
      <c r="G6465">
        <v>19945100</v>
      </c>
      <c r="H6465" s="3">
        <f>(F6465-B6465)/B6465</f>
        <v>-6.6666666666666723E-3</v>
      </c>
      <c r="I6465" s="3">
        <f>_xlfn.RANK.AVG(H6465,$H$3:$H$10273,1)/10271</f>
        <v>0.41894654853470936</v>
      </c>
      <c r="J6465">
        <f>ROUNDDOWN($I6465*J$2,)-IF(MOD($I6465*J$2,1)=0,1,0)+1</f>
        <v>1</v>
      </c>
      <c r="K6465">
        <f>ROUNDDOWN($I6465*K$2,)-IF(MOD($I6465*K$2,1)=0,1,0)+1</f>
        <v>2</v>
      </c>
      <c r="L6465">
        <f>ROUNDDOWN($I6465*L$2,)-IF(MOD($I6465*L$2,1)=0,1,0)+1</f>
        <v>2</v>
      </c>
      <c r="M6465" s="3">
        <f>IF(L6464=4,H6465,0)</f>
        <v>0</v>
      </c>
      <c r="N6465" s="2">
        <f>IF(L6464=1,H6465,0)</f>
        <v>-6.6666666666666723E-3</v>
      </c>
      <c r="O6465" s="2">
        <f>IF(OR(L6464=1,L6464=4),H6465,0)</f>
        <v>-6.6666666666666723E-3</v>
      </c>
      <c r="P6465" s="2">
        <f>IF(OR(L6464=1,L6464=2),H6465,0)</f>
        <v>-6.6666666666666723E-3</v>
      </c>
      <c r="Q6465" s="2"/>
    </row>
    <row r="6466" spans="1:17" x14ac:dyDescent="0.3">
      <c r="A6466" s="1">
        <v>39751</v>
      </c>
      <c r="B6466">
        <v>3.2</v>
      </c>
      <c r="C6466">
        <v>3.59</v>
      </c>
      <c r="D6466">
        <v>3.15</v>
      </c>
      <c r="E6466">
        <v>3.56</v>
      </c>
      <c r="F6466">
        <v>3.56</v>
      </c>
      <c r="G6466">
        <v>24332400</v>
      </c>
      <c r="H6466" s="3">
        <f>(F6466-B6466)/B6466</f>
        <v>0.11249999999999996</v>
      </c>
      <c r="I6466" s="3">
        <f>_xlfn.RANK.AVG(H6466,$H$3:$H$10273,1)/10271</f>
        <v>0.99513192483691948</v>
      </c>
      <c r="J6466">
        <f>ROUNDDOWN($I6466*J$2,)-IF(MOD($I6466*J$2,1)=0,1,0)+1</f>
        <v>2</v>
      </c>
      <c r="K6466">
        <f>ROUNDDOWN($I6466*K$2,)-IF(MOD($I6466*K$2,1)=0,1,0)+1</f>
        <v>3</v>
      </c>
      <c r="L6466">
        <f>ROUNDDOWN($I6466*L$2,)-IF(MOD($I6466*L$2,1)=0,1,0)+1</f>
        <v>4</v>
      </c>
      <c r="M6466" s="3">
        <f>IF(L6465=4,H6466,0)</f>
        <v>0</v>
      </c>
      <c r="N6466" s="2">
        <f>IF(L6465=1,H6466,0)</f>
        <v>0</v>
      </c>
      <c r="O6466" s="2">
        <f>IF(OR(L6465=1,L6465=4),H6466,0)</f>
        <v>0</v>
      </c>
      <c r="P6466" s="2">
        <f>IF(OR(L6465=1,L6465=2),H6466,0)</f>
        <v>0.11249999999999996</v>
      </c>
      <c r="Q6466" s="2"/>
    </row>
    <row r="6467" spans="1:17" x14ac:dyDescent="0.3">
      <c r="A6467" s="1">
        <v>39752</v>
      </c>
      <c r="B6467">
        <v>3.4</v>
      </c>
      <c r="C6467">
        <v>3.71</v>
      </c>
      <c r="D6467">
        <v>3.36</v>
      </c>
      <c r="E6467">
        <v>3.5</v>
      </c>
      <c r="F6467">
        <v>3.5</v>
      </c>
      <c r="G6467">
        <v>16621000</v>
      </c>
      <c r="H6467" s="3">
        <f>(F6467-B6467)/B6467</f>
        <v>2.941176470588238E-2</v>
      </c>
      <c r="I6467" s="3">
        <f>_xlfn.RANK.AVG(H6467,$H$3:$H$10273,1)/10271</f>
        <v>0.86408334144679189</v>
      </c>
      <c r="J6467">
        <f>ROUNDDOWN($I6467*J$2,)-IF(MOD($I6467*J$2,1)=0,1,0)+1</f>
        <v>2</v>
      </c>
      <c r="K6467">
        <f>ROUNDDOWN($I6467*K$2,)-IF(MOD($I6467*K$2,1)=0,1,0)+1</f>
        <v>3</v>
      </c>
      <c r="L6467">
        <f>ROUNDDOWN($I6467*L$2,)-IF(MOD($I6467*L$2,1)=0,1,0)+1</f>
        <v>4</v>
      </c>
      <c r="M6467" s="3">
        <f>IF(L6466=4,H6467,0)</f>
        <v>2.941176470588238E-2</v>
      </c>
      <c r="N6467" s="2">
        <f>IF(L6466=1,H6467,0)</f>
        <v>0</v>
      </c>
      <c r="O6467" s="2">
        <f>IF(OR(L6466=1,L6466=4),H6467,0)</f>
        <v>2.941176470588238E-2</v>
      </c>
      <c r="P6467" s="2">
        <f>IF(OR(L6466=1,L6466=2),H6467,0)</f>
        <v>0</v>
      </c>
      <c r="Q6467" s="2"/>
    </row>
    <row r="6468" spans="1:17" x14ac:dyDescent="0.3">
      <c r="A6468" s="1">
        <v>39755</v>
      </c>
      <c r="B6468">
        <v>3.59</v>
      </c>
      <c r="C6468">
        <v>3.87</v>
      </c>
      <c r="D6468">
        <v>3.54</v>
      </c>
      <c r="E6468">
        <v>3.61</v>
      </c>
      <c r="F6468">
        <v>3.61</v>
      </c>
      <c r="G6468">
        <v>17845500</v>
      </c>
      <c r="H6468" s="3">
        <f>(F6468-B6468)/B6468</f>
        <v>5.5710306406685289E-3</v>
      </c>
      <c r="I6468" s="3">
        <f>_xlfn.RANK.AVG(H6468,$H$3:$H$10273,1)/10271</f>
        <v>0.61289066303183726</v>
      </c>
      <c r="J6468">
        <f>ROUNDDOWN($I6468*J$2,)-IF(MOD($I6468*J$2,1)=0,1,0)+1</f>
        <v>2</v>
      </c>
      <c r="K6468">
        <f>ROUNDDOWN($I6468*K$2,)-IF(MOD($I6468*K$2,1)=0,1,0)+1</f>
        <v>2</v>
      </c>
      <c r="L6468">
        <f>ROUNDDOWN($I6468*L$2,)-IF(MOD($I6468*L$2,1)=0,1,0)+1</f>
        <v>3</v>
      </c>
      <c r="M6468" s="3">
        <f>IF(L6467=4,H6468,0)</f>
        <v>5.5710306406685289E-3</v>
      </c>
      <c r="N6468" s="2">
        <f>IF(L6467=1,H6468,0)</f>
        <v>0</v>
      </c>
      <c r="O6468" s="2">
        <f>IF(OR(L6467=1,L6467=4),H6468,0)</f>
        <v>5.5710306406685289E-3</v>
      </c>
      <c r="P6468" s="2">
        <f>IF(OR(L6467=1,L6467=2),H6468,0)</f>
        <v>0</v>
      </c>
      <c r="Q6468" s="2"/>
    </row>
    <row r="6469" spans="1:17" x14ac:dyDescent="0.3">
      <c r="A6469" s="1">
        <v>39756</v>
      </c>
      <c r="B6469">
        <v>3.82</v>
      </c>
      <c r="C6469">
        <v>3.84</v>
      </c>
      <c r="D6469">
        <v>3.6</v>
      </c>
      <c r="E6469">
        <v>3.8</v>
      </c>
      <c r="F6469">
        <v>3.8</v>
      </c>
      <c r="G6469">
        <v>20869800</v>
      </c>
      <c r="H6469" s="3">
        <f>(F6469-B6469)/B6469</f>
        <v>-5.2356020942408424E-3</v>
      </c>
      <c r="I6469" s="3">
        <f>_xlfn.RANK.AVG(H6469,$H$3:$H$10273,1)/10271</f>
        <v>0.43739655340278455</v>
      </c>
      <c r="J6469">
        <f>ROUNDDOWN($I6469*J$2,)-IF(MOD($I6469*J$2,1)=0,1,0)+1</f>
        <v>1</v>
      </c>
      <c r="K6469">
        <f>ROUNDDOWN($I6469*K$2,)-IF(MOD($I6469*K$2,1)=0,1,0)+1</f>
        <v>2</v>
      </c>
      <c r="L6469">
        <f>ROUNDDOWN($I6469*L$2,)-IF(MOD($I6469*L$2,1)=0,1,0)+1</f>
        <v>2</v>
      </c>
      <c r="M6469" s="3">
        <f>IF(L6468=4,H6469,0)</f>
        <v>0</v>
      </c>
      <c r="N6469" s="2">
        <f>IF(L6468=1,H6469,0)</f>
        <v>0</v>
      </c>
      <c r="O6469" s="2">
        <f>IF(OR(L6468=1,L6468=4),H6469,0)</f>
        <v>0</v>
      </c>
      <c r="P6469" s="2">
        <f>IF(OR(L6468=1,L6468=2),H6469,0)</f>
        <v>0</v>
      </c>
      <c r="Q6469" s="2"/>
    </row>
    <row r="6470" spans="1:17" x14ac:dyDescent="0.3">
      <c r="A6470" s="1">
        <v>39757</v>
      </c>
      <c r="B6470">
        <v>3.68</v>
      </c>
      <c r="C6470">
        <v>3.79</v>
      </c>
      <c r="D6470">
        <v>3.54</v>
      </c>
      <c r="E6470">
        <v>3.55</v>
      </c>
      <c r="F6470">
        <v>3.55</v>
      </c>
      <c r="G6470">
        <v>13392200</v>
      </c>
      <c r="H6470" s="3">
        <f>(F6470-B6470)/B6470</f>
        <v>-3.5326086956521827E-2</v>
      </c>
      <c r="I6470" s="3">
        <f>_xlfn.RANK.AVG(H6470,$H$3:$H$10273,1)/10271</f>
        <v>0.10037970986272028</v>
      </c>
      <c r="J6470">
        <f>ROUNDDOWN($I6470*J$2,)-IF(MOD($I6470*J$2,1)=0,1,0)+1</f>
        <v>1</v>
      </c>
      <c r="K6470">
        <f>ROUNDDOWN($I6470*K$2,)-IF(MOD($I6470*K$2,1)=0,1,0)+1</f>
        <v>1</v>
      </c>
      <c r="L6470">
        <f>ROUNDDOWN($I6470*L$2,)-IF(MOD($I6470*L$2,1)=0,1,0)+1</f>
        <v>1</v>
      </c>
      <c r="M6470" s="3">
        <f>IF(L6469=4,H6470,0)</f>
        <v>0</v>
      </c>
      <c r="N6470" s="2">
        <f>IF(L6469=1,H6470,0)</f>
        <v>0</v>
      </c>
      <c r="O6470" s="2">
        <f>IF(OR(L6469=1,L6469=4),H6470,0)</f>
        <v>0</v>
      </c>
      <c r="P6470" s="2">
        <f>IF(OR(L6469=1,L6469=2),H6470,0)</f>
        <v>-3.5326086956521827E-2</v>
      </c>
      <c r="Q6470" s="2"/>
    </row>
    <row r="6471" spans="1:17" x14ac:dyDescent="0.3">
      <c r="A6471" s="1">
        <v>39758</v>
      </c>
      <c r="B6471">
        <v>3.47</v>
      </c>
      <c r="C6471">
        <v>3.5</v>
      </c>
      <c r="D6471">
        <v>3.09</v>
      </c>
      <c r="E6471">
        <v>3.17</v>
      </c>
      <c r="F6471">
        <v>3.17</v>
      </c>
      <c r="G6471">
        <v>20675900</v>
      </c>
      <c r="H6471" s="3">
        <f>(F6471-B6471)/B6471</f>
        <v>-8.645533141210382E-2</v>
      </c>
      <c r="I6471" s="3">
        <f>_xlfn.RANK.AVG(H6471,$H$3:$H$10273,1)/10271</f>
        <v>6.7179437250511152E-3</v>
      </c>
      <c r="J6471">
        <f>ROUNDDOWN($I6471*J$2,)-IF(MOD($I6471*J$2,1)=0,1,0)+1</f>
        <v>1</v>
      </c>
      <c r="K6471">
        <f>ROUNDDOWN($I6471*K$2,)-IF(MOD($I6471*K$2,1)=0,1,0)+1</f>
        <v>1</v>
      </c>
      <c r="L6471">
        <f>ROUNDDOWN($I6471*L$2,)-IF(MOD($I6471*L$2,1)=0,1,0)+1</f>
        <v>1</v>
      </c>
      <c r="M6471" s="3">
        <f>IF(L6470=4,H6471,0)</f>
        <v>0</v>
      </c>
      <c r="N6471" s="2">
        <f>IF(L6470=1,H6471,0)</f>
        <v>-8.645533141210382E-2</v>
      </c>
      <c r="O6471" s="2">
        <f>IF(OR(L6470=1,L6470=4),H6471,0)</f>
        <v>-8.645533141210382E-2</v>
      </c>
      <c r="P6471" s="2">
        <f>IF(OR(L6470=1,L6470=2),H6471,0)</f>
        <v>-8.645533141210382E-2</v>
      </c>
      <c r="Q6471" s="2"/>
    </row>
    <row r="6472" spans="1:17" x14ac:dyDescent="0.3">
      <c r="A6472" s="1">
        <v>39759</v>
      </c>
      <c r="B6472">
        <v>3.25</v>
      </c>
      <c r="C6472">
        <v>3.41</v>
      </c>
      <c r="D6472">
        <v>3.06</v>
      </c>
      <c r="E6472">
        <v>3.16</v>
      </c>
      <c r="F6472">
        <v>3.16</v>
      </c>
      <c r="G6472">
        <v>15559700</v>
      </c>
      <c r="H6472" s="3">
        <f>(F6472-B6472)/B6472</f>
        <v>-2.7692307692307648E-2</v>
      </c>
      <c r="I6472" s="3">
        <f>_xlfn.RANK.AVG(H6472,$H$3:$H$10273,1)/10271</f>
        <v>0.15295492162398988</v>
      </c>
      <c r="J6472">
        <f>ROUNDDOWN($I6472*J$2,)-IF(MOD($I6472*J$2,1)=0,1,0)+1</f>
        <v>1</v>
      </c>
      <c r="K6472">
        <f>ROUNDDOWN($I6472*K$2,)-IF(MOD($I6472*K$2,1)=0,1,0)+1</f>
        <v>1</v>
      </c>
      <c r="L6472">
        <f>ROUNDDOWN($I6472*L$2,)-IF(MOD($I6472*L$2,1)=0,1,0)+1</f>
        <v>1</v>
      </c>
      <c r="M6472" s="3">
        <f>IF(L6471=4,H6472,0)</f>
        <v>0</v>
      </c>
      <c r="N6472" s="2">
        <f>IF(L6471=1,H6472,0)</f>
        <v>-2.7692307692307648E-2</v>
      </c>
      <c r="O6472" s="2">
        <f>IF(OR(L6471=1,L6471=4),H6472,0)</f>
        <v>-2.7692307692307648E-2</v>
      </c>
      <c r="P6472" s="2">
        <f>IF(OR(L6471=1,L6471=2),H6472,0)</f>
        <v>-2.7692307692307648E-2</v>
      </c>
      <c r="Q6472" s="2"/>
    </row>
    <row r="6473" spans="1:17" x14ac:dyDescent="0.3">
      <c r="A6473" s="1">
        <v>39762</v>
      </c>
      <c r="B6473">
        <v>3.29</v>
      </c>
      <c r="C6473">
        <v>3.29</v>
      </c>
      <c r="D6473">
        <v>3.01</v>
      </c>
      <c r="E6473">
        <v>3.04</v>
      </c>
      <c r="F6473">
        <v>3.04</v>
      </c>
      <c r="G6473">
        <v>8325700</v>
      </c>
      <c r="H6473" s="3">
        <f>(F6473-B6473)/B6473</f>
        <v>-7.598784194528875E-2</v>
      </c>
      <c r="I6473" s="3">
        <f>_xlfn.RANK.AVG(H6473,$H$3:$H$10273,1)/10271</f>
        <v>1.1975464901178075E-2</v>
      </c>
      <c r="J6473">
        <f>ROUNDDOWN($I6473*J$2,)-IF(MOD($I6473*J$2,1)=0,1,0)+1</f>
        <v>1</v>
      </c>
      <c r="K6473">
        <f>ROUNDDOWN($I6473*K$2,)-IF(MOD($I6473*K$2,1)=0,1,0)+1</f>
        <v>1</v>
      </c>
      <c r="L6473">
        <f>ROUNDDOWN($I6473*L$2,)-IF(MOD($I6473*L$2,1)=0,1,0)+1</f>
        <v>1</v>
      </c>
      <c r="M6473" s="3">
        <f>IF(L6472=4,H6473,0)</f>
        <v>0</v>
      </c>
      <c r="N6473" s="2">
        <f>IF(L6472=1,H6473,0)</f>
        <v>-7.598784194528875E-2</v>
      </c>
      <c r="O6473" s="2">
        <f>IF(OR(L6472=1,L6472=4),H6473,0)</f>
        <v>-7.598784194528875E-2</v>
      </c>
      <c r="P6473" s="2">
        <f>IF(OR(L6472=1,L6472=2),H6473,0)</f>
        <v>-7.598784194528875E-2</v>
      </c>
      <c r="Q6473" s="2"/>
    </row>
    <row r="6474" spans="1:17" x14ac:dyDescent="0.3">
      <c r="A6474" s="1">
        <v>39763</v>
      </c>
      <c r="B6474">
        <v>3.01</v>
      </c>
      <c r="C6474">
        <v>3.06</v>
      </c>
      <c r="D6474">
        <v>2.83</v>
      </c>
      <c r="E6474">
        <v>2.96</v>
      </c>
      <c r="F6474">
        <v>2.96</v>
      </c>
      <c r="G6474">
        <v>10508400</v>
      </c>
      <c r="H6474" s="3">
        <f>(F6474-B6474)/B6474</f>
        <v>-1.6611295681063065E-2</v>
      </c>
      <c r="I6474" s="3">
        <f>_xlfn.RANK.AVG(H6474,$H$3:$H$10273,1)/10271</f>
        <v>0.26569954240093469</v>
      </c>
      <c r="J6474">
        <f>ROUNDDOWN($I6474*J$2,)-IF(MOD($I6474*J$2,1)=0,1,0)+1</f>
        <v>1</v>
      </c>
      <c r="K6474">
        <f>ROUNDDOWN($I6474*K$2,)-IF(MOD($I6474*K$2,1)=0,1,0)+1</f>
        <v>1</v>
      </c>
      <c r="L6474">
        <f>ROUNDDOWN($I6474*L$2,)-IF(MOD($I6474*L$2,1)=0,1,0)+1</f>
        <v>2</v>
      </c>
      <c r="M6474" s="3">
        <f>IF(L6473=4,H6474,0)</f>
        <v>0</v>
      </c>
      <c r="N6474" s="2">
        <f>IF(L6473=1,H6474,0)</f>
        <v>-1.6611295681063065E-2</v>
      </c>
      <c r="O6474" s="2">
        <f>IF(OR(L6473=1,L6473=4),H6474,0)</f>
        <v>-1.6611295681063065E-2</v>
      </c>
      <c r="P6474" s="2">
        <f>IF(OR(L6473=1,L6473=2),H6474,0)</f>
        <v>-1.6611295681063065E-2</v>
      </c>
      <c r="Q6474" s="2"/>
    </row>
    <row r="6475" spans="1:17" x14ac:dyDescent="0.3">
      <c r="A6475" s="1">
        <v>39764</v>
      </c>
      <c r="B6475">
        <v>2.87</v>
      </c>
      <c r="C6475">
        <v>2.89</v>
      </c>
      <c r="D6475">
        <v>2.57</v>
      </c>
      <c r="E6475">
        <v>2.57</v>
      </c>
      <c r="F6475">
        <v>2.57</v>
      </c>
      <c r="G6475">
        <v>20544700</v>
      </c>
      <c r="H6475" s="3">
        <f>(F6475-B6475)/B6475</f>
        <v>-0.10452961672473876</v>
      </c>
      <c r="I6475" s="3">
        <f>_xlfn.RANK.AVG(H6475,$H$3:$H$10273,1)/10271</f>
        <v>3.3102911108947521E-3</v>
      </c>
      <c r="J6475">
        <f>ROUNDDOWN($I6475*J$2,)-IF(MOD($I6475*J$2,1)=0,1,0)+1</f>
        <v>1</v>
      </c>
      <c r="K6475">
        <f>ROUNDDOWN($I6475*K$2,)-IF(MOD($I6475*K$2,1)=0,1,0)+1</f>
        <v>1</v>
      </c>
      <c r="L6475">
        <f>ROUNDDOWN($I6475*L$2,)-IF(MOD($I6475*L$2,1)=0,1,0)+1</f>
        <v>1</v>
      </c>
      <c r="M6475" s="3">
        <f>IF(L6474=4,H6475,0)</f>
        <v>0</v>
      </c>
      <c r="N6475" s="2">
        <f>IF(L6474=1,H6475,0)</f>
        <v>0</v>
      </c>
      <c r="O6475" s="2">
        <f>IF(OR(L6474=1,L6474=4),H6475,0)</f>
        <v>0</v>
      </c>
      <c r="P6475" s="2">
        <f>IF(OR(L6474=1,L6474=2),H6475,0)</f>
        <v>-0.10452961672473876</v>
      </c>
      <c r="Q6475" s="2"/>
    </row>
    <row r="6476" spans="1:17" x14ac:dyDescent="0.3">
      <c r="A6476" s="1">
        <v>39765</v>
      </c>
      <c r="B6476">
        <v>2.71</v>
      </c>
      <c r="C6476">
        <v>2.75</v>
      </c>
      <c r="D6476">
        <v>2.2999999999999998</v>
      </c>
      <c r="E6476">
        <v>2.7</v>
      </c>
      <c r="F6476">
        <v>2.7</v>
      </c>
      <c r="G6476">
        <v>28108000</v>
      </c>
      <c r="H6476" s="3">
        <f>(F6476-B6476)/B6476</f>
        <v>-3.6900369003689251E-3</v>
      </c>
      <c r="I6476" s="3">
        <f>_xlfn.RANK.AVG(H6476,$H$3:$H$10273,1)/10271</f>
        <v>0.46198033297634117</v>
      </c>
      <c r="J6476">
        <f>ROUNDDOWN($I6476*J$2,)-IF(MOD($I6476*J$2,1)=0,1,0)+1</f>
        <v>1</v>
      </c>
      <c r="K6476">
        <f>ROUNDDOWN($I6476*K$2,)-IF(MOD($I6476*K$2,1)=0,1,0)+1</f>
        <v>2</v>
      </c>
      <c r="L6476">
        <f>ROUNDDOWN($I6476*L$2,)-IF(MOD($I6476*L$2,1)=0,1,0)+1</f>
        <v>2</v>
      </c>
      <c r="M6476" s="3">
        <f>IF(L6475=4,H6476,0)</f>
        <v>0</v>
      </c>
      <c r="N6476" s="2">
        <f>IF(L6475=1,H6476,0)</f>
        <v>-3.6900369003689251E-3</v>
      </c>
      <c r="O6476" s="2">
        <f>IF(OR(L6475=1,L6475=4),H6476,0)</f>
        <v>-3.6900369003689251E-3</v>
      </c>
      <c r="P6476" s="2">
        <f>IF(OR(L6475=1,L6475=2),H6476,0)</f>
        <v>-3.6900369003689251E-3</v>
      </c>
      <c r="Q6476" s="2"/>
    </row>
    <row r="6477" spans="1:17" x14ac:dyDescent="0.3">
      <c r="A6477" s="1">
        <v>39766</v>
      </c>
      <c r="B6477">
        <v>2.65</v>
      </c>
      <c r="C6477">
        <v>2.66</v>
      </c>
      <c r="D6477">
        <v>2.37</v>
      </c>
      <c r="E6477">
        <v>2.4300000000000002</v>
      </c>
      <c r="F6477">
        <v>2.4300000000000002</v>
      </c>
      <c r="G6477">
        <v>23803200</v>
      </c>
      <c r="H6477" s="3">
        <f>(F6477-B6477)/B6477</f>
        <v>-8.3018867924528214E-2</v>
      </c>
      <c r="I6477" s="3">
        <f>_xlfn.RANK.AVG(H6477,$H$3:$H$10273,1)/10271</f>
        <v>8.5678122870217113E-3</v>
      </c>
      <c r="J6477">
        <f>ROUNDDOWN($I6477*J$2,)-IF(MOD($I6477*J$2,1)=0,1,0)+1</f>
        <v>1</v>
      </c>
      <c r="K6477">
        <f>ROUNDDOWN($I6477*K$2,)-IF(MOD($I6477*K$2,1)=0,1,0)+1</f>
        <v>1</v>
      </c>
      <c r="L6477">
        <f>ROUNDDOWN($I6477*L$2,)-IF(MOD($I6477*L$2,1)=0,1,0)+1</f>
        <v>1</v>
      </c>
      <c r="M6477" s="3">
        <f>IF(L6476=4,H6477,0)</f>
        <v>0</v>
      </c>
      <c r="N6477" s="2">
        <f>IF(L6476=1,H6477,0)</f>
        <v>0</v>
      </c>
      <c r="O6477" s="2">
        <f>IF(OR(L6476=1,L6476=4),H6477,0)</f>
        <v>0</v>
      </c>
      <c r="P6477" s="2">
        <f>IF(OR(L6476=1,L6476=2),H6477,0)</f>
        <v>-8.3018867924528214E-2</v>
      </c>
      <c r="Q6477" s="2"/>
    </row>
    <row r="6478" spans="1:17" x14ac:dyDescent="0.3">
      <c r="A6478" s="1">
        <v>39769</v>
      </c>
      <c r="B6478">
        <v>2.5</v>
      </c>
      <c r="C6478">
        <v>2.65</v>
      </c>
      <c r="D6478">
        <v>2.4700000000000002</v>
      </c>
      <c r="E6478">
        <v>2.5</v>
      </c>
      <c r="F6478">
        <v>2.5</v>
      </c>
      <c r="G6478">
        <v>14343200</v>
      </c>
      <c r="H6478" s="3">
        <f>(F6478-B6478)/B6478</f>
        <v>0</v>
      </c>
      <c r="I6478" s="3">
        <f>_xlfn.RANK.AVG(H6478,$H$3:$H$10273,1)/10271</f>
        <v>0.52443773731866417</v>
      </c>
      <c r="J6478">
        <f>ROUNDDOWN($I6478*J$2,)-IF(MOD($I6478*J$2,1)=0,1,0)+1</f>
        <v>2</v>
      </c>
      <c r="K6478">
        <f>ROUNDDOWN($I6478*K$2,)-IF(MOD($I6478*K$2,1)=0,1,0)+1</f>
        <v>2</v>
      </c>
      <c r="L6478">
        <f>ROUNDDOWN($I6478*L$2,)-IF(MOD($I6478*L$2,1)=0,1,0)+1</f>
        <v>3</v>
      </c>
      <c r="M6478" s="3">
        <f>IF(L6477=4,H6478,0)</f>
        <v>0</v>
      </c>
      <c r="N6478" s="2">
        <f>IF(L6477=1,H6478,0)</f>
        <v>0</v>
      </c>
      <c r="O6478" s="2">
        <f>IF(OR(L6477=1,L6477=4),H6478,0)</f>
        <v>0</v>
      </c>
      <c r="P6478" s="2">
        <f>IF(OR(L6477=1,L6477=2),H6478,0)</f>
        <v>0</v>
      </c>
      <c r="Q6478" s="2"/>
    </row>
    <row r="6479" spans="1:17" x14ac:dyDescent="0.3">
      <c r="A6479" s="1">
        <v>39770</v>
      </c>
      <c r="B6479">
        <v>2.68</v>
      </c>
      <c r="C6479">
        <v>2.69</v>
      </c>
      <c r="D6479">
        <v>2.4</v>
      </c>
      <c r="E6479">
        <v>2.5</v>
      </c>
      <c r="F6479">
        <v>2.5</v>
      </c>
      <c r="G6479">
        <v>13315000</v>
      </c>
      <c r="H6479" s="3">
        <f>(F6479-B6479)/B6479</f>
        <v>-6.7164179104477667E-2</v>
      </c>
      <c r="I6479" s="3">
        <f>_xlfn.RANK.AVG(H6479,$H$3:$H$10273,1)/10271</f>
        <v>1.7525070587089863E-2</v>
      </c>
      <c r="J6479">
        <f>ROUNDDOWN($I6479*J$2,)-IF(MOD($I6479*J$2,1)=0,1,0)+1</f>
        <v>1</v>
      </c>
      <c r="K6479">
        <f>ROUNDDOWN($I6479*K$2,)-IF(MOD($I6479*K$2,1)=0,1,0)+1</f>
        <v>1</v>
      </c>
      <c r="L6479">
        <f>ROUNDDOWN($I6479*L$2,)-IF(MOD($I6479*L$2,1)=0,1,0)+1</f>
        <v>1</v>
      </c>
      <c r="M6479" s="3">
        <f>IF(L6478=4,H6479,0)</f>
        <v>0</v>
      </c>
      <c r="N6479" s="2">
        <f>IF(L6478=1,H6479,0)</f>
        <v>0</v>
      </c>
      <c r="O6479" s="2">
        <f>IF(OR(L6478=1,L6478=4),H6479,0)</f>
        <v>0</v>
      </c>
      <c r="P6479" s="2">
        <f>IF(OR(L6478=1,L6478=2),H6479,0)</f>
        <v>0</v>
      </c>
      <c r="Q6479" s="2"/>
    </row>
    <row r="6480" spans="1:17" x14ac:dyDescent="0.3">
      <c r="A6480" s="1">
        <v>39771</v>
      </c>
      <c r="B6480">
        <v>2.5099999999999998</v>
      </c>
      <c r="C6480">
        <v>2.54</v>
      </c>
      <c r="D6480">
        <v>2.11</v>
      </c>
      <c r="E6480">
        <v>2.12</v>
      </c>
      <c r="F6480">
        <v>2.12</v>
      </c>
      <c r="G6480">
        <v>17241900</v>
      </c>
      <c r="H6480" s="3">
        <f>(F6480-B6480)/B6480</f>
        <v>-0.15537848605577678</v>
      </c>
      <c r="I6480" s="3">
        <f>_xlfn.RANK.AVG(H6480,$H$3:$H$10273,1)/10271</f>
        <v>4.8680751630805178E-4</v>
      </c>
      <c r="J6480">
        <f>ROUNDDOWN($I6480*J$2,)-IF(MOD($I6480*J$2,1)=0,1,0)+1</f>
        <v>1</v>
      </c>
      <c r="K6480">
        <f>ROUNDDOWN($I6480*K$2,)-IF(MOD($I6480*K$2,1)=0,1,0)+1</f>
        <v>1</v>
      </c>
      <c r="L6480">
        <f>ROUNDDOWN($I6480*L$2,)-IF(MOD($I6480*L$2,1)=0,1,0)+1</f>
        <v>1</v>
      </c>
      <c r="M6480" s="3">
        <f>IF(L6479=4,H6480,0)</f>
        <v>0</v>
      </c>
      <c r="N6480" s="2">
        <f>IF(L6479=1,H6480,0)</f>
        <v>-0.15537848605577678</v>
      </c>
      <c r="O6480" s="2">
        <f>IF(OR(L6479=1,L6479=4),H6480,0)</f>
        <v>-0.15537848605577678</v>
      </c>
      <c r="P6480" s="2">
        <f>IF(OR(L6479=1,L6479=2),H6480,0)</f>
        <v>-0.15537848605577678</v>
      </c>
      <c r="Q6480" s="2"/>
    </row>
    <row r="6481" spans="1:17" x14ac:dyDescent="0.3">
      <c r="A6481" s="1">
        <v>39772</v>
      </c>
      <c r="B6481">
        <v>2.1</v>
      </c>
      <c r="C6481">
        <v>2.15</v>
      </c>
      <c r="D6481">
        <v>1.88</v>
      </c>
      <c r="E6481">
        <v>1.91</v>
      </c>
      <c r="F6481">
        <v>1.91</v>
      </c>
      <c r="G6481">
        <v>22740900</v>
      </c>
      <c r="H6481" s="3">
        <f>(F6481-B6481)/B6481</f>
        <v>-9.0476190476190557E-2</v>
      </c>
      <c r="I6481" s="3">
        <f>_xlfn.RANK.AVG(H6481,$H$3:$H$10273,1)/10271</f>
        <v>5.1601596728653486E-3</v>
      </c>
      <c r="J6481">
        <f>ROUNDDOWN($I6481*J$2,)-IF(MOD($I6481*J$2,1)=0,1,0)+1</f>
        <v>1</v>
      </c>
      <c r="K6481">
        <f>ROUNDDOWN($I6481*K$2,)-IF(MOD($I6481*K$2,1)=0,1,0)+1</f>
        <v>1</v>
      </c>
      <c r="L6481">
        <f>ROUNDDOWN($I6481*L$2,)-IF(MOD($I6481*L$2,1)=0,1,0)+1</f>
        <v>1</v>
      </c>
      <c r="M6481" s="3">
        <f>IF(L6480=4,H6481,0)</f>
        <v>0</v>
      </c>
      <c r="N6481" s="2">
        <f>IF(L6480=1,H6481,0)</f>
        <v>-9.0476190476190557E-2</v>
      </c>
      <c r="O6481" s="2">
        <f>IF(OR(L6480=1,L6480=4),H6481,0)</f>
        <v>-9.0476190476190557E-2</v>
      </c>
      <c r="P6481" s="2">
        <f>IF(OR(L6480=1,L6480=2),H6481,0)</f>
        <v>-9.0476190476190557E-2</v>
      </c>
      <c r="Q6481" s="2"/>
    </row>
    <row r="6482" spans="1:17" x14ac:dyDescent="0.3">
      <c r="A6482" s="1">
        <v>39773</v>
      </c>
      <c r="B6482">
        <v>1.99</v>
      </c>
      <c r="C6482">
        <v>2.02</v>
      </c>
      <c r="D6482">
        <v>1.62</v>
      </c>
      <c r="E6482">
        <v>1.82</v>
      </c>
      <c r="F6482">
        <v>1.82</v>
      </c>
      <c r="G6482">
        <v>22929400</v>
      </c>
      <c r="H6482" s="3">
        <f>(F6482-B6482)/B6482</f>
        <v>-8.5427135678391927E-2</v>
      </c>
      <c r="I6482" s="3">
        <f>_xlfn.RANK.AVG(H6482,$H$3:$H$10273,1)/10271</f>
        <v>7.399474247882387E-3</v>
      </c>
      <c r="J6482">
        <f>ROUNDDOWN($I6482*J$2,)-IF(MOD($I6482*J$2,1)=0,1,0)+1</f>
        <v>1</v>
      </c>
      <c r="K6482">
        <f>ROUNDDOWN($I6482*K$2,)-IF(MOD($I6482*K$2,1)=0,1,0)+1</f>
        <v>1</v>
      </c>
      <c r="L6482">
        <f>ROUNDDOWN($I6482*L$2,)-IF(MOD($I6482*L$2,1)=0,1,0)+1</f>
        <v>1</v>
      </c>
      <c r="M6482" s="3">
        <f>IF(L6481=4,H6482,0)</f>
        <v>0</v>
      </c>
      <c r="N6482" s="2">
        <f>IF(L6481=1,H6482,0)</f>
        <v>-8.5427135678391927E-2</v>
      </c>
      <c r="O6482" s="2">
        <f>IF(OR(L6481=1,L6481=4),H6482,0)</f>
        <v>-8.5427135678391927E-2</v>
      </c>
      <c r="P6482" s="2">
        <f>IF(OR(L6481=1,L6481=2),H6482,0)</f>
        <v>-8.5427135678391927E-2</v>
      </c>
      <c r="Q6482" s="2"/>
    </row>
    <row r="6483" spans="1:17" x14ac:dyDescent="0.3">
      <c r="A6483" s="1">
        <v>39776</v>
      </c>
      <c r="B6483">
        <v>1.9</v>
      </c>
      <c r="C6483">
        <v>1.94</v>
      </c>
      <c r="D6483">
        <v>1.75</v>
      </c>
      <c r="E6483">
        <v>1.86</v>
      </c>
      <c r="F6483">
        <v>1.86</v>
      </c>
      <c r="G6483">
        <v>22659000</v>
      </c>
      <c r="H6483" s="3">
        <f>(F6483-B6483)/B6483</f>
        <v>-2.1052631578947271E-2</v>
      </c>
      <c r="I6483" s="3">
        <f>_xlfn.RANK.AVG(H6483,$H$3:$H$10273,1)/10271</f>
        <v>0.2141953071755428</v>
      </c>
      <c r="J6483">
        <f>ROUNDDOWN($I6483*J$2,)-IF(MOD($I6483*J$2,1)=0,1,0)+1</f>
        <v>1</v>
      </c>
      <c r="K6483">
        <f>ROUNDDOWN($I6483*K$2,)-IF(MOD($I6483*K$2,1)=0,1,0)+1</f>
        <v>1</v>
      </c>
      <c r="L6483">
        <f>ROUNDDOWN($I6483*L$2,)-IF(MOD($I6483*L$2,1)=0,1,0)+1</f>
        <v>1</v>
      </c>
      <c r="M6483" s="3">
        <f>IF(L6482=4,H6483,0)</f>
        <v>0</v>
      </c>
      <c r="N6483" s="2">
        <f>IF(L6482=1,H6483,0)</f>
        <v>-2.1052631578947271E-2</v>
      </c>
      <c r="O6483" s="2">
        <f>IF(OR(L6482=1,L6482=4),H6483,0)</f>
        <v>-2.1052631578947271E-2</v>
      </c>
      <c r="P6483" s="2">
        <f>IF(OR(L6482=1,L6482=2),H6483,0)</f>
        <v>-2.1052631578947271E-2</v>
      </c>
      <c r="Q6483" s="2"/>
    </row>
    <row r="6484" spans="1:17" x14ac:dyDescent="0.3">
      <c r="A6484" s="1">
        <v>39777</v>
      </c>
      <c r="B6484">
        <v>1.92</v>
      </c>
      <c r="C6484">
        <v>1.96</v>
      </c>
      <c r="D6484">
        <v>1.78</v>
      </c>
      <c r="E6484">
        <v>1.8</v>
      </c>
      <c r="F6484">
        <v>1.8</v>
      </c>
      <c r="G6484">
        <v>16334500</v>
      </c>
      <c r="H6484" s="3">
        <f>(F6484-B6484)/B6484</f>
        <v>-6.2499999999999944E-2</v>
      </c>
      <c r="I6484" s="3">
        <f>_xlfn.RANK.AVG(H6484,$H$3:$H$10273,1)/10271</f>
        <v>2.2879953266478435E-2</v>
      </c>
      <c r="J6484">
        <f>ROUNDDOWN($I6484*J$2,)-IF(MOD($I6484*J$2,1)=0,1,0)+1</f>
        <v>1</v>
      </c>
      <c r="K6484">
        <f>ROUNDDOWN($I6484*K$2,)-IF(MOD($I6484*K$2,1)=0,1,0)+1</f>
        <v>1</v>
      </c>
      <c r="L6484">
        <f>ROUNDDOWN($I6484*L$2,)-IF(MOD($I6484*L$2,1)=0,1,0)+1</f>
        <v>1</v>
      </c>
      <c r="M6484" s="3">
        <f>IF(L6483=4,H6484,0)</f>
        <v>0</v>
      </c>
      <c r="N6484" s="2">
        <f>IF(L6483=1,H6484,0)</f>
        <v>-6.2499999999999944E-2</v>
      </c>
      <c r="O6484" s="2">
        <f>IF(OR(L6483=1,L6483=4),H6484,0)</f>
        <v>-6.2499999999999944E-2</v>
      </c>
      <c r="P6484" s="2">
        <f>IF(OR(L6483=1,L6483=2),H6484,0)</f>
        <v>-6.2499999999999944E-2</v>
      </c>
      <c r="Q6484" s="2"/>
    </row>
    <row r="6485" spans="1:17" x14ac:dyDescent="0.3">
      <c r="A6485" s="1">
        <v>39778</v>
      </c>
      <c r="B6485">
        <v>1.85</v>
      </c>
      <c r="C6485">
        <v>2.17</v>
      </c>
      <c r="D6485">
        <v>1.8</v>
      </c>
      <c r="E6485">
        <v>2.13</v>
      </c>
      <c r="F6485">
        <v>2.13</v>
      </c>
      <c r="G6485">
        <v>23960300</v>
      </c>
      <c r="H6485" s="3">
        <f>(F6485-B6485)/B6485</f>
        <v>0.15135135135135125</v>
      </c>
      <c r="I6485" s="3">
        <f>_xlfn.RANK.AVG(H6485,$H$3:$H$10273,1)/10271</f>
        <v>0.99863693895433747</v>
      </c>
      <c r="J6485">
        <f>ROUNDDOWN($I6485*J$2,)-IF(MOD($I6485*J$2,1)=0,1,0)+1</f>
        <v>2</v>
      </c>
      <c r="K6485">
        <f>ROUNDDOWN($I6485*K$2,)-IF(MOD($I6485*K$2,1)=0,1,0)+1</f>
        <v>3</v>
      </c>
      <c r="L6485">
        <f>ROUNDDOWN($I6485*L$2,)-IF(MOD($I6485*L$2,1)=0,1,0)+1</f>
        <v>4</v>
      </c>
      <c r="M6485" s="3">
        <f>IF(L6484=4,H6485,0)</f>
        <v>0</v>
      </c>
      <c r="N6485" s="2">
        <f>IF(L6484=1,H6485,0)</f>
        <v>0.15135135135135125</v>
      </c>
      <c r="O6485" s="2">
        <f>IF(OR(L6484=1,L6484=4),H6485,0)</f>
        <v>0.15135135135135125</v>
      </c>
      <c r="P6485" s="2">
        <f>IF(OR(L6484=1,L6484=2),H6485,0)</f>
        <v>0.15135135135135125</v>
      </c>
      <c r="Q6485" s="2"/>
    </row>
    <row r="6486" spans="1:17" x14ac:dyDescent="0.3">
      <c r="A6486" s="1">
        <v>39780</v>
      </c>
      <c r="B6486">
        <v>2.2000000000000002</v>
      </c>
      <c r="C6486">
        <v>2.37</v>
      </c>
      <c r="D6486">
        <v>2.15</v>
      </c>
      <c r="E6486">
        <v>2.36</v>
      </c>
      <c r="F6486">
        <v>2.36</v>
      </c>
      <c r="G6486">
        <v>8941900</v>
      </c>
      <c r="H6486" s="3">
        <f>(F6486-B6486)/B6486</f>
        <v>7.2727272727272585E-2</v>
      </c>
      <c r="I6486" s="3">
        <f>_xlfn.RANK.AVG(H6486,$H$3:$H$10273,1)/10271</f>
        <v>0.97965144581832342</v>
      </c>
      <c r="J6486">
        <f>ROUNDDOWN($I6486*J$2,)-IF(MOD($I6486*J$2,1)=0,1,0)+1</f>
        <v>2</v>
      </c>
      <c r="K6486">
        <f>ROUNDDOWN($I6486*K$2,)-IF(MOD($I6486*K$2,1)=0,1,0)+1</f>
        <v>3</v>
      </c>
      <c r="L6486">
        <f>ROUNDDOWN($I6486*L$2,)-IF(MOD($I6486*L$2,1)=0,1,0)+1</f>
        <v>4</v>
      </c>
      <c r="M6486" s="3">
        <f>IF(L6485=4,H6486,0)</f>
        <v>7.2727272727272585E-2</v>
      </c>
      <c r="N6486" s="2">
        <f>IF(L6485=1,H6486,0)</f>
        <v>0</v>
      </c>
      <c r="O6486" s="2">
        <f>IF(OR(L6485=1,L6485=4),H6486,0)</f>
        <v>7.2727272727272585E-2</v>
      </c>
      <c r="P6486" s="2">
        <f>IF(OR(L6485=1,L6485=2),H6486,0)</f>
        <v>0</v>
      </c>
      <c r="Q6486" s="2"/>
    </row>
    <row r="6487" spans="1:17" x14ac:dyDescent="0.3">
      <c r="A6487" s="1">
        <v>39783</v>
      </c>
      <c r="B6487">
        <v>2.31</v>
      </c>
      <c r="C6487">
        <v>2.33</v>
      </c>
      <c r="D6487">
        <v>1.98</v>
      </c>
      <c r="E6487">
        <v>2</v>
      </c>
      <c r="F6487">
        <v>2</v>
      </c>
      <c r="G6487">
        <v>17178500</v>
      </c>
      <c r="H6487" s="3">
        <f>(F6487-B6487)/B6487</f>
        <v>-0.13419913419913421</v>
      </c>
      <c r="I6487" s="3">
        <f>_xlfn.RANK.AVG(H6487,$H$3:$H$10273,1)/10271</f>
        <v>1.1683380391393243E-3</v>
      </c>
      <c r="J6487">
        <f>ROUNDDOWN($I6487*J$2,)-IF(MOD($I6487*J$2,1)=0,1,0)+1</f>
        <v>1</v>
      </c>
      <c r="K6487">
        <f>ROUNDDOWN($I6487*K$2,)-IF(MOD($I6487*K$2,1)=0,1,0)+1</f>
        <v>1</v>
      </c>
      <c r="L6487">
        <f>ROUNDDOWN($I6487*L$2,)-IF(MOD($I6487*L$2,1)=0,1,0)+1</f>
        <v>1</v>
      </c>
      <c r="M6487" s="3">
        <f>IF(L6486=4,H6487,0)</f>
        <v>-0.13419913419913421</v>
      </c>
      <c r="N6487" s="2">
        <f>IF(L6486=1,H6487,0)</f>
        <v>0</v>
      </c>
      <c r="O6487" s="2">
        <f>IF(OR(L6486=1,L6486=4),H6487,0)</f>
        <v>-0.13419913419913421</v>
      </c>
      <c r="P6487" s="2">
        <f>IF(OR(L6486=1,L6486=2),H6487,0)</f>
        <v>0</v>
      </c>
      <c r="Q6487" s="2"/>
    </row>
    <row r="6488" spans="1:17" x14ac:dyDescent="0.3">
      <c r="A6488" s="1">
        <v>39784</v>
      </c>
      <c r="B6488">
        <v>2.1</v>
      </c>
      <c r="C6488">
        <v>2.15</v>
      </c>
      <c r="D6488">
        <v>1.96</v>
      </c>
      <c r="E6488">
        <v>2.0299999999999998</v>
      </c>
      <c r="F6488">
        <v>2.0299999999999998</v>
      </c>
      <c r="G6488">
        <v>13839600</v>
      </c>
      <c r="H6488" s="3">
        <f>(F6488-B6488)/B6488</f>
        <v>-3.3333333333333465E-2</v>
      </c>
      <c r="I6488" s="3">
        <f>_xlfn.RANK.AVG(H6488,$H$3:$H$10273,1)/10271</f>
        <v>0.11230649401226755</v>
      </c>
      <c r="J6488">
        <f>ROUNDDOWN($I6488*J$2,)-IF(MOD($I6488*J$2,1)=0,1,0)+1</f>
        <v>1</v>
      </c>
      <c r="K6488">
        <f>ROUNDDOWN($I6488*K$2,)-IF(MOD($I6488*K$2,1)=0,1,0)+1</f>
        <v>1</v>
      </c>
      <c r="L6488">
        <f>ROUNDDOWN($I6488*L$2,)-IF(MOD($I6488*L$2,1)=0,1,0)+1</f>
        <v>1</v>
      </c>
      <c r="M6488" s="3">
        <f>IF(L6487=4,H6488,0)</f>
        <v>0</v>
      </c>
      <c r="N6488" s="2">
        <f>IF(L6487=1,H6488,0)</f>
        <v>-3.3333333333333465E-2</v>
      </c>
      <c r="O6488" s="2">
        <f>IF(OR(L6487=1,L6487=4),H6488,0)</f>
        <v>-3.3333333333333465E-2</v>
      </c>
      <c r="P6488" s="2">
        <f>IF(OR(L6487=1,L6487=2),H6488,0)</f>
        <v>-3.3333333333333465E-2</v>
      </c>
      <c r="Q6488" s="2"/>
    </row>
    <row r="6489" spans="1:17" x14ac:dyDescent="0.3">
      <c r="A6489" s="1">
        <v>39785</v>
      </c>
      <c r="B6489">
        <v>1.95</v>
      </c>
      <c r="C6489">
        <v>2.37</v>
      </c>
      <c r="D6489">
        <v>1.92</v>
      </c>
      <c r="E6489">
        <v>2.2000000000000002</v>
      </c>
      <c r="F6489">
        <v>2.2000000000000002</v>
      </c>
      <c r="G6489">
        <v>31256100</v>
      </c>
      <c r="H6489" s="3">
        <f>(F6489-B6489)/B6489</f>
        <v>0.12820512820512833</v>
      </c>
      <c r="I6489" s="3">
        <f>_xlfn.RANK.AVG(H6489,$H$3:$H$10273,1)/10271</f>
        <v>0.99727387790867494</v>
      </c>
      <c r="J6489">
        <f>ROUNDDOWN($I6489*J$2,)-IF(MOD($I6489*J$2,1)=0,1,0)+1</f>
        <v>2</v>
      </c>
      <c r="K6489">
        <f>ROUNDDOWN($I6489*K$2,)-IF(MOD($I6489*K$2,1)=0,1,0)+1</f>
        <v>3</v>
      </c>
      <c r="L6489">
        <f>ROUNDDOWN($I6489*L$2,)-IF(MOD($I6489*L$2,1)=0,1,0)+1</f>
        <v>4</v>
      </c>
      <c r="M6489" s="3">
        <f>IF(L6488=4,H6489,0)</f>
        <v>0</v>
      </c>
      <c r="N6489" s="2">
        <f>IF(L6488=1,H6489,0)</f>
        <v>0.12820512820512833</v>
      </c>
      <c r="O6489" s="2">
        <f>IF(OR(L6488=1,L6488=4),H6489,0)</f>
        <v>0.12820512820512833</v>
      </c>
      <c r="P6489" s="2">
        <f>IF(OR(L6488=1,L6488=2),H6489,0)</f>
        <v>0.12820512820512833</v>
      </c>
      <c r="Q6489" s="2"/>
    </row>
    <row r="6490" spans="1:17" x14ac:dyDescent="0.3">
      <c r="A6490" s="1">
        <v>39786</v>
      </c>
      <c r="B6490">
        <v>2</v>
      </c>
      <c r="C6490">
        <v>2.35</v>
      </c>
      <c r="D6490">
        <v>1.92</v>
      </c>
      <c r="E6490">
        <v>2.08</v>
      </c>
      <c r="F6490">
        <v>2.08</v>
      </c>
      <c r="G6490">
        <v>32670700</v>
      </c>
      <c r="H6490" s="3">
        <f>(F6490-B6490)/B6490</f>
        <v>4.0000000000000036E-2</v>
      </c>
      <c r="I6490" s="3">
        <f>_xlfn.RANK.AVG(H6490,$H$3:$H$10273,1)/10271</f>
        <v>0.91865446402492457</v>
      </c>
      <c r="J6490">
        <f>ROUNDDOWN($I6490*J$2,)-IF(MOD($I6490*J$2,1)=0,1,0)+1</f>
        <v>2</v>
      </c>
      <c r="K6490">
        <f>ROUNDDOWN($I6490*K$2,)-IF(MOD($I6490*K$2,1)=0,1,0)+1</f>
        <v>3</v>
      </c>
      <c r="L6490">
        <f>ROUNDDOWN($I6490*L$2,)-IF(MOD($I6490*L$2,1)=0,1,0)+1</f>
        <v>4</v>
      </c>
      <c r="M6490" s="3">
        <f>IF(L6489=4,H6490,0)</f>
        <v>4.0000000000000036E-2</v>
      </c>
      <c r="N6490" s="2">
        <f>IF(L6489=1,H6490,0)</f>
        <v>0</v>
      </c>
      <c r="O6490" s="2">
        <f>IF(OR(L6489=1,L6489=4),H6490,0)</f>
        <v>4.0000000000000036E-2</v>
      </c>
      <c r="P6490" s="2">
        <f>IF(OR(L6489=1,L6489=2),H6490,0)</f>
        <v>0</v>
      </c>
      <c r="Q6490" s="2"/>
    </row>
    <row r="6491" spans="1:17" x14ac:dyDescent="0.3">
      <c r="A6491" s="1">
        <v>39787</v>
      </c>
      <c r="B6491">
        <v>2.0499999999999998</v>
      </c>
      <c r="C6491">
        <v>2.2200000000000002</v>
      </c>
      <c r="D6491">
        <v>2</v>
      </c>
      <c r="E6491">
        <v>2.13</v>
      </c>
      <c r="F6491">
        <v>2.13</v>
      </c>
      <c r="G6491">
        <v>18831200</v>
      </c>
      <c r="H6491" s="3">
        <f>(F6491-B6491)/B6491</f>
        <v>3.9024390243902474E-2</v>
      </c>
      <c r="I6491" s="3">
        <f>_xlfn.RANK.AVG(H6491,$H$3:$H$10273,1)/10271</f>
        <v>0.91490604614935256</v>
      </c>
      <c r="J6491">
        <f>ROUNDDOWN($I6491*J$2,)-IF(MOD($I6491*J$2,1)=0,1,0)+1</f>
        <v>2</v>
      </c>
      <c r="K6491">
        <f>ROUNDDOWN($I6491*K$2,)-IF(MOD($I6491*K$2,1)=0,1,0)+1</f>
        <v>3</v>
      </c>
      <c r="L6491">
        <f>ROUNDDOWN($I6491*L$2,)-IF(MOD($I6491*L$2,1)=0,1,0)+1</f>
        <v>4</v>
      </c>
      <c r="M6491" s="3">
        <f>IF(L6490=4,H6491,0)</f>
        <v>3.9024390243902474E-2</v>
      </c>
      <c r="N6491" s="2">
        <f>IF(L6490=1,H6491,0)</f>
        <v>0</v>
      </c>
      <c r="O6491" s="2">
        <f>IF(OR(L6490=1,L6490=4),H6491,0)</f>
        <v>3.9024390243902474E-2</v>
      </c>
      <c r="P6491" s="2">
        <f>IF(OR(L6490=1,L6490=2),H6491,0)</f>
        <v>0</v>
      </c>
      <c r="Q6491" s="2"/>
    </row>
    <row r="6492" spans="1:17" x14ac:dyDescent="0.3">
      <c r="A6492" s="1">
        <v>39790</v>
      </c>
      <c r="B6492">
        <v>2.25</v>
      </c>
      <c r="C6492">
        <v>2.2999999999999998</v>
      </c>
      <c r="D6492">
        <v>2.02</v>
      </c>
      <c r="E6492">
        <v>2.1</v>
      </c>
      <c r="F6492">
        <v>2.1</v>
      </c>
      <c r="G6492">
        <v>22646800</v>
      </c>
      <c r="H6492" s="3">
        <f>(F6492-B6492)/B6492</f>
        <v>-6.6666666666666624E-2</v>
      </c>
      <c r="I6492" s="3">
        <f>_xlfn.RANK.AVG(H6492,$H$3:$H$10273,1)/10271</f>
        <v>1.8206601109921138E-2</v>
      </c>
      <c r="J6492">
        <f>ROUNDDOWN($I6492*J$2,)-IF(MOD($I6492*J$2,1)=0,1,0)+1</f>
        <v>1</v>
      </c>
      <c r="K6492">
        <f>ROUNDDOWN($I6492*K$2,)-IF(MOD($I6492*K$2,1)=0,1,0)+1</f>
        <v>1</v>
      </c>
      <c r="L6492">
        <f>ROUNDDOWN($I6492*L$2,)-IF(MOD($I6492*L$2,1)=0,1,0)+1</f>
        <v>1</v>
      </c>
      <c r="M6492" s="3">
        <f>IF(L6491=4,H6492,0)</f>
        <v>-6.6666666666666624E-2</v>
      </c>
      <c r="N6492" s="2">
        <f>IF(L6491=1,H6492,0)</f>
        <v>0</v>
      </c>
      <c r="O6492" s="2">
        <f>IF(OR(L6491=1,L6491=4),H6492,0)</f>
        <v>-6.6666666666666624E-2</v>
      </c>
      <c r="P6492" s="2">
        <f>IF(OR(L6491=1,L6491=2),H6492,0)</f>
        <v>0</v>
      </c>
      <c r="Q6492" s="2"/>
    </row>
    <row r="6493" spans="1:17" x14ac:dyDescent="0.3">
      <c r="A6493" s="1">
        <v>39791</v>
      </c>
      <c r="B6493">
        <v>2.0499999999999998</v>
      </c>
      <c r="C6493">
        <v>2.29</v>
      </c>
      <c r="D6493">
        <v>2.0099999999999998</v>
      </c>
      <c r="E6493">
        <v>2.27</v>
      </c>
      <c r="F6493">
        <v>2.27</v>
      </c>
      <c r="G6493">
        <v>22851700</v>
      </c>
      <c r="H6493" s="3">
        <f>(F6493-B6493)/B6493</f>
        <v>0.10731707317073182</v>
      </c>
      <c r="I6493" s="3">
        <f>_xlfn.RANK.AVG(H6493,$H$3:$H$10273,1)/10271</f>
        <v>0.99445039431408822</v>
      </c>
      <c r="J6493">
        <f>ROUNDDOWN($I6493*J$2,)-IF(MOD($I6493*J$2,1)=0,1,0)+1</f>
        <v>2</v>
      </c>
      <c r="K6493">
        <f>ROUNDDOWN($I6493*K$2,)-IF(MOD($I6493*K$2,1)=0,1,0)+1</f>
        <v>3</v>
      </c>
      <c r="L6493">
        <f>ROUNDDOWN($I6493*L$2,)-IF(MOD($I6493*L$2,1)=0,1,0)+1</f>
        <v>4</v>
      </c>
      <c r="M6493" s="3">
        <f>IF(L6492=4,H6493,0)</f>
        <v>0</v>
      </c>
      <c r="N6493" s="2">
        <f>IF(L6492=1,H6493,0)</f>
        <v>0.10731707317073182</v>
      </c>
      <c r="O6493" s="2">
        <f>IF(OR(L6492=1,L6492=4),H6493,0)</f>
        <v>0.10731707317073182</v>
      </c>
      <c r="P6493" s="2">
        <f>IF(OR(L6492=1,L6492=2),H6493,0)</f>
        <v>0.10731707317073182</v>
      </c>
      <c r="Q6493" s="2"/>
    </row>
    <row r="6494" spans="1:17" x14ac:dyDescent="0.3">
      <c r="A6494" s="1">
        <v>39792</v>
      </c>
      <c r="B6494">
        <v>2.27</v>
      </c>
      <c r="C6494">
        <v>2.2999999999999998</v>
      </c>
      <c r="D6494">
        <v>2.19</v>
      </c>
      <c r="E6494">
        <v>2.2000000000000002</v>
      </c>
      <c r="F6494">
        <v>2.2000000000000002</v>
      </c>
      <c r="G6494">
        <v>11249400</v>
      </c>
      <c r="H6494" s="3">
        <f>(F6494-B6494)/B6494</f>
        <v>-3.0837004405286274E-2</v>
      </c>
      <c r="I6494" s="3">
        <f>_xlfn.RANK.AVG(H6494,$H$3:$H$10273,1)/10271</f>
        <v>0.13022101061240385</v>
      </c>
      <c r="J6494">
        <f>ROUNDDOWN($I6494*J$2,)-IF(MOD($I6494*J$2,1)=0,1,0)+1</f>
        <v>1</v>
      </c>
      <c r="K6494">
        <f>ROUNDDOWN($I6494*K$2,)-IF(MOD($I6494*K$2,1)=0,1,0)+1</f>
        <v>1</v>
      </c>
      <c r="L6494">
        <f>ROUNDDOWN($I6494*L$2,)-IF(MOD($I6494*L$2,1)=0,1,0)+1</f>
        <v>1</v>
      </c>
      <c r="M6494" s="3">
        <f>IF(L6493=4,H6494,0)</f>
        <v>-3.0837004405286274E-2</v>
      </c>
      <c r="N6494" s="2">
        <f>IF(L6493=1,H6494,0)</f>
        <v>0</v>
      </c>
      <c r="O6494" s="2">
        <f>IF(OR(L6493=1,L6493=4),H6494,0)</f>
        <v>-3.0837004405286274E-2</v>
      </c>
      <c r="P6494" s="2">
        <f>IF(OR(L6493=1,L6493=2),H6494,0)</f>
        <v>0</v>
      </c>
      <c r="Q6494" s="2"/>
    </row>
    <row r="6495" spans="1:17" x14ac:dyDescent="0.3">
      <c r="A6495" s="1">
        <v>39793</v>
      </c>
      <c r="B6495">
        <v>2.17</v>
      </c>
      <c r="C6495">
        <v>2.2799999999999998</v>
      </c>
      <c r="D6495">
        <v>2.1</v>
      </c>
      <c r="E6495">
        <v>2.2000000000000002</v>
      </c>
      <c r="F6495">
        <v>2.2000000000000002</v>
      </c>
      <c r="G6495">
        <v>10983700</v>
      </c>
      <c r="H6495" s="3">
        <f>(F6495-B6495)/B6495</f>
        <v>1.3824884792626843E-2</v>
      </c>
      <c r="I6495" s="3">
        <f>_xlfn.RANK.AVG(H6495,$H$3:$H$10273,1)/10271</f>
        <v>0.72237367344951808</v>
      </c>
      <c r="J6495">
        <f>ROUNDDOWN($I6495*J$2,)-IF(MOD($I6495*J$2,1)=0,1,0)+1</f>
        <v>2</v>
      </c>
      <c r="K6495">
        <f>ROUNDDOWN($I6495*K$2,)-IF(MOD($I6495*K$2,1)=0,1,0)+1</f>
        <v>3</v>
      </c>
      <c r="L6495">
        <f>ROUNDDOWN($I6495*L$2,)-IF(MOD($I6495*L$2,1)=0,1,0)+1</f>
        <v>3</v>
      </c>
      <c r="M6495" s="3">
        <f>IF(L6494=4,H6495,0)</f>
        <v>0</v>
      </c>
      <c r="N6495" s="2">
        <f>IF(L6494=1,H6495,0)</f>
        <v>1.3824884792626843E-2</v>
      </c>
      <c r="O6495" s="2">
        <f>IF(OR(L6494=1,L6494=4),H6495,0)</f>
        <v>1.3824884792626843E-2</v>
      </c>
      <c r="P6495" s="2">
        <f>IF(OR(L6494=1,L6494=2),H6495,0)</f>
        <v>1.3824884792626843E-2</v>
      </c>
      <c r="Q6495" s="2"/>
    </row>
    <row r="6496" spans="1:17" x14ac:dyDescent="0.3">
      <c r="A6496" s="1">
        <v>39794</v>
      </c>
      <c r="B6496">
        <v>2.11</v>
      </c>
      <c r="C6496">
        <v>2.3199999999999998</v>
      </c>
      <c r="D6496">
        <v>2.0499999999999998</v>
      </c>
      <c r="E6496">
        <v>2.2799999999999998</v>
      </c>
      <c r="F6496">
        <v>2.2799999999999998</v>
      </c>
      <c r="G6496">
        <v>14410300</v>
      </c>
      <c r="H6496" s="3">
        <f>(F6496-B6496)/B6496</f>
        <v>8.0568720379146891E-2</v>
      </c>
      <c r="I6496" s="3">
        <f>_xlfn.RANK.AVG(H6496,$H$3:$H$10273,1)/10271</f>
        <v>0.98471424398792717</v>
      </c>
      <c r="J6496">
        <f>ROUNDDOWN($I6496*J$2,)-IF(MOD($I6496*J$2,1)=0,1,0)+1</f>
        <v>2</v>
      </c>
      <c r="K6496">
        <f>ROUNDDOWN($I6496*K$2,)-IF(MOD($I6496*K$2,1)=0,1,0)+1</f>
        <v>3</v>
      </c>
      <c r="L6496">
        <f>ROUNDDOWN($I6496*L$2,)-IF(MOD($I6496*L$2,1)=0,1,0)+1</f>
        <v>4</v>
      </c>
      <c r="M6496" s="3">
        <f>IF(L6495=4,H6496,0)</f>
        <v>0</v>
      </c>
      <c r="N6496" s="2">
        <f>IF(L6495=1,H6496,0)</f>
        <v>0</v>
      </c>
      <c r="O6496" s="2">
        <f>IF(OR(L6495=1,L6495=4),H6496,0)</f>
        <v>0</v>
      </c>
      <c r="P6496" s="2">
        <f>IF(OR(L6495=1,L6495=2),H6496,0)</f>
        <v>0</v>
      </c>
      <c r="Q6496" s="2"/>
    </row>
    <row r="6497" spans="1:17" x14ac:dyDescent="0.3">
      <c r="A6497" s="1">
        <v>39797</v>
      </c>
      <c r="B6497">
        <v>2.2599999999999998</v>
      </c>
      <c r="C6497">
        <v>2.35</v>
      </c>
      <c r="D6497">
        <v>2.15</v>
      </c>
      <c r="E6497">
        <v>2.21</v>
      </c>
      <c r="F6497">
        <v>2.21</v>
      </c>
      <c r="G6497">
        <v>6394000</v>
      </c>
      <c r="H6497" s="3">
        <f>(F6497-B6497)/B6497</f>
        <v>-2.2123893805309658E-2</v>
      </c>
      <c r="I6497" s="3">
        <f>_xlfn.RANK.AVG(H6497,$H$3:$H$10273,1)/10271</f>
        <v>0.20241456528088794</v>
      </c>
      <c r="J6497">
        <f>ROUNDDOWN($I6497*J$2,)-IF(MOD($I6497*J$2,1)=0,1,0)+1</f>
        <v>1</v>
      </c>
      <c r="K6497">
        <f>ROUNDDOWN($I6497*K$2,)-IF(MOD($I6497*K$2,1)=0,1,0)+1</f>
        <v>1</v>
      </c>
      <c r="L6497">
        <f>ROUNDDOWN($I6497*L$2,)-IF(MOD($I6497*L$2,1)=0,1,0)+1</f>
        <v>1</v>
      </c>
      <c r="M6497" s="3">
        <f>IF(L6496=4,H6497,0)</f>
        <v>-2.2123893805309658E-2</v>
      </c>
      <c r="N6497" s="2">
        <f>IF(L6496=1,H6497,0)</f>
        <v>0</v>
      </c>
      <c r="O6497" s="2">
        <f>IF(OR(L6496=1,L6496=4),H6497,0)</f>
        <v>-2.2123893805309658E-2</v>
      </c>
      <c r="P6497" s="2">
        <f>IF(OR(L6496=1,L6496=2),H6497,0)</f>
        <v>0</v>
      </c>
      <c r="Q6497" s="2"/>
    </row>
    <row r="6498" spans="1:17" x14ac:dyDescent="0.3">
      <c r="A6498" s="1">
        <v>39798</v>
      </c>
      <c r="B6498">
        <v>2.2799999999999998</v>
      </c>
      <c r="C6498">
        <v>2.2799999999999998</v>
      </c>
      <c r="D6498">
        <v>2.15</v>
      </c>
      <c r="E6498">
        <v>2.25</v>
      </c>
      <c r="F6498">
        <v>2.25</v>
      </c>
      <c r="G6498">
        <v>10886700</v>
      </c>
      <c r="H6498" s="3">
        <f>(F6498-B6498)/B6498</f>
        <v>-1.3157894736842021E-2</v>
      </c>
      <c r="I6498" s="3">
        <f>_xlfn.RANK.AVG(H6498,$H$3:$H$10273,1)/10271</f>
        <v>0.31759322363937298</v>
      </c>
      <c r="J6498">
        <f>ROUNDDOWN($I6498*J$2,)-IF(MOD($I6498*J$2,1)=0,1,0)+1</f>
        <v>1</v>
      </c>
      <c r="K6498">
        <f>ROUNDDOWN($I6498*K$2,)-IF(MOD($I6498*K$2,1)=0,1,0)+1</f>
        <v>1</v>
      </c>
      <c r="L6498">
        <f>ROUNDDOWN($I6498*L$2,)-IF(MOD($I6498*L$2,1)=0,1,0)+1</f>
        <v>2</v>
      </c>
      <c r="M6498" s="3">
        <f>IF(L6497=4,H6498,0)</f>
        <v>0</v>
      </c>
      <c r="N6498" s="2">
        <f>IF(L6497=1,H6498,0)</f>
        <v>-1.3157894736842021E-2</v>
      </c>
      <c r="O6498" s="2">
        <f>IF(OR(L6497=1,L6497=4),H6498,0)</f>
        <v>-1.3157894736842021E-2</v>
      </c>
      <c r="P6498" s="2">
        <f>IF(OR(L6497=1,L6497=2),H6498,0)</f>
        <v>-1.3157894736842021E-2</v>
      </c>
      <c r="Q6498" s="2"/>
    </row>
    <row r="6499" spans="1:17" x14ac:dyDescent="0.3">
      <c r="A6499" s="1">
        <v>39799</v>
      </c>
      <c r="B6499">
        <v>2.21</v>
      </c>
      <c r="C6499">
        <v>2.2999999999999998</v>
      </c>
      <c r="D6499">
        <v>2.1800000000000002</v>
      </c>
      <c r="E6499">
        <v>2.29</v>
      </c>
      <c r="F6499">
        <v>2.29</v>
      </c>
      <c r="G6499">
        <v>8320600</v>
      </c>
      <c r="H6499" s="3">
        <f>(F6499-B6499)/B6499</f>
        <v>3.6199095022624465E-2</v>
      </c>
      <c r="I6499" s="3">
        <f>_xlfn.RANK.AVG(H6499,$H$3:$H$10273,1)/10271</f>
        <v>0.90205432771881999</v>
      </c>
      <c r="J6499">
        <f>ROUNDDOWN($I6499*J$2,)-IF(MOD($I6499*J$2,1)=0,1,0)+1</f>
        <v>2</v>
      </c>
      <c r="K6499">
        <f>ROUNDDOWN($I6499*K$2,)-IF(MOD($I6499*K$2,1)=0,1,0)+1</f>
        <v>3</v>
      </c>
      <c r="L6499">
        <f>ROUNDDOWN($I6499*L$2,)-IF(MOD($I6499*L$2,1)=0,1,0)+1</f>
        <v>4</v>
      </c>
      <c r="M6499" s="3">
        <f>IF(L6498=4,H6499,0)</f>
        <v>0</v>
      </c>
      <c r="N6499" s="2">
        <f>IF(L6498=1,H6499,0)</f>
        <v>0</v>
      </c>
      <c r="O6499" s="2">
        <f>IF(OR(L6498=1,L6498=4),H6499,0)</f>
        <v>0</v>
      </c>
      <c r="P6499" s="2">
        <f>IF(OR(L6498=1,L6498=2),H6499,0)</f>
        <v>3.6199095022624465E-2</v>
      </c>
      <c r="Q6499" s="2"/>
    </row>
    <row r="6500" spans="1:17" x14ac:dyDescent="0.3">
      <c r="A6500" s="1">
        <v>39800</v>
      </c>
      <c r="B6500">
        <v>2.2599999999999998</v>
      </c>
      <c r="C6500">
        <v>2.34</v>
      </c>
      <c r="D6500">
        <v>2.2000000000000002</v>
      </c>
      <c r="E6500">
        <v>2.23</v>
      </c>
      <c r="F6500">
        <v>2.23</v>
      </c>
      <c r="G6500">
        <v>12656000</v>
      </c>
      <c r="H6500" s="3">
        <f>(F6500-B6500)/B6500</f>
        <v>-1.3274336283185756E-2</v>
      </c>
      <c r="I6500" s="3">
        <f>_xlfn.RANK.AVG(H6500,$H$3:$H$10273,1)/10271</f>
        <v>0.31496446305130948</v>
      </c>
      <c r="J6500">
        <f>ROUNDDOWN($I6500*J$2,)-IF(MOD($I6500*J$2,1)=0,1,0)+1</f>
        <v>1</v>
      </c>
      <c r="K6500">
        <f>ROUNDDOWN($I6500*K$2,)-IF(MOD($I6500*K$2,1)=0,1,0)+1</f>
        <v>1</v>
      </c>
      <c r="L6500">
        <f>ROUNDDOWN($I6500*L$2,)-IF(MOD($I6500*L$2,1)=0,1,0)+1</f>
        <v>2</v>
      </c>
      <c r="M6500" s="3">
        <f>IF(L6499=4,H6500,0)</f>
        <v>-1.3274336283185756E-2</v>
      </c>
      <c r="N6500" s="2">
        <f>IF(L6499=1,H6500,0)</f>
        <v>0</v>
      </c>
      <c r="O6500" s="2">
        <f>IF(OR(L6499=1,L6499=4),H6500,0)</f>
        <v>-1.3274336283185756E-2</v>
      </c>
      <c r="P6500" s="2">
        <f>IF(OR(L6499=1,L6499=2),H6500,0)</f>
        <v>0</v>
      </c>
      <c r="Q6500" s="2"/>
    </row>
    <row r="6501" spans="1:17" x14ac:dyDescent="0.3">
      <c r="A6501" s="1">
        <v>39801</v>
      </c>
      <c r="B6501">
        <v>2.33</v>
      </c>
      <c r="C6501">
        <v>2.33</v>
      </c>
      <c r="D6501">
        <v>2.1800000000000002</v>
      </c>
      <c r="E6501">
        <v>2.27</v>
      </c>
      <c r="F6501">
        <v>2.27</v>
      </c>
      <c r="G6501">
        <v>13520700</v>
      </c>
      <c r="H6501" s="3">
        <f>(F6501-B6501)/B6501</f>
        <v>-2.5751072961373411E-2</v>
      </c>
      <c r="I6501" s="3">
        <f>_xlfn.RANK.AVG(H6501,$H$3:$H$10273,1)/10271</f>
        <v>0.16843540064258591</v>
      </c>
      <c r="J6501">
        <f>ROUNDDOWN($I6501*J$2,)-IF(MOD($I6501*J$2,1)=0,1,0)+1</f>
        <v>1</v>
      </c>
      <c r="K6501">
        <f>ROUNDDOWN($I6501*K$2,)-IF(MOD($I6501*K$2,1)=0,1,0)+1</f>
        <v>1</v>
      </c>
      <c r="L6501">
        <f>ROUNDDOWN($I6501*L$2,)-IF(MOD($I6501*L$2,1)=0,1,0)+1</f>
        <v>1</v>
      </c>
      <c r="M6501" s="3">
        <f>IF(L6500=4,H6501,0)</f>
        <v>0</v>
      </c>
      <c r="N6501" s="2">
        <f>IF(L6500=1,H6501,0)</f>
        <v>0</v>
      </c>
      <c r="O6501" s="2">
        <f>IF(OR(L6500=1,L6500=4),H6501,0)</f>
        <v>0</v>
      </c>
      <c r="P6501" s="2">
        <f>IF(OR(L6500=1,L6500=2),H6501,0)</f>
        <v>-2.5751072961373411E-2</v>
      </c>
      <c r="Q6501" s="2"/>
    </row>
    <row r="6502" spans="1:17" x14ac:dyDescent="0.3">
      <c r="A6502" s="1">
        <v>39804</v>
      </c>
      <c r="B6502">
        <v>2.2599999999999998</v>
      </c>
      <c r="C6502">
        <v>2.2599999999999998</v>
      </c>
      <c r="D6502">
        <v>1.93</v>
      </c>
      <c r="E6502">
        <v>2.02</v>
      </c>
      <c r="F6502">
        <v>2.02</v>
      </c>
      <c r="G6502">
        <v>16351900</v>
      </c>
      <c r="H6502" s="3">
        <f>(F6502-B6502)/B6502</f>
        <v>-0.10619469026548663</v>
      </c>
      <c r="I6502" s="3">
        <f>_xlfn.RANK.AVG(H6502,$H$3:$H$10273,1)/10271</f>
        <v>3.1155681043715314E-3</v>
      </c>
      <c r="J6502">
        <f>ROUNDDOWN($I6502*J$2,)-IF(MOD($I6502*J$2,1)=0,1,0)+1</f>
        <v>1</v>
      </c>
      <c r="K6502">
        <f>ROUNDDOWN($I6502*K$2,)-IF(MOD($I6502*K$2,1)=0,1,0)+1</f>
        <v>1</v>
      </c>
      <c r="L6502">
        <f>ROUNDDOWN($I6502*L$2,)-IF(MOD($I6502*L$2,1)=0,1,0)+1</f>
        <v>1</v>
      </c>
      <c r="M6502" s="3">
        <f>IF(L6501=4,H6502,0)</f>
        <v>0</v>
      </c>
      <c r="N6502" s="2">
        <f>IF(L6501=1,H6502,0)</f>
        <v>-0.10619469026548663</v>
      </c>
      <c r="O6502" s="2">
        <f>IF(OR(L6501=1,L6501=4),H6502,0)</f>
        <v>-0.10619469026548663</v>
      </c>
      <c r="P6502" s="2">
        <f>IF(OR(L6501=1,L6501=2),H6502,0)</f>
        <v>-0.10619469026548663</v>
      </c>
      <c r="Q6502" s="2"/>
    </row>
    <row r="6503" spans="1:17" x14ac:dyDescent="0.3">
      <c r="A6503" s="1">
        <v>39805</v>
      </c>
      <c r="B6503">
        <v>2.0699999999999998</v>
      </c>
      <c r="C6503">
        <v>2.08</v>
      </c>
      <c r="D6503">
        <v>1.95</v>
      </c>
      <c r="E6503">
        <v>1.96</v>
      </c>
      <c r="F6503">
        <v>1.96</v>
      </c>
      <c r="G6503">
        <v>10138300</v>
      </c>
      <c r="H6503" s="3">
        <f>(F6503-B6503)/B6503</f>
        <v>-5.3140096618357432E-2</v>
      </c>
      <c r="I6503" s="3">
        <f>_xlfn.RANK.AVG(H6503,$H$3:$H$10273,1)/10271</f>
        <v>3.6559244474734687E-2</v>
      </c>
      <c r="J6503">
        <f>ROUNDDOWN($I6503*J$2,)-IF(MOD($I6503*J$2,1)=0,1,0)+1</f>
        <v>1</v>
      </c>
      <c r="K6503">
        <f>ROUNDDOWN($I6503*K$2,)-IF(MOD($I6503*K$2,1)=0,1,0)+1</f>
        <v>1</v>
      </c>
      <c r="L6503">
        <f>ROUNDDOWN($I6503*L$2,)-IF(MOD($I6503*L$2,1)=0,1,0)+1</f>
        <v>1</v>
      </c>
      <c r="M6503" s="3">
        <f>IF(L6502=4,H6503,0)</f>
        <v>0</v>
      </c>
      <c r="N6503" s="2">
        <f>IF(L6502=1,H6503,0)</f>
        <v>-5.3140096618357432E-2</v>
      </c>
      <c r="O6503" s="2">
        <f>IF(OR(L6502=1,L6502=4),H6503,0)</f>
        <v>-5.3140096618357432E-2</v>
      </c>
      <c r="P6503" s="2">
        <f>IF(OR(L6502=1,L6502=2),H6503,0)</f>
        <v>-5.3140096618357432E-2</v>
      </c>
      <c r="Q6503" s="2"/>
    </row>
    <row r="6504" spans="1:17" x14ac:dyDescent="0.3">
      <c r="A6504" s="1">
        <v>39806</v>
      </c>
      <c r="B6504">
        <v>1.98</v>
      </c>
      <c r="C6504">
        <v>2.0299999999999998</v>
      </c>
      <c r="D6504">
        <v>1.97</v>
      </c>
      <c r="E6504">
        <v>1.99</v>
      </c>
      <c r="F6504">
        <v>1.99</v>
      </c>
      <c r="G6504">
        <v>2912200</v>
      </c>
      <c r="H6504" s="3">
        <f>(F6504-B6504)/B6504</f>
        <v>5.0505050505050553E-3</v>
      </c>
      <c r="I6504" s="3">
        <f>_xlfn.RANK.AVG(H6504,$H$3:$H$10273,1)/10271</f>
        <v>0.60597799630026283</v>
      </c>
      <c r="J6504">
        <f>ROUNDDOWN($I6504*J$2,)-IF(MOD($I6504*J$2,1)=0,1,0)+1</f>
        <v>2</v>
      </c>
      <c r="K6504">
        <f>ROUNDDOWN($I6504*K$2,)-IF(MOD($I6504*K$2,1)=0,1,0)+1</f>
        <v>2</v>
      </c>
      <c r="L6504">
        <f>ROUNDDOWN($I6504*L$2,)-IF(MOD($I6504*L$2,1)=0,1,0)+1</f>
        <v>3</v>
      </c>
      <c r="M6504" s="3">
        <f>IF(L6503=4,H6504,0)</f>
        <v>0</v>
      </c>
      <c r="N6504" s="2">
        <f>IF(L6503=1,H6504,0)</f>
        <v>5.0505050505050553E-3</v>
      </c>
      <c r="O6504" s="2">
        <f>IF(OR(L6503=1,L6503=4),H6504,0)</f>
        <v>5.0505050505050553E-3</v>
      </c>
      <c r="P6504" s="2">
        <f>IF(OR(L6503=1,L6503=2),H6504,0)</f>
        <v>5.0505050505050553E-3</v>
      </c>
      <c r="Q6504" s="2"/>
    </row>
    <row r="6505" spans="1:17" x14ac:dyDescent="0.3">
      <c r="A6505" s="1">
        <v>39808</v>
      </c>
      <c r="B6505">
        <v>2.1</v>
      </c>
      <c r="C6505">
        <v>2.21</v>
      </c>
      <c r="D6505">
        <v>2.04</v>
      </c>
      <c r="E6505">
        <v>2.1800000000000002</v>
      </c>
      <c r="F6505">
        <v>2.1800000000000002</v>
      </c>
      <c r="G6505">
        <v>9514300</v>
      </c>
      <c r="H6505" s="3">
        <f>(F6505-B6505)/B6505</f>
        <v>3.8095238095238126E-2</v>
      </c>
      <c r="I6505" s="3">
        <f>_xlfn.RANK.AVG(H6505,$H$3:$H$10273,1)/10271</f>
        <v>0.911303670528673</v>
      </c>
      <c r="J6505">
        <f>ROUNDDOWN($I6505*J$2,)-IF(MOD($I6505*J$2,1)=0,1,0)+1</f>
        <v>2</v>
      </c>
      <c r="K6505">
        <f>ROUNDDOWN($I6505*K$2,)-IF(MOD($I6505*K$2,1)=0,1,0)+1</f>
        <v>3</v>
      </c>
      <c r="L6505">
        <f>ROUNDDOWN($I6505*L$2,)-IF(MOD($I6505*L$2,1)=0,1,0)+1</f>
        <v>4</v>
      </c>
      <c r="M6505" s="3">
        <f>IF(L6504=4,H6505,0)</f>
        <v>0</v>
      </c>
      <c r="N6505" s="2">
        <f>IF(L6504=1,H6505,0)</f>
        <v>0</v>
      </c>
      <c r="O6505" s="2">
        <f>IF(OR(L6504=1,L6504=4),H6505,0)</f>
        <v>0</v>
      </c>
      <c r="P6505" s="2">
        <f>IF(OR(L6504=1,L6504=2),H6505,0)</f>
        <v>0</v>
      </c>
      <c r="Q6505" s="2"/>
    </row>
    <row r="6506" spans="1:17" x14ac:dyDescent="0.3">
      <c r="A6506" s="1">
        <v>39811</v>
      </c>
      <c r="B6506">
        <v>2.2599999999999998</v>
      </c>
      <c r="C6506">
        <v>2.27</v>
      </c>
      <c r="D6506">
        <v>2.06</v>
      </c>
      <c r="E6506">
        <v>2.1</v>
      </c>
      <c r="F6506">
        <v>2.1</v>
      </c>
      <c r="G6506">
        <v>10998500</v>
      </c>
      <c r="H6506" s="3">
        <f>(F6506-B6506)/B6506</f>
        <v>-7.0796460176991025E-2</v>
      </c>
      <c r="I6506" s="3">
        <f>_xlfn.RANK.AVG(H6506,$H$3:$H$10273,1)/10271</f>
        <v>1.4604225489241554E-2</v>
      </c>
      <c r="J6506">
        <f>ROUNDDOWN($I6506*J$2,)-IF(MOD($I6506*J$2,1)=0,1,0)+1</f>
        <v>1</v>
      </c>
      <c r="K6506">
        <f>ROUNDDOWN($I6506*K$2,)-IF(MOD($I6506*K$2,1)=0,1,0)+1</f>
        <v>1</v>
      </c>
      <c r="L6506">
        <f>ROUNDDOWN($I6506*L$2,)-IF(MOD($I6506*L$2,1)=0,1,0)+1</f>
        <v>1</v>
      </c>
      <c r="M6506" s="3">
        <f>IF(L6505=4,H6506,0)</f>
        <v>-7.0796460176991025E-2</v>
      </c>
      <c r="N6506" s="2">
        <f>IF(L6505=1,H6506,0)</f>
        <v>0</v>
      </c>
      <c r="O6506" s="2">
        <f>IF(OR(L6505=1,L6505=4),H6506,0)</f>
        <v>-7.0796460176991025E-2</v>
      </c>
      <c r="P6506" s="2">
        <f>IF(OR(L6505=1,L6505=2),H6506,0)</f>
        <v>0</v>
      </c>
      <c r="Q6506" s="2"/>
    </row>
    <row r="6507" spans="1:17" x14ac:dyDescent="0.3">
      <c r="A6507" s="1">
        <v>39812</v>
      </c>
      <c r="B6507">
        <v>2.13</v>
      </c>
      <c r="C6507">
        <v>2.21</v>
      </c>
      <c r="D6507">
        <v>2.1</v>
      </c>
      <c r="E6507">
        <v>2.21</v>
      </c>
      <c r="F6507">
        <v>2.21</v>
      </c>
      <c r="G6507">
        <v>10266000</v>
      </c>
      <c r="H6507" s="3">
        <f>(F6507-B6507)/B6507</f>
        <v>3.7558685446009425E-2</v>
      </c>
      <c r="I6507" s="3">
        <f>_xlfn.RANK.AVG(H6507,$H$3:$H$10273,1)/10271</f>
        <v>0.90857754843734784</v>
      </c>
      <c r="J6507">
        <f>ROUNDDOWN($I6507*J$2,)-IF(MOD($I6507*J$2,1)=0,1,0)+1</f>
        <v>2</v>
      </c>
      <c r="K6507">
        <f>ROUNDDOWN($I6507*K$2,)-IF(MOD($I6507*K$2,1)=0,1,0)+1</f>
        <v>3</v>
      </c>
      <c r="L6507">
        <f>ROUNDDOWN($I6507*L$2,)-IF(MOD($I6507*L$2,1)=0,1,0)+1</f>
        <v>4</v>
      </c>
      <c r="M6507" s="3">
        <f>IF(L6506=4,H6507,0)</f>
        <v>0</v>
      </c>
      <c r="N6507" s="2">
        <f>IF(L6506=1,H6507,0)</f>
        <v>3.7558685446009425E-2</v>
      </c>
      <c r="O6507" s="2">
        <f>IF(OR(L6506=1,L6506=4),H6507,0)</f>
        <v>3.7558685446009425E-2</v>
      </c>
      <c r="P6507" s="2">
        <f>IF(OR(L6506=1,L6506=2),H6507,0)</f>
        <v>3.7558685446009425E-2</v>
      </c>
      <c r="Q6507" s="2"/>
    </row>
    <row r="6508" spans="1:17" x14ac:dyDescent="0.3">
      <c r="A6508" s="1">
        <v>39813</v>
      </c>
      <c r="B6508">
        <v>2.2000000000000002</v>
      </c>
      <c r="C6508">
        <v>2.2000000000000002</v>
      </c>
      <c r="D6508">
        <v>2.11</v>
      </c>
      <c r="E6508">
        <v>2.16</v>
      </c>
      <c r="F6508">
        <v>2.16</v>
      </c>
      <c r="G6508">
        <v>10226500</v>
      </c>
      <c r="H6508" s="3">
        <f>(F6508-B6508)/B6508</f>
        <v>-1.8181818181818195E-2</v>
      </c>
      <c r="I6508" s="3">
        <f>_xlfn.RANK.AVG(H6508,$H$3:$H$10273,1)/10271</f>
        <v>0.24647064550676662</v>
      </c>
      <c r="J6508">
        <f>ROUNDDOWN($I6508*J$2,)-IF(MOD($I6508*J$2,1)=0,1,0)+1</f>
        <v>1</v>
      </c>
      <c r="K6508">
        <f>ROUNDDOWN($I6508*K$2,)-IF(MOD($I6508*K$2,1)=0,1,0)+1</f>
        <v>1</v>
      </c>
      <c r="L6508">
        <f>ROUNDDOWN($I6508*L$2,)-IF(MOD($I6508*L$2,1)=0,1,0)+1</f>
        <v>1</v>
      </c>
      <c r="M6508" s="3">
        <f>IF(L6507=4,H6508,0)</f>
        <v>-1.8181818181818195E-2</v>
      </c>
      <c r="N6508" s="2">
        <f>IF(L6507=1,H6508,0)</f>
        <v>0</v>
      </c>
      <c r="O6508" s="2">
        <f>IF(OR(L6507=1,L6507=4),H6508,0)</f>
        <v>-1.8181818181818195E-2</v>
      </c>
      <c r="P6508" s="2">
        <f>IF(OR(L6507=1,L6507=2),H6508,0)</f>
        <v>0</v>
      </c>
      <c r="Q6508" s="2"/>
    </row>
    <row r="6509" spans="1:17" x14ac:dyDescent="0.3">
      <c r="A6509" s="1">
        <v>39815</v>
      </c>
      <c r="B6509">
        <v>2.19</v>
      </c>
      <c r="C6509">
        <v>2.4300000000000002</v>
      </c>
      <c r="D6509">
        <v>2.17</v>
      </c>
      <c r="E6509">
        <v>2.38</v>
      </c>
      <c r="F6509">
        <v>2.38</v>
      </c>
      <c r="G6509">
        <v>13832100</v>
      </c>
      <c r="H6509" s="3">
        <f>(F6509-B6509)/B6509</f>
        <v>8.675799086757989E-2</v>
      </c>
      <c r="I6509" s="3">
        <f>_xlfn.RANK.AVG(H6509,$H$3:$H$10273,1)/10271</f>
        <v>0.98802453509882193</v>
      </c>
      <c r="J6509">
        <f>ROUNDDOWN($I6509*J$2,)-IF(MOD($I6509*J$2,1)=0,1,0)+1</f>
        <v>2</v>
      </c>
      <c r="K6509">
        <f>ROUNDDOWN($I6509*K$2,)-IF(MOD($I6509*K$2,1)=0,1,0)+1</f>
        <v>3</v>
      </c>
      <c r="L6509">
        <f>ROUNDDOWN($I6509*L$2,)-IF(MOD($I6509*L$2,1)=0,1,0)+1</f>
        <v>4</v>
      </c>
      <c r="M6509" s="3">
        <f>IF(L6508=4,H6509,0)</f>
        <v>0</v>
      </c>
      <c r="N6509" s="2">
        <f>IF(L6508=1,H6509,0)</f>
        <v>8.675799086757989E-2</v>
      </c>
      <c r="O6509" s="2">
        <f>IF(OR(L6508=1,L6508=4),H6509,0)</f>
        <v>8.675799086757989E-2</v>
      </c>
      <c r="P6509" s="2">
        <f>IF(OR(L6508=1,L6508=2),H6509,0)</f>
        <v>8.675799086757989E-2</v>
      </c>
      <c r="Q6509" s="2"/>
    </row>
    <row r="6510" spans="1:17" x14ac:dyDescent="0.3">
      <c r="A6510" s="1">
        <v>39818</v>
      </c>
      <c r="B6510">
        <v>2.37</v>
      </c>
      <c r="C6510">
        <v>2.68</v>
      </c>
      <c r="D6510">
        <v>2.35</v>
      </c>
      <c r="E6510">
        <v>2.67</v>
      </c>
      <c r="F6510">
        <v>2.67</v>
      </c>
      <c r="G6510">
        <v>19326900</v>
      </c>
      <c r="H6510" s="3">
        <f>(F6510-B6510)/B6510</f>
        <v>0.12658227848101258</v>
      </c>
      <c r="I6510" s="3">
        <f>_xlfn.RANK.AVG(H6510,$H$3:$H$10273,1)/10271</f>
        <v>0.99707915490215171</v>
      </c>
      <c r="J6510">
        <f>ROUNDDOWN($I6510*J$2,)-IF(MOD($I6510*J$2,1)=0,1,0)+1</f>
        <v>2</v>
      </c>
      <c r="K6510">
        <f>ROUNDDOWN($I6510*K$2,)-IF(MOD($I6510*K$2,1)=0,1,0)+1</f>
        <v>3</v>
      </c>
      <c r="L6510">
        <f>ROUNDDOWN($I6510*L$2,)-IF(MOD($I6510*L$2,1)=0,1,0)+1</f>
        <v>4</v>
      </c>
      <c r="M6510" s="3">
        <f>IF(L6509=4,H6510,0)</f>
        <v>0.12658227848101258</v>
      </c>
      <c r="N6510" s="2">
        <f>IF(L6509=1,H6510,0)</f>
        <v>0</v>
      </c>
      <c r="O6510" s="2">
        <f>IF(OR(L6509=1,L6509=4),H6510,0)</f>
        <v>0.12658227848101258</v>
      </c>
      <c r="P6510" s="2">
        <f>IF(OR(L6509=1,L6509=2),H6510,0)</f>
        <v>0</v>
      </c>
      <c r="Q6510" s="2"/>
    </row>
    <row r="6511" spans="1:17" x14ac:dyDescent="0.3">
      <c r="A6511" s="1">
        <v>39819</v>
      </c>
      <c r="B6511">
        <v>2.75</v>
      </c>
      <c r="C6511">
        <v>2.85</v>
      </c>
      <c r="D6511">
        <v>2.5499999999999998</v>
      </c>
      <c r="E6511">
        <v>2.78</v>
      </c>
      <c r="F6511">
        <v>2.78</v>
      </c>
      <c r="G6511">
        <v>23860000</v>
      </c>
      <c r="H6511" s="3">
        <f>(F6511-B6511)/B6511</f>
        <v>1.0909090909090839E-2</v>
      </c>
      <c r="I6511" s="3">
        <f>_xlfn.RANK.AVG(H6511,$H$3:$H$10273,1)/10271</f>
        <v>0.68552234446499849</v>
      </c>
      <c r="J6511">
        <f>ROUNDDOWN($I6511*J$2,)-IF(MOD($I6511*J$2,1)=0,1,0)+1</f>
        <v>2</v>
      </c>
      <c r="K6511">
        <f>ROUNDDOWN($I6511*K$2,)-IF(MOD($I6511*K$2,1)=0,1,0)+1</f>
        <v>3</v>
      </c>
      <c r="L6511">
        <f>ROUNDDOWN($I6511*L$2,)-IF(MOD($I6511*L$2,1)=0,1,0)+1</f>
        <v>3</v>
      </c>
      <c r="M6511" s="3">
        <f>IF(L6510=4,H6511,0)</f>
        <v>1.0909090909090839E-2</v>
      </c>
      <c r="N6511" s="2">
        <f>IF(L6510=1,H6511,0)</f>
        <v>0</v>
      </c>
      <c r="O6511" s="2">
        <f>IF(OR(L6510=1,L6510=4),H6511,0)</f>
        <v>1.0909090909090839E-2</v>
      </c>
      <c r="P6511" s="2">
        <f>IF(OR(L6510=1,L6510=2),H6511,0)</f>
        <v>0</v>
      </c>
      <c r="Q6511" s="2"/>
    </row>
    <row r="6512" spans="1:17" x14ac:dyDescent="0.3">
      <c r="A6512" s="1">
        <v>39820</v>
      </c>
      <c r="B6512">
        <v>2.72</v>
      </c>
      <c r="C6512">
        <v>2.72</v>
      </c>
      <c r="D6512">
        <v>2.5499999999999998</v>
      </c>
      <c r="E6512">
        <v>2.66</v>
      </c>
      <c r="F6512">
        <v>2.66</v>
      </c>
      <c r="G6512">
        <v>14026300</v>
      </c>
      <c r="H6512" s="3">
        <f>(F6512-B6512)/B6512</f>
        <v>-2.2058823529411783E-2</v>
      </c>
      <c r="I6512" s="3">
        <f>_xlfn.RANK.AVG(H6512,$H$3:$H$10273,1)/10271</f>
        <v>0.20270664979067277</v>
      </c>
      <c r="J6512">
        <f>ROUNDDOWN($I6512*J$2,)-IF(MOD($I6512*J$2,1)=0,1,0)+1</f>
        <v>1</v>
      </c>
      <c r="K6512">
        <f>ROUNDDOWN($I6512*K$2,)-IF(MOD($I6512*K$2,1)=0,1,0)+1</f>
        <v>1</v>
      </c>
      <c r="L6512">
        <f>ROUNDDOWN($I6512*L$2,)-IF(MOD($I6512*L$2,1)=0,1,0)+1</f>
        <v>1</v>
      </c>
      <c r="M6512" s="3">
        <f>IF(L6511=4,H6512,0)</f>
        <v>0</v>
      </c>
      <c r="N6512" s="2">
        <f>IF(L6511=1,H6512,0)</f>
        <v>0</v>
      </c>
      <c r="O6512" s="2">
        <f>IF(OR(L6511=1,L6511=4),H6512,0)</f>
        <v>0</v>
      </c>
      <c r="P6512" s="2">
        <f>IF(OR(L6511=1,L6511=2),H6512,0)</f>
        <v>0</v>
      </c>
      <c r="Q6512" s="2"/>
    </row>
    <row r="6513" spans="1:17" x14ac:dyDescent="0.3">
      <c r="A6513" s="1">
        <v>39821</v>
      </c>
      <c r="B6513">
        <v>2.64</v>
      </c>
      <c r="C6513">
        <v>2.74</v>
      </c>
      <c r="D6513">
        <v>2.5099999999999998</v>
      </c>
      <c r="E6513">
        <v>2.74</v>
      </c>
      <c r="F6513">
        <v>2.74</v>
      </c>
      <c r="G6513">
        <v>13413000</v>
      </c>
      <c r="H6513" s="3">
        <f>(F6513-B6513)/B6513</f>
        <v>3.7878787878787908E-2</v>
      </c>
      <c r="I6513" s="3">
        <f>_xlfn.RANK.AVG(H6513,$H$3:$H$10273,1)/10271</f>
        <v>0.91003797098627204</v>
      </c>
      <c r="J6513">
        <f>ROUNDDOWN($I6513*J$2,)-IF(MOD($I6513*J$2,1)=0,1,0)+1</f>
        <v>2</v>
      </c>
      <c r="K6513">
        <f>ROUNDDOWN($I6513*K$2,)-IF(MOD($I6513*K$2,1)=0,1,0)+1</f>
        <v>3</v>
      </c>
      <c r="L6513">
        <f>ROUNDDOWN($I6513*L$2,)-IF(MOD($I6513*L$2,1)=0,1,0)+1</f>
        <v>4</v>
      </c>
      <c r="M6513" s="3">
        <f>IF(L6512=4,H6513,0)</f>
        <v>0</v>
      </c>
      <c r="N6513" s="2">
        <f>IF(L6512=1,H6513,0)</f>
        <v>3.7878787878787908E-2</v>
      </c>
      <c r="O6513" s="2">
        <f>IF(OR(L6512=1,L6512=4),H6513,0)</f>
        <v>3.7878787878787908E-2</v>
      </c>
      <c r="P6513" s="2">
        <f>IF(OR(L6512=1,L6512=2),H6513,0)</f>
        <v>3.7878787878787908E-2</v>
      </c>
      <c r="Q6513" s="2"/>
    </row>
    <row r="6514" spans="1:17" x14ac:dyDescent="0.3">
      <c r="A6514" s="1">
        <v>39822</v>
      </c>
      <c r="B6514">
        <v>2.79</v>
      </c>
      <c r="C6514">
        <v>2.83</v>
      </c>
      <c r="D6514">
        <v>2.63</v>
      </c>
      <c r="E6514">
        <v>2.69</v>
      </c>
      <c r="F6514">
        <v>2.69</v>
      </c>
      <c r="G6514">
        <v>9733000</v>
      </c>
      <c r="H6514" s="3">
        <f>(F6514-B6514)/B6514</f>
        <v>-3.5842293906810069E-2</v>
      </c>
      <c r="I6514" s="3">
        <f>_xlfn.RANK.AVG(H6514,$H$3:$H$10273,1)/10271</f>
        <v>9.7458864764871964E-2</v>
      </c>
      <c r="J6514">
        <f>ROUNDDOWN($I6514*J$2,)-IF(MOD($I6514*J$2,1)=0,1,0)+1</f>
        <v>1</v>
      </c>
      <c r="K6514">
        <f>ROUNDDOWN($I6514*K$2,)-IF(MOD($I6514*K$2,1)=0,1,0)+1</f>
        <v>1</v>
      </c>
      <c r="L6514">
        <f>ROUNDDOWN($I6514*L$2,)-IF(MOD($I6514*L$2,1)=0,1,0)+1</f>
        <v>1</v>
      </c>
      <c r="M6514" s="3">
        <f>IF(L6513=4,H6514,0)</f>
        <v>-3.5842293906810069E-2</v>
      </c>
      <c r="N6514" s="2">
        <f>IF(L6513=1,H6514,0)</f>
        <v>0</v>
      </c>
      <c r="O6514" s="2">
        <f>IF(OR(L6513=1,L6513=4),H6514,0)</f>
        <v>-3.5842293906810069E-2</v>
      </c>
      <c r="P6514" s="2">
        <f>IF(OR(L6513=1,L6513=2),H6514,0)</f>
        <v>0</v>
      </c>
      <c r="Q6514" s="2"/>
    </row>
    <row r="6515" spans="1:17" x14ac:dyDescent="0.3">
      <c r="A6515" s="1">
        <v>39825</v>
      </c>
      <c r="B6515">
        <v>2.69</v>
      </c>
      <c r="C6515">
        <v>2.69</v>
      </c>
      <c r="D6515">
        <v>2.4500000000000002</v>
      </c>
      <c r="E6515">
        <v>2.52</v>
      </c>
      <c r="F6515">
        <v>2.52</v>
      </c>
      <c r="G6515">
        <v>13085600</v>
      </c>
      <c r="H6515" s="3">
        <f>(F6515-B6515)/B6515</f>
        <v>-6.3197026022304814E-2</v>
      </c>
      <c r="I6515" s="3">
        <f>_xlfn.RANK.AVG(H6515,$H$3:$H$10273,1)/10271</f>
        <v>2.1711615227339109E-2</v>
      </c>
      <c r="J6515">
        <f>ROUNDDOWN($I6515*J$2,)-IF(MOD($I6515*J$2,1)=0,1,0)+1</f>
        <v>1</v>
      </c>
      <c r="K6515">
        <f>ROUNDDOWN($I6515*K$2,)-IF(MOD($I6515*K$2,1)=0,1,0)+1</f>
        <v>1</v>
      </c>
      <c r="L6515">
        <f>ROUNDDOWN($I6515*L$2,)-IF(MOD($I6515*L$2,1)=0,1,0)+1</f>
        <v>1</v>
      </c>
      <c r="M6515" s="3">
        <f>IF(L6514=4,H6515,0)</f>
        <v>0</v>
      </c>
      <c r="N6515" s="2">
        <f>IF(L6514=1,H6515,0)</f>
        <v>-6.3197026022304814E-2</v>
      </c>
      <c r="O6515" s="2">
        <f>IF(OR(L6514=1,L6514=4),H6515,0)</f>
        <v>-6.3197026022304814E-2</v>
      </c>
      <c r="P6515" s="2">
        <f>IF(OR(L6514=1,L6514=2),H6515,0)</f>
        <v>-6.3197026022304814E-2</v>
      </c>
      <c r="Q6515" s="2"/>
    </row>
    <row r="6516" spans="1:17" x14ac:dyDescent="0.3">
      <c r="A6516" s="1">
        <v>39826</v>
      </c>
      <c r="B6516">
        <v>2.42</v>
      </c>
      <c r="C6516">
        <v>2.4700000000000002</v>
      </c>
      <c r="D6516">
        <v>2.2999999999999998</v>
      </c>
      <c r="E6516">
        <v>2.38</v>
      </c>
      <c r="F6516">
        <v>2.38</v>
      </c>
      <c r="G6516">
        <v>21157100</v>
      </c>
      <c r="H6516" s="3">
        <f>(F6516-B6516)/B6516</f>
        <v>-1.6528925619834725E-2</v>
      </c>
      <c r="I6516" s="3">
        <f>_xlfn.RANK.AVG(H6516,$H$3:$H$10273,1)/10271</f>
        <v>0.26628371142050433</v>
      </c>
      <c r="J6516">
        <f>ROUNDDOWN($I6516*J$2,)-IF(MOD($I6516*J$2,1)=0,1,0)+1</f>
        <v>1</v>
      </c>
      <c r="K6516">
        <f>ROUNDDOWN($I6516*K$2,)-IF(MOD($I6516*K$2,1)=0,1,0)+1</f>
        <v>1</v>
      </c>
      <c r="L6516">
        <f>ROUNDDOWN($I6516*L$2,)-IF(MOD($I6516*L$2,1)=0,1,0)+1</f>
        <v>2</v>
      </c>
      <c r="M6516" s="3">
        <f>IF(L6515=4,H6516,0)</f>
        <v>0</v>
      </c>
      <c r="N6516" s="2">
        <f>IF(L6515=1,H6516,0)</f>
        <v>-1.6528925619834725E-2</v>
      </c>
      <c r="O6516" s="2">
        <f>IF(OR(L6515=1,L6515=4),H6516,0)</f>
        <v>-1.6528925619834725E-2</v>
      </c>
      <c r="P6516" s="2">
        <f>IF(OR(L6515=1,L6515=2),H6516,0)</f>
        <v>-1.6528925619834725E-2</v>
      </c>
      <c r="Q6516" s="2"/>
    </row>
    <row r="6517" spans="1:17" x14ac:dyDescent="0.3">
      <c r="A6517" s="1">
        <v>39827</v>
      </c>
      <c r="B6517">
        <v>2.29</v>
      </c>
      <c r="C6517">
        <v>2.2999999999999998</v>
      </c>
      <c r="D6517">
        <v>2.11</v>
      </c>
      <c r="E6517">
        <v>2.15</v>
      </c>
      <c r="F6517">
        <v>2.15</v>
      </c>
      <c r="G6517">
        <v>14821600</v>
      </c>
      <c r="H6517" s="3">
        <f>(F6517-B6517)/B6517</f>
        <v>-6.1135371179039354E-2</v>
      </c>
      <c r="I6517" s="3">
        <f>_xlfn.RANK.AVG(H6517,$H$3:$H$10273,1)/10271</f>
        <v>2.3658845292571316E-2</v>
      </c>
      <c r="J6517">
        <f>ROUNDDOWN($I6517*J$2,)-IF(MOD($I6517*J$2,1)=0,1,0)+1</f>
        <v>1</v>
      </c>
      <c r="K6517">
        <f>ROUNDDOWN($I6517*K$2,)-IF(MOD($I6517*K$2,1)=0,1,0)+1</f>
        <v>1</v>
      </c>
      <c r="L6517">
        <f>ROUNDDOWN($I6517*L$2,)-IF(MOD($I6517*L$2,1)=0,1,0)+1</f>
        <v>1</v>
      </c>
      <c r="M6517" s="3">
        <f>IF(L6516=4,H6517,0)</f>
        <v>0</v>
      </c>
      <c r="N6517" s="2">
        <f>IF(L6516=1,H6517,0)</f>
        <v>0</v>
      </c>
      <c r="O6517" s="2">
        <f>IF(OR(L6516=1,L6516=4),H6517,0)</f>
        <v>0</v>
      </c>
      <c r="P6517" s="2">
        <f>IF(OR(L6516=1,L6516=2),H6517,0)</f>
        <v>-6.1135371179039354E-2</v>
      </c>
      <c r="Q6517" s="2"/>
    </row>
    <row r="6518" spans="1:17" x14ac:dyDescent="0.3">
      <c r="A6518" s="1">
        <v>39828</v>
      </c>
      <c r="B6518">
        <v>2.15</v>
      </c>
      <c r="C6518">
        <v>2.2999999999999998</v>
      </c>
      <c r="D6518">
        <v>2.0499999999999998</v>
      </c>
      <c r="E6518">
        <v>2.2599999999999998</v>
      </c>
      <c r="F6518">
        <v>2.2599999999999998</v>
      </c>
      <c r="G6518">
        <v>16022500</v>
      </c>
      <c r="H6518" s="3">
        <f>(F6518-B6518)/B6518</f>
        <v>5.1162790697674362E-2</v>
      </c>
      <c r="I6518" s="3">
        <f>_xlfn.RANK.AVG(H6518,$H$3:$H$10273,1)/10271</f>
        <v>0.94907993379417777</v>
      </c>
      <c r="J6518">
        <f>ROUNDDOWN($I6518*J$2,)-IF(MOD($I6518*J$2,1)=0,1,0)+1</f>
        <v>2</v>
      </c>
      <c r="K6518">
        <f>ROUNDDOWN($I6518*K$2,)-IF(MOD($I6518*K$2,1)=0,1,0)+1</f>
        <v>3</v>
      </c>
      <c r="L6518">
        <f>ROUNDDOWN($I6518*L$2,)-IF(MOD($I6518*L$2,1)=0,1,0)+1</f>
        <v>4</v>
      </c>
      <c r="M6518" s="3">
        <f>IF(L6517=4,H6518,0)</f>
        <v>0</v>
      </c>
      <c r="N6518" s="2">
        <f>IF(L6517=1,H6518,0)</f>
        <v>5.1162790697674362E-2</v>
      </c>
      <c r="O6518" s="2">
        <f>IF(OR(L6517=1,L6517=4),H6518,0)</f>
        <v>5.1162790697674362E-2</v>
      </c>
      <c r="P6518" s="2">
        <f>IF(OR(L6517=1,L6517=2),H6518,0)</f>
        <v>5.1162790697674362E-2</v>
      </c>
      <c r="Q6518" s="2"/>
    </row>
    <row r="6519" spans="1:17" x14ac:dyDescent="0.3">
      <c r="A6519" s="1">
        <v>39829</v>
      </c>
      <c r="B6519">
        <v>2.3199999999999998</v>
      </c>
      <c r="C6519">
        <v>2.4</v>
      </c>
      <c r="D6519">
        <v>2.2000000000000002</v>
      </c>
      <c r="E6519">
        <v>2.29</v>
      </c>
      <c r="F6519">
        <v>2.29</v>
      </c>
      <c r="G6519">
        <v>15182600</v>
      </c>
      <c r="H6519" s="3">
        <f>(F6519-B6519)/B6519</f>
        <v>-1.2931034482758537E-2</v>
      </c>
      <c r="I6519" s="3">
        <f>_xlfn.RANK.AVG(H6519,$H$3:$H$10273,1)/10271</f>
        <v>0.32177976827962224</v>
      </c>
      <c r="J6519">
        <f>ROUNDDOWN($I6519*J$2,)-IF(MOD($I6519*J$2,1)=0,1,0)+1</f>
        <v>1</v>
      </c>
      <c r="K6519">
        <f>ROUNDDOWN($I6519*K$2,)-IF(MOD($I6519*K$2,1)=0,1,0)+1</f>
        <v>1</v>
      </c>
      <c r="L6519">
        <f>ROUNDDOWN($I6519*L$2,)-IF(MOD($I6519*L$2,1)=0,1,0)+1</f>
        <v>2</v>
      </c>
      <c r="M6519" s="3">
        <f>IF(L6518=4,H6519,0)</f>
        <v>-1.2931034482758537E-2</v>
      </c>
      <c r="N6519" s="2">
        <f>IF(L6518=1,H6519,0)</f>
        <v>0</v>
      </c>
      <c r="O6519" s="2">
        <f>IF(OR(L6518=1,L6518=4),H6519,0)</f>
        <v>-1.2931034482758537E-2</v>
      </c>
      <c r="P6519" s="2">
        <f>IF(OR(L6518=1,L6518=2),H6519,0)</f>
        <v>0</v>
      </c>
      <c r="Q6519" s="2"/>
    </row>
    <row r="6520" spans="1:17" x14ac:dyDescent="0.3">
      <c r="A6520" s="1">
        <v>39833</v>
      </c>
      <c r="B6520">
        <v>2.23</v>
      </c>
      <c r="C6520">
        <v>2.29</v>
      </c>
      <c r="D6520">
        <v>2</v>
      </c>
      <c r="E6520">
        <v>2</v>
      </c>
      <c r="F6520">
        <v>2</v>
      </c>
      <c r="G6520">
        <v>12983200</v>
      </c>
      <c r="H6520" s="3">
        <f>(F6520-B6520)/B6520</f>
        <v>-0.10313901345291479</v>
      </c>
      <c r="I6520" s="3">
        <f>_xlfn.RANK.AVG(H6520,$H$3:$H$10273,1)/10271</f>
        <v>3.5050141174179728E-3</v>
      </c>
      <c r="J6520">
        <f>ROUNDDOWN($I6520*J$2,)-IF(MOD($I6520*J$2,1)=0,1,0)+1</f>
        <v>1</v>
      </c>
      <c r="K6520">
        <f>ROUNDDOWN($I6520*K$2,)-IF(MOD($I6520*K$2,1)=0,1,0)+1</f>
        <v>1</v>
      </c>
      <c r="L6520">
        <f>ROUNDDOWN($I6520*L$2,)-IF(MOD($I6520*L$2,1)=0,1,0)+1</f>
        <v>1</v>
      </c>
      <c r="M6520" s="3">
        <f>IF(L6519=4,H6520,0)</f>
        <v>0</v>
      </c>
      <c r="N6520" s="2">
        <f>IF(L6519=1,H6520,0)</f>
        <v>0</v>
      </c>
      <c r="O6520" s="2">
        <f>IF(OR(L6519=1,L6519=4),H6520,0)</f>
        <v>0</v>
      </c>
      <c r="P6520" s="2">
        <f>IF(OR(L6519=1,L6519=2),H6520,0)</f>
        <v>-0.10313901345291479</v>
      </c>
      <c r="Q6520" s="2"/>
    </row>
    <row r="6521" spans="1:17" x14ac:dyDescent="0.3">
      <c r="A6521" s="1">
        <v>39834</v>
      </c>
      <c r="B6521">
        <v>2.0499999999999998</v>
      </c>
      <c r="C6521">
        <v>2.25</v>
      </c>
      <c r="D6521">
        <v>2.0299999999999998</v>
      </c>
      <c r="E6521">
        <v>2.25</v>
      </c>
      <c r="F6521">
        <v>2.25</v>
      </c>
      <c r="G6521">
        <v>11915800</v>
      </c>
      <c r="H6521" s="3">
        <f>(F6521-B6521)/B6521</f>
        <v>9.7560975609756198E-2</v>
      </c>
      <c r="I6521" s="3">
        <f>_xlfn.RANK.AVG(H6521,$H$3:$H$10273,1)/10271</f>
        <v>0.99211371823580952</v>
      </c>
      <c r="J6521">
        <f>ROUNDDOWN($I6521*J$2,)-IF(MOD($I6521*J$2,1)=0,1,0)+1</f>
        <v>2</v>
      </c>
      <c r="K6521">
        <f>ROUNDDOWN($I6521*K$2,)-IF(MOD($I6521*K$2,1)=0,1,0)+1</f>
        <v>3</v>
      </c>
      <c r="L6521">
        <f>ROUNDDOWN($I6521*L$2,)-IF(MOD($I6521*L$2,1)=0,1,0)+1</f>
        <v>4</v>
      </c>
      <c r="M6521" s="3">
        <f>IF(L6520=4,H6521,0)</f>
        <v>0</v>
      </c>
      <c r="N6521" s="2">
        <f>IF(L6520=1,H6521,0)</f>
        <v>9.7560975609756198E-2</v>
      </c>
      <c r="O6521" s="2">
        <f>IF(OR(L6520=1,L6520=4),H6521,0)</f>
        <v>9.7560975609756198E-2</v>
      </c>
      <c r="P6521" s="2">
        <f>IF(OR(L6520=1,L6520=2),H6521,0)</f>
        <v>9.7560975609756198E-2</v>
      </c>
      <c r="Q6521" s="2"/>
    </row>
    <row r="6522" spans="1:17" x14ac:dyDescent="0.3">
      <c r="A6522" s="1">
        <v>39835</v>
      </c>
      <c r="B6522">
        <v>2.15</v>
      </c>
      <c r="C6522">
        <v>2.1800000000000002</v>
      </c>
      <c r="D6522">
        <v>1.97</v>
      </c>
      <c r="E6522">
        <v>2.02</v>
      </c>
      <c r="F6522">
        <v>2.02</v>
      </c>
      <c r="G6522">
        <v>21451500</v>
      </c>
      <c r="H6522" s="3">
        <f>(F6522-B6522)/B6522</f>
        <v>-6.0465116279069718E-2</v>
      </c>
      <c r="I6522" s="3">
        <f>_xlfn.RANK.AVG(H6522,$H$3:$H$10273,1)/10271</f>
        <v>2.4632460325187421E-2</v>
      </c>
      <c r="J6522">
        <f>ROUNDDOWN($I6522*J$2,)-IF(MOD($I6522*J$2,1)=0,1,0)+1</f>
        <v>1</v>
      </c>
      <c r="K6522">
        <f>ROUNDDOWN($I6522*K$2,)-IF(MOD($I6522*K$2,1)=0,1,0)+1</f>
        <v>1</v>
      </c>
      <c r="L6522">
        <f>ROUNDDOWN($I6522*L$2,)-IF(MOD($I6522*L$2,1)=0,1,0)+1</f>
        <v>1</v>
      </c>
      <c r="M6522" s="3">
        <f>IF(L6521=4,H6522,0)</f>
        <v>-6.0465116279069718E-2</v>
      </c>
      <c r="N6522" s="2">
        <f>IF(L6521=1,H6522,0)</f>
        <v>0</v>
      </c>
      <c r="O6522" s="2">
        <f>IF(OR(L6521=1,L6521=4),H6522,0)</f>
        <v>-6.0465116279069718E-2</v>
      </c>
      <c r="P6522" s="2">
        <f>IF(OR(L6521=1,L6521=2),H6522,0)</f>
        <v>0</v>
      </c>
      <c r="Q6522" s="2"/>
    </row>
    <row r="6523" spans="1:17" x14ac:dyDescent="0.3">
      <c r="A6523" s="1">
        <v>39836</v>
      </c>
      <c r="B6523">
        <v>1.86</v>
      </c>
      <c r="C6523">
        <v>2.23</v>
      </c>
      <c r="D6523">
        <v>1.86</v>
      </c>
      <c r="E6523">
        <v>2.0699999999999998</v>
      </c>
      <c r="F6523">
        <v>2.0699999999999998</v>
      </c>
      <c r="G6523">
        <v>26600900</v>
      </c>
      <c r="H6523" s="3">
        <f>(F6523-B6523)/B6523</f>
        <v>0.11290322580645147</v>
      </c>
      <c r="I6523" s="3">
        <f>_xlfn.RANK.AVG(H6523,$H$3:$H$10273,1)/10271</f>
        <v>0.99532664784344271</v>
      </c>
      <c r="J6523">
        <f>ROUNDDOWN($I6523*J$2,)-IF(MOD($I6523*J$2,1)=0,1,0)+1</f>
        <v>2</v>
      </c>
      <c r="K6523">
        <f>ROUNDDOWN($I6523*K$2,)-IF(MOD($I6523*K$2,1)=0,1,0)+1</f>
        <v>3</v>
      </c>
      <c r="L6523">
        <f>ROUNDDOWN($I6523*L$2,)-IF(MOD($I6523*L$2,1)=0,1,0)+1</f>
        <v>4</v>
      </c>
      <c r="M6523" s="3">
        <f>IF(L6522=4,H6523,0)</f>
        <v>0</v>
      </c>
      <c r="N6523" s="2">
        <f>IF(L6522=1,H6523,0)</f>
        <v>0.11290322580645147</v>
      </c>
      <c r="O6523" s="2">
        <f>IF(OR(L6522=1,L6522=4),H6523,0)</f>
        <v>0.11290322580645147</v>
      </c>
      <c r="P6523" s="2">
        <f>IF(OR(L6522=1,L6522=2),H6523,0)</f>
        <v>0.11290322580645147</v>
      </c>
      <c r="Q6523" s="2"/>
    </row>
    <row r="6524" spans="1:17" x14ac:dyDescent="0.3">
      <c r="A6524" s="1">
        <v>39839</v>
      </c>
      <c r="B6524">
        <v>2.08</v>
      </c>
      <c r="C6524">
        <v>2.14</v>
      </c>
      <c r="D6524">
        <v>2</v>
      </c>
      <c r="E6524">
        <v>2.0099999999999998</v>
      </c>
      <c r="F6524">
        <v>2.0099999999999998</v>
      </c>
      <c r="G6524">
        <v>15745800</v>
      </c>
      <c r="H6524" s="3">
        <f>(F6524-B6524)/B6524</f>
        <v>-3.3653846153846291E-2</v>
      </c>
      <c r="I6524" s="3">
        <f>_xlfn.RANK.AVG(H6524,$H$3:$H$10273,1)/10271</f>
        <v>0.10992113718235809</v>
      </c>
      <c r="J6524">
        <f>ROUNDDOWN($I6524*J$2,)-IF(MOD($I6524*J$2,1)=0,1,0)+1</f>
        <v>1</v>
      </c>
      <c r="K6524">
        <f>ROUNDDOWN($I6524*K$2,)-IF(MOD($I6524*K$2,1)=0,1,0)+1</f>
        <v>1</v>
      </c>
      <c r="L6524">
        <f>ROUNDDOWN($I6524*L$2,)-IF(MOD($I6524*L$2,1)=0,1,0)+1</f>
        <v>1</v>
      </c>
      <c r="M6524" s="3">
        <f>IF(L6523=4,H6524,0)</f>
        <v>-3.3653846153846291E-2</v>
      </c>
      <c r="N6524" s="2">
        <f>IF(L6523=1,H6524,0)</f>
        <v>0</v>
      </c>
      <c r="O6524" s="2">
        <f>IF(OR(L6523=1,L6523=4),H6524,0)</f>
        <v>-3.3653846153846291E-2</v>
      </c>
      <c r="P6524" s="2">
        <f>IF(OR(L6523=1,L6523=2),H6524,0)</f>
        <v>0</v>
      </c>
      <c r="Q6524" s="2"/>
    </row>
    <row r="6525" spans="1:17" x14ac:dyDescent="0.3">
      <c r="A6525" s="1">
        <v>39840</v>
      </c>
      <c r="B6525">
        <v>2.06</v>
      </c>
      <c r="C6525">
        <v>2.19</v>
      </c>
      <c r="D6525">
        <v>2.04</v>
      </c>
      <c r="E6525">
        <v>2.14</v>
      </c>
      <c r="F6525">
        <v>2.14</v>
      </c>
      <c r="G6525">
        <v>12903300</v>
      </c>
      <c r="H6525" s="3">
        <f>(F6525-B6525)/B6525</f>
        <v>3.8834951456310711E-2</v>
      </c>
      <c r="I6525" s="3">
        <f>_xlfn.RANK.AVG(H6525,$H$3:$H$10273,1)/10271</f>
        <v>0.91432187712978286</v>
      </c>
      <c r="J6525">
        <f>ROUNDDOWN($I6525*J$2,)-IF(MOD($I6525*J$2,1)=0,1,0)+1</f>
        <v>2</v>
      </c>
      <c r="K6525">
        <f>ROUNDDOWN($I6525*K$2,)-IF(MOD($I6525*K$2,1)=0,1,0)+1</f>
        <v>3</v>
      </c>
      <c r="L6525">
        <f>ROUNDDOWN($I6525*L$2,)-IF(MOD($I6525*L$2,1)=0,1,0)+1</f>
        <v>4</v>
      </c>
      <c r="M6525" s="3">
        <f>IF(L6524=4,H6525,0)</f>
        <v>0</v>
      </c>
      <c r="N6525" s="2">
        <f>IF(L6524=1,H6525,0)</f>
        <v>3.8834951456310711E-2</v>
      </c>
      <c r="O6525" s="2">
        <f>IF(OR(L6524=1,L6524=4),H6525,0)</f>
        <v>3.8834951456310711E-2</v>
      </c>
      <c r="P6525" s="2">
        <f>IF(OR(L6524=1,L6524=2),H6525,0)</f>
        <v>3.8834951456310711E-2</v>
      </c>
      <c r="Q6525" s="2"/>
    </row>
    <row r="6526" spans="1:17" x14ac:dyDescent="0.3">
      <c r="A6526" s="1">
        <v>39841</v>
      </c>
      <c r="B6526">
        <v>2.23</v>
      </c>
      <c r="C6526">
        <v>2.4500000000000002</v>
      </c>
      <c r="D6526">
        <v>2.17</v>
      </c>
      <c r="E6526">
        <v>2.35</v>
      </c>
      <c r="F6526">
        <v>2.35</v>
      </c>
      <c r="G6526">
        <v>19551900</v>
      </c>
      <c r="H6526" s="3">
        <f>(F6526-B6526)/B6526</f>
        <v>5.3811659192825163E-2</v>
      </c>
      <c r="I6526" s="3">
        <f>_xlfn.RANK.AVG(H6526,$H$3:$H$10273,1)/10271</f>
        <v>0.95472690098335122</v>
      </c>
      <c r="J6526">
        <f>ROUNDDOWN($I6526*J$2,)-IF(MOD($I6526*J$2,1)=0,1,0)+1</f>
        <v>2</v>
      </c>
      <c r="K6526">
        <f>ROUNDDOWN($I6526*K$2,)-IF(MOD($I6526*K$2,1)=0,1,0)+1</f>
        <v>3</v>
      </c>
      <c r="L6526">
        <f>ROUNDDOWN($I6526*L$2,)-IF(MOD($I6526*L$2,1)=0,1,0)+1</f>
        <v>4</v>
      </c>
      <c r="M6526" s="3">
        <f>IF(L6525=4,H6526,0)</f>
        <v>5.3811659192825163E-2</v>
      </c>
      <c r="N6526" s="2">
        <f>IF(L6525=1,H6526,0)</f>
        <v>0</v>
      </c>
      <c r="O6526" s="2">
        <f>IF(OR(L6525=1,L6525=4),H6526,0)</f>
        <v>5.3811659192825163E-2</v>
      </c>
      <c r="P6526" s="2">
        <f>IF(OR(L6525=1,L6525=2),H6526,0)</f>
        <v>0</v>
      </c>
      <c r="Q6526" s="2"/>
    </row>
    <row r="6527" spans="1:17" x14ac:dyDescent="0.3">
      <c r="A6527" s="1">
        <v>39842</v>
      </c>
      <c r="B6527">
        <v>2.29</v>
      </c>
      <c r="C6527">
        <v>2.29</v>
      </c>
      <c r="D6527">
        <v>2.1800000000000002</v>
      </c>
      <c r="E6527">
        <v>2.2000000000000002</v>
      </c>
      <c r="F6527">
        <v>2.2000000000000002</v>
      </c>
      <c r="G6527">
        <v>8305000</v>
      </c>
      <c r="H6527" s="3">
        <f>(F6527-B6527)/B6527</f>
        <v>-3.9301310043668061E-2</v>
      </c>
      <c r="I6527" s="3">
        <f>_xlfn.RANK.AVG(H6527,$H$3:$H$10273,1)/10271</f>
        <v>8.0712686203874992E-2</v>
      </c>
      <c r="J6527">
        <f>ROUNDDOWN($I6527*J$2,)-IF(MOD($I6527*J$2,1)=0,1,0)+1</f>
        <v>1</v>
      </c>
      <c r="K6527">
        <f>ROUNDDOWN($I6527*K$2,)-IF(MOD($I6527*K$2,1)=0,1,0)+1</f>
        <v>1</v>
      </c>
      <c r="L6527">
        <f>ROUNDDOWN($I6527*L$2,)-IF(MOD($I6527*L$2,1)=0,1,0)+1</f>
        <v>1</v>
      </c>
      <c r="M6527" s="3">
        <f>IF(L6526=4,H6527,0)</f>
        <v>-3.9301310043668061E-2</v>
      </c>
      <c r="N6527" s="2">
        <f>IF(L6526=1,H6527,0)</f>
        <v>0</v>
      </c>
      <c r="O6527" s="2">
        <f>IF(OR(L6526=1,L6526=4),H6527,0)</f>
        <v>-3.9301310043668061E-2</v>
      </c>
      <c r="P6527" s="2">
        <f>IF(OR(L6526=1,L6526=2),H6527,0)</f>
        <v>0</v>
      </c>
      <c r="Q6527" s="2"/>
    </row>
    <row r="6528" spans="1:17" x14ac:dyDescent="0.3">
      <c r="A6528" s="1">
        <v>39843</v>
      </c>
      <c r="B6528">
        <v>2.2200000000000002</v>
      </c>
      <c r="C6528">
        <v>2.29</v>
      </c>
      <c r="D6528">
        <v>2.16</v>
      </c>
      <c r="E6528">
        <v>2.19</v>
      </c>
      <c r="F6528">
        <v>2.19</v>
      </c>
      <c r="G6528">
        <v>11034900</v>
      </c>
      <c r="H6528" s="3">
        <f>(F6528-B6528)/B6528</f>
        <v>-1.3513513513513624E-2</v>
      </c>
      <c r="I6528" s="3">
        <f>_xlfn.RANK.AVG(H6528,$H$3:$H$10273,1)/10271</f>
        <v>0.31131340667899915</v>
      </c>
      <c r="J6528">
        <f>ROUNDDOWN($I6528*J$2,)-IF(MOD($I6528*J$2,1)=0,1,0)+1</f>
        <v>1</v>
      </c>
      <c r="K6528">
        <f>ROUNDDOWN($I6528*K$2,)-IF(MOD($I6528*K$2,1)=0,1,0)+1</f>
        <v>1</v>
      </c>
      <c r="L6528">
        <f>ROUNDDOWN($I6528*L$2,)-IF(MOD($I6528*L$2,1)=0,1,0)+1</f>
        <v>2</v>
      </c>
      <c r="M6528" s="3">
        <f>IF(L6527=4,H6528,0)</f>
        <v>0</v>
      </c>
      <c r="N6528" s="2">
        <f>IF(L6527=1,H6528,0)</f>
        <v>-1.3513513513513624E-2</v>
      </c>
      <c r="O6528" s="2">
        <f>IF(OR(L6527=1,L6527=4),H6528,0)</f>
        <v>-1.3513513513513624E-2</v>
      </c>
      <c r="P6528" s="2">
        <f>IF(OR(L6527=1,L6527=2),H6528,0)</f>
        <v>-1.3513513513513624E-2</v>
      </c>
      <c r="Q6528" s="2"/>
    </row>
    <row r="6529" spans="1:17" x14ac:dyDescent="0.3">
      <c r="A6529" s="1">
        <v>39846</v>
      </c>
      <c r="B6529">
        <v>2.15</v>
      </c>
      <c r="C6529">
        <v>2.2200000000000002</v>
      </c>
      <c r="D6529">
        <v>2.0699999999999998</v>
      </c>
      <c r="E6529">
        <v>2.15</v>
      </c>
      <c r="F6529">
        <v>2.15</v>
      </c>
      <c r="G6529">
        <v>8110300</v>
      </c>
      <c r="H6529" s="3">
        <f>(F6529-B6529)/B6529</f>
        <v>0</v>
      </c>
      <c r="I6529" s="3">
        <f>_xlfn.RANK.AVG(H6529,$H$3:$H$10273,1)/10271</f>
        <v>0.52443773731866417</v>
      </c>
      <c r="J6529">
        <f>ROUNDDOWN($I6529*J$2,)-IF(MOD($I6529*J$2,1)=0,1,0)+1</f>
        <v>2</v>
      </c>
      <c r="K6529">
        <f>ROUNDDOWN($I6529*K$2,)-IF(MOD($I6529*K$2,1)=0,1,0)+1</f>
        <v>2</v>
      </c>
      <c r="L6529">
        <f>ROUNDDOWN($I6529*L$2,)-IF(MOD($I6529*L$2,1)=0,1,0)+1</f>
        <v>3</v>
      </c>
      <c r="M6529" s="3">
        <f>IF(L6528=4,H6529,0)</f>
        <v>0</v>
      </c>
      <c r="N6529" s="2">
        <f>IF(L6528=1,H6529,0)</f>
        <v>0</v>
      </c>
      <c r="O6529" s="2">
        <f>IF(OR(L6528=1,L6528=4),H6529,0)</f>
        <v>0</v>
      </c>
      <c r="P6529" s="2">
        <f>IF(OR(L6528=1,L6528=2),H6529,0)</f>
        <v>0</v>
      </c>
      <c r="Q6529" s="2"/>
    </row>
    <row r="6530" spans="1:17" x14ac:dyDescent="0.3">
      <c r="A6530" s="1">
        <v>39847</v>
      </c>
      <c r="B6530">
        <v>2.16</v>
      </c>
      <c r="C6530">
        <v>2.23</v>
      </c>
      <c r="D6530">
        <v>2.11</v>
      </c>
      <c r="E6530">
        <v>2.21</v>
      </c>
      <c r="F6530">
        <v>2.21</v>
      </c>
      <c r="G6530">
        <v>8594900</v>
      </c>
      <c r="H6530" s="3">
        <f>(F6530-B6530)/B6530</f>
        <v>2.3148148148148064E-2</v>
      </c>
      <c r="I6530" s="3">
        <f>_xlfn.RANK.AVG(H6530,$H$3:$H$10273,1)/10271</f>
        <v>0.82056274948885211</v>
      </c>
      <c r="J6530">
        <f>ROUNDDOWN($I6530*J$2,)-IF(MOD($I6530*J$2,1)=0,1,0)+1</f>
        <v>2</v>
      </c>
      <c r="K6530">
        <f>ROUNDDOWN($I6530*K$2,)-IF(MOD($I6530*K$2,1)=0,1,0)+1</f>
        <v>3</v>
      </c>
      <c r="L6530">
        <f>ROUNDDOWN($I6530*L$2,)-IF(MOD($I6530*L$2,1)=0,1,0)+1</f>
        <v>4</v>
      </c>
      <c r="M6530" s="3">
        <f>IF(L6529=4,H6530,0)</f>
        <v>0</v>
      </c>
      <c r="N6530" s="2">
        <f>IF(L6529=1,H6530,0)</f>
        <v>0</v>
      </c>
      <c r="O6530" s="2">
        <f>IF(OR(L6529=1,L6529=4),H6530,0)</f>
        <v>0</v>
      </c>
      <c r="P6530" s="2">
        <f>IF(OR(L6529=1,L6529=2),H6530,0)</f>
        <v>0</v>
      </c>
      <c r="Q6530" s="2"/>
    </row>
    <row r="6531" spans="1:17" x14ac:dyDescent="0.3">
      <c r="A6531" s="1">
        <v>39848</v>
      </c>
      <c r="B6531">
        <v>2.2200000000000002</v>
      </c>
      <c r="C6531">
        <v>2.5099999999999998</v>
      </c>
      <c r="D6531">
        <v>2.15</v>
      </c>
      <c r="E6531">
        <v>2.27</v>
      </c>
      <c r="F6531">
        <v>2.27</v>
      </c>
      <c r="G6531">
        <v>15475300</v>
      </c>
      <c r="H6531" s="3">
        <f>(F6531-B6531)/B6531</f>
        <v>2.2522522522522442E-2</v>
      </c>
      <c r="I6531" s="3">
        <f>_xlfn.RANK.AVG(H6531,$H$3:$H$10273,1)/10271</f>
        <v>0.81637620484860285</v>
      </c>
      <c r="J6531">
        <f>ROUNDDOWN($I6531*J$2,)-IF(MOD($I6531*J$2,1)=0,1,0)+1</f>
        <v>2</v>
      </c>
      <c r="K6531">
        <f>ROUNDDOWN($I6531*K$2,)-IF(MOD($I6531*K$2,1)=0,1,0)+1</f>
        <v>3</v>
      </c>
      <c r="L6531">
        <f>ROUNDDOWN($I6531*L$2,)-IF(MOD($I6531*L$2,1)=0,1,0)+1</f>
        <v>4</v>
      </c>
      <c r="M6531" s="3">
        <f>IF(L6530=4,H6531,0)</f>
        <v>2.2522522522522442E-2</v>
      </c>
      <c r="N6531" s="2">
        <f>IF(L6530=1,H6531,0)</f>
        <v>0</v>
      </c>
      <c r="O6531" s="2">
        <f>IF(OR(L6530=1,L6530=4),H6531,0)</f>
        <v>2.2522522522522442E-2</v>
      </c>
      <c r="P6531" s="2">
        <f>IF(OR(L6530=1,L6530=2),H6531,0)</f>
        <v>0</v>
      </c>
      <c r="Q6531" s="2"/>
    </row>
    <row r="6532" spans="1:17" x14ac:dyDescent="0.3">
      <c r="A6532" s="1">
        <v>39849</v>
      </c>
      <c r="B6532">
        <v>2.2599999999999998</v>
      </c>
      <c r="C6532">
        <v>2.44</v>
      </c>
      <c r="D6532">
        <v>2.21</v>
      </c>
      <c r="E6532">
        <v>2.36</v>
      </c>
      <c r="F6532">
        <v>2.36</v>
      </c>
      <c r="G6532">
        <v>17011600</v>
      </c>
      <c r="H6532" s="3">
        <f>(F6532-B6532)/B6532</f>
        <v>4.424778761061951E-2</v>
      </c>
      <c r="I6532" s="3">
        <f>_xlfn.RANK.AVG(H6532,$H$3:$H$10273,1)/10271</f>
        <v>0.9318956284685036</v>
      </c>
      <c r="J6532">
        <f>ROUNDDOWN($I6532*J$2,)-IF(MOD($I6532*J$2,1)=0,1,0)+1</f>
        <v>2</v>
      </c>
      <c r="K6532">
        <f>ROUNDDOWN($I6532*K$2,)-IF(MOD($I6532*K$2,1)=0,1,0)+1</f>
        <v>3</v>
      </c>
      <c r="L6532">
        <f>ROUNDDOWN($I6532*L$2,)-IF(MOD($I6532*L$2,1)=0,1,0)+1</f>
        <v>4</v>
      </c>
      <c r="M6532" s="3">
        <f>IF(L6531=4,H6532,0)</f>
        <v>4.424778761061951E-2</v>
      </c>
      <c r="N6532" s="2">
        <f>IF(L6531=1,H6532,0)</f>
        <v>0</v>
      </c>
      <c r="O6532" s="2">
        <f>IF(OR(L6531=1,L6531=4),H6532,0)</f>
        <v>4.424778761061951E-2</v>
      </c>
      <c r="P6532" s="2">
        <f>IF(OR(L6531=1,L6531=2),H6532,0)</f>
        <v>0</v>
      </c>
      <c r="Q6532" s="2"/>
    </row>
    <row r="6533" spans="1:17" x14ac:dyDescent="0.3">
      <c r="A6533" s="1">
        <v>39850</v>
      </c>
      <c r="B6533">
        <v>2.42</v>
      </c>
      <c r="C6533">
        <v>2.4700000000000002</v>
      </c>
      <c r="D6533">
        <v>2.33</v>
      </c>
      <c r="E6533">
        <v>2.41</v>
      </c>
      <c r="F6533">
        <v>2.41</v>
      </c>
      <c r="G6533">
        <v>12613400</v>
      </c>
      <c r="H6533" s="3">
        <f>(F6533-B6533)/B6533</f>
        <v>-4.1322314049585893E-3</v>
      </c>
      <c r="I6533" s="3">
        <f>_xlfn.RANK.AVG(H6533,$H$3:$H$10273,1)/10271</f>
        <v>0.4550676662447668</v>
      </c>
      <c r="J6533">
        <f>ROUNDDOWN($I6533*J$2,)-IF(MOD($I6533*J$2,1)=0,1,0)+1</f>
        <v>1</v>
      </c>
      <c r="K6533">
        <f>ROUNDDOWN($I6533*K$2,)-IF(MOD($I6533*K$2,1)=0,1,0)+1</f>
        <v>2</v>
      </c>
      <c r="L6533">
        <f>ROUNDDOWN($I6533*L$2,)-IF(MOD($I6533*L$2,1)=0,1,0)+1</f>
        <v>2</v>
      </c>
      <c r="M6533" s="3">
        <f>IF(L6532=4,H6533,0)</f>
        <v>-4.1322314049585893E-3</v>
      </c>
      <c r="N6533" s="2">
        <f>IF(L6532=1,H6533,0)</f>
        <v>0</v>
      </c>
      <c r="O6533" s="2">
        <f>IF(OR(L6532=1,L6532=4),H6533,0)</f>
        <v>-4.1322314049585893E-3</v>
      </c>
      <c r="P6533" s="2">
        <f>IF(OR(L6532=1,L6532=2),H6533,0)</f>
        <v>0</v>
      </c>
      <c r="Q6533" s="2"/>
    </row>
    <row r="6534" spans="1:17" x14ac:dyDescent="0.3">
      <c r="A6534" s="1">
        <v>39853</v>
      </c>
      <c r="B6534">
        <v>2.36</v>
      </c>
      <c r="C6534">
        <v>2.41</v>
      </c>
      <c r="D6534">
        <v>2.33</v>
      </c>
      <c r="E6534">
        <v>2.36</v>
      </c>
      <c r="F6534">
        <v>2.36</v>
      </c>
      <c r="G6534">
        <v>9916600</v>
      </c>
      <c r="H6534" s="3">
        <f>(F6534-B6534)/B6534</f>
        <v>0</v>
      </c>
      <c r="I6534" s="3">
        <f>_xlfn.RANK.AVG(H6534,$H$3:$H$10273,1)/10271</f>
        <v>0.52443773731866417</v>
      </c>
      <c r="J6534">
        <f>ROUNDDOWN($I6534*J$2,)-IF(MOD($I6534*J$2,1)=0,1,0)+1</f>
        <v>2</v>
      </c>
      <c r="K6534">
        <f>ROUNDDOWN($I6534*K$2,)-IF(MOD($I6534*K$2,1)=0,1,0)+1</f>
        <v>2</v>
      </c>
      <c r="L6534">
        <f>ROUNDDOWN($I6534*L$2,)-IF(MOD($I6534*L$2,1)=0,1,0)+1</f>
        <v>3</v>
      </c>
      <c r="M6534" s="3">
        <f>IF(L6533=4,H6534,0)</f>
        <v>0</v>
      </c>
      <c r="N6534" s="2">
        <f>IF(L6533=1,H6534,0)</f>
        <v>0</v>
      </c>
      <c r="O6534" s="2">
        <f>IF(OR(L6533=1,L6533=4),H6534,0)</f>
        <v>0</v>
      </c>
      <c r="P6534" s="2">
        <f>IF(OR(L6533=1,L6533=2),H6534,0)</f>
        <v>0</v>
      </c>
      <c r="Q6534" s="2"/>
    </row>
    <row r="6535" spans="1:17" x14ac:dyDescent="0.3">
      <c r="A6535" s="1">
        <v>39854</v>
      </c>
      <c r="B6535">
        <v>2.36</v>
      </c>
      <c r="C6535">
        <v>2.4</v>
      </c>
      <c r="D6535">
        <v>2</v>
      </c>
      <c r="E6535">
        <v>2.11</v>
      </c>
      <c r="F6535">
        <v>2.11</v>
      </c>
      <c r="G6535">
        <v>24515200</v>
      </c>
      <c r="H6535" s="3">
        <f>(F6535-B6535)/B6535</f>
        <v>-0.10593220338983052</v>
      </c>
      <c r="I6535" s="3">
        <f>_xlfn.RANK.AVG(H6535,$H$3:$H$10273,1)/10271</f>
        <v>3.2129296076331419E-3</v>
      </c>
      <c r="J6535">
        <f>ROUNDDOWN($I6535*J$2,)-IF(MOD($I6535*J$2,1)=0,1,0)+1</f>
        <v>1</v>
      </c>
      <c r="K6535">
        <f>ROUNDDOWN($I6535*K$2,)-IF(MOD($I6535*K$2,1)=0,1,0)+1</f>
        <v>1</v>
      </c>
      <c r="L6535">
        <f>ROUNDDOWN($I6535*L$2,)-IF(MOD($I6535*L$2,1)=0,1,0)+1</f>
        <v>1</v>
      </c>
      <c r="M6535" s="3">
        <f>IF(L6534=4,H6535,0)</f>
        <v>0</v>
      </c>
      <c r="N6535" s="2">
        <f>IF(L6534=1,H6535,0)</f>
        <v>0</v>
      </c>
      <c r="O6535" s="2">
        <f>IF(OR(L6534=1,L6534=4),H6535,0)</f>
        <v>0</v>
      </c>
      <c r="P6535" s="2">
        <f>IF(OR(L6534=1,L6534=2),H6535,0)</f>
        <v>0</v>
      </c>
      <c r="Q6535" s="2"/>
    </row>
    <row r="6536" spans="1:17" x14ac:dyDescent="0.3">
      <c r="A6536" s="1">
        <v>39855</v>
      </c>
      <c r="B6536">
        <v>2.16</v>
      </c>
      <c r="C6536">
        <v>2.21</v>
      </c>
      <c r="D6536">
        <v>2.09</v>
      </c>
      <c r="E6536">
        <v>2.15</v>
      </c>
      <c r="F6536">
        <v>2.15</v>
      </c>
      <c r="G6536">
        <v>11796000</v>
      </c>
      <c r="H6536" s="3">
        <f>(F6536-B6536)/B6536</f>
        <v>-4.6296296296297361E-3</v>
      </c>
      <c r="I6536" s="3">
        <f>_xlfn.RANK.AVG(H6536,$H$3:$H$10273,1)/10271</f>
        <v>0.44708402297731475</v>
      </c>
      <c r="J6536">
        <f>ROUNDDOWN($I6536*J$2,)-IF(MOD($I6536*J$2,1)=0,1,0)+1</f>
        <v>1</v>
      </c>
      <c r="K6536">
        <f>ROUNDDOWN($I6536*K$2,)-IF(MOD($I6536*K$2,1)=0,1,0)+1</f>
        <v>2</v>
      </c>
      <c r="L6536">
        <f>ROUNDDOWN($I6536*L$2,)-IF(MOD($I6536*L$2,1)=0,1,0)+1</f>
        <v>2</v>
      </c>
      <c r="M6536" s="3">
        <f>IF(L6535=4,H6536,0)</f>
        <v>0</v>
      </c>
      <c r="N6536" s="2">
        <f>IF(L6535=1,H6536,0)</f>
        <v>-4.6296296296297361E-3</v>
      </c>
      <c r="O6536" s="2">
        <f>IF(OR(L6535=1,L6535=4),H6536,0)</f>
        <v>-4.6296296296297361E-3</v>
      </c>
      <c r="P6536" s="2">
        <f>IF(OR(L6535=1,L6535=2),H6536,0)</f>
        <v>-4.6296296296297361E-3</v>
      </c>
      <c r="Q6536" s="2"/>
    </row>
    <row r="6537" spans="1:17" x14ac:dyDescent="0.3">
      <c r="A6537" s="1">
        <v>39856</v>
      </c>
      <c r="B6537">
        <v>2.1800000000000002</v>
      </c>
      <c r="C6537">
        <v>2.2999999999999998</v>
      </c>
      <c r="D6537">
        <v>2.11</v>
      </c>
      <c r="E6537">
        <v>2.2799999999999998</v>
      </c>
      <c r="F6537">
        <v>2.2799999999999998</v>
      </c>
      <c r="G6537">
        <v>12085200</v>
      </c>
      <c r="H6537" s="3">
        <f>(F6537-B6537)/B6537</f>
        <v>4.5871559633027359E-2</v>
      </c>
      <c r="I6537" s="3">
        <f>_xlfn.RANK.AVG(H6537,$H$3:$H$10273,1)/10271</f>
        <v>0.93642293837016843</v>
      </c>
      <c r="J6537">
        <f>ROUNDDOWN($I6537*J$2,)-IF(MOD($I6537*J$2,1)=0,1,0)+1</f>
        <v>2</v>
      </c>
      <c r="K6537">
        <f>ROUNDDOWN($I6537*K$2,)-IF(MOD($I6537*K$2,1)=0,1,0)+1</f>
        <v>3</v>
      </c>
      <c r="L6537">
        <f>ROUNDDOWN($I6537*L$2,)-IF(MOD($I6537*L$2,1)=0,1,0)+1</f>
        <v>4</v>
      </c>
      <c r="M6537" s="3">
        <f>IF(L6536=4,H6537,0)</f>
        <v>0</v>
      </c>
      <c r="N6537" s="2">
        <f>IF(L6536=1,H6537,0)</f>
        <v>0</v>
      </c>
      <c r="O6537" s="2">
        <f>IF(OR(L6536=1,L6536=4),H6537,0)</f>
        <v>0</v>
      </c>
      <c r="P6537" s="2">
        <f>IF(OR(L6536=1,L6536=2),H6537,0)</f>
        <v>4.5871559633027359E-2</v>
      </c>
      <c r="Q6537" s="2"/>
    </row>
    <row r="6538" spans="1:17" x14ac:dyDescent="0.3">
      <c r="A6538" s="1">
        <v>39857</v>
      </c>
      <c r="B6538">
        <v>2.2999999999999998</v>
      </c>
      <c r="C6538">
        <v>2.46</v>
      </c>
      <c r="D6538">
        <v>2.25</v>
      </c>
      <c r="E6538">
        <v>2.42</v>
      </c>
      <c r="F6538">
        <v>2.42</v>
      </c>
      <c r="G6538">
        <v>15057900</v>
      </c>
      <c r="H6538" s="3">
        <f>(F6538-B6538)/B6538</f>
        <v>5.2173913043478314E-2</v>
      </c>
      <c r="I6538" s="3">
        <f>_xlfn.RANK.AVG(H6538,$H$3:$H$10273,1)/10271</f>
        <v>0.95092980235614832</v>
      </c>
      <c r="J6538">
        <f>ROUNDDOWN($I6538*J$2,)-IF(MOD($I6538*J$2,1)=0,1,0)+1</f>
        <v>2</v>
      </c>
      <c r="K6538">
        <f>ROUNDDOWN($I6538*K$2,)-IF(MOD($I6538*K$2,1)=0,1,0)+1</f>
        <v>3</v>
      </c>
      <c r="L6538">
        <f>ROUNDDOWN($I6538*L$2,)-IF(MOD($I6538*L$2,1)=0,1,0)+1</f>
        <v>4</v>
      </c>
      <c r="M6538" s="3">
        <f>IF(L6537=4,H6538,0)</f>
        <v>5.2173913043478314E-2</v>
      </c>
      <c r="N6538" s="2">
        <f>IF(L6537=1,H6538,0)</f>
        <v>0</v>
      </c>
      <c r="O6538" s="2">
        <f>IF(OR(L6537=1,L6537=4),H6538,0)</f>
        <v>5.2173913043478314E-2</v>
      </c>
      <c r="P6538" s="2">
        <f>IF(OR(L6537=1,L6537=2),H6538,0)</f>
        <v>0</v>
      </c>
      <c r="Q6538" s="2"/>
    </row>
    <row r="6539" spans="1:17" x14ac:dyDescent="0.3">
      <c r="A6539" s="1">
        <v>39861</v>
      </c>
      <c r="B6539">
        <v>2.2999999999999998</v>
      </c>
      <c r="C6539">
        <v>2.4</v>
      </c>
      <c r="D6539">
        <v>2.2799999999999998</v>
      </c>
      <c r="E6539">
        <v>2.37</v>
      </c>
      <c r="F6539">
        <v>2.37</v>
      </c>
      <c r="G6539">
        <v>15592900</v>
      </c>
      <c r="H6539" s="3">
        <f>(F6539-B6539)/B6539</f>
        <v>3.0434782608695778E-2</v>
      </c>
      <c r="I6539" s="3">
        <f>_xlfn.RANK.AVG(H6539,$H$3:$H$10273,1)/10271</f>
        <v>0.87089864667510464</v>
      </c>
      <c r="J6539">
        <f>ROUNDDOWN($I6539*J$2,)-IF(MOD($I6539*J$2,1)=0,1,0)+1</f>
        <v>2</v>
      </c>
      <c r="K6539">
        <f>ROUNDDOWN($I6539*K$2,)-IF(MOD($I6539*K$2,1)=0,1,0)+1</f>
        <v>3</v>
      </c>
      <c r="L6539">
        <f>ROUNDDOWN($I6539*L$2,)-IF(MOD($I6539*L$2,1)=0,1,0)+1</f>
        <v>4</v>
      </c>
      <c r="M6539" s="3">
        <f>IF(L6538=4,H6539,0)</f>
        <v>3.0434782608695778E-2</v>
      </c>
      <c r="N6539" s="2">
        <f>IF(L6538=1,H6539,0)</f>
        <v>0</v>
      </c>
      <c r="O6539" s="2">
        <f>IF(OR(L6538=1,L6538=4),H6539,0)</f>
        <v>3.0434782608695778E-2</v>
      </c>
      <c r="P6539" s="2">
        <f>IF(OR(L6538=1,L6538=2),H6539,0)</f>
        <v>0</v>
      </c>
      <c r="Q6539" s="2"/>
    </row>
    <row r="6540" spans="1:17" x14ac:dyDescent="0.3">
      <c r="A6540" s="1">
        <v>39862</v>
      </c>
      <c r="B6540">
        <v>2.35</v>
      </c>
      <c r="C6540">
        <v>2.5</v>
      </c>
      <c r="D6540">
        <v>2.12</v>
      </c>
      <c r="E6540">
        <v>2.2000000000000002</v>
      </c>
      <c r="F6540">
        <v>2.2000000000000002</v>
      </c>
      <c r="G6540">
        <v>18635200</v>
      </c>
      <c r="H6540" s="3">
        <f>(F6540-B6540)/B6540</f>
        <v>-6.3829787234042507E-2</v>
      </c>
      <c r="I6540" s="3">
        <f>_xlfn.RANK.AVG(H6540,$H$3:$H$10273,1)/10271</f>
        <v>2.1224807711031059E-2</v>
      </c>
      <c r="J6540">
        <f>ROUNDDOWN($I6540*J$2,)-IF(MOD($I6540*J$2,1)=0,1,0)+1</f>
        <v>1</v>
      </c>
      <c r="K6540">
        <f>ROUNDDOWN($I6540*K$2,)-IF(MOD($I6540*K$2,1)=0,1,0)+1</f>
        <v>1</v>
      </c>
      <c r="L6540">
        <f>ROUNDDOWN($I6540*L$2,)-IF(MOD($I6540*L$2,1)=0,1,0)+1</f>
        <v>1</v>
      </c>
      <c r="M6540" s="3">
        <f>IF(L6539=4,H6540,0)</f>
        <v>-6.3829787234042507E-2</v>
      </c>
      <c r="N6540" s="2">
        <f>IF(L6539=1,H6540,0)</f>
        <v>0</v>
      </c>
      <c r="O6540" s="2">
        <f>IF(OR(L6539=1,L6539=4),H6540,0)</f>
        <v>-6.3829787234042507E-2</v>
      </c>
      <c r="P6540" s="2">
        <f>IF(OR(L6539=1,L6539=2),H6540,0)</f>
        <v>0</v>
      </c>
      <c r="Q6540" s="2"/>
    </row>
    <row r="6541" spans="1:17" x14ac:dyDescent="0.3">
      <c r="A6541" s="1">
        <v>39863</v>
      </c>
      <c r="B6541">
        <v>2.2999999999999998</v>
      </c>
      <c r="C6541">
        <v>2.2999999999999998</v>
      </c>
      <c r="D6541">
        <v>2.11</v>
      </c>
      <c r="E6541">
        <v>2.12</v>
      </c>
      <c r="F6541">
        <v>2.12</v>
      </c>
      <c r="G6541">
        <v>12271700</v>
      </c>
      <c r="H6541" s="3">
        <f>(F6541-B6541)/B6541</f>
        <v>-7.8260869565217273E-2</v>
      </c>
      <c r="I6541" s="3">
        <f>_xlfn.RANK.AVG(H6541,$H$3:$H$10273,1)/10271</f>
        <v>1.0320319345730697E-2</v>
      </c>
      <c r="J6541">
        <f>ROUNDDOWN($I6541*J$2,)-IF(MOD($I6541*J$2,1)=0,1,0)+1</f>
        <v>1</v>
      </c>
      <c r="K6541">
        <f>ROUNDDOWN($I6541*K$2,)-IF(MOD($I6541*K$2,1)=0,1,0)+1</f>
        <v>1</v>
      </c>
      <c r="L6541">
        <f>ROUNDDOWN($I6541*L$2,)-IF(MOD($I6541*L$2,1)=0,1,0)+1</f>
        <v>1</v>
      </c>
      <c r="M6541" s="3">
        <f>IF(L6540=4,H6541,0)</f>
        <v>0</v>
      </c>
      <c r="N6541" s="2">
        <f>IF(L6540=1,H6541,0)</f>
        <v>-7.8260869565217273E-2</v>
      </c>
      <c r="O6541" s="2">
        <f>IF(OR(L6540=1,L6540=4),H6541,0)</f>
        <v>-7.8260869565217273E-2</v>
      </c>
      <c r="P6541" s="2">
        <f>IF(OR(L6540=1,L6540=2),H6541,0)</f>
        <v>-7.8260869565217273E-2</v>
      </c>
      <c r="Q6541" s="2"/>
    </row>
    <row r="6542" spans="1:17" x14ac:dyDescent="0.3">
      <c r="A6542" s="1">
        <v>39864</v>
      </c>
      <c r="B6542">
        <v>2.0699999999999998</v>
      </c>
      <c r="C6542">
        <v>2.13</v>
      </c>
      <c r="D6542">
        <v>2</v>
      </c>
      <c r="E6542">
        <v>2.0299999999999998</v>
      </c>
      <c r="F6542">
        <v>2.0299999999999998</v>
      </c>
      <c r="G6542">
        <v>12688400</v>
      </c>
      <c r="H6542" s="3">
        <f>(F6542-B6542)/B6542</f>
        <v>-1.9323671497584561E-2</v>
      </c>
      <c r="I6542" s="3">
        <f>_xlfn.RANK.AVG(H6542,$H$3:$H$10273,1)/10271</f>
        <v>0.23556615714146625</v>
      </c>
      <c r="J6542">
        <f>ROUNDDOWN($I6542*J$2,)-IF(MOD($I6542*J$2,1)=0,1,0)+1</f>
        <v>1</v>
      </c>
      <c r="K6542">
        <f>ROUNDDOWN($I6542*K$2,)-IF(MOD($I6542*K$2,1)=0,1,0)+1</f>
        <v>1</v>
      </c>
      <c r="L6542">
        <f>ROUNDDOWN($I6542*L$2,)-IF(MOD($I6542*L$2,1)=0,1,0)+1</f>
        <v>1</v>
      </c>
      <c r="M6542" s="3">
        <f>IF(L6541=4,H6542,0)</f>
        <v>0</v>
      </c>
      <c r="N6542" s="2">
        <f>IF(L6541=1,H6542,0)</f>
        <v>-1.9323671497584561E-2</v>
      </c>
      <c r="O6542" s="2">
        <f>IF(OR(L6541=1,L6541=4),H6542,0)</f>
        <v>-1.9323671497584561E-2</v>
      </c>
      <c r="P6542" s="2">
        <f>IF(OR(L6541=1,L6541=2),H6542,0)</f>
        <v>-1.9323671497584561E-2</v>
      </c>
      <c r="Q6542" s="2"/>
    </row>
    <row r="6543" spans="1:17" x14ac:dyDescent="0.3">
      <c r="A6543" s="1">
        <v>39867</v>
      </c>
      <c r="B6543">
        <v>2.09</v>
      </c>
      <c r="C6543">
        <v>2.09</v>
      </c>
      <c r="D6543">
        <v>2.0099999999999998</v>
      </c>
      <c r="E6543">
        <v>2.02</v>
      </c>
      <c r="F6543">
        <v>2.02</v>
      </c>
      <c r="G6543">
        <v>10436500</v>
      </c>
      <c r="H6543" s="3">
        <f>(F6543-B6543)/B6543</f>
        <v>-3.3492822966507102E-2</v>
      </c>
      <c r="I6543" s="3">
        <f>_xlfn.RANK.AVG(H6543,$H$3:$H$10273,1)/10271</f>
        <v>0.11104079446986662</v>
      </c>
      <c r="J6543">
        <f>ROUNDDOWN($I6543*J$2,)-IF(MOD($I6543*J$2,1)=0,1,0)+1</f>
        <v>1</v>
      </c>
      <c r="K6543">
        <f>ROUNDDOWN($I6543*K$2,)-IF(MOD($I6543*K$2,1)=0,1,0)+1</f>
        <v>1</v>
      </c>
      <c r="L6543">
        <f>ROUNDDOWN($I6543*L$2,)-IF(MOD($I6543*L$2,1)=0,1,0)+1</f>
        <v>1</v>
      </c>
      <c r="M6543" s="3">
        <f>IF(L6542=4,H6543,0)</f>
        <v>0</v>
      </c>
      <c r="N6543" s="2">
        <f>IF(L6542=1,H6543,0)</f>
        <v>-3.3492822966507102E-2</v>
      </c>
      <c r="O6543" s="2">
        <f>IF(OR(L6542=1,L6542=4),H6543,0)</f>
        <v>-3.3492822966507102E-2</v>
      </c>
      <c r="P6543" s="2">
        <f>IF(OR(L6542=1,L6542=2),H6543,0)</f>
        <v>-3.3492822966507102E-2</v>
      </c>
      <c r="Q6543" s="2"/>
    </row>
    <row r="6544" spans="1:17" x14ac:dyDescent="0.3">
      <c r="A6544" s="1">
        <v>39868</v>
      </c>
      <c r="B6544">
        <v>2.0499999999999998</v>
      </c>
      <c r="C6544">
        <v>2.1800000000000002</v>
      </c>
      <c r="D6544">
        <v>2.02</v>
      </c>
      <c r="E6544">
        <v>2.12</v>
      </c>
      <c r="F6544">
        <v>2.12</v>
      </c>
      <c r="G6544">
        <v>12778200</v>
      </c>
      <c r="H6544" s="3">
        <f>(F6544-B6544)/B6544</f>
        <v>3.4146341463414775E-2</v>
      </c>
      <c r="I6544" s="3">
        <f>_xlfn.RANK.AVG(H6544,$H$3:$H$10273,1)/10271</f>
        <v>0.89173400837308925</v>
      </c>
      <c r="J6544">
        <f>ROUNDDOWN($I6544*J$2,)-IF(MOD($I6544*J$2,1)=0,1,0)+1</f>
        <v>2</v>
      </c>
      <c r="K6544">
        <f>ROUNDDOWN($I6544*K$2,)-IF(MOD($I6544*K$2,1)=0,1,0)+1</f>
        <v>3</v>
      </c>
      <c r="L6544">
        <f>ROUNDDOWN($I6544*L$2,)-IF(MOD($I6544*L$2,1)=0,1,0)+1</f>
        <v>4</v>
      </c>
      <c r="M6544" s="3">
        <f>IF(L6543=4,H6544,0)</f>
        <v>0</v>
      </c>
      <c r="N6544" s="2">
        <f>IF(L6543=1,H6544,0)</f>
        <v>3.4146341463414775E-2</v>
      </c>
      <c r="O6544" s="2">
        <f>IF(OR(L6543=1,L6543=4),H6544,0)</f>
        <v>3.4146341463414775E-2</v>
      </c>
      <c r="P6544" s="2">
        <f>IF(OR(L6543=1,L6543=2),H6544,0)</f>
        <v>3.4146341463414775E-2</v>
      </c>
      <c r="Q6544" s="2"/>
    </row>
    <row r="6545" spans="1:17" x14ac:dyDescent="0.3">
      <c r="A6545" s="1">
        <v>39869</v>
      </c>
      <c r="B6545">
        <v>2.13</v>
      </c>
      <c r="C6545">
        <v>2.2799999999999998</v>
      </c>
      <c r="D6545">
        <v>2.0699999999999998</v>
      </c>
      <c r="E6545">
        <v>2.2200000000000002</v>
      </c>
      <c r="F6545">
        <v>2.2200000000000002</v>
      </c>
      <c r="G6545">
        <v>13086400</v>
      </c>
      <c r="H6545" s="3">
        <f>(F6545-B6545)/B6545</f>
        <v>4.2253521126760708E-2</v>
      </c>
      <c r="I6545" s="3">
        <f>_xlfn.RANK.AVG(H6545,$H$3:$H$10273,1)/10271</f>
        <v>0.92634602278259182</v>
      </c>
      <c r="J6545">
        <f>ROUNDDOWN($I6545*J$2,)-IF(MOD($I6545*J$2,1)=0,1,0)+1</f>
        <v>2</v>
      </c>
      <c r="K6545">
        <f>ROUNDDOWN($I6545*K$2,)-IF(MOD($I6545*K$2,1)=0,1,0)+1</f>
        <v>3</v>
      </c>
      <c r="L6545">
        <f>ROUNDDOWN($I6545*L$2,)-IF(MOD($I6545*L$2,1)=0,1,0)+1</f>
        <v>4</v>
      </c>
      <c r="M6545" s="3">
        <f>IF(L6544=4,H6545,0)</f>
        <v>4.2253521126760708E-2</v>
      </c>
      <c r="N6545" s="2">
        <f>IF(L6544=1,H6545,0)</f>
        <v>0</v>
      </c>
      <c r="O6545" s="2">
        <f>IF(OR(L6544=1,L6544=4),H6545,0)</f>
        <v>4.2253521126760708E-2</v>
      </c>
      <c r="P6545" s="2">
        <f>IF(OR(L6544=1,L6544=2),H6545,0)</f>
        <v>0</v>
      </c>
      <c r="Q6545" s="2"/>
    </row>
    <row r="6546" spans="1:17" x14ac:dyDescent="0.3">
      <c r="A6546" s="1">
        <v>39870</v>
      </c>
      <c r="B6546">
        <v>2.2599999999999998</v>
      </c>
      <c r="C6546">
        <v>2.2799999999999998</v>
      </c>
      <c r="D6546">
        <v>2.09</v>
      </c>
      <c r="E6546">
        <v>2.09</v>
      </c>
      <c r="F6546">
        <v>2.09</v>
      </c>
      <c r="G6546">
        <v>11036900</v>
      </c>
      <c r="H6546" s="3">
        <f>(F6546-B6546)/B6546</f>
        <v>-7.5221238938053075E-2</v>
      </c>
      <c r="I6546" s="3">
        <f>_xlfn.RANK.AVG(H6546,$H$3:$H$10273,1)/10271</f>
        <v>1.2364910914224515E-2</v>
      </c>
      <c r="J6546">
        <f>ROUNDDOWN($I6546*J$2,)-IF(MOD($I6546*J$2,1)=0,1,0)+1</f>
        <v>1</v>
      </c>
      <c r="K6546">
        <f>ROUNDDOWN($I6546*K$2,)-IF(MOD($I6546*K$2,1)=0,1,0)+1</f>
        <v>1</v>
      </c>
      <c r="L6546">
        <f>ROUNDDOWN($I6546*L$2,)-IF(MOD($I6546*L$2,1)=0,1,0)+1</f>
        <v>1</v>
      </c>
      <c r="M6546" s="3">
        <f>IF(L6545=4,H6546,0)</f>
        <v>-7.5221238938053075E-2</v>
      </c>
      <c r="N6546" s="2">
        <f>IF(L6545=1,H6546,0)</f>
        <v>0</v>
      </c>
      <c r="O6546" s="2">
        <f>IF(OR(L6545=1,L6545=4),H6546,0)</f>
        <v>-7.5221238938053075E-2</v>
      </c>
      <c r="P6546" s="2">
        <f>IF(OR(L6545=1,L6545=2),H6546,0)</f>
        <v>0</v>
      </c>
      <c r="Q6546" s="2"/>
    </row>
    <row r="6547" spans="1:17" x14ac:dyDescent="0.3">
      <c r="A6547" s="1">
        <v>39871</v>
      </c>
      <c r="B6547">
        <v>2.08</v>
      </c>
      <c r="C6547">
        <v>2.2000000000000002</v>
      </c>
      <c r="D6547">
        <v>2.0499999999999998</v>
      </c>
      <c r="E6547">
        <v>2.1800000000000002</v>
      </c>
      <c r="F6547">
        <v>2.1800000000000002</v>
      </c>
      <c r="G6547">
        <v>14342300</v>
      </c>
      <c r="H6547" s="3">
        <f>(F6547-B6547)/B6547</f>
        <v>4.8076923076923121E-2</v>
      </c>
      <c r="I6547" s="3">
        <f>_xlfn.RANK.AVG(H6547,$H$3:$H$10273,1)/10271</f>
        <v>0.94177782104955698</v>
      </c>
      <c r="J6547">
        <f>ROUNDDOWN($I6547*J$2,)-IF(MOD($I6547*J$2,1)=0,1,0)+1</f>
        <v>2</v>
      </c>
      <c r="K6547">
        <f>ROUNDDOWN($I6547*K$2,)-IF(MOD($I6547*K$2,1)=0,1,0)+1</f>
        <v>3</v>
      </c>
      <c r="L6547">
        <f>ROUNDDOWN($I6547*L$2,)-IF(MOD($I6547*L$2,1)=0,1,0)+1</f>
        <v>4</v>
      </c>
      <c r="M6547" s="3">
        <f>IF(L6546=4,H6547,0)</f>
        <v>0</v>
      </c>
      <c r="N6547" s="2">
        <f>IF(L6546=1,H6547,0)</f>
        <v>4.8076923076923121E-2</v>
      </c>
      <c r="O6547" s="2">
        <f>IF(OR(L6546=1,L6546=4),H6547,0)</f>
        <v>4.8076923076923121E-2</v>
      </c>
      <c r="P6547" s="2">
        <f>IF(OR(L6546=1,L6546=2),H6547,0)</f>
        <v>4.8076923076923121E-2</v>
      </c>
      <c r="Q6547" s="2"/>
    </row>
    <row r="6548" spans="1:17" x14ac:dyDescent="0.3">
      <c r="A6548" s="1">
        <v>39874</v>
      </c>
      <c r="B6548">
        <v>2.13</v>
      </c>
      <c r="C6548">
        <v>2.21</v>
      </c>
      <c r="D6548">
        <v>2.0099999999999998</v>
      </c>
      <c r="E6548">
        <v>2.0099999999999998</v>
      </c>
      <c r="F6548">
        <v>2.0099999999999998</v>
      </c>
      <c r="G6548">
        <v>15337400</v>
      </c>
      <c r="H6548" s="3">
        <f>(F6548-B6548)/B6548</f>
        <v>-5.6338028169014134E-2</v>
      </c>
      <c r="I6548" s="3">
        <f>_xlfn.RANK.AVG(H6548,$H$3:$H$10273,1)/10271</f>
        <v>3.0279427514360822E-2</v>
      </c>
      <c r="J6548">
        <f>ROUNDDOWN($I6548*J$2,)-IF(MOD($I6548*J$2,1)=0,1,0)+1</f>
        <v>1</v>
      </c>
      <c r="K6548">
        <f>ROUNDDOWN($I6548*K$2,)-IF(MOD($I6548*K$2,1)=0,1,0)+1</f>
        <v>1</v>
      </c>
      <c r="L6548">
        <f>ROUNDDOWN($I6548*L$2,)-IF(MOD($I6548*L$2,1)=0,1,0)+1</f>
        <v>1</v>
      </c>
      <c r="M6548" s="3">
        <f>IF(L6547=4,H6548,0)</f>
        <v>-5.6338028169014134E-2</v>
      </c>
      <c r="N6548" s="2">
        <f>IF(L6547=1,H6548,0)</f>
        <v>0</v>
      </c>
      <c r="O6548" s="2">
        <f>IF(OR(L6547=1,L6547=4),H6548,0)</f>
        <v>-5.6338028169014134E-2</v>
      </c>
      <c r="P6548" s="2">
        <f>IF(OR(L6547=1,L6547=2),H6548,0)</f>
        <v>0</v>
      </c>
      <c r="Q6548" s="2"/>
    </row>
    <row r="6549" spans="1:17" x14ac:dyDescent="0.3">
      <c r="A6549" s="1">
        <v>39875</v>
      </c>
      <c r="B6549">
        <v>2.14</v>
      </c>
      <c r="C6549">
        <v>2.19</v>
      </c>
      <c r="D6549">
        <v>2.0699999999999998</v>
      </c>
      <c r="E6549">
        <v>2.0699999999999998</v>
      </c>
      <c r="F6549">
        <v>2.0699999999999998</v>
      </c>
      <c r="G6549">
        <v>18596000</v>
      </c>
      <c r="H6549" s="3">
        <f>(F6549-B6549)/B6549</f>
        <v>-3.2710280373831904E-2</v>
      </c>
      <c r="I6549" s="3">
        <f>_xlfn.RANK.AVG(H6549,$H$3:$H$10273,1)/10271</f>
        <v>0.11688248466556324</v>
      </c>
      <c r="J6549">
        <f>ROUNDDOWN($I6549*J$2,)-IF(MOD($I6549*J$2,1)=0,1,0)+1</f>
        <v>1</v>
      </c>
      <c r="K6549">
        <f>ROUNDDOWN($I6549*K$2,)-IF(MOD($I6549*K$2,1)=0,1,0)+1</f>
        <v>1</v>
      </c>
      <c r="L6549">
        <f>ROUNDDOWN($I6549*L$2,)-IF(MOD($I6549*L$2,1)=0,1,0)+1</f>
        <v>1</v>
      </c>
      <c r="M6549" s="3">
        <f>IF(L6548=4,H6549,0)</f>
        <v>0</v>
      </c>
      <c r="N6549" s="2">
        <f>IF(L6548=1,H6549,0)</f>
        <v>-3.2710280373831904E-2</v>
      </c>
      <c r="O6549" s="2">
        <f>IF(OR(L6548=1,L6548=4),H6549,0)</f>
        <v>-3.2710280373831904E-2</v>
      </c>
      <c r="P6549" s="2">
        <f>IF(OR(L6548=1,L6548=2),H6549,0)</f>
        <v>-3.2710280373831904E-2</v>
      </c>
      <c r="Q6549" s="2"/>
    </row>
    <row r="6550" spans="1:17" x14ac:dyDescent="0.3">
      <c r="A6550" s="1">
        <v>39876</v>
      </c>
      <c r="B6550">
        <v>2.15</v>
      </c>
      <c r="C6550">
        <v>2.33</v>
      </c>
      <c r="D6550">
        <v>2.14</v>
      </c>
      <c r="E6550">
        <v>2.2999999999999998</v>
      </c>
      <c r="F6550">
        <v>2.2999999999999998</v>
      </c>
      <c r="G6550">
        <v>21183500</v>
      </c>
      <c r="H6550" s="3">
        <f>(F6550-B6550)/B6550</f>
        <v>6.9767441860465074E-2</v>
      </c>
      <c r="I6550" s="3">
        <f>_xlfn.RANK.AVG(H6550,$H$3:$H$10273,1)/10271</f>
        <v>0.97799630026287609</v>
      </c>
      <c r="J6550">
        <f>ROUNDDOWN($I6550*J$2,)-IF(MOD($I6550*J$2,1)=0,1,0)+1</f>
        <v>2</v>
      </c>
      <c r="K6550">
        <f>ROUNDDOWN($I6550*K$2,)-IF(MOD($I6550*K$2,1)=0,1,0)+1</f>
        <v>3</v>
      </c>
      <c r="L6550">
        <f>ROUNDDOWN($I6550*L$2,)-IF(MOD($I6550*L$2,1)=0,1,0)+1</f>
        <v>4</v>
      </c>
      <c r="M6550" s="3">
        <f>IF(L6549=4,H6550,0)</f>
        <v>0</v>
      </c>
      <c r="N6550" s="2">
        <f>IF(L6549=1,H6550,0)</f>
        <v>6.9767441860465074E-2</v>
      </c>
      <c r="O6550" s="2">
        <f>IF(OR(L6549=1,L6549=4),H6550,0)</f>
        <v>6.9767441860465074E-2</v>
      </c>
      <c r="P6550" s="2">
        <f>IF(OR(L6549=1,L6549=2),H6550,0)</f>
        <v>6.9767441860465074E-2</v>
      </c>
      <c r="Q6550" s="2"/>
    </row>
    <row r="6551" spans="1:17" x14ac:dyDescent="0.3">
      <c r="A6551" s="1">
        <v>39877</v>
      </c>
      <c r="B6551">
        <v>2.21</v>
      </c>
      <c r="C6551">
        <v>2.2999999999999998</v>
      </c>
      <c r="D6551">
        <v>2.14</v>
      </c>
      <c r="E6551">
        <v>2.16</v>
      </c>
      <c r="F6551">
        <v>2.16</v>
      </c>
      <c r="G6551">
        <v>10533400</v>
      </c>
      <c r="H6551" s="3">
        <f>(F6551-B6551)/B6551</f>
        <v>-2.2624434389140191E-2</v>
      </c>
      <c r="I6551" s="3">
        <f>_xlfn.RANK.AVG(H6551,$H$3:$H$10273,1)/10271</f>
        <v>0.19715704410476098</v>
      </c>
      <c r="J6551">
        <f>ROUNDDOWN($I6551*J$2,)-IF(MOD($I6551*J$2,1)=0,1,0)+1</f>
        <v>1</v>
      </c>
      <c r="K6551">
        <f>ROUNDDOWN($I6551*K$2,)-IF(MOD($I6551*K$2,1)=0,1,0)+1</f>
        <v>1</v>
      </c>
      <c r="L6551">
        <f>ROUNDDOWN($I6551*L$2,)-IF(MOD($I6551*L$2,1)=0,1,0)+1</f>
        <v>1</v>
      </c>
      <c r="M6551" s="3">
        <f>IF(L6550=4,H6551,0)</f>
        <v>-2.2624434389140191E-2</v>
      </c>
      <c r="N6551" s="2">
        <f>IF(L6550=1,H6551,0)</f>
        <v>0</v>
      </c>
      <c r="O6551" s="2">
        <f>IF(OR(L6550=1,L6550=4),H6551,0)</f>
        <v>-2.2624434389140191E-2</v>
      </c>
      <c r="P6551" s="2">
        <f>IF(OR(L6550=1,L6550=2),H6551,0)</f>
        <v>0</v>
      </c>
      <c r="Q6551" s="2"/>
    </row>
    <row r="6552" spans="1:17" x14ac:dyDescent="0.3">
      <c r="A6552" s="1">
        <v>39878</v>
      </c>
      <c r="B6552">
        <v>2.19</v>
      </c>
      <c r="C6552">
        <v>2.2200000000000002</v>
      </c>
      <c r="D6552">
        <v>2.09</v>
      </c>
      <c r="E6552">
        <v>2.14</v>
      </c>
      <c r="F6552">
        <v>2.14</v>
      </c>
      <c r="G6552">
        <v>9510200</v>
      </c>
      <c r="H6552" s="3">
        <f>(F6552-B6552)/B6552</f>
        <v>-2.2831050228310421E-2</v>
      </c>
      <c r="I6552" s="3">
        <f>_xlfn.RANK.AVG(H6552,$H$3:$H$10273,1)/10271</f>
        <v>0.19540453704605198</v>
      </c>
      <c r="J6552">
        <f>ROUNDDOWN($I6552*J$2,)-IF(MOD($I6552*J$2,1)=0,1,0)+1</f>
        <v>1</v>
      </c>
      <c r="K6552">
        <f>ROUNDDOWN($I6552*K$2,)-IF(MOD($I6552*K$2,1)=0,1,0)+1</f>
        <v>1</v>
      </c>
      <c r="L6552">
        <f>ROUNDDOWN($I6552*L$2,)-IF(MOD($I6552*L$2,1)=0,1,0)+1</f>
        <v>1</v>
      </c>
      <c r="M6552" s="3">
        <f>IF(L6551=4,H6552,0)</f>
        <v>0</v>
      </c>
      <c r="N6552" s="2">
        <f>IF(L6551=1,H6552,0)</f>
        <v>-2.2831050228310421E-2</v>
      </c>
      <c r="O6552" s="2">
        <f>IF(OR(L6551=1,L6551=4),H6552,0)</f>
        <v>-2.2831050228310421E-2</v>
      </c>
      <c r="P6552" s="2">
        <f>IF(OR(L6551=1,L6551=2),H6552,0)</f>
        <v>-2.2831050228310421E-2</v>
      </c>
      <c r="Q6552" s="2"/>
    </row>
    <row r="6553" spans="1:17" x14ac:dyDescent="0.3">
      <c r="A6553" s="1">
        <v>39881</v>
      </c>
      <c r="B6553">
        <v>2.11</v>
      </c>
      <c r="C6553">
        <v>2.2599999999999998</v>
      </c>
      <c r="D6553">
        <v>2.1</v>
      </c>
      <c r="E6553">
        <v>2.14</v>
      </c>
      <c r="F6553">
        <v>2.14</v>
      </c>
      <c r="G6553">
        <v>9490200</v>
      </c>
      <c r="H6553" s="3">
        <f>(F6553-B6553)/B6553</f>
        <v>1.4218009478673105E-2</v>
      </c>
      <c r="I6553" s="3">
        <f>_xlfn.RANK.AVG(H6553,$H$3:$H$10273,1)/10271</f>
        <v>0.72816668289358388</v>
      </c>
      <c r="J6553">
        <f>ROUNDDOWN($I6553*J$2,)-IF(MOD($I6553*J$2,1)=0,1,0)+1</f>
        <v>2</v>
      </c>
      <c r="K6553">
        <f>ROUNDDOWN($I6553*K$2,)-IF(MOD($I6553*K$2,1)=0,1,0)+1</f>
        <v>3</v>
      </c>
      <c r="L6553">
        <f>ROUNDDOWN($I6553*L$2,)-IF(MOD($I6553*L$2,1)=0,1,0)+1</f>
        <v>3</v>
      </c>
      <c r="M6553" s="3">
        <f>IF(L6552=4,H6553,0)</f>
        <v>0</v>
      </c>
      <c r="N6553" s="2">
        <f>IF(L6552=1,H6553,0)</f>
        <v>1.4218009478673105E-2</v>
      </c>
      <c r="O6553" s="2">
        <f>IF(OR(L6552=1,L6552=4),H6553,0)</f>
        <v>1.4218009478673105E-2</v>
      </c>
      <c r="P6553" s="2">
        <f>IF(OR(L6552=1,L6552=2),H6553,0)</f>
        <v>1.4218009478673105E-2</v>
      </c>
      <c r="Q6553" s="2"/>
    </row>
    <row r="6554" spans="1:17" x14ac:dyDescent="0.3">
      <c r="A6554" s="1">
        <v>39882</v>
      </c>
      <c r="B6554">
        <v>2.21</v>
      </c>
      <c r="C6554">
        <v>2.35</v>
      </c>
      <c r="D6554">
        <v>2.19</v>
      </c>
      <c r="E6554">
        <v>2.3199999999999998</v>
      </c>
      <c r="F6554">
        <v>2.3199999999999998</v>
      </c>
      <c r="G6554">
        <v>14926500</v>
      </c>
      <c r="H6554" s="3">
        <f>(F6554-B6554)/B6554</f>
        <v>4.9773755656108538E-2</v>
      </c>
      <c r="I6554" s="3">
        <f>_xlfn.RANK.AVG(H6554,$H$3:$H$10273,1)/10271</f>
        <v>0.94615908869632948</v>
      </c>
      <c r="J6554">
        <f>ROUNDDOWN($I6554*J$2,)-IF(MOD($I6554*J$2,1)=0,1,0)+1</f>
        <v>2</v>
      </c>
      <c r="K6554">
        <f>ROUNDDOWN($I6554*K$2,)-IF(MOD($I6554*K$2,1)=0,1,0)+1</f>
        <v>3</v>
      </c>
      <c r="L6554">
        <f>ROUNDDOWN($I6554*L$2,)-IF(MOD($I6554*L$2,1)=0,1,0)+1</f>
        <v>4</v>
      </c>
      <c r="M6554" s="3">
        <f>IF(L6553=4,H6554,0)</f>
        <v>0</v>
      </c>
      <c r="N6554" s="2">
        <f>IF(L6553=1,H6554,0)</f>
        <v>0</v>
      </c>
      <c r="O6554" s="2">
        <f>IF(OR(L6553=1,L6553=4),H6554,0)</f>
        <v>0</v>
      </c>
      <c r="P6554" s="2">
        <f>IF(OR(L6553=1,L6553=2),H6554,0)</f>
        <v>0</v>
      </c>
      <c r="Q6554" s="2"/>
    </row>
    <row r="6555" spans="1:17" x14ac:dyDescent="0.3">
      <c r="A6555" s="1">
        <v>39883</v>
      </c>
      <c r="B6555">
        <v>2.33</v>
      </c>
      <c r="C6555">
        <v>2.35</v>
      </c>
      <c r="D6555">
        <v>2.25</v>
      </c>
      <c r="E6555">
        <v>2.31</v>
      </c>
      <c r="F6555">
        <v>2.31</v>
      </c>
      <c r="G6555">
        <v>11985800</v>
      </c>
      <c r="H6555" s="3">
        <f>(F6555-B6555)/B6555</f>
        <v>-8.5836909871244704E-3</v>
      </c>
      <c r="I6555" s="3">
        <f>_xlfn.RANK.AVG(H6555,$H$3:$H$10273,1)/10271</f>
        <v>0.3860870411839159</v>
      </c>
      <c r="J6555">
        <f>ROUNDDOWN($I6555*J$2,)-IF(MOD($I6555*J$2,1)=0,1,0)+1</f>
        <v>1</v>
      </c>
      <c r="K6555">
        <f>ROUNDDOWN($I6555*K$2,)-IF(MOD($I6555*K$2,1)=0,1,0)+1</f>
        <v>2</v>
      </c>
      <c r="L6555">
        <f>ROUNDDOWN($I6555*L$2,)-IF(MOD($I6555*L$2,1)=0,1,0)+1</f>
        <v>2</v>
      </c>
      <c r="M6555" s="3">
        <f>IF(L6554=4,H6555,0)</f>
        <v>-8.5836909871244704E-3</v>
      </c>
      <c r="N6555" s="2">
        <f>IF(L6554=1,H6555,0)</f>
        <v>0</v>
      </c>
      <c r="O6555" s="2">
        <f>IF(OR(L6554=1,L6554=4),H6555,0)</f>
        <v>-8.5836909871244704E-3</v>
      </c>
      <c r="P6555" s="2">
        <f>IF(OR(L6554=1,L6554=2),H6555,0)</f>
        <v>0</v>
      </c>
      <c r="Q6555" s="2"/>
    </row>
    <row r="6556" spans="1:17" x14ac:dyDescent="0.3">
      <c r="A6556" s="1">
        <v>39884</v>
      </c>
      <c r="B6556">
        <v>2.2999999999999998</v>
      </c>
      <c r="C6556">
        <v>2.44</v>
      </c>
      <c r="D6556">
        <v>2.27</v>
      </c>
      <c r="E6556">
        <v>2.4</v>
      </c>
      <c r="F6556">
        <v>2.4</v>
      </c>
      <c r="G6556">
        <v>14596600</v>
      </c>
      <c r="H6556" s="3">
        <f>(F6556-B6556)/B6556</f>
        <v>4.3478260869565258E-2</v>
      </c>
      <c r="I6556" s="3">
        <f>_xlfn.RANK.AVG(H6556,$H$3:$H$10273,1)/10271</f>
        <v>0.93038652516794862</v>
      </c>
      <c r="J6556">
        <f>ROUNDDOWN($I6556*J$2,)-IF(MOD($I6556*J$2,1)=0,1,0)+1</f>
        <v>2</v>
      </c>
      <c r="K6556">
        <f>ROUNDDOWN($I6556*K$2,)-IF(MOD($I6556*K$2,1)=0,1,0)+1</f>
        <v>3</v>
      </c>
      <c r="L6556">
        <f>ROUNDDOWN($I6556*L$2,)-IF(MOD($I6556*L$2,1)=0,1,0)+1</f>
        <v>4</v>
      </c>
      <c r="M6556" s="3">
        <f>IF(L6555=4,H6556,0)</f>
        <v>0</v>
      </c>
      <c r="N6556" s="2">
        <f>IF(L6555=1,H6556,0)</f>
        <v>0</v>
      </c>
      <c r="O6556" s="2">
        <f>IF(OR(L6555=1,L6555=4),H6556,0)</f>
        <v>0</v>
      </c>
      <c r="P6556" s="2">
        <f>IF(OR(L6555=1,L6555=2),H6556,0)</f>
        <v>4.3478260869565258E-2</v>
      </c>
      <c r="Q6556" s="2"/>
    </row>
    <row r="6557" spans="1:17" x14ac:dyDescent="0.3">
      <c r="A6557" s="1">
        <v>39885</v>
      </c>
      <c r="B6557">
        <v>2.39</v>
      </c>
      <c r="C6557">
        <v>2.6</v>
      </c>
      <c r="D6557">
        <v>2.35</v>
      </c>
      <c r="E6557">
        <v>2.52</v>
      </c>
      <c r="F6557">
        <v>2.52</v>
      </c>
      <c r="G6557">
        <v>14898000</v>
      </c>
      <c r="H6557" s="3">
        <f>(F6557-B6557)/B6557</f>
        <v>5.4393305439330498E-2</v>
      </c>
      <c r="I6557" s="3">
        <f>_xlfn.RANK.AVG(H6557,$H$3:$H$10273,1)/10271</f>
        <v>0.95599260052575208</v>
      </c>
      <c r="J6557">
        <f>ROUNDDOWN($I6557*J$2,)-IF(MOD($I6557*J$2,1)=0,1,0)+1</f>
        <v>2</v>
      </c>
      <c r="K6557">
        <f>ROUNDDOWN($I6557*K$2,)-IF(MOD($I6557*K$2,1)=0,1,0)+1</f>
        <v>3</v>
      </c>
      <c r="L6557">
        <f>ROUNDDOWN($I6557*L$2,)-IF(MOD($I6557*L$2,1)=0,1,0)+1</f>
        <v>4</v>
      </c>
      <c r="M6557" s="3">
        <f>IF(L6556=4,H6557,0)</f>
        <v>5.4393305439330498E-2</v>
      </c>
      <c r="N6557" s="2">
        <f>IF(L6556=1,H6557,0)</f>
        <v>0</v>
      </c>
      <c r="O6557" s="2">
        <f>IF(OR(L6556=1,L6556=4),H6557,0)</f>
        <v>5.4393305439330498E-2</v>
      </c>
      <c r="P6557" s="2">
        <f>IF(OR(L6556=1,L6556=2),H6557,0)</f>
        <v>0</v>
      </c>
      <c r="Q6557" s="2"/>
    </row>
    <row r="6558" spans="1:17" x14ac:dyDescent="0.3">
      <c r="A6558" s="1">
        <v>39888</v>
      </c>
      <c r="B6558">
        <v>2.5099999999999998</v>
      </c>
      <c r="C6558">
        <v>2.72</v>
      </c>
      <c r="D6558">
        <v>2.44</v>
      </c>
      <c r="E6558">
        <v>2.48</v>
      </c>
      <c r="F6558">
        <v>2.48</v>
      </c>
      <c r="G6558">
        <v>22781100</v>
      </c>
      <c r="H6558" s="3">
        <f>(F6558-B6558)/B6558</f>
        <v>-1.1952191235059684E-2</v>
      </c>
      <c r="I6558" s="3">
        <f>_xlfn.RANK.AVG(H6558,$H$3:$H$10273,1)/10271</f>
        <v>0.3372602472982183</v>
      </c>
      <c r="J6558">
        <f>ROUNDDOWN($I6558*J$2,)-IF(MOD($I6558*J$2,1)=0,1,0)+1</f>
        <v>1</v>
      </c>
      <c r="K6558">
        <f>ROUNDDOWN($I6558*K$2,)-IF(MOD($I6558*K$2,1)=0,1,0)+1</f>
        <v>2</v>
      </c>
      <c r="L6558">
        <f>ROUNDDOWN($I6558*L$2,)-IF(MOD($I6558*L$2,1)=0,1,0)+1</f>
        <v>2</v>
      </c>
      <c r="M6558" s="3">
        <f>IF(L6557=4,H6558,0)</f>
        <v>-1.1952191235059684E-2</v>
      </c>
      <c r="N6558" s="2">
        <f>IF(L6557=1,H6558,0)</f>
        <v>0</v>
      </c>
      <c r="O6558" s="2">
        <f>IF(OR(L6557=1,L6557=4),H6558,0)</f>
        <v>-1.1952191235059684E-2</v>
      </c>
      <c r="P6558" s="2">
        <f>IF(OR(L6557=1,L6557=2),H6558,0)</f>
        <v>0</v>
      </c>
      <c r="Q6558" s="2"/>
    </row>
    <row r="6559" spans="1:17" x14ac:dyDescent="0.3">
      <c r="A6559" s="1">
        <v>39889</v>
      </c>
      <c r="B6559">
        <v>2.48</v>
      </c>
      <c r="C6559">
        <v>2.88</v>
      </c>
      <c r="D6559">
        <v>2.4300000000000002</v>
      </c>
      <c r="E6559">
        <v>2.76</v>
      </c>
      <c r="F6559">
        <v>2.76</v>
      </c>
      <c r="G6559">
        <v>22838600</v>
      </c>
      <c r="H6559" s="3">
        <f>(F6559-B6559)/B6559</f>
        <v>0.11290322580645154</v>
      </c>
      <c r="I6559" s="3">
        <f>_xlfn.RANK.AVG(H6559,$H$3:$H$10273,1)/10271</f>
        <v>0.99542400934670427</v>
      </c>
      <c r="J6559">
        <f>ROUNDDOWN($I6559*J$2,)-IF(MOD($I6559*J$2,1)=0,1,0)+1</f>
        <v>2</v>
      </c>
      <c r="K6559">
        <f>ROUNDDOWN($I6559*K$2,)-IF(MOD($I6559*K$2,1)=0,1,0)+1</f>
        <v>3</v>
      </c>
      <c r="L6559">
        <f>ROUNDDOWN($I6559*L$2,)-IF(MOD($I6559*L$2,1)=0,1,0)+1</f>
        <v>4</v>
      </c>
      <c r="M6559" s="3">
        <f>IF(L6558=4,H6559,0)</f>
        <v>0</v>
      </c>
      <c r="N6559" s="2">
        <f>IF(L6558=1,H6559,0)</f>
        <v>0</v>
      </c>
      <c r="O6559" s="2">
        <f>IF(OR(L6558=1,L6558=4),H6559,0)</f>
        <v>0</v>
      </c>
      <c r="P6559" s="2">
        <f>IF(OR(L6558=1,L6558=2),H6559,0)</f>
        <v>0.11290322580645154</v>
      </c>
      <c r="Q6559" s="2"/>
    </row>
    <row r="6560" spans="1:17" x14ac:dyDescent="0.3">
      <c r="A6560" s="1">
        <v>39890</v>
      </c>
      <c r="B6560">
        <v>2.76</v>
      </c>
      <c r="C6560">
        <v>2.97</v>
      </c>
      <c r="D6560">
        <v>2.73</v>
      </c>
      <c r="E6560">
        <v>2.97</v>
      </c>
      <c r="F6560">
        <v>2.97</v>
      </c>
      <c r="G6560">
        <v>14552600</v>
      </c>
      <c r="H6560" s="3">
        <f>(F6560-B6560)/B6560</f>
        <v>7.6086956521739288E-2</v>
      </c>
      <c r="I6560" s="3">
        <f>_xlfn.RANK.AVG(H6560,$H$3:$H$10273,1)/10271</f>
        <v>0.98228020640638691</v>
      </c>
      <c r="J6560">
        <f>ROUNDDOWN($I6560*J$2,)-IF(MOD($I6560*J$2,1)=0,1,0)+1</f>
        <v>2</v>
      </c>
      <c r="K6560">
        <f>ROUNDDOWN($I6560*K$2,)-IF(MOD($I6560*K$2,1)=0,1,0)+1</f>
        <v>3</v>
      </c>
      <c r="L6560">
        <f>ROUNDDOWN($I6560*L$2,)-IF(MOD($I6560*L$2,1)=0,1,0)+1</f>
        <v>4</v>
      </c>
      <c r="M6560" s="3">
        <f>IF(L6559=4,H6560,0)</f>
        <v>7.6086956521739288E-2</v>
      </c>
      <c r="N6560" s="2">
        <f>IF(L6559=1,H6560,0)</f>
        <v>0</v>
      </c>
      <c r="O6560" s="2">
        <f>IF(OR(L6559=1,L6559=4),H6560,0)</f>
        <v>7.6086956521739288E-2</v>
      </c>
      <c r="P6560" s="2">
        <f>IF(OR(L6559=1,L6559=2),H6560,0)</f>
        <v>0</v>
      </c>
      <c r="Q6560" s="2"/>
    </row>
    <row r="6561" spans="1:17" x14ac:dyDescent="0.3">
      <c r="A6561" s="1">
        <v>39891</v>
      </c>
      <c r="B6561">
        <v>3.04</v>
      </c>
      <c r="C6561">
        <v>3.19</v>
      </c>
      <c r="D6561">
        <v>2.84</v>
      </c>
      <c r="E6561">
        <v>2.96</v>
      </c>
      <c r="F6561">
        <v>2.96</v>
      </c>
      <c r="G6561">
        <v>18551600</v>
      </c>
      <c r="H6561" s="3">
        <f>(F6561-B6561)/B6561</f>
        <v>-2.6315789473684233E-2</v>
      </c>
      <c r="I6561" s="3">
        <f>_xlfn.RANK.AVG(H6561,$H$3:$H$10273,1)/10271</f>
        <v>0.16385940998929024</v>
      </c>
      <c r="J6561">
        <f>ROUNDDOWN($I6561*J$2,)-IF(MOD($I6561*J$2,1)=0,1,0)+1</f>
        <v>1</v>
      </c>
      <c r="K6561">
        <f>ROUNDDOWN($I6561*K$2,)-IF(MOD($I6561*K$2,1)=0,1,0)+1</f>
        <v>1</v>
      </c>
      <c r="L6561">
        <f>ROUNDDOWN($I6561*L$2,)-IF(MOD($I6561*L$2,1)=0,1,0)+1</f>
        <v>1</v>
      </c>
      <c r="M6561" s="3">
        <f>IF(L6560=4,H6561,0)</f>
        <v>-2.6315789473684233E-2</v>
      </c>
      <c r="N6561" s="2">
        <f>IF(L6560=1,H6561,0)</f>
        <v>0</v>
      </c>
      <c r="O6561" s="2">
        <f>IF(OR(L6560=1,L6560=4),H6561,0)</f>
        <v>-2.6315789473684233E-2</v>
      </c>
      <c r="P6561" s="2">
        <f>IF(OR(L6560=1,L6560=2),H6561,0)</f>
        <v>0</v>
      </c>
      <c r="Q6561" s="2"/>
    </row>
    <row r="6562" spans="1:17" x14ac:dyDescent="0.3">
      <c r="A6562" s="1">
        <v>39892</v>
      </c>
      <c r="B6562">
        <v>2.97</v>
      </c>
      <c r="C6562">
        <v>3.1</v>
      </c>
      <c r="D6562">
        <v>2.67</v>
      </c>
      <c r="E6562">
        <v>2.67</v>
      </c>
      <c r="F6562">
        <v>2.67</v>
      </c>
      <c r="G6562">
        <v>17890400</v>
      </c>
      <c r="H6562" s="3">
        <f>(F6562-B6562)/B6562</f>
        <v>-0.10101010101010109</v>
      </c>
      <c r="I6562" s="3">
        <f>_xlfn.RANK.AVG(H6562,$H$3:$H$10273,1)/10271</f>
        <v>3.6997371239411935E-3</v>
      </c>
      <c r="J6562">
        <f>ROUNDDOWN($I6562*J$2,)-IF(MOD($I6562*J$2,1)=0,1,0)+1</f>
        <v>1</v>
      </c>
      <c r="K6562">
        <f>ROUNDDOWN($I6562*K$2,)-IF(MOD($I6562*K$2,1)=0,1,0)+1</f>
        <v>1</v>
      </c>
      <c r="L6562">
        <f>ROUNDDOWN($I6562*L$2,)-IF(MOD($I6562*L$2,1)=0,1,0)+1</f>
        <v>1</v>
      </c>
      <c r="M6562" s="3">
        <f>IF(L6561=4,H6562,0)</f>
        <v>0</v>
      </c>
      <c r="N6562" s="2">
        <f>IF(L6561=1,H6562,0)</f>
        <v>-0.10101010101010109</v>
      </c>
      <c r="O6562" s="2">
        <f>IF(OR(L6561=1,L6561=4),H6562,0)</f>
        <v>-0.10101010101010109</v>
      </c>
      <c r="P6562" s="2">
        <f>IF(OR(L6561=1,L6561=2),H6562,0)</f>
        <v>-0.10101010101010109</v>
      </c>
      <c r="Q6562" s="2"/>
    </row>
    <row r="6563" spans="1:17" x14ac:dyDescent="0.3">
      <c r="A6563" s="1">
        <v>39895</v>
      </c>
      <c r="B6563">
        <v>2.87</v>
      </c>
      <c r="C6563">
        <v>3.03</v>
      </c>
      <c r="D6563">
        <v>2.83</v>
      </c>
      <c r="E6563">
        <v>3.02</v>
      </c>
      <c r="F6563">
        <v>3.02</v>
      </c>
      <c r="G6563">
        <v>13723500</v>
      </c>
      <c r="H6563" s="3">
        <f>(F6563-B6563)/B6563</f>
        <v>5.2264808362369304E-2</v>
      </c>
      <c r="I6563" s="3">
        <f>_xlfn.RANK.AVG(H6563,$H$3:$H$10273,1)/10271</f>
        <v>0.95122188686593323</v>
      </c>
      <c r="J6563">
        <f>ROUNDDOWN($I6563*J$2,)-IF(MOD($I6563*J$2,1)=0,1,0)+1</f>
        <v>2</v>
      </c>
      <c r="K6563">
        <f>ROUNDDOWN($I6563*K$2,)-IF(MOD($I6563*K$2,1)=0,1,0)+1</f>
        <v>3</v>
      </c>
      <c r="L6563">
        <f>ROUNDDOWN($I6563*L$2,)-IF(MOD($I6563*L$2,1)=0,1,0)+1</f>
        <v>4</v>
      </c>
      <c r="M6563" s="3">
        <f>IF(L6562=4,H6563,0)</f>
        <v>0</v>
      </c>
      <c r="N6563" s="2">
        <f>IF(L6562=1,H6563,0)</f>
        <v>5.2264808362369304E-2</v>
      </c>
      <c r="O6563" s="2">
        <f>IF(OR(L6562=1,L6562=4),H6563,0)</f>
        <v>5.2264808362369304E-2</v>
      </c>
      <c r="P6563" s="2">
        <f>IF(OR(L6562=1,L6562=2),H6563,0)</f>
        <v>5.2264808362369304E-2</v>
      </c>
      <c r="Q6563" s="2"/>
    </row>
    <row r="6564" spans="1:17" x14ac:dyDescent="0.3">
      <c r="A6564" s="1">
        <v>39896</v>
      </c>
      <c r="B6564">
        <v>2.96</v>
      </c>
      <c r="C6564">
        <v>3.2</v>
      </c>
      <c r="D6564">
        <v>2.88</v>
      </c>
      <c r="E6564">
        <v>3.14</v>
      </c>
      <c r="F6564">
        <v>3.14</v>
      </c>
      <c r="G6564">
        <v>19895300</v>
      </c>
      <c r="H6564" s="3">
        <f>(F6564-B6564)/B6564</f>
        <v>6.0810810810810863E-2</v>
      </c>
      <c r="I6564" s="3">
        <f>_xlfn.RANK.AVG(H6564,$H$3:$H$10273,1)/10271</f>
        <v>0.96718917340083732</v>
      </c>
      <c r="J6564">
        <f>ROUNDDOWN($I6564*J$2,)-IF(MOD($I6564*J$2,1)=0,1,0)+1</f>
        <v>2</v>
      </c>
      <c r="K6564">
        <f>ROUNDDOWN($I6564*K$2,)-IF(MOD($I6564*K$2,1)=0,1,0)+1</f>
        <v>3</v>
      </c>
      <c r="L6564">
        <f>ROUNDDOWN($I6564*L$2,)-IF(MOD($I6564*L$2,1)=0,1,0)+1</f>
        <v>4</v>
      </c>
      <c r="M6564" s="3">
        <f>IF(L6563=4,H6564,0)</f>
        <v>6.0810810810810863E-2</v>
      </c>
      <c r="N6564" s="2">
        <f>IF(L6563=1,H6564,0)</f>
        <v>0</v>
      </c>
      <c r="O6564" s="2">
        <f>IF(OR(L6563=1,L6563=4),H6564,0)</f>
        <v>6.0810810810810863E-2</v>
      </c>
      <c r="P6564" s="2">
        <f>IF(OR(L6563=1,L6563=2),H6564,0)</f>
        <v>0</v>
      </c>
      <c r="Q6564" s="2"/>
    </row>
    <row r="6565" spans="1:17" x14ac:dyDescent="0.3">
      <c r="A6565" s="1">
        <v>39897</v>
      </c>
      <c r="B6565">
        <v>3.21</v>
      </c>
      <c r="C6565">
        <v>3.78</v>
      </c>
      <c r="D6565">
        <v>2.93</v>
      </c>
      <c r="E6565">
        <v>3.17</v>
      </c>
      <c r="F6565">
        <v>3.17</v>
      </c>
      <c r="G6565">
        <v>33607200</v>
      </c>
      <c r="H6565" s="3">
        <f>(F6565-B6565)/B6565</f>
        <v>-1.2461059190031164E-2</v>
      </c>
      <c r="I6565" s="3">
        <f>_xlfn.RANK.AVG(H6565,$H$3:$H$10273,1)/10271</f>
        <v>0.32830298899815014</v>
      </c>
      <c r="J6565">
        <f>ROUNDDOWN($I6565*J$2,)-IF(MOD($I6565*J$2,1)=0,1,0)+1</f>
        <v>1</v>
      </c>
      <c r="K6565">
        <f>ROUNDDOWN($I6565*K$2,)-IF(MOD($I6565*K$2,1)=0,1,0)+1</f>
        <v>1</v>
      </c>
      <c r="L6565">
        <f>ROUNDDOWN($I6565*L$2,)-IF(MOD($I6565*L$2,1)=0,1,0)+1</f>
        <v>2</v>
      </c>
      <c r="M6565" s="3">
        <f>IF(L6564=4,H6565,0)</f>
        <v>-1.2461059190031164E-2</v>
      </c>
      <c r="N6565" s="2">
        <f>IF(L6564=1,H6565,0)</f>
        <v>0</v>
      </c>
      <c r="O6565" s="2">
        <f>IF(OR(L6564=1,L6564=4),H6565,0)</f>
        <v>-1.2461059190031164E-2</v>
      </c>
      <c r="P6565" s="2">
        <f>IF(OR(L6564=1,L6564=2),H6565,0)</f>
        <v>0</v>
      </c>
      <c r="Q6565" s="2"/>
    </row>
    <row r="6566" spans="1:17" x14ac:dyDescent="0.3">
      <c r="A6566" s="1">
        <v>39898</v>
      </c>
      <c r="B6566">
        <v>3.3</v>
      </c>
      <c r="C6566">
        <v>3.59</v>
      </c>
      <c r="D6566">
        <v>3.21</v>
      </c>
      <c r="E6566">
        <v>3.56</v>
      </c>
      <c r="F6566">
        <v>3.56</v>
      </c>
      <c r="G6566">
        <v>24274900</v>
      </c>
      <c r="H6566" s="3">
        <f>(F6566-B6566)/B6566</f>
        <v>7.8787878787878865E-2</v>
      </c>
      <c r="I6566" s="3">
        <f>_xlfn.RANK.AVG(H6566,$H$3:$H$10273,1)/10271</f>
        <v>0.98374062895531111</v>
      </c>
      <c r="J6566">
        <f>ROUNDDOWN($I6566*J$2,)-IF(MOD($I6566*J$2,1)=0,1,0)+1</f>
        <v>2</v>
      </c>
      <c r="K6566">
        <f>ROUNDDOWN($I6566*K$2,)-IF(MOD($I6566*K$2,1)=0,1,0)+1</f>
        <v>3</v>
      </c>
      <c r="L6566">
        <f>ROUNDDOWN($I6566*L$2,)-IF(MOD($I6566*L$2,1)=0,1,0)+1</f>
        <v>4</v>
      </c>
      <c r="M6566" s="3">
        <f>IF(L6565=4,H6566,0)</f>
        <v>0</v>
      </c>
      <c r="N6566" s="2">
        <f>IF(L6565=1,H6566,0)</f>
        <v>0</v>
      </c>
      <c r="O6566" s="2">
        <f>IF(OR(L6565=1,L6565=4),H6566,0)</f>
        <v>0</v>
      </c>
      <c r="P6566" s="2">
        <f>IF(OR(L6565=1,L6565=2),H6566,0)</f>
        <v>7.8787878787878865E-2</v>
      </c>
      <c r="Q6566" s="2"/>
    </row>
    <row r="6567" spans="1:17" x14ac:dyDescent="0.3">
      <c r="A6567" s="1">
        <v>39899</v>
      </c>
      <c r="B6567">
        <v>3.43</v>
      </c>
      <c r="C6567">
        <v>3.55</v>
      </c>
      <c r="D6567">
        <v>3.35</v>
      </c>
      <c r="E6567">
        <v>3.37</v>
      </c>
      <c r="F6567">
        <v>3.37</v>
      </c>
      <c r="G6567">
        <v>11206300</v>
      </c>
      <c r="H6567" s="3">
        <f>(F6567-B6567)/B6567</f>
        <v>-1.7492711370262405E-2</v>
      </c>
      <c r="I6567" s="3">
        <f>_xlfn.RANK.AVG(H6567,$H$3:$H$10273,1)/10271</f>
        <v>0.25528186155194238</v>
      </c>
      <c r="J6567">
        <f>ROUNDDOWN($I6567*J$2,)-IF(MOD($I6567*J$2,1)=0,1,0)+1</f>
        <v>1</v>
      </c>
      <c r="K6567">
        <f>ROUNDDOWN($I6567*K$2,)-IF(MOD($I6567*K$2,1)=0,1,0)+1</f>
        <v>1</v>
      </c>
      <c r="L6567">
        <f>ROUNDDOWN($I6567*L$2,)-IF(MOD($I6567*L$2,1)=0,1,0)+1</f>
        <v>2</v>
      </c>
      <c r="M6567" s="3">
        <f>IF(L6566=4,H6567,0)</f>
        <v>-1.7492711370262405E-2</v>
      </c>
      <c r="N6567" s="2">
        <f>IF(L6566=1,H6567,0)</f>
        <v>0</v>
      </c>
      <c r="O6567" s="2">
        <f>IF(OR(L6566=1,L6566=4),H6567,0)</f>
        <v>-1.7492711370262405E-2</v>
      </c>
      <c r="P6567" s="2">
        <f>IF(OR(L6566=1,L6566=2),H6567,0)</f>
        <v>0</v>
      </c>
      <c r="Q6567" s="2"/>
    </row>
    <row r="6568" spans="1:17" x14ac:dyDescent="0.3">
      <c r="A6568" s="1">
        <v>39902</v>
      </c>
      <c r="B6568">
        <v>3.2</v>
      </c>
      <c r="C6568">
        <v>3.29</v>
      </c>
      <c r="D6568">
        <v>3.1</v>
      </c>
      <c r="E6568">
        <v>3.19</v>
      </c>
      <c r="F6568">
        <v>3.19</v>
      </c>
      <c r="G6568">
        <v>12112600</v>
      </c>
      <c r="H6568" s="3">
        <f>(F6568-B6568)/B6568</f>
        <v>-3.1250000000000722E-3</v>
      </c>
      <c r="I6568" s="3">
        <f>_xlfn.RANK.AVG(H6568,$H$3:$H$10273,1)/10271</f>
        <v>0.46879563820465386</v>
      </c>
      <c r="J6568">
        <f>ROUNDDOWN($I6568*J$2,)-IF(MOD($I6568*J$2,1)=0,1,0)+1</f>
        <v>1</v>
      </c>
      <c r="K6568">
        <f>ROUNDDOWN($I6568*K$2,)-IF(MOD($I6568*K$2,1)=0,1,0)+1</f>
        <v>2</v>
      </c>
      <c r="L6568">
        <f>ROUNDDOWN($I6568*L$2,)-IF(MOD($I6568*L$2,1)=0,1,0)+1</f>
        <v>2</v>
      </c>
      <c r="M6568" s="3">
        <f>IF(L6567=4,H6568,0)</f>
        <v>0</v>
      </c>
      <c r="N6568" s="2">
        <f>IF(L6567=1,H6568,0)</f>
        <v>0</v>
      </c>
      <c r="O6568" s="2">
        <f>IF(OR(L6567=1,L6567=4),H6568,0)</f>
        <v>0</v>
      </c>
      <c r="P6568" s="2">
        <f>IF(OR(L6567=1,L6567=2),H6568,0)</f>
        <v>-3.1250000000000722E-3</v>
      </c>
      <c r="Q6568" s="2"/>
    </row>
    <row r="6569" spans="1:17" x14ac:dyDescent="0.3">
      <c r="A6569" s="1">
        <v>39903</v>
      </c>
      <c r="B6569">
        <v>3.31</v>
      </c>
      <c r="C6569">
        <v>3.36</v>
      </c>
      <c r="D6569">
        <v>3.04</v>
      </c>
      <c r="E6569">
        <v>3.05</v>
      </c>
      <c r="F6569">
        <v>3.05</v>
      </c>
      <c r="G6569">
        <v>20773500</v>
      </c>
      <c r="H6569" s="3">
        <f>(F6569-B6569)/B6569</f>
        <v>-7.8549848942598255E-2</v>
      </c>
      <c r="I6569" s="3">
        <f>_xlfn.RANK.AVG(H6569,$H$3:$H$10273,1)/10271</f>
        <v>9.9308733326842567E-3</v>
      </c>
      <c r="J6569">
        <f>ROUNDDOWN($I6569*J$2,)-IF(MOD($I6569*J$2,1)=0,1,0)+1</f>
        <v>1</v>
      </c>
      <c r="K6569">
        <f>ROUNDDOWN($I6569*K$2,)-IF(MOD($I6569*K$2,1)=0,1,0)+1</f>
        <v>1</v>
      </c>
      <c r="L6569">
        <f>ROUNDDOWN($I6569*L$2,)-IF(MOD($I6569*L$2,1)=0,1,0)+1</f>
        <v>1</v>
      </c>
      <c r="M6569" s="3">
        <f>IF(L6568=4,H6569,0)</f>
        <v>0</v>
      </c>
      <c r="N6569" s="2">
        <f>IF(L6568=1,H6569,0)</f>
        <v>0</v>
      </c>
      <c r="O6569" s="2">
        <f>IF(OR(L6568=1,L6568=4),H6569,0)</f>
        <v>0</v>
      </c>
      <c r="P6569" s="2">
        <f>IF(OR(L6568=1,L6568=2),H6569,0)</f>
        <v>-7.8549848942598255E-2</v>
      </c>
      <c r="Q6569" s="2"/>
    </row>
    <row r="6570" spans="1:17" x14ac:dyDescent="0.3">
      <c r="A6570" s="1">
        <v>39904</v>
      </c>
      <c r="B6570">
        <v>2.98</v>
      </c>
      <c r="C6570">
        <v>3.21</v>
      </c>
      <c r="D6570">
        <v>2.92</v>
      </c>
      <c r="E6570">
        <v>3.02</v>
      </c>
      <c r="F6570">
        <v>3.02</v>
      </c>
      <c r="G6570">
        <v>31558500</v>
      </c>
      <c r="H6570" s="3">
        <f>(F6570-B6570)/B6570</f>
        <v>1.3422818791946321E-2</v>
      </c>
      <c r="I6570" s="3">
        <f>_xlfn.RANK.AVG(H6570,$H$3:$H$10273,1)/10271</f>
        <v>0.71774900204459158</v>
      </c>
      <c r="J6570">
        <f>ROUNDDOWN($I6570*J$2,)-IF(MOD($I6570*J$2,1)=0,1,0)+1</f>
        <v>2</v>
      </c>
      <c r="K6570">
        <f>ROUNDDOWN($I6570*K$2,)-IF(MOD($I6570*K$2,1)=0,1,0)+1</f>
        <v>3</v>
      </c>
      <c r="L6570">
        <f>ROUNDDOWN($I6570*L$2,)-IF(MOD($I6570*L$2,1)=0,1,0)+1</f>
        <v>3</v>
      </c>
      <c r="M6570" s="3">
        <f>IF(L6569=4,H6570,0)</f>
        <v>0</v>
      </c>
      <c r="N6570" s="2">
        <f>IF(L6569=1,H6570,0)</f>
        <v>1.3422818791946321E-2</v>
      </c>
      <c r="O6570" s="2">
        <f>IF(OR(L6569=1,L6569=4),H6570,0)</f>
        <v>1.3422818791946321E-2</v>
      </c>
      <c r="P6570" s="2">
        <f>IF(OR(L6569=1,L6569=2),H6570,0)</f>
        <v>1.3422818791946321E-2</v>
      </c>
      <c r="Q6570" s="2"/>
    </row>
    <row r="6571" spans="1:17" x14ac:dyDescent="0.3">
      <c r="A6571" s="1">
        <v>39905</v>
      </c>
      <c r="B6571">
        <v>3.19</v>
      </c>
      <c r="C6571">
        <v>3.25</v>
      </c>
      <c r="D6571">
        <v>3.04</v>
      </c>
      <c r="E6571">
        <v>3.16</v>
      </c>
      <c r="F6571">
        <v>3.16</v>
      </c>
      <c r="G6571">
        <v>22516700</v>
      </c>
      <c r="H6571" s="3">
        <f>(F6571-B6571)/B6571</f>
        <v>-9.4043887147334804E-3</v>
      </c>
      <c r="I6571" s="3">
        <f>_xlfn.RANK.AVG(H6571,$H$3:$H$10273,1)/10271</f>
        <v>0.37610748709960079</v>
      </c>
      <c r="J6571">
        <f>ROUNDDOWN($I6571*J$2,)-IF(MOD($I6571*J$2,1)=0,1,0)+1</f>
        <v>1</v>
      </c>
      <c r="K6571">
        <f>ROUNDDOWN($I6571*K$2,)-IF(MOD($I6571*K$2,1)=0,1,0)+1</f>
        <v>2</v>
      </c>
      <c r="L6571">
        <f>ROUNDDOWN($I6571*L$2,)-IF(MOD($I6571*L$2,1)=0,1,0)+1</f>
        <v>2</v>
      </c>
      <c r="M6571" s="3">
        <f>IF(L6570=4,H6571,0)</f>
        <v>0</v>
      </c>
      <c r="N6571" s="2">
        <f>IF(L6570=1,H6571,0)</f>
        <v>0</v>
      </c>
      <c r="O6571" s="2">
        <f>IF(OR(L6570=1,L6570=4),H6571,0)</f>
        <v>0</v>
      </c>
      <c r="P6571" s="2">
        <f>IF(OR(L6570=1,L6570=2),H6571,0)</f>
        <v>0</v>
      </c>
      <c r="Q6571" s="2"/>
    </row>
    <row r="6572" spans="1:17" x14ac:dyDescent="0.3">
      <c r="A6572" s="1">
        <v>39906</v>
      </c>
      <c r="B6572">
        <v>3.13</v>
      </c>
      <c r="C6572">
        <v>3.43</v>
      </c>
      <c r="D6572">
        <v>3.07</v>
      </c>
      <c r="E6572">
        <v>3.43</v>
      </c>
      <c r="F6572">
        <v>3.43</v>
      </c>
      <c r="G6572">
        <v>16140300</v>
      </c>
      <c r="H6572" s="3">
        <f>(F6572-B6572)/B6572</f>
        <v>9.5846645367412234E-2</v>
      </c>
      <c r="I6572" s="3">
        <f>_xlfn.RANK.AVG(H6572,$H$3:$H$10273,1)/10271</f>
        <v>0.99172427222276316</v>
      </c>
      <c r="J6572">
        <f>ROUNDDOWN($I6572*J$2,)-IF(MOD($I6572*J$2,1)=0,1,0)+1</f>
        <v>2</v>
      </c>
      <c r="K6572">
        <f>ROUNDDOWN($I6572*K$2,)-IF(MOD($I6572*K$2,1)=0,1,0)+1</f>
        <v>3</v>
      </c>
      <c r="L6572">
        <f>ROUNDDOWN($I6572*L$2,)-IF(MOD($I6572*L$2,1)=0,1,0)+1</f>
        <v>4</v>
      </c>
      <c r="M6572" s="3">
        <f>IF(L6571=4,H6572,0)</f>
        <v>0</v>
      </c>
      <c r="N6572" s="2">
        <f>IF(L6571=1,H6572,0)</f>
        <v>0</v>
      </c>
      <c r="O6572" s="2">
        <f>IF(OR(L6571=1,L6571=4),H6572,0)</f>
        <v>0</v>
      </c>
      <c r="P6572" s="2">
        <f>IF(OR(L6571=1,L6571=2),H6572,0)</f>
        <v>9.5846645367412234E-2</v>
      </c>
      <c r="Q6572" s="2"/>
    </row>
    <row r="6573" spans="1:17" x14ac:dyDescent="0.3">
      <c r="A6573" s="1">
        <v>39909</v>
      </c>
      <c r="B6573">
        <v>3.3</v>
      </c>
      <c r="C6573">
        <v>3.56</v>
      </c>
      <c r="D6573">
        <v>3.25</v>
      </c>
      <c r="E6573">
        <v>3.53</v>
      </c>
      <c r="F6573">
        <v>3.53</v>
      </c>
      <c r="G6573">
        <v>15234800</v>
      </c>
      <c r="H6573" s="3">
        <f>(F6573-B6573)/B6573</f>
        <v>6.9696969696969702E-2</v>
      </c>
      <c r="I6573" s="3">
        <f>_xlfn.RANK.AVG(H6573,$H$3:$H$10273,1)/10271</f>
        <v>0.97789893875961442</v>
      </c>
      <c r="J6573">
        <f>ROUNDDOWN($I6573*J$2,)-IF(MOD($I6573*J$2,1)=0,1,0)+1</f>
        <v>2</v>
      </c>
      <c r="K6573">
        <f>ROUNDDOWN($I6573*K$2,)-IF(MOD($I6573*K$2,1)=0,1,0)+1</f>
        <v>3</v>
      </c>
      <c r="L6573">
        <f>ROUNDDOWN($I6573*L$2,)-IF(MOD($I6573*L$2,1)=0,1,0)+1</f>
        <v>4</v>
      </c>
      <c r="M6573" s="3">
        <f>IF(L6572=4,H6573,0)</f>
        <v>6.9696969696969702E-2</v>
      </c>
      <c r="N6573" s="2">
        <f>IF(L6572=1,H6573,0)</f>
        <v>0</v>
      </c>
      <c r="O6573" s="2">
        <f>IF(OR(L6572=1,L6572=4),H6573,0)</f>
        <v>6.9696969696969702E-2</v>
      </c>
      <c r="P6573" s="2">
        <f>IF(OR(L6572=1,L6572=2),H6573,0)</f>
        <v>0</v>
      </c>
      <c r="Q6573" s="2"/>
    </row>
    <row r="6574" spans="1:17" x14ac:dyDescent="0.3">
      <c r="A6574" s="1">
        <v>39910</v>
      </c>
      <c r="B6574">
        <v>3.41</v>
      </c>
      <c r="C6574">
        <v>3.49</v>
      </c>
      <c r="D6574">
        <v>3.39</v>
      </c>
      <c r="E6574">
        <v>3.44</v>
      </c>
      <c r="F6574">
        <v>3.44</v>
      </c>
      <c r="G6574">
        <v>11663000</v>
      </c>
      <c r="H6574" s="3">
        <f>(F6574-B6574)/B6574</f>
        <v>8.7976539589442234E-3</v>
      </c>
      <c r="I6574" s="3">
        <f>_xlfn.RANK.AVG(H6574,$H$3:$H$10273,1)/10271</f>
        <v>0.66059779963002629</v>
      </c>
      <c r="J6574">
        <f>ROUNDDOWN($I6574*J$2,)-IF(MOD($I6574*J$2,1)=0,1,0)+1</f>
        <v>2</v>
      </c>
      <c r="K6574">
        <f>ROUNDDOWN($I6574*K$2,)-IF(MOD($I6574*K$2,1)=0,1,0)+1</f>
        <v>2</v>
      </c>
      <c r="L6574">
        <f>ROUNDDOWN($I6574*L$2,)-IF(MOD($I6574*L$2,1)=0,1,0)+1</f>
        <v>3</v>
      </c>
      <c r="M6574" s="3">
        <f>IF(L6573=4,H6574,0)</f>
        <v>8.7976539589442234E-3</v>
      </c>
      <c r="N6574" s="2">
        <f>IF(L6573=1,H6574,0)</f>
        <v>0</v>
      </c>
      <c r="O6574" s="2">
        <f>IF(OR(L6573=1,L6573=4),H6574,0)</f>
        <v>8.7976539589442234E-3</v>
      </c>
      <c r="P6574" s="2">
        <f>IF(OR(L6573=1,L6573=2),H6574,0)</f>
        <v>0</v>
      </c>
      <c r="Q6574" s="2"/>
    </row>
    <row r="6575" spans="1:17" x14ac:dyDescent="0.3">
      <c r="A6575" s="1">
        <v>39911</v>
      </c>
      <c r="B6575">
        <v>3.5</v>
      </c>
      <c r="C6575">
        <v>3.73</v>
      </c>
      <c r="D6575">
        <v>3.43</v>
      </c>
      <c r="E6575">
        <v>3.68</v>
      </c>
      <c r="F6575">
        <v>3.68</v>
      </c>
      <c r="G6575">
        <v>16869600</v>
      </c>
      <c r="H6575" s="3">
        <f>(F6575-B6575)/B6575</f>
        <v>5.1428571428571476E-2</v>
      </c>
      <c r="I6575" s="3">
        <f>_xlfn.RANK.AVG(H6575,$H$3:$H$10273,1)/10271</f>
        <v>0.94966410281374747</v>
      </c>
      <c r="J6575">
        <f>ROUNDDOWN($I6575*J$2,)-IF(MOD($I6575*J$2,1)=0,1,0)+1</f>
        <v>2</v>
      </c>
      <c r="K6575">
        <f>ROUNDDOWN($I6575*K$2,)-IF(MOD($I6575*K$2,1)=0,1,0)+1</f>
        <v>3</v>
      </c>
      <c r="L6575">
        <f>ROUNDDOWN($I6575*L$2,)-IF(MOD($I6575*L$2,1)=0,1,0)+1</f>
        <v>4</v>
      </c>
      <c r="M6575" s="3">
        <f>IF(L6574=4,H6575,0)</f>
        <v>0</v>
      </c>
      <c r="N6575" s="2">
        <f>IF(L6574=1,H6575,0)</f>
        <v>0</v>
      </c>
      <c r="O6575" s="2">
        <f>IF(OR(L6574=1,L6574=4),H6575,0)</f>
        <v>0</v>
      </c>
      <c r="P6575" s="2">
        <f>IF(OR(L6574=1,L6574=2),H6575,0)</f>
        <v>0</v>
      </c>
      <c r="Q6575" s="2"/>
    </row>
    <row r="6576" spans="1:17" x14ac:dyDescent="0.3">
      <c r="A6576" s="1">
        <v>39912</v>
      </c>
      <c r="B6576">
        <v>3.78</v>
      </c>
      <c r="C6576">
        <v>3.92</v>
      </c>
      <c r="D6576">
        <v>3.68</v>
      </c>
      <c r="E6576">
        <v>3.75</v>
      </c>
      <c r="F6576">
        <v>3.75</v>
      </c>
      <c r="G6576">
        <v>19026000</v>
      </c>
      <c r="H6576" s="3">
        <f>(F6576-B6576)/B6576</f>
        <v>-7.9365079365078858E-3</v>
      </c>
      <c r="I6576" s="3">
        <f>_xlfn.RANK.AVG(H6576,$H$3:$H$10273,1)/10271</f>
        <v>0.39733229481063187</v>
      </c>
      <c r="J6576">
        <f>ROUNDDOWN($I6576*J$2,)-IF(MOD($I6576*J$2,1)=0,1,0)+1</f>
        <v>1</v>
      </c>
      <c r="K6576">
        <f>ROUNDDOWN($I6576*K$2,)-IF(MOD($I6576*K$2,1)=0,1,0)+1</f>
        <v>2</v>
      </c>
      <c r="L6576">
        <f>ROUNDDOWN($I6576*L$2,)-IF(MOD($I6576*L$2,1)=0,1,0)+1</f>
        <v>2</v>
      </c>
      <c r="M6576" s="3">
        <f>IF(L6575=4,H6576,0)</f>
        <v>-7.9365079365078858E-3</v>
      </c>
      <c r="N6576" s="2">
        <f>IF(L6575=1,H6576,0)</f>
        <v>0</v>
      </c>
      <c r="O6576" s="2">
        <f>IF(OR(L6575=1,L6575=4),H6576,0)</f>
        <v>-7.9365079365078858E-3</v>
      </c>
      <c r="P6576" s="2">
        <f>IF(OR(L6575=1,L6575=2),H6576,0)</f>
        <v>0</v>
      </c>
      <c r="Q6576" s="2"/>
    </row>
    <row r="6577" spans="1:17" x14ac:dyDescent="0.3">
      <c r="A6577" s="1">
        <v>39916</v>
      </c>
      <c r="B6577">
        <v>3.75</v>
      </c>
      <c r="C6577">
        <v>3.78</v>
      </c>
      <c r="D6577">
        <v>3.54</v>
      </c>
      <c r="E6577">
        <v>3.61</v>
      </c>
      <c r="F6577">
        <v>3.61</v>
      </c>
      <c r="G6577">
        <v>16038600</v>
      </c>
      <c r="H6577" s="3">
        <f>(F6577-B6577)/B6577</f>
        <v>-3.7333333333333364E-2</v>
      </c>
      <c r="I6577" s="3">
        <f>_xlfn.RANK.AVG(H6577,$H$3:$H$10273,1)/10271</f>
        <v>8.9280498490896698E-2</v>
      </c>
      <c r="J6577">
        <f>ROUNDDOWN($I6577*J$2,)-IF(MOD($I6577*J$2,1)=0,1,0)+1</f>
        <v>1</v>
      </c>
      <c r="K6577">
        <f>ROUNDDOWN($I6577*K$2,)-IF(MOD($I6577*K$2,1)=0,1,0)+1</f>
        <v>1</v>
      </c>
      <c r="L6577">
        <f>ROUNDDOWN($I6577*L$2,)-IF(MOD($I6577*L$2,1)=0,1,0)+1</f>
        <v>1</v>
      </c>
      <c r="M6577" s="3">
        <f>IF(L6576=4,H6577,0)</f>
        <v>0</v>
      </c>
      <c r="N6577" s="2">
        <f>IF(L6576=1,H6577,0)</f>
        <v>0</v>
      </c>
      <c r="O6577" s="2">
        <f>IF(OR(L6576=1,L6576=4),H6577,0)</f>
        <v>0</v>
      </c>
      <c r="P6577" s="2">
        <f>IF(OR(L6576=1,L6576=2),H6577,0)</f>
        <v>-3.7333333333333364E-2</v>
      </c>
      <c r="Q6577" s="2"/>
    </row>
    <row r="6578" spans="1:17" x14ac:dyDescent="0.3">
      <c r="A6578" s="1">
        <v>39917</v>
      </c>
      <c r="B6578">
        <v>3.59</v>
      </c>
      <c r="C6578">
        <v>3.85</v>
      </c>
      <c r="D6578">
        <v>3.53</v>
      </c>
      <c r="E6578">
        <v>3.63</v>
      </c>
      <c r="F6578">
        <v>3.63</v>
      </c>
      <c r="G6578">
        <v>14713800</v>
      </c>
      <c r="H6578" s="3">
        <f>(F6578-B6578)/B6578</f>
        <v>1.1142061281337058E-2</v>
      </c>
      <c r="I6578" s="3">
        <f>_xlfn.RANK.AVG(H6578,$H$3:$H$10273,1)/10271</f>
        <v>0.68892999707915492</v>
      </c>
      <c r="J6578">
        <f>ROUNDDOWN($I6578*J$2,)-IF(MOD($I6578*J$2,1)=0,1,0)+1</f>
        <v>2</v>
      </c>
      <c r="K6578">
        <f>ROUNDDOWN($I6578*K$2,)-IF(MOD($I6578*K$2,1)=0,1,0)+1</f>
        <v>3</v>
      </c>
      <c r="L6578">
        <f>ROUNDDOWN($I6578*L$2,)-IF(MOD($I6578*L$2,1)=0,1,0)+1</f>
        <v>3</v>
      </c>
      <c r="M6578" s="3">
        <f>IF(L6577=4,H6578,0)</f>
        <v>0</v>
      </c>
      <c r="N6578" s="2">
        <f>IF(L6577=1,H6578,0)</f>
        <v>1.1142061281337058E-2</v>
      </c>
      <c r="O6578" s="2">
        <f>IF(OR(L6577=1,L6577=4),H6578,0)</f>
        <v>1.1142061281337058E-2</v>
      </c>
      <c r="P6578" s="2">
        <f>IF(OR(L6577=1,L6577=2),H6578,0)</f>
        <v>1.1142061281337058E-2</v>
      </c>
      <c r="Q6578" s="2"/>
    </row>
    <row r="6579" spans="1:17" x14ac:dyDescent="0.3">
      <c r="A6579" s="1">
        <v>39918</v>
      </c>
      <c r="B6579">
        <v>3.53</v>
      </c>
      <c r="C6579">
        <v>3.59</v>
      </c>
      <c r="D6579">
        <v>3.32</v>
      </c>
      <c r="E6579">
        <v>3.44</v>
      </c>
      <c r="F6579">
        <v>3.44</v>
      </c>
      <c r="G6579">
        <v>15601300</v>
      </c>
      <c r="H6579" s="3">
        <f>(F6579-B6579)/B6579</f>
        <v>-2.5495750708215258E-2</v>
      </c>
      <c r="I6579" s="3">
        <f>_xlfn.RANK.AVG(H6579,$H$3:$H$10273,1)/10271</f>
        <v>0.17194041476000391</v>
      </c>
      <c r="J6579">
        <f>ROUNDDOWN($I6579*J$2,)-IF(MOD($I6579*J$2,1)=0,1,0)+1</f>
        <v>1</v>
      </c>
      <c r="K6579">
        <f>ROUNDDOWN($I6579*K$2,)-IF(MOD($I6579*K$2,1)=0,1,0)+1</f>
        <v>1</v>
      </c>
      <c r="L6579">
        <f>ROUNDDOWN($I6579*L$2,)-IF(MOD($I6579*L$2,1)=0,1,0)+1</f>
        <v>1</v>
      </c>
      <c r="M6579" s="3">
        <f>IF(L6578=4,H6579,0)</f>
        <v>0</v>
      </c>
      <c r="N6579" s="2">
        <f>IF(L6578=1,H6579,0)</f>
        <v>0</v>
      </c>
      <c r="O6579" s="2">
        <f>IF(OR(L6578=1,L6578=4),H6579,0)</f>
        <v>0</v>
      </c>
      <c r="P6579" s="2">
        <f>IF(OR(L6578=1,L6578=2),H6579,0)</f>
        <v>0</v>
      </c>
      <c r="Q6579" s="2"/>
    </row>
    <row r="6580" spans="1:17" x14ac:dyDescent="0.3">
      <c r="A6580" s="1">
        <v>39919</v>
      </c>
      <c r="B6580">
        <v>3.52</v>
      </c>
      <c r="C6580">
        <v>3.6</v>
      </c>
      <c r="D6580">
        <v>3.47</v>
      </c>
      <c r="E6580">
        <v>3.57</v>
      </c>
      <c r="F6580">
        <v>3.57</v>
      </c>
      <c r="G6580">
        <v>10120800</v>
      </c>
      <c r="H6580" s="3">
        <f>(F6580-B6580)/B6580</f>
        <v>1.4204545454545404E-2</v>
      </c>
      <c r="I6580" s="3">
        <f>_xlfn.RANK.AVG(H6580,$H$3:$H$10273,1)/10271</f>
        <v>0.72787459838379909</v>
      </c>
      <c r="J6580">
        <f>ROUNDDOWN($I6580*J$2,)-IF(MOD($I6580*J$2,1)=0,1,0)+1</f>
        <v>2</v>
      </c>
      <c r="K6580">
        <f>ROUNDDOWN($I6580*K$2,)-IF(MOD($I6580*K$2,1)=0,1,0)+1</f>
        <v>3</v>
      </c>
      <c r="L6580">
        <f>ROUNDDOWN($I6580*L$2,)-IF(MOD($I6580*L$2,1)=0,1,0)+1</f>
        <v>3</v>
      </c>
      <c r="M6580" s="3">
        <f>IF(L6579=4,H6580,0)</f>
        <v>0</v>
      </c>
      <c r="N6580" s="2">
        <f>IF(L6579=1,H6580,0)</f>
        <v>1.4204545454545404E-2</v>
      </c>
      <c r="O6580" s="2">
        <f>IF(OR(L6579=1,L6579=4),H6580,0)</f>
        <v>1.4204545454545404E-2</v>
      </c>
      <c r="P6580" s="2">
        <f>IF(OR(L6579=1,L6579=2),H6580,0)</f>
        <v>1.4204545454545404E-2</v>
      </c>
      <c r="Q6580" s="2"/>
    </row>
    <row r="6581" spans="1:17" x14ac:dyDescent="0.3">
      <c r="A6581" s="1">
        <v>39920</v>
      </c>
      <c r="B6581">
        <v>3.58</v>
      </c>
      <c r="C6581">
        <v>3.6</v>
      </c>
      <c r="D6581">
        <v>3.49</v>
      </c>
      <c r="E6581">
        <v>3.56</v>
      </c>
      <c r="F6581">
        <v>3.56</v>
      </c>
      <c r="G6581">
        <v>12224300</v>
      </c>
      <c r="H6581" s="3">
        <f>(F6581-B6581)/B6581</f>
        <v>-5.5865921787709542E-3</v>
      </c>
      <c r="I6581" s="3">
        <f>_xlfn.RANK.AVG(H6581,$H$3:$H$10273,1)/10271</f>
        <v>0.4321877129782884</v>
      </c>
      <c r="J6581">
        <f>ROUNDDOWN($I6581*J$2,)-IF(MOD($I6581*J$2,1)=0,1,0)+1</f>
        <v>1</v>
      </c>
      <c r="K6581">
        <f>ROUNDDOWN($I6581*K$2,)-IF(MOD($I6581*K$2,1)=0,1,0)+1</f>
        <v>2</v>
      </c>
      <c r="L6581">
        <f>ROUNDDOWN($I6581*L$2,)-IF(MOD($I6581*L$2,1)=0,1,0)+1</f>
        <v>2</v>
      </c>
      <c r="M6581" s="3">
        <f>IF(L6580=4,H6581,0)</f>
        <v>0</v>
      </c>
      <c r="N6581" s="2">
        <f>IF(L6580=1,H6581,0)</f>
        <v>0</v>
      </c>
      <c r="O6581" s="2">
        <f>IF(OR(L6580=1,L6580=4),H6581,0)</f>
        <v>0</v>
      </c>
      <c r="P6581" s="2">
        <f>IF(OR(L6580=1,L6580=2),H6581,0)</f>
        <v>0</v>
      </c>
      <c r="Q6581" s="2"/>
    </row>
    <row r="6582" spans="1:17" x14ac:dyDescent="0.3">
      <c r="A6582" s="1">
        <v>39923</v>
      </c>
      <c r="B6582">
        <v>3.43</v>
      </c>
      <c r="C6582">
        <v>3.45</v>
      </c>
      <c r="D6582">
        <v>3.26</v>
      </c>
      <c r="E6582">
        <v>3.31</v>
      </c>
      <c r="F6582">
        <v>3.31</v>
      </c>
      <c r="G6582">
        <v>10502200</v>
      </c>
      <c r="H6582" s="3">
        <f>(F6582-B6582)/B6582</f>
        <v>-3.498542274052481E-2</v>
      </c>
      <c r="I6582" s="3">
        <f>_xlfn.RANK.AVG(H6582,$H$3:$H$10273,1)/10271</f>
        <v>0.1025216629344757</v>
      </c>
      <c r="J6582">
        <f>ROUNDDOWN($I6582*J$2,)-IF(MOD($I6582*J$2,1)=0,1,0)+1</f>
        <v>1</v>
      </c>
      <c r="K6582">
        <f>ROUNDDOWN($I6582*K$2,)-IF(MOD($I6582*K$2,1)=0,1,0)+1</f>
        <v>1</v>
      </c>
      <c r="L6582">
        <f>ROUNDDOWN($I6582*L$2,)-IF(MOD($I6582*L$2,1)=0,1,0)+1</f>
        <v>1</v>
      </c>
      <c r="M6582" s="3">
        <f>IF(L6581=4,H6582,0)</f>
        <v>0</v>
      </c>
      <c r="N6582" s="2">
        <f>IF(L6581=1,H6582,0)</f>
        <v>0</v>
      </c>
      <c r="O6582" s="2">
        <f>IF(OR(L6581=1,L6581=4),H6582,0)</f>
        <v>0</v>
      </c>
      <c r="P6582" s="2">
        <f>IF(OR(L6581=1,L6581=2),H6582,0)</f>
        <v>-3.498542274052481E-2</v>
      </c>
      <c r="Q6582" s="2"/>
    </row>
    <row r="6583" spans="1:17" x14ac:dyDescent="0.3">
      <c r="A6583" s="1">
        <v>39924</v>
      </c>
      <c r="B6583">
        <v>3.23</v>
      </c>
      <c r="C6583">
        <v>3.36</v>
      </c>
      <c r="D6583">
        <v>3.2</v>
      </c>
      <c r="E6583">
        <v>3.36</v>
      </c>
      <c r="F6583">
        <v>3.36</v>
      </c>
      <c r="G6583">
        <v>14244500</v>
      </c>
      <c r="H6583" s="3">
        <f>(F6583-B6583)/B6583</f>
        <v>4.0247678018575817E-2</v>
      </c>
      <c r="I6583" s="3">
        <f>_xlfn.RANK.AVG(H6583,$H$3:$H$10273,1)/10271</f>
        <v>0.91948203680264828</v>
      </c>
      <c r="J6583">
        <f>ROUNDDOWN($I6583*J$2,)-IF(MOD($I6583*J$2,1)=0,1,0)+1</f>
        <v>2</v>
      </c>
      <c r="K6583">
        <f>ROUNDDOWN($I6583*K$2,)-IF(MOD($I6583*K$2,1)=0,1,0)+1</f>
        <v>3</v>
      </c>
      <c r="L6583">
        <f>ROUNDDOWN($I6583*L$2,)-IF(MOD($I6583*L$2,1)=0,1,0)+1</f>
        <v>4</v>
      </c>
      <c r="M6583" s="3">
        <f>IF(L6582=4,H6583,0)</f>
        <v>0</v>
      </c>
      <c r="N6583" s="2">
        <f>IF(L6582=1,H6583,0)</f>
        <v>4.0247678018575817E-2</v>
      </c>
      <c r="O6583" s="2">
        <f>IF(OR(L6582=1,L6582=4),H6583,0)</f>
        <v>4.0247678018575817E-2</v>
      </c>
      <c r="P6583" s="2">
        <f>IF(OR(L6582=1,L6582=2),H6583,0)</f>
        <v>4.0247678018575817E-2</v>
      </c>
      <c r="Q6583" s="2"/>
    </row>
    <row r="6584" spans="1:17" x14ac:dyDescent="0.3">
      <c r="A6584" s="1">
        <v>39925</v>
      </c>
      <c r="B6584">
        <v>3.2</v>
      </c>
      <c r="C6584">
        <v>3.45</v>
      </c>
      <c r="D6584">
        <v>3.17</v>
      </c>
      <c r="E6584">
        <v>3.33</v>
      </c>
      <c r="F6584">
        <v>3.33</v>
      </c>
      <c r="G6584">
        <v>23887100</v>
      </c>
      <c r="H6584" s="3">
        <f>(F6584-B6584)/B6584</f>
        <v>4.0624999999999967E-2</v>
      </c>
      <c r="I6584" s="3">
        <f>_xlfn.RANK.AVG(H6584,$H$3:$H$10273,1)/10271</f>
        <v>0.92084509784831081</v>
      </c>
      <c r="J6584">
        <f>ROUNDDOWN($I6584*J$2,)-IF(MOD($I6584*J$2,1)=0,1,0)+1</f>
        <v>2</v>
      </c>
      <c r="K6584">
        <f>ROUNDDOWN($I6584*K$2,)-IF(MOD($I6584*K$2,1)=0,1,0)+1</f>
        <v>3</v>
      </c>
      <c r="L6584">
        <f>ROUNDDOWN($I6584*L$2,)-IF(MOD($I6584*L$2,1)=0,1,0)+1</f>
        <v>4</v>
      </c>
      <c r="M6584" s="3">
        <f>IF(L6583=4,H6584,0)</f>
        <v>4.0624999999999967E-2</v>
      </c>
      <c r="N6584" s="2">
        <f>IF(L6583=1,H6584,0)</f>
        <v>0</v>
      </c>
      <c r="O6584" s="2">
        <f>IF(OR(L6583=1,L6583=4),H6584,0)</f>
        <v>4.0624999999999967E-2</v>
      </c>
      <c r="P6584" s="2">
        <f>IF(OR(L6583=1,L6583=2),H6584,0)</f>
        <v>0</v>
      </c>
      <c r="Q6584" s="2"/>
    </row>
    <row r="6585" spans="1:17" x14ac:dyDescent="0.3">
      <c r="A6585" s="1">
        <v>39926</v>
      </c>
      <c r="B6585">
        <v>3.37</v>
      </c>
      <c r="C6585">
        <v>3.55</v>
      </c>
      <c r="D6585">
        <v>3.26</v>
      </c>
      <c r="E6585">
        <v>3.53</v>
      </c>
      <c r="F6585">
        <v>3.53</v>
      </c>
      <c r="G6585">
        <v>18621700</v>
      </c>
      <c r="H6585" s="3">
        <f>(F6585-B6585)/B6585</f>
        <v>4.7477744807121573E-2</v>
      </c>
      <c r="I6585" s="3">
        <f>_xlfn.RANK.AVG(H6585,$H$3:$H$10273,1)/10271</f>
        <v>0.94012267549410966</v>
      </c>
      <c r="J6585">
        <f>ROUNDDOWN($I6585*J$2,)-IF(MOD($I6585*J$2,1)=0,1,0)+1</f>
        <v>2</v>
      </c>
      <c r="K6585">
        <f>ROUNDDOWN($I6585*K$2,)-IF(MOD($I6585*K$2,1)=0,1,0)+1</f>
        <v>3</v>
      </c>
      <c r="L6585">
        <f>ROUNDDOWN($I6585*L$2,)-IF(MOD($I6585*L$2,1)=0,1,0)+1</f>
        <v>4</v>
      </c>
      <c r="M6585" s="3">
        <f>IF(L6584=4,H6585,0)</f>
        <v>4.7477744807121573E-2</v>
      </c>
      <c r="N6585" s="2">
        <f>IF(L6584=1,H6585,0)</f>
        <v>0</v>
      </c>
      <c r="O6585" s="2">
        <f>IF(OR(L6584=1,L6584=4),H6585,0)</f>
        <v>4.7477744807121573E-2</v>
      </c>
      <c r="P6585" s="2">
        <f>IF(OR(L6584=1,L6584=2),H6585,0)</f>
        <v>0</v>
      </c>
      <c r="Q6585" s="2"/>
    </row>
    <row r="6586" spans="1:17" x14ac:dyDescent="0.3">
      <c r="A6586" s="1">
        <v>39927</v>
      </c>
      <c r="B6586">
        <v>3.55</v>
      </c>
      <c r="C6586">
        <v>3.75</v>
      </c>
      <c r="D6586">
        <v>3.48</v>
      </c>
      <c r="E6586">
        <v>3.51</v>
      </c>
      <c r="F6586">
        <v>3.51</v>
      </c>
      <c r="G6586">
        <v>18536800</v>
      </c>
      <c r="H6586" s="3">
        <f>(F6586-B6586)/B6586</f>
        <v>-1.1267605633802828E-2</v>
      </c>
      <c r="I6586" s="3">
        <f>_xlfn.RANK.AVG(H6586,$H$3:$H$10273,1)/10271</f>
        <v>0.34933307370265798</v>
      </c>
      <c r="J6586">
        <f>ROUNDDOWN($I6586*J$2,)-IF(MOD($I6586*J$2,1)=0,1,0)+1</f>
        <v>1</v>
      </c>
      <c r="K6586">
        <f>ROUNDDOWN($I6586*K$2,)-IF(MOD($I6586*K$2,1)=0,1,0)+1</f>
        <v>2</v>
      </c>
      <c r="L6586">
        <f>ROUNDDOWN($I6586*L$2,)-IF(MOD($I6586*L$2,1)=0,1,0)+1</f>
        <v>2</v>
      </c>
      <c r="M6586" s="3">
        <f>IF(L6585=4,H6586,0)</f>
        <v>-1.1267605633802828E-2</v>
      </c>
      <c r="N6586" s="2">
        <f>IF(L6585=1,H6586,0)</f>
        <v>0</v>
      </c>
      <c r="O6586" s="2">
        <f>IF(OR(L6585=1,L6585=4),H6586,0)</f>
        <v>-1.1267605633802828E-2</v>
      </c>
      <c r="P6586" s="2">
        <f>IF(OR(L6585=1,L6585=2),H6586,0)</f>
        <v>0</v>
      </c>
      <c r="Q6586" s="2"/>
    </row>
    <row r="6587" spans="1:17" x14ac:dyDescent="0.3">
      <c r="A6587" s="1">
        <v>39930</v>
      </c>
      <c r="B6587">
        <v>3.43</v>
      </c>
      <c r="C6587">
        <v>3.61</v>
      </c>
      <c r="D6587">
        <v>3.42</v>
      </c>
      <c r="E6587">
        <v>3.47</v>
      </c>
      <c r="F6587">
        <v>3.47</v>
      </c>
      <c r="G6587">
        <v>11960900</v>
      </c>
      <c r="H6587" s="3">
        <f>(F6587-B6587)/B6587</f>
        <v>1.1661807580174937E-2</v>
      </c>
      <c r="I6587" s="3">
        <f>_xlfn.RANK.AVG(H6587,$H$3:$H$10273,1)/10271</f>
        <v>0.6953558562944212</v>
      </c>
      <c r="J6587">
        <f>ROUNDDOWN($I6587*J$2,)-IF(MOD($I6587*J$2,1)=0,1,0)+1</f>
        <v>2</v>
      </c>
      <c r="K6587">
        <f>ROUNDDOWN($I6587*K$2,)-IF(MOD($I6587*K$2,1)=0,1,0)+1</f>
        <v>3</v>
      </c>
      <c r="L6587">
        <f>ROUNDDOWN($I6587*L$2,)-IF(MOD($I6587*L$2,1)=0,1,0)+1</f>
        <v>3</v>
      </c>
      <c r="M6587" s="3">
        <f>IF(L6586=4,H6587,0)</f>
        <v>0</v>
      </c>
      <c r="N6587" s="2">
        <f>IF(L6586=1,H6587,0)</f>
        <v>0</v>
      </c>
      <c r="O6587" s="2">
        <f>IF(OR(L6586=1,L6586=4),H6587,0)</f>
        <v>0</v>
      </c>
      <c r="P6587" s="2">
        <f>IF(OR(L6586=1,L6586=2),H6587,0)</f>
        <v>1.1661807580174937E-2</v>
      </c>
      <c r="Q6587" s="2"/>
    </row>
    <row r="6588" spans="1:17" x14ac:dyDescent="0.3">
      <c r="A6588" s="1">
        <v>39931</v>
      </c>
      <c r="B6588">
        <v>3.41</v>
      </c>
      <c r="C6588">
        <v>3.55</v>
      </c>
      <c r="D6588">
        <v>3.35</v>
      </c>
      <c r="E6588">
        <v>3.41</v>
      </c>
      <c r="F6588">
        <v>3.41</v>
      </c>
      <c r="G6588">
        <v>12108800</v>
      </c>
      <c r="H6588" s="3">
        <f>(F6588-B6588)/B6588</f>
        <v>0</v>
      </c>
      <c r="I6588" s="3">
        <f>_xlfn.RANK.AVG(H6588,$H$3:$H$10273,1)/10271</f>
        <v>0.52443773731866417</v>
      </c>
      <c r="J6588">
        <f>ROUNDDOWN($I6588*J$2,)-IF(MOD($I6588*J$2,1)=0,1,0)+1</f>
        <v>2</v>
      </c>
      <c r="K6588">
        <f>ROUNDDOWN($I6588*K$2,)-IF(MOD($I6588*K$2,1)=0,1,0)+1</f>
        <v>2</v>
      </c>
      <c r="L6588">
        <f>ROUNDDOWN($I6588*L$2,)-IF(MOD($I6588*L$2,1)=0,1,0)+1</f>
        <v>3</v>
      </c>
      <c r="M6588" s="3">
        <f>IF(L6587=4,H6588,0)</f>
        <v>0</v>
      </c>
      <c r="N6588" s="2">
        <f>IF(L6587=1,H6588,0)</f>
        <v>0</v>
      </c>
      <c r="O6588" s="2">
        <f>IF(OR(L6587=1,L6587=4),H6588,0)</f>
        <v>0</v>
      </c>
      <c r="P6588" s="2">
        <f>IF(OR(L6587=1,L6587=2),H6588,0)</f>
        <v>0</v>
      </c>
      <c r="Q6588" s="2"/>
    </row>
    <row r="6589" spans="1:17" x14ac:dyDescent="0.3">
      <c r="A6589" s="1">
        <v>39932</v>
      </c>
      <c r="B6589">
        <v>3.4</v>
      </c>
      <c r="C6589">
        <v>3.56</v>
      </c>
      <c r="D6589">
        <v>3.38</v>
      </c>
      <c r="E6589">
        <v>3.51</v>
      </c>
      <c r="F6589">
        <v>3.51</v>
      </c>
      <c r="G6589">
        <v>11546300</v>
      </c>
      <c r="H6589" s="3">
        <f>(F6589-B6589)/B6589</f>
        <v>3.235294117647055E-2</v>
      </c>
      <c r="I6589" s="3">
        <f>_xlfn.RANK.AVG(H6589,$H$3:$H$10273,1)/10271</f>
        <v>0.88248466556323635</v>
      </c>
      <c r="J6589">
        <f>ROUNDDOWN($I6589*J$2,)-IF(MOD($I6589*J$2,1)=0,1,0)+1</f>
        <v>2</v>
      </c>
      <c r="K6589">
        <f>ROUNDDOWN($I6589*K$2,)-IF(MOD($I6589*K$2,1)=0,1,0)+1</f>
        <v>3</v>
      </c>
      <c r="L6589">
        <f>ROUNDDOWN($I6589*L$2,)-IF(MOD($I6589*L$2,1)=0,1,0)+1</f>
        <v>4</v>
      </c>
      <c r="M6589" s="3">
        <f>IF(L6588=4,H6589,0)</f>
        <v>0</v>
      </c>
      <c r="N6589" s="2">
        <f>IF(L6588=1,H6589,0)</f>
        <v>0</v>
      </c>
      <c r="O6589" s="2">
        <f>IF(OR(L6588=1,L6588=4),H6589,0)</f>
        <v>0</v>
      </c>
      <c r="P6589" s="2">
        <f>IF(OR(L6588=1,L6588=2),H6589,0)</f>
        <v>0</v>
      </c>
      <c r="Q6589" s="2"/>
    </row>
    <row r="6590" spans="1:17" x14ac:dyDescent="0.3">
      <c r="A6590" s="1">
        <v>39933</v>
      </c>
      <c r="B6590">
        <v>3.55</v>
      </c>
      <c r="C6590">
        <v>3.73</v>
      </c>
      <c r="D6590">
        <v>3.53</v>
      </c>
      <c r="E6590">
        <v>3.61</v>
      </c>
      <c r="F6590">
        <v>3.61</v>
      </c>
      <c r="G6590">
        <v>18194700</v>
      </c>
      <c r="H6590" s="3">
        <f>(F6590-B6590)/B6590</f>
        <v>1.6901408450704241E-2</v>
      </c>
      <c r="I6590" s="3">
        <f>_xlfn.RANK.AVG(H6590,$H$3:$H$10273,1)/10271</f>
        <v>0.7611722324992698</v>
      </c>
      <c r="J6590">
        <f>ROUNDDOWN($I6590*J$2,)-IF(MOD($I6590*J$2,1)=0,1,0)+1</f>
        <v>2</v>
      </c>
      <c r="K6590">
        <f>ROUNDDOWN($I6590*K$2,)-IF(MOD($I6590*K$2,1)=0,1,0)+1</f>
        <v>3</v>
      </c>
      <c r="L6590">
        <f>ROUNDDOWN($I6590*L$2,)-IF(MOD($I6590*L$2,1)=0,1,0)+1</f>
        <v>4</v>
      </c>
      <c r="M6590" s="3">
        <f>IF(L6589=4,H6590,0)</f>
        <v>1.6901408450704241E-2</v>
      </c>
      <c r="N6590" s="2">
        <f>IF(L6589=1,H6590,0)</f>
        <v>0</v>
      </c>
      <c r="O6590" s="2">
        <f>IF(OR(L6589=1,L6589=4),H6590,0)</f>
        <v>1.6901408450704241E-2</v>
      </c>
      <c r="P6590" s="2">
        <f>IF(OR(L6589=1,L6589=2),H6590,0)</f>
        <v>0</v>
      </c>
      <c r="Q6590" s="2"/>
    </row>
    <row r="6591" spans="1:17" x14ac:dyDescent="0.3">
      <c r="A6591" s="1">
        <v>39934</v>
      </c>
      <c r="B6591">
        <v>3.55</v>
      </c>
      <c r="C6591">
        <v>3.9</v>
      </c>
      <c r="D6591">
        <v>3.55</v>
      </c>
      <c r="E6591">
        <v>3.82</v>
      </c>
      <c r="F6591">
        <v>3.82</v>
      </c>
      <c r="G6591">
        <v>16236600</v>
      </c>
      <c r="H6591" s="3">
        <f>(F6591-B6591)/B6591</f>
        <v>7.6056338028169024E-2</v>
      </c>
      <c r="I6591" s="3">
        <f>_xlfn.RANK.AVG(H6591,$H$3:$H$10273,1)/10271</f>
        <v>0.98218284490312535</v>
      </c>
      <c r="J6591">
        <f>ROUNDDOWN($I6591*J$2,)-IF(MOD($I6591*J$2,1)=0,1,0)+1</f>
        <v>2</v>
      </c>
      <c r="K6591">
        <f>ROUNDDOWN($I6591*K$2,)-IF(MOD($I6591*K$2,1)=0,1,0)+1</f>
        <v>3</v>
      </c>
      <c r="L6591">
        <f>ROUNDDOWN($I6591*L$2,)-IF(MOD($I6591*L$2,1)=0,1,0)+1</f>
        <v>4</v>
      </c>
      <c r="M6591" s="3">
        <f>IF(L6590=4,H6591,0)</f>
        <v>7.6056338028169024E-2</v>
      </c>
      <c r="N6591" s="2">
        <f>IF(L6590=1,H6591,0)</f>
        <v>0</v>
      </c>
      <c r="O6591" s="2">
        <f>IF(OR(L6590=1,L6590=4),H6591,0)</f>
        <v>7.6056338028169024E-2</v>
      </c>
      <c r="P6591" s="2">
        <f>IF(OR(L6590=1,L6590=2),H6591,0)</f>
        <v>0</v>
      </c>
      <c r="Q6591" s="2"/>
    </row>
    <row r="6592" spans="1:17" x14ac:dyDescent="0.3">
      <c r="A6592" s="1">
        <v>39937</v>
      </c>
      <c r="B6592">
        <v>3.9</v>
      </c>
      <c r="C6592">
        <v>4.3</v>
      </c>
      <c r="D6592">
        <v>3.83</v>
      </c>
      <c r="E6592">
        <v>4.26</v>
      </c>
      <c r="F6592">
        <v>4.26</v>
      </c>
      <c r="G6592">
        <v>21256400</v>
      </c>
      <c r="H6592" s="3">
        <f>(F6592-B6592)/B6592</f>
        <v>9.2307692307692271E-2</v>
      </c>
      <c r="I6592" s="3">
        <f>_xlfn.RANK.AVG(H6592,$H$3:$H$10273,1)/10271</f>
        <v>0.99075065719014699</v>
      </c>
      <c r="J6592">
        <f>ROUNDDOWN($I6592*J$2,)-IF(MOD($I6592*J$2,1)=0,1,0)+1</f>
        <v>2</v>
      </c>
      <c r="K6592">
        <f>ROUNDDOWN($I6592*K$2,)-IF(MOD($I6592*K$2,1)=0,1,0)+1</f>
        <v>3</v>
      </c>
      <c r="L6592">
        <f>ROUNDDOWN($I6592*L$2,)-IF(MOD($I6592*L$2,1)=0,1,0)+1</f>
        <v>4</v>
      </c>
      <c r="M6592" s="3">
        <f>IF(L6591=4,H6592,0)</f>
        <v>9.2307692307692271E-2</v>
      </c>
      <c r="N6592" s="2">
        <f>IF(L6591=1,H6592,0)</f>
        <v>0</v>
      </c>
      <c r="O6592" s="2">
        <f>IF(OR(L6591=1,L6591=4),H6592,0)</f>
        <v>9.2307692307692271E-2</v>
      </c>
      <c r="P6592" s="2">
        <f>IF(OR(L6591=1,L6591=2),H6592,0)</f>
        <v>0</v>
      </c>
      <c r="Q6592" s="2"/>
    </row>
    <row r="6593" spans="1:17" x14ac:dyDescent="0.3">
      <c r="A6593" s="1">
        <v>39938</v>
      </c>
      <c r="B6593">
        <v>4.3600000000000003</v>
      </c>
      <c r="C6593">
        <v>4.3899999999999997</v>
      </c>
      <c r="D6593">
        <v>4.1100000000000003</v>
      </c>
      <c r="E6593">
        <v>4.32</v>
      </c>
      <c r="F6593">
        <v>4.32</v>
      </c>
      <c r="G6593">
        <v>16369800</v>
      </c>
      <c r="H6593" s="3">
        <f>(F6593-B6593)/B6593</f>
        <v>-9.174311926605512E-3</v>
      </c>
      <c r="I6593" s="3">
        <f>_xlfn.RANK.AVG(H6593,$H$3:$H$10273,1)/10271</f>
        <v>0.37912569370071075</v>
      </c>
      <c r="J6593">
        <f>ROUNDDOWN($I6593*J$2,)-IF(MOD($I6593*J$2,1)=0,1,0)+1</f>
        <v>1</v>
      </c>
      <c r="K6593">
        <f>ROUNDDOWN($I6593*K$2,)-IF(MOD($I6593*K$2,1)=0,1,0)+1</f>
        <v>2</v>
      </c>
      <c r="L6593">
        <f>ROUNDDOWN($I6593*L$2,)-IF(MOD($I6593*L$2,1)=0,1,0)+1</f>
        <v>2</v>
      </c>
      <c r="M6593" s="3">
        <f>IF(L6592=4,H6593,0)</f>
        <v>-9.174311926605512E-3</v>
      </c>
      <c r="N6593" s="2">
        <f>IF(L6592=1,H6593,0)</f>
        <v>0</v>
      </c>
      <c r="O6593" s="2">
        <f>IF(OR(L6592=1,L6592=4),H6593,0)</f>
        <v>-9.174311926605512E-3</v>
      </c>
      <c r="P6593" s="2">
        <f>IF(OR(L6592=1,L6592=2),H6593,0)</f>
        <v>0</v>
      </c>
      <c r="Q6593" s="2"/>
    </row>
    <row r="6594" spans="1:17" x14ac:dyDescent="0.3">
      <c r="A6594" s="1">
        <v>39939</v>
      </c>
      <c r="B6594">
        <v>4.45</v>
      </c>
      <c r="C6594">
        <v>4.45</v>
      </c>
      <c r="D6594">
        <v>4.12</v>
      </c>
      <c r="E6594">
        <v>4.3099999999999996</v>
      </c>
      <c r="F6594">
        <v>4.3099999999999996</v>
      </c>
      <c r="G6594">
        <v>15076500</v>
      </c>
      <c r="H6594" s="3">
        <f>(F6594-B6594)/B6594</f>
        <v>-3.1460674157303498E-2</v>
      </c>
      <c r="I6594" s="3">
        <f>_xlfn.RANK.AVG(H6594,$H$3:$H$10273,1)/10271</f>
        <v>0.12559633920747737</v>
      </c>
      <c r="J6594">
        <f>ROUNDDOWN($I6594*J$2,)-IF(MOD($I6594*J$2,1)=0,1,0)+1</f>
        <v>1</v>
      </c>
      <c r="K6594">
        <f>ROUNDDOWN($I6594*K$2,)-IF(MOD($I6594*K$2,1)=0,1,0)+1</f>
        <v>1</v>
      </c>
      <c r="L6594">
        <f>ROUNDDOWN($I6594*L$2,)-IF(MOD($I6594*L$2,1)=0,1,0)+1</f>
        <v>1</v>
      </c>
      <c r="M6594" s="3">
        <f>IF(L6593=4,H6594,0)</f>
        <v>0</v>
      </c>
      <c r="N6594" s="2">
        <f>IF(L6593=1,H6594,0)</f>
        <v>0</v>
      </c>
      <c r="O6594" s="2">
        <f>IF(OR(L6593=1,L6593=4),H6594,0)</f>
        <v>0</v>
      </c>
      <c r="P6594" s="2">
        <f>IF(OR(L6593=1,L6593=2),H6594,0)</f>
        <v>-3.1460674157303498E-2</v>
      </c>
      <c r="Q6594" s="2"/>
    </row>
    <row r="6595" spans="1:17" x14ac:dyDescent="0.3">
      <c r="A6595" s="1">
        <v>39940</v>
      </c>
      <c r="B6595">
        <v>4.22</v>
      </c>
      <c r="C6595">
        <v>4.3499999999999996</v>
      </c>
      <c r="D6595">
        <v>3.91</v>
      </c>
      <c r="E6595">
        <v>4.01</v>
      </c>
      <c r="F6595">
        <v>4.01</v>
      </c>
      <c r="G6595">
        <v>23408000</v>
      </c>
      <c r="H6595" s="3">
        <f>(F6595-B6595)/B6595</f>
        <v>-4.9763033175355444E-2</v>
      </c>
      <c r="I6595" s="3">
        <f>_xlfn.RANK.AVG(H6595,$H$3:$H$10273,1)/10271</f>
        <v>4.5759906532956869E-2</v>
      </c>
      <c r="J6595">
        <f>ROUNDDOWN($I6595*J$2,)-IF(MOD($I6595*J$2,1)=0,1,0)+1</f>
        <v>1</v>
      </c>
      <c r="K6595">
        <f>ROUNDDOWN($I6595*K$2,)-IF(MOD($I6595*K$2,1)=0,1,0)+1</f>
        <v>1</v>
      </c>
      <c r="L6595">
        <f>ROUNDDOWN($I6595*L$2,)-IF(MOD($I6595*L$2,1)=0,1,0)+1</f>
        <v>1</v>
      </c>
      <c r="M6595" s="3">
        <f>IF(L6594=4,H6595,0)</f>
        <v>0</v>
      </c>
      <c r="N6595" s="2">
        <f>IF(L6594=1,H6595,0)</f>
        <v>-4.9763033175355444E-2</v>
      </c>
      <c r="O6595" s="2">
        <f>IF(OR(L6594=1,L6594=4),H6595,0)</f>
        <v>-4.9763033175355444E-2</v>
      </c>
      <c r="P6595" s="2">
        <f>IF(OR(L6594=1,L6594=2),H6595,0)</f>
        <v>-4.9763033175355444E-2</v>
      </c>
      <c r="Q6595" s="2"/>
    </row>
    <row r="6596" spans="1:17" x14ac:dyDescent="0.3">
      <c r="A6596" s="1">
        <v>39941</v>
      </c>
      <c r="B6596">
        <v>4.12</v>
      </c>
      <c r="C6596">
        <v>4.1500000000000004</v>
      </c>
      <c r="D6596">
        <v>3.84</v>
      </c>
      <c r="E6596">
        <v>3.93</v>
      </c>
      <c r="F6596">
        <v>3.93</v>
      </c>
      <c r="G6596">
        <v>14316100</v>
      </c>
      <c r="H6596" s="3">
        <f>(F6596-B6596)/B6596</f>
        <v>-4.6116504854368918E-2</v>
      </c>
      <c r="I6596" s="3">
        <f>_xlfn.RANK.AVG(H6596,$H$3:$H$10273,1)/10271</f>
        <v>5.6177587381949175E-2</v>
      </c>
      <c r="J6596">
        <f>ROUNDDOWN($I6596*J$2,)-IF(MOD($I6596*J$2,1)=0,1,0)+1</f>
        <v>1</v>
      </c>
      <c r="K6596">
        <f>ROUNDDOWN($I6596*K$2,)-IF(MOD($I6596*K$2,1)=0,1,0)+1</f>
        <v>1</v>
      </c>
      <c r="L6596">
        <f>ROUNDDOWN($I6596*L$2,)-IF(MOD($I6596*L$2,1)=0,1,0)+1</f>
        <v>1</v>
      </c>
      <c r="M6596" s="3">
        <f>IF(L6595=4,H6596,0)</f>
        <v>0</v>
      </c>
      <c r="N6596" s="2">
        <f>IF(L6595=1,H6596,0)</f>
        <v>-4.6116504854368918E-2</v>
      </c>
      <c r="O6596" s="2">
        <f>IF(OR(L6595=1,L6595=4),H6596,0)</f>
        <v>-4.6116504854368918E-2</v>
      </c>
      <c r="P6596" s="2">
        <f>IF(OR(L6595=1,L6595=2),H6596,0)</f>
        <v>-4.6116504854368918E-2</v>
      </c>
      <c r="Q6596" s="2"/>
    </row>
    <row r="6597" spans="1:17" x14ac:dyDescent="0.3">
      <c r="A6597" s="1">
        <v>39944</v>
      </c>
      <c r="B6597">
        <v>3.9</v>
      </c>
      <c r="C6597">
        <v>4.37</v>
      </c>
      <c r="D6597">
        <v>3.87</v>
      </c>
      <c r="E6597">
        <v>4.22</v>
      </c>
      <c r="F6597">
        <v>4.22</v>
      </c>
      <c r="G6597">
        <v>25404600</v>
      </c>
      <c r="H6597" s="3">
        <f>(F6597-B6597)/B6597</f>
        <v>8.205128205128201E-2</v>
      </c>
      <c r="I6597" s="3">
        <f>_xlfn.RANK.AVG(H6597,$H$3:$H$10273,1)/10271</f>
        <v>0.98559049751728167</v>
      </c>
      <c r="J6597">
        <f>ROUNDDOWN($I6597*J$2,)-IF(MOD($I6597*J$2,1)=0,1,0)+1</f>
        <v>2</v>
      </c>
      <c r="K6597">
        <f>ROUNDDOWN($I6597*K$2,)-IF(MOD($I6597*K$2,1)=0,1,0)+1</f>
        <v>3</v>
      </c>
      <c r="L6597">
        <f>ROUNDDOWN($I6597*L$2,)-IF(MOD($I6597*L$2,1)=0,1,0)+1</f>
        <v>4</v>
      </c>
      <c r="M6597" s="3">
        <f>IF(L6596=4,H6597,0)</f>
        <v>0</v>
      </c>
      <c r="N6597" s="2">
        <f>IF(L6596=1,H6597,0)</f>
        <v>8.205128205128201E-2</v>
      </c>
      <c r="O6597" s="2">
        <f>IF(OR(L6596=1,L6596=4),H6597,0)</f>
        <v>8.205128205128201E-2</v>
      </c>
      <c r="P6597" s="2">
        <f>IF(OR(L6596=1,L6596=2),H6597,0)</f>
        <v>8.205128205128201E-2</v>
      </c>
      <c r="Q6597" s="2"/>
    </row>
    <row r="6598" spans="1:17" x14ac:dyDescent="0.3">
      <c r="A6598" s="1">
        <v>39945</v>
      </c>
      <c r="B6598">
        <v>4.41</v>
      </c>
      <c r="C6598">
        <v>4.5</v>
      </c>
      <c r="D6598">
        <v>4.13</v>
      </c>
      <c r="E6598">
        <v>4.3499999999999996</v>
      </c>
      <c r="F6598">
        <v>4.3499999999999996</v>
      </c>
      <c r="G6598">
        <v>29756700</v>
      </c>
      <c r="H6598" s="3">
        <f>(F6598-B6598)/B6598</f>
        <v>-1.3605442176870861E-2</v>
      </c>
      <c r="I6598" s="3">
        <f>_xlfn.RANK.AVG(H6598,$H$3:$H$10273,1)/10271</f>
        <v>0.31009638788822902</v>
      </c>
      <c r="J6598">
        <f>ROUNDDOWN($I6598*J$2,)-IF(MOD($I6598*J$2,1)=0,1,0)+1</f>
        <v>1</v>
      </c>
      <c r="K6598">
        <f>ROUNDDOWN($I6598*K$2,)-IF(MOD($I6598*K$2,1)=0,1,0)+1</f>
        <v>1</v>
      </c>
      <c r="L6598">
        <f>ROUNDDOWN($I6598*L$2,)-IF(MOD($I6598*L$2,1)=0,1,0)+1</f>
        <v>2</v>
      </c>
      <c r="M6598" s="3">
        <f>IF(L6597=4,H6598,0)</f>
        <v>-1.3605442176870861E-2</v>
      </c>
      <c r="N6598" s="2">
        <f>IF(L6597=1,H6598,0)</f>
        <v>0</v>
      </c>
      <c r="O6598" s="2">
        <f>IF(OR(L6597=1,L6597=4),H6598,0)</f>
        <v>-1.3605442176870861E-2</v>
      </c>
      <c r="P6598" s="2">
        <f>IF(OR(L6597=1,L6597=2),H6598,0)</f>
        <v>0</v>
      </c>
      <c r="Q6598" s="2"/>
    </row>
    <row r="6599" spans="1:17" x14ac:dyDescent="0.3">
      <c r="A6599" s="1">
        <v>39946</v>
      </c>
      <c r="B6599">
        <v>4.3600000000000003</v>
      </c>
      <c r="C6599">
        <v>4.67</v>
      </c>
      <c r="D6599">
        <v>4.33</v>
      </c>
      <c r="E6599">
        <v>4.38</v>
      </c>
      <c r="F6599">
        <v>4.38</v>
      </c>
      <c r="G6599">
        <v>35483300</v>
      </c>
      <c r="H6599" s="3">
        <f>(F6599-B6599)/B6599</f>
        <v>4.5871559633026545E-3</v>
      </c>
      <c r="I6599" s="3">
        <f>_xlfn.RANK.AVG(H6599,$H$3:$H$10273,1)/10271</f>
        <v>0.60033102911108949</v>
      </c>
      <c r="J6599">
        <f>ROUNDDOWN($I6599*J$2,)-IF(MOD($I6599*J$2,1)=0,1,0)+1</f>
        <v>2</v>
      </c>
      <c r="K6599">
        <f>ROUNDDOWN($I6599*K$2,)-IF(MOD($I6599*K$2,1)=0,1,0)+1</f>
        <v>2</v>
      </c>
      <c r="L6599">
        <f>ROUNDDOWN($I6599*L$2,)-IF(MOD($I6599*L$2,1)=0,1,0)+1</f>
        <v>3</v>
      </c>
      <c r="M6599" s="3">
        <f>IF(L6598=4,H6599,0)</f>
        <v>0</v>
      </c>
      <c r="N6599" s="2">
        <f>IF(L6598=1,H6599,0)</f>
        <v>0</v>
      </c>
      <c r="O6599" s="2">
        <f>IF(OR(L6598=1,L6598=4),H6599,0)</f>
        <v>0</v>
      </c>
      <c r="P6599" s="2">
        <f>IF(OR(L6598=1,L6598=2),H6599,0)</f>
        <v>4.5871559633026545E-3</v>
      </c>
      <c r="Q6599" s="2"/>
    </row>
    <row r="6600" spans="1:17" x14ac:dyDescent="0.3">
      <c r="A6600" s="1">
        <v>39947</v>
      </c>
      <c r="B6600">
        <v>4.3499999999999996</v>
      </c>
      <c r="C6600">
        <v>4.57</v>
      </c>
      <c r="D6600">
        <v>4.07</v>
      </c>
      <c r="E6600">
        <v>4.24</v>
      </c>
      <c r="F6600">
        <v>4.24</v>
      </c>
      <c r="G6600">
        <v>33859900</v>
      </c>
      <c r="H6600" s="3">
        <f>(F6600-B6600)/B6600</f>
        <v>-2.5287356321838952E-2</v>
      </c>
      <c r="I6600" s="3">
        <f>_xlfn.RANK.AVG(H6600,$H$3:$H$10273,1)/10271</f>
        <v>0.17388764482523611</v>
      </c>
      <c r="J6600">
        <f>ROUNDDOWN($I6600*J$2,)-IF(MOD($I6600*J$2,1)=0,1,0)+1</f>
        <v>1</v>
      </c>
      <c r="K6600">
        <f>ROUNDDOWN($I6600*K$2,)-IF(MOD($I6600*K$2,1)=0,1,0)+1</f>
        <v>1</v>
      </c>
      <c r="L6600">
        <f>ROUNDDOWN($I6600*L$2,)-IF(MOD($I6600*L$2,1)=0,1,0)+1</f>
        <v>1</v>
      </c>
      <c r="M6600" s="3">
        <f>IF(L6599=4,H6600,0)</f>
        <v>0</v>
      </c>
      <c r="N6600" s="2">
        <f>IF(L6599=1,H6600,0)</f>
        <v>0</v>
      </c>
      <c r="O6600" s="2">
        <f>IF(OR(L6599=1,L6599=4),H6600,0)</f>
        <v>0</v>
      </c>
      <c r="P6600" s="2">
        <f>IF(OR(L6599=1,L6599=2),H6600,0)</f>
        <v>0</v>
      </c>
      <c r="Q6600" s="2"/>
    </row>
    <row r="6601" spans="1:17" x14ac:dyDescent="0.3">
      <c r="A6601" s="1">
        <v>39948</v>
      </c>
      <c r="B6601">
        <v>4.26</v>
      </c>
      <c r="C6601">
        <v>4.37</v>
      </c>
      <c r="D6601">
        <v>3.93</v>
      </c>
      <c r="E6601">
        <v>4.01</v>
      </c>
      <c r="F6601">
        <v>4.01</v>
      </c>
      <c r="G6601">
        <v>30105100</v>
      </c>
      <c r="H6601" s="3">
        <f>(F6601-B6601)/B6601</f>
        <v>-5.8685446009389672E-2</v>
      </c>
      <c r="I6601" s="3">
        <f>_xlfn.RANK.AVG(H6601,$H$3:$H$10273,1)/10271</f>
        <v>2.7553305423035732E-2</v>
      </c>
      <c r="J6601">
        <f>ROUNDDOWN($I6601*J$2,)-IF(MOD($I6601*J$2,1)=0,1,0)+1</f>
        <v>1</v>
      </c>
      <c r="K6601">
        <f>ROUNDDOWN($I6601*K$2,)-IF(MOD($I6601*K$2,1)=0,1,0)+1</f>
        <v>1</v>
      </c>
      <c r="L6601">
        <f>ROUNDDOWN($I6601*L$2,)-IF(MOD($I6601*L$2,1)=0,1,0)+1</f>
        <v>1</v>
      </c>
      <c r="M6601" s="3">
        <f>IF(L6600=4,H6601,0)</f>
        <v>0</v>
      </c>
      <c r="N6601" s="2">
        <f>IF(L6600=1,H6601,0)</f>
        <v>-5.8685446009389672E-2</v>
      </c>
      <c r="O6601" s="2">
        <f>IF(OR(L6600=1,L6600=4),H6601,0)</f>
        <v>-5.8685446009389672E-2</v>
      </c>
      <c r="P6601" s="2">
        <f>IF(OR(L6600=1,L6600=2),H6601,0)</f>
        <v>-5.8685446009389672E-2</v>
      </c>
      <c r="Q6601" s="2"/>
    </row>
    <row r="6602" spans="1:17" x14ac:dyDescent="0.3">
      <c r="A6602" s="1">
        <v>39951</v>
      </c>
      <c r="B6602">
        <v>4.1900000000000004</v>
      </c>
      <c r="C6602">
        <v>4.25</v>
      </c>
      <c r="D6602">
        <v>4.0599999999999996</v>
      </c>
      <c r="E6602">
        <v>4.1399999999999997</v>
      </c>
      <c r="F6602">
        <v>4.1399999999999997</v>
      </c>
      <c r="G6602">
        <v>19665800</v>
      </c>
      <c r="H6602" s="3">
        <f>(F6602-B6602)/B6602</f>
        <v>-1.1933174224343843E-2</v>
      </c>
      <c r="I6602" s="3">
        <f>_xlfn.RANK.AVG(H6602,$H$3:$H$10273,1)/10271</f>
        <v>0.33745497030474153</v>
      </c>
      <c r="J6602">
        <f>ROUNDDOWN($I6602*J$2,)-IF(MOD($I6602*J$2,1)=0,1,0)+1</f>
        <v>1</v>
      </c>
      <c r="K6602">
        <f>ROUNDDOWN($I6602*K$2,)-IF(MOD($I6602*K$2,1)=0,1,0)+1</f>
        <v>2</v>
      </c>
      <c r="L6602">
        <f>ROUNDDOWN($I6602*L$2,)-IF(MOD($I6602*L$2,1)=0,1,0)+1</f>
        <v>2</v>
      </c>
      <c r="M6602" s="3">
        <f>IF(L6601=4,H6602,0)</f>
        <v>0</v>
      </c>
      <c r="N6602" s="2">
        <f>IF(L6601=1,H6602,0)</f>
        <v>-1.1933174224343843E-2</v>
      </c>
      <c r="O6602" s="2">
        <f>IF(OR(L6601=1,L6601=4),H6602,0)</f>
        <v>-1.1933174224343843E-2</v>
      </c>
      <c r="P6602" s="2">
        <f>IF(OR(L6601=1,L6601=2),H6602,0)</f>
        <v>-1.1933174224343843E-2</v>
      </c>
      <c r="Q6602" s="2"/>
    </row>
    <row r="6603" spans="1:17" x14ac:dyDescent="0.3">
      <c r="A6603" s="1">
        <v>39952</v>
      </c>
      <c r="B6603">
        <v>4.3</v>
      </c>
      <c r="C6603">
        <v>4.5</v>
      </c>
      <c r="D6603">
        <v>4.24</v>
      </c>
      <c r="E6603">
        <v>4.3899999999999997</v>
      </c>
      <c r="F6603">
        <v>4.3899999999999997</v>
      </c>
      <c r="G6603">
        <v>23196000</v>
      </c>
      <c r="H6603" s="3">
        <f>(F6603-B6603)/B6603</f>
        <v>2.0930232558139503E-2</v>
      </c>
      <c r="I6603" s="3">
        <f>_xlfn.RANK.AVG(H6603,$H$3:$H$10273,1)/10271</f>
        <v>0.80050627981696032</v>
      </c>
      <c r="J6603">
        <f>ROUNDDOWN($I6603*J$2,)-IF(MOD($I6603*J$2,1)=0,1,0)+1</f>
        <v>2</v>
      </c>
      <c r="K6603">
        <f>ROUNDDOWN($I6603*K$2,)-IF(MOD($I6603*K$2,1)=0,1,0)+1</f>
        <v>3</v>
      </c>
      <c r="L6603">
        <f>ROUNDDOWN($I6603*L$2,)-IF(MOD($I6603*L$2,1)=0,1,0)+1</f>
        <v>4</v>
      </c>
      <c r="M6603" s="3">
        <f>IF(L6602=4,H6603,0)</f>
        <v>0</v>
      </c>
      <c r="N6603" s="2">
        <f>IF(L6602=1,H6603,0)</f>
        <v>0</v>
      </c>
      <c r="O6603" s="2">
        <f>IF(OR(L6602=1,L6602=4),H6603,0)</f>
        <v>0</v>
      </c>
      <c r="P6603" s="2">
        <f>IF(OR(L6602=1,L6602=2),H6603,0)</f>
        <v>2.0930232558139503E-2</v>
      </c>
      <c r="Q6603" s="2"/>
    </row>
    <row r="6604" spans="1:17" x14ac:dyDescent="0.3">
      <c r="A6604" s="1">
        <v>39953</v>
      </c>
      <c r="B6604">
        <v>4.57</v>
      </c>
      <c r="C6604">
        <v>4.76</v>
      </c>
      <c r="D6604">
        <v>4.4400000000000004</v>
      </c>
      <c r="E6604">
        <v>4.5</v>
      </c>
      <c r="F6604">
        <v>4.5</v>
      </c>
      <c r="G6604">
        <v>25214100</v>
      </c>
      <c r="H6604" s="3">
        <f>(F6604-B6604)/B6604</f>
        <v>-1.5317286652078837E-2</v>
      </c>
      <c r="I6604" s="3">
        <f>_xlfn.RANK.AVG(H6604,$H$3:$H$10273,1)/10271</f>
        <v>0.28108265991626913</v>
      </c>
      <c r="J6604">
        <f>ROUNDDOWN($I6604*J$2,)-IF(MOD($I6604*J$2,1)=0,1,0)+1</f>
        <v>1</v>
      </c>
      <c r="K6604">
        <f>ROUNDDOWN($I6604*K$2,)-IF(MOD($I6604*K$2,1)=0,1,0)+1</f>
        <v>1</v>
      </c>
      <c r="L6604">
        <f>ROUNDDOWN($I6604*L$2,)-IF(MOD($I6604*L$2,1)=0,1,0)+1</f>
        <v>2</v>
      </c>
      <c r="M6604" s="3">
        <f>IF(L6603=4,H6604,0)</f>
        <v>-1.5317286652078837E-2</v>
      </c>
      <c r="N6604" s="2">
        <f>IF(L6603=1,H6604,0)</f>
        <v>0</v>
      </c>
      <c r="O6604" s="2">
        <f>IF(OR(L6603=1,L6603=4),H6604,0)</f>
        <v>-1.5317286652078837E-2</v>
      </c>
      <c r="P6604" s="2">
        <f>IF(OR(L6603=1,L6603=2),H6604,0)</f>
        <v>0</v>
      </c>
      <c r="Q6604" s="2"/>
    </row>
    <row r="6605" spans="1:17" x14ac:dyDescent="0.3">
      <c r="A6605" s="1">
        <v>39954</v>
      </c>
      <c r="B6605">
        <v>4.45</v>
      </c>
      <c r="C6605">
        <v>4.46</v>
      </c>
      <c r="D6605">
        <v>4.25</v>
      </c>
      <c r="E6605">
        <v>4.34</v>
      </c>
      <c r="F6605">
        <v>4.34</v>
      </c>
      <c r="G6605">
        <v>14492200</v>
      </c>
      <c r="H6605" s="3">
        <f>(F6605-B6605)/B6605</f>
        <v>-2.4719101123595575E-2</v>
      </c>
      <c r="I6605" s="3">
        <f>_xlfn.RANK.AVG(H6605,$H$3:$H$10273,1)/10271</f>
        <v>0.17846363547853178</v>
      </c>
      <c r="J6605">
        <f>ROUNDDOWN($I6605*J$2,)-IF(MOD($I6605*J$2,1)=0,1,0)+1</f>
        <v>1</v>
      </c>
      <c r="K6605">
        <f>ROUNDDOWN($I6605*K$2,)-IF(MOD($I6605*K$2,1)=0,1,0)+1</f>
        <v>1</v>
      </c>
      <c r="L6605">
        <f>ROUNDDOWN($I6605*L$2,)-IF(MOD($I6605*L$2,1)=0,1,0)+1</f>
        <v>1</v>
      </c>
      <c r="M6605" s="3">
        <f>IF(L6604=4,H6605,0)</f>
        <v>0</v>
      </c>
      <c r="N6605" s="2">
        <f>IF(L6604=1,H6605,0)</f>
        <v>0</v>
      </c>
      <c r="O6605" s="2">
        <f>IF(OR(L6604=1,L6604=4),H6605,0)</f>
        <v>0</v>
      </c>
      <c r="P6605" s="2">
        <f>IF(OR(L6604=1,L6604=2),H6605,0)</f>
        <v>-2.4719101123595575E-2</v>
      </c>
      <c r="Q6605" s="2"/>
    </row>
    <row r="6606" spans="1:17" x14ac:dyDescent="0.3">
      <c r="A6606" s="1">
        <v>39955</v>
      </c>
      <c r="B6606">
        <v>4.43</v>
      </c>
      <c r="C6606">
        <v>4.43</v>
      </c>
      <c r="D6606">
        <v>4.25</v>
      </c>
      <c r="E6606">
        <v>4.26</v>
      </c>
      <c r="F6606">
        <v>4.26</v>
      </c>
      <c r="G6606">
        <v>8274300</v>
      </c>
      <c r="H6606" s="3">
        <f>(F6606-B6606)/B6606</f>
        <v>-3.8374717832957095E-2</v>
      </c>
      <c r="I6606" s="3">
        <f>_xlfn.RANK.AVG(H6606,$H$3:$H$10273,1)/10271</f>
        <v>8.4704507837601015E-2</v>
      </c>
      <c r="J6606">
        <f>ROUNDDOWN($I6606*J$2,)-IF(MOD($I6606*J$2,1)=0,1,0)+1</f>
        <v>1</v>
      </c>
      <c r="K6606">
        <f>ROUNDDOWN($I6606*K$2,)-IF(MOD($I6606*K$2,1)=0,1,0)+1</f>
        <v>1</v>
      </c>
      <c r="L6606">
        <f>ROUNDDOWN($I6606*L$2,)-IF(MOD($I6606*L$2,1)=0,1,0)+1</f>
        <v>1</v>
      </c>
      <c r="M6606" s="3">
        <f>IF(L6605=4,H6606,0)</f>
        <v>0</v>
      </c>
      <c r="N6606" s="2">
        <f>IF(L6605=1,H6606,0)</f>
        <v>-3.8374717832957095E-2</v>
      </c>
      <c r="O6606" s="2">
        <f>IF(OR(L6605=1,L6605=4),H6606,0)</f>
        <v>-3.8374717832957095E-2</v>
      </c>
      <c r="P6606" s="2">
        <f>IF(OR(L6605=1,L6605=2),H6606,0)</f>
        <v>-3.8374717832957095E-2</v>
      </c>
      <c r="Q6606" s="2"/>
    </row>
    <row r="6607" spans="1:17" x14ac:dyDescent="0.3">
      <c r="A6607" s="1">
        <v>39959</v>
      </c>
      <c r="B6607">
        <v>4.26</v>
      </c>
      <c r="C6607">
        <v>4.57</v>
      </c>
      <c r="D6607">
        <v>4.2300000000000004</v>
      </c>
      <c r="E6607">
        <v>4.53</v>
      </c>
      <c r="F6607">
        <v>4.53</v>
      </c>
      <c r="G6607">
        <v>16094300</v>
      </c>
      <c r="H6607" s="3">
        <f>(F6607-B6607)/B6607</f>
        <v>6.3380281690140955E-2</v>
      </c>
      <c r="I6607" s="3">
        <f>_xlfn.RANK.AVG(H6607,$H$3:$H$10273,1)/10271</f>
        <v>0.97020738000194728</v>
      </c>
      <c r="J6607">
        <f>ROUNDDOWN($I6607*J$2,)-IF(MOD($I6607*J$2,1)=0,1,0)+1</f>
        <v>2</v>
      </c>
      <c r="K6607">
        <f>ROUNDDOWN($I6607*K$2,)-IF(MOD($I6607*K$2,1)=0,1,0)+1</f>
        <v>3</v>
      </c>
      <c r="L6607">
        <f>ROUNDDOWN($I6607*L$2,)-IF(MOD($I6607*L$2,1)=0,1,0)+1</f>
        <v>4</v>
      </c>
      <c r="M6607" s="3">
        <f>IF(L6606=4,H6607,0)</f>
        <v>0</v>
      </c>
      <c r="N6607" s="2">
        <f>IF(L6606=1,H6607,0)</f>
        <v>6.3380281690140955E-2</v>
      </c>
      <c r="O6607" s="2">
        <f>IF(OR(L6606=1,L6606=4),H6607,0)</f>
        <v>6.3380281690140955E-2</v>
      </c>
      <c r="P6607" s="2">
        <f>IF(OR(L6606=1,L6606=2),H6607,0)</f>
        <v>6.3380281690140955E-2</v>
      </c>
      <c r="Q6607" s="2"/>
    </row>
    <row r="6608" spans="1:17" x14ac:dyDescent="0.3">
      <c r="A6608" s="1">
        <v>39960</v>
      </c>
      <c r="B6608">
        <v>4.57</v>
      </c>
      <c r="C6608">
        <v>4.8</v>
      </c>
      <c r="D6608">
        <v>4.55</v>
      </c>
      <c r="E6608">
        <v>4.71</v>
      </c>
      <c r="F6608">
        <v>4.71</v>
      </c>
      <c r="G6608">
        <v>21512600</v>
      </c>
      <c r="H6608" s="3">
        <f>(F6608-B6608)/B6608</f>
        <v>3.0634573304157479E-2</v>
      </c>
      <c r="I6608" s="3">
        <f>_xlfn.RANK.AVG(H6608,$H$3:$H$10273,1)/10271</f>
        <v>0.87177490020445914</v>
      </c>
      <c r="J6608">
        <f>ROUNDDOWN($I6608*J$2,)-IF(MOD($I6608*J$2,1)=0,1,0)+1</f>
        <v>2</v>
      </c>
      <c r="K6608">
        <f>ROUNDDOWN($I6608*K$2,)-IF(MOD($I6608*K$2,1)=0,1,0)+1</f>
        <v>3</v>
      </c>
      <c r="L6608">
        <f>ROUNDDOWN($I6608*L$2,)-IF(MOD($I6608*L$2,1)=0,1,0)+1</f>
        <v>4</v>
      </c>
      <c r="M6608" s="3">
        <f>IF(L6607=4,H6608,0)</f>
        <v>3.0634573304157479E-2</v>
      </c>
      <c r="N6608" s="2">
        <f>IF(L6607=1,H6608,0)</f>
        <v>0</v>
      </c>
      <c r="O6608" s="2">
        <f>IF(OR(L6607=1,L6607=4),H6608,0)</f>
        <v>3.0634573304157479E-2</v>
      </c>
      <c r="P6608" s="2">
        <f>IF(OR(L6607=1,L6607=2),H6608,0)</f>
        <v>0</v>
      </c>
      <c r="Q6608" s="2"/>
    </row>
    <row r="6609" spans="1:17" x14ac:dyDescent="0.3">
      <c r="A6609" s="1">
        <v>39961</v>
      </c>
      <c r="B6609">
        <v>4.75</v>
      </c>
      <c r="C6609">
        <v>4.84</v>
      </c>
      <c r="D6609">
        <v>4.54</v>
      </c>
      <c r="E6609">
        <v>4.7</v>
      </c>
      <c r="F6609">
        <v>4.7</v>
      </c>
      <c r="G6609">
        <v>18383900</v>
      </c>
      <c r="H6609" s="3">
        <f>(F6609-B6609)/B6609</f>
        <v>-1.0526315789473648E-2</v>
      </c>
      <c r="I6609" s="3">
        <f>_xlfn.RANK.AVG(H6609,$H$3:$H$10273,1)/10271</f>
        <v>0.36130853860383605</v>
      </c>
      <c r="J6609">
        <f>ROUNDDOWN($I6609*J$2,)-IF(MOD($I6609*J$2,1)=0,1,0)+1</f>
        <v>1</v>
      </c>
      <c r="K6609">
        <f>ROUNDDOWN($I6609*K$2,)-IF(MOD($I6609*K$2,1)=0,1,0)+1</f>
        <v>2</v>
      </c>
      <c r="L6609">
        <f>ROUNDDOWN($I6609*L$2,)-IF(MOD($I6609*L$2,1)=0,1,0)+1</f>
        <v>2</v>
      </c>
      <c r="M6609" s="3">
        <f>IF(L6608=4,H6609,0)</f>
        <v>-1.0526315789473648E-2</v>
      </c>
      <c r="N6609" s="2">
        <f>IF(L6608=1,H6609,0)</f>
        <v>0</v>
      </c>
      <c r="O6609" s="2">
        <f>IF(OR(L6608=1,L6608=4),H6609,0)</f>
        <v>-1.0526315789473648E-2</v>
      </c>
      <c r="P6609" s="2">
        <f>IF(OR(L6608=1,L6608=2),H6609,0)</f>
        <v>0</v>
      </c>
      <c r="Q6609" s="2"/>
    </row>
    <row r="6610" spans="1:17" x14ac:dyDescent="0.3">
      <c r="A6610" s="1">
        <v>39962</v>
      </c>
      <c r="B6610">
        <v>4.71</v>
      </c>
      <c r="C6610">
        <v>4.78</v>
      </c>
      <c r="D6610">
        <v>4.38</v>
      </c>
      <c r="E6610">
        <v>4.54</v>
      </c>
      <c r="F6610">
        <v>4.54</v>
      </c>
      <c r="G6610">
        <v>24539700</v>
      </c>
      <c r="H6610" s="3">
        <f>(F6610-B6610)/B6610</f>
        <v>-3.609341825902334E-2</v>
      </c>
      <c r="I6610" s="3">
        <f>_xlfn.RANK.AVG(H6610,$H$3:$H$10273,1)/10271</f>
        <v>9.6582611235517479E-2</v>
      </c>
      <c r="J6610">
        <f>ROUNDDOWN($I6610*J$2,)-IF(MOD($I6610*J$2,1)=0,1,0)+1</f>
        <v>1</v>
      </c>
      <c r="K6610">
        <f>ROUNDDOWN($I6610*K$2,)-IF(MOD($I6610*K$2,1)=0,1,0)+1</f>
        <v>1</v>
      </c>
      <c r="L6610">
        <f>ROUNDDOWN($I6610*L$2,)-IF(MOD($I6610*L$2,1)=0,1,0)+1</f>
        <v>1</v>
      </c>
      <c r="M6610" s="3">
        <f>IF(L6609=4,H6610,0)</f>
        <v>0</v>
      </c>
      <c r="N6610" s="2">
        <f>IF(L6609=1,H6610,0)</f>
        <v>0</v>
      </c>
      <c r="O6610" s="2">
        <f>IF(OR(L6609=1,L6609=4),H6610,0)</f>
        <v>0</v>
      </c>
      <c r="P6610" s="2">
        <f>IF(OR(L6609=1,L6609=2),H6610,0)</f>
        <v>-3.609341825902334E-2</v>
      </c>
      <c r="Q6610" s="2"/>
    </row>
    <row r="6611" spans="1:17" x14ac:dyDescent="0.3">
      <c r="A6611" s="1">
        <v>39965</v>
      </c>
      <c r="B6611">
        <v>4.6900000000000004</v>
      </c>
      <c r="C6611">
        <v>4.9000000000000004</v>
      </c>
      <c r="D6611">
        <v>4.6399999999999997</v>
      </c>
      <c r="E6611">
        <v>4.7300000000000004</v>
      </c>
      <c r="F6611">
        <v>4.7300000000000004</v>
      </c>
      <c r="G6611">
        <v>26633200</v>
      </c>
      <c r="H6611" s="3">
        <f>(F6611-B6611)/B6611</f>
        <v>8.52878464818764E-3</v>
      </c>
      <c r="I6611" s="3">
        <f>_xlfn.RANK.AVG(H6611,$H$3:$H$10273,1)/10271</f>
        <v>0.65602180897673057</v>
      </c>
      <c r="J6611">
        <f>ROUNDDOWN($I6611*J$2,)-IF(MOD($I6611*J$2,1)=0,1,0)+1</f>
        <v>2</v>
      </c>
      <c r="K6611">
        <f>ROUNDDOWN($I6611*K$2,)-IF(MOD($I6611*K$2,1)=0,1,0)+1</f>
        <v>2</v>
      </c>
      <c r="L6611">
        <f>ROUNDDOWN($I6611*L$2,)-IF(MOD($I6611*L$2,1)=0,1,0)+1</f>
        <v>3</v>
      </c>
      <c r="M6611" s="3">
        <f>IF(L6610=4,H6611,0)</f>
        <v>0</v>
      </c>
      <c r="N6611" s="2">
        <f>IF(L6610=1,H6611,0)</f>
        <v>8.52878464818764E-3</v>
      </c>
      <c r="O6611" s="2">
        <f>IF(OR(L6610=1,L6610=4),H6611,0)</f>
        <v>8.52878464818764E-3</v>
      </c>
      <c r="P6611" s="2">
        <f>IF(OR(L6610=1,L6610=2),H6611,0)</f>
        <v>8.52878464818764E-3</v>
      </c>
      <c r="Q6611" s="2"/>
    </row>
    <row r="6612" spans="1:17" x14ac:dyDescent="0.3">
      <c r="A6612" s="1">
        <v>39966</v>
      </c>
      <c r="B6612">
        <v>4.68</v>
      </c>
      <c r="C6612">
        <v>4.7</v>
      </c>
      <c r="D6612">
        <v>4.55</v>
      </c>
      <c r="E6612">
        <v>4.5599999999999996</v>
      </c>
      <c r="F6612">
        <v>4.5599999999999996</v>
      </c>
      <c r="G6612">
        <v>24950700</v>
      </c>
      <c r="H6612" s="3">
        <f>(F6612-B6612)/B6612</f>
        <v>-2.5641025641025664E-2</v>
      </c>
      <c r="I6612" s="3">
        <f>_xlfn.RANK.AVG(H6612,$H$3:$H$10273,1)/10271</f>
        <v>0.16945769642683284</v>
      </c>
      <c r="J6612">
        <f>ROUNDDOWN($I6612*J$2,)-IF(MOD($I6612*J$2,1)=0,1,0)+1</f>
        <v>1</v>
      </c>
      <c r="K6612">
        <f>ROUNDDOWN($I6612*K$2,)-IF(MOD($I6612*K$2,1)=0,1,0)+1</f>
        <v>1</v>
      </c>
      <c r="L6612">
        <f>ROUNDDOWN($I6612*L$2,)-IF(MOD($I6612*L$2,1)=0,1,0)+1</f>
        <v>1</v>
      </c>
      <c r="M6612" s="3">
        <f>IF(L6611=4,H6612,0)</f>
        <v>0</v>
      </c>
      <c r="N6612" s="2">
        <f>IF(L6611=1,H6612,0)</f>
        <v>0</v>
      </c>
      <c r="O6612" s="2">
        <f>IF(OR(L6611=1,L6611=4),H6612,0)</f>
        <v>0</v>
      </c>
      <c r="P6612" s="2">
        <f>IF(OR(L6611=1,L6611=2),H6612,0)</f>
        <v>0</v>
      </c>
      <c r="Q6612" s="2"/>
    </row>
    <row r="6613" spans="1:17" x14ac:dyDescent="0.3">
      <c r="A6613" s="1">
        <v>39967</v>
      </c>
      <c r="B6613">
        <v>4.55</v>
      </c>
      <c r="C6613">
        <v>4.5999999999999996</v>
      </c>
      <c r="D6613">
        <v>4.34</v>
      </c>
      <c r="E6613">
        <v>4.4800000000000004</v>
      </c>
      <c r="F6613">
        <v>4.4800000000000004</v>
      </c>
      <c r="G6613">
        <v>19087100</v>
      </c>
      <c r="H6613" s="3">
        <f>(F6613-B6613)/B6613</f>
        <v>-1.5384615384615252E-2</v>
      </c>
      <c r="I6613" s="3">
        <f>_xlfn.RANK.AVG(H6613,$H$3:$H$10273,1)/10271</f>
        <v>0.28049849089669943</v>
      </c>
      <c r="J6613">
        <f>ROUNDDOWN($I6613*J$2,)-IF(MOD($I6613*J$2,1)=0,1,0)+1</f>
        <v>1</v>
      </c>
      <c r="K6613">
        <f>ROUNDDOWN($I6613*K$2,)-IF(MOD($I6613*K$2,1)=0,1,0)+1</f>
        <v>1</v>
      </c>
      <c r="L6613">
        <f>ROUNDDOWN($I6613*L$2,)-IF(MOD($I6613*L$2,1)=0,1,0)+1</f>
        <v>2</v>
      </c>
      <c r="M6613" s="3">
        <f>IF(L6612=4,H6613,0)</f>
        <v>0</v>
      </c>
      <c r="N6613" s="2">
        <f>IF(L6612=1,H6613,0)</f>
        <v>-1.5384615384615252E-2</v>
      </c>
      <c r="O6613" s="2">
        <f>IF(OR(L6612=1,L6612=4),H6613,0)</f>
        <v>-1.5384615384615252E-2</v>
      </c>
      <c r="P6613" s="2">
        <f>IF(OR(L6612=1,L6612=2),H6613,0)</f>
        <v>-1.5384615384615252E-2</v>
      </c>
      <c r="Q6613" s="2"/>
    </row>
    <row r="6614" spans="1:17" x14ac:dyDescent="0.3">
      <c r="A6614" s="1">
        <v>39968</v>
      </c>
      <c r="B6614">
        <v>4.57</v>
      </c>
      <c r="C6614">
        <v>4.74</v>
      </c>
      <c r="D6614">
        <v>4.54</v>
      </c>
      <c r="E6614">
        <v>4.6500000000000004</v>
      </c>
      <c r="F6614">
        <v>4.6500000000000004</v>
      </c>
      <c r="G6614">
        <v>19728300</v>
      </c>
      <c r="H6614" s="3">
        <f>(F6614-B6614)/B6614</f>
        <v>1.7505470459518613E-2</v>
      </c>
      <c r="I6614" s="3">
        <f>_xlfn.RANK.AVG(H6614,$H$3:$H$10273,1)/10271</f>
        <v>0.76691656119170482</v>
      </c>
      <c r="J6614">
        <f>ROUNDDOWN($I6614*J$2,)-IF(MOD($I6614*J$2,1)=0,1,0)+1</f>
        <v>2</v>
      </c>
      <c r="K6614">
        <f>ROUNDDOWN($I6614*K$2,)-IF(MOD($I6614*K$2,1)=0,1,0)+1</f>
        <v>3</v>
      </c>
      <c r="L6614">
        <f>ROUNDDOWN($I6614*L$2,)-IF(MOD($I6614*L$2,1)=0,1,0)+1</f>
        <v>4</v>
      </c>
      <c r="M6614" s="3">
        <f>IF(L6613=4,H6614,0)</f>
        <v>0</v>
      </c>
      <c r="N6614" s="2">
        <f>IF(L6613=1,H6614,0)</f>
        <v>0</v>
      </c>
      <c r="O6614" s="2">
        <f>IF(OR(L6613=1,L6613=4),H6614,0)</f>
        <v>0</v>
      </c>
      <c r="P6614" s="2">
        <f>IF(OR(L6613=1,L6613=2),H6614,0)</f>
        <v>1.7505470459518613E-2</v>
      </c>
      <c r="Q6614" s="2"/>
    </row>
    <row r="6615" spans="1:17" x14ac:dyDescent="0.3">
      <c r="A6615" s="1">
        <v>39969</v>
      </c>
      <c r="B6615">
        <v>4.84</v>
      </c>
      <c r="C6615">
        <v>4.87</v>
      </c>
      <c r="D6615">
        <v>4.6100000000000003</v>
      </c>
      <c r="E6615">
        <v>4.63</v>
      </c>
      <c r="F6615">
        <v>4.63</v>
      </c>
      <c r="G6615">
        <v>18775200</v>
      </c>
      <c r="H6615" s="3">
        <f>(F6615-B6615)/B6615</f>
        <v>-4.338842975206611E-2</v>
      </c>
      <c r="I6615" s="3">
        <f>_xlfn.RANK.AVG(H6615,$H$3:$H$10273,1)/10271</f>
        <v>6.4940122675494108E-2</v>
      </c>
      <c r="J6615">
        <f>ROUNDDOWN($I6615*J$2,)-IF(MOD($I6615*J$2,1)=0,1,0)+1</f>
        <v>1</v>
      </c>
      <c r="K6615">
        <f>ROUNDDOWN($I6615*K$2,)-IF(MOD($I6615*K$2,1)=0,1,0)+1</f>
        <v>1</v>
      </c>
      <c r="L6615">
        <f>ROUNDDOWN($I6615*L$2,)-IF(MOD($I6615*L$2,1)=0,1,0)+1</f>
        <v>1</v>
      </c>
      <c r="M6615" s="3">
        <f>IF(L6614=4,H6615,0)</f>
        <v>-4.338842975206611E-2</v>
      </c>
      <c r="N6615" s="2">
        <f>IF(L6614=1,H6615,0)</f>
        <v>0</v>
      </c>
      <c r="O6615" s="2">
        <f>IF(OR(L6614=1,L6614=4),H6615,0)</f>
        <v>-4.338842975206611E-2</v>
      </c>
      <c r="P6615" s="2">
        <f>IF(OR(L6614=1,L6614=2),H6615,0)</f>
        <v>0</v>
      </c>
      <c r="Q6615" s="2"/>
    </row>
    <row r="6616" spans="1:17" x14ac:dyDescent="0.3">
      <c r="A6616" s="1">
        <v>39972</v>
      </c>
      <c r="B6616">
        <v>4.58</v>
      </c>
      <c r="C6616">
        <v>4.67</v>
      </c>
      <c r="D6616">
        <v>4.5</v>
      </c>
      <c r="E6616">
        <v>4.6100000000000003</v>
      </c>
      <c r="F6616">
        <v>4.6100000000000003</v>
      </c>
      <c r="G6616">
        <v>12342400</v>
      </c>
      <c r="H6616" s="3">
        <f>(F6616-B6616)/B6616</f>
        <v>6.550218340611408E-3</v>
      </c>
      <c r="I6616" s="3">
        <f>_xlfn.RANK.AVG(H6616,$H$3:$H$10273,1)/10271</f>
        <v>0.62467140492649209</v>
      </c>
      <c r="J6616">
        <f>ROUNDDOWN($I6616*J$2,)-IF(MOD($I6616*J$2,1)=0,1,0)+1</f>
        <v>2</v>
      </c>
      <c r="K6616">
        <f>ROUNDDOWN($I6616*K$2,)-IF(MOD($I6616*K$2,1)=0,1,0)+1</f>
        <v>2</v>
      </c>
      <c r="L6616">
        <f>ROUNDDOWN($I6616*L$2,)-IF(MOD($I6616*L$2,1)=0,1,0)+1</f>
        <v>3</v>
      </c>
      <c r="M6616" s="3">
        <f>IF(L6615=4,H6616,0)</f>
        <v>0</v>
      </c>
      <c r="N6616" s="2">
        <f>IF(L6615=1,H6616,0)</f>
        <v>6.550218340611408E-3</v>
      </c>
      <c r="O6616" s="2">
        <f>IF(OR(L6615=1,L6615=4),H6616,0)</f>
        <v>6.550218340611408E-3</v>
      </c>
      <c r="P6616" s="2">
        <f>IF(OR(L6615=1,L6615=2),H6616,0)</f>
        <v>6.550218340611408E-3</v>
      </c>
      <c r="Q6616" s="2"/>
    </row>
    <row r="6617" spans="1:17" x14ac:dyDescent="0.3">
      <c r="A6617" s="1">
        <v>39973</v>
      </c>
      <c r="B6617">
        <v>4.7</v>
      </c>
      <c r="C6617">
        <v>4.8</v>
      </c>
      <c r="D6617">
        <v>4.68</v>
      </c>
      <c r="E6617">
        <v>4.75</v>
      </c>
      <c r="F6617">
        <v>4.75</v>
      </c>
      <c r="G6617">
        <v>18767500</v>
      </c>
      <c r="H6617" s="3">
        <f>(F6617-B6617)/B6617</f>
        <v>1.0638297872340387E-2</v>
      </c>
      <c r="I6617" s="3">
        <f>_xlfn.RANK.AVG(H6617,$H$3:$H$10273,1)/10271</f>
        <v>0.68153052283127247</v>
      </c>
      <c r="J6617">
        <f>ROUNDDOWN($I6617*J$2,)-IF(MOD($I6617*J$2,1)=0,1,0)+1</f>
        <v>2</v>
      </c>
      <c r="K6617">
        <f>ROUNDDOWN($I6617*K$2,)-IF(MOD($I6617*K$2,1)=0,1,0)+1</f>
        <v>3</v>
      </c>
      <c r="L6617">
        <f>ROUNDDOWN($I6617*L$2,)-IF(MOD($I6617*L$2,1)=0,1,0)+1</f>
        <v>3</v>
      </c>
      <c r="M6617" s="3">
        <f>IF(L6616=4,H6617,0)</f>
        <v>0</v>
      </c>
      <c r="N6617" s="2">
        <f>IF(L6616=1,H6617,0)</f>
        <v>0</v>
      </c>
      <c r="O6617" s="2">
        <f>IF(OR(L6616=1,L6616=4),H6617,0)</f>
        <v>0</v>
      </c>
      <c r="P6617" s="2">
        <f>IF(OR(L6616=1,L6616=2),H6617,0)</f>
        <v>0</v>
      </c>
      <c r="Q6617" s="2"/>
    </row>
    <row r="6618" spans="1:17" x14ac:dyDescent="0.3">
      <c r="A6618" s="1">
        <v>39974</v>
      </c>
      <c r="B6618">
        <v>4.8099999999999996</v>
      </c>
      <c r="C6618">
        <v>4.8600000000000003</v>
      </c>
      <c r="D6618">
        <v>4.7</v>
      </c>
      <c r="E6618">
        <v>4.82</v>
      </c>
      <c r="F6618">
        <v>4.82</v>
      </c>
      <c r="G6618">
        <v>18322600</v>
      </c>
      <c r="H6618" s="3">
        <f>(F6618-B6618)/B6618</f>
        <v>2.0790020790022196E-3</v>
      </c>
      <c r="I6618" s="3">
        <f>_xlfn.RANK.AVG(H6618,$H$3:$H$10273,1)/10271</f>
        <v>0.56937007107389737</v>
      </c>
      <c r="J6618">
        <f>ROUNDDOWN($I6618*J$2,)-IF(MOD($I6618*J$2,1)=0,1,0)+1</f>
        <v>2</v>
      </c>
      <c r="K6618">
        <f>ROUNDDOWN($I6618*K$2,)-IF(MOD($I6618*K$2,1)=0,1,0)+1</f>
        <v>2</v>
      </c>
      <c r="L6618">
        <f>ROUNDDOWN($I6618*L$2,)-IF(MOD($I6618*L$2,1)=0,1,0)+1</f>
        <v>3</v>
      </c>
      <c r="M6618" s="3">
        <f>IF(L6617=4,H6618,0)</f>
        <v>0</v>
      </c>
      <c r="N6618" s="2">
        <f>IF(L6617=1,H6618,0)</f>
        <v>0</v>
      </c>
      <c r="O6618" s="2">
        <f>IF(OR(L6617=1,L6617=4),H6618,0)</f>
        <v>0</v>
      </c>
      <c r="P6618" s="2">
        <f>IF(OR(L6617=1,L6617=2),H6618,0)</f>
        <v>0</v>
      </c>
      <c r="Q6618" s="2"/>
    </row>
    <row r="6619" spans="1:17" x14ac:dyDescent="0.3">
      <c r="A6619" s="1">
        <v>39975</v>
      </c>
      <c r="B6619">
        <v>4.83</v>
      </c>
      <c r="C6619">
        <v>4.87</v>
      </c>
      <c r="D6619">
        <v>4.68</v>
      </c>
      <c r="E6619">
        <v>4.7</v>
      </c>
      <c r="F6619">
        <v>4.7</v>
      </c>
      <c r="G6619">
        <v>15847200</v>
      </c>
      <c r="H6619" s="3">
        <f>(F6619-B6619)/B6619</f>
        <v>-2.6915113871635588E-2</v>
      </c>
      <c r="I6619" s="3">
        <f>_xlfn.RANK.AVG(H6619,$H$3:$H$10273,1)/10271</f>
        <v>0.15957550384577937</v>
      </c>
      <c r="J6619">
        <f>ROUNDDOWN($I6619*J$2,)-IF(MOD($I6619*J$2,1)=0,1,0)+1</f>
        <v>1</v>
      </c>
      <c r="K6619">
        <f>ROUNDDOWN($I6619*K$2,)-IF(MOD($I6619*K$2,1)=0,1,0)+1</f>
        <v>1</v>
      </c>
      <c r="L6619">
        <f>ROUNDDOWN($I6619*L$2,)-IF(MOD($I6619*L$2,1)=0,1,0)+1</f>
        <v>1</v>
      </c>
      <c r="M6619" s="3">
        <f>IF(L6618=4,H6619,0)</f>
        <v>0</v>
      </c>
      <c r="N6619" s="2">
        <f>IF(L6618=1,H6619,0)</f>
        <v>0</v>
      </c>
      <c r="O6619" s="2">
        <f>IF(OR(L6618=1,L6618=4),H6619,0)</f>
        <v>0</v>
      </c>
      <c r="P6619" s="2">
        <f>IF(OR(L6618=1,L6618=2),H6619,0)</f>
        <v>0</v>
      </c>
      <c r="Q6619" s="2"/>
    </row>
    <row r="6620" spans="1:17" x14ac:dyDescent="0.3">
      <c r="A6620" s="1">
        <v>39976</v>
      </c>
      <c r="B6620">
        <v>4.75</v>
      </c>
      <c r="C6620">
        <v>4.79</v>
      </c>
      <c r="D6620">
        <v>4.33</v>
      </c>
      <c r="E6620">
        <v>4.47</v>
      </c>
      <c r="F6620">
        <v>4.47</v>
      </c>
      <c r="G6620">
        <v>39939500</v>
      </c>
      <c r="H6620" s="3">
        <f>(F6620-B6620)/B6620</f>
        <v>-5.8947368421052686E-2</v>
      </c>
      <c r="I6620" s="3">
        <f>_xlfn.RANK.AVG(H6620,$H$3:$H$10273,1)/10271</f>
        <v>2.677441339694285E-2</v>
      </c>
      <c r="J6620">
        <f>ROUNDDOWN($I6620*J$2,)-IF(MOD($I6620*J$2,1)=0,1,0)+1</f>
        <v>1</v>
      </c>
      <c r="K6620">
        <f>ROUNDDOWN($I6620*K$2,)-IF(MOD($I6620*K$2,1)=0,1,0)+1</f>
        <v>1</v>
      </c>
      <c r="L6620">
        <f>ROUNDDOWN($I6620*L$2,)-IF(MOD($I6620*L$2,1)=0,1,0)+1</f>
        <v>1</v>
      </c>
      <c r="M6620" s="3">
        <f>IF(L6619=4,H6620,0)</f>
        <v>0</v>
      </c>
      <c r="N6620" s="2">
        <f>IF(L6619=1,H6620,0)</f>
        <v>-5.8947368421052686E-2</v>
      </c>
      <c r="O6620" s="2">
        <f>IF(OR(L6619=1,L6619=4),H6620,0)</f>
        <v>-5.8947368421052686E-2</v>
      </c>
      <c r="P6620" s="2">
        <f>IF(OR(L6619=1,L6619=2),H6620,0)</f>
        <v>-5.8947368421052686E-2</v>
      </c>
      <c r="Q6620" s="2"/>
    </row>
    <row r="6621" spans="1:17" x14ac:dyDescent="0.3">
      <c r="A6621" s="1">
        <v>39979</v>
      </c>
      <c r="B6621">
        <v>4.3899999999999997</v>
      </c>
      <c r="C6621">
        <v>4.45</v>
      </c>
      <c r="D6621">
        <v>4.21</v>
      </c>
      <c r="E6621">
        <v>4.26</v>
      </c>
      <c r="F6621">
        <v>4.26</v>
      </c>
      <c r="G6621">
        <v>27471700</v>
      </c>
      <c r="H6621" s="3">
        <f>(F6621-B6621)/B6621</f>
        <v>-2.9612756264236879E-2</v>
      </c>
      <c r="I6621" s="3">
        <f>_xlfn.RANK.AVG(H6621,$H$3:$H$10273,1)/10271</f>
        <v>0.13854541914127155</v>
      </c>
      <c r="J6621">
        <f>ROUNDDOWN($I6621*J$2,)-IF(MOD($I6621*J$2,1)=0,1,0)+1</f>
        <v>1</v>
      </c>
      <c r="K6621">
        <f>ROUNDDOWN($I6621*K$2,)-IF(MOD($I6621*K$2,1)=0,1,0)+1</f>
        <v>1</v>
      </c>
      <c r="L6621">
        <f>ROUNDDOWN($I6621*L$2,)-IF(MOD($I6621*L$2,1)=0,1,0)+1</f>
        <v>1</v>
      </c>
      <c r="M6621" s="3">
        <f>IF(L6620=4,H6621,0)</f>
        <v>0</v>
      </c>
      <c r="N6621" s="2">
        <f>IF(L6620=1,H6621,0)</f>
        <v>-2.9612756264236879E-2</v>
      </c>
      <c r="O6621" s="2">
        <f>IF(OR(L6620=1,L6620=4),H6621,0)</f>
        <v>-2.9612756264236879E-2</v>
      </c>
      <c r="P6621" s="2">
        <f>IF(OR(L6620=1,L6620=2),H6621,0)</f>
        <v>-2.9612756264236879E-2</v>
      </c>
      <c r="Q6621" s="2"/>
    </row>
    <row r="6622" spans="1:17" x14ac:dyDescent="0.3">
      <c r="A6622" s="1">
        <v>39980</v>
      </c>
      <c r="B6622">
        <v>4.3</v>
      </c>
      <c r="C6622">
        <v>4.3499999999999996</v>
      </c>
      <c r="D6622">
        <v>4.0999999999999996</v>
      </c>
      <c r="E6622">
        <v>4.13</v>
      </c>
      <c r="F6622">
        <v>4.13</v>
      </c>
      <c r="G6622">
        <v>27530400</v>
      </c>
      <c r="H6622" s="3">
        <f>(F6622-B6622)/B6622</f>
        <v>-3.9534883720930218E-2</v>
      </c>
      <c r="I6622" s="3">
        <f>_xlfn.RANK.AVG(H6622,$H$3:$H$10273,1)/10271</f>
        <v>7.9885113426151302E-2</v>
      </c>
      <c r="J6622">
        <f>ROUNDDOWN($I6622*J$2,)-IF(MOD($I6622*J$2,1)=0,1,0)+1</f>
        <v>1</v>
      </c>
      <c r="K6622">
        <f>ROUNDDOWN($I6622*K$2,)-IF(MOD($I6622*K$2,1)=0,1,0)+1</f>
        <v>1</v>
      </c>
      <c r="L6622">
        <f>ROUNDDOWN($I6622*L$2,)-IF(MOD($I6622*L$2,1)=0,1,0)+1</f>
        <v>1</v>
      </c>
      <c r="M6622" s="3">
        <f>IF(L6621=4,H6622,0)</f>
        <v>0</v>
      </c>
      <c r="N6622" s="2">
        <f>IF(L6621=1,H6622,0)</f>
        <v>-3.9534883720930218E-2</v>
      </c>
      <c r="O6622" s="2">
        <f>IF(OR(L6621=1,L6621=4),H6622,0)</f>
        <v>-3.9534883720930218E-2</v>
      </c>
      <c r="P6622" s="2">
        <f>IF(OR(L6621=1,L6621=2),H6622,0)</f>
        <v>-3.9534883720930218E-2</v>
      </c>
      <c r="Q6622" s="2"/>
    </row>
    <row r="6623" spans="1:17" x14ac:dyDescent="0.3">
      <c r="A6623" s="1">
        <v>39981</v>
      </c>
      <c r="B6623">
        <v>4.13</v>
      </c>
      <c r="C6623">
        <v>4.17</v>
      </c>
      <c r="D6623">
        <v>3.86</v>
      </c>
      <c r="E6623">
        <v>4.08</v>
      </c>
      <c r="F6623">
        <v>4.08</v>
      </c>
      <c r="G6623">
        <v>32809400</v>
      </c>
      <c r="H6623" s="3">
        <f>(F6623-B6623)/B6623</f>
        <v>-1.2106537530266302E-2</v>
      </c>
      <c r="I6623" s="3">
        <f>_xlfn.RANK.AVG(H6623,$H$3:$H$10273,1)/10271</f>
        <v>0.3346314867101548</v>
      </c>
      <c r="J6623">
        <f>ROUNDDOWN($I6623*J$2,)-IF(MOD($I6623*J$2,1)=0,1,0)+1</f>
        <v>1</v>
      </c>
      <c r="K6623">
        <f>ROUNDDOWN($I6623*K$2,)-IF(MOD($I6623*K$2,1)=0,1,0)+1</f>
        <v>2</v>
      </c>
      <c r="L6623">
        <f>ROUNDDOWN($I6623*L$2,)-IF(MOD($I6623*L$2,1)=0,1,0)+1</f>
        <v>2</v>
      </c>
      <c r="M6623" s="3">
        <f>IF(L6622=4,H6623,0)</f>
        <v>0</v>
      </c>
      <c r="N6623" s="2">
        <f>IF(L6622=1,H6623,0)</f>
        <v>-1.2106537530266302E-2</v>
      </c>
      <c r="O6623" s="2">
        <f>IF(OR(L6622=1,L6622=4),H6623,0)</f>
        <v>-1.2106537530266302E-2</v>
      </c>
      <c r="P6623" s="2">
        <f>IF(OR(L6622=1,L6622=2),H6623,0)</f>
        <v>-1.2106537530266302E-2</v>
      </c>
      <c r="Q6623" s="2"/>
    </row>
    <row r="6624" spans="1:17" x14ac:dyDescent="0.3">
      <c r="A6624" s="1">
        <v>39982</v>
      </c>
      <c r="B6624">
        <v>4.03</v>
      </c>
      <c r="C6624">
        <v>4.07</v>
      </c>
      <c r="D6624">
        <v>3.81</v>
      </c>
      <c r="E6624">
        <v>3.85</v>
      </c>
      <c r="F6624">
        <v>3.85</v>
      </c>
      <c r="G6624">
        <v>29208700</v>
      </c>
      <c r="H6624" s="3">
        <f>(F6624-B6624)/B6624</f>
        <v>-4.4665012406947931E-2</v>
      </c>
      <c r="I6624" s="3">
        <f>_xlfn.RANK.AVG(H6624,$H$3:$H$10273,1)/10271</f>
        <v>6.0266770518936814E-2</v>
      </c>
      <c r="J6624">
        <f>ROUNDDOWN($I6624*J$2,)-IF(MOD($I6624*J$2,1)=0,1,0)+1</f>
        <v>1</v>
      </c>
      <c r="K6624">
        <f>ROUNDDOWN($I6624*K$2,)-IF(MOD($I6624*K$2,1)=0,1,0)+1</f>
        <v>1</v>
      </c>
      <c r="L6624">
        <f>ROUNDDOWN($I6624*L$2,)-IF(MOD($I6624*L$2,1)=0,1,0)+1</f>
        <v>1</v>
      </c>
      <c r="M6624" s="3">
        <f>IF(L6623=4,H6624,0)</f>
        <v>0</v>
      </c>
      <c r="N6624" s="2">
        <f>IF(L6623=1,H6624,0)</f>
        <v>0</v>
      </c>
      <c r="O6624" s="2">
        <f>IF(OR(L6623=1,L6623=4),H6624,0)</f>
        <v>0</v>
      </c>
      <c r="P6624" s="2">
        <f>IF(OR(L6623=1,L6623=2),H6624,0)</f>
        <v>-4.4665012406947931E-2</v>
      </c>
      <c r="Q6624" s="2"/>
    </row>
    <row r="6625" spans="1:17" x14ac:dyDescent="0.3">
      <c r="A6625" s="1">
        <v>39983</v>
      </c>
      <c r="B6625">
        <v>3.92</v>
      </c>
      <c r="C6625">
        <v>3.98</v>
      </c>
      <c r="D6625">
        <v>3.86</v>
      </c>
      <c r="E6625">
        <v>3.87</v>
      </c>
      <c r="F6625">
        <v>3.87</v>
      </c>
      <c r="G6625">
        <v>20840700</v>
      </c>
      <c r="H6625" s="3">
        <f>(F6625-B6625)/B6625</f>
        <v>-1.2755102040816282E-2</v>
      </c>
      <c r="I6625" s="3">
        <f>_xlfn.RANK.AVG(H6625,$H$3:$H$10273,1)/10271</f>
        <v>0.32401908285463926</v>
      </c>
      <c r="J6625">
        <f>ROUNDDOWN($I6625*J$2,)-IF(MOD($I6625*J$2,1)=0,1,0)+1</f>
        <v>1</v>
      </c>
      <c r="K6625">
        <f>ROUNDDOWN($I6625*K$2,)-IF(MOD($I6625*K$2,1)=0,1,0)+1</f>
        <v>1</v>
      </c>
      <c r="L6625">
        <f>ROUNDDOWN($I6625*L$2,)-IF(MOD($I6625*L$2,1)=0,1,0)+1</f>
        <v>2</v>
      </c>
      <c r="M6625" s="3">
        <f>IF(L6624=4,H6625,0)</f>
        <v>0</v>
      </c>
      <c r="N6625" s="2">
        <f>IF(L6624=1,H6625,0)</f>
        <v>-1.2755102040816282E-2</v>
      </c>
      <c r="O6625" s="2">
        <f>IF(OR(L6624=1,L6624=4),H6625,0)</f>
        <v>-1.2755102040816282E-2</v>
      </c>
      <c r="P6625" s="2">
        <f>IF(OR(L6624=1,L6624=2),H6625,0)</f>
        <v>-1.2755102040816282E-2</v>
      </c>
      <c r="Q6625" s="2"/>
    </row>
    <row r="6626" spans="1:17" x14ac:dyDescent="0.3">
      <c r="A6626" s="1">
        <v>39986</v>
      </c>
      <c r="B6626">
        <v>3.84</v>
      </c>
      <c r="C6626">
        <v>3.86</v>
      </c>
      <c r="D6626">
        <v>3.61</v>
      </c>
      <c r="E6626">
        <v>3.62</v>
      </c>
      <c r="F6626">
        <v>3.62</v>
      </c>
      <c r="G6626">
        <v>21564900</v>
      </c>
      <c r="H6626" s="3">
        <f>(F6626-B6626)/B6626</f>
        <v>-5.7291666666666602E-2</v>
      </c>
      <c r="I6626" s="3">
        <f>_xlfn.RANK.AVG(H6626,$H$3:$H$10273,1)/10271</f>
        <v>2.8721643462175057E-2</v>
      </c>
      <c r="J6626">
        <f>ROUNDDOWN($I6626*J$2,)-IF(MOD($I6626*J$2,1)=0,1,0)+1</f>
        <v>1</v>
      </c>
      <c r="K6626">
        <f>ROUNDDOWN($I6626*K$2,)-IF(MOD($I6626*K$2,1)=0,1,0)+1</f>
        <v>1</v>
      </c>
      <c r="L6626">
        <f>ROUNDDOWN($I6626*L$2,)-IF(MOD($I6626*L$2,1)=0,1,0)+1</f>
        <v>1</v>
      </c>
      <c r="M6626" s="3">
        <f>IF(L6625=4,H6626,0)</f>
        <v>0</v>
      </c>
      <c r="N6626" s="2">
        <f>IF(L6625=1,H6626,0)</f>
        <v>0</v>
      </c>
      <c r="O6626" s="2">
        <f>IF(OR(L6625=1,L6625=4),H6626,0)</f>
        <v>0</v>
      </c>
      <c r="P6626" s="2">
        <f>IF(OR(L6625=1,L6625=2),H6626,0)</f>
        <v>-5.7291666666666602E-2</v>
      </c>
      <c r="Q6626" s="2"/>
    </row>
    <row r="6627" spans="1:17" x14ac:dyDescent="0.3">
      <c r="A6627" s="1">
        <v>39987</v>
      </c>
      <c r="B6627">
        <v>3.67</v>
      </c>
      <c r="C6627">
        <v>3.69</v>
      </c>
      <c r="D6627">
        <v>3.43</v>
      </c>
      <c r="E6627">
        <v>3.55</v>
      </c>
      <c r="F6627">
        <v>3.55</v>
      </c>
      <c r="G6627">
        <v>21411900</v>
      </c>
      <c r="H6627" s="3">
        <f>(F6627-B6627)/B6627</f>
        <v>-3.2697547683923738E-2</v>
      </c>
      <c r="I6627" s="3">
        <f>_xlfn.RANK.AVG(H6627,$H$3:$H$10273,1)/10271</f>
        <v>0.11702852692045565</v>
      </c>
      <c r="J6627">
        <f>ROUNDDOWN($I6627*J$2,)-IF(MOD($I6627*J$2,1)=0,1,0)+1</f>
        <v>1</v>
      </c>
      <c r="K6627">
        <f>ROUNDDOWN($I6627*K$2,)-IF(MOD($I6627*K$2,1)=0,1,0)+1</f>
        <v>1</v>
      </c>
      <c r="L6627">
        <f>ROUNDDOWN($I6627*L$2,)-IF(MOD($I6627*L$2,1)=0,1,0)+1</f>
        <v>1</v>
      </c>
      <c r="M6627" s="3">
        <f>IF(L6626=4,H6627,0)</f>
        <v>0</v>
      </c>
      <c r="N6627" s="2">
        <f>IF(L6626=1,H6627,0)</f>
        <v>-3.2697547683923738E-2</v>
      </c>
      <c r="O6627" s="2">
        <f>IF(OR(L6626=1,L6626=4),H6627,0)</f>
        <v>-3.2697547683923738E-2</v>
      </c>
      <c r="P6627" s="2">
        <f>IF(OR(L6626=1,L6626=2),H6627,0)</f>
        <v>-3.2697547683923738E-2</v>
      </c>
      <c r="Q6627" s="2"/>
    </row>
    <row r="6628" spans="1:17" x14ac:dyDescent="0.3">
      <c r="A6628" s="1">
        <v>39988</v>
      </c>
      <c r="B6628">
        <v>3.63</v>
      </c>
      <c r="C6628">
        <v>3.78</v>
      </c>
      <c r="D6628">
        <v>3.6</v>
      </c>
      <c r="E6628">
        <v>3.66</v>
      </c>
      <c r="F6628">
        <v>3.66</v>
      </c>
      <c r="G6628">
        <v>19674200</v>
      </c>
      <c r="H6628" s="3">
        <f>(F6628-B6628)/B6628</f>
        <v>8.264462809917425E-3</v>
      </c>
      <c r="I6628" s="3">
        <f>_xlfn.RANK.AVG(H6628,$H$3:$H$10273,1)/10271</f>
        <v>0.65349040989192875</v>
      </c>
      <c r="J6628">
        <f>ROUNDDOWN($I6628*J$2,)-IF(MOD($I6628*J$2,1)=0,1,0)+1</f>
        <v>2</v>
      </c>
      <c r="K6628">
        <f>ROUNDDOWN($I6628*K$2,)-IF(MOD($I6628*K$2,1)=0,1,0)+1</f>
        <v>2</v>
      </c>
      <c r="L6628">
        <f>ROUNDDOWN($I6628*L$2,)-IF(MOD($I6628*L$2,1)=0,1,0)+1</f>
        <v>3</v>
      </c>
      <c r="M6628" s="3">
        <f>IF(L6627=4,H6628,0)</f>
        <v>0</v>
      </c>
      <c r="N6628" s="2">
        <f>IF(L6627=1,H6628,0)</f>
        <v>8.264462809917425E-3</v>
      </c>
      <c r="O6628" s="2">
        <f>IF(OR(L6627=1,L6627=4),H6628,0)</f>
        <v>8.264462809917425E-3</v>
      </c>
      <c r="P6628" s="2">
        <f>IF(OR(L6627=1,L6627=2),H6628,0)</f>
        <v>8.264462809917425E-3</v>
      </c>
      <c r="Q6628" s="2"/>
    </row>
    <row r="6629" spans="1:17" x14ac:dyDescent="0.3">
      <c r="A6629" s="1">
        <v>39989</v>
      </c>
      <c r="B6629">
        <v>3.62</v>
      </c>
      <c r="C6629">
        <v>3.68</v>
      </c>
      <c r="D6629">
        <v>3.53</v>
      </c>
      <c r="E6629">
        <v>3.64</v>
      </c>
      <c r="F6629">
        <v>3.64</v>
      </c>
      <c r="G6629">
        <v>14595100</v>
      </c>
      <c r="H6629" s="3">
        <f>(F6629-B6629)/B6629</f>
        <v>5.5248618784530436E-3</v>
      </c>
      <c r="I6629" s="3">
        <f>_xlfn.RANK.AVG(H6629,$H$3:$H$10273,1)/10271</f>
        <v>0.61240385551552912</v>
      </c>
      <c r="J6629">
        <f>ROUNDDOWN($I6629*J$2,)-IF(MOD($I6629*J$2,1)=0,1,0)+1</f>
        <v>2</v>
      </c>
      <c r="K6629">
        <f>ROUNDDOWN($I6629*K$2,)-IF(MOD($I6629*K$2,1)=0,1,0)+1</f>
        <v>2</v>
      </c>
      <c r="L6629">
        <f>ROUNDDOWN($I6629*L$2,)-IF(MOD($I6629*L$2,1)=0,1,0)+1</f>
        <v>3</v>
      </c>
      <c r="M6629" s="3">
        <f>IF(L6628=4,H6629,0)</f>
        <v>0</v>
      </c>
      <c r="N6629" s="2">
        <f>IF(L6628=1,H6629,0)</f>
        <v>0</v>
      </c>
      <c r="O6629" s="2">
        <f>IF(OR(L6628=1,L6628=4),H6629,0)</f>
        <v>0</v>
      </c>
      <c r="P6629" s="2">
        <f>IF(OR(L6628=1,L6628=2),H6629,0)</f>
        <v>0</v>
      </c>
      <c r="Q6629" s="2"/>
    </row>
    <row r="6630" spans="1:17" x14ac:dyDescent="0.3">
      <c r="A6630" s="1">
        <v>39990</v>
      </c>
      <c r="B6630">
        <v>3.69</v>
      </c>
      <c r="C6630">
        <v>3.71</v>
      </c>
      <c r="D6630">
        <v>3.62</v>
      </c>
      <c r="E6630">
        <v>3.62</v>
      </c>
      <c r="F6630">
        <v>3.62</v>
      </c>
      <c r="G6630">
        <v>16782600</v>
      </c>
      <c r="H6630" s="3">
        <f>(F6630-B6630)/B6630</f>
        <v>-1.8970189701896976E-2</v>
      </c>
      <c r="I6630" s="3">
        <f>_xlfn.RANK.AVG(H6630,$H$3:$H$10273,1)/10271</f>
        <v>0.23941193652029988</v>
      </c>
      <c r="J6630">
        <f>ROUNDDOWN($I6630*J$2,)-IF(MOD($I6630*J$2,1)=0,1,0)+1</f>
        <v>1</v>
      </c>
      <c r="K6630">
        <f>ROUNDDOWN($I6630*K$2,)-IF(MOD($I6630*K$2,1)=0,1,0)+1</f>
        <v>1</v>
      </c>
      <c r="L6630">
        <f>ROUNDDOWN($I6630*L$2,)-IF(MOD($I6630*L$2,1)=0,1,0)+1</f>
        <v>1</v>
      </c>
      <c r="M6630" s="3">
        <f>IF(L6629=4,H6630,0)</f>
        <v>0</v>
      </c>
      <c r="N6630" s="2">
        <f>IF(L6629=1,H6630,0)</f>
        <v>0</v>
      </c>
      <c r="O6630" s="2">
        <f>IF(OR(L6629=1,L6629=4),H6630,0)</f>
        <v>0</v>
      </c>
      <c r="P6630" s="2">
        <f>IF(OR(L6629=1,L6629=2),H6630,0)</f>
        <v>0</v>
      </c>
      <c r="Q6630" s="2"/>
    </row>
    <row r="6631" spans="1:17" x14ac:dyDescent="0.3">
      <c r="A6631" s="1">
        <v>39993</v>
      </c>
      <c r="B6631">
        <v>3.72</v>
      </c>
      <c r="C6631">
        <v>3.78</v>
      </c>
      <c r="D6631">
        <v>3.65</v>
      </c>
      <c r="E6631">
        <v>3.72</v>
      </c>
      <c r="F6631">
        <v>3.72</v>
      </c>
      <c r="G6631">
        <v>14889100</v>
      </c>
      <c r="H6631" s="3">
        <f>(F6631-B6631)/B6631</f>
        <v>0</v>
      </c>
      <c r="I6631" s="3">
        <f>_xlfn.RANK.AVG(H6631,$H$3:$H$10273,1)/10271</f>
        <v>0.52443773731866417</v>
      </c>
      <c r="J6631">
        <f>ROUNDDOWN($I6631*J$2,)-IF(MOD($I6631*J$2,1)=0,1,0)+1</f>
        <v>2</v>
      </c>
      <c r="K6631">
        <f>ROUNDDOWN($I6631*K$2,)-IF(MOD($I6631*K$2,1)=0,1,0)+1</f>
        <v>2</v>
      </c>
      <c r="L6631">
        <f>ROUNDDOWN($I6631*L$2,)-IF(MOD($I6631*L$2,1)=0,1,0)+1</f>
        <v>3</v>
      </c>
      <c r="M6631" s="3">
        <f>IF(L6630=4,H6631,0)</f>
        <v>0</v>
      </c>
      <c r="N6631" s="2">
        <f>IF(L6630=1,H6631,0)</f>
        <v>0</v>
      </c>
      <c r="O6631" s="2">
        <f>IF(OR(L6630=1,L6630=4),H6631,0)</f>
        <v>0</v>
      </c>
      <c r="P6631" s="2">
        <f>IF(OR(L6630=1,L6630=2),H6631,0)</f>
        <v>0</v>
      </c>
      <c r="Q6631" s="2"/>
    </row>
    <row r="6632" spans="1:17" x14ac:dyDescent="0.3">
      <c r="A6632" s="1">
        <v>39994</v>
      </c>
      <c r="B6632">
        <v>3.77</v>
      </c>
      <c r="C6632">
        <v>3.98</v>
      </c>
      <c r="D6632">
        <v>3.74</v>
      </c>
      <c r="E6632">
        <v>3.87</v>
      </c>
      <c r="F6632">
        <v>3.87</v>
      </c>
      <c r="G6632">
        <v>24129800</v>
      </c>
      <c r="H6632" s="3">
        <f>(F6632-B6632)/B6632</f>
        <v>2.6525198938992064E-2</v>
      </c>
      <c r="I6632" s="3">
        <f>_xlfn.RANK.AVG(H6632,$H$3:$H$10273,1)/10271</f>
        <v>0.84577937883360921</v>
      </c>
      <c r="J6632">
        <f>ROUNDDOWN($I6632*J$2,)-IF(MOD($I6632*J$2,1)=0,1,0)+1</f>
        <v>2</v>
      </c>
      <c r="K6632">
        <f>ROUNDDOWN($I6632*K$2,)-IF(MOD($I6632*K$2,1)=0,1,0)+1</f>
        <v>3</v>
      </c>
      <c r="L6632">
        <f>ROUNDDOWN($I6632*L$2,)-IF(MOD($I6632*L$2,1)=0,1,0)+1</f>
        <v>4</v>
      </c>
      <c r="M6632" s="3">
        <f>IF(L6631=4,H6632,0)</f>
        <v>0</v>
      </c>
      <c r="N6632" s="2">
        <f>IF(L6631=1,H6632,0)</f>
        <v>0</v>
      </c>
      <c r="O6632" s="2">
        <f>IF(OR(L6631=1,L6631=4),H6632,0)</f>
        <v>0</v>
      </c>
      <c r="P6632" s="2">
        <f>IF(OR(L6631=1,L6631=2),H6632,0)</f>
        <v>0</v>
      </c>
      <c r="Q6632" s="2"/>
    </row>
    <row r="6633" spans="1:17" x14ac:dyDescent="0.3">
      <c r="A6633" s="1">
        <v>39995</v>
      </c>
      <c r="B6633">
        <v>3.93</v>
      </c>
      <c r="C6633">
        <v>4.05</v>
      </c>
      <c r="D6633">
        <v>3.88</v>
      </c>
      <c r="E6633">
        <v>3.91</v>
      </c>
      <c r="F6633">
        <v>3.91</v>
      </c>
      <c r="G6633">
        <v>25970300</v>
      </c>
      <c r="H6633" s="3">
        <f>(F6633-B6633)/B6633</f>
        <v>-5.0890585241730327E-3</v>
      </c>
      <c r="I6633" s="3">
        <f>_xlfn.RANK.AVG(H6633,$H$3:$H$10273,1)/10271</f>
        <v>0.44046344075552529</v>
      </c>
      <c r="J6633">
        <f>ROUNDDOWN($I6633*J$2,)-IF(MOD($I6633*J$2,1)=0,1,0)+1</f>
        <v>1</v>
      </c>
      <c r="K6633">
        <f>ROUNDDOWN($I6633*K$2,)-IF(MOD($I6633*K$2,1)=0,1,0)+1</f>
        <v>2</v>
      </c>
      <c r="L6633">
        <f>ROUNDDOWN($I6633*L$2,)-IF(MOD($I6633*L$2,1)=0,1,0)+1</f>
        <v>2</v>
      </c>
      <c r="M6633" s="3">
        <f>IF(L6632=4,H6633,0)</f>
        <v>-5.0890585241730327E-3</v>
      </c>
      <c r="N6633" s="2">
        <f>IF(L6632=1,H6633,0)</f>
        <v>0</v>
      </c>
      <c r="O6633" s="2">
        <f>IF(OR(L6632=1,L6632=4),H6633,0)</f>
        <v>-5.0890585241730327E-3</v>
      </c>
      <c r="P6633" s="2">
        <f>IF(OR(L6632=1,L6632=2),H6633,0)</f>
        <v>0</v>
      </c>
      <c r="Q6633" s="2"/>
    </row>
    <row r="6634" spans="1:17" x14ac:dyDescent="0.3">
      <c r="A6634" s="1">
        <v>39996</v>
      </c>
      <c r="B6634">
        <v>3.84</v>
      </c>
      <c r="C6634">
        <v>3.89</v>
      </c>
      <c r="D6634">
        <v>3.76</v>
      </c>
      <c r="E6634">
        <v>3.78</v>
      </c>
      <c r="F6634">
        <v>3.78</v>
      </c>
      <c r="G6634">
        <v>13415300</v>
      </c>
      <c r="H6634" s="3">
        <f>(F6634-B6634)/B6634</f>
        <v>-1.5625000000000014E-2</v>
      </c>
      <c r="I6634" s="3">
        <f>_xlfn.RANK.AVG(H6634,$H$3:$H$10273,1)/10271</f>
        <v>0.27728556128906628</v>
      </c>
      <c r="J6634">
        <f>ROUNDDOWN($I6634*J$2,)-IF(MOD($I6634*J$2,1)=0,1,0)+1</f>
        <v>1</v>
      </c>
      <c r="K6634">
        <f>ROUNDDOWN($I6634*K$2,)-IF(MOD($I6634*K$2,1)=0,1,0)+1</f>
        <v>1</v>
      </c>
      <c r="L6634">
        <f>ROUNDDOWN($I6634*L$2,)-IF(MOD($I6634*L$2,1)=0,1,0)+1</f>
        <v>2</v>
      </c>
      <c r="M6634" s="3">
        <f>IF(L6633=4,H6634,0)</f>
        <v>0</v>
      </c>
      <c r="N6634" s="2">
        <f>IF(L6633=1,H6634,0)</f>
        <v>0</v>
      </c>
      <c r="O6634" s="2">
        <f>IF(OR(L6633=1,L6633=4),H6634,0)</f>
        <v>0</v>
      </c>
      <c r="P6634" s="2">
        <f>IF(OR(L6633=1,L6633=2),H6634,0)</f>
        <v>-1.5625000000000014E-2</v>
      </c>
      <c r="Q6634" s="2"/>
    </row>
    <row r="6635" spans="1:17" x14ac:dyDescent="0.3">
      <c r="A6635" s="1">
        <v>40000</v>
      </c>
      <c r="B6635">
        <v>3.74</v>
      </c>
      <c r="C6635">
        <v>3.77</v>
      </c>
      <c r="D6635">
        <v>3.5</v>
      </c>
      <c r="E6635">
        <v>3.55</v>
      </c>
      <c r="F6635">
        <v>3.55</v>
      </c>
      <c r="G6635">
        <v>26785900</v>
      </c>
      <c r="H6635" s="3">
        <f>(F6635-B6635)/B6635</f>
        <v>-5.0802139037433254E-2</v>
      </c>
      <c r="I6635" s="3">
        <f>_xlfn.RANK.AVG(H6635,$H$3:$H$10273,1)/10271</f>
        <v>4.2644338428585338E-2</v>
      </c>
      <c r="J6635">
        <f>ROUNDDOWN($I6635*J$2,)-IF(MOD($I6635*J$2,1)=0,1,0)+1</f>
        <v>1</v>
      </c>
      <c r="K6635">
        <f>ROUNDDOWN($I6635*K$2,)-IF(MOD($I6635*K$2,1)=0,1,0)+1</f>
        <v>1</v>
      </c>
      <c r="L6635">
        <f>ROUNDDOWN($I6635*L$2,)-IF(MOD($I6635*L$2,1)=0,1,0)+1</f>
        <v>1</v>
      </c>
      <c r="M6635" s="3">
        <f>IF(L6634=4,H6635,0)</f>
        <v>0</v>
      </c>
      <c r="N6635" s="2">
        <f>IF(L6634=1,H6635,0)</f>
        <v>0</v>
      </c>
      <c r="O6635" s="2">
        <f>IF(OR(L6634=1,L6634=4),H6635,0)</f>
        <v>0</v>
      </c>
      <c r="P6635" s="2">
        <f>IF(OR(L6634=1,L6634=2),H6635,0)</f>
        <v>-5.0802139037433254E-2</v>
      </c>
      <c r="Q6635" s="2"/>
    </row>
    <row r="6636" spans="1:17" x14ac:dyDescent="0.3">
      <c r="A6636" s="1">
        <v>40001</v>
      </c>
      <c r="B6636">
        <v>3.63</v>
      </c>
      <c r="C6636">
        <v>3.63</v>
      </c>
      <c r="D6636">
        <v>3.35</v>
      </c>
      <c r="E6636">
        <v>3.43</v>
      </c>
      <c r="F6636">
        <v>3.43</v>
      </c>
      <c r="G6636">
        <v>20511800</v>
      </c>
      <c r="H6636" s="3">
        <f>(F6636-B6636)/B6636</f>
        <v>-5.5096418732782294E-2</v>
      </c>
      <c r="I6636" s="3">
        <f>_xlfn.RANK.AVG(H6636,$H$3:$H$10273,1)/10271</f>
        <v>3.2616103592639473E-2</v>
      </c>
      <c r="J6636">
        <f>ROUNDDOWN($I6636*J$2,)-IF(MOD($I6636*J$2,1)=0,1,0)+1</f>
        <v>1</v>
      </c>
      <c r="K6636">
        <f>ROUNDDOWN($I6636*K$2,)-IF(MOD($I6636*K$2,1)=0,1,0)+1</f>
        <v>1</v>
      </c>
      <c r="L6636">
        <f>ROUNDDOWN($I6636*L$2,)-IF(MOD($I6636*L$2,1)=0,1,0)+1</f>
        <v>1</v>
      </c>
      <c r="M6636" s="3">
        <f>IF(L6635=4,H6636,0)</f>
        <v>0</v>
      </c>
      <c r="N6636" s="2">
        <f>IF(L6635=1,H6636,0)</f>
        <v>-5.5096418732782294E-2</v>
      </c>
      <c r="O6636" s="2">
        <f>IF(OR(L6635=1,L6635=4),H6636,0)</f>
        <v>-5.5096418732782294E-2</v>
      </c>
      <c r="P6636" s="2">
        <f>IF(OR(L6635=1,L6635=2),H6636,0)</f>
        <v>-5.5096418732782294E-2</v>
      </c>
      <c r="Q6636" s="2"/>
    </row>
    <row r="6637" spans="1:17" x14ac:dyDescent="0.3">
      <c r="A6637" s="1">
        <v>40002</v>
      </c>
      <c r="B6637">
        <v>3.43</v>
      </c>
      <c r="C6637">
        <v>3.49</v>
      </c>
      <c r="D6637">
        <v>3.22</v>
      </c>
      <c r="E6637">
        <v>3.36</v>
      </c>
      <c r="F6637">
        <v>3.36</v>
      </c>
      <c r="G6637">
        <v>32725000</v>
      </c>
      <c r="H6637" s="3">
        <f>(F6637-B6637)/B6637</f>
        <v>-2.0408163265306204E-2</v>
      </c>
      <c r="I6637" s="3">
        <f>_xlfn.RANK.AVG(H6637,$H$3:$H$10273,1)/10271</f>
        <v>0.22130269691364035</v>
      </c>
      <c r="J6637">
        <f>ROUNDDOWN($I6637*J$2,)-IF(MOD($I6637*J$2,1)=0,1,0)+1</f>
        <v>1</v>
      </c>
      <c r="K6637">
        <f>ROUNDDOWN($I6637*K$2,)-IF(MOD($I6637*K$2,1)=0,1,0)+1</f>
        <v>1</v>
      </c>
      <c r="L6637">
        <f>ROUNDDOWN($I6637*L$2,)-IF(MOD($I6637*L$2,1)=0,1,0)+1</f>
        <v>1</v>
      </c>
      <c r="M6637" s="3">
        <f>IF(L6636=4,H6637,0)</f>
        <v>0</v>
      </c>
      <c r="N6637" s="2">
        <f>IF(L6636=1,H6637,0)</f>
        <v>-2.0408163265306204E-2</v>
      </c>
      <c r="O6637" s="2">
        <f>IF(OR(L6636=1,L6636=4),H6637,0)</f>
        <v>-2.0408163265306204E-2</v>
      </c>
      <c r="P6637" s="2">
        <f>IF(OR(L6636=1,L6636=2),H6637,0)</f>
        <v>-2.0408163265306204E-2</v>
      </c>
      <c r="Q6637" s="2"/>
    </row>
    <row r="6638" spans="1:17" x14ac:dyDescent="0.3">
      <c r="A6638" s="1">
        <v>40003</v>
      </c>
      <c r="B6638">
        <v>3.43</v>
      </c>
      <c r="C6638">
        <v>3.56</v>
      </c>
      <c r="D6638">
        <v>3.38</v>
      </c>
      <c r="E6638">
        <v>3.48</v>
      </c>
      <c r="F6638">
        <v>3.48</v>
      </c>
      <c r="G6638">
        <v>19995600</v>
      </c>
      <c r="H6638" s="3">
        <f>(F6638-B6638)/B6638</f>
        <v>1.4577259475218606E-2</v>
      </c>
      <c r="I6638" s="3">
        <f>_xlfn.RANK.AVG(H6638,$H$3:$H$10273,1)/10271</f>
        <v>0.73410573459254214</v>
      </c>
      <c r="J6638">
        <f>ROUNDDOWN($I6638*J$2,)-IF(MOD($I6638*J$2,1)=0,1,0)+1</f>
        <v>2</v>
      </c>
      <c r="K6638">
        <f>ROUNDDOWN($I6638*K$2,)-IF(MOD($I6638*K$2,1)=0,1,0)+1</f>
        <v>3</v>
      </c>
      <c r="L6638">
        <f>ROUNDDOWN($I6638*L$2,)-IF(MOD($I6638*L$2,1)=0,1,0)+1</f>
        <v>3</v>
      </c>
      <c r="M6638" s="3">
        <f>IF(L6637=4,H6638,0)</f>
        <v>0</v>
      </c>
      <c r="N6638" s="2">
        <f>IF(L6637=1,H6638,0)</f>
        <v>1.4577259475218606E-2</v>
      </c>
      <c r="O6638" s="2">
        <f>IF(OR(L6637=1,L6637=4),H6638,0)</f>
        <v>1.4577259475218606E-2</v>
      </c>
      <c r="P6638" s="2">
        <f>IF(OR(L6637=1,L6637=2),H6638,0)</f>
        <v>1.4577259475218606E-2</v>
      </c>
      <c r="Q6638" s="2"/>
    </row>
    <row r="6639" spans="1:17" x14ac:dyDescent="0.3">
      <c r="A6639" s="1">
        <v>40004</v>
      </c>
      <c r="B6639">
        <v>3.43</v>
      </c>
      <c r="C6639">
        <v>3.56</v>
      </c>
      <c r="D6639">
        <v>3.42</v>
      </c>
      <c r="E6639">
        <v>3.49</v>
      </c>
      <c r="F6639">
        <v>3.49</v>
      </c>
      <c r="G6639">
        <v>13017100</v>
      </c>
      <c r="H6639" s="3">
        <f>(F6639-B6639)/B6639</f>
        <v>1.7492711370262405E-2</v>
      </c>
      <c r="I6639" s="3">
        <f>_xlfn.RANK.AVG(H6639,$H$3:$H$10273,1)/10271</f>
        <v>0.76672183818518158</v>
      </c>
      <c r="J6639">
        <f>ROUNDDOWN($I6639*J$2,)-IF(MOD($I6639*J$2,1)=0,1,0)+1</f>
        <v>2</v>
      </c>
      <c r="K6639">
        <f>ROUNDDOWN($I6639*K$2,)-IF(MOD($I6639*K$2,1)=0,1,0)+1</f>
        <v>3</v>
      </c>
      <c r="L6639">
        <f>ROUNDDOWN($I6639*L$2,)-IF(MOD($I6639*L$2,1)=0,1,0)+1</f>
        <v>4</v>
      </c>
      <c r="M6639" s="3">
        <f>IF(L6638=4,H6639,0)</f>
        <v>0</v>
      </c>
      <c r="N6639" s="2">
        <f>IF(L6638=1,H6639,0)</f>
        <v>0</v>
      </c>
      <c r="O6639" s="2">
        <f>IF(OR(L6638=1,L6638=4),H6639,0)</f>
        <v>0</v>
      </c>
      <c r="P6639" s="2">
        <f>IF(OR(L6638=1,L6638=2),H6639,0)</f>
        <v>0</v>
      </c>
      <c r="Q6639" s="2"/>
    </row>
    <row r="6640" spans="1:17" x14ac:dyDescent="0.3">
      <c r="A6640" s="1">
        <v>40007</v>
      </c>
      <c r="B6640">
        <v>3.53</v>
      </c>
      <c r="C6640">
        <v>3.6</v>
      </c>
      <c r="D6640">
        <v>3.36</v>
      </c>
      <c r="E6640">
        <v>3.56</v>
      </c>
      <c r="F6640">
        <v>3.56</v>
      </c>
      <c r="G6640">
        <v>15494800</v>
      </c>
      <c r="H6640" s="3">
        <f>(F6640-B6640)/B6640</f>
        <v>8.4985835694051694E-3</v>
      </c>
      <c r="I6640" s="3">
        <f>_xlfn.RANK.AVG(H6640,$H$3:$H$10273,1)/10271</f>
        <v>0.65572972446694577</v>
      </c>
      <c r="J6640">
        <f>ROUNDDOWN($I6640*J$2,)-IF(MOD($I6640*J$2,1)=0,1,0)+1</f>
        <v>2</v>
      </c>
      <c r="K6640">
        <f>ROUNDDOWN($I6640*K$2,)-IF(MOD($I6640*K$2,1)=0,1,0)+1</f>
        <v>2</v>
      </c>
      <c r="L6640">
        <f>ROUNDDOWN($I6640*L$2,)-IF(MOD($I6640*L$2,1)=0,1,0)+1</f>
        <v>3</v>
      </c>
      <c r="M6640" s="3">
        <f>IF(L6639=4,H6640,0)</f>
        <v>8.4985835694051694E-3</v>
      </c>
      <c r="N6640" s="2">
        <f>IF(L6639=1,H6640,0)</f>
        <v>0</v>
      </c>
      <c r="O6640" s="2">
        <f>IF(OR(L6639=1,L6639=4),H6640,0)</f>
        <v>8.4985835694051694E-3</v>
      </c>
      <c r="P6640" s="2">
        <f>IF(OR(L6639=1,L6639=2),H6640,0)</f>
        <v>0</v>
      </c>
      <c r="Q6640" s="2"/>
    </row>
    <row r="6641" spans="1:17" x14ac:dyDescent="0.3">
      <c r="A6641" s="1">
        <v>40008</v>
      </c>
      <c r="B6641">
        <v>3.59</v>
      </c>
      <c r="C6641">
        <v>3.61</v>
      </c>
      <c r="D6641">
        <v>3.49</v>
      </c>
      <c r="E6641">
        <v>3.55</v>
      </c>
      <c r="F6641">
        <v>3.55</v>
      </c>
      <c r="G6641">
        <v>14482300</v>
      </c>
      <c r="H6641" s="3">
        <f>(F6641-B6641)/B6641</f>
        <v>-1.1142061281337058E-2</v>
      </c>
      <c r="I6641" s="3">
        <f>_xlfn.RANK.AVG(H6641,$H$3:$H$10273,1)/10271</f>
        <v>0.35137766527115177</v>
      </c>
      <c r="J6641">
        <f>ROUNDDOWN($I6641*J$2,)-IF(MOD($I6641*J$2,1)=0,1,0)+1</f>
        <v>1</v>
      </c>
      <c r="K6641">
        <f>ROUNDDOWN($I6641*K$2,)-IF(MOD($I6641*K$2,1)=0,1,0)+1</f>
        <v>2</v>
      </c>
      <c r="L6641">
        <f>ROUNDDOWN($I6641*L$2,)-IF(MOD($I6641*L$2,1)=0,1,0)+1</f>
        <v>2</v>
      </c>
      <c r="M6641" s="3">
        <f>IF(L6640=4,H6641,0)</f>
        <v>0</v>
      </c>
      <c r="N6641" s="2">
        <f>IF(L6640=1,H6641,0)</f>
        <v>0</v>
      </c>
      <c r="O6641" s="2">
        <f>IF(OR(L6640=1,L6640=4),H6641,0)</f>
        <v>0</v>
      </c>
      <c r="P6641" s="2">
        <f>IF(OR(L6640=1,L6640=2),H6641,0)</f>
        <v>0</v>
      </c>
      <c r="Q6641" s="2"/>
    </row>
    <row r="6642" spans="1:17" x14ac:dyDescent="0.3">
      <c r="A6642" s="1">
        <v>40009</v>
      </c>
      <c r="B6642">
        <v>3.8</v>
      </c>
      <c r="C6642">
        <v>3.97</v>
      </c>
      <c r="D6642">
        <v>3.8</v>
      </c>
      <c r="E6642">
        <v>3.86</v>
      </c>
      <c r="F6642">
        <v>3.86</v>
      </c>
      <c r="G6642">
        <v>35985700</v>
      </c>
      <c r="H6642" s="3">
        <f>(F6642-B6642)/B6642</f>
        <v>1.5789473684210541E-2</v>
      </c>
      <c r="I6642" s="3">
        <f>_xlfn.RANK.AVG(H6642,$H$3:$H$10273,1)/10271</f>
        <v>0.75046246714049269</v>
      </c>
      <c r="J6642">
        <f>ROUNDDOWN($I6642*J$2,)-IF(MOD($I6642*J$2,1)=0,1,0)+1</f>
        <v>2</v>
      </c>
      <c r="K6642">
        <f>ROUNDDOWN($I6642*K$2,)-IF(MOD($I6642*K$2,1)=0,1,0)+1</f>
        <v>3</v>
      </c>
      <c r="L6642">
        <f>ROUNDDOWN($I6642*L$2,)-IF(MOD($I6642*L$2,1)=0,1,0)+1</f>
        <v>4</v>
      </c>
      <c r="M6642" s="3">
        <f>IF(L6641=4,H6642,0)</f>
        <v>0</v>
      </c>
      <c r="N6642" s="2">
        <f>IF(L6641=1,H6642,0)</f>
        <v>0</v>
      </c>
      <c r="O6642" s="2">
        <f>IF(OR(L6641=1,L6641=4),H6642,0)</f>
        <v>0</v>
      </c>
      <c r="P6642" s="2">
        <f>IF(OR(L6641=1,L6641=2),H6642,0)</f>
        <v>1.5789473684210541E-2</v>
      </c>
      <c r="Q6642" s="2"/>
    </row>
    <row r="6643" spans="1:17" x14ac:dyDescent="0.3">
      <c r="A6643" s="1">
        <v>40010</v>
      </c>
      <c r="B6643">
        <v>3.9</v>
      </c>
      <c r="C6643">
        <v>3.95</v>
      </c>
      <c r="D6643">
        <v>3.76</v>
      </c>
      <c r="E6643">
        <v>3.92</v>
      </c>
      <c r="F6643">
        <v>3.92</v>
      </c>
      <c r="G6643">
        <v>18804500</v>
      </c>
      <c r="H6643" s="3">
        <f>(F6643-B6643)/B6643</f>
        <v>5.1282051282051325E-3</v>
      </c>
      <c r="I6643" s="3">
        <f>_xlfn.RANK.AVG(H6643,$H$3:$H$10273,1)/10271</f>
        <v>0.6072436958426638</v>
      </c>
      <c r="J6643">
        <f>ROUNDDOWN($I6643*J$2,)-IF(MOD($I6643*J$2,1)=0,1,0)+1</f>
        <v>2</v>
      </c>
      <c r="K6643">
        <f>ROUNDDOWN($I6643*K$2,)-IF(MOD($I6643*K$2,1)=0,1,0)+1</f>
        <v>2</v>
      </c>
      <c r="L6643">
        <f>ROUNDDOWN($I6643*L$2,)-IF(MOD($I6643*L$2,1)=0,1,0)+1</f>
        <v>3</v>
      </c>
      <c r="M6643" s="3">
        <f>IF(L6642=4,H6643,0)</f>
        <v>5.1282051282051325E-3</v>
      </c>
      <c r="N6643" s="2">
        <f>IF(L6642=1,H6643,0)</f>
        <v>0</v>
      </c>
      <c r="O6643" s="2">
        <f>IF(OR(L6642=1,L6642=4),H6643,0)</f>
        <v>5.1282051282051325E-3</v>
      </c>
      <c r="P6643" s="2">
        <f>IF(OR(L6642=1,L6642=2),H6643,0)</f>
        <v>0</v>
      </c>
      <c r="Q6643" s="2"/>
    </row>
    <row r="6644" spans="1:17" x14ac:dyDescent="0.3">
      <c r="A6644" s="1">
        <v>40011</v>
      </c>
      <c r="B6644">
        <v>3.95</v>
      </c>
      <c r="C6644">
        <v>4</v>
      </c>
      <c r="D6644">
        <v>3.89</v>
      </c>
      <c r="E6644">
        <v>4</v>
      </c>
      <c r="F6644">
        <v>4</v>
      </c>
      <c r="G6644">
        <v>15920000</v>
      </c>
      <c r="H6644" s="3">
        <f>(F6644-B6644)/B6644</f>
        <v>1.2658227848101221E-2</v>
      </c>
      <c r="I6644" s="3">
        <f>_xlfn.RANK.AVG(H6644,$H$3:$H$10273,1)/10271</f>
        <v>0.70762340570538407</v>
      </c>
      <c r="J6644">
        <f>ROUNDDOWN($I6644*J$2,)-IF(MOD($I6644*J$2,1)=0,1,0)+1</f>
        <v>2</v>
      </c>
      <c r="K6644">
        <f>ROUNDDOWN($I6644*K$2,)-IF(MOD($I6644*K$2,1)=0,1,0)+1</f>
        <v>3</v>
      </c>
      <c r="L6644">
        <f>ROUNDDOWN($I6644*L$2,)-IF(MOD($I6644*L$2,1)=0,1,0)+1</f>
        <v>3</v>
      </c>
      <c r="M6644" s="3">
        <f>IF(L6643=4,H6644,0)</f>
        <v>0</v>
      </c>
      <c r="N6644" s="2">
        <f>IF(L6643=1,H6644,0)</f>
        <v>0</v>
      </c>
      <c r="O6644" s="2">
        <f>IF(OR(L6643=1,L6643=4),H6644,0)</f>
        <v>0</v>
      </c>
      <c r="P6644" s="2">
        <f>IF(OR(L6643=1,L6643=2),H6644,0)</f>
        <v>0</v>
      </c>
      <c r="Q6644" s="2"/>
    </row>
    <row r="6645" spans="1:17" x14ac:dyDescent="0.3">
      <c r="A6645" s="1">
        <v>40014</v>
      </c>
      <c r="B6645">
        <v>4.03</v>
      </c>
      <c r="C6645">
        <v>4.18</v>
      </c>
      <c r="D6645">
        <v>4</v>
      </c>
      <c r="E6645">
        <v>4.17</v>
      </c>
      <c r="F6645">
        <v>4.17</v>
      </c>
      <c r="G6645">
        <v>30769400</v>
      </c>
      <c r="H6645" s="3">
        <f>(F6645-B6645)/B6645</f>
        <v>3.4739454094292722E-2</v>
      </c>
      <c r="I6645" s="3">
        <f>_xlfn.RANK.AVG(H6645,$H$3:$H$10273,1)/10271</f>
        <v>0.89533638399376891</v>
      </c>
      <c r="J6645">
        <f>ROUNDDOWN($I6645*J$2,)-IF(MOD($I6645*J$2,1)=0,1,0)+1</f>
        <v>2</v>
      </c>
      <c r="K6645">
        <f>ROUNDDOWN($I6645*K$2,)-IF(MOD($I6645*K$2,1)=0,1,0)+1</f>
        <v>3</v>
      </c>
      <c r="L6645">
        <f>ROUNDDOWN($I6645*L$2,)-IF(MOD($I6645*L$2,1)=0,1,0)+1</f>
        <v>4</v>
      </c>
      <c r="M6645" s="3">
        <f>IF(L6644=4,H6645,0)</f>
        <v>0</v>
      </c>
      <c r="N6645" s="2">
        <f>IF(L6644=1,H6645,0)</f>
        <v>0</v>
      </c>
      <c r="O6645" s="2">
        <f>IF(OR(L6644=1,L6644=4),H6645,0)</f>
        <v>0</v>
      </c>
      <c r="P6645" s="2">
        <f>IF(OR(L6644=1,L6644=2),H6645,0)</f>
        <v>0</v>
      </c>
      <c r="Q6645" s="2"/>
    </row>
    <row r="6646" spans="1:17" x14ac:dyDescent="0.3">
      <c r="A6646" s="1">
        <v>40015</v>
      </c>
      <c r="B6646">
        <v>4.25</v>
      </c>
      <c r="C6646">
        <v>4.25</v>
      </c>
      <c r="D6646">
        <v>3.95</v>
      </c>
      <c r="E6646">
        <v>4.08</v>
      </c>
      <c r="F6646">
        <v>4.08</v>
      </c>
      <c r="G6646">
        <v>47575700</v>
      </c>
      <c r="H6646" s="3">
        <f>(F6646-B6646)/B6646</f>
        <v>-3.999999999999998E-2</v>
      </c>
      <c r="I6646" s="3">
        <f>_xlfn.RANK.AVG(H6646,$H$3:$H$10273,1)/10271</f>
        <v>7.8181287119073115E-2</v>
      </c>
      <c r="J6646">
        <f>ROUNDDOWN($I6646*J$2,)-IF(MOD($I6646*J$2,1)=0,1,0)+1</f>
        <v>1</v>
      </c>
      <c r="K6646">
        <f>ROUNDDOWN($I6646*K$2,)-IF(MOD($I6646*K$2,1)=0,1,0)+1</f>
        <v>1</v>
      </c>
      <c r="L6646">
        <f>ROUNDDOWN($I6646*L$2,)-IF(MOD($I6646*L$2,1)=0,1,0)+1</f>
        <v>1</v>
      </c>
      <c r="M6646" s="3">
        <f>IF(L6645=4,H6646,0)</f>
        <v>-3.999999999999998E-2</v>
      </c>
      <c r="N6646" s="2">
        <f>IF(L6645=1,H6646,0)</f>
        <v>0</v>
      </c>
      <c r="O6646" s="2">
        <f>IF(OR(L6645=1,L6645=4),H6646,0)</f>
        <v>-3.999999999999998E-2</v>
      </c>
      <c r="P6646" s="2">
        <f>IF(OR(L6645=1,L6645=2),H6646,0)</f>
        <v>0</v>
      </c>
      <c r="Q6646" s="2"/>
    </row>
    <row r="6647" spans="1:17" x14ac:dyDescent="0.3">
      <c r="A6647" s="1">
        <v>40016</v>
      </c>
      <c r="B6647">
        <v>3.54</v>
      </c>
      <c r="C6647">
        <v>3.64</v>
      </c>
      <c r="D6647">
        <v>3.41</v>
      </c>
      <c r="E6647">
        <v>3.55</v>
      </c>
      <c r="F6647">
        <v>3.55</v>
      </c>
      <c r="G6647">
        <v>66623200</v>
      </c>
      <c r="H6647" s="3">
        <f>(F6647-B6647)/B6647</f>
        <v>2.8248587570620866E-3</v>
      </c>
      <c r="I6647" s="3">
        <f>_xlfn.RANK.AVG(H6647,$H$3:$H$10273,1)/10271</f>
        <v>0.57647746081199491</v>
      </c>
      <c r="J6647">
        <f>ROUNDDOWN($I6647*J$2,)-IF(MOD($I6647*J$2,1)=0,1,0)+1</f>
        <v>2</v>
      </c>
      <c r="K6647">
        <f>ROUNDDOWN($I6647*K$2,)-IF(MOD($I6647*K$2,1)=0,1,0)+1</f>
        <v>2</v>
      </c>
      <c r="L6647">
        <f>ROUNDDOWN($I6647*L$2,)-IF(MOD($I6647*L$2,1)=0,1,0)+1</f>
        <v>3</v>
      </c>
      <c r="M6647" s="3">
        <f>IF(L6646=4,H6647,0)</f>
        <v>0</v>
      </c>
      <c r="N6647" s="2">
        <f>IF(L6646=1,H6647,0)</f>
        <v>2.8248587570620866E-3</v>
      </c>
      <c r="O6647" s="2">
        <f>IF(OR(L6646=1,L6646=4),H6647,0)</f>
        <v>2.8248587570620866E-3</v>
      </c>
      <c r="P6647" s="2">
        <f>IF(OR(L6646=1,L6646=2),H6647,0)</f>
        <v>2.8248587570620866E-3</v>
      </c>
      <c r="Q6647" s="2"/>
    </row>
    <row r="6648" spans="1:17" x14ac:dyDescent="0.3">
      <c r="A6648" s="1">
        <v>40017</v>
      </c>
      <c r="B6648">
        <v>3.54</v>
      </c>
      <c r="C6648">
        <v>3.6</v>
      </c>
      <c r="D6648">
        <v>3.49</v>
      </c>
      <c r="E6648">
        <v>3.59</v>
      </c>
      <c r="F6648">
        <v>3.59</v>
      </c>
      <c r="G6648">
        <v>26307900</v>
      </c>
      <c r="H6648" s="3">
        <f>(F6648-B6648)/B6648</f>
        <v>1.4124293785310684E-2</v>
      </c>
      <c r="I6648" s="3">
        <f>_xlfn.RANK.AVG(H6648,$H$3:$H$10273,1)/10271</f>
        <v>0.72680362184792136</v>
      </c>
      <c r="J6648">
        <f>ROUNDDOWN($I6648*J$2,)-IF(MOD($I6648*J$2,1)=0,1,0)+1</f>
        <v>2</v>
      </c>
      <c r="K6648">
        <f>ROUNDDOWN($I6648*K$2,)-IF(MOD($I6648*K$2,1)=0,1,0)+1</f>
        <v>3</v>
      </c>
      <c r="L6648">
        <f>ROUNDDOWN($I6648*L$2,)-IF(MOD($I6648*L$2,1)=0,1,0)+1</f>
        <v>3</v>
      </c>
      <c r="M6648" s="3">
        <f>IF(L6647=4,H6648,0)</f>
        <v>0</v>
      </c>
      <c r="N6648" s="2">
        <f>IF(L6647=1,H6648,0)</f>
        <v>0</v>
      </c>
      <c r="O6648" s="2">
        <f>IF(OR(L6647=1,L6647=4),H6648,0)</f>
        <v>0</v>
      </c>
      <c r="P6648" s="2">
        <f>IF(OR(L6647=1,L6647=2),H6648,0)</f>
        <v>0</v>
      </c>
      <c r="Q6648" s="2"/>
    </row>
    <row r="6649" spans="1:17" x14ac:dyDescent="0.3">
      <c r="A6649" s="1">
        <v>40018</v>
      </c>
      <c r="B6649">
        <v>3.56</v>
      </c>
      <c r="C6649">
        <v>3.81</v>
      </c>
      <c r="D6649">
        <v>3.54</v>
      </c>
      <c r="E6649">
        <v>3.77</v>
      </c>
      <c r="F6649">
        <v>3.77</v>
      </c>
      <c r="G6649">
        <v>25206600</v>
      </c>
      <c r="H6649" s="3">
        <f>(F6649-B6649)/B6649</f>
        <v>5.8988764044943812E-2</v>
      </c>
      <c r="I6649" s="3">
        <f>_xlfn.RANK.AVG(H6649,$H$3:$H$10273,1)/10271</f>
        <v>0.96456041281277383</v>
      </c>
      <c r="J6649">
        <f>ROUNDDOWN($I6649*J$2,)-IF(MOD($I6649*J$2,1)=0,1,0)+1</f>
        <v>2</v>
      </c>
      <c r="K6649">
        <f>ROUNDDOWN($I6649*K$2,)-IF(MOD($I6649*K$2,1)=0,1,0)+1</f>
        <v>3</v>
      </c>
      <c r="L6649">
        <f>ROUNDDOWN($I6649*L$2,)-IF(MOD($I6649*L$2,1)=0,1,0)+1</f>
        <v>4</v>
      </c>
      <c r="M6649" s="3">
        <f>IF(L6648=4,H6649,0)</f>
        <v>0</v>
      </c>
      <c r="N6649" s="2">
        <f>IF(L6648=1,H6649,0)</f>
        <v>0</v>
      </c>
      <c r="O6649" s="2">
        <f>IF(OR(L6648=1,L6648=4),H6649,0)</f>
        <v>0</v>
      </c>
      <c r="P6649" s="2">
        <f>IF(OR(L6648=1,L6648=2),H6649,0)</f>
        <v>0</v>
      </c>
      <c r="Q6649" s="2"/>
    </row>
    <row r="6650" spans="1:17" x14ac:dyDescent="0.3">
      <c r="A6650" s="1">
        <v>40021</v>
      </c>
      <c r="B6650">
        <v>3.82</v>
      </c>
      <c r="C6650">
        <v>3.84</v>
      </c>
      <c r="D6650">
        <v>3.71</v>
      </c>
      <c r="E6650">
        <v>3.8</v>
      </c>
      <c r="F6650">
        <v>3.8</v>
      </c>
      <c r="G6650">
        <v>15781300</v>
      </c>
      <c r="H6650" s="3">
        <f>(F6650-B6650)/B6650</f>
        <v>-5.2356020942408424E-3</v>
      </c>
      <c r="I6650" s="3">
        <f>_xlfn.RANK.AVG(H6650,$H$3:$H$10273,1)/10271</f>
        <v>0.43739655340278455</v>
      </c>
      <c r="J6650">
        <f>ROUNDDOWN($I6650*J$2,)-IF(MOD($I6650*J$2,1)=0,1,0)+1</f>
        <v>1</v>
      </c>
      <c r="K6650">
        <f>ROUNDDOWN($I6650*K$2,)-IF(MOD($I6650*K$2,1)=0,1,0)+1</f>
        <v>2</v>
      </c>
      <c r="L6650">
        <f>ROUNDDOWN($I6650*L$2,)-IF(MOD($I6650*L$2,1)=0,1,0)+1</f>
        <v>2</v>
      </c>
      <c r="M6650" s="3">
        <f>IF(L6649=4,H6650,0)</f>
        <v>-5.2356020942408424E-3</v>
      </c>
      <c r="N6650" s="2">
        <f>IF(L6649=1,H6650,0)</f>
        <v>0</v>
      </c>
      <c r="O6650" s="2">
        <f>IF(OR(L6649=1,L6649=4),H6650,0)</f>
        <v>-5.2356020942408424E-3</v>
      </c>
      <c r="P6650" s="2">
        <f>IF(OR(L6649=1,L6649=2),H6650,0)</f>
        <v>0</v>
      </c>
      <c r="Q6650" s="2"/>
    </row>
    <row r="6651" spans="1:17" x14ac:dyDescent="0.3">
      <c r="A6651" s="1">
        <v>40022</v>
      </c>
      <c r="B6651">
        <v>3.77</v>
      </c>
      <c r="C6651">
        <v>3.81</v>
      </c>
      <c r="D6651">
        <v>3.7</v>
      </c>
      <c r="E6651">
        <v>3.77</v>
      </c>
      <c r="F6651">
        <v>3.77</v>
      </c>
      <c r="G6651">
        <v>15661700</v>
      </c>
      <c r="H6651" s="3">
        <f>(F6651-B6651)/B6651</f>
        <v>0</v>
      </c>
      <c r="I6651" s="3">
        <f>_xlfn.RANK.AVG(H6651,$H$3:$H$10273,1)/10271</f>
        <v>0.52443773731866417</v>
      </c>
      <c r="J6651">
        <f>ROUNDDOWN($I6651*J$2,)-IF(MOD($I6651*J$2,1)=0,1,0)+1</f>
        <v>2</v>
      </c>
      <c r="K6651">
        <f>ROUNDDOWN($I6651*K$2,)-IF(MOD($I6651*K$2,1)=0,1,0)+1</f>
        <v>2</v>
      </c>
      <c r="L6651">
        <f>ROUNDDOWN($I6651*L$2,)-IF(MOD($I6651*L$2,1)=0,1,0)+1</f>
        <v>3</v>
      </c>
      <c r="M6651" s="3">
        <f>IF(L6650=4,H6651,0)</f>
        <v>0</v>
      </c>
      <c r="N6651" s="2">
        <f>IF(L6650=1,H6651,0)</f>
        <v>0</v>
      </c>
      <c r="O6651" s="2">
        <f>IF(OR(L6650=1,L6650=4),H6651,0)</f>
        <v>0</v>
      </c>
      <c r="P6651" s="2">
        <f>IF(OR(L6650=1,L6650=2),H6651,0)</f>
        <v>0</v>
      </c>
      <c r="Q6651" s="2"/>
    </row>
    <row r="6652" spans="1:17" x14ac:dyDescent="0.3">
      <c r="A6652" s="1">
        <v>40023</v>
      </c>
      <c r="B6652">
        <v>3.77</v>
      </c>
      <c r="C6652">
        <v>3.79</v>
      </c>
      <c r="D6652">
        <v>3.65</v>
      </c>
      <c r="E6652">
        <v>3.71</v>
      </c>
      <c r="F6652">
        <v>3.71</v>
      </c>
      <c r="G6652">
        <v>18382700</v>
      </c>
      <c r="H6652" s="3">
        <f>(F6652-B6652)/B6652</f>
        <v>-1.5915119363395239E-2</v>
      </c>
      <c r="I6652" s="3">
        <f>_xlfn.RANK.AVG(H6652,$H$3:$H$10273,1)/10271</f>
        <v>0.27416999318469476</v>
      </c>
      <c r="J6652">
        <f>ROUNDDOWN($I6652*J$2,)-IF(MOD($I6652*J$2,1)=0,1,0)+1</f>
        <v>1</v>
      </c>
      <c r="K6652">
        <f>ROUNDDOWN($I6652*K$2,)-IF(MOD($I6652*K$2,1)=0,1,0)+1</f>
        <v>1</v>
      </c>
      <c r="L6652">
        <f>ROUNDDOWN($I6652*L$2,)-IF(MOD($I6652*L$2,1)=0,1,0)+1</f>
        <v>2</v>
      </c>
      <c r="M6652" s="3">
        <f>IF(L6651=4,H6652,0)</f>
        <v>0</v>
      </c>
      <c r="N6652" s="2">
        <f>IF(L6651=1,H6652,0)</f>
        <v>0</v>
      </c>
      <c r="O6652" s="2">
        <f>IF(OR(L6651=1,L6651=4),H6652,0)</f>
        <v>0</v>
      </c>
      <c r="P6652" s="2">
        <f>IF(OR(L6651=1,L6651=2),H6652,0)</f>
        <v>0</v>
      </c>
      <c r="Q6652" s="2"/>
    </row>
    <row r="6653" spans="1:17" x14ac:dyDescent="0.3">
      <c r="A6653" s="1">
        <v>40024</v>
      </c>
      <c r="B6653">
        <v>3.78</v>
      </c>
      <c r="C6653">
        <v>3.81</v>
      </c>
      <c r="D6653">
        <v>3.65</v>
      </c>
      <c r="E6653">
        <v>3.66</v>
      </c>
      <c r="F6653">
        <v>3.66</v>
      </c>
      <c r="G6653">
        <v>20841900</v>
      </c>
      <c r="H6653" s="3">
        <f>(F6653-B6653)/B6653</f>
        <v>-3.1746031746031661E-2</v>
      </c>
      <c r="I6653" s="3">
        <f>_xlfn.RANK.AVG(H6653,$H$3:$H$10273,1)/10271</f>
        <v>0.12330834388082952</v>
      </c>
      <c r="J6653">
        <f>ROUNDDOWN($I6653*J$2,)-IF(MOD($I6653*J$2,1)=0,1,0)+1</f>
        <v>1</v>
      </c>
      <c r="K6653">
        <f>ROUNDDOWN($I6653*K$2,)-IF(MOD($I6653*K$2,1)=0,1,0)+1</f>
        <v>1</v>
      </c>
      <c r="L6653">
        <f>ROUNDDOWN($I6653*L$2,)-IF(MOD($I6653*L$2,1)=0,1,0)+1</f>
        <v>1</v>
      </c>
      <c r="M6653" s="3">
        <f>IF(L6652=4,H6653,0)</f>
        <v>0</v>
      </c>
      <c r="N6653" s="2">
        <f>IF(L6652=1,H6653,0)</f>
        <v>0</v>
      </c>
      <c r="O6653" s="2">
        <f>IF(OR(L6652=1,L6652=4),H6653,0)</f>
        <v>0</v>
      </c>
      <c r="P6653" s="2">
        <f>IF(OR(L6652=1,L6652=2),H6653,0)</f>
        <v>-3.1746031746031661E-2</v>
      </c>
      <c r="Q6653" s="2"/>
    </row>
    <row r="6654" spans="1:17" x14ac:dyDescent="0.3">
      <c r="A6654" s="1">
        <v>40025</v>
      </c>
      <c r="B6654">
        <v>3.66</v>
      </c>
      <c r="C6654">
        <v>3.73</v>
      </c>
      <c r="D6654">
        <v>3.65</v>
      </c>
      <c r="E6654">
        <v>3.66</v>
      </c>
      <c r="F6654">
        <v>3.66</v>
      </c>
      <c r="G6654">
        <v>14282400</v>
      </c>
      <c r="H6654" s="3">
        <f>(F6654-B6654)/B6654</f>
        <v>0</v>
      </c>
      <c r="I6654" s="3">
        <f>_xlfn.RANK.AVG(H6654,$H$3:$H$10273,1)/10271</f>
        <v>0.52443773731866417</v>
      </c>
      <c r="J6654">
        <f>ROUNDDOWN($I6654*J$2,)-IF(MOD($I6654*J$2,1)=0,1,0)+1</f>
        <v>2</v>
      </c>
      <c r="K6654">
        <f>ROUNDDOWN($I6654*K$2,)-IF(MOD($I6654*K$2,1)=0,1,0)+1</f>
        <v>2</v>
      </c>
      <c r="L6654">
        <f>ROUNDDOWN($I6654*L$2,)-IF(MOD($I6654*L$2,1)=0,1,0)+1</f>
        <v>3</v>
      </c>
      <c r="M6654" s="3">
        <f>IF(L6653=4,H6654,0)</f>
        <v>0</v>
      </c>
      <c r="N6654" s="2">
        <f>IF(L6653=1,H6654,0)</f>
        <v>0</v>
      </c>
      <c r="O6654" s="2">
        <f>IF(OR(L6653=1,L6653=4),H6654,0)</f>
        <v>0</v>
      </c>
      <c r="P6654" s="2">
        <f>IF(OR(L6653=1,L6653=2),H6654,0)</f>
        <v>0</v>
      </c>
      <c r="Q6654" s="2"/>
    </row>
    <row r="6655" spans="1:17" x14ac:dyDescent="0.3">
      <c r="A6655" s="1">
        <v>40028</v>
      </c>
      <c r="B6655">
        <v>3.75</v>
      </c>
      <c r="C6655">
        <v>3.78</v>
      </c>
      <c r="D6655">
        <v>3.7</v>
      </c>
      <c r="E6655">
        <v>3.74</v>
      </c>
      <c r="F6655">
        <v>3.74</v>
      </c>
      <c r="G6655">
        <v>12875200</v>
      </c>
      <c r="H6655" s="3">
        <f>(F6655-B6655)/B6655</f>
        <v>-2.6666666666666098E-3</v>
      </c>
      <c r="I6655" s="3">
        <f>_xlfn.RANK.AVG(H6655,$H$3:$H$10273,1)/10271</f>
        <v>0.47424788238730409</v>
      </c>
      <c r="J6655">
        <f>ROUNDDOWN($I6655*J$2,)-IF(MOD($I6655*J$2,1)=0,1,0)+1</f>
        <v>1</v>
      </c>
      <c r="K6655">
        <f>ROUNDDOWN($I6655*K$2,)-IF(MOD($I6655*K$2,1)=0,1,0)+1</f>
        <v>2</v>
      </c>
      <c r="L6655">
        <f>ROUNDDOWN($I6655*L$2,)-IF(MOD($I6655*L$2,1)=0,1,0)+1</f>
        <v>2</v>
      </c>
      <c r="M6655" s="3">
        <f>IF(L6654=4,H6655,0)</f>
        <v>0</v>
      </c>
      <c r="N6655" s="2">
        <f>IF(L6654=1,H6655,0)</f>
        <v>0</v>
      </c>
      <c r="O6655" s="2">
        <f>IF(OR(L6654=1,L6654=4),H6655,0)</f>
        <v>0</v>
      </c>
      <c r="P6655" s="2">
        <f>IF(OR(L6654=1,L6654=2),H6655,0)</f>
        <v>0</v>
      </c>
      <c r="Q6655" s="2"/>
    </row>
    <row r="6656" spans="1:17" x14ac:dyDescent="0.3">
      <c r="A6656" s="1">
        <v>40029</v>
      </c>
      <c r="B6656">
        <v>3.75</v>
      </c>
      <c r="C6656">
        <v>3.85</v>
      </c>
      <c r="D6656">
        <v>3.68</v>
      </c>
      <c r="E6656">
        <v>3.76</v>
      </c>
      <c r="F6656">
        <v>3.76</v>
      </c>
      <c r="G6656">
        <v>20095900</v>
      </c>
      <c r="H6656" s="3">
        <f>(F6656-B6656)/B6656</f>
        <v>2.6666666666666098E-3</v>
      </c>
      <c r="I6656" s="3">
        <f>_xlfn.RANK.AVG(H6656,$H$3:$H$10273,1)/10271</f>
        <v>0.57443286924350112</v>
      </c>
      <c r="J6656">
        <f>ROUNDDOWN($I6656*J$2,)-IF(MOD($I6656*J$2,1)=0,1,0)+1</f>
        <v>2</v>
      </c>
      <c r="K6656">
        <f>ROUNDDOWN($I6656*K$2,)-IF(MOD($I6656*K$2,1)=0,1,0)+1</f>
        <v>2</v>
      </c>
      <c r="L6656">
        <f>ROUNDDOWN($I6656*L$2,)-IF(MOD($I6656*L$2,1)=0,1,0)+1</f>
        <v>3</v>
      </c>
      <c r="M6656" s="3">
        <f>IF(L6655=4,H6656,0)</f>
        <v>0</v>
      </c>
      <c r="N6656" s="2">
        <f>IF(L6655=1,H6656,0)</f>
        <v>0</v>
      </c>
      <c r="O6656" s="2">
        <f>IF(OR(L6655=1,L6655=4),H6656,0)</f>
        <v>0</v>
      </c>
      <c r="P6656" s="2">
        <f>IF(OR(L6655=1,L6655=2),H6656,0)</f>
        <v>2.6666666666666098E-3</v>
      </c>
      <c r="Q6656" s="2"/>
    </row>
    <row r="6657" spans="1:17" x14ac:dyDescent="0.3">
      <c r="A6657" s="1">
        <v>40030</v>
      </c>
      <c r="B6657">
        <v>3.77</v>
      </c>
      <c r="C6657">
        <v>3.79</v>
      </c>
      <c r="D6657">
        <v>3.7</v>
      </c>
      <c r="E6657">
        <v>3.75</v>
      </c>
      <c r="F6657">
        <v>3.75</v>
      </c>
      <c r="G6657">
        <v>12174500</v>
      </c>
      <c r="H6657" s="3">
        <f>(F6657-B6657)/B6657</f>
        <v>-5.3050397877984134E-3</v>
      </c>
      <c r="I6657" s="3">
        <f>_xlfn.RANK.AVG(H6657,$H$3:$H$10273,1)/10271</f>
        <v>0.43588745010222957</v>
      </c>
      <c r="J6657">
        <f>ROUNDDOWN($I6657*J$2,)-IF(MOD($I6657*J$2,1)=0,1,0)+1</f>
        <v>1</v>
      </c>
      <c r="K6657">
        <f>ROUNDDOWN($I6657*K$2,)-IF(MOD($I6657*K$2,1)=0,1,0)+1</f>
        <v>2</v>
      </c>
      <c r="L6657">
        <f>ROUNDDOWN($I6657*L$2,)-IF(MOD($I6657*L$2,1)=0,1,0)+1</f>
        <v>2</v>
      </c>
      <c r="M6657" s="3">
        <f>IF(L6656=4,H6657,0)</f>
        <v>0</v>
      </c>
      <c r="N6657" s="2">
        <f>IF(L6656=1,H6657,0)</f>
        <v>0</v>
      </c>
      <c r="O6657" s="2">
        <f>IF(OR(L6656=1,L6656=4),H6657,0)</f>
        <v>0</v>
      </c>
      <c r="P6657" s="2">
        <f>IF(OR(L6656=1,L6656=2),H6657,0)</f>
        <v>0</v>
      </c>
      <c r="Q6657" s="2"/>
    </row>
    <row r="6658" spans="1:17" x14ac:dyDescent="0.3">
      <c r="A6658" s="1">
        <v>40031</v>
      </c>
      <c r="B6658">
        <v>3.75</v>
      </c>
      <c r="C6658">
        <v>3.79</v>
      </c>
      <c r="D6658">
        <v>3.66</v>
      </c>
      <c r="E6658">
        <v>3.71</v>
      </c>
      <c r="F6658">
        <v>3.71</v>
      </c>
      <c r="G6658">
        <v>11660200</v>
      </c>
      <c r="H6658" s="3">
        <f>(F6658-B6658)/B6658</f>
        <v>-1.0666666666666677E-2</v>
      </c>
      <c r="I6658" s="3">
        <f>_xlfn.RANK.AVG(H6658,$H$3:$H$10273,1)/10271</f>
        <v>0.35902054327718819</v>
      </c>
      <c r="J6658">
        <f>ROUNDDOWN($I6658*J$2,)-IF(MOD($I6658*J$2,1)=0,1,0)+1</f>
        <v>1</v>
      </c>
      <c r="K6658">
        <f>ROUNDDOWN($I6658*K$2,)-IF(MOD($I6658*K$2,1)=0,1,0)+1</f>
        <v>2</v>
      </c>
      <c r="L6658">
        <f>ROUNDDOWN($I6658*L$2,)-IF(MOD($I6658*L$2,1)=0,1,0)+1</f>
        <v>2</v>
      </c>
      <c r="M6658" s="3">
        <f>IF(L6657=4,H6658,0)</f>
        <v>0</v>
      </c>
      <c r="N6658" s="2">
        <f>IF(L6657=1,H6658,0)</f>
        <v>0</v>
      </c>
      <c r="O6658" s="2">
        <f>IF(OR(L6657=1,L6657=4),H6658,0)</f>
        <v>0</v>
      </c>
      <c r="P6658" s="2">
        <f>IF(OR(L6657=1,L6657=2),H6658,0)</f>
        <v>-1.0666666666666677E-2</v>
      </c>
      <c r="Q6658" s="2"/>
    </row>
    <row r="6659" spans="1:17" x14ac:dyDescent="0.3">
      <c r="A6659" s="1">
        <v>40032</v>
      </c>
      <c r="B6659">
        <v>3.77</v>
      </c>
      <c r="C6659">
        <v>3.77</v>
      </c>
      <c r="D6659">
        <v>3.66</v>
      </c>
      <c r="E6659">
        <v>3.7</v>
      </c>
      <c r="F6659">
        <v>3.7</v>
      </c>
      <c r="G6659">
        <v>12259500</v>
      </c>
      <c r="H6659" s="3">
        <f>(F6659-B6659)/B6659</f>
        <v>-1.8567639257294388E-2</v>
      </c>
      <c r="I6659" s="3">
        <f>_xlfn.RANK.AVG(H6659,$H$3:$H$10273,1)/10271</f>
        <v>0.24301431214097946</v>
      </c>
      <c r="J6659">
        <f>ROUNDDOWN($I6659*J$2,)-IF(MOD($I6659*J$2,1)=0,1,0)+1</f>
        <v>1</v>
      </c>
      <c r="K6659">
        <f>ROUNDDOWN($I6659*K$2,)-IF(MOD($I6659*K$2,1)=0,1,0)+1</f>
        <v>1</v>
      </c>
      <c r="L6659">
        <f>ROUNDDOWN($I6659*L$2,)-IF(MOD($I6659*L$2,1)=0,1,0)+1</f>
        <v>1</v>
      </c>
      <c r="M6659" s="3">
        <f>IF(L6658=4,H6659,0)</f>
        <v>0</v>
      </c>
      <c r="N6659" s="2">
        <f>IF(L6658=1,H6659,0)</f>
        <v>0</v>
      </c>
      <c r="O6659" s="2">
        <f>IF(OR(L6658=1,L6658=4),H6659,0)</f>
        <v>0</v>
      </c>
      <c r="P6659" s="2">
        <f>IF(OR(L6658=1,L6658=2),H6659,0)</f>
        <v>-1.8567639257294388E-2</v>
      </c>
      <c r="Q6659" s="2"/>
    </row>
    <row r="6660" spans="1:17" x14ac:dyDescent="0.3">
      <c r="A6660" s="1">
        <v>40035</v>
      </c>
      <c r="B6660">
        <v>3.71</v>
      </c>
      <c r="C6660">
        <v>3.71</v>
      </c>
      <c r="D6660">
        <v>3.65</v>
      </c>
      <c r="E6660">
        <v>3.68</v>
      </c>
      <c r="F6660">
        <v>3.68</v>
      </c>
      <c r="G6660">
        <v>10704400</v>
      </c>
      <c r="H6660" s="3">
        <f>(F6660-B6660)/B6660</f>
        <v>-8.0862533692721839E-3</v>
      </c>
      <c r="I6660" s="3">
        <f>_xlfn.RANK.AVG(H6660,$H$3:$H$10273,1)/10271</f>
        <v>0.39441144971278358</v>
      </c>
      <c r="J6660">
        <f>ROUNDDOWN($I6660*J$2,)-IF(MOD($I6660*J$2,1)=0,1,0)+1</f>
        <v>1</v>
      </c>
      <c r="K6660">
        <f>ROUNDDOWN($I6660*K$2,)-IF(MOD($I6660*K$2,1)=0,1,0)+1</f>
        <v>2</v>
      </c>
      <c r="L6660">
        <f>ROUNDDOWN($I6660*L$2,)-IF(MOD($I6660*L$2,1)=0,1,0)+1</f>
        <v>2</v>
      </c>
      <c r="M6660" s="3">
        <f>IF(L6659=4,H6660,0)</f>
        <v>0</v>
      </c>
      <c r="N6660" s="2">
        <f>IF(L6659=1,H6660,0)</f>
        <v>-8.0862533692721839E-3</v>
      </c>
      <c r="O6660" s="2">
        <f>IF(OR(L6659=1,L6659=4),H6660,0)</f>
        <v>-8.0862533692721839E-3</v>
      </c>
      <c r="P6660" s="2">
        <f>IF(OR(L6659=1,L6659=2),H6660,0)</f>
        <v>-8.0862533692721839E-3</v>
      </c>
      <c r="Q6660" s="2"/>
    </row>
    <row r="6661" spans="1:17" x14ac:dyDescent="0.3">
      <c r="A6661" s="1">
        <v>40036</v>
      </c>
      <c r="B6661">
        <v>3.68</v>
      </c>
      <c r="C6661">
        <v>3.69</v>
      </c>
      <c r="D6661">
        <v>3.55</v>
      </c>
      <c r="E6661">
        <v>3.59</v>
      </c>
      <c r="F6661">
        <v>3.59</v>
      </c>
      <c r="G6661">
        <v>12670300</v>
      </c>
      <c r="H6661" s="3">
        <f>(F6661-B6661)/B6661</f>
        <v>-2.4456521739130516E-2</v>
      </c>
      <c r="I6661" s="3">
        <f>_xlfn.RANK.AVG(H6661,$H$3:$H$10273,1)/10271</f>
        <v>0.18187128809268815</v>
      </c>
      <c r="J6661">
        <f>ROUNDDOWN($I6661*J$2,)-IF(MOD($I6661*J$2,1)=0,1,0)+1</f>
        <v>1</v>
      </c>
      <c r="K6661">
        <f>ROUNDDOWN($I6661*K$2,)-IF(MOD($I6661*K$2,1)=0,1,0)+1</f>
        <v>1</v>
      </c>
      <c r="L6661">
        <f>ROUNDDOWN($I6661*L$2,)-IF(MOD($I6661*L$2,1)=0,1,0)+1</f>
        <v>1</v>
      </c>
      <c r="M6661" s="3">
        <f>IF(L6660=4,H6661,0)</f>
        <v>0</v>
      </c>
      <c r="N6661" s="2">
        <f>IF(L6660=1,H6661,0)</f>
        <v>0</v>
      </c>
      <c r="O6661" s="2">
        <f>IF(OR(L6660=1,L6660=4),H6661,0)</f>
        <v>0</v>
      </c>
      <c r="P6661" s="2">
        <f>IF(OR(L6660=1,L6660=2),H6661,0)</f>
        <v>-2.4456521739130516E-2</v>
      </c>
      <c r="Q6661" s="2"/>
    </row>
    <row r="6662" spans="1:17" x14ac:dyDescent="0.3">
      <c r="A6662" s="1">
        <v>40037</v>
      </c>
      <c r="B6662">
        <v>3.6</v>
      </c>
      <c r="C6662">
        <v>3.63</v>
      </c>
      <c r="D6662">
        <v>3.56</v>
      </c>
      <c r="E6662">
        <v>3.59</v>
      </c>
      <c r="F6662">
        <v>3.59</v>
      </c>
      <c r="G6662">
        <v>13465300</v>
      </c>
      <c r="H6662" s="3">
        <f>(F6662-B6662)/B6662</f>
        <v>-2.7777777777778421E-3</v>
      </c>
      <c r="I6662" s="3">
        <f>_xlfn.RANK.AVG(H6662,$H$3:$H$10273,1)/10271</f>
        <v>0.47278745983837989</v>
      </c>
      <c r="J6662">
        <f>ROUNDDOWN($I6662*J$2,)-IF(MOD($I6662*J$2,1)=0,1,0)+1</f>
        <v>1</v>
      </c>
      <c r="K6662">
        <f>ROUNDDOWN($I6662*K$2,)-IF(MOD($I6662*K$2,1)=0,1,0)+1</f>
        <v>2</v>
      </c>
      <c r="L6662">
        <f>ROUNDDOWN($I6662*L$2,)-IF(MOD($I6662*L$2,1)=0,1,0)+1</f>
        <v>2</v>
      </c>
      <c r="M6662" s="3">
        <f>IF(L6661=4,H6662,0)</f>
        <v>0</v>
      </c>
      <c r="N6662" s="2">
        <f>IF(L6661=1,H6662,0)</f>
        <v>-2.7777777777778421E-3</v>
      </c>
      <c r="O6662" s="2">
        <f>IF(OR(L6661=1,L6661=4),H6662,0)</f>
        <v>-2.7777777777778421E-3</v>
      </c>
      <c r="P6662" s="2">
        <f>IF(OR(L6661=1,L6661=2),H6662,0)</f>
        <v>-2.7777777777778421E-3</v>
      </c>
      <c r="Q6662" s="2"/>
    </row>
    <row r="6663" spans="1:17" x14ac:dyDescent="0.3">
      <c r="A6663" s="1">
        <v>40038</v>
      </c>
      <c r="B6663">
        <v>3.61</v>
      </c>
      <c r="C6663">
        <v>3.71</v>
      </c>
      <c r="D6663">
        <v>3.52</v>
      </c>
      <c r="E6663">
        <v>3.68</v>
      </c>
      <c r="F6663">
        <v>3.68</v>
      </c>
      <c r="G6663">
        <v>22048000</v>
      </c>
      <c r="H6663" s="3">
        <f>(F6663-B6663)/B6663</f>
        <v>1.9390581717451602E-2</v>
      </c>
      <c r="I6663" s="3">
        <f>_xlfn.RANK.AVG(H6663,$H$3:$H$10273,1)/10271</f>
        <v>0.78716775387011972</v>
      </c>
      <c r="J6663">
        <f>ROUNDDOWN($I6663*J$2,)-IF(MOD($I6663*J$2,1)=0,1,0)+1</f>
        <v>2</v>
      </c>
      <c r="K6663">
        <f>ROUNDDOWN($I6663*K$2,)-IF(MOD($I6663*K$2,1)=0,1,0)+1</f>
        <v>3</v>
      </c>
      <c r="L6663">
        <f>ROUNDDOWN($I6663*L$2,)-IF(MOD($I6663*L$2,1)=0,1,0)+1</f>
        <v>4</v>
      </c>
      <c r="M6663" s="3">
        <f>IF(L6662=4,H6663,0)</f>
        <v>0</v>
      </c>
      <c r="N6663" s="2">
        <f>IF(L6662=1,H6663,0)</f>
        <v>0</v>
      </c>
      <c r="O6663" s="2">
        <f>IF(OR(L6662=1,L6662=4),H6663,0)</f>
        <v>0</v>
      </c>
      <c r="P6663" s="2">
        <f>IF(OR(L6662=1,L6662=2),H6663,0)</f>
        <v>1.9390581717451602E-2</v>
      </c>
      <c r="Q6663" s="2"/>
    </row>
    <row r="6664" spans="1:17" x14ac:dyDescent="0.3">
      <c r="A6664" s="1">
        <v>40039</v>
      </c>
      <c r="B6664">
        <v>3.66</v>
      </c>
      <c r="C6664">
        <v>3.76</v>
      </c>
      <c r="D6664">
        <v>3.59</v>
      </c>
      <c r="E6664">
        <v>3.69</v>
      </c>
      <c r="F6664">
        <v>3.69</v>
      </c>
      <c r="G6664">
        <v>23177600</v>
      </c>
      <c r="H6664" s="3">
        <f>(F6664-B6664)/B6664</f>
        <v>8.1967213114753565E-3</v>
      </c>
      <c r="I6664" s="3">
        <f>_xlfn.RANK.AVG(H6664,$H$3:$H$10273,1)/10271</f>
        <v>0.65212734884626622</v>
      </c>
      <c r="J6664">
        <f>ROUNDDOWN($I6664*J$2,)-IF(MOD($I6664*J$2,1)=0,1,0)+1</f>
        <v>2</v>
      </c>
      <c r="K6664">
        <f>ROUNDDOWN($I6664*K$2,)-IF(MOD($I6664*K$2,1)=0,1,0)+1</f>
        <v>2</v>
      </c>
      <c r="L6664">
        <f>ROUNDDOWN($I6664*L$2,)-IF(MOD($I6664*L$2,1)=0,1,0)+1</f>
        <v>3</v>
      </c>
      <c r="M6664" s="3">
        <f>IF(L6663=4,H6664,0)</f>
        <v>8.1967213114753565E-3</v>
      </c>
      <c r="N6664" s="2">
        <f>IF(L6663=1,H6664,0)</f>
        <v>0</v>
      </c>
      <c r="O6664" s="2">
        <f>IF(OR(L6663=1,L6663=4),H6664,0)</f>
        <v>8.1967213114753565E-3</v>
      </c>
      <c r="P6664" s="2">
        <f>IF(OR(L6663=1,L6663=2),H6664,0)</f>
        <v>0</v>
      </c>
      <c r="Q6664" s="2"/>
    </row>
    <row r="6665" spans="1:17" x14ac:dyDescent="0.3">
      <c r="A6665" s="1">
        <v>40042</v>
      </c>
      <c r="B6665">
        <v>3.55</v>
      </c>
      <c r="C6665">
        <v>3.61</v>
      </c>
      <c r="D6665">
        <v>3.52</v>
      </c>
      <c r="E6665">
        <v>3.55</v>
      </c>
      <c r="F6665">
        <v>3.55</v>
      </c>
      <c r="G6665">
        <v>15706400</v>
      </c>
      <c r="H6665" s="3">
        <f>(F6665-B6665)/B6665</f>
        <v>0</v>
      </c>
      <c r="I6665" s="3">
        <f>_xlfn.RANK.AVG(H6665,$H$3:$H$10273,1)/10271</f>
        <v>0.52443773731866417</v>
      </c>
      <c r="J6665">
        <f>ROUNDDOWN($I6665*J$2,)-IF(MOD($I6665*J$2,1)=0,1,0)+1</f>
        <v>2</v>
      </c>
      <c r="K6665">
        <f>ROUNDDOWN($I6665*K$2,)-IF(MOD($I6665*K$2,1)=0,1,0)+1</f>
        <v>2</v>
      </c>
      <c r="L6665">
        <f>ROUNDDOWN($I6665*L$2,)-IF(MOD($I6665*L$2,1)=0,1,0)+1</f>
        <v>3</v>
      </c>
      <c r="M6665" s="3">
        <f>IF(L6664=4,H6665,0)</f>
        <v>0</v>
      </c>
      <c r="N6665" s="2">
        <f>IF(L6664=1,H6665,0)</f>
        <v>0</v>
      </c>
      <c r="O6665" s="2">
        <f>IF(OR(L6664=1,L6664=4),H6665,0)</f>
        <v>0</v>
      </c>
      <c r="P6665" s="2">
        <f>IF(OR(L6664=1,L6664=2),H6665,0)</f>
        <v>0</v>
      </c>
      <c r="Q6665" s="2"/>
    </row>
    <row r="6666" spans="1:17" x14ac:dyDescent="0.3">
      <c r="A6666" s="1">
        <v>40043</v>
      </c>
      <c r="B6666">
        <v>3.55</v>
      </c>
      <c r="C6666">
        <v>3.58</v>
      </c>
      <c r="D6666">
        <v>3.49</v>
      </c>
      <c r="E6666">
        <v>3.56</v>
      </c>
      <c r="F6666">
        <v>3.56</v>
      </c>
      <c r="G6666">
        <v>23269700</v>
      </c>
      <c r="H6666" s="3">
        <f>(F6666-B6666)/B6666</f>
        <v>2.8169014084507694E-3</v>
      </c>
      <c r="I6666" s="3">
        <f>_xlfn.RANK.AVG(H6666,$H$3:$H$10273,1)/10271</f>
        <v>0.57638009930873335</v>
      </c>
      <c r="J6666">
        <f>ROUNDDOWN($I6666*J$2,)-IF(MOD($I6666*J$2,1)=0,1,0)+1</f>
        <v>2</v>
      </c>
      <c r="K6666">
        <f>ROUNDDOWN($I6666*K$2,)-IF(MOD($I6666*K$2,1)=0,1,0)+1</f>
        <v>2</v>
      </c>
      <c r="L6666">
        <f>ROUNDDOWN($I6666*L$2,)-IF(MOD($I6666*L$2,1)=0,1,0)+1</f>
        <v>3</v>
      </c>
      <c r="M6666" s="3">
        <f>IF(L6665=4,H6666,0)</f>
        <v>0</v>
      </c>
      <c r="N6666" s="2">
        <f>IF(L6665=1,H6666,0)</f>
        <v>0</v>
      </c>
      <c r="O6666" s="2">
        <f>IF(OR(L6665=1,L6665=4),H6666,0)</f>
        <v>0</v>
      </c>
      <c r="P6666" s="2">
        <f>IF(OR(L6665=1,L6665=2),H6666,0)</f>
        <v>0</v>
      </c>
      <c r="Q6666" s="2"/>
    </row>
    <row r="6667" spans="1:17" x14ac:dyDescent="0.3">
      <c r="A6667" s="1">
        <v>40044</v>
      </c>
      <c r="B6667">
        <v>3.49</v>
      </c>
      <c r="C6667">
        <v>3.53</v>
      </c>
      <c r="D6667">
        <v>3.47</v>
      </c>
      <c r="E6667">
        <v>3.52</v>
      </c>
      <c r="F6667">
        <v>3.52</v>
      </c>
      <c r="G6667">
        <v>10937500</v>
      </c>
      <c r="H6667" s="3">
        <f>(F6667-B6667)/B6667</f>
        <v>8.5959885386818913E-3</v>
      </c>
      <c r="I6667" s="3">
        <f>_xlfn.RANK.AVG(H6667,$H$3:$H$10273,1)/10271</f>
        <v>0.65680070100282351</v>
      </c>
      <c r="J6667">
        <f>ROUNDDOWN($I6667*J$2,)-IF(MOD($I6667*J$2,1)=0,1,0)+1</f>
        <v>2</v>
      </c>
      <c r="K6667">
        <f>ROUNDDOWN($I6667*K$2,)-IF(MOD($I6667*K$2,1)=0,1,0)+1</f>
        <v>2</v>
      </c>
      <c r="L6667">
        <f>ROUNDDOWN($I6667*L$2,)-IF(MOD($I6667*L$2,1)=0,1,0)+1</f>
        <v>3</v>
      </c>
      <c r="M6667" s="3">
        <f>IF(L6666=4,H6667,0)</f>
        <v>0</v>
      </c>
      <c r="N6667" s="2">
        <f>IF(L6666=1,H6667,0)</f>
        <v>0</v>
      </c>
      <c r="O6667" s="2">
        <f>IF(OR(L6666=1,L6666=4),H6667,0)</f>
        <v>0</v>
      </c>
      <c r="P6667" s="2">
        <f>IF(OR(L6666=1,L6666=2),H6667,0)</f>
        <v>0</v>
      </c>
      <c r="Q6667" s="2"/>
    </row>
    <row r="6668" spans="1:17" x14ac:dyDescent="0.3">
      <c r="A6668" s="1">
        <v>40045</v>
      </c>
      <c r="B6668">
        <v>3.53</v>
      </c>
      <c r="C6668">
        <v>3.55</v>
      </c>
      <c r="D6668">
        <v>3.49</v>
      </c>
      <c r="E6668">
        <v>3.52</v>
      </c>
      <c r="F6668">
        <v>3.52</v>
      </c>
      <c r="G6668">
        <v>6528900</v>
      </c>
      <c r="H6668" s="3">
        <f>(F6668-B6668)/B6668</f>
        <v>-2.8328611898016396E-3</v>
      </c>
      <c r="I6668" s="3">
        <f>_xlfn.RANK.AVG(H6668,$H$3:$H$10273,1)/10271</f>
        <v>0.47210592931554862</v>
      </c>
      <c r="J6668">
        <f>ROUNDDOWN($I6668*J$2,)-IF(MOD($I6668*J$2,1)=0,1,0)+1</f>
        <v>1</v>
      </c>
      <c r="K6668">
        <f>ROUNDDOWN($I6668*K$2,)-IF(MOD($I6668*K$2,1)=0,1,0)+1</f>
        <v>2</v>
      </c>
      <c r="L6668">
        <f>ROUNDDOWN($I6668*L$2,)-IF(MOD($I6668*L$2,1)=0,1,0)+1</f>
        <v>2</v>
      </c>
      <c r="M6668" s="3">
        <f>IF(L6667=4,H6668,0)</f>
        <v>0</v>
      </c>
      <c r="N6668" s="2">
        <f>IF(L6667=1,H6668,0)</f>
        <v>0</v>
      </c>
      <c r="O6668" s="2">
        <f>IF(OR(L6667=1,L6667=4),H6668,0)</f>
        <v>0</v>
      </c>
      <c r="P6668" s="2">
        <f>IF(OR(L6667=1,L6667=2),H6668,0)</f>
        <v>0</v>
      </c>
      <c r="Q6668" s="2"/>
    </row>
    <row r="6669" spans="1:17" x14ac:dyDescent="0.3">
      <c r="A6669" s="1">
        <v>40046</v>
      </c>
      <c r="B6669">
        <v>3.53</v>
      </c>
      <c r="C6669">
        <v>3.71</v>
      </c>
      <c r="D6669">
        <v>3.51</v>
      </c>
      <c r="E6669">
        <v>3.7</v>
      </c>
      <c r="F6669">
        <v>3.7</v>
      </c>
      <c r="G6669">
        <v>20133600</v>
      </c>
      <c r="H6669" s="3">
        <f>(F6669-B6669)/B6669</f>
        <v>4.8158640226629003E-2</v>
      </c>
      <c r="I6669" s="3">
        <f>_xlfn.RANK.AVG(H6669,$H$3:$H$10273,1)/10271</f>
        <v>0.94187518255281866</v>
      </c>
      <c r="J6669">
        <f>ROUNDDOWN($I6669*J$2,)-IF(MOD($I6669*J$2,1)=0,1,0)+1</f>
        <v>2</v>
      </c>
      <c r="K6669">
        <f>ROUNDDOWN($I6669*K$2,)-IF(MOD($I6669*K$2,1)=0,1,0)+1</f>
        <v>3</v>
      </c>
      <c r="L6669">
        <f>ROUNDDOWN($I6669*L$2,)-IF(MOD($I6669*L$2,1)=0,1,0)+1</f>
        <v>4</v>
      </c>
      <c r="M6669" s="3">
        <f>IF(L6668=4,H6669,0)</f>
        <v>0</v>
      </c>
      <c r="N6669" s="2">
        <f>IF(L6668=1,H6669,0)</f>
        <v>0</v>
      </c>
      <c r="O6669" s="2">
        <f>IF(OR(L6668=1,L6668=4),H6669,0)</f>
        <v>0</v>
      </c>
      <c r="P6669" s="2">
        <f>IF(OR(L6668=1,L6668=2),H6669,0)</f>
        <v>4.8158640226629003E-2</v>
      </c>
      <c r="Q6669" s="2"/>
    </row>
    <row r="6670" spans="1:17" x14ac:dyDescent="0.3">
      <c r="A6670" s="1">
        <v>40049</v>
      </c>
      <c r="B6670">
        <v>3.93</v>
      </c>
      <c r="C6670">
        <v>4.0999999999999996</v>
      </c>
      <c r="D6670">
        <v>3.88</v>
      </c>
      <c r="E6670">
        <v>4</v>
      </c>
      <c r="F6670">
        <v>4</v>
      </c>
      <c r="G6670">
        <v>49755000</v>
      </c>
      <c r="H6670" s="3">
        <f>(F6670-B6670)/B6670</f>
        <v>1.7811704834605556E-2</v>
      </c>
      <c r="I6670" s="3">
        <f>_xlfn.RANK.AVG(H6670,$H$3:$H$10273,1)/10271</f>
        <v>0.77051893681238437</v>
      </c>
      <c r="J6670">
        <f>ROUNDDOWN($I6670*J$2,)-IF(MOD($I6670*J$2,1)=0,1,0)+1</f>
        <v>2</v>
      </c>
      <c r="K6670">
        <f>ROUNDDOWN($I6670*K$2,)-IF(MOD($I6670*K$2,1)=0,1,0)+1</f>
        <v>3</v>
      </c>
      <c r="L6670">
        <f>ROUNDDOWN($I6670*L$2,)-IF(MOD($I6670*L$2,1)=0,1,0)+1</f>
        <v>4</v>
      </c>
      <c r="M6670" s="3">
        <f>IF(L6669=4,H6670,0)</f>
        <v>1.7811704834605556E-2</v>
      </c>
      <c r="N6670" s="2">
        <f>IF(L6669=1,H6670,0)</f>
        <v>0</v>
      </c>
      <c r="O6670" s="2">
        <f>IF(OR(L6669=1,L6669=4),H6670,0)</f>
        <v>1.7811704834605556E-2</v>
      </c>
      <c r="P6670" s="2">
        <f>IF(OR(L6669=1,L6669=2),H6670,0)</f>
        <v>0</v>
      </c>
      <c r="Q6670" s="2"/>
    </row>
    <row r="6671" spans="1:17" x14ac:dyDescent="0.3">
      <c r="A6671" s="1">
        <v>40050</v>
      </c>
      <c r="B6671">
        <v>4.13</v>
      </c>
      <c r="C6671">
        <v>4.1399999999999997</v>
      </c>
      <c r="D6671">
        <v>4.0199999999999996</v>
      </c>
      <c r="E6671">
        <v>4.0199999999999996</v>
      </c>
      <c r="F6671">
        <v>4.0199999999999996</v>
      </c>
      <c r="G6671">
        <v>28065000</v>
      </c>
      <c r="H6671" s="3">
        <f>(F6671-B6671)/B6671</f>
        <v>-2.6634382566586033E-2</v>
      </c>
      <c r="I6671" s="3">
        <f>_xlfn.RANK.AVG(H6671,$H$3:$H$10273,1)/10271</f>
        <v>0.16162009541427319</v>
      </c>
      <c r="J6671">
        <f>ROUNDDOWN($I6671*J$2,)-IF(MOD($I6671*J$2,1)=0,1,0)+1</f>
        <v>1</v>
      </c>
      <c r="K6671">
        <f>ROUNDDOWN($I6671*K$2,)-IF(MOD($I6671*K$2,1)=0,1,0)+1</f>
        <v>1</v>
      </c>
      <c r="L6671">
        <f>ROUNDDOWN($I6671*L$2,)-IF(MOD($I6671*L$2,1)=0,1,0)+1</f>
        <v>1</v>
      </c>
      <c r="M6671" s="3">
        <f>IF(L6670=4,H6671,0)</f>
        <v>-2.6634382566586033E-2</v>
      </c>
      <c r="N6671" s="2">
        <f>IF(L6670=1,H6671,0)</f>
        <v>0</v>
      </c>
      <c r="O6671" s="2">
        <f>IF(OR(L6670=1,L6670=4),H6671,0)</f>
        <v>-2.6634382566586033E-2</v>
      </c>
      <c r="P6671" s="2">
        <f>IF(OR(L6670=1,L6670=2),H6671,0)</f>
        <v>0</v>
      </c>
      <c r="Q6671" s="2"/>
    </row>
    <row r="6672" spans="1:17" x14ac:dyDescent="0.3">
      <c r="A6672" s="1">
        <v>40051</v>
      </c>
      <c r="B6672">
        <v>4.03</v>
      </c>
      <c r="C6672">
        <v>4.08</v>
      </c>
      <c r="D6672">
        <v>4</v>
      </c>
      <c r="E6672">
        <v>4.0599999999999996</v>
      </c>
      <c r="F6672">
        <v>4.0599999999999996</v>
      </c>
      <c r="G6672">
        <v>20686200</v>
      </c>
      <c r="H6672" s="3">
        <f>(F6672-B6672)/B6672</f>
        <v>7.4441687344911564E-3</v>
      </c>
      <c r="I6672" s="3">
        <f>_xlfn.RANK.AVG(H6672,$H$3:$H$10273,1)/10271</f>
        <v>0.64044396845487295</v>
      </c>
      <c r="J6672">
        <f>ROUNDDOWN($I6672*J$2,)-IF(MOD($I6672*J$2,1)=0,1,0)+1</f>
        <v>2</v>
      </c>
      <c r="K6672">
        <f>ROUNDDOWN($I6672*K$2,)-IF(MOD($I6672*K$2,1)=0,1,0)+1</f>
        <v>2</v>
      </c>
      <c r="L6672">
        <f>ROUNDDOWN($I6672*L$2,)-IF(MOD($I6672*L$2,1)=0,1,0)+1</f>
        <v>3</v>
      </c>
      <c r="M6672" s="3">
        <f>IF(L6671=4,H6672,0)</f>
        <v>0</v>
      </c>
      <c r="N6672" s="2">
        <f>IF(L6671=1,H6672,0)</f>
        <v>7.4441687344911564E-3</v>
      </c>
      <c r="O6672" s="2">
        <f>IF(OR(L6671=1,L6671=4),H6672,0)</f>
        <v>7.4441687344911564E-3</v>
      </c>
      <c r="P6672" s="2">
        <f>IF(OR(L6671=1,L6671=2),H6672,0)</f>
        <v>7.4441687344911564E-3</v>
      </c>
      <c r="Q6672" s="2"/>
    </row>
    <row r="6673" spans="1:17" x14ac:dyDescent="0.3">
      <c r="A6673" s="1">
        <v>40052</v>
      </c>
      <c r="B6673">
        <v>4.04</v>
      </c>
      <c r="C6673">
        <v>4.26</v>
      </c>
      <c r="D6673">
        <v>4</v>
      </c>
      <c r="E6673">
        <v>4.2300000000000004</v>
      </c>
      <c r="F6673">
        <v>4.2300000000000004</v>
      </c>
      <c r="G6673">
        <v>26139300</v>
      </c>
      <c r="H6673" s="3">
        <f>(F6673-B6673)/B6673</f>
        <v>4.7029702970297127E-2</v>
      </c>
      <c r="I6673" s="3">
        <f>_xlfn.RANK.AVG(H6673,$H$3:$H$10273,1)/10271</f>
        <v>0.93934378346801672</v>
      </c>
      <c r="J6673">
        <f>ROUNDDOWN($I6673*J$2,)-IF(MOD($I6673*J$2,1)=0,1,0)+1</f>
        <v>2</v>
      </c>
      <c r="K6673">
        <f>ROUNDDOWN($I6673*K$2,)-IF(MOD($I6673*K$2,1)=0,1,0)+1</f>
        <v>3</v>
      </c>
      <c r="L6673">
        <f>ROUNDDOWN($I6673*L$2,)-IF(MOD($I6673*L$2,1)=0,1,0)+1</f>
        <v>4</v>
      </c>
      <c r="M6673" s="3">
        <f>IF(L6672=4,H6673,0)</f>
        <v>0</v>
      </c>
      <c r="N6673" s="2">
        <f>IF(L6672=1,H6673,0)</f>
        <v>0</v>
      </c>
      <c r="O6673" s="2">
        <f>IF(OR(L6672=1,L6672=4),H6673,0)</f>
        <v>0</v>
      </c>
      <c r="P6673" s="2">
        <f>IF(OR(L6672=1,L6672=2),H6673,0)</f>
        <v>0</v>
      </c>
      <c r="Q6673" s="2"/>
    </row>
    <row r="6674" spans="1:17" x14ac:dyDescent="0.3">
      <c r="A6674" s="1">
        <v>40053</v>
      </c>
      <c r="B6674">
        <v>4.45</v>
      </c>
      <c r="C6674">
        <v>4.55</v>
      </c>
      <c r="D6674">
        <v>4.3</v>
      </c>
      <c r="E6674">
        <v>4.47</v>
      </c>
      <c r="F6674">
        <v>4.47</v>
      </c>
      <c r="G6674">
        <v>41971900</v>
      </c>
      <c r="H6674" s="3">
        <f>(F6674-B6674)/B6674</f>
        <v>4.4943820224718142E-3</v>
      </c>
      <c r="I6674" s="3">
        <f>_xlfn.RANK.AVG(H6674,$H$3:$H$10273,1)/10271</f>
        <v>0.59916269107195019</v>
      </c>
      <c r="J6674">
        <f>ROUNDDOWN($I6674*J$2,)-IF(MOD($I6674*J$2,1)=0,1,0)+1</f>
        <v>2</v>
      </c>
      <c r="K6674">
        <f>ROUNDDOWN($I6674*K$2,)-IF(MOD($I6674*K$2,1)=0,1,0)+1</f>
        <v>2</v>
      </c>
      <c r="L6674">
        <f>ROUNDDOWN($I6674*L$2,)-IF(MOD($I6674*L$2,1)=0,1,0)+1</f>
        <v>3</v>
      </c>
      <c r="M6674" s="3">
        <f>IF(L6673=4,H6674,0)</f>
        <v>4.4943820224718142E-3</v>
      </c>
      <c r="N6674" s="2">
        <f>IF(L6673=1,H6674,0)</f>
        <v>0</v>
      </c>
      <c r="O6674" s="2">
        <f>IF(OR(L6673=1,L6673=4),H6674,0)</f>
        <v>4.4943820224718142E-3</v>
      </c>
      <c r="P6674" s="2">
        <f>IF(OR(L6673=1,L6673=2),H6674,0)</f>
        <v>0</v>
      </c>
      <c r="Q6674" s="2"/>
    </row>
    <row r="6675" spans="1:17" x14ac:dyDescent="0.3">
      <c r="A6675" s="1">
        <v>40056</v>
      </c>
      <c r="B6675">
        <v>4.32</v>
      </c>
      <c r="C6675">
        <v>4.38</v>
      </c>
      <c r="D6675">
        <v>4.2300000000000004</v>
      </c>
      <c r="E6675">
        <v>4.3600000000000003</v>
      </c>
      <c r="F6675">
        <v>4.3600000000000003</v>
      </c>
      <c r="G6675">
        <v>22133900</v>
      </c>
      <c r="H6675" s="3">
        <f>(F6675-B6675)/B6675</f>
        <v>9.2592592592592674E-3</v>
      </c>
      <c r="I6675" s="3">
        <f>_xlfn.RANK.AVG(H6675,$H$3:$H$10273,1)/10271</f>
        <v>0.66629344757083053</v>
      </c>
      <c r="J6675">
        <f>ROUNDDOWN($I6675*J$2,)-IF(MOD($I6675*J$2,1)=0,1,0)+1</f>
        <v>2</v>
      </c>
      <c r="K6675">
        <f>ROUNDDOWN($I6675*K$2,)-IF(MOD($I6675*K$2,1)=0,1,0)+1</f>
        <v>2</v>
      </c>
      <c r="L6675">
        <f>ROUNDDOWN($I6675*L$2,)-IF(MOD($I6675*L$2,1)=0,1,0)+1</f>
        <v>3</v>
      </c>
      <c r="M6675" s="3">
        <f>IF(L6674=4,H6675,0)</f>
        <v>0</v>
      </c>
      <c r="N6675" s="2">
        <f>IF(L6674=1,H6675,0)</f>
        <v>0</v>
      </c>
      <c r="O6675" s="2">
        <f>IF(OR(L6674=1,L6674=4),H6675,0)</f>
        <v>0</v>
      </c>
      <c r="P6675" s="2">
        <f>IF(OR(L6674=1,L6674=2),H6675,0)</f>
        <v>0</v>
      </c>
      <c r="Q6675" s="2"/>
    </row>
    <row r="6676" spans="1:17" x14ac:dyDescent="0.3">
      <c r="A6676" s="1">
        <v>40057</v>
      </c>
      <c r="B6676">
        <v>4.3600000000000003</v>
      </c>
      <c r="C6676">
        <v>4.57</v>
      </c>
      <c r="D6676">
        <v>4.18</v>
      </c>
      <c r="E6676">
        <v>4.22</v>
      </c>
      <c r="F6676">
        <v>4.22</v>
      </c>
      <c r="G6676">
        <v>32602600</v>
      </c>
      <c r="H6676" s="3">
        <f>(F6676-B6676)/B6676</f>
        <v>-3.2110091743119393E-2</v>
      </c>
      <c r="I6676" s="3">
        <f>_xlfn.RANK.AVG(H6676,$H$3:$H$10273,1)/10271</f>
        <v>0.12043617953461201</v>
      </c>
      <c r="J6676">
        <f>ROUNDDOWN($I6676*J$2,)-IF(MOD($I6676*J$2,1)=0,1,0)+1</f>
        <v>1</v>
      </c>
      <c r="K6676">
        <f>ROUNDDOWN($I6676*K$2,)-IF(MOD($I6676*K$2,1)=0,1,0)+1</f>
        <v>1</v>
      </c>
      <c r="L6676">
        <f>ROUNDDOWN($I6676*L$2,)-IF(MOD($I6676*L$2,1)=0,1,0)+1</f>
        <v>1</v>
      </c>
      <c r="M6676" s="3">
        <f>IF(L6675=4,H6676,0)</f>
        <v>0</v>
      </c>
      <c r="N6676" s="2">
        <f>IF(L6675=1,H6676,0)</f>
        <v>0</v>
      </c>
      <c r="O6676" s="2">
        <f>IF(OR(L6675=1,L6675=4),H6676,0)</f>
        <v>0</v>
      </c>
      <c r="P6676" s="2">
        <f>IF(OR(L6675=1,L6675=2),H6676,0)</f>
        <v>0</v>
      </c>
      <c r="Q6676" s="2"/>
    </row>
    <row r="6677" spans="1:17" x14ac:dyDescent="0.3">
      <c r="A6677" s="1">
        <v>40058</v>
      </c>
      <c r="B6677">
        <v>4.1900000000000004</v>
      </c>
      <c r="C6677">
        <v>4.33</v>
      </c>
      <c r="D6677">
        <v>4.13</v>
      </c>
      <c r="E6677">
        <v>4.28</v>
      </c>
      <c r="F6677">
        <v>4.28</v>
      </c>
      <c r="G6677">
        <v>19010800</v>
      </c>
      <c r="H6677" s="3">
        <f>(F6677-B6677)/B6677</f>
        <v>2.1479713603818579E-2</v>
      </c>
      <c r="I6677" s="3">
        <f>_xlfn.RANK.AVG(H6677,$H$3:$H$10273,1)/10271</f>
        <v>0.80566643948982575</v>
      </c>
      <c r="J6677">
        <f>ROUNDDOWN($I6677*J$2,)-IF(MOD($I6677*J$2,1)=0,1,0)+1</f>
        <v>2</v>
      </c>
      <c r="K6677">
        <f>ROUNDDOWN($I6677*K$2,)-IF(MOD($I6677*K$2,1)=0,1,0)+1</f>
        <v>3</v>
      </c>
      <c r="L6677">
        <f>ROUNDDOWN($I6677*L$2,)-IF(MOD($I6677*L$2,1)=0,1,0)+1</f>
        <v>4</v>
      </c>
      <c r="M6677" s="3">
        <f>IF(L6676=4,H6677,0)</f>
        <v>0</v>
      </c>
      <c r="N6677" s="2">
        <f>IF(L6676=1,H6677,0)</f>
        <v>2.1479713603818579E-2</v>
      </c>
      <c r="O6677" s="2">
        <f>IF(OR(L6676=1,L6676=4),H6677,0)</f>
        <v>2.1479713603818579E-2</v>
      </c>
      <c r="P6677" s="2">
        <f>IF(OR(L6676=1,L6676=2),H6677,0)</f>
        <v>2.1479713603818579E-2</v>
      </c>
      <c r="Q6677" s="2"/>
    </row>
    <row r="6678" spans="1:17" x14ac:dyDescent="0.3">
      <c r="A6678" s="1">
        <v>40059</v>
      </c>
      <c r="B6678">
        <v>4.3899999999999997</v>
      </c>
      <c r="C6678">
        <v>4.5599999999999996</v>
      </c>
      <c r="D6678">
        <v>4.3499999999999996</v>
      </c>
      <c r="E6678">
        <v>4.53</v>
      </c>
      <c r="F6678">
        <v>4.53</v>
      </c>
      <c r="G6678">
        <v>33180600</v>
      </c>
      <c r="H6678" s="3">
        <f>(F6678-B6678)/B6678</f>
        <v>3.189066059225526E-2</v>
      </c>
      <c r="I6678" s="3">
        <f>_xlfn.RANK.AVG(H6678,$H$3:$H$10273,1)/10271</f>
        <v>0.87956382046538795</v>
      </c>
      <c r="J6678">
        <f>ROUNDDOWN($I6678*J$2,)-IF(MOD($I6678*J$2,1)=0,1,0)+1</f>
        <v>2</v>
      </c>
      <c r="K6678">
        <f>ROUNDDOWN($I6678*K$2,)-IF(MOD($I6678*K$2,1)=0,1,0)+1</f>
        <v>3</v>
      </c>
      <c r="L6678">
        <f>ROUNDDOWN($I6678*L$2,)-IF(MOD($I6678*L$2,1)=0,1,0)+1</f>
        <v>4</v>
      </c>
      <c r="M6678" s="3">
        <f>IF(L6677=4,H6678,0)</f>
        <v>3.189066059225526E-2</v>
      </c>
      <c r="N6678" s="2">
        <f>IF(L6677=1,H6678,0)</f>
        <v>0</v>
      </c>
      <c r="O6678" s="2">
        <f>IF(OR(L6677=1,L6677=4),H6678,0)</f>
        <v>3.189066059225526E-2</v>
      </c>
      <c r="P6678" s="2">
        <f>IF(OR(L6677=1,L6677=2),H6678,0)</f>
        <v>0</v>
      </c>
      <c r="Q6678" s="2"/>
    </row>
    <row r="6679" spans="1:17" x14ac:dyDescent="0.3">
      <c r="A6679" s="1">
        <v>40060</v>
      </c>
      <c r="B6679">
        <v>4.55</v>
      </c>
      <c r="C6679">
        <v>4.5599999999999996</v>
      </c>
      <c r="D6679">
        <v>4.38</v>
      </c>
      <c r="E6679">
        <v>4.53</v>
      </c>
      <c r="F6679">
        <v>4.53</v>
      </c>
      <c r="G6679">
        <v>19622500</v>
      </c>
      <c r="H6679" s="3">
        <f>(F6679-B6679)/B6679</f>
        <v>-4.3956043956043019E-3</v>
      </c>
      <c r="I6679" s="3">
        <f>_xlfn.RANK.AVG(H6679,$H$3:$H$10273,1)/10271</f>
        <v>0.45010222957842472</v>
      </c>
      <c r="J6679">
        <f>ROUNDDOWN($I6679*J$2,)-IF(MOD($I6679*J$2,1)=0,1,0)+1</f>
        <v>1</v>
      </c>
      <c r="K6679">
        <f>ROUNDDOWN($I6679*K$2,)-IF(MOD($I6679*K$2,1)=0,1,0)+1</f>
        <v>2</v>
      </c>
      <c r="L6679">
        <f>ROUNDDOWN($I6679*L$2,)-IF(MOD($I6679*L$2,1)=0,1,0)+1</f>
        <v>2</v>
      </c>
      <c r="M6679" s="3">
        <f>IF(L6678=4,H6679,0)</f>
        <v>-4.3956043956043019E-3</v>
      </c>
      <c r="N6679" s="2">
        <f>IF(L6678=1,H6679,0)</f>
        <v>0</v>
      </c>
      <c r="O6679" s="2">
        <f>IF(OR(L6678=1,L6678=4),H6679,0)</f>
        <v>-4.3956043956043019E-3</v>
      </c>
      <c r="P6679" s="2">
        <f>IF(OR(L6678=1,L6678=2),H6679,0)</f>
        <v>0</v>
      </c>
      <c r="Q6679" s="2"/>
    </row>
    <row r="6680" spans="1:17" x14ac:dyDescent="0.3">
      <c r="A6680" s="1">
        <v>40064</v>
      </c>
      <c r="B6680">
        <v>4.5999999999999996</v>
      </c>
      <c r="C6680">
        <v>5.24</v>
      </c>
      <c r="D6680">
        <v>4.57</v>
      </c>
      <c r="E6680">
        <v>5.19</v>
      </c>
      <c r="F6680">
        <v>5.19</v>
      </c>
      <c r="G6680">
        <v>73355000</v>
      </c>
      <c r="H6680" s="3">
        <f>(F6680-B6680)/B6680</f>
        <v>0.12826086956521757</v>
      </c>
      <c r="I6680" s="3">
        <f>_xlfn.RANK.AVG(H6680,$H$3:$H$10273,1)/10271</f>
        <v>0.99737123941193651</v>
      </c>
      <c r="J6680">
        <f>ROUNDDOWN($I6680*J$2,)-IF(MOD($I6680*J$2,1)=0,1,0)+1</f>
        <v>2</v>
      </c>
      <c r="K6680">
        <f>ROUNDDOWN($I6680*K$2,)-IF(MOD($I6680*K$2,1)=0,1,0)+1</f>
        <v>3</v>
      </c>
      <c r="L6680">
        <f>ROUNDDOWN($I6680*L$2,)-IF(MOD($I6680*L$2,1)=0,1,0)+1</f>
        <v>4</v>
      </c>
      <c r="M6680" s="3">
        <f>IF(L6679=4,H6680,0)</f>
        <v>0</v>
      </c>
      <c r="N6680" s="2">
        <f>IF(L6679=1,H6680,0)</f>
        <v>0</v>
      </c>
      <c r="O6680" s="2">
        <f>IF(OR(L6679=1,L6679=4),H6680,0)</f>
        <v>0</v>
      </c>
      <c r="P6680" s="2">
        <f>IF(OR(L6679=1,L6679=2),H6680,0)</f>
        <v>0.12826086956521757</v>
      </c>
      <c r="Q6680" s="2"/>
    </row>
    <row r="6681" spans="1:17" x14ac:dyDescent="0.3">
      <c r="A6681" s="1">
        <v>40065</v>
      </c>
      <c r="B6681">
        <v>5.15</v>
      </c>
      <c r="C6681">
        <v>5.3</v>
      </c>
      <c r="D6681">
        <v>5</v>
      </c>
      <c r="E6681">
        <v>5.2</v>
      </c>
      <c r="F6681">
        <v>5.2</v>
      </c>
      <c r="G6681">
        <v>44410400</v>
      </c>
      <c r="H6681" s="3">
        <f>(F6681-B6681)/B6681</f>
        <v>9.7087378640776344E-3</v>
      </c>
      <c r="I6681" s="3">
        <f>_xlfn.RANK.AVG(H6681,$H$3:$H$10273,1)/10271</f>
        <v>0.67062603446597213</v>
      </c>
      <c r="J6681">
        <f>ROUNDDOWN($I6681*J$2,)-IF(MOD($I6681*J$2,1)=0,1,0)+1</f>
        <v>2</v>
      </c>
      <c r="K6681">
        <f>ROUNDDOWN($I6681*K$2,)-IF(MOD($I6681*K$2,1)=0,1,0)+1</f>
        <v>3</v>
      </c>
      <c r="L6681">
        <f>ROUNDDOWN($I6681*L$2,)-IF(MOD($I6681*L$2,1)=0,1,0)+1</f>
        <v>3</v>
      </c>
      <c r="M6681" s="3">
        <f>IF(L6680=4,H6681,0)</f>
        <v>9.7087378640776344E-3</v>
      </c>
      <c r="N6681" s="2">
        <f>IF(L6680=1,H6681,0)</f>
        <v>0</v>
      </c>
      <c r="O6681" s="2">
        <f>IF(OR(L6680=1,L6680=4),H6681,0)</f>
        <v>9.7087378640776344E-3</v>
      </c>
      <c r="P6681" s="2">
        <f>IF(OR(L6680=1,L6680=2),H6681,0)</f>
        <v>0</v>
      </c>
      <c r="Q6681" s="2"/>
    </row>
    <row r="6682" spans="1:17" x14ac:dyDescent="0.3">
      <c r="A6682" s="1">
        <v>40066</v>
      </c>
      <c r="B6682">
        <v>5.29</v>
      </c>
      <c r="C6682">
        <v>5.45</v>
      </c>
      <c r="D6682">
        <v>5.2</v>
      </c>
      <c r="E6682">
        <v>5.38</v>
      </c>
      <c r="F6682">
        <v>5.38</v>
      </c>
      <c r="G6682">
        <v>39108400</v>
      </c>
      <c r="H6682" s="3">
        <f>(F6682-B6682)/B6682</f>
        <v>1.7013232514177665E-2</v>
      </c>
      <c r="I6682" s="3">
        <f>_xlfn.RANK.AVG(H6682,$H$3:$H$10273,1)/10271</f>
        <v>0.76302210106124035</v>
      </c>
      <c r="J6682">
        <f>ROUNDDOWN($I6682*J$2,)-IF(MOD($I6682*J$2,1)=0,1,0)+1</f>
        <v>2</v>
      </c>
      <c r="K6682">
        <f>ROUNDDOWN($I6682*K$2,)-IF(MOD($I6682*K$2,1)=0,1,0)+1</f>
        <v>3</v>
      </c>
      <c r="L6682">
        <f>ROUNDDOWN($I6682*L$2,)-IF(MOD($I6682*L$2,1)=0,1,0)+1</f>
        <v>4</v>
      </c>
      <c r="M6682" s="3">
        <f>IF(L6681=4,H6682,0)</f>
        <v>0</v>
      </c>
      <c r="N6682" s="2">
        <f>IF(L6681=1,H6682,0)</f>
        <v>0</v>
      </c>
      <c r="O6682" s="2">
        <f>IF(OR(L6681=1,L6681=4),H6682,0)</f>
        <v>0</v>
      </c>
      <c r="P6682" s="2">
        <f>IF(OR(L6681=1,L6681=2),H6682,0)</f>
        <v>0</v>
      </c>
      <c r="Q6682" s="2"/>
    </row>
    <row r="6683" spans="1:17" x14ac:dyDescent="0.3">
      <c r="A6683" s="1">
        <v>40067</v>
      </c>
      <c r="B6683">
        <v>5.49</v>
      </c>
      <c r="C6683">
        <v>5.75</v>
      </c>
      <c r="D6683">
        <v>5.45</v>
      </c>
      <c r="E6683">
        <v>5.68</v>
      </c>
      <c r="F6683">
        <v>5.68</v>
      </c>
      <c r="G6683">
        <v>48505700</v>
      </c>
      <c r="H6683" s="3">
        <f>(F6683-B6683)/B6683</f>
        <v>3.4608378870673862E-2</v>
      </c>
      <c r="I6683" s="3">
        <f>_xlfn.RANK.AVG(H6683,$H$3:$H$10273,1)/10271</f>
        <v>0.89465485347093754</v>
      </c>
      <c r="J6683">
        <f>ROUNDDOWN($I6683*J$2,)-IF(MOD($I6683*J$2,1)=0,1,0)+1</f>
        <v>2</v>
      </c>
      <c r="K6683">
        <f>ROUNDDOWN($I6683*K$2,)-IF(MOD($I6683*K$2,1)=0,1,0)+1</f>
        <v>3</v>
      </c>
      <c r="L6683">
        <f>ROUNDDOWN($I6683*L$2,)-IF(MOD($I6683*L$2,1)=0,1,0)+1</f>
        <v>4</v>
      </c>
      <c r="M6683" s="3">
        <f>IF(L6682=4,H6683,0)</f>
        <v>3.4608378870673862E-2</v>
      </c>
      <c r="N6683" s="2">
        <f>IF(L6682=1,H6683,0)</f>
        <v>0</v>
      </c>
      <c r="O6683" s="2">
        <f>IF(OR(L6682=1,L6682=4),H6683,0)</f>
        <v>3.4608378870673862E-2</v>
      </c>
      <c r="P6683" s="2">
        <f>IF(OR(L6682=1,L6682=2),H6683,0)</f>
        <v>0</v>
      </c>
      <c r="Q6683" s="2"/>
    </row>
    <row r="6684" spans="1:17" x14ac:dyDescent="0.3">
      <c r="A6684" s="1">
        <v>40070</v>
      </c>
      <c r="B6684">
        <v>5.62</v>
      </c>
      <c r="C6684">
        <v>5.78</v>
      </c>
      <c r="D6684">
        <v>5.51</v>
      </c>
      <c r="E6684">
        <v>5.72</v>
      </c>
      <c r="F6684">
        <v>5.72</v>
      </c>
      <c r="G6684">
        <v>27629100</v>
      </c>
      <c r="H6684" s="3">
        <f>(F6684-B6684)/B6684</f>
        <v>1.7793594306049758E-2</v>
      </c>
      <c r="I6684" s="3">
        <f>_xlfn.RANK.AVG(H6684,$H$3:$H$10273,1)/10271</f>
        <v>0.77022685230259957</v>
      </c>
      <c r="J6684">
        <f>ROUNDDOWN($I6684*J$2,)-IF(MOD($I6684*J$2,1)=0,1,0)+1</f>
        <v>2</v>
      </c>
      <c r="K6684">
        <f>ROUNDDOWN($I6684*K$2,)-IF(MOD($I6684*K$2,1)=0,1,0)+1</f>
        <v>3</v>
      </c>
      <c r="L6684">
        <f>ROUNDDOWN($I6684*L$2,)-IF(MOD($I6684*L$2,1)=0,1,0)+1</f>
        <v>4</v>
      </c>
      <c r="M6684" s="3">
        <f>IF(L6683=4,H6684,0)</f>
        <v>1.7793594306049758E-2</v>
      </c>
      <c r="N6684" s="2">
        <f>IF(L6683=1,H6684,0)</f>
        <v>0</v>
      </c>
      <c r="O6684" s="2">
        <f>IF(OR(L6683=1,L6683=4),H6684,0)</f>
        <v>1.7793594306049758E-2</v>
      </c>
      <c r="P6684" s="2">
        <f>IF(OR(L6683=1,L6683=2),H6684,0)</f>
        <v>0</v>
      </c>
      <c r="Q6684" s="2"/>
    </row>
    <row r="6685" spans="1:17" x14ac:dyDescent="0.3">
      <c r="A6685" s="1">
        <v>40071</v>
      </c>
      <c r="B6685">
        <v>5.77</v>
      </c>
      <c r="C6685">
        <v>5.94</v>
      </c>
      <c r="D6685">
        <v>5.72</v>
      </c>
      <c r="E6685">
        <v>5.88</v>
      </c>
      <c r="F6685">
        <v>5.88</v>
      </c>
      <c r="G6685">
        <v>26757300</v>
      </c>
      <c r="H6685" s="3">
        <f>(F6685-B6685)/B6685</f>
        <v>1.9064124783362276E-2</v>
      </c>
      <c r="I6685" s="3">
        <f>_xlfn.RANK.AVG(H6685,$H$3:$H$10273,1)/10271</f>
        <v>0.78434427027553311</v>
      </c>
      <c r="J6685">
        <f>ROUNDDOWN($I6685*J$2,)-IF(MOD($I6685*J$2,1)=0,1,0)+1</f>
        <v>2</v>
      </c>
      <c r="K6685">
        <f>ROUNDDOWN($I6685*K$2,)-IF(MOD($I6685*K$2,1)=0,1,0)+1</f>
        <v>3</v>
      </c>
      <c r="L6685">
        <f>ROUNDDOWN($I6685*L$2,)-IF(MOD($I6685*L$2,1)=0,1,0)+1</f>
        <v>4</v>
      </c>
      <c r="M6685" s="3">
        <f>IF(L6684=4,H6685,0)</f>
        <v>1.9064124783362276E-2</v>
      </c>
      <c r="N6685" s="2">
        <f>IF(L6684=1,H6685,0)</f>
        <v>0</v>
      </c>
      <c r="O6685" s="2">
        <f>IF(OR(L6684=1,L6684=4),H6685,0)</f>
        <v>1.9064124783362276E-2</v>
      </c>
      <c r="P6685" s="2">
        <f>IF(OR(L6684=1,L6684=2),H6685,0)</f>
        <v>0</v>
      </c>
      <c r="Q6685" s="2"/>
    </row>
    <row r="6686" spans="1:17" x14ac:dyDescent="0.3">
      <c r="A6686" s="1">
        <v>40072</v>
      </c>
      <c r="B6686">
        <v>5.85</v>
      </c>
      <c r="C6686">
        <v>5.87</v>
      </c>
      <c r="D6686">
        <v>5.57</v>
      </c>
      <c r="E6686">
        <v>5.69</v>
      </c>
      <c r="F6686">
        <v>5.69</v>
      </c>
      <c r="G6686">
        <v>43399700</v>
      </c>
      <c r="H6686" s="3">
        <f>(F6686-B6686)/B6686</f>
        <v>-2.7350427350427226E-2</v>
      </c>
      <c r="I6686" s="3">
        <f>_xlfn.RANK.AVG(H6686,$H$3:$H$10273,1)/10271</f>
        <v>0.15616785123162302</v>
      </c>
      <c r="J6686">
        <f>ROUNDDOWN($I6686*J$2,)-IF(MOD($I6686*J$2,1)=0,1,0)+1</f>
        <v>1</v>
      </c>
      <c r="K6686">
        <f>ROUNDDOWN($I6686*K$2,)-IF(MOD($I6686*K$2,1)=0,1,0)+1</f>
        <v>1</v>
      </c>
      <c r="L6686">
        <f>ROUNDDOWN($I6686*L$2,)-IF(MOD($I6686*L$2,1)=0,1,0)+1</f>
        <v>1</v>
      </c>
      <c r="M6686" s="3">
        <f>IF(L6685=4,H6686,0)</f>
        <v>-2.7350427350427226E-2</v>
      </c>
      <c r="N6686" s="2">
        <f>IF(L6685=1,H6686,0)</f>
        <v>0</v>
      </c>
      <c r="O6686" s="2">
        <f>IF(OR(L6685=1,L6685=4),H6686,0)</f>
        <v>-2.7350427350427226E-2</v>
      </c>
      <c r="P6686" s="2">
        <f>IF(OR(L6685=1,L6685=2),H6686,0)</f>
        <v>0</v>
      </c>
      <c r="Q6686" s="2"/>
    </row>
    <row r="6687" spans="1:17" x14ac:dyDescent="0.3">
      <c r="A6687" s="1">
        <v>40073</v>
      </c>
      <c r="B6687">
        <v>5.69</v>
      </c>
      <c r="C6687">
        <v>5.78</v>
      </c>
      <c r="D6687">
        <v>5.55</v>
      </c>
      <c r="E6687">
        <v>5.67</v>
      </c>
      <c r="F6687">
        <v>5.67</v>
      </c>
      <c r="G6687">
        <v>38169500</v>
      </c>
      <c r="H6687" s="3">
        <f>(F6687-B6687)/B6687</f>
        <v>-3.5149384885765308E-3</v>
      </c>
      <c r="I6687" s="3">
        <f>_xlfn.RANK.AVG(H6687,$H$3:$H$10273,1)/10271</f>
        <v>0.46421964755135819</v>
      </c>
      <c r="J6687">
        <f>ROUNDDOWN($I6687*J$2,)-IF(MOD($I6687*J$2,1)=0,1,0)+1</f>
        <v>1</v>
      </c>
      <c r="K6687">
        <f>ROUNDDOWN($I6687*K$2,)-IF(MOD($I6687*K$2,1)=0,1,0)+1</f>
        <v>2</v>
      </c>
      <c r="L6687">
        <f>ROUNDDOWN($I6687*L$2,)-IF(MOD($I6687*L$2,1)=0,1,0)+1</f>
        <v>2</v>
      </c>
      <c r="M6687" s="3">
        <f>IF(L6686=4,H6687,0)</f>
        <v>0</v>
      </c>
      <c r="N6687" s="2">
        <f>IF(L6686=1,H6687,0)</f>
        <v>-3.5149384885765308E-3</v>
      </c>
      <c r="O6687" s="2">
        <f>IF(OR(L6686=1,L6686=4),H6687,0)</f>
        <v>-3.5149384885765308E-3</v>
      </c>
      <c r="P6687" s="2">
        <f>IF(OR(L6686=1,L6686=2),H6687,0)</f>
        <v>-3.5149384885765308E-3</v>
      </c>
      <c r="Q6687" s="2"/>
    </row>
    <row r="6688" spans="1:17" x14ac:dyDescent="0.3">
      <c r="A6688" s="1">
        <v>40074</v>
      </c>
      <c r="B6688">
        <v>5.74</v>
      </c>
      <c r="C6688">
        <v>5.75</v>
      </c>
      <c r="D6688">
        <v>5.43</v>
      </c>
      <c r="E6688">
        <v>5.7</v>
      </c>
      <c r="F6688">
        <v>5.7</v>
      </c>
      <c r="G6688">
        <v>34251800</v>
      </c>
      <c r="H6688" s="3">
        <f>(F6688-B6688)/B6688</f>
        <v>-6.9686411149825845E-3</v>
      </c>
      <c r="I6688" s="3">
        <f>_xlfn.RANK.AVG(H6688,$H$3:$H$10273,1)/10271</f>
        <v>0.41485736539772172</v>
      </c>
      <c r="J6688">
        <f>ROUNDDOWN($I6688*J$2,)-IF(MOD($I6688*J$2,1)=0,1,0)+1</f>
        <v>1</v>
      </c>
      <c r="K6688">
        <f>ROUNDDOWN($I6688*K$2,)-IF(MOD($I6688*K$2,1)=0,1,0)+1</f>
        <v>2</v>
      </c>
      <c r="L6688">
        <f>ROUNDDOWN($I6688*L$2,)-IF(MOD($I6688*L$2,1)=0,1,0)+1</f>
        <v>2</v>
      </c>
      <c r="M6688" s="3">
        <f>IF(L6687=4,H6688,0)</f>
        <v>0</v>
      </c>
      <c r="N6688" s="2">
        <f>IF(L6687=1,H6688,0)</f>
        <v>0</v>
      </c>
      <c r="O6688" s="2">
        <f>IF(OR(L6687=1,L6687=4),H6688,0)</f>
        <v>0</v>
      </c>
      <c r="P6688" s="2">
        <f>IF(OR(L6687=1,L6687=2),H6688,0)</f>
        <v>-6.9686411149825845E-3</v>
      </c>
      <c r="Q6688" s="2"/>
    </row>
    <row r="6689" spans="1:17" x14ac:dyDescent="0.3">
      <c r="A6689" s="1">
        <v>40077</v>
      </c>
      <c r="B6689">
        <v>5.57</v>
      </c>
      <c r="C6689">
        <v>5.89</v>
      </c>
      <c r="D6689">
        <v>5.56</v>
      </c>
      <c r="E6689">
        <v>5.81</v>
      </c>
      <c r="F6689">
        <v>5.81</v>
      </c>
      <c r="G6689">
        <v>26292700</v>
      </c>
      <c r="H6689" s="3">
        <f>(F6689-B6689)/B6689</f>
        <v>4.3087971274685694E-2</v>
      </c>
      <c r="I6689" s="3">
        <f>_xlfn.RANK.AVG(H6689,$H$3:$H$10273,1)/10271</f>
        <v>0.92834193359945483</v>
      </c>
      <c r="J6689">
        <f>ROUNDDOWN($I6689*J$2,)-IF(MOD($I6689*J$2,1)=0,1,0)+1</f>
        <v>2</v>
      </c>
      <c r="K6689">
        <f>ROUNDDOWN($I6689*K$2,)-IF(MOD($I6689*K$2,1)=0,1,0)+1</f>
        <v>3</v>
      </c>
      <c r="L6689">
        <f>ROUNDDOWN($I6689*L$2,)-IF(MOD($I6689*L$2,1)=0,1,0)+1</f>
        <v>4</v>
      </c>
      <c r="M6689" s="3">
        <f>IF(L6688=4,H6689,0)</f>
        <v>0</v>
      </c>
      <c r="N6689" s="2">
        <f>IF(L6688=1,H6689,0)</f>
        <v>0</v>
      </c>
      <c r="O6689" s="2">
        <f>IF(OR(L6688=1,L6688=4),H6689,0)</f>
        <v>0</v>
      </c>
      <c r="P6689" s="2">
        <f>IF(OR(L6688=1,L6688=2),H6689,0)</f>
        <v>4.3087971274685694E-2</v>
      </c>
      <c r="Q6689" s="2"/>
    </row>
    <row r="6690" spans="1:17" x14ac:dyDescent="0.3">
      <c r="A6690" s="1">
        <v>40078</v>
      </c>
      <c r="B6690">
        <v>5.91</v>
      </c>
      <c r="C6690">
        <v>6.3</v>
      </c>
      <c r="D6690">
        <v>5.84</v>
      </c>
      <c r="E6690">
        <v>6.08</v>
      </c>
      <c r="F6690">
        <v>6.08</v>
      </c>
      <c r="G6690">
        <v>39994300</v>
      </c>
      <c r="H6690" s="3">
        <f>(F6690-B6690)/B6690</f>
        <v>2.8764805414551595E-2</v>
      </c>
      <c r="I6690" s="3">
        <f>_xlfn.RANK.AVG(H6690,$H$3:$H$10273,1)/10271</f>
        <v>0.86077305033589724</v>
      </c>
      <c r="J6690">
        <f>ROUNDDOWN($I6690*J$2,)-IF(MOD($I6690*J$2,1)=0,1,0)+1</f>
        <v>2</v>
      </c>
      <c r="K6690">
        <f>ROUNDDOWN($I6690*K$2,)-IF(MOD($I6690*K$2,1)=0,1,0)+1</f>
        <v>3</v>
      </c>
      <c r="L6690">
        <f>ROUNDDOWN($I6690*L$2,)-IF(MOD($I6690*L$2,1)=0,1,0)+1</f>
        <v>4</v>
      </c>
      <c r="M6690" s="3">
        <f>IF(L6689=4,H6690,0)</f>
        <v>2.8764805414551595E-2</v>
      </c>
      <c r="N6690" s="2">
        <f>IF(L6689=1,H6690,0)</f>
        <v>0</v>
      </c>
      <c r="O6690" s="2">
        <f>IF(OR(L6689=1,L6689=4),H6690,0)</f>
        <v>2.8764805414551595E-2</v>
      </c>
      <c r="P6690" s="2">
        <f>IF(OR(L6689=1,L6689=2),H6690,0)</f>
        <v>0</v>
      </c>
      <c r="Q6690" s="2"/>
    </row>
    <row r="6691" spans="1:17" x14ac:dyDescent="0.3">
      <c r="A6691" s="1">
        <v>40079</v>
      </c>
      <c r="B6691">
        <v>6.18</v>
      </c>
      <c r="C6691">
        <v>6.28</v>
      </c>
      <c r="D6691">
        <v>6</v>
      </c>
      <c r="E6691">
        <v>6.02</v>
      </c>
      <c r="F6691">
        <v>6.02</v>
      </c>
      <c r="G6691">
        <v>34479800</v>
      </c>
      <c r="H6691" s="3">
        <f>(F6691-B6691)/B6691</f>
        <v>-2.5889967637540479E-2</v>
      </c>
      <c r="I6691" s="3">
        <f>_xlfn.RANK.AVG(H6691,$H$3:$H$10273,1)/10271</f>
        <v>0.16712102034855419</v>
      </c>
      <c r="J6691">
        <f>ROUNDDOWN($I6691*J$2,)-IF(MOD($I6691*J$2,1)=0,1,0)+1</f>
        <v>1</v>
      </c>
      <c r="K6691">
        <f>ROUNDDOWN($I6691*K$2,)-IF(MOD($I6691*K$2,1)=0,1,0)+1</f>
        <v>1</v>
      </c>
      <c r="L6691">
        <f>ROUNDDOWN($I6691*L$2,)-IF(MOD($I6691*L$2,1)=0,1,0)+1</f>
        <v>1</v>
      </c>
      <c r="M6691" s="3">
        <f>IF(L6690=4,H6691,0)</f>
        <v>-2.5889967637540479E-2</v>
      </c>
      <c r="N6691" s="2">
        <f>IF(L6690=1,H6691,0)</f>
        <v>0</v>
      </c>
      <c r="O6691" s="2">
        <f>IF(OR(L6690=1,L6690=4),H6691,0)</f>
        <v>-2.5889967637540479E-2</v>
      </c>
      <c r="P6691" s="2">
        <f>IF(OR(L6690=1,L6690=2),H6691,0)</f>
        <v>0</v>
      </c>
      <c r="Q6691" s="2"/>
    </row>
    <row r="6692" spans="1:17" x14ac:dyDescent="0.3">
      <c r="A6692" s="1">
        <v>40080</v>
      </c>
      <c r="B6692">
        <v>6.06</v>
      </c>
      <c r="C6692">
        <v>6.09</v>
      </c>
      <c r="D6692">
        <v>5.57</v>
      </c>
      <c r="E6692">
        <v>5.66</v>
      </c>
      <c r="F6692">
        <v>5.66</v>
      </c>
      <c r="G6692">
        <v>36318200</v>
      </c>
      <c r="H6692" s="3">
        <f>(F6692-B6692)/B6692</f>
        <v>-6.6006600660065917E-2</v>
      </c>
      <c r="I6692" s="3">
        <f>_xlfn.RANK.AVG(H6692,$H$3:$H$10273,1)/10271</f>
        <v>1.8790770129490798E-2</v>
      </c>
      <c r="J6692">
        <f>ROUNDDOWN($I6692*J$2,)-IF(MOD($I6692*J$2,1)=0,1,0)+1</f>
        <v>1</v>
      </c>
      <c r="K6692">
        <f>ROUNDDOWN($I6692*K$2,)-IF(MOD($I6692*K$2,1)=0,1,0)+1</f>
        <v>1</v>
      </c>
      <c r="L6692">
        <f>ROUNDDOWN($I6692*L$2,)-IF(MOD($I6692*L$2,1)=0,1,0)+1</f>
        <v>1</v>
      </c>
      <c r="M6692" s="3">
        <f>IF(L6691=4,H6692,0)</f>
        <v>0</v>
      </c>
      <c r="N6692" s="2">
        <f>IF(L6691=1,H6692,0)</f>
        <v>-6.6006600660065917E-2</v>
      </c>
      <c r="O6692" s="2">
        <f>IF(OR(L6691=1,L6691=4),H6692,0)</f>
        <v>-6.6006600660065917E-2</v>
      </c>
      <c r="P6692" s="2">
        <f>IF(OR(L6691=1,L6691=2),H6692,0)</f>
        <v>-6.6006600660065917E-2</v>
      </c>
      <c r="Q6692" s="2"/>
    </row>
    <row r="6693" spans="1:17" x14ac:dyDescent="0.3">
      <c r="A6693" s="1">
        <v>40081</v>
      </c>
      <c r="B6693">
        <v>5.52</v>
      </c>
      <c r="C6693">
        <v>5.83</v>
      </c>
      <c r="D6693">
        <v>5.51</v>
      </c>
      <c r="E6693">
        <v>5.83</v>
      </c>
      <c r="F6693">
        <v>5.83</v>
      </c>
      <c r="G6693">
        <v>29820800</v>
      </c>
      <c r="H6693" s="3">
        <f>(F6693-B6693)/B6693</f>
        <v>5.6159420289855169E-2</v>
      </c>
      <c r="I6693" s="3">
        <f>_xlfn.RANK.AVG(H6693,$H$3:$H$10273,1)/10271</f>
        <v>0.9599844221594781</v>
      </c>
      <c r="J6693">
        <f>ROUNDDOWN($I6693*J$2,)-IF(MOD($I6693*J$2,1)=0,1,0)+1</f>
        <v>2</v>
      </c>
      <c r="K6693">
        <f>ROUNDDOWN($I6693*K$2,)-IF(MOD($I6693*K$2,1)=0,1,0)+1</f>
        <v>3</v>
      </c>
      <c r="L6693">
        <f>ROUNDDOWN($I6693*L$2,)-IF(MOD($I6693*L$2,1)=0,1,0)+1</f>
        <v>4</v>
      </c>
      <c r="M6693" s="3">
        <f>IF(L6692=4,H6693,0)</f>
        <v>0</v>
      </c>
      <c r="N6693" s="2">
        <f>IF(L6692=1,H6693,0)</f>
        <v>5.6159420289855169E-2</v>
      </c>
      <c r="O6693" s="2">
        <f>IF(OR(L6692=1,L6692=4),H6693,0)</f>
        <v>5.6159420289855169E-2</v>
      </c>
      <c r="P6693" s="2">
        <f>IF(OR(L6692=1,L6692=2),H6693,0)</f>
        <v>5.6159420289855169E-2</v>
      </c>
      <c r="Q6693" s="2"/>
    </row>
    <row r="6694" spans="1:17" x14ac:dyDescent="0.3">
      <c r="A6694" s="1">
        <v>40084</v>
      </c>
      <c r="B6694">
        <v>5.87</v>
      </c>
      <c r="C6694">
        <v>6.06</v>
      </c>
      <c r="D6694">
        <v>5.79</v>
      </c>
      <c r="E6694">
        <v>5.94</v>
      </c>
      <c r="F6694">
        <v>5.94</v>
      </c>
      <c r="G6694">
        <v>20247100</v>
      </c>
      <c r="H6694" s="3">
        <f>(F6694-B6694)/B6694</f>
        <v>1.1925042589437867E-2</v>
      </c>
      <c r="I6694" s="3">
        <f>_xlfn.RANK.AVG(H6694,$H$3:$H$10273,1)/10271</f>
        <v>0.69866614740531596</v>
      </c>
      <c r="J6694">
        <f>ROUNDDOWN($I6694*J$2,)-IF(MOD($I6694*J$2,1)=0,1,0)+1</f>
        <v>2</v>
      </c>
      <c r="K6694">
        <f>ROUNDDOWN($I6694*K$2,)-IF(MOD($I6694*K$2,1)=0,1,0)+1</f>
        <v>3</v>
      </c>
      <c r="L6694">
        <f>ROUNDDOWN($I6694*L$2,)-IF(MOD($I6694*L$2,1)=0,1,0)+1</f>
        <v>3</v>
      </c>
      <c r="M6694" s="3">
        <f>IF(L6693=4,H6694,0)</f>
        <v>1.1925042589437867E-2</v>
      </c>
      <c r="N6694" s="2">
        <f>IF(L6693=1,H6694,0)</f>
        <v>0</v>
      </c>
      <c r="O6694" s="2">
        <f>IF(OR(L6693=1,L6693=4),H6694,0)</f>
        <v>1.1925042589437867E-2</v>
      </c>
      <c r="P6694" s="2">
        <f>IF(OR(L6693=1,L6693=2),H6694,0)</f>
        <v>0</v>
      </c>
      <c r="Q6694" s="2"/>
    </row>
    <row r="6695" spans="1:17" x14ac:dyDescent="0.3">
      <c r="A6695" s="1">
        <v>40085</v>
      </c>
      <c r="B6695">
        <v>5.85</v>
      </c>
      <c r="C6695">
        <v>6.1</v>
      </c>
      <c r="D6695">
        <v>5.72</v>
      </c>
      <c r="E6695">
        <v>5.78</v>
      </c>
      <c r="F6695">
        <v>5.78</v>
      </c>
      <c r="G6695">
        <v>31086500</v>
      </c>
      <c r="H6695" s="3">
        <f>(F6695-B6695)/B6695</f>
        <v>-1.1965811965811863E-2</v>
      </c>
      <c r="I6695" s="3">
        <f>_xlfn.RANK.AVG(H6695,$H$3:$H$10273,1)/10271</f>
        <v>0.33706552429169506</v>
      </c>
      <c r="J6695">
        <f>ROUNDDOWN($I6695*J$2,)-IF(MOD($I6695*J$2,1)=0,1,0)+1</f>
        <v>1</v>
      </c>
      <c r="K6695">
        <f>ROUNDDOWN($I6695*K$2,)-IF(MOD($I6695*K$2,1)=0,1,0)+1</f>
        <v>2</v>
      </c>
      <c r="L6695">
        <f>ROUNDDOWN($I6695*L$2,)-IF(MOD($I6695*L$2,1)=0,1,0)+1</f>
        <v>2</v>
      </c>
      <c r="M6695" s="3">
        <f>IF(L6694=4,H6695,0)</f>
        <v>0</v>
      </c>
      <c r="N6695" s="2">
        <f>IF(L6694=1,H6695,0)</f>
        <v>0</v>
      </c>
      <c r="O6695" s="2">
        <f>IF(OR(L6694=1,L6694=4),H6695,0)</f>
        <v>0</v>
      </c>
      <c r="P6695" s="2">
        <f>IF(OR(L6694=1,L6694=2),H6695,0)</f>
        <v>0</v>
      </c>
      <c r="Q6695" s="2"/>
    </row>
    <row r="6696" spans="1:17" x14ac:dyDescent="0.3">
      <c r="A6696" s="1">
        <v>40086</v>
      </c>
      <c r="B6696">
        <v>5.8</v>
      </c>
      <c r="C6696">
        <v>5.85</v>
      </c>
      <c r="D6696">
        <v>5.59</v>
      </c>
      <c r="E6696">
        <v>5.66</v>
      </c>
      <c r="F6696">
        <v>5.66</v>
      </c>
      <c r="G6696">
        <v>37557200</v>
      </c>
      <c r="H6696" s="3">
        <f>(F6696-B6696)/B6696</f>
        <v>-2.4137931034482703E-2</v>
      </c>
      <c r="I6696" s="3">
        <f>_xlfn.RANK.AVG(H6696,$H$3:$H$10273,1)/10271</f>
        <v>0.18464609093564405</v>
      </c>
      <c r="J6696">
        <f>ROUNDDOWN($I6696*J$2,)-IF(MOD($I6696*J$2,1)=0,1,0)+1</f>
        <v>1</v>
      </c>
      <c r="K6696">
        <f>ROUNDDOWN($I6696*K$2,)-IF(MOD($I6696*K$2,1)=0,1,0)+1</f>
        <v>1</v>
      </c>
      <c r="L6696">
        <f>ROUNDDOWN($I6696*L$2,)-IF(MOD($I6696*L$2,1)=0,1,0)+1</f>
        <v>1</v>
      </c>
      <c r="M6696" s="3">
        <f>IF(L6695=4,H6696,0)</f>
        <v>0</v>
      </c>
      <c r="N6696" s="2">
        <f>IF(L6695=1,H6696,0)</f>
        <v>0</v>
      </c>
      <c r="O6696" s="2">
        <f>IF(OR(L6695=1,L6695=4),H6696,0)</f>
        <v>0</v>
      </c>
      <c r="P6696" s="2">
        <f>IF(OR(L6695=1,L6695=2),H6696,0)</f>
        <v>-2.4137931034482703E-2</v>
      </c>
      <c r="Q6696" s="2"/>
    </row>
    <row r="6697" spans="1:17" x14ac:dyDescent="0.3">
      <c r="A6697" s="1">
        <v>40087</v>
      </c>
      <c r="B6697">
        <v>5.62</v>
      </c>
      <c r="C6697">
        <v>5.65</v>
      </c>
      <c r="D6697">
        <v>5.27</v>
      </c>
      <c r="E6697">
        <v>5.39</v>
      </c>
      <c r="F6697">
        <v>5.39</v>
      </c>
      <c r="G6697">
        <v>42759500</v>
      </c>
      <c r="H6697" s="3">
        <f>(F6697-B6697)/B6697</f>
        <v>-4.0925266903914667E-2</v>
      </c>
      <c r="I6697" s="3">
        <f>_xlfn.RANK.AVG(H6697,$H$3:$H$10273,1)/10271</f>
        <v>7.4189465485347092E-2</v>
      </c>
      <c r="J6697">
        <f>ROUNDDOWN($I6697*J$2,)-IF(MOD($I6697*J$2,1)=0,1,0)+1</f>
        <v>1</v>
      </c>
      <c r="K6697">
        <f>ROUNDDOWN($I6697*K$2,)-IF(MOD($I6697*K$2,1)=0,1,0)+1</f>
        <v>1</v>
      </c>
      <c r="L6697">
        <f>ROUNDDOWN($I6697*L$2,)-IF(MOD($I6697*L$2,1)=0,1,0)+1</f>
        <v>1</v>
      </c>
      <c r="M6697" s="3">
        <f>IF(L6696=4,H6697,0)</f>
        <v>0</v>
      </c>
      <c r="N6697" s="2">
        <f>IF(L6696=1,H6697,0)</f>
        <v>-4.0925266903914667E-2</v>
      </c>
      <c r="O6697" s="2">
        <f>IF(OR(L6696=1,L6696=4),H6697,0)</f>
        <v>-4.0925266903914667E-2</v>
      </c>
      <c r="P6697" s="2">
        <f>IF(OR(L6696=1,L6696=2),H6697,0)</f>
        <v>-4.0925266903914667E-2</v>
      </c>
      <c r="Q6697" s="2"/>
    </row>
    <row r="6698" spans="1:17" x14ac:dyDescent="0.3">
      <c r="A6698" s="1">
        <v>40088</v>
      </c>
      <c r="B6698">
        <v>5.22</v>
      </c>
      <c r="C6698">
        <v>5.45</v>
      </c>
      <c r="D6698">
        <v>5.05</v>
      </c>
      <c r="E6698">
        <v>5.31</v>
      </c>
      <c r="F6698">
        <v>5.31</v>
      </c>
      <c r="G6698">
        <v>31821800</v>
      </c>
      <c r="H6698" s="3">
        <f>(F6698-B6698)/B6698</f>
        <v>1.72413793103448E-2</v>
      </c>
      <c r="I6698" s="3">
        <f>_xlfn.RANK.AVG(H6698,$H$3:$H$10273,1)/10271</f>
        <v>0.76477460811994935</v>
      </c>
      <c r="J6698">
        <f>ROUNDDOWN($I6698*J$2,)-IF(MOD($I6698*J$2,1)=0,1,0)+1</f>
        <v>2</v>
      </c>
      <c r="K6698">
        <f>ROUNDDOWN($I6698*K$2,)-IF(MOD($I6698*K$2,1)=0,1,0)+1</f>
        <v>3</v>
      </c>
      <c r="L6698">
        <f>ROUNDDOWN($I6698*L$2,)-IF(MOD($I6698*L$2,1)=0,1,0)+1</f>
        <v>4</v>
      </c>
      <c r="M6698" s="3">
        <f>IF(L6697=4,H6698,0)</f>
        <v>0</v>
      </c>
      <c r="N6698" s="2">
        <f>IF(L6697=1,H6698,0)</f>
        <v>1.72413793103448E-2</v>
      </c>
      <c r="O6698" s="2">
        <f>IF(OR(L6697=1,L6697=4),H6698,0)</f>
        <v>1.72413793103448E-2</v>
      </c>
      <c r="P6698" s="2">
        <f>IF(OR(L6697=1,L6697=2),H6698,0)</f>
        <v>1.72413793103448E-2</v>
      </c>
      <c r="Q6698" s="2"/>
    </row>
    <row r="6699" spans="1:17" x14ac:dyDescent="0.3">
      <c r="A6699" s="1">
        <v>40091</v>
      </c>
      <c r="B6699">
        <v>5.15</v>
      </c>
      <c r="C6699">
        <v>5.63</v>
      </c>
      <c r="D6699">
        <v>5.12</v>
      </c>
      <c r="E6699">
        <v>5.54</v>
      </c>
      <c r="F6699">
        <v>5.54</v>
      </c>
      <c r="G6699">
        <v>29232100</v>
      </c>
      <c r="H6699" s="3">
        <f>(F6699-B6699)/B6699</f>
        <v>7.5728155339805758E-2</v>
      </c>
      <c r="I6699" s="3">
        <f>_xlfn.RANK.AVG(H6699,$H$3:$H$10273,1)/10271</f>
        <v>0.98159867588355565</v>
      </c>
      <c r="J6699">
        <f>ROUNDDOWN($I6699*J$2,)-IF(MOD($I6699*J$2,1)=0,1,0)+1</f>
        <v>2</v>
      </c>
      <c r="K6699">
        <f>ROUNDDOWN($I6699*K$2,)-IF(MOD($I6699*K$2,1)=0,1,0)+1</f>
        <v>3</v>
      </c>
      <c r="L6699">
        <f>ROUNDDOWN($I6699*L$2,)-IF(MOD($I6699*L$2,1)=0,1,0)+1</f>
        <v>4</v>
      </c>
      <c r="M6699" s="3">
        <f>IF(L6698=4,H6699,0)</f>
        <v>7.5728155339805758E-2</v>
      </c>
      <c r="N6699" s="2">
        <f>IF(L6698=1,H6699,0)</f>
        <v>0</v>
      </c>
      <c r="O6699" s="2">
        <f>IF(OR(L6698=1,L6698=4),H6699,0)</f>
        <v>7.5728155339805758E-2</v>
      </c>
      <c r="P6699" s="2">
        <f>IF(OR(L6698=1,L6698=2),H6699,0)</f>
        <v>0</v>
      </c>
      <c r="Q6699" s="2"/>
    </row>
    <row r="6700" spans="1:17" x14ac:dyDescent="0.3">
      <c r="A6700" s="1">
        <v>40092</v>
      </c>
      <c r="B6700">
        <v>5.67</v>
      </c>
      <c r="C6700">
        <v>5.78</v>
      </c>
      <c r="D6700">
        <v>5.53</v>
      </c>
      <c r="E6700">
        <v>5.64</v>
      </c>
      <c r="F6700">
        <v>5.64</v>
      </c>
      <c r="G6700">
        <v>21908400</v>
      </c>
      <c r="H6700" s="3">
        <f>(F6700-B6700)/B6700</f>
        <v>-5.2910052910053349E-3</v>
      </c>
      <c r="I6700" s="3">
        <f>_xlfn.RANK.AVG(H6700,$H$3:$H$10273,1)/10271</f>
        <v>0.43598481160549118</v>
      </c>
      <c r="J6700">
        <f>ROUNDDOWN($I6700*J$2,)-IF(MOD($I6700*J$2,1)=0,1,0)+1</f>
        <v>1</v>
      </c>
      <c r="K6700">
        <f>ROUNDDOWN($I6700*K$2,)-IF(MOD($I6700*K$2,1)=0,1,0)+1</f>
        <v>2</v>
      </c>
      <c r="L6700">
        <f>ROUNDDOWN($I6700*L$2,)-IF(MOD($I6700*L$2,1)=0,1,0)+1</f>
        <v>2</v>
      </c>
      <c r="M6700" s="3">
        <f>IF(L6699=4,H6700,0)</f>
        <v>-5.2910052910053349E-3</v>
      </c>
      <c r="N6700" s="2">
        <f>IF(L6699=1,H6700,0)</f>
        <v>0</v>
      </c>
      <c r="O6700" s="2">
        <f>IF(OR(L6699=1,L6699=4),H6700,0)</f>
        <v>-5.2910052910053349E-3</v>
      </c>
      <c r="P6700" s="2">
        <f>IF(OR(L6699=1,L6699=2),H6700,0)</f>
        <v>0</v>
      </c>
      <c r="Q6700" s="2"/>
    </row>
    <row r="6701" spans="1:17" x14ac:dyDescent="0.3">
      <c r="A6701" s="1">
        <v>40093</v>
      </c>
      <c r="B6701">
        <v>5.66</v>
      </c>
      <c r="C6701">
        <v>5.69</v>
      </c>
      <c r="D6701">
        <v>5.52</v>
      </c>
      <c r="E6701">
        <v>5.54</v>
      </c>
      <c r="F6701">
        <v>5.54</v>
      </c>
      <c r="G6701">
        <v>16911100</v>
      </c>
      <c r="H6701" s="3">
        <f>(F6701-B6701)/B6701</f>
        <v>-2.1201413427561856E-2</v>
      </c>
      <c r="I6701" s="3">
        <f>_xlfn.RANK.AVG(H6701,$H$3:$H$10273,1)/10271</f>
        <v>0.21156654658747931</v>
      </c>
      <c r="J6701">
        <f>ROUNDDOWN($I6701*J$2,)-IF(MOD($I6701*J$2,1)=0,1,0)+1</f>
        <v>1</v>
      </c>
      <c r="K6701">
        <f>ROUNDDOWN($I6701*K$2,)-IF(MOD($I6701*K$2,1)=0,1,0)+1</f>
        <v>1</v>
      </c>
      <c r="L6701">
        <f>ROUNDDOWN($I6701*L$2,)-IF(MOD($I6701*L$2,1)=0,1,0)+1</f>
        <v>1</v>
      </c>
      <c r="M6701" s="3">
        <f>IF(L6700=4,H6701,0)</f>
        <v>0</v>
      </c>
      <c r="N6701" s="2">
        <f>IF(L6700=1,H6701,0)</f>
        <v>0</v>
      </c>
      <c r="O6701" s="2">
        <f>IF(OR(L6700=1,L6700=4),H6701,0)</f>
        <v>0</v>
      </c>
      <c r="P6701" s="2">
        <f>IF(OR(L6700=1,L6700=2),H6701,0)</f>
        <v>-2.1201413427561856E-2</v>
      </c>
      <c r="Q6701" s="2"/>
    </row>
    <row r="6702" spans="1:17" x14ac:dyDescent="0.3">
      <c r="A6702" s="1">
        <v>40094</v>
      </c>
      <c r="B6702">
        <v>5.58</v>
      </c>
      <c r="C6702">
        <v>5.67</v>
      </c>
      <c r="D6702">
        <v>5.46</v>
      </c>
      <c r="E6702">
        <v>5.51</v>
      </c>
      <c r="F6702">
        <v>5.51</v>
      </c>
      <c r="G6702">
        <v>20299300</v>
      </c>
      <c r="H6702" s="3">
        <f>(F6702-B6702)/B6702</f>
        <v>-1.2544802867383563E-2</v>
      </c>
      <c r="I6702" s="3">
        <f>_xlfn.RANK.AVG(H6702,$H$3:$H$10273,1)/10271</f>
        <v>0.3272320124622724</v>
      </c>
      <c r="J6702">
        <f>ROUNDDOWN($I6702*J$2,)-IF(MOD($I6702*J$2,1)=0,1,0)+1</f>
        <v>1</v>
      </c>
      <c r="K6702">
        <f>ROUNDDOWN($I6702*K$2,)-IF(MOD($I6702*K$2,1)=0,1,0)+1</f>
        <v>1</v>
      </c>
      <c r="L6702">
        <f>ROUNDDOWN($I6702*L$2,)-IF(MOD($I6702*L$2,1)=0,1,0)+1</f>
        <v>2</v>
      </c>
      <c r="M6702" s="3">
        <f>IF(L6701=4,H6702,0)</f>
        <v>0</v>
      </c>
      <c r="N6702" s="2">
        <f>IF(L6701=1,H6702,0)</f>
        <v>-1.2544802867383563E-2</v>
      </c>
      <c r="O6702" s="2">
        <f>IF(OR(L6701=1,L6701=4),H6702,0)</f>
        <v>-1.2544802867383563E-2</v>
      </c>
      <c r="P6702" s="2">
        <f>IF(OR(L6701=1,L6701=2),H6702,0)</f>
        <v>-1.2544802867383563E-2</v>
      </c>
      <c r="Q6702" s="2"/>
    </row>
    <row r="6703" spans="1:17" x14ac:dyDescent="0.3">
      <c r="A6703" s="1">
        <v>40095</v>
      </c>
      <c r="B6703">
        <v>5.51</v>
      </c>
      <c r="C6703">
        <v>5.9</v>
      </c>
      <c r="D6703">
        <v>5.51</v>
      </c>
      <c r="E6703">
        <v>5.88</v>
      </c>
      <c r="F6703">
        <v>5.88</v>
      </c>
      <c r="G6703">
        <v>27325500</v>
      </c>
      <c r="H6703" s="3">
        <f>(F6703-B6703)/B6703</f>
        <v>6.7150635208711451E-2</v>
      </c>
      <c r="I6703" s="3">
        <f>_xlfn.RANK.AVG(H6703,$H$3:$H$10273,1)/10271</f>
        <v>0.97517281666828937</v>
      </c>
      <c r="J6703">
        <f>ROUNDDOWN($I6703*J$2,)-IF(MOD($I6703*J$2,1)=0,1,0)+1</f>
        <v>2</v>
      </c>
      <c r="K6703">
        <f>ROUNDDOWN($I6703*K$2,)-IF(MOD($I6703*K$2,1)=0,1,0)+1</f>
        <v>3</v>
      </c>
      <c r="L6703">
        <f>ROUNDDOWN($I6703*L$2,)-IF(MOD($I6703*L$2,1)=0,1,0)+1</f>
        <v>4</v>
      </c>
      <c r="M6703" s="3">
        <f>IF(L6702=4,H6703,0)</f>
        <v>0</v>
      </c>
      <c r="N6703" s="2">
        <f>IF(L6702=1,H6703,0)</f>
        <v>0</v>
      </c>
      <c r="O6703" s="2">
        <f>IF(OR(L6702=1,L6702=4),H6703,0)</f>
        <v>0</v>
      </c>
      <c r="P6703" s="2">
        <f>IF(OR(L6702=1,L6702=2),H6703,0)</f>
        <v>6.7150635208711451E-2</v>
      </c>
      <c r="Q6703" s="2"/>
    </row>
    <row r="6704" spans="1:17" x14ac:dyDescent="0.3">
      <c r="A6704" s="1">
        <v>40098</v>
      </c>
      <c r="B6704">
        <v>6.13</v>
      </c>
      <c r="C6704">
        <v>6.29</v>
      </c>
      <c r="D6704">
        <v>6.08</v>
      </c>
      <c r="E6704">
        <v>6.14</v>
      </c>
      <c r="F6704">
        <v>6.14</v>
      </c>
      <c r="G6704">
        <v>38595800</v>
      </c>
      <c r="H6704" s="3">
        <f>(F6704-B6704)/B6704</f>
        <v>1.6313213703099162E-3</v>
      </c>
      <c r="I6704" s="3">
        <f>_xlfn.RANK.AVG(H6704,$H$3:$H$10273,1)/10271</f>
        <v>0.56557297244669458</v>
      </c>
      <c r="J6704">
        <f>ROUNDDOWN($I6704*J$2,)-IF(MOD($I6704*J$2,1)=0,1,0)+1</f>
        <v>2</v>
      </c>
      <c r="K6704">
        <f>ROUNDDOWN($I6704*K$2,)-IF(MOD($I6704*K$2,1)=0,1,0)+1</f>
        <v>2</v>
      </c>
      <c r="L6704">
        <f>ROUNDDOWN($I6704*L$2,)-IF(MOD($I6704*L$2,1)=0,1,0)+1</f>
        <v>3</v>
      </c>
      <c r="M6704" s="3">
        <f>IF(L6703=4,H6704,0)</f>
        <v>1.6313213703099162E-3</v>
      </c>
      <c r="N6704" s="2">
        <f>IF(L6703=1,H6704,0)</f>
        <v>0</v>
      </c>
      <c r="O6704" s="2">
        <f>IF(OR(L6703=1,L6703=4),H6704,0)</f>
        <v>1.6313213703099162E-3</v>
      </c>
      <c r="P6704" s="2">
        <f>IF(OR(L6703=1,L6703=2),H6704,0)</f>
        <v>0</v>
      </c>
      <c r="Q6704" s="2"/>
    </row>
    <row r="6705" spans="1:17" x14ac:dyDescent="0.3">
      <c r="A6705" s="1">
        <v>40099</v>
      </c>
      <c r="B6705">
        <v>6.21</v>
      </c>
      <c r="C6705">
        <v>6.22</v>
      </c>
      <c r="D6705">
        <v>6.06</v>
      </c>
      <c r="E6705">
        <v>6.08</v>
      </c>
      <c r="F6705">
        <v>6.08</v>
      </c>
      <c r="G6705">
        <v>29647100</v>
      </c>
      <c r="H6705" s="3">
        <f>(F6705-B6705)/B6705</f>
        <v>-2.0933977455716568E-2</v>
      </c>
      <c r="I6705" s="3">
        <f>_xlfn.RANK.AVG(H6705,$H$3:$H$10273,1)/10271</f>
        <v>0.21585045273099016</v>
      </c>
      <c r="J6705">
        <f>ROUNDDOWN($I6705*J$2,)-IF(MOD($I6705*J$2,1)=0,1,0)+1</f>
        <v>1</v>
      </c>
      <c r="K6705">
        <f>ROUNDDOWN($I6705*K$2,)-IF(MOD($I6705*K$2,1)=0,1,0)+1</f>
        <v>1</v>
      </c>
      <c r="L6705">
        <f>ROUNDDOWN($I6705*L$2,)-IF(MOD($I6705*L$2,1)=0,1,0)+1</f>
        <v>1</v>
      </c>
      <c r="M6705" s="3">
        <f>IF(L6704=4,H6705,0)</f>
        <v>0</v>
      </c>
      <c r="N6705" s="2">
        <f>IF(L6704=1,H6705,0)</f>
        <v>0</v>
      </c>
      <c r="O6705" s="2">
        <f>IF(OR(L6704=1,L6704=4),H6705,0)</f>
        <v>0</v>
      </c>
      <c r="P6705" s="2">
        <f>IF(OR(L6704=1,L6704=2),H6705,0)</f>
        <v>0</v>
      </c>
      <c r="Q6705" s="2"/>
    </row>
    <row r="6706" spans="1:17" x14ac:dyDescent="0.3">
      <c r="A6706" s="1">
        <v>40100</v>
      </c>
      <c r="B6706">
        <v>6.31</v>
      </c>
      <c r="C6706">
        <v>6.36</v>
      </c>
      <c r="D6706">
        <v>6.16</v>
      </c>
      <c r="E6706">
        <v>6.25</v>
      </c>
      <c r="F6706">
        <v>6.25</v>
      </c>
      <c r="G6706">
        <v>32294400</v>
      </c>
      <c r="H6706" s="3">
        <f>(F6706-B6706)/B6706</f>
        <v>-9.5087163232962929E-3</v>
      </c>
      <c r="I6706" s="3">
        <f>_xlfn.RANK.AVG(H6706,$H$3:$H$10273,1)/10271</f>
        <v>0.37503651056372311</v>
      </c>
      <c r="J6706">
        <f>ROUNDDOWN($I6706*J$2,)-IF(MOD($I6706*J$2,1)=0,1,0)+1</f>
        <v>1</v>
      </c>
      <c r="K6706">
        <f>ROUNDDOWN($I6706*K$2,)-IF(MOD($I6706*K$2,1)=0,1,0)+1</f>
        <v>2</v>
      </c>
      <c r="L6706">
        <f>ROUNDDOWN($I6706*L$2,)-IF(MOD($I6706*L$2,1)=0,1,0)+1</f>
        <v>2</v>
      </c>
      <c r="M6706" s="3">
        <f>IF(L6705=4,H6706,0)</f>
        <v>0</v>
      </c>
      <c r="N6706" s="2">
        <f>IF(L6705=1,H6706,0)</f>
        <v>-9.5087163232962929E-3</v>
      </c>
      <c r="O6706" s="2">
        <f>IF(OR(L6705=1,L6705=4),H6706,0)</f>
        <v>-9.5087163232962929E-3</v>
      </c>
      <c r="P6706" s="2">
        <f>IF(OR(L6705=1,L6705=2),H6706,0)</f>
        <v>-9.5087163232962929E-3</v>
      </c>
      <c r="Q6706" s="2"/>
    </row>
    <row r="6707" spans="1:17" x14ac:dyDescent="0.3">
      <c r="A6707" s="1">
        <v>40101</v>
      </c>
      <c r="B6707">
        <v>6.21</v>
      </c>
      <c r="C6707">
        <v>6.23</v>
      </c>
      <c r="D6707">
        <v>6.05</v>
      </c>
      <c r="E6707">
        <v>6.19</v>
      </c>
      <c r="F6707">
        <v>6.19</v>
      </c>
      <c r="G6707">
        <v>37778500</v>
      </c>
      <c r="H6707" s="3">
        <f>(F6707-B6707)/B6707</f>
        <v>-3.2206119162640216E-3</v>
      </c>
      <c r="I6707" s="3">
        <f>_xlfn.RANK.AVG(H6707,$H$3:$H$10273,1)/10271</f>
        <v>0.46835751143997661</v>
      </c>
      <c r="J6707">
        <f>ROUNDDOWN($I6707*J$2,)-IF(MOD($I6707*J$2,1)=0,1,0)+1</f>
        <v>1</v>
      </c>
      <c r="K6707">
        <f>ROUNDDOWN($I6707*K$2,)-IF(MOD($I6707*K$2,1)=0,1,0)+1</f>
        <v>2</v>
      </c>
      <c r="L6707">
        <f>ROUNDDOWN($I6707*L$2,)-IF(MOD($I6707*L$2,1)=0,1,0)+1</f>
        <v>2</v>
      </c>
      <c r="M6707" s="3">
        <f>IF(L6706=4,H6707,0)</f>
        <v>0</v>
      </c>
      <c r="N6707" s="2">
        <f>IF(L6706=1,H6707,0)</f>
        <v>0</v>
      </c>
      <c r="O6707" s="2">
        <f>IF(OR(L6706=1,L6706=4),H6707,0)</f>
        <v>0</v>
      </c>
      <c r="P6707" s="2">
        <f>IF(OR(L6706=1,L6706=2),H6707,0)</f>
        <v>-3.2206119162640216E-3</v>
      </c>
      <c r="Q6707" s="2"/>
    </row>
    <row r="6708" spans="1:17" x14ac:dyDescent="0.3">
      <c r="A6708" s="1">
        <v>40102</v>
      </c>
      <c r="B6708">
        <v>5.89</v>
      </c>
      <c r="C6708">
        <v>5.94</v>
      </c>
      <c r="D6708">
        <v>5.65</v>
      </c>
      <c r="E6708">
        <v>5.74</v>
      </c>
      <c r="F6708">
        <v>5.74</v>
      </c>
      <c r="G6708">
        <v>62203100</v>
      </c>
      <c r="H6708" s="3">
        <f>(F6708-B6708)/B6708</f>
        <v>-2.5466893039049147E-2</v>
      </c>
      <c r="I6708" s="3">
        <f>_xlfn.RANK.AVG(H6708,$H$3:$H$10273,1)/10271</f>
        <v>0.17223249926978873</v>
      </c>
      <c r="J6708">
        <f>ROUNDDOWN($I6708*J$2,)-IF(MOD($I6708*J$2,1)=0,1,0)+1</f>
        <v>1</v>
      </c>
      <c r="K6708">
        <f>ROUNDDOWN($I6708*K$2,)-IF(MOD($I6708*K$2,1)=0,1,0)+1</f>
        <v>1</v>
      </c>
      <c r="L6708">
        <f>ROUNDDOWN($I6708*L$2,)-IF(MOD($I6708*L$2,1)=0,1,0)+1</f>
        <v>1</v>
      </c>
      <c r="M6708" s="3">
        <f>IF(L6707=4,H6708,0)</f>
        <v>0</v>
      </c>
      <c r="N6708" s="2">
        <f>IF(L6707=1,H6708,0)</f>
        <v>0</v>
      </c>
      <c r="O6708" s="2">
        <f>IF(OR(L6707=1,L6707=4),H6708,0)</f>
        <v>0</v>
      </c>
      <c r="P6708" s="2">
        <f>IF(OR(L6707=1,L6707=2),H6708,0)</f>
        <v>-2.5466893039049147E-2</v>
      </c>
      <c r="Q6708" s="2"/>
    </row>
    <row r="6709" spans="1:17" x14ac:dyDescent="0.3">
      <c r="A6709" s="1">
        <v>40105</v>
      </c>
      <c r="B6709">
        <v>5.78</v>
      </c>
      <c r="C6709">
        <v>5.89</v>
      </c>
      <c r="D6709">
        <v>5.68</v>
      </c>
      <c r="E6709">
        <v>5.87</v>
      </c>
      <c r="F6709">
        <v>5.87</v>
      </c>
      <c r="G6709">
        <v>20547600</v>
      </c>
      <c r="H6709" s="3">
        <f>(F6709-B6709)/B6709</f>
        <v>1.5570934256055338E-2</v>
      </c>
      <c r="I6709" s="3">
        <f>_xlfn.RANK.AVG(H6709,$H$3:$H$10273,1)/10271</f>
        <v>0.74705481452633626</v>
      </c>
      <c r="J6709">
        <f>ROUNDDOWN($I6709*J$2,)-IF(MOD($I6709*J$2,1)=0,1,0)+1</f>
        <v>2</v>
      </c>
      <c r="K6709">
        <f>ROUNDDOWN($I6709*K$2,)-IF(MOD($I6709*K$2,1)=0,1,0)+1</f>
        <v>3</v>
      </c>
      <c r="L6709">
        <f>ROUNDDOWN($I6709*L$2,)-IF(MOD($I6709*L$2,1)=0,1,0)+1</f>
        <v>3</v>
      </c>
      <c r="M6709" s="3">
        <f>IF(L6708=4,H6709,0)</f>
        <v>0</v>
      </c>
      <c r="N6709" s="2">
        <f>IF(L6708=1,H6709,0)</f>
        <v>1.5570934256055338E-2</v>
      </c>
      <c r="O6709" s="2">
        <f>IF(OR(L6708=1,L6708=4),H6709,0)</f>
        <v>1.5570934256055338E-2</v>
      </c>
      <c r="P6709" s="2">
        <f>IF(OR(L6708=1,L6708=2),H6709,0)</f>
        <v>1.5570934256055338E-2</v>
      </c>
      <c r="Q6709" s="2"/>
    </row>
    <row r="6710" spans="1:17" x14ac:dyDescent="0.3">
      <c r="A6710" s="1">
        <v>40106</v>
      </c>
      <c r="B6710">
        <v>5.94</v>
      </c>
      <c r="C6710">
        <v>6.18</v>
      </c>
      <c r="D6710">
        <v>5.92</v>
      </c>
      <c r="E6710">
        <v>5.98</v>
      </c>
      <c r="F6710">
        <v>5.98</v>
      </c>
      <c r="G6710">
        <v>35580300</v>
      </c>
      <c r="H6710" s="3">
        <f>(F6710-B6710)/B6710</f>
        <v>6.7340067340067398E-3</v>
      </c>
      <c r="I6710" s="3">
        <f>_xlfn.RANK.AVG(H6710,$H$3:$H$10273,1)/10271</f>
        <v>0.62778697303086362</v>
      </c>
      <c r="J6710">
        <f>ROUNDDOWN($I6710*J$2,)-IF(MOD($I6710*J$2,1)=0,1,0)+1</f>
        <v>2</v>
      </c>
      <c r="K6710">
        <f>ROUNDDOWN($I6710*K$2,)-IF(MOD($I6710*K$2,1)=0,1,0)+1</f>
        <v>2</v>
      </c>
      <c r="L6710">
        <f>ROUNDDOWN($I6710*L$2,)-IF(MOD($I6710*L$2,1)=0,1,0)+1</f>
        <v>3</v>
      </c>
      <c r="M6710" s="3">
        <f>IF(L6709=4,H6710,0)</f>
        <v>0</v>
      </c>
      <c r="N6710" s="2">
        <f>IF(L6709=1,H6710,0)</f>
        <v>0</v>
      </c>
      <c r="O6710" s="2">
        <f>IF(OR(L6709=1,L6709=4),H6710,0)</f>
        <v>0</v>
      </c>
      <c r="P6710" s="2">
        <f>IF(OR(L6709=1,L6709=2),H6710,0)</f>
        <v>0</v>
      </c>
      <c r="Q6710" s="2"/>
    </row>
    <row r="6711" spans="1:17" x14ac:dyDescent="0.3">
      <c r="A6711" s="1">
        <v>40107</v>
      </c>
      <c r="B6711">
        <v>5.89</v>
      </c>
      <c r="C6711">
        <v>6.07</v>
      </c>
      <c r="D6711">
        <v>5.7</v>
      </c>
      <c r="E6711">
        <v>5.77</v>
      </c>
      <c r="F6711">
        <v>5.77</v>
      </c>
      <c r="G6711">
        <v>27058800</v>
      </c>
      <c r="H6711" s="3">
        <f>(F6711-B6711)/B6711</f>
        <v>-2.0373514431239408E-2</v>
      </c>
      <c r="I6711" s="3">
        <f>_xlfn.RANK.AVG(H6711,$H$3:$H$10273,1)/10271</f>
        <v>0.22247103495277967</v>
      </c>
      <c r="J6711">
        <f>ROUNDDOWN($I6711*J$2,)-IF(MOD($I6711*J$2,1)=0,1,0)+1</f>
        <v>1</v>
      </c>
      <c r="K6711">
        <f>ROUNDDOWN($I6711*K$2,)-IF(MOD($I6711*K$2,1)=0,1,0)+1</f>
        <v>1</v>
      </c>
      <c r="L6711">
        <f>ROUNDDOWN($I6711*L$2,)-IF(MOD($I6711*L$2,1)=0,1,0)+1</f>
        <v>1</v>
      </c>
      <c r="M6711" s="3">
        <f>IF(L6710=4,H6711,0)</f>
        <v>0</v>
      </c>
      <c r="N6711" s="2">
        <f>IF(L6710=1,H6711,0)</f>
        <v>0</v>
      </c>
      <c r="O6711" s="2">
        <f>IF(OR(L6710=1,L6710=4),H6711,0)</f>
        <v>0</v>
      </c>
      <c r="P6711" s="2">
        <f>IF(OR(L6710=1,L6710=2),H6711,0)</f>
        <v>0</v>
      </c>
      <c r="Q6711" s="2"/>
    </row>
    <row r="6712" spans="1:17" x14ac:dyDescent="0.3">
      <c r="A6712" s="1">
        <v>40108</v>
      </c>
      <c r="B6712">
        <v>5.76</v>
      </c>
      <c r="C6712">
        <v>5.87</v>
      </c>
      <c r="D6712">
        <v>5.61</v>
      </c>
      <c r="E6712">
        <v>5.83</v>
      </c>
      <c r="F6712">
        <v>5.83</v>
      </c>
      <c r="G6712">
        <v>21176900</v>
      </c>
      <c r="H6712" s="3">
        <f>(F6712-B6712)/B6712</f>
        <v>1.2152777777777828E-2</v>
      </c>
      <c r="I6712" s="3">
        <f>_xlfn.RANK.AVG(H6712,$H$3:$H$10273,1)/10271</f>
        <v>0.70110018498685622</v>
      </c>
      <c r="J6712">
        <f>ROUNDDOWN($I6712*J$2,)-IF(MOD($I6712*J$2,1)=0,1,0)+1</f>
        <v>2</v>
      </c>
      <c r="K6712">
        <f>ROUNDDOWN($I6712*K$2,)-IF(MOD($I6712*K$2,1)=0,1,0)+1</f>
        <v>3</v>
      </c>
      <c r="L6712">
        <f>ROUNDDOWN($I6712*L$2,)-IF(MOD($I6712*L$2,1)=0,1,0)+1</f>
        <v>3</v>
      </c>
      <c r="M6712" s="3">
        <f>IF(L6711=4,H6712,0)</f>
        <v>0</v>
      </c>
      <c r="N6712" s="2">
        <f>IF(L6711=1,H6712,0)</f>
        <v>1.2152777777777828E-2</v>
      </c>
      <c r="O6712" s="2">
        <f>IF(OR(L6711=1,L6711=4),H6712,0)</f>
        <v>1.2152777777777828E-2</v>
      </c>
      <c r="P6712" s="2">
        <f>IF(OR(L6711=1,L6711=2),H6712,0)</f>
        <v>1.2152777777777828E-2</v>
      </c>
      <c r="Q6712" s="2"/>
    </row>
    <row r="6713" spans="1:17" x14ac:dyDescent="0.3">
      <c r="A6713" s="1">
        <v>40109</v>
      </c>
      <c r="B6713">
        <v>5.93</v>
      </c>
      <c r="C6713">
        <v>5.93</v>
      </c>
      <c r="D6713">
        <v>5.52</v>
      </c>
      <c r="E6713">
        <v>5.6</v>
      </c>
      <c r="F6713">
        <v>5.6</v>
      </c>
      <c r="G6713">
        <v>26662900</v>
      </c>
      <c r="H6713" s="3">
        <f>(F6713-B6713)/B6713</f>
        <v>-5.5649241146711652E-2</v>
      </c>
      <c r="I6713" s="3">
        <f>_xlfn.RANK.AVG(H6713,$H$3:$H$10273,1)/10271</f>
        <v>3.1447765553500144E-2</v>
      </c>
      <c r="J6713">
        <f>ROUNDDOWN($I6713*J$2,)-IF(MOD($I6713*J$2,1)=0,1,0)+1</f>
        <v>1</v>
      </c>
      <c r="K6713">
        <f>ROUNDDOWN($I6713*K$2,)-IF(MOD($I6713*K$2,1)=0,1,0)+1</f>
        <v>1</v>
      </c>
      <c r="L6713">
        <f>ROUNDDOWN($I6713*L$2,)-IF(MOD($I6713*L$2,1)=0,1,0)+1</f>
        <v>1</v>
      </c>
      <c r="M6713" s="3">
        <f>IF(L6712=4,H6713,0)</f>
        <v>0</v>
      </c>
      <c r="N6713" s="2">
        <f>IF(L6712=1,H6713,0)</f>
        <v>0</v>
      </c>
      <c r="O6713" s="2">
        <f>IF(OR(L6712=1,L6712=4),H6713,0)</f>
        <v>0</v>
      </c>
      <c r="P6713" s="2">
        <f>IF(OR(L6712=1,L6712=2),H6713,0)</f>
        <v>0</v>
      </c>
      <c r="Q6713" s="2"/>
    </row>
    <row r="6714" spans="1:17" x14ac:dyDescent="0.3">
      <c r="A6714" s="1">
        <v>40112</v>
      </c>
      <c r="B6714">
        <v>5.62</v>
      </c>
      <c r="C6714">
        <v>5.71</v>
      </c>
      <c r="D6714">
        <v>5.34</v>
      </c>
      <c r="E6714">
        <v>5.42</v>
      </c>
      <c r="F6714">
        <v>5.42</v>
      </c>
      <c r="G6714">
        <v>26803400</v>
      </c>
      <c r="H6714" s="3">
        <f>(F6714-B6714)/B6714</f>
        <v>-3.5587188612099675E-2</v>
      </c>
      <c r="I6714" s="3">
        <f>_xlfn.RANK.AVG(H6714,$H$3:$H$10273,1)/10271</f>
        <v>9.8724564307272902E-2</v>
      </c>
      <c r="J6714">
        <f>ROUNDDOWN($I6714*J$2,)-IF(MOD($I6714*J$2,1)=0,1,0)+1</f>
        <v>1</v>
      </c>
      <c r="K6714">
        <f>ROUNDDOWN($I6714*K$2,)-IF(MOD($I6714*K$2,1)=0,1,0)+1</f>
        <v>1</v>
      </c>
      <c r="L6714">
        <f>ROUNDDOWN($I6714*L$2,)-IF(MOD($I6714*L$2,1)=0,1,0)+1</f>
        <v>1</v>
      </c>
      <c r="M6714" s="3">
        <f>IF(L6713=4,H6714,0)</f>
        <v>0</v>
      </c>
      <c r="N6714" s="2">
        <f>IF(L6713=1,H6714,0)</f>
        <v>-3.5587188612099675E-2</v>
      </c>
      <c r="O6714" s="2">
        <f>IF(OR(L6713=1,L6713=4),H6714,0)</f>
        <v>-3.5587188612099675E-2</v>
      </c>
      <c r="P6714" s="2">
        <f>IF(OR(L6713=1,L6713=2),H6714,0)</f>
        <v>-3.5587188612099675E-2</v>
      </c>
      <c r="Q6714" s="2"/>
    </row>
    <row r="6715" spans="1:17" x14ac:dyDescent="0.3">
      <c r="A6715" s="1">
        <v>40113</v>
      </c>
      <c r="B6715">
        <v>5.42</v>
      </c>
      <c r="C6715">
        <v>5.47</v>
      </c>
      <c r="D6715">
        <v>5.07</v>
      </c>
      <c r="E6715">
        <v>5.15</v>
      </c>
      <c r="F6715">
        <v>5.15</v>
      </c>
      <c r="G6715">
        <v>31030200</v>
      </c>
      <c r="H6715" s="3">
        <f>(F6715-B6715)/B6715</f>
        <v>-4.9815498154981472E-2</v>
      </c>
      <c r="I6715" s="3">
        <f>_xlfn.RANK.AVG(H6715,$H$3:$H$10273,1)/10271</f>
        <v>4.5370460519910429E-2</v>
      </c>
      <c r="J6715">
        <f>ROUNDDOWN($I6715*J$2,)-IF(MOD($I6715*J$2,1)=0,1,0)+1</f>
        <v>1</v>
      </c>
      <c r="K6715">
        <f>ROUNDDOWN($I6715*K$2,)-IF(MOD($I6715*K$2,1)=0,1,0)+1</f>
        <v>1</v>
      </c>
      <c r="L6715">
        <f>ROUNDDOWN($I6715*L$2,)-IF(MOD($I6715*L$2,1)=0,1,0)+1</f>
        <v>1</v>
      </c>
      <c r="M6715" s="3">
        <f>IF(L6714=4,H6715,0)</f>
        <v>0</v>
      </c>
      <c r="N6715" s="2">
        <f>IF(L6714=1,H6715,0)</f>
        <v>-4.9815498154981472E-2</v>
      </c>
      <c r="O6715" s="2">
        <f>IF(OR(L6714=1,L6714=4),H6715,0)</f>
        <v>-4.9815498154981472E-2</v>
      </c>
      <c r="P6715" s="2">
        <f>IF(OR(L6714=1,L6714=2),H6715,0)</f>
        <v>-4.9815498154981472E-2</v>
      </c>
      <c r="Q6715" s="2"/>
    </row>
    <row r="6716" spans="1:17" x14ac:dyDescent="0.3">
      <c r="A6716" s="1">
        <v>40114</v>
      </c>
      <c r="B6716">
        <v>4.9800000000000004</v>
      </c>
      <c r="C6716">
        <v>5.0199999999999996</v>
      </c>
      <c r="D6716">
        <v>4.75</v>
      </c>
      <c r="E6716">
        <v>4.8499999999999996</v>
      </c>
      <c r="F6716">
        <v>4.8499999999999996</v>
      </c>
      <c r="G6716">
        <v>30672900</v>
      </c>
      <c r="H6716" s="3">
        <f>(F6716-B6716)/B6716</f>
        <v>-2.6104417670682886E-2</v>
      </c>
      <c r="I6716" s="3">
        <f>_xlfn.RANK.AVG(H6716,$H$3:$H$10273,1)/10271</f>
        <v>0.16570927855126083</v>
      </c>
      <c r="J6716">
        <f>ROUNDDOWN($I6716*J$2,)-IF(MOD($I6716*J$2,1)=0,1,0)+1</f>
        <v>1</v>
      </c>
      <c r="K6716">
        <f>ROUNDDOWN($I6716*K$2,)-IF(MOD($I6716*K$2,1)=0,1,0)+1</f>
        <v>1</v>
      </c>
      <c r="L6716">
        <f>ROUNDDOWN($I6716*L$2,)-IF(MOD($I6716*L$2,1)=0,1,0)+1</f>
        <v>1</v>
      </c>
      <c r="M6716" s="3">
        <f>IF(L6715=4,H6716,0)</f>
        <v>0</v>
      </c>
      <c r="N6716" s="2">
        <f>IF(L6715=1,H6716,0)</f>
        <v>-2.6104417670682886E-2</v>
      </c>
      <c r="O6716" s="2">
        <f>IF(OR(L6715=1,L6715=4),H6716,0)</f>
        <v>-2.6104417670682886E-2</v>
      </c>
      <c r="P6716" s="2">
        <f>IF(OR(L6715=1,L6715=2),H6716,0)</f>
        <v>-2.6104417670682886E-2</v>
      </c>
      <c r="Q6716" s="2"/>
    </row>
    <row r="6717" spans="1:17" x14ac:dyDescent="0.3">
      <c r="A6717" s="1">
        <v>40115</v>
      </c>
      <c r="B6717">
        <v>4.95</v>
      </c>
      <c r="C6717">
        <v>5.0999999999999996</v>
      </c>
      <c r="D6717">
        <v>4.9000000000000004</v>
      </c>
      <c r="E6717">
        <v>4.93</v>
      </c>
      <c r="F6717">
        <v>4.93</v>
      </c>
      <c r="G6717">
        <v>27195300</v>
      </c>
      <c r="H6717" s="3">
        <f>(F6717-B6717)/B6717</f>
        <v>-4.0404040404041332E-3</v>
      </c>
      <c r="I6717" s="3">
        <f>_xlfn.RANK.AVG(H6717,$H$3:$H$10273,1)/10271</f>
        <v>0.45662545029695256</v>
      </c>
      <c r="J6717">
        <f>ROUNDDOWN($I6717*J$2,)-IF(MOD($I6717*J$2,1)=0,1,0)+1</f>
        <v>1</v>
      </c>
      <c r="K6717">
        <f>ROUNDDOWN($I6717*K$2,)-IF(MOD($I6717*K$2,1)=0,1,0)+1</f>
        <v>2</v>
      </c>
      <c r="L6717">
        <f>ROUNDDOWN($I6717*L$2,)-IF(MOD($I6717*L$2,1)=0,1,0)+1</f>
        <v>2</v>
      </c>
      <c r="M6717" s="3">
        <f>IF(L6716=4,H6717,0)</f>
        <v>0</v>
      </c>
      <c r="N6717" s="2">
        <f>IF(L6716=1,H6717,0)</f>
        <v>-4.0404040404041332E-3</v>
      </c>
      <c r="O6717" s="2">
        <f>IF(OR(L6716=1,L6716=4),H6717,0)</f>
        <v>-4.0404040404041332E-3</v>
      </c>
      <c r="P6717" s="2">
        <f>IF(OR(L6716=1,L6716=2),H6717,0)</f>
        <v>-4.0404040404041332E-3</v>
      </c>
      <c r="Q6717" s="2"/>
    </row>
    <row r="6718" spans="1:17" x14ac:dyDescent="0.3">
      <c r="A6718" s="1">
        <v>40116</v>
      </c>
      <c r="B6718">
        <v>4.9800000000000004</v>
      </c>
      <c r="C6718">
        <v>4.9800000000000004</v>
      </c>
      <c r="D6718">
        <v>4.55</v>
      </c>
      <c r="E6718">
        <v>4.5999999999999996</v>
      </c>
      <c r="F6718">
        <v>4.5999999999999996</v>
      </c>
      <c r="G6718">
        <v>31600900</v>
      </c>
      <c r="H6718" s="3">
        <f>(F6718-B6718)/B6718</f>
        <v>-7.630522088353428E-2</v>
      </c>
      <c r="I6718" s="3">
        <f>_xlfn.RANK.AVG(H6718,$H$3:$H$10273,1)/10271</f>
        <v>1.1586018888131632E-2</v>
      </c>
      <c r="J6718">
        <f>ROUNDDOWN($I6718*J$2,)-IF(MOD($I6718*J$2,1)=0,1,0)+1</f>
        <v>1</v>
      </c>
      <c r="K6718">
        <f>ROUNDDOWN($I6718*K$2,)-IF(MOD($I6718*K$2,1)=0,1,0)+1</f>
        <v>1</v>
      </c>
      <c r="L6718">
        <f>ROUNDDOWN($I6718*L$2,)-IF(MOD($I6718*L$2,1)=0,1,0)+1</f>
        <v>1</v>
      </c>
      <c r="M6718" s="3">
        <f>IF(L6717=4,H6718,0)</f>
        <v>0</v>
      </c>
      <c r="N6718" s="2">
        <f>IF(L6717=1,H6718,0)</f>
        <v>0</v>
      </c>
      <c r="O6718" s="2">
        <f>IF(OR(L6717=1,L6717=4),H6718,0)</f>
        <v>0</v>
      </c>
      <c r="P6718" s="2">
        <f>IF(OR(L6717=1,L6717=2),H6718,0)</f>
        <v>-7.630522088353428E-2</v>
      </c>
      <c r="Q6718" s="2"/>
    </row>
    <row r="6719" spans="1:17" x14ac:dyDescent="0.3">
      <c r="A6719" s="1">
        <v>40119</v>
      </c>
      <c r="B6719">
        <v>4.68</v>
      </c>
      <c r="C6719">
        <v>4.78</v>
      </c>
      <c r="D6719">
        <v>4.4400000000000004</v>
      </c>
      <c r="E6719">
        <v>4.5999999999999996</v>
      </c>
      <c r="F6719">
        <v>4.5999999999999996</v>
      </c>
      <c r="G6719">
        <v>23885000</v>
      </c>
      <c r="H6719" s="3">
        <f>(F6719-B6719)/B6719</f>
        <v>-1.709401709401711E-2</v>
      </c>
      <c r="I6719" s="3">
        <f>_xlfn.RANK.AVG(H6719,$H$3:$H$10273,1)/10271</f>
        <v>0.2595657676954532</v>
      </c>
      <c r="J6719">
        <f>ROUNDDOWN($I6719*J$2,)-IF(MOD($I6719*J$2,1)=0,1,0)+1</f>
        <v>1</v>
      </c>
      <c r="K6719">
        <f>ROUNDDOWN($I6719*K$2,)-IF(MOD($I6719*K$2,1)=0,1,0)+1</f>
        <v>1</v>
      </c>
      <c r="L6719">
        <f>ROUNDDOWN($I6719*L$2,)-IF(MOD($I6719*L$2,1)=0,1,0)+1</f>
        <v>2</v>
      </c>
      <c r="M6719" s="3">
        <f>IF(L6718=4,H6719,0)</f>
        <v>0</v>
      </c>
      <c r="N6719" s="2">
        <f>IF(L6718=1,H6719,0)</f>
        <v>-1.709401709401711E-2</v>
      </c>
      <c r="O6719" s="2">
        <f>IF(OR(L6718=1,L6718=4),H6719,0)</f>
        <v>-1.709401709401711E-2</v>
      </c>
      <c r="P6719" s="2">
        <f>IF(OR(L6718=1,L6718=2),H6719,0)</f>
        <v>-1.709401709401711E-2</v>
      </c>
      <c r="Q6719" s="2"/>
    </row>
    <row r="6720" spans="1:17" x14ac:dyDescent="0.3">
      <c r="A6720" s="1">
        <v>40120</v>
      </c>
      <c r="B6720">
        <v>4.49</v>
      </c>
      <c r="C6720">
        <v>4.6500000000000004</v>
      </c>
      <c r="D6720">
        <v>4.33</v>
      </c>
      <c r="E6720">
        <v>4.6399999999999997</v>
      </c>
      <c r="F6720">
        <v>4.6399999999999997</v>
      </c>
      <c r="G6720">
        <v>23046700</v>
      </c>
      <c r="H6720" s="3">
        <f>(F6720-B6720)/B6720</f>
        <v>3.3407572383073375E-2</v>
      </c>
      <c r="I6720" s="3">
        <f>_xlfn.RANK.AVG(H6720,$H$3:$H$10273,1)/10271</f>
        <v>0.88813163275240969</v>
      </c>
      <c r="J6720">
        <f>ROUNDDOWN($I6720*J$2,)-IF(MOD($I6720*J$2,1)=0,1,0)+1</f>
        <v>2</v>
      </c>
      <c r="K6720">
        <f>ROUNDDOWN($I6720*K$2,)-IF(MOD($I6720*K$2,1)=0,1,0)+1</f>
        <v>3</v>
      </c>
      <c r="L6720">
        <f>ROUNDDOWN($I6720*L$2,)-IF(MOD($I6720*L$2,1)=0,1,0)+1</f>
        <v>4</v>
      </c>
      <c r="M6720" s="3">
        <f>IF(L6719=4,H6720,0)</f>
        <v>0</v>
      </c>
      <c r="N6720" s="2">
        <f>IF(L6719=1,H6720,0)</f>
        <v>0</v>
      </c>
      <c r="O6720" s="2">
        <f>IF(OR(L6719=1,L6719=4),H6720,0)</f>
        <v>0</v>
      </c>
      <c r="P6720" s="2">
        <f>IF(OR(L6719=1,L6719=2),H6720,0)</f>
        <v>3.3407572383073375E-2</v>
      </c>
      <c r="Q6720" s="2"/>
    </row>
    <row r="6721" spans="1:17" x14ac:dyDescent="0.3">
      <c r="A6721" s="1">
        <v>40121</v>
      </c>
      <c r="B6721">
        <v>4.71</v>
      </c>
      <c r="C6721">
        <v>4.88</v>
      </c>
      <c r="D6721">
        <v>4.67</v>
      </c>
      <c r="E6721">
        <v>4.6900000000000004</v>
      </c>
      <c r="F6721">
        <v>4.6900000000000004</v>
      </c>
      <c r="G6721">
        <v>25223500</v>
      </c>
      <c r="H6721" s="3">
        <f>(F6721-B6721)/B6721</f>
        <v>-4.2462845010614808E-3</v>
      </c>
      <c r="I6721" s="3">
        <f>_xlfn.RANK.AVG(H6721,$H$3:$H$10273,1)/10271</f>
        <v>0.45331515918605786</v>
      </c>
      <c r="J6721">
        <f>ROUNDDOWN($I6721*J$2,)-IF(MOD($I6721*J$2,1)=0,1,0)+1</f>
        <v>1</v>
      </c>
      <c r="K6721">
        <f>ROUNDDOWN($I6721*K$2,)-IF(MOD($I6721*K$2,1)=0,1,0)+1</f>
        <v>2</v>
      </c>
      <c r="L6721">
        <f>ROUNDDOWN($I6721*L$2,)-IF(MOD($I6721*L$2,1)=0,1,0)+1</f>
        <v>2</v>
      </c>
      <c r="M6721" s="3">
        <f>IF(L6720=4,H6721,0)</f>
        <v>-4.2462845010614808E-3</v>
      </c>
      <c r="N6721" s="2">
        <f>IF(L6720=1,H6721,0)</f>
        <v>0</v>
      </c>
      <c r="O6721" s="2">
        <f>IF(OR(L6720=1,L6720=4),H6721,0)</f>
        <v>-4.2462845010614808E-3</v>
      </c>
      <c r="P6721" s="2">
        <f>IF(OR(L6720=1,L6720=2),H6721,0)</f>
        <v>0</v>
      </c>
      <c r="Q6721" s="2"/>
    </row>
    <row r="6722" spans="1:17" x14ac:dyDescent="0.3">
      <c r="A6722" s="1">
        <v>40122</v>
      </c>
      <c r="B6722">
        <v>4.8099999999999996</v>
      </c>
      <c r="C6722">
        <v>4.8600000000000003</v>
      </c>
      <c r="D6722">
        <v>4.72</v>
      </c>
      <c r="E6722">
        <v>4.83</v>
      </c>
      <c r="F6722">
        <v>4.83</v>
      </c>
      <c r="G6722">
        <v>14731100</v>
      </c>
      <c r="H6722" s="3">
        <f>(F6722-B6722)/B6722</f>
        <v>4.1580041580042545E-3</v>
      </c>
      <c r="I6722" s="3">
        <f>_xlfn.RANK.AVG(H6722,$H$3:$H$10273,1)/10271</f>
        <v>0.5933210008762535</v>
      </c>
      <c r="J6722">
        <f>ROUNDDOWN($I6722*J$2,)-IF(MOD($I6722*J$2,1)=0,1,0)+1</f>
        <v>2</v>
      </c>
      <c r="K6722">
        <f>ROUNDDOWN($I6722*K$2,)-IF(MOD($I6722*K$2,1)=0,1,0)+1</f>
        <v>2</v>
      </c>
      <c r="L6722">
        <f>ROUNDDOWN($I6722*L$2,)-IF(MOD($I6722*L$2,1)=0,1,0)+1</f>
        <v>3</v>
      </c>
      <c r="M6722" s="3">
        <f>IF(L6721=4,H6722,0)</f>
        <v>0</v>
      </c>
      <c r="N6722" s="2">
        <f>IF(L6721=1,H6722,0)</f>
        <v>0</v>
      </c>
      <c r="O6722" s="2">
        <f>IF(OR(L6721=1,L6721=4),H6722,0)</f>
        <v>0</v>
      </c>
      <c r="P6722" s="2">
        <f>IF(OR(L6721=1,L6721=2),H6722,0)</f>
        <v>4.1580041580042545E-3</v>
      </c>
      <c r="Q6722" s="2"/>
    </row>
    <row r="6723" spans="1:17" x14ac:dyDescent="0.3">
      <c r="A6723" s="1">
        <v>40123</v>
      </c>
      <c r="B6723">
        <v>4.84</v>
      </c>
      <c r="C6723">
        <v>5.05</v>
      </c>
      <c r="D6723">
        <v>4.79</v>
      </c>
      <c r="E6723">
        <v>5.04</v>
      </c>
      <c r="F6723">
        <v>5.04</v>
      </c>
      <c r="G6723">
        <v>20953200</v>
      </c>
      <c r="H6723" s="3">
        <f>(F6723-B6723)/B6723</f>
        <v>4.1322314049586813E-2</v>
      </c>
      <c r="I6723" s="3">
        <f>_xlfn.RANK.AVG(H6723,$H$3:$H$10273,1)/10271</f>
        <v>0.92347385843637431</v>
      </c>
      <c r="J6723">
        <f>ROUNDDOWN($I6723*J$2,)-IF(MOD($I6723*J$2,1)=0,1,0)+1</f>
        <v>2</v>
      </c>
      <c r="K6723">
        <f>ROUNDDOWN($I6723*K$2,)-IF(MOD($I6723*K$2,1)=0,1,0)+1</f>
        <v>3</v>
      </c>
      <c r="L6723">
        <f>ROUNDDOWN($I6723*L$2,)-IF(MOD($I6723*L$2,1)=0,1,0)+1</f>
        <v>4</v>
      </c>
      <c r="M6723" s="3">
        <f>IF(L6722=4,H6723,0)</f>
        <v>0</v>
      </c>
      <c r="N6723" s="2">
        <f>IF(L6722=1,H6723,0)</f>
        <v>0</v>
      </c>
      <c r="O6723" s="2">
        <f>IF(OR(L6722=1,L6722=4),H6723,0)</f>
        <v>0</v>
      </c>
      <c r="P6723" s="2">
        <f>IF(OR(L6722=1,L6722=2),H6723,0)</f>
        <v>0</v>
      </c>
      <c r="Q6723" s="2"/>
    </row>
    <row r="6724" spans="1:17" x14ac:dyDescent="0.3">
      <c r="A6724" s="1">
        <v>40126</v>
      </c>
      <c r="B6724">
        <v>5.12</v>
      </c>
      <c r="C6724">
        <v>5.24</v>
      </c>
      <c r="D6724">
        <v>5.0999999999999996</v>
      </c>
      <c r="E6724">
        <v>5.21</v>
      </c>
      <c r="F6724">
        <v>5.21</v>
      </c>
      <c r="G6724">
        <v>15821100</v>
      </c>
      <c r="H6724" s="3">
        <f>(F6724-B6724)/B6724</f>
        <v>1.7578124999999972E-2</v>
      </c>
      <c r="I6724" s="3">
        <f>_xlfn.RANK.AVG(H6724,$H$3:$H$10273,1)/10271</f>
        <v>0.76818226073410578</v>
      </c>
      <c r="J6724">
        <f>ROUNDDOWN($I6724*J$2,)-IF(MOD($I6724*J$2,1)=0,1,0)+1</f>
        <v>2</v>
      </c>
      <c r="K6724">
        <f>ROUNDDOWN($I6724*K$2,)-IF(MOD($I6724*K$2,1)=0,1,0)+1</f>
        <v>3</v>
      </c>
      <c r="L6724">
        <f>ROUNDDOWN($I6724*L$2,)-IF(MOD($I6724*L$2,1)=0,1,0)+1</f>
        <v>4</v>
      </c>
      <c r="M6724" s="3">
        <f>IF(L6723=4,H6724,0)</f>
        <v>1.7578124999999972E-2</v>
      </c>
      <c r="N6724" s="2">
        <f>IF(L6723=1,H6724,0)</f>
        <v>0</v>
      </c>
      <c r="O6724" s="2">
        <f>IF(OR(L6723=1,L6723=4),H6724,0)</f>
        <v>1.7578124999999972E-2</v>
      </c>
      <c r="P6724" s="2">
        <f>IF(OR(L6723=1,L6723=2),H6724,0)</f>
        <v>0</v>
      </c>
      <c r="Q6724" s="2"/>
    </row>
    <row r="6725" spans="1:17" x14ac:dyDescent="0.3">
      <c r="A6725" s="1">
        <v>40127</v>
      </c>
      <c r="B6725">
        <v>5.2</v>
      </c>
      <c r="C6725">
        <v>5.31</v>
      </c>
      <c r="D6725">
        <v>5.07</v>
      </c>
      <c r="E6725">
        <v>5.14</v>
      </c>
      <c r="F6725">
        <v>5.14</v>
      </c>
      <c r="G6725">
        <v>16308400</v>
      </c>
      <c r="H6725" s="3">
        <f>(F6725-B6725)/B6725</f>
        <v>-1.1538461538461635E-2</v>
      </c>
      <c r="I6725" s="3">
        <f>_xlfn.RANK.AVG(H6725,$H$3:$H$10273,1)/10271</f>
        <v>0.34500048680751633</v>
      </c>
      <c r="J6725">
        <f>ROUNDDOWN($I6725*J$2,)-IF(MOD($I6725*J$2,1)=0,1,0)+1</f>
        <v>1</v>
      </c>
      <c r="K6725">
        <f>ROUNDDOWN($I6725*K$2,)-IF(MOD($I6725*K$2,1)=0,1,0)+1</f>
        <v>2</v>
      </c>
      <c r="L6725">
        <f>ROUNDDOWN($I6725*L$2,)-IF(MOD($I6725*L$2,1)=0,1,0)+1</f>
        <v>2</v>
      </c>
      <c r="M6725" s="3">
        <f>IF(L6724=4,H6725,0)</f>
        <v>-1.1538461538461635E-2</v>
      </c>
      <c r="N6725" s="2">
        <f>IF(L6724=1,H6725,0)</f>
        <v>0</v>
      </c>
      <c r="O6725" s="2">
        <f>IF(OR(L6724=1,L6724=4),H6725,0)</f>
        <v>-1.1538461538461635E-2</v>
      </c>
      <c r="P6725" s="2">
        <f>IF(OR(L6724=1,L6724=2),H6725,0)</f>
        <v>0</v>
      </c>
      <c r="Q6725" s="2"/>
    </row>
    <row r="6726" spans="1:17" x14ac:dyDescent="0.3">
      <c r="A6726" s="1">
        <v>40128</v>
      </c>
      <c r="B6726">
        <v>5.23</v>
      </c>
      <c r="C6726">
        <v>5.35</v>
      </c>
      <c r="D6726">
        <v>5.2</v>
      </c>
      <c r="E6726">
        <v>5.32</v>
      </c>
      <c r="F6726">
        <v>5.32</v>
      </c>
      <c r="G6726">
        <v>24533200</v>
      </c>
      <c r="H6726" s="3">
        <f>(F6726-B6726)/B6726</f>
        <v>1.7208413001912018E-2</v>
      </c>
      <c r="I6726" s="3">
        <f>_xlfn.RANK.AVG(H6726,$H$3:$H$10273,1)/10271</f>
        <v>0.76457988511342612</v>
      </c>
      <c r="J6726">
        <f>ROUNDDOWN($I6726*J$2,)-IF(MOD($I6726*J$2,1)=0,1,0)+1</f>
        <v>2</v>
      </c>
      <c r="K6726">
        <f>ROUNDDOWN($I6726*K$2,)-IF(MOD($I6726*K$2,1)=0,1,0)+1</f>
        <v>3</v>
      </c>
      <c r="L6726">
        <f>ROUNDDOWN($I6726*L$2,)-IF(MOD($I6726*L$2,1)=0,1,0)+1</f>
        <v>4</v>
      </c>
      <c r="M6726" s="3">
        <f>IF(L6725=4,H6726,0)</f>
        <v>0</v>
      </c>
      <c r="N6726" s="2">
        <f>IF(L6725=1,H6726,0)</f>
        <v>0</v>
      </c>
      <c r="O6726" s="2">
        <f>IF(OR(L6725=1,L6725=4),H6726,0)</f>
        <v>0</v>
      </c>
      <c r="P6726" s="2">
        <f>IF(OR(L6725=1,L6725=2),H6726,0)</f>
        <v>1.7208413001912018E-2</v>
      </c>
      <c r="Q6726" s="2"/>
    </row>
    <row r="6727" spans="1:17" x14ac:dyDescent="0.3">
      <c r="A6727" s="1">
        <v>40129</v>
      </c>
      <c r="B6727">
        <v>6.64</v>
      </c>
      <c r="C6727">
        <v>6.73</v>
      </c>
      <c r="D6727">
        <v>6.35</v>
      </c>
      <c r="E6727">
        <v>6.48</v>
      </c>
      <c r="F6727">
        <v>6.48</v>
      </c>
      <c r="G6727">
        <v>163101700</v>
      </c>
      <c r="H6727" s="3">
        <f>(F6727-B6727)/B6727</f>
        <v>-2.4096385542168565E-2</v>
      </c>
      <c r="I6727" s="3">
        <f>_xlfn.RANK.AVG(H6727,$H$3:$H$10273,1)/10271</f>
        <v>0.18518157920358291</v>
      </c>
      <c r="J6727">
        <f>ROUNDDOWN($I6727*J$2,)-IF(MOD($I6727*J$2,1)=0,1,0)+1</f>
        <v>1</v>
      </c>
      <c r="K6727">
        <f>ROUNDDOWN($I6727*K$2,)-IF(MOD($I6727*K$2,1)=0,1,0)+1</f>
        <v>1</v>
      </c>
      <c r="L6727">
        <f>ROUNDDOWN($I6727*L$2,)-IF(MOD($I6727*L$2,1)=0,1,0)+1</f>
        <v>1</v>
      </c>
      <c r="M6727" s="3">
        <f>IF(L6726=4,H6727,0)</f>
        <v>-2.4096385542168565E-2</v>
      </c>
      <c r="N6727" s="2">
        <f>IF(L6726=1,H6727,0)</f>
        <v>0</v>
      </c>
      <c r="O6727" s="2">
        <f>IF(OR(L6726=1,L6726=4),H6727,0)</f>
        <v>-2.4096385542168565E-2</v>
      </c>
      <c r="P6727" s="2">
        <f>IF(OR(L6726=1,L6726=2),H6727,0)</f>
        <v>0</v>
      </c>
      <c r="Q6727" s="2"/>
    </row>
    <row r="6728" spans="1:17" x14ac:dyDescent="0.3">
      <c r="A6728" s="1">
        <v>40130</v>
      </c>
      <c r="B6728">
        <v>6.26</v>
      </c>
      <c r="C6728">
        <v>6.56</v>
      </c>
      <c r="D6728">
        <v>6.17</v>
      </c>
      <c r="E6728">
        <v>6.53</v>
      </c>
      <c r="F6728">
        <v>6.53</v>
      </c>
      <c r="G6728">
        <v>68140400</v>
      </c>
      <c r="H6728" s="3">
        <f>(F6728-B6728)/B6728</f>
        <v>4.3130990415335538E-2</v>
      </c>
      <c r="I6728" s="3">
        <f>_xlfn.RANK.AVG(H6728,$H$3:$H$10273,1)/10271</f>
        <v>0.92863401810923962</v>
      </c>
      <c r="J6728">
        <f>ROUNDDOWN($I6728*J$2,)-IF(MOD($I6728*J$2,1)=0,1,0)+1</f>
        <v>2</v>
      </c>
      <c r="K6728">
        <f>ROUNDDOWN($I6728*K$2,)-IF(MOD($I6728*K$2,1)=0,1,0)+1</f>
        <v>3</v>
      </c>
      <c r="L6728">
        <f>ROUNDDOWN($I6728*L$2,)-IF(MOD($I6728*L$2,1)=0,1,0)+1</f>
        <v>4</v>
      </c>
      <c r="M6728" s="3">
        <f>IF(L6727=4,H6728,0)</f>
        <v>0</v>
      </c>
      <c r="N6728" s="2">
        <f>IF(L6727=1,H6728,0)</f>
        <v>4.3130990415335538E-2</v>
      </c>
      <c r="O6728" s="2">
        <f>IF(OR(L6727=1,L6727=4),H6728,0)</f>
        <v>4.3130990415335538E-2</v>
      </c>
      <c r="P6728" s="2">
        <f>IF(OR(L6727=1,L6727=2),H6728,0)</f>
        <v>4.3130990415335538E-2</v>
      </c>
      <c r="Q6728" s="2"/>
    </row>
    <row r="6729" spans="1:17" x14ac:dyDescent="0.3">
      <c r="A6729" s="1">
        <v>40133</v>
      </c>
      <c r="B6729">
        <v>6.56</v>
      </c>
      <c r="C6729">
        <v>6.7</v>
      </c>
      <c r="D6729">
        <v>6.32</v>
      </c>
      <c r="E6729">
        <v>6.43</v>
      </c>
      <c r="F6729">
        <v>6.43</v>
      </c>
      <c r="G6729">
        <v>48798900</v>
      </c>
      <c r="H6729" s="3">
        <f>(F6729-B6729)/B6729</f>
        <v>-1.9817073170731694E-2</v>
      </c>
      <c r="I6729" s="3">
        <f>_xlfn.RANK.AVG(H6729,$H$3:$H$10273,1)/10271</f>
        <v>0.22879953266478434</v>
      </c>
      <c r="J6729">
        <f>ROUNDDOWN($I6729*J$2,)-IF(MOD($I6729*J$2,1)=0,1,0)+1</f>
        <v>1</v>
      </c>
      <c r="K6729">
        <f>ROUNDDOWN($I6729*K$2,)-IF(MOD($I6729*K$2,1)=0,1,0)+1</f>
        <v>1</v>
      </c>
      <c r="L6729">
        <f>ROUNDDOWN($I6729*L$2,)-IF(MOD($I6729*L$2,1)=0,1,0)+1</f>
        <v>1</v>
      </c>
      <c r="M6729" s="3">
        <f>IF(L6728=4,H6729,0)</f>
        <v>-1.9817073170731694E-2</v>
      </c>
      <c r="N6729" s="2">
        <f>IF(L6728=1,H6729,0)</f>
        <v>0</v>
      </c>
      <c r="O6729" s="2">
        <f>IF(OR(L6728=1,L6728=4),H6729,0)</f>
        <v>-1.9817073170731694E-2</v>
      </c>
      <c r="P6729" s="2">
        <f>IF(OR(L6728=1,L6728=2),H6729,0)</f>
        <v>0</v>
      </c>
      <c r="Q6729" s="2"/>
    </row>
    <row r="6730" spans="1:17" x14ac:dyDescent="0.3">
      <c r="A6730" s="1">
        <v>40134</v>
      </c>
      <c r="B6730">
        <v>6.37</v>
      </c>
      <c r="C6730">
        <v>6.64</v>
      </c>
      <c r="D6730">
        <v>6.35</v>
      </c>
      <c r="E6730">
        <v>6.62</v>
      </c>
      <c r="F6730">
        <v>6.62</v>
      </c>
      <c r="G6730">
        <v>26734100</v>
      </c>
      <c r="H6730" s="3">
        <f>(F6730-B6730)/B6730</f>
        <v>3.924646781789639E-2</v>
      </c>
      <c r="I6730" s="3">
        <f>_xlfn.RANK.AVG(H6730,$H$3:$H$10273,1)/10271</f>
        <v>0.91529549216239903</v>
      </c>
      <c r="J6730">
        <f>ROUNDDOWN($I6730*J$2,)-IF(MOD($I6730*J$2,1)=0,1,0)+1</f>
        <v>2</v>
      </c>
      <c r="K6730">
        <f>ROUNDDOWN($I6730*K$2,)-IF(MOD($I6730*K$2,1)=0,1,0)+1</f>
        <v>3</v>
      </c>
      <c r="L6730">
        <f>ROUNDDOWN($I6730*L$2,)-IF(MOD($I6730*L$2,1)=0,1,0)+1</f>
        <v>4</v>
      </c>
      <c r="M6730" s="3">
        <f>IF(L6729=4,H6730,0)</f>
        <v>0</v>
      </c>
      <c r="N6730" s="2">
        <f>IF(L6729=1,H6730,0)</f>
        <v>3.924646781789639E-2</v>
      </c>
      <c r="O6730" s="2">
        <f>IF(OR(L6729=1,L6729=4),H6730,0)</f>
        <v>3.924646781789639E-2</v>
      </c>
      <c r="P6730" s="2">
        <f>IF(OR(L6729=1,L6729=2),H6730,0)</f>
        <v>3.924646781789639E-2</v>
      </c>
      <c r="Q6730" s="2"/>
    </row>
    <row r="6731" spans="1:17" x14ac:dyDescent="0.3">
      <c r="A6731" s="1">
        <v>40135</v>
      </c>
      <c r="B6731">
        <v>6.71</v>
      </c>
      <c r="C6731">
        <v>7.33</v>
      </c>
      <c r="D6731">
        <v>6.7</v>
      </c>
      <c r="E6731">
        <v>7.32</v>
      </c>
      <c r="F6731">
        <v>7.32</v>
      </c>
      <c r="G6731">
        <v>79142400</v>
      </c>
      <c r="H6731" s="3">
        <f>(F6731-B6731)/B6731</f>
        <v>9.0909090909090953E-2</v>
      </c>
      <c r="I6731" s="3">
        <f>_xlfn.RANK.AVG(H6731,$H$3:$H$10273,1)/10271</f>
        <v>0.9901664881705774</v>
      </c>
      <c r="J6731">
        <f>ROUNDDOWN($I6731*J$2,)-IF(MOD($I6731*J$2,1)=0,1,0)+1</f>
        <v>2</v>
      </c>
      <c r="K6731">
        <f>ROUNDDOWN($I6731*K$2,)-IF(MOD($I6731*K$2,1)=0,1,0)+1</f>
        <v>3</v>
      </c>
      <c r="L6731">
        <f>ROUNDDOWN($I6731*L$2,)-IF(MOD($I6731*L$2,1)=0,1,0)+1</f>
        <v>4</v>
      </c>
      <c r="M6731" s="3">
        <f>IF(L6730=4,H6731,0)</f>
        <v>9.0909090909090953E-2</v>
      </c>
      <c r="N6731" s="2">
        <f>IF(L6730=1,H6731,0)</f>
        <v>0</v>
      </c>
      <c r="O6731" s="2">
        <f>IF(OR(L6730=1,L6730=4),H6731,0)</f>
        <v>9.0909090909090953E-2</v>
      </c>
      <c r="P6731" s="2">
        <f>IF(OR(L6730=1,L6730=2),H6731,0)</f>
        <v>0</v>
      </c>
      <c r="Q6731" s="2"/>
    </row>
    <row r="6732" spans="1:17" x14ac:dyDescent="0.3">
      <c r="A6732" s="1">
        <v>40136</v>
      </c>
      <c r="B6732">
        <v>7.2</v>
      </c>
      <c r="C6732">
        <v>7.3</v>
      </c>
      <c r="D6732">
        <v>6.78</v>
      </c>
      <c r="E6732">
        <v>7.05</v>
      </c>
      <c r="F6732">
        <v>7.05</v>
      </c>
      <c r="G6732">
        <v>65901400</v>
      </c>
      <c r="H6732" s="3">
        <f>(F6732-B6732)/B6732</f>
        <v>-2.0833333333333381E-2</v>
      </c>
      <c r="I6732" s="3">
        <f>_xlfn.RANK.AVG(H6732,$H$3:$H$10273,1)/10271</f>
        <v>0.21667802550871385</v>
      </c>
      <c r="J6732">
        <f>ROUNDDOWN($I6732*J$2,)-IF(MOD($I6732*J$2,1)=0,1,0)+1</f>
        <v>1</v>
      </c>
      <c r="K6732">
        <f>ROUNDDOWN($I6732*K$2,)-IF(MOD($I6732*K$2,1)=0,1,0)+1</f>
        <v>1</v>
      </c>
      <c r="L6732">
        <f>ROUNDDOWN($I6732*L$2,)-IF(MOD($I6732*L$2,1)=0,1,0)+1</f>
        <v>1</v>
      </c>
      <c r="M6732" s="3">
        <f>IF(L6731=4,H6732,0)</f>
        <v>-2.0833333333333381E-2</v>
      </c>
      <c r="N6732" s="2">
        <f>IF(L6731=1,H6732,0)</f>
        <v>0</v>
      </c>
      <c r="O6732" s="2">
        <f>IF(OR(L6731=1,L6731=4),H6732,0)</f>
        <v>-2.0833333333333381E-2</v>
      </c>
      <c r="P6732" s="2">
        <f>IF(OR(L6731=1,L6731=2),H6732,0)</f>
        <v>0</v>
      </c>
      <c r="Q6732" s="2"/>
    </row>
    <row r="6733" spans="1:17" x14ac:dyDescent="0.3">
      <c r="A6733" s="1">
        <v>40137</v>
      </c>
      <c r="B6733">
        <v>6.9</v>
      </c>
      <c r="C6733">
        <v>7</v>
      </c>
      <c r="D6733">
        <v>6.8</v>
      </c>
      <c r="E6733">
        <v>6.95</v>
      </c>
      <c r="F6733">
        <v>6.95</v>
      </c>
      <c r="G6733">
        <v>28226700</v>
      </c>
      <c r="H6733" s="3">
        <f>(F6733-B6733)/B6733</f>
        <v>7.246376811594177E-3</v>
      </c>
      <c r="I6733" s="3">
        <f>_xlfn.RANK.AVG(H6733,$H$3:$H$10273,1)/10271</f>
        <v>0.63703631584071663</v>
      </c>
      <c r="J6733">
        <f>ROUNDDOWN($I6733*J$2,)-IF(MOD($I6733*J$2,1)=0,1,0)+1</f>
        <v>2</v>
      </c>
      <c r="K6733">
        <f>ROUNDDOWN($I6733*K$2,)-IF(MOD($I6733*K$2,1)=0,1,0)+1</f>
        <v>2</v>
      </c>
      <c r="L6733">
        <f>ROUNDDOWN($I6733*L$2,)-IF(MOD($I6733*L$2,1)=0,1,0)+1</f>
        <v>3</v>
      </c>
      <c r="M6733" s="3">
        <f>IF(L6732=4,H6733,0)</f>
        <v>0</v>
      </c>
      <c r="N6733" s="2">
        <f>IF(L6732=1,H6733,0)</f>
        <v>7.246376811594177E-3</v>
      </c>
      <c r="O6733" s="2">
        <f>IF(OR(L6732=1,L6732=4),H6733,0)</f>
        <v>7.246376811594177E-3</v>
      </c>
      <c r="P6733" s="2">
        <f>IF(OR(L6732=1,L6732=2),H6733,0)</f>
        <v>7.246376811594177E-3</v>
      </c>
      <c r="Q6733" s="2"/>
    </row>
    <row r="6734" spans="1:17" x14ac:dyDescent="0.3">
      <c r="A6734" s="1">
        <v>40140</v>
      </c>
      <c r="B6734">
        <v>7.03</v>
      </c>
      <c r="C6734">
        <v>7.15</v>
      </c>
      <c r="D6734">
        <v>6.94</v>
      </c>
      <c r="E6734">
        <v>7</v>
      </c>
      <c r="F6734">
        <v>7</v>
      </c>
      <c r="G6734">
        <v>29284300</v>
      </c>
      <c r="H6734" s="3">
        <f>(F6734-B6734)/B6734</f>
        <v>-4.2674253200569341E-3</v>
      </c>
      <c r="I6734" s="3">
        <f>_xlfn.RANK.AVG(H6734,$H$3:$H$10273,1)/10271</f>
        <v>0.45302307467627301</v>
      </c>
      <c r="J6734">
        <f>ROUNDDOWN($I6734*J$2,)-IF(MOD($I6734*J$2,1)=0,1,0)+1</f>
        <v>1</v>
      </c>
      <c r="K6734">
        <f>ROUNDDOWN($I6734*K$2,)-IF(MOD($I6734*K$2,1)=0,1,0)+1</f>
        <v>2</v>
      </c>
      <c r="L6734">
        <f>ROUNDDOWN($I6734*L$2,)-IF(MOD($I6734*L$2,1)=0,1,0)+1</f>
        <v>2</v>
      </c>
      <c r="M6734" s="3">
        <f>IF(L6733=4,H6734,0)</f>
        <v>0</v>
      </c>
      <c r="N6734" s="2">
        <f>IF(L6733=1,H6734,0)</f>
        <v>0</v>
      </c>
      <c r="O6734" s="2">
        <f>IF(OR(L6733=1,L6733=4),H6734,0)</f>
        <v>0</v>
      </c>
      <c r="P6734" s="2">
        <f>IF(OR(L6733=1,L6733=2),H6734,0)</f>
        <v>0</v>
      </c>
      <c r="Q6734" s="2"/>
    </row>
    <row r="6735" spans="1:17" x14ac:dyDescent="0.3">
      <c r="A6735" s="1">
        <v>40141</v>
      </c>
      <c r="B6735">
        <v>7.01</v>
      </c>
      <c r="C6735">
        <v>7.07</v>
      </c>
      <c r="D6735">
        <v>6.83</v>
      </c>
      <c r="E6735">
        <v>6.95</v>
      </c>
      <c r="F6735">
        <v>6.95</v>
      </c>
      <c r="G6735">
        <v>18549700</v>
      </c>
      <c r="H6735" s="3">
        <f>(F6735-B6735)/B6735</f>
        <v>-8.5592011412267636E-3</v>
      </c>
      <c r="I6735" s="3">
        <f>_xlfn.RANK.AVG(H6735,$H$3:$H$10273,1)/10271</f>
        <v>0.38662252945185471</v>
      </c>
      <c r="J6735">
        <f>ROUNDDOWN($I6735*J$2,)-IF(MOD($I6735*J$2,1)=0,1,0)+1</f>
        <v>1</v>
      </c>
      <c r="K6735">
        <f>ROUNDDOWN($I6735*K$2,)-IF(MOD($I6735*K$2,1)=0,1,0)+1</f>
        <v>2</v>
      </c>
      <c r="L6735">
        <f>ROUNDDOWN($I6735*L$2,)-IF(MOD($I6735*L$2,1)=0,1,0)+1</f>
        <v>2</v>
      </c>
      <c r="M6735" s="3">
        <f>IF(L6734=4,H6735,0)</f>
        <v>0</v>
      </c>
      <c r="N6735" s="2">
        <f>IF(L6734=1,H6735,0)</f>
        <v>0</v>
      </c>
      <c r="O6735" s="2">
        <f>IF(OR(L6734=1,L6734=4),H6735,0)</f>
        <v>0</v>
      </c>
      <c r="P6735" s="2">
        <f>IF(OR(L6734=1,L6734=2),H6735,0)</f>
        <v>-8.5592011412267636E-3</v>
      </c>
      <c r="Q6735" s="2"/>
    </row>
    <row r="6736" spans="1:17" x14ac:dyDescent="0.3">
      <c r="A6736" s="1">
        <v>40142</v>
      </c>
      <c r="B6736">
        <v>7.01</v>
      </c>
      <c r="C6736">
        <v>7.12</v>
      </c>
      <c r="D6736">
        <v>6.97</v>
      </c>
      <c r="E6736">
        <v>7.11</v>
      </c>
      <c r="F6736">
        <v>7.11</v>
      </c>
      <c r="G6736">
        <v>16390300</v>
      </c>
      <c r="H6736" s="3">
        <f>(F6736-B6736)/B6736</f>
        <v>1.4265335235378108E-2</v>
      </c>
      <c r="I6736" s="3">
        <f>_xlfn.RANK.AVG(H6736,$H$3:$H$10273,1)/10271</f>
        <v>0.72865349040989191</v>
      </c>
      <c r="J6736">
        <f>ROUNDDOWN($I6736*J$2,)-IF(MOD($I6736*J$2,1)=0,1,0)+1</f>
        <v>2</v>
      </c>
      <c r="K6736">
        <f>ROUNDDOWN($I6736*K$2,)-IF(MOD($I6736*K$2,1)=0,1,0)+1</f>
        <v>3</v>
      </c>
      <c r="L6736">
        <f>ROUNDDOWN($I6736*L$2,)-IF(MOD($I6736*L$2,1)=0,1,0)+1</f>
        <v>3</v>
      </c>
      <c r="M6736" s="3">
        <f>IF(L6735=4,H6736,0)</f>
        <v>0</v>
      </c>
      <c r="N6736" s="2">
        <f>IF(L6735=1,H6736,0)</f>
        <v>0</v>
      </c>
      <c r="O6736" s="2">
        <f>IF(OR(L6735=1,L6735=4),H6736,0)</f>
        <v>0</v>
      </c>
      <c r="P6736" s="2">
        <f>IF(OR(L6735=1,L6735=2),H6736,0)</f>
        <v>1.4265335235378108E-2</v>
      </c>
      <c r="Q6736" s="2"/>
    </row>
    <row r="6737" spans="1:17" x14ac:dyDescent="0.3">
      <c r="A6737" s="1">
        <v>40144</v>
      </c>
      <c r="B6737">
        <v>6.69</v>
      </c>
      <c r="C6737">
        <v>7</v>
      </c>
      <c r="D6737">
        <v>6.68</v>
      </c>
      <c r="E6737">
        <v>6.85</v>
      </c>
      <c r="F6737">
        <v>6.85</v>
      </c>
      <c r="G6737">
        <v>16185100</v>
      </c>
      <c r="H6737" s="3">
        <f>(F6737-B6737)/B6737</f>
        <v>2.3916292974588825E-2</v>
      </c>
      <c r="I6737" s="3">
        <f>_xlfn.RANK.AVG(H6737,$H$3:$H$10273,1)/10271</f>
        <v>0.82825430824651936</v>
      </c>
      <c r="J6737">
        <f>ROUNDDOWN($I6737*J$2,)-IF(MOD($I6737*J$2,1)=0,1,0)+1</f>
        <v>2</v>
      </c>
      <c r="K6737">
        <f>ROUNDDOWN($I6737*K$2,)-IF(MOD($I6737*K$2,1)=0,1,0)+1</f>
        <v>3</v>
      </c>
      <c r="L6737">
        <f>ROUNDDOWN($I6737*L$2,)-IF(MOD($I6737*L$2,1)=0,1,0)+1</f>
        <v>4</v>
      </c>
      <c r="M6737" s="3">
        <f>IF(L6736=4,H6737,0)</f>
        <v>0</v>
      </c>
      <c r="N6737" s="2">
        <f>IF(L6736=1,H6737,0)</f>
        <v>0</v>
      </c>
      <c r="O6737" s="2">
        <f>IF(OR(L6736=1,L6736=4),H6737,0)</f>
        <v>0</v>
      </c>
      <c r="P6737" s="2">
        <f>IF(OR(L6736=1,L6736=2),H6737,0)</f>
        <v>0</v>
      </c>
      <c r="Q6737" s="2"/>
    </row>
    <row r="6738" spans="1:17" x14ac:dyDescent="0.3">
      <c r="A6738" s="1">
        <v>40147</v>
      </c>
      <c r="B6738">
        <v>6.9</v>
      </c>
      <c r="C6738">
        <v>7.01</v>
      </c>
      <c r="D6738">
        <v>6.78</v>
      </c>
      <c r="E6738">
        <v>7.01</v>
      </c>
      <c r="F6738">
        <v>7.01</v>
      </c>
      <c r="G6738">
        <v>19388300</v>
      </c>
      <c r="H6738" s="3">
        <f>(F6738-B6738)/B6738</f>
        <v>1.5942028985507162E-2</v>
      </c>
      <c r="I6738" s="3">
        <f>_xlfn.RANK.AVG(H6738,$H$3:$H$10273,1)/10271</f>
        <v>0.75202025119267846</v>
      </c>
      <c r="J6738">
        <f>ROUNDDOWN($I6738*J$2,)-IF(MOD($I6738*J$2,1)=0,1,0)+1</f>
        <v>2</v>
      </c>
      <c r="K6738">
        <f>ROUNDDOWN($I6738*K$2,)-IF(MOD($I6738*K$2,1)=0,1,0)+1</f>
        <v>3</v>
      </c>
      <c r="L6738">
        <f>ROUNDDOWN($I6738*L$2,)-IF(MOD($I6738*L$2,1)=0,1,0)+1</f>
        <v>4</v>
      </c>
      <c r="M6738" s="3">
        <f>IF(L6737=4,H6738,0)</f>
        <v>1.5942028985507162E-2</v>
      </c>
      <c r="N6738" s="2">
        <f>IF(L6737=1,H6738,0)</f>
        <v>0</v>
      </c>
      <c r="O6738" s="2">
        <f>IF(OR(L6737=1,L6737=4),H6738,0)</f>
        <v>1.5942028985507162E-2</v>
      </c>
      <c r="P6738" s="2">
        <f>IF(OR(L6737=1,L6737=2),H6738,0)</f>
        <v>0</v>
      </c>
      <c r="Q6738" s="2"/>
    </row>
    <row r="6739" spans="1:17" x14ac:dyDescent="0.3">
      <c r="A6739" s="1">
        <v>40148</v>
      </c>
      <c r="B6739">
        <v>7.11</v>
      </c>
      <c r="C6739">
        <v>7.25</v>
      </c>
      <c r="D6739">
        <v>7.01</v>
      </c>
      <c r="E6739">
        <v>7.2</v>
      </c>
      <c r="F6739">
        <v>7.2</v>
      </c>
      <c r="G6739">
        <v>23136400</v>
      </c>
      <c r="H6739" s="3">
        <f>(F6739-B6739)/B6739</f>
        <v>1.2658227848101245E-2</v>
      </c>
      <c r="I6739" s="3">
        <f>_xlfn.RANK.AVG(H6739,$H$3:$H$10273,1)/10271</f>
        <v>0.70772076720864574</v>
      </c>
      <c r="J6739">
        <f>ROUNDDOWN($I6739*J$2,)-IF(MOD($I6739*J$2,1)=0,1,0)+1</f>
        <v>2</v>
      </c>
      <c r="K6739">
        <f>ROUNDDOWN($I6739*K$2,)-IF(MOD($I6739*K$2,1)=0,1,0)+1</f>
        <v>3</v>
      </c>
      <c r="L6739">
        <f>ROUNDDOWN($I6739*L$2,)-IF(MOD($I6739*L$2,1)=0,1,0)+1</f>
        <v>3</v>
      </c>
      <c r="M6739" s="3">
        <f>IF(L6738=4,H6739,0)</f>
        <v>1.2658227848101245E-2</v>
      </c>
      <c r="N6739" s="2">
        <f>IF(L6738=1,H6739,0)</f>
        <v>0</v>
      </c>
      <c r="O6739" s="2">
        <f>IF(OR(L6738=1,L6738=4),H6739,0)</f>
        <v>1.2658227848101245E-2</v>
      </c>
      <c r="P6739" s="2">
        <f>IF(OR(L6738=1,L6738=2),H6739,0)</f>
        <v>0</v>
      </c>
      <c r="Q6739" s="2"/>
    </row>
    <row r="6740" spans="1:17" x14ac:dyDescent="0.3">
      <c r="A6740" s="1">
        <v>40149</v>
      </c>
      <c r="B6740">
        <v>7.21</v>
      </c>
      <c r="C6740">
        <v>7.5</v>
      </c>
      <c r="D6740">
        <v>7.21</v>
      </c>
      <c r="E6740">
        <v>7.3</v>
      </c>
      <c r="F6740">
        <v>7.3</v>
      </c>
      <c r="G6740">
        <v>26906700</v>
      </c>
      <c r="H6740" s="3">
        <f>(F6740-B6740)/B6740</f>
        <v>1.2482662968099842E-2</v>
      </c>
      <c r="I6740" s="3">
        <f>_xlfn.RANK.AVG(H6740,$H$3:$H$10273,1)/10271</f>
        <v>0.70567617564015184</v>
      </c>
      <c r="J6740">
        <f>ROUNDDOWN($I6740*J$2,)-IF(MOD($I6740*J$2,1)=0,1,0)+1</f>
        <v>2</v>
      </c>
      <c r="K6740">
        <f>ROUNDDOWN($I6740*K$2,)-IF(MOD($I6740*K$2,1)=0,1,0)+1</f>
        <v>3</v>
      </c>
      <c r="L6740">
        <f>ROUNDDOWN($I6740*L$2,)-IF(MOD($I6740*L$2,1)=0,1,0)+1</f>
        <v>3</v>
      </c>
      <c r="M6740" s="3">
        <f>IF(L6739=4,H6740,0)</f>
        <v>0</v>
      </c>
      <c r="N6740" s="2">
        <f>IF(L6739=1,H6740,0)</f>
        <v>0</v>
      </c>
      <c r="O6740" s="2">
        <f>IF(OR(L6739=1,L6739=4),H6740,0)</f>
        <v>0</v>
      </c>
      <c r="P6740" s="2">
        <f>IF(OR(L6739=1,L6739=2),H6740,0)</f>
        <v>0</v>
      </c>
      <c r="Q6740" s="2"/>
    </row>
    <row r="6741" spans="1:17" x14ac:dyDescent="0.3">
      <c r="A6741" s="1">
        <v>40150</v>
      </c>
      <c r="B6741">
        <v>7.37</v>
      </c>
      <c r="C6741">
        <v>8.23</v>
      </c>
      <c r="D6741">
        <v>7.36</v>
      </c>
      <c r="E6741">
        <v>8.0299999999999994</v>
      </c>
      <c r="F6741">
        <v>8.0299999999999994</v>
      </c>
      <c r="G6741">
        <v>69019800</v>
      </c>
      <c r="H6741" s="3">
        <f>(F6741-B6741)/B6741</f>
        <v>8.9552238805970047E-2</v>
      </c>
      <c r="I6741" s="3">
        <f>_xlfn.RANK.AVG(H6741,$H$3:$H$10273,1)/10271</f>
        <v>0.98958231915100769</v>
      </c>
      <c r="J6741">
        <f>ROUNDDOWN($I6741*J$2,)-IF(MOD($I6741*J$2,1)=0,1,0)+1</f>
        <v>2</v>
      </c>
      <c r="K6741">
        <f>ROUNDDOWN($I6741*K$2,)-IF(MOD($I6741*K$2,1)=0,1,0)+1</f>
        <v>3</v>
      </c>
      <c r="L6741">
        <f>ROUNDDOWN($I6741*L$2,)-IF(MOD($I6741*L$2,1)=0,1,0)+1</f>
        <v>4</v>
      </c>
      <c r="M6741" s="3">
        <f>IF(L6740=4,H6741,0)</f>
        <v>0</v>
      </c>
      <c r="N6741" s="2">
        <f>IF(L6740=1,H6741,0)</f>
        <v>0</v>
      </c>
      <c r="O6741" s="2">
        <f>IF(OR(L6740=1,L6740=4),H6741,0)</f>
        <v>0</v>
      </c>
      <c r="P6741" s="2">
        <f>IF(OR(L6740=1,L6740=2),H6741,0)</f>
        <v>0</v>
      </c>
      <c r="Q6741" s="2"/>
    </row>
    <row r="6742" spans="1:17" x14ac:dyDescent="0.3">
      <c r="A6742" s="1">
        <v>40151</v>
      </c>
      <c r="B6742">
        <v>8.09</v>
      </c>
      <c r="C6742">
        <v>8.25</v>
      </c>
      <c r="D6742">
        <v>7.65</v>
      </c>
      <c r="E6742">
        <v>7.86</v>
      </c>
      <c r="F6742">
        <v>7.86</v>
      </c>
      <c r="G6742">
        <v>43885500</v>
      </c>
      <c r="H6742" s="3">
        <f>(F6742-B6742)/B6742</f>
        <v>-2.8430160692212551E-2</v>
      </c>
      <c r="I6742" s="3">
        <f>_xlfn.RANK.AVG(H6742,$H$3:$H$10273,1)/10271</f>
        <v>0.14730795443481648</v>
      </c>
      <c r="J6742">
        <f>ROUNDDOWN($I6742*J$2,)-IF(MOD($I6742*J$2,1)=0,1,0)+1</f>
        <v>1</v>
      </c>
      <c r="K6742">
        <f>ROUNDDOWN($I6742*K$2,)-IF(MOD($I6742*K$2,1)=0,1,0)+1</f>
        <v>1</v>
      </c>
      <c r="L6742">
        <f>ROUNDDOWN($I6742*L$2,)-IF(MOD($I6742*L$2,1)=0,1,0)+1</f>
        <v>1</v>
      </c>
      <c r="M6742" s="3">
        <f>IF(L6741=4,H6742,0)</f>
        <v>-2.8430160692212551E-2</v>
      </c>
      <c r="N6742" s="2">
        <f>IF(L6741=1,H6742,0)</f>
        <v>0</v>
      </c>
      <c r="O6742" s="2">
        <f>IF(OR(L6741=1,L6741=4),H6742,0)</f>
        <v>-2.8430160692212551E-2</v>
      </c>
      <c r="P6742" s="2">
        <f>IF(OR(L6741=1,L6741=2),H6742,0)</f>
        <v>0</v>
      </c>
      <c r="Q6742" s="2"/>
    </row>
    <row r="6743" spans="1:17" x14ac:dyDescent="0.3">
      <c r="A6743" s="1">
        <v>40154</v>
      </c>
      <c r="B6743">
        <v>8.25</v>
      </c>
      <c r="C6743">
        <v>8.61</v>
      </c>
      <c r="D6743">
        <v>8.23</v>
      </c>
      <c r="E6743">
        <v>8.52</v>
      </c>
      <c r="F6743">
        <v>8.52</v>
      </c>
      <c r="G6743">
        <v>45635400</v>
      </c>
      <c r="H6743" s="3">
        <f>(F6743-B6743)/B6743</f>
        <v>3.2727272727272674E-2</v>
      </c>
      <c r="I6743" s="3">
        <f>_xlfn.RANK.AVG(H6743,$H$3:$H$10273,1)/10271</f>
        <v>0.8852107876545614</v>
      </c>
      <c r="J6743">
        <f>ROUNDDOWN($I6743*J$2,)-IF(MOD($I6743*J$2,1)=0,1,0)+1</f>
        <v>2</v>
      </c>
      <c r="K6743">
        <f>ROUNDDOWN($I6743*K$2,)-IF(MOD($I6743*K$2,1)=0,1,0)+1</f>
        <v>3</v>
      </c>
      <c r="L6743">
        <f>ROUNDDOWN($I6743*L$2,)-IF(MOD($I6743*L$2,1)=0,1,0)+1</f>
        <v>4</v>
      </c>
      <c r="M6743" s="3">
        <f>IF(L6742=4,H6743,0)</f>
        <v>0</v>
      </c>
      <c r="N6743" s="2">
        <f>IF(L6742=1,H6743,0)</f>
        <v>3.2727272727272674E-2</v>
      </c>
      <c r="O6743" s="2">
        <f>IF(OR(L6742=1,L6742=4),H6743,0)</f>
        <v>3.2727272727272674E-2</v>
      </c>
      <c r="P6743" s="2">
        <f>IF(OR(L6742=1,L6742=2),H6743,0)</f>
        <v>3.2727272727272674E-2</v>
      </c>
      <c r="Q6743" s="2"/>
    </row>
    <row r="6744" spans="1:17" x14ac:dyDescent="0.3">
      <c r="A6744" s="1">
        <v>40155</v>
      </c>
      <c r="B6744">
        <v>8.43</v>
      </c>
      <c r="C6744">
        <v>8.82</v>
      </c>
      <c r="D6744">
        <v>8.34</v>
      </c>
      <c r="E6744">
        <v>8.67</v>
      </c>
      <c r="F6744">
        <v>8.67</v>
      </c>
      <c r="G6744">
        <v>41620000</v>
      </c>
      <c r="H6744" s="3">
        <f>(F6744-B6744)/B6744</f>
        <v>2.8469750889679742E-2</v>
      </c>
      <c r="I6744" s="3">
        <f>_xlfn.RANK.AVG(H6744,$H$3:$H$10273,1)/10271</f>
        <v>0.85843637425761854</v>
      </c>
      <c r="J6744">
        <f>ROUNDDOWN($I6744*J$2,)-IF(MOD($I6744*J$2,1)=0,1,0)+1</f>
        <v>2</v>
      </c>
      <c r="K6744">
        <f>ROUNDDOWN($I6744*K$2,)-IF(MOD($I6744*K$2,1)=0,1,0)+1</f>
        <v>3</v>
      </c>
      <c r="L6744">
        <f>ROUNDDOWN($I6744*L$2,)-IF(MOD($I6744*L$2,1)=0,1,0)+1</f>
        <v>4</v>
      </c>
      <c r="M6744" s="3">
        <f>IF(L6743=4,H6744,0)</f>
        <v>2.8469750889679742E-2</v>
      </c>
      <c r="N6744" s="2">
        <f>IF(L6743=1,H6744,0)</f>
        <v>0</v>
      </c>
      <c r="O6744" s="2">
        <f>IF(OR(L6743=1,L6743=4),H6744,0)</f>
        <v>2.8469750889679742E-2</v>
      </c>
      <c r="P6744" s="2">
        <f>IF(OR(L6743=1,L6743=2),H6744,0)</f>
        <v>0</v>
      </c>
      <c r="Q6744" s="2"/>
    </row>
    <row r="6745" spans="1:17" x14ac:dyDescent="0.3">
      <c r="A6745" s="1">
        <v>40156</v>
      </c>
      <c r="B6745">
        <v>8.81</v>
      </c>
      <c r="C6745">
        <v>8.8699999999999992</v>
      </c>
      <c r="D6745">
        <v>8.5500000000000007</v>
      </c>
      <c r="E6745">
        <v>8.7100000000000009</v>
      </c>
      <c r="F6745">
        <v>8.7100000000000009</v>
      </c>
      <c r="G6745">
        <v>30324700</v>
      </c>
      <c r="H6745" s="3">
        <f>(F6745-B6745)/B6745</f>
        <v>-1.1350737797956827E-2</v>
      </c>
      <c r="I6745" s="3">
        <f>_xlfn.RANK.AVG(H6745,$H$3:$H$10273,1)/10271</f>
        <v>0.3485541816765651</v>
      </c>
      <c r="J6745">
        <f>ROUNDDOWN($I6745*J$2,)-IF(MOD($I6745*J$2,1)=0,1,0)+1</f>
        <v>1</v>
      </c>
      <c r="K6745">
        <f>ROUNDDOWN($I6745*K$2,)-IF(MOD($I6745*K$2,1)=0,1,0)+1</f>
        <v>2</v>
      </c>
      <c r="L6745">
        <f>ROUNDDOWN($I6745*L$2,)-IF(MOD($I6745*L$2,1)=0,1,0)+1</f>
        <v>2</v>
      </c>
      <c r="M6745" s="3">
        <f>IF(L6744=4,H6745,0)</f>
        <v>-1.1350737797956827E-2</v>
      </c>
      <c r="N6745" s="2">
        <f>IF(L6744=1,H6745,0)</f>
        <v>0</v>
      </c>
      <c r="O6745" s="2">
        <f>IF(OR(L6744=1,L6744=4),H6745,0)</f>
        <v>-1.1350737797956827E-2</v>
      </c>
      <c r="P6745" s="2">
        <f>IF(OR(L6744=1,L6744=2),H6745,0)</f>
        <v>0</v>
      </c>
      <c r="Q6745" s="2"/>
    </row>
    <row r="6746" spans="1:17" x14ac:dyDescent="0.3">
      <c r="A6746" s="1">
        <v>40157</v>
      </c>
      <c r="B6746">
        <v>8.82</v>
      </c>
      <c r="C6746">
        <v>8.9</v>
      </c>
      <c r="D6746">
        <v>8.57</v>
      </c>
      <c r="E6746">
        <v>8.58</v>
      </c>
      <c r="F6746">
        <v>8.58</v>
      </c>
      <c r="G6746">
        <v>26101900</v>
      </c>
      <c r="H6746" s="3">
        <f>(F6746-B6746)/B6746</f>
        <v>-2.721088435374152E-2</v>
      </c>
      <c r="I6746" s="3">
        <f>_xlfn.RANK.AVG(H6746,$H$3:$H$10273,1)/10271</f>
        <v>0.15733618927076234</v>
      </c>
      <c r="J6746">
        <f>ROUNDDOWN($I6746*J$2,)-IF(MOD($I6746*J$2,1)=0,1,0)+1</f>
        <v>1</v>
      </c>
      <c r="K6746">
        <f>ROUNDDOWN($I6746*K$2,)-IF(MOD($I6746*K$2,1)=0,1,0)+1</f>
        <v>1</v>
      </c>
      <c r="L6746">
        <f>ROUNDDOWN($I6746*L$2,)-IF(MOD($I6746*L$2,1)=0,1,0)+1</f>
        <v>1</v>
      </c>
      <c r="M6746" s="3">
        <f>IF(L6745=4,H6746,0)</f>
        <v>0</v>
      </c>
      <c r="N6746" s="2">
        <f>IF(L6745=1,H6746,0)</f>
        <v>0</v>
      </c>
      <c r="O6746" s="2">
        <f>IF(OR(L6745=1,L6745=4),H6746,0)</f>
        <v>0</v>
      </c>
      <c r="P6746" s="2">
        <f>IF(OR(L6745=1,L6745=2),H6746,0)</f>
        <v>-2.721088435374152E-2</v>
      </c>
      <c r="Q6746" s="2"/>
    </row>
    <row r="6747" spans="1:17" x14ac:dyDescent="0.3">
      <c r="A6747" s="1">
        <v>40158</v>
      </c>
      <c r="B6747">
        <v>8.61</v>
      </c>
      <c r="C6747">
        <v>8.69</v>
      </c>
      <c r="D6747">
        <v>8.43</v>
      </c>
      <c r="E6747">
        <v>8.64</v>
      </c>
      <c r="F6747">
        <v>8.64</v>
      </c>
      <c r="G6747">
        <v>20052900</v>
      </c>
      <c r="H6747" s="3">
        <f>(F6747-B6747)/B6747</f>
        <v>3.4843205574914215E-3</v>
      </c>
      <c r="I6747" s="3">
        <f>_xlfn.RANK.AVG(H6747,$H$3:$H$10273,1)/10271</f>
        <v>0.58329276604030766</v>
      </c>
      <c r="J6747">
        <f>ROUNDDOWN($I6747*J$2,)-IF(MOD($I6747*J$2,1)=0,1,0)+1</f>
        <v>2</v>
      </c>
      <c r="K6747">
        <f>ROUNDDOWN($I6747*K$2,)-IF(MOD($I6747*K$2,1)=0,1,0)+1</f>
        <v>2</v>
      </c>
      <c r="L6747">
        <f>ROUNDDOWN($I6747*L$2,)-IF(MOD($I6747*L$2,1)=0,1,0)+1</f>
        <v>3</v>
      </c>
      <c r="M6747" s="3">
        <f>IF(L6746=4,H6747,0)</f>
        <v>0</v>
      </c>
      <c r="N6747" s="2">
        <f>IF(L6746=1,H6747,0)</f>
        <v>3.4843205574914215E-3</v>
      </c>
      <c r="O6747" s="2">
        <f>IF(OR(L6746=1,L6746=4),H6747,0)</f>
        <v>3.4843205574914215E-3</v>
      </c>
      <c r="P6747" s="2">
        <f>IF(OR(L6746=1,L6746=2),H6747,0)</f>
        <v>3.4843205574914215E-3</v>
      </c>
      <c r="Q6747" s="2"/>
    </row>
    <row r="6748" spans="1:17" x14ac:dyDescent="0.3">
      <c r="A6748" s="1">
        <v>40161</v>
      </c>
      <c r="B6748">
        <v>8.81</v>
      </c>
      <c r="C6748">
        <v>8.84</v>
      </c>
      <c r="D6748">
        <v>8.58</v>
      </c>
      <c r="E6748">
        <v>8.68</v>
      </c>
      <c r="F6748">
        <v>8.68</v>
      </c>
      <c r="G6748">
        <v>24243900</v>
      </c>
      <c r="H6748" s="3">
        <f>(F6748-B6748)/B6748</f>
        <v>-1.4755959137344015E-2</v>
      </c>
      <c r="I6748" s="3">
        <f>_xlfn.RANK.AVG(H6748,$H$3:$H$10273,1)/10271</f>
        <v>0.28838477266088991</v>
      </c>
      <c r="J6748">
        <f>ROUNDDOWN($I6748*J$2,)-IF(MOD($I6748*J$2,1)=0,1,0)+1</f>
        <v>1</v>
      </c>
      <c r="K6748">
        <f>ROUNDDOWN($I6748*K$2,)-IF(MOD($I6748*K$2,1)=0,1,0)+1</f>
        <v>1</v>
      </c>
      <c r="L6748">
        <f>ROUNDDOWN($I6748*L$2,)-IF(MOD($I6748*L$2,1)=0,1,0)+1</f>
        <v>2</v>
      </c>
      <c r="M6748" s="3">
        <f>IF(L6747=4,H6748,0)</f>
        <v>0</v>
      </c>
      <c r="N6748" s="2">
        <f>IF(L6747=1,H6748,0)</f>
        <v>0</v>
      </c>
      <c r="O6748" s="2">
        <f>IF(OR(L6747=1,L6747=4),H6748,0)</f>
        <v>0</v>
      </c>
      <c r="P6748" s="2">
        <f>IF(OR(L6747=1,L6747=2),H6748,0)</f>
        <v>0</v>
      </c>
      <c r="Q6748" s="2"/>
    </row>
    <row r="6749" spans="1:17" x14ac:dyDescent="0.3">
      <c r="A6749" s="1">
        <v>40162</v>
      </c>
      <c r="B6749">
        <v>8.65</v>
      </c>
      <c r="C6749">
        <v>9.08</v>
      </c>
      <c r="D6749">
        <v>8.57</v>
      </c>
      <c r="E6749">
        <v>8.82</v>
      </c>
      <c r="F6749">
        <v>8.82</v>
      </c>
      <c r="G6749">
        <v>30510200</v>
      </c>
      <c r="H6749" s="3">
        <f>(F6749-B6749)/B6749</f>
        <v>1.9653179190751435E-2</v>
      </c>
      <c r="I6749" s="3">
        <f>_xlfn.RANK.AVG(H6749,$H$3:$H$10273,1)/10271</f>
        <v>0.78960179145165998</v>
      </c>
      <c r="J6749">
        <f>ROUNDDOWN($I6749*J$2,)-IF(MOD($I6749*J$2,1)=0,1,0)+1</f>
        <v>2</v>
      </c>
      <c r="K6749">
        <f>ROUNDDOWN($I6749*K$2,)-IF(MOD($I6749*K$2,1)=0,1,0)+1</f>
        <v>3</v>
      </c>
      <c r="L6749">
        <f>ROUNDDOWN($I6749*L$2,)-IF(MOD($I6749*L$2,1)=0,1,0)+1</f>
        <v>4</v>
      </c>
      <c r="M6749" s="3">
        <f>IF(L6748=4,H6749,0)</f>
        <v>0</v>
      </c>
      <c r="N6749" s="2">
        <f>IF(L6748=1,H6749,0)</f>
        <v>0</v>
      </c>
      <c r="O6749" s="2">
        <f>IF(OR(L6748=1,L6748=4),H6749,0)</f>
        <v>0</v>
      </c>
      <c r="P6749" s="2">
        <f>IF(OR(L6748=1,L6748=2),H6749,0)</f>
        <v>1.9653179190751435E-2</v>
      </c>
      <c r="Q6749" s="2"/>
    </row>
    <row r="6750" spans="1:17" x14ac:dyDescent="0.3">
      <c r="A6750" s="1">
        <v>40163</v>
      </c>
      <c r="B6750">
        <v>9.14</v>
      </c>
      <c r="C6750">
        <v>9.39</v>
      </c>
      <c r="D6750">
        <v>8.82</v>
      </c>
      <c r="E6750">
        <v>9.15</v>
      </c>
      <c r="F6750">
        <v>9.15</v>
      </c>
      <c r="G6750">
        <v>43161900</v>
      </c>
      <c r="H6750" s="3">
        <f>(F6750-B6750)/B6750</f>
        <v>1.094091903719889E-3</v>
      </c>
      <c r="I6750" s="3">
        <f>_xlfn.RANK.AVG(H6750,$H$3:$H$10273,1)/10271</f>
        <v>0.56089962029013729</v>
      </c>
      <c r="J6750">
        <f>ROUNDDOWN($I6750*J$2,)-IF(MOD($I6750*J$2,1)=0,1,0)+1</f>
        <v>2</v>
      </c>
      <c r="K6750">
        <f>ROUNDDOWN($I6750*K$2,)-IF(MOD($I6750*K$2,1)=0,1,0)+1</f>
        <v>2</v>
      </c>
      <c r="L6750">
        <f>ROUNDDOWN($I6750*L$2,)-IF(MOD($I6750*L$2,1)=0,1,0)+1</f>
        <v>3</v>
      </c>
      <c r="M6750" s="3">
        <f>IF(L6749=4,H6750,0)</f>
        <v>1.094091903719889E-3</v>
      </c>
      <c r="N6750" s="2">
        <f>IF(L6749=1,H6750,0)</f>
        <v>0</v>
      </c>
      <c r="O6750" s="2">
        <f>IF(OR(L6749=1,L6749=4),H6750,0)</f>
        <v>1.094091903719889E-3</v>
      </c>
      <c r="P6750" s="2">
        <f>IF(OR(L6749=1,L6749=2),H6750,0)</f>
        <v>0</v>
      </c>
      <c r="Q6750" s="2"/>
    </row>
    <row r="6751" spans="1:17" x14ac:dyDescent="0.3">
      <c r="A6751" s="1">
        <v>40164</v>
      </c>
      <c r="B6751">
        <v>9.0299999999999994</v>
      </c>
      <c r="C6751">
        <v>9.3000000000000007</v>
      </c>
      <c r="D6751">
        <v>9</v>
      </c>
      <c r="E6751">
        <v>9.1199999999999992</v>
      </c>
      <c r="F6751">
        <v>9.1199999999999992</v>
      </c>
      <c r="G6751">
        <v>19954300</v>
      </c>
      <c r="H6751" s="3">
        <f>(F6751-B6751)/B6751</f>
        <v>9.9667774086378592E-3</v>
      </c>
      <c r="I6751" s="3">
        <f>_xlfn.RANK.AVG(H6751,$H$3:$H$10273,1)/10271</f>
        <v>0.67364424106708209</v>
      </c>
      <c r="J6751">
        <f>ROUNDDOWN($I6751*J$2,)-IF(MOD($I6751*J$2,1)=0,1,0)+1</f>
        <v>2</v>
      </c>
      <c r="K6751">
        <f>ROUNDDOWN($I6751*K$2,)-IF(MOD($I6751*K$2,1)=0,1,0)+1</f>
        <v>3</v>
      </c>
      <c r="L6751">
        <f>ROUNDDOWN($I6751*L$2,)-IF(MOD($I6751*L$2,1)=0,1,0)+1</f>
        <v>3</v>
      </c>
      <c r="M6751" s="3">
        <f>IF(L6750=4,H6751,0)</f>
        <v>0</v>
      </c>
      <c r="N6751" s="2">
        <f>IF(L6750=1,H6751,0)</f>
        <v>0</v>
      </c>
      <c r="O6751" s="2">
        <f>IF(OR(L6750=1,L6750=4),H6751,0)</f>
        <v>0</v>
      </c>
      <c r="P6751" s="2">
        <f>IF(OR(L6750=1,L6750=2),H6751,0)</f>
        <v>0</v>
      </c>
      <c r="Q6751" s="2"/>
    </row>
    <row r="6752" spans="1:17" x14ac:dyDescent="0.3">
      <c r="A6752" s="1">
        <v>40165</v>
      </c>
      <c r="B6752">
        <v>9</v>
      </c>
      <c r="C6752">
        <v>9.1199999999999992</v>
      </c>
      <c r="D6752">
        <v>8.93</v>
      </c>
      <c r="E6752">
        <v>9.0500000000000007</v>
      </c>
      <c r="F6752">
        <v>9.0500000000000007</v>
      </c>
      <c r="G6752">
        <v>15956300</v>
      </c>
      <c r="H6752" s="3">
        <f>(F6752-B6752)/B6752</f>
        <v>5.5555555555556347E-3</v>
      </c>
      <c r="I6752" s="3">
        <f>_xlfn.RANK.AVG(H6752,$H$3:$H$10273,1)/10271</f>
        <v>0.61269594002531402</v>
      </c>
      <c r="J6752">
        <f>ROUNDDOWN($I6752*J$2,)-IF(MOD($I6752*J$2,1)=0,1,0)+1</f>
        <v>2</v>
      </c>
      <c r="K6752">
        <f>ROUNDDOWN($I6752*K$2,)-IF(MOD($I6752*K$2,1)=0,1,0)+1</f>
        <v>2</v>
      </c>
      <c r="L6752">
        <f>ROUNDDOWN($I6752*L$2,)-IF(MOD($I6752*L$2,1)=0,1,0)+1</f>
        <v>3</v>
      </c>
      <c r="M6752" s="3">
        <f>IF(L6751=4,H6752,0)</f>
        <v>0</v>
      </c>
      <c r="N6752" s="2">
        <f>IF(L6751=1,H6752,0)</f>
        <v>0</v>
      </c>
      <c r="O6752" s="2">
        <f>IF(OR(L6751=1,L6751=4),H6752,0)</f>
        <v>0</v>
      </c>
      <c r="P6752" s="2">
        <f>IF(OR(L6751=1,L6751=2),H6752,0)</f>
        <v>0</v>
      </c>
      <c r="Q6752" s="2"/>
    </row>
    <row r="6753" spans="1:17" x14ac:dyDescent="0.3">
      <c r="A6753" s="1">
        <v>40168</v>
      </c>
      <c r="B6753">
        <v>9.09</v>
      </c>
      <c r="C6753">
        <v>9.59</v>
      </c>
      <c r="D6753">
        <v>9.01</v>
      </c>
      <c r="E6753">
        <v>9.5299999999999994</v>
      </c>
      <c r="F6753">
        <v>9.5299999999999994</v>
      </c>
      <c r="G6753">
        <v>30422500</v>
      </c>
      <c r="H6753" s="3">
        <f>(F6753-B6753)/B6753</f>
        <v>4.8404840484048348E-2</v>
      </c>
      <c r="I6753" s="3">
        <f>_xlfn.RANK.AVG(H6753,$H$3:$H$10273,1)/10271</f>
        <v>0.94245935157238825</v>
      </c>
      <c r="J6753">
        <f>ROUNDDOWN($I6753*J$2,)-IF(MOD($I6753*J$2,1)=0,1,0)+1</f>
        <v>2</v>
      </c>
      <c r="K6753">
        <f>ROUNDDOWN($I6753*K$2,)-IF(MOD($I6753*K$2,1)=0,1,0)+1</f>
        <v>3</v>
      </c>
      <c r="L6753">
        <f>ROUNDDOWN($I6753*L$2,)-IF(MOD($I6753*L$2,1)=0,1,0)+1</f>
        <v>4</v>
      </c>
      <c r="M6753" s="3">
        <f>IF(L6752=4,H6753,0)</f>
        <v>0</v>
      </c>
      <c r="N6753" s="2">
        <f>IF(L6752=1,H6753,0)</f>
        <v>0</v>
      </c>
      <c r="O6753" s="2">
        <f>IF(OR(L6752=1,L6752=4),H6753,0)</f>
        <v>0</v>
      </c>
      <c r="P6753" s="2">
        <f>IF(OR(L6752=1,L6752=2),H6753,0)</f>
        <v>0</v>
      </c>
      <c r="Q6753" s="2"/>
    </row>
    <row r="6754" spans="1:17" x14ac:dyDescent="0.3">
      <c r="A6754" s="1">
        <v>40169</v>
      </c>
      <c r="B6754">
        <v>9.5500000000000007</v>
      </c>
      <c r="C6754">
        <v>9.76</v>
      </c>
      <c r="D6754">
        <v>9.2899999999999991</v>
      </c>
      <c r="E6754">
        <v>9.43</v>
      </c>
      <c r="F6754">
        <v>9.43</v>
      </c>
      <c r="G6754">
        <v>26229900</v>
      </c>
      <c r="H6754" s="3">
        <f>(F6754-B6754)/B6754</f>
        <v>-1.2565445026178113E-2</v>
      </c>
      <c r="I6754" s="3">
        <f>_xlfn.RANK.AVG(H6754,$H$3:$H$10273,1)/10271</f>
        <v>0.32655048193944114</v>
      </c>
      <c r="J6754">
        <f>ROUNDDOWN($I6754*J$2,)-IF(MOD($I6754*J$2,1)=0,1,0)+1</f>
        <v>1</v>
      </c>
      <c r="K6754">
        <f>ROUNDDOWN($I6754*K$2,)-IF(MOD($I6754*K$2,1)=0,1,0)+1</f>
        <v>1</v>
      </c>
      <c r="L6754">
        <f>ROUNDDOWN($I6754*L$2,)-IF(MOD($I6754*L$2,1)=0,1,0)+1</f>
        <v>2</v>
      </c>
      <c r="M6754" s="3">
        <f>IF(L6753=4,H6754,0)</f>
        <v>-1.2565445026178113E-2</v>
      </c>
      <c r="N6754" s="2">
        <f>IF(L6753=1,H6754,0)</f>
        <v>0</v>
      </c>
      <c r="O6754" s="2">
        <f>IF(OR(L6753=1,L6753=4),H6754,0)</f>
        <v>-1.2565445026178113E-2</v>
      </c>
      <c r="P6754" s="2">
        <f>IF(OR(L6753=1,L6753=2),H6754,0)</f>
        <v>0</v>
      </c>
      <c r="Q6754" s="2"/>
    </row>
    <row r="6755" spans="1:17" x14ac:dyDescent="0.3">
      <c r="A6755" s="1">
        <v>40170</v>
      </c>
      <c r="B6755">
        <v>9.4499999999999993</v>
      </c>
      <c r="C6755">
        <v>9.69</v>
      </c>
      <c r="D6755">
        <v>9.42</v>
      </c>
      <c r="E6755">
        <v>9.67</v>
      </c>
      <c r="F6755">
        <v>9.67</v>
      </c>
      <c r="G6755">
        <v>19547900</v>
      </c>
      <c r="H6755" s="3">
        <f>(F6755-B6755)/B6755</f>
        <v>2.3280423280423349E-2</v>
      </c>
      <c r="I6755" s="3">
        <f>_xlfn.RANK.AVG(H6755,$H$3:$H$10273,1)/10271</f>
        <v>0.82270470256060757</v>
      </c>
      <c r="J6755">
        <f>ROUNDDOWN($I6755*J$2,)-IF(MOD($I6755*J$2,1)=0,1,0)+1</f>
        <v>2</v>
      </c>
      <c r="K6755">
        <f>ROUNDDOWN($I6755*K$2,)-IF(MOD($I6755*K$2,1)=0,1,0)+1</f>
        <v>3</v>
      </c>
      <c r="L6755">
        <f>ROUNDDOWN($I6755*L$2,)-IF(MOD($I6755*L$2,1)=0,1,0)+1</f>
        <v>4</v>
      </c>
      <c r="M6755" s="3">
        <f>IF(L6754=4,H6755,0)</f>
        <v>0</v>
      </c>
      <c r="N6755" s="2">
        <f>IF(L6754=1,H6755,0)</f>
        <v>0</v>
      </c>
      <c r="O6755" s="2">
        <f>IF(OR(L6754=1,L6754=4),H6755,0)</f>
        <v>0</v>
      </c>
      <c r="P6755" s="2">
        <f>IF(OR(L6754=1,L6754=2),H6755,0)</f>
        <v>2.3280423280423349E-2</v>
      </c>
      <c r="Q6755" s="2"/>
    </row>
    <row r="6756" spans="1:17" x14ac:dyDescent="0.3">
      <c r="A6756" s="1">
        <v>40171</v>
      </c>
      <c r="B6756">
        <v>9.7899999999999991</v>
      </c>
      <c r="C6756">
        <v>9.9499999999999993</v>
      </c>
      <c r="D6756">
        <v>9.7799999999999994</v>
      </c>
      <c r="E6756">
        <v>9.91</v>
      </c>
      <c r="F6756">
        <v>9.91</v>
      </c>
      <c r="G6756">
        <v>11332000</v>
      </c>
      <c r="H6756" s="3">
        <f>(F6756-B6756)/B6756</f>
        <v>1.2257405515832584E-2</v>
      </c>
      <c r="I6756" s="3">
        <f>_xlfn.RANK.AVG(H6756,$H$3:$H$10273,1)/10271</f>
        <v>0.70265796903904199</v>
      </c>
      <c r="J6756">
        <f>ROUNDDOWN($I6756*J$2,)-IF(MOD($I6756*J$2,1)=0,1,0)+1</f>
        <v>2</v>
      </c>
      <c r="K6756">
        <f>ROUNDDOWN($I6756*K$2,)-IF(MOD($I6756*K$2,1)=0,1,0)+1</f>
        <v>3</v>
      </c>
      <c r="L6756">
        <f>ROUNDDOWN($I6756*L$2,)-IF(MOD($I6756*L$2,1)=0,1,0)+1</f>
        <v>3</v>
      </c>
      <c r="M6756" s="3">
        <f>IF(L6755=4,H6756,0)</f>
        <v>1.2257405515832584E-2</v>
      </c>
      <c r="N6756" s="2">
        <f>IF(L6755=1,H6756,0)</f>
        <v>0</v>
      </c>
      <c r="O6756" s="2">
        <f>IF(OR(L6755=1,L6755=4),H6756,0)</f>
        <v>1.2257405515832584E-2</v>
      </c>
      <c r="P6756" s="2">
        <f>IF(OR(L6755=1,L6755=2),H6756,0)</f>
        <v>0</v>
      </c>
      <c r="Q6756" s="2"/>
    </row>
    <row r="6757" spans="1:17" x14ac:dyDescent="0.3">
      <c r="A6757" s="1">
        <v>40175</v>
      </c>
      <c r="B6757">
        <v>9.9700000000000006</v>
      </c>
      <c r="C6757">
        <v>10.039999999999999</v>
      </c>
      <c r="D6757">
        <v>9.7100000000000009</v>
      </c>
      <c r="E6757">
        <v>9.83</v>
      </c>
      <c r="F6757">
        <v>9.83</v>
      </c>
      <c r="G6757">
        <v>17266400</v>
      </c>
      <c r="H6757" s="3">
        <f>(F6757-B6757)/B6757</f>
        <v>-1.4042126379137468E-2</v>
      </c>
      <c r="I6757" s="3">
        <f>_xlfn.RANK.AVG(H6757,$H$3:$H$10273,1)/10271</f>
        <v>0.30191802161425374</v>
      </c>
      <c r="J6757">
        <f>ROUNDDOWN($I6757*J$2,)-IF(MOD($I6757*J$2,1)=0,1,0)+1</f>
        <v>1</v>
      </c>
      <c r="K6757">
        <f>ROUNDDOWN($I6757*K$2,)-IF(MOD($I6757*K$2,1)=0,1,0)+1</f>
        <v>1</v>
      </c>
      <c r="L6757">
        <f>ROUNDDOWN($I6757*L$2,)-IF(MOD($I6757*L$2,1)=0,1,0)+1</f>
        <v>2</v>
      </c>
      <c r="M6757" s="3">
        <f>IF(L6756=4,H6757,0)</f>
        <v>0</v>
      </c>
      <c r="N6757" s="2">
        <f>IF(L6756=1,H6757,0)</f>
        <v>0</v>
      </c>
      <c r="O6757" s="2">
        <f>IF(OR(L6756=1,L6756=4),H6757,0)</f>
        <v>0</v>
      </c>
      <c r="P6757" s="2">
        <f>IF(OR(L6756=1,L6756=2),H6757,0)</f>
        <v>0</v>
      </c>
      <c r="Q6757" s="2"/>
    </row>
    <row r="6758" spans="1:17" x14ac:dyDescent="0.3">
      <c r="A6758" s="1">
        <v>40176</v>
      </c>
      <c r="B6758">
        <v>9.81</v>
      </c>
      <c r="C6758">
        <v>9.91</v>
      </c>
      <c r="D6758">
        <v>9.44</v>
      </c>
      <c r="E6758">
        <v>9.75</v>
      </c>
      <c r="F6758">
        <v>9.75</v>
      </c>
      <c r="G6758">
        <v>20986000</v>
      </c>
      <c r="H6758" s="3">
        <f>(F6758-B6758)/B6758</f>
        <v>-6.1162079510703867E-3</v>
      </c>
      <c r="I6758" s="3">
        <f>_xlfn.RANK.AVG(H6758,$H$3:$H$10273,1)/10271</f>
        <v>0.42654074578911499</v>
      </c>
      <c r="J6758">
        <f>ROUNDDOWN($I6758*J$2,)-IF(MOD($I6758*J$2,1)=0,1,0)+1</f>
        <v>1</v>
      </c>
      <c r="K6758">
        <f>ROUNDDOWN($I6758*K$2,)-IF(MOD($I6758*K$2,1)=0,1,0)+1</f>
        <v>2</v>
      </c>
      <c r="L6758">
        <f>ROUNDDOWN($I6758*L$2,)-IF(MOD($I6758*L$2,1)=0,1,0)+1</f>
        <v>2</v>
      </c>
      <c r="M6758" s="3">
        <f>IF(L6757=4,H6758,0)</f>
        <v>0</v>
      </c>
      <c r="N6758" s="2">
        <f>IF(L6757=1,H6758,0)</f>
        <v>0</v>
      </c>
      <c r="O6758" s="2">
        <f>IF(OR(L6757=1,L6757=4),H6758,0)</f>
        <v>0</v>
      </c>
      <c r="P6758" s="2">
        <f>IF(OR(L6757=1,L6757=2),H6758,0)</f>
        <v>-6.1162079510703867E-3</v>
      </c>
      <c r="Q6758" s="2"/>
    </row>
    <row r="6759" spans="1:17" x14ac:dyDescent="0.3">
      <c r="A6759" s="1">
        <v>40177</v>
      </c>
      <c r="B6759">
        <v>9.6300000000000008</v>
      </c>
      <c r="C6759">
        <v>9.83</v>
      </c>
      <c r="D6759">
        <v>9.58</v>
      </c>
      <c r="E6759">
        <v>9.7200000000000006</v>
      </c>
      <c r="F6759">
        <v>9.7200000000000006</v>
      </c>
      <c r="G6759">
        <v>14407600</v>
      </c>
      <c r="H6759" s="3">
        <f>(F6759-B6759)/B6759</f>
        <v>9.3457943925233482E-3</v>
      </c>
      <c r="I6759" s="3">
        <f>_xlfn.RANK.AVG(H6759,$H$3:$H$10273,1)/10271</f>
        <v>0.66692629734203102</v>
      </c>
      <c r="J6759">
        <f>ROUNDDOWN($I6759*J$2,)-IF(MOD($I6759*J$2,1)=0,1,0)+1</f>
        <v>2</v>
      </c>
      <c r="K6759">
        <f>ROUNDDOWN($I6759*K$2,)-IF(MOD($I6759*K$2,1)=0,1,0)+1</f>
        <v>3</v>
      </c>
      <c r="L6759">
        <f>ROUNDDOWN($I6759*L$2,)-IF(MOD($I6759*L$2,1)=0,1,0)+1</f>
        <v>3</v>
      </c>
      <c r="M6759" s="3">
        <f>IF(L6758=4,H6759,0)</f>
        <v>0</v>
      </c>
      <c r="N6759" s="2">
        <f>IF(L6758=1,H6759,0)</f>
        <v>0</v>
      </c>
      <c r="O6759" s="2">
        <f>IF(OR(L6758=1,L6758=4),H6759,0)</f>
        <v>0</v>
      </c>
      <c r="P6759" s="2">
        <f>IF(OR(L6758=1,L6758=2),H6759,0)</f>
        <v>9.3457943925233482E-3</v>
      </c>
      <c r="Q6759" s="2"/>
    </row>
    <row r="6760" spans="1:17" x14ac:dyDescent="0.3">
      <c r="A6760" s="1">
        <v>40178</v>
      </c>
      <c r="B6760">
        <v>9.75</v>
      </c>
      <c r="C6760">
        <v>9.77</v>
      </c>
      <c r="D6760">
        <v>9.6300000000000008</v>
      </c>
      <c r="E6760">
        <v>9.68</v>
      </c>
      <c r="F6760">
        <v>9.68</v>
      </c>
      <c r="G6760">
        <v>9396500</v>
      </c>
      <c r="H6760" s="3">
        <f>(F6760-B6760)/B6760</f>
        <v>-7.179487179487209E-3</v>
      </c>
      <c r="I6760" s="3">
        <f>_xlfn.RANK.AVG(H6760,$H$3:$H$10273,1)/10271</f>
        <v>0.41125498977704217</v>
      </c>
      <c r="J6760">
        <f>ROUNDDOWN($I6760*J$2,)-IF(MOD($I6760*J$2,1)=0,1,0)+1</f>
        <v>1</v>
      </c>
      <c r="K6760">
        <f>ROUNDDOWN($I6760*K$2,)-IF(MOD($I6760*K$2,1)=0,1,0)+1</f>
        <v>2</v>
      </c>
      <c r="L6760">
        <f>ROUNDDOWN($I6760*L$2,)-IF(MOD($I6760*L$2,1)=0,1,0)+1</f>
        <v>2</v>
      </c>
      <c r="M6760" s="3">
        <f>IF(L6759=4,H6760,0)</f>
        <v>0</v>
      </c>
      <c r="N6760" s="2">
        <f>IF(L6759=1,H6760,0)</f>
        <v>0</v>
      </c>
      <c r="O6760" s="2">
        <f>IF(OR(L6759=1,L6759=4),H6760,0)</f>
        <v>0</v>
      </c>
      <c r="P6760" s="2">
        <f>IF(OR(L6759=1,L6759=2),H6760,0)</f>
        <v>0</v>
      </c>
      <c r="Q6760" s="2"/>
    </row>
    <row r="6761" spans="1:17" x14ac:dyDescent="0.3">
      <c r="A6761" s="1">
        <v>40182</v>
      </c>
      <c r="B6761">
        <v>9.7899999999999991</v>
      </c>
      <c r="C6761">
        <v>9.9</v>
      </c>
      <c r="D6761">
        <v>9.68</v>
      </c>
      <c r="E6761">
        <v>9.6999999999999993</v>
      </c>
      <c r="F6761">
        <v>9.6999999999999993</v>
      </c>
      <c r="G6761">
        <v>18748700</v>
      </c>
      <c r="H6761" s="3">
        <f>(F6761-B6761)/B6761</f>
        <v>-9.1930541368743478E-3</v>
      </c>
      <c r="I6761" s="3">
        <f>_xlfn.RANK.AVG(H6761,$H$3:$H$10273,1)/10271</f>
        <v>0.37902833219744914</v>
      </c>
      <c r="J6761">
        <f>ROUNDDOWN($I6761*J$2,)-IF(MOD($I6761*J$2,1)=0,1,0)+1</f>
        <v>1</v>
      </c>
      <c r="K6761">
        <f>ROUNDDOWN($I6761*K$2,)-IF(MOD($I6761*K$2,1)=0,1,0)+1</f>
        <v>2</v>
      </c>
      <c r="L6761">
        <f>ROUNDDOWN($I6761*L$2,)-IF(MOD($I6761*L$2,1)=0,1,0)+1</f>
        <v>2</v>
      </c>
      <c r="M6761" s="3">
        <f>IF(L6760=4,H6761,0)</f>
        <v>0</v>
      </c>
      <c r="N6761" s="2">
        <f>IF(L6760=1,H6761,0)</f>
        <v>0</v>
      </c>
      <c r="O6761" s="2">
        <f>IF(OR(L6760=1,L6760=4),H6761,0)</f>
        <v>0</v>
      </c>
      <c r="P6761" s="2">
        <f>IF(OR(L6760=1,L6760=2),H6761,0)</f>
        <v>-9.1930541368743478E-3</v>
      </c>
      <c r="Q6761" s="2"/>
    </row>
    <row r="6762" spans="1:17" x14ac:dyDescent="0.3">
      <c r="A6762" s="1">
        <v>40183</v>
      </c>
      <c r="B6762">
        <v>9.7100000000000009</v>
      </c>
      <c r="C6762">
        <v>9.9</v>
      </c>
      <c r="D6762">
        <v>9.68</v>
      </c>
      <c r="E6762">
        <v>9.7100000000000009</v>
      </c>
      <c r="F6762">
        <v>9.7100000000000009</v>
      </c>
      <c r="G6762">
        <v>22145700</v>
      </c>
      <c r="H6762" s="3">
        <f>(F6762-B6762)/B6762</f>
        <v>0</v>
      </c>
      <c r="I6762" s="3">
        <f>_xlfn.RANK.AVG(H6762,$H$3:$H$10273,1)/10271</f>
        <v>0.52443773731866417</v>
      </c>
      <c r="J6762">
        <f>ROUNDDOWN($I6762*J$2,)-IF(MOD($I6762*J$2,1)=0,1,0)+1</f>
        <v>2</v>
      </c>
      <c r="K6762">
        <f>ROUNDDOWN($I6762*K$2,)-IF(MOD($I6762*K$2,1)=0,1,0)+1</f>
        <v>2</v>
      </c>
      <c r="L6762">
        <f>ROUNDDOWN($I6762*L$2,)-IF(MOD($I6762*L$2,1)=0,1,0)+1</f>
        <v>3</v>
      </c>
      <c r="M6762" s="3">
        <f>IF(L6761=4,H6762,0)</f>
        <v>0</v>
      </c>
      <c r="N6762" s="2">
        <f>IF(L6761=1,H6762,0)</f>
        <v>0</v>
      </c>
      <c r="O6762" s="2">
        <f>IF(OR(L6761=1,L6761=4),H6762,0)</f>
        <v>0</v>
      </c>
      <c r="P6762" s="2">
        <f>IF(OR(L6761=1,L6761=2),H6762,0)</f>
        <v>0</v>
      </c>
      <c r="Q6762" s="2"/>
    </row>
    <row r="6763" spans="1:17" x14ac:dyDescent="0.3">
      <c r="A6763" s="1">
        <v>40184</v>
      </c>
      <c r="B6763">
        <v>9.68</v>
      </c>
      <c r="C6763">
        <v>9.76</v>
      </c>
      <c r="D6763">
        <v>9.5500000000000007</v>
      </c>
      <c r="E6763">
        <v>9.57</v>
      </c>
      <c r="F6763">
        <v>9.57</v>
      </c>
      <c r="G6763">
        <v>18643400</v>
      </c>
      <c r="H6763" s="3">
        <f>(F6763-B6763)/B6763</f>
        <v>-1.1363636363636305E-2</v>
      </c>
      <c r="I6763" s="3">
        <f>_xlfn.RANK.AVG(H6763,$H$3:$H$10273,1)/10271</f>
        <v>0.34826209716678025</v>
      </c>
      <c r="J6763">
        <f>ROUNDDOWN($I6763*J$2,)-IF(MOD($I6763*J$2,1)=0,1,0)+1</f>
        <v>1</v>
      </c>
      <c r="K6763">
        <f>ROUNDDOWN($I6763*K$2,)-IF(MOD($I6763*K$2,1)=0,1,0)+1</f>
        <v>2</v>
      </c>
      <c r="L6763">
        <f>ROUNDDOWN($I6763*L$2,)-IF(MOD($I6763*L$2,1)=0,1,0)+1</f>
        <v>2</v>
      </c>
      <c r="M6763" s="3">
        <f>IF(L6762=4,H6763,0)</f>
        <v>0</v>
      </c>
      <c r="N6763" s="2">
        <f>IF(L6762=1,H6763,0)</f>
        <v>0</v>
      </c>
      <c r="O6763" s="2">
        <f>IF(OR(L6762=1,L6762=4),H6763,0)</f>
        <v>0</v>
      </c>
      <c r="P6763" s="2">
        <f>IF(OR(L6762=1,L6762=2),H6763,0)</f>
        <v>0</v>
      </c>
      <c r="Q6763" s="2"/>
    </row>
    <row r="6764" spans="1:17" x14ac:dyDescent="0.3">
      <c r="A6764" s="1">
        <v>40185</v>
      </c>
      <c r="B6764">
        <v>9.51</v>
      </c>
      <c r="C6764">
        <v>9.5500000000000007</v>
      </c>
      <c r="D6764">
        <v>9.18</v>
      </c>
      <c r="E6764">
        <v>9.4700000000000006</v>
      </c>
      <c r="F6764">
        <v>9.4700000000000006</v>
      </c>
      <c r="G6764">
        <v>26806800</v>
      </c>
      <c r="H6764" s="3">
        <f>(F6764-B6764)/B6764</f>
        <v>-4.2060988433227286E-3</v>
      </c>
      <c r="I6764" s="3">
        <f>_xlfn.RANK.AVG(H6764,$H$3:$H$10273,1)/10271</f>
        <v>0.45409405121215074</v>
      </c>
      <c r="J6764">
        <f>ROUNDDOWN($I6764*J$2,)-IF(MOD($I6764*J$2,1)=0,1,0)+1</f>
        <v>1</v>
      </c>
      <c r="K6764">
        <f>ROUNDDOWN($I6764*K$2,)-IF(MOD($I6764*K$2,1)=0,1,0)+1</f>
        <v>2</v>
      </c>
      <c r="L6764">
        <f>ROUNDDOWN($I6764*L$2,)-IF(MOD($I6764*L$2,1)=0,1,0)+1</f>
        <v>2</v>
      </c>
      <c r="M6764" s="3">
        <f>IF(L6763=4,H6764,0)</f>
        <v>0</v>
      </c>
      <c r="N6764" s="2">
        <f>IF(L6763=1,H6764,0)</f>
        <v>0</v>
      </c>
      <c r="O6764" s="2">
        <f>IF(OR(L6763=1,L6763=4),H6764,0)</f>
        <v>0</v>
      </c>
      <c r="P6764" s="2">
        <f>IF(OR(L6763=1,L6763=2),H6764,0)</f>
        <v>-4.2060988433227286E-3</v>
      </c>
      <c r="Q6764" s="2"/>
    </row>
    <row r="6765" spans="1:17" x14ac:dyDescent="0.3">
      <c r="A6765" s="1">
        <v>40186</v>
      </c>
      <c r="B6765">
        <v>9.3699999999999992</v>
      </c>
      <c r="C6765">
        <v>9.4700000000000006</v>
      </c>
      <c r="D6765">
        <v>9.2899999999999991</v>
      </c>
      <c r="E6765">
        <v>9.43</v>
      </c>
      <c r="F6765">
        <v>9.43</v>
      </c>
      <c r="G6765">
        <v>13752800</v>
      </c>
      <c r="H6765" s="3">
        <f>(F6765-B6765)/B6765</f>
        <v>6.4034151547492533E-3</v>
      </c>
      <c r="I6765" s="3">
        <f>_xlfn.RANK.AVG(H6765,$H$3:$H$10273,1)/10271</f>
        <v>0.62369778989387592</v>
      </c>
      <c r="J6765">
        <f>ROUNDDOWN($I6765*J$2,)-IF(MOD($I6765*J$2,1)=0,1,0)+1</f>
        <v>2</v>
      </c>
      <c r="K6765">
        <f>ROUNDDOWN($I6765*K$2,)-IF(MOD($I6765*K$2,1)=0,1,0)+1</f>
        <v>2</v>
      </c>
      <c r="L6765">
        <f>ROUNDDOWN($I6765*L$2,)-IF(MOD($I6765*L$2,1)=0,1,0)+1</f>
        <v>3</v>
      </c>
      <c r="M6765" s="3">
        <f>IF(L6764=4,H6765,0)</f>
        <v>0</v>
      </c>
      <c r="N6765" s="2">
        <f>IF(L6764=1,H6765,0)</f>
        <v>0</v>
      </c>
      <c r="O6765" s="2">
        <f>IF(OR(L6764=1,L6764=4),H6765,0)</f>
        <v>0</v>
      </c>
      <c r="P6765" s="2">
        <f>IF(OR(L6764=1,L6764=2),H6765,0)</f>
        <v>6.4034151547492533E-3</v>
      </c>
      <c r="Q6765" s="2"/>
    </row>
    <row r="6766" spans="1:17" x14ac:dyDescent="0.3">
      <c r="A6766" s="1">
        <v>40189</v>
      </c>
      <c r="B6766">
        <v>9.3800000000000008</v>
      </c>
      <c r="C6766">
        <v>9.44</v>
      </c>
      <c r="D6766">
        <v>9.08</v>
      </c>
      <c r="E6766">
        <v>9.14</v>
      </c>
      <c r="F6766">
        <v>9.14</v>
      </c>
      <c r="G6766">
        <v>23700100</v>
      </c>
      <c r="H6766" s="3">
        <f>(F6766-B6766)/B6766</f>
        <v>-2.558635394456292E-2</v>
      </c>
      <c r="I6766" s="3">
        <f>_xlfn.RANK.AVG(H6766,$H$3:$H$10273,1)/10271</f>
        <v>0.17096679972738779</v>
      </c>
      <c r="J6766">
        <f>ROUNDDOWN($I6766*J$2,)-IF(MOD($I6766*J$2,1)=0,1,0)+1</f>
        <v>1</v>
      </c>
      <c r="K6766">
        <f>ROUNDDOWN($I6766*K$2,)-IF(MOD($I6766*K$2,1)=0,1,0)+1</f>
        <v>1</v>
      </c>
      <c r="L6766">
        <f>ROUNDDOWN($I6766*L$2,)-IF(MOD($I6766*L$2,1)=0,1,0)+1</f>
        <v>1</v>
      </c>
      <c r="M6766" s="3">
        <f>IF(L6765=4,H6766,0)</f>
        <v>0</v>
      </c>
      <c r="N6766" s="2">
        <f>IF(L6765=1,H6766,0)</f>
        <v>0</v>
      </c>
      <c r="O6766" s="2">
        <f>IF(OR(L6765=1,L6765=4),H6766,0)</f>
        <v>0</v>
      </c>
      <c r="P6766" s="2">
        <f>IF(OR(L6765=1,L6765=2),H6766,0)</f>
        <v>0</v>
      </c>
      <c r="Q6766" s="2"/>
    </row>
    <row r="6767" spans="1:17" x14ac:dyDescent="0.3">
      <c r="A6767" s="1">
        <v>40190</v>
      </c>
      <c r="B6767">
        <v>8.89</v>
      </c>
      <c r="C6767">
        <v>8.92</v>
      </c>
      <c r="D6767">
        <v>8.52</v>
      </c>
      <c r="E6767">
        <v>8.65</v>
      </c>
      <c r="F6767">
        <v>8.65</v>
      </c>
      <c r="G6767">
        <v>33387100</v>
      </c>
      <c r="H6767" s="3">
        <f>(F6767-B6767)/B6767</f>
        <v>-2.6996625421822296E-2</v>
      </c>
      <c r="I6767" s="3">
        <f>_xlfn.RANK.AVG(H6767,$H$3:$H$10273,1)/10271</f>
        <v>0.15947814234251778</v>
      </c>
      <c r="J6767">
        <f>ROUNDDOWN($I6767*J$2,)-IF(MOD($I6767*J$2,1)=0,1,0)+1</f>
        <v>1</v>
      </c>
      <c r="K6767">
        <f>ROUNDDOWN($I6767*K$2,)-IF(MOD($I6767*K$2,1)=0,1,0)+1</f>
        <v>1</v>
      </c>
      <c r="L6767">
        <f>ROUNDDOWN($I6767*L$2,)-IF(MOD($I6767*L$2,1)=0,1,0)+1</f>
        <v>1</v>
      </c>
      <c r="M6767" s="3">
        <f>IF(L6766=4,H6767,0)</f>
        <v>0</v>
      </c>
      <c r="N6767" s="2">
        <f>IF(L6766=1,H6767,0)</f>
        <v>-2.6996625421822296E-2</v>
      </c>
      <c r="O6767" s="2">
        <f>IF(OR(L6766=1,L6766=4),H6767,0)</f>
        <v>-2.6996625421822296E-2</v>
      </c>
      <c r="P6767" s="2">
        <f>IF(OR(L6766=1,L6766=2),H6767,0)</f>
        <v>-2.6996625421822296E-2</v>
      </c>
      <c r="Q6767" s="2"/>
    </row>
    <row r="6768" spans="1:17" x14ac:dyDescent="0.3">
      <c r="A6768" s="1">
        <v>40191</v>
      </c>
      <c r="B6768">
        <v>8.7100000000000009</v>
      </c>
      <c r="C6768">
        <v>9.1999999999999993</v>
      </c>
      <c r="D6768">
        <v>8.5500000000000007</v>
      </c>
      <c r="E6768">
        <v>9.15</v>
      </c>
      <c r="F6768">
        <v>9.15</v>
      </c>
      <c r="G6768">
        <v>32741900</v>
      </c>
      <c r="H6768" s="3">
        <f>(F6768-B6768)/B6768</f>
        <v>5.0516647531572846E-2</v>
      </c>
      <c r="I6768" s="3">
        <f>_xlfn.RANK.AVG(H6768,$H$3:$H$10273,1)/10271</f>
        <v>0.9478142342517768</v>
      </c>
      <c r="J6768">
        <f>ROUNDDOWN($I6768*J$2,)-IF(MOD($I6768*J$2,1)=0,1,0)+1</f>
        <v>2</v>
      </c>
      <c r="K6768">
        <f>ROUNDDOWN($I6768*K$2,)-IF(MOD($I6768*K$2,1)=0,1,0)+1</f>
        <v>3</v>
      </c>
      <c r="L6768">
        <f>ROUNDDOWN($I6768*L$2,)-IF(MOD($I6768*L$2,1)=0,1,0)+1</f>
        <v>4</v>
      </c>
      <c r="M6768" s="3">
        <f>IF(L6767=4,H6768,0)</f>
        <v>0</v>
      </c>
      <c r="N6768" s="2">
        <f>IF(L6767=1,H6768,0)</f>
        <v>5.0516647531572846E-2</v>
      </c>
      <c r="O6768" s="2">
        <f>IF(OR(L6767=1,L6767=4),H6768,0)</f>
        <v>5.0516647531572846E-2</v>
      </c>
      <c r="P6768" s="2">
        <f>IF(OR(L6767=1,L6767=2),H6768,0)</f>
        <v>5.0516647531572846E-2</v>
      </c>
      <c r="Q6768" s="2"/>
    </row>
    <row r="6769" spans="1:17" x14ac:dyDescent="0.3">
      <c r="A6769" s="1">
        <v>40192</v>
      </c>
      <c r="B6769">
        <v>9.18</v>
      </c>
      <c r="C6769">
        <v>9.26</v>
      </c>
      <c r="D6769">
        <v>8.92</v>
      </c>
      <c r="E6769">
        <v>9</v>
      </c>
      <c r="F6769">
        <v>9</v>
      </c>
      <c r="G6769">
        <v>22556600</v>
      </c>
      <c r="H6769" s="3">
        <f>(F6769-B6769)/B6769</f>
        <v>-1.960784313725487E-2</v>
      </c>
      <c r="I6769" s="3">
        <f>_xlfn.RANK.AVG(H6769,$H$3:$H$10273,1)/10271</f>
        <v>0.2321098237756791</v>
      </c>
      <c r="J6769">
        <f>ROUNDDOWN($I6769*J$2,)-IF(MOD($I6769*J$2,1)=0,1,0)+1</f>
        <v>1</v>
      </c>
      <c r="K6769">
        <f>ROUNDDOWN($I6769*K$2,)-IF(MOD($I6769*K$2,1)=0,1,0)+1</f>
        <v>1</v>
      </c>
      <c r="L6769">
        <f>ROUNDDOWN($I6769*L$2,)-IF(MOD($I6769*L$2,1)=0,1,0)+1</f>
        <v>1</v>
      </c>
      <c r="M6769" s="3">
        <f>IF(L6768=4,H6769,0)</f>
        <v>-1.960784313725487E-2</v>
      </c>
      <c r="N6769" s="2">
        <f>IF(L6768=1,H6769,0)</f>
        <v>0</v>
      </c>
      <c r="O6769" s="2">
        <f>IF(OR(L6768=1,L6768=4),H6769,0)</f>
        <v>-1.960784313725487E-2</v>
      </c>
      <c r="P6769" s="2">
        <f>IF(OR(L6768=1,L6768=2),H6769,0)</f>
        <v>0</v>
      </c>
      <c r="Q6769" s="2"/>
    </row>
    <row r="6770" spans="1:17" x14ac:dyDescent="0.3">
      <c r="A6770" s="1">
        <v>40193</v>
      </c>
      <c r="B6770">
        <v>9.1300000000000008</v>
      </c>
      <c r="C6770">
        <v>9.19</v>
      </c>
      <c r="D6770">
        <v>8.8000000000000007</v>
      </c>
      <c r="E6770">
        <v>8.84</v>
      </c>
      <c r="F6770">
        <v>8.84</v>
      </c>
      <c r="G6770">
        <v>34336600</v>
      </c>
      <c r="H6770" s="3">
        <f>(F6770-B6770)/B6770</f>
        <v>-3.1763417305586079E-2</v>
      </c>
      <c r="I6770" s="3">
        <f>_xlfn.RANK.AVG(H6770,$H$3:$H$10273,1)/10271</f>
        <v>0.12277285561289067</v>
      </c>
      <c r="J6770">
        <f>ROUNDDOWN($I6770*J$2,)-IF(MOD($I6770*J$2,1)=0,1,0)+1</f>
        <v>1</v>
      </c>
      <c r="K6770">
        <f>ROUNDDOWN($I6770*K$2,)-IF(MOD($I6770*K$2,1)=0,1,0)+1</f>
        <v>1</v>
      </c>
      <c r="L6770">
        <f>ROUNDDOWN($I6770*L$2,)-IF(MOD($I6770*L$2,1)=0,1,0)+1</f>
        <v>1</v>
      </c>
      <c r="M6770" s="3">
        <f>IF(L6769=4,H6770,0)</f>
        <v>0</v>
      </c>
      <c r="N6770" s="2">
        <f>IF(L6769=1,H6770,0)</f>
        <v>-3.1763417305586079E-2</v>
      </c>
      <c r="O6770" s="2">
        <f>IF(OR(L6769=1,L6769=4),H6770,0)</f>
        <v>-3.1763417305586079E-2</v>
      </c>
      <c r="P6770" s="2">
        <f>IF(OR(L6769=1,L6769=2),H6770,0)</f>
        <v>-3.1763417305586079E-2</v>
      </c>
      <c r="Q6770" s="2"/>
    </row>
    <row r="6771" spans="1:17" x14ac:dyDescent="0.3">
      <c r="A6771" s="1">
        <v>40197</v>
      </c>
      <c r="B6771">
        <v>8.84</v>
      </c>
      <c r="C6771">
        <v>9.2100000000000009</v>
      </c>
      <c r="D6771">
        <v>8.84</v>
      </c>
      <c r="E6771">
        <v>9.01</v>
      </c>
      <c r="F6771">
        <v>9.01</v>
      </c>
      <c r="G6771">
        <v>24866200</v>
      </c>
      <c r="H6771" s="3">
        <f>(F6771-B6771)/B6771</f>
        <v>1.9230769230769221E-2</v>
      </c>
      <c r="I6771" s="3">
        <f>_xlfn.RANK.AVG(H6771,$H$3:$H$10273,1)/10271</f>
        <v>0.78560996981793396</v>
      </c>
      <c r="J6771">
        <f>ROUNDDOWN($I6771*J$2,)-IF(MOD($I6771*J$2,1)=0,1,0)+1</f>
        <v>2</v>
      </c>
      <c r="K6771">
        <f>ROUNDDOWN($I6771*K$2,)-IF(MOD($I6771*K$2,1)=0,1,0)+1</f>
        <v>3</v>
      </c>
      <c r="L6771">
        <f>ROUNDDOWN($I6771*L$2,)-IF(MOD($I6771*L$2,1)=0,1,0)+1</f>
        <v>4</v>
      </c>
      <c r="M6771" s="3">
        <f>IF(L6770=4,H6771,0)</f>
        <v>0</v>
      </c>
      <c r="N6771" s="2">
        <f>IF(L6770=1,H6771,0)</f>
        <v>1.9230769230769221E-2</v>
      </c>
      <c r="O6771" s="2">
        <f>IF(OR(L6770=1,L6770=4),H6771,0)</f>
        <v>1.9230769230769221E-2</v>
      </c>
      <c r="P6771" s="2">
        <f>IF(OR(L6770=1,L6770=2),H6771,0)</f>
        <v>1.9230769230769221E-2</v>
      </c>
      <c r="Q6771" s="2"/>
    </row>
    <row r="6772" spans="1:17" x14ac:dyDescent="0.3">
      <c r="A6772" s="1">
        <v>40198</v>
      </c>
      <c r="B6772">
        <v>8.98</v>
      </c>
      <c r="C6772">
        <v>9</v>
      </c>
      <c r="D6772">
        <v>8.76</v>
      </c>
      <c r="E6772">
        <v>8.8699999999999992</v>
      </c>
      <c r="F6772">
        <v>8.8699999999999992</v>
      </c>
      <c r="G6772">
        <v>22813600</v>
      </c>
      <c r="H6772" s="3">
        <f>(F6772-B6772)/B6772</f>
        <v>-1.2249443207127083E-2</v>
      </c>
      <c r="I6772" s="3">
        <f>_xlfn.RANK.AVG(H6772,$H$3:$H$10273,1)/10271</f>
        <v>0.33200272612209131</v>
      </c>
      <c r="J6772">
        <f>ROUNDDOWN($I6772*J$2,)-IF(MOD($I6772*J$2,1)=0,1,0)+1</f>
        <v>1</v>
      </c>
      <c r="K6772">
        <f>ROUNDDOWN($I6772*K$2,)-IF(MOD($I6772*K$2,1)=0,1,0)+1</f>
        <v>1</v>
      </c>
      <c r="L6772">
        <f>ROUNDDOWN($I6772*L$2,)-IF(MOD($I6772*L$2,1)=0,1,0)+1</f>
        <v>2</v>
      </c>
      <c r="M6772" s="3">
        <f>IF(L6771=4,H6772,0)</f>
        <v>-1.2249443207127083E-2</v>
      </c>
      <c r="N6772" s="2">
        <f>IF(L6771=1,H6772,0)</f>
        <v>0</v>
      </c>
      <c r="O6772" s="2">
        <f>IF(OR(L6771=1,L6771=4),H6772,0)</f>
        <v>-1.2249443207127083E-2</v>
      </c>
      <c r="P6772" s="2">
        <f>IF(OR(L6771=1,L6771=2),H6772,0)</f>
        <v>0</v>
      </c>
      <c r="Q6772" s="2"/>
    </row>
    <row r="6773" spans="1:17" x14ac:dyDescent="0.3">
      <c r="A6773" s="1">
        <v>40199</v>
      </c>
      <c r="B6773">
        <v>9.01</v>
      </c>
      <c r="C6773">
        <v>9.1</v>
      </c>
      <c r="D6773">
        <v>8.77</v>
      </c>
      <c r="E6773">
        <v>8.99</v>
      </c>
      <c r="F6773">
        <v>8.99</v>
      </c>
      <c r="G6773">
        <v>37888700</v>
      </c>
      <c r="H6773" s="3">
        <f>(F6773-B6773)/B6773</f>
        <v>-2.2197558268589983E-3</v>
      </c>
      <c r="I6773" s="3">
        <f>_xlfn.RANK.AVG(H6773,$H$3:$H$10273,1)/10271</f>
        <v>0.47960276506669264</v>
      </c>
      <c r="J6773">
        <f>ROUNDDOWN($I6773*J$2,)-IF(MOD($I6773*J$2,1)=0,1,0)+1</f>
        <v>1</v>
      </c>
      <c r="K6773">
        <f>ROUNDDOWN($I6773*K$2,)-IF(MOD($I6773*K$2,1)=0,1,0)+1</f>
        <v>2</v>
      </c>
      <c r="L6773">
        <f>ROUNDDOWN($I6773*L$2,)-IF(MOD($I6773*L$2,1)=0,1,0)+1</f>
        <v>2</v>
      </c>
      <c r="M6773" s="3">
        <f>IF(L6772=4,H6773,0)</f>
        <v>0</v>
      </c>
      <c r="N6773" s="2">
        <f>IF(L6772=1,H6773,0)</f>
        <v>0</v>
      </c>
      <c r="O6773" s="2">
        <f>IF(OR(L6772=1,L6772=4),H6773,0)</f>
        <v>0</v>
      </c>
      <c r="P6773" s="2">
        <f>IF(OR(L6772=1,L6772=2),H6773,0)</f>
        <v>-2.2197558268589983E-3</v>
      </c>
      <c r="Q6773" s="2"/>
    </row>
    <row r="6774" spans="1:17" x14ac:dyDescent="0.3">
      <c r="A6774" s="1">
        <v>40200</v>
      </c>
      <c r="B6774">
        <v>8.5500000000000007</v>
      </c>
      <c r="C6774">
        <v>8.56</v>
      </c>
      <c r="D6774">
        <v>7.82</v>
      </c>
      <c r="E6774">
        <v>7.88</v>
      </c>
      <c r="F6774">
        <v>7.88</v>
      </c>
      <c r="G6774">
        <v>69136400</v>
      </c>
      <c r="H6774" s="3">
        <f>(F6774-B6774)/B6774</f>
        <v>-7.83625730994153E-2</v>
      </c>
      <c r="I6774" s="3">
        <f>_xlfn.RANK.AVG(H6774,$H$3:$H$10273,1)/10271</f>
        <v>1.0222957842469087E-2</v>
      </c>
      <c r="J6774">
        <f>ROUNDDOWN($I6774*J$2,)-IF(MOD($I6774*J$2,1)=0,1,0)+1</f>
        <v>1</v>
      </c>
      <c r="K6774">
        <f>ROUNDDOWN($I6774*K$2,)-IF(MOD($I6774*K$2,1)=0,1,0)+1</f>
        <v>1</v>
      </c>
      <c r="L6774">
        <f>ROUNDDOWN($I6774*L$2,)-IF(MOD($I6774*L$2,1)=0,1,0)+1</f>
        <v>1</v>
      </c>
      <c r="M6774" s="3">
        <f>IF(L6773=4,H6774,0)</f>
        <v>0</v>
      </c>
      <c r="N6774" s="2">
        <f>IF(L6773=1,H6774,0)</f>
        <v>0</v>
      </c>
      <c r="O6774" s="2">
        <f>IF(OR(L6773=1,L6773=4),H6774,0)</f>
        <v>0</v>
      </c>
      <c r="P6774" s="2">
        <f>IF(OR(L6773=1,L6773=2),H6774,0)</f>
        <v>-7.83625730994153E-2</v>
      </c>
      <c r="Q6774" s="2"/>
    </row>
    <row r="6775" spans="1:17" x14ac:dyDescent="0.3">
      <c r="A6775" s="1">
        <v>40203</v>
      </c>
      <c r="B6775">
        <v>8.01</v>
      </c>
      <c r="C6775">
        <v>8.14</v>
      </c>
      <c r="D6775">
        <v>7.93</v>
      </c>
      <c r="E6775">
        <v>8.07</v>
      </c>
      <c r="F6775">
        <v>8.07</v>
      </c>
      <c r="G6775">
        <v>20560000</v>
      </c>
      <c r="H6775" s="3">
        <f>(F6775-B6775)/B6775</f>
        <v>7.4906367041199127E-3</v>
      </c>
      <c r="I6775" s="3">
        <f>_xlfn.RANK.AVG(H6775,$H$3:$H$10273,1)/10271</f>
        <v>0.64132022198422745</v>
      </c>
      <c r="J6775">
        <f>ROUNDDOWN($I6775*J$2,)-IF(MOD($I6775*J$2,1)=0,1,0)+1</f>
        <v>2</v>
      </c>
      <c r="K6775">
        <f>ROUNDDOWN($I6775*K$2,)-IF(MOD($I6775*K$2,1)=0,1,0)+1</f>
        <v>2</v>
      </c>
      <c r="L6775">
        <f>ROUNDDOWN($I6775*L$2,)-IF(MOD($I6775*L$2,1)=0,1,0)+1</f>
        <v>3</v>
      </c>
      <c r="M6775" s="3">
        <f>IF(L6774=4,H6775,0)</f>
        <v>0</v>
      </c>
      <c r="N6775" s="2">
        <f>IF(L6774=1,H6775,0)</f>
        <v>7.4906367041199127E-3</v>
      </c>
      <c r="O6775" s="2">
        <f>IF(OR(L6774=1,L6774=4),H6775,0)</f>
        <v>7.4906367041199127E-3</v>
      </c>
      <c r="P6775" s="2">
        <f>IF(OR(L6774=1,L6774=2),H6775,0)</f>
        <v>7.4906367041199127E-3</v>
      </c>
      <c r="Q6775" s="2"/>
    </row>
    <row r="6776" spans="1:17" x14ac:dyDescent="0.3">
      <c r="A6776" s="1">
        <v>40204</v>
      </c>
      <c r="B6776">
        <v>8.0299999999999994</v>
      </c>
      <c r="C6776">
        <v>8.19</v>
      </c>
      <c r="D6776">
        <v>7.93</v>
      </c>
      <c r="E6776">
        <v>8.09</v>
      </c>
      <c r="F6776">
        <v>8.09</v>
      </c>
      <c r="G6776">
        <v>20946600</v>
      </c>
      <c r="H6776" s="3">
        <f>(F6776-B6776)/B6776</f>
        <v>7.4719800747198636E-3</v>
      </c>
      <c r="I6776" s="3">
        <f>_xlfn.RANK.AVG(H6776,$H$3:$H$10273,1)/10271</f>
        <v>0.64102813747444265</v>
      </c>
      <c r="J6776">
        <f>ROUNDDOWN($I6776*J$2,)-IF(MOD($I6776*J$2,1)=0,1,0)+1</f>
        <v>2</v>
      </c>
      <c r="K6776">
        <f>ROUNDDOWN($I6776*K$2,)-IF(MOD($I6776*K$2,1)=0,1,0)+1</f>
        <v>2</v>
      </c>
      <c r="L6776">
        <f>ROUNDDOWN($I6776*L$2,)-IF(MOD($I6776*L$2,1)=0,1,0)+1</f>
        <v>3</v>
      </c>
      <c r="M6776" s="3">
        <f>IF(L6775=4,H6776,0)</f>
        <v>0</v>
      </c>
      <c r="N6776" s="2">
        <f>IF(L6775=1,H6776,0)</f>
        <v>0</v>
      </c>
      <c r="O6776" s="2">
        <f>IF(OR(L6775=1,L6775=4),H6776,0)</f>
        <v>0</v>
      </c>
      <c r="P6776" s="2">
        <f>IF(OR(L6775=1,L6775=2),H6776,0)</f>
        <v>0</v>
      </c>
      <c r="Q6776" s="2"/>
    </row>
    <row r="6777" spans="1:17" x14ac:dyDescent="0.3">
      <c r="A6777" s="1">
        <v>40205</v>
      </c>
      <c r="B6777">
        <v>8.0299999999999994</v>
      </c>
      <c r="C6777">
        <v>8.2200000000000006</v>
      </c>
      <c r="D6777">
        <v>7.91</v>
      </c>
      <c r="E6777">
        <v>8.19</v>
      </c>
      <c r="F6777">
        <v>8.19</v>
      </c>
      <c r="G6777">
        <v>26832700</v>
      </c>
      <c r="H6777" s="3">
        <f>(F6777-B6777)/B6777</f>
        <v>1.9925280199252823E-2</v>
      </c>
      <c r="I6777" s="3">
        <f>_xlfn.RANK.AVG(H6777,$H$3:$H$10273,1)/10271</f>
        <v>0.79203582903320024</v>
      </c>
      <c r="J6777">
        <f>ROUNDDOWN($I6777*J$2,)-IF(MOD($I6777*J$2,1)=0,1,0)+1</f>
        <v>2</v>
      </c>
      <c r="K6777">
        <f>ROUNDDOWN($I6777*K$2,)-IF(MOD($I6777*K$2,1)=0,1,0)+1</f>
        <v>3</v>
      </c>
      <c r="L6777">
        <f>ROUNDDOWN($I6777*L$2,)-IF(MOD($I6777*L$2,1)=0,1,0)+1</f>
        <v>4</v>
      </c>
      <c r="M6777" s="3">
        <f>IF(L6776=4,H6777,0)</f>
        <v>0</v>
      </c>
      <c r="N6777" s="2">
        <f>IF(L6776=1,H6777,0)</f>
        <v>0</v>
      </c>
      <c r="O6777" s="2">
        <f>IF(OR(L6776=1,L6776=4),H6777,0)</f>
        <v>0</v>
      </c>
      <c r="P6777" s="2">
        <f>IF(OR(L6776=1,L6776=2),H6777,0)</f>
        <v>0</v>
      </c>
      <c r="Q6777" s="2"/>
    </row>
    <row r="6778" spans="1:17" x14ac:dyDescent="0.3">
      <c r="A6778" s="1">
        <v>40206</v>
      </c>
      <c r="B6778">
        <v>8.24</v>
      </c>
      <c r="C6778">
        <v>8.25</v>
      </c>
      <c r="D6778">
        <v>7.71</v>
      </c>
      <c r="E6778">
        <v>7.88</v>
      </c>
      <c r="F6778">
        <v>7.88</v>
      </c>
      <c r="G6778">
        <v>32084100</v>
      </c>
      <c r="H6778" s="3">
        <f>(F6778-B6778)/B6778</f>
        <v>-4.3689320388349551E-2</v>
      </c>
      <c r="I6778" s="3">
        <f>_xlfn.RANK.AVG(H6778,$H$3:$H$10273,1)/10271</f>
        <v>6.2992892610261905E-2</v>
      </c>
      <c r="J6778">
        <f>ROUNDDOWN($I6778*J$2,)-IF(MOD($I6778*J$2,1)=0,1,0)+1</f>
        <v>1</v>
      </c>
      <c r="K6778">
        <f>ROUNDDOWN($I6778*K$2,)-IF(MOD($I6778*K$2,1)=0,1,0)+1</f>
        <v>1</v>
      </c>
      <c r="L6778">
        <f>ROUNDDOWN($I6778*L$2,)-IF(MOD($I6778*L$2,1)=0,1,0)+1</f>
        <v>1</v>
      </c>
      <c r="M6778" s="3">
        <f>IF(L6777=4,H6778,0)</f>
        <v>-4.3689320388349551E-2</v>
      </c>
      <c r="N6778" s="2">
        <f>IF(L6777=1,H6778,0)</f>
        <v>0</v>
      </c>
      <c r="O6778" s="2">
        <f>IF(OR(L6777=1,L6777=4),H6778,0)</f>
        <v>-4.3689320388349551E-2</v>
      </c>
      <c r="P6778" s="2">
        <f>IF(OR(L6777=1,L6777=2),H6778,0)</f>
        <v>0</v>
      </c>
      <c r="Q6778" s="2"/>
    </row>
    <row r="6779" spans="1:17" x14ac:dyDescent="0.3">
      <c r="A6779" s="1">
        <v>40207</v>
      </c>
      <c r="B6779">
        <v>8.01</v>
      </c>
      <c r="C6779">
        <v>8.1</v>
      </c>
      <c r="D6779">
        <v>7.3</v>
      </c>
      <c r="E6779">
        <v>7.46</v>
      </c>
      <c r="F6779">
        <v>7.46</v>
      </c>
      <c r="G6779">
        <v>37457700</v>
      </c>
      <c r="H6779" s="3">
        <f>(F6779-B6779)/B6779</f>
        <v>-6.8664169787765267E-2</v>
      </c>
      <c r="I6779" s="3">
        <f>_xlfn.RANK.AVG(H6779,$H$3:$H$10273,1)/10271</f>
        <v>1.6259371044688931E-2</v>
      </c>
      <c r="J6779">
        <f>ROUNDDOWN($I6779*J$2,)-IF(MOD($I6779*J$2,1)=0,1,0)+1</f>
        <v>1</v>
      </c>
      <c r="K6779">
        <f>ROUNDDOWN($I6779*K$2,)-IF(MOD($I6779*K$2,1)=0,1,0)+1</f>
        <v>1</v>
      </c>
      <c r="L6779">
        <f>ROUNDDOWN($I6779*L$2,)-IF(MOD($I6779*L$2,1)=0,1,0)+1</f>
        <v>1</v>
      </c>
      <c r="M6779" s="3">
        <f>IF(L6778=4,H6779,0)</f>
        <v>0</v>
      </c>
      <c r="N6779" s="2">
        <f>IF(L6778=1,H6779,0)</f>
        <v>-6.8664169787765267E-2</v>
      </c>
      <c r="O6779" s="2">
        <f>IF(OR(L6778=1,L6778=4),H6779,0)</f>
        <v>-6.8664169787765267E-2</v>
      </c>
      <c r="P6779" s="2">
        <f>IF(OR(L6778=1,L6778=2),H6779,0)</f>
        <v>-6.8664169787765267E-2</v>
      </c>
      <c r="Q6779" s="2"/>
    </row>
    <row r="6780" spans="1:17" x14ac:dyDescent="0.3">
      <c r="A6780" s="1">
        <v>40210</v>
      </c>
      <c r="B6780">
        <v>7.61</v>
      </c>
      <c r="C6780">
        <v>7.98</v>
      </c>
      <c r="D6780">
        <v>7.53</v>
      </c>
      <c r="E6780">
        <v>7.98</v>
      </c>
      <c r="F6780">
        <v>7.98</v>
      </c>
      <c r="G6780">
        <v>25476400</v>
      </c>
      <c r="H6780" s="3">
        <f>(F6780-B6780)/B6780</f>
        <v>4.8620236530880434E-2</v>
      </c>
      <c r="I6780" s="3">
        <f>_xlfn.RANK.AVG(H6780,$H$3:$H$10273,1)/10271</f>
        <v>0.94323824359848119</v>
      </c>
      <c r="J6780">
        <f>ROUNDDOWN($I6780*J$2,)-IF(MOD($I6780*J$2,1)=0,1,0)+1</f>
        <v>2</v>
      </c>
      <c r="K6780">
        <f>ROUNDDOWN($I6780*K$2,)-IF(MOD($I6780*K$2,1)=0,1,0)+1</f>
        <v>3</v>
      </c>
      <c r="L6780">
        <f>ROUNDDOWN($I6780*L$2,)-IF(MOD($I6780*L$2,1)=0,1,0)+1</f>
        <v>4</v>
      </c>
      <c r="M6780" s="3">
        <f>IF(L6779=4,H6780,0)</f>
        <v>0</v>
      </c>
      <c r="N6780" s="2">
        <f>IF(L6779=1,H6780,0)</f>
        <v>4.8620236530880434E-2</v>
      </c>
      <c r="O6780" s="2">
        <f>IF(OR(L6779=1,L6779=4),H6780,0)</f>
        <v>4.8620236530880434E-2</v>
      </c>
      <c r="P6780" s="2">
        <f>IF(OR(L6779=1,L6779=2),H6780,0)</f>
        <v>4.8620236530880434E-2</v>
      </c>
      <c r="Q6780" s="2"/>
    </row>
    <row r="6781" spans="1:17" x14ac:dyDescent="0.3">
      <c r="A6781" s="1">
        <v>40211</v>
      </c>
      <c r="B6781">
        <v>7.74</v>
      </c>
      <c r="C6781">
        <v>7.96</v>
      </c>
      <c r="D6781">
        <v>7.72</v>
      </c>
      <c r="E6781">
        <v>7.91</v>
      </c>
      <c r="F6781">
        <v>7.91</v>
      </c>
      <c r="G6781">
        <v>21110900</v>
      </c>
      <c r="H6781" s="3">
        <f>(F6781-B6781)/B6781</f>
        <v>2.1963824289405676E-2</v>
      </c>
      <c r="I6781" s="3">
        <f>_xlfn.RANK.AVG(H6781,$H$3:$H$10273,1)/10271</f>
        <v>0.80965826112355177</v>
      </c>
      <c r="J6781">
        <f>ROUNDDOWN($I6781*J$2,)-IF(MOD($I6781*J$2,1)=0,1,0)+1</f>
        <v>2</v>
      </c>
      <c r="K6781">
        <f>ROUNDDOWN($I6781*K$2,)-IF(MOD($I6781*K$2,1)=0,1,0)+1</f>
        <v>3</v>
      </c>
      <c r="L6781">
        <f>ROUNDDOWN($I6781*L$2,)-IF(MOD($I6781*L$2,1)=0,1,0)+1</f>
        <v>4</v>
      </c>
      <c r="M6781" s="3">
        <f>IF(L6780=4,H6781,0)</f>
        <v>2.1963824289405676E-2</v>
      </c>
      <c r="N6781" s="2">
        <f>IF(L6780=1,H6781,0)</f>
        <v>0</v>
      </c>
      <c r="O6781" s="2">
        <f>IF(OR(L6780=1,L6780=4),H6781,0)</f>
        <v>2.1963824289405676E-2</v>
      </c>
      <c r="P6781" s="2">
        <f>IF(OR(L6780=1,L6780=2),H6781,0)</f>
        <v>0</v>
      </c>
      <c r="Q6781" s="2"/>
    </row>
    <row r="6782" spans="1:17" x14ac:dyDescent="0.3">
      <c r="A6782" s="1">
        <v>40212</v>
      </c>
      <c r="B6782">
        <v>7.83</v>
      </c>
      <c r="C6782">
        <v>7.96</v>
      </c>
      <c r="D6782">
        <v>7.76</v>
      </c>
      <c r="E6782">
        <v>7.81</v>
      </c>
      <c r="F6782">
        <v>7.81</v>
      </c>
      <c r="G6782">
        <v>14521900</v>
      </c>
      <c r="H6782" s="3">
        <f>(F6782-B6782)/B6782</f>
        <v>-2.554278416347441E-3</v>
      </c>
      <c r="I6782" s="3">
        <f>_xlfn.RANK.AVG(H6782,$H$3:$H$10273,1)/10271</f>
        <v>0.47580566643948985</v>
      </c>
      <c r="J6782">
        <f>ROUNDDOWN($I6782*J$2,)-IF(MOD($I6782*J$2,1)=0,1,0)+1</f>
        <v>1</v>
      </c>
      <c r="K6782">
        <f>ROUNDDOWN($I6782*K$2,)-IF(MOD($I6782*K$2,1)=0,1,0)+1</f>
        <v>2</v>
      </c>
      <c r="L6782">
        <f>ROUNDDOWN($I6782*L$2,)-IF(MOD($I6782*L$2,1)=0,1,0)+1</f>
        <v>2</v>
      </c>
      <c r="M6782" s="3">
        <f>IF(L6781=4,H6782,0)</f>
        <v>-2.554278416347441E-3</v>
      </c>
      <c r="N6782" s="2">
        <f>IF(L6781=1,H6782,0)</f>
        <v>0</v>
      </c>
      <c r="O6782" s="2">
        <f>IF(OR(L6781=1,L6781=4),H6782,0)</f>
        <v>-2.554278416347441E-3</v>
      </c>
      <c r="P6782" s="2">
        <f>IF(OR(L6781=1,L6781=2),H6782,0)</f>
        <v>0</v>
      </c>
      <c r="Q6782" s="2"/>
    </row>
    <row r="6783" spans="1:17" x14ac:dyDescent="0.3">
      <c r="A6783" s="1">
        <v>40213</v>
      </c>
      <c r="B6783">
        <v>7.64</v>
      </c>
      <c r="C6783">
        <v>7.65</v>
      </c>
      <c r="D6783">
        <v>7.1</v>
      </c>
      <c r="E6783">
        <v>7.19</v>
      </c>
      <c r="F6783">
        <v>7.19</v>
      </c>
      <c r="G6783">
        <v>33172200</v>
      </c>
      <c r="H6783" s="3">
        <f>(F6783-B6783)/B6783</f>
        <v>-5.8900523560209334E-2</v>
      </c>
      <c r="I6783" s="3">
        <f>_xlfn.RANK.AVG(H6783,$H$3:$H$10273,1)/10271</f>
        <v>2.6871774900204461E-2</v>
      </c>
      <c r="J6783">
        <f>ROUNDDOWN($I6783*J$2,)-IF(MOD($I6783*J$2,1)=0,1,0)+1</f>
        <v>1</v>
      </c>
      <c r="K6783">
        <f>ROUNDDOWN($I6783*K$2,)-IF(MOD($I6783*K$2,1)=0,1,0)+1</f>
        <v>1</v>
      </c>
      <c r="L6783">
        <f>ROUNDDOWN($I6783*L$2,)-IF(MOD($I6783*L$2,1)=0,1,0)+1</f>
        <v>1</v>
      </c>
      <c r="M6783" s="3">
        <f>IF(L6782=4,H6783,0)</f>
        <v>0</v>
      </c>
      <c r="N6783" s="2">
        <f>IF(L6782=1,H6783,0)</f>
        <v>0</v>
      </c>
      <c r="O6783" s="2">
        <f>IF(OR(L6782=1,L6782=4),H6783,0)</f>
        <v>0</v>
      </c>
      <c r="P6783" s="2">
        <f>IF(OR(L6782=1,L6782=2),H6783,0)</f>
        <v>-5.8900523560209334E-2</v>
      </c>
      <c r="Q6783" s="2"/>
    </row>
    <row r="6784" spans="1:17" x14ac:dyDescent="0.3">
      <c r="A6784" s="1">
        <v>40214</v>
      </c>
      <c r="B6784">
        <v>7.13</v>
      </c>
      <c r="C6784">
        <v>7.37</v>
      </c>
      <c r="D6784">
        <v>6.98</v>
      </c>
      <c r="E6784">
        <v>7.35</v>
      </c>
      <c r="F6784">
        <v>7.35</v>
      </c>
      <c r="G6784">
        <v>28808300</v>
      </c>
      <c r="H6784" s="3">
        <f>(F6784-B6784)/B6784</f>
        <v>3.0855539971949474E-2</v>
      </c>
      <c r="I6784" s="3">
        <f>_xlfn.RANK.AVG(H6784,$H$3:$H$10273,1)/10271</f>
        <v>0.87294323824359843</v>
      </c>
      <c r="J6784">
        <f>ROUNDDOWN($I6784*J$2,)-IF(MOD($I6784*J$2,1)=0,1,0)+1</f>
        <v>2</v>
      </c>
      <c r="K6784">
        <f>ROUNDDOWN($I6784*K$2,)-IF(MOD($I6784*K$2,1)=0,1,0)+1</f>
        <v>3</v>
      </c>
      <c r="L6784">
        <f>ROUNDDOWN($I6784*L$2,)-IF(MOD($I6784*L$2,1)=0,1,0)+1</f>
        <v>4</v>
      </c>
      <c r="M6784" s="3">
        <f>IF(L6783=4,H6784,0)</f>
        <v>0</v>
      </c>
      <c r="N6784" s="2">
        <f>IF(L6783=1,H6784,0)</f>
        <v>3.0855539971949474E-2</v>
      </c>
      <c r="O6784" s="2">
        <f>IF(OR(L6783=1,L6783=4),H6784,0)</f>
        <v>3.0855539971949474E-2</v>
      </c>
      <c r="P6784" s="2">
        <f>IF(OR(L6783=1,L6783=2),H6784,0)</f>
        <v>3.0855539971949474E-2</v>
      </c>
      <c r="Q6784" s="2"/>
    </row>
    <row r="6785" spans="1:17" x14ac:dyDescent="0.3">
      <c r="A6785" s="1">
        <v>40217</v>
      </c>
      <c r="B6785">
        <v>7.38</v>
      </c>
      <c r="C6785">
        <v>7.62</v>
      </c>
      <c r="D6785">
        <v>7.28</v>
      </c>
      <c r="E6785">
        <v>7.42</v>
      </c>
      <c r="F6785">
        <v>7.42</v>
      </c>
      <c r="G6785">
        <v>24304200</v>
      </c>
      <c r="H6785" s="3">
        <f>(F6785-B6785)/B6785</f>
        <v>5.4200542005420106E-3</v>
      </c>
      <c r="I6785" s="3">
        <f>_xlfn.RANK.AVG(H6785,$H$3:$H$10273,1)/10271</f>
        <v>0.61108947522149737</v>
      </c>
      <c r="J6785">
        <f>ROUNDDOWN($I6785*J$2,)-IF(MOD($I6785*J$2,1)=0,1,0)+1</f>
        <v>2</v>
      </c>
      <c r="K6785">
        <f>ROUNDDOWN($I6785*K$2,)-IF(MOD($I6785*K$2,1)=0,1,0)+1</f>
        <v>2</v>
      </c>
      <c r="L6785">
        <f>ROUNDDOWN($I6785*L$2,)-IF(MOD($I6785*L$2,1)=0,1,0)+1</f>
        <v>3</v>
      </c>
      <c r="M6785" s="3">
        <f>IF(L6784=4,H6785,0)</f>
        <v>5.4200542005420106E-3</v>
      </c>
      <c r="N6785" s="2">
        <f>IF(L6784=1,H6785,0)</f>
        <v>0</v>
      </c>
      <c r="O6785" s="2">
        <f>IF(OR(L6784=1,L6784=4),H6785,0)</f>
        <v>5.4200542005420106E-3</v>
      </c>
      <c r="P6785" s="2">
        <f>IF(OR(L6784=1,L6784=2),H6785,0)</f>
        <v>0</v>
      </c>
      <c r="Q6785" s="2"/>
    </row>
    <row r="6786" spans="1:17" x14ac:dyDescent="0.3">
      <c r="A6786" s="1">
        <v>40218</v>
      </c>
      <c r="B6786">
        <v>7.59</v>
      </c>
      <c r="C6786">
        <v>7.64</v>
      </c>
      <c r="D6786">
        <v>7.42</v>
      </c>
      <c r="E6786">
        <v>7.54</v>
      </c>
      <c r="F6786">
        <v>7.54</v>
      </c>
      <c r="G6786">
        <v>19978100</v>
      </c>
      <c r="H6786" s="3">
        <f>(F6786-B6786)/B6786</f>
        <v>-6.5876152832674336E-3</v>
      </c>
      <c r="I6786" s="3">
        <f>_xlfn.RANK.AVG(H6786,$H$3:$H$10273,1)/10271</f>
        <v>0.42030960958037195</v>
      </c>
      <c r="J6786">
        <f>ROUNDDOWN($I6786*J$2,)-IF(MOD($I6786*J$2,1)=0,1,0)+1</f>
        <v>1</v>
      </c>
      <c r="K6786">
        <f>ROUNDDOWN($I6786*K$2,)-IF(MOD($I6786*K$2,1)=0,1,0)+1</f>
        <v>2</v>
      </c>
      <c r="L6786">
        <f>ROUNDDOWN($I6786*L$2,)-IF(MOD($I6786*L$2,1)=0,1,0)+1</f>
        <v>2</v>
      </c>
      <c r="M6786" s="3">
        <f>IF(L6785=4,H6786,0)</f>
        <v>0</v>
      </c>
      <c r="N6786" s="2">
        <f>IF(L6785=1,H6786,0)</f>
        <v>0</v>
      </c>
      <c r="O6786" s="2">
        <f>IF(OR(L6785=1,L6785=4),H6786,0)</f>
        <v>0</v>
      </c>
      <c r="P6786" s="2">
        <f>IF(OR(L6785=1,L6785=2),H6786,0)</f>
        <v>0</v>
      </c>
      <c r="Q6786" s="2"/>
    </row>
    <row r="6787" spans="1:17" x14ac:dyDescent="0.3">
      <c r="A6787" s="1">
        <v>40219</v>
      </c>
      <c r="B6787">
        <v>7.47</v>
      </c>
      <c r="C6787">
        <v>7.71</v>
      </c>
      <c r="D6787">
        <v>7.45</v>
      </c>
      <c r="E6787">
        <v>7.64</v>
      </c>
      <c r="F6787">
        <v>7.64</v>
      </c>
      <c r="G6787">
        <v>17269400</v>
      </c>
      <c r="H6787" s="3">
        <f>(F6787-B6787)/B6787</f>
        <v>2.2757697456492629E-2</v>
      </c>
      <c r="I6787" s="3">
        <f>_xlfn.RANK.AVG(H6787,$H$3:$H$10273,1)/10271</f>
        <v>0.81812871190731185</v>
      </c>
      <c r="J6787">
        <f>ROUNDDOWN($I6787*J$2,)-IF(MOD($I6787*J$2,1)=0,1,0)+1</f>
        <v>2</v>
      </c>
      <c r="K6787">
        <f>ROUNDDOWN($I6787*K$2,)-IF(MOD($I6787*K$2,1)=0,1,0)+1</f>
        <v>3</v>
      </c>
      <c r="L6787">
        <f>ROUNDDOWN($I6787*L$2,)-IF(MOD($I6787*L$2,1)=0,1,0)+1</f>
        <v>4</v>
      </c>
      <c r="M6787" s="3">
        <f>IF(L6786=4,H6787,0)</f>
        <v>0</v>
      </c>
      <c r="N6787" s="2">
        <f>IF(L6786=1,H6787,0)</f>
        <v>0</v>
      </c>
      <c r="O6787" s="2">
        <f>IF(OR(L6786=1,L6786=4),H6787,0)</f>
        <v>0</v>
      </c>
      <c r="P6787" s="2">
        <f>IF(OR(L6786=1,L6786=2),H6787,0)</f>
        <v>2.2757697456492629E-2</v>
      </c>
      <c r="Q6787" s="2"/>
    </row>
    <row r="6788" spans="1:17" x14ac:dyDescent="0.3">
      <c r="A6788" s="1">
        <v>40220</v>
      </c>
      <c r="B6788">
        <v>7.67</v>
      </c>
      <c r="C6788">
        <v>7.9</v>
      </c>
      <c r="D6788">
        <v>7.6</v>
      </c>
      <c r="E6788">
        <v>7.84</v>
      </c>
      <c r="F6788">
        <v>7.84</v>
      </c>
      <c r="G6788">
        <v>14973100</v>
      </c>
      <c r="H6788" s="3">
        <f>(F6788-B6788)/B6788</f>
        <v>2.2164276401564528E-2</v>
      </c>
      <c r="I6788" s="3">
        <f>_xlfn.RANK.AVG(H6788,$H$3:$H$10273,1)/10271</f>
        <v>0.81238438321487683</v>
      </c>
      <c r="J6788">
        <f>ROUNDDOWN($I6788*J$2,)-IF(MOD($I6788*J$2,1)=0,1,0)+1</f>
        <v>2</v>
      </c>
      <c r="K6788">
        <f>ROUNDDOWN($I6788*K$2,)-IF(MOD($I6788*K$2,1)=0,1,0)+1</f>
        <v>3</v>
      </c>
      <c r="L6788">
        <f>ROUNDDOWN($I6788*L$2,)-IF(MOD($I6788*L$2,1)=0,1,0)+1</f>
        <v>4</v>
      </c>
      <c r="M6788" s="3">
        <f>IF(L6787=4,H6788,0)</f>
        <v>2.2164276401564528E-2</v>
      </c>
      <c r="N6788" s="2">
        <f>IF(L6787=1,H6788,0)</f>
        <v>0</v>
      </c>
      <c r="O6788" s="2">
        <f>IF(OR(L6787=1,L6787=4),H6788,0)</f>
        <v>2.2164276401564528E-2</v>
      </c>
      <c r="P6788" s="2">
        <f>IF(OR(L6787=1,L6787=2),H6788,0)</f>
        <v>0</v>
      </c>
      <c r="Q6788" s="2"/>
    </row>
    <row r="6789" spans="1:17" x14ac:dyDescent="0.3">
      <c r="A6789" s="1">
        <v>40221</v>
      </c>
      <c r="B6789">
        <v>7.71</v>
      </c>
      <c r="C6789">
        <v>8</v>
      </c>
      <c r="D6789">
        <v>7.65</v>
      </c>
      <c r="E6789">
        <v>7.87</v>
      </c>
      <c r="F6789">
        <v>7.87</v>
      </c>
      <c r="G6789">
        <v>21788000</v>
      </c>
      <c r="H6789" s="3">
        <f>(F6789-B6789)/B6789</f>
        <v>2.0752269779507154E-2</v>
      </c>
      <c r="I6789" s="3">
        <f>_xlfn.RANK.AVG(H6789,$H$3:$H$10273,1)/10271</f>
        <v>0.79875377275825143</v>
      </c>
      <c r="J6789">
        <f>ROUNDDOWN($I6789*J$2,)-IF(MOD($I6789*J$2,1)=0,1,0)+1</f>
        <v>2</v>
      </c>
      <c r="K6789">
        <f>ROUNDDOWN($I6789*K$2,)-IF(MOD($I6789*K$2,1)=0,1,0)+1</f>
        <v>3</v>
      </c>
      <c r="L6789">
        <f>ROUNDDOWN($I6789*L$2,)-IF(MOD($I6789*L$2,1)=0,1,0)+1</f>
        <v>4</v>
      </c>
      <c r="M6789" s="3">
        <f>IF(L6788=4,H6789,0)</f>
        <v>2.0752269779507154E-2</v>
      </c>
      <c r="N6789" s="2">
        <f>IF(L6788=1,H6789,0)</f>
        <v>0</v>
      </c>
      <c r="O6789" s="2">
        <f>IF(OR(L6788=1,L6788=4),H6789,0)</f>
        <v>2.0752269779507154E-2</v>
      </c>
      <c r="P6789" s="2">
        <f>IF(OR(L6788=1,L6788=2),H6789,0)</f>
        <v>0</v>
      </c>
      <c r="Q6789" s="2"/>
    </row>
    <row r="6790" spans="1:17" x14ac:dyDescent="0.3">
      <c r="A6790" s="1">
        <v>40225</v>
      </c>
      <c r="B6790">
        <v>7.91</v>
      </c>
      <c r="C6790">
        <v>8.14</v>
      </c>
      <c r="D6790">
        <v>7.87</v>
      </c>
      <c r="E6790">
        <v>8.06</v>
      </c>
      <c r="F6790">
        <v>8.06</v>
      </c>
      <c r="G6790">
        <v>13579100</v>
      </c>
      <c r="H6790" s="3">
        <f>(F6790-B6790)/B6790</f>
        <v>1.896333754740839E-2</v>
      </c>
      <c r="I6790" s="3">
        <f>_xlfn.RANK.AVG(H6790,$H$3:$H$10273,1)/10271</f>
        <v>0.78337065524291694</v>
      </c>
      <c r="J6790">
        <f>ROUNDDOWN($I6790*J$2,)-IF(MOD($I6790*J$2,1)=0,1,0)+1</f>
        <v>2</v>
      </c>
      <c r="K6790">
        <f>ROUNDDOWN($I6790*K$2,)-IF(MOD($I6790*K$2,1)=0,1,0)+1</f>
        <v>3</v>
      </c>
      <c r="L6790">
        <f>ROUNDDOWN($I6790*L$2,)-IF(MOD($I6790*L$2,1)=0,1,0)+1</f>
        <v>4</v>
      </c>
      <c r="M6790" s="3">
        <f>IF(L6789=4,H6790,0)</f>
        <v>1.896333754740839E-2</v>
      </c>
      <c r="N6790" s="2">
        <f>IF(L6789=1,H6790,0)</f>
        <v>0</v>
      </c>
      <c r="O6790" s="2">
        <f>IF(OR(L6789=1,L6789=4),H6790,0)</f>
        <v>1.896333754740839E-2</v>
      </c>
      <c r="P6790" s="2">
        <f>IF(OR(L6789=1,L6789=2),H6790,0)</f>
        <v>0</v>
      </c>
      <c r="Q6790" s="2"/>
    </row>
    <row r="6791" spans="1:17" x14ac:dyDescent="0.3">
      <c r="A6791" s="1">
        <v>40226</v>
      </c>
      <c r="B6791">
        <v>8.11</v>
      </c>
      <c r="C6791">
        <v>8.1999999999999993</v>
      </c>
      <c r="D6791">
        <v>7.94</v>
      </c>
      <c r="E6791">
        <v>8.0299999999999994</v>
      </c>
      <c r="F6791">
        <v>8.0299999999999994</v>
      </c>
      <c r="G6791">
        <v>12019200</v>
      </c>
      <c r="H6791" s="3">
        <f>(F6791-B6791)/B6791</f>
        <v>-9.8643649815043245E-3</v>
      </c>
      <c r="I6791" s="3">
        <f>_xlfn.RANK.AVG(H6791,$H$3:$H$10273,1)/10271</f>
        <v>0.36938954337454971</v>
      </c>
      <c r="J6791">
        <f>ROUNDDOWN($I6791*J$2,)-IF(MOD($I6791*J$2,1)=0,1,0)+1</f>
        <v>1</v>
      </c>
      <c r="K6791">
        <f>ROUNDDOWN($I6791*K$2,)-IF(MOD($I6791*K$2,1)=0,1,0)+1</f>
        <v>2</v>
      </c>
      <c r="L6791">
        <f>ROUNDDOWN($I6791*L$2,)-IF(MOD($I6791*L$2,1)=0,1,0)+1</f>
        <v>2</v>
      </c>
      <c r="M6791" s="3">
        <f>IF(L6790=4,H6791,0)</f>
        <v>-9.8643649815043245E-3</v>
      </c>
      <c r="N6791" s="2">
        <f>IF(L6790=1,H6791,0)</f>
        <v>0</v>
      </c>
      <c r="O6791" s="2">
        <f>IF(OR(L6790=1,L6790=4),H6791,0)</f>
        <v>-9.8643649815043245E-3</v>
      </c>
      <c r="P6791" s="2">
        <f>IF(OR(L6790=1,L6790=2),H6791,0)</f>
        <v>0</v>
      </c>
      <c r="Q6791" s="2"/>
    </row>
    <row r="6792" spans="1:17" x14ac:dyDescent="0.3">
      <c r="A6792" s="1">
        <v>40227</v>
      </c>
      <c r="B6792">
        <v>7.98</v>
      </c>
      <c r="C6792">
        <v>8.08</v>
      </c>
      <c r="D6792">
        <v>7.87</v>
      </c>
      <c r="E6792">
        <v>7.95</v>
      </c>
      <c r="F6792">
        <v>7.95</v>
      </c>
      <c r="G6792">
        <v>14677000</v>
      </c>
      <c r="H6792" s="3">
        <f>(F6792-B6792)/B6792</f>
        <v>-3.7593984962406325E-3</v>
      </c>
      <c r="I6792" s="3">
        <f>_xlfn.RANK.AVG(H6792,$H$3:$H$10273,1)/10271</f>
        <v>0.46081199493720182</v>
      </c>
      <c r="J6792">
        <f>ROUNDDOWN($I6792*J$2,)-IF(MOD($I6792*J$2,1)=0,1,0)+1</f>
        <v>1</v>
      </c>
      <c r="K6792">
        <f>ROUNDDOWN($I6792*K$2,)-IF(MOD($I6792*K$2,1)=0,1,0)+1</f>
        <v>2</v>
      </c>
      <c r="L6792">
        <f>ROUNDDOWN($I6792*L$2,)-IF(MOD($I6792*L$2,1)=0,1,0)+1</f>
        <v>2</v>
      </c>
      <c r="M6792" s="3">
        <f>IF(L6791=4,H6792,0)</f>
        <v>0</v>
      </c>
      <c r="N6792" s="2">
        <f>IF(L6791=1,H6792,0)</f>
        <v>0</v>
      </c>
      <c r="O6792" s="2">
        <f>IF(OR(L6791=1,L6791=4),H6792,0)</f>
        <v>0</v>
      </c>
      <c r="P6792" s="2">
        <f>IF(OR(L6791=1,L6791=2),H6792,0)</f>
        <v>-3.7593984962406325E-3</v>
      </c>
      <c r="Q6792" s="2"/>
    </row>
    <row r="6793" spans="1:17" x14ac:dyDescent="0.3">
      <c r="A6793" s="1">
        <v>40228</v>
      </c>
      <c r="B6793">
        <v>7.82</v>
      </c>
      <c r="C6793">
        <v>7.99</v>
      </c>
      <c r="D6793">
        <v>7.82</v>
      </c>
      <c r="E6793">
        <v>7.93</v>
      </c>
      <c r="F6793">
        <v>7.93</v>
      </c>
      <c r="G6793">
        <v>8107300</v>
      </c>
      <c r="H6793" s="3">
        <f>(F6793-B6793)/B6793</f>
        <v>1.4066496163682791E-2</v>
      </c>
      <c r="I6793" s="3">
        <f>_xlfn.RANK.AVG(H6793,$H$3:$H$10273,1)/10271</f>
        <v>0.72573264531204362</v>
      </c>
      <c r="J6793">
        <f>ROUNDDOWN($I6793*J$2,)-IF(MOD($I6793*J$2,1)=0,1,0)+1</f>
        <v>2</v>
      </c>
      <c r="K6793">
        <f>ROUNDDOWN($I6793*K$2,)-IF(MOD($I6793*K$2,1)=0,1,0)+1</f>
        <v>3</v>
      </c>
      <c r="L6793">
        <f>ROUNDDOWN($I6793*L$2,)-IF(MOD($I6793*L$2,1)=0,1,0)+1</f>
        <v>3</v>
      </c>
      <c r="M6793" s="3">
        <f>IF(L6792=4,H6793,0)</f>
        <v>0</v>
      </c>
      <c r="N6793" s="2">
        <f>IF(L6792=1,H6793,0)</f>
        <v>0</v>
      </c>
      <c r="O6793" s="2">
        <f>IF(OR(L6792=1,L6792=4),H6793,0)</f>
        <v>0</v>
      </c>
      <c r="P6793" s="2">
        <f>IF(OR(L6792=1,L6792=2),H6793,0)</f>
        <v>1.4066496163682791E-2</v>
      </c>
      <c r="Q6793" s="2"/>
    </row>
    <row r="6794" spans="1:17" x14ac:dyDescent="0.3">
      <c r="A6794" s="1">
        <v>40231</v>
      </c>
      <c r="B6794">
        <v>7.96</v>
      </c>
      <c r="C6794">
        <v>8</v>
      </c>
      <c r="D6794">
        <v>7.83</v>
      </c>
      <c r="E6794">
        <v>7.9</v>
      </c>
      <c r="F6794">
        <v>7.9</v>
      </c>
      <c r="G6794">
        <v>9708700</v>
      </c>
      <c r="H6794" s="3">
        <f>(F6794-B6794)/B6794</f>
        <v>-7.5376884422110064E-3</v>
      </c>
      <c r="I6794" s="3">
        <f>_xlfn.RANK.AVG(H6794,$H$3:$H$10273,1)/10271</f>
        <v>0.40336870801285174</v>
      </c>
      <c r="J6794">
        <f>ROUNDDOWN($I6794*J$2,)-IF(MOD($I6794*J$2,1)=0,1,0)+1</f>
        <v>1</v>
      </c>
      <c r="K6794">
        <f>ROUNDDOWN($I6794*K$2,)-IF(MOD($I6794*K$2,1)=0,1,0)+1</f>
        <v>2</v>
      </c>
      <c r="L6794">
        <f>ROUNDDOWN($I6794*L$2,)-IF(MOD($I6794*L$2,1)=0,1,0)+1</f>
        <v>2</v>
      </c>
      <c r="M6794" s="3">
        <f>IF(L6793=4,H6794,0)</f>
        <v>0</v>
      </c>
      <c r="N6794" s="2">
        <f>IF(L6793=1,H6794,0)</f>
        <v>0</v>
      </c>
      <c r="O6794" s="2">
        <f>IF(OR(L6793=1,L6793=4),H6794,0)</f>
        <v>0</v>
      </c>
      <c r="P6794" s="2">
        <f>IF(OR(L6793=1,L6793=2),H6794,0)</f>
        <v>0</v>
      </c>
      <c r="Q6794" s="2"/>
    </row>
    <row r="6795" spans="1:17" x14ac:dyDescent="0.3">
      <c r="A6795" s="1">
        <v>40232</v>
      </c>
      <c r="B6795">
        <v>7.91</v>
      </c>
      <c r="C6795">
        <v>7.94</v>
      </c>
      <c r="D6795">
        <v>7.69</v>
      </c>
      <c r="E6795">
        <v>7.79</v>
      </c>
      <c r="F6795">
        <v>7.79</v>
      </c>
      <c r="G6795">
        <v>15566700</v>
      </c>
      <c r="H6795" s="3">
        <f>(F6795-B6795)/B6795</f>
        <v>-1.5170670037926689E-2</v>
      </c>
      <c r="I6795" s="3">
        <f>_xlfn.RANK.AVG(H6795,$H$3:$H$10273,1)/10271</f>
        <v>0.28225099795540842</v>
      </c>
      <c r="J6795">
        <f>ROUNDDOWN($I6795*J$2,)-IF(MOD($I6795*J$2,1)=0,1,0)+1</f>
        <v>1</v>
      </c>
      <c r="K6795">
        <f>ROUNDDOWN($I6795*K$2,)-IF(MOD($I6795*K$2,1)=0,1,0)+1</f>
        <v>1</v>
      </c>
      <c r="L6795">
        <f>ROUNDDOWN($I6795*L$2,)-IF(MOD($I6795*L$2,1)=0,1,0)+1</f>
        <v>2</v>
      </c>
      <c r="M6795" s="3">
        <f>IF(L6794=4,H6795,0)</f>
        <v>0</v>
      </c>
      <c r="N6795" s="2">
        <f>IF(L6794=1,H6795,0)</f>
        <v>0</v>
      </c>
      <c r="O6795" s="2">
        <f>IF(OR(L6794=1,L6794=4),H6795,0)</f>
        <v>0</v>
      </c>
      <c r="P6795" s="2">
        <f>IF(OR(L6794=1,L6794=2),H6795,0)</f>
        <v>-1.5170670037926689E-2</v>
      </c>
      <c r="Q6795" s="2"/>
    </row>
    <row r="6796" spans="1:17" x14ac:dyDescent="0.3">
      <c r="A6796" s="1">
        <v>40233</v>
      </c>
      <c r="B6796">
        <v>7.78</v>
      </c>
      <c r="C6796">
        <v>8.1</v>
      </c>
      <c r="D6796">
        <v>7.77</v>
      </c>
      <c r="E6796">
        <v>8.0500000000000007</v>
      </c>
      <c r="F6796">
        <v>8.0500000000000007</v>
      </c>
      <c r="G6796">
        <v>16543800</v>
      </c>
      <c r="H6796" s="3">
        <f>(F6796-B6796)/B6796</f>
        <v>3.4704370179948645E-2</v>
      </c>
      <c r="I6796" s="3">
        <f>_xlfn.RANK.AVG(H6796,$H$3:$H$10273,1)/10271</f>
        <v>0.89504429948398401</v>
      </c>
      <c r="J6796">
        <f>ROUNDDOWN($I6796*J$2,)-IF(MOD($I6796*J$2,1)=0,1,0)+1</f>
        <v>2</v>
      </c>
      <c r="K6796">
        <f>ROUNDDOWN($I6796*K$2,)-IF(MOD($I6796*K$2,1)=0,1,0)+1</f>
        <v>3</v>
      </c>
      <c r="L6796">
        <f>ROUNDDOWN($I6796*L$2,)-IF(MOD($I6796*L$2,1)=0,1,0)+1</f>
        <v>4</v>
      </c>
      <c r="M6796" s="3">
        <f>IF(L6795=4,H6796,0)</f>
        <v>0</v>
      </c>
      <c r="N6796" s="2">
        <f>IF(L6795=1,H6796,0)</f>
        <v>0</v>
      </c>
      <c r="O6796" s="2">
        <f>IF(OR(L6795=1,L6795=4),H6796,0)</f>
        <v>0</v>
      </c>
      <c r="P6796" s="2">
        <f>IF(OR(L6795=1,L6795=2),H6796,0)</f>
        <v>3.4704370179948645E-2</v>
      </c>
      <c r="Q6796" s="2"/>
    </row>
    <row r="6797" spans="1:17" x14ac:dyDescent="0.3">
      <c r="A6797" s="1">
        <v>40234</v>
      </c>
      <c r="B6797">
        <v>7.88</v>
      </c>
      <c r="C6797">
        <v>7.89</v>
      </c>
      <c r="D6797">
        <v>7.62</v>
      </c>
      <c r="E6797">
        <v>7.89</v>
      </c>
      <c r="F6797">
        <v>7.89</v>
      </c>
      <c r="G6797">
        <v>20955600</v>
      </c>
      <c r="H6797" s="3">
        <f>(F6797-B6797)/B6797</f>
        <v>1.2690355329948969E-3</v>
      </c>
      <c r="I6797" s="3">
        <f>_xlfn.RANK.AVG(H6797,$H$3:$H$10273,1)/10271</f>
        <v>0.56187323532275335</v>
      </c>
      <c r="J6797">
        <f>ROUNDDOWN($I6797*J$2,)-IF(MOD($I6797*J$2,1)=0,1,0)+1</f>
        <v>2</v>
      </c>
      <c r="K6797">
        <f>ROUNDDOWN($I6797*K$2,)-IF(MOD($I6797*K$2,1)=0,1,0)+1</f>
        <v>2</v>
      </c>
      <c r="L6797">
        <f>ROUNDDOWN($I6797*L$2,)-IF(MOD($I6797*L$2,1)=0,1,0)+1</f>
        <v>3</v>
      </c>
      <c r="M6797" s="3">
        <f>IF(L6796=4,H6797,0)</f>
        <v>1.2690355329948969E-3</v>
      </c>
      <c r="N6797" s="2">
        <f>IF(L6796=1,H6797,0)</f>
        <v>0</v>
      </c>
      <c r="O6797" s="2">
        <f>IF(OR(L6796=1,L6796=4),H6797,0)</f>
        <v>1.2690355329948969E-3</v>
      </c>
      <c r="P6797" s="2">
        <f>IF(OR(L6796=1,L6796=2),H6797,0)</f>
        <v>0</v>
      </c>
      <c r="Q6797" s="2"/>
    </row>
    <row r="6798" spans="1:17" x14ac:dyDescent="0.3">
      <c r="A6798" s="1">
        <v>40235</v>
      </c>
      <c r="B6798">
        <v>7.83</v>
      </c>
      <c r="C6798">
        <v>7.96</v>
      </c>
      <c r="D6798">
        <v>7.68</v>
      </c>
      <c r="E6798">
        <v>7.91</v>
      </c>
      <c r="F6798">
        <v>7.91</v>
      </c>
      <c r="G6798">
        <v>17085200</v>
      </c>
      <c r="H6798" s="3">
        <f>(F6798-B6798)/B6798</f>
        <v>1.0217113665389537E-2</v>
      </c>
      <c r="I6798" s="3">
        <f>_xlfn.RANK.AVG(H6798,$H$3:$H$10273,1)/10271</f>
        <v>0.67792814721059291</v>
      </c>
      <c r="J6798">
        <f>ROUNDDOWN($I6798*J$2,)-IF(MOD($I6798*J$2,1)=0,1,0)+1</f>
        <v>2</v>
      </c>
      <c r="K6798">
        <f>ROUNDDOWN($I6798*K$2,)-IF(MOD($I6798*K$2,1)=0,1,0)+1</f>
        <v>3</v>
      </c>
      <c r="L6798">
        <f>ROUNDDOWN($I6798*L$2,)-IF(MOD($I6798*L$2,1)=0,1,0)+1</f>
        <v>3</v>
      </c>
      <c r="M6798" s="3">
        <f>IF(L6797=4,H6798,0)</f>
        <v>0</v>
      </c>
      <c r="N6798" s="2">
        <f>IF(L6797=1,H6798,0)</f>
        <v>0</v>
      </c>
      <c r="O6798" s="2">
        <f>IF(OR(L6797=1,L6797=4),H6798,0)</f>
        <v>0</v>
      </c>
      <c r="P6798" s="2">
        <f>IF(OR(L6797=1,L6797=2),H6798,0)</f>
        <v>0</v>
      </c>
      <c r="Q6798" s="2"/>
    </row>
    <row r="6799" spans="1:17" x14ac:dyDescent="0.3">
      <c r="A6799" s="1">
        <v>40238</v>
      </c>
      <c r="B6799">
        <v>7.94</v>
      </c>
      <c r="C6799">
        <v>8.25</v>
      </c>
      <c r="D6799">
        <v>7.94</v>
      </c>
      <c r="E6799">
        <v>8.2100000000000009</v>
      </c>
      <c r="F6799">
        <v>8.2100000000000009</v>
      </c>
      <c r="G6799">
        <v>14856000</v>
      </c>
      <c r="H6799" s="3">
        <f>(F6799-B6799)/B6799</f>
        <v>3.4005037783375373E-2</v>
      </c>
      <c r="I6799" s="3">
        <f>_xlfn.RANK.AVG(H6799,$H$3:$H$10273,1)/10271</f>
        <v>0.89085775484373475</v>
      </c>
      <c r="J6799">
        <f>ROUNDDOWN($I6799*J$2,)-IF(MOD($I6799*J$2,1)=0,1,0)+1</f>
        <v>2</v>
      </c>
      <c r="K6799">
        <f>ROUNDDOWN($I6799*K$2,)-IF(MOD($I6799*K$2,1)=0,1,0)+1</f>
        <v>3</v>
      </c>
      <c r="L6799">
        <f>ROUNDDOWN($I6799*L$2,)-IF(MOD($I6799*L$2,1)=0,1,0)+1</f>
        <v>4</v>
      </c>
      <c r="M6799" s="3">
        <f>IF(L6798=4,H6799,0)</f>
        <v>0</v>
      </c>
      <c r="N6799" s="2">
        <f>IF(L6798=1,H6799,0)</f>
        <v>0</v>
      </c>
      <c r="O6799" s="2">
        <f>IF(OR(L6798=1,L6798=4),H6799,0)</f>
        <v>0</v>
      </c>
      <c r="P6799" s="2">
        <f>IF(OR(L6798=1,L6798=2),H6799,0)</f>
        <v>0</v>
      </c>
      <c r="Q6799" s="2"/>
    </row>
    <row r="6800" spans="1:17" x14ac:dyDescent="0.3">
      <c r="A6800" s="1">
        <v>40239</v>
      </c>
      <c r="B6800">
        <v>8.33</v>
      </c>
      <c r="C6800">
        <v>8.6</v>
      </c>
      <c r="D6800">
        <v>8.2899999999999991</v>
      </c>
      <c r="E6800">
        <v>8.3800000000000008</v>
      </c>
      <c r="F6800">
        <v>8.3800000000000008</v>
      </c>
      <c r="G6800">
        <v>25506100</v>
      </c>
      <c r="H6800" s="3">
        <f>(F6800-B6800)/B6800</f>
        <v>6.0024009603842389E-3</v>
      </c>
      <c r="I6800" s="3">
        <f>_xlfn.RANK.AVG(H6800,$H$3:$H$10273,1)/10271</f>
        <v>0.61775873819491778</v>
      </c>
      <c r="J6800">
        <f>ROUNDDOWN($I6800*J$2,)-IF(MOD($I6800*J$2,1)=0,1,0)+1</f>
        <v>2</v>
      </c>
      <c r="K6800">
        <f>ROUNDDOWN($I6800*K$2,)-IF(MOD($I6800*K$2,1)=0,1,0)+1</f>
        <v>2</v>
      </c>
      <c r="L6800">
        <f>ROUNDDOWN($I6800*L$2,)-IF(MOD($I6800*L$2,1)=0,1,0)+1</f>
        <v>3</v>
      </c>
      <c r="M6800" s="3">
        <f>IF(L6799=4,H6800,0)</f>
        <v>6.0024009603842389E-3</v>
      </c>
      <c r="N6800" s="2">
        <f>IF(L6799=1,H6800,0)</f>
        <v>0</v>
      </c>
      <c r="O6800" s="2">
        <f>IF(OR(L6799=1,L6799=4),H6800,0)</f>
        <v>6.0024009603842389E-3</v>
      </c>
      <c r="P6800" s="2">
        <f>IF(OR(L6799=1,L6799=2),H6800,0)</f>
        <v>0</v>
      </c>
      <c r="Q6800" s="2"/>
    </row>
    <row r="6801" spans="1:17" x14ac:dyDescent="0.3">
      <c r="A6801" s="1">
        <v>40240</v>
      </c>
      <c r="B6801">
        <v>8.44</v>
      </c>
      <c r="C6801">
        <v>8.5500000000000007</v>
      </c>
      <c r="D6801">
        <v>8.2799999999999994</v>
      </c>
      <c r="E6801">
        <v>8.35</v>
      </c>
      <c r="F6801">
        <v>8.35</v>
      </c>
      <c r="G6801">
        <v>14260800</v>
      </c>
      <c r="H6801" s="3">
        <f>(F6801-B6801)/B6801</f>
        <v>-1.0663507109004723E-2</v>
      </c>
      <c r="I6801" s="3">
        <f>_xlfn.RANK.AVG(H6801,$H$3:$H$10273,1)/10271</f>
        <v>0.35916658553208064</v>
      </c>
      <c r="J6801">
        <f>ROUNDDOWN($I6801*J$2,)-IF(MOD($I6801*J$2,1)=0,1,0)+1</f>
        <v>1</v>
      </c>
      <c r="K6801">
        <f>ROUNDDOWN($I6801*K$2,)-IF(MOD($I6801*K$2,1)=0,1,0)+1</f>
        <v>2</v>
      </c>
      <c r="L6801">
        <f>ROUNDDOWN($I6801*L$2,)-IF(MOD($I6801*L$2,1)=0,1,0)+1</f>
        <v>2</v>
      </c>
      <c r="M6801" s="3">
        <f>IF(L6800=4,H6801,0)</f>
        <v>0</v>
      </c>
      <c r="N6801" s="2">
        <f>IF(L6800=1,H6801,0)</f>
        <v>0</v>
      </c>
      <c r="O6801" s="2">
        <f>IF(OR(L6800=1,L6800=4),H6801,0)</f>
        <v>0</v>
      </c>
      <c r="P6801" s="2">
        <f>IF(OR(L6800=1,L6800=2),H6801,0)</f>
        <v>0</v>
      </c>
      <c r="Q6801" s="2"/>
    </row>
    <row r="6802" spans="1:17" x14ac:dyDescent="0.3">
      <c r="A6802" s="1">
        <v>40241</v>
      </c>
      <c r="B6802">
        <v>8.3699999999999992</v>
      </c>
      <c r="C6802">
        <v>8.5</v>
      </c>
      <c r="D6802">
        <v>8.2799999999999994</v>
      </c>
      <c r="E6802">
        <v>8.5</v>
      </c>
      <c r="F6802">
        <v>8.5</v>
      </c>
      <c r="G6802">
        <v>14448000</v>
      </c>
      <c r="H6802" s="3">
        <f>(F6802-B6802)/B6802</f>
        <v>1.5531660692951111E-2</v>
      </c>
      <c r="I6802" s="3">
        <f>_xlfn.RANK.AVG(H6802,$H$3:$H$10273,1)/10271</f>
        <v>0.74686009151981303</v>
      </c>
      <c r="J6802">
        <f>ROUNDDOWN($I6802*J$2,)-IF(MOD($I6802*J$2,1)=0,1,0)+1</f>
        <v>2</v>
      </c>
      <c r="K6802">
        <f>ROUNDDOWN($I6802*K$2,)-IF(MOD($I6802*K$2,1)=0,1,0)+1</f>
        <v>3</v>
      </c>
      <c r="L6802">
        <f>ROUNDDOWN($I6802*L$2,)-IF(MOD($I6802*L$2,1)=0,1,0)+1</f>
        <v>3</v>
      </c>
      <c r="M6802" s="3">
        <f>IF(L6801=4,H6802,0)</f>
        <v>0</v>
      </c>
      <c r="N6802" s="2">
        <f>IF(L6801=1,H6802,0)</f>
        <v>0</v>
      </c>
      <c r="O6802" s="2">
        <f>IF(OR(L6801=1,L6801=4),H6802,0)</f>
        <v>0</v>
      </c>
      <c r="P6802" s="2">
        <f>IF(OR(L6801=1,L6801=2),H6802,0)</f>
        <v>1.5531660692951111E-2</v>
      </c>
      <c r="Q6802" s="2"/>
    </row>
    <row r="6803" spans="1:17" x14ac:dyDescent="0.3">
      <c r="A6803" s="1">
        <v>40242</v>
      </c>
      <c r="B6803">
        <v>8.5500000000000007</v>
      </c>
      <c r="C6803">
        <v>8.6999999999999993</v>
      </c>
      <c r="D6803">
        <v>8.48</v>
      </c>
      <c r="E6803">
        <v>8.61</v>
      </c>
      <c r="F6803">
        <v>8.61</v>
      </c>
      <c r="G6803">
        <v>14826400</v>
      </c>
      <c r="H6803" s="3">
        <f>(F6803-B6803)/B6803</f>
        <v>7.0175438596489729E-3</v>
      </c>
      <c r="I6803" s="3">
        <f>_xlfn.RANK.AVG(H6803,$H$3:$H$10273,1)/10271</f>
        <v>0.63148671015480484</v>
      </c>
      <c r="J6803">
        <f>ROUNDDOWN($I6803*J$2,)-IF(MOD($I6803*J$2,1)=0,1,0)+1</f>
        <v>2</v>
      </c>
      <c r="K6803">
        <f>ROUNDDOWN($I6803*K$2,)-IF(MOD($I6803*K$2,1)=0,1,0)+1</f>
        <v>2</v>
      </c>
      <c r="L6803">
        <f>ROUNDDOWN($I6803*L$2,)-IF(MOD($I6803*L$2,1)=0,1,0)+1</f>
        <v>3</v>
      </c>
      <c r="M6803" s="3">
        <f>IF(L6802=4,H6803,0)</f>
        <v>0</v>
      </c>
      <c r="N6803" s="2">
        <f>IF(L6802=1,H6803,0)</f>
        <v>0</v>
      </c>
      <c r="O6803" s="2">
        <f>IF(OR(L6802=1,L6802=4),H6803,0)</f>
        <v>0</v>
      </c>
      <c r="P6803" s="2">
        <f>IF(OR(L6802=1,L6802=2),H6803,0)</f>
        <v>0</v>
      </c>
      <c r="Q6803" s="2"/>
    </row>
    <row r="6804" spans="1:17" x14ac:dyDescent="0.3">
      <c r="A6804" s="1">
        <v>40245</v>
      </c>
      <c r="B6804">
        <v>8.66</v>
      </c>
      <c r="C6804">
        <v>8.69</v>
      </c>
      <c r="D6804">
        <v>8.51</v>
      </c>
      <c r="E6804">
        <v>8.64</v>
      </c>
      <c r="F6804">
        <v>8.64</v>
      </c>
      <c r="G6804">
        <v>12760000</v>
      </c>
      <c r="H6804" s="3">
        <f>(F6804-B6804)/B6804</f>
        <v>-2.3094688221708512E-3</v>
      </c>
      <c r="I6804" s="3">
        <f>_xlfn.RANK.AVG(H6804,$H$3:$H$10273,1)/10271</f>
        <v>0.47843442702755329</v>
      </c>
      <c r="J6804">
        <f>ROUNDDOWN($I6804*J$2,)-IF(MOD($I6804*J$2,1)=0,1,0)+1</f>
        <v>1</v>
      </c>
      <c r="K6804">
        <f>ROUNDDOWN($I6804*K$2,)-IF(MOD($I6804*K$2,1)=0,1,0)+1</f>
        <v>2</v>
      </c>
      <c r="L6804">
        <f>ROUNDDOWN($I6804*L$2,)-IF(MOD($I6804*L$2,1)=0,1,0)+1</f>
        <v>2</v>
      </c>
      <c r="M6804" s="3">
        <f>IF(L6803=4,H6804,0)</f>
        <v>0</v>
      </c>
      <c r="N6804" s="2">
        <f>IF(L6803=1,H6804,0)</f>
        <v>0</v>
      </c>
      <c r="O6804" s="2">
        <f>IF(OR(L6803=1,L6803=4),H6804,0)</f>
        <v>0</v>
      </c>
      <c r="P6804" s="2">
        <f>IF(OR(L6803=1,L6803=2),H6804,0)</f>
        <v>0</v>
      </c>
      <c r="Q6804" s="2"/>
    </row>
    <row r="6805" spans="1:17" x14ac:dyDescent="0.3">
      <c r="A6805" s="1">
        <v>40246</v>
      </c>
      <c r="B6805">
        <v>8.5</v>
      </c>
      <c r="C6805">
        <v>8.69</v>
      </c>
      <c r="D6805">
        <v>8.43</v>
      </c>
      <c r="E6805">
        <v>8.6300000000000008</v>
      </c>
      <c r="F6805">
        <v>8.6300000000000008</v>
      </c>
      <c r="G6805">
        <v>17664900</v>
      </c>
      <c r="H6805" s="3">
        <f>(F6805-B6805)/B6805</f>
        <v>1.5294117647058916E-2</v>
      </c>
      <c r="I6805" s="3">
        <f>_xlfn.RANK.AVG(H6805,$H$3:$H$10273,1)/10271</f>
        <v>0.74335507740239515</v>
      </c>
      <c r="J6805">
        <f>ROUNDDOWN($I6805*J$2,)-IF(MOD($I6805*J$2,1)=0,1,0)+1</f>
        <v>2</v>
      </c>
      <c r="K6805">
        <f>ROUNDDOWN($I6805*K$2,)-IF(MOD($I6805*K$2,1)=0,1,0)+1</f>
        <v>3</v>
      </c>
      <c r="L6805">
        <f>ROUNDDOWN($I6805*L$2,)-IF(MOD($I6805*L$2,1)=0,1,0)+1</f>
        <v>3</v>
      </c>
      <c r="M6805" s="3">
        <f>IF(L6804=4,H6805,0)</f>
        <v>0</v>
      </c>
      <c r="N6805" s="2">
        <f>IF(L6804=1,H6805,0)</f>
        <v>0</v>
      </c>
      <c r="O6805" s="2">
        <f>IF(OR(L6804=1,L6804=4),H6805,0)</f>
        <v>0</v>
      </c>
      <c r="P6805" s="2">
        <f>IF(OR(L6804=1,L6804=2),H6805,0)</f>
        <v>1.5294117647058916E-2</v>
      </c>
      <c r="Q6805" s="2"/>
    </row>
    <row r="6806" spans="1:17" x14ac:dyDescent="0.3">
      <c r="A6806" s="1">
        <v>40247</v>
      </c>
      <c r="B6806">
        <v>8.6</v>
      </c>
      <c r="C6806">
        <v>9.09</v>
      </c>
      <c r="D6806">
        <v>8.59</v>
      </c>
      <c r="E6806">
        <v>8.92</v>
      </c>
      <c r="F6806">
        <v>8.92</v>
      </c>
      <c r="G6806">
        <v>23426900</v>
      </c>
      <c r="H6806" s="3">
        <f>(F6806-B6806)/B6806</f>
        <v>3.720930232558143E-2</v>
      </c>
      <c r="I6806" s="3">
        <f>_xlfn.RANK.AVG(H6806,$H$3:$H$10273,1)/10271</f>
        <v>0.90682504137863884</v>
      </c>
      <c r="J6806">
        <f>ROUNDDOWN($I6806*J$2,)-IF(MOD($I6806*J$2,1)=0,1,0)+1</f>
        <v>2</v>
      </c>
      <c r="K6806">
        <f>ROUNDDOWN($I6806*K$2,)-IF(MOD($I6806*K$2,1)=0,1,0)+1</f>
        <v>3</v>
      </c>
      <c r="L6806">
        <f>ROUNDDOWN($I6806*L$2,)-IF(MOD($I6806*L$2,1)=0,1,0)+1</f>
        <v>4</v>
      </c>
      <c r="M6806" s="3">
        <f>IF(L6805=4,H6806,0)</f>
        <v>0</v>
      </c>
      <c r="N6806" s="2">
        <f>IF(L6805=1,H6806,0)</f>
        <v>0</v>
      </c>
      <c r="O6806" s="2">
        <f>IF(OR(L6805=1,L6805=4),H6806,0)</f>
        <v>0</v>
      </c>
      <c r="P6806" s="2">
        <f>IF(OR(L6805=1,L6805=2),H6806,0)</f>
        <v>0</v>
      </c>
      <c r="Q6806" s="2"/>
    </row>
    <row r="6807" spans="1:17" x14ac:dyDescent="0.3">
      <c r="A6807" s="1">
        <v>40248</v>
      </c>
      <c r="B6807">
        <v>8.91</v>
      </c>
      <c r="C6807">
        <v>9</v>
      </c>
      <c r="D6807">
        <v>8.74</v>
      </c>
      <c r="E6807">
        <v>8.9499999999999993</v>
      </c>
      <c r="F6807">
        <v>8.9499999999999993</v>
      </c>
      <c r="G6807">
        <v>15977800</v>
      </c>
      <c r="H6807" s="3">
        <f>(F6807-B6807)/B6807</f>
        <v>4.4893378226710601E-3</v>
      </c>
      <c r="I6807" s="3">
        <f>_xlfn.RANK.AVG(H6807,$H$3:$H$10273,1)/10271</f>
        <v>0.59906532956868852</v>
      </c>
      <c r="J6807">
        <f>ROUNDDOWN($I6807*J$2,)-IF(MOD($I6807*J$2,1)=0,1,0)+1</f>
        <v>2</v>
      </c>
      <c r="K6807">
        <f>ROUNDDOWN($I6807*K$2,)-IF(MOD($I6807*K$2,1)=0,1,0)+1</f>
        <v>2</v>
      </c>
      <c r="L6807">
        <f>ROUNDDOWN($I6807*L$2,)-IF(MOD($I6807*L$2,1)=0,1,0)+1</f>
        <v>3</v>
      </c>
      <c r="M6807" s="3">
        <f>IF(L6806=4,H6807,0)</f>
        <v>4.4893378226710601E-3</v>
      </c>
      <c r="N6807" s="2">
        <f>IF(L6806=1,H6807,0)</f>
        <v>0</v>
      </c>
      <c r="O6807" s="2">
        <f>IF(OR(L6806=1,L6806=4),H6807,0)</f>
        <v>4.4893378226710601E-3</v>
      </c>
      <c r="P6807" s="2">
        <f>IF(OR(L6806=1,L6806=2),H6807,0)</f>
        <v>0</v>
      </c>
      <c r="Q6807" s="2"/>
    </row>
    <row r="6808" spans="1:17" x14ac:dyDescent="0.3">
      <c r="A6808" s="1">
        <v>40249</v>
      </c>
      <c r="B6808">
        <v>9.0399999999999991</v>
      </c>
      <c r="C6808">
        <v>9.0399999999999991</v>
      </c>
      <c r="D6808">
        <v>8.9</v>
      </c>
      <c r="E6808">
        <v>8.93</v>
      </c>
      <c r="F6808">
        <v>8.93</v>
      </c>
      <c r="G6808">
        <v>12802500</v>
      </c>
      <c r="H6808" s="3">
        <f>(F6808-B6808)/B6808</f>
        <v>-1.2168141592920293E-2</v>
      </c>
      <c r="I6808" s="3">
        <f>_xlfn.RANK.AVG(H6808,$H$3:$H$10273,1)/10271</f>
        <v>0.33433940220036995</v>
      </c>
      <c r="J6808">
        <f>ROUNDDOWN($I6808*J$2,)-IF(MOD($I6808*J$2,1)=0,1,0)+1</f>
        <v>1</v>
      </c>
      <c r="K6808">
        <f>ROUNDDOWN($I6808*K$2,)-IF(MOD($I6808*K$2,1)=0,1,0)+1</f>
        <v>2</v>
      </c>
      <c r="L6808">
        <f>ROUNDDOWN($I6808*L$2,)-IF(MOD($I6808*L$2,1)=0,1,0)+1</f>
        <v>2</v>
      </c>
      <c r="M6808" s="3">
        <f>IF(L6807=4,H6808,0)</f>
        <v>0</v>
      </c>
      <c r="N6808" s="2">
        <f>IF(L6807=1,H6808,0)</f>
        <v>0</v>
      </c>
      <c r="O6808" s="2">
        <f>IF(OR(L6807=1,L6807=4),H6808,0)</f>
        <v>0</v>
      </c>
      <c r="P6808" s="2">
        <f>IF(OR(L6807=1,L6807=2),H6808,0)</f>
        <v>0</v>
      </c>
      <c r="Q6808" s="2"/>
    </row>
    <row r="6809" spans="1:17" x14ac:dyDescent="0.3">
      <c r="A6809" s="1">
        <v>40252</v>
      </c>
      <c r="B6809">
        <v>8.8800000000000008</v>
      </c>
      <c r="C6809">
        <v>8.9499999999999993</v>
      </c>
      <c r="D6809">
        <v>8.8000000000000007</v>
      </c>
      <c r="E6809">
        <v>8.92</v>
      </c>
      <c r="F6809">
        <v>8.92</v>
      </c>
      <c r="G6809">
        <v>11428900</v>
      </c>
      <c r="H6809" s="3">
        <f>(F6809-B6809)/B6809</f>
        <v>4.5045045045044082E-3</v>
      </c>
      <c r="I6809" s="3">
        <f>_xlfn.RANK.AVG(H6809,$H$3:$H$10273,1)/10271</f>
        <v>0.59926005257521175</v>
      </c>
      <c r="J6809">
        <f>ROUNDDOWN($I6809*J$2,)-IF(MOD($I6809*J$2,1)=0,1,0)+1</f>
        <v>2</v>
      </c>
      <c r="K6809">
        <f>ROUNDDOWN($I6809*K$2,)-IF(MOD($I6809*K$2,1)=0,1,0)+1</f>
        <v>2</v>
      </c>
      <c r="L6809">
        <f>ROUNDDOWN($I6809*L$2,)-IF(MOD($I6809*L$2,1)=0,1,0)+1</f>
        <v>3</v>
      </c>
      <c r="M6809" s="3">
        <f>IF(L6808=4,H6809,0)</f>
        <v>0</v>
      </c>
      <c r="N6809" s="2">
        <f>IF(L6808=1,H6809,0)</f>
        <v>0</v>
      </c>
      <c r="O6809" s="2">
        <f>IF(OR(L6808=1,L6808=4),H6809,0)</f>
        <v>0</v>
      </c>
      <c r="P6809" s="2">
        <f>IF(OR(L6808=1,L6808=2),H6809,0)</f>
        <v>4.5045045045044082E-3</v>
      </c>
      <c r="Q6809" s="2"/>
    </row>
    <row r="6810" spans="1:17" x14ac:dyDescent="0.3">
      <c r="A6810" s="1">
        <v>40253</v>
      </c>
      <c r="B6810">
        <v>8.9499999999999993</v>
      </c>
      <c r="C6810">
        <v>9.42</v>
      </c>
      <c r="D6810">
        <v>8.94</v>
      </c>
      <c r="E6810">
        <v>9.4</v>
      </c>
      <c r="F6810">
        <v>9.4</v>
      </c>
      <c r="G6810">
        <v>25356300</v>
      </c>
      <c r="H6810" s="3">
        <f>(F6810-B6810)/B6810</f>
        <v>5.0279329608938668E-2</v>
      </c>
      <c r="I6810" s="3">
        <f>_xlfn.RANK.AVG(H6810,$H$3:$H$10273,1)/10271</f>
        <v>0.94713270372894554</v>
      </c>
      <c r="J6810">
        <f>ROUNDDOWN($I6810*J$2,)-IF(MOD($I6810*J$2,1)=0,1,0)+1</f>
        <v>2</v>
      </c>
      <c r="K6810">
        <f>ROUNDDOWN($I6810*K$2,)-IF(MOD($I6810*K$2,1)=0,1,0)+1</f>
        <v>3</v>
      </c>
      <c r="L6810">
        <f>ROUNDDOWN($I6810*L$2,)-IF(MOD($I6810*L$2,1)=0,1,0)+1</f>
        <v>4</v>
      </c>
      <c r="M6810" s="3">
        <f>IF(L6809=4,H6810,0)</f>
        <v>0</v>
      </c>
      <c r="N6810" s="2">
        <f>IF(L6809=1,H6810,0)</f>
        <v>0</v>
      </c>
      <c r="O6810" s="2">
        <f>IF(OR(L6809=1,L6809=4),H6810,0)</f>
        <v>0</v>
      </c>
      <c r="P6810" s="2">
        <f>IF(OR(L6809=1,L6809=2),H6810,0)</f>
        <v>0</v>
      </c>
      <c r="Q6810" s="2"/>
    </row>
    <row r="6811" spans="1:17" x14ac:dyDescent="0.3">
      <c r="A6811" s="1">
        <v>40254</v>
      </c>
      <c r="B6811">
        <v>9.4700000000000006</v>
      </c>
      <c r="C6811">
        <v>9.74</v>
      </c>
      <c r="D6811">
        <v>9.42</v>
      </c>
      <c r="E6811">
        <v>9.67</v>
      </c>
      <c r="F6811">
        <v>9.67</v>
      </c>
      <c r="G6811">
        <v>23574800</v>
      </c>
      <c r="H6811" s="3">
        <f>(F6811-B6811)/B6811</f>
        <v>2.1119324181626112E-2</v>
      </c>
      <c r="I6811" s="3">
        <f>_xlfn.RANK.AVG(H6811,$H$3:$H$10273,1)/10271</f>
        <v>0.80157725635283805</v>
      </c>
      <c r="J6811">
        <f>ROUNDDOWN($I6811*J$2,)-IF(MOD($I6811*J$2,1)=0,1,0)+1</f>
        <v>2</v>
      </c>
      <c r="K6811">
        <f>ROUNDDOWN($I6811*K$2,)-IF(MOD($I6811*K$2,1)=0,1,0)+1</f>
        <v>3</v>
      </c>
      <c r="L6811">
        <f>ROUNDDOWN($I6811*L$2,)-IF(MOD($I6811*L$2,1)=0,1,0)+1</f>
        <v>4</v>
      </c>
      <c r="M6811" s="3">
        <f>IF(L6810=4,H6811,0)</f>
        <v>2.1119324181626112E-2</v>
      </c>
      <c r="N6811" s="2">
        <f>IF(L6810=1,H6811,0)</f>
        <v>0</v>
      </c>
      <c r="O6811" s="2">
        <f>IF(OR(L6810=1,L6810=4),H6811,0)</f>
        <v>2.1119324181626112E-2</v>
      </c>
      <c r="P6811" s="2">
        <f>IF(OR(L6810=1,L6810=2),H6811,0)</f>
        <v>0</v>
      </c>
      <c r="Q6811" s="2"/>
    </row>
    <row r="6812" spans="1:17" x14ac:dyDescent="0.3">
      <c r="A6812" s="1">
        <v>40255</v>
      </c>
      <c r="B6812">
        <v>9.6199999999999992</v>
      </c>
      <c r="C6812">
        <v>9.66</v>
      </c>
      <c r="D6812">
        <v>9.26</v>
      </c>
      <c r="E6812">
        <v>9.39</v>
      </c>
      <c r="F6812">
        <v>9.39</v>
      </c>
      <c r="G6812">
        <v>17772300</v>
      </c>
      <c r="H6812" s="3">
        <f>(F6812-B6812)/B6812</f>
        <v>-2.3908523908523771E-2</v>
      </c>
      <c r="I6812" s="3">
        <f>_xlfn.RANK.AVG(H6812,$H$3:$H$10273,1)/10271</f>
        <v>0.18673936325576868</v>
      </c>
      <c r="J6812">
        <f>ROUNDDOWN($I6812*J$2,)-IF(MOD($I6812*J$2,1)=0,1,0)+1</f>
        <v>1</v>
      </c>
      <c r="K6812">
        <f>ROUNDDOWN($I6812*K$2,)-IF(MOD($I6812*K$2,1)=0,1,0)+1</f>
        <v>1</v>
      </c>
      <c r="L6812">
        <f>ROUNDDOWN($I6812*L$2,)-IF(MOD($I6812*L$2,1)=0,1,0)+1</f>
        <v>1</v>
      </c>
      <c r="M6812" s="3">
        <f>IF(L6811=4,H6812,0)</f>
        <v>-2.3908523908523771E-2</v>
      </c>
      <c r="N6812" s="2">
        <f>IF(L6811=1,H6812,0)</f>
        <v>0</v>
      </c>
      <c r="O6812" s="2">
        <f>IF(OR(L6811=1,L6811=4),H6812,0)</f>
        <v>-2.3908523908523771E-2</v>
      </c>
      <c r="P6812" s="2">
        <f>IF(OR(L6811=1,L6811=2),H6812,0)</f>
        <v>0</v>
      </c>
      <c r="Q6812" s="2"/>
    </row>
    <row r="6813" spans="1:17" x14ac:dyDescent="0.3">
      <c r="A6813" s="1">
        <v>40256</v>
      </c>
      <c r="B6813">
        <v>9.11</v>
      </c>
      <c r="C6813">
        <v>9.41</v>
      </c>
      <c r="D6813">
        <v>9.1</v>
      </c>
      <c r="E6813">
        <v>9.11</v>
      </c>
      <c r="F6813">
        <v>9.11</v>
      </c>
      <c r="G6813">
        <v>15938000</v>
      </c>
      <c r="H6813" s="3">
        <f>(F6813-B6813)/B6813</f>
        <v>0</v>
      </c>
      <c r="I6813" s="3">
        <f>_xlfn.RANK.AVG(H6813,$H$3:$H$10273,1)/10271</f>
        <v>0.52443773731866417</v>
      </c>
      <c r="J6813">
        <f>ROUNDDOWN($I6813*J$2,)-IF(MOD($I6813*J$2,1)=0,1,0)+1</f>
        <v>2</v>
      </c>
      <c r="K6813">
        <f>ROUNDDOWN($I6813*K$2,)-IF(MOD($I6813*K$2,1)=0,1,0)+1</f>
        <v>2</v>
      </c>
      <c r="L6813">
        <f>ROUNDDOWN($I6813*L$2,)-IF(MOD($I6813*L$2,1)=0,1,0)+1</f>
        <v>3</v>
      </c>
      <c r="M6813" s="3">
        <f>IF(L6812=4,H6813,0)</f>
        <v>0</v>
      </c>
      <c r="N6813" s="2">
        <f>IF(L6812=1,H6813,0)</f>
        <v>0</v>
      </c>
      <c r="O6813" s="2">
        <f>IF(OR(L6812=1,L6812=4),H6813,0)</f>
        <v>0</v>
      </c>
      <c r="P6813" s="2">
        <f>IF(OR(L6812=1,L6812=2),H6813,0)</f>
        <v>0</v>
      </c>
      <c r="Q6813" s="2"/>
    </row>
    <row r="6814" spans="1:17" x14ac:dyDescent="0.3">
      <c r="A6814" s="1">
        <v>40259</v>
      </c>
      <c r="B6814">
        <v>8.91</v>
      </c>
      <c r="C6814">
        <v>9.32</v>
      </c>
      <c r="D6814">
        <v>8.7899999999999991</v>
      </c>
      <c r="E6814">
        <v>9.31</v>
      </c>
      <c r="F6814">
        <v>9.31</v>
      </c>
      <c r="G6814">
        <v>15101100</v>
      </c>
      <c r="H6814" s="3">
        <f>(F6814-B6814)/B6814</f>
        <v>4.4893378226711599E-2</v>
      </c>
      <c r="I6814" s="3">
        <f>_xlfn.RANK.AVG(H6814,$H$3:$H$10273,1)/10271</f>
        <v>0.93350209327232014</v>
      </c>
      <c r="J6814">
        <f>ROUNDDOWN($I6814*J$2,)-IF(MOD($I6814*J$2,1)=0,1,0)+1</f>
        <v>2</v>
      </c>
      <c r="K6814">
        <f>ROUNDDOWN($I6814*K$2,)-IF(MOD($I6814*K$2,1)=0,1,0)+1</f>
        <v>3</v>
      </c>
      <c r="L6814">
        <f>ROUNDDOWN($I6814*L$2,)-IF(MOD($I6814*L$2,1)=0,1,0)+1</f>
        <v>4</v>
      </c>
      <c r="M6814" s="3">
        <f>IF(L6813=4,H6814,0)</f>
        <v>0</v>
      </c>
      <c r="N6814" s="2">
        <f>IF(L6813=1,H6814,0)</f>
        <v>0</v>
      </c>
      <c r="O6814" s="2">
        <f>IF(OR(L6813=1,L6813=4),H6814,0)</f>
        <v>0</v>
      </c>
      <c r="P6814" s="2">
        <f>IF(OR(L6813=1,L6813=2),H6814,0)</f>
        <v>0</v>
      </c>
      <c r="Q6814" s="2"/>
    </row>
    <row r="6815" spans="1:17" x14ac:dyDescent="0.3">
      <c r="A6815" s="1">
        <v>40260</v>
      </c>
      <c r="B6815">
        <v>9.34</v>
      </c>
      <c r="C6815">
        <v>9.49</v>
      </c>
      <c r="D6815">
        <v>9.26</v>
      </c>
      <c r="E6815">
        <v>9.4499999999999993</v>
      </c>
      <c r="F6815">
        <v>9.4499999999999993</v>
      </c>
      <c r="G6815">
        <v>10623200</v>
      </c>
      <c r="H6815" s="3">
        <f>(F6815-B6815)/B6815</f>
        <v>1.1777301927194801E-2</v>
      </c>
      <c r="I6815" s="3">
        <f>_xlfn.RANK.AVG(H6815,$H$3:$H$10273,1)/10271</f>
        <v>0.69696232109823775</v>
      </c>
      <c r="J6815">
        <f>ROUNDDOWN($I6815*J$2,)-IF(MOD($I6815*J$2,1)=0,1,0)+1</f>
        <v>2</v>
      </c>
      <c r="K6815">
        <f>ROUNDDOWN($I6815*K$2,)-IF(MOD($I6815*K$2,1)=0,1,0)+1</f>
        <v>3</v>
      </c>
      <c r="L6815">
        <f>ROUNDDOWN($I6815*L$2,)-IF(MOD($I6815*L$2,1)=0,1,0)+1</f>
        <v>3</v>
      </c>
      <c r="M6815" s="3">
        <f>IF(L6814=4,H6815,0)</f>
        <v>1.1777301927194801E-2</v>
      </c>
      <c r="N6815" s="2">
        <f>IF(L6814=1,H6815,0)</f>
        <v>0</v>
      </c>
      <c r="O6815" s="2">
        <f>IF(OR(L6814=1,L6814=4),H6815,0)</f>
        <v>1.1777301927194801E-2</v>
      </c>
      <c r="P6815" s="2">
        <f>IF(OR(L6814=1,L6814=2),H6815,0)</f>
        <v>0</v>
      </c>
      <c r="Q6815" s="2"/>
    </row>
    <row r="6816" spans="1:17" x14ac:dyDescent="0.3">
      <c r="A6816" s="1">
        <v>40261</v>
      </c>
      <c r="B6816">
        <v>9.3800000000000008</v>
      </c>
      <c r="C6816">
        <v>9.3800000000000008</v>
      </c>
      <c r="D6816">
        <v>9.1999999999999993</v>
      </c>
      <c r="E6816">
        <v>9.23</v>
      </c>
      <c r="F6816">
        <v>9.23</v>
      </c>
      <c r="G6816">
        <v>12096100</v>
      </c>
      <c r="H6816" s="3">
        <f>(F6816-B6816)/B6816</f>
        <v>-1.5991471215351848E-2</v>
      </c>
      <c r="I6816" s="3">
        <f>_xlfn.RANK.AVG(H6816,$H$3:$H$10273,1)/10271</f>
        <v>0.27309901664881708</v>
      </c>
      <c r="J6816">
        <f>ROUNDDOWN($I6816*J$2,)-IF(MOD($I6816*J$2,1)=0,1,0)+1</f>
        <v>1</v>
      </c>
      <c r="K6816">
        <f>ROUNDDOWN($I6816*K$2,)-IF(MOD($I6816*K$2,1)=0,1,0)+1</f>
        <v>1</v>
      </c>
      <c r="L6816">
        <f>ROUNDDOWN($I6816*L$2,)-IF(MOD($I6816*L$2,1)=0,1,0)+1</f>
        <v>2</v>
      </c>
      <c r="M6816" s="3">
        <f>IF(L6815=4,H6816,0)</f>
        <v>0</v>
      </c>
      <c r="N6816" s="2">
        <f>IF(L6815=1,H6816,0)</f>
        <v>0</v>
      </c>
      <c r="O6816" s="2">
        <f>IF(OR(L6815=1,L6815=4),H6816,0)</f>
        <v>0</v>
      </c>
      <c r="P6816" s="2">
        <f>IF(OR(L6815=1,L6815=2),H6816,0)</f>
        <v>0</v>
      </c>
      <c r="Q6816" s="2"/>
    </row>
    <row r="6817" spans="1:17" x14ac:dyDescent="0.3">
      <c r="A6817" s="1">
        <v>40262</v>
      </c>
      <c r="B6817">
        <v>9.35</v>
      </c>
      <c r="C6817">
        <v>9.44</v>
      </c>
      <c r="D6817">
        <v>9.02</v>
      </c>
      <c r="E6817">
        <v>9.0299999999999994</v>
      </c>
      <c r="F6817">
        <v>9.0299999999999994</v>
      </c>
      <c r="G6817">
        <v>15824100</v>
      </c>
      <c r="H6817" s="3">
        <f>(F6817-B6817)/B6817</f>
        <v>-3.4224598930481312E-2</v>
      </c>
      <c r="I6817" s="3">
        <f>_xlfn.RANK.AVG(H6817,$H$3:$H$10273,1)/10271</f>
        <v>0.10690293058124817</v>
      </c>
      <c r="J6817">
        <f>ROUNDDOWN($I6817*J$2,)-IF(MOD($I6817*J$2,1)=0,1,0)+1</f>
        <v>1</v>
      </c>
      <c r="K6817">
        <f>ROUNDDOWN($I6817*K$2,)-IF(MOD($I6817*K$2,1)=0,1,0)+1</f>
        <v>1</v>
      </c>
      <c r="L6817">
        <f>ROUNDDOWN($I6817*L$2,)-IF(MOD($I6817*L$2,1)=0,1,0)+1</f>
        <v>1</v>
      </c>
      <c r="M6817" s="3">
        <f>IF(L6816=4,H6817,0)</f>
        <v>0</v>
      </c>
      <c r="N6817" s="2">
        <f>IF(L6816=1,H6817,0)</f>
        <v>0</v>
      </c>
      <c r="O6817" s="2">
        <f>IF(OR(L6816=1,L6816=4),H6817,0)</f>
        <v>0</v>
      </c>
      <c r="P6817" s="2">
        <f>IF(OR(L6816=1,L6816=2),H6817,0)</f>
        <v>-3.4224598930481312E-2</v>
      </c>
      <c r="Q6817" s="2"/>
    </row>
    <row r="6818" spans="1:17" x14ac:dyDescent="0.3">
      <c r="A6818" s="1">
        <v>40263</v>
      </c>
      <c r="B6818">
        <v>9.11</v>
      </c>
      <c r="C6818">
        <v>9.19</v>
      </c>
      <c r="D6818">
        <v>8.91</v>
      </c>
      <c r="E6818">
        <v>9.02</v>
      </c>
      <c r="F6818">
        <v>9.02</v>
      </c>
      <c r="G6818">
        <v>12158100</v>
      </c>
      <c r="H6818" s="3">
        <f>(F6818-B6818)/B6818</f>
        <v>-9.8792535675082185E-3</v>
      </c>
      <c r="I6818" s="3">
        <f>_xlfn.RANK.AVG(H6818,$H$3:$H$10273,1)/10271</f>
        <v>0.36909745886476486</v>
      </c>
      <c r="J6818">
        <f>ROUNDDOWN($I6818*J$2,)-IF(MOD($I6818*J$2,1)=0,1,0)+1</f>
        <v>1</v>
      </c>
      <c r="K6818">
        <f>ROUNDDOWN($I6818*K$2,)-IF(MOD($I6818*K$2,1)=0,1,0)+1</f>
        <v>2</v>
      </c>
      <c r="L6818">
        <f>ROUNDDOWN($I6818*L$2,)-IF(MOD($I6818*L$2,1)=0,1,0)+1</f>
        <v>2</v>
      </c>
      <c r="M6818" s="3">
        <f>IF(L6817=4,H6818,0)</f>
        <v>0</v>
      </c>
      <c r="N6818" s="2">
        <f>IF(L6817=1,H6818,0)</f>
        <v>-9.8792535675082185E-3</v>
      </c>
      <c r="O6818" s="2">
        <f>IF(OR(L6817=1,L6817=4),H6818,0)</f>
        <v>-9.8792535675082185E-3</v>
      </c>
      <c r="P6818" s="2">
        <f>IF(OR(L6817=1,L6817=2),H6818,0)</f>
        <v>-9.8792535675082185E-3</v>
      </c>
      <c r="Q6818" s="2"/>
    </row>
    <row r="6819" spans="1:17" x14ac:dyDescent="0.3">
      <c r="A6819" s="1">
        <v>40266</v>
      </c>
      <c r="B6819">
        <v>9.08</v>
      </c>
      <c r="C6819">
        <v>9.1999999999999993</v>
      </c>
      <c r="D6819">
        <v>9.06</v>
      </c>
      <c r="E6819">
        <v>9.11</v>
      </c>
      <c r="F6819">
        <v>9.11</v>
      </c>
      <c r="G6819">
        <v>9621900</v>
      </c>
      <c r="H6819" s="3">
        <f>(F6819-B6819)/B6819</f>
        <v>3.3039647577091805E-3</v>
      </c>
      <c r="I6819" s="3">
        <f>_xlfn.RANK.AVG(H6819,$H$3:$H$10273,1)/10271</f>
        <v>0.58134553597507543</v>
      </c>
      <c r="J6819">
        <f>ROUNDDOWN($I6819*J$2,)-IF(MOD($I6819*J$2,1)=0,1,0)+1</f>
        <v>2</v>
      </c>
      <c r="K6819">
        <f>ROUNDDOWN($I6819*K$2,)-IF(MOD($I6819*K$2,1)=0,1,0)+1</f>
        <v>2</v>
      </c>
      <c r="L6819">
        <f>ROUNDDOWN($I6819*L$2,)-IF(MOD($I6819*L$2,1)=0,1,0)+1</f>
        <v>3</v>
      </c>
      <c r="M6819" s="3">
        <f>IF(L6818=4,H6819,0)</f>
        <v>0</v>
      </c>
      <c r="N6819" s="2">
        <f>IF(L6818=1,H6819,0)</f>
        <v>0</v>
      </c>
      <c r="O6819" s="2">
        <f>IF(OR(L6818=1,L6818=4),H6819,0)</f>
        <v>0</v>
      </c>
      <c r="P6819" s="2">
        <f>IF(OR(L6818=1,L6818=2),H6819,0)</f>
        <v>3.3039647577091805E-3</v>
      </c>
      <c r="Q6819" s="2"/>
    </row>
    <row r="6820" spans="1:17" x14ac:dyDescent="0.3">
      <c r="A6820" s="1">
        <v>40267</v>
      </c>
      <c r="B6820">
        <v>9.2100000000000009</v>
      </c>
      <c r="C6820">
        <v>9.2799999999999994</v>
      </c>
      <c r="D6820">
        <v>9.09</v>
      </c>
      <c r="E6820">
        <v>9.27</v>
      </c>
      <c r="F6820">
        <v>9.27</v>
      </c>
      <c r="G6820">
        <v>13451600</v>
      </c>
      <c r="H6820" s="3">
        <f>(F6820-B6820)/B6820</f>
        <v>6.5146579804558867E-3</v>
      </c>
      <c r="I6820" s="3">
        <f>_xlfn.RANK.AVG(H6820,$H$3:$H$10273,1)/10271</f>
        <v>0.62428195891344562</v>
      </c>
      <c r="J6820">
        <f>ROUNDDOWN($I6820*J$2,)-IF(MOD($I6820*J$2,1)=0,1,0)+1</f>
        <v>2</v>
      </c>
      <c r="K6820">
        <f>ROUNDDOWN($I6820*K$2,)-IF(MOD($I6820*K$2,1)=0,1,0)+1</f>
        <v>2</v>
      </c>
      <c r="L6820">
        <f>ROUNDDOWN($I6820*L$2,)-IF(MOD($I6820*L$2,1)=0,1,0)+1</f>
        <v>3</v>
      </c>
      <c r="M6820" s="3">
        <f>IF(L6819=4,H6820,0)</f>
        <v>0</v>
      </c>
      <c r="N6820" s="2">
        <f>IF(L6819=1,H6820,0)</f>
        <v>0</v>
      </c>
      <c r="O6820" s="2">
        <f>IF(OR(L6819=1,L6819=4),H6820,0)</f>
        <v>0</v>
      </c>
      <c r="P6820" s="2">
        <f>IF(OR(L6819=1,L6819=2),H6820,0)</f>
        <v>0</v>
      </c>
      <c r="Q6820" s="2"/>
    </row>
    <row r="6821" spans="1:17" x14ac:dyDescent="0.3">
      <c r="A6821" s="1">
        <v>40268</v>
      </c>
      <c r="B6821">
        <v>9.15</v>
      </c>
      <c r="C6821">
        <v>9.44</v>
      </c>
      <c r="D6821">
        <v>9.1300000000000008</v>
      </c>
      <c r="E6821">
        <v>9.27</v>
      </c>
      <c r="F6821">
        <v>9.27</v>
      </c>
      <c r="G6821">
        <v>12850100</v>
      </c>
      <c r="H6821" s="3">
        <f>(F6821-B6821)/B6821</f>
        <v>1.3114754098360569E-2</v>
      </c>
      <c r="I6821" s="3">
        <f>_xlfn.RANK.AVG(H6821,$H$3:$H$10273,1)/10271</f>
        <v>0.71404926492065035</v>
      </c>
      <c r="J6821">
        <f>ROUNDDOWN($I6821*J$2,)-IF(MOD($I6821*J$2,1)=0,1,0)+1</f>
        <v>2</v>
      </c>
      <c r="K6821">
        <f>ROUNDDOWN($I6821*K$2,)-IF(MOD($I6821*K$2,1)=0,1,0)+1</f>
        <v>3</v>
      </c>
      <c r="L6821">
        <f>ROUNDDOWN($I6821*L$2,)-IF(MOD($I6821*L$2,1)=0,1,0)+1</f>
        <v>3</v>
      </c>
      <c r="M6821" s="3">
        <f>IF(L6820=4,H6821,0)</f>
        <v>0</v>
      </c>
      <c r="N6821" s="2">
        <f>IF(L6820=1,H6821,0)</f>
        <v>0</v>
      </c>
      <c r="O6821" s="2">
        <f>IF(OR(L6820=1,L6820=4),H6821,0)</f>
        <v>0</v>
      </c>
      <c r="P6821" s="2">
        <f>IF(OR(L6820=1,L6820=2),H6821,0)</f>
        <v>0</v>
      </c>
      <c r="Q6821" s="2"/>
    </row>
    <row r="6822" spans="1:17" x14ac:dyDescent="0.3">
      <c r="A6822" s="1">
        <v>40269</v>
      </c>
      <c r="B6822">
        <v>9.34</v>
      </c>
      <c r="C6822">
        <v>9.49</v>
      </c>
      <c r="D6822">
        <v>9.2200000000000006</v>
      </c>
      <c r="E6822">
        <v>9.3699999999999992</v>
      </c>
      <c r="F6822">
        <v>9.3699999999999992</v>
      </c>
      <c r="G6822">
        <v>11757400</v>
      </c>
      <c r="H6822" s="3">
        <f>(F6822-B6822)/B6822</f>
        <v>3.2119914346894389E-3</v>
      </c>
      <c r="I6822" s="3">
        <f>_xlfn.RANK.AVG(H6822,$H$3:$H$10273,1)/10271</f>
        <v>0.58056664394898261</v>
      </c>
      <c r="J6822">
        <f>ROUNDDOWN($I6822*J$2,)-IF(MOD($I6822*J$2,1)=0,1,0)+1</f>
        <v>2</v>
      </c>
      <c r="K6822">
        <f>ROUNDDOWN($I6822*K$2,)-IF(MOD($I6822*K$2,1)=0,1,0)+1</f>
        <v>2</v>
      </c>
      <c r="L6822">
        <f>ROUNDDOWN($I6822*L$2,)-IF(MOD($I6822*L$2,1)=0,1,0)+1</f>
        <v>3</v>
      </c>
      <c r="M6822" s="3">
        <f>IF(L6821=4,H6822,0)</f>
        <v>0</v>
      </c>
      <c r="N6822" s="2">
        <f>IF(L6821=1,H6822,0)</f>
        <v>0</v>
      </c>
      <c r="O6822" s="2">
        <f>IF(OR(L6821=1,L6821=4),H6822,0)</f>
        <v>0</v>
      </c>
      <c r="P6822" s="2">
        <f>IF(OR(L6821=1,L6821=2),H6822,0)</f>
        <v>0</v>
      </c>
      <c r="Q6822" s="2"/>
    </row>
    <row r="6823" spans="1:17" x14ac:dyDescent="0.3">
      <c r="A6823" s="1">
        <v>40273</v>
      </c>
      <c r="B6823">
        <v>9.4700000000000006</v>
      </c>
      <c r="C6823">
        <v>9.5399999999999991</v>
      </c>
      <c r="D6823">
        <v>9.42</v>
      </c>
      <c r="E6823">
        <v>9.5299999999999994</v>
      </c>
      <c r="F6823">
        <v>9.5299999999999994</v>
      </c>
      <c r="G6823">
        <v>10467800</v>
      </c>
      <c r="H6823" s="3">
        <f>(F6823-B6823)/B6823</f>
        <v>6.3357972544877206E-3</v>
      </c>
      <c r="I6823" s="3">
        <f>_xlfn.RANK.AVG(H6823,$H$3:$H$10273,1)/10271</f>
        <v>0.62282153636452142</v>
      </c>
      <c r="J6823">
        <f>ROUNDDOWN($I6823*J$2,)-IF(MOD($I6823*J$2,1)=0,1,0)+1</f>
        <v>2</v>
      </c>
      <c r="K6823">
        <f>ROUNDDOWN($I6823*K$2,)-IF(MOD($I6823*K$2,1)=0,1,0)+1</f>
        <v>2</v>
      </c>
      <c r="L6823">
        <f>ROUNDDOWN($I6823*L$2,)-IF(MOD($I6823*L$2,1)=0,1,0)+1</f>
        <v>3</v>
      </c>
      <c r="M6823" s="3">
        <f>IF(L6822=4,H6823,0)</f>
        <v>0</v>
      </c>
      <c r="N6823" s="2">
        <f>IF(L6822=1,H6823,0)</f>
        <v>0</v>
      </c>
      <c r="O6823" s="2">
        <f>IF(OR(L6822=1,L6822=4),H6823,0)</f>
        <v>0</v>
      </c>
      <c r="P6823" s="2">
        <f>IF(OR(L6822=1,L6822=2),H6823,0)</f>
        <v>0</v>
      </c>
      <c r="Q6823" s="2"/>
    </row>
    <row r="6824" spans="1:17" x14ac:dyDescent="0.3">
      <c r="A6824" s="1">
        <v>40274</v>
      </c>
      <c r="B6824">
        <v>9.44</v>
      </c>
      <c r="C6824">
        <v>9.49</v>
      </c>
      <c r="D6824">
        <v>9.18</v>
      </c>
      <c r="E6824">
        <v>9.35</v>
      </c>
      <c r="F6824">
        <v>9.35</v>
      </c>
      <c r="G6824">
        <v>18738400</v>
      </c>
      <c r="H6824" s="3">
        <f>(F6824-B6824)/B6824</f>
        <v>-9.5338983050847308E-3</v>
      </c>
      <c r="I6824" s="3">
        <f>_xlfn.RANK.AVG(H6824,$H$3:$H$10273,1)/10271</f>
        <v>0.37435498004089185</v>
      </c>
      <c r="J6824">
        <f>ROUNDDOWN($I6824*J$2,)-IF(MOD($I6824*J$2,1)=0,1,0)+1</f>
        <v>1</v>
      </c>
      <c r="K6824">
        <f>ROUNDDOWN($I6824*K$2,)-IF(MOD($I6824*K$2,1)=0,1,0)+1</f>
        <v>2</v>
      </c>
      <c r="L6824">
        <f>ROUNDDOWN($I6824*L$2,)-IF(MOD($I6824*L$2,1)=0,1,0)+1</f>
        <v>2</v>
      </c>
      <c r="M6824" s="3">
        <f>IF(L6823=4,H6824,0)</f>
        <v>0</v>
      </c>
      <c r="N6824" s="2">
        <f>IF(L6823=1,H6824,0)</f>
        <v>0</v>
      </c>
      <c r="O6824" s="2">
        <f>IF(OR(L6823=1,L6823=4),H6824,0)</f>
        <v>0</v>
      </c>
      <c r="P6824" s="2">
        <f>IF(OR(L6823=1,L6823=2),H6824,0)</f>
        <v>0</v>
      </c>
      <c r="Q6824" s="2"/>
    </row>
    <row r="6825" spans="1:17" x14ac:dyDescent="0.3">
      <c r="A6825" s="1">
        <v>40275</v>
      </c>
      <c r="B6825">
        <v>9.3800000000000008</v>
      </c>
      <c r="C6825">
        <v>9.83</v>
      </c>
      <c r="D6825">
        <v>9.25</v>
      </c>
      <c r="E6825">
        <v>9.66</v>
      </c>
      <c r="F6825">
        <v>9.66</v>
      </c>
      <c r="G6825">
        <v>29125500</v>
      </c>
      <c r="H6825" s="3">
        <f>(F6825-B6825)/B6825</f>
        <v>2.9850746268656646E-2</v>
      </c>
      <c r="I6825" s="3">
        <f>_xlfn.RANK.AVG(H6825,$H$3:$H$10273,1)/10271</f>
        <v>0.86632265602180902</v>
      </c>
      <c r="J6825">
        <f>ROUNDDOWN($I6825*J$2,)-IF(MOD($I6825*J$2,1)=0,1,0)+1</f>
        <v>2</v>
      </c>
      <c r="K6825">
        <f>ROUNDDOWN($I6825*K$2,)-IF(MOD($I6825*K$2,1)=0,1,0)+1</f>
        <v>3</v>
      </c>
      <c r="L6825">
        <f>ROUNDDOWN($I6825*L$2,)-IF(MOD($I6825*L$2,1)=0,1,0)+1</f>
        <v>4</v>
      </c>
      <c r="M6825" s="3">
        <f>IF(L6824=4,H6825,0)</f>
        <v>0</v>
      </c>
      <c r="N6825" s="2">
        <f>IF(L6824=1,H6825,0)</f>
        <v>0</v>
      </c>
      <c r="O6825" s="2">
        <f>IF(OR(L6824=1,L6824=4),H6825,0)</f>
        <v>0</v>
      </c>
      <c r="P6825" s="2">
        <f>IF(OR(L6824=1,L6824=2),H6825,0)</f>
        <v>2.9850746268656646E-2</v>
      </c>
      <c r="Q6825" s="2"/>
    </row>
    <row r="6826" spans="1:17" x14ac:dyDescent="0.3">
      <c r="A6826" s="1">
        <v>40276</v>
      </c>
      <c r="B6826">
        <v>9.6300000000000008</v>
      </c>
      <c r="C6826">
        <v>9.6300000000000008</v>
      </c>
      <c r="D6826">
        <v>9.33</v>
      </c>
      <c r="E6826">
        <v>9.42</v>
      </c>
      <c r="F6826">
        <v>9.42</v>
      </c>
      <c r="G6826">
        <v>21494000</v>
      </c>
      <c r="H6826" s="3">
        <f>(F6826-B6826)/B6826</f>
        <v>-2.1806853582554603E-2</v>
      </c>
      <c r="I6826" s="3">
        <f>_xlfn.RANK.AVG(H6826,$H$3:$H$10273,1)/10271</f>
        <v>0.20553013338525947</v>
      </c>
      <c r="J6826">
        <f>ROUNDDOWN($I6826*J$2,)-IF(MOD($I6826*J$2,1)=0,1,0)+1</f>
        <v>1</v>
      </c>
      <c r="K6826">
        <f>ROUNDDOWN($I6826*K$2,)-IF(MOD($I6826*K$2,1)=0,1,0)+1</f>
        <v>1</v>
      </c>
      <c r="L6826">
        <f>ROUNDDOWN($I6826*L$2,)-IF(MOD($I6826*L$2,1)=0,1,0)+1</f>
        <v>1</v>
      </c>
      <c r="M6826" s="3">
        <f>IF(L6825=4,H6826,0)</f>
        <v>-2.1806853582554603E-2</v>
      </c>
      <c r="N6826" s="2">
        <f>IF(L6825=1,H6826,0)</f>
        <v>0</v>
      </c>
      <c r="O6826" s="2">
        <f>IF(OR(L6825=1,L6825=4),H6826,0)</f>
        <v>-2.1806853582554603E-2</v>
      </c>
      <c r="P6826" s="2">
        <f>IF(OR(L6825=1,L6825=2),H6826,0)</f>
        <v>0</v>
      </c>
      <c r="Q6826" s="2"/>
    </row>
    <row r="6827" spans="1:17" x14ac:dyDescent="0.3">
      <c r="A6827" s="1">
        <v>40277</v>
      </c>
      <c r="B6827">
        <v>9.49</v>
      </c>
      <c r="C6827">
        <v>9.58</v>
      </c>
      <c r="D6827">
        <v>9.2799999999999994</v>
      </c>
      <c r="E6827">
        <v>9.3000000000000007</v>
      </c>
      <c r="F6827">
        <v>9.3000000000000007</v>
      </c>
      <c r="G6827">
        <v>24207600</v>
      </c>
      <c r="H6827" s="3">
        <f>(F6827-B6827)/B6827</f>
        <v>-2.002107481559531E-2</v>
      </c>
      <c r="I6827" s="3">
        <f>_xlfn.RANK.AVG(H6827,$H$3:$H$10273,1)/10271</f>
        <v>0.22617077207672087</v>
      </c>
      <c r="J6827">
        <f>ROUNDDOWN($I6827*J$2,)-IF(MOD($I6827*J$2,1)=0,1,0)+1</f>
        <v>1</v>
      </c>
      <c r="K6827">
        <f>ROUNDDOWN($I6827*K$2,)-IF(MOD($I6827*K$2,1)=0,1,0)+1</f>
        <v>1</v>
      </c>
      <c r="L6827">
        <f>ROUNDDOWN($I6827*L$2,)-IF(MOD($I6827*L$2,1)=0,1,0)+1</f>
        <v>1</v>
      </c>
      <c r="M6827" s="3">
        <f>IF(L6826=4,H6827,0)</f>
        <v>0</v>
      </c>
      <c r="N6827" s="2">
        <f>IF(L6826=1,H6827,0)</f>
        <v>-2.002107481559531E-2</v>
      </c>
      <c r="O6827" s="2">
        <f>IF(OR(L6826=1,L6826=4),H6827,0)</f>
        <v>-2.002107481559531E-2</v>
      </c>
      <c r="P6827" s="2">
        <f>IF(OR(L6826=1,L6826=2),H6827,0)</f>
        <v>-2.002107481559531E-2</v>
      </c>
      <c r="Q6827" s="2"/>
    </row>
    <row r="6828" spans="1:17" x14ac:dyDescent="0.3">
      <c r="A6828" s="1">
        <v>40280</v>
      </c>
      <c r="B6828">
        <v>9.3699999999999992</v>
      </c>
      <c r="C6828">
        <v>9.5299999999999994</v>
      </c>
      <c r="D6828">
        <v>9.35</v>
      </c>
      <c r="E6828">
        <v>9.42</v>
      </c>
      <c r="F6828">
        <v>9.42</v>
      </c>
      <c r="G6828">
        <v>16578500</v>
      </c>
      <c r="H6828" s="3">
        <f>(F6828-B6828)/B6828</f>
        <v>5.3361792956244094E-3</v>
      </c>
      <c r="I6828" s="3">
        <f>_xlfn.RANK.AVG(H6828,$H$3:$H$10273,1)/10271</f>
        <v>0.61026190244377376</v>
      </c>
      <c r="J6828">
        <f>ROUNDDOWN($I6828*J$2,)-IF(MOD($I6828*J$2,1)=0,1,0)+1</f>
        <v>2</v>
      </c>
      <c r="K6828">
        <f>ROUNDDOWN($I6828*K$2,)-IF(MOD($I6828*K$2,1)=0,1,0)+1</f>
        <v>2</v>
      </c>
      <c r="L6828">
        <f>ROUNDDOWN($I6828*L$2,)-IF(MOD($I6828*L$2,1)=0,1,0)+1</f>
        <v>3</v>
      </c>
      <c r="M6828" s="3">
        <f>IF(L6827=4,H6828,0)</f>
        <v>0</v>
      </c>
      <c r="N6828" s="2">
        <f>IF(L6827=1,H6828,0)</f>
        <v>5.3361792956244094E-3</v>
      </c>
      <c r="O6828" s="2">
        <f>IF(OR(L6827=1,L6827=4),H6828,0)</f>
        <v>5.3361792956244094E-3</v>
      </c>
      <c r="P6828" s="2">
        <f>IF(OR(L6827=1,L6827=2),H6828,0)</f>
        <v>5.3361792956244094E-3</v>
      </c>
      <c r="Q6828" s="2"/>
    </row>
    <row r="6829" spans="1:17" x14ac:dyDescent="0.3">
      <c r="A6829" s="1">
        <v>40281</v>
      </c>
      <c r="B6829">
        <v>9.42</v>
      </c>
      <c r="C6829">
        <v>9.59</v>
      </c>
      <c r="D6829">
        <v>9.35</v>
      </c>
      <c r="E6829">
        <v>9.56</v>
      </c>
      <c r="F6829">
        <v>9.56</v>
      </c>
      <c r="G6829">
        <v>15125200</v>
      </c>
      <c r="H6829" s="3">
        <f>(F6829-B6829)/B6829</f>
        <v>1.486199575371556E-2</v>
      </c>
      <c r="I6829" s="3">
        <f>_xlfn.RANK.AVG(H6829,$H$3:$H$10273,1)/10271</f>
        <v>0.73829227923279139</v>
      </c>
      <c r="J6829">
        <f>ROUNDDOWN($I6829*J$2,)-IF(MOD($I6829*J$2,1)=0,1,0)+1</f>
        <v>2</v>
      </c>
      <c r="K6829">
        <f>ROUNDDOWN($I6829*K$2,)-IF(MOD($I6829*K$2,1)=0,1,0)+1</f>
        <v>3</v>
      </c>
      <c r="L6829">
        <f>ROUNDDOWN($I6829*L$2,)-IF(MOD($I6829*L$2,1)=0,1,0)+1</f>
        <v>3</v>
      </c>
      <c r="M6829" s="3">
        <f>IF(L6828=4,H6829,0)</f>
        <v>0</v>
      </c>
      <c r="N6829" s="2">
        <f>IF(L6828=1,H6829,0)</f>
        <v>0</v>
      </c>
      <c r="O6829" s="2">
        <f>IF(OR(L6828=1,L6828=4),H6829,0)</f>
        <v>0</v>
      </c>
      <c r="P6829" s="2">
        <f>IF(OR(L6828=1,L6828=2),H6829,0)</f>
        <v>0</v>
      </c>
      <c r="Q6829" s="2"/>
    </row>
    <row r="6830" spans="1:17" x14ac:dyDescent="0.3">
      <c r="A6830" s="1">
        <v>40282</v>
      </c>
      <c r="B6830">
        <v>9.82</v>
      </c>
      <c r="C6830">
        <v>9.9700000000000006</v>
      </c>
      <c r="D6830">
        <v>9.7100000000000009</v>
      </c>
      <c r="E6830">
        <v>9.89</v>
      </c>
      <c r="F6830">
        <v>9.89</v>
      </c>
      <c r="G6830">
        <v>29201400</v>
      </c>
      <c r="H6830" s="3">
        <f>(F6830-B6830)/B6830</f>
        <v>7.1283095723014547E-3</v>
      </c>
      <c r="I6830" s="3">
        <f>_xlfn.RANK.AVG(H6830,$H$3:$H$10273,1)/10271</f>
        <v>0.63382338623308343</v>
      </c>
      <c r="J6830">
        <f>ROUNDDOWN($I6830*J$2,)-IF(MOD($I6830*J$2,1)=0,1,0)+1</f>
        <v>2</v>
      </c>
      <c r="K6830">
        <f>ROUNDDOWN($I6830*K$2,)-IF(MOD($I6830*K$2,1)=0,1,0)+1</f>
        <v>2</v>
      </c>
      <c r="L6830">
        <f>ROUNDDOWN($I6830*L$2,)-IF(MOD($I6830*L$2,1)=0,1,0)+1</f>
        <v>3</v>
      </c>
      <c r="M6830" s="3">
        <f>IF(L6829=4,H6830,0)</f>
        <v>0</v>
      </c>
      <c r="N6830" s="2">
        <f>IF(L6829=1,H6830,0)</f>
        <v>0</v>
      </c>
      <c r="O6830" s="2">
        <f>IF(OR(L6829=1,L6829=4),H6830,0)</f>
        <v>0</v>
      </c>
      <c r="P6830" s="2">
        <f>IF(OR(L6829=1,L6829=2),H6830,0)</f>
        <v>0</v>
      </c>
      <c r="Q6830" s="2"/>
    </row>
    <row r="6831" spans="1:17" x14ac:dyDescent="0.3">
      <c r="A6831" s="1">
        <v>40283</v>
      </c>
      <c r="B6831">
        <v>9.9700000000000006</v>
      </c>
      <c r="C6831">
        <v>10.24</v>
      </c>
      <c r="D6831">
        <v>9.9</v>
      </c>
      <c r="E6831">
        <v>10.16</v>
      </c>
      <c r="F6831">
        <v>10.16</v>
      </c>
      <c r="G6831">
        <v>55096500</v>
      </c>
      <c r="H6831" s="3">
        <f>(F6831-B6831)/B6831</f>
        <v>1.9057171514543579E-2</v>
      </c>
      <c r="I6831" s="3">
        <f>_xlfn.RANK.AVG(H6831,$H$3:$H$10273,1)/10271</f>
        <v>0.78419822802064065</v>
      </c>
      <c r="J6831">
        <f>ROUNDDOWN($I6831*J$2,)-IF(MOD($I6831*J$2,1)=0,1,0)+1</f>
        <v>2</v>
      </c>
      <c r="K6831">
        <f>ROUNDDOWN($I6831*K$2,)-IF(MOD($I6831*K$2,1)=0,1,0)+1</f>
        <v>3</v>
      </c>
      <c r="L6831">
        <f>ROUNDDOWN($I6831*L$2,)-IF(MOD($I6831*L$2,1)=0,1,0)+1</f>
        <v>4</v>
      </c>
      <c r="M6831" s="3">
        <f>IF(L6830=4,H6831,0)</f>
        <v>0</v>
      </c>
      <c r="N6831" s="2">
        <f>IF(L6830=1,H6831,0)</f>
        <v>0</v>
      </c>
      <c r="O6831" s="2">
        <f>IF(OR(L6830=1,L6830=4),H6831,0)</f>
        <v>0</v>
      </c>
      <c r="P6831" s="2">
        <f>IF(OR(L6830=1,L6830=2),H6831,0)</f>
        <v>0</v>
      </c>
      <c r="Q6831" s="2"/>
    </row>
    <row r="6832" spans="1:17" x14ac:dyDescent="0.3">
      <c r="A6832" s="1">
        <v>40284</v>
      </c>
      <c r="B6832">
        <v>9.7799999999999994</v>
      </c>
      <c r="C6832">
        <v>9.9</v>
      </c>
      <c r="D6832">
        <v>9.3699999999999992</v>
      </c>
      <c r="E6832">
        <v>9.81</v>
      </c>
      <c r="F6832">
        <v>9.81</v>
      </c>
      <c r="G6832">
        <v>67757600</v>
      </c>
      <c r="H6832" s="3">
        <f>(F6832-B6832)/B6832</f>
        <v>3.0674846625768034E-3</v>
      </c>
      <c r="I6832" s="3">
        <f>_xlfn.RANK.AVG(H6832,$H$3:$H$10273,1)/10271</f>
        <v>0.57871677538701194</v>
      </c>
      <c r="J6832">
        <f>ROUNDDOWN($I6832*J$2,)-IF(MOD($I6832*J$2,1)=0,1,0)+1</f>
        <v>2</v>
      </c>
      <c r="K6832">
        <f>ROUNDDOWN($I6832*K$2,)-IF(MOD($I6832*K$2,1)=0,1,0)+1</f>
        <v>2</v>
      </c>
      <c r="L6832">
        <f>ROUNDDOWN($I6832*L$2,)-IF(MOD($I6832*L$2,1)=0,1,0)+1</f>
        <v>3</v>
      </c>
      <c r="M6832" s="3">
        <f>IF(L6831=4,H6832,0)</f>
        <v>3.0674846625768034E-3</v>
      </c>
      <c r="N6832" s="2">
        <f>IF(L6831=1,H6832,0)</f>
        <v>0</v>
      </c>
      <c r="O6832" s="2">
        <f>IF(OR(L6831=1,L6831=4),H6832,0)</f>
        <v>3.0674846625768034E-3</v>
      </c>
      <c r="P6832" s="2">
        <f>IF(OR(L6831=1,L6831=2),H6832,0)</f>
        <v>0</v>
      </c>
      <c r="Q6832" s="2"/>
    </row>
    <row r="6833" spans="1:17" x14ac:dyDescent="0.3">
      <c r="A6833" s="1">
        <v>40287</v>
      </c>
      <c r="B6833">
        <v>9.73</v>
      </c>
      <c r="C6833">
        <v>9.84</v>
      </c>
      <c r="D6833">
        <v>9.2899999999999991</v>
      </c>
      <c r="E6833">
        <v>9.58</v>
      </c>
      <c r="F6833">
        <v>9.58</v>
      </c>
      <c r="G6833">
        <v>27868200</v>
      </c>
      <c r="H6833" s="3">
        <f>(F6833-B6833)/B6833</f>
        <v>-1.5416238437821207E-2</v>
      </c>
      <c r="I6833" s="3">
        <f>_xlfn.RANK.AVG(H6833,$H$3:$H$10273,1)/10271</f>
        <v>0.27971959887060655</v>
      </c>
      <c r="J6833">
        <f>ROUNDDOWN($I6833*J$2,)-IF(MOD($I6833*J$2,1)=0,1,0)+1</f>
        <v>1</v>
      </c>
      <c r="K6833">
        <f>ROUNDDOWN($I6833*K$2,)-IF(MOD($I6833*K$2,1)=0,1,0)+1</f>
        <v>1</v>
      </c>
      <c r="L6833">
        <f>ROUNDDOWN($I6833*L$2,)-IF(MOD($I6833*L$2,1)=0,1,0)+1</f>
        <v>2</v>
      </c>
      <c r="M6833" s="3">
        <f>IF(L6832=4,H6833,0)</f>
        <v>0</v>
      </c>
      <c r="N6833" s="2">
        <f>IF(L6832=1,H6833,0)</f>
        <v>0</v>
      </c>
      <c r="O6833" s="2">
        <f>IF(OR(L6832=1,L6832=4),H6833,0)</f>
        <v>0</v>
      </c>
      <c r="P6833" s="2">
        <f>IF(OR(L6832=1,L6832=2),H6833,0)</f>
        <v>0</v>
      </c>
      <c r="Q6833" s="2"/>
    </row>
    <row r="6834" spans="1:17" x14ac:dyDescent="0.3">
      <c r="A6834" s="1">
        <v>40288</v>
      </c>
      <c r="B6834">
        <v>9.74</v>
      </c>
      <c r="C6834">
        <v>9.81</v>
      </c>
      <c r="D6834">
        <v>9.6300000000000008</v>
      </c>
      <c r="E6834">
        <v>9.77</v>
      </c>
      <c r="F6834">
        <v>9.77</v>
      </c>
      <c r="G6834">
        <v>21244700</v>
      </c>
      <c r="H6834" s="3">
        <f>(F6834-B6834)/B6834</f>
        <v>3.0800821355235482E-3</v>
      </c>
      <c r="I6834" s="3">
        <f>_xlfn.RANK.AVG(H6834,$H$3:$H$10273,1)/10271</f>
        <v>0.57910622140005841</v>
      </c>
      <c r="J6834">
        <f>ROUNDDOWN($I6834*J$2,)-IF(MOD($I6834*J$2,1)=0,1,0)+1</f>
        <v>2</v>
      </c>
      <c r="K6834">
        <f>ROUNDDOWN($I6834*K$2,)-IF(MOD($I6834*K$2,1)=0,1,0)+1</f>
        <v>2</v>
      </c>
      <c r="L6834">
        <f>ROUNDDOWN($I6834*L$2,)-IF(MOD($I6834*L$2,1)=0,1,0)+1</f>
        <v>3</v>
      </c>
      <c r="M6834" s="3">
        <f>IF(L6833=4,H6834,0)</f>
        <v>0</v>
      </c>
      <c r="N6834" s="2">
        <f>IF(L6833=1,H6834,0)</f>
        <v>0</v>
      </c>
      <c r="O6834" s="2">
        <f>IF(OR(L6833=1,L6833=4),H6834,0)</f>
        <v>0</v>
      </c>
      <c r="P6834" s="2">
        <f>IF(OR(L6833=1,L6833=2),H6834,0)</f>
        <v>3.0800821355235482E-3</v>
      </c>
      <c r="Q6834" s="2"/>
    </row>
    <row r="6835" spans="1:17" x14ac:dyDescent="0.3">
      <c r="A6835" s="1">
        <v>40289</v>
      </c>
      <c r="B6835">
        <v>9.8000000000000007</v>
      </c>
      <c r="C6835">
        <v>9.91</v>
      </c>
      <c r="D6835">
        <v>9.49</v>
      </c>
      <c r="E6835">
        <v>9.7799999999999994</v>
      </c>
      <c r="F6835">
        <v>9.7799999999999994</v>
      </c>
      <c r="G6835">
        <v>28651400</v>
      </c>
      <c r="H6835" s="3">
        <f>(F6835-B6835)/B6835</f>
        <v>-2.0408163265307499E-3</v>
      </c>
      <c r="I6835" s="3">
        <f>_xlfn.RANK.AVG(H6835,$H$3:$H$10273,1)/10271</f>
        <v>0.48106318761561678</v>
      </c>
      <c r="J6835">
        <f>ROUNDDOWN($I6835*J$2,)-IF(MOD($I6835*J$2,1)=0,1,0)+1</f>
        <v>1</v>
      </c>
      <c r="K6835">
        <f>ROUNDDOWN($I6835*K$2,)-IF(MOD($I6835*K$2,1)=0,1,0)+1</f>
        <v>2</v>
      </c>
      <c r="L6835">
        <f>ROUNDDOWN($I6835*L$2,)-IF(MOD($I6835*L$2,1)=0,1,0)+1</f>
        <v>2</v>
      </c>
      <c r="M6835" s="3">
        <f>IF(L6834=4,H6835,0)</f>
        <v>0</v>
      </c>
      <c r="N6835" s="2">
        <f>IF(L6834=1,H6835,0)</f>
        <v>0</v>
      </c>
      <c r="O6835" s="2">
        <f>IF(OR(L6834=1,L6834=4),H6835,0)</f>
        <v>0</v>
      </c>
      <c r="P6835" s="2">
        <f>IF(OR(L6834=1,L6834=2),H6835,0)</f>
        <v>0</v>
      </c>
      <c r="Q6835" s="2"/>
    </row>
    <row r="6836" spans="1:17" x14ac:dyDescent="0.3">
      <c r="A6836" s="1">
        <v>40290</v>
      </c>
      <c r="B6836">
        <v>9.57</v>
      </c>
      <c r="C6836">
        <v>9.9</v>
      </c>
      <c r="D6836">
        <v>9.4499999999999993</v>
      </c>
      <c r="E6836">
        <v>9.86</v>
      </c>
      <c r="F6836">
        <v>9.86</v>
      </c>
      <c r="G6836">
        <v>22389600</v>
      </c>
      <c r="H6836" s="3">
        <f>(F6836-B6836)/B6836</f>
        <v>3.0303030303030214E-2</v>
      </c>
      <c r="I6836" s="3">
        <f>_xlfn.RANK.AVG(H6836,$H$3:$H$10273,1)/10271</f>
        <v>0.86953558562944211</v>
      </c>
      <c r="J6836">
        <f>ROUNDDOWN($I6836*J$2,)-IF(MOD($I6836*J$2,1)=0,1,0)+1</f>
        <v>2</v>
      </c>
      <c r="K6836">
        <f>ROUNDDOWN($I6836*K$2,)-IF(MOD($I6836*K$2,1)=0,1,0)+1</f>
        <v>3</v>
      </c>
      <c r="L6836">
        <f>ROUNDDOWN($I6836*L$2,)-IF(MOD($I6836*L$2,1)=0,1,0)+1</f>
        <v>4</v>
      </c>
      <c r="M6836" s="3">
        <f>IF(L6835=4,H6836,0)</f>
        <v>0</v>
      </c>
      <c r="N6836" s="2">
        <f>IF(L6835=1,H6836,0)</f>
        <v>0</v>
      </c>
      <c r="O6836" s="2">
        <f>IF(OR(L6835=1,L6835=4),H6836,0)</f>
        <v>0</v>
      </c>
      <c r="P6836" s="2">
        <f>IF(OR(L6835=1,L6835=2),H6836,0)</f>
        <v>3.0303030303030214E-2</v>
      </c>
      <c r="Q6836" s="2"/>
    </row>
    <row r="6837" spans="1:17" x14ac:dyDescent="0.3">
      <c r="A6837" s="1">
        <v>40291</v>
      </c>
      <c r="B6837">
        <v>9.81</v>
      </c>
      <c r="C6837">
        <v>9.85</v>
      </c>
      <c r="D6837">
        <v>9.61</v>
      </c>
      <c r="E6837">
        <v>9.76</v>
      </c>
      <c r="F6837">
        <v>9.76</v>
      </c>
      <c r="G6837">
        <v>18841700</v>
      </c>
      <c r="H6837" s="3">
        <f>(F6837-B6837)/B6837</f>
        <v>-5.0968399592253525E-3</v>
      </c>
      <c r="I6837" s="3">
        <f>_xlfn.RANK.AVG(H6837,$H$3:$H$10273,1)/10271</f>
        <v>0.44026871774900206</v>
      </c>
      <c r="J6837">
        <f>ROUNDDOWN($I6837*J$2,)-IF(MOD($I6837*J$2,1)=0,1,0)+1</f>
        <v>1</v>
      </c>
      <c r="K6837">
        <f>ROUNDDOWN($I6837*K$2,)-IF(MOD($I6837*K$2,1)=0,1,0)+1</f>
        <v>2</v>
      </c>
      <c r="L6837">
        <f>ROUNDDOWN($I6837*L$2,)-IF(MOD($I6837*L$2,1)=0,1,0)+1</f>
        <v>2</v>
      </c>
      <c r="M6837" s="3">
        <f>IF(L6836=4,H6837,0)</f>
        <v>-5.0968399592253525E-3</v>
      </c>
      <c r="N6837" s="2">
        <f>IF(L6836=1,H6837,0)</f>
        <v>0</v>
      </c>
      <c r="O6837" s="2">
        <f>IF(OR(L6836=1,L6836=4),H6837,0)</f>
        <v>-5.0968399592253525E-3</v>
      </c>
      <c r="P6837" s="2">
        <f>IF(OR(L6836=1,L6836=2),H6837,0)</f>
        <v>0</v>
      </c>
      <c r="Q6837" s="2"/>
    </row>
    <row r="6838" spans="1:17" x14ac:dyDescent="0.3">
      <c r="A6838" s="1">
        <v>40294</v>
      </c>
      <c r="B6838">
        <v>9.8000000000000007</v>
      </c>
      <c r="C6838">
        <v>10.15</v>
      </c>
      <c r="D6838">
        <v>9.6999999999999993</v>
      </c>
      <c r="E6838">
        <v>9.9700000000000006</v>
      </c>
      <c r="F6838">
        <v>9.9700000000000006</v>
      </c>
      <c r="G6838">
        <v>24335500</v>
      </c>
      <c r="H6838" s="3">
        <f>(F6838-B6838)/B6838</f>
        <v>1.7346938775510197E-2</v>
      </c>
      <c r="I6838" s="3">
        <f>_xlfn.RANK.AVG(H6838,$H$3:$H$10273,1)/10271</f>
        <v>0.76604030766235032</v>
      </c>
      <c r="J6838">
        <f>ROUNDDOWN($I6838*J$2,)-IF(MOD($I6838*J$2,1)=0,1,0)+1</f>
        <v>2</v>
      </c>
      <c r="K6838">
        <f>ROUNDDOWN($I6838*K$2,)-IF(MOD($I6838*K$2,1)=0,1,0)+1</f>
        <v>3</v>
      </c>
      <c r="L6838">
        <f>ROUNDDOWN($I6838*L$2,)-IF(MOD($I6838*L$2,1)=0,1,0)+1</f>
        <v>4</v>
      </c>
      <c r="M6838" s="3">
        <f>IF(L6837=4,H6838,0)</f>
        <v>0</v>
      </c>
      <c r="N6838" s="2">
        <f>IF(L6837=1,H6838,0)</f>
        <v>0</v>
      </c>
      <c r="O6838" s="2">
        <f>IF(OR(L6837=1,L6837=4),H6838,0)</f>
        <v>0</v>
      </c>
      <c r="P6838" s="2">
        <f>IF(OR(L6837=1,L6837=2),H6838,0)</f>
        <v>1.7346938775510197E-2</v>
      </c>
      <c r="Q6838" s="2"/>
    </row>
    <row r="6839" spans="1:17" x14ac:dyDescent="0.3">
      <c r="A6839" s="1">
        <v>40295</v>
      </c>
      <c r="B6839">
        <v>9.84</v>
      </c>
      <c r="C6839">
        <v>10.06</v>
      </c>
      <c r="D6839">
        <v>9.5299999999999994</v>
      </c>
      <c r="E6839">
        <v>9.58</v>
      </c>
      <c r="F6839">
        <v>9.58</v>
      </c>
      <c r="G6839">
        <v>27169000</v>
      </c>
      <c r="H6839" s="3">
        <f>(F6839-B6839)/B6839</f>
        <v>-2.6422764227642254E-2</v>
      </c>
      <c r="I6839" s="3">
        <f>_xlfn.RANK.AVG(H6839,$H$3:$H$10273,1)/10271</f>
        <v>0.16298315645993575</v>
      </c>
      <c r="J6839">
        <f>ROUNDDOWN($I6839*J$2,)-IF(MOD($I6839*J$2,1)=0,1,0)+1</f>
        <v>1</v>
      </c>
      <c r="K6839">
        <f>ROUNDDOWN($I6839*K$2,)-IF(MOD($I6839*K$2,1)=0,1,0)+1</f>
        <v>1</v>
      </c>
      <c r="L6839">
        <f>ROUNDDOWN($I6839*L$2,)-IF(MOD($I6839*L$2,1)=0,1,0)+1</f>
        <v>1</v>
      </c>
      <c r="M6839" s="3">
        <f>IF(L6838=4,H6839,0)</f>
        <v>-2.6422764227642254E-2</v>
      </c>
      <c r="N6839" s="2">
        <f>IF(L6838=1,H6839,0)</f>
        <v>0</v>
      </c>
      <c r="O6839" s="2">
        <f>IF(OR(L6838=1,L6838=4),H6839,0)</f>
        <v>-2.6422764227642254E-2</v>
      </c>
      <c r="P6839" s="2">
        <f>IF(OR(L6838=1,L6838=2),H6839,0)</f>
        <v>0</v>
      </c>
      <c r="Q6839" s="2"/>
    </row>
    <row r="6840" spans="1:17" x14ac:dyDescent="0.3">
      <c r="A6840" s="1">
        <v>40296</v>
      </c>
      <c r="B6840">
        <v>9.69</v>
      </c>
      <c r="C6840">
        <v>9.8000000000000007</v>
      </c>
      <c r="D6840">
        <v>9.35</v>
      </c>
      <c r="E6840">
        <v>9.5500000000000007</v>
      </c>
      <c r="F6840">
        <v>9.5500000000000007</v>
      </c>
      <c r="G6840">
        <v>23028300</v>
      </c>
      <c r="H6840" s="3">
        <f>(F6840-B6840)/B6840</f>
        <v>-1.4447884416924541E-2</v>
      </c>
      <c r="I6840" s="3">
        <f>_xlfn.RANK.AVG(H6840,$H$3:$H$10273,1)/10271</f>
        <v>0.29335020932723199</v>
      </c>
      <c r="J6840">
        <f>ROUNDDOWN($I6840*J$2,)-IF(MOD($I6840*J$2,1)=0,1,0)+1</f>
        <v>1</v>
      </c>
      <c r="K6840">
        <f>ROUNDDOWN($I6840*K$2,)-IF(MOD($I6840*K$2,1)=0,1,0)+1</f>
        <v>1</v>
      </c>
      <c r="L6840">
        <f>ROUNDDOWN($I6840*L$2,)-IF(MOD($I6840*L$2,1)=0,1,0)+1</f>
        <v>2</v>
      </c>
      <c r="M6840" s="3">
        <f>IF(L6839=4,H6840,0)</f>
        <v>0</v>
      </c>
      <c r="N6840" s="2">
        <f>IF(L6839=1,H6840,0)</f>
        <v>-1.4447884416924541E-2</v>
      </c>
      <c r="O6840" s="2">
        <f>IF(OR(L6839=1,L6839=4),H6840,0)</f>
        <v>-1.4447884416924541E-2</v>
      </c>
      <c r="P6840" s="2">
        <f>IF(OR(L6839=1,L6839=2),H6840,0)</f>
        <v>-1.4447884416924541E-2</v>
      </c>
      <c r="Q6840" s="2"/>
    </row>
    <row r="6841" spans="1:17" x14ac:dyDescent="0.3">
      <c r="A6841" s="1">
        <v>40297</v>
      </c>
      <c r="B6841">
        <v>9.6999999999999993</v>
      </c>
      <c r="C6841">
        <v>9.7799999999999994</v>
      </c>
      <c r="D6841">
        <v>9.59</v>
      </c>
      <c r="E6841">
        <v>9.7200000000000006</v>
      </c>
      <c r="F6841">
        <v>9.7200000000000006</v>
      </c>
      <c r="G6841">
        <v>14350400</v>
      </c>
      <c r="H6841" s="3">
        <f>(F6841-B6841)/B6841</f>
        <v>2.061855670103232E-3</v>
      </c>
      <c r="I6841" s="3">
        <f>_xlfn.RANK.AVG(H6841,$H$3:$H$10273,1)/10271</f>
        <v>0.56902930581248179</v>
      </c>
      <c r="J6841">
        <f>ROUNDDOWN($I6841*J$2,)-IF(MOD($I6841*J$2,1)=0,1,0)+1</f>
        <v>2</v>
      </c>
      <c r="K6841">
        <f>ROUNDDOWN($I6841*K$2,)-IF(MOD($I6841*K$2,1)=0,1,0)+1</f>
        <v>2</v>
      </c>
      <c r="L6841">
        <f>ROUNDDOWN($I6841*L$2,)-IF(MOD($I6841*L$2,1)=0,1,0)+1</f>
        <v>3</v>
      </c>
      <c r="M6841" s="3">
        <f>IF(L6840=4,H6841,0)</f>
        <v>0</v>
      </c>
      <c r="N6841" s="2">
        <f>IF(L6840=1,H6841,0)</f>
        <v>0</v>
      </c>
      <c r="O6841" s="2">
        <f>IF(OR(L6840=1,L6840=4),H6841,0)</f>
        <v>0</v>
      </c>
      <c r="P6841" s="2">
        <f>IF(OR(L6840=1,L6840=2),H6841,0)</f>
        <v>2.061855670103232E-3</v>
      </c>
      <c r="Q6841" s="2"/>
    </row>
    <row r="6842" spans="1:17" x14ac:dyDescent="0.3">
      <c r="A6842" s="1">
        <v>40298</v>
      </c>
      <c r="B6842">
        <v>9.7200000000000006</v>
      </c>
      <c r="C6842">
        <v>9.7200000000000006</v>
      </c>
      <c r="D6842">
        <v>9.06</v>
      </c>
      <c r="E6842">
        <v>9.07</v>
      </c>
      <c r="F6842">
        <v>9.07</v>
      </c>
      <c r="G6842">
        <v>37974900</v>
      </c>
      <c r="H6842" s="3">
        <f>(F6842-B6842)/B6842</f>
        <v>-6.6872427983539123E-2</v>
      </c>
      <c r="I6842" s="3">
        <f>_xlfn.RANK.AVG(H6842,$H$3:$H$10273,1)/10271</f>
        <v>1.7817155096874697E-2</v>
      </c>
      <c r="J6842">
        <f>ROUNDDOWN($I6842*J$2,)-IF(MOD($I6842*J$2,1)=0,1,0)+1</f>
        <v>1</v>
      </c>
      <c r="K6842">
        <f>ROUNDDOWN($I6842*K$2,)-IF(MOD($I6842*K$2,1)=0,1,0)+1</f>
        <v>1</v>
      </c>
      <c r="L6842">
        <f>ROUNDDOWN($I6842*L$2,)-IF(MOD($I6842*L$2,1)=0,1,0)+1</f>
        <v>1</v>
      </c>
      <c r="M6842" s="3">
        <f>IF(L6841=4,H6842,0)</f>
        <v>0</v>
      </c>
      <c r="N6842" s="2">
        <f>IF(L6841=1,H6842,0)</f>
        <v>0</v>
      </c>
      <c r="O6842" s="2">
        <f>IF(OR(L6841=1,L6841=4),H6842,0)</f>
        <v>0</v>
      </c>
      <c r="P6842" s="2">
        <f>IF(OR(L6841=1,L6841=2),H6842,0)</f>
        <v>0</v>
      </c>
      <c r="Q6842" s="2"/>
    </row>
    <row r="6843" spans="1:17" x14ac:dyDescent="0.3">
      <c r="A6843" s="1">
        <v>40301</v>
      </c>
      <c r="B6843">
        <v>9.18</v>
      </c>
      <c r="C6843">
        <v>9.3800000000000008</v>
      </c>
      <c r="D6843">
        <v>9.02</v>
      </c>
      <c r="E6843">
        <v>9.2899999999999991</v>
      </c>
      <c r="F6843">
        <v>9.2899999999999991</v>
      </c>
      <c r="G6843">
        <v>27504700</v>
      </c>
      <c r="H6843" s="3">
        <f>(F6843-B6843)/B6843</f>
        <v>1.1982570806100157E-2</v>
      </c>
      <c r="I6843" s="3">
        <f>_xlfn.RANK.AVG(H6843,$H$3:$H$10273,1)/10271</f>
        <v>0.69934767792814723</v>
      </c>
      <c r="J6843">
        <f>ROUNDDOWN($I6843*J$2,)-IF(MOD($I6843*J$2,1)=0,1,0)+1</f>
        <v>2</v>
      </c>
      <c r="K6843">
        <f>ROUNDDOWN($I6843*K$2,)-IF(MOD($I6843*K$2,1)=0,1,0)+1</f>
        <v>3</v>
      </c>
      <c r="L6843">
        <f>ROUNDDOWN($I6843*L$2,)-IF(MOD($I6843*L$2,1)=0,1,0)+1</f>
        <v>3</v>
      </c>
      <c r="M6843" s="3">
        <f>IF(L6842=4,H6843,0)</f>
        <v>0</v>
      </c>
      <c r="N6843" s="2">
        <f>IF(L6842=1,H6843,0)</f>
        <v>1.1982570806100157E-2</v>
      </c>
      <c r="O6843" s="2">
        <f>IF(OR(L6842=1,L6842=4),H6843,0)</f>
        <v>1.1982570806100157E-2</v>
      </c>
      <c r="P6843" s="2">
        <f>IF(OR(L6842=1,L6842=2),H6843,0)</f>
        <v>1.1982570806100157E-2</v>
      </c>
      <c r="Q6843" s="2"/>
    </row>
    <row r="6844" spans="1:17" x14ac:dyDescent="0.3">
      <c r="A6844" s="1">
        <v>40302</v>
      </c>
      <c r="B6844">
        <v>9.08</v>
      </c>
      <c r="C6844">
        <v>9.08</v>
      </c>
      <c r="D6844">
        <v>8.5399999999999991</v>
      </c>
      <c r="E6844">
        <v>8.68</v>
      </c>
      <c r="F6844">
        <v>8.68</v>
      </c>
      <c r="G6844">
        <v>46482500</v>
      </c>
      <c r="H6844" s="3">
        <f>(F6844-B6844)/B6844</f>
        <v>-4.4052863436123385E-2</v>
      </c>
      <c r="I6844" s="3">
        <f>_xlfn.RANK.AVG(H6844,$H$3:$H$10273,1)/10271</f>
        <v>6.2214000584169017E-2</v>
      </c>
      <c r="J6844">
        <f>ROUNDDOWN($I6844*J$2,)-IF(MOD($I6844*J$2,1)=0,1,0)+1</f>
        <v>1</v>
      </c>
      <c r="K6844">
        <f>ROUNDDOWN($I6844*K$2,)-IF(MOD($I6844*K$2,1)=0,1,0)+1</f>
        <v>1</v>
      </c>
      <c r="L6844">
        <f>ROUNDDOWN($I6844*L$2,)-IF(MOD($I6844*L$2,1)=0,1,0)+1</f>
        <v>1</v>
      </c>
      <c r="M6844" s="3">
        <f>IF(L6843=4,H6844,0)</f>
        <v>0</v>
      </c>
      <c r="N6844" s="2">
        <f>IF(L6843=1,H6844,0)</f>
        <v>0</v>
      </c>
      <c r="O6844" s="2">
        <f>IF(OR(L6843=1,L6843=4),H6844,0)</f>
        <v>0</v>
      </c>
      <c r="P6844" s="2">
        <f>IF(OR(L6843=1,L6843=2),H6844,0)</f>
        <v>0</v>
      </c>
      <c r="Q6844" s="2"/>
    </row>
    <row r="6845" spans="1:17" x14ac:dyDescent="0.3">
      <c r="A6845" s="1">
        <v>40303</v>
      </c>
      <c r="B6845">
        <v>8.44</v>
      </c>
      <c r="C6845">
        <v>8.8800000000000008</v>
      </c>
      <c r="D6845">
        <v>8.35</v>
      </c>
      <c r="E6845">
        <v>8.58</v>
      </c>
      <c r="F6845">
        <v>8.58</v>
      </c>
      <c r="G6845">
        <v>36757300</v>
      </c>
      <c r="H6845" s="3">
        <f>(F6845-B6845)/B6845</f>
        <v>1.6587677725118551E-2</v>
      </c>
      <c r="I6845" s="3">
        <f>_xlfn.RANK.AVG(H6845,$H$3:$H$10273,1)/10271</f>
        <v>0.7576672183818518</v>
      </c>
      <c r="J6845">
        <f>ROUNDDOWN($I6845*J$2,)-IF(MOD($I6845*J$2,1)=0,1,0)+1</f>
        <v>2</v>
      </c>
      <c r="K6845">
        <f>ROUNDDOWN($I6845*K$2,)-IF(MOD($I6845*K$2,1)=0,1,0)+1</f>
        <v>3</v>
      </c>
      <c r="L6845">
        <f>ROUNDDOWN($I6845*L$2,)-IF(MOD($I6845*L$2,1)=0,1,0)+1</f>
        <v>4</v>
      </c>
      <c r="M6845" s="3">
        <f>IF(L6844=4,H6845,0)</f>
        <v>0</v>
      </c>
      <c r="N6845" s="2">
        <f>IF(L6844=1,H6845,0)</f>
        <v>1.6587677725118551E-2</v>
      </c>
      <c r="O6845" s="2">
        <f>IF(OR(L6844=1,L6844=4),H6845,0)</f>
        <v>1.6587677725118551E-2</v>
      </c>
      <c r="P6845" s="2">
        <f>IF(OR(L6844=1,L6844=2),H6845,0)</f>
        <v>1.6587677725118551E-2</v>
      </c>
      <c r="Q6845" s="2"/>
    </row>
    <row r="6846" spans="1:17" x14ac:dyDescent="0.3">
      <c r="A6846" s="1">
        <v>40304</v>
      </c>
      <c r="B6846">
        <v>8.58</v>
      </c>
      <c r="C6846">
        <v>8.7200000000000006</v>
      </c>
      <c r="D6846">
        <v>7.81</v>
      </c>
      <c r="E6846">
        <v>8.27</v>
      </c>
      <c r="F6846">
        <v>8.27</v>
      </c>
      <c r="G6846">
        <v>44875400</v>
      </c>
      <c r="H6846" s="3">
        <f>(F6846-B6846)/B6846</f>
        <v>-3.6130536130536191E-2</v>
      </c>
      <c r="I6846" s="3">
        <f>_xlfn.RANK.AVG(H6846,$H$3:$H$10273,1)/10271</f>
        <v>9.5901080712686201E-2</v>
      </c>
      <c r="J6846">
        <f>ROUNDDOWN($I6846*J$2,)-IF(MOD($I6846*J$2,1)=0,1,0)+1</f>
        <v>1</v>
      </c>
      <c r="K6846">
        <f>ROUNDDOWN($I6846*K$2,)-IF(MOD($I6846*K$2,1)=0,1,0)+1</f>
        <v>1</v>
      </c>
      <c r="L6846">
        <f>ROUNDDOWN($I6846*L$2,)-IF(MOD($I6846*L$2,1)=0,1,0)+1</f>
        <v>1</v>
      </c>
      <c r="M6846" s="3">
        <f>IF(L6845=4,H6846,0)</f>
        <v>-3.6130536130536191E-2</v>
      </c>
      <c r="N6846" s="2">
        <f>IF(L6845=1,H6846,0)</f>
        <v>0</v>
      </c>
      <c r="O6846" s="2">
        <f>IF(OR(L6845=1,L6845=4),H6846,0)</f>
        <v>-3.6130536130536191E-2</v>
      </c>
      <c r="P6846" s="2">
        <f>IF(OR(L6845=1,L6845=2),H6846,0)</f>
        <v>0</v>
      </c>
      <c r="Q6846" s="2"/>
    </row>
    <row r="6847" spans="1:17" x14ac:dyDescent="0.3">
      <c r="A6847" s="1">
        <v>40305</v>
      </c>
      <c r="B6847">
        <v>8.3000000000000007</v>
      </c>
      <c r="C6847">
        <v>8.67</v>
      </c>
      <c r="D6847">
        <v>7.92</v>
      </c>
      <c r="E6847">
        <v>8.3800000000000008</v>
      </c>
      <c r="F6847">
        <v>8.3800000000000008</v>
      </c>
      <c r="G6847">
        <v>48469500</v>
      </c>
      <c r="H6847" s="3">
        <f>(F6847-B6847)/B6847</f>
        <v>9.6385542168674777E-3</v>
      </c>
      <c r="I6847" s="3">
        <f>_xlfn.RANK.AVG(H6847,$H$3:$H$10273,1)/10271</f>
        <v>0.66994450394314087</v>
      </c>
      <c r="J6847">
        <f>ROUNDDOWN($I6847*J$2,)-IF(MOD($I6847*J$2,1)=0,1,0)+1</f>
        <v>2</v>
      </c>
      <c r="K6847">
        <f>ROUNDDOWN($I6847*K$2,)-IF(MOD($I6847*K$2,1)=0,1,0)+1</f>
        <v>3</v>
      </c>
      <c r="L6847">
        <f>ROUNDDOWN($I6847*L$2,)-IF(MOD($I6847*L$2,1)=0,1,0)+1</f>
        <v>3</v>
      </c>
      <c r="M6847" s="3">
        <f>IF(L6846=4,H6847,0)</f>
        <v>0</v>
      </c>
      <c r="N6847" s="2">
        <f>IF(L6846=1,H6847,0)</f>
        <v>9.6385542168674777E-3</v>
      </c>
      <c r="O6847" s="2">
        <f>IF(OR(L6846=1,L6846=4),H6847,0)</f>
        <v>9.6385542168674777E-3</v>
      </c>
      <c r="P6847" s="2">
        <f>IF(OR(L6846=1,L6846=2),H6847,0)</f>
        <v>9.6385542168674777E-3</v>
      </c>
      <c r="Q6847" s="2"/>
    </row>
    <row r="6848" spans="1:17" x14ac:dyDescent="0.3">
      <c r="A6848" s="1">
        <v>40308</v>
      </c>
      <c r="B6848">
        <v>8.92</v>
      </c>
      <c r="C6848">
        <v>9.0299999999999994</v>
      </c>
      <c r="D6848">
        <v>8.31</v>
      </c>
      <c r="E6848">
        <v>8.99</v>
      </c>
      <c r="F6848">
        <v>8.99</v>
      </c>
      <c r="G6848">
        <v>34695700</v>
      </c>
      <c r="H6848" s="3">
        <f>(F6848-B6848)/B6848</f>
        <v>7.8475336322870268E-3</v>
      </c>
      <c r="I6848" s="3">
        <f>_xlfn.RANK.AVG(H6848,$H$3:$H$10273,1)/10271</f>
        <v>0.6472592736831857</v>
      </c>
      <c r="J6848">
        <f>ROUNDDOWN($I6848*J$2,)-IF(MOD($I6848*J$2,1)=0,1,0)+1</f>
        <v>2</v>
      </c>
      <c r="K6848">
        <f>ROUNDDOWN($I6848*K$2,)-IF(MOD($I6848*K$2,1)=0,1,0)+1</f>
        <v>2</v>
      </c>
      <c r="L6848">
        <f>ROUNDDOWN($I6848*L$2,)-IF(MOD($I6848*L$2,1)=0,1,0)+1</f>
        <v>3</v>
      </c>
      <c r="M6848" s="3">
        <f>IF(L6847=4,H6848,0)</f>
        <v>0</v>
      </c>
      <c r="N6848" s="2">
        <f>IF(L6847=1,H6848,0)</f>
        <v>0</v>
      </c>
      <c r="O6848" s="2">
        <f>IF(OR(L6847=1,L6847=4),H6848,0)</f>
        <v>0</v>
      </c>
      <c r="P6848" s="2">
        <f>IF(OR(L6847=1,L6847=2),H6848,0)</f>
        <v>0</v>
      </c>
      <c r="Q6848" s="2"/>
    </row>
    <row r="6849" spans="1:17" x14ac:dyDescent="0.3">
      <c r="A6849" s="1">
        <v>40309</v>
      </c>
      <c r="B6849">
        <v>8.85</v>
      </c>
      <c r="C6849">
        <v>9.2899999999999991</v>
      </c>
      <c r="D6849">
        <v>8.75</v>
      </c>
      <c r="E6849">
        <v>9.07</v>
      </c>
      <c r="F6849">
        <v>9.07</v>
      </c>
      <c r="G6849">
        <v>41062100</v>
      </c>
      <c r="H6849" s="3">
        <f>(F6849-B6849)/B6849</f>
        <v>2.4858757062146967E-2</v>
      </c>
      <c r="I6849" s="3">
        <f>_xlfn.RANK.AVG(H6849,$H$3:$H$10273,1)/10271</f>
        <v>0.83458280595852397</v>
      </c>
      <c r="J6849">
        <f>ROUNDDOWN($I6849*J$2,)-IF(MOD($I6849*J$2,1)=0,1,0)+1</f>
        <v>2</v>
      </c>
      <c r="K6849">
        <f>ROUNDDOWN($I6849*K$2,)-IF(MOD($I6849*K$2,1)=0,1,0)+1</f>
        <v>3</v>
      </c>
      <c r="L6849">
        <f>ROUNDDOWN($I6849*L$2,)-IF(MOD($I6849*L$2,1)=0,1,0)+1</f>
        <v>4</v>
      </c>
      <c r="M6849" s="3">
        <f>IF(L6848=4,H6849,0)</f>
        <v>0</v>
      </c>
      <c r="N6849" s="2">
        <f>IF(L6848=1,H6849,0)</f>
        <v>0</v>
      </c>
      <c r="O6849" s="2">
        <f>IF(OR(L6848=1,L6848=4),H6849,0)</f>
        <v>0</v>
      </c>
      <c r="P6849" s="2">
        <f>IF(OR(L6848=1,L6848=2),H6849,0)</f>
        <v>0</v>
      </c>
      <c r="Q6849" s="2"/>
    </row>
    <row r="6850" spans="1:17" x14ac:dyDescent="0.3">
      <c r="A6850" s="1">
        <v>40310</v>
      </c>
      <c r="B6850">
        <v>9.1999999999999993</v>
      </c>
      <c r="C6850">
        <v>9.58</v>
      </c>
      <c r="D6850">
        <v>9.15</v>
      </c>
      <c r="E6850">
        <v>9.49</v>
      </c>
      <c r="F6850">
        <v>9.49</v>
      </c>
      <c r="G6850">
        <v>33567100</v>
      </c>
      <c r="H6850" s="3">
        <f>(F6850-B6850)/B6850</f>
        <v>3.1521739130434885E-2</v>
      </c>
      <c r="I6850" s="3">
        <f>_xlfn.RANK.AVG(H6850,$H$3:$H$10273,1)/10271</f>
        <v>0.87742186739363259</v>
      </c>
      <c r="J6850">
        <f>ROUNDDOWN($I6850*J$2,)-IF(MOD($I6850*J$2,1)=0,1,0)+1</f>
        <v>2</v>
      </c>
      <c r="K6850">
        <f>ROUNDDOWN($I6850*K$2,)-IF(MOD($I6850*K$2,1)=0,1,0)+1</f>
        <v>3</v>
      </c>
      <c r="L6850">
        <f>ROUNDDOWN($I6850*L$2,)-IF(MOD($I6850*L$2,1)=0,1,0)+1</f>
        <v>4</v>
      </c>
      <c r="M6850" s="3">
        <f>IF(L6849=4,H6850,0)</f>
        <v>3.1521739130434885E-2</v>
      </c>
      <c r="N6850" s="2">
        <f>IF(L6849=1,H6850,0)</f>
        <v>0</v>
      </c>
      <c r="O6850" s="2">
        <f>IF(OR(L6849=1,L6849=4),H6850,0)</f>
        <v>3.1521739130434885E-2</v>
      </c>
      <c r="P6850" s="2">
        <f>IF(OR(L6849=1,L6849=2),H6850,0)</f>
        <v>0</v>
      </c>
      <c r="Q6850" s="2"/>
    </row>
    <row r="6851" spans="1:17" x14ac:dyDescent="0.3">
      <c r="A6851" s="1">
        <v>40311</v>
      </c>
      <c r="B6851">
        <v>9.52</v>
      </c>
      <c r="C6851">
        <v>9.7799999999999994</v>
      </c>
      <c r="D6851">
        <v>9.32</v>
      </c>
      <c r="E6851">
        <v>9.42</v>
      </c>
      <c r="F6851">
        <v>9.42</v>
      </c>
      <c r="G6851">
        <v>33222600</v>
      </c>
      <c r="H6851" s="3">
        <f>(F6851-B6851)/B6851</f>
        <v>-1.0504201680672232E-2</v>
      </c>
      <c r="I6851" s="3">
        <f>_xlfn.RANK.AVG(H6851,$H$3:$H$10273,1)/10271</f>
        <v>0.3616006231136209</v>
      </c>
      <c r="J6851">
        <f>ROUNDDOWN($I6851*J$2,)-IF(MOD($I6851*J$2,1)=0,1,0)+1</f>
        <v>1</v>
      </c>
      <c r="K6851">
        <f>ROUNDDOWN($I6851*K$2,)-IF(MOD($I6851*K$2,1)=0,1,0)+1</f>
        <v>2</v>
      </c>
      <c r="L6851">
        <f>ROUNDDOWN($I6851*L$2,)-IF(MOD($I6851*L$2,1)=0,1,0)+1</f>
        <v>2</v>
      </c>
      <c r="M6851" s="3">
        <f>IF(L6850=4,H6851,0)</f>
        <v>-1.0504201680672232E-2</v>
      </c>
      <c r="N6851" s="2">
        <f>IF(L6850=1,H6851,0)</f>
        <v>0</v>
      </c>
      <c r="O6851" s="2">
        <f>IF(OR(L6850=1,L6850=4),H6851,0)</f>
        <v>-1.0504201680672232E-2</v>
      </c>
      <c r="P6851" s="2">
        <f>IF(OR(L6850=1,L6850=2),H6851,0)</f>
        <v>0</v>
      </c>
      <c r="Q6851" s="2"/>
    </row>
    <row r="6852" spans="1:17" x14ac:dyDescent="0.3">
      <c r="A6852" s="1">
        <v>40312</v>
      </c>
      <c r="B6852">
        <v>9.24</v>
      </c>
      <c r="C6852">
        <v>9.31</v>
      </c>
      <c r="D6852">
        <v>8.57</v>
      </c>
      <c r="E6852">
        <v>8.8000000000000007</v>
      </c>
      <c r="F6852">
        <v>8.8000000000000007</v>
      </c>
      <c r="G6852">
        <v>59018500</v>
      </c>
      <c r="H6852" s="3">
        <f>(F6852-B6852)/B6852</f>
        <v>-4.7619047619047561E-2</v>
      </c>
      <c r="I6852" s="3">
        <f>_xlfn.RANK.AVG(H6852,$H$3:$H$10273,1)/10271</f>
        <v>5.1212150715607051E-2</v>
      </c>
      <c r="J6852">
        <f>ROUNDDOWN($I6852*J$2,)-IF(MOD($I6852*J$2,1)=0,1,0)+1</f>
        <v>1</v>
      </c>
      <c r="K6852">
        <f>ROUNDDOWN($I6852*K$2,)-IF(MOD($I6852*K$2,1)=0,1,0)+1</f>
        <v>1</v>
      </c>
      <c r="L6852">
        <f>ROUNDDOWN($I6852*L$2,)-IF(MOD($I6852*L$2,1)=0,1,0)+1</f>
        <v>1</v>
      </c>
      <c r="M6852" s="3">
        <f>IF(L6851=4,H6852,0)</f>
        <v>0</v>
      </c>
      <c r="N6852" s="2">
        <f>IF(L6851=1,H6852,0)</f>
        <v>0</v>
      </c>
      <c r="O6852" s="2">
        <f>IF(OR(L6851=1,L6851=4),H6852,0)</f>
        <v>0</v>
      </c>
      <c r="P6852" s="2">
        <f>IF(OR(L6851=1,L6851=2),H6852,0)</f>
        <v>-4.7619047619047561E-2</v>
      </c>
      <c r="Q6852" s="2"/>
    </row>
    <row r="6853" spans="1:17" x14ac:dyDescent="0.3">
      <c r="A6853" s="1">
        <v>40315</v>
      </c>
      <c r="B6853">
        <v>8.75</v>
      </c>
      <c r="C6853">
        <v>8.8699999999999992</v>
      </c>
      <c r="D6853">
        <v>8.4700000000000006</v>
      </c>
      <c r="E6853">
        <v>8.85</v>
      </c>
      <c r="F6853">
        <v>8.85</v>
      </c>
      <c r="G6853">
        <v>27721900</v>
      </c>
      <c r="H6853" s="3">
        <f>(F6853-B6853)/B6853</f>
        <v>1.1428571428571389E-2</v>
      </c>
      <c r="I6853" s="3">
        <f>_xlfn.RANK.AVG(H6853,$H$3:$H$10273,1)/10271</f>
        <v>0.69253237269983448</v>
      </c>
      <c r="J6853">
        <f>ROUNDDOWN($I6853*J$2,)-IF(MOD($I6853*J$2,1)=0,1,0)+1</f>
        <v>2</v>
      </c>
      <c r="K6853">
        <f>ROUNDDOWN($I6853*K$2,)-IF(MOD($I6853*K$2,1)=0,1,0)+1</f>
        <v>3</v>
      </c>
      <c r="L6853">
        <f>ROUNDDOWN($I6853*L$2,)-IF(MOD($I6853*L$2,1)=0,1,0)+1</f>
        <v>3</v>
      </c>
      <c r="M6853" s="3">
        <f>IF(L6852=4,H6853,0)</f>
        <v>0</v>
      </c>
      <c r="N6853" s="2">
        <f>IF(L6852=1,H6853,0)</f>
        <v>1.1428571428571389E-2</v>
      </c>
      <c r="O6853" s="2">
        <f>IF(OR(L6852=1,L6852=4),H6853,0)</f>
        <v>1.1428571428571389E-2</v>
      </c>
      <c r="P6853" s="2">
        <f>IF(OR(L6852=1,L6852=2),H6853,0)</f>
        <v>1.1428571428571389E-2</v>
      </c>
      <c r="Q6853" s="2"/>
    </row>
    <row r="6854" spans="1:17" x14ac:dyDescent="0.3">
      <c r="A6854" s="1">
        <v>40316</v>
      </c>
      <c r="B6854">
        <v>8.9600000000000009</v>
      </c>
      <c r="C6854">
        <v>9.01</v>
      </c>
      <c r="D6854">
        <v>8.3699999999999992</v>
      </c>
      <c r="E6854">
        <v>8.42</v>
      </c>
      <c r="F6854">
        <v>8.42</v>
      </c>
      <c r="G6854">
        <v>29716300</v>
      </c>
      <c r="H6854" s="3">
        <f>(F6854-B6854)/B6854</f>
        <v>-6.0267857142857241E-2</v>
      </c>
      <c r="I6854" s="3">
        <f>_xlfn.RANK.AVG(H6854,$H$3:$H$10273,1)/10271</f>
        <v>2.5119267841495471E-2</v>
      </c>
      <c r="J6854">
        <f>ROUNDDOWN($I6854*J$2,)-IF(MOD($I6854*J$2,1)=0,1,0)+1</f>
        <v>1</v>
      </c>
      <c r="K6854">
        <f>ROUNDDOWN($I6854*K$2,)-IF(MOD($I6854*K$2,1)=0,1,0)+1</f>
        <v>1</v>
      </c>
      <c r="L6854">
        <f>ROUNDDOWN($I6854*L$2,)-IF(MOD($I6854*L$2,1)=0,1,0)+1</f>
        <v>1</v>
      </c>
      <c r="M6854" s="3">
        <f>IF(L6853=4,H6854,0)</f>
        <v>0</v>
      </c>
      <c r="N6854" s="2">
        <f>IF(L6853=1,H6854,0)</f>
        <v>0</v>
      </c>
      <c r="O6854" s="2">
        <f>IF(OR(L6853=1,L6853=4),H6854,0)</f>
        <v>0</v>
      </c>
      <c r="P6854" s="2">
        <f>IF(OR(L6853=1,L6853=2),H6854,0)</f>
        <v>0</v>
      </c>
      <c r="Q6854" s="2"/>
    </row>
    <row r="6855" spans="1:17" x14ac:dyDescent="0.3">
      <c r="A6855" s="1">
        <v>40317</v>
      </c>
      <c r="B6855">
        <v>8.23</v>
      </c>
      <c r="C6855">
        <v>8.6300000000000008</v>
      </c>
      <c r="D6855">
        <v>8.1999999999999993</v>
      </c>
      <c r="E6855">
        <v>8.4700000000000006</v>
      </c>
      <c r="F6855">
        <v>8.4700000000000006</v>
      </c>
      <c r="G6855">
        <v>29864100</v>
      </c>
      <c r="H6855" s="3">
        <f>(F6855-B6855)/B6855</f>
        <v>2.9161603888213875E-2</v>
      </c>
      <c r="I6855" s="3">
        <f>_xlfn.RANK.AVG(H6855,$H$3:$H$10273,1)/10271</f>
        <v>0.86242819589134456</v>
      </c>
      <c r="J6855">
        <f>ROUNDDOWN($I6855*J$2,)-IF(MOD($I6855*J$2,1)=0,1,0)+1</f>
        <v>2</v>
      </c>
      <c r="K6855">
        <f>ROUNDDOWN($I6855*K$2,)-IF(MOD($I6855*K$2,1)=0,1,0)+1</f>
        <v>3</v>
      </c>
      <c r="L6855">
        <f>ROUNDDOWN($I6855*L$2,)-IF(MOD($I6855*L$2,1)=0,1,0)+1</f>
        <v>4</v>
      </c>
      <c r="M6855" s="3">
        <f>IF(L6854=4,H6855,0)</f>
        <v>0</v>
      </c>
      <c r="N6855" s="2">
        <f>IF(L6854=1,H6855,0)</f>
        <v>2.9161603888213875E-2</v>
      </c>
      <c r="O6855" s="2">
        <f>IF(OR(L6854=1,L6854=4),H6855,0)</f>
        <v>2.9161603888213875E-2</v>
      </c>
      <c r="P6855" s="2">
        <f>IF(OR(L6854=1,L6854=2),H6855,0)</f>
        <v>2.9161603888213875E-2</v>
      </c>
      <c r="Q6855" s="2"/>
    </row>
    <row r="6856" spans="1:17" x14ac:dyDescent="0.3">
      <c r="A6856" s="1">
        <v>40318</v>
      </c>
      <c r="B6856">
        <v>8.27</v>
      </c>
      <c r="C6856">
        <v>8.3699999999999992</v>
      </c>
      <c r="D6856">
        <v>8</v>
      </c>
      <c r="E6856">
        <v>8.09</v>
      </c>
      <c r="F6856">
        <v>8.09</v>
      </c>
      <c r="G6856">
        <v>37502700</v>
      </c>
      <c r="H6856" s="3">
        <f>(F6856-B6856)/B6856</f>
        <v>-2.1765417170495734E-2</v>
      </c>
      <c r="I6856" s="3">
        <f>_xlfn.RANK.AVG(H6856,$H$3:$H$10273,1)/10271</f>
        <v>0.20582221789504429</v>
      </c>
      <c r="J6856">
        <f>ROUNDDOWN($I6856*J$2,)-IF(MOD($I6856*J$2,1)=0,1,0)+1</f>
        <v>1</v>
      </c>
      <c r="K6856">
        <f>ROUNDDOWN($I6856*K$2,)-IF(MOD($I6856*K$2,1)=0,1,0)+1</f>
        <v>1</v>
      </c>
      <c r="L6856">
        <f>ROUNDDOWN($I6856*L$2,)-IF(MOD($I6856*L$2,1)=0,1,0)+1</f>
        <v>1</v>
      </c>
      <c r="M6856" s="3">
        <f>IF(L6855=4,H6856,0)</f>
        <v>-2.1765417170495734E-2</v>
      </c>
      <c r="N6856" s="2">
        <f>IF(L6855=1,H6856,0)</f>
        <v>0</v>
      </c>
      <c r="O6856" s="2">
        <f>IF(OR(L6855=1,L6855=4),H6856,0)</f>
        <v>-2.1765417170495734E-2</v>
      </c>
      <c r="P6856" s="2">
        <f>IF(OR(L6855=1,L6855=2),H6856,0)</f>
        <v>0</v>
      </c>
      <c r="Q6856" s="2"/>
    </row>
    <row r="6857" spans="1:17" x14ac:dyDescent="0.3">
      <c r="A6857" s="1">
        <v>40319</v>
      </c>
      <c r="B6857">
        <v>7.87</v>
      </c>
      <c r="C6857">
        <v>8.5500000000000007</v>
      </c>
      <c r="D6857">
        <v>7.75</v>
      </c>
      <c r="E6857">
        <v>8.4</v>
      </c>
      <c r="F6857">
        <v>8.4</v>
      </c>
      <c r="G6857">
        <v>39732500</v>
      </c>
      <c r="H6857" s="3">
        <f>(F6857-B6857)/B6857</f>
        <v>6.7344345616264331E-2</v>
      </c>
      <c r="I6857" s="3">
        <f>_xlfn.RANK.AVG(H6857,$H$3:$H$10273,1)/10271</f>
        <v>0.9756596241845974</v>
      </c>
      <c r="J6857">
        <f>ROUNDDOWN($I6857*J$2,)-IF(MOD($I6857*J$2,1)=0,1,0)+1</f>
        <v>2</v>
      </c>
      <c r="K6857">
        <f>ROUNDDOWN($I6857*K$2,)-IF(MOD($I6857*K$2,1)=0,1,0)+1</f>
        <v>3</v>
      </c>
      <c r="L6857">
        <f>ROUNDDOWN($I6857*L$2,)-IF(MOD($I6857*L$2,1)=0,1,0)+1</f>
        <v>4</v>
      </c>
      <c r="M6857" s="3">
        <f>IF(L6856=4,H6857,0)</f>
        <v>0</v>
      </c>
      <c r="N6857" s="2">
        <f>IF(L6856=1,H6857,0)</f>
        <v>6.7344345616264331E-2</v>
      </c>
      <c r="O6857" s="2">
        <f>IF(OR(L6856=1,L6856=4),H6857,0)</f>
        <v>6.7344345616264331E-2</v>
      </c>
      <c r="P6857" s="2">
        <f>IF(OR(L6856=1,L6856=2),H6857,0)</f>
        <v>6.7344345616264331E-2</v>
      </c>
      <c r="Q6857" s="2"/>
    </row>
    <row r="6858" spans="1:17" x14ac:dyDescent="0.3">
      <c r="A6858" s="1">
        <v>40322</v>
      </c>
      <c r="B6858">
        <v>8.32</v>
      </c>
      <c r="C6858">
        <v>8.56</v>
      </c>
      <c r="D6858">
        <v>8.07</v>
      </c>
      <c r="E6858">
        <v>8.09</v>
      </c>
      <c r="F6858">
        <v>8.09</v>
      </c>
      <c r="G6858">
        <v>24504000</v>
      </c>
      <c r="H6858" s="3">
        <f>(F6858-B6858)/B6858</f>
        <v>-2.764423076923082E-2</v>
      </c>
      <c r="I6858" s="3">
        <f>_xlfn.RANK.AVG(H6858,$H$3:$H$10273,1)/10271</f>
        <v>0.15334436763703632</v>
      </c>
      <c r="J6858">
        <f>ROUNDDOWN($I6858*J$2,)-IF(MOD($I6858*J$2,1)=0,1,0)+1</f>
        <v>1</v>
      </c>
      <c r="K6858">
        <f>ROUNDDOWN($I6858*K$2,)-IF(MOD($I6858*K$2,1)=0,1,0)+1</f>
        <v>1</v>
      </c>
      <c r="L6858">
        <f>ROUNDDOWN($I6858*L$2,)-IF(MOD($I6858*L$2,1)=0,1,0)+1</f>
        <v>1</v>
      </c>
      <c r="M6858" s="3">
        <f>IF(L6857=4,H6858,0)</f>
        <v>-2.764423076923082E-2</v>
      </c>
      <c r="N6858" s="2">
        <f>IF(L6857=1,H6858,0)</f>
        <v>0</v>
      </c>
      <c r="O6858" s="2">
        <f>IF(OR(L6857=1,L6857=4),H6858,0)</f>
        <v>-2.764423076923082E-2</v>
      </c>
      <c r="P6858" s="2">
        <f>IF(OR(L6857=1,L6857=2),H6858,0)</f>
        <v>0</v>
      </c>
      <c r="Q6858" s="2"/>
    </row>
    <row r="6859" spans="1:17" x14ac:dyDescent="0.3">
      <c r="A6859" s="1">
        <v>40323</v>
      </c>
      <c r="B6859">
        <v>7.75</v>
      </c>
      <c r="C6859">
        <v>8.15</v>
      </c>
      <c r="D6859">
        <v>7.68</v>
      </c>
      <c r="E6859">
        <v>8.15</v>
      </c>
      <c r="F6859">
        <v>8.15</v>
      </c>
      <c r="G6859">
        <v>30410500</v>
      </c>
      <c r="H6859" s="3">
        <f>(F6859-B6859)/B6859</f>
        <v>5.16129032258065E-2</v>
      </c>
      <c r="I6859" s="3">
        <f>_xlfn.RANK.AVG(H6859,$H$3:$H$10273,1)/10271</f>
        <v>0.95024827183331706</v>
      </c>
      <c r="J6859">
        <f>ROUNDDOWN($I6859*J$2,)-IF(MOD($I6859*J$2,1)=0,1,0)+1</f>
        <v>2</v>
      </c>
      <c r="K6859">
        <f>ROUNDDOWN($I6859*K$2,)-IF(MOD($I6859*K$2,1)=0,1,0)+1</f>
        <v>3</v>
      </c>
      <c r="L6859">
        <f>ROUNDDOWN($I6859*L$2,)-IF(MOD($I6859*L$2,1)=0,1,0)+1</f>
        <v>4</v>
      </c>
      <c r="M6859" s="3">
        <f>IF(L6858=4,H6859,0)</f>
        <v>0</v>
      </c>
      <c r="N6859" s="2">
        <f>IF(L6858=1,H6859,0)</f>
        <v>5.16129032258065E-2</v>
      </c>
      <c r="O6859" s="2">
        <f>IF(OR(L6858=1,L6858=4),H6859,0)</f>
        <v>5.16129032258065E-2</v>
      </c>
      <c r="P6859" s="2">
        <f>IF(OR(L6858=1,L6858=2),H6859,0)</f>
        <v>5.16129032258065E-2</v>
      </c>
      <c r="Q6859" s="2"/>
    </row>
    <row r="6860" spans="1:17" x14ac:dyDescent="0.3">
      <c r="A6860" s="1">
        <v>40324</v>
      </c>
      <c r="B6860">
        <v>8.39</v>
      </c>
      <c r="C6860">
        <v>8.59</v>
      </c>
      <c r="D6860">
        <v>8.18</v>
      </c>
      <c r="E6860">
        <v>8.2200000000000006</v>
      </c>
      <c r="F6860">
        <v>8.2200000000000006</v>
      </c>
      <c r="G6860">
        <v>37479100</v>
      </c>
      <c r="H6860" s="3">
        <f>(F6860-B6860)/B6860</f>
        <v>-2.0262216924910599E-2</v>
      </c>
      <c r="I6860" s="3">
        <f>_xlfn.RANK.AVG(H6860,$H$3:$H$10273,1)/10271</f>
        <v>0.22393145750170382</v>
      </c>
      <c r="J6860">
        <f>ROUNDDOWN($I6860*J$2,)-IF(MOD($I6860*J$2,1)=0,1,0)+1</f>
        <v>1</v>
      </c>
      <c r="K6860">
        <f>ROUNDDOWN($I6860*K$2,)-IF(MOD($I6860*K$2,1)=0,1,0)+1</f>
        <v>1</v>
      </c>
      <c r="L6860">
        <f>ROUNDDOWN($I6860*L$2,)-IF(MOD($I6860*L$2,1)=0,1,0)+1</f>
        <v>1</v>
      </c>
      <c r="M6860" s="3">
        <f>IF(L6859=4,H6860,0)</f>
        <v>-2.0262216924910599E-2</v>
      </c>
      <c r="N6860" s="2">
        <f>IF(L6859=1,H6860,0)</f>
        <v>0</v>
      </c>
      <c r="O6860" s="2">
        <f>IF(OR(L6859=1,L6859=4),H6860,0)</f>
        <v>-2.0262216924910599E-2</v>
      </c>
      <c r="P6860" s="2">
        <f>IF(OR(L6859=1,L6859=2),H6860,0)</f>
        <v>0</v>
      </c>
      <c r="Q6860" s="2"/>
    </row>
    <row r="6861" spans="1:17" x14ac:dyDescent="0.3">
      <c r="A6861" s="1">
        <v>40325</v>
      </c>
      <c r="B6861">
        <v>8.4499999999999993</v>
      </c>
      <c r="C6861">
        <v>8.8000000000000007</v>
      </c>
      <c r="D6861">
        <v>8.4</v>
      </c>
      <c r="E6861">
        <v>8.8000000000000007</v>
      </c>
      <c r="F6861">
        <v>8.8000000000000007</v>
      </c>
      <c r="G6861">
        <v>24221900</v>
      </c>
      <c r="H6861" s="3">
        <f>(F6861-B6861)/B6861</f>
        <v>4.1420118343195436E-2</v>
      </c>
      <c r="I6861" s="3">
        <f>_xlfn.RANK.AVG(H6861,$H$3:$H$10273,1)/10271</f>
        <v>0.92386330444942066</v>
      </c>
      <c r="J6861">
        <f>ROUNDDOWN($I6861*J$2,)-IF(MOD($I6861*J$2,1)=0,1,0)+1</f>
        <v>2</v>
      </c>
      <c r="K6861">
        <f>ROUNDDOWN($I6861*K$2,)-IF(MOD($I6861*K$2,1)=0,1,0)+1</f>
        <v>3</v>
      </c>
      <c r="L6861">
        <f>ROUNDDOWN($I6861*L$2,)-IF(MOD($I6861*L$2,1)=0,1,0)+1</f>
        <v>4</v>
      </c>
      <c r="M6861" s="3">
        <f>IF(L6860=4,H6861,0)</f>
        <v>0</v>
      </c>
      <c r="N6861" s="2">
        <f>IF(L6860=1,H6861,0)</f>
        <v>4.1420118343195436E-2</v>
      </c>
      <c r="O6861" s="2">
        <f>IF(OR(L6860=1,L6860=4),H6861,0)</f>
        <v>4.1420118343195436E-2</v>
      </c>
      <c r="P6861" s="2">
        <f>IF(OR(L6860=1,L6860=2),H6861,0)</f>
        <v>4.1420118343195436E-2</v>
      </c>
      <c r="Q6861" s="2"/>
    </row>
    <row r="6862" spans="1:17" x14ac:dyDescent="0.3">
      <c r="A6862" s="1">
        <v>40326</v>
      </c>
      <c r="B6862">
        <v>8.84</v>
      </c>
      <c r="C6862">
        <v>8.8699999999999992</v>
      </c>
      <c r="D6862">
        <v>8.4499999999999993</v>
      </c>
      <c r="E6862">
        <v>8.57</v>
      </c>
      <c r="F6862">
        <v>8.57</v>
      </c>
      <c r="G6862">
        <v>28073700</v>
      </c>
      <c r="H6862" s="3">
        <f>(F6862-B6862)/B6862</f>
        <v>-3.054298642533932E-2</v>
      </c>
      <c r="I6862" s="3">
        <f>_xlfn.RANK.AVG(H6862,$H$3:$H$10273,1)/10271</f>
        <v>0.13173011391295883</v>
      </c>
      <c r="J6862">
        <f>ROUNDDOWN($I6862*J$2,)-IF(MOD($I6862*J$2,1)=0,1,0)+1</f>
        <v>1</v>
      </c>
      <c r="K6862">
        <f>ROUNDDOWN($I6862*K$2,)-IF(MOD($I6862*K$2,1)=0,1,0)+1</f>
        <v>1</v>
      </c>
      <c r="L6862">
        <f>ROUNDDOWN($I6862*L$2,)-IF(MOD($I6862*L$2,1)=0,1,0)+1</f>
        <v>1</v>
      </c>
      <c r="M6862" s="3">
        <f>IF(L6861=4,H6862,0)</f>
        <v>-3.054298642533932E-2</v>
      </c>
      <c r="N6862" s="2">
        <f>IF(L6861=1,H6862,0)</f>
        <v>0</v>
      </c>
      <c r="O6862" s="2">
        <f>IF(OR(L6861=1,L6861=4),H6862,0)</f>
        <v>-3.054298642533932E-2</v>
      </c>
      <c r="P6862" s="2">
        <f>IF(OR(L6861=1,L6861=2),H6862,0)</f>
        <v>0</v>
      </c>
      <c r="Q6862" s="2"/>
    </row>
    <row r="6863" spans="1:17" x14ac:dyDescent="0.3">
      <c r="A6863" s="1">
        <v>40330</v>
      </c>
      <c r="B6863">
        <v>8.43</v>
      </c>
      <c r="C6863">
        <v>8.43</v>
      </c>
      <c r="D6863">
        <v>8.14</v>
      </c>
      <c r="E6863">
        <v>8.14</v>
      </c>
      <c r="F6863">
        <v>8.14</v>
      </c>
      <c r="G6863">
        <v>31201200</v>
      </c>
      <c r="H6863" s="3">
        <f>(F6863-B6863)/B6863</f>
        <v>-3.4400948991696226E-2</v>
      </c>
      <c r="I6863" s="3">
        <f>_xlfn.RANK.AVG(H6863,$H$3:$H$10273,1)/10271</f>
        <v>0.10602667705189368</v>
      </c>
      <c r="J6863">
        <f>ROUNDDOWN($I6863*J$2,)-IF(MOD($I6863*J$2,1)=0,1,0)+1</f>
        <v>1</v>
      </c>
      <c r="K6863">
        <f>ROUNDDOWN($I6863*K$2,)-IF(MOD($I6863*K$2,1)=0,1,0)+1</f>
        <v>1</v>
      </c>
      <c r="L6863">
        <f>ROUNDDOWN($I6863*L$2,)-IF(MOD($I6863*L$2,1)=0,1,0)+1</f>
        <v>1</v>
      </c>
      <c r="M6863" s="3">
        <f>IF(L6862=4,H6863,0)</f>
        <v>0</v>
      </c>
      <c r="N6863" s="2">
        <f>IF(L6862=1,H6863,0)</f>
        <v>-3.4400948991696226E-2</v>
      </c>
      <c r="O6863" s="2">
        <f>IF(OR(L6862=1,L6862=4),H6863,0)</f>
        <v>-3.4400948991696226E-2</v>
      </c>
      <c r="P6863" s="2">
        <f>IF(OR(L6862=1,L6862=2),H6863,0)</f>
        <v>-3.4400948991696226E-2</v>
      </c>
      <c r="Q6863" s="2"/>
    </row>
    <row r="6864" spans="1:17" x14ac:dyDescent="0.3">
      <c r="A6864" s="1">
        <v>40331</v>
      </c>
      <c r="B6864">
        <v>8.26</v>
      </c>
      <c r="C6864">
        <v>8.5399999999999991</v>
      </c>
      <c r="D6864">
        <v>8.11</v>
      </c>
      <c r="E6864">
        <v>8.5399999999999991</v>
      </c>
      <c r="F6864">
        <v>8.5399999999999991</v>
      </c>
      <c r="G6864">
        <v>24157900</v>
      </c>
      <c r="H6864" s="3">
        <f>(F6864-B6864)/B6864</f>
        <v>3.3898305084745686E-2</v>
      </c>
      <c r="I6864" s="3">
        <f>_xlfn.RANK.AVG(H6864,$H$3:$H$10273,1)/10271</f>
        <v>0.89017622432090349</v>
      </c>
      <c r="J6864">
        <f>ROUNDDOWN($I6864*J$2,)-IF(MOD($I6864*J$2,1)=0,1,0)+1</f>
        <v>2</v>
      </c>
      <c r="K6864">
        <f>ROUNDDOWN($I6864*K$2,)-IF(MOD($I6864*K$2,1)=0,1,0)+1</f>
        <v>3</v>
      </c>
      <c r="L6864">
        <f>ROUNDDOWN($I6864*L$2,)-IF(MOD($I6864*L$2,1)=0,1,0)+1</f>
        <v>4</v>
      </c>
      <c r="M6864" s="3">
        <f>IF(L6863=4,H6864,0)</f>
        <v>0</v>
      </c>
      <c r="N6864" s="2">
        <f>IF(L6863=1,H6864,0)</f>
        <v>3.3898305084745686E-2</v>
      </c>
      <c r="O6864" s="2">
        <f>IF(OR(L6863=1,L6863=4),H6864,0)</f>
        <v>3.3898305084745686E-2</v>
      </c>
      <c r="P6864" s="2">
        <f>IF(OR(L6863=1,L6863=2),H6864,0)</f>
        <v>3.3898305084745686E-2</v>
      </c>
      <c r="Q6864" s="2"/>
    </row>
    <row r="6865" spans="1:17" x14ac:dyDescent="0.3">
      <c r="A6865" s="1">
        <v>40332</v>
      </c>
      <c r="B6865">
        <v>8.59</v>
      </c>
      <c r="C6865">
        <v>8.73</v>
      </c>
      <c r="D6865">
        <v>8.36</v>
      </c>
      <c r="E6865">
        <v>8.69</v>
      </c>
      <c r="F6865">
        <v>8.69</v>
      </c>
      <c r="G6865">
        <v>22533800</v>
      </c>
      <c r="H6865" s="3">
        <f>(F6865-B6865)/B6865</f>
        <v>1.1641443538998795E-2</v>
      </c>
      <c r="I6865" s="3">
        <f>_xlfn.RANK.AVG(H6865,$H$3:$H$10273,1)/10271</f>
        <v>0.69525849479115953</v>
      </c>
      <c r="J6865">
        <f>ROUNDDOWN($I6865*J$2,)-IF(MOD($I6865*J$2,1)=0,1,0)+1</f>
        <v>2</v>
      </c>
      <c r="K6865">
        <f>ROUNDDOWN($I6865*K$2,)-IF(MOD($I6865*K$2,1)=0,1,0)+1</f>
        <v>3</v>
      </c>
      <c r="L6865">
        <f>ROUNDDOWN($I6865*L$2,)-IF(MOD($I6865*L$2,1)=0,1,0)+1</f>
        <v>3</v>
      </c>
      <c r="M6865" s="3">
        <f>IF(L6864=4,H6865,0)</f>
        <v>1.1641443538998795E-2</v>
      </c>
      <c r="N6865" s="2">
        <f>IF(L6864=1,H6865,0)</f>
        <v>0</v>
      </c>
      <c r="O6865" s="2">
        <f>IF(OR(L6864=1,L6864=4),H6865,0)</f>
        <v>1.1641443538998795E-2</v>
      </c>
      <c r="P6865" s="2">
        <f>IF(OR(L6864=1,L6864=2),H6865,0)</f>
        <v>0</v>
      </c>
      <c r="Q6865" s="2"/>
    </row>
    <row r="6866" spans="1:17" x14ac:dyDescent="0.3">
      <c r="A6866" s="1">
        <v>40333</v>
      </c>
      <c r="B6866">
        <v>8.42</v>
      </c>
      <c r="C6866">
        <v>8.67</v>
      </c>
      <c r="D6866">
        <v>8.01</v>
      </c>
      <c r="E6866">
        <v>8.11</v>
      </c>
      <c r="F6866">
        <v>8.11</v>
      </c>
      <c r="G6866">
        <v>37657500</v>
      </c>
      <c r="H6866" s="3">
        <f>(F6866-B6866)/B6866</f>
        <v>-3.6817102137767281E-2</v>
      </c>
      <c r="I6866" s="3">
        <f>_xlfn.RANK.AVG(H6866,$H$3:$H$10273,1)/10271</f>
        <v>9.2006620582221796E-2</v>
      </c>
      <c r="J6866">
        <f>ROUNDDOWN($I6866*J$2,)-IF(MOD($I6866*J$2,1)=0,1,0)+1</f>
        <v>1</v>
      </c>
      <c r="K6866">
        <f>ROUNDDOWN($I6866*K$2,)-IF(MOD($I6866*K$2,1)=0,1,0)+1</f>
        <v>1</v>
      </c>
      <c r="L6866">
        <f>ROUNDDOWN($I6866*L$2,)-IF(MOD($I6866*L$2,1)=0,1,0)+1</f>
        <v>1</v>
      </c>
      <c r="M6866" s="3">
        <f>IF(L6865=4,H6866,0)</f>
        <v>0</v>
      </c>
      <c r="N6866" s="2">
        <f>IF(L6865=1,H6866,0)</f>
        <v>0</v>
      </c>
      <c r="O6866" s="2">
        <f>IF(OR(L6865=1,L6865=4),H6866,0)</f>
        <v>0</v>
      </c>
      <c r="P6866" s="2">
        <f>IF(OR(L6865=1,L6865=2),H6866,0)</f>
        <v>0</v>
      </c>
      <c r="Q6866" s="2"/>
    </row>
    <row r="6867" spans="1:17" x14ac:dyDescent="0.3">
      <c r="A6867" s="1">
        <v>40336</v>
      </c>
      <c r="B6867">
        <v>8.1999999999999993</v>
      </c>
      <c r="C6867">
        <v>8.2200000000000006</v>
      </c>
      <c r="D6867">
        <v>7.64</v>
      </c>
      <c r="E6867">
        <v>7.71</v>
      </c>
      <c r="F6867">
        <v>7.71</v>
      </c>
      <c r="G6867">
        <v>27240400</v>
      </c>
      <c r="H6867" s="3">
        <f>(F6867-B6867)/B6867</f>
        <v>-5.9756097560975531E-2</v>
      </c>
      <c r="I6867" s="3">
        <f>_xlfn.RANK.AVG(H6867,$H$3:$H$10273,1)/10271</f>
        <v>2.5703436861065136E-2</v>
      </c>
      <c r="J6867">
        <f>ROUNDDOWN($I6867*J$2,)-IF(MOD($I6867*J$2,1)=0,1,0)+1</f>
        <v>1</v>
      </c>
      <c r="K6867">
        <f>ROUNDDOWN($I6867*K$2,)-IF(MOD($I6867*K$2,1)=0,1,0)+1</f>
        <v>1</v>
      </c>
      <c r="L6867">
        <f>ROUNDDOWN($I6867*L$2,)-IF(MOD($I6867*L$2,1)=0,1,0)+1</f>
        <v>1</v>
      </c>
      <c r="M6867" s="3">
        <f>IF(L6866=4,H6867,0)</f>
        <v>0</v>
      </c>
      <c r="N6867" s="2">
        <f>IF(L6866=1,H6867,0)</f>
        <v>-5.9756097560975531E-2</v>
      </c>
      <c r="O6867" s="2">
        <f>IF(OR(L6866=1,L6866=4),H6867,0)</f>
        <v>-5.9756097560975531E-2</v>
      </c>
      <c r="P6867" s="2">
        <f>IF(OR(L6866=1,L6866=2),H6867,0)</f>
        <v>-5.9756097560975531E-2</v>
      </c>
      <c r="Q6867" s="2"/>
    </row>
    <row r="6868" spans="1:17" x14ac:dyDescent="0.3">
      <c r="A6868" s="1">
        <v>40337</v>
      </c>
      <c r="B6868">
        <v>7.75</v>
      </c>
      <c r="C6868">
        <v>7.88</v>
      </c>
      <c r="D6868">
        <v>7.42</v>
      </c>
      <c r="E6868">
        <v>7.77</v>
      </c>
      <c r="F6868">
        <v>7.77</v>
      </c>
      <c r="G6868">
        <v>36007300</v>
      </c>
      <c r="H6868" s="3">
        <f>(F6868-B6868)/B6868</f>
        <v>2.5806451612902675E-3</v>
      </c>
      <c r="I6868" s="3">
        <f>_xlfn.RANK.AVG(H6868,$H$3:$H$10273,1)/10271</f>
        <v>0.57326453120436183</v>
      </c>
      <c r="J6868">
        <f>ROUNDDOWN($I6868*J$2,)-IF(MOD($I6868*J$2,1)=0,1,0)+1</f>
        <v>2</v>
      </c>
      <c r="K6868">
        <f>ROUNDDOWN($I6868*K$2,)-IF(MOD($I6868*K$2,1)=0,1,0)+1</f>
        <v>2</v>
      </c>
      <c r="L6868">
        <f>ROUNDDOWN($I6868*L$2,)-IF(MOD($I6868*L$2,1)=0,1,0)+1</f>
        <v>3</v>
      </c>
      <c r="M6868" s="3">
        <f>IF(L6867=4,H6868,0)</f>
        <v>0</v>
      </c>
      <c r="N6868" s="2">
        <f>IF(L6867=1,H6868,0)</f>
        <v>2.5806451612902675E-3</v>
      </c>
      <c r="O6868" s="2">
        <f>IF(OR(L6867=1,L6867=4),H6868,0)</f>
        <v>2.5806451612902675E-3</v>
      </c>
      <c r="P6868" s="2">
        <f>IF(OR(L6867=1,L6867=2),H6868,0)</f>
        <v>2.5806451612902675E-3</v>
      </c>
      <c r="Q6868" s="2"/>
    </row>
    <row r="6869" spans="1:17" x14ac:dyDescent="0.3">
      <c r="A6869" s="1">
        <v>40338</v>
      </c>
      <c r="B6869">
        <v>7.91</v>
      </c>
      <c r="C6869">
        <v>8.0500000000000007</v>
      </c>
      <c r="D6869">
        <v>7.58</v>
      </c>
      <c r="E6869">
        <v>7.61</v>
      </c>
      <c r="F6869">
        <v>7.61</v>
      </c>
      <c r="G6869">
        <v>24756300</v>
      </c>
      <c r="H6869" s="3">
        <f>(F6869-B6869)/B6869</f>
        <v>-3.7926675094816661E-2</v>
      </c>
      <c r="I6869" s="3">
        <f>_xlfn.RANK.AVG(H6869,$H$3:$H$10273,1)/10271</f>
        <v>8.6749099406094834E-2</v>
      </c>
      <c r="J6869">
        <f>ROUNDDOWN($I6869*J$2,)-IF(MOD($I6869*J$2,1)=0,1,0)+1</f>
        <v>1</v>
      </c>
      <c r="K6869">
        <f>ROUNDDOWN($I6869*K$2,)-IF(MOD($I6869*K$2,1)=0,1,0)+1</f>
        <v>1</v>
      </c>
      <c r="L6869">
        <f>ROUNDDOWN($I6869*L$2,)-IF(MOD($I6869*L$2,1)=0,1,0)+1</f>
        <v>1</v>
      </c>
      <c r="M6869" s="3">
        <f>IF(L6868=4,H6869,0)</f>
        <v>0</v>
      </c>
      <c r="N6869" s="2">
        <f>IF(L6868=1,H6869,0)</f>
        <v>0</v>
      </c>
      <c r="O6869" s="2">
        <f>IF(OR(L6868=1,L6868=4),H6869,0)</f>
        <v>0</v>
      </c>
      <c r="P6869" s="2">
        <f>IF(OR(L6868=1,L6868=2),H6869,0)</f>
        <v>0</v>
      </c>
      <c r="Q6869" s="2"/>
    </row>
    <row r="6870" spans="1:17" x14ac:dyDescent="0.3">
      <c r="A6870" s="1">
        <v>40339</v>
      </c>
      <c r="B6870">
        <v>7.78</v>
      </c>
      <c r="C6870">
        <v>8.0399999999999991</v>
      </c>
      <c r="D6870">
        <v>7.74</v>
      </c>
      <c r="E6870">
        <v>8.01</v>
      </c>
      <c r="F6870">
        <v>8.01</v>
      </c>
      <c r="G6870">
        <v>27986700</v>
      </c>
      <c r="H6870" s="3">
        <f>(F6870-B6870)/B6870</f>
        <v>2.9562982005141326E-2</v>
      </c>
      <c r="I6870" s="3">
        <f>_xlfn.RANK.AVG(H6870,$H$3:$H$10273,1)/10271</f>
        <v>0.86495959497614638</v>
      </c>
      <c r="J6870">
        <f>ROUNDDOWN($I6870*J$2,)-IF(MOD($I6870*J$2,1)=0,1,0)+1</f>
        <v>2</v>
      </c>
      <c r="K6870">
        <f>ROUNDDOWN($I6870*K$2,)-IF(MOD($I6870*K$2,1)=0,1,0)+1</f>
        <v>3</v>
      </c>
      <c r="L6870">
        <f>ROUNDDOWN($I6870*L$2,)-IF(MOD($I6870*L$2,1)=0,1,0)+1</f>
        <v>4</v>
      </c>
      <c r="M6870" s="3">
        <f>IF(L6869=4,H6870,0)</f>
        <v>0</v>
      </c>
      <c r="N6870" s="2">
        <f>IF(L6869=1,H6870,0)</f>
        <v>2.9562982005141326E-2</v>
      </c>
      <c r="O6870" s="2">
        <f>IF(OR(L6869=1,L6869=4),H6870,0)</f>
        <v>2.9562982005141326E-2</v>
      </c>
      <c r="P6870" s="2">
        <f>IF(OR(L6869=1,L6869=2),H6870,0)</f>
        <v>2.9562982005141326E-2</v>
      </c>
      <c r="Q6870" s="2"/>
    </row>
    <row r="6871" spans="1:17" x14ac:dyDescent="0.3">
      <c r="A6871" s="1">
        <v>40340</v>
      </c>
      <c r="B6871">
        <v>7.85</v>
      </c>
      <c r="C6871">
        <v>8.18</v>
      </c>
      <c r="D6871">
        <v>7.81</v>
      </c>
      <c r="E6871">
        <v>8.1199999999999992</v>
      </c>
      <c r="F6871">
        <v>8.1199999999999992</v>
      </c>
      <c r="G6871">
        <v>21054300</v>
      </c>
      <c r="H6871" s="3">
        <f>(F6871-B6871)/B6871</f>
        <v>3.439490445859867E-2</v>
      </c>
      <c r="I6871" s="3">
        <f>_xlfn.RANK.AVG(H6871,$H$3:$H$10273,1)/10271</f>
        <v>0.89358387693505992</v>
      </c>
      <c r="J6871">
        <f>ROUNDDOWN($I6871*J$2,)-IF(MOD($I6871*J$2,1)=0,1,0)+1</f>
        <v>2</v>
      </c>
      <c r="K6871">
        <f>ROUNDDOWN($I6871*K$2,)-IF(MOD($I6871*K$2,1)=0,1,0)+1</f>
        <v>3</v>
      </c>
      <c r="L6871">
        <f>ROUNDDOWN($I6871*L$2,)-IF(MOD($I6871*L$2,1)=0,1,0)+1</f>
        <v>4</v>
      </c>
      <c r="M6871" s="3">
        <f>IF(L6870=4,H6871,0)</f>
        <v>3.439490445859867E-2</v>
      </c>
      <c r="N6871" s="2">
        <f>IF(L6870=1,H6871,0)</f>
        <v>0</v>
      </c>
      <c r="O6871" s="2">
        <f>IF(OR(L6870=1,L6870=4),H6871,0)</f>
        <v>3.439490445859867E-2</v>
      </c>
      <c r="P6871" s="2">
        <f>IF(OR(L6870=1,L6870=2),H6871,0)</f>
        <v>0</v>
      </c>
      <c r="Q6871" s="2"/>
    </row>
    <row r="6872" spans="1:17" x14ac:dyDescent="0.3">
      <c r="A6872" s="1">
        <v>40343</v>
      </c>
      <c r="B6872">
        <v>8.31</v>
      </c>
      <c r="C6872">
        <v>8.4499999999999993</v>
      </c>
      <c r="D6872">
        <v>8.24</v>
      </c>
      <c r="E6872">
        <v>8.2799999999999994</v>
      </c>
      <c r="F6872">
        <v>8.2799999999999994</v>
      </c>
      <c r="G6872">
        <v>21793500</v>
      </c>
      <c r="H6872" s="3">
        <f>(F6872-B6872)/B6872</f>
        <v>-3.6101083032492342E-3</v>
      </c>
      <c r="I6872" s="3">
        <f>_xlfn.RANK.AVG(H6872,$H$3:$H$10273,1)/10271</f>
        <v>0.46266186349917243</v>
      </c>
      <c r="J6872">
        <f>ROUNDDOWN($I6872*J$2,)-IF(MOD($I6872*J$2,1)=0,1,0)+1</f>
        <v>1</v>
      </c>
      <c r="K6872">
        <f>ROUNDDOWN($I6872*K$2,)-IF(MOD($I6872*K$2,1)=0,1,0)+1</f>
        <v>2</v>
      </c>
      <c r="L6872">
        <f>ROUNDDOWN($I6872*L$2,)-IF(MOD($I6872*L$2,1)=0,1,0)+1</f>
        <v>2</v>
      </c>
      <c r="M6872" s="3">
        <f>IF(L6871=4,H6872,0)</f>
        <v>-3.6101083032492342E-3</v>
      </c>
      <c r="N6872" s="2">
        <f>IF(L6871=1,H6872,0)</f>
        <v>0</v>
      </c>
      <c r="O6872" s="2">
        <f>IF(OR(L6871=1,L6871=4),H6872,0)</f>
        <v>-3.6101083032492342E-3</v>
      </c>
      <c r="P6872" s="2">
        <f>IF(OR(L6871=1,L6871=2),H6872,0)</f>
        <v>0</v>
      </c>
      <c r="Q6872" s="2"/>
    </row>
    <row r="6873" spans="1:17" x14ac:dyDescent="0.3">
      <c r="A6873" s="1">
        <v>40344</v>
      </c>
      <c r="B6873">
        <v>8.35</v>
      </c>
      <c r="C6873">
        <v>8.8800000000000008</v>
      </c>
      <c r="D6873">
        <v>8.34</v>
      </c>
      <c r="E6873">
        <v>8.82</v>
      </c>
      <c r="F6873">
        <v>8.82</v>
      </c>
      <c r="G6873">
        <v>35702500</v>
      </c>
      <c r="H6873" s="3">
        <f>(F6873-B6873)/B6873</f>
        <v>5.6287425149700678E-2</v>
      </c>
      <c r="I6873" s="3">
        <f>_xlfn.RANK.AVG(H6873,$H$3:$H$10273,1)/10271</f>
        <v>0.96027650666926301</v>
      </c>
      <c r="J6873">
        <f>ROUNDDOWN($I6873*J$2,)-IF(MOD($I6873*J$2,1)=0,1,0)+1</f>
        <v>2</v>
      </c>
      <c r="K6873">
        <f>ROUNDDOWN($I6873*K$2,)-IF(MOD($I6873*K$2,1)=0,1,0)+1</f>
        <v>3</v>
      </c>
      <c r="L6873">
        <f>ROUNDDOWN($I6873*L$2,)-IF(MOD($I6873*L$2,1)=0,1,0)+1</f>
        <v>4</v>
      </c>
      <c r="M6873" s="3">
        <f>IF(L6872=4,H6873,0)</f>
        <v>0</v>
      </c>
      <c r="N6873" s="2">
        <f>IF(L6872=1,H6873,0)</f>
        <v>0</v>
      </c>
      <c r="O6873" s="2">
        <f>IF(OR(L6872=1,L6872=4),H6873,0)</f>
        <v>0</v>
      </c>
      <c r="P6873" s="2">
        <f>IF(OR(L6872=1,L6872=2),H6873,0)</f>
        <v>5.6287425149700678E-2</v>
      </c>
      <c r="Q6873" s="2"/>
    </row>
    <row r="6874" spans="1:17" x14ac:dyDescent="0.3">
      <c r="A6874" s="1">
        <v>40345</v>
      </c>
      <c r="B6874">
        <v>8.73</v>
      </c>
      <c r="C6874">
        <v>9.19</v>
      </c>
      <c r="D6874">
        <v>8.65</v>
      </c>
      <c r="E6874">
        <v>8.9</v>
      </c>
      <c r="F6874">
        <v>8.9</v>
      </c>
      <c r="G6874">
        <v>33576700</v>
      </c>
      <c r="H6874" s="3">
        <f>(F6874-B6874)/B6874</f>
        <v>1.9473081328751422E-2</v>
      </c>
      <c r="I6874" s="3">
        <f>_xlfn.RANK.AVG(H6874,$H$3:$H$10273,1)/10271</f>
        <v>0.78794664589621266</v>
      </c>
      <c r="J6874">
        <f>ROUNDDOWN($I6874*J$2,)-IF(MOD($I6874*J$2,1)=0,1,0)+1</f>
        <v>2</v>
      </c>
      <c r="K6874">
        <f>ROUNDDOWN($I6874*K$2,)-IF(MOD($I6874*K$2,1)=0,1,0)+1</f>
        <v>3</v>
      </c>
      <c r="L6874">
        <f>ROUNDDOWN($I6874*L$2,)-IF(MOD($I6874*L$2,1)=0,1,0)+1</f>
        <v>4</v>
      </c>
      <c r="M6874" s="3">
        <f>IF(L6873=4,H6874,0)</f>
        <v>1.9473081328751422E-2</v>
      </c>
      <c r="N6874" s="2">
        <f>IF(L6873=1,H6874,0)</f>
        <v>0</v>
      </c>
      <c r="O6874" s="2">
        <f>IF(OR(L6873=1,L6873=4),H6874,0)</f>
        <v>1.9473081328751422E-2</v>
      </c>
      <c r="P6874" s="2">
        <f>IF(OR(L6873=1,L6873=2),H6874,0)</f>
        <v>0</v>
      </c>
      <c r="Q6874" s="2"/>
    </row>
    <row r="6875" spans="1:17" x14ac:dyDescent="0.3">
      <c r="A6875" s="1">
        <v>40346</v>
      </c>
      <c r="B6875">
        <v>9.0500000000000007</v>
      </c>
      <c r="C6875">
        <v>9.0500000000000007</v>
      </c>
      <c r="D6875">
        <v>8.7100000000000009</v>
      </c>
      <c r="E6875">
        <v>8.91</v>
      </c>
      <c r="F6875">
        <v>8.91</v>
      </c>
      <c r="G6875">
        <v>21712000</v>
      </c>
      <c r="H6875" s="3">
        <f>(F6875-B6875)/B6875</f>
        <v>-1.546961325966857E-2</v>
      </c>
      <c r="I6875" s="3">
        <f>_xlfn.RANK.AVG(H6875,$H$3:$H$10273,1)/10271</f>
        <v>0.27923279135429852</v>
      </c>
      <c r="J6875">
        <f>ROUNDDOWN($I6875*J$2,)-IF(MOD($I6875*J$2,1)=0,1,0)+1</f>
        <v>1</v>
      </c>
      <c r="K6875">
        <f>ROUNDDOWN($I6875*K$2,)-IF(MOD($I6875*K$2,1)=0,1,0)+1</f>
        <v>1</v>
      </c>
      <c r="L6875">
        <f>ROUNDDOWN($I6875*L$2,)-IF(MOD($I6875*L$2,1)=0,1,0)+1</f>
        <v>2</v>
      </c>
      <c r="M6875" s="3">
        <f>IF(L6874=4,H6875,0)</f>
        <v>-1.546961325966857E-2</v>
      </c>
      <c r="N6875" s="2">
        <f>IF(L6874=1,H6875,0)</f>
        <v>0</v>
      </c>
      <c r="O6875" s="2">
        <f>IF(OR(L6874=1,L6874=4),H6875,0)</f>
        <v>-1.546961325966857E-2</v>
      </c>
      <c r="P6875" s="2">
        <f>IF(OR(L6874=1,L6874=2),H6875,0)</f>
        <v>0</v>
      </c>
      <c r="Q6875" s="2"/>
    </row>
    <row r="6876" spans="1:17" x14ac:dyDescent="0.3">
      <c r="A6876" s="1">
        <v>40347</v>
      </c>
      <c r="B6876">
        <v>8.92</v>
      </c>
      <c r="C6876">
        <v>9.0500000000000007</v>
      </c>
      <c r="D6876">
        <v>8.77</v>
      </c>
      <c r="E6876">
        <v>8.83</v>
      </c>
      <c r="F6876">
        <v>8.83</v>
      </c>
      <c r="G6876">
        <v>16524200</v>
      </c>
      <c r="H6876" s="3">
        <f>(F6876-B6876)/B6876</f>
        <v>-1.0089686098654693E-2</v>
      </c>
      <c r="I6876" s="3">
        <f>_xlfn.RANK.AVG(H6876,$H$3:$H$10273,1)/10271</f>
        <v>0.36627397527017819</v>
      </c>
      <c r="J6876">
        <f>ROUNDDOWN($I6876*J$2,)-IF(MOD($I6876*J$2,1)=0,1,0)+1</f>
        <v>1</v>
      </c>
      <c r="K6876">
        <f>ROUNDDOWN($I6876*K$2,)-IF(MOD($I6876*K$2,1)=0,1,0)+1</f>
        <v>2</v>
      </c>
      <c r="L6876">
        <f>ROUNDDOWN($I6876*L$2,)-IF(MOD($I6876*L$2,1)=0,1,0)+1</f>
        <v>2</v>
      </c>
      <c r="M6876" s="3">
        <f>IF(L6875=4,H6876,0)</f>
        <v>0</v>
      </c>
      <c r="N6876" s="2">
        <f>IF(L6875=1,H6876,0)</f>
        <v>0</v>
      </c>
      <c r="O6876" s="2">
        <f>IF(OR(L6875=1,L6875=4),H6876,0)</f>
        <v>0</v>
      </c>
      <c r="P6876" s="2">
        <f>IF(OR(L6875=1,L6875=2),H6876,0)</f>
        <v>-1.0089686098654693E-2</v>
      </c>
      <c r="Q6876" s="2"/>
    </row>
    <row r="6877" spans="1:17" x14ac:dyDescent="0.3">
      <c r="A6877" s="1">
        <v>40350</v>
      </c>
      <c r="B6877">
        <v>9.0299999999999994</v>
      </c>
      <c r="C6877">
        <v>9.16</v>
      </c>
      <c r="D6877">
        <v>8.7100000000000009</v>
      </c>
      <c r="E6877">
        <v>8.8000000000000007</v>
      </c>
      <c r="F6877">
        <v>8.8000000000000007</v>
      </c>
      <c r="G6877">
        <v>25872100</v>
      </c>
      <c r="H6877" s="3">
        <f>(F6877-B6877)/B6877</f>
        <v>-2.5470653377629975E-2</v>
      </c>
      <c r="I6877" s="3">
        <f>_xlfn.RANK.AVG(H6877,$H$3:$H$10273,1)/10271</f>
        <v>0.17213513776652711</v>
      </c>
      <c r="J6877">
        <f>ROUNDDOWN($I6877*J$2,)-IF(MOD($I6877*J$2,1)=0,1,0)+1</f>
        <v>1</v>
      </c>
      <c r="K6877">
        <f>ROUNDDOWN($I6877*K$2,)-IF(MOD($I6877*K$2,1)=0,1,0)+1</f>
        <v>1</v>
      </c>
      <c r="L6877">
        <f>ROUNDDOWN($I6877*L$2,)-IF(MOD($I6877*L$2,1)=0,1,0)+1</f>
        <v>1</v>
      </c>
      <c r="M6877" s="3">
        <f>IF(L6876=4,H6877,0)</f>
        <v>0</v>
      </c>
      <c r="N6877" s="2">
        <f>IF(L6876=1,H6877,0)</f>
        <v>0</v>
      </c>
      <c r="O6877" s="2">
        <f>IF(OR(L6876=1,L6876=4),H6877,0)</f>
        <v>0</v>
      </c>
      <c r="P6877" s="2">
        <f>IF(OR(L6876=1,L6876=2),H6877,0)</f>
        <v>-2.5470653377629975E-2</v>
      </c>
      <c r="Q6877" s="2"/>
    </row>
    <row r="6878" spans="1:17" x14ac:dyDescent="0.3">
      <c r="A6878" s="1">
        <v>40351</v>
      </c>
      <c r="B6878">
        <v>8.81</v>
      </c>
      <c r="C6878">
        <v>9.02</v>
      </c>
      <c r="D6878">
        <v>8.5399999999999991</v>
      </c>
      <c r="E6878">
        <v>8.58</v>
      </c>
      <c r="F6878">
        <v>8.58</v>
      </c>
      <c r="G6878">
        <v>23876600</v>
      </c>
      <c r="H6878" s="3">
        <f>(F6878-B6878)/B6878</f>
        <v>-2.6106696935300842E-2</v>
      </c>
      <c r="I6878" s="3">
        <f>_xlfn.RANK.AVG(H6878,$H$3:$H$10273,1)/10271</f>
        <v>0.16561191704799921</v>
      </c>
      <c r="J6878">
        <f>ROUNDDOWN($I6878*J$2,)-IF(MOD($I6878*J$2,1)=0,1,0)+1</f>
        <v>1</v>
      </c>
      <c r="K6878">
        <f>ROUNDDOWN($I6878*K$2,)-IF(MOD($I6878*K$2,1)=0,1,0)+1</f>
        <v>1</v>
      </c>
      <c r="L6878">
        <f>ROUNDDOWN($I6878*L$2,)-IF(MOD($I6878*L$2,1)=0,1,0)+1</f>
        <v>1</v>
      </c>
      <c r="M6878" s="3">
        <f>IF(L6877=4,H6878,0)</f>
        <v>0</v>
      </c>
      <c r="N6878" s="2">
        <f>IF(L6877=1,H6878,0)</f>
        <v>-2.6106696935300842E-2</v>
      </c>
      <c r="O6878" s="2">
        <f>IF(OR(L6877=1,L6877=4),H6878,0)</f>
        <v>-2.6106696935300842E-2</v>
      </c>
      <c r="P6878" s="2">
        <f>IF(OR(L6877=1,L6877=2),H6878,0)</f>
        <v>-2.6106696935300842E-2</v>
      </c>
      <c r="Q6878" s="2"/>
    </row>
    <row r="6879" spans="1:17" x14ac:dyDescent="0.3">
      <c r="A6879" s="1">
        <v>40352</v>
      </c>
      <c r="B6879">
        <v>8.6300000000000008</v>
      </c>
      <c r="C6879">
        <v>8.8000000000000007</v>
      </c>
      <c r="D6879">
        <v>8.48</v>
      </c>
      <c r="E6879">
        <v>8.56</v>
      </c>
      <c r="F6879">
        <v>8.56</v>
      </c>
      <c r="G6879">
        <v>23040500</v>
      </c>
      <c r="H6879" s="3">
        <f>(F6879-B6879)/B6879</f>
        <v>-8.1112398609502062E-3</v>
      </c>
      <c r="I6879" s="3">
        <f>_xlfn.RANK.AVG(H6879,$H$3:$H$10273,1)/10271</f>
        <v>0.39382728069321388</v>
      </c>
      <c r="J6879">
        <f>ROUNDDOWN($I6879*J$2,)-IF(MOD($I6879*J$2,1)=0,1,0)+1</f>
        <v>1</v>
      </c>
      <c r="K6879">
        <f>ROUNDDOWN($I6879*K$2,)-IF(MOD($I6879*K$2,1)=0,1,0)+1</f>
        <v>2</v>
      </c>
      <c r="L6879">
        <f>ROUNDDOWN($I6879*L$2,)-IF(MOD($I6879*L$2,1)=0,1,0)+1</f>
        <v>2</v>
      </c>
      <c r="M6879" s="3">
        <f>IF(L6878=4,H6879,0)</f>
        <v>0</v>
      </c>
      <c r="N6879" s="2">
        <f>IF(L6878=1,H6879,0)</f>
        <v>-8.1112398609502062E-3</v>
      </c>
      <c r="O6879" s="2">
        <f>IF(OR(L6878=1,L6878=4),H6879,0)</f>
        <v>-8.1112398609502062E-3</v>
      </c>
      <c r="P6879" s="2">
        <f>IF(OR(L6878=1,L6878=2),H6879,0)</f>
        <v>-8.1112398609502062E-3</v>
      </c>
      <c r="Q6879" s="2"/>
    </row>
    <row r="6880" spans="1:17" x14ac:dyDescent="0.3">
      <c r="A6880" s="1">
        <v>40353</v>
      </c>
      <c r="B6880">
        <v>8.51</v>
      </c>
      <c r="C6880">
        <v>8.57</v>
      </c>
      <c r="D6880">
        <v>8.0500000000000007</v>
      </c>
      <c r="E6880">
        <v>8.1300000000000008</v>
      </c>
      <c r="F6880">
        <v>8.1300000000000008</v>
      </c>
      <c r="G6880">
        <v>31282200</v>
      </c>
      <c r="H6880" s="3">
        <f>(F6880-B6880)/B6880</f>
        <v>-4.4653349001174972E-2</v>
      </c>
      <c r="I6880" s="3">
        <f>_xlfn.RANK.AVG(H6880,$H$3:$H$10273,1)/10271</f>
        <v>6.0364132022198425E-2</v>
      </c>
      <c r="J6880">
        <f>ROUNDDOWN($I6880*J$2,)-IF(MOD($I6880*J$2,1)=0,1,0)+1</f>
        <v>1</v>
      </c>
      <c r="K6880">
        <f>ROUNDDOWN($I6880*K$2,)-IF(MOD($I6880*K$2,1)=0,1,0)+1</f>
        <v>1</v>
      </c>
      <c r="L6880">
        <f>ROUNDDOWN($I6880*L$2,)-IF(MOD($I6880*L$2,1)=0,1,0)+1</f>
        <v>1</v>
      </c>
      <c r="M6880" s="3">
        <f>IF(L6879=4,H6880,0)</f>
        <v>0</v>
      </c>
      <c r="N6880" s="2">
        <f>IF(L6879=1,H6880,0)</f>
        <v>0</v>
      </c>
      <c r="O6880" s="2">
        <f>IF(OR(L6879=1,L6879=4),H6880,0)</f>
        <v>0</v>
      </c>
      <c r="P6880" s="2">
        <f>IF(OR(L6879=1,L6879=2),H6880,0)</f>
        <v>-4.4653349001174972E-2</v>
      </c>
      <c r="Q6880" s="2"/>
    </row>
    <row r="6881" spans="1:17" x14ac:dyDescent="0.3">
      <c r="A6881" s="1">
        <v>40354</v>
      </c>
      <c r="B6881">
        <v>8.2200000000000006</v>
      </c>
      <c r="C6881">
        <v>8.2200000000000006</v>
      </c>
      <c r="D6881">
        <v>7.93</v>
      </c>
      <c r="E6881">
        <v>8.09</v>
      </c>
      <c r="F6881">
        <v>8.09</v>
      </c>
      <c r="G6881">
        <v>22859400</v>
      </c>
      <c r="H6881" s="3">
        <f>(F6881-B6881)/B6881</f>
        <v>-1.5815085158150947E-2</v>
      </c>
      <c r="I6881" s="3">
        <f>_xlfn.RANK.AVG(H6881,$H$3:$H$10273,1)/10271</f>
        <v>0.27524096972057249</v>
      </c>
      <c r="J6881">
        <f>ROUNDDOWN($I6881*J$2,)-IF(MOD($I6881*J$2,1)=0,1,0)+1</f>
        <v>1</v>
      </c>
      <c r="K6881">
        <f>ROUNDDOWN($I6881*K$2,)-IF(MOD($I6881*K$2,1)=0,1,0)+1</f>
        <v>1</v>
      </c>
      <c r="L6881">
        <f>ROUNDDOWN($I6881*L$2,)-IF(MOD($I6881*L$2,1)=0,1,0)+1</f>
        <v>2</v>
      </c>
      <c r="M6881" s="3">
        <f>IF(L6880=4,H6881,0)</f>
        <v>0</v>
      </c>
      <c r="N6881" s="2">
        <f>IF(L6880=1,H6881,0)</f>
        <v>-1.5815085158150947E-2</v>
      </c>
      <c r="O6881" s="2">
        <f>IF(OR(L6880=1,L6880=4),H6881,0)</f>
        <v>-1.5815085158150947E-2</v>
      </c>
      <c r="P6881" s="2">
        <f>IF(OR(L6880=1,L6880=2),H6881,0)</f>
        <v>-1.5815085158150947E-2</v>
      </c>
      <c r="Q6881" s="2"/>
    </row>
    <row r="6882" spans="1:17" x14ac:dyDescent="0.3">
      <c r="A6882" s="1">
        <v>40357</v>
      </c>
      <c r="B6882">
        <v>8.14</v>
      </c>
      <c r="C6882">
        <v>8.24</v>
      </c>
      <c r="D6882">
        <v>7.96</v>
      </c>
      <c r="E6882">
        <v>8.0500000000000007</v>
      </c>
      <c r="F6882">
        <v>8.0500000000000007</v>
      </c>
      <c r="G6882">
        <v>21544000</v>
      </c>
      <c r="H6882" s="3">
        <f>(F6882-B6882)/B6882</f>
        <v>-1.1056511056511039E-2</v>
      </c>
      <c r="I6882" s="3">
        <f>_xlfn.RANK.AVG(H6882,$H$3:$H$10273,1)/10271</f>
        <v>0.35225391880050627</v>
      </c>
      <c r="J6882">
        <f>ROUNDDOWN($I6882*J$2,)-IF(MOD($I6882*J$2,1)=0,1,0)+1</f>
        <v>1</v>
      </c>
      <c r="K6882">
        <f>ROUNDDOWN($I6882*K$2,)-IF(MOD($I6882*K$2,1)=0,1,0)+1</f>
        <v>2</v>
      </c>
      <c r="L6882">
        <f>ROUNDDOWN($I6882*L$2,)-IF(MOD($I6882*L$2,1)=0,1,0)+1</f>
        <v>2</v>
      </c>
      <c r="M6882" s="3">
        <f>IF(L6881=4,H6882,0)</f>
        <v>0</v>
      </c>
      <c r="N6882" s="2">
        <f>IF(L6881=1,H6882,0)</f>
        <v>0</v>
      </c>
      <c r="O6882" s="2">
        <f>IF(OR(L6881=1,L6881=4),H6882,0)</f>
        <v>0</v>
      </c>
      <c r="P6882" s="2">
        <f>IF(OR(L6881=1,L6881=2),H6882,0)</f>
        <v>-1.1056511056511039E-2</v>
      </c>
      <c r="Q6882" s="2"/>
    </row>
    <row r="6883" spans="1:17" x14ac:dyDescent="0.3">
      <c r="A6883" s="1">
        <v>40358</v>
      </c>
      <c r="B6883">
        <v>7.93</v>
      </c>
      <c r="C6883">
        <v>7.93</v>
      </c>
      <c r="D6883">
        <v>7.41</v>
      </c>
      <c r="E6883">
        <v>7.48</v>
      </c>
      <c r="F6883">
        <v>7.48</v>
      </c>
      <c r="G6883">
        <v>43861400</v>
      </c>
      <c r="H6883" s="3">
        <f>(F6883-B6883)/B6883</f>
        <v>-5.6746532156368136E-2</v>
      </c>
      <c r="I6883" s="3">
        <f>_xlfn.RANK.AVG(H6883,$H$3:$H$10273,1)/10271</f>
        <v>2.9695258494791158E-2</v>
      </c>
      <c r="J6883">
        <f>ROUNDDOWN($I6883*J$2,)-IF(MOD($I6883*J$2,1)=0,1,0)+1</f>
        <v>1</v>
      </c>
      <c r="K6883">
        <f>ROUNDDOWN($I6883*K$2,)-IF(MOD($I6883*K$2,1)=0,1,0)+1</f>
        <v>1</v>
      </c>
      <c r="L6883">
        <f>ROUNDDOWN($I6883*L$2,)-IF(MOD($I6883*L$2,1)=0,1,0)+1</f>
        <v>1</v>
      </c>
      <c r="M6883" s="3">
        <f>IF(L6882=4,H6883,0)</f>
        <v>0</v>
      </c>
      <c r="N6883" s="2">
        <f>IF(L6882=1,H6883,0)</f>
        <v>0</v>
      </c>
      <c r="O6883" s="2">
        <f>IF(OR(L6882=1,L6882=4),H6883,0)</f>
        <v>0</v>
      </c>
      <c r="P6883" s="2">
        <f>IF(OR(L6882=1,L6882=2),H6883,0)</f>
        <v>-5.6746532156368136E-2</v>
      </c>
      <c r="Q6883" s="2"/>
    </row>
    <row r="6884" spans="1:17" x14ac:dyDescent="0.3">
      <c r="A6884" s="1">
        <v>40359</v>
      </c>
      <c r="B6884">
        <v>7.58</v>
      </c>
      <c r="C6884">
        <v>7.65</v>
      </c>
      <c r="D6884">
        <v>7.3</v>
      </c>
      <c r="E6884">
        <v>7.32</v>
      </c>
      <c r="F6884">
        <v>7.32</v>
      </c>
      <c r="G6884">
        <v>26406200</v>
      </c>
      <c r="H6884" s="3">
        <f>(F6884-B6884)/B6884</f>
        <v>-3.4300791556728202E-2</v>
      </c>
      <c r="I6884" s="3">
        <f>_xlfn.RANK.AVG(H6884,$H$3:$H$10273,1)/10271</f>
        <v>0.10661084607146334</v>
      </c>
      <c r="J6884">
        <f>ROUNDDOWN($I6884*J$2,)-IF(MOD($I6884*J$2,1)=0,1,0)+1</f>
        <v>1</v>
      </c>
      <c r="K6884">
        <f>ROUNDDOWN($I6884*K$2,)-IF(MOD($I6884*K$2,1)=0,1,0)+1</f>
        <v>1</v>
      </c>
      <c r="L6884">
        <f>ROUNDDOWN($I6884*L$2,)-IF(MOD($I6884*L$2,1)=0,1,0)+1</f>
        <v>1</v>
      </c>
      <c r="M6884" s="3">
        <f>IF(L6883=4,H6884,0)</f>
        <v>0</v>
      </c>
      <c r="N6884" s="2">
        <f>IF(L6883=1,H6884,0)</f>
        <v>-3.4300791556728202E-2</v>
      </c>
      <c r="O6884" s="2">
        <f>IF(OR(L6883=1,L6883=4),H6884,0)</f>
        <v>-3.4300791556728202E-2</v>
      </c>
      <c r="P6884" s="2">
        <f>IF(OR(L6883=1,L6883=2),H6884,0)</f>
        <v>-3.4300791556728202E-2</v>
      </c>
      <c r="Q6884" s="2"/>
    </row>
    <row r="6885" spans="1:17" x14ac:dyDescent="0.3">
      <c r="A6885" s="1">
        <v>40360</v>
      </c>
      <c r="B6885">
        <v>7.35</v>
      </c>
      <c r="C6885">
        <v>7.53</v>
      </c>
      <c r="D6885">
        <v>7.1</v>
      </c>
      <c r="E6885">
        <v>7.39</v>
      </c>
      <c r="F6885">
        <v>7.39</v>
      </c>
      <c r="G6885">
        <v>27289900</v>
      </c>
      <c r="H6885" s="3">
        <f>(F6885-B6885)/B6885</f>
        <v>5.4421768707483041E-3</v>
      </c>
      <c r="I6885" s="3">
        <f>_xlfn.RANK.AVG(H6885,$H$3:$H$10273,1)/10271</f>
        <v>0.61143024048291306</v>
      </c>
      <c r="J6885">
        <f>ROUNDDOWN($I6885*J$2,)-IF(MOD($I6885*J$2,1)=0,1,0)+1</f>
        <v>2</v>
      </c>
      <c r="K6885">
        <f>ROUNDDOWN($I6885*K$2,)-IF(MOD($I6885*K$2,1)=0,1,0)+1</f>
        <v>2</v>
      </c>
      <c r="L6885">
        <f>ROUNDDOWN($I6885*L$2,)-IF(MOD($I6885*L$2,1)=0,1,0)+1</f>
        <v>3</v>
      </c>
      <c r="M6885" s="3">
        <f>IF(L6884=4,H6885,0)</f>
        <v>0</v>
      </c>
      <c r="N6885" s="2">
        <f>IF(L6884=1,H6885,0)</f>
        <v>5.4421768707483041E-3</v>
      </c>
      <c r="O6885" s="2">
        <f>IF(OR(L6884=1,L6884=4),H6885,0)</f>
        <v>5.4421768707483041E-3</v>
      </c>
      <c r="P6885" s="2">
        <f>IF(OR(L6884=1,L6884=2),H6885,0)</f>
        <v>5.4421768707483041E-3</v>
      </c>
      <c r="Q6885" s="2"/>
    </row>
    <row r="6886" spans="1:17" x14ac:dyDescent="0.3">
      <c r="A6886" s="1">
        <v>40361</v>
      </c>
      <c r="B6886">
        <v>7.45</v>
      </c>
      <c r="C6886">
        <v>7.48</v>
      </c>
      <c r="D6886">
        <v>7.02</v>
      </c>
      <c r="E6886">
        <v>7.17</v>
      </c>
      <c r="F6886">
        <v>7.17</v>
      </c>
      <c r="G6886">
        <v>26074800</v>
      </c>
      <c r="H6886" s="3">
        <f>(F6886-B6886)/B6886</f>
        <v>-3.7583892617449696E-2</v>
      </c>
      <c r="I6886" s="3">
        <f>_xlfn.RANK.AVG(H6886,$H$3:$H$10273,1)/10271</f>
        <v>8.7917437445234156E-2</v>
      </c>
      <c r="J6886">
        <f>ROUNDDOWN($I6886*J$2,)-IF(MOD($I6886*J$2,1)=0,1,0)+1</f>
        <v>1</v>
      </c>
      <c r="K6886">
        <f>ROUNDDOWN($I6886*K$2,)-IF(MOD($I6886*K$2,1)=0,1,0)+1</f>
        <v>1</v>
      </c>
      <c r="L6886">
        <f>ROUNDDOWN($I6886*L$2,)-IF(MOD($I6886*L$2,1)=0,1,0)+1</f>
        <v>1</v>
      </c>
      <c r="M6886" s="3">
        <f>IF(L6885=4,H6886,0)</f>
        <v>0</v>
      </c>
      <c r="N6886" s="2">
        <f>IF(L6885=1,H6886,0)</f>
        <v>0</v>
      </c>
      <c r="O6886" s="2">
        <f>IF(OR(L6885=1,L6885=4),H6886,0)</f>
        <v>0</v>
      </c>
      <c r="P6886" s="2">
        <f>IF(OR(L6885=1,L6885=2),H6886,0)</f>
        <v>0</v>
      </c>
      <c r="Q6886" s="2"/>
    </row>
    <row r="6887" spans="1:17" x14ac:dyDescent="0.3">
      <c r="A6887" s="1">
        <v>40365</v>
      </c>
      <c r="B6887">
        <v>7.4</v>
      </c>
      <c r="C6887">
        <v>7.42</v>
      </c>
      <c r="D6887">
        <v>6.96</v>
      </c>
      <c r="E6887">
        <v>7.04</v>
      </c>
      <c r="F6887">
        <v>7.04</v>
      </c>
      <c r="G6887">
        <v>25868800</v>
      </c>
      <c r="H6887" s="3">
        <f>(F6887-B6887)/B6887</f>
        <v>-4.8648648648648693E-2</v>
      </c>
      <c r="I6887" s="3">
        <f>_xlfn.RANK.AVG(H6887,$H$3:$H$10273,1)/10271</f>
        <v>4.868075163080518E-2</v>
      </c>
      <c r="J6887">
        <f>ROUNDDOWN($I6887*J$2,)-IF(MOD($I6887*J$2,1)=0,1,0)+1</f>
        <v>1</v>
      </c>
      <c r="K6887">
        <f>ROUNDDOWN($I6887*K$2,)-IF(MOD($I6887*K$2,1)=0,1,0)+1</f>
        <v>1</v>
      </c>
      <c r="L6887">
        <f>ROUNDDOWN($I6887*L$2,)-IF(MOD($I6887*L$2,1)=0,1,0)+1</f>
        <v>1</v>
      </c>
      <c r="M6887" s="3">
        <f>IF(L6886=4,H6887,0)</f>
        <v>0</v>
      </c>
      <c r="N6887" s="2">
        <f>IF(L6886=1,H6887,0)</f>
        <v>-4.8648648648648693E-2</v>
      </c>
      <c r="O6887" s="2">
        <f>IF(OR(L6886=1,L6886=4),H6887,0)</f>
        <v>-4.8648648648648693E-2</v>
      </c>
      <c r="P6887" s="2">
        <f>IF(OR(L6886=1,L6886=2),H6887,0)</f>
        <v>-4.8648648648648693E-2</v>
      </c>
      <c r="Q6887" s="2"/>
    </row>
    <row r="6888" spans="1:17" x14ac:dyDescent="0.3">
      <c r="A6888" s="1">
        <v>40366</v>
      </c>
      <c r="B6888">
        <v>7.04</v>
      </c>
      <c r="C6888">
        <v>7.41</v>
      </c>
      <c r="D6888">
        <v>7.04</v>
      </c>
      <c r="E6888">
        <v>7.39</v>
      </c>
      <c r="F6888">
        <v>7.39</v>
      </c>
      <c r="G6888">
        <v>23676900</v>
      </c>
      <c r="H6888" s="3">
        <f>(F6888-B6888)/B6888</f>
        <v>4.971590909090904E-2</v>
      </c>
      <c r="I6888" s="3">
        <f>_xlfn.RANK.AVG(H6888,$H$3:$H$10273,1)/10271</f>
        <v>0.94596436568980624</v>
      </c>
      <c r="J6888">
        <f>ROUNDDOWN($I6888*J$2,)-IF(MOD($I6888*J$2,1)=0,1,0)+1</f>
        <v>2</v>
      </c>
      <c r="K6888">
        <f>ROUNDDOWN($I6888*K$2,)-IF(MOD($I6888*K$2,1)=0,1,0)+1</f>
        <v>3</v>
      </c>
      <c r="L6888">
        <f>ROUNDDOWN($I6888*L$2,)-IF(MOD($I6888*L$2,1)=0,1,0)+1</f>
        <v>4</v>
      </c>
      <c r="M6888" s="3">
        <f>IF(L6887=4,H6888,0)</f>
        <v>0</v>
      </c>
      <c r="N6888" s="2">
        <f>IF(L6887=1,H6888,0)</f>
        <v>4.971590909090904E-2</v>
      </c>
      <c r="O6888" s="2">
        <f>IF(OR(L6887=1,L6887=4),H6888,0)</f>
        <v>4.971590909090904E-2</v>
      </c>
      <c r="P6888" s="2">
        <f>IF(OR(L6887=1,L6887=2),H6888,0)</f>
        <v>4.971590909090904E-2</v>
      </c>
      <c r="Q6888" s="2"/>
    </row>
    <row r="6889" spans="1:17" x14ac:dyDescent="0.3">
      <c r="A6889" s="1">
        <v>40367</v>
      </c>
      <c r="B6889">
        <v>7.52</v>
      </c>
      <c r="C6889">
        <v>7.52</v>
      </c>
      <c r="D6889">
        <v>7.22</v>
      </c>
      <c r="E6889">
        <v>7.37</v>
      </c>
      <c r="F6889">
        <v>7.37</v>
      </c>
      <c r="G6889">
        <v>21847000</v>
      </c>
      <c r="H6889" s="3">
        <f>(F6889-B6889)/B6889</f>
        <v>-1.994680851063823E-2</v>
      </c>
      <c r="I6889" s="3">
        <f>_xlfn.RANK.AVG(H6889,$H$3:$H$10273,1)/10271</f>
        <v>0.2275338331223834</v>
      </c>
      <c r="J6889">
        <f>ROUNDDOWN($I6889*J$2,)-IF(MOD($I6889*J$2,1)=0,1,0)+1</f>
        <v>1</v>
      </c>
      <c r="K6889">
        <f>ROUNDDOWN($I6889*K$2,)-IF(MOD($I6889*K$2,1)=0,1,0)+1</f>
        <v>1</v>
      </c>
      <c r="L6889">
        <f>ROUNDDOWN($I6889*L$2,)-IF(MOD($I6889*L$2,1)=0,1,0)+1</f>
        <v>1</v>
      </c>
      <c r="M6889" s="3">
        <f>IF(L6888=4,H6889,0)</f>
        <v>-1.994680851063823E-2</v>
      </c>
      <c r="N6889" s="2">
        <f>IF(L6888=1,H6889,0)</f>
        <v>0</v>
      </c>
      <c r="O6889" s="2">
        <f>IF(OR(L6888=1,L6888=4),H6889,0)</f>
        <v>-1.994680851063823E-2</v>
      </c>
      <c r="P6889" s="2">
        <f>IF(OR(L6888=1,L6888=2),H6889,0)</f>
        <v>0</v>
      </c>
      <c r="Q6889" s="2"/>
    </row>
    <row r="6890" spans="1:17" x14ac:dyDescent="0.3">
      <c r="A6890" s="1">
        <v>40368</v>
      </c>
      <c r="B6890">
        <v>7.34</v>
      </c>
      <c r="C6890">
        <v>7.35</v>
      </c>
      <c r="D6890">
        <v>7.14</v>
      </c>
      <c r="E6890">
        <v>7.34</v>
      </c>
      <c r="F6890">
        <v>7.34</v>
      </c>
      <c r="G6890">
        <v>20373000</v>
      </c>
      <c r="H6890" s="3">
        <f>(F6890-B6890)/B6890</f>
        <v>0</v>
      </c>
      <c r="I6890" s="3">
        <f>_xlfn.RANK.AVG(H6890,$H$3:$H$10273,1)/10271</f>
        <v>0.52443773731866417</v>
      </c>
      <c r="J6890">
        <f>ROUNDDOWN($I6890*J$2,)-IF(MOD($I6890*J$2,1)=0,1,0)+1</f>
        <v>2</v>
      </c>
      <c r="K6890">
        <f>ROUNDDOWN($I6890*K$2,)-IF(MOD($I6890*K$2,1)=0,1,0)+1</f>
        <v>2</v>
      </c>
      <c r="L6890">
        <f>ROUNDDOWN($I6890*L$2,)-IF(MOD($I6890*L$2,1)=0,1,0)+1</f>
        <v>3</v>
      </c>
      <c r="M6890" s="3">
        <f>IF(L6889=4,H6890,0)</f>
        <v>0</v>
      </c>
      <c r="N6890" s="2">
        <f>IF(L6889=1,H6890,0)</f>
        <v>0</v>
      </c>
      <c r="O6890" s="2">
        <f>IF(OR(L6889=1,L6889=4),H6890,0)</f>
        <v>0</v>
      </c>
      <c r="P6890" s="2">
        <f>IF(OR(L6889=1,L6889=2),H6890,0)</f>
        <v>0</v>
      </c>
      <c r="Q6890" s="2"/>
    </row>
    <row r="6891" spans="1:17" x14ac:dyDescent="0.3">
      <c r="A6891" s="1">
        <v>40371</v>
      </c>
      <c r="B6891">
        <v>7.38</v>
      </c>
      <c r="C6891">
        <v>7.6</v>
      </c>
      <c r="D6891">
        <v>7.32</v>
      </c>
      <c r="E6891">
        <v>7.36</v>
      </c>
      <c r="F6891">
        <v>7.36</v>
      </c>
      <c r="G6891">
        <v>36053000</v>
      </c>
      <c r="H6891" s="3">
        <f>(F6891-B6891)/B6891</f>
        <v>-2.710027100270945E-3</v>
      </c>
      <c r="I6891" s="3">
        <f>_xlfn.RANK.AVG(H6891,$H$3:$H$10273,1)/10271</f>
        <v>0.47356635186447277</v>
      </c>
      <c r="J6891">
        <f>ROUNDDOWN($I6891*J$2,)-IF(MOD($I6891*J$2,1)=0,1,0)+1</f>
        <v>1</v>
      </c>
      <c r="K6891">
        <f>ROUNDDOWN($I6891*K$2,)-IF(MOD($I6891*K$2,1)=0,1,0)+1</f>
        <v>2</v>
      </c>
      <c r="L6891">
        <f>ROUNDDOWN($I6891*L$2,)-IF(MOD($I6891*L$2,1)=0,1,0)+1</f>
        <v>2</v>
      </c>
      <c r="M6891" s="3">
        <f>IF(L6890=4,H6891,0)</f>
        <v>0</v>
      </c>
      <c r="N6891" s="2">
        <f>IF(L6890=1,H6891,0)</f>
        <v>0</v>
      </c>
      <c r="O6891" s="2">
        <f>IF(OR(L6890=1,L6890=4),H6891,0)</f>
        <v>0</v>
      </c>
      <c r="P6891" s="2">
        <f>IF(OR(L6890=1,L6890=2),H6891,0)</f>
        <v>0</v>
      </c>
      <c r="Q6891" s="2"/>
    </row>
    <row r="6892" spans="1:17" x14ac:dyDescent="0.3">
      <c r="A6892" s="1">
        <v>40372</v>
      </c>
      <c r="B6892">
        <v>7.6</v>
      </c>
      <c r="C6892">
        <v>7.69</v>
      </c>
      <c r="D6892">
        <v>7.43</v>
      </c>
      <c r="E6892">
        <v>7.52</v>
      </c>
      <c r="F6892">
        <v>7.52</v>
      </c>
      <c r="G6892">
        <v>39013900</v>
      </c>
      <c r="H6892" s="3">
        <f>(F6892-B6892)/B6892</f>
        <v>-1.0526315789473694E-2</v>
      </c>
      <c r="I6892" s="3">
        <f>_xlfn.RANK.AVG(H6892,$H$3:$H$10273,1)/10271</f>
        <v>0.36082173108752796</v>
      </c>
      <c r="J6892">
        <f>ROUNDDOWN($I6892*J$2,)-IF(MOD($I6892*J$2,1)=0,1,0)+1</f>
        <v>1</v>
      </c>
      <c r="K6892">
        <f>ROUNDDOWN($I6892*K$2,)-IF(MOD($I6892*K$2,1)=0,1,0)+1</f>
        <v>2</v>
      </c>
      <c r="L6892">
        <f>ROUNDDOWN($I6892*L$2,)-IF(MOD($I6892*L$2,1)=0,1,0)+1</f>
        <v>2</v>
      </c>
      <c r="M6892" s="3">
        <f>IF(L6891=4,H6892,0)</f>
        <v>0</v>
      </c>
      <c r="N6892" s="2">
        <f>IF(L6891=1,H6892,0)</f>
        <v>0</v>
      </c>
      <c r="O6892" s="2">
        <f>IF(OR(L6891=1,L6891=4),H6892,0)</f>
        <v>0</v>
      </c>
      <c r="P6892" s="2">
        <f>IF(OR(L6891=1,L6891=2),H6892,0)</f>
        <v>-1.0526315789473694E-2</v>
      </c>
      <c r="Q6892" s="2"/>
    </row>
    <row r="6893" spans="1:17" x14ac:dyDescent="0.3">
      <c r="A6893" s="1">
        <v>40373</v>
      </c>
      <c r="B6893">
        <v>7.82</v>
      </c>
      <c r="C6893">
        <v>7.82</v>
      </c>
      <c r="D6893">
        <v>7.33</v>
      </c>
      <c r="E6893">
        <v>7.44</v>
      </c>
      <c r="F6893">
        <v>7.44</v>
      </c>
      <c r="G6893">
        <v>49139700</v>
      </c>
      <c r="H6893" s="3">
        <f>(F6893-B6893)/B6893</f>
        <v>-4.8593350383631696E-2</v>
      </c>
      <c r="I6893" s="3">
        <f>_xlfn.RANK.AVG(H6893,$H$3:$H$10273,1)/10271</f>
        <v>4.8972836140590011E-2</v>
      </c>
      <c r="J6893">
        <f>ROUNDDOWN($I6893*J$2,)-IF(MOD($I6893*J$2,1)=0,1,0)+1</f>
        <v>1</v>
      </c>
      <c r="K6893">
        <f>ROUNDDOWN($I6893*K$2,)-IF(MOD($I6893*K$2,1)=0,1,0)+1</f>
        <v>1</v>
      </c>
      <c r="L6893">
        <f>ROUNDDOWN($I6893*L$2,)-IF(MOD($I6893*L$2,1)=0,1,0)+1</f>
        <v>1</v>
      </c>
      <c r="M6893" s="3">
        <f>IF(L6892=4,H6893,0)</f>
        <v>0</v>
      </c>
      <c r="N6893" s="2">
        <f>IF(L6892=1,H6893,0)</f>
        <v>0</v>
      </c>
      <c r="O6893" s="2">
        <f>IF(OR(L6892=1,L6892=4),H6893,0)</f>
        <v>0</v>
      </c>
      <c r="P6893" s="2">
        <f>IF(OR(L6892=1,L6892=2),H6893,0)</f>
        <v>-4.8593350383631696E-2</v>
      </c>
      <c r="Q6893" s="2"/>
    </row>
    <row r="6894" spans="1:17" x14ac:dyDescent="0.3">
      <c r="A6894" s="1">
        <v>40374</v>
      </c>
      <c r="B6894">
        <v>7.46</v>
      </c>
      <c r="C6894">
        <v>7.48</v>
      </c>
      <c r="D6894">
        <v>7.18</v>
      </c>
      <c r="E6894">
        <v>7.41</v>
      </c>
      <c r="F6894">
        <v>7.41</v>
      </c>
      <c r="G6894">
        <v>51384100</v>
      </c>
      <c r="H6894" s="3">
        <f>(F6894-B6894)/B6894</f>
        <v>-6.7024128686326836E-3</v>
      </c>
      <c r="I6894" s="3">
        <f>_xlfn.RANK.AVG(H6894,$H$3:$H$10273,1)/10271</f>
        <v>0.41836237951513972</v>
      </c>
      <c r="J6894">
        <f>ROUNDDOWN($I6894*J$2,)-IF(MOD($I6894*J$2,1)=0,1,0)+1</f>
        <v>1</v>
      </c>
      <c r="K6894">
        <f>ROUNDDOWN($I6894*K$2,)-IF(MOD($I6894*K$2,1)=0,1,0)+1</f>
        <v>2</v>
      </c>
      <c r="L6894">
        <f>ROUNDDOWN($I6894*L$2,)-IF(MOD($I6894*L$2,1)=0,1,0)+1</f>
        <v>2</v>
      </c>
      <c r="M6894" s="3">
        <f>IF(L6893=4,H6894,0)</f>
        <v>0</v>
      </c>
      <c r="N6894" s="2">
        <f>IF(L6893=1,H6894,0)</f>
        <v>-6.7024128686326836E-3</v>
      </c>
      <c r="O6894" s="2">
        <f>IF(OR(L6893=1,L6893=4),H6894,0)</f>
        <v>-6.7024128686326836E-3</v>
      </c>
      <c r="P6894" s="2">
        <f>IF(OR(L6893=1,L6893=2),H6894,0)</f>
        <v>-6.7024128686326836E-3</v>
      </c>
      <c r="Q6894" s="2"/>
    </row>
    <row r="6895" spans="1:17" x14ac:dyDescent="0.3">
      <c r="A6895" s="1">
        <v>40375</v>
      </c>
      <c r="B6895">
        <v>7.28</v>
      </c>
      <c r="C6895">
        <v>7.59</v>
      </c>
      <c r="D6895">
        <v>7.11</v>
      </c>
      <c r="E6895">
        <v>7.37</v>
      </c>
      <c r="F6895">
        <v>7.37</v>
      </c>
      <c r="G6895">
        <v>72988600</v>
      </c>
      <c r="H6895" s="3">
        <f>(F6895-B6895)/B6895</f>
        <v>1.2362637362637343E-2</v>
      </c>
      <c r="I6895" s="3">
        <f>_xlfn.RANK.AVG(H6895,$H$3:$H$10273,1)/10271</f>
        <v>0.70431311459448931</v>
      </c>
      <c r="J6895">
        <f>ROUNDDOWN($I6895*J$2,)-IF(MOD($I6895*J$2,1)=0,1,0)+1</f>
        <v>2</v>
      </c>
      <c r="K6895">
        <f>ROUNDDOWN($I6895*K$2,)-IF(MOD($I6895*K$2,1)=0,1,0)+1</f>
        <v>3</v>
      </c>
      <c r="L6895">
        <f>ROUNDDOWN($I6895*L$2,)-IF(MOD($I6895*L$2,1)=0,1,0)+1</f>
        <v>3</v>
      </c>
      <c r="M6895" s="3">
        <f>IF(L6894=4,H6895,0)</f>
        <v>0</v>
      </c>
      <c r="N6895" s="2">
        <f>IF(L6894=1,H6895,0)</f>
        <v>0</v>
      </c>
      <c r="O6895" s="2">
        <f>IF(OR(L6894=1,L6894=4),H6895,0)</f>
        <v>0</v>
      </c>
      <c r="P6895" s="2">
        <f>IF(OR(L6894=1,L6894=2),H6895,0)</f>
        <v>1.2362637362637343E-2</v>
      </c>
      <c r="Q6895" s="2"/>
    </row>
    <row r="6896" spans="1:17" x14ac:dyDescent="0.3">
      <c r="A6896" s="1">
        <v>40378</v>
      </c>
      <c r="B6896">
        <v>7.41</v>
      </c>
      <c r="C6896">
        <v>7.54</v>
      </c>
      <c r="D6896">
        <v>7.22</v>
      </c>
      <c r="E6896">
        <v>7.44</v>
      </c>
      <c r="F6896">
        <v>7.44</v>
      </c>
      <c r="G6896">
        <v>27901000</v>
      </c>
      <c r="H6896" s="3">
        <f>(F6896-B6896)/B6896</f>
        <v>4.0485829959514509E-3</v>
      </c>
      <c r="I6896" s="3">
        <f>_xlfn.RANK.AVG(H6896,$H$3:$H$10273,1)/10271</f>
        <v>0.59195793983059097</v>
      </c>
      <c r="J6896">
        <f>ROUNDDOWN($I6896*J$2,)-IF(MOD($I6896*J$2,1)=0,1,0)+1</f>
        <v>2</v>
      </c>
      <c r="K6896">
        <f>ROUNDDOWN($I6896*K$2,)-IF(MOD($I6896*K$2,1)=0,1,0)+1</f>
        <v>2</v>
      </c>
      <c r="L6896">
        <f>ROUNDDOWN($I6896*L$2,)-IF(MOD($I6896*L$2,1)=0,1,0)+1</f>
        <v>3</v>
      </c>
      <c r="M6896" s="3">
        <f>IF(L6895=4,H6896,0)</f>
        <v>0</v>
      </c>
      <c r="N6896" s="2">
        <f>IF(L6895=1,H6896,0)</f>
        <v>0</v>
      </c>
      <c r="O6896" s="2">
        <f>IF(OR(L6895=1,L6895=4),H6896,0)</f>
        <v>0</v>
      </c>
      <c r="P6896" s="2">
        <f>IF(OR(L6895=1,L6895=2),H6896,0)</f>
        <v>0</v>
      </c>
      <c r="Q6896" s="2"/>
    </row>
    <row r="6897" spans="1:17" x14ac:dyDescent="0.3">
      <c r="A6897" s="1">
        <v>40379</v>
      </c>
      <c r="B6897">
        <v>7.21</v>
      </c>
      <c r="C6897">
        <v>7.63</v>
      </c>
      <c r="D6897">
        <v>7.15</v>
      </c>
      <c r="E6897">
        <v>7.6</v>
      </c>
      <c r="F6897">
        <v>7.6</v>
      </c>
      <c r="G6897">
        <v>30643500</v>
      </c>
      <c r="H6897" s="3">
        <f>(F6897-B6897)/B6897</f>
        <v>5.4091539528432687E-2</v>
      </c>
      <c r="I6897" s="3">
        <f>_xlfn.RANK.AVG(H6897,$H$3:$H$10273,1)/10271</f>
        <v>0.95540843150618249</v>
      </c>
      <c r="J6897">
        <f>ROUNDDOWN($I6897*J$2,)-IF(MOD($I6897*J$2,1)=0,1,0)+1</f>
        <v>2</v>
      </c>
      <c r="K6897">
        <f>ROUNDDOWN($I6897*K$2,)-IF(MOD($I6897*K$2,1)=0,1,0)+1</f>
        <v>3</v>
      </c>
      <c r="L6897">
        <f>ROUNDDOWN($I6897*L$2,)-IF(MOD($I6897*L$2,1)=0,1,0)+1</f>
        <v>4</v>
      </c>
      <c r="M6897" s="3">
        <f>IF(L6896=4,H6897,0)</f>
        <v>0</v>
      </c>
      <c r="N6897" s="2">
        <f>IF(L6896=1,H6897,0)</f>
        <v>0</v>
      </c>
      <c r="O6897" s="2">
        <f>IF(OR(L6896=1,L6896=4),H6897,0)</f>
        <v>0</v>
      </c>
      <c r="P6897" s="2">
        <f>IF(OR(L6896=1,L6896=2),H6897,0)</f>
        <v>0</v>
      </c>
      <c r="Q6897" s="2"/>
    </row>
    <row r="6898" spans="1:17" x14ac:dyDescent="0.3">
      <c r="A6898" s="1">
        <v>40380</v>
      </c>
      <c r="B6898">
        <v>7.61</v>
      </c>
      <c r="C6898">
        <v>7.65</v>
      </c>
      <c r="D6898">
        <v>7.35</v>
      </c>
      <c r="E6898">
        <v>7.4</v>
      </c>
      <c r="F6898">
        <v>7.4</v>
      </c>
      <c r="G6898">
        <v>28174700</v>
      </c>
      <c r="H6898" s="3">
        <f>(F6898-B6898)/B6898</f>
        <v>-2.7595269382391586E-2</v>
      </c>
      <c r="I6898" s="3">
        <f>_xlfn.RANK.AVG(H6898,$H$3:$H$10273,1)/10271</f>
        <v>0.15344172914029794</v>
      </c>
      <c r="J6898">
        <f>ROUNDDOWN($I6898*J$2,)-IF(MOD($I6898*J$2,1)=0,1,0)+1</f>
        <v>1</v>
      </c>
      <c r="K6898">
        <f>ROUNDDOWN($I6898*K$2,)-IF(MOD($I6898*K$2,1)=0,1,0)+1</f>
        <v>1</v>
      </c>
      <c r="L6898">
        <f>ROUNDDOWN($I6898*L$2,)-IF(MOD($I6898*L$2,1)=0,1,0)+1</f>
        <v>1</v>
      </c>
      <c r="M6898" s="3">
        <f>IF(L6897=4,H6898,0)</f>
        <v>-2.7595269382391586E-2</v>
      </c>
      <c r="N6898" s="2">
        <f>IF(L6897=1,H6898,0)</f>
        <v>0</v>
      </c>
      <c r="O6898" s="2">
        <f>IF(OR(L6897=1,L6897=4),H6898,0)</f>
        <v>-2.7595269382391586E-2</v>
      </c>
      <c r="P6898" s="2">
        <f>IF(OR(L6897=1,L6897=2),H6898,0)</f>
        <v>0</v>
      </c>
      <c r="Q6898" s="2"/>
    </row>
    <row r="6899" spans="1:17" x14ac:dyDescent="0.3">
      <c r="A6899" s="1">
        <v>40381</v>
      </c>
      <c r="B6899">
        <v>7.49</v>
      </c>
      <c r="C6899">
        <v>7.68</v>
      </c>
      <c r="D6899">
        <v>7.36</v>
      </c>
      <c r="E6899">
        <v>7.61</v>
      </c>
      <c r="F6899">
        <v>7.61</v>
      </c>
      <c r="G6899">
        <v>25149600</v>
      </c>
      <c r="H6899" s="3">
        <f>(F6899-B6899)/B6899</f>
        <v>1.6021361815754354E-2</v>
      </c>
      <c r="I6899" s="3">
        <f>_xlfn.RANK.AVG(H6899,$H$3:$H$10273,1)/10271</f>
        <v>0.75265310096387883</v>
      </c>
      <c r="J6899">
        <f>ROUNDDOWN($I6899*J$2,)-IF(MOD($I6899*J$2,1)=0,1,0)+1</f>
        <v>2</v>
      </c>
      <c r="K6899">
        <f>ROUNDDOWN($I6899*K$2,)-IF(MOD($I6899*K$2,1)=0,1,0)+1</f>
        <v>3</v>
      </c>
      <c r="L6899">
        <f>ROUNDDOWN($I6899*L$2,)-IF(MOD($I6899*L$2,1)=0,1,0)+1</f>
        <v>4</v>
      </c>
      <c r="M6899" s="3">
        <f>IF(L6898=4,H6899,0)</f>
        <v>0</v>
      </c>
      <c r="N6899" s="2">
        <f>IF(L6898=1,H6899,0)</f>
        <v>1.6021361815754354E-2</v>
      </c>
      <c r="O6899" s="2">
        <f>IF(OR(L6898=1,L6898=4),H6899,0)</f>
        <v>1.6021361815754354E-2</v>
      </c>
      <c r="P6899" s="2">
        <f>IF(OR(L6898=1,L6898=2),H6899,0)</f>
        <v>1.6021361815754354E-2</v>
      </c>
      <c r="Q6899" s="2"/>
    </row>
    <row r="6900" spans="1:17" x14ac:dyDescent="0.3">
      <c r="A6900" s="1">
        <v>40382</v>
      </c>
      <c r="B6900">
        <v>7.57</v>
      </c>
      <c r="C6900">
        <v>7.84</v>
      </c>
      <c r="D6900">
        <v>7.46</v>
      </c>
      <c r="E6900">
        <v>7.82</v>
      </c>
      <c r="F6900">
        <v>7.82</v>
      </c>
      <c r="G6900">
        <v>28582400</v>
      </c>
      <c r="H6900" s="3">
        <f>(F6900-B6900)/B6900</f>
        <v>3.3025099075297222E-2</v>
      </c>
      <c r="I6900" s="3">
        <f>_xlfn.RANK.AVG(H6900,$H$3:$H$10273,1)/10271</f>
        <v>0.8863791256937007</v>
      </c>
      <c r="J6900">
        <f>ROUNDDOWN($I6900*J$2,)-IF(MOD($I6900*J$2,1)=0,1,0)+1</f>
        <v>2</v>
      </c>
      <c r="K6900">
        <f>ROUNDDOWN($I6900*K$2,)-IF(MOD($I6900*K$2,1)=0,1,0)+1</f>
        <v>3</v>
      </c>
      <c r="L6900">
        <f>ROUNDDOWN($I6900*L$2,)-IF(MOD($I6900*L$2,1)=0,1,0)+1</f>
        <v>4</v>
      </c>
      <c r="M6900" s="3">
        <f>IF(L6899=4,H6900,0)</f>
        <v>3.3025099075297222E-2</v>
      </c>
      <c r="N6900" s="2">
        <f>IF(L6899=1,H6900,0)</f>
        <v>0</v>
      </c>
      <c r="O6900" s="2">
        <f>IF(OR(L6899=1,L6899=4),H6900,0)</f>
        <v>3.3025099075297222E-2</v>
      </c>
      <c r="P6900" s="2">
        <f>IF(OR(L6899=1,L6899=2),H6900,0)</f>
        <v>0</v>
      </c>
      <c r="Q6900" s="2"/>
    </row>
    <row r="6901" spans="1:17" x14ac:dyDescent="0.3">
      <c r="A6901" s="1">
        <v>40385</v>
      </c>
      <c r="B6901">
        <v>7.82</v>
      </c>
      <c r="C6901">
        <v>8.1</v>
      </c>
      <c r="D6901">
        <v>7.68</v>
      </c>
      <c r="E6901">
        <v>8.07</v>
      </c>
      <c r="F6901">
        <v>8.07</v>
      </c>
      <c r="G6901">
        <v>32459900</v>
      </c>
      <c r="H6901" s="3">
        <f>(F6901-B6901)/B6901</f>
        <v>3.1969309462915603E-2</v>
      </c>
      <c r="I6901" s="3">
        <f>_xlfn.RANK.AVG(H6901,$H$3:$H$10273,1)/10271</f>
        <v>0.88024535098821921</v>
      </c>
      <c r="J6901">
        <f>ROUNDDOWN($I6901*J$2,)-IF(MOD($I6901*J$2,1)=0,1,0)+1</f>
        <v>2</v>
      </c>
      <c r="K6901">
        <f>ROUNDDOWN($I6901*K$2,)-IF(MOD($I6901*K$2,1)=0,1,0)+1</f>
        <v>3</v>
      </c>
      <c r="L6901">
        <f>ROUNDDOWN($I6901*L$2,)-IF(MOD($I6901*L$2,1)=0,1,0)+1</f>
        <v>4</v>
      </c>
      <c r="M6901" s="3">
        <f>IF(L6900=4,H6901,0)</f>
        <v>3.1969309462915603E-2</v>
      </c>
      <c r="N6901" s="2">
        <f>IF(L6900=1,H6901,0)</f>
        <v>0</v>
      </c>
      <c r="O6901" s="2">
        <f>IF(OR(L6900=1,L6900=4),H6901,0)</f>
        <v>3.1969309462915603E-2</v>
      </c>
      <c r="P6901" s="2">
        <f>IF(OR(L6900=1,L6900=2),H6901,0)</f>
        <v>0</v>
      </c>
      <c r="Q6901" s="2"/>
    </row>
    <row r="6902" spans="1:17" x14ac:dyDescent="0.3">
      <c r="A6902" s="1">
        <v>40386</v>
      </c>
      <c r="B6902">
        <v>8.14</v>
      </c>
      <c r="C6902">
        <v>8.25</v>
      </c>
      <c r="D6902">
        <v>8.0299999999999994</v>
      </c>
      <c r="E6902">
        <v>8.2100000000000009</v>
      </c>
      <c r="F6902">
        <v>8.2100000000000009</v>
      </c>
      <c r="G6902">
        <v>34586300</v>
      </c>
      <c r="H6902" s="3">
        <f>(F6902-B6902)/B6902</f>
        <v>8.5995085995086342E-3</v>
      </c>
      <c r="I6902" s="3">
        <f>_xlfn.RANK.AVG(H6902,$H$3:$H$10273,1)/10271</f>
        <v>0.65689806250608507</v>
      </c>
      <c r="J6902">
        <f>ROUNDDOWN($I6902*J$2,)-IF(MOD($I6902*J$2,1)=0,1,0)+1</f>
        <v>2</v>
      </c>
      <c r="K6902">
        <f>ROUNDDOWN($I6902*K$2,)-IF(MOD($I6902*K$2,1)=0,1,0)+1</f>
        <v>2</v>
      </c>
      <c r="L6902">
        <f>ROUNDDOWN($I6902*L$2,)-IF(MOD($I6902*L$2,1)=0,1,0)+1</f>
        <v>3</v>
      </c>
      <c r="M6902" s="3">
        <f>IF(L6901=4,H6902,0)</f>
        <v>8.5995085995086342E-3</v>
      </c>
      <c r="N6902" s="2">
        <f>IF(L6901=1,H6902,0)</f>
        <v>0</v>
      </c>
      <c r="O6902" s="2">
        <f>IF(OR(L6901=1,L6901=4),H6902,0)</f>
        <v>8.5995085995086342E-3</v>
      </c>
      <c r="P6902" s="2">
        <f>IF(OR(L6901=1,L6901=2),H6902,0)</f>
        <v>0</v>
      </c>
      <c r="Q6902" s="2"/>
    </row>
    <row r="6903" spans="1:17" x14ac:dyDescent="0.3">
      <c r="A6903" s="1">
        <v>40387</v>
      </c>
      <c r="B6903">
        <v>8.09</v>
      </c>
      <c r="C6903">
        <v>8.1999999999999993</v>
      </c>
      <c r="D6903">
        <v>7.88</v>
      </c>
      <c r="E6903">
        <v>7.98</v>
      </c>
      <c r="F6903">
        <v>7.98</v>
      </c>
      <c r="G6903">
        <v>30818500</v>
      </c>
      <c r="H6903" s="3">
        <f>(F6903-B6903)/B6903</f>
        <v>-1.3597033374536395E-2</v>
      </c>
      <c r="I6903" s="3">
        <f>_xlfn.RANK.AVG(H6903,$H$3:$H$10273,1)/10271</f>
        <v>0.31053451465290627</v>
      </c>
      <c r="J6903">
        <f>ROUNDDOWN($I6903*J$2,)-IF(MOD($I6903*J$2,1)=0,1,0)+1</f>
        <v>1</v>
      </c>
      <c r="K6903">
        <f>ROUNDDOWN($I6903*K$2,)-IF(MOD($I6903*K$2,1)=0,1,0)+1</f>
        <v>1</v>
      </c>
      <c r="L6903">
        <f>ROUNDDOWN($I6903*L$2,)-IF(MOD($I6903*L$2,1)=0,1,0)+1</f>
        <v>2</v>
      </c>
      <c r="M6903" s="3">
        <f>IF(L6902=4,H6903,0)</f>
        <v>0</v>
      </c>
      <c r="N6903" s="2">
        <f>IF(L6902=1,H6903,0)</f>
        <v>0</v>
      </c>
      <c r="O6903" s="2">
        <f>IF(OR(L6902=1,L6902=4),H6903,0)</f>
        <v>0</v>
      </c>
      <c r="P6903" s="2">
        <f>IF(OR(L6902=1,L6902=2),H6903,0)</f>
        <v>0</v>
      </c>
      <c r="Q6903" s="2"/>
    </row>
    <row r="6904" spans="1:17" x14ac:dyDescent="0.3">
      <c r="A6904" s="1">
        <v>40388</v>
      </c>
      <c r="B6904">
        <v>7.88</v>
      </c>
      <c r="C6904">
        <v>7.88</v>
      </c>
      <c r="D6904">
        <v>7.58</v>
      </c>
      <c r="E6904">
        <v>7.78</v>
      </c>
      <c r="F6904">
        <v>7.78</v>
      </c>
      <c r="G6904">
        <v>40211700</v>
      </c>
      <c r="H6904" s="3">
        <f>(F6904-B6904)/B6904</f>
        <v>-1.2690355329949193E-2</v>
      </c>
      <c r="I6904" s="3">
        <f>_xlfn.RANK.AVG(H6904,$H$3:$H$10273,1)/10271</f>
        <v>0.32465193262583975</v>
      </c>
      <c r="J6904">
        <f>ROUNDDOWN($I6904*J$2,)-IF(MOD($I6904*J$2,1)=0,1,0)+1</f>
        <v>1</v>
      </c>
      <c r="K6904">
        <f>ROUNDDOWN($I6904*K$2,)-IF(MOD($I6904*K$2,1)=0,1,0)+1</f>
        <v>1</v>
      </c>
      <c r="L6904">
        <f>ROUNDDOWN($I6904*L$2,)-IF(MOD($I6904*L$2,1)=0,1,0)+1</f>
        <v>2</v>
      </c>
      <c r="M6904" s="3">
        <f>IF(L6903=4,H6904,0)</f>
        <v>0</v>
      </c>
      <c r="N6904" s="2">
        <f>IF(L6903=1,H6904,0)</f>
        <v>0</v>
      </c>
      <c r="O6904" s="2">
        <f>IF(OR(L6903=1,L6903=4),H6904,0)</f>
        <v>0</v>
      </c>
      <c r="P6904" s="2">
        <f>IF(OR(L6903=1,L6903=2),H6904,0)</f>
        <v>-1.2690355329949193E-2</v>
      </c>
      <c r="Q6904" s="2"/>
    </row>
    <row r="6905" spans="1:17" x14ac:dyDescent="0.3">
      <c r="A6905" s="1">
        <v>40389</v>
      </c>
      <c r="B6905">
        <v>7.61</v>
      </c>
      <c r="C6905">
        <v>7.67</v>
      </c>
      <c r="D6905">
        <v>7.41</v>
      </c>
      <c r="E6905">
        <v>7.49</v>
      </c>
      <c r="F6905">
        <v>7.49</v>
      </c>
      <c r="G6905">
        <v>35900700</v>
      </c>
      <c r="H6905" s="3">
        <f>(F6905-B6905)/B6905</f>
        <v>-1.5768725361366635E-2</v>
      </c>
      <c r="I6905" s="3">
        <f>_xlfn.RANK.AVG(H6905,$H$3:$H$10273,1)/10271</f>
        <v>0.27567909648524974</v>
      </c>
      <c r="J6905">
        <f>ROUNDDOWN($I6905*J$2,)-IF(MOD($I6905*J$2,1)=0,1,0)+1</f>
        <v>1</v>
      </c>
      <c r="K6905">
        <f>ROUNDDOWN($I6905*K$2,)-IF(MOD($I6905*K$2,1)=0,1,0)+1</f>
        <v>1</v>
      </c>
      <c r="L6905">
        <f>ROUNDDOWN($I6905*L$2,)-IF(MOD($I6905*L$2,1)=0,1,0)+1</f>
        <v>2</v>
      </c>
      <c r="M6905" s="3">
        <f>IF(L6904=4,H6905,0)</f>
        <v>0</v>
      </c>
      <c r="N6905" s="2">
        <f>IF(L6904=1,H6905,0)</f>
        <v>0</v>
      </c>
      <c r="O6905" s="2">
        <f>IF(OR(L6904=1,L6904=4),H6905,0)</f>
        <v>0</v>
      </c>
      <c r="P6905" s="2">
        <f>IF(OR(L6904=1,L6904=2),H6905,0)</f>
        <v>-1.5768725361366635E-2</v>
      </c>
      <c r="Q6905" s="2"/>
    </row>
    <row r="6906" spans="1:17" x14ac:dyDescent="0.3">
      <c r="A6906" s="1">
        <v>40392</v>
      </c>
      <c r="B6906">
        <v>7.63</v>
      </c>
      <c r="C6906">
        <v>7.77</v>
      </c>
      <c r="D6906">
        <v>7.47</v>
      </c>
      <c r="E6906">
        <v>7.65</v>
      </c>
      <c r="F6906">
        <v>7.65</v>
      </c>
      <c r="G6906">
        <v>29109400</v>
      </c>
      <c r="H6906" s="3">
        <f>(F6906-B6906)/B6906</f>
        <v>2.6212319790302049E-3</v>
      </c>
      <c r="I6906" s="3">
        <f>_xlfn.RANK.AVG(H6906,$H$3:$H$10273,1)/10271</f>
        <v>0.57365397721740818</v>
      </c>
      <c r="J6906">
        <f>ROUNDDOWN($I6906*J$2,)-IF(MOD($I6906*J$2,1)=0,1,0)+1</f>
        <v>2</v>
      </c>
      <c r="K6906">
        <f>ROUNDDOWN($I6906*K$2,)-IF(MOD($I6906*K$2,1)=0,1,0)+1</f>
        <v>2</v>
      </c>
      <c r="L6906">
        <f>ROUNDDOWN($I6906*L$2,)-IF(MOD($I6906*L$2,1)=0,1,0)+1</f>
        <v>3</v>
      </c>
      <c r="M6906" s="3">
        <f>IF(L6905=4,H6906,0)</f>
        <v>0</v>
      </c>
      <c r="N6906" s="2">
        <f>IF(L6905=1,H6906,0)</f>
        <v>0</v>
      </c>
      <c r="O6906" s="2">
        <f>IF(OR(L6905=1,L6905=4),H6906,0)</f>
        <v>0</v>
      </c>
      <c r="P6906" s="2">
        <f>IF(OR(L6905=1,L6905=2),H6906,0)</f>
        <v>2.6212319790302049E-3</v>
      </c>
      <c r="Q6906" s="2"/>
    </row>
    <row r="6907" spans="1:17" x14ac:dyDescent="0.3">
      <c r="A6907" s="1">
        <v>40393</v>
      </c>
      <c r="B6907">
        <v>7.57</v>
      </c>
      <c r="C6907">
        <v>7.59</v>
      </c>
      <c r="D6907">
        <v>7.41</v>
      </c>
      <c r="E6907">
        <v>7.51</v>
      </c>
      <c r="F6907">
        <v>7.51</v>
      </c>
      <c r="G6907">
        <v>20259500</v>
      </c>
      <c r="H6907" s="3">
        <f>(F6907-B6907)/B6907</f>
        <v>-7.9260237780713998E-3</v>
      </c>
      <c r="I6907" s="3">
        <f>_xlfn.RANK.AVG(H6907,$H$3:$H$10273,1)/10271</f>
        <v>0.3975270178171551</v>
      </c>
      <c r="J6907">
        <f>ROUNDDOWN($I6907*J$2,)-IF(MOD($I6907*J$2,1)=0,1,0)+1</f>
        <v>1</v>
      </c>
      <c r="K6907">
        <f>ROUNDDOWN($I6907*K$2,)-IF(MOD($I6907*K$2,1)=0,1,0)+1</f>
        <v>2</v>
      </c>
      <c r="L6907">
        <f>ROUNDDOWN($I6907*L$2,)-IF(MOD($I6907*L$2,1)=0,1,0)+1</f>
        <v>2</v>
      </c>
      <c r="M6907" s="3">
        <f>IF(L6906=4,H6907,0)</f>
        <v>0</v>
      </c>
      <c r="N6907" s="2">
        <f>IF(L6906=1,H6907,0)</f>
        <v>0</v>
      </c>
      <c r="O6907" s="2">
        <f>IF(OR(L6906=1,L6906=4),H6907,0)</f>
        <v>0</v>
      </c>
      <c r="P6907" s="2">
        <f>IF(OR(L6906=1,L6906=2),H6907,0)</f>
        <v>0</v>
      </c>
      <c r="Q6907" s="2"/>
    </row>
    <row r="6908" spans="1:17" x14ac:dyDescent="0.3">
      <c r="A6908" s="1">
        <v>40394</v>
      </c>
      <c r="B6908">
        <v>7.55</v>
      </c>
      <c r="C6908">
        <v>7.61</v>
      </c>
      <c r="D6908">
        <v>7.44</v>
      </c>
      <c r="E6908">
        <v>7.52</v>
      </c>
      <c r="F6908">
        <v>7.52</v>
      </c>
      <c r="G6908">
        <v>18846500</v>
      </c>
      <c r="H6908" s="3">
        <f>(F6908-B6908)/B6908</f>
        <v>-3.9735099337748674E-3</v>
      </c>
      <c r="I6908" s="3">
        <f>_xlfn.RANK.AVG(H6908,$H$3:$H$10273,1)/10271</f>
        <v>0.45740434232304544</v>
      </c>
      <c r="J6908">
        <f>ROUNDDOWN($I6908*J$2,)-IF(MOD($I6908*J$2,1)=0,1,0)+1</f>
        <v>1</v>
      </c>
      <c r="K6908">
        <f>ROUNDDOWN($I6908*K$2,)-IF(MOD($I6908*K$2,1)=0,1,0)+1</f>
        <v>2</v>
      </c>
      <c r="L6908">
        <f>ROUNDDOWN($I6908*L$2,)-IF(MOD($I6908*L$2,1)=0,1,0)+1</f>
        <v>2</v>
      </c>
      <c r="M6908" s="3">
        <f>IF(L6907=4,H6908,0)</f>
        <v>0</v>
      </c>
      <c r="N6908" s="2">
        <f>IF(L6907=1,H6908,0)</f>
        <v>0</v>
      </c>
      <c r="O6908" s="2">
        <f>IF(OR(L6907=1,L6907=4),H6908,0)</f>
        <v>0</v>
      </c>
      <c r="P6908" s="2">
        <f>IF(OR(L6907=1,L6907=2),H6908,0)</f>
        <v>-3.9735099337748674E-3</v>
      </c>
      <c r="Q6908" s="2"/>
    </row>
    <row r="6909" spans="1:17" x14ac:dyDescent="0.3">
      <c r="A6909" s="1">
        <v>40395</v>
      </c>
      <c r="B6909">
        <v>7.49</v>
      </c>
      <c r="C6909">
        <v>7.62</v>
      </c>
      <c r="D6909">
        <v>7.45</v>
      </c>
      <c r="E6909">
        <v>7.5</v>
      </c>
      <c r="F6909">
        <v>7.5</v>
      </c>
      <c r="G6909">
        <v>14581900</v>
      </c>
      <c r="H6909" s="3">
        <f>(F6909-B6909)/B6909</f>
        <v>1.3351134846461665E-3</v>
      </c>
      <c r="I6909" s="3">
        <f>_xlfn.RANK.AVG(H6909,$H$3:$H$10273,1)/10271</f>
        <v>0.56265212734884629</v>
      </c>
      <c r="J6909">
        <f>ROUNDDOWN($I6909*J$2,)-IF(MOD($I6909*J$2,1)=0,1,0)+1</f>
        <v>2</v>
      </c>
      <c r="K6909">
        <f>ROUNDDOWN($I6909*K$2,)-IF(MOD($I6909*K$2,1)=0,1,0)+1</f>
        <v>2</v>
      </c>
      <c r="L6909">
        <f>ROUNDDOWN($I6909*L$2,)-IF(MOD($I6909*L$2,1)=0,1,0)+1</f>
        <v>3</v>
      </c>
      <c r="M6909" s="3">
        <f>IF(L6908=4,H6909,0)</f>
        <v>0</v>
      </c>
      <c r="N6909" s="2">
        <f>IF(L6908=1,H6909,0)</f>
        <v>0</v>
      </c>
      <c r="O6909" s="2">
        <f>IF(OR(L6908=1,L6908=4),H6909,0)</f>
        <v>0</v>
      </c>
      <c r="P6909" s="2">
        <f>IF(OR(L6908=1,L6908=2),H6909,0)</f>
        <v>1.3351134846461665E-3</v>
      </c>
      <c r="Q6909" s="2"/>
    </row>
    <row r="6910" spans="1:17" x14ac:dyDescent="0.3">
      <c r="A6910" s="1">
        <v>40396</v>
      </c>
      <c r="B6910">
        <v>7.49</v>
      </c>
      <c r="C6910">
        <v>7.72</v>
      </c>
      <c r="D6910">
        <v>7.43</v>
      </c>
      <c r="E6910">
        <v>7.45</v>
      </c>
      <c r="F6910">
        <v>7.45</v>
      </c>
      <c r="G6910">
        <v>33055500</v>
      </c>
      <c r="H6910" s="3">
        <f>(F6910-B6910)/B6910</f>
        <v>-5.3404539385847839E-3</v>
      </c>
      <c r="I6910" s="3">
        <f>_xlfn.RANK.AVG(H6910,$H$3:$H$10273,1)/10271</f>
        <v>0.43525460033102908</v>
      </c>
      <c r="J6910">
        <f>ROUNDDOWN($I6910*J$2,)-IF(MOD($I6910*J$2,1)=0,1,0)+1</f>
        <v>1</v>
      </c>
      <c r="K6910">
        <f>ROUNDDOWN($I6910*K$2,)-IF(MOD($I6910*K$2,1)=0,1,0)+1</f>
        <v>2</v>
      </c>
      <c r="L6910">
        <f>ROUNDDOWN($I6910*L$2,)-IF(MOD($I6910*L$2,1)=0,1,0)+1</f>
        <v>2</v>
      </c>
      <c r="M6910" s="3">
        <f>IF(L6909=4,H6910,0)</f>
        <v>0</v>
      </c>
      <c r="N6910" s="2">
        <f>IF(L6909=1,H6910,0)</f>
        <v>0</v>
      </c>
      <c r="O6910" s="2">
        <f>IF(OR(L6909=1,L6909=4),H6910,0)</f>
        <v>0</v>
      </c>
      <c r="P6910" s="2">
        <f>IF(OR(L6909=1,L6909=2),H6910,0)</f>
        <v>0</v>
      </c>
      <c r="Q6910" s="2"/>
    </row>
    <row r="6911" spans="1:17" x14ac:dyDescent="0.3">
      <c r="A6911" s="1">
        <v>40399</v>
      </c>
      <c r="B6911">
        <v>7.48</v>
      </c>
      <c r="C6911">
        <v>7.52</v>
      </c>
      <c r="D6911">
        <v>7.38</v>
      </c>
      <c r="E6911">
        <v>7.42</v>
      </c>
      <c r="F6911">
        <v>7.42</v>
      </c>
      <c r="G6911">
        <v>26503200</v>
      </c>
      <c r="H6911" s="3">
        <f>(F6911-B6911)/B6911</f>
        <v>-8.0213903743316176E-3</v>
      </c>
      <c r="I6911" s="3">
        <f>_xlfn.RANK.AVG(H6911,$H$3:$H$10273,1)/10271</f>
        <v>0.39538506474539969</v>
      </c>
      <c r="J6911">
        <f>ROUNDDOWN($I6911*J$2,)-IF(MOD($I6911*J$2,1)=0,1,0)+1</f>
        <v>1</v>
      </c>
      <c r="K6911">
        <f>ROUNDDOWN($I6911*K$2,)-IF(MOD($I6911*K$2,1)=0,1,0)+1</f>
        <v>2</v>
      </c>
      <c r="L6911">
        <f>ROUNDDOWN($I6911*L$2,)-IF(MOD($I6911*L$2,1)=0,1,0)+1</f>
        <v>2</v>
      </c>
      <c r="M6911" s="3">
        <f>IF(L6910=4,H6911,0)</f>
        <v>0</v>
      </c>
      <c r="N6911" s="2">
        <f>IF(L6910=1,H6911,0)</f>
        <v>0</v>
      </c>
      <c r="O6911" s="2">
        <f>IF(OR(L6910=1,L6910=4),H6911,0)</f>
        <v>0</v>
      </c>
      <c r="P6911" s="2">
        <f>IF(OR(L6910=1,L6910=2),H6911,0)</f>
        <v>-8.0213903743316176E-3</v>
      </c>
      <c r="Q6911" s="2"/>
    </row>
    <row r="6912" spans="1:17" x14ac:dyDescent="0.3">
      <c r="A6912" s="1">
        <v>40400</v>
      </c>
      <c r="B6912">
        <v>7.06</v>
      </c>
      <c r="C6912">
        <v>7.13</v>
      </c>
      <c r="D6912">
        <v>6.75</v>
      </c>
      <c r="E6912">
        <v>6.83</v>
      </c>
      <c r="F6912">
        <v>6.83</v>
      </c>
      <c r="G6912">
        <v>80795900</v>
      </c>
      <c r="H6912" s="3">
        <f>(F6912-B6912)/B6912</f>
        <v>-3.2577903682719483E-2</v>
      </c>
      <c r="I6912" s="3">
        <f>_xlfn.RANK.AVG(H6912,$H$3:$H$10273,1)/10271</f>
        <v>0.11741797293350209</v>
      </c>
      <c r="J6912">
        <f>ROUNDDOWN($I6912*J$2,)-IF(MOD($I6912*J$2,1)=0,1,0)+1</f>
        <v>1</v>
      </c>
      <c r="K6912">
        <f>ROUNDDOWN($I6912*K$2,)-IF(MOD($I6912*K$2,1)=0,1,0)+1</f>
        <v>1</v>
      </c>
      <c r="L6912">
        <f>ROUNDDOWN($I6912*L$2,)-IF(MOD($I6912*L$2,1)=0,1,0)+1</f>
        <v>1</v>
      </c>
      <c r="M6912" s="3">
        <f>IF(L6911=4,H6912,0)</f>
        <v>0</v>
      </c>
      <c r="N6912" s="2">
        <f>IF(L6911=1,H6912,0)</f>
        <v>0</v>
      </c>
      <c r="O6912" s="2">
        <f>IF(OR(L6911=1,L6911=4),H6912,0)</f>
        <v>0</v>
      </c>
      <c r="P6912" s="2">
        <f>IF(OR(L6911=1,L6911=2),H6912,0)</f>
        <v>-3.2577903682719483E-2</v>
      </c>
      <c r="Q6912" s="2"/>
    </row>
    <row r="6913" spans="1:17" x14ac:dyDescent="0.3">
      <c r="A6913" s="1">
        <v>40401</v>
      </c>
      <c r="B6913">
        <v>6.63</v>
      </c>
      <c r="C6913">
        <v>6.68</v>
      </c>
      <c r="D6913">
        <v>6.41</v>
      </c>
      <c r="E6913">
        <v>6.49</v>
      </c>
      <c r="F6913">
        <v>6.49</v>
      </c>
      <c r="G6913">
        <v>54953600</v>
      </c>
      <c r="H6913" s="3">
        <f>(F6913-B6913)/B6913</f>
        <v>-2.1116138763197539E-2</v>
      </c>
      <c r="I6913" s="3">
        <f>_xlfn.RANK.AVG(H6913,$H$3:$H$10273,1)/10271</f>
        <v>0.21292960763314187</v>
      </c>
      <c r="J6913">
        <f>ROUNDDOWN($I6913*J$2,)-IF(MOD($I6913*J$2,1)=0,1,0)+1</f>
        <v>1</v>
      </c>
      <c r="K6913">
        <f>ROUNDDOWN($I6913*K$2,)-IF(MOD($I6913*K$2,1)=0,1,0)+1</f>
        <v>1</v>
      </c>
      <c r="L6913">
        <f>ROUNDDOWN($I6913*L$2,)-IF(MOD($I6913*L$2,1)=0,1,0)+1</f>
        <v>1</v>
      </c>
      <c r="M6913" s="3">
        <f>IF(L6912=4,H6913,0)</f>
        <v>0</v>
      </c>
      <c r="N6913" s="2">
        <f>IF(L6912=1,H6913,0)</f>
        <v>-2.1116138763197539E-2</v>
      </c>
      <c r="O6913" s="2">
        <f>IF(OR(L6912=1,L6912=4),H6913,0)</f>
        <v>-2.1116138763197539E-2</v>
      </c>
      <c r="P6913" s="2">
        <f>IF(OR(L6912=1,L6912=2),H6913,0)</f>
        <v>-2.1116138763197539E-2</v>
      </c>
      <c r="Q6913" s="2"/>
    </row>
    <row r="6914" spans="1:17" x14ac:dyDescent="0.3">
      <c r="A6914" s="1">
        <v>40402</v>
      </c>
      <c r="B6914">
        <v>6.35</v>
      </c>
      <c r="C6914">
        <v>6.75</v>
      </c>
      <c r="D6914">
        <v>6.26</v>
      </c>
      <c r="E6914">
        <v>6.57</v>
      </c>
      <c r="F6914">
        <v>6.57</v>
      </c>
      <c r="G6914">
        <v>55112400</v>
      </c>
      <c r="H6914" s="3">
        <f>(F6914-B6914)/B6914</f>
        <v>3.4645669291338686E-2</v>
      </c>
      <c r="I6914" s="3">
        <f>_xlfn.RANK.AVG(H6914,$H$3:$H$10273,1)/10271</f>
        <v>0.89494693798072245</v>
      </c>
      <c r="J6914">
        <f>ROUNDDOWN($I6914*J$2,)-IF(MOD($I6914*J$2,1)=0,1,0)+1</f>
        <v>2</v>
      </c>
      <c r="K6914">
        <f>ROUNDDOWN($I6914*K$2,)-IF(MOD($I6914*K$2,1)=0,1,0)+1</f>
        <v>3</v>
      </c>
      <c r="L6914">
        <f>ROUNDDOWN($I6914*L$2,)-IF(MOD($I6914*L$2,1)=0,1,0)+1</f>
        <v>4</v>
      </c>
      <c r="M6914" s="3">
        <f>IF(L6913=4,H6914,0)</f>
        <v>0</v>
      </c>
      <c r="N6914" s="2">
        <f>IF(L6913=1,H6914,0)</f>
        <v>3.4645669291338686E-2</v>
      </c>
      <c r="O6914" s="2">
        <f>IF(OR(L6913=1,L6913=4),H6914,0)</f>
        <v>3.4645669291338686E-2</v>
      </c>
      <c r="P6914" s="2">
        <f>IF(OR(L6913=1,L6913=2),H6914,0)</f>
        <v>3.4645669291338686E-2</v>
      </c>
      <c r="Q6914" s="2"/>
    </row>
    <row r="6915" spans="1:17" x14ac:dyDescent="0.3">
      <c r="A6915" s="1">
        <v>40403</v>
      </c>
      <c r="B6915">
        <v>6.6</v>
      </c>
      <c r="C6915">
        <v>6.72</v>
      </c>
      <c r="D6915">
        <v>6.47</v>
      </c>
      <c r="E6915">
        <v>6.49</v>
      </c>
      <c r="F6915">
        <v>6.49</v>
      </c>
      <c r="G6915">
        <v>24334500</v>
      </c>
      <c r="H6915" s="3">
        <f>(F6915-B6915)/B6915</f>
        <v>-1.6666666666666583E-2</v>
      </c>
      <c r="I6915" s="3">
        <f>_xlfn.RANK.AVG(H6915,$H$3:$H$10273,1)/10271</f>
        <v>0.26501801187810342</v>
      </c>
      <c r="J6915">
        <f>ROUNDDOWN($I6915*J$2,)-IF(MOD($I6915*J$2,1)=0,1,0)+1</f>
        <v>1</v>
      </c>
      <c r="K6915">
        <f>ROUNDDOWN($I6915*K$2,)-IF(MOD($I6915*K$2,1)=0,1,0)+1</f>
        <v>1</v>
      </c>
      <c r="L6915">
        <f>ROUNDDOWN($I6915*L$2,)-IF(MOD($I6915*L$2,1)=0,1,0)+1</f>
        <v>2</v>
      </c>
      <c r="M6915" s="3">
        <f>IF(L6914=4,H6915,0)</f>
        <v>-1.6666666666666583E-2</v>
      </c>
      <c r="N6915" s="2">
        <f>IF(L6914=1,H6915,0)</f>
        <v>0</v>
      </c>
      <c r="O6915" s="2">
        <f>IF(OR(L6914=1,L6914=4),H6915,0)</f>
        <v>-1.6666666666666583E-2</v>
      </c>
      <c r="P6915" s="2">
        <f>IF(OR(L6914=1,L6914=2),H6915,0)</f>
        <v>0</v>
      </c>
      <c r="Q6915" s="2"/>
    </row>
    <row r="6916" spans="1:17" x14ac:dyDescent="0.3">
      <c r="A6916" s="1">
        <v>40406</v>
      </c>
      <c r="B6916">
        <v>6.47</v>
      </c>
      <c r="C6916">
        <v>6.71</v>
      </c>
      <c r="D6916">
        <v>6.43</v>
      </c>
      <c r="E6916">
        <v>6.62</v>
      </c>
      <c r="F6916">
        <v>6.62</v>
      </c>
      <c r="G6916">
        <v>20081000</v>
      </c>
      <c r="H6916" s="3">
        <f>(F6916-B6916)/B6916</f>
        <v>2.318392581143746E-2</v>
      </c>
      <c r="I6916" s="3">
        <f>_xlfn.RANK.AVG(H6916,$H$3:$H$10273,1)/10271</f>
        <v>0.82104955700516014</v>
      </c>
      <c r="J6916">
        <f>ROUNDDOWN($I6916*J$2,)-IF(MOD($I6916*J$2,1)=0,1,0)+1</f>
        <v>2</v>
      </c>
      <c r="K6916">
        <f>ROUNDDOWN($I6916*K$2,)-IF(MOD($I6916*K$2,1)=0,1,0)+1</f>
        <v>3</v>
      </c>
      <c r="L6916">
        <f>ROUNDDOWN($I6916*L$2,)-IF(MOD($I6916*L$2,1)=0,1,0)+1</f>
        <v>4</v>
      </c>
      <c r="M6916" s="3">
        <f>IF(L6915=4,H6916,0)</f>
        <v>0</v>
      </c>
      <c r="N6916" s="2">
        <f>IF(L6915=1,H6916,0)</f>
        <v>0</v>
      </c>
      <c r="O6916" s="2">
        <f>IF(OR(L6915=1,L6915=4),H6916,0)</f>
        <v>0</v>
      </c>
      <c r="P6916" s="2">
        <f>IF(OR(L6915=1,L6915=2),H6916,0)</f>
        <v>2.318392581143746E-2</v>
      </c>
      <c r="Q6916" s="2"/>
    </row>
    <row r="6917" spans="1:17" x14ac:dyDescent="0.3">
      <c r="A6917" s="1">
        <v>40407</v>
      </c>
      <c r="B6917">
        <v>6.72</v>
      </c>
      <c r="C6917">
        <v>6.77</v>
      </c>
      <c r="D6917">
        <v>6.62</v>
      </c>
      <c r="E6917">
        <v>6.63</v>
      </c>
      <c r="F6917">
        <v>6.63</v>
      </c>
      <c r="G6917">
        <v>14697000</v>
      </c>
      <c r="H6917" s="3">
        <f>(F6917-B6917)/B6917</f>
        <v>-1.3392857142857123E-2</v>
      </c>
      <c r="I6917" s="3">
        <f>_xlfn.RANK.AVG(H6917,$H$3:$H$10273,1)/10271</f>
        <v>0.31389348651543181</v>
      </c>
      <c r="J6917">
        <f>ROUNDDOWN($I6917*J$2,)-IF(MOD($I6917*J$2,1)=0,1,0)+1</f>
        <v>1</v>
      </c>
      <c r="K6917">
        <f>ROUNDDOWN($I6917*K$2,)-IF(MOD($I6917*K$2,1)=0,1,0)+1</f>
        <v>1</v>
      </c>
      <c r="L6917">
        <f>ROUNDDOWN($I6917*L$2,)-IF(MOD($I6917*L$2,1)=0,1,0)+1</f>
        <v>2</v>
      </c>
      <c r="M6917" s="3">
        <f>IF(L6916=4,H6917,0)</f>
        <v>-1.3392857142857123E-2</v>
      </c>
      <c r="N6917" s="2">
        <f>IF(L6916=1,H6917,0)</f>
        <v>0</v>
      </c>
      <c r="O6917" s="2">
        <f>IF(OR(L6916=1,L6916=4),H6917,0)</f>
        <v>-1.3392857142857123E-2</v>
      </c>
      <c r="P6917" s="2">
        <f>IF(OR(L6916=1,L6916=2),H6917,0)</f>
        <v>0</v>
      </c>
      <c r="Q6917" s="2"/>
    </row>
    <row r="6918" spans="1:17" x14ac:dyDescent="0.3">
      <c r="A6918" s="1">
        <v>40408</v>
      </c>
      <c r="B6918">
        <v>6.62</v>
      </c>
      <c r="C6918">
        <v>6.66</v>
      </c>
      <c r="D6918">
        <v>6.51</v>
      </c>
      <c r="E6918">
        <v>6.57</v>
      </c>
      <c r="F6918">
        <v>6.57</v>
      </c>
      <c r="G6918">
        <v>20106000</v>
      </c>
      <c r="H6918" s="3">
        <f>(F6918-B6918)/B6918</f>
        <v>-7.5528700906344138E-3</v>
      </c>
      <c r="I6918" s="3">
        <f>_xlfn.RANK.AVG(H6918,$H$3:$H$10273,1)/10271</f>
        <v>0.40288190049654365</v>
      </c>
      <c r="J6918">
        <f>ROUNDDOWN($I6918*J$2,)-IF(MOD($I6918*J$2,1)=0,1,0)+1</f>
        <v>1</v>
      </c>
      <c r="K6918">
        <f>ROUNDDOWN($I6918*K$2,)-IF(MOD($I6918*K$2,1)=0,1,0)+1</f>
        <v>2</v>
      </c>
      <c r="L6918">
        <f>ROUNDDOWN($I6918*L$2,)-IF(MOD($I6918*L$2,1)=0,1,0)+1</f>
        <v>2</v>
      </c>
      <c r="M6918" s="3">
        <f>IF(L6917=4,H6918,0)</f>
        <v>0</v>
      </c>
      <c r="N6918" s="2">
        <f>IF(L6917=1,H6918,0)</f>
        <v>0</v>
      </c>
      <c r="O6918" s="2">
        <f>IF(OR(L6917=1,L6917=4),H6918,0)</f>
        <v>0</v>
      </c>
      <c r="P6918" s="2">
        <f>IF(OR(L6917=1,L6917=2),H6918,0)</f>
        <v>-7.5528700906344138E-3</v>
      </c>
      <c r="Q6918" s="2"/>
    </row>
    <row r="6919" spans="1:17" x14ac:dyDescent="0.3">
      <c r="A6919" s="1">
        <v>40409</v>
      </c>
      <c r="B6919">
        <v>6.48</v>
      </c>
      <c r="C6919">
        <v>6.55</v>
      </c>
      <c r="D6919">
        <v>6.28</v>
      </c>
      <c r="E6919">
        <v>6.42</v>
      </c>
      <c r="F6919">
        <v>6.42</v>
      </c>
      <c r="G6919">
        <v>21654500</v>
      </c>
      <c r="H6919" s="3">
        <f>(F6919-B6919)/B6919</f>
        <v>-9.2592592592593351E-3</v>
      </c>
      <c r="I6919" s="3">
        <f>_xlfn.RANK.AVG(H6919,$H$3:$H$10273,1)/10271</f>
        <v>0.37805471716483302</v>
      </c>
      <c r="J6919">
        <f>ROUNDDOWN($I6919*J$2,)-IF(MOD($I6919*J$2,1)=0,1,0)+1</f>
        <v>1</v>
      </c>
      <c r="K6919">
        <f>ROUNDDOWN($I6919*K$2,)-IF(MOD($I6919*K$2,1)=0,1,0)+1</f>
        <v>2</v>
      </c>
      <c r="L6919">
        <f>ROUNDDOWN($I6919*L$2,)-IF(MOD($I6919*L$2,1)=0,1,0)+1</f>
        <v>2</v>
      </c>
      <c r="M6919" s="3">
        <f>IF(L6918=4,H6919,0)</f>
        <v>0</v>
      </c>
      <c r="N6919" s="2">
        <f>IF(L6918=1,H6919,0)</f>
        <v>0</v>
      </c>
      <c r="O6919" s="2">
        <f>IF(OR(L6918=1,L6918=4),H6919,0)</f>
        <v>0</v>
      </c>
      <c r="P6919" s="2">
        <f>IF(OR(L6918=1,L6918=2),H6919,0)</f>
        <v>-9.2592592592593351E-3</v>
      </c>
      <c r="Q6919" s="2"/>
    </row>
    <row r="6920" spans="1:17" x14ac:dyDescent="0.3">
      <c r="A6920" s="1">
        <v>40410</v>
      </c>
      <c r="B6920">
        <v>6.36</v>
      </c>
      <c r="C6920">
        <v>6.44</v>
      </c>
      <c r="D6920">
        <v>6.19</v>
      </c>
      <c r="E6920">
        <v>6.25</v>
      </c>
      <c r="F6920">
        <v>6.25</v>
      </c>
      <c r="G6920">
        <v>23001300</v>
      </c>
      <c r="H6920" s="3">
        <f>(F6920-B6920)/B6920</f>
        <v>-1.7295597484276778E-2</v>
      </c>
      <c r="I6920" s="3">
        <f>_xlfn.RANK.AVG(H6920,$H$3:$H$10273,1)/10271</f>
        <v>0.25742381462369779</v>
      </c>
      <c r="J6920">
        <f>ROUNDDOWN($I6920*J$2,)-IF(MOD($I6920*J$2,1)=0,1,0)+1</f>
        <v>1</v>
      </c>
      <c r="K6920">
        <f>ROUNDDOWN($I6920*K$2,)-IF(MOD($I6920*K$2,1)=0,1,0)+1</f>
        <v>1</v>
      </c>
      <c r="L6920">
        <f>ROUNDDOWN($I6920*L$2,)-IF(MOD($I6920*L$2,1)=0,1,0)+1</f>
        <v>2</v>
      </c>
      <c r="M6920" s="3">
        <f>IF(L6919=4,H6920,0)</f>
        <v>0</v>
      </c>
      <c r="N6920" s="2">
        <f>IF(L6919=1,H6920,0)</f>
        <v>0</v>
      </c>
      <c r="O6920" s="2">
        <f>IF(OR(L6919=1,L6919=4),H6920,0)</f>
        <v>0</v>
      </c>
      <c r="P6920" s="2">
        <f>IF(OR(L6919=1,L6919=2),H6920,0)</f>
        <v>-1.7295597484276778E-2</v>
      </c>
      <c r="Q6920" s="2"/>
    </row>
    <row r="6921" spans="1:17" x14ac:dyDescent="0.3">
      <c r="A6921" s="1">
        <v>40413</v>
      </c>
      <c r="B6921">
        <v>6.3</v>
      </c>
      <c r="C6921">
        <v>6.36</v>
      </c>
      <c r="D6921">
        <v>6.11</v>
      </c>
      <c r="E6921">
        <v>6.14</v>
      </c>
      <c r="F6921">
        <v>6.14</v>
      </c>
      <c r="G6921">
        <v>22085300</v>
      </c>
      <c r="H6921" s="3">
        <f>(F6921-B6921)/B6921</f>
        <v>-2.5396825396825421E-2</v>
      </c>
      <c r="I6921" s="3">
        <f>_xlfn.RANK.AVG(H6921,$H$3:$H$10273,1)/10271</f>
        <v>0.17310875279914323</v>
      </c>
      <c r="J6921">
        <f>ROUNDDOWN($I6921*J$2,)-IF(MOD($I6921*J$2,1)=0,1,0)+1</f>
        <v>1</v>
      </c>
      <c r="K6921">
        <f>ROUNDDOWN($I6921*K$2,)-IF(MOD($I6921*K$2,1)=0,1,0)+1</f>
        <v>1</v>
      </c>
      <c r="L6921">
        <f>ROUNDDOWN($I6921*L$2,)-IF(MOD($I6921*L$2,1)=0,1,0)+1</f>
        <v>1</v>
      </c>
      <c r="M6921" s="3">
        <f>IF(L6920=4,H6921,0)</f>
        <v>0</v>
      </c>
      <c r="N6921" s="2">
        <f>IF(L6920=1,H6921,0)</f>
        <v>0</v>
      </c>
      <c r="O6921" s="2">
        <f>IF(OR(L6920=1,L6920=4),H6921,0)</f>
        <v>0</v>
      </c>
      <c r="P6921" s="2">
        <f>IF(OR(L6920=1,L6920=2),H6921,0)</f>
        <v>-2.5396825396825421E-2</v>
      </c>
      <c r="Q6921" s="2"/>
    </row>
    <row r="6922" spans="1:17" x14ac:dyDescent="0.3">
      <c r="A6922" s="1">
        <v>40414</v>
      </c>
      <c r="B6922">
        <v>6</v>
      </c>
      <c r="C6922">
        <v>6.21</v>
      </c>
      <c r="D6922">
        <v>5.94</v>
      </c>
      <c r="E6922">
        <v>5.99</v>
      </c>
      <c r="F6922">
        <v>5.99</v>
      </c>
      <c r="G6922">
        <v>32883400</v>
      </c>
      <c r="H6922" s="3">
        <f>(F6922-B6922)/B6922</f>
        <v>-1.6666666666666312E-3</v>
      </c>
      <c r="I6922" s="3">
        <f>_xlfn.RANK.AVG(H6922,$H$3:$H$10273,1)/10271</f>
        <v>0.48437347872651154</v>
      </c>
      <c r="J6922">
        <f>ROUNDDOWN($I6922*J$2,)-IF(MOD($I6922*J$2,1)=0,1,0)+1</f>
        <v>1</v>
      </c>
      <c r="K6922">
        <f>ROUNDDOWN($I6922*K$2,)-IF(MOD($I6922*K$2,1)=0,1,0)+1</f>
        <v>2</v>
      </c>
      <c r="L6922">
        <f>ROUNDDOWN($I6922*L$2,)-IF(MOD($I6922*L$2,1)=0,1,0)+1</f>
        <v>2</v>
      </c>
      <c r="M6922" s="3">
        <f>IF(L6921=4,H6922,0)</f>
        <v>0</v>
      </c>
      <c r="N6922" s="2">
        <f>IF(L6921=1,H6922,0)</f>
        <v>-1.6666666666666312E-3</v>
      </c>
      <c r="O6922" s="2">
        <f>IF(OR(L6921=1,L6921=4),H6922,0)</f>
        <v>-1.6666666666666312E-3</v>
      </c>
      <c r="P6922" s="2">
        <f>IF(OR(L6921=1,L6921=2),H6922,0)</f>
        <v>-1.6666666666666312E-3</v>
      </c>
      <c r="Q6922" s="2"/>
    </row>
    <row r="6923" spans="1:17" x14ac:dyDescent="0.3">
      <c r="A6923" s="1">
        <v>40415</v>
      </c>
      <c r="B6923">
        <v>5.92</v>
      </c>
      <c r="C6923">
        <v>6.18</v>
      </c>
      <c r="D6923">
        <v>5.85</v>
      </c>
      <c r="E6923">
        <v>6.13</v>
      </c>
      <c r="F6923">
        <v>6.13</v>
      </c>
      <c r="G6923">
        <v>27782400</v>
      </c>
      <c r="H6923" s="3">
        <f>(F6923-B6923)/B6923</f>
        <v>3.5472972972972965E-2</v>
      </c>
      <c r="I6923" s="3">
        <f>_xlfn.RANK.AVG(H6923,$H$3:$H$10273,1)/10271</f>
        <v>0.89806250608509397</v>
      </c>
      <c r="J6923">
        <f>ROUNDDOWN($I6923*J$2,)-IF(MOD($I6923*J$2,1)=0,1,0)+1</f>
        <v>2</v>
      </c>
      <c r="K6923">
        <f>ROUNDDOWN($I6923*K$2,)-IF(MOD($I6923*K$2,1)=0,1,0)+1</f>
        <v>3</v>
      </c>
      <c r="L6923">
        <f>ROUNDDOWN($I6923*L$2,)-IF(MOD($I6923*L$2,1)=0,1,0)+1</f>
        <v>4</v>
      </c>
      <c r="M6923" s="3">
        <f>IF(L6922=4,H6923,0)</f>
        <v>0</v>
      </c>
      <c r="N6923" s="2">
        <f>IF(L6922=1,H6923,0)</f>
        <v>0</v>
      </c>
      <c r="O6923" s="2">
        <f>IF(OR(L6922=1,L6922=4),H6923,0)</f>
        <v>0</v>
      </c>
      <c r="P6923" s="2">
        <f>IF(OR(L6922=1,L6922=2),H6923,0)</f>
        <v>3.5472972972972965E-2</v>
      </c>
      <c r="Q6923" s="2"/>
    </row>
    <row r="6924" spans="1:17" x14ac:dyDescent="0.3">
      <c r="A6924" s="1">
        <v>40416</v>
      </c>
      <c r="B6924">
        <v>6.19</v>
      </c>
      <c r="C6924">
        <v>6.22</v>
      </c>
      <c r="D6924">
        <v>5.83</v>
      </c>
      <c r="E6924">
        <v>5.87</v>
      </c>
      <c r="F6924">
        <v>5.87</v>
      </c>
      <c r="G6924">
        <v>28958300</v>
      </c>
      <c r="H6924" s="3">
        <f>(F6924-B6924)/B6924</f>
        <v>-5.1696284329563857E-2</v>
      </c>
      <c r="I6924" s="3">
        <f>_xlfn.RANK.AVG(H6924,$H$3:$H$10273,1)/10271</f>
        <v>4.0015577840521857E-2</v>
      </c>
      <c r="J6924">
        <f>ROUNDDOWN($I6924*J$2,)-IF(MOD($I6924*J$2,1)=0,1,0)+1</f>
        <v>1</v>
      </c>
      <c r="K6924">
        <f>ROUNDDOWN($I6924*K$2,)-IF(MOD($I6924*K$2,1)=0,1,0)+1</f>
        <v>1</v>
      </c>
      <c r="L6924">
        <f>ROUNDDOWN($I6924*L$2,)-IF(MOD($I6924*L$2,1)=0,1,0)+1</f>
        <v>1</v>
      </c>
      <c r="M6924" s="3">
        <f>IF(L6923=4,H6924,0)</f>
        <v>-5.1696284329563857E-2</v>
      </c>
      <c r="N6924" s="2">
        <f>IF(L6923=1,H6924,0)</f>
        <v>0</v>
      </c>
      <c r="O6924" s="2">
        <f>IF(OR(L6923=1,L6923=4),H6924,0)</f>
        <v>-5.1696284329563857E-2</v>
      </c>
      <c r="P6924" s="2">
        <f>IF(OR(L6923=1,L6923=2),H6924,0)</f>
        <v>0</v>
      </c>
      <c r="Q6924" s="2"/>
    </row>
    <row r="6925" spans="1:17" x14ac:dyDescent="0.3">
      <c r="A6925" s="1">
        <v>40417</v>
      </c>
      <c r="B6925">
        <v>5.94</v>
      </c>
      <c r="C6925">
        <v>6.09</v>
      </c>
      <c r="D6925">
        <v>5.53</v>
      </c>
      <c r="E6925">
        <v>6.08</v>
      </c>
      <c r="F6925">
        <v>6.08</v>
      </c>
      <c r="G6925">
        <v>49323200</v>
      </c>
      <c r="H6925" s="3">
        <f>(F6925-B6925)/B6925</f>
        <v>2.3569023569023514E-2</v>
      </c>
      <c r="I6925" s="3">
        <f>_xlfn.RANK.AVG(H6925,$H$3:$H$10273,1)/10271</f>
        <v>0.8249440171356246</v>
      </c>
      <c r="J6925">
        <f>ROUNDDOWN($I6925*J$2,)-IF(MOD($I6925*J$2,1)=0,1,0)+1</f>
        <v>2</v>
      </c>
      <c r="K6925">
        <f>ROUNDDOWN($I6925*K$2,)-IF(MOD($I6925*K$2,1)=0,1,0)+1</f>
        <v>3</v>
      </c>
      <c r="L6925">
        <f>ROUNDDOWN($I6925*L$2,)-IF(MOD($I6925*L$2,1)=0,1,0)+1</f>
        <v>4</v>
      </c>
      <c r="M6925" s="3">
        <f>IF(L6924=4,H6925,0)</f>
        <v>0</v>
      </c>
      <c r="N6925" s="2">
        <f>IF(L6924=1,H6925,0)</f>
        <v>2.3569023569023514E-2</v>
      </c>
      <c r="O6925" s="2">
        <f>IF(OR(L6924=1,L6924=4),H6925,0)</f>
        <v>2.3569023569023514E-2</v>
      </c>
      <c r="P6925" s="2">
        <f>IF(OR(L6924=1,L6924=2),H6925,0)</f>
        <v>2.3569023569023514E-2</v>
      </c>
      <c r="Q6925" s="2"/>
    </row>
    <row r="6926" spans="1:17" x14ac:dyDescent="0.3">
      <c r="A6926" s="1">
        <v>40420</v>
      </c>
      <c r="B6926">
        <v>6.02</v>
      </c>
      <c r="C6926">
        <v>6.08</v>
      </c>
      <c r="D6926">
        <v>5.77</v>
      </c>
      <c r="E6926">
        <v>5.78</v>
      </c>
      <c r="F6926">
        <v>5.78</v>
      </c>
      <c r="G6926">
        <v>23624200</v>
      </c>
      <c r="H6926" s="3">
        <f>(F6926-B6926)/B6926</f>
        <v>-3.9867109634551388E-2</v>
      </c>
      <c r="I6926" s="3">
        <f>_xlfn.RANK.AVG(H6926,$H$3:$H$10273,1)/10271</f>
        <v>7.8668094635381172E-2</v>
      </c>
      <c r="J6926">
        <f>ROUNDDOWN($I6926*J$2,)-IF(MOD($I6926*J$2,1)=0,1,0)+1</f>
        <v>1</v>
      </c>
      <c r="K6926">
        <f>ROUNDDOWN($I6926*K$2,)-IF(MOD($I6926*K$2,1)=0,1,0)+1</f>
        <v>1</v>
      </c>
      <c r="L6926">
        <f>ROUNDDOWN($I6926*L$2,)-IF(MOD($I6926*L$2,1)=0,1,0)+1</f>
        <v>1</v>
      </c>
      <c r="M6926" s="3">
        <f>IF(L6925=4,H6926,0)</f>
        <v>-3.9867109634551388E-2</v>
      </c>
      <c r="N6926" s="2">
        <f>IF(L6925=1,H6926,0)</f>
        <v>0</v>
      </c>
      <c r="O6926" s="2">
        <f>IF(OR(L6925=1,L6925=4),H6926,0)</f>
        <v>-3.9867109634551388E-2</v>
      </c>
      <c r="P6926" s="2">
        <f>IF(OR(L6925=1,L6925=2),H6926,0)</f>
        <v>0</v>
      </c>
      <c r="Q6926" s="2"/>
    </row>
    <row r="6927" spans="1:17" x14ac:dyDescent="0.3">
      <c r="A6927" s="1">
        <v>40421</v>
      </c>
      <c r="B6927">
        <v>5.69</v>
      </c>
      <c r="C6927">
        <v>5.8</v>
      </c>
      <c r="D6927">
        <v>5.57</v>
      </c>
      <c r="E6927">
        <v>5.61</v>
      </c>
      <c r="F6927">
        <v>5.61</v>
      </c>
      <c r="G6927">
        <v>28571000</v>
      </c>
      <c r="H6927" s="3">
        <f>(F6927-B6927)/B6927</f>
        <v>-1.4059753954305811E-2</v>
      </c>
      <c r="I6927" s="3">
        <f>_xlfn.RANK.AVG(H6927,$H$3:$H$10273,1)/10271</f>
        <v>0.30182066011099212</v>
      </c>
      <c r="J6927">
        <f>ROUNDDOWN($I6927*J$2,)-IF(MOD($I6927*J$2,1)=0,1,0)+1</f>
        <v>1</v>
      </c>
      <c r="K6927">
        <f>ROUNDDOWN($I6927*K$2,)-IF(MOD($I6927*K$2,1)=0,1,0)+1</f>
        <v>1</v>
      </c>
      <c r="L6927">
        <f>ROUNDDOWN($I6927*L$2,)-IF(MOD($I6927*L$2,1)=0,1,0)+1</f>
        <v>2</v>
      </c>
      <c r="M6927" s="3">
        <f>IF(L6926=4,H6927,0)</f>
        <v>0</v>
      </c>
      <c r="N6927" s="2">
        <f>IF(L6926=1,H6927,0)</f>
        <v>-1.4059753954305811E-2</v>
      </c>
      <c r="O6927" s="2">
        <f>IF(OR(L6926=1,L6926=4),H6927,0)</f>
        <v>-1.4059753954305811E-2</v>
      </c>
      <c r="P6927" s="2">
        <f>IF(OR(L6926=1,L6926=2),H6927,0)</f>
        <v>-1.4059753954305811E-2</v>
      </c>
      <c r="Q6927" s="2"/>
    </row>
    <row r="6928" spans="1:17" x14ac:dyDescent="0.3">
      <c r="A6928" s="1">
        <v>40422</v>
      </c>
      <c r="B6928">
        <v>5.75</v>
      </c>
      <c r="C6928">
        <v>5.86</v>
      </c>
      <c r="D6928">
        <v>5.68</v>
      </c>
      <c r="E6928">
        <v>5.76</v>
      </c>
      <c r="F6928">
        <v>5.76</v>
      </c>
      <c r="G6928">
        <v>34998400</v>
      </c>
      <c r="H6928" s="3">
        <f>(F6928-B6928)/B6928</f>
        <v>1.7391304347825717E-3</v>
      </c>
      <c r="I6928" s="3">
        <f>_xlfn.RANK.AVG(H6928,$H$3:$H$10273,1)/10271</f>
        <v>0.56625450296952584</v>
      </c>
      <c r="J6928">
        <f>ROUNDDOWN($I6928*J$2,)-IF(MOD($I6928*J$2,1)=0,1,0)+1</f>
        <v>2</v>
      </c>
      <c r="K6928">
        <f>ROUNDDOWN($I6928*K$2,)-IF(MOD($I6928*K$2,1)=0,1,0)+1</f>
        <v>2</v>
      </c>
      <c r="L6928">
        <f>ROUNDDOWN($I6928*L$2,)-IF(MOD($I6928*L$2,1)=0,1,0)+1</f>
        <v>3</v>
      </c>
      <c r="M6928" s="3">
        <f>IF(L6927=4,H6928,0)</f>
        <v>0</v>
      </c>
      <c r="N6928" s="2">
        <f>IF(L6927=1,H6928,0)</f>
        <v>0</v>
      </c>
      <c r="O6928" s="2">
        <f>IF(OR(L6927=1,L6927=4),H6928,0)</f>
        <v>0</v>
      </c>
      <c r="P6928" s="2">
        <f>IF(OR(L6927=1,L6927=2),H6928,0)</f>
        <v>1.7391304347825717E-3</v>
      </c>
      <c r="Q6928" s="2"/>
    </row>
    <row r="6929" spans="1:17" x14ac:dyDescent="0.3">
      <c r="A6929" s="1">
        <v>40423</v>
      </c>
      <c r="B6929">
        <v>5.82</v>
      </c>
      <c r="C6929">
        <v>5.96</v>
      </c>
      <c r="D6929">
        <v>5.7</v>
      </c>
      <c r="E6929">
        <v>5.93</v>
      </c>
      <c r="F6929">
        <v>5.93</v>
      </c>
      <c r="G6929">
        <v>24411300</v>
      </c>
      <c r="H6929" s="3">
        <f>(F6929-B6929)/B6929</f>
        <v>1.8900343642611585E-2</v>
      </c>
      <c r="I6929" s="3">
        <f>_xlfn.RANK.AVG(H6929,$H$3:$H$10273,1)/10271</f>
        <v>0.78268912472008567</v>
      </c>
      <c r="J6929">
        <f>ROUNDDOWN($I6929*J$2,)-IF(MOD($I6929*J$2,1)=0,1,0)+1</f>
        <v>2</v>
      </c>
      <c r="K6929">
        <f>ROUNDDOWN($I6929*K$2,)-IF(MOD($I6929*K$2,1)=0,1,0)+1</f>
        <v>3</v>
      </c>
      <c r="L6929">
        <f>ROUNDDOWN($I6929*L$2,)-IF(MOD($I6929*L$2,1)=0,1,0)+1</f>
        <v>4</v>
      </c>
      <c r="M6929" s="3">
        <f>IF(L6928=4,H6929,0)</f>
        <v>0</v>
      </c>
      <c r="N6929" s="2">
        <f>IF(L6928=1,H6929,0)</f>
        <v>0</v>
      </c>
      <c r="O6929" s="2">
        <f>IF(OR(L6928=1,L6928=4),H6929,0)</f>
        <v>0</v>
      </c>
      <c r="P6929" s="2">
        <f>IF(OR(L6928=1,L6928=2),H6929,0)</f>
        <v>0</v>
      </c>
      <c r="Q6929" s="2"/>
    </row>
    <row r="6930" spans="1:17" x14ac:dyDescent="0.3">
      <c r="A6930" s="1">
        <v>40424</v>
      </c>
      <c r="B6930">
        <v>6.05</v>
      </c>
      <c r="C6930">
        <v>6.12</v>
      </c>
      <c r="D6930">
        <v>5.89</v>
      </c>
      <c r="E6930">
        <v>6.09</v>
      </c>
      <c r="F6930">
        <v>6.09</v>
      </c>
      <c r="G6930">
        <v>22285200</v>
      </c>
      <c r="H6930" s="3">
        <f>(F6930-B6930)/B6930</f>
        <v>6.6115702479338902E-3</v>
      </c>
      <c r="I6930" s="3">
        <f>_xlfn.RANK.AVG(H6930,$H$3:$H$10273,1)/10271</f>
        <v>0.62603446597215462</v>
      </c>
      <c r="J6930">
        <f>ROUNDDOWN($I6930*J$2,)-IF(MOD($I6930*J$2,1)=0,1,0)+1</f>
        <v>2</v>
      </c>
      <c r="K6930">
        <f>ROUNDDOWN($I6930*K$2,)-IF(MOD($I6930*K$2,1)=0,1,0)+1</f>
        <v>2</v>
      </c>
      <c r="L6930">
        <f>ROUNDDOWN($I6930*L$2,)-IF(MOD($I6930*L$2,1)=0,1,0)+1</f>
        <v>3</v>
      </c>
      <c r="M6930" s="3">
        <f>IF(L6929=4,H6930,0)</f>
        <v>6.6115702479338902E-3</v>
      </c>
      <c r="N6930" s="2">
        <f>IF(L6929=1,H6930,0)</f>
        <v>0</v>
      </c>
      <c r="O6930" s="2">
        <f>IF(OR(L6929=1,L6929=4),H6930,0)</f>
        <v>6.6115702479338902E-3</v>
      </c>
      <c r="P6930" s="2">
        <f>IF(OR(L6929=1,L6929=2),H6930,0)</f>
        <v>0</v>
      </c>
      <c r="Q6930" s="2"/>
    </row>
    <row r="6931" spans="1:17" x14ac:dyDescent="0.3">
      <c r="A6931" s="1">
        <v>40428</v>
      </c>
      <c r="B6931">
        <v>6.04</v>
      </c>
      <c r="C6931">
        <v>6.18</v>
      </c>
      <c r="D6931">
        <v>5.95</v>
      </c>
      <c r="E6931">
        <v>5.95</v>
      </c>
      <c r="F6931">
        <v>5.95</v>
      </c>
      <c r="G6931">
        <v>21679600</v>
      </c>
      <c r="H6931" s="3">
        <f>(F6931-B6931)/B6931</f>
        <v>-1.4900662251655606E-2</v>
      </c>
      <c r="I6931" s="3">
        <f>_xlfn.RANK.AVG(H6931,$H$3:$H$10273,1)/10271</f>
        <v>0.28663226560218091</v>
      </c>
      <c r="J6931">
        <f>ROUNDDOWN($I6931*J$2,)-IF(MOD($I6931*J$2,1)=0,1,0)+1</f>
        <v>1</v>
      </c>
      <c r="K6931">
        <f>ROUNDDOWN($I6931*K$2,)-IF(MOD($I6931*K$2,1)=0,1,0)+1</f>
        <v>1</v>
      </c>
      <c r="L6931">
        <f>ROUNDDOWN($I6931*L$2,)-IF(MOD($I6931*L$2,1)=0,1,0)+1</f>
        <v>2</v>
      </c>
      <c r="M6931" s="3">
        <f>IF(L6930=4,H6931,0)</f>
        <v>0</v>
      </c>
      <c r="N6931" s="2">
        <f>IF(L6930=1,H6931,0)</f>
        <v>0</v>
      </c>
      <c r="O6931" s="2">
        <f>IF(OR(L6930=1,L6930=4),H6931,0)</f>
        <v>0</v>
      </c>
      <c r="P6931" s="2">
        <f>IF(OR(L6930=1,L6930=2),H6931,0)</f>
        <v>0</v>
      </c>
      <c r="Q6931" s="2"/>
    </row>
    <row r="6932" spans="1:17" x14ac:dyDescent="0.3">
      <c r="A6932" s="1">
        <v>40429</v>
      </c>
      <c r="B6932">
        <v>5.96</v>
      </c>
      <c r="C6932">
        <v>5.96</v>
      </c>
      <c r="D6932">
        <v>5.79</v>
      </c>
      <c r="E6932">
        <v>5.83</v>
      </c>
      <c r="F6932">
        <v>5.83</v>
      </c>
      <c r="G6932">
        <v>19381400</v>
      </c>
      <c r="H6932" s="3">
        <f>(F6932-B6932)/B6932</f>
        <v>-2.1812080536912734E-2</v>
      </c>
      <c r="I6932" s="3">
        <f>_xlfn.RANK.AVG(H6932,$H$3:$H$10273,1)/10271</f>
        <v>0.20543277188199785</v>
      </c>
      <c r="J6932">
        <f>ROUNDDOWN($I6932*J$2,)-IF(MOD($I6932*J$2,1)=0,1,0)+1</f>
        <v>1</v>
      </c>
      <c r="K6932">
        <f>ROUNDDOWN($I6932*K$2,)-IF(MOD($I6932*K$2,1)=0,1,0)+1</f>
        <v>1</v>
      </c>
      <c r="L6932">
        <f>ROUNDDOWN($I6932*L$2,)-IF(MOD($I6932*L$2,1)=0,1,0)+1</f>
        <v>1</v>
      </c>
      <c r="M6932" s="3">
        <f>IF(L6931=4,H6932,0)</f>
        <v>0</v>
      </c>
      <c r="N6932" s="2">
        <f>IF(L6931=1,H6932,0)</f>
        <v>0</v>
      </c>
      <c r="O6932" s="2">
        <f>IF(OR(L6931=1,L6931=4),H6932,0)</f>
        <v>0</v>
      </c>
      <c r="P6932" s="2">
        <f>IF(OR(L6931=1,L6931=2),H6932,0)</f>
        <v>-2.1812080536912734E-2</v>
      </c>
      <c r="Q6932" s="2"/>
    </row>
    <row r="6933" spans="1:17" x14ac:dyDescent="0.3">
      <c r="A6933" s="1">
        <v>40430</v>
      </c>
      <c r="B6933">
        <v>5.95</v>
      </c>
      <c r="C6933">
        <v>5.95</v>
      </c>
      <c r="D6933">
        <v>5.82</v>
      </c>
      <c r="E6933">
        <v>5.86</v>
      </c>
      <c r="F6933">
        <v>5.86</v>
      </c>
      <c r="G6933">
        <v>17213400</v>
      </c>
      <c r="H6933" s="3">
        <f>(F6933-B6933)/B6933</f>
        <v>-1.5126050420168043E-2</v>
      </c>
      <c r="I6933" s="3">
        <f>_xlfn.RANK.AVG(H6933,$H$3:$H$10273,1)/10271</f>
        <v>0.2830298899815013</v>
      </c>
      <c r="J6933">
        <f>ROUNDDOWN($I6933*J$2,)-IF(MOD($I6933*J$2,1)=0,1,0)+1</f>
        <v>1</v>
      </c>
      <c r="K6933">
        <f>ROUNDDOWN($I6933*K$2,)-IF(MOD($I6933*K$2,1)=0,1,0)+1</f>
        <v>1</v>
      </c>
      <c r="L6933">
        <f>ROUNDDOWN($I6933*L$2,)-IF(MOD($I6933*L$2,1)=0,1,0)+1</f>
        <v>2</v>
      </c>
      <c r="M6933" s="3">
        <f>IF(L6932=4,H6933,0)</f>
        <v>0</v>
      </c>
      <c r="N6933" s="2">
        <f>IF(L6932=1,H6933,0)</f>
        <v>-1.5126050420168043E-2</v>
      </c>
      <c r="O6933" s="2">
        <f>IF(OR(L6932=1,L6932=4),H6933,0)</f>
        <v>-1.5126050420168043E-2</v>
      </c>
      <c r="P6933" s="2">
        <f>IF(OR(L6932=1,L6932=2),H6933,0)</f>
        <v>-1.5126050420168043E-2</v>
      </c>
      <c r="Q6933" s="2"/>
    </row>
    <row r="6934" spans="1:17" x14ac:dyDescent="0.3">
      <c r="A6934" s="1">
        <v>40431</v>
      </c>
      <c r="B6934">
        <v>5.88</v>
      </c>
      <c r="C6934">
        <v>5.9</v>
      </c>
      <c r="D6934">
        <v>5.67</v>
      </c>
      <c r="E6934">
        <v>5.81</v>
      </c>
      <c r="F6934">
        <v>5.81</v>
      </c>
      <c r="G6934">
        <v>23117800</v>
      </c>
      <c r="H6934" s="3">
        <f>(F6934-B6934)/B6934</f>
        <v>-1.1904761904761953E-2</v>
      </c>
      <c r="I6934" s="3">
        <f>_xlfn.RANK.AVG(H6934,$H$3:$H$10273,1)/10271</f>
        <v>0.33779573556615716</v>
      </c>
      <c r="J6934">
        <f>ROUNDDOWN($I6934*J$2,)-IF(MOD($I6934*J$2,1)=0,1,0)+1</f>
        <v>1</v>
      </c>
      <c r="K6934">
        <f>ROUNDDOWN($I6934*K$2,)-IF(MOD($I6934*K$2,1)=0,1,0)+1</f>
        <v>2</v>
      </c>
      <c r="L6934">
        <f>ROUNDDOWN($I6934*L$2,)-IF(MOD($I6934*L$2,1)=0,1,0)+1</f>
        <v>2</v>
      </c>
      <c r="M6934" s="3">
        <f>IF(L6933=4,H6934,0)</f>
        <v>0</v>
      </c>
      <c r="N6934" s="2">
        <f>IF(L6933=1,H6934,0)</f>
        <v>0</v>
      </c>
      <c r="O6934" s="2">
        <f>IF(OR(L6933=1,L6933=4),H6934,0)</f>
        <v>0</v>
      </c>
      <c r="P6934" s="2">
        <f>IF(OR(L6933=1,L6933=2),H6934,0)</f>
        <v>-1.1904761904761953E-2</v>
      </c>
      <c r="Q6934" s="2"/>
    </row>
    <row r="6935" spans="1:17" x14ac:dyDescent="0.3">
      <c r="A6935" s="1">
        <v>40434</v>
      </c>
      <c r="B6935">
        <v>5.89</v>
      </c>
      <c r="C6935">
        <v>6.34</v>
      </c>
      <c r="D6935">
        <v>5.89</v>
      </c>
      <c r="E6935">
        <v>6.18</v>
      </c>
      <c r="F6935">
        <v>6.18</v>
      </c>
      <c r="G6935">
        <v>51746600</v>
      </c>
      <c r="H6935" s="3">
        <f>(F6935-B6935)/B6935</f>
        <v>4.923599320882853E-2</v>
      </c>
      <c r="I6935" s="3">
        <f>_xlfn.RANK.AVG(H6935,$H$3:$H$10273,1)/10271</f>
        <v>0.94440658163762048</v>
      </c>
      <c r="J6935">
        <f>ROUNDDOWN($I6935*J$2,)-IF(MOD($I6935*J$2,1)=0,1,0)+1</f>
        <v>2</v>
      </c>
      <c r="K6935">
        <f>ROUNDDOWN($I6935*K$2,)-IF(MOD($I6935*K$2,1)=0,1,0)+1</f>
        <v>3</v>
      </c>
      <c r="L6935">
        <f>ROUNDDOWN($I6935*L$2,)-IF(MOD($I6935*L$2,1)=0,1,0)+1</f>
        <v>4</v>
      </c>
      <c r="M6935" s="3">
        <f>IF(L6934=4,H6935,0)</f>
        <v>0</v>
      </c>
      <c r="N6935" s="2">
        <f>IF(L6934=1,H6935,0)</f>
        <v>0</v>
      </c>
      <c r="O6935" s="2">
        <f>IF(OR(L6934=1,L6934=4),H6935,0)</f>
        <v>0</v>
      </c>
      <c r="P6935" s="2">
        <f>IF(OR(L6934=1,L6934=2),H6935,0)</f>
        <v>4.923599320882853E-2</v>
      </c>
      <c r="Q6935" s="2"/>
    </row>
    <row r="6936" spans="1:17" x14ac:dyDescent="0.3">
      <c r="A6936" s="1">
        <v>40435</v>
      </c>
      <c r="B6936">
        <v>6.16</v>
      </c>
      <c r="C6936">
        <v>6.47</v>
      </c>
      <c r="D6936">
        <v>6.08</v>
      </c>
      <c r="E6936">
        <v>6.27</v>
      </c>
      <c r="F6936">
        <v>6.27</v>
      </c>
      <c r="G6936">
        <v>33687400</v>
      </c>
      <c r="H6936" s="3">
        <f>(F6936-B6936)/B6936</f>
        <v>1.7857142857142766E-2</v>
      </c>
      <c r="I6936" s="3">
        <f>_xlfn.RANK.AVG(H6936,$H$3:$H$10273,1)/10271</f>
        <v>0.77090838282543084</v>
      </c>
      <c r="J6936">
        <f>ROUNDDOWN($I6936*J$2,)-IF(MOD($I6936*J$2,1)=0,1,0)+1</f>
        <v>2</v>
      </c>
      <c r="K6936">
        <f>ROUNDDOWN($I6936*K$2,)-IF(MOD($I6936*K$2,1)=0,1,0)+1</f>
        <v>3</v>
      </c>
      <c r="L6936">
        <f>ROUNDDOWN($I6936*L$2,)-IF(MOD($I6936*L$2,1)=0,1,0)+1</f>
        <v>4</v>
      </c>
      <c r="M6936" s="3">
        <f>IF(L6935=4,H6936,0)</f>
        <v>1.7857142857142766E-2</v>
      </c>
      <c r="N6936" s="2">
        <f>IF(L6935=1,H6936,0)</f>
        <v>0</v>
      </c>
      <c r="O6936" s="2">
        <f>IF(OR(L6935=1,L6935=4),H6936,0)</f>
        <v>1.7857142857142766E-2</v>
      </c>
      <c r="P6936" s="2">
        <f>IF(OR(L6935=1,L6935=2),H6936,0)</f>
        <v>0</v>
      </c>
      <c r="Q6936" s="2"/>
    </row>
    <row r="6937" spans="1:17" x14ac:dyDescent="0.3">
      <c r="A6937" s="1">
        <v>40436</v>
      </c>
      <c r="B6937">
        <v>6.25</v>
      </c>
      <c r="C6937">
        <v>6.29</v>
      </c>
      <c r="D6937">
        <v>6.13</v>
      </c>
      <c r="E6937">
        <v>6.22</v>
      </c>
      <c r="F6937">
        <v>6.22</v>
      </c>
      <c r="G6937">
        <v>18351800</v>
      </c>
      <c r="H6937" s="3">
        <f>(F6937-B6937)/B6937</f>
        <v>-4.8000000000000395E-3</v>
      </c>
      <c r="I6937" s="3">
        <f>_xlfn.RANK.AVG(H6937,$H$3:$H$10273,1)/10271</f>
        <v>0.44542887742186738</v>
      </c>
      <c r="J6937">
        <f>ROUNDDOWN($I6937*J$2,)-IF(MOD($I6937*J$2,1)=0,1,0)+1</f>
        <v>1</v>
      </c>
      <c r="K6937">
        <f>ROUNDDOWN($I6937*K$2,)-IF(MOD($I6937*K$2,1)=0,1,0)+1</f>
        <v>2</v>
      </c>
      <c r="L6937">
        <f>ROUNDDOWN($I6937*L$2,)-IF(MOD($I6937*L$2,1)=0,1,0)+1</f>
        <v>2</v>
      </c>
      <c r="M6937" s="3">
        <f>IF(L6936=4,H6937,0)</f>
        <v>-4.8000000000000395E-3</v>
      </c>
      <c r="N6937" s="2">
        <f>IF(L6936=1,H6937,0)</f>
        <v>0</v>
      </c>
      <c r="O6937" s="2">
        <f>IF(OR(L6936=1,L6936=4),H6937,0)</f>
        <v>-4.8000000000000395E-3</v>
      </c>
      <c r="P6937" s="2">
        <f>IF(OR(L6936=1,L6936=2),H6937,0)</f>
        <v>0</v>
      </c>
      <c r="Q6937" s="2"/>
    </row>
    <row r="6938" spans="1:17" x14ac:dyDescent="0.3">
      <c r="A6938" s="1">
        <v>40437</v>
      </c>
      <c r="B6938">
        <v>6.21</v>
      </c>
      <c r="C6938">
        <v>6.25</v>
      </c>
      <c r="D6938">
        <v>6.1</v>
      </c>
      <c r="E6938">
        <v>6.15</v>
      </c>
      <c r="F6938">
        <v>6.15</v>
      </c>
      <c r="G6938">
        <v>21556800</v>
      </c>
      <c r="H6938" s="3">
        <f>(F6938-B6938)/B6938</f>
        <v>-9.6618357487922076E-3</v>
      </c>
      <c r="I6938" s="3">
        <f>_xlfn.RANK.AVG(H6938,$H$3:$H$10273,1)/10271</f>
        <v>0.37260247298218285</v>
      </c>
      <c r="J6938">
        <f>ROUNDDOWN($I6938*J$2,)-IF(MOD($I6938*J$2,1)=0,1,0)+1</f>
        <v>1</v>
      </c>
      <c r="K6938">
        <f>ROUNDDOWN($I6938*K$2,)-IF(MOD($I6938*K$2,1)=0,1,0)+1</f>
        <v>2</v>
      </c>
      <c r="L6938">
        <f>ROUNDDOWN($I6938*L$2,)-IF(MOD($I6938*L$2,1)=0,1,0)+1</f>
        <v>2</v>
      </c>
      <c r="M6938" s="3">
        <f>IF(L6937=4,H6938,0)</f>
        <v>0</v>
      </c>
      <c r="N6938" s="2">
        <f>IF(L6937=1,H6938,0)</f>
        <v>0</v>
      </c>
      <c r="O6938" s="2">
        <f>IF(OR(L6937=1,L6937=4),H6938,0)</f>
        <v>0</v>
      </c>
      <c r="P6938" s="2">
        <f>IF(OR(L6937=1,L6937=2),H6938,0)</f>
        <v>-9.6618357487922076E-3</v>
      </c>
      <c r="Q6938" s="2"/>
    </row>
    <row r="6939" spans="1:17" x14ac:dyDescent="0.3">
      <c r="A6939" s="1">
        <v>40438</v>
      </c>
      <c r="B6939">
        <v>6.21</v>
      </c>
      <c r="C6939">
        <v>6.22</v>
      </c>
      <c r="D6939">
        <v>6.09</v>
      </c>
      <c r="E6939">
        <v>6.12</v>
      </c>
      <c r="F6939">
        <v>6.12</v>
      </c>
      <c r="G6939">
        <v>20223700</v>
      </c>
      <c r="H6939" s="3">
        <f>(F6939-B6939)/B6939</f>
        <v>-1.4492753623188383E-2</v>
      </c>
      <c r="I6939" s="3">
        <f>_xlfn.RANK.AVG(H6939,$H$3:$H$10273,1)/10271</f>
        <v>0.2930581248174472</v>
      </c>
      <c r="J6939">
        <f>ROUNDDOWN($I6939*J$2,)-IF(MOD($I6939*J$2,1)=0,1,0)+1</f>
        <v>1</v>
      </c>
      <c r="K6939">
        <f>ROUNDDOWN($I6939*K$2,)-IF(MOD($I6939*K$2,1)=0,1,0)+1</f>
        <v>1</v>
      </c>
      <c r="L6939">
        <f>ROUNDDOWN($I6939*L$2,)-IF(MOD($I6939*L$2,1)=0,1,0)+1</f>
        <v>2</v>
      </c>
      <c r="M6939" s="3">
        <f>IF(L6938=4,H6939,0)</f>
        <v>0</v>
      </c>
      <c r="N6939" s="2">
        <f>IF(L6938=1,H6939,0)</f>
        <v>0</v>
      </c>
      <c r="O6939" s="2">
        <f>IF(OR(L6938=1,L6938=4),H6939,0)</f>
        <v>0</v>
      </c>
      <c r="P6939" s="2">
        <f>IF(OR(L6938=1,L6938=2),H6939,0)</f>
        <v>-1.4492753623188383E-2</v>
      </c>
      <c r="Q6939" s="2"/>
    </row>
    <row r="6940" spans="1:17" x14ac:dyDescent="0.3">
      <c r="A6940" s="1">
        <v>40441</v>
      </c>
      <c r="B6940">
        <v>6.16</v>
      </c>
      <c r="C6940">
        <v>6.17</v>
      </c>
      <c r="D6940">
        <v>6.02</v>
      </c>
      <c r="E6940">
        <v>6.09</v>
      </c>
      <c r="F6940">
        <v>6.09</v>
      </c>
      <c r="G6940">
        <v>22871300</v>
      </c>
      <c r="H6940" s="3">
        <f>(F6940-B6940)/B6940</f>
        <v>-1.1363636363636409E-2</v>
      </c>
      <c r="I6940" s="3">
        <f>_xlfn.RANK.AVG(H6940,$H$3:$H$10273,1)/10271</f>
        <v>0.34748320514068737</v>
      </c>
      <c r="J6940">
        <f>ROUNDDOWN($I6940*J$2,)-IF(MOD($I6940*J$2,1)=0,1,0)+1</f>
        <v>1</v>
      </c>
      <c r="K6940">
        <f>ROUNDDOWN($I6940*K$2,)-IF(MOD($I6940*K$2,1)=0,1,0)+1</f>
        <v>2</v>
      </c>
      <c r="L6940">
        <f>ROUNDDOWN($I6940*L$2,)-IF(MOD($I6940*L$2,1)=0,1,0)+1</f>
        <v>2</v>
      </c>
      <c r="M6940" s="3">
        <f>IF(L6939=4,H6940,0)</f>
        <v>0</v>
      </c>
      <c r="N6940" s="2">
        <f>IF(L6939=1,H6940,0)</f>
        <v>0</v>
      </c>
      <c r="O6940" s="2">
        <f>IF(OR(L6939=1,L6939=4),H6940,0)</f>
        <v>0</v>
      </c>
      <c r="P6940" s="2">
        <f>IF(OR(L6939=1,L6939=2),H6940,0)</f>
        <v>-1.1363636363636409E-2</v>
      </c>
      <c r="Q6940" s="2"/>
    </row>
    <row r="6941" spans="1:17" x14ac:dyDescent="0.3">
      <c r="A6941" s="1">
        <v>40442</v>
      </c>
      <c r="B6941">
        <v>6.1</v>
      </c>
      <c r="C6941">
        <v>6.25</v>
      </c>
      <c r="D6941">
        <v>6.06</v>
      </c>
      <c r="E6941">
        <v>6.17</v>
      </c>
      <c r="F6941">
        <v>6.17</v>
      </c>
      <c r="G6941">
        <v>20615600</v>
      </c>
      <c r="H6941" s="3">
        <f>(F6941-B6941)/B6941</f>
        <v>1.1475409836065622E-2</v>
      </c>
      <c r="I6941" s="3">
        <f>_xlfn.RANK.AVG(H6941,$H$3:$H$10273,1)/10271</f>
        <v>0.69340862622918897</v>
      </c>
      <c r="J6941">
        <f>ROUNDDOWN($I6941*J$2,)-IF(MOD($I6941*J$2,1)=0,1,0)+1</f>
        <v>2</v>
      </c>
      <c r="K6941">
        <f>ROUNDDOWN($I6941*K$2,)-IF(MOD($I6941*K$2,1)=0,1,0)+1</f>
        <v>3</v>
      </c>
      <c r="L6941">
        <f>ROUNDDOWN($I6941*L$2,)-IF(MOD($I6941*L$2,1)=0,1,0)+1</f>
        <v>3</v>
      </c>
      <c r="M6941" s="3">
        <f>IF(L6940=4,H6941,0)</f>
        <v>0</v>
      </c>
      <c r="N6941" s="2">
        <f>IF(L6940=1,H6941,0)</f>
        <v>0</v>
      </c>
      <c r="O6941" s="2">
        <f>IF(OR(L6940=1,L6940=4),H6941,0)</f>
        <v>0</v>
      </c>
      <c r="P6941" s="2">
        <f>IF(OR(L6940=1,L6940=2),H6941,0)</f>
        <v>1.1475409836065622E-2</v>
      </c>
      <c r="Q6941" s="2"/>
    </row>
    <row r="6942" spans="1:17" x14ac:dyDescent="0.3">
      <c r="A6942" s="1">
        <v>40443</v>
      </c>
      <c r="B6942">
        <v>6.12</v>
      </c>
      <c r="C6942">
        <v>6.27</v>
      </c>
      <c r="D6942">
        <v>6.06</v>
      </c>
      <c r="E6942">
        <v>6.26</v>
      </c>
      <c r="F6942">
        <v>6.26</v>
      </c>
      <c r="G6942">
        <v>27117300</v>
      </c>
      <c r="H6942" s="3">
        <f>(F6942-B6942)/B6942</f>
        <v>2.2875816993463999E-2</v>
      </c>
      <c r="I6942" s="3">
        <f>_xlfn.RANK.AVG(H6942,$H$3:$H$10273,1)/10271</f>
        <v>0.81822607341057341</v>
      </c>
      <c r="J6942">
        <f>ROUNDDOWN($I6942*J$2,)-IF(MOD($I6942*J$2,1)=0,1,0)+1</f>
        <v>2</v>
      </c>
      <c r="K6942">
        <f>ROUNDDOWN($I6942*K$2,)-IF(MOD($I6942*K$2,1)=0,1,0)+1</f>
        <v>3</v>
      </c>
      <c r="L6942">
        <f>ROUNDDOWN($I6942*L$2,)-IF(MOD($I6942*L$2,1)=0,1,0)+1</f>
        <v>4</v>
      </c>
      <c r="M6942" s="3">
        <f>IF(L6941=4,H6942,0)</f>
        <v>0</v>
      </c>
      <c r="N6942" s="2">
        <f>IF(L6941=1,H6942,0)</f>
        <v>0</v>
      </c>
      <c r="O6942" s="2">
        <f>IF(OR(L6941=1,L6941=4),H6942,0)</f>
        <v>0</v>
      </c>
      <c r="P6942" s="2">
        <f>IF(OR(L6941=1,L6941=2),H6942,0)</f>
        <v>0</v>
      </c>
      <c r="Q6942" s="2"/>
    </row>
    <row r="6943" spans="1:17" x14ac:dyDescent="0.3">
      <c r="A6943" s="1">
        <v>40444</v>
      </c>
      <c r="B6943">
        <v>6.2</v>
      </c>
      <c r="C6943">
        <v>6.59</v>
      </c>
      <c r="D6943">
        <v>6.14</v>
      </c>
      <c r="E6943">
        <v>6.4</v>
      </c>
      <c r="F6943">
        <v>6.4</v>
      </c>
      <c r="G6943">
        <v>39689700</v>
      </c>
      <c r="H6943" s="3">
        <f>(F6943-B6943)/B6943</f>
        <v>3.2258064516129059E-2</v>
      </c>
      <c r="I6943" s="3">
        <f>_xlfn.RANK.AVG(H6943,$H$3:$H$10273,1)/10271</f>
        <v>0.88233862330834389</v>
      </c>
      <c r="J6943">
        <f>ROUNDDOWN($I6943*J$2,)-IF(MOD($I6943*J$2,1)=0,1,0)+1</f>
        <v>2</v>
      </c>
      <c r="K6943">
        <f>ROUNDDOWN($I6943*K$2,)-IF(MOD($I6943*K$2,1)=0,1,0)+1</f>
        <v>3</v>
      </c>
      <c r="L6943">
        <f>ROUNDDOWN($I6943*L$2,)-IF(MOD($I6943*L$2,1)=0,1,0)+1</f>
        <v>4</v>
      </c>
      <c r="M6943" s="3">
        <f>IF(L6942=4,H6943,0)</f>
        <v>3.2258064516129059E-2</v>
      </c>
      <c r="N6943" s="2">
        <f>IF(L6942=1,H6943,0)</f>
        <v>0</v>
      </c>
      <c r="O6943" s="2">
        <f>IF(OR(L6942=1,L6942=4),H6943,0)</f>
        <v>3.2258064516129059E-2</v>
      </c>
      <c r="P6943" s="2">
        <f>IF(OR(L6942=1,L6942=2),H6943,0)</f>
        <v>0</v>
      </c>
      <c r="Q6943" s="2"/>
    </row>
    <row r="6944" spans="1:17" x14ac:dyDescent="0.3">
      <c r="A6944" s="1">
        <v>40445</v>
      </c>
      <c r="B6944">
        <v>6.6</v>
      </c>
      <c r="C6944">
        <v>6.85</v>
      </c>
      <c r="D6944">
        <v>6.6</v>
      </c>
      <c r="E6944">
        <v>6.84</v>
      </c>
      <c r="F6944">
        <v>6.84</v>
      </c>
      <c r="G6944">
        <v>53726900</v>
      </c>
      <c r="H6944" s="3">
        <f>(F6944-B6944)/B6944</f>
        <v>3.6363636363636397E-2</v>
      </c>
      <c r="I6944" s="3">
        <f>_xlfn.RANK.AVG(H6944,$H$3:$H$10273,1)/10271</f>
        <v>0.90268717749002048</v>
      </c>
      <c r="J6944">
        <f>ROUNDDOWN($I6944*J$2,)-IF(MOD($I6944*J$2,1)=0,1,0)+1</f>
        <v>2</v>
      </c>
      <c r="K6944">
        <f>ROUNDDOWN($I6944*K$2,)-IF(MOD($I6944*K$2,1)=0,1,0)+1</f>
        <v>3</v>
      </c>
      <c r="L6944">
        <f>ROUNDDOWN($I6944*L$2,)-IF(MOD($I6944*L$2,1)=0,1,0)+1</f>
        <v>4</v>
      </c>
      <c r="M6944" s="3">
        <f>IF(L6943=4,H6944,0)</f>
        <v>3.6363636363636397E-2</v>
      </c>
      <c r="N6944" s="2">
        <f>IF(L6943=1,H6944,0)</f>
        <v>0</v>
      </c>
      <c r="O6944" s="2">
        <f>IF(OR(L6943=1,L6943=4),H6944,0)</f>
        <v>3.6363636363636397E-2</v>
      </c>
      <c r="P6944" s="2">
        <f>IF(OR(L6943=1,L6943=2),H6944,0)</f>
        <v>0</v>
      </c>
      <c r="Q6944" s="2"/>
    </row>
    <row r="6945" spans="1:17" x14ac:dyDescent="0.3">
      <c r="A6945" s="1">
        <v>40448</v>
      </c>
      <c r="B6945">
        <v>6.92</v>
      </c>
      <c r="C6945">
        <v>7.24</v>
      </c>
      <c r="D6945">
        <v>6.84</v>
      </c>
      <c r="E6945">
        <v>7.02</v>
      </c>
      <c r="F6945">
        <v>7.02</v>
      </c>
      <c r="G6945">
        <v>56266900</v>
      </c>
      <c r="H6945" s="3">
        <f>(F6945-B6945)/B6945</f>
        <v>1.4450867052023071E-2</v>
      </c>
      <c r="I6945" s="3">
        <f>_xlfn.RANK.AVG(H6945,$H$3:$H$10273,1)/10271</f>
        <v>0.73167169701100188</v>
      </c>
      <c r="J6945">
        <f>ROUNDDOWN($I6945*J$2,)-IF(MOD($I6945*J$2,1)=0,1,0)+1</f>
        <v>2</v>
      </c>
      <c r="K6945">
        <f>ROUNDDOWN($I6945*K$2,)-IF(MOD($I6945*K$2,1)=0,1,0)+1</f>
        <v>3</v>
      </c>
      <c r="L6945">
        <f>ROUNDDOWN($I6945*L$2,)-IF(MOD($I6945*L$2,1)=0,1,0)+1</f>
        <v>3</v>
      </c>
      <c r="M6945" s="3">
        <f>IF(L6944=4,H6945,0)</f>
        <v>1.4450867052023071E-2</v>
      </c>
      <c r="N6945" s="2">
        <f>IF(L6944=1,H6945,0)</f>
        <v>0</v>
      </c>
      <c r="O6945" s="2">
        <f>IF(OR(L6944=1,L6944=4),H6945,0)</f>
        <v>1.4450867052023071E-2</v>
      </c>
      <c r="P6945" s="2">
        <f>IF(OR(L6944=1,L6944=2),H6945,0)</f>
        <v>0</v>
      </c>
      <c r="Q6945" s="2"/>
    </row>
    <row r="6946" spans="1:17" x14ac:dyDescent="0.3">
      <c r="A6946" s="1">
        <v>40449</v>
      </c>
      <c r="B6946">
        <v>7.06</v>
      </c>
      <c r="C6946">
        <v>7.09</v>
      </c>
      <c r="D6946">
        <v>6.87</v>
      </c>
      <c r="E6946">
        <v>6.95</v>
      </c>
      <c r="F6946">
        <v>6.95</v>
      </c>
      <c r="G6946">
        <v>32223300</v>
      </c>
      <c r="H6946" s="3">
        <f>(F6946-B6946)/B6946</f>
        <v>-1.558073654390927E-2</v>
      </c>
      <c r="I6946" s="3">
        <f>_xlfn.RANK.AVG(H6946,$H$3:$H$10273,1)/10271</f>
        <v>0.27850258007983641</v>
      </c>
      <c r="J6946">
        <f>ROUNDDOWN($I6946*J$2,)-IF(MOD($I6946*J$2,1)=0,1,0)+1</f>
        <v>1</v>
      </c>
      <c r="K6946">
        <f>ROUNDDOWN($I6946*K$2,)-IF(MOD($I6946*K$2,1)=0,1,0)+1</f>
        <v>1</v>
      </c>
      <c r="L6946">
        <f>ROUNDDOWN($I6946*L$2,)-IF(MOD($I6946*L$2,1)=0,1,0)+1</f>
        <v>2</v>
      </c>
      <c r="M6946" s="3">
        <f>IF(L6945=4,H6946,0)</f>
        <v>0</v>
      </c>
      <c r="N6946" s="2">
        <f>IF(L6945=1,H6946,0)</f>
        <v>0</v>
      </c>
      <c r="O6946" s="2">
        <f>IF(OR(L6945=1,L6945=4),H6946,0)</f>
        <v>0</v>
      </c>
      <c r="P6946" s="2">
        <f>IF(OR(L6945=1,L6945=2),H6946,0)</f>
        <v>0</v>
      </c>
      <c r="Q6946" s="2"/>
    </row>
    <row r="6947" spans="1:17" x14ac:dyDescent="0.3">
      <c r="A6947" s="1">
        <v>40450</v>
      </c>
      <c r="B6947">
        <v>6.87</v>
      </c>
      <c r="C6947">
        <v>7.34</v>
      </c>
      <c r="D6947">
        <v>6.85</v>
      </c>
      <c r="E6947">
        <v>7.28</v>
      </c>
      <c r="F6947">
        <v>7.28</v>
      </c>
      <c r="G6947">
        <v>44249400</v>
      </c>
      <c r="H6947" s="3">
        <f>(F6947-B6947)/B6947</f>
        <v>5.9679767103347908E-2</v>
      </c>
      <c r="I6947" s="3">
        <f>_xlfn.RANK.AVG(H6947,$H$3:$H$10273,1)/10271</f>
        <v>0.96553402784538989</v>
      </c>
      <c r="J6947">
        <f>ROUNDDOWN($I6947*J$2,)-IF(MOD($I6947*J$2,1)=0,1,0)+1</f>
        <v>2</v>
      </c>
      <c r="K6947">
        <f>ROUNDDOWN($I6947*K$2,)-IF(MOD($I6947*K$2,1)=0,1,0)+1</f>
        <v>3</v>
      </c>
      <c r="L6947">
        <f>ROUNDDOWN($I6947*L$2,)-IF(MOD($I6947*L$2,1)=0,1,0)+1</f>
        <v>4</v>
      </c>
      <c r="M6947" s="3">
        <f>IF(L6946=4,H6947,0)</f>
        <v>0</v>
      </c>
      <c r="N6947" s="2">
        <f>IF(L6946=1,H6947,0)</f>
        <v>0</v>
      </c>
      <c r="O6947" s="2">
        <f>IF(OR(L6946=1,L6946=4),H6947,0)</f>
        <v>0</v>
      </c>
      <c r="P6947" s="2">
        <f>IF(OR(L6946=1,L6946=2),H6947,0)</f>
        <v>5.9679767103347908E-2</v>
      </c>
      <c r="Q6947" s="2"/>
    </row>
    <row r="6948" spans="1:17" x14ac:dyDescent="0.3">
      <c r="A6948" s="1">
        <v>40451</v>
      </c>
      <c r="B6948">
        <v>7.39</v>
      </c>
      <c r="C6948">
        <v>7.44</v>
      </c>
      <c r="D6948">
        <v>6.99</v>
      </c>
      <c r="E6948">
        <v>7.11</v>
      </c>
      <c r="F6948">
        <v>7.11</v>
      </c>
      <c r="G6948">
        <v>38514800</v>
      </c>
      <c r="H6948" s="3">
        <f>(F6948-B6948)/B6948</f>
        <v>-3.7889039242219133E-2</v>
      </c>
      <c r="I6948" s="3">
        <f>_xlfn.RANK.AVG(H6948,$H$3:$H$10273,1)/10271</f>
        <v>8.6943822412618055E-2</v>
      </c>
      <c r="J6948">
        <f>ROUNDDOWN($I6948*J$2,)-IF(MOD($I6948*J$2,1)=0,1,0)+1</f>
        <v>1</v>
      </c>
      <c r="K6948">
        <f>ROUNDDOWN($I6948*K$2,)-IF(MOD($I6948*K$2,1)=0,1,0)+1</f>
        <v>1</v>
      </c>
      <c r="L6948">
        <f>ROUNDDOWN($I6948*L$2,)-IF(MOD($I6948*L$2,1)=0,1,0)+1</f>
        <v>1</v>
      </c>
      <c r="M6948" s="3">
        <f>IF(L6947=4,H6948,0)</f>
        <v>-3.7889039242219133E-2</v>
      </c>
      <c r="N6948" s="2">
        <f>IF(L6947=1,H6948,0)</f>
        <v>0</v>
      </c>
      <c r="O6948" s="2">
        <f>IF(OR(L6947=1,L6947=4),H6948,0)</f>
        <v>-3.7889039242219133E-2</v>
      </c>
      <c r="P6948" s="2">
        <f>IF(OR(L6947=1,L6947=2),H6948,0)</f>
        <v>0</v>
      </c>
      <c r="Q6948" s="2"/>
    </row>
    <row r="6949" spans="1:17" x14ac:dyDescent="0.3">
      <c r="A6949" s="1">
        <v>40452</v>
      </c>
      <c r="B6949">
        <v>7.2</v>
      </c>
      <c r="C6949">
        <v>7.26</v>
      </c>
      <c r="D6949">
        <v>7.01</v>
      </c>
      <c r="E6949">
        <v>7.05</v>
      </c>
      <c r="F6949">
        <v>7.05</v>
      </c>
      <c r="G6949">
        <v>27510600</v>
      </c>
      <c r="H6949" s="3">
        <f>(F6949-B6949)/B6949</f>
        <v>-2.0833333333333381E-2</v>
      </c>
      <c r="I6949" s="3">
        <f>_xlfn.RANK.AVG(H6949,$H$3:$H$10273,1)/10271</f>
        <v>0.21667802550871385</v>
      </c>
      <c r="J6949">
        <f>ROUNDDOWN($I6949*J$2,)-IF(MOD($I6949*J$2,1)=0,1,0)+1</f>
        <v>1</v>
      </c>
      <c r="K6949">
        <f>ROUNDDOWN($I6949*K$2,)-IF(MOD($I6949*K$2,1)=0,1,0)+1</f>
        <v>1</v>
      </c>
      <c r="L6949">
        <f>ROUNDDOWN($I6949*L$2,)-IF(MOD($I6949*L$2,1)=0,1,0)+1</f>
        <v>1</v>
      </c>
      <c r="M6949" s="3">
        <f>IF(L6948=4,H6949,0)</f>
        <v>0</v>
      </c>
      <c r="N6949" s="2">
        <f>IF(L6948=1,H6949,0)</f>
        <v>-2.0833333333333381E-2</v>
      </c>
      <c r="O6949" s="2">
        <f>IF(OR(L6948=1,L6948=4),H6949,0)</f>
        <v>-2.0833333333333381E-2</v>
      </c>
      <c r="P6949" s="2">
        <f>IF(OR(L6948=1,L6948=2),H6949,0)</f>
        <v>-2.0833333333333381E-2</v>
      </c>
      <c r="Q6949" s="2"/>
    </row>
    <row r="6950" spans="1:17" x14ac:dyDescent="0.3">
      <c r="A6950" s="1">
        <v>40455</v>
      </c>
      <c r="B6950">
        <v>7.03</v>
      </c>
      <c r="C6950">
        <v>7.08</v>
      </c>
      <c r="D6950">
        <v>6.84</v>
      </c>
      <c r="E6950">
        <v>6.94</v>
      </c>
      <c r="F6950">
        <v>6.94</v>
      </c>
      <c r="G6950">
        <v>23042400</v>
      </c>
      <c r="H6950" s="3">
        <f>(F6950-B6950)/B6950</f>
        <v>-1.2802275960170676E-2</v>
      </c>
      <c r="I6950" s="3">
        <f>_xlfn.RANK.AVG(H6950,$H$3:$H$10273,1)/10271</f>
        <v>0.32294810631876159</v>
      </c>
      <c r="J6950">
        <f>ROUNDDOWN($I6950*J$2,)-IF(MOD($I6950*J$2,1)=0,1,0)+1</f>
        <v>1</v>
      </c>
      <c r="K6950">
        <f>ROUNDDOWN($I6950*K$2,)-IF(MOD($I6950*K$2,1)=0,1,0)+1</f>
        <v>1</v>
      </c>
      <c r="L6950">
        <f>ROUNDDOWN($I6950*L$2,)-IF(MOD($I6950*L$2,1)=0,1,0)+1</f>
        <v>2</v>
      </c>
      <c r="M6950" s="3">
        <f>IF(L6949=4,H6950,0)</f>
        <v>0</v>
      </c>
      <c r="N6950" s="2">
        <f>IF(L6949=1,H6950,0)</f>
        <v>-1.2802275960170676E-2</v>
      </c>
      <c r="O6950" s="2">
        <f>IF(OR(L6949=1,L6949=4),H6950,0)</f>
        <v>-1.2802275960170676E-2</v>
      </c>
      <c r="P6950" s="2">
        <f>IF(OR(L6949=1,L6949=2),H6950,0)</f>
        <v>-1.2802275960170676E-2</v>
      </c>
      <c r="Q6950" s="2"/>
    </row>
    <row r="6951" spans="1:17" x14ac:dyDescent="0.3">
      <c r="A6951" s="1">
        <v>40456</v>
      </c>
      <c r="B6951">
        <v>7.04</v>
      </c>
      <c r="C6951">
        <v>7.12</v>
      </c>
      <c r="D6951">
        <v>6.89</v>
      </c>
      <c r="E6951">
        <v>6.98</v>
      </c>
      <c r="F6951">
        <v>6.98</v>
      </c>
      <c r="G6951">
        <v>36286400</v>
      </c>
      <c r="H6951" s="3">
        <f>(F6951-B6951)/B6951</f>
        <v>-8.5227272727272166E-3</v>
      </c>
      <c r="I6951" s="3">
        <f>_xlfn.RANK.AVG(H6951,$H$3:$H$10273,1)/10271</f>
        <v>0.38759614448447083</v>
      </c>
      <c r="J6951">
        <f>ROUNDDOWN($I6951*J$2,)-IF(MOD($I6951*J$2,1)=0,1,0)+1</f>
        <v>1</v>
      </c>
      <c r="K6951">
        <f>ROUNDDOWN($I6951*K$2,)-IF(MOD($I6951*K$2,1)=0,1,0)+1</f>
        <v>2</v>
      </c>
      <c r="L6951">
        <f>ROUNDDOWN($I6951*L$2,)-IF(MOD($I6951*L$2,1)=0,1,0)+1</f>
        <v>2</v>
      </c>
      <c r="M6951" s="3">
        <f>IF(L6950=4,H6951,0)</f>
        <v>0</v>
      </c>
      <c r="N6951" s="2">
        <f>IF(L6950=1,H6951,0)</f>
        <v>0</v>
      </c>
      <c r="O6951" s="2">
        <f>IF(OR(L6950=1,L6950=4),H6951,0)</f>
        <v>0</v>
      </c>
      <c r="P6951" s="2">
        <f>IF(OR(L6950=1,L6950=2),H6951,0)</f>
        <v>-8.5227272727272166E-3</v>
      </c>
      <c r="Q6951" s="2"/>
    </row>
    <row r="6952" spans="1:17" x14ac:dyDescent="0.3">
      <c r="A6952" s="1">
        <v>40457</v>
      </c>
      <c r="B6952">
        <v>7.01</v>
      </c>
      <c r="C6952">
        <v>7.05</v>
      </c>
      <c r="D6952">
        <v>6.78</v>
      </c>
      <c r="E6952">
        <v>6.86</v>
      </c>
      <c r="F6952">
        <v>6.86</v>
      </c>
      <c r="G6952">
        <v>23477400</v>
      </c>
      <c r="H6952" s="3">
        <f>(F6952-B6952)/B6952</f>
        <v>-2.1398002853066971E-2</v>
      </c>
      <c r="I6952" s="3">
        <f>_xlfn.RANK.AVG(H6952,$H$3:$H$10273,1)/10271</f>
        <v>0.20961931652224711</v>
      </c>
      <c r="J6952">
        <f>ROUNDDOWN($I6952*J$2,)-IF(MOD($I6952*J$2,1)=0,1,0)+1</f>
        <v>1</v>
      </c>
      <c r="K6952">
        <f>ROUNDDOWN($I6952*K$2,)-IF(MOD($I6952*K$2,1)=0,1,0)+1</f>
        <v>1</v>
      </c>
      <c r="L6952">
        <f>ROUNDDOWN($I6952*L$2,)-IF(MOD($I6952*L$2,1)=0,1,0)+1</f>
        <v>1</v>
      </c>
      <c r="M6952" s="3">
        <f>IF(L6951=4,H6952,0)</f>
        <v>0</v>
      </c>
      <c r="N6952" s="2">
        <f>IF(L6951=1,H6952,0)</f>
        <v>0</v>
      </c>
      <c r="O6952" s="2">
        <f>IF(OR(L6951=1,L6951=4),H6952,0)</f>
        <v>0</v>
      </c>
      <c r="P6952" s="2">
        <f>IF(OR(L6951=1,L6951=2),H6952,0)</f>
        <v>-2.1398002853066971E-2</v>
      </c>
      <c r="Q6952" s="2"/>
    </row>
    <row r="6953" spans="1:17" x14ac:dyDescent="0.3">
      <c r="A6953" s="1">
        <v>40458</v>
      </c>
      <c r="B6953">
        <v>6.89</v>
      </c>
      <c r="C6953">
        <v>6.93</v>
      </c>
      <c r="D6953">
        <v>6.77</v>
      </c>
      <c r="E6953">
        <v>6.87</v>
      </c>
      <c r="F6953">
        <v>6.87</v>
      </c>
      <c r="G6953">
        <v>21005600</v>
      </c>
      <c r="H6953" s="3">
        <f>(F6953-B6953)/B6953</f>
        <v>-2.9027576197386902E-3</v>
      </c>
      <c r="I6953" s="3">
        <f>_xlfn.RANK.AVG(H6953,$H$3:$H$10273,1)/10271</f>
        <v>0.47137571804108658</v>
      </c>
      <c r="J6953">
        <f>ROUNDDOWN($I6953*J$2,)-IF(MOD($I6953*J$2,1)=0,1,0)+1</f>
        <v>1</v>
      </c>
      <c r="K6953">
        <f>ROUNDDOWN($I6953*K$2,)-IF(MOD($I6953*K$2,1)=0,1,0)+1</f>
        <v>2</v>
      </c>
      <c r="L6953">
        <f>ROUNDDOWN($I6953*L$2,)-IF(MOD($I6953*L$2,1)=0,1,0)+1</f>
        <v>2</v>
      </c>
      <c r="M6953" s="3">
        <f>IF(L6952=4,H6953,0)</f>
        <v>0</v>
      </c>
      <c r="N6953" s="2">
        <f>IF(L6952=1,H6953,0)</f>
        <v>-2.9027576197386902E-3</v>
      </c>
      <c r="O6953" s="2">
        <f>IF(OR(L6952=1,L6952=4),H6953,0)</f>
        <v>-2.9027576197386902E-3</v>
      </c>
      <c r="P6953" s="2">
        <f>IF(OR(L6952=1,L6952=2),H6953,0)</f>
        <v>-2.9027576197386902E-3</v>
      </c>
      <c r="Q6953" s="2"/>
    </row>
    <row r="6954" spans="1:17" x14ac:dyDescent="0.3">
      <c r="A6954" s="1">
        <v>40459</v>
      </c>
      <c r="B6954">
        <v>6.87</v>
      </c>
      <c r="C6954">
        <v>7.1</v>
      </c>
      <c r="D6954">
        <v>6.79</v>
      </c>
      <c r="E6954">
        <v>7.05</v>
      </c>
      <c r="F6954">
        <v>7.05</v>
      </c>
      <c r="G6954">
        <v>25394100</v>
      </c>
      <c r="H6954" s="3">
        <f>(F6954-B6954)/B6954</f>
        <v>2.6200873362445372E-2</v>
      </c>
      <c r="I6954" s="3">
        <f>_xlfn.RANK.AVG(H6954,$H$3:$H$10273,1)/10271</f>
        <v>0.8437834680167462</v>
      </c>
      <c r="J6954">
        <f>ROUNDDOWN($I6954*J$2,)-IF(MOD($I6954*J$2,1)=0,1,0)+1</f>
        <v>2</v>
      </c>
      <c r="K6954">
        <f>ROUNDDOWN($I6954*K$2,)-IF(MOD($I6954*K$2,1)=0,1,0)+1</f>
        <v>3</v>
      </c>
      <c r="L6954">
        <f>ROUNDDOWN($I6954*L$2,)-IF(MOD($I6954*L$2,1)=0,1,0)+1</f>
        <v>4</v>
      </c>
      <c r="M6954" s="3">
        <f>IF(L6953=4,H6954,0)</f>
        <v>0</v>
      </c>
      <c r="N6954" s="2">
        <f>IF(L6953=1,H6954,0)</f>
        <v>0</v>
      </c>
      <c r="O6954" s="2">
        <f>IF(OR(L6953=1,L6953=4),H6954,0)</f>
        <v>0</v>
      </c>
      <c r="P6954" s="2">
        <f>IF(OR(L6953=1,L6953=2),H6954,0)</f>
        <v>2.6200873362445372E-2</v>
      </c>
      <c r="Q6954" s="2"/>
    </row>
    <row r="6955" spans="1:17" x14ac:dyDescent="0.3">
      <c r="A6955" s="1">
        <v>40462</v>
      </c>
      <c r="B6955">
        <v>7.1</v>
      </c>
      <c r="C6955">
        <v>7.28</v>
      </c>
      <c r="D6955">
        <v>7.08</v>
      </c>
      <c r="E6955">
        <v>7.24</v>
      </c>
      <c r="F6955">
        <v>7.24</v>
      </c>
      <c r="G6955">
        <v>24687300</v>
      </c>
      <c r="H6955" s="3">
        <f>(F6955-B6955)/B6955</f>
        <v>1.9718309859155011E-2</v>
      </c>
      <c r="I6955" s="3">
        <f>_xlfn.RANK.AVG(H6955,$H$3:$H$10273,1)/10271</f>
        <v>0.79008859896796801</v>
      </c>
      <c r="J6955">
        <f>ROUNDDOWN($I6955*J$2,)-IF(MOD($I6955*J$2,1)=0,1,0)+1</f>
        <v>2</v>
      </c>
      <c r="K6955">
        <f>ROUNDDOWN($I6955*K$2,)-IF(MOD($I6955*K$2,1)=0,1,0)+1</f>
        <v>3</v>
      </c>
      <c r="L6955">
        <f>ROUNDDOWN($I6955*L$2,)-IF(MOD($I6955*L$2,1)=0,1,0)+1</f>
        <v>4</v>
      </c>
      <c r="M6955" s="3">
        <f>IF(L6954=4,H6955,0)</f>
        <v>1.9718309859155011E-2</v>
      </c>
      <c r="N6955" s="2">
        <f>IF(L6954=1,H6955,0)</f>
        <v>0</v>
      </c>
      <c r="O6955" s="2">
        <f>IF(OR(L6954=1,L6954=4),H6955,0)</f>
        <v>1.9718309859155011E-2</v>
      </c>
      <c r="P6955" s="2">
        <f>IF(OR(L6954=1,L6954=2),H6955,0)</f>
        <v>0</v>
      </c>
      <c r="Q6955" s="2"/>
    </row>
    <row r="6956" spans="1:17" x14ac:dyDescent="0.3">
      <c r="A6956" s="1">
        <v>40463</v>
      </c>
      <c r="B6956">
        <v>7.26</v>
      </c>
      <c r="C6956">
        <v>7.35</v>
      </c>
      <c r="D6956">
        <v>7.16</v>
      </c>
      <c r="E6956">
        <v>7.3</v>
      </c>
      <c r="F6956">
        <v>7.3</v>
      </c>
      <c r="G6956">
        <v>27727500</v>
      </c>
      <c r="H6956" s="3">
        <f>(F6956-B6956)/B6956</f>
        <v>5.5096418732782423E-3</v>
      </c>
      <c r="I6956" s="3">
        <f>_xlfn.RANK.AVG(H6956,$H$3:$H$10273,1)/10271</f>
        <v>0.61230649401226755</v>
      </c>
      <c r="J6956">
        <f>ROUNDDOWN($I6956*J$2,)-IF(MOD($I6956*J$2,1)=0,1,0)+1</f>
        <v>2</v>
      </c>
      <c r="K6956">
        <f>ROUNDDOWN($I6956*K$2,)-IF(MOD($I6956*K$2,1)=0,1,0)+1</f>
        <v>2</v>
      </c>
      <c r="L6956">
        <f>ROUNDDOWN($I6956*L$2,)-IF(MOD($I6956*L$2,1)=0,1,0)+1</f>
        <v>3</v>
      </c>
      <c r="M6956" s="3">
        <f>IF(L6955=4,H6956,0)</f>
        <v>5.5096418732782423E-3</v>
      </c>
      <c r="N6956" s="2">
        <f>IF(L6955=1,H6956,0)</f>
        <v>0</v>
      </c>
      <c r="O6956" s="2">
        <f>IF(OR(L6955=1,L6955=4),H6956,0)</f>
        <v>5.5096418732782423E-3</v>
      </c>
      <c r="P6956" s="2">
        <f>IF(OR(L6955=1,L6955=2),H6956,0)</f>
        <v>0</v>
      </c>
      <c r="Q6956" s="2"/>
    </row>
    <row r="6957" spans="1:17" x14ac:dyDescent="0.3">
      <c r="A6957" s="1">
        <v>40464</v>
      </c>
      <c r="B6957">
        <v>7.45</v>
      </c>
      <c r="C6957">
        <v>7.48</v>
      </c>
      <c r="D6957">
        <v>7.22</v>
      </c>
      <c r="E6957">
        <v>7.22</v>
      </c>
      <c r="F6957">
        <v>7.22</v>
      </c>
      <c r="G6957">
        <v>32283000</v>
      </c>
      <c r="H6957" s="3">
        <f>(F6957-B6957)/B6957</f>
        <v>-3.0872483221476565E-2</v>
      </c>
      <c r="I6957" s="3">
        <f>_xlfn.RANK.AVG(H6957,$H$3:$H$10273,1)/10271</f>
        <v>0.1297828838477266</v>
      </c>
      <c r="J6957">
        <f>ROUNDDOWN($I6957*J$2,)-IF(MOD($I6957*J$2,1)=0,1,0)+1</f>
        <v>1</v>
      </c>
      <c r="K6957">
        <f>ROUNDDOWN($I6957*K$2,)-IF(MOD($I6957*K$2,1)=0,1,0)+1</f>
        <v>1</v>
      </c>
      <c r="L6957">
        <f>ROUNDDOWN($I6957*L$2,)-IF(MOD($I6957*L$2,1)=0,1,0)+1</f>
        <v>1</v>
      </c>
      <c r="M6957" s="3">
        <f>IF(L6956=4,H6957,0)</f>
        <v>0</v>
      </c>
      <c r="N6957" s="2">
        <f>IF(L6956=1,H6957,0)</f>
        <v>0</v>
      </c>
      <c r="O6957" s="2">
        <f>IF(OR(L6956=1,L6956=4),H6957,0)</f>
        <v>0</v>
      </c>
      <c r="P6957" s="2">
        <f>IF(OR(L6956=1,L6956=2),H6957,0)</f>
        <v>0</v>
      </c>
      <c r="Q6957" s="2"/>
    </row>
    <row r="6958" spans="1:17" x14ac:dyDescent="0.3">
      <c r="A6958" s="1">
        <v>40465</v>
      </c>
      <c r="B6958">
        <v>7.23</v>
      </c>
      <c r="C6958">
        <v>7.25</v>
      </c>
      <c r="D6958">
        <v>7</v>
      </c>
      <c r="E6958">
        <v>7.14</v>
      </c>
      <c r="F6958">
        <v>7.14</v>
      </c>
      <c r="G6958">
        <v>36306700</v>
      </c>
      <c r="H6958" s="3">
        <f>(F6958-B6958)/B6958</f>
        <v>-1.2448132780083091E-2</v>
      </c>
      <c r="I6958" s="3">
        <f>_xlfn.RANK.AVG(H6958,$H$3:$H$10273,1)/10271</f>
        <v>0.32849771200467337</v>
      </c>
      <c r="J6958">
        <f>ROUNDDOWN($I6958*J$2,)-IF(MOD($I6958*J$2,1)=0,1,0)+1</f>
        <v>1</v>
      </c>
      <c r="K6958">
        <f>ROUNDDOWN($I6958*K$2,)-IF(MOD($I6958*K$2,1)=0,1,0)+1</f>
        <v>1</v>
      </c>
      <c r="L6958">
        <f>ROUNDDOWN($I6958*L$2,)-IF(MOD($I6958*L$2,1)=0,1,0)+1</f>
        <v>2</v>
      </c>
      <c r="M6958" s="3">
        <f>IF(L6957=4,H6958,0)</f>
        <v>0</v>
      </c>
      <c r="N6958" s="2">
        <f>IF(L6957=1,H6958,0)</f>
        <v>-1.2448132780083091E-2</v>
      </c>
      <c r="O6958" s="2">
        <f>IF(OR(L6957=1,L6957=4),H6958,0)</f>
        <v>-1.2448132780083091E-2</v>
      </c>
      <c r="P6958" s="2">
        <f>IF(OR(L6957=1,L6957=2),H6958,0)</f>
        <v>-1.2448132780083091E-2</v>
      </c>
      <c r="Q6958" s="2"/>
    </row>
    <row r="6959" spans="1:17" x14ac:dyDescent="0.3">
      <c r="A6959" s="1">
        <v>40466</v>
      </c>
      <c r="B6959">
        <v>7.36</v>
      </c>
      <c r="C6959">
        <v>7.39</v>
      </c>
      <c r="D6959">
        <v>7.01</v>
      </c>
      <c r="E6959">
        <v>7.12</v>
      </c>
      <c r="F6959">
        <v>7.12</v>
      </c>
      <c r="G6959">
        <v>37688100</v>
      </c>
      <c r="H6959" s="3">
        <f>(F6959-B6959)/B6959</f>
        <v>-3.260869565217394E-2</v>
      </c>
      <c r="I6959" s="3">
        <f>_xlfn.RANK.AVG(H6959,$H$3:$H$10273,1)/10271</f>
        <v>0.11722324992697887</v>
      </c>
      <c r="J6959">
        <f>ROUNDDOWN($I6959*J$2,)-IF(MOD($I6959*J$2,1)=0,1,0)+1</f>
        <v>1</v>
      </c>
      <c r="K6959">
        <f>ROUNDDOWN($I6959*K$2,)-IF(MOD($I6959*K$2,1)=0,1,0)+1</f>
        <v>1</v>
      </c>
      <c r="L6959">
        <f>ROUNDDOWN($I6959*L$2,)-IF(MOD($I6959*L$2,1)=0,1,0)+1</f>
        <v>1</v>
      </c>
      <c r="M6959" s="3">
        <f>IF(L6958=4,H6959,0)</f>
        <v>0</v>
      </c>
      <c r="N6959" s="2">
        <f>IF(L6958=1,H6959,0)</f>
        <v>0</v>
      </c>
      <c r="O6959" s="2">
        <f>IF(OR(L6958=1,L6958=4),H6959,0)</f>
        <v>0</v>
      </c>
      <c r="P6959" s="2">
        <f>IF(OR(L6958=1,L6958=2),H6959,0)</f>
        <v>-3.260869565217394E-2</v>
      </c>
      <c r="Q6959" s="2"/>
    </row>
    <row r="6960" spans="1:17" x14ac:dyDescent="0.3">
      <c r="A6960" s="1">
        <v>40469</v>
      </c>
      <c r="B6960">
        <v>7.11</v>
      </c>
      <c r="C6960">
        <v>7.13</v>
      </c>
      <c r="D6960">
        <v>6.89</v>
      </c>
      <c r="E6960">
        <v>6.96</v>
      </c>
      <c r="F6960">
        <v>6.96</v>
      </c>
      <c r="G6960">
        <v>26657500</v>
      </c>
      <c r="H6960" s="3">
        <f>(F6960-B6960)/B6960</f>
        <v>-2.1097046413502157E-2</v>
      </c>
      <c r="I6960" s="3">
        <f>_xlfn.RANK.AVG(H6960,$H$3:$H$10273,1)/10271</f>
        <v>0.21302696913640345</v>
      </c>
      <c r="J6960">
        <f>ROUNDDOWN($I6960*J$2,)-IF(MOD($I6960*J$2,1)=0,1,0)+1</f>
        <v>1</v>
      </c>
      <c r="K6960">
        <f>ROUNDDOWN($I6960*K$2,)-IF(MOD($I6960*K$2,1)=0,1,0)+1</f>
        <v>1</v>
      </c>
      <c r="L6960">
        <f>ROUNDDOWN($I6960*L$2,)-IF(MOD($I6960*L$2,1)=0,1,0)+1</f>
        <v>1</v>
      </c>
      <c r="M6960" s="3">
        <f>IF(L6959=4,H6960,0)</f>
        <v>0</v>
      </c>
      <c r="N6960" s="2">
        <f>IF(L6959=1,H6960,0)</f>
        <v>-2.1097046413502157E-2</v>
      </c>
      <c r="O6960" s="2">
        <f>IF(OR(L6959=1,L6959=4),H6960,0)</f>
        <v>-2.1097046413502157E-2</v>
      </c>
      <c r="P6960" s="2">
        <f>IF(OR(L6959=1,L6959=2),H6960,0)</f>
        <v>-2.1097046413502157E-2</v>
      </c>
      <c r="Q6960" s="2"/>
    </row>
    <row r="6961" spans="1:17" x14ac:dyDescent="0.3">
      <c r="A6961" s="1">
        <v>40470</v>
      </c>
      <c r="B6961">
        <v>6.86</v>
      </c>
      <c r="C6961">
        <v>7.14</v>
      </c>
      <c r="D6961">
        <v>6.8</v>
      </c>
      <c r="E6961">
        <v>6.95</v>
      </c>
      <c r="F6961">
        <v>6.95</v>
      </c>
      <c r="G6961">
        <v>39344200</v>
      </c>
      <c r="H6961" s="3">
        <f>(F6961-B6961)/B6961</f>
        <v>1.3119533527696771E-2</v>
      </c>
      <c r="I6961" s="3">
        <f>_xlfn.RANK.AVG(H6961,$H$3:$H$10273,1)/10271</f>
        <v>0.71414662642391202</v>
      </c>
      <c r="J6961">
        <f>ROUNDDOWN($I6961*J$2,)-IF(MOD($I6961*J$2,1)=0,1,0)+1</f>
        <v>2</v>
      </c>
      <c r="K6961">
        <f>ROUNDDOWN($I6961*K$2,)-IF(MOD($I6961*K$2,1)=0,1,0)+1</f>
        <v>3</v>
      </c>
      <c r="L6961">
        <f>ROUNDDOWN($I6961*L$2,)-IF(MOD($I6961*L$2,1)=0,1,0)+1</f>
        <v>3</v>
      </c>
      <c r="M6961" s="3">
        <f>IF(L6960=4,H6961,0)</f>
        <v>0</v>
      </c>
      <c r="N6961" s="2">
        <f>IF(L6960=1,H6961,0)</f>
        <v>1.3119533527696771E-2</v>
      </c>
      <c r="O6961" s="2">
        <f>IF(OR(L6960=1,L6960=4),H6961,0)</f>
        <v>1.3119533527696771E-2</v>
      </c>
      <c r="P6961" s="2">
        <f>IF(OR(L6960=1,L6960=2),H6961,0)</f>
        <v>1.3119533527696771E-2</v>
      </c>
      <c r="Q6961" s="2"/>
    </row>
    <row r="6962" spans="1:17" x14ac:dyDescent="0.3">
      <c r="A6962" s="1">
        <v>40471</v>
      </c>
      <c r="B6962">
        <v>6.98</v>
      </c>
      <c r="C6962">
        <v>7.05</v>
      </c>
      <c r="D6962">
        <v>6.8</v>
      </c>
      <c r="E6962">
        <v>6.82</v>
      </c>
      <c r="F6962">
        <v>6.82</v>
      </c>
      <c r="G6962">
        <v>45596700</v>
      </c>
      <c r="H6962" s="3">
        <f>(F6962-B6962)/B6962</f>
        <v>-2.2922636103151883E-2</v>
      </c>
      <c r="I6962" s="3">
        <f>_xlfn.RANK.AVG(H6962,$H$3:$H$10273,1)/10271</f>
        <v>0.1946256450199591</v>
      </c>
      <c r="J6962">
        <f>ROUNDDOWN($I6962*J$2,)-IF(MOD($I6962*J$2,1)=0,1,0)+1</f>
        <v>1</v>
      </c>
      <c r="K6962">
        <f>ROUNDDOWN($I6962*K$2,)-IF(MOD($I6962*K$2,1)=0,1,0)+1</f>
        <v>1</v>
      </c>
      <c r="L6962">
        <f>ROUNDDOWN($I6962*L$2,)-IF(MOD($I6962*L$2,1)=0,1,0)+1</f>
        <v>1</v>
      </c>
      <c r="M6962" s="3">
        <f>IF(L6961=4,H6962,0)</f>
        <v>0</v>
      </c>
      <c r="N6962" s="2">
        <f>IF(L6961=1,H6962,0)</f>
        <v>0</v>
      </c>
      <c r="O6962" s="2">
        <f>IF(OR(L6961=1,L6961=4),H6962,0)</f>
        <v>0</v>
      </c>
      <c r="P6962" s="2">
        <f>IF(OR(L6961=1,L6961=2),H6962,0)</f>
        <v>0</v>
      </c>
      <c r="Q6962" s="2"/>
    </row>
    <row r="6963" spans="1:17" x14ac:dyDescent="0.3">
      <c r="A6963" s="1">
        <v>40472</v>
      </c>
      <c r="B6963">
        <v>6.87</v>
      </c>
      <c r="C6963">
        <v>6.95</v>
      </c>
      <c r="D6963">
        <v>6.79</v>
      </c>
      <c r="E6963">
        <v>6.89</v>
      </c>
      <c r="F6963">
        <v>6.89</v>
      </c>
      <c r="G6963">
        <v>23156100</v>
      </c>
      <c r="H6963" s="3">
        <f>(F6963-B6963)/B6963</f>
        <v>2.9112081513827616E-3</v>
      </c>
      <c r="I6963" s="3">
        <f>_xlfn.RANK.AVG(H6963,$H$3:$H$10273,1)/10271</f>
        <v>0.57735371434134941</v>
      </c>
      <c r="J6963">
        <f>ROUNDDOWN($I6963*J$2,)-IF(MOD($I6963*J$2,1)=0,1,0)+1</f>
        <v>2</v>
      </c>
      <c r="K6963">
        <f>ROUNDDOWN($I6963*K$2,)-IF(MOD($I6963*K$2,1)=0,1,0)+1</f>
        <v>2</v>
      </c>
      <c r="L6963">
        <f>ROUNDDOWN($I6963*L$2,)-IF(MOD($I6963*L$2,1)=0,1,0)+1</f>
        <v>3</v>
      </c>
      <c r="M6963" s="3">
        <f>IF(L6962=4,H6963,0)</f>
        <v>0</v>
      </c>
      <c r="N6963" s="2">
        <f>IF(L6962=1,H6963,0)</f>
        <v>2.9112081513827616E-3</v>
      </c>
      <c r="O6963" s="2">
        <f>IF(OR(L6962=1,L6962=4),H6963,0)</f>
        <v>2.9112081513827616E-3</v>
      </c>
      <c r="P6963" s="2">
        <f>IF(OR(L6962=1,L6962=2),H6963,0)</f>
        <v>2.9112081513827616E-3</v>
      </c>
      <c r="Q6963" s="2"/>
    </row>
    <row r="6964" spans="1:17" x14ac:dyDescent="0.3">
      <c r="A6964" s="1">
        <v>40473</v>
      </c>
      <c r="B6964">
        <v>6.86</v>
      </c>
      <c r="C6964">
        <v>7</v>
      </c>
      <c r="D6964">
        <v>6.86</v>
      </c>
      <c r="E6964">
        <v>6.89</v>
      </c>
      <c r="F6964">
        <v>6.89</v>
      </c>
      <c r="G6964">
        <v>21180100</v>
      </c>
      <c r="H6964" s="3">
        <f>(F6964-B6964)/B6964</f>
        <v>4.3731778425655041E-3</v>
      </c>
      <c r="I6964" s="3">
        <f>_xlfn.RANK.AVG(H6964,$H$3:$H$10273,1)/10271</f>
        <v>0.59750754551650276</v>
      </c>
      <c r="J6964">
        <f>ROUNDDOWN($I6964*J$2,)-IF(MOD($I6964*J$2,1)=0,1,0)+1</f>
        <v>2</v>
      </c>
      <c r="K6964">
        <f>ROUNDDOWN($I6964*K$2,)-IF(MOD($I6964*K$2,1)=0,1,0)+1</f>
        <v>2</v>
      </c>
      <c r="L6964">
        <f>ROUNDDOWN($I6964*L$2,)-IF(MOD($I6964*L$2,1)=0,1,0)+1</f>
        <v>3</v>
      </c>
      <c r="M6964" s="3">
        <f>IF(L6963=4,H6964,0)</f>
        <v>0</v>
      </c>
      <c r="N6964" s="2">
        <f>IF(L6963=1,H6964,0)</f>
        <v>0</v>
      </c>
      <c r="O6964" s="2">
        <f>IF(OR(L6963=1,L6963=4),H6964,0)</f>
        <v>0</v>
      </c>
      <c r="P6964" s="2">
        <f>IF(OR(L6963=1,L6963=2),H6964,0)</f>
        <v>0</v>
      </c>
      <c r="Q6964" s="2"/>
    </row>
    <row r="6965" spans="1:17" x14ac:dyDescent="0.3">
      <c r="A6965" s="1">
        <v>40476</v>
      </c>
      <c r="B6965">
        <v>6.96</v>
      </c>
      <c r="C6965">
        <v>7.33</v>
      </c>
      <c r="D6965">
        <v>6.94</v>
      </c>
      <c r="E6965">
        <v>7.26</v>
      </c>
      <c r="F6965">
        <v>7.26</v>
      </c>
      <c r="G6965">
        <v>37042200</v>
      </c>
      <c r="H6965" s="3">
        <f>(F6965-B6965)/B6965</f>
        <v>4.3103448275862044E-2</v>
      </c>
      <c r="I6965" s="3">
        <f>_xlfn.RANK.AVG(H6965,$H$3:$H$10273,1)/10271</f>
        <v>0.92843929510271639</v>
      </c>
      <c r="J6965">
        <f>ROUNDDOWN($I6965*J$2,)-IF(MOD($I6965*J$2,1)=0,1,0)+1</f>
        <v>2</v>
      </c>
      <c r="K6965">
        <f>ROUNDDOWN($I6965*K$2,)-IF(MOD($I6965*K$2,1)=0,1,0)+1</f>
        <v>3</v>
      </c>
      <c r="L6965">
        <f>ROUNDDOWN($I6965*L$2,)-IF(MOD($I6965*L$2,1)=0,1,0)+1</f>
        <v>4</v>
      </c>
      <c r="M6965" s="3">
        <f>IF(L6964=4,H6965,0)</f>
        <v>0</v>
      </c>
      <c r="N6965" s="2">
        <f>IF(L6964=1,H6965,0)</f>
        <v>0</v>
      </c>
      <c r="O6965" s="2">
        <f>IF(OR(L6964=1,L6964=4),H6965,0)</f>
        <v>0</v>
      </c>
      <c r="P6965" s="2">
        <f>IF(OR(L6964=1,L6964=2),H6965,0)</f>
        <v>0</v>
      </c>
      <c r="Q6965" s="2"/>
    </row>
    <row r="6966" spans="1:17" x14ac:dyDescent="0.3">
      <c r="A6966" s="1">
        <v>40477</v>
      </c>
      <c r="B6966">
        <v>7.2</v>
      </c>
      <c r="C6966">
        <v>7.3</v>
      </c>
      <c r="D6966">
        <v>7.14</v>
      </c>
      <c r="E6966">
        <v>7.2</v>
      </c>
      <c r="F6966">
        <v>7.2</v>
      </c>
      <c r="G6966">
        <v>16114600</v>
      </c>
      <c r="H6966" s="3">
        <f>(F6966-B6966)/B6966</f>
        <v>0</v>
      </c>
      <c r="I6966" s="3">
        <f>_xlfn.RANK.AVG(H6966,$H$3:$H$10273,1)/10271</f>
        <v>0.52443773731866417</v>
      </c>
      <c r="J6966">
        <f>ROUNDDOWN($I6966*J$2,)-IF(MOD($I6966*J$2,1)=0,1,0)+1</f>
        <v>2</v>
      </c>
      <c r="K6966">
        <f>ROUNDDOWN($I6966*K$2,)-IF(MOD($I6966*K$2,1)=0,1,0)+1</f>
        <v>2</v>
      </c>
      <c r="L6966">
        <f>ROUNDDOWN($I6966*L$2,)-IF(MOD($I6966*L$2,1)=0,1,0)+1</f>
        <v>3</v>
      </c>
      <c r="M6966" s="3">
        <f>IF(L6965=4,H6966,0)</f>
        <v>0</v>
      </c>
      <c r="N6966" s="2">
        <f>IF(L6965=1,H6966,0)</f>
        <v>0</v>
      </c>
      <c r="O6966" s="2">
        <f>IF(OR(L6965=1,L6965=4),H6966,0)</f>
        <v>0</v>
      </c>
      <c r="P6966" s="2">
        <f>IF(OR(L6965=1,L6965=2),H6966,0)</f>
        <v>0</v>
      </c>
      <c r="Q6966" s="2"/>
    </row>
    <row r="6967" spans="1:17" x14ac:dyDescent="0.3">
      <c r="A6967" s="1">
        <v>40478</v>
      </c>
      <c r="B6967">
        <v>7.17</v>
      </c>
      <c r="C6967">
        <v>7.35</v>
      </c>
      <c r="D6967">
        <v>7.16</v>
      </c>
      <c r="E6967">
        <v>7.35</v>
      </c>
      <c r="F6967">
        <v>7.35</v>
      </c>
      <c r="G6967">
        <v>18477100</v>
      </c>
      <c r="H6967" s="3">
        <f>(F6967-B6967)/B6967</f>
        <v>2.5104602510460212E-2</v>
      </c>
      <c r="I6967" s="3">
        <f>_xlfn.RANK.AVG(H6967,$H$3:$H$10273,1)/10271</f>
        <v>0.83614059001070973</v>
      </c>
      <c r="J6967">
        <f>ROUNDDOWN($I6967*J$2,)-IF(MOD($I6967*J$2,1)=0,1,0)+1</f>
        <v>2</v>
      </c>
      <c r="K6967">
        <f>ROUNDDOWN($I6967*K$2,)-IF(MOD($I6967*K$2,1)=0,1,0)+1</f>
        <v>3</v>
      </c>
      <c r="L6967">
        <f>ROUNDDOWN($I6967*L$2,)-IF(MOD($I6967*L$2,1)=0,1,0)+1</f>
        <v>4</v>
      </c>
      <c r="M6967" s="3">
        <f>IF(L6966=4,H6967,0)</f>
        <v>0</v>
      </c>
      <c r="N6967" s="2">
        <f>IF(L6966=1,H6967,0)</f>
        <v>0</v>
      </c>
      <c r="O6967" s="2">
        <f>IF(OR(L6966=1,L6966=4),H6967,0)</f>
        <v>0</v>
      </c>
      <c r="P6967" s="2">
        <f>IF(OR(L6966=1,L6966=2),H6967,0)</f>
        <v>0</v>
      </c>
      <c r="Q6967" s="2"/>
    </row>
    <row r="6968" spans="1:17" x14ac:dyDescent="0.3">
      <c r="A6968" s="1">
        <v>40479</v>
      </c>
      <c r="B6968">
        <v>7.36</v>
      </c>
      <c r="C6968">
        <v>7.68</v>
      </c>
      <c r="D6968">
        <v>7.34</v>
      </c>
      <c r="E6968">
        <v>7.63</v>
      </c>
      <c r="F6968">
        <v>7.63</v>
      </c>
      <c r="G6968">
        <v>32454500</v>
      </c>
      <c r="H6968" s="3">
        <f>(F6968-B6968)/B6968</f>
        <v>3.6684782608695593E-2</v>
      </c>
      <c r="I6968" s="3">
        <f>_xlfn.RANK.AVG(H6968,$H$3:$H$10273,1)/10271</f>
        <v>0.90400155778405222</v>
      </c>
      <c r="J6968">
        <f>ROUNDDOWN($I6968*J$2,)-IF(MOD($I6968*J$2,1)=0,1,0)+1</f>
        <v>2</v>
      </c>
      <c r="K6968">
        <f>ROUNDDOWN($I6968*K$2,)-IF(MOD($I6968*K$2,1)=0,1,0)+1</f>
        <v>3</v>
      </c>
      <c r="L6968">
        <f>ROUNDDOWN($I6968*L$2,)-IF(MOD($I6968*L$2,1)=0,1,0)+1</f>
        <v>4</v>
      </c>
      <c r="M6968" s="3">
        <f>IF(L6967=4,H6968,0)</f>
        <v>3.6684782608695593E-2</v>
      </c>
      <c r="N6968" s="2">
        <f>IF(L6967=1,H6968,0)</f>
        <v>0</v>
      </c>
      <c r="O6968" s="2">
        <f>IF(OR(L6967=1,L6967=4),H6968,0)</f>
        <v>3.6684782608695593E-2</v>
      </c>
      <c r="P6968" s="2">
        <f>IF(OR(L6967=1,L6967=2),H6968,0)</f>
        <v>0</v>
      </c>
      <c r="Q6968" s="2"/>
    </row>
    <row r="6969" spans="1:17" x14ac:dyDescent="0.3">
      <c r="A6969" s="1">
        <v>40480</v>
      </c>
      <c r="B6969">
        <v>7.61</v>
      </c>
      <c r="C6969">
        <v>7.63</v>
      </c>
      <c r="D6969">
        <v>7.31</v>
      </c>
      <c r="E6969">
        <v>7.34</v>
      </c>
      <c r="F6969">
        <v>7.34</v>
      </c>
      <c r="G6969">
        <v>26841400</v>
      </c>
      <c r="H6969" s="3">
        <f>(F6969-B6969)/B6969</f>
        <v>-3.5479632063074959E-2</v>
      </c>
      <c r="I6969" s="3">
        <f>_xlfn.RANK.AVG(H6969,$H$3:$H$10273,1)/10271</f>
        <v>9.9503456333365783E-2</v>
      </c>
      <c r="J6969">
        <f>ROUNDDOWN($I6969*J$2,)-IF(MOD($I6969*J$2,1)=0,1,0)+1</f>
        <v>1</v>
      </c>
      <c r="K6969">
        <f>ROUNDDOWN($I6969*K$2,)-IF(MOD($I6969*K$2,1)=0,1,0)+1</f>
        <v>1</v>
      </c>
      <c r="L6969">
        <f>ROUNDDOWN($I6969*L$2,)-IF(MOD($I6969*L$2,1)=0,1,0)+1</f>
        <v>1</v>
      </c>
      <c r="M6969" s="3">
        <f>IF(L6968=4,H6969,0)</f>
        <v>-3.5479632063074959E-2</v>
      </c>
      <c r="N6969" s="2">
        <f>IF(L6968=1,H6969,0)</f>
        <v>0</v>
      </c>
      <c r="O6969" s="2">
        <f>IF(OR(L6968=1,L6968=4),H6969,0)</f>
        <v>-3.5479632063074959E-2</v>
      </c>
      <c r="P6969" s="2">
        <f>IF(OR(L6968=1,L6968=2),H6969,0)</f>
        <v>0</v>
      </c>
      <c r="Q6969" s="2"/>
    </row>
    <row r="6970" spans="1:17" x14ac:dyDescent="0.3">
      <c r="A6970" s="1">
        <v>40483</v>
      </c>
      <c r="B6970">
        <v>7.48</v>
      </c>
      <c r="C6970">
        <v>7.5</v>
      </c>
      <c r="D6970">
        <v>7.3</v>
      </c>
      <c r="E6970">
        <v>7.36</v>
      </c>
      <c r="F6970">
        <v>7.36</v>
      </c>
      <c r="G6970">
        <v>20604400</v>
      </c>
      <c r="H6970" s="3">
        <f>(F6970-B6970)/B6970</f>
        <v>-1.6042780748663114E-2</v>
      </c>
      <c r="I6970" s="3">
        <f>_xlfn.RANK.AVG(H6970,$H$3:$H$10273,1)/10271</f>
        <v>0.2724661668776166</v>
      </c>
      <c r="J6970">
        <f>ROUNDDOWN($I6970*J$2,)-IF(MOD($I6970*J$2,1)=0,1,0)+1</f>
        <v>1</v>
      </c>
      <c r="K6970">
        <f>ROUNDDOWN($I6970*K$2,)-IF(MOD($I6970*K$2,1)=0,1,0)+1</f>
        <v>1</v>
      </c>
      <c r="L6970">
        <f>ROUNDDOWN($I6970*L$2,)-IF(MOD($I6970*L$2,1)=0,1,0)+1</f>
        <v>2</v>
      </c>
      <c r="M6970" s="3">
        <f>IF(L6969=4,H6970,0)</f>
        <v>0</v>
      </c>
      <c r="N6970" s="2">
        <f>IF(L6969=1,H6970,0)</f>
        <v>-1.6042780748663114E-2</v>
      </c>
      <c r="O6970" s="2">
        <f>IF(OR(L6969=1,L6969=4),H6970,0)</f>
        <v>-1.6042780748663114E-2</v>
      </c>
      <c r="P6970" s="2">
        <f>IF(OR(L6969=1,L6969=2),H6970,0)</f>
        <v>-1.6042780748663114E-2</v>
      </c>
      <c r="Q6970" s="2"/>
    </row>
    <row r="6971" spans="1:17" x14ac:dyDescent="0.3">
      <c r="A6971" s="1">
        <v>40484</v>
      </c>
      <c r="B6971">
        <v>7.41</v>
      </c>
      <c r="C6971">
        <v>7.63</v>
      </c>
      <c r="D6971">
        <v>7.4</v>
      </c>
      <c r="E6971">
        <v>7.54</v>
      </c>
      <c r="F6971">
        <v>7.54</v>
      </c>
      <c r="G6971">
        <v>21752500</v>
      </c>
      <c r="H6971" s="3">
        <f>(F6971-B6971)/B6971</f>
        <v>1.7543859649122792E-2</v>
      </c>
      <c r="I6971" s="3">
        <f>_xlfn.RANK.AVG(H6971,$H$3:$H$10273,1)/10271</f>
        <v>0.76730600720475128</v>
      </c>
      <c r="J6971">
        <f>ROUNDDOWN($I6971*J$2,)-IF(MOD($I6971*J$2,1)=0,1,0)+1</f>
        <v>2</v>
      </c>
      <c r="K6971">
        <f>ROUNDDOWN($I6971*K$2,)-IF(MOD($I6971*K$2,1)=0,1,0)+1</f>
        <v>3</v>
      </c>
      <c r="L6971">
        <f>ROUNDDOWN($I6971*L$2,)-IF(MOD($I6971*L$2,1)=0,1,0)+1</f>
        <v>4</v>
      </c>
      <c r="M6971" s="3">
        <f>IF(L6970=4,H6971,0)</f>
        <v>0</v>
      </c>
      <c r="N6971" s="2">
        <f>IF(L6970=1,H6971,0)</f>
        <v>0</v>
      </c>
      <c r="O6971" s="2">
        <f>IF(OR(L6970=1,L6970=4),H6971,0)</f>
        <v>0</v>
      </c>
      <c r="P6971" s="2">
        <f>IF(OR(L6970=1,L6970=2),H6971,0)</f>
        <v>1.7543859649122792E-2</v>
      </c>
      <c r="Q6971" s="2"/>
    </row>
    <row r="6972" spans="1:17" x14ac:dyDescent="0.3">
      <c r="A6972" s="1">
        <v>40485</v>
      </c>
      <c r="B6972">
        <v>7.52</v>
      </c>
      <c r="C6972">
        <v>7.67</v>
      </c>
      <c r="D6972">
        <v>7.47</v>
      </c>
      <c r="E6972">
        <v>7.64</v>
      </c>
      <c r="F6972">
        <v>7.64</v>
      </c>
      <c r="G6972">
        <v>20359100</v>
      </c>
      <c r="H6972" s="3">
        <f>(F6972-B6972)/B6972</f>
        <v>1.5957446808510654E-2</v>
      </c>
      <c r="I6972" s="3">
        <f>_xlfn.RANK.AVG(H6972,$H$3:$H$10273,1)/10271</f>
        <v>0.75211761269594002</v>
      </c>
      <c r="J6972">
        <f>ROUNDDOWN($I6972*J$2,)-IF(MOD($I6972*J$2,1)=0,1,0)+1</f>
        <v>2</v>
      </c>
      <c r="K6972">
        <f>ROUNDDOWN($I6972*K$2,)-IF(MOD($I6972*K$2,1)=0,1,0)+1</f>
        <v>3</v>
      </c>
      <c r="L6972">
        <f>ROUNDDOWN($I6972*L$2,)-IF(MOD($I6972*L$2,1)=0,1,0)+1</f>
        <v>4</v>
      </c>
      <c r="M6972" s="3">
        <f>IF(L6971=4,H6972,0)</f>
        <v>1.5957446808510654E-2</v>
      </c>
      <c r="N6972" s="2">
        <f>IF(L6971=1,H6972,0)</f>
        <v>0</v>
      </c>
      <c r="O6972" s="2">
        <f>IF(OR(L6971=1,L6971=4),H6972,0)</f>
        <v>1.5957446808510654E-2</v>
      </c>
      <c r="P6972" s="2">
        <f>IF(OR(L6971=1,L6971=2),H6972,0)</f>
        <v>0</v>
      </c>
      <c r="Q6972" s="2"/>
    </row>
    <row r="6973" spans="1:17" x14ac:dyDescent="0.3">
      <c r="A6973" s="1">
        <v>40486</v>
      </c>
      <c r="B6973">
        <v>7.71</v>
      </c>
      <c r="C6973">
        <v>8</v>
      </c>
      <c r="D6973">
        <v>7.67</v>
      </c>
      <c r="E6973">
        <v>8</v>
      </c>
      <c r="F6973">
        <v>8</v>
      </c>
      <c r="G6973">
        <v>29582400</v>
      </c>
      <c r="H6973" s="3">
        <f>(F6973-B6973)/B6973</f>
        <v>3.7613488975356685E-2</v>
      </c>
      <c r="I6973" s="3">
        <f>_xlfn.RANK.AVG(H6973,$H$3:$H$10273,1)/10271</f>
        <v>0.90886963294713274</v>
      </c>
      <c r="J6973">
        <f>ROUNDDOWN($I6973*J$2,)-IF(MOD($I6973*J$2,1)=0,1,0)+1</f>
        <v>2</v>
      </c>
      <c r="K6973">
        <f>ROUNDDOWN($I6973*K$2,)-IF(MOD($I6973*K$2,1)=0,1,0)+1</f>
        <v>3</v>
      </c>
      <c r="L6973">
        <f>ROUNDDOWN($I6973*L$2,)-IF(MOD($I6973*L$2,1)=0,1,0)+1</f>
        <v>4</v>
      </c>
      <c r="M6973" s="3">
        <f>IF(L6972=4,H6973,0)</f>
        <v>3.7613488975356685E-2</v>
      </c>
      <c r="N6973" s="2">
        <f>IF(L6972=1,H6973,0)</f>
        <v>0</v>
      </c>
      <c r="O6973" s="2">
        <f>IF(OR(L6972=1,L6972=4),H6973,0)</f>
        <v>3.7613488975356685E-2</v>
      </c>
      <c r="P6973" s="2">
        <f>IF(OR(L6972=1,L6972=2),H6973,0)</f>
        <v>0</v>
      </c>
      <c r="Q6973" s="2"/>
    </row>
    <row r="6974" spans="1:17" x14ac:dyDescent="0.3">
      <c r="A6974" s="1">
        <v>40487</v>
      </c>
      <c r="B6974">
        <v>8.0299999999999994</v>
      </c>
      <c r="C6974">
        <v>8.16</v>
      </c>
      <c r="D6974">
        <v>7.97</v>
      </c>
      <c r="E6974">
        <v>8.0399999999999991</v>
      </c>
      <c r="F6974">
        <v>8.0399999999999991</v>
      </c>
      <c r="G6974">
        <v>24711800</v>
      </c>
      <c r="H6974" s="3">
        <f>(F6974-B6974)/B6974</f>
        <v>1.2453300124532737E-3</v>
      </c>
      <c r="I6974" s="3">
        <f>_xlfn.RANK.AVG(H6974,$H$3:$H$10273,1)/10271</f>
        <v>0.56167851231623012</v>
      </c>
      <c r="J6974">
        <f>ROUNDDOWN($I6974*J$2,)-IF(MOD($I6974*J$2,1)=0,1,0)+1</f>
        <v>2</v>
      </c>
      <c r="K6974">
        <f>ROUNDDOWN($I6974*K$2,)-IF(MOD($I6974*K$2,1)=0,1,0)+1</f>
        <v>2</v>
      </c>
      <c r="L6974">
        <f>ROUNDDOWN($I6974*L$2,)-IF(MOD($I6974*L$2,1)=0,1,0)+1</f>
        <v>3</v>
      </c>
      <c r="M6974" s="3">
        <f>IF(L6973=4,H6974,0)</f>
        <v>1.2453300124532737E-3</v>
      </c>
      <c r="N6974" s="2">
        <f>IF(L6973=1,H6974,0)</f>
        <v>0</v>
      </c>
      <c r="O6974" s="2">
        <f>IF(OR(L6973=1,L6973=4),H6974,0)</f>
        <v>1.2453300124532737E-3</v>
      </c>
      <c r="P6974" s="2">
        <f>IF(OR(L6973=1,L6973=2),H6974,0)</f>
        <v>0</v>
      </c>
      <c r="Q6974" s="2"/>
    </row>
    <row r="6975" spans="1:17" x14ac:dyDescent="0.3">
      <c r="A6975" s="1">
        <v>40490</v>
      </c>
      <c r="B6975">
        <v>8.0299999999999994</v>
      </c>
      <c r="C6975">
        <v>8.2200000000000006</v>
      </c>
      <c r="D6975">
        <v>8.0299999999999994</v>
      </c>
      <c r="E6975">
        <v>8.14</v>
      </c>
      <c r="F6975">
        <v>8.14</v>
      </c>
      <c r="G6975">
        <v>28465800</v>
      </c>
      <c r="H6975" s="3">
        <f>(F6975-B6975)/B6975</f>
        <v>1.3698630136986453E-2</v>
      </c>
      <c r="I6975" s="3">
        <f>_xlfn.RANK.AVG(H6975,$H$3:$H$10273,1)/10271</f>
        <v>0.72125401616200957</v>
      </c>
      <c r="J6975">
        <f>ROUNDDOWN($I6975*J$2,)-IF(MOD($I6975*J$2,1)=0,1,0)+1</f>
        <v>2</v>
      </c>
      <c r="K6975">
        <f>ROUNDDOWN($I6975*K$2,)-IF(MOD($I6975*K$2,1)=0,1,0)+1</f>
        <v>3</v>
      </c>
      <c r="L6975">
        <f>ROUNDDOWN($I6975*L$2,)-IF(MOD($I6975*L$2,1)=0,1,0)+1</f>
        <v>3</v>
      </c>
      <c r="M6975" s="3">
        <f>IF(L6974=4,H6975,0)</f>
        <v>0</v>
      </c>
      <c r="N6975" s="2">
        <f>IF(L6974=1,H6975,0)</f>
        <v>0</v>
      </c>
      <c r="O6975" s="2">
        <f>IF(OR(L6974=1,L6974=4),H6975,0)</f>
        <v>0</v>
      </c>
      <c r="P6975" s="2">
        <f>IF(OR(L6974=1,L6974=2),H6975,0)</f>
        <v>0</v>
      </c>
      <c r="Q6975" s="2"/>
    </row>
    <row r="6976" spans="1:17" x14ac:dyDescent="0.3">
      <c r="A6976" s="1">
        <v>40491</v>
      </c>
      <c r="B6976">
        <v>8.2200000000000006</v>
      </c>
      <c r="C6976">
        <v>8.24</v>
      </c>
      <c r="D6976">
        <v>7.85</v>
      </c>
      <c r="E6976">
        <v>7.91</v>
      </c>
      <c r="F6976">
        <v>7.91</v>
      </c>
      <c r="G6976">
        <v>42726500</v>
      </c>
      <c r="H6976" s="3">
        <f>(F6976-B6976)/B6976</f>
        <v>-3.7712895377129012E-2</v>
      </c>
      <c r="I6976" s="3">
        <f>_xlfn.RANK.AVG(H6976,$H$3:$H$10273,1)/10271</f>
        <v>8.7722714438710936E-2</v>
      </c>
      <c r="J6976">
        <f>ROUNDDOWN($I6976*J$2,)-IF(MOD($I6976*J$2,1)=0,1,0)+1</f>
        <v>1</v>
      </c>
      <c r="K6976">
        <f>ROUNDDOWN($I6976*K$2,)-IF(MOD($I6976*K$2,1)=0,1,0)+1</f>
        <v>1</v>
      </c>
      <c r="L6976">
        <f>ROUNDDOWN($I6976*L$2,)-IF(MOD($I6976*L$2,1)=0,1,0)+1</f>
        <v>1</v>
      </c>
      <c r="M6976" s="3">
        <f>IF(L6975=4,H6976,0)</f>
        <v>0</v>
      </c>
      <c r="N6976" s="2">
        <f>IF(L6975=1,H6976,0)</f>
        <v>0</v>
      </c>
      <c r="O6976" s="2">
        <f>IF(OR(L6975=1,L6975=4),H6976,0)</f>
        <v>0</v>
      </c>
      <c r="P6976" s="2">
        <f>IF(OR(L6975=1,L6975=2),H6976,0)</f>
        <v>0</v>
      </c>
      <c r="Q6976" s="2"/>
    </row>
    <row r="6977" spans="1:17" x14ac:dyDescent="0.3">
      <c r="A6977" s="1">
        <v>40492</v>
      </c>
      <c r="B6977">
        <v>7.89</v>
      </c>
      <c r="C6977">
        <v>7.94</v>
      </c>
      <c r="D6977">
        <v>7.7</v>
      </c>
      <c r="E6977">
        <v>7.75</v>
      </c>
      <c r="F6977">
        <v>7.75</v>
      </c>
      <c r="G6977">
        <v>31317300</v>
      </c>
      <c r="H6977" s="3">
        <f>(F6977-B6977)/B6977</f>
        <v>-1.7743979721165992E-2</v>
      </c>
      <c r="I6977" s="3">
        <f>_xlfn.RANK.AVG(H6977,$H$3:$H$10273,1)/10271</f>
        <v>0.25158212442800115</v>
      </c>
      <c r="J6977">
        <f>ROUNDDOWN($I6977*J$2,)-IF(MOD($I6977*J$2,1)=0,1,0)+1</f>
        <v>1</v>
      </c>
      <c r="K6977">
        <f>ROUNDDOWN($I6977*K$2,)-IF(MOD($I6977*K$2,1)=0,1,0)+1</f>
        <v>1</v>
      </c>
      <c r="L6977">
        <f>ROUNDDOWN($I6977*L$2,)-IF(MOD($I6977*L$2,1)=0,1,0)+1</f>
        <v>2</v>
      </c>
      <c r="M6977" s="3">
        <f>IF(L6976=4,H6977,0)</f>
        <v>0</v>
      </c>
      <c r="N6977" s="2">
        <f>IF(L6976=1,H6977,0)</f>
        <v>-1.7743979721165992E-2</v>
      </c>
      <c r="O6977" s="2">
        <f>IF(OR(L6976=1,L6976=4),H6977,0)</f>
        <v>-1.7743979721165992E-2</v>
      </c>
      <c r="P6977" s="2">
        <f>IF(OR(L6976=1,L6976=2),H6977,0)</f>
        <v>-1.7743979721165992E-2</v>
      </c>
      <c r="Q6977" s="2"/>
    </row>
    <row r="6978" spans="1:17" x14ac:dyDescent="0.3">
      <c r="A6978" s="1">
        <v>40493</v>
      </c>
      <c r="B6978">
        <v>7.56</v>
      </c>
      <c r="C6978">
        <v>7.68</v>
      </c>
      <c r="D6978">
        <v>7.46</v>
      </c>
      <c r="E6978">
        <v>7.63</v>
      </c>
      <c r="F6978">
        <v>7.63</v>
      </c>
      <c r="G6978">
        <v>17940500</v>
      </c>
      <c r="H6978" s="3">
        <f>(F6978-B6978)/B6978</f>
        <v>9.2592592592592969E-3</v>
      </c>
      <c r="I6978" s="3">
        <f>_xlfn.RANK.AVG(H6978,$H$3:$H$10273,1)/10271</f>
        <v>0.66643948982572287</v>
      </c>
      <c r="J6978">
        <f>ROUNDDOWN($I6978*J$2,)-IF(MOD($I6978*J$2,1)=0,1,0)+1</f>
        <v>2</v>
      </c>
      <c r="K6978">
        <f>ROUNDDOWN($I6978*K$2,)-IF(MOD($I6978*K$2,1)=0,1,0)+1</f>
        <v>2</v>
      </c>
      <c r="L6978">
        <f>ROUNDDOWN($I6978*L$2,)-IF(MOD($I6978*L$2,1)=0,1,0)+1</f>
        <v>3</v>
      </c>
      <c r="M6978" s="3">
        <f>IF(L6977=4,H6978,0)</f>
        <v>0</v>
      </c>
      <c r="N6978" s="2">
        <f>IF(L6977=1,H6978,0)</f>
        <v>0</v>
      </c>
      <c r="O6978" s="2">
        <f>IF(OR(L6977=1,L6977=4),H6978,0)</f>
        <v>0</v>
      </c>
      <c r="P6978" s="2">
        <f>IF(OR(L6977=1,L6977=2),H6978,0)</f>
        <v>9.2592592592592969E-3</v>
      </c>
      <c r="Q6978" s="2"/>
    </row>
    <row r="6979" spans="1:17" x14ac:dyDescent="0.3">
      <c r="A6979" s="1">
        <v>40494</v>
      </c>
      <c r="B6979">
        <v>7.59</v>
      </c>
      <c r="C6979">
        <v>7.85</v>
      </c>
      <c r="D6979">
        <v>7.5</v>
      </c>
      <c r="E6979">
        <v>7.63</v>
      </c>
      <c r="F6979">
        <v>7.63</v>
      </c>
      <c r="G6979">
        <v>34469700</v>
      </c>
      <c r="H6979" s="3">
        <f>(F6979-B6979)/B6979</f>
        <v>5.2700922266139703E-3</v>
      </c>
      <c r="I6979" s="3">
        <f>_xlfn.RANK.AVG(H6979,$H$3:$H$10273,1)/10271</f>
        <v>0.60938564891441926</v>
      </c>
      <c r="J6979">
        <f>ROUNDDOWN($I6979*J$2,)-IF(MOD($I6979*J$2,1)=0,1,0)+1</f>
        <v>2</v>
      </c>
      <c r="K6979">
        <f>ROUNDDOWN($I6979*K$2,)-IF(MOD($I6979*K$2,1)=0,1,0)+1</f>
        <v>2</v>
      </c>
      <c r="L6979">
        <f>ROUNDDOWN($I6979*L$2,)-IF(MOD($I6979*L$2,1)=0,1,0)+1</f>
        <v>3</v>
      </c>
      <c r="M6979" s="3">
        <f>IF(L6978=4,H6979,0)</f>
        <v>0</v>
      </c>
      <c r="N6979" s="2">
        <f>IF(L6978=1,H6979,0)</f>
        <v>0</v>
      </c>
      <c r="O6979" s="2">
        <f>IF(OR(L6978=1,L6978=4),H6979,0)</f>
        <v>0</v>
      </c>
      <c r="P6979" s="2">
        <f>IF(OR(L6978=1,L6978=2),H6979,0)</f>
        <v>0</v>
      </c>
      <c r="Q6979" s="2"/>
    </row>
    <row r="6980" spans="1:17" x14ac:dyDescent="0.3">
      <c r="A6980" s="1">
        <v>40497</v>
      </c>
      <c r="B6980">
        <v>7.75</v>
      </c>
      <c r="C6980">
        <v>7.82</v>
      </c>
      <c r="D6980">
        <v>7.56</v>
      </c>
      <c r="E6980">
        <v>7.57</v>
      </c>
      <c r="F6980">
        <v>7.57</v>
      </c>
      <c r="G6980">
        <v>15867600</v>
      </c>
      <c r="H6980" s="3">
        <f>(F6980-B6980)/B6980</f>
        <v>-2.3225806451612867E-2</v>
      </c>
      <c r="I6980" s="3">
        <f>_xlfn.RANK.AVG(H6980,$H$3:$H$10273,1)/10271</f>
        <v>0.19219160743841884</v>
      </c>
      <c r="J6980">
        <f>ROUNDDOWN($I6980*J$2,)-IF(MOD($I6980*J$2,1)=0,1,0)+1</f>
        <v>1</v>
      </c>
      <c r="K6980">
        <f>ROUNDDOWN($I6980*K$2,)-IF(MOD($I6980*K$2,1)=0,1,0)+1</f>
        <v>1</v>
      </c>
      <c r="L6980">
        <f>ROUNDDOWN($I6980*L$2,)-IF(MOD($I6980*L$2,1)=0,1,0)+1</f>
        <v>1</v>
      </c>
      <c r="M6980" s="3">
        <f>IF(L6979=4,H6980,0)</f>
        <v>0</v>
      </c>
      <c r="N6980" s="2">
        <f>IF(L6979=1,H6980,0)</f>
        <v>0</v>
      </c>
      <c r="O6980" s="2">
        <f>IF(OR(L6979=1,L6979=4),H6980,0)</f>
        <v>0</v>
      </c>
      <c r="P6980" s="2">
        <f>IF(OR(L6979=1,L6979=2),H6980,0)</f>
        <v>0</v>
      </c>
      <c r="Q6980" s="2"/>
    </row>
    <row r="6981" spans="1:17" x14ac:dyDescent="0.3">
      <c r="A6981" s="1">
        <v>40498</v>
      </c>
      <c r="B6981">
        <v>7.49</v>
      </c>
      <c r="C6981">
        <v>7.65</v>
      </c>
      <c r="D6981">
        <v>7.42</v>
      </c>
      <c r="E6981">
        <v>7.43</v>
      </c>
      <c r="F6981">
        <v>7.43</v>
      </c>
      <c r="G6981">
        <v>26840800</v>
      </c>
      <c r="H6981" s="3">
        <f>(F6981-B6981)/B6981</f>
        <v>-8.0106809078772361E-3</v>
      </c>
      <c r="I6981" s="3">
        <f>_xlfn.RANK.AVG(H6981,$H$3:$H$10273,1)/10271</f>
        <v>0.39557978775192287</v>
      </c>
      <c r="J6981">
        <f>ROUNDDOWN($I6981*J$2,)-IF(MOD($I6981*J$2,1)=0,1,0)+1</f>
        <v>1</v>
      </c>
      <c r="K6981">
        <f>ROUNDDOWN($I6981*K$2,)-IF(MOD($I6981*K$2,1)=0,1,0)+1</f>
        <v>2</v>
      </c>
      <c r="L6981">
        <f>ROUNDDOWN($I6981*L$2,)-IF(MOD($I6981*L$2,1)=0,1,0)+1</f>
        <v>2</v>
      </c>
      <c r="M6981" s="3">
        <f>IF(L6980=4,H6981,0)</f>
        <v>0</v>
      </c>
      <c r="N6981" s="2">
        <f>IF(L6980=1,H6981,0)</f>
        <v>-8.0106809078772361E-3</v>
      </c>
      <c r="O6981" s="2">
        <f>IF(OR(L6980=1,L6980=4),H6981,0)</f>
        <v>-8.0106809078772361E-3</v>
      </c>
      <c r="P6981" s="2">
        <f>IF(OR(L6980=1,L6980=2),H6981,0)</f>
        <v>-8.0106809078772361E-3</v>
      </c>
      <c r="Q6981" s="2"/>
    </row>
    <row r="6982" spans="1:17" x14ac:dyDescent="0.3">
      <c r="A6982" s="1">
        <v>40499</v>
      </c>
      <c r="B6982">
        <v>7.32</v>
      </c>
      <c r="C6982">
        <v>7.43</v>
      </c>
      <c r="D6982">
        <v>7.24</v>
      </c>
      <c r="E6982">
        <v>7.33</v>
      </c>
      <c r="F6982">
        <v>7.33</v>
      </c>
      <c r="G6982">
        <v>17761400</v>
      </c>
      <c r="H6982" s="3">
        <f>(F6982-B6982)/B6982</f>
        <v>1.3661202185792057E-3</v>
      </c>
      <c r="I6982" s="3">
        <f>_xlfn.RANK.AVG(H6982,$H$3:$H$10273,1)/10271</f>
        <v>0.56274948885210785</v>
      </c>
      <c r="J6982">
        <f>ROUNDDOWN($I6982*J$2,)-IF(MOD($I6982*J$2,1)=0,1,0)+1</f>
        <v>2</v>
      </c>
      <c r="K6982">
        <f>ROUNDDOWN($I6982*K$2,)-IF(MOD($I6982*K$2,1)=0,1,0)+1</f>
        <v>2</v>
      </c>
      <c r="L6982">
        <f>ROUNDDOWN($I6982*L$2,)-IF(MOD($I6982*L$2,1)=0,1,0)+1</f>
        <v>3</v>
      </c>
      <c r="M6982" s="3">
        <f>IF(L6981=4,H6982,0)</f>
        <v>0</v>
      </c>
      <c r="N6982" s="2">
        <f>IF(L6981=1,H6982,0)</f>
        <v>0</v>
      </c>
      <c r="O6982" s="2">
        <f>IF(OR(L6981=1,L6981=4),H6982,0)</f>
        <v>0</v>
      </c>
      <c r="P6982" s="2">
        <f>IF(OR(L6981=1,L6981=2),H6982,0)</f>
        <v>1.3661202185792057E-3</v>
      </c>
      <c r="Q6982" s="2"/>
    </row>
    <row r="6983" spans="1:17" x14ac:dyDescent="0.3">
      <c r="A6983" s="1">
        <v>40500</v>
      </c>
      <c r="B6983">
        <v>7.43</v>
      </c>
      <c r="C6983">
        <v>7.48</v>
      </c>
      <c r="D6983">
        <v>7.3</v>
      </c>
      <c r="E6983">
        <v>7.35</v>
      </c>
      <c r="F6983">
        <v>7.35</v>
      </c>
      <c r="G6983">
        <v>13942700</v>
      </c>
      <c r="H6983" s="3">
        <f>(F6983-B6983)/B6983</f>
        <v>-1.0767160161507413E-2</v>
      </c>
      <c r="I6983" s="3">
        <f>_xlfn.RANK.AVG(H6983,$H$3:$H$10273,1)/10271</f>
        <v>0.35682990945380194</v>
      </c>
      <c r="J6983">
        <f>ROUNDDOWN($I6983*J$2,)-IF(MOD($I6983*J$2,1)=0,1,0)+1</f>
        <v>1</v>
      </c>
      <c r="K6983">
        <f>ROUNDDOWN($I6983*K$2,)-IF(MOD($I6983*K$2,1)=0,1,0)+1</f>
        <v>2</v>
      </c>
      <c r="L6983">
        <f>ROUNDDOWN($I6983*L$2,)-IF(MOD($I6983*L$2,1)=0,1,0)+1</f>
        <v>2</v>
      </c>
      <c r="M6983" s="3">
        <f>IF(L6982=4,H6983,0)</f>
        <v>0</v>
      </c>
      <c r="N6983" s="2">
        <f>IF(L6982=1,H6983,0)</f>
        <v>0</v>
      </c>
      <c r="O6983" s="2">
        <f>IF(OR(L6982=1,L6982=4),H6983,0)</f>
        <v>0</v>
      </c>
      <c r="P6983" s="2">
        <f>IF(OR(L6982=1,L6982=2),H6983,0)</f>
        <v>0</v>
      </c>
      <c r="Q6983" s="2"/>
    </row>
    <row r="6984" spans="1:17" x14ac:dyDescent="0.3">
      <c r="A6984" s="1">
        <v>40501</v>
      </c>
      <c r="B6984">
        <v>7.36</v>
      </c>
      <c r="C6984">
        <v>7.53</v>
      </c>
      <c r="D6984">
        <v>7.27</v>
      </c>
      <c r="E6984">
        <v>7.47</v>
      </c>
      <c r="F6984">
        <v>7.47</v>
      </c>
      <c r="G6984">
        <v>14476000</v>
      </c>
      <c r="H6984" s="3">
        <f>(F6984-B6984)/B6984</f>
        <v>1.4945652173912966E-2</v>
      </c>
      <c r="I6984" s="3">
        <f>_xlfn.RANK.AVG(H6984,$H$3:$H$10273,1)/10271</f>
        <v>0.73965534027845392</v>
      </c>
      <c r="J6984">
        <f>ROUNDDOWN($I6984*J$2,)-IF(MOD($I6984*J$2,1)=0,1,0)+1</f>
        <v>2</v>
      </c>
      <c r="K6984">
        <f>ROUNDDOWN($I6984*K$2,)-IF(MOD($I6984*K$2,1)=0,1,0)+1</f>
        <v>3</v>
      </c>
      <c r="L6984">
        <f>ROUNDDOWN($I6984*L$2,)-IF(MOD($I6984*L$2,1)=0,1,0)+1</f>
        <v>3</v>
      </c>
      <c r="M6984" s="3">
        <f>IF(L6983=4,H6984,0)</f>
        <v>0</v>
      </c>
      <c r="N6984" s="2">
        <f>IF(L6983=1,H6984,0)</f>
        <v>0</v>
      </c>
      <c r="O6984" s="2">
        <f>IF(OR(L6983=1,L6983=4),H6984,0)</f>
        <v>0</v>
      </c>
      <c r="P6984" s="2">
        <f>IF(OR(L6983=1,L6983=2),H6984,0)</f>
        <v>1.4945652173912966E-2</v>
      </c>
      <c r="Q6984" s="2"/>
    </row>
    <row r="6985" spans="1:17" x14ac:dyDescent="0.3">
      <c r="A6985" s="1">
        <v>40504</v>
      </c>
      <c r="B6985">
        <v>7.44</v>
      </c>
      <c r="C6985">
        <v>7.56</v>
      </c>
      <c r="D6985">
        <v>7.3</v>
      </c>
      <c r="E6985">
        <v>7.41</v>
      </c>
      <c r="F6985">
        <v>7.41</v>
      </c>
      <c r="G6985">
        <v>12073300</v>
      </c>
      <c r="H6985" s="3">
        <f>(F6985-B6985)/B6985</f>
        <v>-4.0322580645161619E-3</v>
      </c>
      <c r="I6985" s="3">
        <f>_xlfn.RANK.AVG(H6985,$H$3:$H$10273,1)/10271</f>
        <v>0.45672281180021418</v>
      </c>
      <c r="J6985">
        <f>ROUNDDOWN($I6985*J$2,)-IF(MOD($I6985*J$2,1)=0,1,0)+1</f>
        <v>1</v>
      </c>
      <c r="K6985">
        <f>ROUNDDOWN($I6985*K$2,)-IF(MOD($I6985*K$2,1)=0,1,0)+1</f>
        <v>2</v>
      </c>
      <c r="L6985">
        <f>ROUNDDOWN($I6985*L$2,)-IF(MOD($I6985*L$2,1)=0,1,0)+1</f>
        <v>2</v>
      </c>
      <c r="M6985" s="3">
        <f>IF(L6984=4,H6985,0)</f>
        <v>0</v>
      </c>
      <c r="N6985" s="2">
        <f>IF(L6984=1,H6985,0)</f>
        <v>0</v>
      </c>
      <c r="O6985" s="2">
        <f>IF(OR(L6984=1,L6984=4),H6985,0)</f>
        <v>0</v>
      </c>
      <c r="P6985" s="2">
        <f>IF(OR(L6984=1,L6984=2),H6985,0)</f>
        <v>0</v>
      </c>
      <c r="Q6985" s="2"/>
    </row>
    <row r="6986" spans="1:17" x14ac:dyDescent="0.3">
      <c r="A6986" s="1">
        <v>40505</v>
      </c>
      <c r="B6986">
        <v>7.32</v>
      </c>
      <c r="C6986">
        <v>7.41</v>
      </c>
      <c r="D6986">
        <v>7.26</v>
      </c>
      <c r="E6986">
        <v>7.32</v>
      </c>
      <c r="F6986">
        <v>7.32</v>
      </c>
      <c r="G6986">
        <v>10386700</v>
      </c>
      <c r="H6986" s="3">
        <f>(F6986-B6986)/B6986</f>
        <v>0</v>
      </c>
      <c r="I6986" s="3">
        <f>_xlfn.RANK.AVG(H6986,$H$3:$H$10273,1)/10271</f>
        <v>0.52443773731866417</v>
      </c>
      <c r="J6986">
        <f>ROUNDDOWN($I6986*J$2,)-IF(MOD($I6986*J$2,1)=0,1,0)+1</f>
        <v>2</v>
      </c>
      <c r="K6986">
        <f>ROUNDDOWN($I6986*K$2,)-IF(MOD($I6986*K$2,1)=0,1,0)+1</f>
        <v>2</v>
      </c>
      <c r="L6986">
        <f>ROUNDDOWN($I6986*L$2,)-IF(MOD($I6986*L$2,1)=0,1,0)+1</f>
        <v>3</v>
      </c>
      <c r="M6986" s="3">
        <f>IF(L6985=4,H6986,0)</f>
        <v>0</v>
      </c>
      <c r="N6986" s="2">
        <f>IF(L6985=1,H6986,0)</f>
        <v>0</v>
      </c>
      <c r="O6986" s="2">
        <f>IF(OR(L6985=1,L6985=4),H6986,0)</f>
        <v>0</v>
      </c>
      <c r="P6986" s="2">
        <f>IF(OR(L6985=1,L6985=2),H6986,0)</f>
        <v>0</v>
      </c>
      <c r="Q6986" s="2"/>
    </row>
    <row r="6987" spans="1:17" x14ac:dyDescent="0.3">
      <c r="A6987" s="1">
        <v>40506</v>
      </c>
      <c r="B6987">
        <v>7.38</v>
      </c>
      <c r="C6987">
        <v>7.67</v>
      </c>
      <c r="D6987">
        <v>7.37</v>
      </c>
      <c r="E6987">
        <v>7.62</v>
      </c>
      <c r="F6987">
        <v>7.62</v>
      </c>
      <c r="G6987">
        <v>14304900</v>
      </c>
      <c r="H6987" s="3">
        <f>(F6987-B6987)/B6987</f>
        <v>3.2520325203252064E-2</v>
      </c>
      <c r="I6987" s="3">
        <f>_xlfn.RANK.AVG(H6987,$H$3:$H$10273,1)/10271</f>
        <v>0.8837503651056372</v>
      </c>
      <c r="J6987">
        <f>ROUNDDOWN($I6987*J$2,)-IF(MOD($I6987*J$2,1)=0,1,0)+1</f>
        <v>2</v>
      </c>
      <c r="K6987">
        <f>ROUNDDOWN($I6987*K$2,)-IF(MOD($I6987*K$2,1)=0,1,0)+1</f>
        <v>3</v>
      </c>
      <c r="L6987">
        <f>ROUNDDOWN($I6987*L$2,)-IF(MOD($I6987*L$2,1)=0,1,0)+1</f>
        <v>4</v>
      </c>
      <c r="M6987" s="3">
        <f>IF(L6986=4,H6987,0)</f>
        <v>0</v>
      </c>
      <c r="N6987" s="2">
        <f>IF(L6986=1,H6987,0)</f>
        <v>0</v>
      </c>
      <c r="O6987" s="2">
        <f>IF(OR(L6986=1,L6986=4),H6987,0)</f>
        <v>0</v>
      </c>
      <c r="P6987" s="2">
        <f>IF(OR(L6986=1,L6986=2),H6987,0)</f>
        <v>0</v>
      </c>
      <c r="Q6987" s="2"/>
    </row>
    <row r="6988" spans="1:17" x14ac:dyDescent="0.3">
      <c r="A6988" s="1">
        <v>40508</v>
      </c>
      <c r="B6988">
        <v>7.6</v>
      </c>
      <c r="C6988">
        <v>7.65</v>
      </c>
      <c r="D6988">
        <v>7.51</v>
      </c>
      <c r="E6988">
        <v>7.55</v>
      </c>
      <c r="F6988">
        <v>7.55</v>
      </c>
      <c r="G6988">
        <v>4052200</v>
      </c>
      <c r="H6988" s="3">
        <f>(F6988-B6988)/B6988</f>
        <v>-6.5789473684210297E-3</v>
      </c>
      <c r="I6988" s="3">
        <f>_xlfn.RANK.AVG(H6988,$H$3:$H$10273,1)/10271</f>
        <v>0.42060169409015674</v>
      </c>
      <c r="J6988">
        <f>ROUNDDOWN($I6988*J$2,)-IF(MOD($I6988*J$2,1)=0,1,0)+1</f>
        <v>1</v>
      </c>
      <c r="K6988">
        <f>ROUNDDOWN($I6988*K$2,)-IF(MOD($I6988*K$2,1)=0,1,0)+1</f>
        <v>2</v>
      </c>
      <c r="L6988">
        <f>ROUNDDOWN($I6988*L$2,)-IF(MOD($I6988*L$2,1)=0,1,0)+1</f>
        <v>2</v>
      </c>
      <c r="M6988" s="3">
        <f>IF(L6987=4,H6988,0)</f>
        <v>-6.5789473684210297E-3</v>
      </c>
      <c r="N6988" s="2">
        <f>IF(L6987=1,H6988,0)</f>
        <v>0</v>
      </c>
      <c r="O6988" s="2">
        <f>IF(OR(L6987=1,L6987=4),H6988,0)</f>
        <v>-6.5789473684210297E-3</v>
      </c>
      <c r="P6988" s="2">
        <f>IF(OR(L6987=1,L6987=2),H6988,0)</f>
        <v>0</v>
      </c>
      <c r="Q6988" s="2"/>
    </row>
    <row r="6989" spans="1:17" x14ac:dyDescent="0.3">
      <c r="A6989" s="1">
        <v>40511</v>
      </c>
      <c r="B6989">
        <v>7.47</v>
      </c>
      <c r="C6989">
        <v>7.5</v>
      </c>
      <c r="D6989">
        <v>7.26</v>
      </c>
      <c r="E6989">
        <v>7.38</v>
      </c>
      <c r="F6989">
        <v>7.38</v>
      </c>
      <c r="G6989">
        <v>15579700</v>
      </c>
      <c r="H6989" s="3">
        <f>(F6989-B6989)/B6989</f>
        <v>-1.2048192771084319E-2</v>
      </c>
      <c r="I6989" s="3">
        <f>_xlfn.RANK.AVG(H6989,$H$3:$H$10273,1)/10271</f>
        <v>0.33589718625255571</v>
      </c>
      <c r="J6989">
        <f>ROUNDDOWN($I6989*J$2,)-IF(MOD($I6989*J$2,1)=0,1,0)+1</f>
        <v>1</v>
      </c>
      <c r="K6989">
        <f>ROUNDDOWN($I6989*K$2,)-IF(MOD($I6989*K$2,1)=0,1,0)+1</f>
        <v>2</v>
      </c>
      <c r="L6989">
        <f>ROUNDDOWN($I6989*L$2,)-IF(MOD($I6989*L$2,1)=0,1,0)+1</f>
        <v>2</v>
      </c>
      <c r="M6989" s="3">
        <f>IF(L6988=4,H6989,0)</f>
        <v>0</v>
      </c>
      <c r="N6989" s="2">
        <f>IF(L6988=1,H6989,0)</f>
        <v>0</v>
      </c>
      <c r="O6989" s="2">
        <f>IF(OR(L6988=1,L6988=4),H6989,0)</f>
        <v>0</v>
      </c>
      <c r="P6989" s="2">
        <f>IF(OR(L6988=1,L6988=2),H6989,0)</f>
        <v>-1.2048192771084319E-2</v>
      </c>
      <c r="Q6989" s="2"/>
    </row>
    <row r="6990" spans="1:17" x14ac:dyDescent="0.3">
      <c r="A6990" s="1">
        <v>40512</v>
      </c>
      <c r="B6990">
        <v>7.29</v>
      </c>
      <c r="C6990">
        <v>7.37</v>
      </c>
      <c r="D6990">
        <v>7.26</v>
      </c>
      <c r="E6990">
        <v>7.29</v>
      </c>
      <c r="F6990">
        <v>7.29</v>
      </c>
      <c r="G6990">
        <v>12917100</v>
      </c>
      <c r="H6990" s="3">
        <f>(F6990-B6990)/B6990</f>
        <v>0</v>
      </c>
      <c r="I6990" s="3">
        <f>_xlfn.RANK.AVG(H6990,$H$3:$H$10273,1)/10271</f>
        <v>0.52443773731866417</v>
      </c>
      <c r="J6990">
        <f>ROUNDDOWN($I6990*J$2,)-IF(MOD($I6990*J$2,1)=0,1,0)+1</f>
        <v>2</v>
      </c>
      <c r="K6990">
        <f>ROUNDDOWN($I6990*K$2,)-IF(MOD($I6990*K$2,1)=0,1,0)+1</f>
        <v>2</v>
      </c>
      <c r="L6990">
        <f>ROUNDDOWN($I6990*L$2,)-IF(MOD($I6990*L$2,1)=0,1,0)+1</f>
        <v>3</v>
      </c>
      <c r="M6990" s="3">
        <f>IF(L6989=4,H6990,0)</f>
        <v>0</v>
      </c>
      <c r="N6990" s="2">
        <f>IF(L6989=1,H6990,0)</f>
        <v>0</v>
      </c>
      <c r="O6990" s="2">
        <f>IF(OR(L6989=1,L6989=4),H6990,0)</f>
        <v>0</v>
      </c>
      <c r="P6990" s="2">
        <f>IF(OR(L6989=1,L6989=2),H6990,0)</f>
        <v>0</v>
      </c>
      <c r="Q6990" s="2"/>
    </row>
    <row r="6991" spans="1:17" x14ac:dyDescent="0.3">
      <c r="A6991" s="1">
        <v>40513</v>
      </c>
      <c r="B6991">
        <v>7.41</v>
      </c>
      <c r="C6991">
        <v>7.6</v>
      </c>
      <c r="D6991">
        <v>7.37</v>
      </c>
      <c r="E6991">
        <v>7.51</v>
      </c>
      <c r="F6991">
        <v>7.51</v>
      </c>
      <c r="G6991">
        <v>23883600</v>
      </c>
      <c r="H6991" s="3">
        <f>(F6991-B6991)/B6991</f>
        <v>1.3495276653171342E-2</v>
      </c>
      <c r="I6991" s="3">
        <f>_xlfn.RANK.AVG(H6991,$H$3:$H$10273,1)/10271</f>
        <v>0.71813844805763805</v>
      </c>
      <c r="J6991">
        <f>ROUNDDOWN($I6991*J$2,)-IF(MOD($I6991*J$2,1)=0,1,0)+1</f>
        <v>2</v>
      </c>
      <c r="K6991">
        <f>ROUNDDOWN($I6991*K$2,)-IF(MOD($I6991*K$2,1)=0,1,0)+1</f>
        <v>3</v>
      </c>
      <c r="L6991">
        <f>ROUNDDOWN($I6991*L$2,)-IF(MOD($I6991*L$2,1)=0,1,0)+1</f>
        <v>3</v>
      </c>
      <c r="M6991" s="3">
        <f>IF(L6990=4,H6991,0)</f>
        <v>0</v>
      </c>
      <c r="N6991" s="2">
        <f>IF(L6990=1,H6991,0)</f>
        <v>0</v>
      </c>
      <c r="O6991" s="2">
        <f>IF(OR(L6990=1,L6990=4),H6991,0)</f>
        <v>0</v>
      </c>
      <c r="P6991" s="2">
        <f>IF(OR(L6990=1,L6990=2),H6991,0)</f>
        <v>0</v>
      </c>
      <c r="Q6991" s="2"/>
    </row>
    <row r="6992" spans="1:17" x14ac:dyDescent="0.3">
      <c r="A6992" s="1">
        <v>40514</v>
      </c>
      <c r="B6992">
        <v>7.56</v>
      </c>
      <c r="C6992">
        <v>7.63</v>
      </c>
      <c r="D6992">
        <v>7.49</v>
      </c>
      <c r="E6992">
        <v>7.54</v>
      </c>
      <c r="F6992">
        <v>7.54</v>
      </c>
      <c r="G6992">
        <v>19539900</v>
      </c>
      <c r="H6992" s="3">
        <f>(F6992-B6992)/B6992</f>
        <v>-2.6455026455025894E-3</v>
      </c>
      <c r="I6992" s="3">
        <f>_xlfn.RANK.AVG(H6992,$H$3:$H$10273,1)/10271</f>
        <v>0.4746373284003505</v>
      </c>
      <c r="J6992">
        <f>ROUNDDOWN($I6992*J$2,)-IF(MOD($I6992*J$2,1)=0,1,0)+1</f>
        <v>1</v>
      </c>
      <c r="K6992">
        <f>ROUNDDOWN($I6992*K$2,)-IF(MOD($I6992*K$2,1)=0,1,0)+1</f>
        <v>2</v>
      </c>
      <c r="L6992">
        <f>ROUNDDOWN($I6992*L$2,)-IF(MOD($I6992*L$2,1)=0,1,0)+1</f>
        <v>2</v>
      </c>
      <c r="M6992" s="3">
        <f>IF(L6991=4,H6992,0)</f>
        <v>0</v>
      </c>
      <c r="N6992" s="2">
        <f>IF(L6991=1,H6992,0)</f>
        <v>0</v>
      </c>
      <c r="O6992" s="2">
        <f>IF(OR(L6991=1,L6991=4),H6992,0)</f>
        <v>0</v>
      </c>
      <c r="P6992" s="2">
        <f>IF(OR(L6991=1,L6991=2),H6992,0)</f>
        <v>0</v>
      </c>
      <c r="Q6992" s="2"/>
    </row>
    <row r="6993" spans="1:17" x14ac:dyDescent="0.3">
      <c r="A6993" s="1">
        <v>40515</v>
      </c>
      <c r="B6993">
        <v>7.53</v>
      </c>
      <c r="C6993">
        <v>7.7</v>
      </c>
      <c r="D6993">
        <v>7.5</v>
      </c>
      <c r="E6993">
        <v>7.65</v>
      </c>
      <c r="F6993">
        <v>7.65</v>
      </c>
      <c r="G6993">
        <v>17230100</v>
      </c>
      <c r="H6993" s="3">
        <f>(F6993-B6993)/B6993</f>
        <v>1.5936254980079695E-2</v>
      </c>
      <c r="I6993" s="3">
        <f>_xlfn.RANK.AVG(H6993,$H$3:$H$10273,1)/10271</f>
        <v>0.75192288968941678</v>
      </c>
      <c r="J6993">
        <f>ROUNDDOWN($I6993*J$2,)-IF(MOD($I6993*J$2,1)=0,1,0)+1</f>
        <v>2</v>
      </c>
      <c r="K6993">
        <f>ROUNDDOWN($I6993*K$2,)-IF(MOD($I6993*K$2,1)=0,1,0)+1</f>
        <v>3</v>
      </c>
      <c r="L6993">
        <f>ROUNDDOWN($I6993*L$2,)-IF(MOD($I6993*L$2,1)=0,1,0)+1</f>
        <v>4</v>
      </c>
      <c r="M6993" s="3">
        <f>IF(L6992=4,H6993,0)</f>
        <v>0</v>
      </c>
      <c r="N6993" s="2">
        <f>IF(L6992=1,H6993,0)</f>
        <v>0</v>
      </c>
      <c r="O6993" s="2">
        <f>IF(OR(L6992=1,L6992=4),H6993,0)</f>
        <v>0</v>
      </c>
      <c r="P6993" s="2">
        <f>IF(OR(L6992=1,L6992=2),H6993,0)</f>
        <v>1.5936254980079695E-2</v>
      </c>
      <c r="Q6993" s="2"/>
    </row>
    <row r="6994" spans="1:17" x14ac:dyDescent="0.3">
      <c r="A6994" s="1">
        <v>40518</v>
      </c>
      <c r="B6994">
        <v>7.65</v>
      </c>
      <c r="C6994">
        <v>7.87</v>
      </c>
      <c r="D6994">
        <v>7.61</v>
      </c>
      <c r="E6994">
        <v>7.82</v>
      </c>
      <c r="F6994">
        <v>7.82</v>
      </c>
      <c r="G6994">
        <v>22908800</v>
      </c>
      <c r="H6994" s="3">
        <f>(F6994-B6994)/B6994</f>
        <v>2.2222222222222213E-2</v>
      </c>
      <c r="I6994" s="3">
        <f>_xlfn.RANK.AVG(H6994,$H$3:$H$10273,1)/10271</f>
        <v>0.81267646772466162</v>
      </c>
      <c r="J6994">
        <f>ROUNDDOWN($I6994*J$2,)-IF(MOD($I6994*J$2,1)=0,1,0)+1</f>
        <v>2</v>
      </c>
      <c r="K6994">
        <f>ROUNDDOWN($I6994*K$2,)-IF(MOD($I6994*K$2,1)=0,1,0)+1</f>
        <v>3</v>
      </c>
      <c r="L6994">
        <f>ROUNDDOWN($I6994*L$2,)-IF(MOD($I6994*L$2,1)=0,1,0)+1</f>
        <v>4</v>
      </c>
      <c r="M6994" s="3">
        <f>IF(L6993=4,H6994,0)</f>
        <v>2.2222222222222213E-2</v>
      </c>
      <c r="N6994" s="2">
        <f>IF(L6993=1,H6994,0)</f>
        <v>0</v>
      </c>
      <c r="O6994" s="2">
        <f>IF(OR(L6993=1,L6993=4),H6994,0)</f>
        <v>2.2222222222222213E-2</v>
      </c>
      <c r="P6994" s="2">
        <f>IF(OR(L6993=1,L6993=2),H6994,0)</f>
        <v>0</v>
      </c>
      <c r="Q6994" s="2"/>
    </row>
    <row r="6995" spans="1:17" x14ac:dyDescent="0.3">
      <c r="A6995" s="1">
        <v>40519</v>
      </c>
      <c r="B6995">
        <v>7.91</v>
      </c>
      <c r="C6995">
        <v>8.14</v>
      </c>
      <c r="D6995">
        <v>7.9</v>
      </c>
      <c r="E6995">
        <v>8.02</v>
      </c>
      <c r="F6995">
        <v>8.02</v>
      </c>
      <c r="G6995">
        <v>31776500</v>
      </c>
      <c r="H6995" s="3">
        <f>(F6995-B6995)/B6995</f>
        <v>1.3906447534766046E-2</v>
      </c>
      <c r="I6995" s="3">
        <f>_xlfn.RANK.AVG(H6995,$H$3:$H$10273,1)/10271</f>
        <v>0.72378541524681139</v>
      </c>
      <c r="J6995">
        <f>ROUNDDOWN($I6995*J$2,)-IF(MOD($I6995*J$2,1)=0,1,0)+1</f>
        <v>2</v>
      </c>
      <c r="K6995">
        <f>ROUNDDOWN($I6995*K$2,)-IF(MOD($I6995*K$2,1)=0,1,0)+1</f>
        <v>3</v>
      </c>
      <c r="L6995">
        <f>ROUNDDOWN($I6995*L$2,)-IF(MOD($I6995*L$2,1)=0,1,0)+1</f>
        <v>3</v>
      </c>
      <c r="M6995" s="3">
        <f>IF(L6994=4,H6995,0)</f>
        <v>1.3906447534766046E-2</v>
      </c>
      <c r="N6995" s="2">
        <f>IF(L6994=1,H6995,0)</f>
        <v>0</v>
      </c>
      <c r="O6995" s="2">
        <f>IF(OR(L6994=1,L6994=4),H6995,0)</f>
        <v>1.3906447534766046E-2</v>
      </c>
      <c r="P6995" s="2">
        <f>IF(OR(L6994=1,L6994=2),H6995,0)</f>
        <v>0</v>
      </c>
      <c r="Q6995" s="2"/>
    </row>
    <row r="6996" spans="1:17" x14ac:dyDescent="0.3">
      <c r="A6996" s="1">
        <v>40520</v>
      </c>
      <c r="B6996">
        <v>7.98</v>
      </c>
      <c r="C6996">
        <v>8.1999999999999993</v>
      </c>
      <c r="D6996">
        <v>7.95</v>
      </c>
      <c r="E6996">
        <v>8.17</v>
      </c>
      <c r="F6996">
        <v>8.17</v>
      </c>
      <c r="G6996">
        <v>19981200</v>
      </c>
      <c r="H6996" s="3">
        <f>(F6996-B6996)/B6996</f>
        <v>2.3809523809523746E-2</v>
      </c>
      <c r="I6996" s="3">
        <f>_xlfn.RANK.AVG(H6996,$H$3:$H$10273,1)/10271</f>
        <v>0.82659916269107192</v>
      </c>
      <c r="J6996">
        <f>ROUNDDOWN($I6996*J$2,)-IF(MOD($I6996*J$2,1)=0,1,0)+1</f>
        <v>2</v>
      </c>
      <c r="K6996">
        <f>ROUNDDOWN($I6996*K$2,)-IF(MOD($I6996*K$2,1)=0,1,0)+1</f>
        <v>3</v>
      </c>
      <c r="L6996">
        <f>ROUNDDOWN($I6996*L$2,)-IF(MOD($I6996*L$2,1)=0,1,0)+1</f>
        <v>4</v>
      </c>
      <c r="M6996" s="3">
        <f>IF(L6995=4,H6996,0)</f>
        <v>0</v>
      </c>
      <c r="N6996" s="2">
        <f>IF(L6995=1,H6996,0)</f>
        <v>0</v>
      </c>
      <c r="O6996" s="2">
        <f>IF(OR(L6995=1,L6995=4),H6996,0)</f>
        <v>0</v>
      </c>
      <c r="P6996" s="2">
        <f>IF(OR(L6995=1,L6995=2),H6996,0)</f>
        <v>0</v>
      </c>
      <c r="Q6996" s="2"/>
    </row>
    <row r="6997" spans="1:17" x14ac:dyDescent="0.3">
      <c r="A6997" s="1">
        <v>40521</v>
      </c>
      <c r="B6997">
        <v>8.2100000000000009</v>
      </c>
      <c r="C6997">
        <v>8.23</v>
      </c>
      <c r="D6997">
        <v>7.91</v>
      </c>
      <c r="E6997">
        <v>7.95</v>
      </c>
      <c r="F6997">
        <v>7.95</v>
      </c>
      <c r="G6997">
        <v>16823000</v>
      </c>
      <c r="H6997" s="3">
        <f>(F6997-B6997)/B6997</f>
        <v>-3.1668696711327729E-2</v>
      </c>
      <c r="I6997" s="3">
        <f>_xlfn.RANK.AVG(H6997,$H$3:$H$10273,1)/10271</f>
        <v>0.12364910914224515</v>
      </c>
      <c r="J6997">
        <f>ROUNDDOWN($I6997*J$2,)-IF(MOD($I6997*J$2,1)=0,1,0)+1</f>
        <v>1</v>
      </c>
      <c r="K6997">
        <f>ROUNDDOWN($I6997*K$2,)-IF(MOD($I6997*K$2,1)=0,1,0)+1</f>
        <v>1</v>
      </c>
      <c r="L6997">
        <f>ROUNDDOWN($I6997*L$2,)-IF(MOD($I6997*L$2,1)=0,1,0)+1</f>
        <v>1</v>
      </c>
      <c r="M6997" s="3">
        <f>IF(L6996=4,H6997,0)</f>
        <v>-3.1668696711327729E-2</v>
      </c>
      <c r="N6997" s="2">
        <f>IF(L6996=1,H6997,0)</f>
        <v>0</v>
      </c>
      <c r="O6997" s="2">
        <f>IF(OR(L6996=1,L6996=4),H6997,0)</f>
        <v>-3.1668696711327729E-2</v>
      </c>
      <c r="P6997" s="2">
        <f>IF(OR(L6996=1,L6996=2),H6997,0)</f>
        <v>0</v>
      </c>
      <c r="Q6997" s="2"/>
    </row>
    <row r="6998" spans="1:17" x14ac:dyDescent="0.3">
      <c r="A6998" s="1">
        <v>40522</v>
      </c>
      <c r="B6998">
        <v>8</v>
      </c>
      <c r="C6998">
        <v>8.1199999999999992</v>
      </c>
      <c r="D6998">
        <v>7.89</v>
      </c>
      <c r="E6998">
        <v>8.07</v>
      </c>
      <c r="F6998">
        <v>8.07</v>
      </c>
      <c r="G6998">
        <v>15130900</v>
      </c>
      <c r="H6998" s="3">
        <f>(F6998-B6998)/B6998</f>
        <v>8.7500000000000355E-3</v>
      </c>
      <c r="I6998" s="3">
        <f>_xlfn.RANK.AVG(H6998,$H$3:$H$10273,1)/10271</f>
        <v>0.65923473858436377</v>
      </c>
      <c r="J6998">
        <f>ROUNDDOWN($I6998*J$2,)-IF(MOD($I6998*J$2,1)=0,1,0)+1</f>
        <v>2</v>
      </c>
      <c r="K6998">
        <f>ROUNDDOWN($I6998*K$2,)-IF(MOD($I6998*K$2,1)=0,1,0)+1</f>
        <v>2</v>
      </c>
      <c r="L6998">
        <f>ROUNDDOWN($I6998*L$2,)-IF(MOD($I6998*L$2,1)=0,1,0)+1</f>
        <v>3</v>
      </c>
      <c r="M6998" s="3">
        <f>IF(L6997=4,H6998,0)</f>
        <v>0</v>
      </c>
      <c r="N6998" s="2">
        <f>IF(L6997=1,H6998,0)</f>
        <v>8.7500000000000355E-3</v>
      </c>
      <c r="O6998" s="2">
        <f>IF(OR(L6997=1,L6997=4),H6998,0)</f>
        <v>8.7500000000000355E-3</v>
      </c>
      <c r="P6998" s="2">
        <f>IF(OR(L6997=1,L6997=2),H6998,0)</f>
        <v>8.7500000000000355E-3</v>
      </c>
      <c r="Q6998" s="2"/>
    </row>
    <row r="6999" spans="1:17" x14ac:dyDescent="0.3">
      <c r="A6999" s="1">
        <v>40525</v>
      </c>
      <c r="B6999">
        <v>8.1300000000000008</v>
      </c>
      <c r="C6999">
        <v>8.43</v>
      </c>
      <c r="D6999">
        <v>8.1</v>
      </c>
      <c r="E6999">
        <v>8.23</v>
      </c>
      <c r="F6999">
        <v>8.23</v>
      </c>
      <c r="G6999">
        <v>29524200</v>
      </c>
      <c r="H6999" s="3">
        <f>(F6999-B6999)/B6999</f>
        <v>1.2300123001229967E-2</v>
      </c>
      <c r="I6999" s="3">
        <f>_xlfn.RANK.AVG(H6999,$H$3:$H$10273,1)/10271</f>
        <v>0.70295005354882678</v>
      </c>
      <c r="J6999">
        <f>ROUNDDOWN($I6999*J$2,)-IF(MOD($I6999*J$2,1)=0,1,0)+1</f>
        <v>2</v>
      </c>
      <c r="K6999">
        <f>ROUNDDOWN($I6999*K$2,)-IF(MOD($I6999*K$2,1)=0,1,0)+1</f>
        <v>3</v>
      </c>
      <c r="L6999">
        <f>ROUNDDOWN($I6999*L$2,)-IF(MOD($I6999*L$2,1)=0,1,0)+1</f>
        <v>3</v>
      </c>
      <c r="M6999" s="3">
        <f>IF(L6998=4,H6999,0)</f>
        <v>0</v>
      </c>
      <c r="N6999" s="2">
        <f>IF(L6998=1,H6999,0)</f>
        <v>0</v>
      </c>
      <c r="O6999" s="2">
        <f>IF(OR(L6998=1,L6998=4),H6999,0)</f>
        <v>0</v>
      </c>
      <c r="P6999" s="2">
        <f>IF(OR(L6998=1,L6998=2),H6999,0)</f>
        <v>0</v>
      </c>
      <c r="Q6999" s="2"/>
    </row>
    <row r="7000" spans="1:17" x14ac:dyDescent="0.3">
      <c r="A7000" s="1">
        <v>40526</v>
      </c>
      <c r="B7000">
        <v>8.23</v>
      </c>
      <c r="C7000">
        <v>8.27</v>
      </c>
      <c r="D7000">
        <v>8</v>
      </c>
      <c r="E7000">
        <v>8.0500000000000007</v>
      </c>
      <c r="F7000">
        <v>8.0500000000000007</v>
      </c>
      <c r="G7000">
        <v>15770200</v>
      </c>
      <c r="H7000" s="3">
        <f>(F7000-B7000)/B7000</f>
        <v>-2.1871202916160352E-2</v>
      </c>
      <c r="I7000" s="3">
        <f>_xlfn.RANK.AVG(H7000,$H$3:$H$10273,1)/10271</f>
        <v>0.20455651835264335</v>
      </c>
      <c r="J7000">
        <f>ROUNDDOWN($I7000*J$2,)-IF(MOD($I7000*J$2,1)=0,1,0)+1</f>
        <v>1</v>
      </c>
      <c r="K7000">
        <f>ROUNDDOWN($I7000*K$2,)-IF(MOD($I7000*K$2,1)=0,1,0)+1</f>
        <v>1</v>
      </c>
      <c r="L7000">
        <f>ROUNDDOWN($I7000*L$2,)-IF(MOD($I7000*L$2,1)=0,1,0)+1</f>
        <v>1</v>
      </c>
      <c r="M7000" s="3">
        <f>IF(L6999=4,H7000,0)</f>
        <v>0</v>
      </c>
      <c r="N7000" s="2">
        <f>IF(L6999=1,H7000,0)</f>
        <v>0</v>
      </c>
      <c r="O7000" s="2">
        <f>IF(OR(L6999=1,L6999=4),H7000,0)</f>
        <v>0</v>
      </c>
      <c r="P7000" s="2">
        <f>IF(OR(L6999=1,L6999=2),H7000,0)</f>
        <v>0</v>
      </c>
      <c r="Q7000" s="2"/>
    </row>
    <row r="7001" spans="1:17" x14ac:dyDescent="0.3">
      <c r="A7001" s="1">
        <v>40527</v>
      </c>
      <c r="B7001">
        <v>8</v>
      </c>
      <c r="C7001">
        <v>8.24</v>
      </c>
      <c r="D7001">
        <v>7.97</v>
      </c>
      <c r="E7001">
        <v>8.02</v>
      </c>
      <c r="F7001">
        <v>8.02</v>
      </c>
      <c r="G7001">
        <v>17187800</v>
      </c>
      <c r="H7001" s="3">
        <f>(F7001-B7001)/B7001</f>
        <v>2.4999999999999467E-3</v>
      </c>
      <c r="I7001" s="3">
        <f>_xlfn.RANK.AVG(H7001,$H$3:$H$10273,1)/10271</f>
        <v>0.57268036218479212</v>
      </c>
      <c r="J7001">
        <f>ROUNDDOWN($I7001*J$2,)-IF(MOD($I7001*J$2,1)=0,1,0)+1</f>
        <v>2</v>
      </c>
      <c r="K7001">
        <f>ROUNDDOWN($I7001*K$2,)-IF(MOD($I7001*K$2,1)=0,1,0)+1</f>
        <v>2</v>
      </c>
      <c r="L7001">
        <f>ROUNDDOWN($I7001*L$2,)-IF(MOD($I7001*L$2,1)=0,1,0)+1</f>
        <v>3</v>
      </c>
      <c r="M7001" s="3">
        <f>IF(L7000=4,H7001,0)</f>
        <v>0</v>
      </c>
      <c r="N7001" s="2">
        <f>IF(L7000=1,H7001,0)</f>
        <v>2.4999999999999467E-3</v>
      </c>
      <c r="O7001" s="2">
        <f>IF(OR(L7000=1,L7000=4),H7001,0)</f>
        <v>2.4999999999999467E-3</v>
      </c>
      <c r="P7001" s="2">
        <f>IF(OR(L7000=1,L7000=2),H7001,0)</f>
        <v>2.4999999999999467E-3</v>
      </c>
      <c r="Q7001" s="2"/>
    </row>
    <row r="7002" spans="1:17" x14ac:dyDescent="0.3">
      <c r="A7002" s="1">
        <v>40528</v>
      </c>
      <c r="B7002">
        <v>8.01</v>
      </c>
      <c r="C7002">
        <v>8.1199999999999992</v>
      </c>
      <c r="D7002">
        <v>7.96</v>
      </c>
      <c r="E7002">
        <v>8.0299999999999994</v>
      </c>
      <c r="F7002">
        <v>8.0299999999999994</v>
      </c>
      <c r="G7002">
        <v>9935500</v>
      </c>
      <c r="H7002" s="3">
        <f>(F7002-B7002)/B7002</f>
        <v>2.4968789013732301E-3</v>
      </c>
      <c r="I7002" s="3">
        <f>_xlfn.RANK.AVG(H7002,$H$3:$H$10273,1)/10271</f>
        <v>0.57258300068153056</v>
      </c>
      <c r="J7002">
        <f>ROUNDDOWN($I7002*J$2,)-IF(MOD($I7002*J$2,1)=0,1,0)+1</f>
        <v>2</v>
      </c>
      <c r="K7002">
        <f>ROUNDDOWN($I7002*K$2,)-IF(MOD($I7002*K$2,1)=0,1,0)+1</f>
        <v>2</v>
      </c>
      <c r="L7002">
        <f>ROUNDDOWN($I7002*L$2,)-IF(MOD($I7002*L$2,1)=0,1,0)+1</f>
        <v>3</v>
      </c>
      <c r="M7002" s="3">
        <f>IF(L7001=4,H7002,0)</f>
        <v>0</v>
      </c>
      <c r="N7002" s="2">
        <f>IF(L7001=1,H7002,0)</f>
        <v>0</v>
      </c>
      <c r="O7002" s="2">
        <f>IF(OR(L7001=1,L7001=4),H7002,0)</f>
        <v>0</v>
      </c>
      <c r="P7002" s="2">
        <f>IF(OR(L7001=1,L7001=2),H7002,0)</f>
        <v>0</v>
      </c>
      <c r="Q7002" s="2"/>
    </row>
    <row r="7003" spans="1:17" x14ac:dyDescent="0.3">
      <c r="A7003" s="1">
        <v>40529</v>
      </c>
      <c r="B7003">
        <v>8.0500000000000007</v>
      </c>
      <c r="C7003">
        <v>8.1</v>
      </c>
      <c r="D7003">
        <v>7.86</v>
      </c>
      <c r="E7003">
        <v>8.1</v>
      </c>
      <c r="F7003">
        <v>8.1</v>
      </c>
      <c r="G7003">
        <v>25999900</v>
      </c>
      <c r="H7003" s="3">
        <f>(F7003-B7003)/B7003</f>
        <v>6.2111801242234694E-3</v>
      </c>
      <c r="I7003" s="3">
        <f>_xlfn.RANK.AVG(H7003,$H$3:$H$10273,1)/10271</f>
        <v>0.62067958329276607</v>
      </c>
      <c r="J7003">
        <f>ROUNDDOWN($I7003*J$2,)-IF(MOD($I7003*J$2,1)=0,1,0)+1</f>
        <v>2</v>
      </c>
      <c r="K7003">
        <f>ROUNDDOWN($I7003*K$2,)-IF(MOD($I7003*K$2,1)=0,1,0)+1</f>
        <v>2</v>
      </c>
      <c r="L7003">
        <f>ROUNDDOWN($I7003*L$2,)-IF(MOD($I7003*L$2,1)=0,1,0)+1</f>
        <v>3</v>
      </c>
      <c r="M7003" s="3">
        <f>IF(L7002=4,H7003,0)</f>
        <v>0</v>
      </c>
      <c r="N7003" s="2">
        <f>IF(L7002=1,H7003,0)</f>
        <v>0</v>
      </c>
      <c r="O7003" s="2">
        <f>IF(OR(L7002=1,L7002=4),H7003,0)</f>
        <v>0</v>
      </c>
      <c r="P7003" s="2">
        <f>IF(OR(L7002=1,L7002=2),H7003,0)</f>
        <v>0</v>
      </c>
      <c r="Q7003" s="2"/>
    </row>
    <row r="7004" spans="1:17" x14ac:dyDescent="0.3">
      <c r="A7004" s="1">
        <v>40532</v>
      </c>
      <c r="B7004">
        <v>8.09</v>
      </c>
      <c r="C7004">
        <v>8.24</v>
      </c>
      <c r="D7004">
        <v>8.06</v>
      </c>
      <c r="E7004">
        <v>8.24</v>
      </c>
      <c r="F7004">
        <v>8.24</v>
      </c>
      <c r="G7004">
        <v>14044600</v>
      </c>
      <c r="H7004" s="3">
        <f>(F7004-B7004)/B7004</f>
        <v>1.8541409147095223E-2</v>
      </c>
      <c r="I7004" s="3">
        <f>_xlfn.RANK.AVG(H7004,$H$3:$H$10273,1)/10271</f>
        <v>0.77908674909940612</v>
      </c>
      <c r="J7004">
        <f>ROUNDDOWN($I7004*J$2,)-IF(MOD($I7004*J$2,1)=0,1,0)+1</f>
        <v>2</v>
      </c>
      <c r="K7004">
        <f>ROUNDDOWN($I7004*K$2,)-IF(MOD($I7004*K$2,1)=0,1,0)+1</f>
        <v>3</v>
      </c>
      <c r="L7004">
        <f>ROUNDDOWN($I7004*L$2,)-IF(MOD($I7004*L$2,1)=0,1,0)+1</f>
        <v>4</v>
      </c>
      <c r="M7004" s="3">
        <f>IF(L7003=4,H7004,0)</f>
        <v>0</v>
      </c>
      <c r="N7004" s="2">
        <f>IF(L7003=1,H7004,0)</f>
        <v>0</v>
      </c>
      <c r="O7004" s="2">
        <f>IF(OR(L7003=1,L7003=4),H7004,0)</f>
        <v>0</v>
      </c>
      <c r="P7004" s="2">
        <f>IF(OR(L7003=1,L7003=2),H7004,0)</f>
        <v>0</v>
      </c>
      <c r="Q7004" s="2"/>
    </row>
    <row r="7005" spans="1:17" x14ac:dyDescent="0.3">
      <c r="A7005" s="1">
        <v>40533</v>
      </c>
      <c r="B7005">
        <v>8.27</v>
      </c>
      <c r="C7005">
        <v>8.32</v>
      </c>
      <c r="D7005">
        <v>8.1300000000000008</v>
      </c>
      <c r="E7005">
        <v>8.14</v>
      </c>
      <c r="F7005">
        <v>8.14</v>
      </c>
      <c r="G7005">
        <v>9684600</v>
      </c>
      <c r="H7005" s="3">
        <f>(F7005-B7005)/B7005</f>
        <v>-1.5719467956469047E-2</v>
      </c>
      <c r="I7005" s="3">
        <f>_xlfn.RANK.AVG(H7005,$H$3:$H$10273,1)/10271</f>
        <v>0.27601986174666537</v>
      </c>
      <c r="J7005">
        <f>ROUNDDOWN($I7005*J$2,)-IF(MOD($I7005*J$2,1)=0,1,0)+1</f>
        <v>1</v>
      </c>
      <c r="K7005">
        <f>ROUNDDOWN($I7005*K$2,)-IF(MOD($I7005*K$2,1)=0,1,0)+1</f>
        <v>1</v>
      </c>
      <c r="L7005">
        <f>ROUNDDOWN($I7005*L$2,)-IF(MOD($I7005*L$2,1)=0,1,0)+1</f>
        <v>2</v>
      </c>
      <c r="M7005" s="3">
        <f>IF(L7004=4,H7005,0)</f>
        <v>-1.5719467956469047E-2</v>
      </c>
      <c r="N7005" s="2">
        <f>IF(L7004=1,H7005,0)</f>
        <v>0</v>
      </c>
      <c r="O7005" s="2">
        <f>IF(OR(L7004=1,L7004=4),H7005,0)</f>
        <v>-1.5719467956469047E-2</v>
      </c>
      <c r="P7005" s="2">
        <f>IF(OR(L7004=1,L7004=2),H7005,0)</f>
        <v>0</v>
      </c>
      <c r="Q7005" s="2"/>
    </row>
    <row r="7006" spans="1:17" x14ac:dyDescent="0.3">
      <c r="A7006" s="1">
        <v>40534</v>
      </c>
      <c r="B7006">
        <v>8.17</v>
      </c>
      <c r="C7006">
        <v>8.18</v>
      </c>
      <c r="D7006">
        <v>8.09</v>
      </c>
      <c r="E7006">
        <v>8.11</v>
      </c>
      <c r="F7006">
        <v>8.11</v>
      </c>
      <c r="G7006">
        <v>9203300</v>
      </c>
      <c r="H7006" s="3">
        <f>(F7006-B7006)/B7006</f>
        <v>-7.3439412484700732E-3</v>
      </c>
      <c r="I7006" s="3">
        <f>_xlfn.RANK.AVG(H7006,$H$3:$H$10273,1)/10271</f>
        <v>0.40726316814331615</v>
      </c>
      <c r="J7006">
        <f>ROUNDDOWN($I7006*J$2,)-IF(MOD($I7006*J$2,1)=0,1,0)+1</f>
        <v>1</v>
      </c>
      <c r="K7006">
        <f>ROUNDDOWN($I7006*K$2,)-IF(MOD($I7006*K$2,1)=0,1,0)+1</f>
        <v>2</v>
      </c>
      <c r="L7006">
        <f>ROUNDDOWN($I7006*L$2,)-IF(MOD($I7006*L$2,1)=0,1,0)+1</f>
        <v>2</v>
      </c>
      <c r="M7006" s="3">
        <f>IF(L7005=4,H7006,0)</f>
        <v>0</v>
      </c>
      <c r="N7006" s="2">
        <f>IF(L7005=1,H7006,0)</f>
        <v>0</v>
      </c>
      <c r="O7006" s="2">
        <f>IF(OR(L7005=1,L7005=4),H7006,0)</f>
        <v>0</v>
      </c>
      <c r="P7006" s="2">
        <f>IF(OR(L7005=1,L7005=2),H7006,0)</f>
        <v>-7.3439412484700732E-3</v>
      </c>
      <c r="Q7006" s="2"/>
    </row>
    <row r="7007" spans="1:17" x14ac:dyDescent="0.3">
      <c r="A7007" s="1">
        <v>40535</v>
      </c>
      <c r="B7007">
        <v>8.0399999999999991</v>
      </c>
      <c r="C7007">
        <v>8.11</v>
      </c>
      <c r="D7007">
        <v>7.95</v>
      </c>
      <c r="E7007">
        <v>8.0399999999999991</v>
      </c>
      <c r="F7007">
        <v>8.0399999999999991</v>
      </c>
      <c r="G7007">
        <v>10784500</v>
      </c>
      <c r="H7007" s="3">
        <f>(F7007-B7007)/B7007</f>
        <v>0</v>
      </c>
      <c r="I7007" s="3">
        <f>_xlfn.RANK.AVG(H7007,$H$3:$H$10273,1)/10271</f>
        <v>0.52443773731866417</v>
      </c>
      <c r="J7007">
        <f>ROUNDDOWN($I7007*J$2,)-IF(MOD($I7007*J$2,1)=0,1,0)+1</f>
        <v>2</v>
      </c>
      <c r="K7007">
        <f>ROUNDDOWN($I7007*K$2,)-IF(MOD($I7007*K$2,1)=0,1,0)+1</f>
        <v>2</v>
      </c>
      <c r="L7007">
        <f>ROUNDDOWN($I7007*L$2,)-IF(MOD($I7007*L$2,1)=0,1,0)+1</f>
        <v>3</v>
      </c>
      <c r="M7007" s="3">
        <f>IF(L7006=4,H7007,0)</f>
        <v>0</v>
      </c>
      <c r="N7007" s="2">
        <f>IF(L7006=1,H7007,0)</f>
        <v>0</v>
      </c>
      <c r="O7007" s="2">
        <f>IF(OR(L7006=1,L7006=4),H7007,0)</f>
        <v>0</v>
      </c>
      <c r="P7007" s="2">
        <f>IF(OR(L7006=1,L7006=2),H7007,0)</f>
        <v>0</v>
      </c>
      <c r="Q7007" s="2"/>
    </row>
    <row r="7008" spans="1:17" x14ac:dyDescent="0.3">
      <c r="A7008" s="1">
        <v>40539</v>
      </c>
      <c r="B7008">
        <v>8</v>
      </c>
      <c r="C7008">
        <v>8.08</v>
      </c>
      <c r="D7008">
        <v>7.93</v>
      </c>
      <c r="E7008">
        <v>8.0500000000000007</v>
      </c>
      <c r="F7008">
        <v>8.0500000000000007</v>
      </c>
      <c r="G7008">
        <v>8493000</v>
      </c>
      <c r="H7008" s="3">
        <f>(F7008-B7008)/B7008</f>
        <v>6.2500000000000888E-3</v>
      </c>
      <c r="I7008" s="3">
        <f>_xlfn.RANK.AVG(H7008,$H$3:$H$10273,1)/10271</f>
        <v>0.62184792133190536</v>
      </c>
      <c r="J7008">
        <f>ROUNDDOWN($I7008*J$2,)-IF(MOD($I7008*J$2,1)=0,1,0)+1</f>
        <v>2</v>
      </c>
      <c r="K7008">
        <f>ROUNDDOWN($I7008*K$2,)-IF(MOD($I7008*K$2,1)=0,1,0)+1</f>
        <v>2</v>
      </c>
      <c r="L7008">
        <f>ROUNDDOWN($I7008*L$2,)-IF(MOD($I7008*L$2,1)=0,1,0)+1</f>
        <v>3</v>
      </c>
      <c r="M7008" s="3">
        <f>IF(L7007=4,H7008,0)</f>
        <v>0</v>
      </c>
      <c r="N7008" s="2">
        <f>IF(L7007=1,H7008,0)</f>
        <v>0</v>
      </c>
      <c r="O7008" s="2">
        <f>IF(OR(L7007=1,L7007=4),H7008,0)</f>
        <v>0</v>
      </c>
      <c r="P7008" s="2">
        <f>IF(OR(L7007=1,L7007=2),H7008,0)</f>
        <v>0</v>
      </c>
      <c r="Q7008" s="2"/>
    </row>
    <row r="7009" spans="1:17" x14ac:dyDescent="0.3">
      <c r="A7009" s="1">
        <v>40540</v>
      </c>
      <c r="B7009">
        <v>8.07</v>
      </c>
      <c r="C7009">
        <v>8.17</v>
      </c>
      <c r="D7009">
        <v>8.0500000000000007</v>
      </c>
      <c r="E7009">
        <v>8.09</v>
      </c>
      <c r="F7009">
        <v>8.09</v>
      </c>
      <c r="G7009">
        <v>6138100</v>
      </c>
      <c r="H7009" s="3">
        <f>(F7009-B7009)/B7009</f>
        <v>2.4783147459726857E-3</v>
      </c>
      <c r="I7009" s="3">
        <f>_xlfn.RANK.AVG(H7009,$H$3:$H$10273,1)/10271</f>
        <v>0.57229091617174566</v>
      </c>
      <c r="J7009">
        <f>ROUNDDOWN($I7009*J$2,)-IF(MOD($I7009*J$2,1)=0,1,0)+1</f>
        <v>2</v>
      </c>
      <c r="K7009">
        <f>ROUNDDOWN($I7009*K$2,)-IF(MOD($I7009*K$2,1)=0,1,0)+1</f>
        <v>2</v>
      </c>
      <c r="L7009">
        <f>ROUNDDOWN($I7009*L$2,)-IF(MOD($I7009*L$2,1)=0,1,0)+1</f>
        <v>3</v>
      </c>
      <c r="M7009" s="3">
        <f>IF(L7008=4,H7009,0)</f>
        <v>0</v>
      </c>
      <c r="N7009" s="2">
        <f>IF(L7008=1,H7009,0)</f>
        <v>0</v>
      </c>
      <c r="O7009" s="2">
        <f>IF(OR(L7008=1,L7008=4),H7009,0)</f>
        <v>0</v>
      </c>
      <c r="P7009" s="2">
        <f>IF(OR(L7008=1,L7008=2),H7009,0)</f>
        <v>0</v>
      </c>
      <c r="Q7009" s="2"/>
    </row>
    <row r="7010" spans="1:17" x14ac:dyDescent="0.3">
      <c r="A7010" s="1">
        <v>40541</v>
      </c>
      <c r="B7010">
        <v>8.1</v>
      </c>
      <c r="C7010">
        <v>8.15</v>
      </c>
      <c r="D7010">
        <v>8.06</v>
      </c>
      <c r="E7010">
        <v>8.08</v>
      </c>
      <c r="F7010">
        <v>8.08</v>
      </c>
      <c r="G7010">
        <v>6926400</v>
      </c>
      <c r="H7010" s="3">
        <f>(F7010-B7010)/B7010</f>
        <v>-2.4691358024690833E-3</v>
      </c>
      <c r="I7010" s="3">
        <f>_xlfn.RANK.AVG(H7010,$H$3:$H$10273,1)/10271</f>
        <v>0.4763898354590595</v>
      </c>
      <c r="J7010">
        <f>ROUNDDOWN($I7010*J$2,)-IF(MOD($I7010*J$2,1)=0,1,0)+1</f>
        <v>1</v>
      </c>
      <c r="K7010">
        <f>ROUNDDOWN($I7010*K$2,)-IF(MOD($I7010*K$2,1)=0,1,0)+1</f>
        <v>2</v>
      </c>
      <c r="L7010">
        <f>ROUNDDOWN($I7010*L$2,)-IF(MOD($I7010*L$2,1)=0,1,0)+1</f>
        <v>2</v>
      </c>
      <c r="M7010" s="3">
        <f>IF(L7009=4,H7010,0)</f>
        <v>0</v>
      </c>
      <c r="N7010" s="2">
        <f>IF(L7009=1,H7010,0)</f>
        <v>0</v>
      </c>
      <c r="O7010" s="2">
        <f>IF(OR(L7009=1,L7009=4),H7010,0)</f>
        <v>0</v>
      </c>
      <c r="P7010" s="2">
        <f>IF(OR(L7009=1,L7009=2),H7010,0)</f>
        <v>0</v>
      </c>
      <c r="Q7010" s="2"/>
    </row>
    <row r="7011" spans="1:17" x14ac:dyDescent="0.3">
      <c r="A7011" s="1">
        <v>40542</v>
      </c>
      <c r="B7011">
        <v>8.1</v>
      </c>
      <c r="C7011">
        <v>8.15</v>
      </c>
      <c r="D7011">
        <v>8.1</v>
      </c>
      <c r="E7011">
        <v>8.14</v>
      </c>
      <c r="F7011">
        <v>8.14</v>
      </c>
      <c r="G7011">
        <v>6213500</v>
      </c>
      <c r="H7011" s="3">
        <f>(F7011-B7011)/B7011</f>
        <v>4.938271604938386E-3</v>
      </c>
      <c r="I7011" s="3">
        <f>_xlfn.RANK.AVG(H7011,$H$3:$H$10273,1)/10271</f>
        <v>0.60437153149644629</v>
      </c>
      <c r="J7011">
        <f>ROUNDDOWN($I7011*J$2,)-IF(MOD($I7011*J$2,1)=0,1,0)+1</f>
        <v>2</v>
      </c>
      <c r="K7011">
        <f>ROUNDDOWN($I7011*K$2,)-IF(MOD($I7011*K$2,1)=0,1,0)+1</f>
        <v>2</v>
      </c>
      <c r="L7011">
        <f>ROUNDDOWN($I7011*L$2,)-IF(MOD($I7011*L$2,1)=0,1,0)+1</f>
        <v>3</v>
      </c>
      <c r="M7011" s="3">
        <f>IF(L7010=4,H7011,0)</f>
        <v>0</v>
      </c>
      <c r="N7011" s="2">
        <f>IF(L7010=1,H7011,0)</f>
        <v>0</v>
      </c>
      <c r="O7011" s="2">
        <f>IF(OR(L7010=1,L7010=4),H7011,0)</f>
        <v>0</v>
      </c>
      <c r="P7011" s="2">
        <f>IF(OR(L7010=1,L7010=2),H7011,0)</f>
        <v>4.938271604938386E-3</v>
      </c>
      <c r="Q7011" s="2"/>
    </row>
    <row r="7012" spans="1:17" x14ac:dyDescent="0.3">
      <c r="A7012" s="1">
        <v>40543</v>
      </c>
      <c r="B7012">
        <v>8.14</v>
      </c>
      <c r="C7012">
        <v>8.19</v>
      </c>
      <c r="D7012">
        <v>8.0500000000000007</v>
      </c>
      <c r="E7012">
        <v>8.18</v>
      </c>
      <c r="F7012">
        <v>8.18</v>
      </c>
      <c r="G7012">
        <v>7971200</v>
      </c>
      <c r="H7012" s="3">
        <f>(F7012-B7012)/B7012</f>
        <v>4.9140049140048089E-3</v>
      </c>
      <c r="I7012" s="3">
        <f>_xlfn.RANK.AVG(H7012,$H$3:$H$10273,1)/10271</f>
        <v>0.60422548924155384</v>
      </c>
      <c r="J7012">
        <f>ROUNDDOWN($I7012*J$2,)-IF(MOD($I7012*J$2,1)=0,1,0)+1</f>
        <v>2</v>
      </c>
      <c r="K7012">
        <f>ROUNDDOWN($I7012*K$2,)-IF(MOD($I7012*K$2,1)=0,1,0)+1</f>
        <v>2</v>
      </c>
      <c r="L7012">
        <f>ROUNDDOWN($I7012*L$2,)-IF(MOD($I7012*L$2,1)=0,1,0)+1</f>
        <v>3</v>
      </c>
      <c r="M7012" s="3">
        <f>IF(L7011=4,H7012,0)</f>
        <v>0</v>
      </c>
      <c r="N7012" s="2">
        <f>IF(L7011=1,H7012,0)</f>
        <v>0</v>
      </c>
      <c r="O7012" s="2">
        <f>IF(OR(L7011=1,L7011=4),H7012,0)</f>
        <v>0</v>
      </c>
      <c r="P7012" s="2">
        <f>IF(OR(L7011=1,L7011=2),H7012,0)</f>
        <v>0</v>
      </c>
      <c r="Q7012" s="2"/>
    </row>
    <row r="7013" spans="1:17" x14ac:dyDescent="0.3">
      <c r="A7013" s="1">
        <v>40546</v>
      </c>
      <c r="B7013">
        <v>8.44</v>
      </c>
      <c r="C7013">
        <v>8.5500000000000007</v>
      </c>
      <c r="D7013">
        <v>8.39</v>
      </c>
      <c r="E7013">
        <v>8.4700000000000006</v>
      </c>
      <c r="F7013">
        <v>8.4700000000000006</v>
      </c>
      <c r="G7013">
        <v>21152900</v>
      </c>
      <c r="H7013" s="3">
        <f>(F7013-B7013)/B7013</f>
        <v>3.5545023696683812E-3</v>
      </c>
      <c r="I7013" s="3">
        <f>_xlfn.RANK.AVG(H7013,$H$3:$H$10273,1)/10271</f>
        <v>0.58426638107292372</v>
      </c>
      <c r="J7013">
        <f>ROUNDDOWN($I7013*J$2,)-IF(MOD($I7013*J$2,1)=0,1,0)+1</f>
        <v>2</v>
      </c>
      <c r="K7013">
        <f>ROUNDDOWN($I7013*K$2,)-IF(MOD($I7013*K$2,1)=0,1,0)+1</f>
        <v>2</v>
      </c>
      <c r="L7013">
        <f>ROUNDDOWN($I7013*L$2,)-IF(MOD($I7013*L$2,1)=0,1,0)+1</f>
        <v>3</v>
      </c>
      <c r="M7013" s="3">
        <f>IF(L7012=4,H7013,0)</f>
        <v>0</v>
      </c>
      <c r="N7013" s="2">
        <f>IF(L7012=1,H7013,0)</f>
        <v>0</v>
      </c>
      <c r="O7013" s="2">
        <f>IF(OR(L7012=1,L7012=4),H7013,0)</f>
        <v>0</v>
      </c>
      <c r="P7013" s="2">
        <f>IF(OR(L7012=1,L7012=2),H7013,0)</f>
        <v>0</v>
      </c>
      <c r="Q7013" s="2"/>
    </row>
    <row r="7014" spans="1:17" x14ac:dyDescent="0.3">
      <c r="A7014" s="1">
        <v>40547</v>
      </c>
      <c r="B7014">
        <v>8.56</v>
      </c>
      <c r="C7014">
        <v>8.84</v>
      </c>
      <c r="D7014">
        <v>8.5399999999999991</v>
      </c>
      <c r="E7014">
        <v>8.77</v>
      </c>
      <c r="F7014">
        <v>8.77</v>
      </c>
      <c r="G7014">
        <v>26875300</v>
      </c>
      <c r="H7014" s="3">
        <f>(F7014-B7014)/B7014</f>
        <v>2.4532710280373723E-2</v>
      </c>
      <c r="I7014" s="3">
        <f>_xlfn.RANK.AVG(H7014,$H$3:$H$10273,1)/10271</f>
        <v>0.83253821439003017</v>
      </c>
      <c r="J7014">
        <f>ROUNDDOWN($I7014*J$2,)-IF(MOD($I7014*J$2,1)=0,1,0)+1</f>
        <v>2</v>
      </c>
      <c r="K7014">
        <f>ROUNDDOWN($I7014*K$2,)-IF(MOD($I7014*K$2,1)=0,1,0)+1</f>
        <v>3</v>
      </c>
      <c r="L7014">
        <f>ROUNDDOWN($I7014*L$2,)-IF(MOD($I7014*L$2,1)=0,1,0)+1</f>
        <v>4</v>
      </c>
      <c r="M7014" s="3">
        <f>IF(L7013=4,H7014,0)</f>
        <v>0</v>
      </c>
      <c r="N7014" s="2">
        <f>IF(L7013=1,H7014,0)</f>
        <v>0</v>
      </c>
      <c r="O7014" s="2">
        <f>IF(OR(L7013=1,L7013=4),H7014,0)</f>
        <v>0</v>
      </c>
      <c r="P7014" s="2">
        <f>IF(OR(L7013=1,L7013=2),H7014,0)</f>
        <v>0</v>
      </c>
      <c r="Q7014" s="2"/>
    </row>
    <row r="7015" spans="1:17" x14ac:dyDescent="0.3">
      <c r="A7015" s="1">
        <v>40548</v>
      </c>
      <c r="B7015">
        <v>8.74</v>
      </c>
      <c r="C7015">
        <v>8.9499999999999993</v>
      </c>
      <c r="D7015">
        <v>8.7200000000000006</v>
      </c>
      <c r="E7015">
        <v>8.91</v>
      </c>
      <c r="F7015">
        <v>8.91</v>
      </c>
      <c r="G7015">
        <v>19457400</v>
      </c>
      <c r="H7015" s="3">
        <f>(F7015-B7015)/B7015</f>
        <v>1.9450800915331801E-2</v>
      </c>
      <c r="I7015" s="3">
        <f>_xlfn.RANK.AVG(H7015,$H$3:$H$10273,1)/10271</f>
        <v>0.78775192288968943</v>
      </c>
      <c r="J7015">
        <f>ROUNDDOWN($I7015*J$2,)-IF(MOD($I7015*J$2,1)=0,1,0)+1</f>
        <v>2</v>
      </c>
      <c r="K7015">
        <f>ROUNDDOWN($I7015*K$2,)-IF(MOD($I7015*K$2,1)=0,1,0)+1</f>
        <v>3</v>
      </c>
      <c r="L7015">
        <f>ROUNDDOWN($I7015*L$2,)-IF(MOD($I7015*L$2,1)=0,1,0)+1</f>
        <v>4</v>
      </c>
      <c r="M7015" s="3">
        <f>IF(L7014=4,H7015,0)</f>
        <v>1.9450800915331801E-2</v>
      </c>
      <c r="N7015" s="2">
        <f>IF(L7014=1,H7015,0)</f>
        <v>0</v>
      </c>
      <c r="O7015" s="2">
        <f>IF(OR(L7014=1,L7014=4),H7015,0)</f>
        <v>1.9450800915331801E-2</v>
      </c>
      <c r="P7015" s="2">
        <f>IF(OR(L7014=1,L7014=2),H7015,0)</f>
        <v>0</v>
      </c>
      <c r="Q7015" s="2"/>
    </row>
    <row r="7016" spans="1:17" x14ac:dyDescent="0.3">
      <c r="A7016" s="1">
        <v>40549</v>
      </c>
      <c r="B7016">
        <v>8.92</v>
      </c>
      <c r="C7016">
        <v>8.94</v>
      </c>
      <c r="D7016">
        <v>8.67</v>
      </c>
      <c r="E7016">
        <v>8.69</v>
      </c>
      <c r="F7016">
        <v>8.69</v>
      </c>
      <c r="G7016">
        <v>21198200</v>
      </c>
      <c r="H7016" s="3">
        <f>(F7016-B7016)/B7016</f>
        <v>-2.5784753363228746E-2</v>
      </c>
      <c r="I7016" s="3">
        <f>_xlfn.RANK.AVG(H7016,$H$3:$H$10273,1)/10271</f>
        <v>0.16804595462953947</v>
      </c>
      <c r="J7016">
        <f>ROUNDDOWN($I7016*J$2,)-IF(MOD($I7016*J$2,1)=0,1,0)+1</f>
        <v>1</v>
      </c>
      <c r="K7016">
        <f>ROUNDDOWN($I7016*K$2,)-IF(MOD($I7016*K$2,1)=0,1,0)+1</f>
        <v>1</v>
      </c>
      <c r="L7016">
        <f>ROUNDDOWN($I7016*L$2,)-IF(MOD($I7016*L$2,1)=0,1,0)+1</f>
        <v>1</v>
      </c>
      <c r="M7016" s="3">
        <f>IF(L7015=4,H7016,0)</f>
        <v>-2.5784753363228746E-2</v>
      </c>
      <c r="N7016" s="2">
        <f>IF(L7015=1,H7016,0)</f>
        <v>0</v>
      </c>
      <c r="O7016" s="2">
        <f>IF(OR(L7015=1,L7015=4),H7016,0)</f>
        <v>-2.5784753363228746E-2</v>
      </c>
      <c r="P7016" s="2">
        <f>IF(OR(L7015=1,L7015=2),H7016,0)</f>
        <v>0</v>
      </c>
      <c r="Q7016" s="2"/>
    </row>
    <row r="7017" spans="1:17" x14ac:dyDescent="0.3">
      <c r="A7017" s="1">
        <v>40550</v>
      </c>
      <c r="B7017">
        <v>8.73</v>
      </c>
      <c r="C7017">
        <v>8.86</v>
      </c>
      <c r="D7017">
        <v>8.6300000000000008</v>
      </c>
      <c r="E7017">
        <v>8.83</v>
      </c>
      <c r="F7017">
        <v>8.83</v>
      </c>
      <c r="G7017">
        <v>14062400</v>
      </c>
      <c r="H7017" s="3">
        <f>(F7017-B7017)/B7017</f>
        <v>1.1454753722794919E-2</v>
      </c>
      <c r="I7017" s="3">
        <f>_xlfn.RANK.AVG(H7017,$H$3:$H$10273,1)/10271</f>
        <v>0.69321390322266574</v>
      </c>
      <c r="J7017">
        <f>ROUNDDOWN($I7017*J$2,)-IF(MOD($I7017*J$2,1)=0,1,0)+1</f>
        <v>2</v>
      </c>
      <c r="K7017">
        <f>ROUNDDOWN($I7017*K$2,)-IF(MOD($I7017*K$2,1)=0,1,0)+1</f>
        <v>3</v>
      </c>
      <c r="L7017">
        <f>ROUNDDOWN($I7017*L$2,)-IF(MOD($I7017*L$2,1)=0,1,0)+1</f>
        <v>3</v>
      </c>
      <c r="M7017" s="3">
        <f>IF(L7016=4,H7017,0)</f>
        <v>0</v>
      </c>
      <c r="N7017" s="2">
        <f>IF(L7016=1,H7017,0)</f>
        <v>1.1454753722794919E-2</v>
      </c>
      <c r="O7017" s="2">
        <f>IF(OR(L7016=1,L7016=4),H7017,0)</f>
        <v>1.1454753722794919E-2</v>
      </c>
      <c r="P7017" s="2">
        <f>IF(OR(L7016=1,L7016=2),H7017,0)</f>
        <v>1.1454753722794919E-2</v>
      </c>
      <c r="Q7017" s="2"/>
    </row>
    <row r="7018" spans="1:17" x14ac:dyDescent="0.3">
      <c r="A7018" s="1">
        <v>40553</v>
      </c>
      <c r="B7018">
        <v>9.0500000000000007</v>
      </c>
      <c r="C7018">
        <v>9.25</v>
      </c>
      <c r="D7018">
        <v>8.92</v>
      </c>
      <c r="E7018">
        <v>9.19</v>
      </c>
      <c r="F7018">
        <v>9.19</v>
      </c>
      <c r="G7018">
        <v>42654000</v>
      </c>
      <c r="H7018" s="3">
        <f>(F7018-B7018)/B7018</f>
        <v>1.5469613259668374E-2</v>
      </c>
      <c r="I7018" s="3">
        <f>_xlfn.RANK.AVG(H7018,$H$3:$H$10273,1)/10271</f>
        <v>0.74569175348067374</v>
      </c>
      <c r="J7018">
        <f>ROUNDDOWN($I7018*J$2,)-IF(MOD($I7018*J$2,1)=0,1,0)+1</f>
        <v>2</v>
      </c>
      <c r="K7018">
        <f>ROUNDDOWN($I7018*K$2,)-IF(MOD($I7018*K$2,1)=0,1,0)+1</f>
        <v>3</v>
      </c>
      <c r="L7018">
        <f>ROUNDDOWN($I7018*L$2,)-IF(MOD($I7018*L$2,1)=0,1,0)+1</f>
        <v>3</v>
      </c>
      <c r="M7018" s="3">
        <f>IF(L7017=4,H7018,0)</f>
        <v>0</v>
      </c>
      <c r="N7018" s="2">
        <f>IF(L7017=1,H7018,0)</f>
        <v>0</v>
      </c>
      <c r="O7018" s="2">
        <f>IF(OR(L7017=1,L7017=4),H7018,0)</f>
        <v>0</v>
      </c>
      <c r="P7018" s="2">
        <f>IF(OR(L7017=1,L7017=2),H7018,0)</f>
        <v>0</v>
      </c>
      <c r="Q7018" s="2"/>
    </row>
    <row r="7019" spans="1:17" x14ac:dyDescent="0.3">
      <c r="A7019" s="1">
        <v>40554</v>
      </c>
      <c r="B7019">
        <v>8.77</v>
      </c>
      <c r="C7019">
        <v>8.8000000000000007</v>
      </c>
      <c r="D7019">
        <v>8.33</v>
      </c>
      <c r="E7019">
        <v>8.36</v>
      </c>
      <c r="F7019">
        <v>8.36</v>
      </c>
      <c r="G7019">
        <v>82092400</v>
      </c>
      <c r="H7019" s="3">
        <f>(F7019-B7019)/B7019</f>
        <v>-4.6750285062713816E-2</v>
      </c>
      <c r="I7019" s="3">
        <f>_xlfn.RANK.AVG(H7019,$H$3:$H$10273,1)/10271</f>
        <v>5.4327718819978582E-2</v>
      </c>
      <c r="J7019">
        <f>ROUNDDOWN($I7019*J$2,)-IF(MOD($I7019*J$2,1)=0,1,0)+1</f>
        <v>1</v>
      </c>
      <c r="K7019">
        <f>ROUNDDOWN($I7019*K$2,)-IF(MOD($I7019*K$2,1)=0,1,0)+1</f>
        <v>1</v>
      </c>
      <c r="L7019">
        <f>ROUNDDOWN($I7019*L$2,)-IF(MOD($I7019*L$2,1)=0,1,0)+1</f>
        <v>1</v>
      </c>
      <c r="M7019" s="3">
        <f>IF(L7018=4,H7019,0)</f>
        <v>0</v>
      </c>
      <c r="N7019" s="2">
        <f>IF(L7018=1,H7019,0)</f>
        <v>0</v>
      </c>
      <c r="O7019" s="2">
        <f>IF(OR(L7018=1,L7018=4),H7019,0)</f>
        <v>0</v>
      </c>
      <c r="P7019" s="2">
        <f>IF(OR(L7018=1,L7018=2),H7019,0)</f>
        <v>0</v>
      </c>
      <c r="Q7019" s="2"/>
    </row>
    <row r="7020" spans="1:17" x14ac:dyDescent="0.3">
      <c r="A7020" s="1">
        <v>40555</v>
      </c>
      <c r="B7020">
        <v>8.41</v>
      </c>
      <c r="C7020">
        <v>8.5</v>
      </c>
      <c r="D7020">
        <v>8.36</v>
      </c>
      <c r="E7020">
        <v>8.39</v>
      </c>
      <c r="F7020">
        <v>8.39</v>
      </c>
      <c r="G7020">
        <v>34001000</v>
      </c>
      <c r="H7020" s="3">
        <f>(F7020-B7020)/B7020</f>
        <v>-2.3781212841854429E-3</v>
      </c>
      <c r="I7020" s="3">
        <f>_xlfn.RANK.AVG(H7020,$H$3:$H$10273,1)/10271</f>
        <v>0.47794761951124526</v>
      </c>
      <c r="J7020">
        <f>ROUNDDOWN($I7020*J$2,)-IF(MOD($I7020*J$2,1)=0,1,0)+1</f>
        <v>1</v>
      </c>
      <c r="K7020">
        <f>ROUNDDOWN($I7020*K$2,)-IF(MOD($I7020*K$2,1)=0,1,0)+1</f>
        <v>2</v>
      </c>
      <c r="L7020">
        <f>ROUNDDOWN($I7020*L$2,)-IF(MOD($I7020*L$2,1)=0,1,0)+1</f>
        <v>2</v>
      </c>
      <c r="M7020" s="3">
        <f>IF(L7019=4,H7020,0)</f>
        <v>0</v>
      </c>
      <c r="N7020" s="2">
        <f>IF(L7019=1,H7020,0)</f>
        <v>-2.3781212841854429E-3</v>
      </c>
      <c r="O7020" s="2">
        <f>IF(OR(L7019=1,L7019=4),H7020,0)</f>
        <v>-2.3781212841854429E-3</v>
      </c>
      <c r="P7020" s="2">
        <f>IF(OR(L7019=1,L7019=2),H7020,0)</f>
        <v>-2.3781212841854429E-3</v>
      </c>
      <c r="Q7020" s="2"/>
    </row>
    <row r="7021" spans="1:17" x14ac:dyDescent="0.3">
      <c r="A7021" s="1">
        <v>40556</v>
      </c>
      <c r="B7021">
        <v>8.44</v>
      </c>
      <c r="C7021">
        <v>8.4600000000000009</v>
      </c>
      <c r="D7021">
        <v>8.24</v>
      </c>
      <c r="E7021">
        <v>8.26</v>
      </c>
      <c r="F7021">
        <v>8.26</v>
      </c>
      <c r="G7021">
        <v>31520900</v>
      </c>
      <c r="H7021" s="3">
        <f>(F7021-B7021)/B7021</f>
        <v>-2.1327014218009446E-2</v>
      </c>
      <c r="I7021" s="3">
        <f>_xlfn.RANK.AVG(H7021,$H$3:$H$10273,1)/10271</f>
        <v>0.2104955700516016</v>
      </c>
      <c r="J7021">
        <f>ROUNDDOWN($I7021*J$2,)-IF(MOD($I7021*J$2,1)=0,1,0)+1</f>
        <v>1</v>
      </c>
      <c r="K7021">
        <f>ROUNDDOWN($I7021*K$2,)-IF(MOD($I7021*K$2,1)=0,1,0)+1</f>
        <v>1</v>
      </c>
      <c r="L7021">
        <f>ROUNDDOWN($I7021*L$2,)-IF(MOD($I7021*L$2,1)=0,1,0)+1</f>
        <v>1</v>
      </c>
      <c r="M7021" s="3">
        <f>IF(L7020=4,H7021,0)</f>
        <v>0</v>
      </c>
      <c r="N7021" s="2">
        <f>IF(L7020=1,H7021,0)</f>
        <v>0</v>
      </c>
      <c r="O7021" s="2">
        <f>IF(OR(L7020=1,L7020=4),H7021,0)</f>
        <v>0</v>
      </c>
      <c r="P7021" s="2">
        <f>IF(OR(L7020=1,L7020=2),H7021,0)</f>
        <v>-2.1327014218009446E-2</v>
      </c>
      <c r="Q7021" s="2"/>
    </row>
    <row r="7022" spans="1:17" x14ac:dyDescent="0.3">
      <c r="A7022" s="1">
        <v>40557</v>
      </c>
      <c r="B7022">
        <v>8.32</v>
      </c>
      <c r="C7022">
        <v>8.33</v>
      </c>
      <c r="D7022">
        <v>8.0500000000000007</v>
      </c>
      <c r="E7022">
        <v>8.1999999999999993</v>
      </c>
      <c r="F7022">
        <v>8.1999999999999993</v>
      </c>
      <c r="G7022">
        <v>38179400</v>
      </c>
      <c r="H7022" s="3">
        <f>(F7022-B7022)/B7022</f>
        <v>-1.4423076923077042E-2</v>
      </c>
      <c r="I7022" s="3">
        <f>_xlfn.RANK.AVG(H7022,$H$3:$H$10273,1)/10271</f>
        <v>0.29354493233375523</v>
      </c>
      <c r="J7022">
        <f>ROUNDDOWN($I7022*J$2,)-IF(MOD($I7022*J$2,1)=0,1,0)+1</f>
        <v>1</v>
      </c>
      <c r="K7022">
        <f>ROUNDDOWN($I7022*K$2,)-IF(MOD($I7022*K$2,1)=0,1,0)+1</f>
        <v>1</v>
      </c>
      <c r="L7022">
        <f>ROUNDDOWN($I7022*L$2,)-IF(MOD($I7022*L$2,1)=0,1,0)+1</f>
        <v>2</v>
      </c>
      <c r="M7022" s="3">
        <f>IF(L7021=4,H7022,0)</f>
        <v>0</v>
      </c>
      <c r="N7022" s="2">
        <f>IF(L7021=1,H7022,0)</f>
        <v>-1.4423076923077042E-2</v>
      </c>
      <c r="O7022" s="2">
        <f>IF(OR(L7021=1,L7021=4),H7022,0)</f>
        <v>-1.4423076923077042E-2</v>
      </c>
      <c r="P7022" s="2">
        <f>IF(OR(L7021=1,L7021=2),H7022,0)</f>
        <v>-1.4423076923077042E-2</v>
      </c>
      <c r="Q7022" s="2"/>
    </row>
    <row r="7023" spans="1:17" x14ac:dyDescent="0.3">
      <c r="A7023" s="1">
        <v>40561</v>
      </c>
      <c r="B7023">
        <v>8.1999999999999993</v>
      </c>
      <c r="C7023">
        <v>8.24</v>
      </c>
      <c r="D7023">
        <v>8.07</v>
      </c>
      <c r="E7023">
        <v>8.1</v>
      </c>
      <c r="F7023">
        <v>8.1</v>
      </c>
      <c r="G7023">
        <v>22013300</v>
      </c>
      <c r="H7023" s="3">
        <f>(F7023-B7023)/B7023</f>
        <v>-1.2195121951219469E-2</v>
      </c>
      <c r="I7023" s="3">
        <f>_xlfn.RANK.AVG(H7023,$H$3:$H$10273,1)/10271</f>
        <v>0.3337552331808003</v>
      </c>
      <c r="J7023">
        <f>ROUNDDOWN($I7023*J$2,)-IF(MOD($I7023*J$2,1)=0,1,0)+1</f>
        <v>1</v>
      </c>
      <c r="K7023">
        <f>ROUNDDOWN($I7023*K$2,)-IF(MOD($I7023*K$2,1)=0,1,0)+1</f>
        <v>2</v>
      </c>
      <c r="L7023">
        <f>ROUNDDOWN($I7023*L$2,)-IF(MOD($I7023*L$2,1)=0,1,0)+1</f>
        <v>2</v>
      </c>
      <c r="M7023" s="3">
        <f>IF(L7022=4,H7023,0)</f>
        <v>0</v>
      </c>
      <c r="N7023" s="2">
        <f>IF(L7022=1,H7023,0)</f>
        <v>0</v>
      </c>
      <c r="O7023" s="2">
        <f>IF(OR(L7022=1,L7022=4),H7023,0)</f>
        <v>0</v>
      </c>
      <c r="P7023" s="2">
        <f>IF(OR(L7022=1,L7022=2),H7023,0)</f>
        <v>-1.2195121951219469E-2</v>
      </c>
      <c r="Q7023" s="2"/>
    </row>
    <row r="7024" spans="1:17" x14ac:dyDescent="0.3">
      <c r="A7024" s="1">
        <v>40562</v>
      </c>
      <c r="B7024">
        <v>8.1300000000000008</v>
      </c>
      <c r="C7024">
        <v>8.17</v>
      </c>
      <c r="D7024">
        <v>7.9</v>
      </c>
      <c r="E7024">
        <v>7.93</v>
      </c>
      <c r="F7024">
        <v>7.93</v>
      </c>
      <c r="G7024">
        <v>22737700</v>
      </c>
      <c r="H7024" s="3">
        <f>(F7024-B7024)/B7024</f>
        <v>-2.4600246002460153E-2</v>
      </c>
      <c r="I7024" s="3">
        <f>_xlfn.RANK.AVG(H7024,$H$3:$H$10273,1)/10271</f>
        <v>0.18002141953071754</v>
      </c>
      <c r="J7024">
        <f>ROUNDDOWN($I7024*J$2,)-IF(MOD($I7024*J$2,1)=0,1,0)+1</f>
        <v>1</v>
      </c>
      <c r="K7024">
        <f>ROUNDDOWN($I7024*K$2,)-IF(MOD($I7024*K$2,1)=0,1,0)+1</f>
        <v>1</v>
      </c>
      <c r="L7024">
        <f>ROUNDDOWN($I7024*L$2,)-IF(MOD($I7024*L$2,1)=0,1,0)+1</f>
        <v>1</v>
      </c>
      <c r="M7024" s="3">
        <f>IF(L7023=4,H7024,0)</f>
        <v>0</v>
      </c>
      <c r="N7024" s="2">
        <f>IF(L7023=1,H7024,0)</f>
        <v>0</v>
      </c>
      <c r="O7024" s="2">
        <f>IF(OR(L7023=1,L7023=4),H7024,0)</f>
        <v>0</v>
      </c>
      <c r="P7024" s="2">
        <f>IF(OR(L7023=1,L7023=2),H7024,0)</f>
        <v>-2.4600246002460153E-2</v>
      </c>
      <c r="Q7024" s="2"/>
    </row>
    <row r="7025" spans="1:17" x14ac:dyDescent="0.3">
      <c r="A7025" s="1">
        <v>40563</v>
      </c>
      <c r="B7025">
        <v>7.88</v>
      </c>
      <c r="C7025">
        <v>8.02</v>
      </c>
      <c r="D7025">
        <v>7.85</v>
      </c>
      <c r="E7025">
        <v>8.02</v>
      </c>
      <c r="F7025">
        <v>8.02</v>
      </c>
      <c r="G7025">
        <v>25167900</v>
      </c>
      <c r="H7025" s="3">
        <f>(F7025-B7025)/B7025</f>
        <v>1.7766497461928894E-2</v>
      </c>
      <c r="I7025" s="3">
        <f>_xlfn.RANK.AVG(H7025,$H$3:$H$10273,1)/10271</f>
        <v>0.7701294907993379</v>
      </c>
      <c r="J7025">
        <f>ROUNDDOWN($I7025*J$2,)-IF(MOD($I7025*J$2,1)=0,1,0)+1</f>
        <v>2</v>
      </c>
      <c r="K7025">
        <f>ROUNDDOWN($I7025*K$2,)-IF(MOD($I7025*K$2,1)=0,1,0)+1</f>
        <v>3</v>
      </c>
      <c r="L7025">
        <f>ROUNDDOWN($I7025*L$2,)-IF(MOD($I7025*L$2,1)=0,1,0)+1</f>
        <v>4</v>
      </c>
      <c r="M7025" s="3">
        <f>IF(L7024=4,H7025,0)</f>
        <v>0</v>
      </c>
      <c r="N7025" s="2">
        <f>IF(L7024=1,H7025,0)</f>
        <v>1.7766497461928894E-2</v>
      </c>
      <c r="O7025" s="2">
        <f>IF(OR(L7024=1,L7024=4),H7025,0)</f>
        <v>1.7766497461928894E-2</v>
      </c>
      <c r="P7025" s="2">
        <f>IF(OR(L7024=1,L7024=2),H7025,0)</f>
        <v>1.7766497461928894E-2</v>
      </c>
      <c r="Q7025" s="2"/>
    </row>
    <row r="7026" spans="1:17" x14ac:dyDescent="0.3">
      <c r="A7026" s="1">
        <v>40564</v>
      </c>
      <c r="B7026">
        <v>8.14</v>
      </c>
      <c r="C7026">
        <v>8.15</v>
      </c>
      <c r="D7026">
        <v>7.51</v>
      </c>
      <c r="E7026">
        <v>7.54</v>
      </c>
      <c r="F7026">
        <v>7.54</v>
      </c>
      <c r="G7026">
        <v>64327200</v>
      </c>
      <c r="H7026" s="3">
        <f>(F7026-B7026)/B7026</f>
        <v>-7.3710073710073765E-2</v>
      </c>
      <c r="I7026" s="3">
        <f>_xlfn.RANK.AVG(H7026,$H$3:$H$10273,1)/10271</f>
        <v>1.343588745010223E-2</v>
      </c>
      <c r="J7026">
        <f>ROUNDDOWN($I7026*J$2,)-IF(MOD($I7026*J$2,1)=0,1,0)+1</f>
        <v>1</v>
      </c>
      <c r="K7026">
        <f>ROUNDDOWN($I7026*K$2,)-IF(MOD($I7026*K$2,1)=0,1,0)+1</f>
        <v>1</v>
      </c>
      <c r="L7026">
        <f>ROUNDDOWN($I7026*L$2,)-IF(MOD($I7026*L$2,1)=0,1,0)+1</f>
        <v>1</v>
      </c>
      <c r="M7026" s="3">
        <f>IF(L7025=4,H7026,0)</f>
        <v>-7.3710073710073765E-2</v>
      </c>
      <c r="N7026" s="2">
        <f>IF(L7025=1,H7026,0)</f>
        <v>0</v>
      </c>
      <c r="O7026" s="2">
        <f>IF(OR(L7025=1,L7025=4),H7026,0)</f>
        <v>-7.3710073710073765E-2</v>
      </c>
      <c r="P7026" s="2">
        <f>IF(OR(L7025=1,L7025=2),H7026,0)</f>
        <v>0</v>
      </c>
      <c r="Q7026" s="2"/>
    </row>
    <row r="7027" spans="1:17" x14ac:dyDescent="0.3">
      <c r="A7027" s="1">
        <v>40567</v>
      </c>
      <c r="B7027">
        <v>7.53</v>
      </c>
      <c r="C7027">
        <v>7.73</v>
      </c>
      <c r="D7027">
        <v>7.5</v>
      </c>
      <c r="E7027">
        <v>7.68</v>
      </c>
      <c r="F7027">
        <v>7.68</v>
      </c>
      <c r="G7027">
        <v>28030200</v>
      </c>
      <c r="H7027" s="3">
        <f>(F7027-B7027)/B7027</f>
        <v>1.9920318725099532E-2</v>
      </c>
      <c r="I7027" s="3">
        <f>_xlfn.RANK.AVG(H7027,$H$3:$H$10273,1)/10271</f>
        <v>0.79184110602667701</v>
      </c>
      <c r="J7027">
        <f>ROUNDDOWN($I7027*J$2,)-IF(MOD($I7027*J$2,1)=0,1,0)+1</f>
        <v>2</v>
      </c>
      <c r="K7027">
        <f>ROUNDDOWN($I7027*K$2,)-IF(MOD($I7027*K$2,1)=0,1,0)+1</f>
        <v>3</v>
      </c>
      <c r="L7027">
        <f>ROUNDDOWN($I7027*L$2,)-IF(MOD($I7027*L$2,1)=0,1,0)+1</f>
        <v>4</v>
      </c>
      <c r="M7027" s="3">
        <f>IF(L7026=4,H7027,0)</f>
        <v>0</v>
      </c>
      <c r="N7027" s="2">
        <f>IF(L7026=1,H7027,0)</f>
        <v>1.9920318725099532E-2</v>
      </c>
      <c r="O7027" s="2">
        <f>IF(OR(L7026=1,L7026=4),H7027,0)</f>
        <v>1.9920318725099532E-2</v>
      </c>
      <c r="P7027" s="2">
        <f>IF(OR(L7026=1,L7026=2),H7027,0)</f>
        <v>1.9920318725099532E-2</v>
      </c>
      <c r="Q7027" s="2"/>
    </row>
    <row r="7028" spans="1:17" x14ac:dyDescent="0.3">
      <c r="A7028" s="1">
        <v>40568</v>
      </c>
      <c r="B7028">
        <v>7.66</v>
      </c>
      <c r="C7028">
        <v>7.68</v>
      </c>
      <c r="D7028">
        <v>7.34</v>
      </c>
      <c r="E7028">
        <v>7.48</v>
      </c>
      <c r="F7028">
        <v>7.48</v>
      </c>
      <c r="G7028">
        <v>36805900</v>
      </c>
      <c r="H7028" s="3">
        <f>(F7028-B7028)/B7028</f>
        <v>-2.3498694516971241E-2</v>
      </c>
      <c r="I7028" s="3">
        <f>_xlfn.RANK.AVG(H7028,$H$3:$H$10273,1)/10271</f>
        <v>0.1898549313601402</v>
      </c>
      <c r="J7028">
        <f>ROUNDDOWN($I7028*J$2,)-IF(MOD($I7028*J$2,1)=0,1,0)+1</f>
        <v>1</v>
      </c>
      <c r="K7028">
        <f>ROUNDDOWN($I7028*K$2,)-IF(MOD($I7028*K$2,1)=0,1,0)+1</f>
        <v>1</v>
      </c>
      <c r="L7028">
        <f>ROUNDDOWN($I7028*L$2,)-IF(MOD($I7028*L$2,1)=0,1,0)+1</f>
        <v>1</v>
      </c>
      <c r="M7028" s="3">
        <f>IF(L7027=4,H7028,0)</f>
        <v>-2.3498694516971241E-2</v>
      </c>
      <c r="N7028" s="2">
        <f>IF(L7027=1,H7028,0)</f>
        <v>0</v>
      </c>
      <c r="O7028" s="2">
        <f>IF(OR(L7027=1,L7027=4),H7028,0)</f>
        <v>-2.3498694516971241E-2</v>
      </c>
      <c r="P7028" s="2">
        <f>IF(OR(L7027=1,L7027=2),H7028,0)</f>
        <v>0</v>
      </c>
      <c r="Q7028" s="2"/>
    </row>
    <row r="7029" spans="1:17" x14ac:dyDescent="0.3">
      <c r="A7029" s="1">
        <v>40569</v>
      </c>
      <c r="B7029">
        <v>7.49</v>
      </c>
      <c r="C7029">
        <v>7.54</v>
      </c>
      <c r="D7029">
        <v>7.35</v>
      </c>
      <c r="E7029">
        <v>7.49</v>
      </c>
      <c r="F7029">
        <v>7.49</v>
      </c>
      <c r="G7029">
        <v>25064300</v>
      </c>
      <c r="H7029" s="3">
        <f>(F7029-B7029)/B7029</f>
        <v>0</v>
      </c>
      <c r="I7029" s="3">
        <f>_xlfn.RANK.AVG(H7029,$H$3:$H$10273,1)/10271</f>
        <v>0.52443773731866417</v>
      </c>
      <c r="J7029">
        <f>ROUNDDOWN($I7029*J$2,)-IF(MOD($I7029*J$2,1)=0,1,0)+1</f>
        <v>2</v>
      </c>
      <c r="K7029">
        <f>ROUNDDOWN($I7029*K$2,)-IF(MOD($I7029*K$2,1)=0,1,0)+1</f>
        <v>2</v>
      </c>
      <c r="L7029">
        <f>ROUNDDOWN($I7029*L$2,)-IF(MOD($I7029*L$2,1)=0,1,0)+1</f>
        <v>3</v>
      </c>
      <c r="M7029" s="3">
        <f>IF(L7028=4,H7029,0)</f>
        <v>0</v>
      </c>
      <c r="N7029" s="2">
        <f>IF(L7028=1,H7029,0)</f>
        <v>0</v>
      </c>
      <c r="O7029" s="2">
        <f>IF(OR(L7028=1,L7028=4),H7029,0)</f>
        <v>0</v>
      </c>
      <c r="P7029" s="2">
        <f>IF(OR(L7028=1,L7028=2),H7029,0)</f>
        <v>0</v>
      </c>
      <c r="Q7029" s="2"/>
    </row>
    <row r="7030" spans="1:17" x14ac:dyDescent="0.3">
      <c r="A7030" s="1">
        <v>40570</v>
      </c>
      <c r="B7030">
        <v>7.61</v>
      </c>
      <c r="C7030">
        <v>7.78</v>
      </c>
      <c r="D7030">
        <v>7.53</v>
      </c>
      <c r="E7030">
        <v>7.75</v>
      </c>
      <c r="F7030">
        <v>7.75</v>
      </c>
      <c r="G7030">
        <v>29756900</v>
      </c>
      <c r="H7030" s="3">
        <f>(F7030-B7030)/B7030</f>
        <v>1.8396846254927685E-2</v>
      </c>
      <c r="I7030" s="3">
        <f>_xlfn.RANK.AVG(H7030,$H$3:$H$10273,1)/10271</f>
        <v>0.77733424204069712</v>
      </c>
      <c r="J7030">
        <f>ROUNDDOWN($I7030*J$2,)-IF(MOD($I7030*J$2,1)=0,1,0)+1</f>
        <v>2</v>
      </c>
      <c r="K7030">
        <f>ROUNDDOWN($I7030*K$2,)-IF(MOD($I7030*K$2,1)=0,1,0)+1</f>
        <v>3</v>
      </c>
      <c r="L7030">
        <f>ROUNDDOWN($I7030*L$2,)-IF(MOD($I7030*L$2,1)=0,1,0)+1</f>
        <v>4</v>
      </c>
      <c r="M7030" s="3">
        <f>IF(L7029=4,H7030,0)</f>
        <v>0</v>
      </c>
      <c r="N7030" s="2">
        <f>IF(L7029=1,H7030,0)</f>
        <v>0</v>
      </c>
      <c r="O7030" s="2">
        <f>IF(OR(L7029=1,L7029=4),H7030,0)</f>
        <v>0</v>
      </c>
      <c r="P7030" s="2">
        <f>IF(OR(L7029=1,L7029=2),H7030,0)</f>
        <v>0</v>
      </c>
      <c r="Q7030" s="2"/>
    </row>
    <row r="7031" spans="1:17" x14ac:dyDescent="0.3">
      <c r="A7031" s="1">
        <v>40571</v>
      </c>
      <c r="B7031">
        <v>7.76</v>
      </c>
      <c r="C7031">
        <v>7.83</v>
      </c>
      <c r="D7031">
        <v>7.4</v>
      </c>
      <c r="E7031">
        <v>7.49</v>
      </c>
      <c r="F7031">
        <v>7.49</v>
      </c>
      <c r="G7031">
        <v>33405600</v>
      </c>
      <c r="H7031" s="3">
        <f>(F7031-B7031)/B7031</f>
        <v>-3.4793814432989636E-2</v>
      </c>
      <c r="I7031" s="3">
        <f>_xlfn.RANK.AVG(H7031,$H$3:$H$10273,1)/10271</f>
        <v>0.10359263947035342</v>
      </c>
      <c r="J7031">
        <f>ROUNDDOWN($I7031*J$2,)-IF(MOD($I7031*J$2,1)=0,1,0)+1</f>
        <v>1</v>
      </c>
      <c r="K7031">
        <f>ROUNDDOWN($I7031*K$2,)-IF(MOD($I7031*K$2,1)=0,1,0)+1</f>
        <v>1</v>
      </c>
      <c r="L7031">
        <f>ROUNDDOWN($I7031*L$2,)-IF(MOD($I7031*L$2,1)=0,1,0)+1</f>
        <v>1</v>
      </c>
      <c r="M7031" s="3">
        <f>IF(L7030=4,H7031,0)</f>
        <v>-3.4793814432989636E-2</v>
      </c>
      <c r="N7031" s="2">
        <f>IF(L7030=1,H7031,0)</f>
        <v>0</v>
      </c>
      <c r="O7031" s="2">
        <f>IF(OR(L7030=1,L7030=4),H7031,0)</f>
        <v>-3.4793814432989636E-2</v>
      </c>
      <c r="P7031" s="2">
        <f>IF(OR(L7030=1,L7030=2),H7031,0)</f>
        <v>0</v>
      </c>
      <c r="Q7031" s="2"/>
    </row>
    <row r="7032" spans="1:17" x14ac:dyDescent="0.3">
      <c r="A7032" s="1">
        <v>40574</v>
      </c>
      <c r="B7032">
        <v>7.55</v>
      </c>
      <c r="C7032">
        <v>8.0399999999999991</v>
      </c>
      <c r="D7032">
        <v>7.5</v>
      </c>
      <c r="E7032">
        <v>7.83</v>
      </c>
      <c r="F7032">
        <v>7.83</v>
      </c>
      <c r="G7032">
        <v>42749900</v>
      </c>
      <c r="H7032" s="3">
        <f>(F7032-B7032)/B7032</f>
        <v>3.7086092715231819E-2</v>
      </c>
      <c r="I7032" s="3">
        <f>_xlfn.RANK.AVG(H7032,$H$3:$H$10273,1)/10271</f>
        <v>0.90614351085580758</v>
      </c>
      <c r="J7032">
        <f>ROUNDDOWN($I7032*J$2,)-IF(MOD($I7032*J$2,1)=0,1,0)+1</f>
        <v>2</v>
      </c>
      <c r="K7032">
        <f>ROUNDDOWN($I7032*K$2,)-IF(MOD($I7032*K$2,1)=0,1,0)+1</f>
        <v>3</v>
      </c>
      <c r="L7032">
        <f>ROUNDDOWN($I7032*L$2,)-IF(MOD($I7032*L$2,1)=0,1,0)+1</f>
        <v>4</v>
      </c>
      <c r="M7032" s="3">
        <f>IF(L7031=4,H7032,0)</f>
        <v>0</v>
      </c>
      <c r="N7032" s="2">
        <f>IF(L7031=1,H7032,0)</f>
        <v>3.7086092715231819E-2</v>
      </c>
      <c r="O7032" s="2">
        <f>IF(OR(L7031=1,L7031=4),H7032,0)</f>
        <v>3.7086092715231819E-2</v>
      </c>
      <c r="P7032" s="2">
        <f>IF(OR(L7031=1,L7031=2),H7032,0)</f>
        <v>3.7086092715231819E-2</v>
      </c>
      <c r="Q7032" s="2"/>
    </row>
    <row r="7033" spans="1:17" x14ac:dyDescent="0.3">
      <c r="A7033" s="1">
        <v>40575</v>
      </c>
      <c r="B7033">
        <v>8.1</v>
      </c>
      <c r="C7033">
        <v>8.25</v>
      </c>
      <c r="D7033">
        <v>8.06</v>
      </c>
      <c r="E7033">
        <v>8.2200000000000006</v>
      </c>
      <c r="F7033">
        <v>8.2200000000000006</v>
      </c>
      <c r="G7033">
        <v>40250200</v>
      </c>
      <c r="H7033" s="3">
        <f>(F7033-B7033)/B7033</f>
        <v>1.4814814814814939E-2</v>
      </c>
      <c r="I7033" s="3">
        <f>_xlfn.RANK.AVG(H7033,$H$3:$H$10273,1)/10271</f>
        <v>0.73785415246811414</v>
      </c>
      <c r="J7033">
        <f>ROUNDDOWN($I7033*J$2,)-IF(MOD($I7033*J$2,1)=0,1,0)+1</f>
        <v>2</v>
      </c>
      <c r="K7033">
        <f>ROUNDDOWN($I7033*K$2,)-IF(MOD($I7033*K$2,1)=0,1,0)+1</f>
        <v>3</v>
      </c>
      <c r="L7033">
        <f>ROUNDDOWN($I7033*L$2,)-IF(MOD($I7033*L$2,1)=0,1,0)+1</f>
        <v>3</v>
      </c>
      <c r="M7033" s="3">
        <f>IF(L7032=4,H7033,0)</f>
        <v>1.4814814814814939E-2</v>
      </c>
      <c r="N7033" s="2">
        <f>IF(L7032=1,H7033,0)</f>
        <v>0</v>
      </c>
      <c r="O7033" s="2">
        <f>IF(OR(L7032=1,L7032=4),H7033,0)</f>
        <v>1.4814814814814939E-2</v>
      </c>
      <c r="P7033" s="2">
        <f>IF(OR(L7032=1,L7032=2),H7033,0)</f>
        <v>0</v>
      </c>
      <c r="Q7033" s="2"/>
    </row>
    <row r="7034" spans="1:17" x14ac:dyDescent="0.3">
      <c r="A7034" s="1">
        <v>40576</v>
      </c>
      <c r="B7034">
        <v>8.16</v>
      </c>
      <c r="C7034">
        <v>8.6</v>
      </c>
      <c r="D7034">
        <v>8.16</v>
      </c>
      <c r="E7034">
        <v>8.2899999999999991</v>
      </c>
      <c r="F7034">
        <v>8.2899999999999991</v>
      </c>
      <c r="G7034">
        <v>36239600</v>
      </c>
      <c r="H7034" s="3">
        <f>(F7034-B7034)/B7034</f>
        <v>1.5931372549019485E-2</v>
      </c>
      <c r="I7034" s="3">
        <f>_xlfn.RANK.AVG(H7034,$H$3:$H$10273,1)/10271</f>
        <v>0.75172816668289355</v>
      </c>
      <c r="J7034">
        <f>ROUNDDOWN($I7034*J$2,)-IF(MOD($I7034*J$2,1)=0,1,0)+1</f>
        <v>2</v>
      </c>
      <c r="K7034">
        <f>ROUNDDOWN($I7034*K$2,)-IF(MOD($I7034*K$2,1)=0,1,0)+1</f>
        <v>3</v>
      </c>
      <c r="L7034">
        <f>ROUNDDOWN($I7034*L$2,)-IF(MOD($I7034*L$2,1)=0,1,0)+1</f>
        <v>4</v>
      </c>
      <c r="M7034" s="3">
        <f>IF(L7033=4,H7034,0)</f>
        <v>0</v>
      </c>
      <c r="N7034" s="2">
        <f>IF(L7033=1,H7034,0)</f>
        <v>0</v>
      </c>
      <c r="O7034" s="2">
        <f>IF(OR(L7033=1,L7033=4),H7034,0)</f>
        <v>0</v>
      </c>
      <c r="P7034" s="2">
        <f>IF(OR(L7033=1,L7033=2),H7034,0)</f>
        <v>0</v>
      </c>
      <c r="Q7034" s="2"/>
    </row>
    <row r="7035" spans="1:17" x14ac:dyDescent="0.3">
      <c r="A7035" s="1">
        <v>40577</v>
      </c>
      <c r="B7035">
        <v>8.36</v>
      </c>
      <c r="C7035">
        <v>8.43</v>
      </c>
      <c r="D7035">
        <v>8.1</v>
      </c>
      <c r="E7035">
        <v>8.33</v>
      </c>
      <c r="F7035">
        <v>8.33</v>
      </c>
      <c r="G7035">
        <v>22946500</v>
      </c>
      <c r="H7035" s="3">
        <f>(F7035-B7035)/B7035</f>
        <v>-3.588516746411407E-3</v>
      </c>
      <c r="I7035" s="3">
        <f>_xlfn.RANK.AVG(H7035,$H$3:$H$10273,1)/10271</f>
        <v>0.46344075552526531</v>
      </c>
      <c r="J7035">
        <f>ROUNDDOWN($I7035*J$2,)-IF(MOD($I7035*J$2,1)=0,1,0)+1</f>
        <v>1</v>
      </c>
      <c r="K7035">
        <f>ROUNDDOWN($I7035*K$2,)-IF(MOD($I7035*K$2,1)=0,1,0)+1</f>
        <v>2</v>
      </c>
      <c r="L7035">
        <f>ROUNDDOWN($I7035*L$2,)-IF(MOD($I7035*L$2,1)=0,1,0)+1</f>
        <v>2</v>
      </c>
      <c r="M7035" s="3">
        <f>IF(L7034=4,H7035,0)</f>
        <v>-3.588516746411407E-3</v>
      </c>
      <c r="N7035" s="2">
        <f>IF(L7034=1,H7035,0)</f>
        <v>0</v>
      </c>
      <c r="O7035" s="2">
        <f>IF(OR(L7034=1,L7034=4),H7035,0)</f>
        <v>-3.588516746411407E-3</v>
      </c>
      <c r="P7035" s="2">
        <f>IF(OR(L7034=1,L7034=2),H7035,0)</f>
        <v>0</v>
      </c>
      <c r="Q7035" s="2"/>
    </row>
    <row r="7036" spans="1:17" x14ac:dyDescent="0.3">
      <c r="A7036" s="1">
        <v>40578</v>
      </c>
      <c r="B7036">
        <v>8.32</v>
      </c>
      <c r="C7036">
        <v>8.49</v>
      </c>
      <c r="D7036">
        <v>8.25</v>
      </c>
      <c r="E7036">
        <v>8.4</v>
      </c>
      <c r="F7036">
        <v>8.4</v>
      </c>
      <c r="G7036">
        <v>21103900</v>
      </c>
      <c r="H7036" s="3">
        <f>(F7036-B7036)/B7036</f>
        <v>9.6153846153846229E-3</v>
      </c>
      <c r="I7036" s="3">
        <f>_xlfn.RANK.AVG(H7036,$H$3:$H$10273,1)/10271</f>
        <v>0.66974978093661763</v>
      </c>
      <c r="J7036">
        <f>ROUNDDOWN($I7036*J$2,)-IF(MOD($I7036*J$2,1)=0,1,0)+1</f>
        <v>2</v>
      </c>
      <c r="K7036">
        <f>ROUNDDOWN($I7036*K$2,)-IF(MOD($I7036*K$2,1)=0,1,0)+1</f>
        <v>3</v>
      </c>
      <c r="L7036">
        <f>ROUNDDOWN($I7036*L$2,)-IF(MOD($I7036*L$2,1)=0,1,0)+1</f>
        <v>3</v>
      </c>
      <c r="M7036" s="3">
        <f>IF(L7035=4,H7036,0)</f>
        <v>0</v>
      </c>
      <c r="N7036" s="2">
        <f>IF(L7035=1,H7036,0)</f>
        <v>0</v>
      </c>
      <c r="O7036" s="2">
        <f>IF(OR(L7035=1,L7035=4),H7036,0)</f>
        <v>0</v>
      </c>
      <c r="P7036" s="2">
        <f>IF(OR(L7035=1,L7035=2),H7036,0)</f>
        <v>9.6153846153846229E-3</v>
      </c>
      <c r="Q7036" s="2"/>
    </row>
    <row r="7037" spans="1:17" x14ac:dyDescent="0.3">
      <c r="A7037" s="1">
        <v>40581</v>
      </c>
      <c r="B7037">
        <v>8.4700000000000006</v>
      </c>
      <c r="C7037">
        <v>8.49</v>
      </c>
      <c r="D7037">
        <v>8.25</v>
      </c>
      <c r="E7037">
        <v>8.33</v>
      </c>
      <c r="F7037">
        <v>8.33</v>
      </c>
      <c r="G7037">
        <v>18586100</v>
      </c>
      <c r="H7037" s="3">
        <f>(F7037-B7037)/B7037</f>
        <v>-1.6528925619834777E-2</v>
      </c>
      <c r="I7037" s="3">
        <f>_xlfn.RANK.AVG(H7037,$H$3:$H$10273,1)/10271</f>
        <v>0.26618634991724271</v>
      </c>
      <c r="J7037">
        <f>ROUNDDOWN($I7037*J$2,)-IF(MOD($I7037*J$2,1)=0,1,0)+1</f>
        <v>1</v>
      </c>
      <c r="K7037">
        <f>ROUNDDOWN($I7037*K$2,)-IF(MOD($I7037*K$2,1)=0,1,0)+1</f>
        <v>1</v>
      </c>
      <c r="L7037">
        <f>ROUNDDOWN($I7037*L$2,)-IF(MOD($I7037*L$2,1)=0,1,0)+1</f>
        <v>2</v>
      </c>
      <c r="M7037" s="3">
        <f>IF(L7036=4,H7037,0)</f>
        <v>0</v>
      </c>
      <c r="N7037" s="2">
        <f>IF(L7036=1,H7037,0)</f>
        <v>0</v>
      </c>
      <c r="O7037" s="2">
        <f>IF(OR(L7036=1,L7036=4),H7037,0)</f>
        <v>0</v>
      </c>
      <c r="P7037" s="2">
        <f>IF(OR(L7036=1,L7036=2),H7037,0)</f>
        <v>0</v>
      </c>
      <c r="Q7037" s="2"/>
    </row>
    <row r="7038" spans="1:17" x14ac:dyDescent="0.3">
      <c r="A7038" s="1">
        <v>40582</v>
      </c>
      <c r="B7038">
        <v>8.2799999999999994</v>
      </c>
      <c r="C7038">
        <v>8.3000000000000007</v>
      </c>
      <c r="D7038">
        <v>8.09</v>
      </c>
      <c r="E7038">
        <v>8.24</v>
      </c>
      <c r="F7038">
        <v>8.24</v>
      </c>
      <c r="G7038">
        <v>18819100</v>
      </c>
      <c r="H7038" s="3">
        <f>(F7038-B7038)/B7038</f>
        <v>-4.8309178743960327E-3</v>
      </c>
      <c r="I7038" s="3">
        <f>_xlfn.RANK.AVG(H7038,$H$3:$H$10273,1)/10271</f>
        <v>0.44464998539577449</v>
      </c>
      <c r="J7038">
        <f>ROUNDDOWN($I7038*J$2,)-IF(MOD($I7038*J$2,1)=0,1,0)+1</f>
        <v>1</v>
      </c>
      <c r="K7038">
        <f>ROUNDDOWN($I7038*K$2,)-IF(MOD($I7038*K$2,1)=0,1,0)+1</f>
        <v>2</v>
      </c>
      <c r="L7038">
        <f>ROUNDDOWN($I7038*L$2,)-IF(MOD($I7038*L$2,1)=0,1,0)+1</f>
        <v>2</v>
      </c>
      <c r="M7038" s="3">
        <f>IF(L7037=4,H7038,0)</f>
        <v>0</v>
      </c>
      <c r="N7038" s="2">
        <f>IF(L7037=1,H7038,0)</f>
        <v>0</v>
      </c>
      <c r="O7038" s="2">
        <f>IF(OR(L7037=1,L7037=4),H7038,0)</f>
        <v>0</v>
      </c>
      <c r="P7038" s="2">
        <f>IF(OR(L7037=1,L7037=2),H7038,0)</f>
        <v>-4.8309178743960327E-3</v>
      </c>
      <c r="Q7038" s="2"/>
    </row>
    <row r="7039" spans="1:17" x14ac:dyDescent="0.3">
      <c r="A7039" s="1">
        <v>40583</v>
      </c>
      <c r="B7039">
        <v>8.18</v>
      </c>
      <c r="C7039">
        <v>8.32</v>
      </c>
      <c r="D7039">
        <v>8.0299999999999994</v>
      </c>
      <c r="E7039">
        <v>8.23</v>
      </c>
      <c r="F7039">
        <v>8.23</v>
      </c>
      <c r="G7039">
        <v>18426800</v>
      </c>
      <c r="H7039" s="3">
        <f>(F7039-B7039)/B7039</f>
        <v>6.1124694376528989E-3</v>
      </c>
      <c r="I7039" s="3">
        <f>_xlfn.RANK.AVG(H7039,$H$3:$H$10273,1)/10271</f>
        <v>0.61912179924058031</v>
      </c>
      <c r="J7039">
        <f>ROUNDDOWN($I7039*J$2,)-IF(MOD($I7039*J$2,1)=0,1,0)+1</f>
        <v>2</v>
      </c>
      <c r="K7039">
        <f>ROUNDDOWN($I7039*K$2,)-IF(MOD($I7039*K$2,1)=0,1,0)+1</f>
        <v>2</v>
      </c>
      <c r="L7039">
        <f>ROUNDDOWN($I7039*L$2,)-IF(MOD($I7039*L$2,1)=0,1,0)+1</f>
        <v>3</v>
      </c>
      <c r="M7039" s="3">
        <f>IF(L7038=4,H7039,0)</f>
        <v>0</v>
      </c>
      <c r="N7039" s="2">
        <f>IF(L7038=1,H7039,0)</f>
        <v>0</v>
      </c>
      <c r="O7039" s="2">
        <f>IF(OR(L7038=1,L7038=4),H7039,0)</f>
        <v>0</v>
      </c>
      <c r="P7039" s="2">
        <f>IF(OR(L7038=1,L7038=2),H7039,0)</f>
        <v>6.1124694376528989E-3</v>
      </c>
      <c r="Q7039" s="2"/>
    </row>
    <row r="7040" spans="1:17" x14ac:dyDescent="0.3">
      <c r="A7040" s="1">
        <v>40584</v>
      </c>
      <c r="B7040">
        <v>8.1</v>
      </c>
      <c r="C7040">
        <v>8.25</v>
      </c>
      <c r="D7040">
        <v>8.08</v>
      </c>
      <c r="E7040">
        <v>8.2200000000000006</v>
      </c>
      <c r="F7040">
        <v>8.2200000000000006</v>
      </c>
      <c r="G7040">
        <v>14926600</v>
      </c>
      <c r="H7040" s="3">
        <f>(F7040-B7040)/B7040</f>
        <v>1.4814814814814939E-2</v>
      </c>
      <c r="I7040" s="3">
        <f>_xlfn.RANK.AVG(H7040,$H$3:$H$10273,1)/10271</f>
        <v>0.73785415246811414</v>
      </c>
      <c r="J7040">
        <f>ROUNDDOWN($I7040*J$2,)-IF(MOD($I7040*J$2,1)=0,1,0)+1</f>
        <v>2</v>
      </c>
      <c r="K7040">
        <f>ROUNDDOWN($I7040*K$2,)-IF(MOD($I7040*K$2,1)=0,1,0)+1</f>
        <v>3</v>
      </c>
      <c r="L7040">
        <f>ROUNDDOWN($I7040*L$2,)-IF(MOD($I7040*L$2,1)=0,1,0)+1</f>
        <v>3</v>
      </c>
      <c r="M7040" s="3">
        <f>IF(L7039=4,H7040,0)</f>
        <v>0</v>
      </c>
      <c r="N7040" s="2">
        <f>IF(L7039=1,H7040,0)</f>
        <v>0</v>
      </c>
      <c r="O7040" s="2">
        <f>IF(OR(L7039=1,L7039=4),H7040,0)</f>
        <v>0</v>
      </c>
      <c r="P7040" s="2">
        <f>IF(OR(L7039=1,L7039=2),H7040,0)</f>
        <v>0</v>
      </c>
      <c r="Q7040" s="2"/>
    </row>
    <row r="7041" spans="1:17" x14ac:dyDescent="0.3">
      <c r="A7041" s="1">
        <v>40585</v>
      </c>
      <c r="B7041">
        <v>8.16</v>
      </c>
      <c r="C7041">
        <v>8.2899999999999991</v>
      </c>
      <c r="D7041">
        <v>8.1199999999999992</v>
      </c>
      <c r="E7041">
        <v>8.2799999999999994</v>
      </c>
      <c r="F7041">
        <v>8.2799999999999994</v>
      </c>
      <c r="G7041">
        <v>11337700</v>
      </c>
      <c r="H7041" s="3">
        <f>(F7041-B7041)/B7041</f>
        <v>1.4705882352941081E-2</v>
      </c>
      <c r="I7041" s="3">
        <f>_xlfn.RANK.AVG(H7041,$H$3:$H$10273,1)/10271</f>
        <v>0.7350793496251582</v>
      </c>
      <c r="J7041">
        <f>ROUNDDOWN($I7041*J$2,)-IF(MOD($I7041*J$2,1)=0,1,0)+1</f>
        <v>2</v>
      </c>
      <c r="K7041">
        <f>ROUNDDOWN($I7041*K$2,)-IF(MOD($I7041*K$2,1)=0,1,0)+1</f>
        <v>3</v>
      </c>
      <c r="L7041">
        <f>ROUNDDOWN($I7041*L$2,)-IF(MOD($I7041*L$2,1)=0,1,0)+1</f>
        <v>3</v>
      </c>
      <c r="M7041" s="3">
        <f>IF(L7040=4,H7041,0)</f>
        <v>0</v>
      </c>
      <c r="N7041" s="2">
        <f>IF(L7040=1,H7041,0)</f>
        <v>0</v>
      </c>
      <c r="O7041" s="2">
        <f>IF(OR(L7040=1,L7040=4),H7041,0)</f>
        <v>0</v>
      </c>
      <c r="P7041" s="2">
        <f>IF(OR(L7040=1,L7040=2),H7041,0)</f>
        <v>0</v>
      </c>
      <c r="Q7041" s="2"/>
    </row>
    <row r="7042" spans="1:17" x14ac:dyDescent="0.3">
      <c r="A7042" s="1">
        <v>40588</v>
      </c>
      <c r="B7042">
        <v>8.26</v>
      </c>
      <c r="C7042">
        <v>8.74</v>
      </c>
      <c r="D7042">
        <v>8.25</v>
      </c>
      <c r="E7042">
        <v>8.6300000000000008</v>
      </c>
      <c r="F7042">
        <v>8.6300000000000008</v>
      </c>
      <c r="G7042">
        <v>37759600</v>
      </c>
      <c r="H7042" s="3">
        <f>(F7042-B7042)/B7042</f>
        <v>4.4794188861985593E-2</v>
      </c>
      <c r="I7042" s="3">
        <f>_xlfn.RANK.AVG(H7042,$H$3:$H$10273,1)/10271</f>
        <v>0.93340473176905847</v>
      </c>
      <c r="J7042">
        <f>ROUNDDOWN($I7042*J$2,)-IF(MOD($I7042*J$2,1)=0,1,0)+1</f>
        <v>2</v>
      </c>
      <c r="K7042">
        <f>ROUNDDOWN($I7042*K$2,)-IF(MOD($I7042*K$2,1)=0,1,0)+1</f>
        <v>3</v>
      </c>
      <c r="L7042">
        <f>ROUNDDOWN($I7042*L$2,)-IF(MOD($I7042*L$2,1)=0,1,0)+1</f>
        <v>4</v>
      </c>
      <c r="M7042" s="3">
        <f>IF(L7041=4,H7042,0)</f>
        <v>0</v>
      </c>
      <c r="N7042" s="2">
        <f>IF(L7041=1,H7042,0)</f>
        <v>0</v>
      </c>
      <c r="O7042" s="2">
        <f>IF(OR(L7041=1,L7041=4),H7042,0)</f>
        <v>0</v>
      </c>
      <c r="P7042" s="2">
        <f>IF(OR(L7041=1,L7041=2),H7042,0)</f>
        <v>0</v>
      </c>
      <c r="Q7042" s="2"/>
    </row>
    <row r="7043" spans="1:17" x14ac:dyDescent="0.3">
      <c r="A7043" s="1">
        <v>40589</v>
      </c>
      <c r="B7043">
        <v>8.6</v>
      </c>
      <c r="C7043">
        <v>8.76</v>
      </c>
      <c r="D7043">
        <v>8.44</v>
      </c>
      <c r="E7043">
        <v>8.6</v>
      </c>
      <c r="F7043">
        <v>8.6</v>
      </c>
      <c r="G7043">
        <v>30341600</v>
      </c>
      <c r="H7043" s="3">
        <f>(F7043-B7043)/B7043</f>
        <v>0</v>
      </c>
      <c r="I7043" s="3">
        <f>_xlfn.RANK.AVG(H7043,$H$3:$H$10273,1)/10271</f>
        <v>0.52443773731866417</v>
      </c>
      <c r="J7043">
        <f>ROUNDDOWN($I7043*J$2,)-IF(MOD($I7043*J$2,1)=0,1,0)+1</f>
        <v>2</v>
      </c>
      <c r="K7043">
        <f>ROUNDDOWN($I7043*K$2,)-IF(MOD($I7043*K$2,1)=0,1,0)+1</f>
        <v>2</v>
      </c>
      <c r="L7043">
        <f>ROUNDDOWN($I7043*L$2,)-IF(MOD($I7043*L$2,1)=0,1,0)+1</f>
        <v>3</v>
      </c>
      <c r="M7043" s="3">
        <f>IF(L7042=4,H7043,0)</f>
        <v>0</v>
      </c>
      <c r="N7043" s="2">
        <f>IF(L7042=1,H7043,0)</f>
        <v>0</v>
      </c>
      <c r="O7043" s="2">
        <f>IF(OR(L7042=1,L7042=4),H7043,0)</f>
        <v>0</v>
      </c>
      <c r="P7043" s="2">
        <f>IF(OR(L7042=1,L7042=2),H7043,0)</f>
        <v>0</v>
      </c>
      <c r="Q7043" s="2"/>
    </row>
    <row r="7044" spans="1:17" x14ac:dyDescent="0.3">
      <c r="A7044" s="1">
        <v>40590</v>
      </c>
      <c r="B7044">
        <v>8.65</v>
      </c>
      <c r="C7044">
        <v>9.1199999999999992</v>
      </c>
      <c r="D7044">
        <v>8.61</v>
      </c>
      <c r="E7044">
        <v>8.99</v>
      </c>
      <c r="F7044">
        <v>8.99</v>
      </c>
      <c r="G7044">
        <v>47680900</v>
      </c>
      <c r="H7044" s="3">
        <f>(F7044-B7044)/B7044</f>
        <v>3.9306358381502871E-2</v>
      </c>
      <c r="I7044" s="3">
        <f>_xlfn.RANK.AVG(H7044,$H$3:$H$10273,1)/10271</f>
        <v>0.91558757667218382</v>
      </c>
      <c r="J7044">
        <f>ROUNDDOWN($I7044*J$2,)-IF(MOD($I7044*J$2,1)=0,1,0)+1</f>
        <v>2</v>
      </c>
      <c r="K7044">
        <f>ROUNDDOWN($I7044*K$2,)-IF(MOD($I7044*K$2,1)=0,1,0)+1</f>
        <v>3</v>
      </c>
      <c r="L7044">
        <f>ROUNDDOWN($I7044*L$2,)-IF(MOD($I7044*L$2,1)=0,1,0)+1</f>
        <v>4</v>
      </c>
      <c r="M7044" s="3">
        <f>IF(L7043=4,H7044,0)</f>
        <v>0</v>
      </c>
      <c r="N7044" s="2">
        <f>IF(L7043=1,H7044,0)</f>
        <v>0</v>
      </c>
      <c r="O7044" s="2">
        <f>IF(OR(L7043=1,L7043=4),H7044,0)</f>
        <v>0</v>
      </c>
      <c r="P7044" s="2">
        <f>IF(OR(L7043=1,L7043=2),H7044,0)</f>
        <v>0</v>
      </c>
      <c r="Q7044" s="2"/>
    </row>
    <row r="7045" spans="1:17" x14ac:dyDescent="0.3">
      <c r="A7045" s="1">
        <v>40591</v>
      </c>
      <c r="B7045">
        <v>8.9600000000000009</v>
      </c>
      <c r="C7045">
        <v>9.51</v>
      </c>
      <c r="D7045">
        <v>8.94</v>
      </c>
      <c r="E7045">
        <v>9.44</v>
      </c>
      <c r="F7045">
        <v>9.44</v>
      </c>
      <c r="G7045">
        <v>53360500</v>
      </c>
      <c r="H7045" s="3">
        <f>(F7045-B7045)/B7045</f>
        <v>5.3571428571428416E-2</v>
      </c>
      <c r="I7045" s="3">
        <f>_xlfn.RANK.AVG(H7045,$H$3:$H$10273,1)/10271</f>
        <v>0.95385064745399673</v>
      </c>
      <c r="J7045">
        <f>ROUNDDOWN($I7045*J$2,)-IF(MOD($I7045*J$2,1)=0,1,0)+1</f>
        <v>2</v>
      </c>
      <c r="K7045">
        <f>ROUNDDOWN($I7045*K$2,)-IF(MOD($I7045*K$2,1)=0,1,0)+1</f>
        <v>3</v>
      </c>
      <c r="L7045">
        <f>ROUNDDOWN($I7045*L$2,)-IF(MOD($I7045*L$2,1)=0,1,0)+1</f>
        <v>4</v>
      </c>
      <c r="M7045" s="3">
        <f>IF(L7044=4,H7045,0)</f>
        <v>5.3571428571428416E-2</v>
      </c>
      <c r="N7045" s="2">
        <f>IF(L7044=1,H7045,0)</f>
        <v>0</v>
      </c>
      <c r="O7045" s="2">
        <f>IF(OR(L7044=1,L7044=4),H7045,0)</f>
        <v>5.3571428571428416E-2</v>
      </c>
      <c r="P7045" s="2">
        <f>IF(OR(L7044=1,L7044=2),H7045,0)</f>
        <v>0</v>
      </c>
      <c r="Q7045" s="2"/>
    </row>
    <row r="7046" spans="1:17" x14ac:dyDescent="0.3">
      <c r="A7046" s="1">
        <v>40592</v>
      </c>
      <c r="B7046">
        <v>9.52</v>
      </c>
      <c r="C7046">
        <v>9.58</v>
      </c>
      <c r="D7046">
        <v>9.15</v>
      </c>
      <c r="E7046">
        <v>9.18</v>
      </c>
      <c r="F7046">
        <v>9.18</v>
      </c>
      <c r="G7046">
        <v>30992800</v>
      </c>
      <c r="H7046" s="3">
        <f>(F7046-B7046)/B7046</f>
        <v>-3.5714285714285698E-2</v>
      </c>
      <c r="I7046" s="3">
        <f>_xlfn.RANK.AVG(H7046,$H$3:$H$10273,1)/10271</f>
        <v>9.8529841300749682E-2</v>
      </c>
      <c r="J7046">
        <f>ROUNDDOWN($I7046*J$2,)-IF(MOD($I7046*J$2,1)=0,1,0)+1</f>
        <v>1</v>
      </c>
      <c r="K7046">
        <f>ROUNDDOWN($I7046*K$2,)-IF(MOD($I7046*K$2,1)=0,1,0)+1</f>
        <v>1</v>
      </c>
      <c r="L7046">
        <f>ROUNDDOWN($I7046*L$2,)-IF(MOD($I7046*L$2,1)=0,1,0)+1</f>
        <v>1</v>
      </c>
      <c r="M7046" s="3">
        <f>IF(L7045=4,H7046,0)</f>
        <v>-3.5714285714285698E-2</v>
      </c>
      <c r="N7046" s="2">
        <f>IF(L7045=1,H7046,0)</f>
        <v>0</v>
      </c>
      <c r="O7046" s="2">
        <f>IF(OR(L7045=1,L7045=4),H7046,0)</f>
        <v>-3.5714285714285698E-2</v>
      </c>
      <c r="P7046" s="2">
        <f>IF(OR(L7045=1,L7045=2),H7046,0)</f>
        <v>0</v>
      </c>
      <c r="Q7046" s="2"/>
    </row>
    <row r="7047" spans="1:17" x14ac:dyDescent="0.3">
      <c r="A7047" s="1">
        <v>40596</v>
      </c>
      <c r="B7047">
        <v>8.8800000000000008</v>
      </c>
      <c r="C7047">
        <v>9.17</v>
      </c>
      <c r="D7047">
        <v>8.82</v>
      </c>
      <c r="E7047">
        <v>8.85</v>
      </c>
      <c r="F7047">
        <v>8.85</v>
      </c>
      <c r="G7047">
        <v>32256700</v>
      </c>
      <c r="H7047" s="3">
        <f>(F7047-B7047)/B7047</f>
        <v>-3.3783783783785061E-3</v>
      </c>
      <c r="I7047" s="3">
        <f>_xlfn.RANK.AVG(H7047,$H$3:$H$10273,1)/10271</f>
        <v>0.46587479310680557</v>
      </c>
      <c r="J7047">
        <f>ROUNDDOWN($I7047*J$2,)-IF(MOD($I7047*J$2,1)=0,1,0)+1</f>
        <v>1</v>
      </c>
      <c r="K7047">
        <f>ROUNDDOWN($I7047*K$2,)-IF(MOD($I7047*K$2,1)=0,1,0)+1</f>
        <v>2</v>
      </c>
      <c r="L7047">
        <f>ROUNDDOWN($I7047*L$2,)-IF(MOD($I7047*L$2,1)=0,1,0)+1</f>
        <v>2</v>
      </c>
      <c r="M7047" s="3">
        <f>IF(L7046=4,H7047,0)</f>
        <v>0</v>
      </c>
      <c r="N7047" s="2">
        <f>IF(L7046=1,H7047,0)</f>
        <v>-3.3783783783785061E-3</v>
      </c>
      <c r="O7047" s="2">
        <f>IF(OR(L7046=1,L7046=4),H7047,0)</f>
        <v>-3.3783783783785061E-3</v>
      </c>
      <c r="P7047" s="2">
        <f>IF(OR(L7046=1,L7046=2),H7047,0)</f>
        <v>-3.3783783783785061E-3</v>
      </c>
      <c r="Q7047" s="2"/>
    </row>
    <row r="7048" spans="1:17" x14ac:dyDescent="0.3">
      <c r="A7048" s="1">
        <v>40597</v>
      </c>
      <c r="B7048">
        <v>8.7799999999999994</v>
      </c>
      <c r="C7048">
        <v>8.9499999999999993</v>
      </c>
      <c r="D7048">
        <v>8.3699999999999992</v>
      </c>
      <c r="E7048">
        <v>8.5500000000000007</v>
      </c>
      <c r="F7048">
        <v>8.5500000000000007</v>
      </c>
      <c r="G7048">
        <v>32335800</v>
      </c>
      <c r="H7048" s="3">
        <f>(F7048-B7048)/B7048</f>
        <v>-2.6195899772209416E-2</v>
      </c>
      <c r="I7048" s="3">
        <f>_xlfn.RANK.AVG(H7048,$H$3:$H$10273,1)/10271</f>
        <v>0.16473566351864471</v>
      </c>
      <c r="J7048">
        <f>ROUNDDOWN($I7048*J$2,)-IF(MOD($I7048*J$2,1)=0,1,0)+1</f>
        <v>1</v>
      </c>
      <c r="K7048">
        <f>ROUNDDOWN($I7048*K$2,)-IF(MOD($I7048*K$2,1)=0,1,0)+1</f>
        <v>1</v>
      </c>
      <c r="L7048">
        <f>ROUNDDOWN($I7048*L$2,)-IF(MOD($I7048*L$2,1)=0,1,0)+1</f>
        <v>1</v>
      </c>
      <c r="M7048" s="3">
        <f>IF(L7047=4,H7048,0)</f>
        <v>0</v>
      </c>
      <c r="N7048" s="2">
        <f>IF(L7047=1,H7048,0)</f>
        <v>0</v>
      </c>
      <c r="O7048" s="2">
        <f>IF(OR(L7047=1,L7047=4),H7048,0)</f>
        <v>0</v>
      </c>
      <c r="P7048" s="2">
        <f>IF(OR(L7047=1,L7047=2),H7048,0)</f>
        <v>-2.6195899772209416E-2</v>
      </c>
      <c r="Q7048" s="2"/>
    </row>
    <row r="7049" spans="1:17" x14ac:dyDescent="0.3">
      <c r="A7049" s="1">
        <v>40598</v>
      </c>
      <c r="B7049">
        <v>8.59</v>
      </c>
      <c r="C7049">
        <v>9.18</v>
      </c>
      <c r="D7049">
        <v>8.57</v>
      </c>
      <c r="E7049">
        <v>9.1</v>
      </c>
      <c r="F7049">
        <v>9.1</v>
      </c>
      <c r="G7049">
        <v>40939000</v>
      </c>
      <c r="H7049" s="3">
        <f>(F7049-B7049)/B7049</f>
        <v>5.9371362048894039E-2</v>
      </c>
      <c r="I7049" s="3">
        <f>_xlfn.RANK.AVG(H7049,$H$3:$H$10273,1)/10271</f>
        <v>0.96504722032908186</v>
      </c>
      <c r="J7049">
        <f>ROUNDDOWN($I7049*J$2,)-IF(MOD($I7049*J$2,1)=0,1,0)+1</f>
        <v>2</v>
      </c>
      <c r="K7049">
        <f>ROUNDDOWN($I7049*K$2,)-IF(MOD($I7049*K$2,1)=0,1,0)+1</f>
        <v>3</v>
      </c>
      <c r="L7049">
        <f>ROUNDDOWN($I7049*L$2,)-IF(MOD($I7049*L$2,1)=0,1,0)+1</f>
        <v>4</v>
      </c>
      <c r="M7049" s="3">
        <f>IF(L7048=4,H7049,0)</f>
        <v>0</v>
      </c>
      <c r="N7049" s="2">
        <f>IF(L7048=1,H7049,0)</f>
        <v>5.9371362048894039E-2</v>
      </c>
      <c r="O7049" s="2">
        <f>IF(OR(L7048=1,L7048=4),H7049,0)</f>
        <v>5.9371362048894039E-2</v>
      </c>
      <c r="P7049" s="2">
        <f>IF(OR(L7048=1,L7048=2),H7049,0)</f>
        <v>5.9371362048894039E-2</v>
      </c>
      <c r="Q7049" s="2"/>
    </row>
    <row r="7050" spans="1:17" x14ac:dyDescent="0.3">
      <c r="A7050" s="1">
        <v>40599</v>
      </c>
      <c r="B7050">
        <v>9.25</v>
      </c>
      <c r="C7050">
        <v>9.4499999999999993</v>
      </c>
      <c r="D7050">
        <v>9.23</v>
      </c>
      <c r="E7050">
        <v>9.2899999999999991</v>
      </c>
      <c r="F7050">
        <v>9.2899999999999991</v>
      </c>
      <c r="G7050">
        <v>29307900</v>
      </c>
      <c r="H7050" s="3">
        <f>(F7050-B7050)/B7050</f>
        <v>4.3243243243242325E-3</v>
      </c>
      <c r="I7050" s="3">
        <f>_xlfn.RANK.AVG(H7050,$H$3:$H$10273,1)/10271</f>
        <v>0.59643656898062503</v>
      </c>
      <c r="J7050">
        <f>ROUNDDOWN($I7050*J$2,)-IF(MOD($I7050*J$2,1)=0,1,0)+1</f>
        <v>2</v>
      </c>
      <c r="K7050">
        <f>ROUNDDOWN($I7050*K$2,)-IF(MOD($I7050*K$2,1)=0,1,0)+1</f>
        <v>2</v>
      </c>
      <c r="L7050">
        <f>ROUNDDOWN($I7050*L$2,)-IF(MOD($I7050*L$2,1)=0,1,0)+1</f>
        <v>3</v>
      </c>
      <c r="M7050" s="3">
        <f>IF(L7049=4,H7050,0)</f>
        <v>4.3243243243242325E-3</v>
      </c>
      <c r="N7050" s="2">
        <f>IF(L7049=1,H7050,0)</f>
        <v>0</v>
      </c>
      <c r="O7050" s="2">
        <f>IF(OR(L7049=1,L7049=4),H7050,0)</f>
        <v>4.3243243243242325E-3</v>
      </c>
      <c r="P7050" s="2">
        <f>IF(OR(L7049=1,L7049=2),H7050,0)</f>
        <v>0</v>
      </c>
      <c r="Q7050" s="2"/>
    </row>
    <row r="7051" spans="1:17" x14ac:dyDescent="0.3">
      <c r="A7051" s="1">
        <v>40602</v>
      </c>
      <c r="B7051">
        <v>9.34</v>
      </c>
      <c r="C7051">
        <v>9.39</v>
      </c>
      <c r="D7051">
        <v>9.0500000000000007</v>
      </c>
      <c r="E7051">
        <v>9.2100000000000009</v>
      </c>
      <c r="F7051">
        <v>9.2100000000000009</v>
      </c>
      <c r="G7051">
        <v>21558600</v>
      </c>
      <c r="H7051" s="3">
        <f>(F7051-B7051)/B7051</f>
        <v>-1.3918629550321093E-2</v>
      </c>
      <c r="I7051" s="3">
        <f>_xlfn.RANK.AVG(H7051,$H$3:$H$10273,1)/10271</f>
        <v>0.30425469769253238</v>
      </c>
      <c r="J7051">
        <f>ROUNDDOWN($I7051*J$2,)-IF(MOD($I7051*J$2,1)=0,1,0)+1</f>
        <v>1</v>
      </c>
      <c r="K7051">
        <f>ROUNDDOWN($I7051*K$2,)-IF(MOD($I7051*K$2,1)=0,1,0)+1</f>
        <v>1</v>
      </c>
      <c r="L7051">
        <f>ROUNDDOWN($I7051*L$2,)-IF(MOD($I7051*L$2,1)=0,1,0)+1</f>
        <v>2</v>
      </c>
      <c r="M7051" s="3">
        <f>IF(L7050=4,H7051,0)</f>
        <v>0</v>
      </c>
      <c r="N7051" s="2">
        <f>IF(L7050=1,H7051,0)</f>
        <v>0</v>
      </c>
      <c r="O7051" s="2">
        <f>IF(OR(L7050=1,L7050=4),H7051,0)</f>
        <v>0</v>
      </c>
      <c r="P7051" s="2">
        <f>IF(OR(L7050=1,L7050=2),H7051,0)</f>
        <v>0</v>
      </c>
      <c r="Q7051" s="2"/>
    </row>
    <row r="7052" spans="1:17" x14ac:dyDescent="0.3">
      <c r="A7052" s="1">
        <v>40603</v>
      </c>
      <c r="B7052">
        <v>9.27</v>
      </c>
      <c r="C7052">
        <v>9.32</v>
      </c>
      <c r="D7052">
        <v>9</v>
      </c>
      <c r="E7052">
        <v>9.0299999999999994</v>
      </c>
      <c r="F7052">
        <v>9.0299999999999994</v>
      </c>
      <c r="G7052">
        <v>19415000</v>
      </c>
      <c r="H7052" s="3">
        <f>(F7052-B7052)/B7052</f>
        <v>-2.5889967637540479E-2</v>
      </c>
      <c r="I7052" s="3">
        <f>_xlfn.RANK.AVG(H7052,$H$3:$H$10273,1)/10271</f>
        <v>0.16712102034855419</v>
      </c>
      <c r="J7052">
        <f>ROUNDDOWN($I7052*J$2,)-IF(MOD($I7052*J$2,1)=0,1,0)+1</f>
        <v>1</v>
      </c>
      <c r="K7052">
        <f>ROUNDDOWN($I7052*K$2,)-IF(MOD($I7052*K$2,1)=0,1,0)+1</f>
        <v>1</v>
      </c>
      <c r="L7052">
        <f>ROUNDDOWN($I7052*L$2,)-IF(MOD($I7052*L$2,1)=0,1,0)+1</f>
        <v>1</v>
      </c>
      <c r="M7052" s="3">
        <f>IF(L7051=4,H7052,0)</f>
        <v>0</v>
      </c>
      <c r="N7052" s="2">
        <f>IF(L7051=1,H7052,0)</f>
        <v>0</v>
      </c>
      <c r="O7052" s="2">
        <f>IF(OR(L7051=1,L7051=4),H7052,0)</f>
        <v>0</v>
      </c>
      <c r="P7052" s="2">
        <f>IF(OR(L7051=1,L7051=2),H7052,0)</f>
        <v>-2.5889967637540479E-2</v>
      </c>
      <c r="Q7052" s="2"/>
    </row>
    <row r="7053" spans="1:17" x14ac:dyDescent="0.3">
      <c r="A7053" s="1">
        <v>40604</v>
      </c>
      <c r="B7053">
        <v>9.0500000000000007</v>
      </c>
      <c r="C7053">
        <v>9.34</v>
      </c>
      <c r="D7053">
        <v>9.0500000000000007</v>
      </c>
      <c r="E7053">
        <v>9.17</v>
      </c>
      <c r="F7053">
        <v>9.17</v>
      </c>
      <c r="G7053">
        <v>21253600</v>
      </c>
      <c r="H7053" s="3">
        <f>(F7053-B7053)/B7053</f>
        <v>1.3259668508287206E-2</v>
      </c>
      <c r="I7053" s="3">
        <f>_xlfn.RANK.AVG(H7053,$H$3:$H$10273,1)/10271</f>
        <v>0.71570441047609779</v>
      </c>
      <c r="J7053">
        <f>ROUNDDOWN($I7053*J$2,)-IF(MOD($I7053*J$2,1)=0,1,0)+1</f>
        <v>2</v>
      </c>
      <c r="K7053">
        <f>ROUNDDOWN($I7053*K$2,)-IF(MOD($I7053*K$2,1)=0,1,0)+1</f>
        <v>3</v>
      </c>
      <c r="L7053">
        <f>ROUNDDOWN($I7053*L$2,)-IF(MOD($I7053*L$2,1)=0,1,0)+1</f>
        <v>3</v>
      </c>
      <c r="M7053" s="3">
        <f>IF(L7052=4,H7053,0)</f>
        <v>0</v>
      </c>
      <c r="N7053" s="2">
        <f>IF(L7052=1,H7053,0)</f>
        <v>1.3259668508287206E-2</v>
      </c>
      <c r="O7053" s="2">
        <f>IF(OR(L7052=1,L7052=4),H7053,0)</f>
        <v>1.3259668508287206E-2</v>
      </c>
      <c r="P7053" s="2">
        <f>IF(OR(L7052=1,L7052=2),H7053,0)</f>
        <v>1.3259668508287206E-2</v>
      </c>
      <c r="Q7053" s="2"/>
    </row>
    <row r="7054" spans="1:17" x14ac:dyDescent="0.3">
      <c r="A7054" s="1">
        <v>40605</v>
      </c>
      <c r="B7054">
        <v>9.31</v>
      </c>
      <c r="C7054">
        <v>9.3699999999999992</v>
      </c>
      <c r="D7054">
        <v>9.18</v>
      </c>
      <c r="E7054">
        <v>9.2799999999999994</v>
      </c>
      <c r="F7054">
        <v>9.2799999999999994</v>
      </c>
      <c r="G7054">
        <v>18762800</v>
      </c>
      <c r="H7054" s="3">
        <f>(F7054-B7054)/B7054</f>
        <v>-3.2223415682063519E-3</v>
      </c>
      <c r="I7054" s="3">
        <f>_xlfn.RANK.AVG(H7054,$H$3:$H$10273,1)/10271</f>
        <v>0.46821146918508422</v>
      </c>
      <c r="J7054">
        <f>ROUNDDOWN($I7054*J$2,)-IF(MOD($I7054*J$2,1)=0,1,0)+1</f>
        <v>1</v>
      </c>
      <c r="K7054">
        <f>ROUNDDOWN($I7054*K$2,)-IF(MOD($I7054*K$2,1)=0,1,0)+1</f>
        <v>2</v>
      </c>
      <c r="L7054">
        <f>ROUNDDOWN($I7054*L$2,)-IF(MOD($I7054*L$2,1)=0,1,0)+1</f>
        <v>2</v>
      </c>
      <c r="M7054" s="3">
        <f>IF(L7053=4,H7054,0)</f>
        <v>0</v>
      </c>
      <c r="N7054" s="2">
        <f>IF(L7053=1,H7054,0)</f>
        <v>0</v>
      </c>
      <c r="O7054" s="2">
        <f>IF(OR(L7053=1,L7053=4),H7054,0)</f>
        <v>0</v>
      </c>
      <c r="P7054" s="2">
        <f>IF(OR(L7053=1,L7053=2),H7054,0)</f>
        <v>0</v>
      </c>
      <c r="Q7054" s="2"/>
    </row>
    <row r="7055" spans="1:17" x14ac:dyDescent="0.3">
      <c r="A7055" s="1">
        <v>40606</v>
      </c>
      <c r="B7055">
        <v>9.33</v>
      </c>
      <c r="C7055">
        <v>9.39</v>
      </c>
      <c r="D7055">
        <v>9.15</v>
      </c>
      <c r="E7055">
        <v>9.23</v>
      </c>
      <c r="F7055">
        <v>9.23</v>
      </c>
      <c r="G7055">
        <v>23059400</v>
      </c>
      <c r="H7055" s="3">
        <f>(F7055-B7055)/B7055</f>
        <v>-1.0718113612004249E-2</v>
      </c>
      <c r="I7055" s="3">
        <f>_xlfn.RANK.AVG(H7055,$H$3:$H$10273,1)/10271</f>
        <v>0.35848505500924932</v>
      </c>
      <c r="J7055">
        <f>ROUNDDOWN($I7055*J$2,)-IF(MOD($I7055*J$2,1)=0,1,0)+1</f>
        <v>1</v>
      </c>
      <c r="K7055">
        <f>ROUNDDOWN($I7055*K$2,)-IF(MOD($I7055*K$2,1)=0,1,0)+1</f>
        <v>2</v>
      </c>
      <c r="L7055">
        <f>ROUNDDOWN($I7055*L$2,)-IF(MOD($I7055*L$2,1)=0,1,0)+1</f>
        <v>2</v>
      </c>
      <c r="M7055" s="3">
        <f>IF(L7054=4,H7055,0)</f>
        <v>0</v>
      </c>
      <c r="N7055" s="2">
        <f>IF(L7054=1,H7055,0)</f>
        <v>0</v>
      </c>
      <c r="O7055" s="2">
        <f>IF(OR(L7054=1,L7054=4),H7055,0)</f>
        <v>0</v>
      </c>
      <c r="P7055" s="2">
        <f>IF(OR(L7054=1,L7054=2),H7055,0)</f>
        <v>-1.0718113612004249E-2</v>
      </c>
      <c r="Q7055" s="2"/>
    </row>
    <row r="7056" spans="1:17" x14ac:dyDescent="0.3">
      <c r="A7056" s="1">
        <v>40609</v>
      </c>
      <c r="B7056">
        <v>9.19</v>
      </c>
      <c r="C7056">
        <v>9.2200000000000006</v>
      </c>
      <c r="D7056">
        <v>8.74</v>
      </c>
      <c r="E7056">
        <v>8.84</v>
      </c>
      <c r="F7056">
        <v>8.84</v>
      </c>
      <c r="G7056">
        <v>29786000</v>
      </c>
      <c r="H7056" s="3">
        <f>(F7056-B7056)/B7056</f>
        <v>-3.808487486398255E-2</v>
      </c>
      <c r="I7056" s="3">
        <f>_xlfn.RANK.AVG(H7056,$H$3:$H$10273,1)/10271</f>
        <v>8.6164930386525174E-2</v>
      </c>
      <c r="J7056">
        <f>ROUNDDOWN($I7056*J$2,)-IF(MOD($I7056*J$2,1)=0,1,0)+1</f>
        <v>1</v>
      </c>
      <c r="K7056">
        <f>ROUNDDOWN($I7056*K$2,)-IF(MOD($I7056*K$2,1)=0,1,0)+1</f>
        <v>1</v>
      </c>
      <c r="L7056">
        <f>ROUNDDOWN($I7056*L$2,)-IF(MOD($I7056*L$2,1)=0,1,0)+1</f>
        <v>1</v>
      </c>
      <c r="M7056" s="3">
        <f>IF(L7055=4,H7056,0)</f>
        <v>0</v>
      </c>
      <c r="N7056" s="2">
        <f>IF(L7055=1,H7056,0)</f>
        <v>0</v>
      </c>
      <c r="O7056" s="2">
        <f>IF(OR(L7055=1,L7055=4),H7056,0)</f>
        <v>0</v>
      </c>
      <c r="P7056" s="2">
        <f>IF(OR(L7055=1,L7055=2),H7056,0)</f>
        <v>-3.808487486398255E-2</v>
      </c>
      <c r="Q7056" s="2"/>
    </row>
    <row r="7057" spans="1:17" x14ac:dyDescent="0.3">
      <c r="A7057" s="1">
        <v>40610</v>
      </c>
      <c r="B7057">
        <v>8.8800000000000008</v>
      </c>
      <c r="C7057">
        <v>9.1</v>
      </c>
      <c r="D7057">
        <v>8.75</v>
      </c>
      <c r="E7057">
        <v>8.99</v>
      </c>
      <c r="F7057">
        <v>8.99</v>
      </c>
      <c r="G7057">
        <v>20298300</v>
      </c>
      <c r="H7057" s="3">
        <f>(F7057-B7057)/B7057</f>
        <v>1.2387387387387322E-2</v>
      </c>
      <c r="I7057" s="3">
        <f>_xlfn.RANK.AVG(H7057,$H$3:$H$10273,1)/10271</f>
        <v>0.70441047609775098</v>
      </c>
      <c r="J7057">
        <f>ROUNDDOWN($I7057*J$2,)-IF(MOD($I7057*J$2,1)=0,1,0)+1</f>
        <v>2</v>
      </c>
      <c r="K7057">
        <f>ROUNDDOWN($I7057*K$2,)-IF(MOD($I7057*K$2,1)=0,1,0)+1</f>
        <v>3</v>
      </c>
      <c r="L7057">
        <f>ROUNDDOWN($I7057*L$2,)-IF(MOD($I7057*L$2,1)=0,1,0)+1</f>
        <v>3</v>
      </c>
      <c r="M7057" s="3">
        <f>IF(L7056=4,H7057,0)</f>
        <v>0</v>
      </c>
      <c r="N7057" s="2">
        <f>IF(L7056=1,H7057,0)</f>
        <v>1.2387387387387322E-2</v>
      </c>
      <c r="O7057" s="2">
        <f>IF(OR(L7056=1,L7056=4),H7057,0)</f>
        <v>1.2387387387387322E-2</v>
      </c>
      <c r="P7057" s="2">
        <f>IF(OR(L7056=1,L7056=2),H7057,0)</f>
        <v>1.2387387387387322E-2</v>
      </c>
      <c r="Q7057" s="2"/>
    </row>
    <row r="7058" spans="1:17" x14ac:dyDescent="0.3">
      <c r="A7058" s="1">
        <v>40611</v>
      </c>
      <c r="B7058">
        <v>8.94</v>
      </c>
      <c r="C7058">
        <v>8.94</v>
      </c>
      <c r="D7058">
        <v>8.6300000000000008</v>
      </c>
      <c r="E7058">
        <v>8.67</v>
      </c>
      <c r="F7058">
        <v>8.67</v>
      </c>
      <c r="G7058">
        <v>23332100</v>
      </c>
      <c r="H7058" s="3">
        <f>(F7058-B7058)/B7058</f>
        <v>-3.0201342281879148E-2</v>
      </c>
      <c r="I7058" s="3">
        <f>_xlfn.RANK.AVG(H7058,$H$3:$H$10273,1)/10271</f>
        <v>0.13406678999123747</v>
      </c>
      <c r="J7058">
        <f>ROUNDDOWN($I7058*J$2,)-IF(MOD($I7058*J$2,1)=0,1,0)+1</f>
        <v>1</v>
      </c>
      <c r="K7058">
        <f>ROUNDDOWN($I7058*K$2,)-IF(MOD($I7058*K$2,1)=0,1,0)+1</f>
        <v>1</v>
      </c>
      <c r="L7058">
        <f>ROUNDDOWN($I7058*L$2,)-IF(MOD($I7058*L$2,1)=0,1,0)+1</f>
        <v>1</v>
      </c>
      <c r="M7058" s="3">
        <f>IF(L7057=4,H7058,0)</f>
        <v>0</v>
      </c>
      <c r="N7058" s="2">
        <f>IF(L7057=1,H7058,0)</f>
        <v>0</v>
      </c>
      <c r="O7058" s="2">
        <f>IF(OR(L7057=1,L7057=4),H7058,0)</f>
        <v>0</v>
      </c>
      <c r="P7058" s="2">
        <f>IF(OR(L7057=1,L7057=2),H7058,0)</f>
        <v>0</v>
      </c>
      <c r="Q7058" s="2"/>
    </row>
    <row r="7059" spans="1:17" x14ac:dyDescent="0.3">
      <c r="A7059" s="1">
        <v>40612</v>
      </c>
      <c r="B7059">
        <v>8.5299999999999994</v>
      </c>
      <c r="C7059">
        <v>8.5500000000000007</v>
      </c>
      <c r="D7059">
        <v>8.36</v>
      </c>
      <c r="E7059">
        <v>8.42</v>
      </c>
      <c r="F7059">
        <v>8.42</v>
      </c>
      <c r="G7059">
        <v>26255500</v>
      </c>
      <c r="H7059" s="3">
        <f>(F7059-B7059)/B7059</f>
        <v>-1.2895662368112478E-2</v>
      </c>
      <c r="I7059" s="3">
        <f>_xlfn.RANK.AVG(H7059,$H$3:$H$10273,1)/10271</f>
        <v>0.32236393729919188</v>
      </c>
      <c r="J7059">
        <f>ROUNDDOWN($I7059*J$2,)-IF(MOD($I7059*J$2,1)=0,1,0)+1</f>
        <v>1</v>
      </c>
      <c r="K7059">
        <f>ROUNDDOWN($I7059*K$2,)-IF(MOD($I7059*K$2,1)=0,1,0)+1</f>
        <v>1</v>
      </c>
      <c r="L7059">
        <f>ROUNDDOWN($I7059*L$2,)-IF(MOD($I7059*L$2,1)=0,1,0)+1</f>
        <v>2</v>
      </c>
      <c r="M7059" s="3">
        <f>IF(L7058=4,H7059,0)</f>
        <v>0</v>
      </c>
      <c r="N7059" s="2">
        <f>IF(L7058=1,H7059,0)</f>
        <v>-1.2895662368112478E-2</v>
      </c>
      <c r="O7059" s="2">
        <f>IF(OR(L7058=1,L7058=4),H7059,0)</f>
        <v>-1.2895662368112478E-2</v>
      </c>
      <c r="P7059" s="2">
        <f>IF(OR(L7058=1,L7058=2),H7059,0)</f>
        <v>-1.2895662368112478E-2</v>
      </c>
      <c r="Q7059" s="2"/>
    </row>
    <row r="7060" spans="1:17" x14ac:dyDescent="0.3">
      <c r="A7060" s="1">
        <v>40613</v>
      </c>
      <c r="B7060">
        <v>8.26</v>
      </c>
      <c r="C7060">
        <v>8.67</v>
      </c>
      <c r="D7060">
        <v>8.26</v>
      </c>
      <c r="E7060">
        <v>8.65</v>
      </c>
      <c r="F7060">
        <v>8.65</v>
      </c>
      <c r="G7060">
        <v>21127900</v>
      </c>
      <c r="H7060" s="3">
        <f>(F7060-B7060)/B7060</f>
        <v>4.721549636803881E-2</v>
      </c>
      <c r="I7060" s="3">
        <f>_xlfn.RANK.AVG(H7060,$H$3:$H$10273,1)/10271</f>
        <v>0.93973322948106319</v>
      </c>
      <c r="J7060">
        <f>ROUNDDOWN($I7060*J$2,)-IF(MOD($I7060*J$2,1)=0,1,0)+1</f>
        <v>2</v>
      </c>
      <c r="K7060">
        <f>ROUNDDOWN($I7060*K$2,)-IF(MOD($I7060*K$2,1)=0,1,0)+1</f>
        <v>3</v>
      </c>
      <c r="L7060">
        <f>ROUNDDOWN($I7060*L$2,)-IF(MOD($I7060*L$2,1)=0,1,0)+1</f>
        <v>4</v>
      </c>
      <c r="M7060" s="3">
        <f>IF(L7059=4,H7060,0)</f>
        <v>0</v>
      </c>
      <c r="N7060" s="2">
        <f>IF(L7059=1,H7060,0)</f>
        <v>0</v>
      </c>
      <c r="O7060" s="2">
        <f>IF(OR(L7059=1,L7059=4),H7060,0)</f>
        <v>0</v>
      </c>
      <c r="P7060" s="2">
        <f>IF(OR(L7059=1,L7059=2),H7060,0)</f>
        <v>4.721549636803881E-2</v>
      </c>
      <c r="Q7060" s="2"/>
    </row>
    <row r="7061" spans="1:17" x14ac:dyDescent="0.3">
      <c r="A7061" s="1">
        <v>40616</v>
      </c>
      <c r="B7061">
        <v>8.56</v>
      </c>
      <c r="C7061">
        <v>8.75</v>
      </c>
      <c r="D7061">
        <v>8.35</v>
      </c>
      <c r="E7061">
        <v>8.43</v>
      </c>
      <c r="F7061">
        <v>8.43</v>
      </c>
      <c r="G7061">
        <v>17092200</v>
      </c>
      <c r="H7061" s="3">
        <f>(F7061-B7061)/B7061</f>
        <v>-1.5186915887850557E-2</v>
      </c>
      <c r="I7061" s="3">
        <f>_xlfn.RANK.AVG(H7061,$H$3:$H$10273,1)/10271</f>
        <v>0.28215363645214681</v>
      </c>
      <c r="J7061">
        <f>ROUNDDOWN($I7061*J$2,)-IF(MOD($I7061*J$2,1)=0,1,0)+1</f>
        <v>1</v>
      </c>
      <c r="K7061">
        <f>ROUNDDOWN($I7061*K$2,)-IF(MOD($I7061*K$2,1)=0,1,0)+1</f>
        <v>1</v>
      </c>
      <c r="L7061">
        <f>ROUNDDOWN($I7061*L$2,)-IF(MOD($I7061*L$2,1)=0,1,0)+1</f>
        <v>2</v>
      </c>
      <c r="M7061" s="3">
        <f>IF(L7060=4,H7061,0)</f>
        <v>-1.5186915887850557E-2</v>
      </c>
      <c r="N7061" s="2">
        <f>IF(L7060=1,H7061,0)</f>
        <v>0</v>
      </c>
      <c r="O7061" s="2">
        <f>IF(OR(L7060=1,L7060=4),H7061,0)</f>
        <v>-1.5186915887850557E-2</v>
      </c>
      <c r="P7061" s="2">
        <f>IF(OR(L7060=1,L7060=2),H7061,0)</f>
        <v>0</v>
      </c>
      <c r="Q7061" s="2"/>
    </row>
    <row r="7062" spans="1:17" x14ac:dyDescent="0.3">
      <c r="A7062" s="1">
        <v>40617</v>
      </c>
      <c r="B7062">
        <v>7.99</v>
      </c>
      <c r="C7062">
        <v>8.34</v>
      </c>
      <c r="D7062">
        <v>7.93</v>
      </c>
      <c r="E7062">
        <v>8.2799999999999994</v>
      </c>
      <c r="F7062">
        <v>8.2799999999999994</v>
      </c>
      <c r="G7062">
        <v>19782900</v>
      </c>
      <c r="H7062" s="3">
        <f>(F7062-B7062)/B7062</f>
        <v>3.6295369211514286E-2</v>
      </c>
      <c r="I7062" s="3">
        <f>_xlfn.RANK.AVG(H7062,$H$3:$H$10273,1)/10271</f>
        <v>0.90224905072534323</v>
      </c>
      <c r="J7062">
        <f>ROUNDDOWN($I7062*J$2,)-IF(MOD($I7062*J$2,1)=0,1,0)+1</f>
        <v>2</v>
      </c>
      <c r="K7062">
        <f>ROUNDDOWN($I7062*K$2,)-IF(MOD($I7062*K$2,1)=0,1,0)+1</f>
        <v>3</v>
      </c>
      <c r="L7062">
        <f>ROUNDDOWN($I7062*L$2,)-IF(MOD($I7062*L$2,1)=0,1,0)+1</f>
        <v>4</v>
      </c>
      <c r="M7062" s="3">
        <f>IF(L7061=4,H7062,0)</f>
        <v>0</v>
      </c>
      <c r="N7062" s="2">
        <f>IF(L7061=1,H7062,0)</f>
        <v>0</v>
      </c>
      <c r="O7062" s="2">
        <f>IF(OR(L7061=1,L7061=4),H7062,0)</f>
        <v>0</v>
      </c>
      <c r="P7062" s="2">
        <f>IF(OR(L7061=1,L7061=2),H7062,0)</f>
        <v>3.6295369211514286E-2</v>
      </c>
      <c r="Q7062" s="2"/>
    </row>
    <row r="7063" spans="1:17" x14ac:dyDescent="0.3">
      <c r="A7063" s="1">
        <v>40618</v>
      </c>
      <c r="B7063">
        <v>8.2799999999999994</v>
      </c>
      <c r="C7063">
        <v>8.4600000000000009</v>
      </c>
      <c r="D7063">
        <v>8.0500000000000007</v>
      </c>
      <c r="E7063">
        <v>8.1199999999999992</v>
      </c>
      <c r="F7063">
        <v>8.1199999999999992</v>
      </c>
      <c r="G7063">
        <v>21088500</v>
      </c>
      <c r="H7063" s="3">
        <f>(F7063-B7063)/B7063</f>
        <v>-1.9323671497584561E-2</v>
      </c>
      <c r="I7063" s="3">
        <f>_xlfn.RANK.AVG(H7063,$H$3:$H$10273,1)/10271</f>
        <v>0.23556615714146625</v>
      </c>
      <c r="J7063">
        <f>ROUNDDOWN($I7063*J$2,)-IF(MOD($I7063*J$2,1)=0,1,0)+1</f>
        <v>1</v>
      </c>
      <c r="K7063">
        <f>ROUNDDOWN($I7063*K$2,)-IF(MOD($I7063*K$2,1)=0,1,0)+1</f>
        <v>1</v>
      </c>
      <c r="L7063">
        <f>ROUNDDOWN($I7063*L$2,)-IF(MOD($I7063*L$2,1)=0,1,0)+1</f>
        <v>1</v>
      </c>
      <c r="M7063" s="3">
        <f>IF(L7062=4,H7063,0)</f>
        <v>-1.9323671497584561E-2</v>
      </c>
      <c r="N7063" s="2">
        <f>IF(L7062=1,H7063,0)</f>
        <v>0</v>
      </c>
      <c r="O7063" s="2">
        <f>IF(OR(L7062=1,L7062=4),H7063,0)</f>
        <v>-1.9323671497584561E-2</v>
      </c>
      <c r="P7063" s="2">
        <f>IF(OR(L7062=1,L7062=2),H7063,0)</f>
        <v>0</v>
      </c>
      <c r="Q7063" s="2"/>
    </row>
    <row r="7064" spans="1:17" x14ac:dyDescent="0.3">
      <c r="A7064" s="1">
        <v>40619</v>
      </c>
      <c r="B7064">
        <v>8.2899999999999991</v>
      </c>
      <c r="C7064">
        <v>8.4</v>
      </c>
      <c r="D7064">
        <v>8.1999999999999993</v>
      </c>
      <c r="E7064">
        <v>8.31</v>
      </c>
      <c r="F7064">
        <v>8.31</v>
      </c>
      <c r="G7064">
        <v>14552000</v>
      </c>
      <c r="H7064" s="3">
        <f>(F7064-B7064)/B7064</f>
        <v>2.4125452352233233E-3</v>
      </c>
      <c r="I7064" s="3">
        <f>_xlfn.RANK.AVG(H7064,$H$3:$H$10273,1)/10271</f>
        <v>0.57199883166196086</v>
      </c>
      <c r="J7064">
        <f>ROUNDDOWN($I7064*J$2,)-IF(MOD($I7064*J$2,1)=0,1,0)+1</f>
        <v>2</v>
      </c>
      <c r="K7064">
        <f>ROUNDDOWN($I7064*K$2,)-IF(MOD($I7064*K$2,1)=0,1,0)+1</f>
        <v>2</v>
      </c>
      <c r="L7064">
        <f>ROUNDDOWN($I7064*L$2,)-IF(MOD($I7064*L$2,1)=0,1,0)+1</f>
        <v>3</v>
      </c>
      <c r="M7064" s="3">
        <f>IF(L7063=4,H7064,0)</f>
        <v>0</v>
      </c>
      <c r="N7064" s="2">
        <f>IF(L7063=1,H7064,0)</f>
        <v>2.4125452352233233E-3</v>
      </c>
      <c r="O7064" s="2">
        <f>IF(OR(L7063=1,L7063=4),H7064,0)</f>
        <v>2.4125452352233233E-3</v>
      </c>
      <c r="P7064" s="2">
        <f>IF(OR(L7063=1,L7063=2),H7064,0)</f>
        <v>2.4125452352233233E-3</v>
      </c>
      <c r="Q7064" s="2"/>
    </row>
    <row r="7065" spans="1:17" x14ac:dyDescent="0.3">
      <c r="A7065" s="1">
        <v>40620</v>
      </c>
      <c r="B7065">
        <v>8.4499999999999993</v>
      </c>
      <c r="C7065">
        <v>8.6300000000000008</v>
      </c>
      <c r="D7065">
        <v>8.34</v>
      </c>
      <c r="E7065">
        <v>8.5500000000000007</v>
      </c>
      <c r="F7065">
        <v>8.5500000000000007</v>
      </c>
      <c r="G7065">
        <v>21509200</v>
      </c>
      <c r="H7065" s="3">
        <f>(F7065-B7065)/B7065</f>
        <v>1.1834319526627389E-2</v>
      </c>
      <c r="I7065" s="3">
        <f>_xlfn.RANK.AVG(H7065,$H$3:$H$10273,1)/10271</f>
        <v>0.69759517086943823</v>
      </c>
      <c r="J7065">
        <f>ROUNDDOWN($I7065*J$2,)-IF(MOD($I7065*J$2,1)=0,1,0)+1</f>
        <v>2</v>
      </c>
      <c r="K7065">
        <f>ROUNDDOWN($I7065*K$2,)-IF(MOD($I7065*K$2,1)=0,1,0)+1</f>
        <v>3</v>
      </c>
      <c r="L7065">
        <f>ROUNDDOWN($I7065*L$2,)-IF(MOD($I7065*L$2,1)=0,1,0)+1</f>
        <v>3</v>
      </c>
      <c r="M7065" s="3">
        <f>IF(L7064=4,H7065,0)</f>
        <v>0</v>
      </c>
      <c r="N7065" s="2">
        <f>IF(L7064=1,H7065,0)</f>
        <v>0</v>
      </c>
      <c r="O7065" s="2">
        <f>IF(OR(L7064=1,L7064=4),H7065,0)</f>
        <v>0</v>
      </c>
      <c r="P7065" s="2">
        <f>IF(OR(L7064=1,L7064=2),H7065,0)</f>
        <v>0</v>
      </c>
      <c r="Q7065" s="2"/>
    </row>
    <row r="7066" spans="1:17" x14ac:dyDescent="0.3">
      <c r="A7066" s="1">
        <v>40623</v>
      </c>
      <c r="B7066">
        <v>8.73</v>
      </c>
      <c r="C7066">
        <v>8.74</v>
      </c>
      <c r="D7066">
        <v>8.51</v>
      </c>
      <c r="E7066">
        <v>8.5500000000000007</v>
      </c>
      <c r="F7066">
        <v>8.5500000000000007</v>
      </c>
      <c r="G7066">
        <v>13728600</v>
      </c>
      <c r="H7066" s="3">
        <f>(F7066-B7066)/B7066</f>
        <v>-2.0618556701030893E-2</v>
      </c>
      <c r="I7066" s="3">
        <f>_xlfn.RANK.AVG(H7066,$H$3:$H$10273,1)/10271</f>
        <v>0.21984227436471618</v>
      </c>
      <c r="J7066">
        <f>ROUNDDOWN($I7066*J$2,)-IF(MOD($I7066*J$2,1)=0,1,0)+1</f>
        <v>1</v>
      </c>
      <c r="K7066">
        <f>ROUNDDOWN($I7066*K$2,)-IF(MOD($I7066*K$2,1)=0,1,0)+1</f>
        <v>1</v>
      </c>
      <c r="L7066">
        <f>ROUNDDOWN($I7066*L$2,)-IF(MOD($I7066*L$2,1)=0,1,0)+1</f>
        <v>1</v>
      </c>
      <c r="M7066" s="3">
        <f>IF(L7065=4,H7066,0)</f>
        <v>0</v>
      </c>
      <c r="N7066" s="2">
        <f>IF(L7065=1,H7066,0)</f>
        <v>0</v>
      </c>
      <c r="O7066" s="2">
        <f>IF(OR(L7065=1,L7065=4),H7066,0)</f>
        <v>0</v>
      </c>
      <c r="P7066" s="2">
        <f>IF(OR(L7065=1,L7065=2),H7066,0)</f>
        <v>0</v>
      </c>
      <c r="Q7066" s="2"/>
    </row>
    <row r="7067" spans="1:17" x14ac:dyDescent="0.3">
      <c r="A7067" s="1">
        <v>40624</v>
      </c>
      <c r="B7067">
        <v>8.5399999999999991</v>
      </c>
      <c r="C7067">
        <v>8.6199999999999992</v>
      </c>
      <c r="D7067">
        <v>8.36</v>
      </c>
      <c r="E7067">
        <v>8.36</v>
      </c>
      <c r="F7067">
        <v>8.36</v>
      </c>
      <c r="G7067">
        <v>11878000</v>
      </c>
      <c r="H7067" s="3">
        <f>(F7067-B7067)/B7067</f>
        <v>-2.1077283372365307E-2</v>
      </c>
      <c r="I7067" s="3">
        <f>_xlfn.RANK.AVG(H7067,$H$3:$H$10273,1)/10271</f>
        <v>0.2134650959010807</v>
      </c>
      <c r="J7067">
        <f>ROUNDDOWN($I7067*J$2,)-IF(MOD($I7067*J$2,1)=0,1,0)+1</f>
        <v>1</v>
      </c>
      <c r="K7067">
        <f>ROUNDDOWN($I7067*K$2,)-IF(MOD($I7067*K$2,1)=0,1,0)+1</f>
        <v>1</v>
      </c>
      <c r="L7067">
        <f>ROUNDDOWN($I7067*L$2,)-IF(MOD($I7067*L$2,1)=0,1,0)+1</f>
        <v>1</v>
      </c>
      <c r="M7067" s="3">
        <f>IF(L7066=4,H7067,0)</f>
        <v>0</v>
      </c>
      <c r="N7067" s="2">
        <f>IF(L7066=1,H7067,0)</f>
        <v>-2.1077283372365307E-2</v>
      </c>
      <c r="O7067" s="2">
        <f>IF(OR(L7066=1,L7066=4),H7067,0)</f>
        <v>-2.1077283372365307E-2</v>
      </c>
      <c r="P7067" s="2">
        <f>IF(OR(L7066=1,L7066=2),H7067,0)</f>
        <v>-2.1077283372365307E-2</v>
      </c>
      <c r="Q7067" s="2"/>
    </row>
    <row r="7068" spans="1:17" x14ac:dyDescent="0.3">
      <c r="A7068" s="1">
        <v>40625</v>
      </c>
      <c r="B7068">
        <v>8.36</v>
      </c>
      <c r="C7068">
        <v>8.6</v>
      </c>
      <c r="D7068">
        <v>8.2799999999999994</v>
      </c>
      <c r="E7068">
        <v>8.59</v>
      </c>
      <c r="F7068">
        <v>8.59</v>
      </c>
      <c r="G7068">
        <v>13611100</v>
      </c>
      <c r="H7068" s="3">
        <f>(F7068-B7068)/B7068</f>
        <v>2.7511961722488092E-2</v>
      </c>
      <c r="I7068" s="3">
        <f>_xlfn.RANK.AVG(H7068,$H$3:$H$10273,1)/10271</f>
        <v>0.85220523804887549</v>
      </c>
      <c r="J7068">
        <f>ROUNDDOWN($I7068*J$2,)-IF(MOD($I7068*J$2,1)=0,1,0)+1</f>
        <v>2</v>
      </c>
      <c r="K7068">
        <f>ROUNDDOWN($I7068*K$2,)-IF(MOD($I7068*K$2,1)=0,1,0)+1</f>
        <v>3</v>
      </c>
      <c r="L7068">
        <f>ROUNDDOWN($I7068*L$2,)-IF(MOD($I7068*L$2,1)=0,1,0)+1</f>
        <v>4</v>
      </c>
      <c r="M7068" s="3">
        <f>IF(L7067=4,H7068,0)</f>
        <v>0</v>
      </c>
      <c r="N7068" s="2">
        <f>IF(L7067=1,H7068,0)</f>
        <v>2.7511961722488092E-2</v>
      </c>
      <c r="O7068" s="2">
        <f>IF(OR(L7067=1,L7067=4),H7068,0)</f>
        <v>2.7511961722488092E-2</v>
      </c>
      <c r="P7068" s="2">
        <f>IF(OR(L7067=1,L7067=2),H7068,0)</f>
        <v>2.7511961722488092E-2</v>
      </c>
      <c r="Q7068" s="2"/>
    </row>
    <row r="7069" spans="1:17" x14ac:dyDescent="0.3">
      <c r="A7069" s="1">
        <v>40626</v>
      </c>
      <c r="B7069">
        <v>8.66</v>
      </c>
      <c r="C7069">
        <v>8.85</v>
      </c>
      <c r="D7069">
        <v>8.61</v>
      </c>
      <c r="E7069">
        <v>8.83</v>
      </c>
      <c r="F7069">
        <v>8.83</v>
      </c>
      <c r="G7069">
        <v>17440600</v>
      </c>
      <c r="H7069" s="3">
        <f>(F7069-B7069)/B7069</f>
        <v>1.9630484988452646E-2</v>
      </c>
      <c r="I7069" s="3">
        <f>_xlfn.RANK.AVG(H7069,$H$3:$H$10273,1)/10271</f>
        <v>0.78930970694187519</v>
      </c>
      <c r="J7069">
        <f>ROUNDDOWN($I7069*J$2,)-IF(MOD($I7069*J$2,1)=0,1,0)+1</f>
        <v>2</v>
      </c>
      <c r="K7069">
        <f>ROUNDDOWN($I7069*K$2,)-IF(MOD($I7069*K$2,1)=0,1,0)+1</f>
        <v>3</v>
      </c>
      <c r="L7069">
        <f>ROUNDDOWN($I7069*L$2,)-IF(MOD($I7069*L$2,1)=0,1,0)+1</f>
        <v>4</v>
      </c>
      <c r="M7069" s="3">
        <f>IF(L7068=4,H7069,0)</f>
        <v>1.9630484988452646E-2</v>
      </c>
      <c r="N7069" s="2">
        <f>IF(L7068=1,H7069,0)</f>
        <v>0</v>
      </c>
      <c r="O7069" s="2">
        <f>IF(OR(L7068=1,L7068=4),H7069,0)</f>
        <v>1.9630484988452646E-2</v>
      </c>
      <c r="P7069" s="2">
        <f>IF(OR(L7068=1,L7068=2),H7069,0)</f>
        <v>0</v>
      </c>
      <c r="Q7069" s="2"/>
    </row>
    <row r="7070" spans="1:17" x14ac:dyDescent="0.3">
      <c r="A7070" s="1">
        <v>40627</v>
      </c>
      <c r="B7070">
        <v>8.7799999999999994</v>
      </c>
      <c r="C7070">
        <v>8.9</v>
      </c>
      <c r="D7070">
        <v>8.73</v>
      </c>
      <c r="E7070">
        <v>8.8800000000000008</v>
      </c>
      <c r="F7070">
        <v>8.8800000000000008</v>
      </c>
      <c r="G7070">
        <v>17489100</v>
      </c>
      <c r="H7070" s="3">
        <f>(F7070-B7070)/B7070</f>
        <v>1.1389521640091278E-2</v>
      </c>
      <c r="I7070" s="3">
        <f>_xlfn.RANK.AVG(H7070,$H$3:$H$10273,1)/10271</f>
        <v>0.69224028819004968</v>
      </c>
      <c r="J7070">
        <f>ROUNDDOWN($I7070*J$2,)-IF(MOD($I7070*J$2,1)=0,1,0)+1</f>
        <v>2</v>
      </c>
      <c r="K7070">
        <f>ROUNDDOWN($I7070*K$2,)-IF(MOD($I7070*K$2,1)=0,1,0)+1</f>
        <v>3</v>
      </c>
      <c r="L7070">
        <f>ROUNDDOWN($I7070*L$2,)-IF(MOD($I7070*L$2,1)=0,1,0)+1</f>
        <v>3</v>
      </c>
      <c r="M7070" s="3">
        <f>IF(L7069=4,H7070,0)</f>
        <v>1.1389521640091278E-2</v>
      </c>
      <c r="N7070" s="2">
        <f>IF(L7069=1,H7070,0)</f>
        <v>0</v>
      </c>
      <c r="O7070" s="2">
        <f>IF(OR(L7069=1,L7069=4),H7070,0)</f>
        <v>1.1389521640091278E-2</v>
      </c>
      <c r="P7070" s="2">
        <f>IF(OR(L7069=1,L7069=2),H7070,0)</f>
        <v>0</v>
      </c>
      <c r="Q7070" s="2"/>
    </row>
    <row r="7071" spans="1:17" x14ac:dyDescent="0.3">
      <c r="A7071" s="1">
        <v>40630</v>
      </c>
      <c r="B7071">
        <v>8.89</v>
      </c>
      <c r="C7071">
        <v>8.89</v>
      </c>
      <c r="D7071">
        <v>8.68</v>
      </c>
      <c r="E7071">
        <v>8.69</v>
      </c>
      <c r="F7071">
        <v>8.69</v>
      </c>
      <c r="G7071">
        <v>12030000</v>
      </c>
      <c r="H7071" s="3">
        <f>(F7071-B7071)/B7071</f>
        <v>-2.249718785151868E-2</v>
      </c>
      <c r="I7071" s="3">
        <f>_xlfn.RANK.AVG(H7071,$H$3:$H$10273,1)/10271</f>
        <v>0.1983253821439003</v>
      </c>
      <c r="J7071">
        <f>ROUNDDOWN($I7071*J$2,)-IF(MOD($I7071*J$2,1)=0,1,0)+1</f>
        <v>1</v>
      </c>
      <c r="K7071">
        <f>ROUNDDOWN($I7071*K$2,)-IF(MOD($I7071*K$2,1)=0,1,0)+1</f>
        <v>1</v>
      </c>
      <c r="L7071">
        <f>ROUNDDOWN($I7071*L$2,)-IF(MOD($I7071*L$2,1)=0,1,0)+1</f>
        <v>1</v>
      </c>
      <c r="M7071" s="3">
        <f>IF(L7070=4,H7071,0)</f>
        <v>0</v>
      </c>
      <c r="N7071" s="2">
        <f>IF(L7070=1,H7071,0)</f>
        <v>0</v>
      </c>
      <c r="O7071" s="2">
        <f>IF(OR(L7070=1,L7070=4),H7071,0)</f>
        <v>0</v>
      </c>
      <c r="P7071" s="2">
        <f>IF(OR(L7070=1,L7070=2),H7071,0)</f>
        <v>0</v>
      </c>
      <c r="Q7071" s="2"/>
    </row>
    <row r="7072" spans="1:17" x14ac:dyDescent="0.3">
      <c r="A7072" s="1">
        <v>40631</v>
      </c>
      <c r="B7072">
        <v>8.69</v>
      </c>
      <c r="C7072">
        <v>8.6999999999999993</v>
      </c>
      <c r="D7072">
        <v>8.5399999999999991</v>
      </c>
      <c r="E7072">
        <v>8.68</v>
      </c>
      <c r="F7072">
        <v>8.68</v>
      </c>
      <c r="G7072">
        <v>14767300</v>
      </c>
      <c r="H7072" s="3">
        <f>(F7072-B7072)/B7072</f>
        <v>-1.1507479861909997E-3</v>
      </c>
      <c r="I7072" s="3">
        <f>_xlfn.RANK.AVG(H7072,$H$3:$H$10273,1)/10271</f>
        <v>0.48977704215753093</v>
      </c>
      <c r="J7072">
        <f>ROUNDDOWN($I7072*J$2,)-IF(MOD($I7072*J$2,1)=0,1,0)+1</f>
        <v>1</v>
      </c>
      <c r="K7072">
        <f>ROUNDDOWN($I7072*K$2,)-IF(MOD($I7072*K$2,1)=0,1,0)+1</f>
        <v>2</v>
      </c>
      <c r="L7072">
        <f>ROUNDDOWN($I7072*L$2,)-IF(MOD($I7072*L$2,1)=0,1,0)+1</f>
        <v>2</v>
      </c>
      <c r="M7072" s="3">
        <f>IF(L7071=4,H7072,0)</f>
        <v>0</v>
      </c>
      <c r="N7072" s="2">
        <f>IF(L7071=1,H7072,0)</f>
        <v>-1.1507479861909997E-3</v>
      </c>
      <c r="O7072" s="2">
        <f>IF(OR(L7071=1,L7071=4),H7072,0)</f>
        <v>-1.1507479861909997E-3</v>
      </c>
      <c r="P7072" s="2">
        <f>IF(OR(L7071=1,L7071=2),H7072,0)</f>
        <v>-1.1507479861909997E-3</v>
      </c>
      <c r="Q7072" s="2"/>
    </row>
    <row r="7073" spans="1:17" x14ac:dyDescent="0.3">
      <c r="A7073" s="1">
        <v>40632</v>
      </c>
      <c r="B7073">
        <v>8.74</v>
      </c>
      <c r="C7073">
        <v>8.85</v>
      </c>
      <c r="D7073">
        <v>8.61</v>
      </c>
      <c r="E7073">
        <v>8.7899999999999991</v>
      </c>
      <c r="F7073">
        <v>8.7899999999999991</v>
      </c>
      <c r="G7073">
        <v>14592700</v>
      </c>
      <c r="H7073" s="3">
        <f>(F7073-B7073)/B7073</f>
        <v>5.7208237986268798E-3</v>
      </c>
      <c r="I7073" s="3">
        <f>_xlfn.RANK.AVG(H7073,$H$3:$H$10273,1)/10271</f>
        <v>0.61483789309706938</v>
      </c>
      <c r="J7073">
        <f>ROUNDDOWN($I7073*J$2,)-IF(MOD($I7073*J$2,1)=0,1,0)+1</f>
        <v>2</v>
      </c>
      <c r="K7073">
        <f>ROUNDDOWN($I7073*K$2,)-IF(MOD($I7073*K$2,1)=0,1,0)+1</f>
        <v>2</v>
      </c>
      <c r="L7073">
        <f>ROUNDDOWN($I7073*L$2,)-IF(MOD($I7073*L$2,1)=0,1,0)+1</f>
        <v>3</v>
      </c>
      <c r="M7073" s="3">
        <f>IF(L7072=4,H7073,0)</f>
        <v>0</v>
      </c>
      <c r="N7073" s="2">
        <f>IF(L7072=1,H7073,0)</f>
        <v>0</v>
      </c>
      <c r="O7073" s="2">
        <f>IF(OR(L7072=1,L7072=4),H7073,0)</f>
        <v>0</v>
      </c>
      <c r="P7073" s="2">
        <f>IF(OR(L7072=1,L7072=2),H7073,0)</f>
        <v>5.7208237986268798E-3</v>
      </c>
      <c r="Q7073" s="2"/>
    </row>
    <row r="7074" spans="1:17" x14ac:dyDescent="0.3">
      <c r="A7074" s="1">
        <v>40633</v>
      </c>
      <c r="B7074">
        <v>8.77</v>
      </c>
      <c r="C7074">
        <v>8.85</v>
      </c>
      <c r="D7074">
        <v>8.57</v>
      </c>
      <c r="E7074">
        <v>8.6</v>
      </c>
      <c r="F7074">
        <v>8.6</v>
      </c>
      <c r="G7074">
        <v>18376500</v>
      </c>
      <c r="H7074" s="3">
        <f>(F7074-B7074)/B7074</f>
        <v>-1.9384264538198397E-2</v>
      </c>
      <c r="I7074" s="3">
        <f>_xlfn.RANK.AVG(H7074,$H$3:$H$10273,1)/10271</f>
        <v>0.23473858436374256</v>
      </c>
      <c r="J7074">
        <f>ROUNDDOWN($I7074*J$2,)-IF(MOD($I7074*J$2,1)=0,1,0)+1</f>
        <v>1</v>
      </c>
      <c r="K7074">
        <f>ROUNDDOWN($I7074*K$2,)-IF(MOD($I7074*K$2,1)=0,1,0)+1</f>
        <v>1</v>
      </c>
      <c r="L7074">
        <f>ROUNDDOWN($I7074*L$2,)-IF(MOD($I7074*L$2,1)=0,1,0)+1</f>
        <v>1</v>
      </c>
      <c r="M7074" s="3">
        <f>IF(L7073=4,H7074,0)</f>
        <v>0</v>
      </c>
      <c r="N7074" s="2">
        <f>IF(L7073=1,H7074,0)</f>
        <v>0</v>
      </c>
      <c r="O7074" s="2">
        <f>IF(OR(L7073=1,L7073=4),H7074,0)</f>
        <v>0</v>
      </c>
      <c r="P7074" s="2">
        <f>IF(OR(L7073=1,L7073=2),H7074,0)</f>
        <v>0</v>
      </c>
      <c r="Q7074" s="2"/>
    </row>
    <row r="7075" spans="1:17" x14ac:dyDescent="0.3">
      <c r="A7075" s="1">
        <v>40634</v>
      </c>
      <c r="B7075">
        <v>8.61</v>
      </c>
      <c r="C7075">
        <v>8.69</v>
      </c>
      <c r="D7075">
        <v>8.27</v>
      </c>
      <c r="E7075">
        <v>8.36</v>
      </c>
      <c r="F7075">
        <v>8.36</v>
      </c>
      <c r="G7075">
        <v>20393200</v>
      </c>
      <c r="H7075" s="3">
        <f>(F7075-B7075)/B7075</f>
        <v>-2.9036004645760744E-2</v>
      </c>
      <c r="I7075" s="3">
        <f>_xlfn.RANK.AVG(H7075,$H$3:$H$10273,1)/10271</f>
        <v>0.14331613280109046</v>
      </c>
      <c r="J7075">
        <f>ROUNDDOWN($I7075*J$2,)-IF(MOD($I7075*J$2,1)=0,1,0)+1</f>
        <v>1</v>
      </c>
      <c r="K7075">
        <f>ROUNDDOWN($I7075*K$2,)-IF(MOD($I7075*K$2,1)=0,1,0)+1</f>
        <v>1</v>
      </c>
      <c r="L7075">
        <f>ROUNDDOWN($I7075*L$2,)-IF(MOD($I7075*L$2,1)=0,1,0)+1</f>
        <v>1</v>
      </c>
      <c r="M7075" s="3">
        <f>IF(L7074=4,H7075,0)</f>
        <v>0</v>
      </c>
      <c r="N7075" s="2">
        <f>IF(L7074=1,H7075,0)</f>
        <v>-2.9036004645760744E-2</v>
      </c>
      <c r="O7075" s="2">
        <f>IF(OR(L7074=1,L7074=4),H7075,0)</f>
        <v>-2.9036004645760744E-2</v>
      </c>
      <c r="P7075" s="2">
        <f>IF(OR(L7074=1,L7074=2),H7075,0)</f>
        <v>-2.9036004645760744E-2</v>
      </c>
      <c r="Q7075" s="2"/>
    </row>
    <row r="7076" spans="1:17" x14ac:dyDescent="0.3">
      <c r="A7076" s="1">
        <v>40637</v>
      </c>
      <c r="B7076">
        <v>8.4</v>
      </c>
      <c r="C7076">
        <v>8.42</v>
      </c>
      <c r="D7076">
        <v>8.01</v>
      </c>
      <c r="E7076">
        <v>8.1</v>
      </c>
      <c r="F7076">
        <v>8.1</v>
      </c>
      <c r="G7076">
        <v>26709200</v>
      </c>
      <c r="H7076" s="3">
        <f>(F7076-B7076)/B7076</f>
        <v>-3.5714285714285796E-2</v>
      </c>
      <c r="I7076" s="3">
        <f>_xlfn.RANK.AVG(H7076,$H$3:$H$10273,1)/10271</f>
        <v>9.7750949274656801E-2</v>
      </c>
      <c r="J7076">
        <f>ROUNDDOWN($I7076*J$2,)-IF(MOD($I7076*J$2,1)=0,1,0)+1</f>
        <v>1</v>
      </c>
      <c r="K7076">
        <f>ROUNDDOWN($I7076*K$2,)-IF(MOD($I7076*K$2,1)=0,1,0)+1</f>
        <v>1</v>
      </c>
      <c r="L7076">
        <f>ROUNDDOWN($I7076*L$2,)-IF(MOD($I7076*L$2,1)=0,1,0)+1</f>
        <v>1</v>
      </c>
      <c r="M7076" s="3">
        <f>IF(L7075=4,H7076,0)</f>
        <v>0</v>
      </c>
      <c r="N7076" s="2">
        <f>IF(L7075=1,H7076,0)</f>
        <v>-3.5714285714285796E-2</v>
      </c>
      <c r="O7076" s="2">
        <f>IF(OR(L7075=1,L7075=4),H7076,0)</f>
        <v>-3.5714285714285796E-2</v>
      </c>
      <c r="P7076" s="2">
        <f>IF(OR(L7075=1,L7075=2),H7076,0)</f>
        <v>-3.5714285714285796E-2</v>
      </c>
      <c r="Q7076" s="2"/>
    </row>
    <row r="7077" spans="1:17" x14ac:dyDescent="0.3">
      <c r="A7077" s="1">
        <v>40638</v>
      </c>
      <c r="B7077">
        <v>8.23</v>
      </c>
      <c r="C7077">
        <v>8.35</v>
      </c>
      <c r="D7077">
        <v>8.1</v>
      </c>
      <c r="E7077">
        <v>8.11</v>
      </c>
      <c r="F7077">
        <v>8.11</v>
      </c>
      <c r="G7077">
        <v>26089100</v>
      </c>
      <c r="H7077" s="3">
        <f>(F7077-B7077)/B7077</f>
        <v>-1.4580801944107045E-2</v>
      </c>
      <c r="I7077" s="3">
        <f>_xlfn.RANK.AVG(H7077,$H$3:$H$10273,1)/10271</f>
        <v>0.29091617174569173</v>
      </c>
      <c r="J7077">
        <f>ROUNDDOWN($I7077*J$2,)-IF(MOD($I7077*J$2,1)=0,1,0)+1</f>
        <v>1</v>
      </c>
      <c r="K7077">
        <f>ROUNDDOWN($I7077*K$2,)-IF(MOD($I7077*K$2,1)=0,1,0)+1</f>
        <v>1</v>
      </c>
      <c r="L7077">
        <f>ROUNDDOWN($I7077*L$2,)-IF(MOD($I7077*L$2,1)=0,1,0)+1</f>
        <v>2</v>
      </c>
      <c r="M7077" s="3">
        <f>IF(L7076=4,H7077,0)</f>
        <v>0</v>
      </c>
      <c r="N7077" s="2">
        <f>IF(L7076=1,H7077,0)</f>
        <v>-1.4580801944107045E-2</v>
      </c>
      <c r="O7077" s="2">
        <f>IF(OR(L7076=1,L7076=4),H7077,0)</f>
        <v>-1.4580801944107045E-2</v>
      </c>
      <c r="P7077" s="2">
        <f>IF(OR(L7076=1,L7076=2),H7077,0)</f>
        <v>-1.4580801944107045E-2</v>
      </c>
      <c r="Q7077" s="2"/>
    </row>
    <row r="7078" spans="1:17" x14ac:dyDescent="0.3">
      <c r="A7078" s="1">
        <v>40639</v>
      </c>
      <c r="B7078">
        <v>8.2200000000000006</v>
      </c>
      <c r="C7078">
        <v>8.51</v>
      </c>
      <c r="D7078">
        <v>8.17</v>
      </c>
      <c r="E7078">
        <v>8.43</v>
      </c>
      <c r="F7078">
        <v>8.43</v>
      </c>
      <c r="G7078">
        <v>21004600</v>
      </c>
      <c r="H7078" s="3">
        <f>(F7078-B7078)/B7078</f>
        <v>2.5547445255474338E-2</v>
      </c>
      <c r="I7078" s="3">
        <f>_xlfn.RANK.AVG(H7078,$H$3:$H$10273,1)/10271</f>
        <v>0.83837990458572675</v>
      </c>
      <c r="J7078">
        <f>ROUNDDOWN($I7078*J$2,)-IF(MOD($I7078*J$2,1)=0,1,0)+1</f>
        <v>2</v>
      </c>
      <c r="K7078">
        <f>ROUNDDOWN($I7078*K$2,)-IF(MOD($I7078*K$2,1)=0,1,0)+1</f>
        <v>3</v>
      </c>
      <c r="L7078">
        <f>ROUNDDOWN($I7078*L$2,)-IF(MOD($I7078*L$2,1)=0,1,0)+1</f>
        <v>4</v>
      </c>
      <c r="M7078" s="3">
        <f>IF(L7077=4,H7078,0)</f>
        <v>0</v>
      </c>
      <c r="N7078" s="2">
        <f>IF(L7077=1,H7078,0)</f>
        <v>0</v>
      </c>
      <c r="O7078" s="2">
        <f>IF(OR(L7077=1,L7077=4),H7078,0)</f>
        <v>0</v>
      </c>
      <c r="P7078" s="2">
        <f>IF(OR(L7077=1,L7077=2),H7078,0)</f>
        <v>2.5547445255474338E-2</v>
      </c>
      <c r="Q7078" s="2"/>
    </row>
    <row r="7079" spans="1:17" x14ac:dyDescent="0.3">
      <c r="A7079" s="1">
        <v>40640</v>
      </c>
      <c r="B7079">
        <v>8.48</v>
      </c>
      <c r="C7079">
        <v>8.5399999999999991</v>
      </c>
      <c r="D7079">
        <v>8.2899999999999991</v>
      </c>
      <c r="E7079">
        <v>8.41</v>
      </c>
      <c r="F7079">
        <v>8.41</v>
      </c>
      <c r="G7079">
        <v>14977000</v>
      </c>
      <c r="H7079" s="3">
        <f>(F7079-B7079)/B7079</f>
        <v>-8.2547169811321083E-3</v>
      </c>
      <c r="I7079" s="3">
        <f>_xlfn.RANK.AVG(H7079,$H$3:$H$10273,1)/10271</f>
        <v>0.39217213513776655</v>
      </c>
      <c r="J7079">
        <f>ROUNDDOWN($I7079*J$2,)-IF(MOD($I7079*J$2,1)=0,1,0)+1</f>
        <v>1</v>
      </c>
      <c r="K7079">
        <f>ROUNDDOWN($I7079*K$2,)-IF(MOD($I7079*K$2,1)=0,1,0)+1</f>
        <v>2</v>
      </c>
      <c r="L7079">
        <f>ROUNDDOWN($I7079*L$2,)-IF(MOD($I7079*L$2,1)=0,1,0)+1</f>
        <v>2</v>
      </c>
      <c r="M7079" s="3">
        <f>IF(L7078=4,H7079,0)</f>
        <v>-8.2547169811321083E-3</v>
      </c>
      <c r="N7079" s="2">
        <f>IF(L7078=1,H7079,0)</f>
        <v>0</v>
      </c>
      <c r="O7079" s="2">
        <f>IF(OR(L7078=1,L7078=4),H7079,0)</f>
        <v>-8.2547169811321083E-3</v>
      </c>
      <c r="P7079" s="2">
        <f>IF(OR(L7078=1,L7078=2),H7079,0)</f>
        <v>0</v>
      </c>
      <c r="Q7079" s="2"/>
    </row>
    <row r="7080" spans="1:17" x14ac:dyDescent="0.3">
      <c r="A7080" s="1">
        <v>40641</v>
      </c>
      <c r="B7080">
        <v>8.4700000000000006</v>
      </c>
      <c r="C7080">
        <v>8.51</v>
      </c>
      <c r="D7080">
        <v>8.31</v>
      </c>
      <c r="E7080">
        <v>8.4700000000000006</v>
      </c>
      <c r="F7080">
        <v>8.4700000000000006</v>
      </c>
      <c r="G7080">
        <v>19905400</v>
      </c>
      <c r="H7080" s="3">
        <f>(F7080-B7080)/B7080</f>
        <v>0</v>
      </c>
      <c r="I7080" s="3">
        <f>_xlfn.RANK.AVG(H7080,$H$3:$H$10273,1)/10271</f>
        <v>0.52443773731866417</v>
      </c>
      <c r="J7080">
        <f>ROUNDDOWN($I7080*J$2,)-IF(MOD($I7080*J$2,1)=0,1,0)+1</f>
        <v>2</v>
      </c>
      <c r="K7080">
        <f>ROUNDDOWN($I7080*K$2,)-IF(MOD($I7080*K$2,1)=0,1,0)+1</f>
        <v>2</v>
      </c>
      <c r="L7080">
        <f>ROUNDDOWN($I7080*L$2,)-IF(MOD($I7080*L$2,1)=0,1,0)+1</f>
        <v>3</v>
      </c>
      <c r="M7080" s="3">
        <f>IF(L7079=4,H7080,0)</f>
        <v>0</v>
      </c>
      <c r="N7080" s="2">
        <f>IF(L7079=1,H7080,0)</f>
        <v>0</v>
      </c>
      <c r="O7080" s="2">
        <f>IF(OR(L7079=1,L7079=4),H7080,0)</f>
        <v>0</v>
      </c>
      <c r="P7080" s="2">
        <f>IF(OR(L7079=1,L7079=2),H7080,0)</f>
        <v>0</v>
      </c>
      <c r="Q7080" s="2"/>
    </row>
    <row r="7081" spans="1:17" x14ac:dyDescent="0.3">
      <c r="A7081" s="1">
        <v>40644</v>
      </c>
      <c r="B7081">
        <v>8.4600000000000009</v>
      </c>
      <c r="C7081">
        <v>8.58</v>
      </c>
      <c r="D7081">
        <v>8.4</v>
      </c>
      <c r="E7081">
        <v>8.42</v>
      </c>
      <c r="F7081">
        <v>8.42</v>
      </c>
      <c r="G7081">
        <v>16621600</v>
      </c>
      <c r="H7081" s="3">
        <f>(F7081-B7081)/B7081</f>
        <v>-4.7281323877069641E-3</v>
      </c>
      <c r="I7081" s="3">
        <f>_xlfn.RANK.AVG(H7081,$H$3:$H$10273,1)/10271</f>
        <v>0.44640249245448349</v>
      </c>
      <c r="J7081">
        <f>ROUNDDOWN($I7081*J$2,)-IF(MOD($I7081*J$2,1)=0,1,0)+1</f>
        <v>1</v>
      </c>
      <c r="K7081">
        <f>ROUNDDOWN($I7081*K$2,)-IF(MOD($I7081*K$2,1)=0,1,0)+1</f>
        <v>2</v>
      </c>
      <c r="L7081">
        <f>ROUNDDOWN($I7081*L$2,)-IF(MOD($I7081*L$2,1)=0,1,0)+1</f>
        <v>2</v>
      </c>
      <c r="M7081" s="3">
        <f>IF(L7080=4,H7081,0)</f>
        <v>0</v>
      </c>
      <c r="N7081" s="2">
        <f>IF(L7080=1,H7081,0)</f>
        <v>0</v>
      </c>
      <c r="O7081" s="2">
        <f>IF(OR(L7080=1,L7080=4),H7081,0)</f>
        <v>0</v>
      </c>
      <c r="P7081" s="2">
        <f>IF(OR(L7080=1,L7080=2),H7081,0)</f>
        <v>0</v>
      </c>
      <c r="Q7081" s="2"/>
    </row>
    <row r="7082" spans="1:17" x14ac:dyDescent="0.3">
      <c r="A7082" s="1">
        <v>40645</v>
      </c>
      <c r="B7082">
        <v>8.35</v>
      </c>
      <c r="C7082">
        <v>8.39</v>
      </c>
      <c r="D7082">
        <v>8.16</v>
      </c>
      <c r="E7082">
        <v>8.26</v>
      </c>
      <c r="F7082">
        <v>8.26</v>
      </c>
      <c r="G7082">
        <v>12465200</v>
      </c>
      <c r="H7082" s="3">
        <f>(F7082-B7082)/B7082</f>
        <v>-1.0778443113772438E-2</v>
      </c>
      <c r="I7082" s="3">
        <f>_xlfn.RANK.AVG(H7082,$H$3:$H$10273,1)/10271</f>
        <v>0.35673254795054038</v>
      </c>
      <c r="J7082">
        <f>ROUNDDOWN($I7082*J$2,)-IF(MOD($I7082*J$2,1)=0,1,0)+1</f>
        <v>1</v>
      </c>
      <c r="K7082">
        <f>ROUNDDOWN($I7082*K$2,)-IF(MOD($I7082*K$2,1)=0,1,0)+1</f>
        <v>2</v>
      </c>
      <c r="L7082">
        <f>ROUNDDOWN($I7082*L$2,)-IF(MOD($I7082*L$2,1)=0,1,0)+1</f>
        <v>2</v>
      </c>
      <c r="M7082" s="3">
        <f>IF(L7081=4,H7082,0)</f>
        <v>0</v>
      </c>
      <c r="N7082" s="2">
        <f>IF(L7081=1,H7082,0)</f>
        <v>0</v>
      </c>
      <c r="O7082" s="2">
        <f>IF(OR(L7081=1,L7081=4),H7082,0)</f>
        <v>0</v>
      </c>
      <c r="P7082" s="2">
        <f>IF(OR(L7081=1,L7081=2),H7082,0)</f>
        <v>-1.0778443113772438E-2</v>
      </c>
      <c r="Q7082" s="2"/>
    </row>
    <row r="7083" spans="1:17" x14ac:dyDescent="0.3">
      <c r="A7083" s="1">
        <v>40646</v>
      </c>
      <c r="B7083">
        <v>8.35</v>
      </c>
      <c r="C7083">
        <v>8.3699999999999992</v>
      </c>
      <c r="D7083">
        <v>8.18</v>
      </c>
      <c r="E7083">
        <v>8.1999999999999993</v>
      </c>
      <c r="F7083">
        <v>8.1999999999999993</v>
      </c>
      <c r="G7083">
        <v>11568900</v>
      </c>
      <c r="H7083" s="3">
        <f>(F7083-B7083)/B7083</f>
        <v>-1.796407185628747E-2</v>
      </c>
      <c r="I7083" s="3">
        <f>_xlfn.RANK.AVG(H7083,$H$3:$H$10273,1)/10271</f>
        <v>0.24875864083341448</v>
      </c>
      <c r="J7083">
        <f>ROUNDDOWN($I7083*J$2,)-IF(MOD($I7083*J$2,1)=0,1,0)+1</f>
        <v>1</v>
      </c>
      <c r="K7083">
        <f>ROUNDDOWN($I7083*K$2,)-IF(MOD($I7083*K$2,1)=0,1,0)+1</f>
        <v>1</v>
      </c>
      <c r="L7083">
        <f>ROUNDDOWN($I7083*L$2,)-IF(MOD($I7083*L$2,1)=0,1,0)+1</f>
        <v>1</v>
      </c>
      <c r="M7083" s="3">
        <f>IF(L7082=4,H7083,0)</f>
        <v>0</v>
      </c>
      <c r="N7083" s="2">
        <f>IF(L7082=1,H7083,0)</f>
        <v>0</v>
      </c>
      <c r="O7083" s="2">
        <f>IF(OR(L7082=1,L7082=4),H7083,0)</f>
        <v>0</v>
      </c>
      <c r="P7083" s="2">
        <f>IF(OR(L7082=1,L7082=2),H7083,0)</f>
        <v>-1.796407185628747E-2</v>
      </c>
      <c r="Q7083" s="2"/>
    </row>
    <row r="7084" spans="1:17" x14ac:dyDescent="0.3">
      <c r="A7084" s="1">
        <v>40647</v>
      </c>
      <c r="B7084">
        <v>8.14</v>
      </c>
      <c r="C7084">
        <v>8.2200000000000006</v>
      </c>
      <c r="D7084">
        <v>8.02</v>
      </c>
      <c r="E7084">
        <v>8.19</v>
      </c>
      <c r="F7084">
        <v>8.19</v>
      </c>
      <c r="G7084">
        <v>13562200</v>
      </c>
      <c r="H7084" s="3">
        <f>(F7084-B7084)/B7084</f>
        <v>6.1425061425060112E-3</v>
      </c>
      <c r="I7084" s="3">
        <f>_xlfn.RANK.AVG(H7084,$H$3:$H$10273,1)/10271</f>
        <v>0.61960860675688834</v>
      </c>
      <c r="J7084">
        <f>ROUNDDOWN($I7084*J$2,)-IF(MOD($I7084*J$2,1)=0,1,0)+1</f>
        <v>2</v>
      </c>
      <c r="K7084">
        <f>ROUNDDOWN($I7084*K$2,)-IF(MOD($I7084*K$2,1)=0,1,0)+1</f>
        <v>2</v>
      </c>
      <c r="L7084">
        <f>ROUNDDOWN($I7084*L$2,)-IF(MOD($I7084*L$2,1)=0,1,0)+1</f>
        <v>3</v>
      </c>
      <c r="M7084" s="3">
        <f>IF(L7083=4,H7084,0)</f>
        <v>0</v>
      </c>
      <c r="N7084" s="2">
        <f>IF(L7083=1,H7084,0)</f>
        <v>6.1425061425060112E-3</v>
      </c>
      <c r="O7084" s="2">
        <f>IF(OR(L7083=1,L7083=4),H7084,0)</f>
        <v>6.1425061425060112E-3</v>
      </c>
      <c r="P7084" s="2">
        <f>IF(OR(L7083=1,L7083=2),H7084,0)</f>
        <v>6.1425061425060112E-3</v>
      </c>
      <c r="Q7084" s="2"/>
    </row>
    <row r="7085" spans="1:17" x14ac:dyDescent="0.3">
      <c r="A7085" s="1">
        <v>40648</v>
      </c>
      <c r="B7085">
        <v>8.1999999999999993</v>
      </c>
      <c r="C7085">
        <v>8.2799999999999994</v>
      </c>
      <c r="D7085">
        <v>8.08</v>
      </c>
      <c r="E7085">
        <v>8.27</v>
      </c>
      <c r="F7085">
        <v>8.27</v>
      </c>
      <c r="G7085">
        <v>12619500</v>
      </c>
      <c r="H7085" s="3">
        <f>(F7085-B7085)/B7085</f>
        <v>8.5365853658536939E-3</v>
      </c>
      <c r="I7085" s="3">
        <f>_xlfn.RANK.AVG(H7085,$H$3:$H$10273,1)/10271</f>
        <v>0.65616785123162302</v>
      </c>
      <c r="J7085">
        <f>ROUNDDOWN($I7085*J$2,)-IF(MOD($I7085*J$2,1)=0,1,0)+1</f>
        <v>2</v>
      </c>
      <c r="K7085">
        <f>ROUNDDOWN($I7085*K$2,)-IF(MOD($I7085*K$2,1)=0,1,0)+1</f>
        <v>2</v>
      </c>
      <c r="L7085">
        <f>ROUNDDOWN($I7085*L$2,)-IF(MOD($I7085*L$2,1)=0,1,0)+1</f>
        <v>3</v>
      </c>
      <c r="M7085" s="3">
        <f>IF(L7084=4,H7085,0)</f>
        <v>0</v>
      </c>
      <c r="N7085" s="2">
        <f>IF(L7084=1,H7085,0)</f>
        <v>0</v>
      </c>
      <c r="O7085" s="2">
        <f>IF(OR(L7084=1,L7084=4),H7085,0)</f>
        <v>0</v>
      </c>
      <c r="P7085" s="2">
        <f>IF(OR(L7084=1,L7084=2),H7085,0)</f>
        <v>0</v>
      </c>
      <c r="Q7085" s="2"/>
    </row>
    <row r="7086" spans="1:17" x14ac:dyDescent="0.3">
      <c r="A7086" s="1">
        <v>40651</v>
      </c>
      <c r="B7086">
        <v>8.11</v>
      </c>
      <c r="C7086">
        <v>8.2799999999999994</v>
      </c>
      <c r="D7086">
        <v>8.01</v>
      </c>
      <c r="E7086">
        <v>8.1999999999999993</v>
      </c>
      <c r="F7086">
        <v>8.1999999999999993</v>
      </c>
      <c r="G7086">
        <v>16728600</v>
      </c>
      <c r="H7086" s="3">
        <f>(F7086-B7086)/B7086</f>
        <v>1.1097410604192339E-2</v>
      </c>
      <c r="I7086" s="3">
        <f>_xlfn.RANK.AVG(H7086,$H$3:$H$10273,1)/10271</f>
        <v>0.68824846655632366</v>
      </c>
      <c r="J7086">
        <f>ROUNDDOWN($I7086*J$2,)-IF(MOD($I7086*J$2,1)=0,1,0)+1</f>
        <v>2</v>
      </c>
      <c r="K7086">
        <f>ROUNDDOWN($I7086*K$2,)-IF(MOD($I7086*K$2,1)=0,1,0)+1</f>
        <v>3</v>
      </c>
      <c r="L7086">
        <f>ROUNDDOWN($I7086*L$2,)-IF(MOD($I7086*L$2,1)=0,1,0)+1</f>
        <v>3</v>
      </c>
      <c r="M7086" s="3">
        <f>IF(L7085=4,H7086,0)</f>
        <v>0</v>
      </c>
      <c r="N7086" s="2">
        <f>IF(L7085=1,H7086,0)</f>
        <v>0</v>
      </c>
      <c r="O7086" s="2">
        <f>IF(OR(L7085=1,L7085=4),H7086,0)</f>
        <v>0</v>
      </c>
      <c r="P7086" s="2">
        <f>IF(OR(L7085=1,L7085=2),H7086,0)</f>
        <v>0</v>
      </c>
      <c r="Q7086" s="2"/>
    </row>
    <row r="7087" spans="1:17" x14ac:dyDescent="0.3">
      <c r="A7087" s="1">
        <v>40652</v>
      </c>
      <c r="B7087">
        <v>8.2100000000000009</v>
      </c>
      <c r="C7087">
        <v>8.2899999999999991</v>
      </c>
      <c r="D7087">
        <v>8.16</v>
      </c>
      <c r="E7087">
        <v>8.27</v>
      </c>
      <c r="F7087">
        <v>8.27</v>
      </c>
      <c r="G7087">
        <v>12075200</v>
      </c>
      <c r="H7087" s="3">
        <f>(F7087-B7087)/B7087</f>
        <v>7.3081607795369933E-3</v>
      </c>
      <c r="I7087" s="3">
        <f>_xlfn.RANK.AVG(H7087,$H$3:$H$10273,1)/10271</f>
        <v>0.63888618440268719</v>
      </c>
      <c r="J7087">
        <f>ROUNDDOWN($I7087*J$2,)-IF(MOD($I7087*J$2,1)=0,1,0)+1</f>
        <v>2</v>
      </c>
      <c r="K7087">
        <f>ROUNDDOWN($I7087*K$2,)-IF(MOD($I7087*K$2,1)=0,1,0)+1</f>
        <v>2</v>
      </c>
      <c r="L7087">
        <f>ROUNDDOWN($I7087*L$2,)-IF(MOD($I7087*L$2,1)=0,1,0)+1</f>
        <v>3</v>
      </c>
      <c r="M7087" s="3">
        <f>IF(L7086=4,H7087,0)</f>
        <v>0</v>
      </c>
      <c r="N7087" s="2">
        <f>IF(L7086=1,H7087,0)</f>
        <v>0</v>
      </c>
      <c r="O7087" s="2">
        <f>IF(OR(L7086=1,L7086=4),H7087,0)</f>
        <v>0</v>
      </c>
      <c r="P7087" s="2">
        <f>IF(OR(L7086=1,L7086=2),H7087,0)</f>
        <v>0</v>
      </c>
      <c r="Q7087" s="2"/>
    </row>
    <row r="7088" spans="1:17" x14ac:dyDescent="0.3">
      <c r="A7088" s="1">
        <v>40653</v>
      </c>
      <c r="B7088">
        <v>8.48</v>
      </c>
      <c r="C7088">
        <v>8.65</v>
      </c>
      <c r="D7088">
        <v>8.41</v>
      </c>
      <c r="E7088">
        <v>8.6300000000000008</v>
      </c>
      <c r="F7088">
        <v>8.6300000000000008</v>
      </c>
      <c r="G7088">
        <v>21385600</v>
      </c>
      <c r="H7088" s="3">
        <f>(F7088-B7088)/B7088</f>
        <v>1.768867924528306E-2</v>
      </c>
      <c r="I7088" s="3">
        <f>_xlfn.RANK.AVG(H7088,$H$3:$H$10273,1)/10271</f>
        <v>0.76905851426346028</v>
      </c>
      <c r="J7088">
        <f>ROUNDDOWN($I7088*J$2,)-IF(MOD($I7088*J$2,1)=0,1,0)+1</f>
        <v>2</v>
      </c>
      <c r="K7088">
        <f>ROUNDDOWN($I7088*K$2,)-IF(MOD($I7088*K$2,1)=0,1,0)+1</f>
        <v>3</v>
      </c>
      <c r="L7088">
        <f>ROUNDDOWN($I7088*L$2,)-IF(MOD($I7088*L$2,1)=0,1,0)+1</f>
        <v>4</v>
      </c>
      <c r="M7088" s="3">
        <f>IF(L7087=4,H7088,0)</f>
        <v>0</v>
      </c>
      <c r="N7088" s="2">
        <f>IF(L7087=1,H7088,0)</f>
        <v>0</v>
      </c>
      <c r="O7088" s="2">
        <f>IF(OR(L7087=1,L7087=4),H7088,0)</f>
        <v>0</v>
      </c>
      <c r="P7088" s="2">
        <f>IF(OR(L7087=1,L7087=2),H7088,0)</f>
        <v>0</v>
      </c>
      <c r="Q7088" s="2"/>
    </row>
    <row r="7089" spans="1:17" x14ac:dyDescent="0.3">
      <c r="A7089" s="1">
        <v>40654</v>
      </c>
      <c r="B7089">
        <v>8.73</v>
      </c>
      <c r="C7089">
        <v>8.77</v>
      </c>
      <c r="D7089">
        <v>8.6300000000000008</v>
      </c>
      <c r="E7089">
        <v>8.7100000000000009</v>
      </c>
      <c r="F7089">
        <v>8.7100000000000009</v>
      </c>
      <c r="G7089">
        <v>18746500</v>
      </c>
      <c r="H7089" s="3">
        <f>(F7089-B7089)/B7089</f>
        <v>-2.2909507445589431E-3</v>
      </c>
      <c r="I7089" s="3">
        <f>_xlfn.RANK.AVG(H7089,$H$3:$H$10273,1)/10271</f>
        <v>0.47872651153733814</v>
      </c>
      <c r="J7089">
        <f>ROUNDDOWN($I7089*J$2,)-IF(MOD($I7089*J$2,1)=0,1,0)+1</f>
        <v>1</v>
      </c>
      <c r="K7089">
        <f>ROUNDDOWN($I7089*K$2,)-IF(MOD($I7089*K$2,1)=0,1,0)+1</f>
        <v>2</v>
      </c>
      <c r="L7089">
        <f>ROUNDDOWN($I7089*L$2,)-IF(MOD($I7089*L$2,1)=0,1,0)+1</f>
        <v>2</v>
      </c>
      <c r="M7089" s="3">
        <f>IF(L7088=4,H7089,0)</f>
        <v>-2.2909507445589431E-3</v>
      </c>
      <c r="N7089" s="2">
        <f>IF(L7088=1,H7089,0)</f>
        <v>0</v>
      </c>
      <c r="O7089" s="2">
        <f>IF(OR(L7088=1,L7088=4),H7089,0)</f>
        <v>-2.2909507445589431E-3</v>
      </c>
      <c r="P7089" s="2">
        <f>IF(OR(L7088=1,L7088=2),H7089,0)</f>
        <v>0</v>
      </c>
      <c r="Q7089" s="2"/>
    </row>
    <row r="7090" spans="1:17" x14ac:dyDescent="0.3">
      <c r="A7090" s="1">
        <v>40658</v>
      </c>
      <c r="B7090">
        <v>8.67</v>
      </c>
      <c r="C7090">
        <v>8.7200000000000006</v>
      </c>
      <c r="D7090">
        <v>8.42</v>
      </c>
      <c r="E7090">
        <v>8.6999999999999993</v>
      </c>
      <c r="F7090">
        <v>8.6999999999999993</v>
      </c>
      <c r="G7090">
        <v>21700300</v>
      </c>
      <c r="H7090" s="3">
        <f>(F7090-B7090)/B7090</f>
        <v>3.4602076124566738E-3</v>
      </c>
      <c r="I7090" s="3">
        <f>_xlfn.RANK.AVG(H7090,$H$3:$H$10273,1)/10271</f>
        <v>0.58270859702073796</v>
      </c>
      <c r="J7090">
        <f>ROUNDDOWN($I7090*J$2,)-IF(MOD($I7090*J$2,1)=0,1,0)+1</f>
        <v>2</v>
      </c>
      <c r="K7090">
        <f>ROUNDDOWN($I7090*K$2,)-IF(MOD($I7090*K$2,1)=0,1,0)+1</f>
        <v>2</v>
      </c>
      <c r="L7090">
        <f>ROUNDDOWN($I7090*L$2,)-IF(MOD($I7090*L$2,1)=0,1,0)+1</f>
        <v>3</v>
      </c>
      <c r="M7090" s="3">
        <f>IF(L7089=4,H7090,0)</f>
        <v>0</v>
      </c>
      <c r="N7090" s="2">
        <f>IF(L7089=1,H7090,0)</f>
        <v>0</v>
      </c>
      <c r="O7090" s="2">
        <f>IF(OR(L7089=1,L7089=4),H7090,0)</f>
        <v>0</v>
      </c>
      <c r="P7090" s="2">
        <f>IF(OR(L7089=1,L7089=2),H7090,0)</f>
        <v>3.4602076124566738E-3</v>
      </c>
      <c r="Q7090" s="2"/>
    </row>
    <row r="7091" spans="1:17" x14ac:dyDescent="0.3">
      <c r="A7091" s="1">
        <v>40659</v>
      </c>
      <c r="B7091">
        <v>8.6999999999999993</v>
      </c>
      <c r="C7091">
        <v>8.92</v>
      </c>
      <c r="D7091">
        <v>8.64</v>
      </c>
      <c r="E7091">
        <v>8.8800000000000008</v>
      </c>
      <c r="F7091">
        <v>8.8800000000000008</v>
      </c>
      <c r="G7091">
        <v>22000000</v>
      </c>
      <c r="H7091" s="3">
        <f>(F7091-B7091)/B7091</f>
        <v>2.0689655172413966E-2</v>
      </c>
      <c r="I7091" s="3">
        <f>_xlfn.RANK.AVG(H7091,$H$3:$H$10273,1)/10271</f>
        <v>0.7979748807321585</v>
      </c>
      <c r="J7091">
        <f>ROUNDDOWN($I7091*J$2,)-IF(MOD($I7091*J$2,1)=0,1,0)+1</f>
        <v>2</v>
      </c>
      <c r="K7091">
        <f>ROUNDDOWN($I7091*K$2,)-IF(MOD($I7091*K$2,1)=0,1,0)+1</f>
        <v>3</v>
      </c>
      <c r="L7091">
        <f>ROUNDDOWN($I7091*L$2,)-IF(MOD($I7091*L$2,1)=0,1,0)+1</f>
        <v>4</v>
      </c>
      <c r="M7091" s="3">
        <f>IF(L7090=4,H7091,0)</f>
        <v>0</v>
      </c>
      <c r="N7091" s="2">
        <f>IF(L7090=1,H7091,0)</f>
        <v>0</v>
      </c>
      <c r="O7091" s="2">
        <f>IF(OR(L7090=1,L7090=4),H7091,0)</f>
        <v>0</v>
      </c>
      <c r="P7091" s="2">
        <f>IF(OR(L7090=1,L7090=2),H7091,0)</f>
        <v>0</v>
      </c>
      <c r="Q7091" s="2"/>
    </row>
    <row r="7092" spans="1:17" x14ac:dyDescent="0.3">
      <c r="A7092" s="1">
        <v>40660</v>
      </c>
      <c r="B7092">
        <v>8.86</v>
      </c>
      <c r="C7092">
        <v>8.9499999999999993</v>
      </c>
      <c r="D7092">
        <v>8.81</v>
      </c>
      <c r="E7092">
        <v>8.9499999999999993</v>
      </c>
      <c r="F7092">
        <v>8.9499999999999993</v>
      </c>
      <c r="G7092">
        <v>12857900</v>
      </c>
      <c r="H7092" s="3">
        <f>(F7092-B7092)/B7092</f>
        <v>1.0158013544018043E-2</v>
      </c>
      <c r="I7092" s="3">
        <f>_xlfn.RANK.AVG(H7092,$H$3:$H$10273,1)/10271</f>
        <v>0.67675980917145362</v>
      </c>
      <c r="J7092">
        <f>ROUNDDOWN($I7092*J$2,)-IF(MOD($I7092*J$2,1)=0,1,0)+1</f>
        <v>2</v>
      </c>
      <c r="K7092">
        <f>ROUNDDOWN($I7092*K$2,)-IF(MOD($I7092*K$2,1)=0,1,0)+1</f>
        <v>3</v>
      </c>
      <c r="L7092">
        <f>ROUNDDOWN($I7092*L$2,)-IF(MOD($I7092*L$2,1)=0,1,0)+1</f>
        <v>3</v>
      </c>
      <c r="M7092" s="3">
        <f>IF(L7091=4,H7092,0)</f>
        <v>1.0158013544018043E-2</v>
      </c>
      <c r="N7092" s="2">
        <f>IF(L7091=1,H7092,0)</f>
        <v>0</v>
      </c>
      <c r="O7092" s="2">
        <f>IF(OR(L7091=1,L7091=4),H7092,0)</f>
        <v>1.0158013544018043E-2</v>
      </c>
      <c r="P7092" s="2">
        <f>IF(OR(L7091=1,L7091=2),H7092,0)</f>
        <v>0</v>
      </c>
      <c r="Q7092" s="2"/>
    </row>
    <row r="7093" spans="1:17" x14ac:dyDescent="0.3">
      <c r="A7093" s="1">
        <v>40661</v>
      </c>
      <c r="B7093">
        <v>8.8800000000000008</v>
      </c>
      <c r="C7093">
        <v>9.09</v>
      </c>
      <c r="D7093">
        <v>8.85</v>
      </c>
      <c r="E7093">
        <v>9.07</v>
      </c>
      <c r="F7093">
        <v>9.07</v>
      </c>
      <c r="G7093">
        <v>17041600</v>
      </c>
      <c r="H7093" s="3">
        <f>(F7093-B7093)/B7093</f>
        <v>2.1396396396396337E-2</v>
      </c>
      <c r="I7093" s="3">
        <f>_xlfn.RANK.AVG(H7093,$H$3:$H$10273,1)/10271</f>
        <v>0.80430337844416322</v>
      </c>
      <c r="J7093">
        <f>ROUNDDOWN($I7093*J$2,)-IF(MOD($I7093*J$2,1)=0,1,0)+1</f>
        <v>2</v>
      </c>
      <c r="K7093">
        <f>ROUNDDOWN($I7093*K$2,)-IF(MOD($I7093*K$2,1)=0,1,0)+1</f>
        <v>3</v>
      </c>
      <c r="L7093">
        <f>ROUNDDOWN($I7093*L$2,)-IF(MOD($I7093*L$2,1)=0,1,0)+1</f>
        <v>4</v>
      </c>
      <c r="M7093" s="3">
        <f>IF(L7092=4,H7093,0)</f>
        <v>0</v>
      </c>
      <c r="N7093" s="2">
        <f>IF(L7092=1,H7093,0)</f>
        <v>0</v>
      </c>
      <c r="O7093" s="2">
        <f>IF(OR(L7092=1,L7092=4),H7093,0)</f>
        <v>0</v>
      </c>
      <c r="P7093" s="2">
        <f>IF(OR(L7092=1,L7092=2),H7093,0)</f>
        <v>0</v>
      </c>
      <c r="Q7093" s="2"/>
    </row>
    <row r="7094" spans="1:17" x14ac:dyDescent="0.3">
      <c r="A7094" s="1">
        <v>40662</v>
      </c>
      <c r="B7094">
        <v>9.0399999999999991</v>
      </c>
      <c r="C7094">
        <v>9.14</v>
      </c>
      <c r="D7094">
        <v>9.02</v>
      </c>
      <c r="E7094">
        <v>9.1</v>
      </c>
      <c r="F7094">
        <v>9.1</v>
      </c>
      <c r="G7094">
        <v>11383900</v>
      </c>
      <c r="H7094" s="3">
        <f>(F7094-B7094)/B7094</f>
        <v>6.6371681415929758E-3</v>
      </c>
      <c r="I7094" s="3">
        <f>_xlfn.RANK.AVG(H7094,$H$3:$H$10273,1)/10271</f>
        <v>0.62681335799824744</v>
      </c>
      <c r="J7094">
        <f>ROUNDDOWN($I7094*J$2,)-IF(MOD($I7094*J$2,1)=0,1,0)+1</f>
        <v>2</v>
      </c>
      <c r="K7094">
        <f>ROUNDDOWN($I7094*K$2,)-IF(MOD($I7094*K$2,1)=0,1,0)+1</f>
        <v>2</v>
      </c>
      <c r="L7094">
        <f>ROUNDDOWN($I7094*L$2,)-IF(MOD($I7094*L$2,1)=0,1,0)+1</f>
        <v>3</v>
      </c>
      <c r="M7094" s="3">
        <f>IF(L7093=4,H7094,0)</f>
        <v>6.6371681415929758E-3</v>
      </c>
      <c r="N7094" s="2">
        <f>IF(L7093=1,H7094,0)</f>
        <v>0</v>
      </c>
      <c r="O7094" s="2">
        <f>IF(OR(L7093=1,L7093=4),H7094,0)</f>
        <v>6.6371681415929758E-3</v>
      </c>
      <c r="P7094" s="2">
        <f>IF(OR(L7093=1,L7093=2),H7094,0)</f>
        <v>0</v>
      </c>
      <c r="Q7094" s="2"/>
    </row>
    <row r="7095" spans="1:17" x14ac:dyDescent="0.3">
      <c r="A7095" s="1">
        <v>40665</v>
      </c>
      <c r="B7095">
        <v>9.16</v>
      </c>
      <c r="C7095">
        <v>9.17</v>
      </c>
      <c r="D7095">
        <v>8.99</v>
      </c>
      <c r="E7095">
        <v>9.0299999999999994</v>
      </c>
      <c r="F7095">
        <v>9.0299999999999994</v>
      </c>
      <c r="G7095">
        <v>10711100</v>
      </c>
      <c r="H7095" s="3">
        <f>(F7095-B7095)/B7095</f>
        <v>-1.4192139737991352E-2</v>
      </c>
      <c r="I7095" s="3">
        <f>_xlfn.RANK.AVG(H7095,$H$3:$H$10273,1)/10271</f>
        <v>0.29899717651640539</v>
      </c>
      <c r="J7095">
        <f>ROUNDDOWN($I7095*J$2,)-IF(MOD($I7095*J$2,1)=0,1,0)+1</f>
        <v>1</v>
      </c>
      <c r="K7095">
        <f>ROUNDDOWN($I7095*K$2,)-IF(MOD($I7095*K$2,1)=0,1,0)+1</f>
        <v>1</v>
      </c>
      <c r="L7095">
        <f>ROUNDDOWN($I7095*L$2,)-IF(MOD($I7095*L$2,1)=0,1,0)+1</f>
        <v>2</v>
      </c>
      <c r="M7095" s="3">
        <f>IF(L7094=4,H7095,0)</f>
        <v>0</v>
      </c>
      <c r="N7095" s="2">
        <f>IF(L7094=1,H7095,0)</f>
        <v>0</v>
      </c>
      <c r="O7095" s="2">
        <f>IF(OR(L7094=1,L7094=4),H7095,0)</f>
        <v>0</v>
      </c>
      <c r="P7095" s="2">
        <f>IF(OR(L7094=1,L7094=2),H7095,0)</f>
        <v>0</v>
      </c>
      <c r="Q7095" s="2"/>
    </row>
    <row r="7096" spans="1:17" x14ac:dyDescent="0.3">
      <c r="A7096" s="1">
        <v>40666</v>
      </c>
      <c r="B7096">
        <v>9</v>
      </c>
      <c r="C7096">
        <v>9.0500000000000007</v>
      </c>
      <c r="D7096">
        <v>8.6300000000000008</v>
      </c>
      <c r="E7096">
        <v>8.8000000000000007</v>
      </c>
      <c r="F7096">
        <v>8.8000000000000007</v>
      </c>
      <c r="G7096">
        <v>17344300</v>
      </c>
      <c r="H7096" s="3">
        <f>(F7096-B7096)/B7096</f>
        <v>-2.2222222222222143E-2</v>
      </c>
      <c r="I7096" s="3">
        <f>_xlfn.RANK.AVG(H7096,$H$3:$H$10273,1)/10271</f>
        <v>0.20178171550968746</v>
      </c>
      <c r="J7096">
        <f>ROUNDDOWN($I7096*J$2,)-IF(MOD($I7096*J$2,1)=0,1,0)+1</f>
        <v>1</v>
      </c>
      <c r="K7096">
        <f>ROUNDDOWN($I7096*K$2,)-IF(MOD($I7096*K$2,1)=0,1,0)+1</f>
        <v>1</v>
      </c>
      <c r="L7096">
        <f>ROUNDDOWN($I7096*L$2,)-IF(MOD($I7096*L$2,1)=0,1,0)+1</f>
        <v>1</v>
      </c>
      <c r="M7096" s="3">
        <f>IF(L7095=4,H7096,0)</f>
        <v>0</v>
      </c>
      <c r="N7096" s="2">
        <f>IF(L7095=1,H7096,0)</f>
        <v>0</v>
      </c>
      <c r="O7096" s="2">
        <f>IF(OR(L7095=1,L7095=4),H7096,0)</f>
        <v>0</v>
      </c>
      <c r="P7096" s="2">
        <f>IF(OR(L7095=1,L7095=2),H7096,0)</f>
        <v>-2.2222222222222143E-2</v>
      </c>
      <c r="Q7096" s="2"/>
    </row>
    <row r="7097" spans="1:17" x14ac:dyDescent="0.3">
      <c r="A7097" s="1">
        <v>40667</v>
      </c>
      <c r="B7097">
        <v>8.77</v>
      </c>
      <c r="C7097">
        <v>8.86</v>
      </c>
      <c r="D7097">
        <v>8.64</v>
      </c>
      <c r="E7097">
        <v>8.7899999999999991</v>
      </c>
      <c r="F7097">
        <v>8.7899999999999991</v>
      </c>
      <c r="G7097">
        <v>16845200</v>
      </c>
      <c r="H7097" s="3">
        <f>(F7097-B7097)/B7097</f>
        <v>2.2805017103762343E-3</v>
      </c>
      <c r="I7097" s="3">
        <f>_xlfn.RANK.AVG(H7097,$H$3:$H$10273,1)/10271</f>
        <v>0.57024632460325186</v>
      </c>
      <c r="J7097">
        <f>ROUNDDOWN($I7097*J$2,)-IF(MOD($I7097*J$2,1)=0,1,0)+1</f>
        <v>2</v>
      </c>
      <c r="K7097">
        <f>ROUNDDOWN($I7097*K$2,)-IF(MOD($I7097*K$2,1)=0,1,0)+1</f>
        <v>2</v>
      </c>
      <c r="L7097">
        <f>ROUNDDOWN($I7097*L$2,)-IF(MOD($I7097*L$2,1)=0,1,0)+1</f>
        <v>3</v>
      </c>
      <c r="M7097" s="3">
        <f>IF(L7096=4,H7097,0)</f>
        <v>0</v>
      </c>
      <c r="N7097" s="2">
        <f>IF(L7096=1,H7097,0)</f>
        <v>2.2805017103762343E-3</v>
      </c>
      <c r="O7097" s="2">
        <f>IF(OR(L7096=1,L7096=4),H7097,0)</f>
        <v>2.2805017103762343E-3</v>
      </c>
      <c r="P7097" s="2">
        <f>IF(OR(L7096=1,L7096=2),H7097,0)</f>
        <v>2.2805017103762343E-3</v>
      </c>
      <c r="Q7097" s="2"/>
    </row>
    <row r="7098" spans="1:17" x14ac:dyDescent="0.3">
      <c r="A7098" s="1">
        <v>40668</v>
      </c>
      <c r="B7098">
        <v>8.68</v>
      </c>
      <c r="C7098">
        <v>8.99</v>
      </c>
      <c r="D7098">
        <v>8.67</v>
      </c>
      <c r="E7098">
        <v>8.8699999999999992</v>
      </c>
      <c r="F7098">
        <v>8.8699999999999992</v>
      </c>
      <c r="G7098">
        <v>14692400</v>
      </c>
      <c r="H7098" s="3">
        <f>(F7098-B7098)/B7098</f>
        <v>2.188940092165893E-2</v>
      </c>
      <c r="I7098" s="3">
        <f>_xlfn.RANK.AVG(H7098,$H$3:$H$10273,1)/10271</f>
        <v>0.80858728458767404</v>
      </c>
      <c r="J7098">
        <f>ROUNDDOWN($I7098*J$2,)-IF(MOD($I7098*J$2,1)=0,1,0)+1</f>
        <v>2</v>
      </c>
      <c r="K7098">
        <f>ROUNDDOWN($I7098*K$2,)-IF(MOD($I7098*K$2,1)=0,1,0)+1</f>
        <v>3</v>
      </c>
      <c r="L7098">
        <f>ROUNDDOWN($I7098*L$2,)-IF(MOD($I7098*L$2,1)=0,1,0)+1</f>
        <v>4</v>
      </c>
      <c r="M7098" s="3">
        <f>IF(L7097=4,H7098,0)</f>
        <v>0</v>
      </c>
      <c r="N7098" s="2">
        <f>IF(L7097=1,H7098,0)</f>
        <v>0</v>
      </c>
      <c r="O7098" s="2">
        <f>IF(OR(L7097=1,L7097=4),H7098,0)</f>
        <v>0</v>
      </c>
      <c r="P7098" s="2">
        <f>IF(OR(L7097=1,L7097=2),H7098,0)</f>
        <v>0</v>
      </c>
      <c r="Q7098" s="2"/>
    </row>
    <row r="7099" spans="1:17" x14ac:dyDescent="0.3">
      <c r="A7099" s="1">
        <v>40669</v>
      </c>
      <c r="B7099">
        <v>9</v>
      </c>
      <c r="C7099">
        <v>9.0500000000000007</v>
      </c>
      <c r="D7099">
        <v>8.89</v>
      </c>
      <c r="E7099">
        <v>8.92</v>
      </c>
      <c r="F7099">
        <v>8.92</v>
      </c>
      <c r="G7099">
        <v>17439500</v>
      </c>
      <c r="H7099" s="3">
        <f>(F7099-B7099)/B7099</f>
        <v>-8.8888888888888976E-3</v>
      </c>
      <c r="I7099" s="3">
        <f>_xlfn.RANK.AVG(H7099,$H$3:$H$10273,1)/10271</f>
        <v>0.38277675007302114</v>
      </c>
      <c r="J7099">
        <f>ROUNDDOWN($I7099*J$2,)-IF(MOD($I7099*J$2,1)=0,1,0)+1</f>
        <v>1</v>
      </c>
      <c r="K7099">
        <f>ROUNDDOWN($I7099*K$2,)-IF(MOD($I7099*K$2,1)=0,1,0)+1</f>
        <v>2</v>
      </c>
      <c r="L7099">
        <f>ROUNDDOWN($I7099*L$2,)-IF(MOD($I7099*L$2,1)=0,1,0)+1</f>
        <v>2</v>
      </c>
      <c r="M7099" s="3">
        <f>IF(L7098=4,H7099,0)</f>
        <v>-8.8888888888888976E-3</v>
      </c>
      <c r="N7099" s="2">
        <f>IF(L7098=1,H7099,0)</f>
        <v>0</v>
      </c>
      <c r="O7099" s="2">
        <f>IF(OR(L7098=1,L7098=4),H7099,0)</f>
        <v>-8.8888888888888976E-3</v>
      </c>
      <c r="P7099" s="2">
        <f>IF(OR(L7098=1,L7098=2),H7099,0)</f>
        <v>0</v>
      </c>
      <c r="Q7099" s="2"/>
    </row>
    <row r="7100" spans="1:17" x14ac:dyDescent="0.3">
      <c r="A7100" s="1">
        <v>40672</v>
      </c>
      <c r="B7100">
        <v>8.93</v>
      </c>
      <c r="C7100">
        <v>8.9700000000000006</v>
      </c>
      <c r="D7100">
        <v>8.83</v>
      </c>
      <c r="E7100">
        <v>8.94</v>
      </c>
      <c r="F7100">
        <v>8.94</v>
      </c>
      <c r="G7100">
        <v>9486900</v>
      </c>
      <c r="H7100" s="3">
        <f>(F7100-B7100)/B7100</f>
        <v>1.1198208286673894E-3</v>
      </c>
      <c r="I7100" s="3">
        <f>_xlfn.RANK.AVG(H7100,$H$3:$H$10273,1)/10271</f>
        <v>0.56099698179339885</v>
      </c>
      <c r="J7100">
        <f>ROUNDDOWN($I7100*J$2,)-IF(MOD($I7100*J$2,1)=0,1,0)+1</f>
        <v>2</v>
      </c>
      <c r="K7100">
        <f>ROUNDDOWN($I7100*K$2,)-IF(MOD($I7100*K$2,1)=0,1,0)+1</f>
        <v>2</v>
      </c>
      <c r="L7100">
        <f>ROUNDDOWN($I7100*L$2,)-IF(MOD($I7100*L$2,1)=0,1,0)+1</f>
        <v>3</v>
      </c>
      <c r="M7100" s="3">
        <f>IF(L7099=4,H7100,0)</f>
        <v>0</v>
      </c>
      <c r="N7100" s="2">
        <f>IF(L7099=1,H7100,0)</f>
        <v>0</v>
      </c>
      <c r="O7100" s="2">
        <f>IF(OR(L7099=1,L7099=4),H7100,0)</f>
        <v>0</v>
      </c>
      <c r="P7100" s="2">
        <f>IF(OR(L7099=1,L7099=2),H7100,0)</f>
        <v>1.1198208286673894E-3</v>
      </c>
      <c r="Q7100" s="2"/>
    </row>
    <row r="7101" spans="1:17" x14ac:dyDescent="0.3">
      <c r="A7101" s="1">
        <v>40673</v>
      </c>
      <c r="B7101">
        <v>8.75</v>
      </c>
      <c r="C7101">
        <v>8.9600000000000009</v>
      </c>
      <c r="D7101">
        <v>8.7200000000000006</v>
      </c>
      <c r="E7101">
        <v>8.94</v>
      </c>
      <c r="F7101">
        <v>8.94</v>
      </c>
      <c r="G7101">
        <v>15046500</v>
      </c>
      <c r="H7101" s="3">
        <f>(F7101-B7101)/B7101</f>
        <v>2.1714285714285658E-2</v>
      </c>
      <c r="I7101" s="3">
        <f>_xlfn.RANK.AVG(H7101,$H$3:$H$10273,1)/10271</f>
        <v>0.80702950053548828</v>
      </c>
      <c r="J7101">
        <f>ROUNDDOWN($I7101*J$2,)-IF(MOD($I7101*J$2,1)=0,1,0)+1</f>
        <v>2</v>
      </c>
      <c r="K7101">
        <f>ROUNDDOWN($I7101*K$2,)-IF(MOD($I7101*K$2,1)=0,1,0)+1</f>
        <v>3</v>
      </c>
      <c r="L7101">
        <f>ROUNDDOWN($I7101*L$2,)-IF(MOD($I7101*L$2,1)=0,1,0)+1</f>
        <v>4</v>
      </c>
      <c r="M7101" s="3">
        <f>IF(L7100=4,H7101,0)</f>
        <v>0</v>
      </c>
      <c r="N7101" s="2">
        <f>IF(L7100=1,H7101,0)</f>
        <v>0</v>
      </c>
      <c r="O7101" s="2">
        <f>IF(OR(L7100=1,L7100=4),H7101,0)</f>
        <v>0</v>
      </c>
      <c r="P7101" s="2">
        <f>IF(OR(L7100=1,L7100=2),H7101,0)</f>
        <v>0</v>
      </c>
      <c r="Q7101" s="2"/>
    </row>
    <row r="7102" spans="1:17" x14ac:dyDescent="0.3">
      <c r="A7102" s="1">
        <v>40674</v>
      </c>
      <c r="B7102">
        <v>8.89</v>
      </c>
      <c r="C7102">
        <v>9.07</v>
      </c>
      <c r="D7102">
        <v>8.8000000000000007</v>
      </c>
      <c r="E7102">
        <v>8.8800000000000008</v>
      </c>
      <c r="F7102">
        <v>8.8800000000000008</v>
      </c>
      <c r="G7102">
        <v>14888900</v>
      </c>
      <c r="H7102" s="3">
        <f>(F7102-B7102)/B7102</f>
        <v>-1.124859392575904E-3</v>
      </c>
      <c r="I7102" s="3">
        <f>_xlfn.RANK.AVG(H7102,$H$3:$H$10273,1)/10271</f>
        <v>0.48992308441242333</v>
      </c>
      <c r="J7102">
        <f>ROUNDDOWN($I7102*J$2,)-IF(MOD($I7102*J$2,1)=0,1,0)+1</f>
        <v>1</v>
      </c>
      <c r="K7102">
        <f>ROUNDDOWN($I7102*K$2,)-IF(MOD($I7102*K$2,1)=0,1,0)+1</f>
        <v>2</v>
      </c>
      <c r="L7102">
        <f>ROUNDDOWN($I7102*L$2,)-IF(MOD($I7102*L$2,1)=0,1,0)+1</f>
        <v>2</v>
      </c>
      <c r="M7102" s="3">
        <f>IF(L7101=4,H7102,0)</f>
        <v>-1.124859392575904E-3</v>
      </c>
      <c r="N7102" s="2">
        <f>IF(L7101=1,H7102,0)</f>
        <v>0</v>
      </c>
      <c r="O7102" s="2">
        <f>IF(OR(L7101=1,L7101=4),H7102,0)</f>
        <v>-1.124859392575904E-3</v>
      </c>
      <c r="P7102" s="2">
        <f>IF(OR(L7101=1,L7101=2),H7102,0)</f>
        <v>0</v>
      </c>
      <c r="Q7102" s="2"/>
    </row>
    <row r="7103" spans="1:17" x14ac:dyDescent="0.3">
      <c r="A7103" s="1">
        <v>40675</v>
      </c>
      <c r="B7103">
        <v>8.7799999999999994</v>
      </c>
      <c r="C7103">
        <v>8.9600000000000009</v>
      </c>
      <c r="D7103">
        <v>8.73</v>
      </c>
      <c r="E7103">
        <v>8.93</v>
      </c>
      <c r="F7103">
        <v>8.93</v>
      </c>
      <c r="G7103">
        <v>17255300</v>
      </c>
      <c r="H7103" s="3">
        <f>(F7103-B7103)/B7103</f>
        <v>1.7084282460136716E-2</v>
      </c>
      <c r="I7103" s="3">
        <f>_xlfn.RANK.AVG(H7103,$H$3:$H$10273,1)/10271</f>
        <v>0.76350890857754838</v>
      </c>
      <c r="J7103">
        <f>ROUNDDOWN($I7103*J$2,)-IF(MOD($I7103*J$2,1)=0,1,0)+1</f>
        <v>2</v>
      </c>
      <c r="K7103">
        <f>ROUNDDOWN($I7103*K$2,)-IF(MOD($I7103*K$2,1)=0,1,0)+1</f>
        <v>3</v>
      </c>
      <c r="L7103">
        <f>ROUNDDOWN($I7103*L$2,)-IF(MOD($I7103*L$2,1)=0,1,0)+1</f>
        <v>4</v>
      </c>
      <c r="M7103" s="3">
        <f>IF(L7102=4,H7103,0)</f>
        <v>0</v>
      </c>
      <c r="N7103" s="2">
        <f>IF(L7102=1,H7103,0)</f>
        <v>0</v>
      </c>
      <c r="O7103" s="2">
        <f>IF(OR(L7102=1,L7102=4),H7103,0)</f>
        <v>0</v>
      </c>
      <c r="P7103" s="2">
        <f>IF(OR(L7102=1,L7102=2),H7103,0)</f>
        <v>1.7084282460136716E-2</v>
      </c>
      <c r="Q7103" s="2"/>
    </row>
    <row r="7104" spans="1:17" x14ac:dyDescent="0.3">
      <c r="A7104" s="1">
        <v>40676</v>
      </c>
      <c r="B7104">
        <v>8.92</v>
      </c>
      <c r="C7104">
        <v>9.07</v>
      </c>
      <c r="D7104">
        <v>8.85</v>
      </c>
      <c r="E7104">
        <v>8.9</v>
      </c>
      <c r="F7104">
        <v>8.9</v>
      </c>
      <c r="G7104">
        <v>12875500</v>
      </c>
      <c r="H7104" s="3">
        <f>(F7104-B7104)/B7104</f>
        <v>-2.2421524663676653E-3</v>
      </c>
      <c r="I7104" s="3">
        <f>_xlfn.RANK.AVG(H7104,$H$3:$H$10273,1)/10271</f>
        <v>0.4794080420601694</v>
      </c>
      <c r="J7104">
        <f>ROUNDDOWN($I7104*J$2,)-IF(MOD($I7104*J$2,1)=0,1,0)+1</f>
        <v>1</v>
      </c>
      <c r="K7104">
        <f>ROUNDDOWN($I7104*K$2,)-IF(MOD($I7104*K$2,1)=0,1,0)+1</f>
        <v>2</v>
      </c>
      <c r="L7104">
        <f>ROUNDDOWN($I7104*L$2,)-IF(MOD($I7104*L$2,1)=0,1,0)+1</f>
        <v>2</v>
      </c>
      <c r="M7104" s="3">
        <f>IF(L7103=4,H7104,0)</f>
        <v>-2.2421524663676653E-3</v>
      </c>
      <c r="N7104" s="2">
        <f>IF(L7103=1,H7104,0)</f>
        <v>0</v>
      </c>
      <c r="O7104" s="2">
        <f>IF(OR(L7103=1,L7103=4),H7104,0)</f>
        <v>-2.2421524663676653E-3</v>
      </c>
      <c r="P7104" s="2">
        <f>IF(OR(L7103=1,L7103=2),H7104,0)</f>
        <v>0</v>
      </c>
      <c r="Q7104" s="2"/>
    </row>
    <row r="7105" spans="1:17" x14ac:dyDescent="0.3">
      <c r="A7105" s="1">
        <v>40679</v>
      </c>
      <c r="B7105">
        <v>8.77</v>
      </c>
      <c r="C7105">
        <v>8.9499999999999993</v>
      </c>
      <c r="D7105">
        <v>8.65</v>
      </c>
      <c r="E7105">
        <v>8.67</v>
      </c>
      <c r="F7105">
        <v>8.67</v>
      </c>
      <c r="G7105">
        <v>16573500</v>
      </c>
      <c r="H7105" s="3">
        <f>(F7105-B7105)/B7105</f>
        <v>-1.1402508551881374E-2</v>
      </c>
      <c r="I7105" s="3">
        <f>_xlfn.RANK.AVG(H7105,$H$3:$H$10273,1)/10271</f>
        <v>0.34728848213416413</v>
      </c>
      <c r="J7105">
        <f>ROUNDDOWN($I7105*J$2,)-IF(MOD($I7105*J$2,1)=0,1,0)+1</f>
        <v>1</v>
      </c>
      <c r="K7105">
        <f>ROUNDDOWN($I7105*K$2,)-IF(MOD($I7105*K$2,1)=0,1,0)+1</f>
        <v>2</v>
      </c>
      <c r="L7105">
        <f>ROUNDDOWN($I7105*L$2,)-IF(MOD($I7105*L$2,1)=0,1,0)+1</f>
        <v>2</v>
      </c>
      <c r="M7105" s="3">
        <f>IF(L7104=4,H7105,0)</f>
        <v>0</v>
      </c>
      <c r="N7105" s="2">
        <f>IF(L7104=1,H7105,0)</f>
        <v>0</v>
      </c>
      <c r="O7105" s="2">
        <f>IF(OR(L7104=1,L7104=4),H7105,0)</f>
        <v>0</v>
      </c>
      <c r="P7105" s="2">
        <f>IF(OR(L7104=1,L7104=2),H7105,0)</f>
        <v>-1.1402508551881374E-2</v>
      </c>
      <c r="Q7105" s="2"/>
    </row>
    <row r="7106" spans="1:17" x14ac:dyDescent="0.3">
      <c r="A7106" s="1">
        <v>40680</v>
      </c>
      <c r="B7106">
        <v>8.6199999999999992</v>
      </c>
      <c r="C7106">
        <v>8.6199999999999992</v>
      </c>
      <c r="D7106">
        <v>8.3800000000000008</v>
      </c>
      <c r="E7106">
        <v>8.5399999999999991</v>
      </c>
      <c r="F7106">
        <v>8.5399999999999991</v>
      </c>
      <c r="G7106">
        <v>20017900</v>
      </c>
      <c r="H7106" s="3">
        <f>(F7106-B7106)/B7106</f>
        <v>-9.28074245939676E-3</v>
      </c>
      <c r="I7106" s="3">
        <f>_xlfn.RANK.AVG(H7106,$H$3:$H$10273,1)/10271</f>
        <v>0.37776263265504817</v>
      </c>
      <c r="J7106">
        <f>ROUNDDOWN($I7106*J$2,)-IF(MOD($I7106*J$2,1)=0,1,0)+1</f>
        <v>1</v>
      </c>
      <c r="K7106">
        <f>ROUNDDOWN($I7106*K$2,)-IF(MOD($I7106*K$2,1)=0,1,0)+1</f>
        <v>2</v>
      </c>
      <c r="L7106">
        <f>ROUNDDOWN($I7106*L$2,)-IF(MOD($I7106*L$2,1)=0,1,0)+1</f>
        <v>2</v>
      </c>
      <c r="M7106" s="3">
        <f>IF(L7105=4,H7106,0)</f>
        <v>0</v>
      </c>
      <c r="N7106" s="2">
        <f>IF(L7105=1,H7106,0)</f>
        <v>0</v>
      </c>
      <c r="O7106" s="2">
        <f>IF(OR(L7105=1,L7105=4),H7106,0)</f>
        <v>0</v>
      </c>
      <c r="P7106" s="2">
        <f>IF(OR(L7105=1,L7105=2),H7106,0)</f>
        <v>-9.28074245939676E-3</v>
      </c>
      <c r="Q7106" s="2"/>
    </row>
    <row r="7107" spans="1:17" x14ac:dyDescent="0.3">
      <c r="A7107" s="1">
        <v>40681</v>
      </c>
      <c r="B7107">
        <v>8.5299999999999994</v>
      </c>
      <c r="C7107">
        <v>8.73</v>
      </c>
      <c r="D7107">
        <v>8.52</v>
      </c>
      <c r="E7107">
        <v>8.67</v>
      </c>
      <c r="F7107">
        <v>8.67</v>
      </c>
      <c r="G7107">
        <v>17954500</v>
      </c>
      <c r="H7107" s="3">
        <f>(F7107-B7107)/B7107</f>
        <v>1.6412661195779669E-2</v>
      </c>
      <c r="I7107" s="3">
        <f>_xlfn.RANK.AVG(H7107,$H$3:$H$10273,1)/10271</f>
        <v>0.75630415733618928</v>
      </c>
      <c r="J7107">
        <f>ROUNDDOWN($I7107*J$2,)-IF(MOD($I7107*J$2,1)=0,1,0)+1</f>
        <v>2</v>
      </c>
      <c r="K7107">
        <f>ROUNDDOWN($I7107*K$2,)-IF(MOD($I7107*K$2,1)=0,1,0)+1</f>
        <v>3</v>
      </c>
      <c r="L7107">
        <f>ROUNDDOWN($I7107*L$2,)-IF(MOD($I7107*L$2,1)=0,1,0)+1</f>
        <v>4</v>
      </c>
      <c r="M7107" s="3">
        <f>IF(L7106=4,H7107,0)</f>
        <v>0</v>
      </c>
      <c r="N7107" s="2">
        <f>IF(L7106=1,H7107,0)</f>
        <v>0</v>
      </c>
      <c r="O7107" s="2">
        <f>IF(OR(L7106=1,L7106=4),H7107,0)</f>
        <v>0</v>
      </c>
      <c r="P7107" s="2">
        <f>IF(OR(L7106=1,L7106=2),H7107,0)</f>
        <v>1.6412661195779669E-2</v>
      </c>
      <c r="Q7107" s="2"/>
    </row>
    <row r="7108" spans="1:17" x14ac:dyDescent="0.3">
      <c r="A7108" s="1">
        <v>40682</v>
      </c>
      <c r="B7108">
        <v>8.6199999999999992</v>
      </c>
      <c r="C7108">
        <v>8.7100000000000009</v>
      </c>
      <c r="D7108">
        <v>8.5500000000000007</v>
      </c>
      <c r="E7108">
        <v>8.64</v>
      </c>
      <c r="F7108">
        <v>8.64</v>
      </c>
      <c r="G7108">
        <v>15699700</v>
      </c>
      <c r="H7108" s="3">
        <f>(F7108-B7108)/B7108</f>
        <v>2.3201856148493448E-3</v>
      </c>
      <c r="I7108" s="3">
        <f>_xlfn.RANK.AVG(H7108,$H$3:$H$10273,1)/10271</f>
        <v>0.57083049362282157</v>
      </c>
      <c r="J7108">
        <f>ROUNDDOWN($I7108*J$2,)-IF(MOD($I7108*J$2,1)=0,1,0)+1</f>
        <v>2</v>
      </c>
      <c r="K7108">
        <f>ROUNDDOWN($I7108*K$2,)-IF(MOD($I7108*K$2,1)=0,1,0)+1</f>
        <v>2</v>
      </c>
      <c r="L7108">
        <f>ROUNDDOWN($I7108*L$2,)-IF(MOD($I7108*L$2,1)=0,1,0)+1</f>
        <v>3</v>
      </c>
      <c r="M7108" s="3">
        <f>IF(L7107=4,H7108,0)</f>
        <v>2.3201856148493448E-3</v>
      </c>
      <c r="N7108" s="2">
        <f>IF(L7107=1,H7108,0)</f>
        <v>0</v>
      </c>
      <c r="O7108" s="2">
        <f>IF(OR(L7107=1,L7107=4),H7108,0)</f>
        <v>2.3201856148493448E-3</v>
      </c>
      <c r="P7108" s="2">
        <f>IF(OR(L7107=1,L7107=2),H7108,0)</f>
        <v>0</v>
      </c>
      <c r="Q7108" s="2"/>
    </row>
    <row r="7109" spans="1:17" x14ac:dyDescent="0.3">
      <c r="A7109" s="1">
        <v>40683</v>
      </c>
      <c r="B7109">
        <v>8.58</v>
      </c>
      <c r="C7109">
        <v>8.6999999999999993</v>
      </c>
      <c r="D7109">
        <v>8.5399999999999991</v>
      </c>
      <c r="E7109">
        <v>8.6199999999999992</v>
      </c>
      <c r="F7109">
        <v>8.6199999999999992</v>
      </c>
      <c r="G7109">
        <v>16694300</v>
      </c>
      <c r="H7109" s="3">
        <f>(F7109-B7109)/B7109</f>
        <v>4.6620046620045623E-3</v>
      </c>
      <c r="I7109" s="3">
        <f>_xlfn.RANK.AVG(H7109,$H$3:$H$10273,1)/10271</f>
        <v>0.60101255963392075</v>
      </c>
      <c r="J7109">
        <f>ROUNDDOWN($I7109*J$2,)-IF(MOD($I7109*J$2,1)=0,1,0)+1</f>
        <v>2</v>
      </c>
      <c r="K7109">
        <f>ROUNDDOWN($I7109*K$2,)-IF(MOD($I7109*K$2,1)=0,1,0)+1</f>
        <v>2</v>
      </c>
      <c r="L7109">
        <f>ROUNDDOWN($I7109*L$2,)-IF(MOD($I7109*L$2,1)=0,1,0)+1</f>
        <v>3</v>
      </c>
      <c r="M7109" s="3">
        <f>IF(L7108=4,H7109,0)</f>
        <v>0</v>
      </c>
      <c r="N7109" s="2">
        <f>IF(L7108=1,H7109,0)</f>
        <v>0</v>
      </c>
      <c r="O7109" s="2">
        <f>IF(OR(L7108=1,L7108=4),H7109,0)</f>
        <v>0</v>
      </c>
      <c r="P7109" s="2">
        <f>IF(OR(L7108=1,L7108=2),H7109,0)</f>
        <v>0</v>
      </c>
      <c r="Q7109" s="2"/>
    </row>
    <row r="7110" spans="1:17" x14ac:dyDescent="0.3">
      <c r="A7110" s="1">
        <v>40686</v>
      </c>
      <c r="B7110">
        <v>8.49</v>
      </c>
      <c r="C7110">
        <v>8.69</v>
      </c>
      <c r="D7110">
        <v>8.4499999999999993</v>
      </c>
      <c r="E7110">
        <v>8.49</v>
      </c>
      <c r="F7110">
        <v>8.49</v>
      </c>
      <c r="G7110">
        <v>16884200</v>
      </c>
      <c r="H7110" s="3">
        <f>(F7110-B7110)/B7110</f>
        <v>0</v>
      </c>
      <c r="I7110" s="3">
        <f>_xlfn.RANK.AVG(H7110,$H$3:$H$10273,1)/10271</f>
        <v>0.52443773731866417</v>
      </c>
      <c r="J7110">
        <f>ROUNDDOWN($I7110*J$2,)-IF(MOD($I7110*J$2,1)=0,1,0)+1</f>
        <v>2</v>
      </c>
      <c r="K7110">
        <f>ROUNDDOWN($I7110*K$2,)-IF(MOD($I7110*K$2,1)=0,1,0)+1</f>
        <v>2</v>
      </c>
      <c r="L7110">
        <f>ROUNDDOWN($I7110*L$2,)-IF(MOD($I7110*L$2,1)=0,1,0)+1</f>
        <v>3</v>
      </c>
      <c r="M7110" s="3">
        <f>IF(L7109=4,H7110,0)</f>
        <v>0</v>
      </c>
      <c r="N7110" s="2">
        <f>IF(L7109=1,H7110,0)</f>
        <v>0</v>
      </c>
      <c r="O7110" s="2">
        <f>IF(OR(L7109=1,L7109=4),H7110,0)</f>
        <v>0</v>
      </c>
      <c r="P7110" s="2">
        <f>IF(OR(L7109=1,L7109=2),H7110,0)</f>
        <v>0</v>
      </c>
      <c r="Q7110" s="2"/>
    </row>
    <row r="7111" spans="1:17" x14ac:dyDescent="0.3">
      <c r="A7111" s="1">
        <v>40687</v>
      </c>
      <c r="B7111">
        <v>8.5500000000000007</v>
      </c>
      <c r="C7111">
        <v>8.57</v>
      </c>
      <c r="D7111">
        <v>8.3699999999999992</v>
      </c>
      <c r="E7111">
        <v>8.39</v>
      </c>
      <c r="F7111">
        <v>8.39</v>
      </c>
      <c r="G7111">
        <v>15950500</v>
      </c>
      <c r="H7111" s="3">
        <f>(F7111-B7111)/B7111</f>
        <v>-1.8713450292397675E-2</v>
      </c>
      <c r="I7111" s="3">
        <f>_xlfn.RANK.AVG(H7111,$H$3:$H$10273,1)/10271</f>
        <v>0.24106708207574726</v>
      </c>
      <c r="J7111">
        <f>ROUNDDOWN($I7111*J$2,)-IF(MOD($I7111*J$2,1)=0,1,0)+1</f>
        <v>1</v>
      </c>
      <c r="K7111">
        <f>ROUNDDOWN($I7111*K$2,)-IF(MOD($I7111*K$2,1)=0,1,0)+1</f>
        <v>1</v>
      </c>
      <c r="L7111">
        <f>ROUNDDOWN($I7111*L$2,)-IF(MOD($I7111*L$2,1)=0,1,0)+1</f>
        <v>1</v>
      </c>
      <c r="M7111" s="3">
        <f>IF(L7110=4,H7111,0)</f>
        <v>0</v>
      </c>
      <c r="N7111" s="2">
        <f>IF(L7110=1,H7111,0)</f>
        <v>0</v>
      </c>
      <c r="O7111" s="2">
        <f>IF(OR(L7110=1,L7110=4),H7111,0)</f>
        <v>0</v>
      </c>
      <c r="P7111" s="2">
        <f>IF(OR(L7110=1,L7110=2),H7111,0)</f>
        <v>0</v>
      </c>
      <c r="Q7111" s="2"/>
    </row>
    <row r="7112" spans="1:17" x14ac:dyDescent="0.3">
      <c r="A7112" s="1">
        <v>40688</v>
      </c>
      <c r="B7112">
        <v>8.3699999999999992</v>
      </c>
      <c r="C7112">
        <v>8.4700000000000006</v>
      </c>
      <c r="D7112">
        <v>8.31</v>
      </c>
      <c r="E7112">
        <v>8.43</v>
      </c>
      <c r="F7112">
        <v>8.43</v>
      </c>
      <c r="G7112">
        <v>12008700</v>
      </c>
      <c r="H7112" s="3">
        <f>(F7112-B7112)/B7112</f>
        <v>7.168458781362067E-3</v>
      </c>
      <c r="I7112" s="3">
        <f>_xlfn.RANK.AVG(H7112,$H$3:$H$10273,1)/10271</f>
        <v>0.6350890857754844</v>
      </c>
      <c r="J7112">
        <f>ROUNDDOWN($I7112*J$2,)-IF(MOD($I7112*J$2,1)=0,1,0)+1</f>
        <v>2</v>
      </c>
      <c r="K7112">
        <f>ROUNDDOWN($I7112*K$2,)-IF(MOD($I7112*K$2,1)=0,1,0)+1</f>
        <v>2</v>
      </c>
      <c r="L7112">
        <f>ROUNDDOWN($I7112*L$2,)-IF(MOD($I7112*L$2,1)=0,1,0)+1</f>
        <v>3</v>
      </c>
      <c r="M7112" s="3">
        <f>IF(L7111=4,H7112,0)</f>
        <v>0</v>
      </c>
      <c r="N7112" s="2">
        <f>IF(L7111=1,H7112,0)</f>
        <v>7.168458781362067E-3</v>
      </c>
      <c r="O7112" s="2">
        <f>IF(OR(L7111=1,L7111=4),H7112,0)</f>
        <v>7.168458781362067E-3</v>
      </c>
      <c r="P7112" s="2">
        <f>IF(OR(L7111=1,L7111=2),H7112,0)</f>
        <v>7.168458781362067E-3</v>
      </c>
      <c r="Q7112" s="2"/>
    </row>
    <row r="7113" spans="1:17" x14ac:dyDescent="0.3">
      <c r="A7113" s="1">
        <v>40689</v>
      </c>
      <c r="B7113">
        <v>8.4499999999999993</v>
      </c>
      <c r="C7113">
        <v>8.5</v>
      </c>
      <c r="D7113">
        <v>8.36</v>
      </c>
      <c r="E7113">
        <v>8.48</v>
      </c>
      <c r="F7113">
        <v>8.48</v>
      </c>
      <c r="G7113">
        <v>8118900</v>
      </c>
      <c r="H7113" s="3">
        <f>(F7113-B7113)/B7113</f>
        <v>3.5502958579883004E-3</v>
      </c>
      <c r="I7113" s="3">
        <f>_xlfn.RANK.AVG(H7113,$H$3:$H$10273,1)/10271</f>
        <v>0.58416901956966216</v>
      </c>
      <c r="J7113">
        <f>ROUNDDOWN($I7113*J$2,)-IF(MOD($I7113*J$2,1)=0,1,0)+1</f>
        <v>2</v>
      </c>
      <c r="K7113">
        <f>ROUNDDOWN($I7113*K$2,)-IF(MOD($I7113*K$2,1)=0,1,0)+1</f>
        <v>2</v>
      </c>
      <c r="L7113">
        <f>ROUNDDOWN($I7113*L$2,)-IF(MOD($I7113*L$2,1)=0,1,0)+1</f>
        <v>3</v>
      </c>
      <c r="M7113" s="3">
        <f>IF(L7112=4,H7113,0)</f>
        <v>0</v>
      </c>
      <c r="N7113" s="2">
        <f>IF(L7112=1,H7113,0)</f>
        <v>0</v>
      </c>
      <c r="O7113" s="2">
        <f>IF(OR(L7112=1,L7112=4),H7113,0)</f>
        <v>0</v>
      </c>
      <c r="P7113" s="2">
        <f>IF(OR(L7112=1,L7112=2),H7113,0)</f>
        <v>0</v>
      </c>
      <c r="Q7113" s="2"/>
    </row>
    <row r="7114" spans="1:17" x14ac:dyDescent="0.3">
      <c r="A7114" s="1">
        <v>40690</v>
      </c>
      <c r="B7114">
        <v>8.5299999999999994</v>
      </c>
      <c r="C7114">
        <v>8.6</v>
      </c>
      <c r="D7114">
        <v>8.44</v>
      </c>
      <c r="E7114">
        <v>8.49</v>
      </c>
      <c r="F7114">
        <v>8.49</v>
      </c>
      <c r="G7114">
        <v>9624700</v>
      </c>
      <c r="H7114" s="3">
        <f>(F7114-B7114)/B7114</f>
        <v>-4.6893317702226441E-3</v>
      </c>
      <c r="I7114" s="3">
        <f>_xlfn.RANK.AVG(H7114,$H$3:$H$10273,1)/10271</f>
        <v>0.44698666147405314</v>
      </c>
      <c r="J7114">
        <f>ROUNDDOWN($I7114*J$2,)-IF(MOD($I7114*J$2,1)=0,1,0)+1</f>
        <v>1</v>
      </c>
      <c r="K7114">
        <f>ROUNDDOWN($I7114*K$2,)-IF(MOD($I7114*K$2,1)=0,1,0)+1</f>
        <v>2</v>
      </c>
      <c r="L7114">
        <f>ROUNDDOWN($I7114*L$2,)-IF(MOD($I7114*L$2,1)=0,1,0)+1</f>
        <v>2</v>
      </c>
      <c r="M7114" s="3">
        <f>IF(L7113=4,H7114,0)</f>
        <v>0</v>
      </c>
      <c r="N7114" s="2">
        <f>IF(L7113=1,H7114,0)</f>
        <v>0</v>
      </c>
      <c r="O7114" s="2">
        <f>IF(OR(L7113=1,L7113=4),H7114,0)</f>
        <v>0</v>
      </c>
      <c r="P7114" s="2">
        <f>IF(OR(L7113=1,L7113=2),H7114,0)</f>
        <v>0</v>
      </c>
      <c r="Q7114" s="2"/>
    </row>
    <row r="7115" spans="1:17" x14ac:dyDescent="0.3">
      <c r="A7115" s="1">
        <v>40694</v>
      </c>
      <c r="B7115">
        <v>8.56</v>
      </c>
      <c r="C7115">
        <v>8.7100000000000009</v>
      </c>
      <c r="D7115">
        <v>8.5299999999999994</v>
      </c>
      <c r="E7115">
        <v>8.68</v>
      </c>
      <c r="F7115">
        <v>8.68</v>
      </c>
      <c r="G7115">
        <v>11527400</v>
      </c>
      <c r="H7115" s="3">
        <f>(F7115-B7115)/B7115</f>
        <v>1.4018691588784955E-2</v>
      </c>
      <c r="I7115" s="3">
        <f>_xlfn.RANK.AVG(H7115,$H$3:$H$10273,1)/10271</f>
        <v>0.72514847629247392</v>
      </c>
      <c r="J7115">
        <f>ROUNDDOWN($I7115*J$2,)-IF(MOD($I7115*J$2,1)=0,1,0)+1</f>
        <v>2</v>
      </c>
      <c r="K7115">
        <f>ROUNDDOWN($I7115*K$2,)-IF(MOD($I7115*K$2,1)=0,1,0)+1</f>
        <v>3</v>
      </c>
      <c r="L7115">
        <f>ROUNDDOWN($I7115*L$2,)-IF(MOD($I7115*L$2,1)=0,1,0)+1</f>
        <v>3</v>
      </c>
      <c r="M7115" s="3">
        <f>IF(L7114=4,H7115,0)</f>
        <v>0</v>
      </c>
      <c r="N7115" s="2">
        <f>IF(L7114=1,H7115,0)</f>
        <v>0</v>
      </c>
      <c r="O7115" s="2">
        <f>IF(OR(L7114=1,L7114=4),H7115,0)</f>
        <v>0</v>
      </c>
      <c r="P7115" s="2">
        <f>IF(OR(L7114=1,L7114=2),H7115,0)</f>
        <v>1.4018691588784955E-2</v>
      </c>
      <c r="Q7115" s="2"/>
    </row>
    <row r="7116" spans="1:17" x14ac:dyDescent="0.3">
      <c r="A7116" s="1">
        <v>40695</v>
      </c>
      <c r="B7116">
        <v>8.65</v>
      </c>
      <c r="C7116">
        <v>8.68</v>
      </c>
      <c r="D7116">
        <v>8.36</v>
      </c>
      <c r="E7116">
        <v>8.3699999999999992</v>
      </c>
      <c r="F7116">
        <v>8.3699999999999992</v>
      </c>
      <c r="G7116">
        <v>13363300</v>
      </c>
      <c r="H7116" s="3">
        <f>(F7116-B7116)/B7116</f>
        <v>-3.2369942196531921E-2</v>
      </c>
      <c r="I7116" s="3">
        <f>_xlfn.RANK.AVG(H7116,$H$3:$H$10273,1)/10271</f>
        <v>0.11907311848894947</v>
      </c>
      <c r="J7116">
        <f>ROUNDDOWN($I7116*J$2,)-IF(MOD($I7116*J$2,1)=0,1,0)+1</f>
        <v>1</v>
      </c>
      <c r="K7116">
        <f>ROUNDDOWN($I7116*K$2,)-IF(MOD($I7116*K$2,1)=0,1,0)+1</f>
        <v>1</v>
      </c>
      <c r="L7116">
        <f>ROUNDDOWN($I7116*L$2,)-IF(MOD($I7116*L$2,1)=0,1,0)+1</f>
        <v>1</v>
      </c>
      <c r="M7116" s="3">
        <f>IF(L7115=4,H7116,0)</f>
        <v>0</v>
      </c>
      <c r="N7116" s="2">
        <f>IF(L7115=1,H7116,0)</f>
        <v>0</v>
      </c>
      <c r="O7116" s="2">
        <f>IF(OR(L7115=1,L7115=4),H7116,0)</f>
        <v>0</v>
      </c>
      <c r="P7116" s="2">
        <f>IF(OR(L7115=1,L7115=2),H7116,0)</f>
        <v>0</v>
      </c>
      <c r="Q7116" s="2"/>
    </row>
    <row r="7117" spans="1:17" x14ac:dyDescent="0.3">
      <c r="A7117" s="1">
        <v>40696</v>
      </c>
      <c r="B7117">
        <v>8.39</v>
      </c>
      <c r="C7117">
        <v>8.44</v>
      </c>
      <c r="D7117">
        <v>8.2100000000000009</v>
      </c>
      <c r="E7117">
        <v>8.24</v>
      </c>
      <c r="F7117">
        <v>8.24</v>
      </c>
      <c r="G7117">
        <v>15133300</v>
      </c>
      <c r="H7117" s="3">
        <f>(F7117-B7117)/B7117</f>
        <v>-1.7878426698450578E-2</v>
      </c>
      <c r="I7117" s="3">
        <f>_xlfn.RANK.AVG(H7117,$H$3:$H$10273,1)/10271</f>
        <v>0.24953753285950736</v>
      </c>
      <c r="J7117">
        <f>ROUNDDOWN($I7117*J$2,)-IF(MOD($I7117*J$2,1)=0,1,0)+1</f>
        <v>1</v>
      </c>
      <c r="K7117">
        <f>ROUNDDOWN($I7117*K$2,)-IF(MOD($I7117*K$2,1)=0,1,0)+1</f>
        <v>1</v>
      </c>
      <c r="L7117">
        <f>ROUNDDOWN($I7117*L$2,)-IF(MOD($I7117*L$2,1)=0,1,0)+1</f>
        <v>1</v>
      </c>
      <c r="M7117" s="3">
        <f>IF(L7116=4,H7117,0)</f>
        <v>0</v>
      </c>
      <c r="N7117" s="2">
        <f>IF(L7116=1,H7117,0)</f>
        <v>-1.7878426698450578E-2</v>
      </c>
      <c r="O7117" s="2">
        <f>IF(OR(L7116=1,L7116=4),H7117,0)</f>
        <v>-1.7878426698450578E-2</v>
      </c>
      <c r="P7117" s="2">
        <f>IF(OR(L7116=1,L7116=2),H7117,0)</f>
        <v>-1.7878426698450578E-2</v>
      </c>
      <c r="Q7117" s="2"/>
    </row>
    <row r="7118" spans="1:17" x14ac:dyDescent="0.3">
      <c r="A7118" s="1">
        <v>40697</v>
      </c>
      <c r="B7118">
        <v>8.09</v>
      </c>
      <c r="C7118">
        <v>8.17</v>
      </c>
      <c r="D7118">
        <v>7.92</v>
      </c>
      <c r="E7118">
        <v>7.97</v>
      </c>
      <c r="F7118">
        <v>7.97</v>
      </c>
      <c r="G7118">
        <v>21264700</v>
      </c>
      <c r="H7118" s="3">
        <f>(F7118-B7118)/B7118</f>
        <v>-1.4833127317676156E-2</v>
      </c>
      <c r="I7118" s="3">
        <f>_xlfn.RANK.AVG(H7118,$H$3:$H$10273,1)/10271</f>
        <v>0.28780060364132021</v>
      </c>
      <c r="J7118">
        <f>ROUNDDOWN($I7118*J$2,)-IF(MOD($I7118*J$2,1)=0,1,0)+1</f>
        <v>1</v>
      </c>
      <c r="K7118">
        <f>ROUNDDOWN($I7118*K$2,)-IF(MOD($I7118*K$2,1)=0,1,0)+1</f>
        <v>1</v>
      </c>
      <c r="L7118">
        <f>ROUNDDOWN($I7118*L$2,)-IF(MOD($I7118*L$2,1)=0,1,0)+1</f>
        <v>2</v>
      </c>
      <c r="M7118" s="3">
        <f>IF(L7117=4,H7118,0)</f>
        <v>0</v>
      </c>
      <c r="N7118" s="2">
        <f>IF(L7117=1,H7118,0)</f>
        <v>-1.4833127317676156E-2</v>
      </c>
      <c r="O7118" s="2">
        <f>IF(OR(L7117=1,L7117=4),H7118,0)</f>
        <v>-1.4833127317676156E-2</v>
      </c>
      <c r="P7118" s="2">
        <f>IF(OR(L7117=1,L7117=2),H7118,0)</f>
        <v>-1.4833127317676156E-2</v>
      </c>
      <c r="Q7118" s="2"/>
    </row>
    <row r="7119" spans="1:17" x14ac:dyDescent="0.3">
      <c r="A7119" s="1">
        <v>40700</v>
      </c>
      <c r="B7119">
        <v>7.97</v>
      </c>
      <c r="C7119">
        <v>7.99</v>
      </c>
      <c r="D7119">
        <v>7.77</v>
      </c>
      <c r="E7119">
        <v>7.8</v>
      </c>
      <c r="F7119">
        <v>7.8</v>
      </c>
      <c r="G7119">
        <v>12263100</v>
      </c>
      <c r="H7119" s="3">
        <f>(F7119-B7119)/B7119</f>
        <v>-2.1329987452948548E-2</v>
      </c>
      <c r="I7119" s="3">
        <f>_xlfn.RANK.AVG(H7119,$H$3:$H$10273,1)/10271</f>
        <v>0.21039820854833999</v>
      </c>
      <c r="J7119">
        <f>ROUNDDOWN($I7119*J$2,)-IF(MOD($I7119*J$2,1)=0,1,0)+1</f>
        <v>1</v>
      </c>
      <c r="K7119">
        <f>ROUNDDOWN($I7119*K$2,)-IF(MOD($I7119*K$2,1)=0,1,0)+1</f>
        <v>1</v>
      </c>
      <c r="L7119">
        <f>ROUNDDOWN($I7119*L$2,)-IF(MOD($I7119*L$2,1)=0,1,0)+1</f>
        <v>1</v>
      </c>
      <c r="M7119" s="3">
        <f>IF(L7118=4,H7119,0)</f>
        <v>0</v>
      </c>
      <c r="N7119" s="2">
        <f>IF(L7118=1,H7119,0)</f>
        <v>0</v>
      </c>
      <c r="O7119" s="2">
        <f>IF(OR(L7118=1,L7118=4),H7119,0)</f>
        <v>0</v>
      </c>
      <c r="P7119" s="2">
        <f>IF(OR(L7118=1,L7118=2),H7119,0)</f>
        <v>-2.1329987452948548E-2</v>
      </c>
      <c r="Q7119" s="2"/>
    </row>
    <row r="7120" spans="1:17" x14ac:dyDescent="0.3">
      <c r="A7120" s="1">
        <v>40701</v>
      </c>
      <c r="B7120">
        <v>7.87</v>
      </c>
      <c r="C7120">
        <v>7.95</v>
      </c>
      <c r="D7120">
        <v>7.71</v>
      </c>
      <c r="E7120">
        <v>7.71</v>
      </c>
      <c r="F7120">
        <v>7.71</v>
      </c>
      <c r="G7120">
        <v>17796100</v>
      </c>
      <c r="H7120" s="3">
        <f>(F7120-B7120)/B7120</f>
        <v>-2.0330368487928862E-2</v>
      </c>
      <c r="I7120" s="3">
        <f>_xlfn.RANK.AVG(H7120,$H$3:$H$10273,1)/10271</f>
        <v>0.22266575795930288</v>
      </c>
      <c r="J7120">
        <f>ROUNDDOWN($I7120*J$2,)-IF(MOD($I7120*J$2,1)=0,1,0)+1</f>
        <v>1</v>
      </c>
      <c r="K7120">
        <f>ROUNDDOWN($I7120*K$2,)-IF(MOD($I7120*K$2,1)=0,1,0)+1</f>
        <v>1</v>
      </c>
      <c r="L7120">
        <f>ROUNDDOWN($I7120*L$2,)-IF(MOD($I7120*L$2,1)=0,1,0)+1</f>
        <v>1</v>
      </c>
      <c r="M7120" s="3">
        <f>IF(L7119=4,H7120,0)</f>
        <v>0</v>
      </c>
      <c r="N7120" s="2">
        <f>IF(L7119=1,H7120,0)</f>
        <v>-2.0330368487928862E-2</v>
      </c>
      <c r="O7120" s="2">
        <f>IF(OR(L7119=1,L7119=4),H7120,0)</f>
        <v>-2.0330368487928862E-2</v>
      </c>
      <c r="P7120" s="2">
        <f>IF(OR(L7119=1,L7119=2),H7120,0)</f>
        <v>-2.0330368487928862E-2</v>
      </c>
      <c r="Q7120" s="2"/>
    </row>
    <row r="7121" spans="1:17" x14ac:dyDescent="0.3">
      <c r="A7121" s="1">
        <v>40702</v>
      </c>
      <c r="B7121">
        <v>7.72</v>
      </c>
      <c r="C7121">
        <v>7.89</v>
      </c>
      <c r="D7121">
        <v>7.54</v>
      </c>
      <c r="E7121">
        <v>7.62</v>
      </c>
      <c r="F7121">
        <v>7.62</v>
      </c>
      <c r="G7121">
        <v>27123800</v>
      </c>
      <c r="H7121" s="3">
        <f>(F7121-B7121)/B7121</f>
        <v>-1.2953367875647622E-2</v>
      </c>
      <c r="I7121" s="3">
        <f>_xlfn.RANK.AVG(H7121,$H$3:$H$10273,1)/10271</f>
        <v>0.32129296076331421</v>
      </c>
      <c r="J7121">
        <f>ROUNDDOWN($I7121*J$2,)-IF(MOD($I7121*J$2,1)=0,1,0)+1</f>
        <v>1</v>
      </c>
      <c r="K7121">
        <f>ROUNDDOWN($I7121*K$2,)-IF(MOD($I7121*K$2,1)=0,1,0)+1</f>
        <v>1</v>
      </c>
      <c r="L7121">
        <f>ROUNDDOWN($I7121*L$2,)-IF(MOD($I7121*L$2,1)=0,1,0)+1</f>
        <v>2</v>
      </c>
      <c r="M7121" s="3">
        <f>IF(L7120=4,H7121,0)</f>
        <v>0</v>
      </c>
      <c r="N7121" s="2">
        <f>IF(L7120=1,H7121,0)</f>
        <v>-1.2953367875647622E-2</v>
      </c>
      <c r="O7121" s="2">
        <f>IF(OR(L7120=1,L7120=4),H7121,0)</f>
        <v>-1.2953367875647622E-2</v>
      </c>
      <c r="P7121" s="2">
        <f>IF(OR(L7120=1,L7120=2),H7121,0)</f>
        <v>-1.2953367875647622E-2</v>
      </c>
      <c r="Q7121" s="2"/>
    </row>
    <row r="7122" spans="1:17" x14ac:dyDescent="0.3">
      <c r="A7122" s="1">
        <v>40703</v>
      </c>
      <c r="B7122">
        <v>7.65</v>
      </c>
      <c r="C7122">
        <v>7.73</v>
      </c>
      <c r="D7122">
        <v>7.59</v>
      </c>
      <c r="E7122">
        <v>7.64</v>
      </c>
      <c r="F7122">
        <v>7.64</v>
      </c>
      <c r="G7122">
        <v>15715800</v>
      </c>
      <c r="H7122" s="3">
        <f>(F7122-B7122)/B7122</f>
        <v>-1.3071895424837483E-3</v>
      </c>
      <c r="I7122" s="3">
        <f>_xlfn.RANK.AVG(H7122,$H$3:$H$10273,1)/10271</f>
        <v>0.48817057735371433</v>
      </c>
      <c r="J7122">
        <f>ROUNDDOWN($I7122*J$2,)-IF(MOD($I7122*J$2,1)=0,1,0)+1</f>
        <v>1</v>
      </c>
      <c r="K7122">
        <f>ROUNDDOWN($I7122*K$2,)-IF(MOD($I7122*K$2,1)=0,1,0)+1</f>
        <v>2</v>
      </c>
      <c r="L7122">
        <f>ROUNDDOWN($I7122*L$2,)-IF(MOD($I7122*L$2,1)=0,1,0)+1</f>
        <v>2</v>
      </c>
      <c r="M7122" s="3">
        <f>IF(L7121=4,H7122,0)</f>
        <v>0</v>
      </c>
      <c r="N7122" s="2">
        <f>IF(L7121=1,H7122,0)</f>
        <v>0</v>
      </c>
      <c r="O7122" s="2">
        <f>IF(OR(L7121=1,L7121=4),H7122,0)</f>
        <v>0</v>
      </c>
      <c r="P7122" s="2">
        <f>IF(OR(L7121=1,L7121=2),H7122,0)</f>
        <v>-1.3071895424837483E-3</v>
      </c>
      <c r="Q7122" s="2"/>
    </row>
    <row r="7123" spans="1:17" x14ac:dyDescent="0.3">
      <c r="A7123" s="1">
        <v>40704</v>
      </c>
      <c r="B7123">
        <v>7.63</v>
      </c>
      <c r="C7123">
        <v>7.67</v>
      </c>
      <c r="D7123">
        <v>7.44</v>
      </c>
      <c r="E7123">
        <v>7.59</v>
      </c>
      <c r="F7123">
        <v>7.59</v>
      </c>
      <c r="G7123">
        <v>14571600</v>
      </c>
      <c r="H7123" s="3">
        <f>(F7123-B7123)/B7123</f>
        <v>-5.2424639580602927E-3</v>
      </c>
      <c r="I7123" s="3">
        <f>_xlfn.RANK.AVG(H7123,$H$3:$H$10273,1)/10271</f>
        <v>0.43715314964463053</v>
      </c>
      <c r="J7123">
        <f>ROUNDDOWN($I7123*J$2,)-IF(MOD($I7123*J$2,1)=0,1,0)+1</f>
        <v>1</v>
      </c>
      <c r="K7123">
        <f>ROUNDDOWN($I7123*K$2,)-IF(MOD($I7123*K$2,1)=0,1,0)+1</f>
        <v>2</v>
      </c>
      <c r="L7123">
        <f>ROUNDDOWN($I7123*L$2,)-IF(MOD($I7123*L$2,1)=0,1,0)+1</f>
        <v>2</v>
      </c>
      <c r="M7123" s="3">
        <f>IF(L7122=4,H7123,0)</f>
        <v>0</v>
      </c>
      <c r="N7123" s="2">
        <f>IF(L7122=1,H7123,0)</f>
        <v>0</v>
      </c>
      <c r="O7123" s="2">
        <f>IF(OR(L7122=1,L7122=4),H7123,0)</f>
        <v>0</v>
      </c>
      <c r="P7123" s="2">
        <f>IF(OR(L7122=1,L7122=2),H7123,0)</f>
        <v>-5.2424639580602927E-3</v>
      </c>
      <c r="Q7123" s="2"/>
    </row>
    <row r="7124" spans="1:17" x14ac:dyDescent="0.3">
      <c r="A7124" s="1">
        <v>40707</v>
      </c>
      <c r="B7124">
        <v>7.6</v>
      </c>
      <c r="C7124">
        <v>7.63</v>
      </c>
      <c r="D7124">
        <v>7.45</v>
      </c>
      <c r="E7124">
        <v>7.54</v>
      </c>
      <c r="F7124">
        <v>7.54</v>
      </c>
      <c r="G7124">
        <v>12446700</v>
      </c>
      <c r="H7124" s="3">
        <f>(F7124-B7124)/B7124</f>
        <v>-7.8947368421052114E-3</v>
      </c>
      <c r="I7124" s="3">
        <f>_xlfn.RANK.AVG(H7124,$H$3:$H$10273,1)/10271</f>
        <v>0.39796514458183235</v>
      </c>
      <c r="J7124">
        <f>ROUNDDOWN($I7124*J$2,)-IF(MOD($I7124*J$2,1)=0,1,0)+1</f>
        <v>1</v>
      </c>
      <c r="K7124">
        <f>ROUNDDOWN($I7124*K$2,)-IF(MOD($I7124*K$2,1)=0,1,0)+1</f>
        <v>2</v>
      </c>
      <c r="L7124">
        <f>ROUNDDOWN($I7124*L$2,)-IF(MOD($I7124*L$2,1)=0,1,0)+1</f>
        <v>2</v>
      </c>
      <c r="M7124" s="3">
        <f>IF(L7123=4,H7124,0)</f>
        <v>0</v>
      </c>
      <c r="N7124" s="2">
        <f>IF(L7123=1,H7124,0)</f>
        <v>0</v>
      </c>
      <c r="O7124" s="2">
        <f>IF(OR(L7123=1,L7123=4),H7124,0)</f>
        <v>0</v>
      </c>
      <c r="P7124" s="2">
        <f>IF(OR(L7123=1,L7123=2),H7124,0)</f>
        <v>-7.8947368421052114E-3</v>
      </c>
      <c r="Q7124" s="2"/>
    </row>
    <row r="7125" spans="1:17" x14ac:dyDescent="0.3">
      <c r="A7125" s="1">
        <v>40708</v>
      </c>
      <c r="B7125">
        <v>7.67</v>
      </c>
      <c r="C7125">
        <v>7.79</v>
      </c>
      <c r="D7125">
        <v>7.61</v>
      </c>
      <c r="E7125">
        <v>7.67</v>
      </c>
      <c r="F7125">
        <v>7.67</v>
      </c>
      <c r="G7125">
        <v>12738700</v>
      </c>
      <c r="H7125" s="3">
        <f>(F7125-B7125)/B7125</f>
        <v>0</v>
      </c>
      <c r="I7125" s="3">
        <f>_xlfn.RANK.AVG(H7125,$H$3:$H$10273,1)/10271</f>
        <v>0.52443773731866417</v>
      </c>
      <c r="J7125">
        <f>ROUNDDOWN($I7125*J$2,)-IF(MOD($I7125*J$2,1)=0,1,0)+1</f>
        <v>2</v>
      </c>
      <c r="K7125">
        <f>ROUNDDOWN($I7125*K$2,)-IF(MOD($I7125*K$2,1)=0,1,0)+1</f>
        <v>2</v>
      </c>
      <c r="L7125">
        <f>ROUNDDOWN($I7125*L$2,)-IF(MOD($I7125*L$2,1)=0,1,0)+1</f>
        <v>3</v>
      </c>
      <c r="M7125" s="3">
        <f>IF(L7124=4,H7125,0)</f>
        <v>0</v>
      </c>
      <c r="N7125" s="2">
        <f>IF(L7124=1,H7125,0)</f>
        <v>0</v>
      </c>
      <c r="O7125" s="2">
        <f>IF(OR(L7124=1,L7124=4),H7125,0)</f>
        <v>0</v>
      </c>
      <c r="P7125" s="2">
        <f>IF(OR(L7124=1,L7124=2),H7125,0)</f>
        <v>0</v>
      </c>
      <c r="Q7125" s="2"/>
    </row>
    <row r="7126" spans="1:17" x14ac:dyDescent="0.3">
      <c r="A7126" s="1">
        <v>40709</v>
      </c>
      <c r="B7126">
        <v>7.58</v>
      </c>
      <c r="C7126">
        <v>7.66</v>
      </c>
      <c r="D7126">
        <v>7.45</v>
      </c>
      <c r="E7126">
        <v>7.5</v>
      </c>
      <c r="F7126">
        <v>7.5</v>
      </c>
      <c r="G7126">
        <v>14470900</v>
      </c>
      <c r="H7126" s="3">
        <f>(F7126-B7126)/B7126</f>
        <v>-1.0554089709762543E-2</v>
      </c>
      <c r="I7126" s="3">
        <f>_xlfn.RANK.AVG(H7126,$H$3:$H$10273,1)/10271</f>
        <v>0.36062700808100479</v>
      </c>
      <c r="J7126">
        <f>ROUNDDOWN($I7126*J$2,)-IF(MOD($I7126*J$2,1)=0,1,0)+1</f>
        <v>1</v>
      </c>
      <c r="K7126">
        <f>ROUNDDOWN($I7126*K$2,)-IF(MOD($I7126*K$2,1)=0,1,0)+1</f>
        <v>2</v>
      </c>
      <c r="L7126">
        <f>ROUNDDOWN($I7126*L$2,)-IF(MOD($I7126*L$2,1)=0,1,0)+1</f>
        <v>2</v>
      </c>
      <c r="M7126" s="3">
        <f>IF(L7125=4,H7126,0)</f>
        <v>0</v>
      </c>
      <c r="N7126" s="2">
        <f>IF(L7125=1,H7126,0)</f>
        <v>0</v>
      </c>
      <c r="O7126" s="2">
        <f>IF(OR(L7125=1,L7125=4),H7126,0)</f>
        <v>0</v>
      </c>
      <c r="P7126" s="2">
        <f>IF(OR(L7125=1,L7125=2),H7126,0)</f>
        <v>0</v>
      </c>
      <c r="Q7126" s="2"/>
    </row>
    <row r="7127" spans="1:17" x14ac:dyDescent="0.3">
      <c r="A7127" s="1">
        <v>40710</v>
      </c>
      <c r="B7127">
        <v>7.65</v>
      </c>
      <c r="C7127">
        <v>7.73</v>
      </c>
      <c r="D7127">
        <v>7.05</v>
      </c>
      <c r="E7127">
        <v>7.19</v>
      </c>
      <c r="F7127">
        <v>7.19</v>
      </c>
      <c r="G7127">
        <v>48145200</v>
      </c>
      <c r="H7127" s="3">
        <f>(F7127-B7127)/B7127</f>
        <v>-6.0130718954248361E-2</v>
      </c>
      <c r="I7127" s="3">
        <f>_xlfn.RANK.AVG(H7127,$H$3:$H$10273,1)/10271</f>
        <v>2.5313990848018695E-2</v>
      </c>
      <c r="J7127">
        <f>ROUNDDOWN($I7127*J$2,)-IF(MOD($I7127*J$2,1)=0,1,0)+1</f>
        <v>1</v>
      </c>
      <c r="K7127">
        <f>ROUNDDOWN($I7127*K$2,)-IF(MOD($I7127*K$2,1)=0,1,0)+1</f>
        <v>1</v>
      </c>
      <c r="L7127">
        <f>ROUNDDOWN($I7127*L$2,)-IF(MOD($I7127*L$2,1)=0,1,0)+1</f>
        <v>1</v>
      </c>
      <c r="M7127" s="3">
        <f>IF(L7126=4,H7127,0)</f>
        <v>0</v>
      </c>
      <c r="N7127" s="2">
        <f>IF(L7126=1,H7127,0)</f>
        <v>0</v>
      </c>
      <c r="O7127" s="2">
        <f>IF(OR(L7126=1,L7126=4),H7127,0)</f>
        <v>0</v>
      </c>
      <c r="P7127" s="2">
        <f>IF(OR(L7126=1,L7126=2),H7127,0)</f>
        <v>-6.0130718954248361E-2</v>
      </c>
      <c r="Q7127" s="2"/>
    </row>
    <row r="7128" spans="1:17" x14ac:dyDescent="0.3">
      <c r="A7128" s="1">
        <v>40711</v>
      </c>
      <c r="B7128">
        <v>7.29</v>
      </c>
      <c r="C7128">
        <v>7.29</v>
      </c>
      <c r="D7128">
        <v>6.96</v>
      </c>
      <c r="E7128">
        <v>7</v>
      </c>
      <c r="F7128">
        <v>7</v>
      </c>
      <c r="G7128">
        <v>31095600</v>
      </c>
      <c r="H7128" s="3">
        <f>(F7128-B7128)/B7128</f>
        <v>-3.9780521262002745E-2</v>
      </c>
      <c r="I7128" s="3">
        <f>_xlfn.RANK.AVG(H7128,$H$3:$H$10273,1)/10271</f>
        <v>7.8862817641904392E-2</v>
      </c>
      <c r="J7128">
        <f>ROUNDDOWN($I7128*J$2,)-IF(MOD($I7128*J$2,1)=0,1,0)+1</f>
        <v>1</v>
      </c>
      <c r="K7128">
        <f>ROUNDDOWN($I7128*K$2,)-IF(MOD($I7128*K$2,1)=0,1,0)+1</f>
        <v>1</v>
      </c>
      <c r="L7128">
        <f>ROUNDDOWN($I7128*L$2,)-IF(MOD($I7128*L$2,1)=0,1,0)+1</f>
        <v>1</v>
      </c>
      <c r="M7128" s="3">
        <f>IF(L7127=4,H7128,0)</f>
        <v>0</v>
      </c>
      <c r="N7128" s="2">
        <f>IF(L7127=1,H7128,0)</f>
        <v>-3.9780521262002745E-2</v>
      </c>
      <c r="O7128" s="2">
        <f>IF(OR(L7127=1,L7127=4),H7128,0)</f>
        <v>-3.9780521262002745E-2</v>
      </c>
      <c r="P7128" s="2">
        <f>IF(OR(L7127=1,L7127=2),H7128,0)</f>
        <v>-3.9780521262002745E-2</v>
      </c>
      <c r="Q7128" s="2"/>
    </row>
    <row r="7129" spans="1:17" x14ac:dyDescent="0.3">
      <c r="A7129" s="1">
        <v>40714</v>
      </c>
      <c r="B7129">
        <v>6.96</v>
      </c>
      <c r="C7129">
        <v>7</v>
      </c>
      <c r="D7129">
        <v>6.72</v>
      </c>
      <c r="E7129">
        <v>6.89</v>
      </c>
      <c r="F7129">
        <v>6.89</v>
      </c>
      <c r="G7129">
        <v>33807900</v>
      </c>
      <c r="H7129" s="3">
        <f>(F7129-B7129)/B7129</f>
        <v>-1.0057471264367858E-2</v>
      </c>
      <c r="I7129" s="3">
        <f>_xlfn.RANK.AVG(H7129,$H$3:$H$10273,1)/10271</f>
        <v>0.36646869827670137</v>
      </c>
      <c r="J7129">
        <f>ROUNDDOWN($I7129*J$2,)-IF(MOD($I7129*J$2,1)=0,1,0)+1</f>
        <v>1</v>
      </c>
      <c r="K7129">
        <f>ROUNDDOWN($I7129*K$2,)-IF(MOD($I7129*K$2,1)=0,1,0)+1</f>
        <v>2</v>
      </c>
      <c r="L7129">
        <f>ROUNDDOWN($I7129*L$2,)-IF(MOD($I7129*L$2,1)=0,1,0)+1</f>
        <v>2</v>
      </c>
      <c r="M7129" s="3">
        <f>IF(L7128=4,H7129,0)</f>
        <v>0</v>
      </c>
      <c r="N7129" s="2">
        <f>IF(L7128=1,H7129,0)</f>
        <v>-1.0057471264367858E-2</v>
      </c>
      <c r="O7129" s="2">
        <f>IF(OR(L7128=1,L7128=4),H7129,0)</f>
        <v>-1.0057471264367858E-2</v>
      </c>
      <c r="P7129" s="2">
        <f>IF(OR(L7128=1,L7128=2),H7129,0)</f>
        <v>-1.0057471264367858E-2</v>
      </c>
      <c r="Q7129" s="2"/>
    </row>
    <row r="7130" spans="1:17" x14ac:dyDescent="0.3">
      <c r="A7130" s="1">
        <v>40715</v>
      </c>
      <c r="B7130">
        <v>6.98</v>
      </c>
      <c r="C7130">
        <v>7.25</v>
      </c>
      <c r="D7130">
        <v>6.95</v>
      </c>
      <c r="E7130">
        <v>7.22</v>
      </c>
      <c r="F7130">
        <v>7.22</v>
      </c>
      <c r="G7130">
        <v>26234300</v>
      </c>
      <c r="H7130" s="3">
        <f>(F7130-B7130)/B7130</f>
        <v>3.4383954154727697E-2</v>
      </c>
      <c r="I7130" s="3">
        <f>_xlfn.RANK.AVG(H7130,$H$3:$H$10273,1)/10271</f>
        <v>0.89338915392853668</v>
      </c>
      <c r="J7130">
        <f>ROUNDDOWN($I7130*J$2,)-IF(MOD($I7130*J$2,1)=0,1,0)+1</f>
        <v>2</v>
      </c>
      <c r="K7130">
        <f>ROUNDDOWN($I7130*K$2,)-IF(MOD($I7130*K$2,1)=0,1,0)+1</f>
        <v>3</v>
      </c>
      <c r="L7130">
        <f>ROUNDDOWN($I7130*L$2,)-IF(MOD($I7130*L$2,1)=0,1,0)+1</f>
        <v>4</v>
      </c>
      <c r="M7130" s="3">
        <f>IF(L7129=4,H7130,0)</f>
        <v>0</v>
      </c>
      <c r="N7130" s="2">
        <f>IF(L7129=1,H7130,0)</f>
        <v>0</v>
      </c>
      <c r="O7130" s="2">
        <f>IF(OR(L7129=1,L7129=4),H7130,0)</f>
        <v>0</v>
      </c>
      <c r="P7130" s="2">
        <f>IF(OR(L7129=1,L7129=2),H7130,0)</f>
        <v>3.4383954154727697E-2</v>
      </c>
      <c r="Q7130" s="2"/>
    </row>
    <row r="7131" spans="1:17" x14ac:dyDescent="0.3">
      <c r="A7131" s="1">
        <v>40716</v>
      </c>
      <c r="B7131">
        <v>7.15</v>
      </c>
      <c r="C7131">
        <v>7.19</v>
      </c>
      <c r="D7131">
        <v>7.05</v>
      </c>
      <c r="E7131">
        <v>7.06</v>
      </c>
      <c r="F7131">
        <v>7.06</v>
      </c>
      <c r="G7131">
        <v>17390400</v>
      </c>
      <c r="H7131" s="3">
        <f>(F7131-B7131)/B7131</f>
        <v>-1.2587412587412691E-2</v>
      </c>
      <c r="I7131" s="3">
        <f>_xlfn.RANK.AVG(H7131,$H$3:$H$10273,1)/10271</f>
        <v>0.32596631291987149</v>
      </c>
      <c r="J7131">
        <f>ROUNDDOWN($I7131*J$2,)-IF(MOD($I7131*J$2,1)=0,1,0)+1</f>
        <v>1</v>
      </c>
      <c r="K7131">
        <f>ROUNDDOWN($I7131*K$2,)-IF(MOD($I7131*K$2,1)=0,1,0)+1</f>
        <v>1</v>
      </c>
      <c r="L7131">
        <f>ROUNDDOWN($I7131*L$2,)-IF(MOD($I7131*L$2,1)=0,1,0)+1</f>
        <v>2</v>
      </c>
      <c r="M7131" s="3">
        <f>IF(L7130=4,H7131,0)</f>
        <v>-1.2587412587412691E-2</v>
      </c>
      <c r="N7131" s="2">
        <f>IF(L7130=1,H7131,0)</f>
        <v>0</v>
      </c>
      <c r="O7131" s="2">
        <f>IF(OR(L7130=1,L7130=4),H7131,0)</f>
        <v>-1.2587412587412691E-2</v>
      </c>
      <c r="P7131" s="2">
        <f>IF(OR(L7130=1,L7130=2),H7131,0)</f>
        <v>0</v>
      </c>
      <c r="Q7131" s="2"/>
    </row>
    <row r="7132" spans="1:17" x14ac:dyDescent="0.3">
      <c r="A7132" s="1">
        <v>40717</v>
      </c>
      <c r="B7132">
        <v>6.98</v>
      </c>
      <c r="C7132">
        <v>7.08</v>
      </c>
      <c r="D7132">
        <v>6.74</v>
      </c>
      <c r="E7132">
        <v>7.06</v>
      </c>
      <c r="F7132">
        <v>7.06</v>
      </c>
      <c r="G7132">
        <v>33904500</v>
      </c>
      <c r="H7132" s="3">
        <f>(F7132-B7132)/B7132</f>
        <v>1.1461318051575813E-2</v>
      </c>
      <c r="I7132" s="3">
        <f>_xlfn.RANK.AVG(H7132,$H$3:$H$10273,1)/10271</f>
        <v>0.69331126472592741</v>
      </c>
      <c r="J7132">
        <f>ROUNDDOWN($I7132*J$2,)-IF(MOD($I7132*J$2,1)=0,1,0)+1</f>
        <v>2</v>
      </c>
      <c r="K7132">
        <f>ROUNDDOWN($I7132*K$2,)-IF(MOD($I7132*K$2,1)=0,1,0)+1</f>
        <v>3</v>
      </c>
      <c r="L7132">
        <f>ROUNDDOWN($I7132*L$2,)-IF(MOD($I7132*L$2,1)=0,1,0)+1</f>
        <v>3</v>
      </c>
      <c r="M7132" s="3">
        <f>IF(L7131=4,H7132,0)</f>
        <v>0</v>
      </c>
      <c r="N7132" s="2">
        <f>IF(L7131=1,H7132,0)</f>
        <v>0</v>
      </c>
      <c r="O7132" s="2">
        <f>IF(OR(L7131=1,L7131=4),H7132,0)</f>
        <v>0</v>
      </c>
      <c r="P7132" s="2">
        <f>IF(OR(L7131=1,L7131=2),H7132,0)</f>
        <v>1.1461318051575813E-2</v>
      </c>
      <c r="Q7132" s="2"/>
    </row>
    <row r="7133" spans="1:17" x14ac:dyDescent="0.3">
      <c r="A7133" s="1">
        <v>40718</v>
      </c>
      <c r="B7133">
        <v>7.02</v>
      </c>
      <c r="C7133">
        <v>7.03</v>
      </c>
      <c r="D7133">
        <v>6.86</v>
      </c>
      <c r="E7133">
        <v>6.9</v>
      </c>
      <c r="F7133">
        <v>6.9</v>
      </c>
      <c r="G7133">
        <v>17827700</v>
      </c>
      <c r="H7133" s="3">
        <f>(F7133-B7133)/B7133</f>
        <v>-1.7094017094016985E-2</v>
      </c>
      <c r="I7133" s="3">
        <f>_xlfn.RANK.AVG(H7133,$H$3:$H$10273,1)/10271</f>
        <v>0.26034465972154608</v>
      </c>
      <c r="J7133">
        <f>ROUNDDOWN($I7133*J$2,)-IF(MOD($I7133*J$2,1)=0,1,0)+1</f>
        <v>1</v>
      </c>
      <c r="K7133">
        <f>ROUNDDOWN($I7133*K$2,)-IF(MOD($I7133*K$2,1)=0,1,0)+1</f>
        <v>1</v>
      </c>
      <c r="L7133">
        <f>ROUNDDOWN($I7133*L$2,)-IF(MOD($I7133*L$2,1)=0,1,0)+1</f>
        <v>2</v>
      </c>
      <c r="M7133" s="3">
        <f>IF(L7132=4,H7133,0)</f>
        <v>0</v>
      </c>
      <c r="N7133" s="2">
        <f>IF(L7132=1,H7133,0)</f>
        <v>0</v>
      </c>
      <c r="O7133" s="2">
        <f>IF(OR(L7132=1,L7132=4),H7133,0)</f>
        <v>0</v>
      </c>
      <c r="P7133" s="2">
        <f>IF(OR(L7132=1,L7132=2),H7133,0)</f>
        <v>0</v>
      </c>
      <c r="Q7133" s="2"/>
    </row>
    <row r="7134" spans="1:17" x14ac:dyDescent="0.3">
      <c r="A7134" s="1">
        <v>40721</v>
      </c>
      <c r="B7134">
        <v>6.91</v>
      </c>
      <c r="C7134">
        <v>6.96</v>
      </c>
      <c r="D7134">
        <v>6.83</v>
      </c>
      <c r="E7134">
        <v>6.92</v>
      </c>
      <c r="F7134">
        <v>6.92</v>
      </c>
      <c r="G7134">
        <v>9519100</v>
      </c>
      <c r="H7134" s="3">
        <f>(F7134-B7134)/B7134</f>
        <v>1.4471780028943251E-3</v>
      </c>
      <c r="I7134" s="3">
        <f>_xlfn.RANK.AVG(H7134,$H$3:$H$10273,1)/10271</f>
        <v>0.56386914613961636</v>
      </c>
      <c r="J7134">
        <f>ROUNDDOWN($I7134*J$2,)-IF(MOD($I7134*J$2,1)=0,1,0)+1</f>
        <v>2</v>
      </c>
      <c r="K7134">
        <f>ROUNDDOWN($I7134*K$2,)-IF(MOD($I7134*K$2,1)=0,1,0)+1</f>
        <v>2</v>
      </c>
      <c r="L7134">
        <f>ROUNDDOWN($I7134*L$2,)-IF(MOD($I7134*L$2,1)=0,1,0)+1</f>
        <v>3</v>
      </c>
      <c r="M7134" s="3">
        <f>IF(L7133=4,H7134,0)</f>
        <v>0</v>
      </c>
      <c r="N7134" s="2">
        <f>IF(L7133=1,H7134,0)</f>
        <v>0</v>
      </c>
      <c r="O7134" s="2">
        <f>IF(OR(L7133=1,L7133=4),H7134,0)</f>
        <v>0</v>
      </c>
      <c r="P7134" s="2">
        <f>IF(OR(L7133=1,L7133=2),H7134,0)</f>
        <v>1.4471780028943251E-3</v>
      </c>
      <c r="Q7134" s="2"/>
    </row>
    <row r="7135" spans="1:17" x14ac:dyDescent="0.3">
      <c r="A7135" s="1">
        <v>40722</v>
      </c>
      <c r="B7135">
        <v>6.95</v>
      </c>
      <c r="C7135">
        <v>7.08</v>
      </c>
      <c r="D7135">
        <v>6.9</v>
      </c>
      <c r="E7135">
        <v>6.95</v>
      </c>
      <c r="F7135">
        <v>6.95</v>
      </c>
      <c r="G7135">
        <v>20625100</v>
      </c>
      <c r="H7135" s="3">
        <f>(F7135-B7135)/B7135</f>
        <v>0</v>
      </c>
      <c r="I7135" s="3">
        <f>_xlfn.RANK.AVG(H7135,$H$3:$H$10273,1)/10271</f>
        <v>0.52443773731866417</v>
      </c>
      <c r="J7135">
        <f>ROUNDDOWN($I7135*J$2,)-IF(MOD($I7135*J$2,1)=0,1,0)+1</f>
        <v>2</v>
      </c>
      <c r="K7135">
        <f>ROUNDDOWN($I7135*K$2,)-IF(MOD($I7135*K$2,1)=0,1,0)+1</f>
        <v>2</v>
      </c>
      <c r="L7135">
        <f>ROUNDDOWN($I7135*L$2,)-IF(MOD($I7135*L$2,1)=0,1,0)+1</f>
        <v>3</v>
      </c>
      <c r="M7135" s="3">
        <f>IF(L7134=4,H7135,0)</f>
        <v>0</v>
      </c>
      <c r="N7135" s="2">
        <f>IF(L7134=1,H7135,0)</f>
        <v>0</v>
      </c>
      <c r="O7135" s="2">
        <f>IF(OR(L7134=1,L7134=4),H7135,0)</f>
        <v>0</v>
      </c>
      <c r="P7135" s="2">
        <f>IF(OR(L7134=1,L7134=2),H7135,0)</f>
        <v>0</v>
      </c>
      <c r="Q7135" s="2"/>
    </row>
    <row r="7136" spans="1:17" x14ac:dyDescent="0.3">
      <c r="A7136" s="1">
        <v>40723</v>
      </c>
      <c r="B7136">
        <v>7</v>
      </c>
      <c r="C7136">
        <v>7.05</v>
      </c>
      <c r="D7136">
        <v>6.79</v>
      </c>
      <c r="E7136">
        <v>6.89</v>
      </c>
      <c r="F7136">
        <v>6.89</v>
      </c>
      <c r="G7136">
        <v>27292900</v>
      </c>
      <c r="H7136" s="3">
        <f>(F7136-B7136)/B7136</f>
        <v>-1.571428571428576E-2</v>
      </c>
      <c r="I7136" s="3">
        <f>_xlfn.RANK.AVG(H7136,$H$3:$H$10273,1)/10271</f>
        <v>0.27611722324992699</v>
      </c>
      <c r="J7136">
        <f>ROUNDDOWN($I7136*J$2,)-IF(MOD($I7136*J$2,1)=0,1,0)+1</f>
        <v>1</v>
      </c>
      <c r="K7136">
        <f>ROUNDDOWN($I7136*K$2,)-IF(MOD($I7136*K$2,1)=0,1,0)+1</f>
        <v>1</v>
      </c>
      <c r="L7136">
        <f>ROUNDDOWN($I7136*L$2,)-IF(MOD($I7136*L$2,1)=0,1,0)+1</f>
        <v>2</v>
      </c>
      <c r="M7136" s="3">
        <f>IF(L7135=4,H7136,0)</f>
        <v>0</v>
      </c>
      <c r="N7136" s="2">
        <f>IF(L7135=1,H7136,0)</f>
        <v>0</v>
      </c>
      <c r="O7136" s="2">
        <f>IF(OR(L7135=1,L7135=4),H7136,0)</f>
        <v>0</v>
      </c>
      <c r="P7136" s="2">
        <f>IF(OR(L7135=1,L7135=2),H7136,0)</f>
        <v>0</v>
      </c>
      <c r="Q7136" s="2"/>
    </row>
    <row r="7137" spans="1:17" x14ac:dyDescent="0.3">
      <c r="A7137" s="1">
        <v>40724</v>
      </c>
      <c r="B7137">
        <v>6.93</v>
      </c>
      <c r="C7137">
        <v>7.12</v>
      </c>
      <c r="D7137">
        <v>6.9</v>
      </c>
      <c r="E7137">
        <v>6.99</v>
      </c>
      <c r="F7137">
        <v>6.99</v>
      </c>
      <c r="G7137">
        <v>25379100</v>
      </c>
      <c r="H7137" s="3">
        <f>(F7137-B7137)/B7137</f>
        <v>8.6580086580087309E-3</v>
      </c>
      <c r="I7137" s="3">
        <f>_xlfn.RANK.AVG(H7137,$H$3:$H$10273,1)/10271</f>
        <v>0.65777431603543957</v>
      </c>
      <c r="J7137">
        <f>ROUNDDOWN($I7137*J$2,)-IF(MOD($I7137*J$2,1)=0,1,0)+1</f>
        <v>2</v>
      </c>
      <c r="K7137">
        <f>ROUNDDOWN($I7137*K$2,)-IF(MOD($I7137*K$2,1)=0,1,0)+1</f>
        <v>2</v>
      </c>
      <c r="L7137">
        <f>ROUNDDOWN($I7137*L$2,)-IF(MOD($I7137*L$2,1)=0,1,0)+1</f>
        <v>3</v>
      </c>
      <c r="M7137" s="3">
        <f>IF(L7136=4,H7137,0)</f>
        <v>0</v>
      </c>
      <c r="N7137" s="2">
        <f>IF(L7136=1,H7137,0)</f>
        <v>0</v>
      </c>
      <c r="O7137" s="2">
        <f>IF(OR(L7136=1,L7136=4),H7137,0)</f>
        <v>0</v>
      </c>
      <c r="P7137" s="2">
        <f>IF(OR(L7136=1,L7136=2),H7137,0)</f>
        <v>8.6580086580087309E-3</v>
      </c>
      <c r="Q7137" s="2"/>
    </row>
    <row r="7138" spans="1:17" x14ac:dyDescent="0.3">
      <c r="A7138" s="1">
        <v>40725</v>
      </c>
      <c r="B7138">
        <v>6.99</v>
      </c>
      <c r="C7138">
        <v>7.13</v>
      </c>
      <c r="D7138">
        <v>6.89</v>
      </c>
      <c r="E7138">
        <v>7.11</v>
      </c>
      <c r="F7138">
        <v>7.11</v>
      </c>
      <c r="G7138">
        <v>27641600</v>
      </c>
      <c r="H7138" s="3">
        <f>(F7138-B7138)/B7138</f>
        <v>1.7167381974248941E-2</v>
      </c>
      <c r="I7138" s="3">
        <f>_xlfn.RANK.AVG(H7138,$H$3:$H$10273,1)/10271</f>
        <v>0.76428780060364132</v>
      </c>
      <c r="J7138">
        <f>ROUNDDOWN($I7138*J$2,)-IF(MOD($I7138*J$2,1)=0,1,0)+1</f>
        <v>2</v>
      </c>
      <c r="K7138">
        <f>ROUNDDOWN($I7138*K$2,)-IF(MOD($I7138*K$2,1)=0,1,0)+1</f>
        <v>3</v>
      </c>
      <c r="L7138">
        <f>ROUNDDOWN($I7138*L$2,)-IF(MOD($I7138*L$2,1)=0,1,0)+1</f>
        <v>4</v>
      </c>
      <c r="M7138" s="3">
        <f>IF(L7137=4,H7138,0)</f>
        <v>0</v>
      </c>
      <c r="N7138" s="2">
        <f>IF(L7137=1,H7138,0)</f>
        <v>0</v>
      </c>
      <c r="O7138" s="2">
        <f>IF(OR(L7137=1,L7137=4),H7138,0)</f>
        <v>0</v>
      </c>
      <c r="P7138" s="2">
        <f>IF(OR(L7137=1,L7137=2),H7138,0)</f>
        <v>0</v>
      </c>
      <c r="Q7138" s="2"/>
    </row>
    <row r="7139" spans="1:17" x14ac:dyDescent="0.3">
      <c r="A7139" s="1">
        <v>40729</v>
      </c>
      <c r="B7139">
        <v>7.11</v>
      </c>
      <c r="C7139">
        <v>7.16</v>
      </c>
      <c r="D7139">
        <v>7.06</v>
      </c>
      <c r="E7139">
        <v>7.14</v>
      </c>
      <c r="F7139">
        <v>7.14</v>
      </c>
      <c r="G7139">
        <v>16220600</v>
      </c>
      <c r="H7139" s="3">
        <f>(F7139-B7139)/B7139</f>
        <v>4.2194092827003314E-3</v>
      </c>
      <c r="I7139" s="3">
        <f>_xlfn.RANK.AVG(H7139,$H$3:$H$10273,1)/10271</f>
        <v>0.59439197741213123</v>
      </c>
      <c r="J7139">
        <f>ROUNDDOWN($I7139*J$2,)-IF(MOD($I7139*J$2,1)=0,1,0)+1</f>
        <v>2</v>
      </c>
      <c r="K7139">
        <f>ROUNDDOWN($I7139*K$2,)-IF(MOD($I7139*K$2,1)=0,1,0)+1</f>
        <v>2</v>
      </c>
      <c r="L7139">
        <f>ROUNDDOWN($I7139*L$2,)-IF(MOD($I7139*L$2,1)=0,1,0)+1</f>
        <v>3</v>
      </c>
      <c r="M7139" s="3">
        <f>IF(L7138=4,H7139,0)</f>
        <v>4.2194092827003314E-3</v>
      </c>
      <c r="N7139" s="2">
        <f>IF(L7138=1,H7139,0)</f>
        <v>0</v>
      </c>
      <c r="O7139" s="2">
        <f>IF(OR(L7138=1,L7138=4),H7139,0)</f>
        <v>4.2194092827003314E-3</v>
      </c>
      <c r="P7139" s="2">
        <f>IF(OR(L7138=1,L7138=2),H7139,0)</f>
        <v>0</v>
      </c>
      <c r="Q7139" s="2"/>
    </row>
    <row r="7140" spans="1:17" x14ac:dyDescent="0.3">
      <c r="A7140" s="1">
        <v>40730</v>
      </c>
      <c r="B7140">
        <v>7.1</v>
      </c>
      <c r="C7140">
        <v>7.11</v>
      </c>
      <c r="D7140">
        <v>7</v>
      </c>
      <c r="E7140">
        <v>7</v>
      </c>
      <c r="F7140">
        <v>7</v>
      </c>
      <c r="G7140">
        <v>13087600</v>
      </c>
      <c r="H7140" s="3">
        <f>(F7140-B7140)/B7140</f>
        <v>-1.4084507042253471E-2</v>
      </c>
      <c r="I7140" s="3">
        <f>_xlfn.RANK.AVG(H7140,$H$3:$H$10273,1)/10271</f>
        <v>0.30162593710446889</v>
      </c>
      <c r="J7140">
        <f>ROUNDDOWN($I7140*J$2,)-IF(MOD($I7140*J$2,1)=0,1,0)+1</f>
        <v>1</v>
      </c>
      <c r="K7140">
        <f>ROUNDDOWN($I7140*K$2,)-IF(MOD($I7140*K$2,1)=0,1,0)+1</f>
        <v>1</v>
      </c>
      <c r="L7140">
        <f>ROUNDDOWN($I7140*L$2,)-IF(MOD($I7140*L$2,1)=0,1,0)+1</f>
        <v>2</v>
      </c>
      <c r="M7140" s="3">
        <f>IF(L7139=4,H7140,0)</f>
        <v>0</v>
      </c>
      <c r="N7140" s="2">
        <f>IF(L7139=1,H7140,0)</f>
        <v>0</v>
      </c>
      <c r="O7140" s="2">
        <f>IF(OR(L7139=1,L7139=4),H7140,0)</f>
        <v>0</v>
      </c>
      <c r="P7140" s="2">
        <f>IF(OR(L7139=1,L7139=2),H7140,0)</f>
        <v>0</v>
      </c>
      <c r="Q7140" s="2"/>
    </row>
    <row r="7141" spans="1:17" x14ac:dyDescent="0.3">
      <c r="A7141" s="1">
        <v>40731</v>
      </c>
      <c r="B7141">
        <v>7.08</v>
      </c>
      <c r="C7141">
        <v>7.2</v>
      </c>
      <c r="D7141">
        <v>7.05</v>
      </c>
      <c r="E7141">
        <v>7.15</v>
      </c>
      <c r="F7141">
        <v>7.15</v>
      </c>
      <c r="G7141">
        <v>12530200</v>
      </c>
      <c r="H7141" s="3">
        <f>(F7141-B7141)/B7141</f>
        <v>9.8870056497175549E-3</v>
      </c>
      <c r="I7141" s="3">
        <f>_xlfn.RANK.AVG(H7141,$H$3:$H$10273,1)/10271</f>
        <v>0.67296271054425083</v>
      </c>
      <c r="J7141">
        <f>ROUNDDOWN($I7141*J$2,)-IF(MOD($I7141*J$2,1)=0,1,0)+1</f>
        <v>2</v>
      </c>
      <c r="K7141">
        <f>ROUNDDOWN($I7141*K$2,)-IF(MOD($I7141*K$2,1)=0,1,0)+1</f>
        <v>3</v>
      </c>
      <c r="L7141">
        <f>ROUNDDOWN($I7141*L$2,)-IF(MOD($I7141*L$2,1)=0,1,0)+1</f>
        <v>3</v>
      </c>
      <c r="M7141" s="3">
        <f>IF(L7140=4,H7141,0)</f>
        <v>0</v>
      </c>
      <c r="N7141" s="2">
        <f>IF(L7140=1,H7141,0)</f>
        <v>0</v>
      </c>
      <c r="O7141" s="2">
        <f>IF(OR(L7140=1,L7140=4),H7141,0)</f>
        <v>0</v>
      </c>
      <c r="P7141" s="2">
        <f>IF(OR(L7140=1,L7140=2),H7141,0)</f>
        <v>9.8870056497175549E-3</v>
      </c>
      <c r="Q7141" s="2"/>
    </row>
    <row r="7142" spans="1:17" x14ac:dyDescent="0.3">
      <c r="A7142" s="1">
        <v>40732</v>
      </c>
      <c r="B7142">
        <v>7.06</v>
      </c>
      <c r="C7142">
        <v>7.06</v>
      </c>
      <c r="D7142">
        <v>6.92</v>
      </c>
      <c r="E7142">
        <v>6.95</v>
      </c>
      <c r="F7142">
        <v>6.95</v>
      </c>
      <c r="G7142">
        <v>19971300</v>
      </c>
      <c r="H7142" s="3">
        <f>(F7142-B7142)/B7142</f>
        <v>-1.558073654390927E-2</v>
      </c>
      <c r="I7142" s="3">
        <f>_xlfn.RANK.AVG(H7142,$H$3:$H$10273,1)/10271</f>
        <v>0.27850258007983641</v>
      </c>
      <c r="J7142">
        <f>ROUNDDOWN($I7142*J$2,)-IF(MOD($I7142*J$2,1)=0,1,0)+1</f>
        <v>1</v>
      </c>
      <c r="K7142">
        <f>ROUNDDOWN($I7142*K$2,)-IF(MOD($I7142*K$2,1)=0,1,0)+1</f>
        <v>1</v>
      </c>
      <c r="L7142">
        <f>ROUNDDOWN($I7142*L$2,)-IF(MOD($I7142*L$2,1)=0,1,0)+1</f>
        <v>2</v>
      </c>
      <c r="M7142" s="3">
        <f>IF(L7141=4,H7142,0)</f>
        <v>0</v>
      </c>
      <c r="N7142" s="2">
        <f>IF(L7141=1,H7142,0)</f>
        <v>0</v>
      </c>
      <c r="O7142" s="2">
        <f>IF(OR(L7141=1,L7141=4),H7142,0)</f>
        <v>0</v>
      </c>
      <c r="P7142" s="2">
        <f>IF(OR(L7141=1,L7141=2),H7142,0)</f>
        <v>0</v>
      </c>
      <c r="Q7142" s="2"/>
    </row>
    <row r="7143" spans="1:17" x14ac:dyDescent="0.3">
      <c r="A7143" s="1">
        <v>40735</v>
      </c>
      <c r="B7143">
        <v>6.8</v>
      </c>
      <c r="C7143">
        <v>6.9</v>
      </c>
      <c r="D7143">
        <v>6.75</v>
      </c>
      <c r="E7143">
        <v>6.76</v>
      </c>
      <c r="F7143">
        <v>6.76</v>
      </c>
      <c r="G7143">
        <v>26012400</v>
      </c>
      <c r="H7143" s="3">
        <f>(F7143-B7143)/B7143</f>
        <v>-5.8823529411764757E-3</v>
      </c>
      <c r="I7143" s="3">
        <f>_xlfn.RANK.AVG(H7143,$H$3:$H$10273,1)/10271</f>
        <v>0.42912082562554765</v>
      </c>
      <c r="J7143">
        <f>ROUNDDOWN($I7143*J$2,)-IF(MOD($I7143*J$2,1)=0,1,0)+1</f>
        <v>1</v>
      </c>
      <c r="K7143">
        <f>ROUNDDOWN($I7143*K$2,)-IF(MOD($I7143*K$2,1)=0,1,0)+1</f>
        <v>2</v>
      </c>
      <c r="L7143">
        <f>ROUNDDOWN($I7143*L$2,)-IF(MOD($I7143*L$2,1)=0,1,0)+1</f>
        <v>2</v>
      </c>
      <c r="M7143" s="3">
        <f>IF(L7142=4,H7143,0)</f>
        <v>0</v>
      </c>
      <c r="N7143" s="2">
        <f>IF(L7142=1,H7143,0)</f>
        <v>0</v>
      </c>
      <c r="O7143" s="2">
        <f>IF(OR(L7142=1,L7142=4),H7143,0)</f>
        <v>0</v>
      </c>
      <c r="P7143" s="2">
        <f>IF(OR(L7142=1,L7142=2),H7143,0)</f>
        <v>-5.8823529411764757E-3</v>
      </c>
      <c r="Q7143" s="2"/>
    </row>
    <row r="7144" spans="1:17" x14ac:dyDescent="0.3">
      <c r="A7144" s="1">
        <v>40736</v>
      </c>
      <c r="B7144">
        <v>6.72</v>
      </c>
      <c r="C7144">
        <v>6.72</v>
      </c>
      <c r="D7144">
        <v>6.31</v>
      </c>
      <c r="E7144">
        <v>6.43</v>
      </c>
      <c r="F7144">
        <v>6.43</v>
      </c>
      <c r="G7144">
        <v>37605500</v>
      </c>
      <c r="H7144" s="3">
        <f>(F7144-B7144)/B7144</f>
        <v>-4.3154761904761911E-2</v>
      </c>
      <c r="I7144" s="3">
        <f>_xlfn.RANK.AVG(H7144,$H$3:$H$10273,1)/10271</f>
        <v>6.5816376204848606E-2</v>
      </c>
      <c r="J7144">
        <f>ROUNDDOWN($I7144*J$2,)-IF(MOD($I7144*J$2,1)=0,1,0)+1</f>
        <v>1</v>
      </c>
      <c r="K7144">
        <f>ROUNDDOWN($I7144*K$2,)-IF(MOD($I7144*K$2,1)=0,1,0)+1</f>
        <v>1</v>
      </c>
      <c r="L7144">
        <f>ROUNDDOWN($I7144*L$2,)-IF(MOD($I7144*L$2,1)=0,1,0)+1</f>
        <v>1</v>
      </c>
      <c r="M7144" s="3">
        <f>IF(L7143=4,H7144,0)</f>
        <v>0</v>
      </c>
      <c r="N7144" s="2">
        <f>IF(L7143=1,H7144,0)</f>
        <v>0</v>
      </c>
      <c r="O7144" s="2">
        <f>IF(OR(L7143=1,L7143=4),H7144,0)</f>
        <v>0</v>
      </c>
      <c r="P7144" s="2">
        <f>IF(OR(L7143=1,L7143=2),H7144,0)</f>
        <v>-4.3154761904761911E-2</v>
      </c>
      <c r="Q7144" s="2"/>
    </row>
    <row r="7145" spans="1:17" x14ac:dyDescent="0.3">
      <c r="A7145" s="1">
        <v>40737</v>
      </c>
      <c r="B7145">
        <v>6.49</v>
      </c>
      <c r="C7145">
        <v>6.63</v>
      </c>
      <c r="D7145">
        <v>6.4</v>
      </c>
      <c r="E7145">
        <v>6.48</v>
      </c>
      <c r="F7145">
        <v>6.48</v>
      </c>
      <c r="G7145">
        <v>20844400</v>
      </c>
      <c r="H7145" s="3">
        <f>(F7145-B7145)/B7145</f>
        <v>-1.5408320493065927E-3</v>
      </c>
      <c r="I7145" s="3">
        <f>_xlfn.RANK.AVG(H7145,$H$3:$H$10273,1)/10271</f>
        <v>0.48534709375912766</v>
      </c>
      <c r="J7145">
        <f>ROUNDDOWN($I7145*J$2,)-IF(MOD($I7145*J$2,1)=0,1,0)+1</f>
        <v>1</v>
      </c>
      <c r="K7145">
        <f>ROUNDDOWN($I7145*K$2,)-IF(MOD($I7145*K$2,1)=0,1,0)+1</f>
        <v>2</v>
      </c>
      <c r="L7145">
        <f>ROUNDDOWN($I7145*L$2,)-IF(MOD($I7145*L$2,1)=0,1,0)+1</f>
        <v>2</v>
      </c>
      <c r="M7145" s="3">
        <f>IF(L7144=4,H7145,0)</f>
        <v>0</v>
      </c>
      <c r="N7145" s="2">
        <f>IF(L7144=1,H7145,0)</f>
        <v>-1.5408320493065927E-3</v>
      </c>
      <c r="O7145" s="2">
        <f>IF(OR(L7144=1,L7144=4),H7145,0)</f>
        <v>-1.5408320493065927E-3</v>
      </c>
      <c r="P7145" s="2">
        <f>IF(OR(L7144=1,L7144=2),H7145,0)</f>
        <v>-1.5408320493065927E-3</v>
      </c>
      <c r="Q7145" s="2"/>
    </row>
    <row r="7146" spans="1:17" x14ac:dyDescent="0.3">
      <c r="A7146" s="1">
        <v>40738</v>
      </c>
      <c r="B7146">
        <v>6.45</v>
      </c>
      <c r="C7146">
        <v>6.59</v>
      </c>
      <c r="D7146">
        <v>6.35</v>
      </c>
      <c r="E7146">
        <v>6.44</v>
      </c>
      <c r="F7146">
        <v>6.44</v>
      </c>
      <c r="G7146">
        <v>19663800</v>
      </c>
      <c r="H7146" s="3">
        <f>(F7146-B7146)/B7146</f>
        <v>-1.5503875968991916E-3</v>
      </c>
      <c r="I7146" s="3">
        <f>_xlfn.RANK.AVG(H7146,$H$3:$H$10273,1)/10271</f>
        <v>0.48524973225586604</v>
      </c>
      <c r="J7146">
        <f>ROUNDDOWN($I7146*J$2,)-IF(MOD($I7146*J$2,1)=0,1,0)+1</f>
        <v>1</v>
      </c>
      <c r="K7146">
        <f>ROUNDDOWN($I7146*K$2,)-IF(MOD($I7146*K$2,1)=0,1,0)+1</f>
        <v>2</v>
      </c>
      <c r="L7146">
        <f>ROUNDDOWN($I7146*L$2,)-IF(MOD($I7146*L$2,1)=0,1,0)+1</f>
        <v>2</v>
      </c>
      <c r="M7146" s="3">
        <f>IF(L7145=4,H7146,0)</f>
        <v>0</v>
      </c>
      <c r="N7146" s="2">
        <f>IF(L7145=1,H7146,0)</f>
        <v>0</v>
      </c>
      <c r="O7146" s="2">
        <f>IF(OR(L7145=1,L7145=4),H7146,0)</f>
        <v>0</v>
      </c>
      <c r="P7146" s="2">
        <f>IF(OR(L7145=1,L7145=2),H7146,0)</f>
        <v>-1.5503875968991916E-3</v>
      </c>
      <c r="Q7146" s="2"/>
    </row>
    <row r="7147" spans="1:17" x14ac:dyDescent="0.3">
      <c r="A7147" s="1">
        <v>40739</v>
      </c>
      <c r="B7147">
        <v>6.45</v>
      </c>
      <c r="C7147">
        <v>6.53</v>
      </c>
      <c r="D7147">
        <v>6.39</v>
      </c>
      <c r="E7147">
        <v>6.43</v>
      </c>
      <c r="F7147">
        <v>6.43</v>
      </c>
      <c r="G7147">
        <v>12736200</v>
      </c>
      <c r="H7147" s="3">
        <f>(F7147-B7147)/B7147</f>
        <v>-3.1007751937985211E-3</v>
      </c>
      <c r="I7147" s="3">
        <f>_xlfn.RANK.AVG(H7147,$H$3:$H$10273,1)/10271</f>
        <v>0.4689903612111771</v>
      </c>
      <c r="J7147">
        <f>ROUNDDOWN($I7147*J$2,)-IF(MOD($I7147*J$2,1)=0,1,0)+1</f>
        <v>1</v>
      </c>
      <c r="K7147">
        <f>ROUNDDOWN($I7147*K$2,)-IF(MOD($I7147*K$2,1)=0,1,0)+1</f>
        <v>2</v>
      </c>
      <c r="L7147">
        <f>ROUNDDOWN($I7147*L$2,)-IF(MOD($I7147*L$2,1)=0,1,0)+1</f>
        <v>2</v>
      </c>
      <c r="M7147" s="3">
        <f>IF(L7146=4,H7147,0)</f>
        <v>0</v>
      </c>
      <c r="N7147" s="2">
        <f>IF(L7146=1,H7147,0)</f>
        <v>0</v>
      </c>
      <c r="O7147" s="2">
        <f>IF(OR(L7146=1,L7146=4),H7147,0)</f>
        <v>0</v>
      </c>
      <c r="P7147" s="2">
        <f>IF(OR(L7146=1,L7146=2),H7147,0)</f>
        <v>-3.1007751937985211E-3</v>
      </c>
      <c r="Q7147" s="2"/>
    </row>
    <row r="7148" spans="1:17" x14ac:dyDescent="0.3">
      <c r="A7148" s="1">
        <v>40742</v>
      </c>
      <c r="B7148">
        <v>6.37</v>
      </c>
      <c r="C7148">
        <v>6.43</v>
      </c>
      <c r="D7148">
        <v>6.09</v>
      </c>
      <c r="E7148">
        <v>6.18</v>
      </c>
      <c r="F7148">
        <v>6.18</v>
      </c>
      <c r="G7148">
        <v>31233200</v>
      </c>
      <c r="H7148" s="3">
        <f>(F7148-B7148)/B7148</f>
        <v>-2.9827315541601316E-2</v>
      </c>
      <c r="I7148" s="3">
        <f>_xlfn.RANK.AVG(H7148,$H$3:$H$10273,1)/10271</f>
        <v>0.13698763508908576</v>
      </c>
      <c r="J7148">
        <f>ROUNDDOWN($I7148*J$2,)-IF(MOD($I7148*J$2,1)=0,1,0)+1</f>
        <v>1</v>
      </c>
      <c r="K7148">
        <f>ROUNDDOWN($I7148*K$2,)-IF(MOD($I7148*K$2,1)=0,1,0)+1</f>
        <v>1</v>
      </c>
      <c r="L7148">
        <f>ROUNDDOWN($I7148*L$2,)-IF(MOD($I7148*L$2,1)=0,1,0)+1</f>
        <v>1</v>
      </c>
      <c r="M7148" s="3">
        <f>IF(L7147=4,H7148,0)</f>
        <v>0</v>
      </c>
      <c r="N7148" s="2">
        <f>IF(L7147=1,H7148,0)</f>
        <v>0</v>
      </c>
      <c r="O7148" s="2">
        <f>IF(OR(L7147=1,L7147=4),H7148,0)</f>
        <v>0</v>
      </c>
      <c r="P7148" s="2">
        <f>IF(OR(L7147=1,L7147=2),H7148,0)</f>
        <v>-2.9827315541601316E-2</v>
      </c>
      <c r="Q7148" s="2"/>
    </row>
    <row r="7149" spans="1:17" x14ac:dyDescent="0.3">
      <c r="A7149" s="1">
        <v>40743</v>
      </c>
      <c r="B7149">
        <v>6.29</v>
      </c>
      <c r="C7149">
        <v>6.55</v>
      </c>
      <c r="D7149">
        <v>6.23</v>
      </c>
      <c r="E7149">
        <v>6.48</v>
      </c>
      <c r="F7149">
        <v>6.48</v>
      </c>
      <c r="G7149">
        <v>25765100</v>
      </c>
      <c r="H7149" s="3">
        <f>(F7149-B7149)/B7149</f>
        <v>3.0206677265500855E-2</v>
      </c>
      <c r="I7149" s="3">
        <f>_xlfn.RANK.AVG(H7149,$H$3:$H$10273,1)/10271</f>
        <v>0.86924350111965731</v>
      </c>
      <c r="J7149">
        <f>ROUNDDOWN($I7149*J$2,)-IF(MOD($I7149*J$2,1)=0,1,0)+1</f>
        <v>2</v>
      </c>
      <c r="K7149">
        <f>ROUNDDOWN($I7149*K$2,)-IF(MOD($I7149*K$2,1)=0,1,0)+1</f>
        <v>3</v>
      </c>
      <c r="L7149">
        <f>ROUNDDOWN($I7149*L$2,)-IF(MOD($I7149*L$2,1)=0,1,0)+1</f>
        <v>4</v>
      </c>
      <c r="M7149" s="3">
        <f>IF(L7148=4,H7149,0)</f>
        <v>0</v>
      </c>
      <c r="N7149" s="2">
        <f>IF(L7148=1,H7149,0)</f>
        <v>3.0206677265500855E-2</v>
      </c>
      <c r="O7149" s="2">
        <f>IF(OR(L7148=1,L7148=4),H7149,0)</f>
        <v>3.0206677265500855E-2</v>
      </c>
      <c r="P7149" s="2">
        <f>IF(OR(L7148=1,L7148=2),H7149,0)</f>
        <v>3.0206677265500855E-2</v>
      </c>
      <c r="Q7149" s="2"/>
    </row>
    <row r="7150" spans="1:17" x14ac:dyDescent="0.3">
      <c r="A7150" s="1">
        <v>40744</v>
      </c>
      <c r="B7150">
        <v>6.56</v>
      </c>
      <c r="C7150">
        <v>6.62</v>
      </c>
      <c r="D7150">
        <v>6.4</v>
      </c>
      <c r="E7150">
        <v>6.6</v>
      </c>
      <c r="F7150">
        <v>6.6</v>
      </c>
      <c r="G7150">
        <v>18422800</v>
      </c>
      <c r="H7150" s="3">
        <f>(F7150-B7150)/B7150</f>
        <v>6.0975609756097615E-3</v>
      </c>
      <c r="I7150" s="3">
        <f>_xlfn.RANK.AVG(H7150,$H$3:$H$10273,1)/10271</f>
        <v>0.61902443773731863</v>
      </c>
      <c r="J7150">
        <f>ROUNDDOWN($I7150*J$2,)-IF(MOD($I7150*J$2,1)=0,1,0)+1</f>
        <v>2</v>
      </c>
      <c r="K7150">
        <f>ROUNDDOWN($I7150*K$2,)-IF(MOD($I7150*K$2,1)=0,1,0)+1</f>
        <v>2</v>
      </c>
      <c r="L7150">
        <f>ROUNDDOWN($I7150*L$2,)-IF(MOD($I7150*L$2,1)=0,1,0)+1</f>
        <v>3</v>
      </c>
      <c r="M7150" s="3">
        <f>IF(L7149=4,H7150,0)</f>
        <v>6.0975609756097615E-3</v>
      </c>
      <c r="N7150" s="2">
        <f>IF(L7149=1,H7150,0)</f>
        <v>0</v>
      </c>
      <c r="O7150" s="2">
        <f>IF(OR(L7149=1,L7149=4),H7150,0)</f>
        <v>6.0975609756097615E-3</v>
      </c>
      <c r="P7150" s="2">
        <f>IF(OR(L7149=1,L7149=2),H7150,0)</f>
        <v>0</v>
      </c>
      <c r="Q7150" s="2"/>
    </row>
    <row r="7151" spans="1:17" x14ac:dyDescent="0.3">
      <c r="A7151" s="1">
        <v>40745</v>
      </c>
      <c r="B7151">
        <v>6.59</v>
      </c>
      <c r="C7151">
        <v>6.61</v>
      </c>
      <c r="D7151">
        <v>6.44</v>
      </c>
      <c r="E7151">
        <v>6.5</v>
      </c>
      <c r="F7151">
        <v>6.5</v>
      </c>
      <c r="G7151">
        <v>29318700</v>
      </c>
      <c r="H7151" s="3">
        <f>(F7151-B7151)/B7151</f>
        <v>-1.3657056145675243E-2</v>
      </c>
      <c r="I7151" s="3">
        <f>_xlfn.RANK.AVG(H7151,$H$3:$H$10273,1)/10271</f>
        <v>0.30960958037192093</v>
      </c>
      <c r="J7151">
        <f>ROUNDDOWN($I7151*J$2,)-IF(MOD($I7151*J$2,1)=0,1,0)+1</f>
        <v>1</v>
      </c>
      <c r="K7151">
        <f>ROUNDDOWN($I7151*K$2,)-IF(MOD($I7151*K$2,1)=0,1,0)+1</f>
        <v>1</v>
      </c>
      <c r="L7151">
        <f>ROUNDDOWN($I7151*L$2,)-IF(MOD($I7151*L$2,1)=0,1,0)+1</f>
        <v>2</v>
      </c>
      <c r="M7151" s="3">
        <f>IF(L7150=4,H7151,0)</f>
        <v>0</v>
      </c>
      <c r="N7151" s="2">
        <f>IF(L7150=1,H7151,0)</f>
        <v>0</v>
      </c>
      <c r="O7151" s="2">
        <f>IF(OR(L7150=1,L7150=4),H7151,0)</f>
        <v>0</v>
      </c>
      <c r="P7151" s="2">
        <f>IF(OR(L7150=1,L7150=2),H7151,0)</f>
        <v>0</v>
      </c>
      <c r="Q7151" s="2"/>
    </row>
    <row r="7152" spans="1:17" x14ac:dyDescent="0.3">
      <c r="A7152" s="1">
        <v>40746</v>
      </c>
      <c r="B7152">
        <v>7.09</v>
      </c>
      <c r="C7152">
        <v>7.79</v>
      </c>
      <c r="D7152">
        <v>7.07</v>
      </c>
      <c r="E7152">
        <v>7.75</v>
      </c>
      <c r="F7152">
        <v>7.75</v>
      </c>
      <c r="G7152">
        <v>86038800</v>
      </c>
      <c r="H7152" s="3">
        <f>(F7152-B7152)/B7152</f>
        <v>9.3088857545839232E-2</v>
      </c>
      <c r="I7152" s="3">
        <f>_xlfn.RANK.AVG(H7152,$H$3:$H$10273,1)/10271</f>
        <v>0.9910427416999319</v>
      </c>
      <c r="J7152">
        <f>ROUNDDOWN($I7152*J$2,)-IF(MOD($I7152*J$2,1)=0,1,0)+1</f>
        <v>2</v>
      </c>
      <c r="K7152">
        <f>ROUNDDOWN($I7152*K$2,)-IF(MOD($I7152*K$2,1)=0,1,0)+1</f>
        <v>3</v>
      </c>
      <c r="L7152">
        <f>ROUNDDOWN($I7152*L$2,)-IF(MOD($I7152*L$2,1)=0,1,0)+1</f>
        <v>4</v>
      </c>
      <c r="M7152" s="3">
        <f>IF(L7151=4,H7152,0)</f>
        <v>0</v>
      </c>
      <c r="N7152" s="2">
        <f>IF(L7151=1,H7152,0)</f>
        <v>0</v>
      </c>
      <c r="O7152" s="2">
        <f>IF(OR(L7151=1,L7151=4),H7152,0)</f>
        <v>0</v>
      </c>
      <c r="P7152" s="2">
        <f>IF(OR(L7151=1,L7151=2),H7152,0)</f>
        <v>9.3088857545839232E-2</v>
      </c>
      <c r="Q7152" s="2"/>
    </row>
    <row r="7153" spans="1:17" x14ac:dyDescent="0.3">
      <c r="A7153" s="1">
        <v>40749</v>
      </c>
      <c r="B7153">
        <v>7.62</v>
      </c>
      <c r="C7153">
        <v>7.77</v>
      </c>
      <c r="D7153">
        <v>7.43</v>
      </c>
      <c r="E7153">
        <v>7.63</v>
      </c>
      <c r="F7153">
        <v>7.63</v>
      </c>
      <c r="G7153">
        <v>32285600</v>
      </c>
      <c r="H7153" s="3">
        <f>(F7153-B7153)/B7153</f>
        <v>1.3123359580052214E-3</v>
      </c>
      <c r="I7153" s="3">
        <f>_xlfn.RANK.AVG(H7153,$H$3:$H$10273,1)/10271</f>
        <v>0.56245740434232305</v>
      </c>
      <c r="J7153">
        <f>ROUNDDOWN($I7153*J$2,)-IF(MOD($I7153*J$2,1)=0,1,0)+1</f>
        <v>2</v>
      </c>
      <c r="K7153">
        <f>ROUNDDOWN($I7153*K$2,)-IF(MOD($I7153*K$2,1)=0,1,0)+1</f>
        <v>2</v>
      </c>
      <c r="L7153">
        <f>ROUNDDOWN($I7153*L$2,)-IF(MOD($I7153*L$2,1)=0,1,0)+1</f>
        <v>3</v>
      </c>
      <c r="M7153" s="3">
        <f>IF(L7152=4,H7153,0)</f>
        <v>1.3123359580052214E-3</v>
      </c>
      <c r="N7153" s="2">
        <f>IF(L7152=1,H7153,0)</f>
        <v>0</v>
      </c>
      <c r="O7153" s="2">
        <f>IF(OR(L7152=1,L7152=4),H7153,0)</f>
        <v>1.3123359580052214E-3</v>
      </c>
      <c r="P7153" s="2">
        <f>IF(OR(L7152=1,L7152=2),H7153,0)</f>
        <v>0</v>
      </c>
      <c r="Q7153" s="2"/>
    </row>
    <row r="7154" spans="1:17" x14ac:dyDescent="0.3">
      <c r="A7154" s="1">
        <v>40750</v>
      </c>
      <c r="B7154">
        <v>7.67</v>
      </c>
      <c r="C7154">
        <v>7.87</v>
      </c>
      <c r="D7154">
        <v>7.63</v>
      </c>
      <c r="E7154">
        <v>7.66</v>
      </c>
      <c r="F7154">
        <v>7.66</v>
      </c>
      <c r="G7154">
        <v>21457900</v>
      </c>
      <c r="H7154" s="3">
        <f>(F7154-B7154)/B7154</f>
        <v>-1.3037809647978862E-3</v>
      </c>
      <c r="I7154" s="3">
        <f>_xlfn.RANK.AVG(H7154,$H$3:$H$10273,1)/10271</f>
        <v>0.48826793885697595</v>
      </c>
      <c r="J7154">
        <f>ROUNDDOWN($I7154*J$2,)-IF(MOD($I7154*J$2,1)=0,1,0)+1</f>
        <v>1</v>
      </c>
      <c r="K7154">
        <f>ROUNDDOWN($I7154*K$2,)-IF(MOD($I7154*K$2,1)=0,1,0)+1</f>
        <v>2</v>
      </c>
      <c r="L7154">
        <f>ROUNDDOWN($I7154*L$2,)-IF(MOD($I7154*L$2,1)=0,1,0)+1</f>
        <v>2</v>
      </c>
      <c r="M7154" s="3">
        <f>IF(L7153=4,H7154,0)</f>
        <v>0</v>
      </c>
      <c r="N7154" s="2">
        <f>IF(L7153=1,H7154,0)</f>
        <v>0</v>
      </c>
      <c r="O7154" s="2">
        <f>IF(OR(L7153=1,L7153=4),H7154,0)</f>
        <v>0</v>
      </c>
      <c r="P7154" s="2">
        <f>IF(OR(L7153=1,L7153=2),H7154,0)</f>
        <v>0</v>
      </c>
      <c r="Q7154" s="2"/>
    </row>
    <row r="7155" spans="1:17" x14ac:dyDescent="0.3">
      <c r="A7155" s="1">
        <v>40751</v>
      </c>
      <c r="B7155">
        <v>7.6</v>
      </c>
      <c r="C7155">
        <v>7.71</v>
      </c>
      <c r="D7155">
        <v>7.44</v>
      </c>
      <c r="E7155">
        <v>7.51</v>
      </c>
      <c r="F7155">
        <v>7.51</v>
      </c>
      <c r="G7155">
        <v>23537800</v>
      </c>
      <c r="H7155" s="3">
        <f>(F7155-B7155)/B7155</f>
        <v>-1.1842105263157876E-2</v>
      </c>
      <c r="I7155" s="3">
        <f>_xlfn.RANK.AVG(H7155,$H$3:$H$10273,1)/10271</f>
        <v>0.33920747736345047</v>
      </c>
      <c r="J7155">
        <f>ROUNDDOWN($I7155*J$2,)-IF(MOD($I7155*J$2,1)=0,1,0)+1</f>
        <v>1</v>
      </c>
      <c r="K7155">
        <f>ROUNDDOWN($I7155*K$2,)-IF(MOD($I7155*K$2,1)=0,1,0)+1</f>
        <v>2</v>
      </c>
      <c r="L7155">
        <f>ROUNDDOWN($I7155*L$2,)-IF(MOD($I7155*L$2,1)=0,1,0)+1</f>
        <v>2</v>
      </c>
      <c r="M7155" s="3">
        <f>IF(L7154=4,H7155,0)</f>
        <v>0</v>
      </c>
      <c r="N7155" s="2">
        <f>IF(L7154=1,H7155,0)</f>
        <v>0</v>
      </c>
      <c r="O7155" s="2">
        <f>IF(OR(L7154=1,L7154=4),H7155,0)</f>
        <v>0</v>
      </c>
      <c r="P7155" s="2">
        <f>IF(OR(L7154=1,L7154=2),H7155,0)</f>
        <v>-1.1842105263157876E-2</v>
      </c>
      <c r="Q7155" s="2"/>
    </row>
    <row r="7156" spans="1:17" x14ac:dyDescent="0.3">
      <c r="A7156" s="1">
        <v>40752</v>
      </c>
      <c r="B7156">
        <v>7.5</v>
      </c>
      <c r="C7156">
        <v>7.63</v>
      </c>
      <c r="D7156">
        <v>7.36</v>
      </c>
      <c r="E7156">
        <v>7.42</v>
      </c>
      <c r="F7156">
        <v>7.42</v>
      </c>
      <c r="G7156">
        <v>16730800</v>
      </c>
      <c r="H7156" s="3">
        <f>(F7156-B7156)/B7156</f>
        <v>-1.0666666666666677E-2</v>
      </c>
      <c r="I7156" s="3">
        <f>_xlfn.RANK.AVG(H7156,$H$3:$H$10273,1)/10271</f>
        <v>0.35902054327718819</v>
      </c>
      <c r="J7156">
        <f>ROUNDDOWN($I7156*J$2,)-IF(MOD($I7156*J$2,1)=0,1,0)+1</f>
        <v>1</v>
      </c>
      <c r="K7156">
        <f>ROUNDDOWN($I7156*K$2,)-IF(MOD($I7156*K$2,1)=0,1,0)+1</f>
        <v>2</v>
      </c>
      <c r="L7156">
        <f>ROUNDDOWN($I7156*L$2,)-IF(MOD($I7156*L$2,1)=0,1,0)+1</f>
        <v>2</v>
      </c>
      <c r="M7156" s="3">
        <f>IF(L7155=4,H7156,0)</f>
        <v>0</v>
      </c>
      <c r="N7156" s="2">
        <f>IF(L7155=1,H7156,0)</f>
        <v>0</v>
      </c>
      <c r="O7156" s="2">
        <f>IF(OR(L7155=1,L7155=4),H7156,0)</f>
        <v>0</v>
      </c>
      <c r="P7156" s="2">
        <f>IF(OR(L7155=1,L7155=2),H7156,0)</f>
        <v>-1.0666666666666677E-2</v>
      </c>
      <c r="Q7156" s="2"/>
    </row>
    <row r="7157" spans="1:17" x14ac:dyDescent="0.3">
      <c r="A7157" s="1">
        <v>40753</v>
      </c>
      <c r="B7157">
        <v>7.32</v>
      </c>
      <c r="C7157">
        <v>7.49</v>
      </c>
      <c r="D7157">
        <v>7.21</v>
      </c>
      <c r="E7157">
        <v>7.34</v>
      </c>
      <c r="F7157">
        <v>7.34</v>
      </c>
      <c r="G7157">
        <v>20881800</v>
      </c>
      <c r="H7157" s="3">
        <f>(F7157-B7157)/B7157</f>
        <v>2.7322404371584114E-3</v>
      </c>
      <c r="I7157" s="3">
        <f>_xlfn.RANK.AVG(H7157,$H$3:$H$10273,1)/10271</f>
        <v>0.57526044202122484</v>
      </c>
      <c r="J7157">
        <f>ROUNDDOWN($I7157*J$2,)-IF(MOD($I7157*J$2,1)=0,1,0)+1</f>
        <v>2</v>
      </c>
      <c r="K7157">
        <f>ROUNDDOWN($I7157*K$2,)-IF(MOD($I7157*K$2,1)=0,1,0)+1</f>
        <v>2</v>
      </c>
      <c r="L7157">
        <f>ROUNDDOWN($I7157*L$2,)-IF(MOD($I7157*L$2,1)=0,1,0)+1</f>
        <v>3</v>
      </c>
      <c r="M7157" s="3">
        <f>IF(L7156=4,H7157,0)</f>
        <v>0</v>
      </c>
      <c r="N7157" s="2">
        <f>IF(L7156=1,H7157,0)</f>
        <v>0</v>
      </c>
      <c r="O7157" s="2">
        <f>IF(OR(L7156=1,L7156=4),H7157,0)</f>
        <v>0</v>
      </c>
      <c r="P7157" s="2">
        <f>IF(OR(L7156=1,L7156=2),H7157,0)</f>
        <v>2.7322404371584114E-3</v>
      </c>
      <c r="Q7157" s="2"/>
    </row>
    <row r="7158" spans="1:17" x14ac:dyDescent="0.3">
      <c r="A7158" s="1">
        <v>40756</v>
      </c>
      <c r="B7158">
        <v>7.54</v>
      </c>
      <c r="C7158">
        <v>7.58</v>
      </c>
      <c r="D7158">
        <v>7.1</v>
      </c>
      <c r="E7158">
        <v>7.22</v>
      </c>
      <c r="F7158">
        <v>7.22</v>
      </c>
      <c r="G7158">
        <v>23191400</v>
      </c>
      <c r="H7158" s="3">
        <f>(F7158-B7158)/B7158</f>
        <v>-4.2440318302387307E-2</v>
      </c>
      <c r="I7158" s="3">
        <f>_xlfn.RANK.AVG(H7158,$H$3:$H$10273,1)/10271</f>
        <v>6.8445136792912087E-2</v>
      </c>
      <c r="J7158">
        <f>ROUNDDOWN($I7158*J$2,)-IF(MOD($I7158*J$2,1)=0,1,0)+1</f>
        <v>1</v>
      </c>
      <c r="K7158">
        <f>ROUNDDOWN($I7158*K$2,)-IF(MOD($I7158*K$2,1)=0,1,0)+1</f>
        <v>1</v>
      </c>
      <c r="L7158">
        <f>ROUNDDOWN($I7158*L$2,)-IF(MOD($I7158*L$2,1)=0,1,0)+1</f>
        <v>1</v>
      </c>
      <c r="M7158" s="3">
        <f>IF(L7157=4,H7158,0)</f>
        <v>0</v>
      </c>
      <c r="N7158" s="2">
        <f>IF(L7157=1,H7158,0)</f>
        <v>0</v>
      </c>
      <c r="O7158" s="2">
        <f>IF(OR(L7157=1,L7157=4),H7158,0)</f>
        <v>0</v>
      </c>
      <c r="P7158" s="2">
        <f>IF(OR(L7157=1,L7157=2),H7158,0)</f>
        <v>0</v>
      </c>
      <c r="Q7158" s="2"/>
    </row>
    <row r="7159" spans="1:17" x14ac:dyDescent="0.3">
      <c r="A7159" s="1">
        <v>40757</v>
      </c>
      <c r="B7159">
        <v>7.18</v>
      </c>
      <c r="C7159">
        <v>7.24</v>
      </c>
      <c r="D7159">
        <v>6.87</v>
      </c>
      <c r="E7159">
        <v>7.11</v>
      </c>
      <c r="F7159">
        <v>7.11</v>
      </c>
      <c r="G7159">
        <v>33153300</v>
      </c>
      <c r="H7159" s="3">
        <f>(F7159-B7159)/B7159</f>
        <v>-9.7493036211698334E-3</v>
      </c>
      <c r="I7159" s="3">
        <f>_xlfn.RANK.AVG(H7159,$H$3:$H$10273,1)/10271</f>
        <v>0.37153149644630512</v>
      </c>
      <c r="J7159">
        <f>ROUNDDOWN($I7159*J$2,)-IF(MOD($I7159*J$2,1)=0,1,0)+1</f>
        <v>1</v>
      </c>
      <c r="K7159">
        <f>ROUNDDOWN($I7159*K$2,)-IF(MOD($I7159*K$2,1)=0,1,0)+1</f>
        <v>2</v>
      </c>
      <c r="L7159">
        <f>ROUNDDOWN($I7159*L$2,)-IF(MOD($I7159*L$2,1)=0,1,0)+1</f>
        <v>2</v>
      </c>
      <c r="M7159" s="3">
        <f>IF(L7158=4,H7159,0)</f>
        <v>0</v>
      </c>
      <c r="N7159" s="2">
        <f>IF(L7158=1,H7159,0)</f>
        <v>-9.7493036211698334E-3</v>
      </c>
      <c r="O7159" s="2">
        <f>IF(OR(L7158=1,L7158=4),H7159,0)</f>
        <v>-9.7493036211698334E-3</v>
      </c>
      <c r="P7159" s="2">
        <f>IF(OR(L7158=1,L7158=2),H7159,0)</f>
        <v>-9.7493036211698334E-3</v>
      </c>
      <c r="Q7159" s="2"/>
    </row>
    <row r="7160" spans="1:17" x14ac:dyDescent="0.3">
      <c r="A7160" s="1">
        <v>40758</v>
      </c>
      <c r="B7160">
        <v>7.06</v>
      </c>
      <c r="C7160">
        <v>7.23</v>
      </c>
      <c r="D7160">
        <v>6.84</v>
      </c>
      <c r="E7160">
        <v>7.16</v>
      </c>
      <c r="F7160">
        <v>7.16</v>
      </c>
      <c r="G7160">
        <v>31581700</v>
      </c>
      <c r="H7160" s="3">
        <f>(F7160-B7160)/B7160</f>
        <v>1.4164305949008575E-2</v>
      </c>
      <c r="I7160" s="3">
        <f>_xlfn.RANK.AVG(H7160,$H$3:$H$10273,1)/10271</f>
        <v>0.72763119462564507</v>
      </c>
      <c r="J7160">
        <f>ROUNDDOWN($I7160*J$2,)-IF(MOD($I7160*J$2,1)=0,1,0)+1</f>
        <v>2</v>
      </c>
      <c r="K7160">
        <f>ROUNDDOWN($I7160*K$2,)-IF(MOD($I7160*K$2,1)=0,1,0)+1</f>
        <v>3</v>
      </c>
      <c r="L7160">
        <f>ROUNDDOWN($I7160*L$2,)-IF(MOD($I7160*L$2,1)=0,1,0)+1</f>
        <v>3</v>
      </c>
      <c r="M7160" s="3">
        <f>IF(L7159=4,H7160,0)</f>
        <v>0</v>
      </c>
      <c r="N7160" s="2">
        <f>IF(L7159=1,H7160,0)</f>
        <v>0</v>
      </c>
      <c r="O7160" s="2">
        <f>IF(OR(L7159=1,L7159=4),H7160,0)</f>
        <v>0</v>
      </c>
      <c r="P7160" s="2">
        <f>IF(OR(L7159=1,L7159=2),H7160,0)</f>
        <v>1.4164305949008575E-2</v>
      </c>
      <c r="Q7160" s="2"/>
    </row>
    <row r="7161" spans="1:17" x14ac:dyDescent="0.3">
      <c r="A7161" s="1">
        <v>40759</v>
      </c>
      <c r="B7161">
        <v>7.05</v>
      </c>
      <c r="C7161">
        <v>7.05</v>
      </c>
      <c r="D7161">
        <v>6.5</v>
      </c>
      <c r="E7161">
        <v>6.5</v>
      </c>
      <c r="F7161">
        <v>6.5</v>
      </c>
      <c r="G7161">
        <v>34761500</v>
      </c>
      <c r="H7161" s="3">
        <f>(F7161-B7161)/B7161</f>
        <v>-7.8014184397163094E-2</v>
      </c>
      <c r="I7161" s="3">
        <f>_xlfn.RANK.AVG(H7161,$H$3:$H$10273,1)/10271</f>
        <v>1.0515042352253919E-2</v>
      </c>
      <c r="J7161">
        <f>ROUNDDOWN($I7161*J$2,)-IF(MOD($I7161*J$2,1)=0,1,0)+1</f>
        <v>1</v>
      </c>
      <c r="K7161">
        <f>ROUNDDOWN($I7161*K$2,)-IF(MOD($I7161*K$2,1)=0,1,0)+1</f>
        <v>1</v>
      </c>
      <c r="L7161">
        <f>ROUNDDOWN($I7161*L$2,)-IF(MOD($I7161*L$2,1)=0,1,0)+1</f>
        <v>1</v>
      </c>
      <c r="M7161" s="3">
        <f>IF(L7160=4,H7161,0)</f>
        <v>0</v>
      </c>
      <c r="N7161" s="2">
        <f>IF(L7160=1,H7161,0)</f>
        <v>0</v>
      </c>
      <c r="O7161" s="2">
        <f>IF(OR(L7160=1,L7160=4),H7161,0)</f>
        <v>0</v>
      </c>
      <c r="P7161" s="2">
        <f>IF(OR(L7160=1,L7160=2),H7161,0)</f>
        <v>0</v>
      </c>
      <c r="Q7161" s="2"/>
    </row>
    <row r="7162" spans="1:17" x14ac:dyDescent="0.3">
      <c r="A7162" s="1">
        <v>40760</v>
      </c>
      <c r="B7162">
        <v>6.59</v>
      </c>
      <c r="C7162">
        <v>6.75</v>
      </c>
      <c r="D7162">
        <v>6.16</v>
      </c>
      <c r="E7162">
        <v>6.56</v>
      </c>
      <c r="F7162">
        <v>6.56</v>
      </c>
      <c r="G7162">
        <v>39379400</v>
      </c>
      <c r="H7162" s="3">
        <f>(F7162-B7162)/B7162</f>
        <v>-4.5523520485584593E-3</v>
      </c>
      <c r="I7162" s="3">
        <f>_xlfn.RANK.AVG(H7162,$H$3:$H$10273,1)/10271</f>
        <v>0.44776555350014602</v>
      </c>
      <c r="J7162">
        <f>ROUNDDOWN($I7162*J$2,)-IF(MOD($I7162*J$2,1)=0,1,0)+1</f>
        <v>1</v>
      </c>
      <c r="K7162">
        <f>ROUNDDOWN($I7162*K$2,)-IF(MOD($I7162*K$2,1)=0,1,0)+1</f>
        <v>2</v>
      </c>
      <c r="L7162">
        <f>ROUNDDOWN($I7162*L$2,)-IF(MOD($I7162*L$2,1)=0,1,0)+1</f>
        <v>2</v>
      </c>
      <c r="M7162" s="3">
        <f>IF(L7161=4,H7162,0)</f>
        <v>0</v>
      </c>
      <c r="N7162" s="2">
        <f>IF(L7161=1,H7162,0)</f>
        <v>-4.5523520485584593E-3</v>
      </c>
      <c r="O7162" s="2">
        <f>IF(OR(L7161=1,L7161=4),H7162,0)</f>
        <v>-4.5523520485584593E-3</v>
      </c>
      <c r="P7162" s="2">
        <f>IF(OR(L7161=1,L7161=2),H7162,0)</f>
        <v>-4.5523520485584593E-3</v>
      </c>
      <c r="Q7162" s="2"/>
    </row>
    <row r="7163" spans="1:17" x14ac:dyDescent="0.3">
      <c r="A7163" s="1">
        <v>40763</v>
      </c>
      <c r="B7163">
        <v>6.03</v>
      </c>
      <c r="C7163">
        <v>6.25</v>
      </c>
      <c r="D7163">
        <v>5.9</v>
      </c>
      <c r="E7163">
        <v>5.94</v>
      </c>
      <c r="F7163">
        <v>5.94</v>
      </c>
      <c r="G7163">
        <v>41251000</v>
      </c>
      <c r="H7163" s="3">
        <f>(F7163-B7163)/B7163</f>
        <v>-1.4925373134328334E-2</v>
      </c>
      <c r="I7163" s="3">
        <f>_xlfn.RANK.AVG(H7163,$H$3:$H$10273,1)/10271</f>
        <v>0.28624281958913445</v>
      </c>
      <c r="J7163">
        <f>ROUNDDOWN($I7163*J$2,)-IF(MOD($I7163*J$2,1)=0,1,0)+1</f>
        <v>1</v>
      </c>
      <c r="K7163">
        <f>ROUNDDOWN($I7163*K$2,)-IF(MOD($I7163*K$2,1)=0,1,0)+1</f>
        <v>1</v>
      </c>
      <c r="L7163">
        <f>ROUNDDOWN($I7163*L$2,)-IF(MOD($I7163*L$2,1)=0,1,0)+1</f>
        <v>2</v>
      </c>
      <c r="M7163" s="3">
        <f>IF(L7162=4,H7163,0)</f>
        <v>0</v>
      </c>
      <c r="N7163" s="2">
        <f>IF(L7162=1,H7163,0)</f>
        <v>0</v>
      </c>
      <c r="O7163" s="2">
        <f>IF(OR(L7162=1,L7162=4),H7163,0)</f>
        <v>0</v>
      </c>
      <c r="P7163" s="2">
        <f>IF(OR(L7162=1,L7162=2),H7163,0)</f>
        <v>-1.4925373134328334E-2</v>
      </c>
      <c r="Q7163" s="2"/>
    </row>
    <row r="7164" spans="1:17" x14ac:dyDescent="0.3">
      <c r="A7164" s="1">
        <v>40764</v>
      </c>
      <c r="B7164">
        <v>6.08</v>
      </c>
      <c r="C7164">
        <v>6.19</v>
      </c>
      <c r="D7164">
        <v>5.79</v>
      </c>
      <c r="E7164">
        <v>6.18</v>
      </c>
      <c r="F7164">
        <v>6.18</v>
      </c>
      <c r="G7164">
        <v>25314600</v>
      </c>
      <c r="H7164" s="3">
        <f>(F7164-B7164)/B7164</f>
        <v>1.6447368421052572E-2</v>
      </c>
      <c r="I7164" s="3">
        <f>_xlfn.RANK.AVG(H7164,$H$3:$H$10273,1)/10271</f>
        <v>0.75659624184597407</v>
      </c>
      <c r="J7164">
        <f>ROUNDDOWN($I7164*J$2,)-IF(MOD($I7164*J$2,1)=0,1,0)+1</f>
        <v>2</v>
      </c>
      <c r="K7164">
        <f>ROUNDDOWN($I7164*K$2,)-IF(MOD($I7164*K$2,1)=0,1,0)+1</f>
        <v>3</v>
      </c>
      <c r="L7164">
        <f>ROUNDDOWN($I7164*L$2,)-IF(MOD($I7164*L$2,1)=0,1,0)+1</f>
        <v>4</v>
      </c>
      <c r="M7164" s="3">
        <f>IF(L7163=4,H7164,0)</f>
        <v>0</v>
      </c>
      <c r="N7164" s="2">
        <f>IF(L7163=1,H7164,0)</f>
        <v>0</v>
      </c>
      <c r="O7164" s="2">
        <f>IF(OR(L7163=1,L7163=4),H7164,0)</f>
        <v>0</v>
      </c>
      <c r="P7164" s="2">
        <f>IF(OR(L7163=1,L7163=2),H7164,0)</f>
        <v>1.6447368421052572E-2</v>
      </c>
      <c r="Q7164" s="2"/>
    </row>
    <row r="7165" spans="1:17" x14ac:dyDescent="0.3">
      <c r="A7165" s="1">
        <v>40765</v>
      </c>
      <c r="B7165">
        <v>5.63</v>
      </c>
      <c r="C7165">
        <v>6.19</v>
      </c>
      <c r="D7165">
        <v>5.6</v>
      </c>
      <c r="E7165">
        <v>5.85</v>
      </c>
      <c r="F7165">
        <v>5.85</v>
      </c>
      <c r="G7165">
        <v>35411100</v>
      </c>
      <c r="H7165" s="3">
        <f>(F7165-B7165)/B7165</f>
        <v>3.9076376554174022E-2</v>
      </c>
      <c r="I7165" s="3">
        <f>_xlfn.RANK.AVG(H7165,$H$3:$H$10273,1)/10271</f>
        <v>0.91510076915587579</v>
      </c>
      <c r="J7165">
        <f>ROUNDDOWN($I7165*J$2,)-IF(MOD($I7165*J$2,1)=0,1,0)+1</f>
        <v>2</v>
      </c>
      <c r="K7165">
        <f>ROUNDDOWN($I7165*K$2,)-IF(MOD($I7165*K$2,1)=0,1,0)+1</f>
        <v>3</v>
      </c>
      <c r="L7165">
        <f>ROUNDDOWN($I7165*L$2,)-IF(MOD($I7165*L$2,1)=0,1,0)+1</f>
        <v>4</v>
      </c>
      <c r="M7165" s="3">
        <f>IF(L7164=4,H7165,0)</f>
        <v>3.9076376554174022E-2</v>
      </c>
      <c r="N7165" s="2">
        <f>IF(L7164=1,H7165,0)</f>
        <v>0</v>
      </c>
      <c r="O7165" s="2">
        <f>IF(OR(L7164=1,L7164=4),H7165,0)</f>
        <v>3.9076376554174022E-2</v>
      </c>
      <c r="P7165" s="2">
        <f>IF(OR(L7164=1,L7164=2),H7165,0)</f>
        <v>0</v>
      </c>
      <c r="Q7165" s="2"/>
    </row>
    <row r="7166" spans="1:17" x14ac:dyDescent="0.3">
      <c r="A7166" s="1">
        <v>40766</v>
      </c>
      <c r="B7166">
        <v>5.93</v>
      </c>
      <c r="C7166">
        <v>6.26</v>
      </c>
      <c r="D7166">
        <v>5.87</v>
      </c>
      <c r="E7166">
        <v>6.17</v>
      </c>
      <c r="F7166">
        <v>6.17</v>
      </c>
      <c r="G7166">
        <v>25934800</v>
      </c>
      <c r="H7166" s="3">
        <f>(F7166-B7166)/B7166</f>
        <v>4.0472175379426684E-2</v>
      </c>
      <c r="I7166" s="3">
        <f>_xlfn.RANK.AVG(H7166,$H$3:$H$10273,1)/10271</f>
        <v>0.92006620582221788</v>
      </c>
      <c r="J7166">
        <f>ROUNDDOWN($I7166*J$2,)-IF(MOD($I7166*J$2,1)=0,1,0)+1</f>
        <v>2</v>
      </c>
      <c r="K7166">
        <f>ROUNDDOWN($I7166*K$2,)-IF(MOD($I7166*K$2,1)=0,1,0)+1</f>
        <v>3</v>
      </c>
      <c r="L7166">
        <f>ROUNDDOWN($I7166*L$2,)-IF(MOD($I7166*L$2,1)=0,1,0)+1</f>
        <v>4</v>
      </c>
      <c r="M7166" s="3">
        <f>IF(L7165=4,H7166,0)</f>
        <v>4.0472175379426684E-2</v>
      </c>
      <c r="N7166" s="2">
        <f>IF(L7165=1,H7166,0)</f>
        <v>0</v>
      </c>
      <c r="O7166" s="2">
        <f>IF(OR(L7165=1,L7165=4),H7166,0)</f>
        <v>4.0472175379426684E-2</v>
      </c>
      <c r="P7166" s="2">
        <f>IF(OR(L7165=1,L7165=2),H7166,0)</f>
        <v>0</v>
      </c>
      <c r="Q7166" s="2"/>
    </row>
    <row r="7167" spans="1:17" x14ac:dyDescent="0.3">
      <c r="A7167" s="1">
        <v>40767</v>
      </c>
      <c r="B7167">
        <v>6.31</v>
      </c>
      <c r="C7167">
        <v>6.42</v>
      </c>
      <c r="D7167">
        <v>6.18</v>
      </c>
      <c r="E7167">
        <v>6.21</v>
      </c>
      <c r="F7167">
        <v>6.21</v>
      </c>
      <c r="G7167">
        <v>15588000</v>
      </c>
      <c r="H7167" s="3">
        <f>(F7167-B7167)/B7167</f>
        <v>-1.5847860538827203E-2</v>
      </c>
      <c r="I7167" s="3">
        <f>_xlfn.RANK.AVG(H7167,$H$3:$H$10273,1)/10271</f>
        <v>0.27485152370752602</v>
      </c>
      <c r="J7167">
        <f>ROUNDDOWN($I7167*J$2,)-IF(MOD($I7167*J$2,1)=0,1,0)+1</f>
        <v>1</v>
      </c>
      <c r="K7167">
        <f>ROUNDDOWN($I7167*K$2,)-IF(MOD($I7167*K$2,1)=0,1,0)+1</f>
        <v>1</v>
      </c>
      <c r="L7167">
        <f>ROUNDDOWN($I7167*L$2,)-IF(MOD($I7167*L$2,1)=0,1,0)+1</f>
        <v>2</v>
      </c>
      <c r="M7167" s="3">
        <f>IF(L7166=4,H7167,0)</f>
        <v>-1.5847860538827203E-2</v>
      </c>
      <c r="N7167" s="2">
        <f>IF(L7166=1,H7167,0)</f>
        <v>0</v>
      </c>
      <c r="O7167" s="2">
        <f>IF(OR(L7166=1,L7166=4),H7167,0)</f>
        <v>-1.5847860538827203E-2</v>
      </c>
      <c r="P7167" s="2">
        <f>IF(OR(L7166=1,L7166=2),H7167,0)</f>
        <v>0</v>
      </c>
      <c r="Q7167" s="2"/>
    </row>
    <row r="7168" spans="1:17" x14ac:dyDescent="0.3">
      <c r="A7168" s="1">
        <v>40770</v>
      </c>
      <c r="B7168">
        <v>6.28</v>
      </c>
      <c r="C7168">
        <v>6.45</v>
      </c>
      <c r="D7168">
        <v>6.22</v>
      </c>
      <c r="E7168">
        <v>6.43</v>
      </c>
      <c r="F7168">
        <v>6.43</v>
      </c>
      <c r="G7168">
        <v>11476700</v>
      </c>
      <c r="H7168" s="3">
        <f>(F7168-B7168)/B7168</f>
        <v>2.3885350318471252E-2</v>
      </c>
      <c r="I7168" s="3">
        <f>_xlfn.RANK.AVG(H7168,$H$3:$H$10273,1)/10271</f>
        <v>0.82786486223347289</v>
      </c>
      <c r="J7168">
        <f>ROUNDDOWN($I7168*J$2,)-IF(MOD($I7168*J$2,1)=0,1,0)+1</f>
        <v>2</v>
      </c>
      <c r="K7168">
        <f>ROUNDDOWN($I7168*K$2,)-IF(MOD($I7168*K$2,1)=0,1,0)+1</f>
        <v>3</v>
      </c>
      <c r="L7168">
        <f>ROUNDDOWN($I7168*L$2,)-IF(MOD($I7168*L$2,1)=0,1,0)+1</f>
        <v>4</v>
      </c>
      <c r="M7168" s="3">
        <f>IF(L7167=4,H7168,0)</f>
        <v>0</v>
      </c>
      <c r="N7168" s="2">
        <f>IF(L7167=1,H7168,0)</f>
        <v>0</v>
      </c>
      <c r="O7168" s="2">
        <f>IF(OR(L7167=1,L7167=4),H7168,0)</f>
        <v>0</v>
      </c>
      <c r="P7168" s="2">
        <f>IF(OR(L7167=1,L7167=2),H7168,0)</f>
        <v>2.3885350318471252E-2</v>
      </c>
      <c r="Q7168" s="2"/>
    </row>
    <row r="7169" spans="1:17" x14ac:dyDescent="0.3">
      <c r="A7169" s="1">
        <v>40771</v>
      </c>
      <c r="B7169">
        <v>6.36</v>
      </c>
      <c r="C7169">
        <v>6.43</v>
      </c>
      <c r="D7169">
        <v>6.18</v>
      </c>
      <c r="E7169">
        <v>6.34</v>
      </c>
      <c r="F7169">
        <v>6.34</v>
      </c>
      <c r="G7169">
        <v>16355700</v>
      </c>
      <c r="H7169" s="3">
        <f>(F7169-B7169)/B7169</f>
        <v>-3.1446540880503871E-3</v>
      </c>
      <c r="I7169" s="3">
        <f>_xlfn.RANK.AVG(H7169,$H$3:$H$10273,1)/10271</f>
        <v>0.46869827670139225</v>
      </c>
      <c r="J7169">
        <f>ROUNDDOWN($I7169*J$2,)-IF(MOD($I7169*J$2,1)=0,1,0)+1</f>
        <v>1</v>
      </c>
      <c r="K7169">
        <f>ROUNDDOWN($I7169*K$2,)-IF(MOD($I7169*K$2,1)=0,1,0)+1</f>
        <v>2</v>
      </c>
      <c r="L7169">
        <f>ROUNDDOWN($I7169*L$2,)-IF(MOD($I7169*L$2,1)=0,1,0)+1</f>
        <v>2</v>
      </c>
      <c r="M7169" s="3">
        <f>IF(L7168=4,H7169,0)</f>
        <v>-3.1446540880503871E-3</v>
      </c>
      <c r="N7169" s="2">
        <f>IF(L7168=1,H7169,0)</f>
        <v>0</v>
      </c>
      <c r="O7169" s="2">
        <f>IF(OR(L7168=1,L7168=4),H7169,0)</f>
        <v>-3.1446540880503871E-3</v>
      </c>
      <c r="P7169" s="2">
        <f>IF(OR(L7168=1,L7168=2),H7169,0)</f>
        <v>0</v>
      </c>
      <c r="Q7169" s="2"/>
    </row>
    <row r="7170" spans="1:17" x14ac:dyDescent="0.3">
      <c r="A7170" s="1">
        <v>40772</v>
      </c>
      <c r="B7170">
        <v>6.41</v>
      </c>
      <c r="C7170">
        <v>6.47</v>
      </c>
      <c r="D7170">
        <v>6.08</v>
      </c>
      <c r="E7170">
        <v>6.14</v>
      </c>
      <c r="F7170">
        <v>6.14</v>
      </c>
      <c r="G7170">
        <v>15248500</v>
      </c>
      <c r="H7170" s="3">
        <f>(F7170-B7170)/B7170</f>
        <v>-4.2121684867394767E-2</v>
      </c>
      <c r="I7170" s="3">
        <f>_xlfn.RANK.AVG(H7170,$H$3:$H$10273,1)/10271</f>
        <v>7.0002920845097849E-2</v>
      </c>
      <c r="J7170">
        <f>ROUNDDOWN($I7170*J$2,)-IF(MOD($I7170*J$2,1)=0,1,0)+1</f>
        <v>1</v>
      </c>
      <c r="K7170">
        <f>ROUNDDOWN($I7170*K$2,)-IF(MOD($I7170*K$2,1)=0,1,0)+1</f>
        <v>1</v>
      </c>
      <c r="L7170">
        <f>ROUNDDOWN($I7170*L$2,)-IF(MOD($I7170*L$2,1)=0,1,0)+1</f>
        <v>1</v>
      </c>
      <c r="M7170" s="3">
        <f>IF(L7169=4,H7170,0)</f>
        <v>0</v>
      </c>
      <c r="N7170" s="2">
        <f>IF(L7169=1,H7170,0)</f>
        <v>0</v>
      </c>
      <c r="O7170" s="2">
        <f>IF(OR(L7169=1,L7169=4),H7170,0)</f>
        <v>0</v>
      </c>
      <c r="P7170" s="2">
        <f>IF(OR(L7169=1,L7169=2),H7170,0)</f>
        <v>-4.2121684867394767E-2</v>
      </c>
      <c r="Q7170" s="2"/>
    </row>
    <row r="7171" spans="1:17" x14ac:dyDescent="0.3">
      <c r="A7171" s="1">
        <v>40773</v>
      </c>
      <c r="B7171">
        <v>5.9</v>
      </c>
      <c r="C7171">
        <v>5.96</v>
      </c>
      <c r="D7171">
        <v>5.64</v>
      </c>
      <c r="E7171">
        <v>5.79</v>
      </c>
      <c r="F7171">
        <v>5.79</v>
      </c>
      <c r="G7171">
        <v>27200300</v>
      </c>
      <c r="H7171" s="3">
        <f>(F7171-B7171)/B7171</f>
        <v>-1.8644067796610223E-2</v>
      </c>
      <c r="I7171" s="3">
        <f>_xlfn.RANK.AVG(H7171,$H$3:$H$10273,1)/10271</f>
        <v>0.24184597410184014</v>
      </c>
      <c r="J7171">
        <f>ROUNDDOWN($I7171*J$2,)-IF(MOD($I7171*J$2,1)=0,1,0)+1</f>
        <v>1</v>
      </c>
      <c r="K7171">
        <f>ROUNDDOWN($I7171*K$2,)-IF(MOD($I7171*K$2,1)=0,1,0)+1</f>
        <v>1</v>
      </c>
      <c r="L7171">
        <f>ROUNDDOWN($I7171*L$2,)-IF(MOD($I7171*L$2,1)=0,1,0)+1</f>
        <v>1</v>
      </c>
      <c r="M7171" s="3">
        <f>IF(L7170=4,H7171,0)</f>
        <v>0</v>
      </c>
      <c r="N7171" s="2">
        <f>IF(L7170=1,H7171,0)</f>
        <v>-1.8644067796610223E-2</v>
      </c>
      <c r="O7171" s="2">
        <f>IF(OR(L7170=1,L7170=4),H7171,0)</f>
        <v>-1.8644067796610223E-2</v>
      </c>
      <c r="P7171" s="2">
        <f>IF(OR(L7170=1,L7170=2),H7171,0)</f>
        <v>-1.8644067796610223E-2</v>
      </c>
      <c r="Q7171" s="2"/>
    </row>
    <row r="7172" spans="1:17" x14ac:dyDescent="0.3">
      <c r="A7172" s="1">
        <v>40774</v>
      </c>
      <c r="B7172">
        <v>5.72</v>
      </c>
      <c r="C7172">
        <v>6.09</v>
      </c>
      <c r="D7172">
        <v>5.71</v>
      </c>
      <c r="E7172">
        <v>5.98</v>
      </c>
      <c r="F7172">
        <v>5.98</v>
      </c>
      <c r="G7172">
        <v>37995200</v>
      </c>
      <c r="H7172" s="3">
        <f>(F7172-B7172)/B7172</f>
        <v>4.5454545454545574E-2</v>
      </c>
      <c r="I7172" s="3">
        <f>_xlfn.RANK.AVG(H7172,$H$3:$H$10273,1)/10271</f>
        <v>0.93574140784733717</v>
      </c>
      <c r="J7172">
        <f>ROUNDDOWN($I7172*J$2,)-IF(MOD($I7172*J$2,1)=0,1,0)+1</f>
        <v>2</v>
      </c>
      <c r="K7172">
        <f>ROUNDDOWN($I7172*K$2,)-IF(MOD($I7172*K$2,1)=0,1,0)+1</f>
        <v>3</v>
      </c>
      <c r="L7172">
        <f>ROUNDDOWN($I7172*L$2,)-IF(MOD($I7172*L$2,1)=0,1,0)+1</f>
        <v>4</v>
      </c>
      <c r="M7172" s="3">
        <f>IF(L7171=4,H7172,0)</f>
        <v>0</v>
      </c>
      <c r="N7172" s="2">
        <f>IF(L7171=1,H7172,0)</f>
        <v>4.5454545454545574E-2</v>
      </c>
      <c r="O7172" s="2">
        <f>IF(OR(L7171=1,L7171=4),H7172,0)</f>
        <v>4.5454545454545574E-2</v>
      </c>
      <c r="P7172" s="2">
        <f>IF(OR(L7171=1,L7171=2),H7172,0)</f>
        <v>4.5454545454545574E-2</v>
      </c>
      <c r="Q7172" s="2"/>
    </row>
    <row r="7173" spans="1:17" x14ac:dyDescent="0.3">
      <c r="A7173" s="1">
        <v>40777</v>
      </c>
      <c r="B7173">
        <v>6.13</v>
      </c>
      <c r="C7173">
        <v>6.18</v>
      </c>
      <c r="D7173">
        <v>5.95</v>
      </c>
      <c r="E7173">
        <v>6.05</v>
      </c>
      <c r="F7173">
        <v>6.05</v>
      </c>
      <c r="G7173">
        <v>18433500</v>
      </c>
      <c r="H7173" s="3">
        <f>(F7173-B7173)/B7173</f>
        <v>-1.3050570962479619E-2</v>
      </c>
      <c r="I7173" s="3">
        <f>_xlfn.RANK.AVG(H7173,$H$3:$H$10273,1)/10271</f>
        <v>0.31944309220134359</v>
      </c>
      <c r="J7173">
        <f>ROUNDDOWN($I7173*J$2,)-IF(MOD($I7173*J$2,1)=0,1,0)+1</f>
        <v>1</v>
      </c>
      <c r="K7173">
        <f>ROUNDDOWN($I7173*K$2,)-IF(MOD($I7173*K$2,1)=0,1,0)+1</f>
        <v>1</v>
      </c>
      <c r="L7173">
        <f>ROUNDDOWN($I7173*L$2,)-IF(MOD($I7173*L$2,1)=0,1,0)+1</f>
        <v>2</v>
      </c>
      <c r="M7173" s="3">
        <f>IF(L7172=4,H7173,0)</f>
        <v>-1.3050570962479619E-2</v>
      </c>
      <c r="N7173" s="2">
        <f>IF(L7172=1,H7173,0)</f>
        <v>0</v>
      </c>
      <c r="O7173" s="2">
        <f>IF(OR(L7172=1,L7172=4),H7173,0)</f>
        <v>-1.3050570962479619E-2</v>
      </c>
      <c r="P7173" s="2">
        <f>IF(OR(L7172=1,L7172=2),H7173,0)</f>
        <v>0</v>
      </c>
      <c r="Q7173" s="2"/>
    </row>
    <row r="7174" spans="1:17" x14ac:dyDescent="0.3">
      <c r="A7174" s="1">
        <v>40778</v>
      </c>
      <c r="B7174">
        <v>6.08</v>
      </c>
      <c r="C7174">
        <v>6.5</v>
      </c>
      <c r="D7174">
        <v>5.89</v>
      </c>
      <c r="E7174">
        <v>6.5</v>
      </c>
      <c r="F7174">
        <v>6.5</v>
      </c>
      <c r="G7174">
        <v>31113900</v>
      </c>
      <c r="H7174" s="3">
        <f>(F7174-B7174)/B7174</f>
        <v>6.9078947368421045E-2</v>
      </c>
      <c r="I7174" s="3">
        <f>_xlfn.RANK.AVG(H7174,$H$3:$H$10273,1)/10271</f>
        <v>0.97741213124330639</v>
      </c>
      <c r="J7174">
        <f>ROUNDDOWN($I7174*J$2,)-IF(MOD($I7174*J$2,1)=0,1,0)+1</f>
        <v>2</v>
      </c>
      <c r="K7174">
        <f>ROUNDDOWN($I7174*K$2,)-IF(MOD($I7174*K$2,1)=0,1,0)+1</f>
        <v>3</v>
      </c>
      <c r="L7174">
        <f>ROUNDDOWN($I7174*L$2,)-IF(MOD($I7174*L$2,1)=0,1,0)+1</f>
        <v>4</v>
      </c>
      <c r="M7174" s="3">
        <f>IF(L7173=4,H7174,0)</f>
        <v>0</v>
      </c>
      <c r="N7174" s="2">
        <f>IF(L7173=1,H7174,0)</f>
        <v>0</v>
      </c>
      <c r="O7174" s="2">
        <f>IF(OR(L7173=1,L7173=4),H7174,0)</f>
        <v>0</v>
      </c>
      <c r="P7174" s="2">
        <f>IF(OR(L7173=1,L7173=2),H7174,0)</f>
        <v>6.9078947368421045E-2</v>
      </c>
      <c r="Q7174" s="2"/>
    </row>
    <row r="7175" spans="1:17" x14ac:dyDescent="0.3">
      <c r="A7175" s="1">
        <v>40779</v>
      </c>
      <c r="B7175">
        <v>6.5</v>
      </c>
      <c r="C7175">
        <v>6.51</v>
      </c>
      <c r="D7175">
        <v>6.16</v>
      </c>
      <c r="E7175">
        <v>6.34</v>
      </c>
      <c r="F7175">
        <v>6.34</v>
      </c>
      <c r="G7175">
        <v>17181400</v>
      </c>
      <c r="H7175" s="3">
        <f>(F7175-B7175)/B7175</f>
        <v>-2.4615384615384636E-2</v>
      </c>
      <c r="I7175" s="3">
        <f>_xlfn.RANK.AVG(H7175,$H$3:$H$10273,1)/10271</f>
        <v>0.17982669652419433</v>
      </c>
      <c r="J7175">
        <f>ROUNDDOWN($I7175*J$2,)-IF(MOD($I7175*J$2,1)=0,1,0)+1</f>
        <v>1</v>
      </c>
      <c r="K7175">
        <f>ROUNDDOWN($I7175*K$2,)-IF(MOD($I7175*K$2,1)=0,1,0)+1</f>
        <v>1</v>
      </c>
      <c r="L7175">
        <f>ROUNDDOWN($I7175*L$2,)-IF(MOD($I7175*L$2,1)=0,1,0)+1</f>
        <v>1</v>
      </c>
      <c r="M7175" s="3">
        <f>IF(L7174=4,H7175,0)</f>
        <v>-2.4615384615384636E-2</v>
      </c>
      <c r="N7175" s="2">
        <f>IF(L7174=1,H7175,0)</f>
        <v>0</v>
      </c>
      <c r="O7175" s="2">
        <f>IF(OR(L7174=1,L7174=4),H7175,0)</f>
        <v>-2.4615384615384636E-2</v>
      </c>
      <c r="P7175" s="2">
        <f>IF(OR(L7174=1,L7174=2),H7175,0)</f>
        <v>0</v>
      </c>
      <c r="Q7175" s="2"/>
    </row>
    <row r="7176" spans="1:17" x14ac:dyDescent="0.3">
      <c r="A7176" s="1">
        <v>40780</v>
      </c>
      <c r="B7176">
        <v>6.32</v>
      </c>
      <c r="C7176">
        <v>6.7</v>
      </c>
      <c r="D7176">
        <v>6.29</v>
      </c>
      <c r="E7176">
        <v>6.37</v>
      </c>
      <c r="F7176">
        <v>6.37</v>
      </c>
      <c r="G7176">
        <v>27369300</v>
      </c>
      <c r="H7176" s="3">
        <f>(F7176-B7176)/B7176</f>
        <v>7.9113924050632622E-3</v>
      </c>
      <c r="I7176" s="3">
        <f>_xlfn.RANK.AVG(H7176,$H$3:$H$10273,1)/10271</f>
        <v>0.6481355272125402</v>
      </c>
      <c r="J7176">
        <f>ROUNDDOWN($I7176*J$2,)-IF(MOD($I7176*J$2,1)=0,1,0)+1</f>
        <v>2</v>
      </c>
      <c r="K7176">
        <f>ROUNDDOWN($I7176*K$2,)-IF(MOD($I7176*K$2,1)=0,1,0)+1</f>
        <v>2</v>
      </c>
      <c r="L7176">
        <f>ROUNDDOWN($I7176*L$2,)-IF(MOD($I7176*L$2,1)=0,1,0)+1</f>
        <v>3</v>
      </c>
      <c r="M7176" s="3">
        <f>IF(L7175=4,H7176,0)</f>
        <v>0</v>
      </c>
      <c r="N7176" s="2">
        <f>IF(L7175=1,H7176,0)</f>
        <v>7.9113924050632622E-3</v>
      </c>
      <c r="O7176" s="2">
        <f>IF(OR(L7175=1,L7175=4),H7176,0)</f>
        <v>7.9113924050632622E-3</v>
      </c>
      <c r="P7176" s="2">
        <f>IF(OR(L7175=1,L7175=2),H7176,0)</f>
        <v>7.9113924050632622E-3</v>
      </c>
      <c r="Q7176" s="2"/>
    </row>
    <row r="7177" spans="1:17" x14ac:dyDescent="0.3">
      <c r="A7177" s="1">
        <v>40781</v>
      </c>
      <c r="B7177">
        <v>6.3</v>
      </c>
      <c r="C7177">
        <v>6.6</v>
      </c>
      <c r="D7177">
        <v>6.22</v>
      </c>
      <c r="E7177">
        <v>6.49</v>
      </c>
      <c r="F7177">
        <v>6.49</v>
      </c>
      <c r="G7177">
        <v>17110800</v>
      </c>
      <c r="H7177" s="3">
        <f>(F7177-B7177)/B7177</f>
        <v>3.0158730158730222E-2</v>
      </c>
      <c r="I7177" s="3">
        <f>_xlfn.RANK.AVG(H7177,$H$3:$H$10273,1)/10271</f>
        <v>0.86885405510661085</v>
      </c>
      <c r="J7177">
        <f>ROUNDDOWN($I7177*J$2,)-IF(MOD($I7177*J$2,1)=0,1,0)+1</f>
        <v>2</v>
      </c>
      <c r="K7177">
        <f>ROUNDDOWN($I7177*K$2,)-IF(MOD($I7177*K$2,1)=0,1,0)+1</f>
        <v>3</v>
      </c>
      <c r="L7177">
        <f>ROUNDDOWN($I7177*L$2,)-IF(MOD($I7177*L$2,1)=0,1,0)+1</f>
        <v>4</v>
      </c>
      <c r="M7177" s="3">
        <f>IF(L7176=4,H7177,0)</f>
        <v>0</v>
      </c>
      <c r="N7177" s="2">
        <f>IF(L7176=1,H7177,0)</f>
        <v>0</v>
      </c>
      <c r="O7177" s="2">
        <f>IF(OR(L7176=1,L7176=4),H7177,0)</f>
        <v>0</v>
      </c>
      <c r="P7177" s="2">
        <f>IF(OR(L7176=1,L7176=2),H7177,0)</f>
        <v>0</v>
      </c>
      <c r="Q7177" s="2"/>
    </row>
    <row r="7178" spans="1:17" x14ac:dyDescent="0.3">
      <c r="A7178" s="1">
        <v>40784</v>
      </c>
      <c r="B7178">
        <v>6.58</v>
      </c>
      <c r="C7178">
        <v>6.83</v>
      </c>
      <c r="D7178">
        <v>6.57</v>
      </c>
      <c r="E7178">
        <v>6.83</v>
      </c>
      <c r="F7178">
        <v>6.83</v>
      </c>
      <c r="G7178">
        <v>13491500</v>
      </c>
      <c r="H7178" s="3">
        <f>(F7178-B7178)/B7178</f>
        <v>3.7993920972644375E-2</v>
      </c>
      <c r="I7178" s="3">
        <f>_xlfn.RANK.AVG(H7178,$H$3:$H$10273,1)/10271</f>
        <v>0.91052477850258007</v>
      </c>
      <c r="J7178">
        <f>ROUNDDOWN($I7178*J$2,)-IF(MOD($I7178*J$2,1)=0,1,0)+1</f>
        <v>2</v>
      </c>
      <c r="K7178">
        <f>ROUNDDOWN($I7178*K$2,)-IF(MOD($I7178*K$2,1)=0,1,0)+1</f>
        <v>3</v>
      </c>
      <c r="L7178">
        <f>ROUNDDOWN($I7178*L$2,)-IF(MOD($I7178*L$2,1)=0,1,0)+1</f>
        <v>4</v>
      </c>
      <c r="M7178" s="3">
        <f>IF(L7177=4,H7178,0)</f>
        <v>3.7993920972644375E-2</v>
      </c>
      <c r="N7178" s="2">
        <f>IF(L7177=1,H7178,0)</f>
        <v>0</v>
      </c>
      <c r="O7178" s="2">
        <f>IF(OR(L7177=1,L7177=4),H7178,0)</f>
        <v>3.7993920972644375E-2</v>
      </c>
      <c r="P7178" s="2">
        <f>IF(OR(L7177=1,L7177=2),H7178,0)</f>
        <v>0</v>
      </c>
      <c r="Q7178" s="2"/>
    </row>
    <row r="7179" spans="1:17" x14ac:dyDescent="0.3">
      <c r="A7179" s="1">
        <v>40785</v>
      </c>
      <c r="B7179">
        <v>6.76</v>
      </c>
      <c r="C7179">
        <v>6.93</v>
      </c>
      <c r="D7179">
        <v>6.69</v>
      </c>
      <c r="E7179">
        <v>6.84</v>
      </c>
      <c r="F7179">
        <v>6.84</v>
      </c>
      <c r="G7179">
        <v>17400800</v>
      </c>
      <c r="H7179" s="3">
        <f>(F7179-B7179)/B7179</f>
        <v>1.1834319526627229E-2</v>
      </c>
      <c r="I7179" s="3">
        <f>_xlfn.RANK.AVG(H7179,$H$3:$H$10273,1)/10271</f>
        <v>0.69749780936617667</v>
      </c>
      <c r="J7179">
        <f>ROUNDDOWN($I7179*J$2,)-IF(MOD($I7179*J$2,1)=0,1,0)+1</f>
        <v>2</v>
      </c>
      <c r="K7179">
        <f>ROUNDDOWN($I7179*K$2,)-IF(MOD($I7179*K$2,1)=0,1,0)+1</f>
        <v>3</v>
      </c>
      <c r="L7179">
        <f>ROUNDDOWN($I7179*L$2,)-IF(MOD($I7179*L$2,1)=0,1,0)+1</f>
        <v>3</v>
      </c>
      <c r="M7179" s="3">
        <f>IF(L7178=4,H7179,0)</f>
        <v>1.1834319526627229E-2</v>
      </c>
      <c r="N7179" s="2">
        <f>IF(L7178=1,H7179,0)</f>
        <v>0</v>
      </c>
      <c r="O7179" s="2">
        <f>IF(OR(L7178=1,L7178=4),H7179,0)</f>
        <v>1.1834319526627229E-2</v>
      </c>
      <c r="P7179" s="2">
        <f>IF(OR(L7178=1,L7178=2),H7179,0)</f>
        <v>0</v>
      </c>
      <c r="Q7179" s="2"/>
    </row>
    <row r="7180" spans="1:17" x14ac:dyDescent="0.3">
      <c r="A7180" s="1">
        <v>40786</v>
      </c>
      <c r="B7180">
        <v>6.84</v>
      </c>
      <c r="C7180">
        <v>6.94</v>
      </c>
      <c r="D7180">
        <v>6.75</v>
      </c>
      <c r="E7180">
        <v>6.83</v>
      </c>
      <c r="F7180">
        <v>6.83</v>
      </c>
      <c r="G7180">
        <v>26838200</v>
      </c>
      <c r="H7180" s="3">
        <f>(F7180-B7180)/B7180</f>
        <v>-1.4619883040935362E-3</v>
      </c>
      <c r="I7180" s="3">
        <f>_xlfn.RANK.AVG(H7180,$H$3:$H$10273,1)/10271</f>
        <v>0.48632070879174377</v>
      </c>
      <c r="J7180">
        <f>ROUNDDOWN($I7180*J$2,)-IF(MOD($I7180*J$2,1)=0,1,0)+1</f>
        <v>1</v>
      </c>
      <c r="K7180">
        <f>ROUNDDOWN($I7180*K$2,)-IF(MOD($I7180*K$2,1)=0,1,0)+1</f>
        <v>2</v>
      </c>
      <c r="L7180">
        <f>ROUNDDOWN($I7180*L$2,)-IF(MOD($I7180*L$2,1)=0,1,0)+1</f>
        <v>2</v>
      </c>
      <c r="M7180" s="3">
        <f>IF(L7179=4,H7180,0)</f>
        <v>0</v>
      </c>
      <c r="N7180" s="2">
        <f>IF(L7179=1,H7180,0)</f>
        <v>0</v>
      </c>
      <c r="O7180" s="2">
        <f>IF(OR(L7179=1,L7179=4),H7180,0)</f>
        <v>0</v>
      </c>
      <c r="P7180" s="2">
        <f>IF(OR(L7179=1,L7179=2),H7180,0)</f>
        <v>0</v>
      </c>
      <c r="Q7180" s="2"/>
    </row>
    <row r="7181" spans="1:17" x14ac:dyDescent="0.3">
      <c r="A7181" s="1">
        <v>40787</v>
      </c>
      <c r="B7181">
        <v>6.83</v>
      </c>
      <c r="C7181">
        <v>6.87</v>
      </c>
      <c r="D7181">
        <v>6.67</v>
      </c>
      <c r="E7181">
        <v>6.68</v>
      </c>
      <c r="F7181">
        <v>6.68</v>
      </c>
      <c r="G7181">
        <v>15254200</v>
      </c>
      <c r="H7181" s="3">
        <f>(F7181-B7181)/B7181</f>
        <v>-2.1961932650073259E-2</v>
      </c>
      <c r="I7181" s="3">
        <f>_xlfn.RANK.AVG(H7181,$H$3:$H$10273,1)/10271</f>
        <v>0.2039236685814429</v>
      </c>
      <c r="J7181">
        <f>ROUNDDOWN($I7181*J$2,)-IF(MOD($I7181*J$2,1)=0,1,0)+1</f>
        <v>1</v>
      </c>
      <c r="K7181">
        <f>ROUNDDOWN($I7181*K$2,)-IF(MOD($I7181*K$2,1)=0,1,0)+1</f>
        <v>1</v>
      </c>
      <c r="L7181">
        <f>ROUNDDOWN($I7181*L$2,)-IF(MOD($I7181*L$2,1)=0,1,0)+1</f>
        <v>1</v>
      </c>
      <c r="M7181" s="3">
        <f>IF(L7180=4,H7181,0)</f>
        <v>0</v>
      </c>
      <c r="N7181" s="2">
        <f>IF(L7180=1,H7181,0)</f>
        <v>0</v>
      </c>
      <c r="O7181" s="2">
        <f>IF(OR(L7180=1,L7180=4),H7181,0)</f>
        <v>0</v>
      </c>
      <c r="P7181" s="2">
        <f>IF(OR(L7180=1,L7180=2),H7181,0)</f>
        <v>-2.1961932650073259E-2</v>
      </c>
      <c r="Q7181" s="2"/>
    </row>
    <row r="7182" spans="1:17" x14ac:dyDescent="0.3">
      <c r="A7182" s="1">
        <v>40788</v>
      </c>
      <c r="B7182">
        <v>6.35</v>
      </c>
      <c r="C7182">
        <v>6.48</v>
      </c>
      <c r="D7182">
        <v>6.28</v>
      </c>
      <c r="E7182">
        <v>6.32</v>
      </c>
      <c r="F7182">
        <v>6.32</v>
      </c>
      <c r="G7182">
        <v>17934000</v>
      </c>
      <c r="H7182" s="3">
        <f>(F7182-B7182)/B7182</f>
        <v>-4.724409448818797E-3</v>
      </c>
      <c r="I7182" s="3">
        <f>_xlfn.RANK.AVG(H7182,$H$3:$H$10273,1)/10271</f>
        <v>0.44649985395774511</v>
      </c>
      <c r="J7182">
        <f>ROUNDDOWN($I7182*J$2,)-IF(MOD($I7182*J$2,1)=0,1,0)+1</f>
        <v>1</v>
      </c>
      <c r="K7182">
        <f>ROUNDDOWN($I7182*K$2,)-IF(MOD($I7182*K$2,1)=0,1,0)+1</f>
        <v>2</v>
      </c>
      <c r="L7182">
        <f>ROUNDDOWN($I7182*L$2,)-IF(MOD($I7182*L$2,1)=0,1,0)+1</f>
        <v>2</v>
      </c>
      <c r="M7182" s="3">
        <f>IF(L7181=4,H7182,0)</f>
        <v>0</v>
      </c>
      <c r="N7182" s="2">
        <f>IF(L7181=1,H7182,0)</f>
        <v>-4.724409448818797E-3</v>
      </c>
      <c r="O7182" s="2">
        <f>IF(OR(L7181=1,L7181=4),H7182,0)</f>
        <v>-4.724409448818797E-3</v>
      </c>
      <c r="P7182" s="2">
        <f>IF(OR(L7181=1,L7181=2),H7182,0)</f>
        <v>-4.724409448818797E-3</v>
      </c>
      <c r="Q7182" s="2"/>
    </row>
    <row r="7183" spans="1:17" x14ac:dyDescent="0.3">
      <c r="A7183" s="1">
        <v>40792</v>
      </c>
      <c r="B7183">
        <v>6.09</v>
      </c>
      <c r="C7183">
        <v>6.32</v>
      </c>
      <c r="D7183">
        <v>6.07</v>
      </c>
      <c r="E7183">
        <v>6.27</v>
      </c>
      <c r="F7183">
        <v>6.27</v>
      </c>
      <c r="G7183">
        <v>16300900</v>
      </c>
      <c r="H7183" s="3">
        <f>(F7183-B7183)/B7183</f>
        <v>2.9556650246305372E-2</v>
      </c>
      <c r="I7183" s="3">
        <f>_xlfn.RANK.AVG(H7183,$H$3:$H$10273,1)/10271</f>
        <v>0.86476487196962326</v>
      </c>
      <c r="J7183">
        <f>ROUNDDOWN($I7183*J$2,)-IF(MOD($I7183*J$2,1)=0,1,0)+1</f>
        <v>2</v>
      </c>
      <c r="K7183">
        <f>ROUNDDOWN($I7183*K$2,)-IF(MOD($I7183*K$2,1)=0,1,0)+1</f>
        <v>3</v>
      </c>
      <c r="L7183">
        <f>ROUNDDOWN($I7183*L$2,)-IF(MOD($I7183*L$2,1)=0,1,0)+1</f>
        <v>4</v>
      </c>
      <c r="M7183" s="3">
        <f>IF(L7182=4,H7183,0)</f>
        <v>0</v>
      </c>
      <c r="N7183" s="2">
        <f>IF(L7182=1,H7183,0)</f>
        <v>0</v>
      </c>
      <c r="O7183" s="2">
        <f>IF(OR(L7182=1,L7182=4),H7183,0)</f>
        <v>0</v>
      </c>
      <c r="P7183" s="2">
        <f>IF(OR(L7182=1,L7182=2),H7183,0)</f>
        <v>2.9556650246305372E-2</v>
      </c>
      <c r="Q7183" s="2"/>
    </row>
    <row r="7184" spans="1:17" x14ac:dyDescent="0.3">
      <c r="A7184" s="1">
        <v>40793</v>
      </c>
      <c r="B7184">
        <v>6.5</v>
      </c>
      <c r="C7184">
        <v>6.76</v>
      </c>
      <c r="D7184">
        <v>6.44</v>
      </c>
      <c r="E7184">
        <v>6.76</v>
      </c>
      <c r="F7184">
        <v>6.76</v>
      </c>
      <c r="G7184">
        <v>18692700</v>
      </c>
      <c r="H7184" s="3">
        <f>(F7184-B7184)/B7184</f>
        <v>3.9999999999999966E-2</v>
      </c>
      <c r="I7184" s="3">
        <f>_xlfn.RANK.AVG(H7184,$H$3:$H$10273,1)/10271</f>
        <v>0.91792425275046252</v>
      </c>
      <c r="J7184">
        <f>ROUNDDOWN($I7184*J$2,)-IF(MOD($I7184*J$2,1)=0,1,0)+1</f>
        <v>2</v>
      </c>
      <c r="K7184">
        <f>ROUNDDOWN($I7184*K$2,)-IF(MOD($I7184*K$2,1)=0,1,0)+1</f>
        <v>3</v>
      </c>
      <c r="L7184">
        <f>ROUNDDOWN($I7184*L$2,)-IF(MOD($I7184*L$2,1)=0,1,0)+1</f>
        <v>4</v>
      </c>
      <c r="M7184" s="3">
        <f>IF(L7183=4,H7184,0)</f>
        <v>3.9999999999999966E-2</v>
      </c>
      <c r="N7184" s="2">
        <f>IF(L7183=1,H7184,0)</f>
        <v>0</v>
      </c>
      <c r="O7184" s="2">
        <f>IF(OR(L7183=1,L7183=4),H7184,0)</f>
        <v>3.9999999999999966E-2</v>
      </c>
      <c r="P7184" s="2">
        <f>IF(OR(L7183=1,L7183=2),H7184,0)</f>
        <v>0</v>
      </c>
      <c r="Q7184" s="2"/>
    </row>
    <row r="7185" spans="1:17" x14ac:dyDescent="0.3">
      <c r="A7185" s="1">
        <v>40794</v>
      </c>
      <c r="B7185">
        <v>6.72</v>
      </c>
      <c r="C7185">
        <v>6.96</v>
      </c>
      <c r="D7185">
        <v>6.63</v>
      </c>
      <c r="E7185">
        <v>6.81</v>
      </c>
      <c r="F7185">
        <v>6.81</v>
      </c>
      <c r="G7185">
        <v>32017100</v>
      </c>
      <c r="H7185" s="3">
        <f>(F7185-B7185)/B7185</f>
        <v>1.3392857142857123E-2</v>
      </c>
      <c r="I7185" s="3">
        <f>_xlfn.RANK.AVG(H7185,$H$3:$H$10273,1)/10271</f>
        <v>0.71716483302502188</v>
      </c>
      <c r="J7185">
        <f>ROUNDDOWN($I7185*J$2,)-IF(MOD($I7185*J$2,1)=0,1,0)+1</f>
        <v>2</v>
      </c>
      <c r="K7185">
        <f>ROUNDDOWN($I7185*K$2,)-IF(MOD($I7185*K$2,1)=0,1,0)+1</f>
        <v>3</v>
      </c>
      <c r="L7185">
        <f>ROUNDDOWN($I7185*L$2,)-IF(MOD($I7185*L$2,1)=0,1,0)+1</f>
        <v>3</v>
      </c>
      <c r="M7185" s="3">
        <f>IF(L7184=4,H7185,0)</f>
        <v>1.3392857142857123E-2</v>
      </c>
      <c r="N7185" s="2">
        <f>IF(L7184=1,H7185,0)</f>
        <v>0</v>
      </c>
      <c r="O7185" s="2">
        <f>IF(OR(L7184=1,L7184=4),H7185,0)</f>
        <v>1.3392857142857123E-2</v>
      </c>
      <c r="P7185" s="2">
        <f>IF(OR(L7184=1,L7184=2),H7185,0)</f>
        <v>0</v>
      </c>
      <c r="Q7185" s="2"/>
    </row>
    <row r="7186" spans="1:17" x14ac:dyDescent="0.3">
      <c r="A7186" s="1">
        <v>40795</v>
      </c>
      <c r="B7186">
        <v>6.69</v>
      </c>
      <c r="C7186">
        <v>6.82</v>
      </c>
      <c r="D7186">
        <v>6.48</v>
      </c>
      <c r="E7186">
        <v>6.52</v>
      </c>
      <c r="F7186">
        <v>6.52</v>
      </c>
      <c r="G7186">
        <v>17494200</v>
      </c>
      <c r="H7186" s="3">
        <f>(F7186-B7186)/B7186</f>
        <v>-2.5411061285500868E-2</v>
      </c>
      <c r="I7186" s="3">
        <f>_xlfn.RANK.AVG(H7186,$H$3:$H$10273,1)/10271</f>
        <v>0.17291402979261999</v>
      </c>
      <c r="J7186">
        <f>ROUNDDOWN($I7186*J$2,)-IF(MOD($I7186*J$2,1)=0,1,0)+1</f>
        <v>1</v>
      </c>
      <c r="K7186">
        <f>ROUNDDOWN($I7186*K$2,)-IF(MOD($I7186*K$2,1)=0,1,0)+1</f>
        <v>1</v>
      </c>
      <c r="L7186">
        <f>ROUNDDOWN($I7186*L$2,)-IF(MOD($I7186*L$2,1)=0,1,0)+1</f>
        <v>1</v>
      </c>
      <c r="M7186" s="3">
        <f>IF(L7185=4,H7186,0)</f>
        <v>0</v>
      </c>
      <c r="N7186" s="2">
        <f>IF(L7185=1,H7186,0)</f>
        <v>0</v>
      </c>
      <c r="O7186" s="2">
        <f>IF(OR(L7185=1,L7185=4),H7186,0)</f>
        <v>0</v>
      </c>
      <c r="P7186" s="2">
        <f>IF(OR(L7185=1,L7185=2),H7186,0)</f>
        <v>0</v>
      </c>
      <c r="Q7186" s="2"/>
    </row>
    <row r="7187" spans="1:17" x14ac:dyDescent="0.3">
      <c r="A7187" s="1">
        <v>40798</v>
      </c>
      <c r="B7187">
        <v>6.4</v>
      </c>
      <c r="C7187">
        <v>6.75</v>
      </c>
      <c r="D7187">
        <v>6.4</v>
      </c>
      <c r="E7187">
        <v>6.71</v>
      </c>
      <c r="F7187">
        <v>6.71</v>
      </c>
      <c r="G7187">
        <v>20412200</v>
      </c>
      <c r="H7187" s="3">
        <f>(F7187-B7187)/B7187</f>
        <v>4.8437499999999939E-2</v>
      </c>
      <c r="I7187" s="3">
        <f>_xlfn.RANK.AVG(H7187,$H$3:$H$10273,1)/10271</f>
        <v>0.94265407457891148</v>
      </c>
      <c r="J7187">
        <f>ROUNDDOWN($I7187*J$2,)-IF(MOD($I7187*J$2,1)=0,1,0)+1</f>
        <v>2</v>
      </c>
      <c r="K7187">
        <f>ROUNDDOWN($I7187*K$2,)-IF(MOD($I7187*K$2,1)=0,1,0)+1</f>
        <v>3</v>
      </c>
      <c r="L7187">
        <f>ROUNDDOWN($I7187*L$2,)-IF(MOD($I7187*L$2,1)=0,1,0)+1</f>
        <v>4</v>
      </c>
      <c r="M7187" s="3">
        <f>IF(L7186=4,H7187,0)</f>
        <v>0</v>
      </c>
      <c r="N7187" s="2">
        <f>IF(L7186=1,H7187,0)</f>
        <v>4.8437499999999939E-2</v>
      </c>
      <c r="O7187" s="2">
        <f>IF(OR(L7186=1,L7186=4),H7187,0)</f>
        <v>4.8437499999999939E-2</v>
      </c>
      <c r="P7187" s="2">
        <f>IF(OR(L7186=1,L7186=2),H7187,0)</f>
        <v>4.8437499999999939E-2</v>
      </c>
      <c r="Q7187" s="2"/>
    </row>
    <row r="7188" spans="1:17" x14ac:dyDescent="0.3">
      <c r="A7188" s="1">
        <v>40799</v>
      </c>
      <c r="B7188">
        <v>6.77</v>
      </c>
      <c r="C7188">
        <v>7</v>
      </c>
      <c r="D7188">
        <v>6.66</v>
      </c>
      <c r="E7188">
        <v>6.96</v>
      </c>
      <c r="F7188">
        <v>6.96</v>
      </c>
      <c r="G7188">
        <v>19043000</v>
      </c>
      <c r="H7188" s="3">
        <f>(F7188-B7188)/B7188</f>
        <v>2.8064992614475686E-2</v>
      </c>
      <c r="I7188" s="3">
        <f>_xlfn.RANK.AVG(H7188,$H$3:$H$10273,1)/10271</f>
        <v>0.85600233667607828</v>
      </c>
      <c r="J7188">
        <f>ROUNDDOWN($I7188*J$2,)-IF(MOD($I7188*J$2,1)=0,1,0)+1</f>
        <v>2</v>
      </c>
      <c r="K7188">
        <f>ROUNDDOWN($I7188*K$2,)-IF(MOD($I7188*K$2,1)=0,1,0)+1</f>
        <v>3</v>
      </c>
      <c r="L7188">
        <f>ROUNDDOWN($I7188*L$2,)-IF(MOD($I7188*L$2,1)=0,1,0)+1</f>
        <v>4</v>
      </c>
      <c r="M7188" s="3">
        <f>IF(L7187=4,H7188,0)</f>
        <v>2.8064992614475686E-2</v>
      </c>
      <c r="N7188" s="2">
        <f>IF(L7187=1,H7188,0)</f>
        <v>0</v>
      </c>
      <c r="O7188" s="2">
        <f>IF(OR(L7187=1,L7187=4),H7188,0)</f>
        <v>2.8064992614475686E-2</v>
      </c>
      <c r="P7188" s="2">
        <f>IF(OR(L7187=1,L7187=2),H7188,0)</f>
        <v>0</v>
      </c>
      <c r="Q7188" s="2"/>
    </row>
    <row r="7189" spans="1:17" x14ac:dyDescent="0.3">
      <c r="A7189" s="1">
        <v>40800</v>
      </c>
      <c r="B7189">
        <v>7.02</v>
      </c>
      <c r="C7189">
        <v>7.26</v>
      </c>
      <c r="D7189">
        <v>6.98</v>
      </c>
      <c r="E7189">
        <v>7.21</v>
      </c>
      <c r="F7189">
        <v>7.21</v>
      </c>
      <c r="G7189">
        <v>23767100</v>
      </c>
      <c r="H7189" s="3">
        <f>(F7189-B7189)/B7189</f>
        <v>2.7065527065527124E-2</v>
      </c>
      <c r="I7189" s="3">
        <f>_xlfn.RANK.AVG(H7189,$H$3:$H$10273,1)/10271</f>
        <v>0.849576477460812</v>
      </c>
      <c r="J7189">
        <f>ROUNDDOWN($I7189*J$2,)-IF(MOD($I7189*J$2,1)=0,1,0)+1</f>
        <v>2</v>
      </c>
      <c r="K7189">
        <f>ROUNDDOWN($I7189*K$2,)-IF(MOD($I7189*K$2,1)=0,1,0)+1</f>
        <v>3</v>
      </c>
      <c r="L7189">
        <f>ROUNDDOWN($I7189*L$2,)-IF(MOD($I7189*L$2,1)=0,1,0)+1</f>
        <v>4</v>
      </c>
      <c r="M7189" s="3">
        <f>IF(L7188=4,H7189,0)</f>
        <v>2.7065527065527124E-2</v>
      </c>
      <c r="N7189" s="2">
        <f>IF(L7188=1,H7189,0)</f>
        <v>0</v>
      </c>
      <c r="O7189" s="2">
        <f>IF(OR(L7188=1,L7188=4),H7189,0)</f>
        <v>2.7065527065527124E-2</v>
      </c>
      <c r="P7189" s="2">
        <f>IF(OR(L7188=1,L7188=2),H7189,0)</f>
        <v>0</v>
      </c>
      <c r="Q7189" s="2"/>
    </row>
    <row r="7190" spans="1:17" x14ac:dyDescent="0.3">
      <c r="A7190" s="1">
        <v>40801</v>
      </c>
      <c r="B7190">
        <v>7.3</v>
      </c>
      <c r="C7190">
        <v>7.44</v>
      </c>
      <c r="D7190">
        <v>7.25</v>
      </c>
      <c r="E7190">
        <v>7.34</v>
      </c>
      <c r="F7190">
        <v>7.34</v>
      </c>
      <c r="G7190">
        <v>23786400</v>
      </c>
      <c r="H7190" s="3">
        <f>(F7190-B7190)/B7190</f>
        <v>5.4794520547945258E-3</v>
      </c>
      <c r="I7190" s="3">
        <f>_xlfn.RANK.AVG(H7190,$H$3:$H$10273,1)/10271</f>
        <v>0.61181968649595952</v>
      </c>
      <c r="J7190">
        <f>ROUNDDOWN($I7190*J$2,)-IF(MOD($I7190*J$2,1)=0,1,0)+1</f>
        <v>2</v>
      </c>
      <c r="K7190">
        <f>ROUNDDOWN($I7190*K$2,)-IF(MOD($I7190*K$2,1)=0,1,0)+1</f>
        <v>2</v>
      </c>
      <c r="L7190">
        <f>ROUNDDOWN($I7190*L$2,)-IF(MOD($I7190*L$2,1)=0,1,0)+1</f>
        <v>3</v>
      </c>
      <c r="M7190" s="3">
        <f>IF(L7189=4,H7190,0)</f>
        <v>5.4794520547945258E-3</v>
      </c>
      <c r="N7190" s="2">
        <f>IF(L7189=1,H7190,0)</f>
        <v>0</v>
      </c>
      <c r="O7190" s="2">
        <f>IF(OR(L7189=1,L7189=4),H7190,0)</f>
        <v>5.4794520547945258E-3</v>
      </c>
      <c r="P7190" s="2">
        <f>IF(OR(L7189=1,L7189=2),H7190,0)</f>
        <v>0</v>
      </c>
      <c r="Q7190" s="2"/>
    </row>
    <row r="7191" spans="1:17" x14ac:dyDescent="0.3">
      <c r="A7191" s="1">
        <v>40802</v>
      </c>
      <c r="B7191">
        <v>7.38</v>
      </c>
      <c r="C7191">
        <v>7.42</v>
      </c>
      <c r="D7191">
        <v>7.13</v>
      </c>
      <c r="E7191">
        <v>7.2</v>
      </c>
      <c r="F7191">
        <v>7.2</v>
      </c>
      <c r="G7191">
        <v>19877300</v>
      </c>
      <c r="H7191" s="3">
        <f>(F7191-B7191)/B7191</f>
        <v>-2.4390243902438987E-2</v>
      </c>
      <c r="I7191" s="3">
        <f>_xlfn.RANK.AVG(H7191,$H$3:$H$10273,1)/10271</f>
        <v>0.18284490312530424</v>
      </c>
      <c r="J7191">
        <f>ROUNDDOWN($I7191*J$2,)-IF(MOD($I7191*J$2,1)=0,1,0)+1</f>
        <v>1</v>
      </c>
      <c r="K7191">
        <f>ROUNDDOWN($I7191*K$2,)-IF(MOD($I7191*K$2,1)=0,1,0)+1</f>
        <v>1</v>
      </c>
      <c r="L7191">
        <f>ROUNDDOWN($I7191*L$2,)-IF(MOD($I7191*L$2,1)=0,1,0)+1</f>
        <v>1</v>
      </c>
      <c r="M7191" s="3">
        <f>IF(L7190=4,H7191,0)</f>
        <v>0</v>
      </c>
      <c r="N7191" s="2">
        <f>IF(L7190=1,H7191,0)</f>
        <v>0</v>
      </c>
      <c r="O7191" s="2">
        <f>IF(OR(L7190=1,L7190=4),H7191,0)</f>
        <v>0</v>
      </c>
      <c r="P7191" s="2">
        <f>IF(OR(L7190=1,L7190=2),H7191,0)</f>
        <v>0</v>
      </c>
      <c r="Q7191" s="2"/>
    </row>
    <row r="7192" spans="1:17" x14ac:dyDescent="0.3">
      <c r="A7192" s="1">
        <v>40805</v>
      </c>
      <c r="B7192">
        <v>6.96</v>
      </c>
      <c r="C7192">
        <v>7.14</v>
      </c>
      <c r="D7192">
        <v>6.85</v>
      </c>
      <c r="E7192">
        <v>6.92</v>
      </c>
      <c r="F7192">
        <v>6.92</v>
      </c>
      <c r="G7192">
        <v>36465500</v>
      </c>
      <c r="H7192" s="3">
        <f>(F7192-B7192)/B7192</f>
        <v>-5.7471264367816143E-3</v>
      </c>
      <c r="I7192" s="3">
        <f>_xlfn.RANK.AVG(H7192,$H$3:$H$10273,1)/10271</f>
        <v>0.43033784441631778</v>
      </c>
      <c r="J7192">
        <f>ROUNDDOWN($I7192*J$2,)-IF(MOD($I7192*J$2,1)=0,1,0)+1</f>
        <v>1</v>
      </c>
      <c r="K7192">
        <f>ROUNDDOWN($I7192*K$2,)-IF(MOD($I7192*K$2,1)=0,1,0)+1</f>
        <v>2</v>
      </c>
      <c r="L7192">
        <f>ROUNDDOWN($I7192*L$2,)-IF(MOD($I7192*L$2,1)=0,1,0)+1</f>
        <v>2</v>
      </c>
      <c r="M7192" s="3">
        <f>IF(L7191=4,H7192,0)</f>
        <v>0</v>
      </c>
      <c r="N7192" s="2">
        <f>IF(L7191=1,H7192,0)</f>
        <v>-5.7471264367816143E-3</v>
      </c>
      <c r="O7192" s="2">
        <f>IF(OR(L7191=1,L7191=4),H7192,0)</f>
        <v>-5.7471264367816143E-3</v>
      </c>
      <c r="P7192" s="2">
        <f>IF(OR(L7191=1,L7191=2),H7192,0)</f>
        <v>-5.7471264367816143E-3</v>
      </c>
      <c r="Q7192" s="2"/>
    </row>
    <row r="7193" spans="1:17" x14ac:dyDescent="0.3">
      <c r="A7193" s="1">
        <v>40806</v>
      </c>
      <c r="B7193">
        <v>6.96</v>
      </c>
      <c r="C7193">
        <v>6.99</v>
      </c>
      <c r="D7193">
        <v>6.73</v>
      </c>
      <c r="E7193">
        <v>6.74</v>
      </c>
      <c r="F7193">
        <v>6.74</v>
      </c>
      <c r="G7193">
        <v>17428300</v>
      </c>
      <c r="H7193" s="3">
        <f>(F7193-B7193)/B7193</f>
        <v>-3.1609195402298812E-2</v>
      </c>
      <c r="I7193" s="3">
        <f>_xlfn.RANK.AVG(H7193,$H$3:$H$10273,1)/10271</f>
        <v>0.12413591665855321</v>
      </c>
      <c r="J7193">
        <f>ROUNDDOWN($I7193*J$2,)-IF(MOD($I7193*J$2,1)=0,1,0)+1</f>
        <v>1</v>
      </c>
      <c r="K7193">
        <f>ROUNDDOWN($I7193*K$2,)-IF(MOD($I7193*K$2,1)=0,1,0)+1</f>
        <v>1</v>
      </c>
      <c r="L7193">
        <f>ROUNDDOWN($I7193*L$2,)-IF(MOD($I7193*L$2,1)=0,1,0)+1</f>
        <v>1</v>
      </c>
      <c r="M7193" s="3">
        <f>IF(L7192=4,H7193,0)</f>
        <v>0</v>
      </c>
      <c r="N7193" s="2">
        <f>IF(L7192=1,H7193,0)</f>
        <v>0</v>
      </c>
      <c r="O7193" s="2">
        <f>IF(OR(L7192=1,L7192=4),H7193,0)</f>
        <v>0</v>
      </c>
      <c r="P7193" s="2">
        <f>IF(OR(L7192=1,L7192=2),H7193,0)</f>
        <v>-3.1609195402298812E-2</v>
      </c>
      <c r="Q7193" s="2"/>
    </row>
    <row r="7194" spans="1:17" x14ac:dyDescent="0.3">
      <c r="A7194" s="1">
        <v>40807</v>
      </c>
      <c r="B7194">
        <v>6.8</v>
      </c>
      <c r="C7194">
        <v>6.85</v>
      </c>
      <c r="D7194">
        <v>6.48</v>
      </c>
      <c r="E7194">
        <v>6.48</v>
      </c>
      <c r="F7194">
        <v>6.48</v>
      </c>
      <c r="G7194">
        <v>20043200</v>
      </c>
      <c r="H7194" s="3">
        <f>(F7194-B7194)/B7194</f>
        <v>-4.7058823529411674E-2</v>
      </c>
      <c r="I7194" s="3">
        <f>_xlfn.RANK.AVG(H7194,$H$3:$H$10273,1)/10271</f>
        <v>5.2672573264531203E-2</v>
      </c>
      <c r="J7194">
        <f>ROUNDDOWN($I7194*J$2,)-IF(MOD($I7194*J$2,1)=0,1,0)+1</f>
        <v>1</v>
      </c>
      <c r="K7194">
        <f>ROUNDDOWN($I7194*K$2,)-IF(MOD($I7194*K$2,1)=0,1,0)+1</f>
        <v>1</v>
      </c>
      <c r="L7194">
        <f>ROUNDDOWN($I7194*L$2,)-IF(MOD($I7194*L$2,1)=0,1,0)+1</f>
        <v>1</v>
      </c>
      <c r="M7194" s="3">
        <f>IF(L7193=4,H7194,0)</f>
        <v>0</v>
      </c>
      <c r="N7194" s="2">
        <f>IF(L7193=1,H7194,0)</f>
        <v>-4.7058823529411674E-2</v>
      </c>
      <c r="O7194" s="2">
        <f>IF(OR(L7193=1,L7193=4),H7194,0)</f>
        <v>-4.7058823529411674E-2</v>
      </c>
      <c r="P7194" s="2">
        <f>IF(OR(L7193=1,L7193=2),H7194,0)</f>
        <v>-4.7058823529411674E-2</v>
      </c>
      <c r="Q7194" s="2"/>
    </row>
    <row r="7195" spans="1:17" x14ac:dyDescent="0.3">
      <c r="A7195" s="1">
        <v>40808</v>
      </c>
      <c r="B7195">
        <v>6.24</v>
      </c>
      <c r="C7195">
        <v>6.3</v>
      </c>
      <c r="D7195">
        <v>5.9</v>
      </c>
      <c r="E7195">
        <v>6.12</v>
      </c>
      <c r="F7195">
        <v>6.12</v>
      </c>
      <c r="G7195">
        <v>44630800</v>
      </c>
      <c r="H7195" s="3">
        <f>(F7195-B7195)/B7195</f>
        <v>-1.9230769230769246E-2</v>
      </c>
      <c r="I7195" s="3">
        <f>_xlfn.RANK.AVG(H7195,$H$3:$H$10273,1)/10271</f>
        <v>0.23639372991918994</v>
      </c>
      <c r="J7195">
        <f>ROUNDDOWN($I7195*J$2,)-IF(MOD($I7195*J$2,1)=0,1,0)+1</f>
        <v>1</v>
      </c>
      <c r="K7195">
        <f>ROUNDDOWN($I7195*K$2,)-IF(MOD($I7195*K$2,1)=0,1,0)+1</f>
        <v>1</v>
      </c>
      <c r="L7195">
        <f>ROUNDDOWN($I7195*L$2,)-IF(MOD($I7195*L$2,1)=0,1,0)+1</f>
        <v>1</v>
      </c>
      <c r="M7195" s="3">
        <f>IF(L7194=4,H7195,0)</f>
        <v>0</v>
      </c>
      <c r="N7195" s="2">
        <f>IF(L7194=1,H7195,0)</f>
        <v>-1.9230769230769246E-2</v>
      </c>
      <c r="O7195" s="2">
        <f>IF(OR(L7194=1,L7194=4),H7195,0)</f>
        <v>-1.9230769230769246E-2</v>
      </c>
      <c r="P7195" s="2">
        <f>IF(OR(L7194=1,L7194=2),H7195,0)</f>
        <v>-1.9230769230769246E-2</v>
      </c>
      <c r="Q7195" s="2"/>
    </row>
    <row r="7196" spans="1:17" x14ac:dyDescent="0.3">
      <c r="A7196" s="1">
        <v>40809</v>
      </c>
      <c r="B7196">
        <v>6.01</v>
      </c>
      <c r="C7196">
        <v>6.23</v>
      </c>
      <c r="D7196">
        <v>5.95</v>
      </c>
      <c r="E7196">
        <v>6.17</v>
      </c>
      <c r="F7196">
        <v>6.17</v>
      </c>
      <c r="G7196">
        <v>21921300</v>
      </c>
      <c r="H7196" s="3">
        <f>(F7196-B7196)/B7196</f>
        <v>2.662229617304495E-2</v>
      </c>
      <c r="I7196" s="3">
        <f>_xlfn.RANK.AVG(H7196,$H$3:$H$10273,1)/10271</f>
        <v>0.84665563236296371</v>
      </c>
      <c r="J7196">
        <f>ROUNDDOWN($I7196*J$2,)-IF(MOD($I7196*J$2,1)=0,1,0)+1</f>
        <v>2</v>
      </c>
      <c r="K7196">
        <f>ROUNDDOWN($I7196*K$2,)-IF(MOD($I7196*K$2,1)=0,1,0)+1</f>
        <v>3</v>
      </c>
      <c r="L7196">
        <f>ROUNDDOWN($I7196*L$2,)-IF(MOD($I7196*L$2,1)=0,1,0)+1</f>
        <v>4</v>
      </c>
      <c r="M7196" s="3">
        <f>IF(L7195=4,H7196,0)</f>
        <v>0</v>
      </c>
      <c r="N7196" s="2">
        <f>IF(L7195=1,H7196,0)</f>
        <v>2.662229617304495E-2</v>
      </c>
      <c r="O7196" s="2">
        <f>IF(OR(L7195=1,L7195=4),H7196,0)</f>
        <v>2.662229617304495E-2</v>
      </c>
      <c r="P7196" s="2">
        <f>IF(OR(L7195=1,L7195=2),H7196,0)</f>
        <v>2.662229617304495E-2</v>
      </c>
      <c r="Q7196" s="2"/>
    </row>
    <row r="7197" spans="1:17" x14ac:dyDescent="0.3">
      <c r="A7197" s="1">
        <v>40812</v>
      </c>
      <c r="B7197">
        <v>6.37</v>
      </c>
      <c r="C7197">
        <v>6.43</v>
      </c>
      <c r="D7197">
        <v>6.11</v>
      </c>
      <c r="E7197">
        <v>6.4</v>
      </c>
      <c r="F7197">
        <v>6.4</v>
      </c>
      <c r="G7197">
        <v>27779100</v>
      </c>
      <c r="H7197" s="3">
        <f>(F7197-B7197)/B7197</f>
        <v>4.7095761381476054E-3</v>
      </c>
      <c r="I7197" s="3">
        <f>_xlfn.RANK.AVG(H7197,$H$3:$H$10273,1)/10271</f>
        <v>0.60179145166001358</v>
      </c>
      <c r="J7197">
        <f>ROUNDDOWN($I7197*J$2,)-IF(MOD($I7197*J$2,1)=0,1,0)+1</f>
        <v>2</v>
      </c>
      <c r="K7197">
        <f>ROUNDDOWN($I7197*K$2,)-IF(MOD($I7197*K$2,1)=0,1,0)+1</f>
        <v>2</v>
      </c>
      <c r="L7197">
        <f>ROUNDDOWN($I7197*L$2,)-IF(MOD($I7197*L$2,1)=0,1,0)+1</f>
        <v>3</v>
      </c>
      <c r="M7197" s="3">
        <f>IF(L7196=4,H7197,0)</f>
        <v>4.7095761381476054E-3</v>
      </c>
      <c r="N7197" s="2">
        <f>IF(L7196=1,H7197,0)</f>
        <v>0</v>
      </c>
      <c r="O7197" s="2">
        <f>IF(OR(L7196=1,L7196=4),H7197,0)</f>
        <v>4.7095761381476054E-3</v>
      </c>
      <c r="P7197" s="2">
        <f>IF(OR(L7196=1,L7196=2),H7197,0)</f>
        <v>0</v>
      </c>
      <c r="Q7197" s="2"/>
    </row>
    <row r="7198" spans="1:17" x14ac:dyDescent="0.3">
      <c r="A7198" s="1">
        <v>40813</v>
      </c>
      <c r="B7198">
        <v>6.57</v>
      </c>
      <c r="C7198">
        <v>6.76</v>
      </c>
      <c r="D7198">
        <v>6.44</v>
      </c>
      <c r="E7198">
        <v>6.49</v>
      </c>
      <c r="F7198">
        <v>6.49</v>
      </c>
      <c r="G7198">
        <v>26947400</v>
      </c>
      <c r="H7198" s="3">
        <f>(F7198-B7198)/B7198</f>
        <v>-1.2176560121765611E-2</v>
      </c>
      <c r="I7198" s="3">
        <f>_xlfn.RANK.AVG(H7198,$H$3:$H$10273,1)/10271</f>
        <v>0.33414467919384677</v>
      </c>
      <c r="J7198">
        <f>ROUNDDOWN($I7198*J$2,)-IF(MOD($I7198*J$2,1)=0,1,0)+1</f>
        <v>1</v>
      </c>
      <c r="K7198">
        <f>ROUNDDOWN($I7198*K$2,)-IF(MOD($I7198*K$2,1)=0,1,0)+1</f>
        <v>2</v>
      </c>
      <c r="L7198">
        <f>ROUNDDOWN($I7198*L$2,)-IF(MOD($I7198*L$2,1)=0,1,0)+1</f>
        <v>2</v>
      </c>
      <c r="M7198" s="3">
        <f>IF(L7197=4,H7198,0)</f>
        <v>0</v>
      </c>
      <c r="N7198" s="2">
        <f>IF(L7197=1,H7198,0)</f>
        <v>0</v>
      </c>
      <c r="O7198" s="2">
        <f>IF(OR(L7197=1,L7197=4),H7198,0)</f>
        <v>0</v>
      </c>
      <c r="P7198" s="2">
        <f>IF(OR(L7197=1,L7197=2),H7198,0)</f>
        <v>0</v>
      </c>
      <c r="Q7198" s="2"/>
    </row>
    <row r="7199" spans="1:17" x14ac:dyDescent="0.3">
      <c r="A7199" s="1">
        <v>40814</v>
      </c>
      <c r="B7199">
        <v>6.51</v>
      </c>
      <c r="C7199">
        <v>6.57</v>
      </c>
      <c r="D7199">
        <v>6.15</v>
      </c>
      <c r="E7199">
        <v>6.15</v>
      </c>
      <c r="F7199">
        <v>6.15</v>
      </c>
      <c r="G7199">
        <v>29234600</v>
      </c>
      <c r="H7199" s="3">
        <f>(F7199-B7199)/B7199</f>
        <v>-5.5299539170506826E-2</v>
      </c>
      <c r="I7199" s="3">
        <f>_xlfn.RANK.AVG(H7199,$H$3:$H$10273,1)/10271</f>
        <v>3.2226657579593032E-2</v>
      </c>
      <c r="J7199">
        <f>ROUNDDOWN($I7199*J$2,)-IF(MOD($I7199*J$2,1)=0,1,0)+1</f>
        <v>1</v>
      </c>
      <c r="K7199">
        <f>ROUNDDOWN($I7199*K$2,)-IF(MOD($I7199*K$2,1)=0,1,0)+1</f>
        <v>1</v>
      </c>
      <c r="L7199">
        <f>ROUNDDOWN($I7199*L$2,)-IF(MOD($I7199*L$2,1)=0,1,0)+1</f>
        <v>1</v>
      </c>
      <c r="M7199" s="3">
        <f>IF(L7198=4,H7199,0)</f>
        <v>0</v>
      </c>
      <c r="N7199" s="2">
        <f>IF(L7198=1,H7199,0)</f>
        <v>0</v>
      </c>
      <c r="O7199" s="2">
        <f>IF(OR(L7198=1,L7198=4),H7199,0)</f>
        <v>0</v>
      </c>
      <c r="P7199" s="2">
        <f>IF(OR(L7198=1,L7198=2),H7199,0)</f>
        <v>-5.5299539170506826E-2</v>
      </c>
      <c r="Q7199" s="2"/>
    </row>
    <row r="7200" spans="1:17" x14ac:dyDescent="0.3">
      <c r="A7200" s="1">
        <v>40815</v>
      </c>
      <c r="B7200">
        <v>5.49</v>
      </c>
      <c r="C7200">
        <v>5.65</v>
      </c>
      <c r="D7200">
        <v>5.1100000000000003</v>
      </c>
      <c r="E7200">
        <v>5.31</v>
      </c>
      <c r="F7200">
        <v>5.31</v>
      </c>
      <c r="G7200">
        <v>67973500</v>
      </c>
      <c r="H7200" s="3">
        <f>(F7200-B7200)/B7200</f>
        <v>-3.2786885245901745E-2</v>
      </c>
      <c r="I7200" s="3">
        <f>_xlfn.RANK.AVG(H7200,$H$3:$H$10273,1)/10271</f>
        <v>0.11610359263947036</v>
      </c>
      <c r="J7200">
        <f>ROUNDDOWN($I7200*J$2,)-IF(MOD($I7200*J$2,1)=0,1,0)+1</f>
        <v>1</v>
      </c>
      <c r="K7200">
        <f>ROUNDDOWN($I7200*K$2,)-IF(MOD($I7200*K$2,1)=0,1,0)+1</f>
        <v>1</v>
      </c>
      <c r="L7200">
        <f>ROUNDDOWN($I7200*L$2,)-IF(MOD($I7200*L$2,1)=0,1,0)+1</f>
        <v>1</v>
      </c>
      <c r="M7200" s="3">
        <f>IF(L7199=4,H7200,0)</f>
        <v>0</v>
      </c>
      <c r="N7200" s="2">
        <f>IF(L7199=1,H7200,0)</f>
        <v>-3.2786885245901745E-2</v>
      </c>
      <c r="O7200" s="2">
        <f>IF(OR(L7199=1,L7199=4),H7200,0)</f>
        <v>-3.2786885245901745E-2</v>
      </c>
      <c r="P7200" s="2">
        <f>IF(OR(L7199=1,L7199=2),H7200,0)</f>
        <v>-3.2786885245901745E-2</v>
      </c>
      <c r="Q7200" s="2"/>
    </row>
    <row r="7201" spans="1:17" x14ac:dyDescent="0.3">
      <c r="A7201" s="1">
        <v>40816</v>
      </c>
      <c r="B7201">
        <v>5.23</v>
      </c>
      <c r="C7201">
        <v>5.3</v>
      </c>
      <c r="D7201">
        <v>5.07</v>
      </c>
      <c r="E7201">
        <v>5.08</v>
      </c>
      <c r="F7201">
        <v>5.08</v>
      </c>
      <c r="G7201">
        <v>29671100</v>
      </c>
      <c r="H7201" s="3">
        <f>(F7201-B7201)/B7201</f>
        <v>-2.8680688336520141E-2</v>
      </c>
      <c r="I7201" s="3">
        <f>_xlfn.RANK.AVG(H7201,$H$3:$H$10273,1)/10271</f>
        <v>0.14604225489241554</v>
      </c>
      <c r="J7201">
        <f>ROUNDDOWN($I7201*J$2,)-IF(MOD($I7201*J$2,1)=0,1,0)+1</f>
        <v>1</v>
      </c>
      <c r="K7201">
        <f>ROUNDDOWN($I7201*K$2,)-IF(MOD($I7201*K$2,1)=0,1,0)+1</f>
        <v>1</v>
      </c>
      <c r="L7201">
        <f>ROUNDDOWN($I7201*L$2,)-IF(MOD($I7201*L$2,1)=0,1,0)+1</f>
        <v>1</v>
      </c>
      <c r="M7201" s="3">
        <f>IF(L7200=4,H7201,0)</f>
        <v>0</v>
      </c>
      <c r="N7201" s="2">
        <f>IF(L7200=1,H7201,0)</f>
        <v>-2.8680688336520141E-2</v>
      </c>
      <c r="O7201" s="2">
        <f>IF(OR(L7200=1,L7200=4),H7201,0)</f>
        <v>-2.8680688336520141E-2</v>
      </c>
      <c r="P7201" s="2">
        <f>IF(OR(L7200=1,L7200=2),H7201,0)</f>
        <v>-2.8680688336520141E-2</v>
      </c>
      <c r="Q7201" s="2"/>
    </row>
    <row r="7202" spans="1:17" x14ac:dyDescent="0.3">
      <c r="A7202" s="1">
        <v>40819</v>
      </c>
      <c r="B7202">
        <v>5.03</v>
      </c>
      <c r="C7202">
        <v>5.03</v>
      </c>
      <c r="D7202">
        <v>4.5199999999999996</v>
      </c>
      <c r="E7202">
        <v>4.53</v>
      </c>
      <c r="F7202">
        <v>4.53</v>
      </c>
      <c r="G7202">
        <v>39505500</v>
      </c>
      <c r="H7202" s="3">
        <f>(F7202-B7202)/B7202</f>
        <v>-9.940357852882703E-2</v>
      </c>
      <c r="I7202" s="3">
        <f>_xlfn.RANK.AVG(H7202,$H$3:$H$10273,1)/10271</f>
        <v>3.9918216337260243E-3</v>
      </c>
      <c r="J7202">
        <f>ROUNDDOWN($I7202*J$2,)-IF(MOD($I7202*J$2,1)=0,1,0)+1</f>
        <v>1</v>
      </c>
      <c r="K7202">
        <f>ROUNDDOWN($I7202*K$2,)-IF(MOD($I7202*K$2,1)=0,1,0)+1</f>
        <v>1</v>
      </c>
      <c r="L7202">
        <f>ROUNDDOWN($I7202*L$2,)-IF(MOD($I7202*L$2,1)=0,1,0)+1</f>
        <v>1</v>
      </c>
      <c r="M7202" s="3">
        <f>IF(L7201=4,H7202,0)</f>
        <v>0</v>
      </c>
      <c r="N7202" s="2">
        <f>IF(L7201=1,H7202,0)</f>
        <v>-9.940357852882703E-2</v>
      </c>
      <c r="O7202" s="2">
        <f>IF(OR(L7201=1,L7201=4),H7202,0)</f>
        <v>-9.940357852882703E-2</v>
      </c>
      <c r="P7202" s="2">
        <f>IF(OR(L7201=1,L7201=2),H7202,0)</f>
        <v>-9.940357852882703E-2</v>
      </c>
      <c r="Q7202" s="2"/>
    </row>
    <row r="7203" spans="1:17" x14ac:dyDescent="0.3">
      <c r="A7203" s="1">
        <v>40820</v>
      </c>
      <c r="B7203">
        <v>4.42</v>
      </c>
      <c r="C7203">
        <v>4.72</v>
      </c>
      <c r="D7203">
        <v>4.3099999999999996</v>
      </c>
      <c r="E7203">
        <v>4.72</v>
      </c>
      <c r="F7203">
        <v>4.72</v>
      </c>
      <c r="G7203">
        <v>37500000</v>
      </c>
      <c r="H7203" s="3">
        <f>(F7203-B7203)/B7203</f>
        <v>6.7873303167420782E-2</v>
      </c>
      <c r="I7203" s="3">
        <f>_xlfn.RANK.AVG(H7203,$H$3:$H$10273,1)/10271</f>
        <v>0.97614643170090543</v>
      </c>
      <c r="J7203">
        <f>ROUNDDOWN($I7203*J$2,)-IF(MOD($I7203*J$2,1)=0,1,0)+1</f>
        <v>2</v>
      </c>
      <c r="K7203">
        <f>ROUNDDOWN($I7203*K$2,)-IF(MOD($I7203*K$2,1)=0,1,0)+1</f>
        <v>3</v>
      </c>
      <c r="L7203">
        <f>ROUNDDOWN($I7203*L$2,)-IF(MOD($I7203*L$2,1)=0,1,0)+1</f>
        <v>4</v>
      </c>
      <c r="M7203" s="3">
        <f>IF(L7202=4,H7203,0)</f>
        <v>0</v>
      </c>
      <c r="N7203" s="2">
        <f>IF(L7202=1,H7203,0)</f>
        <v>6.7873303167420782E-2</v>
      </c>
      <c r="O7203" s="2">
        <f>IF(OR(L7202=1,L7202=4),H7203,0)</f>
        <v>6.7873303167420782E-2</v>
      </c>
      <c r="P7203" s="2">
        <f>IF(OR(L7202=1,L7202=2),H7203,0)</f>
        <v>6.7873303167420782E-2</v>
      </c>
      <c r="Q7203" s="2"/>
    </row>
    <row r="7204" spans="1:17" x14ac:dyDescent="0.3">
      <c r="A7204" s="1">
        <v>40821</v>
      </c>
      <c r="B7204">
        <v>4.6500000000000004</v>
      </c>
      <c r="C7204">
        <v>4.9000000000000004</v>
      </c>
      <c r="D7204">
        <v>4.5199999999999996</v>
      </c>
      <c r="E7204">
        <v>4.83</v>
      </c>
      <c r="F7204">
        <v>4.83</v>
      </c>
      <c r="G7204">
        <v>28840200</v>
      </c>
      <c r="H7204" s="3">
        <f>(F7204-B7204)/B7204</f>
        <v>3.8709677419354778E-2</v>
      </c>
      <c r="I7204" s="3">
        <f>_xlfn.RANK.AVG(H7204,$H$3:$H$10273,1)/10271</f>
        <v>0.91383506961347483</v>
      </c>
      <c r="J7204">
        <f>ROUNDDOWN($I7204*J$2,)-IF(MOD($I7204*J$2,1)=0,1,0)+1</f>
        <v>2</v>
      </c>
      <c r="K7204">
        <f>ROUNDDOWN($I7204*K$2,)-IF(MOD($I7204*K$2,1)=0,1,0)+1</f>
        <v>3</v>
      </c>
      <c r="L7204">
        <f>ROUNDDOWN($I7204*L$2,)-IF(MOD($I7204*L$2,1)=0,1,0)+1</f>
        <v>4</v>
      </c>
      <c r="M7204" s="3">
        <f>IF(L7203=4,H7204,0)</f>
        <v>3.8709677419354778E-2</v>
      </c>
      <c r="N7204" s="2">
        <f>IF(L7203=1,H7204,0)</f>
        <v>0</v>
      </c>
      <c r="O7204" s="2">
        <f>IF(OR(L7203=1,L7203=4),H7204,0)</f>
        <v>3.8709677419354778E-2</v>
      </c>
      <c r="P7204" s="2">
        <f>IF(OR(L7203=1,L7203=2),H7204,0)</f>
        <v>0</v>
      </c>
      <c r="Q7204" s="2"/>
    </row>
    <row r="7205" spans="1:17" x14ac:dyDescent="0.3">
      <c r="A7205" s="1">
        <v>40822</v>
      </c>
      <c r="B7205">
        <v>4.91</v>
      </c>
      <c r="C7205">
        <v>4.91</v>
      </c>
      <c r="D7205">
        <v>4.7</v>
      </c>
      <c r="E7205">
        <v>4.8499999999999996</v>
      </c>
      <c r="F7205">
        <v>4.8499999999999996</v>
      </c>
      <c r="G7205">
        <v>19193800</v>
      </c>
      <c r="H7205" s="3">
        <f>(F7205-B7205)/B7205</f>
        <v>-1.2219959266802544E-2</v>
      </c>
      <c r="I7205" s="3">
        <f>_xlfn.RANK.AVG(H7205,$H$3:$H$10273,1)/10271</f>
        <v>0.33229481063187616</v>
      </c>
      <c r="J7205">
        <f>ROUNDDOWN($I7205*J$2,)-IF(MOD($I7205*J$2,1)=0,1,0)+1</f>
        <v>1</v>
      </c>
      <c r="K7205">
        <f>ROUNDDOWN($I7205*K$2,)-IF(MOD($I7205*K$2,1)=0,1,0)+1</f>
        <v>1</v>
      </c>
      <c r="L7205">
        <f>ROUNDDOWN($I7205*L$2,)-IF(MOD($I7205*L$2,1)=0,1,0)+1</f>
        <v>2</v>
      </c>
      <c r="M7205" s="3">
        <f>IF(L7204=4,H7205,0)</f>
        <v>-1.2219959266802544E-2</v>
      </c>
      <c r="N7205" s="2">
        <f>IF(L7204=1,H7205,0)</f>
        <v>0</v>
      </c>
      <c r="O7205" s="2">
        <f>IF(OR(L7204=1,L7204=4),H7205,0)</f>
        <v>-1.2219959266802544E-2</v>
      </c>
      <c r="P7205" s="2">
        <f>IF(OR(L7204=1,L7204=2),H7205,0)</f>
        <v>0</v>
      </c>
      <c r="Q7205" s="2"/>
    </row>
    <row r="7206" spans="1:17" x14ac:dyDescent="0.3">
      <c r="A7206" s="1">
        <v>40823</v>
      </c>
      <c r="B7206">
        <v>4.9400000000000004</v>
      </c>
      <c r="C7206">
        <v>4.99</v>
      </c>
      <c r="D7206">
        <v>4.6900000000000004</v>
      </c>
      <c r="E7206">
        <v>4.7300000000000004</v>
      </c>
      <c r="F7206">
        <v>4.7300000000000004</v>
      </c>
      <c r="G7206">
        <v>22123200</v>
      </c>
      <c r="H7206" s="3">
        <f>(F7206-B7206)/B7206</f>
        <v>-4.251012145748987E-2</v>
      </c>
      <c r="I7206" s="3">
        <f>_xlfn.RANK.AVG(H7206,$H$3:$H$10273,1)/10271</f>
        <v>6.8153052283127249E-2</v>
      </c>
      <c r="J7206">
        <f>ROUNDDOWN($I7206*J$2,)-IF(MOD($I7206*J$2,1)=0,1,0)+1</f>
        <v>1</v>
      </c>
      <c r="K7206">
        <f>ROUNDDOWN($I7206*K$2,)-IF(MOD($I7206*K$2,1)=0,1,0)+1</f>
        <v>1</v>
      </c>
      <c r="L7206">
        <f>ROUNDDOWN($I7206*L$2,)-IF(MOD($I7206*L$2,1)=0,1,0)+1</f>
        <v>1</v>
      </c>
      <c r="M7206" s="3">
        <f>IF(L7205=4,H7206,0)</f>
        <v>0</v>
      </c>
      <c r="N7206" s="2">
        <f>IF(L7205=1,H7206,0)</f>
        <v>0</v>
      </c>
      <c r="O7206" s="2">
        <f>IF(OR(L7205=1,L7205=4),H7206,0)</f>
        <v>0</v>
      </c>
      <c r="P7206" s="2">
        <f>IF(OR(L7205=1,L7205=2),H7206,0)</f>
        <v>-4.251012145748987E-2</v>
      </c>
      <c r="Q7206" s="2"/>
    </row>
    <row r="7207" spans="1:17" x14ac:dyDescent="0.3">
      <c r="A7207" s="1">
        <v>40826</v>
      </c>
      <c r="B7207">
        <v>4.8499999999999996</v>
      </c>
      <c r="C7207">
        <v>4.97</v>
      </c>
      <c r="D7207">
        <v>4.75</v>
      </c>
      <c r="E7207">
        <v>4.84</v>
      </c>
      <c r="F7207">
        <v>4.84</v>
      </c>
      <c r="G7207">
        <v>14709800</v>
      </c>
      <c r="H7207" s="3">
        <f>(F7207-B7207)/B7207</f>
        <v>-2.061855670103049E-3</v>
      </c>
      <c r="I7207" s="3">
        <f>_xlfn.RANK.AVG(H7207,$H$3:$H$10273,1)/10271</f>
        <v>0.48077110310583193</v>
      </c>
      <c r="J7207">
        <f>ROUNDDOWN($I7207*J$2,)-IF(MOD($I7207*J$2,1)=0,1,0)+1</f>
        <v>1</v>
      </c>
      <c r="K7207">
        <f>ROUNDDOWN($I7207*K$2,)-IF(MOD($I7207*K$2,1)=0,1,0)+1</f>
        <v>2</v>
      </c>
      <c r="L7207">
        <f>ROUNDDOWN($I7207*L$2,)-IF(MOD($I7207*L$2,1)=0,1,0)+1</f>
        <v>2</v>
      </c>
      <c r="M7207" s="3">
        <f>IF(L7206=4,H7207,0)</f>
        <v>0</v>
      </c>
      <c r="N7207" s="2">
        <f>IF(L7206=1,H7207,0)</f>
        <v>-2.061855670103049E-3</v>
      </c>
      <c r="O7207" s="2">
        <f>IF(OR(L7206=1,L7206=4),H7207,0)</f>
        <v>-2.061855670103049E-3</v>
      </c>
      <c r="P7207" s="2">
        <f>IF(OR(L7206=1,L7206=2),H7207,0)</f>
        <v>-2.061855670103049E-3</v>
      </c>
      <c r="Q7207" s="2"/>
    </row>
    <row r="7208" spans="1:17" x14ac:dyDescent="0.3">
      <c r="A7208" s="1">
        <v>40827</v>
      </c>
      <c r="B7208">
        <v>4.8600000000000003</v>
      </c>
      <c r="C7208">
        <v>4.93</v>
      </c>
      <c r="D7208">
        <v>4.78</v>
      </c>
      <c r="E7208">
        <v>4.8600000000000003</v>
      </c>
      <c r="F7208">
        <v>4.8600000000000003</v>
      </c>
      <c r="G7208">
        <v>15419700</v>
      </c>
      <c r="H7208" s="3">
        <f>(F7208-B7208)/B7208</f>
        <v>0</v>
      </c>
      <c r="I7208" s="3">
        <f>_xlfn.RANK.AVG(H7208,$H$3:$H$10273,1)/10271</f>
        <v>0.52443773731866417</v>
      </c>
      <c r="J7208">
        <f>ROUNDDOWN($I7208*J$2,)-IF(MOD($I7208*J$2,1)=0,1,0)+1</f>
        <v>2</v>
      </c>
      <c r="K7208">
        <f>ROUNDDOWN($I7208*K$2,)-IF(MOD($I7208*K$2,1)=0,1,0)+1</f>
        <v>2</v>
      </c>
      <c r="L7208">
        <f>ROUNDDOWN($I7208*L$2,)-IF(MOD($I7208*L$2,1)=0,1,0)+1</f>
        <v>3</v>
      </c>
      <c r="M7208" s="3">
        <f>IF(L7207=4,H7208,0)</f>
        <v>0</v>
      </c>
      <c r="N7208" s="2">
        <f>IF(L7207=1,H7208,0)</f>
        <v>0</v>
      </c>
      <c r="O7208" s="2">
        <f>IF(OR(L7207=1,L7207=4),H7208,0)</f>
        <v>0</v>
      </c>
      <c r="P7208" s="2">
        <f>IF(OR(L7207=1,L7207=2),H7208,0)</f>
        <v>0</v>
      </c>
      <c r="Q7208" s="2"/>
    </row>
    <row r="7209" spans="1:17" x14ac:dyDescent="0.3">
      <c r="A7209" s="1">
        <v>40828</v>
      </c>
      <c r="B7209">
        <v>4.9400000000000004</v>
      </c>
      <c r="C7209">
        <v>5.07</v>
      </c>
      <c r="D7209">
        <v>4.92</v>
      </c>
      <c r="E7209">
        <v>4.93</v>
      </c>
      <c r="F7209">
        <v>4.93</v>
      </c>
      <c r="G7209">
        <v>19261200</v>
      </c>
      <c r="H7209" s="3">
        <f>(F7209-B7209)/B7209</f>
        <v>-2.0242914979758451E-3</v>
      </c>
      <c r="I7209" s="3">
        <f>_xlfn.RANK.AVG(H7209,$H$3:$H$10273,1)/10271</f>
        <v>0.48125791062214002</v>
      </c>
      <c r="J7209">
        <f>ROUNDDOWN($I7209*J$2,)-IF(MOD($I7209*J$2,1)=0,1,0)+1</f>
        <v>1</v>
      </c>
      <c r="K7209">
        <f>ROUNDDOWN($I7209*K$2,)-IF(MOD($I7209*K$2,1)=0,1,0)+1</f>
        <v>2</v>
      </c>
      <c r="L7209">
        <f>ROUNDDOWN($I7209*L$2,)-IF(MOD($I7209*L$2,1)=0,1,0)+1</f>
        <v>2</v>
      </c>
      <c r="M7209" s="3">
        <f>IF(L7208=4,H7209,0)</f>
        <v>0</v>
      </c>
      <c r="N7209" s="2">
        <f>IF(L7208=1,H7209,0)</f>
        <v>0</v>
      </c>
      <c r="O7209" s="2">
        <f>IF(OR(L7208=1,L7208=4),H7209,0)</f>
        <v>0</v>
      </c>
      <c r="P7209" s="2">
        <f>IF(OR(L7208=1,L7208=2),H7209,0)</f>
        <v>0</v>
      </c>
      <c r="Q7209" s="2"/>
    </row>
    <row r="7210" spans="1:17" x14ac:dyDescent="0.3">
      <c r="A7210" s="1">
        <v>40829</v>
      </c>
      <c r="B7210">
        <v>4.9400000000000004</v>
      </c>
      <c r="C7210">
        <v>4.9800000000000004</v>
      </c>
      <c r="D7210">
        <v>4.8499999999999996</v>
      </c>
      <c r="E7210">
        <v>4.97</v>
      </c>
      <c r="F7210">
        <v>4.97</v>
      </c>
      <c r="G7210">
        <v>17307600</v>
      </c>
      <c r="H7210" s="3">
        <f>(F7210-B7210)/B7210</f>
        <v>6.0728744939269955E-3</v>
      </c>
      <c r="I7210" s="3">
        <f>_xlfn.RANK.AVG(H7210,$H$3:$H$10273,1)/10271</f>
        <v>0.61824554571122581</v>
      </c>
      <c r="J7210">
        <f>ROUNDDOWN($I7210*J$2,)-IF(MOD($I7210*J$2,1)=0,1,0)+1</f>
        <v>2</v>
      </c>
      <c r="K7210">
        <f>ROUNDDOWN($I7210*K$2,)-IF(MOD($I7210*K$2,1)=0,1,0)+1</f>
        <v>2</v>
      </c>
      <c r="L7210">
        <f>ROUNDDOWN($I7210*L$2,)-IF(MOD($I7210*L$2,1)=0,1,0)+1</f>
        <v>3</v>
      </c>
      <c r="M7210" s="3">
        <f>IF(L7209=4,H7210,0)</f>
        <v>0</v>
      </c>
      <c r="N7210" s="2">
        <f>IF(L7209=1,H7210,0)</f>
        <v>0</v>
      </c>
      <c r="O7210" s="2">
        <f>IF(OR(L7209=1,L7209=4),H7210,0)</f>
        <v>0</v>
      </c>
      <c r="P7210" s="2">
        <f>IF(OR(L7209=1,L7209=2),H7210,0)</f>
        <v>6.0728744939269955E-3</v>
      </c>
      <c r="Q7210" s="2"/>
    </row>
    <row r="7211" spans="1:17" x14ac:dyDescent="0.3">
      <c r="A7211" s="1">
        <v>40830</v>
      </c>
      <c r="B7211">
        <v>5.04</v>
      </c>
      <c r="C7211">
        <v>5.07</v>
      </c>
      <c r="D7211">
        <v>4.8499999999999996</v>
      </c>
      <c r="E7211">
        <v>4.92</v>
      </c>
      <c r="F7211">
        <v>4.92</v>
      </c>
      <c r="G7211">
        <v>12805400</v>
      </c>
      <c r="H7211" s="3">
        <f>(F7211-B7211)/B7211</f>
        <v>-2.3809523809523829E-2</v>
      </c>
      <c r="I7211" s="3">
        <f>_xlfn.RANK.AVG(H7211,$H$3:$H$10273,1)/10271</f>
        <v>0.18722617077207673</v>
      </c>
      <c r="J7211">
        <f>ROUNDDOWN($I7211*J$2,)-IF(MOD($I7211*J$2,1)=0,1,0)+1</f>
        <v>1</v>
      </c>
      <c r="K7211">
        <f>ROUNDDOWN($I7211*K$2,)-IF(MOD($I7211*K$2,1)=0,1,0)+1</f>
        <v>1</v>
      </c>
      <c r="L7211">
        <f>ROUNDDOWN($I7211*L$2,)-IF(MOD($I7211*L$2,1)=0,1,0)+1</f>
        <v>1</v>
      </c>
      <c r="M7211" s="3">
        <f>IF(L7210=4,H7211,0)</f>
        <v>0</v>
      </c>
      <c r="N7211" s="2">
        <f>IF(L7210=1,H7211,0)</f>
        <v>0</v>
      </c>
      <c r="O7211" s="2">
        <f>IF(OR(L7210=1,L7210=4),H7211,0)</f>
        <v>0</v>
      </c>
      <c r="P7211" s="2">
        <f>IF(OR(L7210=1,L7210=2),H7211,0)</f>
        <v>0</v>
      </c>
      <c r="Q7211" s="2"/>
    </row>
    <row r="7212" spans="1:17" x14ac:dyDescent="0.3">
      <c r="A7212" s="1">
        <v>40833</v>
      </c>
      <c r="B7212">
        <v>4.9000000000000004</v>
      </c>
      <c r="C7212">
        <v>4.9000000000000004</v>
      </c>
      <c r="D7212">
        <v>4.6500000000000004</v>
      </c>
      <c r="E7212">
        <v>4.67</v>
      </c>
      <c r="F7212">
        <v>4.67</v>
      </c>
      <c r="G7212">
        <v>16611900</v>
      </c>
      <c r="H7212" s="3">
        <f>(F7212-B7212)/B7212</f>
        <v>-4.6938775510204166E-2</v>
      </c>
      <c r="I7212" s="3">
        <f>_xlfn.RANK.AVG(H7212,$H$3:$H$10273,1)/10271</f>
        <v>5.3062019277577643E-2</v>
      </c>
      <c r="J7212">
        <f>ROUNDDOWN($I7212*J$2,)-IF(MOD($I7212*J$2,1)=0,1,0)+1</f>
        <v>1</v>
      </c>
      <c r="K7212">
        <f>ROUNDDOWN($I7212*K$2,)-IF(MOD($I7212*K$2,1)=0,1,0)+1</f>
        <v>1</v>
      </c>
      <c r="L7212">
        <f>ROUNDDOWN($I7212*L$2,)-IF(MOD($I7212*L$2,1)=0,1,0)+1</f>
        <v>1</v>
      </c>
      <c r="M7212" s="3">
        <f>IF(L7211=4,H7212,0)</f>
        <v>0</v>
      </c>
      <c r="N7212" s="2">
        <f>IF(L7211=1,H7212,0)</f>
        <v>-4.6938775510204166E-2</v>
      </c>
      <c r="O7212" s="2">
        <f>IF(OR(L7211=1,L7211=4),H7212,0)</f>
        <v>-4.6938775510204166E-2</v>
      </c>
      <c r="P7212" s="2">
        <f>IF(OR(L7211=1,L7211=2),H7212,0)</f>
        <v>-4.6938775510204166E-2</v>
      </c>
      <c r="Q7212" s="2"/>
    </row>
    <row r="7213" spans="1:17" x14ac:dyDescent="0.3">
      <c r="A7213" s="1">
        <v>40834</v>
      </c>
      <c r="B7213">
        <v>4.68</v>
      </c>
      <c r="C7213">
        <v>4.84</v>
      </c>
      <c r="D7213">
        <v>4.57</v>
      </c>
      <c r="E7213">
        <v>4.83</v>
      </c>
      <c r="F7213">
        <v>4.83</v>
      </c>
      <c r="G7213">
        <v>21338700</v>
      </c>
      <c r="H7213" s="3">
        <f>(F7213-B7213)/B7213</f>
        <v>3.2051282051282132E-2</v>
      </c>
      <c r="I7213" s="3">
        <f>_xlfn.RANK.AVG(H7213,$H$3:$H$10273,1)/10271</f>
        <v>0.88053743549800412</v>
      </c>
      <c r="J7213">
        <f>ROUNDDOWN($I7213*J$2,)-IF(MOD($I7213*J$2,1)=0,1,0)+1</f>
        <v>2</v>
      </c>
      <c r="K7213">
        <f>ROUNDDOWN($I7213*K$2,)-IF(MOD($I7213*K$2,1)=0,1,0)+1</f>
        <v>3</v>
      </c>
      <c r="L7213">
        <f>ROUNDDOWN($I7213*L$2,)-IF(MOD($I7213*L$2,1)=0,1,0)+1</f>
        <v>4</v>
      </c>
      <c r="M7213" s="3">
        <f>IF(L7212=4,H7213,0)</f>
        <v>0</v>
      </c>
      <c r="N7213" s="2">
        <f>IF(L7212=1,H7213,0)</f>
        <v>3.2051282051282132E-2</v>
      </c>
      <c r="O7213" s="2">
        <f>IF(OR(L7212=1,L7212=4),H7213,0)</f>
        <v>3.2051282051282132E-2</v>
      </c>
      <c r="P7213" s="2">
        <f>IF(OR(L7212=1,L7212=2),H7213,0)</f>
        <v>3.2051282051282132E-2</v>
      </c>
      <c r="Q7213" s="2"/>
    </row>
    <row r="7214" spans="1:17" x14ac:dyDescent="0.3">
      <c r="A7214" s="1">
        <v>40835</v>
      </c>
      <c r="B7214">
        <v>4.9000000000000004</v>
      </c>
      <c r="C7214">
        <v>4.92</v>
      </c>
      <c r="D7214">
        <v>4.6900000000000004</v>
      </c>
      <c r="E7214">
        <v>4.7300000000000004</v>
      </c>
      <c r="F7214">
        <v>4.7300000000000004</v>
      </c>
      <c r="G7214">
        <v>18304000</v>
      </c>
      <c r="H7214" s="3">
        <f>(F7214-B7214)/B7214</f>
        <v>-3.4693877551020394E-2</v>
      </c>
      <c r="I7214" s="3">
        <f>_xlfn.RANK.AVG(H7214,$H$3:$H$10273,1)/10271</f>
        <v>0.1043715314964463</v>
      </c>
      <c r="J7214">
        <f>ROUNDDOWN($I7214*J$2,)-IF(MOD($I7214*J$2,1)=0,1,0)+1</f>
        <v>1</v>
      </c>
      <c r="K7214">
        <f>ROUNDDOWN($I7214*K$2,)-IF(MOD($I7214*K$2,1)=0,1,0)+1</f>
        <v>1</v>
      </c>
      <c r="L7214">
        <f>ROUNDDOWN($I7214*L$2,)-IF(MOD($I7214*L$2,1)=0,1,0)+1</f>
        <v>1</v>
      </c>
      <c r="M7214" s="3">
        <f>IF(L7213=4,H7214,0)</f>
        <v>-3.4693877551020394E-2</v>
      </c>
      <c r="N7214" s="2">
        <f>IF(L7213=1,H7214,0)</f>
        <v>0</v>
      </c>
      <c r="O7214" s="2">
        <f>IF(OR(L7213=1,L7213=4),H7214,0)</f>
        <v>-3.4693877551020394E-2</v>
      </c>
      <c r="P7214" s="2">
        <f>IF(OR(L7213=1,L7213=2),H7214,0)</f>
        <v>0</v>
      </c>
      <c r="Q7214" s="2"/>
    </row>
    <row r="7215" spans="1:17" x14ac:dyDescent="0.3">
      <c r="A7215" s="1">
        <v>40836</v>
      </c>
      <c r="B7215">
        <v>4.72</v>
      </c>
      <c r="C7215">
        <v>4.76</v>
      </c>
      <c r="D7215">
        <v>4.45</v>
      </c>
      <c r="E7215">
        <v>4.54</v>
      </c>
      <c r="F7215">
        <v>4.54</v>
      </c>
      <c r="G7215">
        <v>25240900</v>
      </c>
      <c r="H7215" s="3">
        <f>(F7215-B7215)/B7215</f>
        <v>-3.8135593220338923E-2</v>
      </c>
      <c r="I7215" s="3">
        <f>_xlfn.RANK.AVG(H7215,$H$3:$H$10273,1)/10271</f>
        <v>8.5872845876740336E-2</v>
      </c>
      <c r="J7215">
        <f>ROUNDDOWN($I7215*J$2,)-IF(MOD($I7215*J$2,1)=0,1,0)+1</f>
        <v>1</v>
      </c>
      <c r="K7215">
        <f>ROUNDDOWN($I7215*K$2,)-IF(MOD($I7215*K$2,1)=0,1,0)+1</f>
        <v>1</v>
      </c>
      <c r="L7215">
        <f>ROUNDDOWN($I7215*L$2,)-IF(MOD($I7215*L$2,1)=0,1,0)+1</f>
        <v>1</v>
      </c>
      <c r="M7215" s="3">
        <f>IF(L7214=4,H7215,0)</f>
        <v>0</v>
      </c>
      <c r="N7215" s="2">
        <f>IF(L7214=1,H7215,0)</f>
        <v>-3.8135593220338923E-2</v>
      </c>
      <c r="O7215" s="2">
        <f>IF(OR(L7214=1,L7214=4),H7215,0)</f>
        <v>-3.8135593220338923E-2</v>
      </c>
      <c r="P7215" s="2">
        <f>IF(OR(L7214=1,L7214=2),H7215,0)</f>
        <v>-3.8135593220338923E-2</v>
      </c>
      <c r="Q7215" s="2"/>
    </row>
    <row r="7216" spans="1:17" x14ac:dyDescent="0.3">
      <c r="A7216" s="1">
        <v>40837</v>
      </c>
      <c r="B7216">
        <v>4.6500000000000004</v>
      </c>
      <c r="C7216">
        <v>4.7300000000000004</v>
      </c>
      <c r="D7216">
        <v>4.6100000000000003</v>
      </c>
      <c r="E7216">
        <v>4.72</v>
      </c>
      <c r="F7216">
        <v>4.72</v>
      </c>
      <c r="G7216">
        <v>13915400</v>
      </c>
      <c r="H7216" s="3">
        <f>(F7216-B7216)/B7216</f>
        <v>1.5053763440860084E-2</v>
      </c>
      <c r="I7216" s="3">
        <f>_xlfn.RANK.AVG(H7216,$H$3:$H$10273,1)/10271</f>
        <v>0.74053159380780842</v>
      </c>
      <c r="J7216">
        <f>ROUNDDOWN($I7216*J$2,)-IF(MOD($I7216*J$2,1)=0,1,0)+1</f>
        <v>2</v>
      </c>
      <c r="K7216">
        <f>ROUNDDOWN($I7216*K$2,)-IF(MOD($I7216*K$2,1)=0,1,0)+1</f>
        <v>3</v>
      </c>
      <c r="L7216">
        <f>ROUNDDOWN($I7216*L$2,)-IF(MOD($I7216*L$2,1)=0,1,0)+1</f>
        <v>3</v>
      </c>
      <c r="M7216" s="3">
        <f>IF(L7215=4,H7216,0)</f>
        <v>0</v>
      </c>
      <c r="N7216" s="2">
        <f>IF(L7215=1,H7216,0)</f>
        <v>1.5053763440860084E-2</v>
      </c>
      <c r="O7216" s="2">
        <f>IF(OR(L7215=1,L7215=4),H7216,0)</f>
        <v>1.5053763440860084E-2</v>
      </c>
      <c r="P7216" s="2">
        <f>IF(OR(L7215=1,L7215=2),H7216,0)</f>
        <v>1.5053763440860084E-2</v>
      </c>
      <c r="Q7216" s="2"/>
    </row>
    <row r="7217" spans="1:17" x14ac:dyDescent="0.3">
      <c r="A7217" s="1">
        <v>40840</v>
      </c>
      <c r="B7217">
        <v>4.74</v>
      </c>
      <c r="C7217">
        <v>5.0599999999999996</v>
      </c>
      <c r="D7217">
        <v>4.74</v>
      </c>
      <c r="E7217">
        <v>5.0599999999999996</v>
      </c>
      <c r="F7217">
        <v>5.0599999999999996</v>
      </c>
      <c r="G7217">
        <v>24368900</v>
      </c>
      <c r="H7217" s="3">
        <f>(F7217-B7217)/B7217</f>
        <v>6.751054852320662E-2</v>
      </c>
      <c r="I7217" s="3">
        <f>_xlfn.RANK.AVG(H7217,$H$3:$H$10273,1)/10271</f>
        <v>0.97595170869438219</v>
      </c>
      <c r="J7217">
        <f>ROUNDDOWN($I7217*J$2,)-IF(MOD($I7217*J$2,1)=0,1,0)+1</f>
        <v>2</v>
      </c>
      <c r="K7217">
        <f>ROUNDDOWN($I7217*K$2,)-IF(MOD($I7217*K$2,1)=0,1,0)+1</f>
        <v>3</v>
      </c>
      <c r="L7217">
        <f>ROUNDDOWN($I7217*L$2,)-IF(MOD($I7217*L$2,1)=0,1,0)+1</f>
        <v>4</v>
      </c>
      <c r="M7217" s="3">
        <f>IF(L7216=4,H7217,0)</f>
        <v>0</v>
      </c>
      <c r="N7217" s="2">
        <f>IF(L7216=1,H7217,0)</f>
        <v>0</v>
      </c>
      <c r="O7217" s="2">
        <f>IF(OR(L7216=1,L7216=4),H7217,0)</f>
        <v>0</v>
      </c>
      <c r="P7217" s="2">
        <f>IF(OR(L7216=1,L7216=2),H7217,0)</f>
        <v>0</v>
      </c>
      <c r="Q7217" s="2"/>
    </row>
    <row r="7218" spans="1:17" x14ac:dyDescent="0.3">
      <c r="A7218" s="1">
        <v>40841</v>
      </c>
      <c r="B7218">
        <v>5</v>
      </c>
      <c r="C7218">
        <v>5.05</v>
      </c>
      <c r="D7218">
        <v>4.8600000000000003</v>
      </c>
      <c r="E7218">
        <v>4.91</v>
      </c>
      <c r="F7218">
        <v>4.91</v>
      </c>
      <c r="G7218">
        <v>14842800</v>
      </c>
      <c r="H7218" s="3">
        <f>(F7218-B7218)/B7218</f>
        <v>-1.7999999999999971E-2</v>
      </c>
      <c r="I7218" s="3">
        <f>_xlfn.RANK.AVG(H7218,$H$3:$H$10273,1)/10271</f>
        <v>0.24846655632362963</v>
      </c>
      <c r="J7218">
        <f>ROUNDDOWN($I7218*J$2,)-IF(MOD($I7218*J$2,1)=0,1,0)+1</f>
        <v>1</v>
      </c>
      <c r="K7218">
        <f>ROUNDDOWN($I7218*K$2,)-IF(MOD($I7218*K$2,1)=0,1,0)+1</f>
        <v>1</v>
      </c>
      <c r="L7218">
        <f>ROUNDDOWN($I7218*L$2,)-IF(MOD($I7218*L$2,1)=0,1,0)+1</f>
        <v>1</v>
      </c>
      <c r="M7218" s="3">
        <f>IF(L7217=4,H7218,0)</f>
        <v>-1.7999999999999971E-2</v>
      </c>
      <c r="N7218" s="2">
        <f>IF(L7217=1,H7218,0)</f>
        <v>0</v>
      </c>
      <c r="O7218" s="2">
        <f>IF(OR(L7217=1,L7217=4),H7218,0)</f>
        <v>-1.7999999999999971E-2</v>
      </c>
      <c r="P7218" s="2">
        <f>IF(OR(L7217=1,L7217=2),H7218,0)</f>
        <v>0</v>
      </c>
      <c r="Q7218" s="2"/>
    </row>
    <row r="7219" spans="1:17" x14ac:dyDescent="0.3">
      <c r="A7219" s="1">
        <v>40842</v>
      </c>
      <c r="B7219">
        <v>4.99</v>
      </c>
      <c r="C7219">
        <v>5.13</v>
      </c>
      <c r="D7219">
        <v>4.87</v>
      </c>
      <c r="E7219">
        <v>5.0999999999999996</v>
      </c>
      <c r="F7219">
        <v>5.0999999999999996</v>
      </c>
      <c r="G7219">
        <v>19662200</v>
      </c>
      <c r="H7219" s="3">
        <f>(F7219-B7219)/B7219</f>
        <v>2.2044088176352592E-2</v>
      </c>
      <c r="I7219" s="3">
        <f>_xlfn.RANK.AVG(H7219,$H$3:$H$10273,1)/10271</f>
        <v>0.8110213221692143</v>
      </c>
      <c r="J7219">
        <f>ROUNDDOWN($I7219*J$2,)-IF(MOD($I7219*J$2,1)=0,1,0)+1</f>
        <v>2</v>
      </c>
      <c r="K7219">
        <f>ROUNDDOWN($I7219*K$2,)-IF(MOD($I7219*K$2,1)=0,1,0)+1</f>
        <v>3</v>
      </c>
      <c r="L7219">
        <f>ROUNDDOWN($I7219*L$2,)-IF(MOD($I7219*L$2,1)=0,1,0)+1</f>
        <v>4</v>
      </c>
      <c r="M7219" s="3">
        <f>IF(L7218=4,H7219,0)</f>
        <v>0</v>
      </c>
      <c r="N7219" s="2">
        <f>IF(L7218=1,H7219,0)</f>
        <v>2.2044088176352592E-2</v>
      </c>
      <c r="O7219" s="2">
        <f>IF(OR(L7218=1,L7218=4),H7219,0)</f>
        <v>2.2044088176352592E-2</v>
      </c>
      <c r="P7219" s="2">
        <f>IF(OR(L7218=1,L7218=2),H7219,0)</f>
        <v>2.2044088176352592E-2</v>
      </c>
      <c r="Q7219" s="2"/>
    </row>
    <row r="7220" spans="1:17" x14ac:dyDescent="0.3">
      <c r="A7220" s="1">
        <v>40843</v>
      </c>
      <c r="B7220">
        <v>5.27</v>
      </c>
      <c r="C7220">
        <v>5.6</v>
      </c>
      <c r="D7220">
        <v>5.17</v>
      </c>
      <c r="E7220">
        <v>5.54</v>
      </c>
      <c r="F7220">
        <v>5.54</v>
      </c>
      <c r="G7220">
        <v>41294000</v>
      </c>
      <c r="H7220" s="3">
        <f>(F7220-B7220)/B7220</f>
        <v>5.1233396584440316E-2</v>
      </c>
      <c r="I7220" s="3">
        <f>_xlfn.RANK.AVG(H7220,$H$3:$H$10273,1)/10271</f>
        <v>0.94917729529743944</v>
      </c>
      <c r="J7220">
        <f>ROUNDDOWN($I7220*J$2,)-IF(MOD($I7220*J$2,1)=0,1,0)+1</f>
        <v>2</v>
      </c>
      <c r="K7220">
        <f>ROUNDDOWN($I7220*K$2,)-IF(MOD($I7220*K$2,1)=0,1,0)+1</f>
        <v>3</v>
      </c>
      <c r="L7220">
        <f>ROUNDDOWN($I7220*L$2,)-IF(MOD($I7220*L$2,1)=0,1,0)+1</f>
        <v>4</v>
      </c>
      <c r="M7220" s="3">
        <f>IF(L7219=4,H7220,0)</f>
        <v>5.1233396584440316E-2</v>
      </c>
      <c r="N7220" s="2">
        <f>IF(L7219=1,H7220,0)</f>
        <v>0</v>
      </c>
      <c r="O7220" s="2">
        <f>IF(OR(L7219=1,L7219=4),H7220,0)</f>
        <v>5.1233396584440316E-2</v>
      </c>
      <c r="P7220" s="2">
        <f>IF(OR(L7219=1,L7219=2),H7220,0)</f>
        <v>0</v>
      </c>
      <c r="Q7220" s="2"/>
    </row>
    <row r="7221" spans="1:17" x14ac:dyDescent="0.3">
      <c r="A7221" s="1">
        <v>40844</v>
      </c>
      <c r="B7221">
        <v>5.83</v>
      </c>
      <c r="C7221">
        <v>6.05</v>
      </c>
      <c r="D7221">
        <v>5.71</v>
      </c>
      <c r="E7221">
        <v>5.94</v>
      </c>
      <c r="F7221">
        <v>5.94</v>
      </c>
      <c r="G7221">
        <v>47582100</v>
      </c>
      <c r="H7221" s="3">
        <f>(F7221-B7221)/B7221</f>
        <v>1.8867924528301942E-2</v>
      </c>
      <c r="I7221" s="3">
        <f>_xlfn.RANK.AVG(H7221,$H$3:$H$10273,1)/10271</f>
        <v>0.78244572096193166</v>
      </c>
      <c r="J7221">
        <f>ROUNDDOWN($I7221*J$2,)-IF(MOD($I7221*J$2,1)=0,1,0)+1</f>
        <v>2</v>
      </c>
      <c r="K7221">
        <f>ROUNDDOWN($I7221*K$2,)-IF(MOD($I7221*K$2,1)=0,1,0)+1</f>
        <v>3</v>
      </c>
      <c r="L7221">
        <f>ROUNDDOWN($I7221*L$2,)-IF(MOD($I7221*L$2,1)=0,1,0)+1</f>
        <v>4</v>
      </c>
      <c r="M7221" s="3">
        <f>IF(L7220=4,H7221,0)</f>
        <v>1.8867924528301942E-2</v>
      </c>
      <c r="N7221" s="2">
        <f>IF(L7220=1,H7221,0)</f>
        <v>0</v>
      </c>
      <c r="O7221" s="2">
        <f>IF(OR(L7220=1,L7220=4),H7221,0)</f>
        <v>1.8867924528301942E-2</v>
      </c>
      <c r="P7221" s="2">
        <f>IF(OR(L7220=1,L7220=2),H7221,0)</f>
        <v>0</v>
      </c>
      <c r="Q7221" s="2"/>
    </row>
    <row r="7222" spans="1:17" x14ac:dyDescent="0.3">
      <c r="A7222" s="1">
        <v>40847</v>
      </c>
      <c r="B7222">
        <v>5.84</v>
      </c>
      <c r="C7222">
        <v>5.96</v>
      </c>
      <c r="D7222">
        <v>5.8</v>
      </c>
      <c r="E7222">
        <v>5.83</v>
      </c>
      <c r="F7222">
        <v>5.83</v>
      </c>
      <c r="G7222">
        <v>19381300</v>
      </c>
      <c r="H7222" s="3">
        <f>(F7222-B7222)/B7222</f>
        <v>-1.7123287671232511E-3</v>
      </c>
      <c r="I7222" s="3">
        <f>_xlfn.RANK.AVG(H7222,$H$3:$H$10273,1)/10271</f>
        <v>0.48427611722324992</v>
      </c>
      <c r="J7222">
        <f>ROUNDDOWN($I7222*J$2,)-IF(MOD($I7222*J$2,1)=0,1,0)+1</f>
        <v>1</v>
      </c>
      <c r="K7222">
        <f>ROUNDDOWN($I7222*K$2,)-IF(MOD($I7222*K$2,1)=0,1,0)+1</f>
        <v>2</v>
      </c>
      <c r="L7222">
        <f>ROUNDDOWN($I7222*L$2,)-IF(MOD($I7222*L$2,1)=0,1,0)+1</f>
        <v>2</v>
      </c>
      <c r="M7222" s="3">
        <f>IF(L7221=4,H7222,0)</f>
        <v>-1.7123287671232511E-3</v>
      </c>
      <c r="N7222" s="2">
        <f>IF(L7221=1,H7222,0)</f>
        <v>0</v>
      </c>
      <c r="O7222" s="2">
        <f>IF(OR(L7221=1,L7221=4),H7222,0)</f>
        <v>-1.7123287671232511E-3</v>
      </c>
      <c r="P7222" s="2">
        <f>IF(OR(L7221=1,L7221=2),H7222,0)</f>
        <v>0</v>
      </c>
      <c r="Q7222" s="2"/>
    </row>
    <row r="7223" spans="1:17" x14ac:dyDescent="0.3">
      <c r="A7223" s="1">
        <v>40848</v>
      </c>
      <c r="B7223">
        <v>5.56</v>
      </c>
      <c r="C7223">
        <v>5.59</v>
      </c>
      <c r="D7223">
        <v>5.29</v>
      </c>
      <c r="E7223">
        <v>5.3</v>
      </c>
      <c r="F7223">
        <v>5.3</v>
      </c>
      <c r="G7223">
        <v>45412600</v>
      </c>
      <c r="H7223" s="3">
        <f>(F7223-B7223)/B7223</f>
        <v>-4.676258992805752E-2</v>
      </c>
      <c r="I7223" s="3">
        <f>_xlfn.RANK.AVG(H7223,$H$3:$H$10273,1)/10271</f>
        <v>5.4230357316716972E-2</v>
      </c>
      <c r="J7223">
        <f>ROUNDDOWN($I7223*J$2,)-IF(MOD($I7223*J$2,1)=0,1,0)+1</f>
        <v>1</v>
      </c>
      <c r="K7223">
        <f>ROUNDDOWN($I7223*K$2,)-IF(MOD($I7223*K$2,1)=0,1,0)+1</f>
        <v>1</v>
      </c>
      <c r="L7223">
        <f>ROUNDDOWN($I7223*L$2,)-IF(MOD($I7223*L$2,1)=0,1,0)+1</f>
        <v>1</v>
      </c>
      <c r="M7223" s="3">
        <f>IF(L7222=4,H7223,0)</f>
        <v>0</v>
      </c>
      <c r="N7223" s="2">
        <f>IF(L7222=1,H7223,0)</f>
        <v>0</v>
      </c>
      <c r="O7223" s="2">
        <f>IF(OR(L7222=1,L7222=4),H7223,0)</f>
        <v>0</v>
      </c>
      <c r="P7223" s="2">
        <f>IF(OR(L7222=1,L7222=2),H7223,0)</f>
        <v>-4.676258992805752E-2</v>
      </c>
      <c r="Q7223" s="2"/>
    </row>
    <row r="7224" spans="1:17" x14ac:dyDescent="0.3">
      <c r="A7224" s="1">
        <v>40849</v>
      </c>
      <c r="B7224">
        <v>5.45</v>
      </c>
      <c r="C7224">
        <v>5.49</v>
      </c>
      <c r="D7224">
        <v>5.34</v>
      </c>
      <c r="E7224">
        <v>5.46</v>
      </c>
      <c r="F7224">
        <v>5.46</v>
      </c>
      <c r="G7224">
        <v>21246800</v>
      </c>
      <c r="H7224" s="3">
        <f>(F7224-B7224)/B7224</f>
        <v>1.8348623853210618E-3</v>
      </c>
      <c r="I7224" s="3">
        <f>_xlfn.RANK.AVG(H7224,$H$3:$H$10273,1)/10271</f>
        <v>0.56717943725051112</v>
      </c>
      <c r="J7224">
        <f>ROUNDDOWN($I7224*J$2,)-IF(MOD($I7224*J$2,1)=0,1,0)+1</f>
        <v>2</v>
      </c>
      <c r="K7224">
        <f>ROUNDDOWN($I7224*K$2,)-IF(MOD($I7224*K$2,1)=0,1,0)+1</f>
        <v>2</v>
      </c>
      <c r="L7224">
        <f>ROUNDDOWN($I7224*L$2,)-IF(MOD($I7224*L$2,1)=0,1,0)+1</f>
        <v>3</v>
      </c>
      <c r="M7224" s="3">
        <f>IF(L7223=4,H7224,0)</f>
        <v>0</v>
      </c>
      <c r="N7224" s="2">
        <f>IF(L7223=1,H7224,0)</f>
        <v>1.8348623853210618E-3</v>
      </c>
      <c r="O7224" s="2">
        <f>IF(OR(L7223=1,L7223=4),H7224,0)</f>
        <v>1.8348623853210618E-3</v>
      </c>
      <c r="P7224" s="2">
        <f>IF(OR(L7223=1,L7223=2),H7224,0)</f>
        <v>1.8348623853210618E-3</v>
      </c>
      <c r="Q7224" s="2"/>
    </row>
    <row r="7225" spans="1:17" x14ac:dyDescent="0.3">
      <c r="A7225" s="1">
        <v>40850</v>
      </c>
      <c r="B7225">
        <v>5.53</v>
      </c>
      <c r="C7225">
        <v>5.77</v>
      </c>
      <c r="D7225">
        <v>5.3</v>
      </c>
      <c r="E7225">
        <v>5.73</v>
      </c>
      <c r="F7225">
        <v>5.73</v>
      </c>
      <c r="G7225">
        <v>26417100</v>
      </c>
      <c r="H7225" s="3">
        <f>(F7225-B7225)/B7225</f>
        <v>3.616636528028936E-2</v>
      </c>
      <c r="I7225" s="3">
        <f>_xlfn.RANK.AVG(H7225,$H$3:$H$10273,1)/10271</f>
        <v>0.90185960471229676</v>
      </c>
      <c r="J7225">
        <f>ROUNDDOWN($I7225*J$2,)-IF(MOD($I7225*J$2,1)=0,1,0)+1</f>
        <v>2</v>
      </c>
      <c r="K7225">
        <f>ROUNDDOWN($I7225*K$2,)-IF(MOD($I7225*K$2,1)=0,1,0)+1</f>
        <v>3</v>
      </c>
      <c r="L7225">
        <f>ROUNDDOWN($I7225*L$2,)-IF(MOD($I7225*L$2,1)=0,1,0)+1</f>
        <v>4</v>
      </c>
      <c r="M7225" s="3">
        <f>IF(L7224=4,H7225,0)</f>
        <v>0</v>
      </c>
      <c r="N7225" s="2">
        <f>IF(L7224=1,H7225,0)</f>
        <v>0</v>
      </c>
      <c r="O7225" s="2">
        <f>IF(OR(L7224=1,L7224=4),H7225,0)</f>
        <v>0</v>
      </c>
      <c r="P7225" s="2">
        <f>IF(OR(L7224=1,L7224=2),H7225,0)</f>
        <v>0</v>
      </c>
      <c r="Q7225" s="2"/>
    </row>
    <row r="7226" spans="1:17" x14ac:dyDescent="0.3">
      <c r="A7226" s="1">
        <v>40851</v>
      </c>
      <c r="B7226">
        <v>5.61</v>
      </c>
      <c r="C7226">
        <v>5.77</v>
      </c>
      <c r="D7226">
        <v>5.49</v>
      </c>
      <c r="E7226">
        <v>5.67</v>
      </c>
      <c r="F7226">
        <v>5.67</v>
      </c>
      <c r="G7226">
        <v>17552600</v>
      </c>
      <c r="H7226" s="3">
        <f>(F7226-B7226)/B7226</f>
        <v>1.0695187165775331E-2</v>
      </c>
      <c r="I7226" s="3">
        <f>_xlfn.RANK.AVG(H7226,$H$3:$H$10273,1)/10271</f>
        <v>0.68299094538019667</v>
      </c>
      <c r="J7226">
        <f>ROUNDDOWN($I7226*J$2,)-IF(MOD($I7226*J$2,1)=0,1,0)+1</f>
        <v>2</v>
      </c>
      <c r="K7226">
        <f>ROUNDDOWN($I7226*K$2,)-IF(MOD($I7226*K$2,1)=0,1,0)+1</f>
        <v>3</v>
      </c>
      <c r="L7226">
        <f>ROUNDDOWN($I7226*L$2,)-IF(MOD($I7226*L$2,1)=0,1,0)+1</f>
        <v>3</v>
      </c>
      <c r="M7226" s="3">
        <f>IF(L7225=4,H7226,0)</f>
        <v>1.0695187165775331E-2</v>
      </c>
      <c r="N7226" s="2">
        <f>IF(L7225=1,H7226,0)</f>
        <v>0</v>
      </c>
      <c r="O7226" s="2">
        <f>IF(OR(L7225=1,L7225=4),H7226,0)</f>
        <v>1.0695187165775331E-2</v>
      </c>
      <c r="P7226" s="2">
        <f>IF(OR(L7225=1,L7225=2),H7226,0)</f>
        <v>0</v>
      </c>
      <c r="Q7226" s="2"/>
    </row>
    <row r="7227" spans="1:17" x14ac:dyDescent="0.3">
      <c r="A7227" s="1">
        <v>40854</v>
      </c>
      <c r="B7227">
        <v>5.67</v>
      </c>
      <c r="C7227">
        <v>5.77</v>
      </c>
      <c r="D7227">
        <v>5.53</v>
      </c>
      <c r="E7227">
        <v>5.68</v>
      </c>
      <c r="F7227">
        <v>5.68</v>
      </c>
      <c r="G7227">
        <v>14564500</v>
      </c>
      <c r="H7227" s="3">
        <f>(F7227-B7227)/B7227</f>
        <v>1.7636684303350594E-3</v>
      </c>
      <c r="I7227" s="3">
        <f>_xlfn.RANK.AVG(H7227,$H$3:$H$10273,1)/10271</f>
        <v>0.56674131048583387</v>
      </c>
      <c r="J7227">
        <f>ROUNDDOWN($I7227*J$2,)-IF(MOD($I7227*J$2,1)=0,1,0)+1</f>
        <v>2</v>
      </c>
      <c r="K7227">
        <f>ROUNDDOWN($I7227*K$2,)-IF(MOD($I7227*K$2,1)=0,1,0)+1</f>
        <v>2</v>
      </c>
      <c r="L7227">
        <f>ROUNDDOWN($I7227*L$2,)-IF(MOD($I7227*L$2,1)=0,1,0)+1</f>
        <v>3</v>
      </c>
      <c r="M7227" s="3">
        <f>IF(L7226=4,H7227,0)</f>
        <v>0</v>
      </c>
      <c r="N7227" s="2">
        <f>IF(L7226=1,H7227,0)</f>
        <v>0</v>
      </c>
      <c r="O7227" s="2">
        <f>IF(OR(L7226=1,L7226=4),H7227,0)</f>
        <v>0</v>
      </c>
      <c r="P7227" s="2">
        <f>IF(OR(L7226=1,L7226=2),H7227,0)</f>
        <v>0</v>
      </c>
      <c r="Q7227" s="2"/>
    </row>
    <row r="7228" spans="1:17" x14ac:dyDescent="0.3">
      <c r="A7228" s="1">
        <v>40855</v>
      </c>
      <c r="B7228">
        <v>5.72</v>
      </c>
      <c r="C7228">
        <v>5.78</v>
      </c>
      <c r="D7228">
        <v>5.64</v>
      </c>
      <c r="E7228">
        <v>5.75</v>
      </c>
      <c r="F7228">
        <v>5.75</v>
      </c>
      <c r="G7228">
        <v>14000000</v>
      </c>
      <c r="H7228" s="3">
        <f>(F7228-B7228)/B7228</f>
        <v>5.2447552447552883E-3</v>
      </c>
      <c r="I7228" s="3">
        <f>_xlfn.RANK.AVG(H7228,$H$3:$H$10273,1)/10271</f>
        <v>0.60880147989484956</v>
      </c>
      <c r="J7228">
        <f>ROUNDDOWN($I7228*J$2,)-IF(MOD($I7228*J$2,1)=0,1,0)+1</f>
        <v>2</v>
      </c>
      <c r="K7228">
        <f>ROUNDDOWN($I7228*K$2,)-IF(MOD($I7228*K$2,1)=0,1,0)+1</f>
        <v>2</v>
      </c>
      <c r="L7228">
        <f>ROUNDDOWN($I7228*L$2,)-IF(MOD($I7228*L$2,1)=0,1,0)+1</f>
        <v>3</v>
      </c>
      <c r="M7228" s="3">
        <f>IF(L7227=4,H7228,0)</f>
        <v>0</v>
      </c>
      <c r="N7228" s="2">
        <f>IF(L7227=1,H7228,0)</f>
        <v>0</v>
      </c>
      <c r="O7228" s="2">
        <f>IF(OR(L7227=1,L7227=4),H7228,0)</f>
        <v>0</v>
      </c>
      <c r="P7228" s="2">
        <f>IF(OR(L7227=1,L7227=2),H7228,0)</f>
        <v>0</v>
      </c>
      <c r="Q7228" s="2"/>
    </row>
    <row r="7229" spans="1:17" x14ac:dyDescent="0.3">
      <c r="A7229" s="1">
        <v>40856</v>
      </c>
      <c r="B7229">
        <v>5.55</v>
      </c>
      <c r="C7229">
        <v>5.64</v>
      </c>
      <c r="D7229">
        <v>5.38</v>
      </c>
      <c r="E7229">
        <v>5.38</v>
      </c>
      <c r="F7229">
        <v>5.38</v>
      </c>
      <c r="G7229">
        <v>18518400</v>
      </c>
      <c r="H7229" s="3">
        <f>(F7229-B7229)/B7229</f>
        <v>-3.063063063063062E-2</v>
      </c>
      <c r="I7229" s="3">
        <f>_xlfn.RANK.AVG(H7229,$H$3:$H$10273,1)/10271</f>
        <v>0.1315353909064356</v>
      </c>
      <c r="J7229">
        <f>ROUNDDOWN($I7229*J$2,)-IF(MOD($I7229*J$2,1)=0,1,0)+1</f>
        <v>1</v>
      </c>
      <c r="K7229">
        <f>ROUNDDOWN($I7229*K$2,)-IF(MOD($I7229*K$2,1)=0,1,0)+1</f>
        <v>1</v>
      </c>
      <c r="L7229">
        <f>ROUNDDOWN($I7229*L$2,)-IF(MOD($I7229*L$2,1)=0,1,0)+1</f>
        <v>1</v>
      </c>
      <c r="M7229" s="3">
        <f>IF(L7228=4,H7229,0)</f>
        <v>0</v>
      </c>
      <c r="N7229" s="2">
        <f>IF(L7228=1,H7229,0)</f>
        <v>0</v>
      </c>
      <c r="O7229" s="2">
        <f>IF(OR(L7228=1,L7228=4),H7229,0)</f>
        <v>0</v>
      </c>
      <c r="P7229" s="2">
        <f>IF(OR(L7228=1,L7228=2),H7229,0)</f>
        <v>0</v>
      </c>
      <c r="Q7229" s="2"/>
    </row>
    <row r="7230" spans="1:17" x14ac:dyDescent="0.3">
      <c r="A7230" s="1">
        <v>40857</v>
      </c>
      <c r="B7230">
        <v>5.49</v>
      </c>
      <c r="C7230">
        <v>5.72</v>
      </c>
      <c r="D7230">
        <v>5.34</v>
      </c>
      <c r="E7230">
        <v>5.66</v>
      </c>
      <c r="F7230">
        <v>5.66</v>
      </c>
      <c r="G7230">
        <v>23914400</v>
      </c>
      <c r="H7230" s="3">
        <f>(F7230-B7230)/B7230</f>
        <v>3.0965391621129313E-2</v>
      </c>
      <c r="I7230" s="3">
        <f>_xlfn.RANK.AVG(H7230,$H$3:$H$10273,1)/10271</f>
        <v>0.8739168532762146</v>
      </c>
      <c r="J7230">
        <f>ROUNDDOWN($I7230*J$2,)-IF(MOD($I7230*J$2,1)=0,1,0)+1</f>
        <v>2</v>
      </c>
      <c r="K7230">
        <f>ROUNDDOWN($I7230*K$2,)-IF(MOD($I7230*K$2,1)=0,1,0)+1</f>
        <v>3</v>
      </c>
      <c r="L7230">
        <f>ROUNDDOWN($I7230*L$2,)-IF(MOD($I7230*L$2,1)=0,1,0)+1</f>
        <v>4</v>
      </c>
      <c r="M7230" s="3">
        <f>IF(L7229=4,H7230,0)</f>
        <v>0</v>
      </c>
      <c r="N7230" s="2">
        <f>IF(L7229=1,H7230,0)</f>
        <v>3.0965391621129313E-2</v>
      </c>
      <c r="O7230" s="2">
        <f>IF(OR(L7229=1,L7229=4),H7230,0)</f>
        <v>3.0965391621129313E-2</v>
      </c>
      <c r="P7230" s="2">
        <f>IF(OR(L7229=1,L7229=2),H7230,0)</f>
        <v>3.0965391621129313E-2</v>
      </c>
      <c r="Q7230" s="2"/>
    </row>
    <row r="7231" spans="1:17" x14ac:dyDescent="0.3">
      <c r="A7231" s="1">
        <v>40858</v>
      </c>
      <c r="B7231">
        <v>5.69</v>
      </c>
      <c r="C7231">
        <v>6</v>
      </c>
      <c r="D7231">
        <v>5.67</v>
      </c>
      <c r="E7231">
        <v>5.95</v>
      </c>
      <c r="F7231">
        <v>5.95</v>
      </c>
      <c r="G7231">
        <v>22806700</v>
      </c>
      <c r="H7231" s="3">
        <f>(F7231-B7231)/B7231</f>
        <v>4.5694200351493811E-2</v>
      </c>
      <c r="I7231" s="3">
        <f>_xlfn.RANK.AVG(H7231,$H$3:$H$10273,1)/10271</f>
        <v>0.93613085386038364</v>
      </c>
      <c r="J7231">
        <f>ROUNDDOWN($I7231*J$2,)-IF(MOD($I7231*J$2,1)=0,1,0)+1</f>
        <v>2</v>
      </c>
      <c r="K7231">
        <f>ROUNDDOWN($I7231*K$2,)-IF(MOD($I7231*K$2,1)=0,1,0)+1</f>
        <v>3</v>
      </c>
      <c r="L7231">
        <f>ROUNDDOWN($I7231*L$2,)-IF(MOD($I7231*L$2,1)=0,1,0)+1</f>
        <v>4</v>
      </c>
      <c r="M7231" s="3">
        <f>IF(L7230=4,H7231,0)</f>
        <v>4.5694200351493811E-2</v>
      </c>
      <c r="N7231" s="2">
        <f>IF(L7230=1,H7231,0)</f>
        <v>0</v>
      </c>
      <c r="O7231" s="2">
        <f>IF(OR(L7230=1,L7230=4),H7231,0)</f>
        <v>4.5694200351493811E-2</v>
      </c>
      <c r="P7231" s="2">
        <f>IF(OR(L7230=1,L7230=2),H7231,0)</f>
        <v>0</v>
      </c>
      <c r="Q7231" s="2"/>
    </row>
    <row r="7232" spans="1:17" x14ac:dyDescent="0.3">
      <c r="A7232" s="1">
        <v>40861</v>
      </c>
      <c r="B7232">
        <v>5.93</v>
      </c>
      <c r="C7232">
        <v>5.99</v>
      </c>
      <c r="D7232">
        <v>5.76</v>
      </c>
      <c r="E7232">
        <v>5.79</v>
      </c>
      <c r="F7232">
        <v>5.79</v>
      </c>
      <c r="G7232">
        <v>12270200</v>
      </c>
      <c r="H7232" s="3">
        <f>(F7232-B7232)/B7232</f>
        <v>-2.3608768971332156E-2</v>
      </c>
      <c r="I7232" s="3">
        <f>_xlfn.RANK.AVG(H7232,$H$3:$H$10273,1)/10271</f>
        <v>0.18907603933404732</v>
      </c>
      <c r="J7232">
        <f>ROUNDDOWN($I7232*J$2,)-IF(MOD($I7232*J$2,1)=0,1,0)+1</f>
        <v>1</v>
      </c>
      <c r="K7232">
        <f>ROUNDDOWN($I7232*K$2,)-IF(MOD($I7232*K$2,1)=0,1,0)+1</f>
        <v>1</v>
      </c>
      <c r="L7232">
        <f>ROUNDDOWN($I7232*L$2,)-IF(MOD($I7232*L$2,1)=0,1,0)+1</f>
        <v>1</v>
      </c>
      <c r="M7232" s="3">
        <f>IF(L7231=4,H7232,0)</f>
        <v>-2.3608768971332156E-2</v>
      </c>
      <c r="N7232" s="2">
        <f>IF(L7231=1,H7232,0)</f>
        <v>0</v>
      </c>
      <c r="O7232" s="2">
        <f>IF(OR(L7231=1,L7231=4),H7232,0)</f>
        <v>-2.3608768971332156E-2</v>
      </c>
      <c r="P7232" s="2">
        <f>IF(OR(L7231=1,L7231=2),H7232,0)</f>
        <v>0</v>
      </c>
      <c r="Q7232" s="2"/>
    </row>
    <row r="7233" spans="1:17" x14ac:dyDescent="0.3">
      <c r="A7233" s="1">
        <v>40862</v>
      </c>
      <c r="B7233">
        <v>5.74</v>
      </c>
      <c r="C7233">
        <v>5.85</v>
      </c>
      <c r="D7233">
        <v>5.7</v>
      </c>
      <c r="E7233">
        <v>5.76</v>
      </c>
      <c r="F7233">
        <v>5.76</v>
      </c>
      <c r="G7233">
        <v>13712500</v>
      </c>
      <c r="H7233" s="3">
        <f>(F7233-B7233)/B7233</f>
        <v>3.4843205574912146E-3</v>
      </c>
      <c r="I7233" s="3">
        <f>_xlfn.RANK.AVG(H7233,$H$3:$H$10273,1)/10271</f>
        <v>0.58309804303378443</v>
      </c>
      <c r="J7233">
        <f>ROUNDDOWN($I7233*J$2,)-IF(MOD($I7233*J$2,1)=0,1,0)+1</f>
        <v>2</v>
      </c>
      <c r="K7233">
        <f>ROUNDDOWN($I7233*K$2,)-IF(MOD($I7233*K$2,1)=0,1,0)+1</f>
        <v>2</v>
      </c>
      <c r="L7233">
        <f>ROUNDDOWN($I7233*L$2,)-IF(MOD($I7233*L$2,1)=0,1,0)+1</f>
        <v>3</v>
      </c>
      <c r="M7233" s="3">
        <f>IF(L7232=4,H7233,0)</f>
        <v>0</v>
      </c>
      <c r="N7233" s="2">
        <f>IF(L7232=1,H7233,0)</f>
        <v>3.4843205574912146E-3</v>
      </c>
      <c r="O7233" s="2">
        <f>IF(OR(L7232=1,L7232=4),H7233,0)</f>
        <v>3.4843205574912146E-3</v>
      </c>
      <c r="P7233" s="2">
        <f>IF(OR(L7232=1,L7232=2),H7233,0)</f>
        <v>3.4843205574912146E-3</v>
      </c>
      <c r="Q7233" s="2"/>
    </row>
    <row r="7234" spans="1:17" x14ac:dyDescent="0.3">
      <c r="A7234" s="1">
        <v>40863</v>
      </c>
      <c r="B7234">
        <v>5.71</v>
      </c>
      <c r="C7234">
        <v>5.85</v>
      </c>
      <c r="D7234">
        <v>5.64</v>
      </c>
      <c r="E7234">
        <v>5.68</v>
      </c>
      <c r="F7234">
        <v>5.68</v>
      </c>
      <c r="G7234">
        <v>12713300</v>
      </c>
      <c r="H7234" s="3">
        <f>(F7234-B7234)/B7234</f>
        <v>-5.2539404553415495E-3</v>
      </c>
      <c r="I7234" s="3">
        <f>_xlfn.RANK.AVG(H7234,$H$3:$H$10273,1)/10271</f>
        <v>0.43676370363158407</v>
      </c>
      <c r="J7234">
        <f>ROUNDDOWN($I7234*J$2,)-IF(MOD($I7234*J$2,1)=0,1,0)+1</f>
        <v>1</v>
      </c>
      <c r="K7234">
        <f>ROUNDDOWN($I7234*K$2,)-IF(MOD($I7234*K$2,1)=0,1,0)+1</f>
        <v>2</v>
      </c>
      <c r="L7234">
        <f>ROUNDDOWN($I7234*L$2,)-IF(MOD($I7234*L$2,1)=0,1,0)+1</f>
        <v>2</v>
      </c>
      <c r="M7234" s="3">
        <f>IF(L7233=4,H7234,0)</f>
        <v>0</v>
      </c>
      <c r="N7234" s="2">
        <f>IF(L7233=1,H7234,0)</f>
        <v>0</v>
      </c>
      <c r="O7234" s="2">
        <f>IF(OR(L7233=1,L7233=4),H7234,0)</f>
        <v>0</v>
      </c>
      <c r="P7234" s="2">
        <f>IF(OR(L7233=1,L7233=2),H7234,0)</f>
        <v>0</v>
      </c>
      <c r="Q7234" s="2"/>
    </row>
    <row r="7235" spans="1:17" x14ac:dyDescent="0.3">
      <c r="A7235" s="1">
        <v>40864</v>
      </c>
      <c r="B7235">
        <v>5.71</v>
      </c>
      <c r="C7235">
        <v>5.74</v>
      </c>
      <c r="D7235">
        <v>5.4</v>
      </c>
      <c r="E7235">
        <v>5.44</v>
      </c>
      <c r="F7235">
        <v>5.44</v>
      </c>
      <c r="G7235">
        <v>18207600</v>
      </c>
      <c r="H7235" s="3">
        <f>(F7235-B7235)/B7235</f>
        <v>-4.7285464098073479E-2</v>
      </c>
      <c r="I7235" s="3">
        <f>_xlfn.RANK.AVG(H7235,$H$3:$H$10273,1)/10271</f>
        <v>5.2088404244961542E-2</v>
      </c>
      <c r="J7235">
        <f>ROUNDDOWN($I7235*J$2,)-IF(MOD($I7235*J$2,1)=0,1,0)+1</f>
        <v>1</v>
      </c>
      <c r="K7235">
        <f>ROUNDDOWN($I7235*K$2,)-IF(MOD($I7235*K$2,1)=0,1,0)+1</f>
        <v>1</v>
      </c>
      <c r="L7235">
        <f>ROUNDDOWN($I7235*L$2,)-IF(MOD($I7235*L$2,1)=0,1,0)+1</f>
        <v>1</v>
      </c>
      <c r="M7235" s="3">
        <f>IF(L7234=4,H7235,0)</f>
        <v>0</v>
      </c>
      <c r="N7235" s="2">
        <f>IF(L7234=1,H7235,0)</f>
        <v>0</v>
      </c>
      <c r="O7235" s="2">
        <f>IF(OR(L7234=1,L7234=4),H7235,0)</f>
        <v>0</v>
      </c>
      <c r="P7235" s="2">
        <f>IF(OR(L7234=1,L7234=2),H7235,0)</f>
        <v>-4.7285464098073479E-2</v>
      </c>
      <c r="Q7235" s="2"/>
    </row>
    <row r="7236" spans="1:17" x14ac:dyDescent="0.3">
      <c r="A7236" s="1">
        <v>40865</v>
      </c>
      <c r="B7236">
        <v>5.48</v>
      </c>
      <c r="C7236">
        <v>5.52</v>
      </c>
      <c r="D7236">
        <v>5.4</v>
      </c>
      <c r="E7236">
        <v>5.47</v>
      </c>
      <c r="F7236">
        <v>5.47</v>
      </c>
      <c r="G7236">
        <v>12677100</v>
      </c>
      <c r="H7236" s="3">
        <f>(F7236-B7236)/B7236</f>
        <v>-1.8248175182482983E-3</v>
      </c>
      <c r="I7236" s="3">
        <f>_xlfn.RANK.AVG(H7236,$H$3:$H$10273,1)/10271</f>
        <v>0.48330250219063381</v>
      </c>
      <c r="J7236">
        <f>ROUNDDOWN($I7236*J$2,)-IF(MOD($I7236*J$2,1)=0,1,0)+1</f>
        <v>1</v>
      </c>
      <c r="K7236">
        <f>ROUNDDOWN($I7236*K$2,)-IF(MOD($I7236*K$2,1)=0,1,0)+1</f>
        <v>2</v>
      </c>
      <c r="L7236">
        <f>ROUNDDOWN($I7236*L$2,)-IF(MOD($I7236*L$2,1)=0,1,0)+1</f>
        <v>2</v>
      </c>
      <c r="M7236" s="3">
        <f>IF(L7235=4,H7236,0)</f>
        <v>0</v>
      </c>
      <c r="N7236" s="2">
        <f>IF(L7235=1,H7236,0)</f>
        <v>-1.8248175182482983E-3</v>
      </c>
      <c r="O7236" s="2">
        <f>IF(OR(L7235=1,L7235=4),H7236,0)</f>
        <v>-1.8248175182482983E-3</v>
      </c>
      <c r="P7236" s="2">
        <f>IF(OR(L7235=1,L7235=2),H7236,0)</f>
        <v>-1.8248175182482983E-3</v>
      </c>
      <c r="Q7236" s="2"/>
    </row>
    <row r="7237" spans="1:17" x14ac:dyDescent="0.3">
      <c r="A7237" s="1">
        <v>40868</v>
      </c>
      <c r="B7237">
        <v>5.34</v>
      </c>
      <c r="C7237">
        <v>5.48</v>
      </c>
      <c r="D7237">
        <v>5.22</v>
      </c>
      <c r="E7237">
        <v>5.42</v>
      </c>
      <c r="F7237">
        <v>5.42</v>
      </c>
      <c r="G7237">
        <v>15305400</v>
      </c>
      <c r="H7237" s="3">
        <f>(F7237-B7237)/B7237</f>
        <v>1.4981273408239714E-2</v>
      </c>
      <c r="I7237" s="3">
        <f>_xlfn.RANK.AVG(H7237,$H$3:$H$10273,1)/10271</f>
        <v>0.74014214779476195</v>
      </c>
      <c r="J7237">
        <f>ROUNDDOWN($I7237*J$2,)-IF(MOD($I7237*J$2,1)=0,1,0)+1</f>
        <v>2</v>
      </c>
      <c r="K7237">
        <f>ROUNDDOWN($I7237*K$2,)-IF(MOD($I7237*K$2,1)=0,1,0)+1</f>
        <v>3</v>
      </c>
      <c r="L7237">
        <f>ROUNDDOWN($I7237*L$2,)-IF(MOD($I7237*L$2,1)=0,1,0)+1</f>
        <v>3</v>
      </c>
      <c r="M7237" s="3">
        <f>IF(L7236=4,H7237,0)</f>
        <v>0</v>
      </c>
      <c r="N7237" s="2">
        <f>IF(L7236=1,H7237,0)</f>
        <v>0</v>
      </c>
      <c r="O7237" s="2">
        <f>IF(OR(L7236=1,L7236=4),H7237,0)</f>
        <v>0</v>
      </c>
      <c r="P7237" s="2">
        <f>IF(OR(L7236=1,L7236=2),H7237,0)</f>
        <v>1.4981273408239714E-2</v>
      </c>
      <c r="Q7237" s="2"/>
    </row>
    <row r="7238" spans="1:17" x14ac:dyDescent="0.3">
      <c r="A7238" s="1">
        <v>40869</v>
      </c>
      <c r="B7238">
        <v>5.37</v>
      </c>
      <c r="C7238">
        <v>5.46</v>
      </c>
      <c r="D7238">
        <v>5.29</v>
      </c>
      <c r="E7238">
        <v>5.3</v>
      </c>
      <c r="F7238">
        <v>5.3</v>
      </c>
      <c r="G7238">
        <v>19461400</v>
      </c>
      <c r="H7238" s="3">
        <f>(F7238-B7238)/B7238</f>
        <v>-1.3035381750465602E-2</v>
      </c>
      <c r="I7238" s="3">
        <f>_xlfn.RANK.AVG(H7238,$H$3:$H$10273,1)/10271</f>
        <v>0.31963781520786683</v>
      </c>
      <c r="J7238">
        <f>ROUNDDOWN($I7238*J$2,)-IF(MOD($I7238*J$2,1)=0,1,0)+1</f>
        <v>1</v>
      </c>
      <c r="K7238">
        <f>ROUNDDOWN($I7238*K$2,)-IF(MOD($I7238*K$2,1)=0,1,0)+1</f>
        <v>1</v>
      </c>
      <c r="L7238">
        <f>ROUNDDOWN($I7238*L$2,)-IF(MOD($I7238*L$2,1)=0,1,0)+1</f>
        <v>2</v>
      </c>
      <c r="M7238" s="3">
        <f>IF(L7237=4,H7238,0)</f>
        <v>0</v>
      </c>
      <c r="N7238" s="2">
        <f>IF(L7237=1,H7238,0)</f>
        <v>0</v>
      </c>
      <c r="O7238" s="2">
        <f>IF(OR(L7237=1,L7237=4),H7238,0)</f>
        <v>0</v>
      </c>
      <c r="P7238" s="2">
        <f>IF(OR(L7237=1,L7237=2),H7238,0)</f>
        <v>0</v>
      </c>
      <c r="Q7238" s="2"/>
    </row>
    <row r="7239" spans="1:17" x14ac:dyDescent="0.3">
      <c r="A7239" s="1">
        <v>40870</v>
      </c>
      <c r="B7239">
        <v>5.22</v>
      </c>
      <c r="C7239">
        <v>5.22</v>
      </c>
      <c r="D7239">
        <v>5.01</v>
      </c>
      <c r="E7239">
        <v>5.05</v>
      </c>
      <c r="F7239">
        <v>5.05</v>
      </c>
      <c r="G7239">
        <v>18338100</v>
      </c>
      <c r="H7239" s="3">
        <f>(F7239-B7239)/B7239</f>
        <v>-3.2567049808429109E-2</v>
      </c>
      <c r="I7239" s="3">
        <f>_xlfn.RANK.AVG(H7239,$H$3:$H$10273,1)/10271</f>
        <v>0.11751533443676371</v>
      </c>
      <c r="J7239">
        <f>ROUNDDOWN($I7239*J$2,)-IF(MOD($I7239*J$2,1)=0,1,0)+1</f>
        <v>1</v>
      </c>
      <c r="K7239">
        <f>ROUNDDOWN($I7239*K$2,)-IF(MOD($I7239*K$2,1)=0,1,0)+1</f>
        <v>1</v>
      </c>
      <c r="L7239">
        <f>ROUNDDOWN($I7239*L$2,)-IF(MOD($I7239*L$2,1)=0,1,0)+1</f>
        <v>1</v>
      </c>
      <c r="M7239" s="3">
        <f>IF(L7238=4,H7239,0)</f>
        <v>0</v>
      </c>
      <c r="N7239" s="2">
        <f>IF(L7238=1,H7239,0)</f>
        <v>0</v>
      </c>
      <c r="O7239" s="2">
        <f>IF(OR(L7238=1,L7238=4),H7239,0)</f>
        <v>0</v>
      </c>
      <c r="P7239" s="2">
        <f>IF(OR(L7238=1,L7238=2),H7239,0)</f>
        <v>-3.2567049808429109E-2</v>
      </c>
      <c r="Q7239" s="2"/>
    </row>
    <row r="7240" spans="1:17" x14ac:dyDescent="0.3">
      <c r="A7240" s="1">
        <v>40872</v>
      </c>
      <c r="B7240">
        <v>5.03</v>
      </c>
      <c r="C7240">
        <v>5.1100000000000003</v>
      </c>
      <c r="D7240">
        <v>4.96</v>
      </c>
      <c r="E7240">
        <v>4.99</v>
      </c>
      <c r="F7240">
        <v>4.99</v>
      </c>
      <c r="G7240">
        <v>8669000</v>
      </c>
      <c r="H7240" s="3">
        <f>(F7240-B7240)/B7240</f>
        <v>-7.9522862823061691E-3</v>
      </c>
      <c r="I7240" s="3">
        <f>_xlfn.RANK.AVG(H7240,$H$3:$H$10273,1)/10271</f>
        <v>0.39665076428780061</v>
      </c>
      <c r="J7240">
        <f>ROUNDDOWN($I7240*J$2,)-IF(MOD($I7240*J$2,1)=0,1,0)+1</f>
        <v>1</v>
      </c>
      <c r="K7240">
        <f>ROUNDDOWN($I7240*K$2,)-IF(MOD($I7240*K$2,1)=0,1,0)+1</f>
        <v>2</v>
      </c>
      <c r="L7240">
        <f>ROUNDDOWN($I7240*L$2,)-IF(MOD($I7240*L$2,1)=0,1,0)+1</f>
        <v>2</v>
      </c>
      <c r="M7240" s="3">
        <f>IF(L7239=4,H7240,0)</f>
        <v>0</v>
      </c>
      <c r="N7240" s="2">
        <f>IF(L7239=1,H7240,0)</f>
        <v>-7.9522862823061691E-3</v>
      </c>
      <c r="O7240" s="2">
        <f>IF(OR(L7239=1,L7239=4),H7240,0)</f>
        <v>-7.9522862823061691E-3</v>
      </c>
      <c r="P7240" s="2">
        <f>IF(OR(L7239=1,L7239=2),H7240,0)</f>
        <v>-7.9522862823061691E-3</v>
      </c>
      <c r="Q7240" s="2"/>
    </row>
    <row r="7241" spans="1:17" x14ac:dyDescent="0.3">
      <c r="A7241" s="1">
        <v>40875</v>
      </c>
      <c r="B7241">
        <v>5.24</v>
      </c>
      <c r="C7241">
        <v>5.35</v>
      </c>
      <c r="D7241">
        <v>5.2</v>
      </c>
      <c r="E7241">
        <v>5.3</v>
      </c>
      <c r="F7241">
        <v>5.3</v>
      </c>
      <c r="G7241">
        <v>12143000</v>
      </c>
      <c r="H7241" s="3">
        <f>(F7241-B7241)/B7241</f>
        <v>1.1450381679389238E-2</v>
      </c>
      <c r="I7241" s="3">
        <f>_xlfn.RANK.AVG(H7241,$H$3:$H$10273,1)/10271</f>
        <v>0.69301918021614251</v>
      </c>
      <c r="J7241">
        <f>ROUNDDOWN($I7241*J$2,)-IF(MOD($I7241*J$2,1)=0,1,0)+1</f>
        <v>2</v>
      </c>
      <c r="K7241">
        <f>ROUNDDOWN($I7241*K$2,)-IF(MOD($I7241*K$2,1)=0,1,0)+1</f>
        <v>3</v>
      </c>
      <c r="L7241">
        <f>ROUNDDOWN($I7241*L$2,)-IF(MOD($I7241*L$2,1)=0,1,0)+1</f>
        <v>3</v>
      </c>
      <c r="M7241" s="3">
        <f>IF(L7240=4,H7241,0)</f>
        <v>0</v>
      </c>
      <c r="N7241" s="2">
        <f>IF(L7240=1,H7241,0)</f>
        <v>0</v>
      </c>
      <c r="O7241" s="2">
        <f>IF(OR(L7240=1,L7240=4),H7241,0)</f>
        <v>0</v>
      </c>
      <c r="P7241" s="2">
        <f>IF(OR(L7240=1,L7240=2),H7241,0)</f>
        <v>1.1450381679389238E-2</v>
      </c>
      <c r="Q7241" s="2"/>
    </row>
    <row r="7242" spans="1:17" x14ac:dyDescent="0.3">
      <c r="A7242" s="1">
        <v>40876</v>
      </c>
      <c r="B7242">
        <v>5.33</v>
      </c>
      <c r="C7242">
        <v>5.44</v>
      </c>
      <c r="D7242">
        <v>5.3</v>
      </c>
      <c r="E7242">
        <v>5.32</v>
      </c>
      <c r="F7242">
        <v>5.32</v>
      </c>
      <c r="G7242">
        <v>10195400</v>
      </c>
      <c r="H7242" s="3">
        <f>(F7242-B7242)/B7242</f>
        <v>-1.8761726078798848E-3</v>
      </c>
      <c r="I7242" s="3">
        <f>_xlfn.RANK.AVG(H7242,$H$3:$H$10273,1)/10271</f>
        <v>0.4829130561775874</v>
      </c>
      <c r="J7242">
        <f>ROUNDDOWN($I7242*J$2,)-IF(MOD($I7242*J$2,1)=0,1,0)+1</f>
        <v>1</v>
      </c>
      <c r="K7242">
        <f>ROUNDDOWN($I7242*K$2,)-IF(MOD($I7242*K$2,1)=0,1,0)+1</f>
        <v>2</v>
      </c>
      <c r="L7242">
        <f>ROUNDDOWN($I7242*L$2,)-IF(MOD($I7242*L$2,1)=0,1,0)+1</f>
        <v>2</v>
      </c>
      <c r="M7242" s="3">
        <f>IF(L7241=4,H7242,0)</f>
        <v>0</v>
      </c>
      <c r="N7242" s="2">
        <f>IF(L7241=1,H7242,0)</f>
        <v>0</v>
      </c>
      <c r="O7242" s="2">
        <f>IF(OR(L7241=1,L7241=4),H7242,0)</f>
        <v>0</v>
      </c>
      <c r="P7242" s="2">
        <f>IF(OR(L7241=1,L7241=2),H7242,0)</f>
        <v>0</v>
      </c>
      <c r="Q7242" s="2"/>
    </row>
    <row r="7243" spans="1:17" x14ac:dyDescent="0.3">
      <c r="A7243" s="1">
        <v>40877</v>
      </c>
      <c r="B7243">
        <v>5.49</v>
      </c>
      <c r="C7243">
        <v>5.69</v>
      </c>
      <c r="D7243">
        <v>5.47</v>
      </c>
      <c r="E7243">
        <v>5.69</v>
      </c>
      <c r="F7243">
        <v>5.69</v>
      </c>
      <c r="G7243">
        <v>16152400</v>
      </c>
      <c r="H7243" s="3">
        <f>(F7243-B7243)/B7243</f>
        <v>3.6429872495446297E-2</v>
      </c>
      <c r="I7243" s="3">
        <f>_xlfn.RANK.AVG(H7243,$H$3:$H$10273,1)/10271</f>
        <v>0.90283321974491282</v>
      </c>
      <c r="J7243">
        <f>ROUNDDOWN($I7243*J$2,)-IF(MOD($I7243*J$2,1)=0,1,0)+1</f>
        <v>2</v>
      </c>
      <c r="K7243">
        <f>ROUNDDOWN($I7243*K$2,)-IF(MOD($I7243*K$2,1)=0,1,0)+1</f>
        <v>3</v>
      </c>
      <c r="L7243">
        <f>ROUNDDOWN($I7243*L$2,)-IF(MOD($I7243*L$2,1)=0,1,0)+1</f>
        <v>4</v>
      </c>
      <c r="M7243" s="3">
        <f>IF(L7242=4,H7243,0)</f>
        <v>0</v>
      </c>
      <c r="N7243" s="2">
        <f>IF(L7242=1,H7243,0)</f>
        <v>0</v>
      </c>
      <c r="O7243" s="2">
        <f>IF(OR(L7242=1,L7242=4),H7243,0)</f>
        <v>0</v>
      </c>
      <c r="P7243" s="2">
        <f>IF(OR(L7242=1,L7242=2),H7243,0)</f>
        <v>3.6429872495446297E-2</v>
      </c>
      <c r="Q7243" s="2"/>
    </row>
    <row r="7244" spans="1:17" x14ac:dyDescent="0.3">
      <c r="A7244" s="1">
        <v>40878</v>
      </c>
      <c r="B7244">
        <v>5.61</v>
      </c>
      <c r="C7244">
        <v>5.74</v>
      </c>
      <c r="D7244">
        <v>5.54</v>
      </c>
      <c r="E7244">
        <v>5.7</v>
      </c>
      <c r="F7244">
        <v>5.7</v>
      </c>
      <c r="G7244">
        <v>10881400</v>
      </c>
      <c r="H7244" s="3">
        <f>(F7244-B7244)/B7244</f>
        <v>1.6042780748663076E-2</v>
      </c>
      <c r="I7244" s="3">
        <f>_xlfn.RANK.AVG(H7244,$H$3:$H$10273,1)/10271</f>
        <v>0.75289650472203296</v>
      </c>
      <c r="J7244">
        <f>ROUNDDOWN($I7244*J$2,)-IF(MOD($I7244*J$2,1)=0,1,0)+1</f>
        <v>2</v>
      </c>
      <c r="K7244">
        <f>ROUNDDOWN($I7244*K$2,)-IF(MOD($I7244*K$2,1)=0,1,0)+1</f>
        <v>3</v>
      </c>
      <c r="L7244">
        <f>ROUNDDOWN($I7244*L$2,)-IF(MOD($I7244*L$2,1)=0,1,0)+1</f>
        <v>4</v>
      </c>
      <c r="M7244" s="3">
        <f>IF(L7243=4,H7244,0)</f>
        <v>1.6042780748663076E-2</v>
      </c>
      <c r="N7244" s="2">
        <f>IF(L7243=1,H7244,0)</f>
        <v>0</v>
      </c>
      <c r="O7244" s="2">
        <f>IF(OR(L7243=1,L7243=4),H7244,0)</f>
        <v>1.6042780748663076E-2</v>
      </c>
      <c r="P7244" s="2">
        <f>IF(OR(L7243=1,L7243=2),H7244,0)</f>
        <v>0</v>
      </c>
      <c r="Q7244" s="2"/>
    </row>
    <row r="7245" spans="1:17" x14ac:dyDescent="0.3">
      <c r="A7245" s="1">
        <v>40879</v>
      </c>
      <c r="B7245">
        <v>5.77</v>
      </c>
      <c r="C7245">
        <v>5.83</v>
      </c>
      <c r="D7245">
        <v>5.65</v>
      </c>
      <c r="E7245">
        <v>5.65</v>
      </c>
      <c r="F7245">
        <v>5.65</v>
      </c>
      <c r="G7245">
        <v>7733000</v>
      </c>
      <c r="H7245" s="3">
        <f>(F7245-B7245)/B7245</f>
        <v>-2.0797227036395013E-2</v>
      </c>
      <c r="I7245" s="3">
        <f>_xlfn.RANK.AVG(H7245,$H$3:$H$10273,1)/10271</f>
        <v>0.21770032129296077</v>
      </c>
      <c r="J7245">
        <f>ROUNDDOWN($I7245*J$2,)-IF(MOD($I7245*J$2,1)=0,1,0)+1</f>
        <v>1</v>
      </c>
      <c r="K7245">
        <f>ROUNDDOWN($I7245*K$2,)-IF(MOD($I7245*K$2,1)=0,1,0)+1</f>
        <v>1</v>
      </c>
      <c r="L7245">
        <f>ROUNDDOWN($I7245*L$2,)-IF(MOD($I7245*L$2,1)=0,1,0)+1</f>
        <v>1</v>
      </c>
      <c r="M7245" s="3">
        <f>IF(L7244=4,H7245,0)</f>
        <v>-2.0797227036395013E-2</v>
      </c>
      <c r="N7245" s="2">
        <f>IF(L7244=1,H7245,0)</f>
        <v>0</v>
      </c>
      <c r="O7245" s="2">
        <f>IF(OR(L7244=1,L7244=4),H7245,0)</f>
        <v>-2.0797227036395013E-2</v>
      </c>
      <c r="P7245" s="2">
        <f>IF(OR(L7244=1,L7244=2),H7245,0)</f>
        <v>0</v>
      </c>
      <c r="Q7245" s="2"/>
    </row>
    <row r="7246" spans="1:17" x14ac:dyDescent="0.3">
      <c r="A7246" s="1">
        <v>40882</v>
      </c>
      <c r="B7246">
        <v>5.75</v>
      </c>
      <c r="C7246">
        <v>5.84</v>
      </c>
      <c r="D7246">
        <v>5.69</v>
      </c>
      <c r="E7246">
        <v>5.76</v>
      </c>
      <c r="F7246">
        <v>5.76</v>
      </c>
      <c r="G7246">
        <v>11215800</v>
      </c>
      <c r="H7246" s="3">
        <f>(F7246-B7246)/B7246</f>
        <v>1.7391304347825717E-3</v>
      </c>
      <c r="I7246" s="3">
        <f>_xlfn.RANK.AVG(H7246,$H$3:$H$10273,1)/10271</f>
        <v>0.56625450296952584</v>
      </c>
      <c r="J7246">
        <f>ROUNDDOWN($I7246*J$2,)-IF(MOD($I7246*J$2,1)=0,1,0)+1</f>
        <v>2</v>
      </c>
      <c r="K7246">
        <f>ROUNDDOWN($I7246*K$2,)-IF(MOD($I7246*K$2,1)=0,1,0)+1</f>
        <v>2</v>
      </c>
      <c r="L7246">
        <f>ROUNDDOWN($I7246*L$2,)-IF(MOD($I7246*L$2,1)=0,1,0)+1</f>
        <v>3</v>
      </c>
      <c r="M7246" s="3">
        <f>IF(L7245=4,H7246,0)</f>
        <v>0</v>
      </c>
      <c r="N7246" s="2">
        <f>IF(L7245=1,H7246,0)</f>
        <v>1.7391304347825717E-3</v>
      </c>
      <c r="O7246" s="2">
        <f>IF(OR(L7245=1,L7245=4),H7246,0)</f>
        <v>1.7391304347825717E-3</v>
      </c>
      <c r="P7246" s="2">
        <f>IF(OR(L7245=1,L7245=2),H7246,0)</f>
        <v>1.7391304347825717E-3</v>
      </c>
      <c r="Q7246" s="2"/>
    </row>
    <row r="7247" spans="1:17" x14ac:dyDescent="0.3">
      <c r="A7247" s="1">
        <v>40883</v>
      </c>
      <c r="B7247">
        <v>5.74</v>
      </c>
      <c r="C7247">
        <v>5.78</v>
      </c>
      <c r="D7247">
        <v>5.61</v>
      </c>
      <c r="E7247">
        <v>5.66</v>
      </c>
      <c r="F7247">
        <v>5.66</v>
      </c>
      <c r="G7247">
        <v>11406800</v>
      </c>
      <c r="H7247" s="3">
        <f>(F7247-B7247)/B7247</f>
        <v>-1.3937282229965169E-2</v>
      </c>
      <c r="I7247" s="3">
        <f>_xlfn.RANK.AVG(H7247,$H$3:$H$10273,1)/10271</f>
        <v>0.30367052867296274</v>
      </c>
      <c r="J7247">
        <f>ROUNDDOWN($I7247*J$2,)-IF(MOD($I7247*J$2,1)=0,1,0)+1</f>
        <v>1</v>
      </c>
      <c r="K7247">
        <f>ROUNDDOWN($I7247*K$2,)-IF(MOD($I7247*K$2,1)=0,1,0)+1</f>
        <v>1</v>
      </c>
      <c r="L7247">
        <f>ROUNDDOWN($I7247*L$2,)-IF(MOD($I7247*L$2,1)=0,1,0)+1</f>
        <v>2</v>
      </c>
      <c r="M7247" s="3">
        <f>IF(L7246=4,H7247,0)</f>
        <v>0</v>
      </c>
      <c r="N7247" s="2">
        <f>IF(L7246=1,H7247,0)</f>
        <v>0</v>
      </c>
      <c r="O7247" s="2">
        <f>IF(OR(L7246=1,L7246=4),H7247,0)</f>
        <v>0</v>
      </c>
      <c r="P7247" s="2">
        <f>IF(OR(L7246=1,L7246=2),H7247,0)</f>
        <v>0</v>
      </c>
      <c r="Q7247" s="2"/>
    </row>
    <row r="7248" spans="1:17" x14ac:dyDescent="0.3">
      <c r="A7248" s="1">
        <v>40884</v>
      </c>
      <c r="B7248">
        <v>5.6</v>
      </c>
      <c r="C7248">
        <v>5.74</v>
      </c>
      <c r="D7248">
        <v>5.53</v>
      </c>
      <c r="E7248">
        <v>5.72</v>
      </c>
      <c r="F7248">
        <v>5.72</v>
      </c>
      <c r="G7248">
        <v>12659400</v>
      </c>
      <c r="H7248" s="3">
        <f>(F7248-B7248)/B7248</f>
        <v>2.142857142857145E-2</v>
      </c>
      <c r="I7248" s="3">
        <f>_xlfn.RANK.AVG(H7248,$H$3:$H$10273,1)/10271</f>
        <v>0.80498490896699448</v>
      </c>
      <c r="J7248">
        <f>ROUNDDOWN($I7248*J$2,)-IF(MOD($I7248*J$2,1)=0,1,0)+1</f>
        <v>2</v>
      </c>
      <c r="K7248">
        <f>ROUNDDOWN($I7248*K$2,)-IF(MOD($I7248*K$2,1)=0,1,0)+1</f>
        <v>3</v>
      </c>
      <c r="L7248">
        <f>ROUNDDOWN($I7248*L$2,)-IF(MOD($I7248*L$2,1)=0,1,0)+1</f>
        <v>4</v>
      </c>
      <c r="M7248" s="3">
        <f>IF(L7247=4,H7248,0)</f>
        <v>0</v>
      </c>
      <c r="N7248" s="2">
        <f>IF(L7247=1,H7248,0)</f>
        <v>0</v>
      </c>
      <c r="O7248" s="2">
        <f>IF(OR(L7247=1,L7247=4),H7248,0)</f>
        <v>0</v>
      </c>
      <c r="P7248" s="2">
        <f>IF(OR(L7247=1,L7247=2),H7248,0)</f>
        <v>2.142857142857145E-2</v>
      </c>
      <c r="Q7248" s="2"/>
    </row>
    <row r="7249" spans="1:17" x14ac:dyDescent="0.3">
      <c r="A7249" s="1">
        <v>40885</v>
      </c>
      <c r="B7249">
        <v>5.64</v>
      </c>
      <c r="C7249">
        <v>5.69</v>
      </c>
      <c r="D7249">
        <v>5.45</v>
      </c>
      <c r="E7249">
        <v>5.47</v>
      </c>
      <c r="F7249">
        <v>5.47</v>
      </c>
      <c r="G7249">
        <v>16654200</v>
      </c>
      <c r="H7249" s="3">
        <f>(F7249-B7249)/B7249</f>
        <v>-3.0141843971631194E-2</v>
      </c>
      <c r="I7249" s="3">
        <f>_xlfn.RANK.AVG(H7249,$H$3:$H$10273,1)/10271</f>
        <v>0.13455359750754553</v>
      </c>
      <c r="J7249">
        <f>ROUNDDOWN($I7249*J$2,)-IF(MOD($I7249*J$2,1)=0,1,0)+1</f>
        <v>1</v>
      </c>
      <c r="K7249">
        <f>ROUNDDOWN($I7249*K$2,)-IF(MOD($I7249*K$2,1)=0,1,0)+1</f>
        <v>1</v>
      </c>
      <c r="L7249">
        <f>ROUNDDOWN($I7249*L$2,)-IF(MOD($I7249*L$2,1)=0,1,0)+1</f>
        <v>1</v>
      </c>
      <c r="M7249" s="3">
        <f>IF(L7248=4,H7249,0)</f>
        <v>-3.0141843971631194E-2</v>
      </c>
      <c r="N7249" s="2">
        <f>IF(L7248=1,H7249,0)</f>
        <v>0</v>
      </c>
      <c r="O7249" s="2">
        <f>IF(OR(L7248=1,L7248=4),H7249,0)</f>
        <v>-3.0141843971631194E-2</v>
      </c>
      <c r="P7249" s="2">
        <f>IF(OR(L7248=1,L7248=2),H7249,0)</f>
        <v>0</v>
      </c>
      <c r="Q7249" s="2"/>
    </row>
    <row r="7250" spans="1:17" x14ac:dyDescent="0.3">
      <c r="A7250" s="1">
        <v>40886</v>
      </c>
      <c r="B7250">
        <v>5.49</v>
      </c>
      <c r="C7250">
        <v>5.56</v>
      </c>
      <c r="D7250">
        <v>5.39</v>
      </c>
      <c r="E7250">
        <v>5.54</v>
      </c>
      <c r="F7250">
        <v>5.54</v>
      </c>
      <c r="G7250">
        <v>13352500</v>
      </c>
      <c r="H7250" s="3">
        <f>(F7250-B7250)/B7250</f>
        <v>9.1074681238615344E-3</v>
      </c>
      <c r="I7250" s="3">
        <f>_xlfn.RANK.AVG(H7250,$H$3:$H$10273,1)/10271</f>
        <v>0.66420017525070585</v>
      </c>
      <c r="J7250">
        <f>ROUNDDOWN($I7250*J$2,)-IF(MOD($I7250*J$2,1)=0,1,0)+1</f>
        <v>2</v>
      </c>
      <c r="K7250">
        <f>ROUNDDOWN($I7250*K$2,)-IF(MOD($I7250*K$2,1)=0,1,0)+1</f>
        <v>2</v>
      </c>
      <c r="L7250">
        <f>ROUNDDOWN($I7250*L$2,)-IF(MOD($I7250*L$2,1)=0,1,0)+1</f>
        <v>3</v>
      </c>
      <c r="M7250" s="3">
        <f>IF(L7249=4,H7250,0)</f>
        <v>0</v>
      </c>
      <c r="N7250" s="2">
        <f>IF(L7249=1,H7250,0)</f>
        <v>9.1074681238615344E-3</v>
      </c>
      <c r="O7250" s="2">
        <f>IF(OR(L7249=1,L7249=4),H7250,0)</f>
        <v>9.1074681238615344E-3</v>
      </c>
      <c r="P7250" s="2">
        <f>IF(OR(L7249=1,L7249=2),H7250,0)</f>
        <v>9.1074681238615344E-3</v>
      </c>
      <c r="Q7250" s="2"/>
    </row>
    <row r="7251" spans="1:17" x14ac:dyDescent="0.3">
      <c r="A7251" s="1">
        <v>40889</v>
      </c>
      <c r="B7251">
        <v>5.38</v>
      </c>
      <c r="C7251">
        <v>5.39</v>
      </c>
      <c r="D7251">
        <v>5.22</v>
      </c>
      <c r="E7251">
        <v>5.3</v>
      </c>
      <c r="F7251">
        <v>5.3</v>
      </c>
      <c r="G7251">
        <v>14586200</v>
      </c>
      <c r="H7251" s="3">
        <f>(F7251-B7251)/B7251</f>
        <v>-1.4869888475836444E-2</v>
      </c>
      <c r="I7251" s="3">
        <f>_xlfn.RANK.AVG(H7251,$H$3:$H$10273,1)/10271</f>
        <v>0.28726511537338134</v>
      </c>
      <c r="J7251">
        <f>ROUNDDOWN($I7251*J$2,)-IF(MOD($I7251*J$2,1)=0,1,0)+1</f>
        <v>1</v>
      </c>
      <c r="K7251">
        <f>ROUNDDOWN($I7251*K$2,)-IF(MOD($I7251*K$2,1)=0,1,0)+1</f>
        <v>1</v>
      </c>
      <c r="L7251">
        <f>ROUNDDOWN($I7251*L$2,)-IF(MOD($I7251*L$2,1)=0,1,0)+1</f>
        <v>2</v>
      </c>
      <c r="M7251" s="3">
        <f>IF(L7250=4,H7251,0)</f>
        <v>0</v>
      </c>
      <c r="N7251" s="2">
        <f>IF(L7250=1,H7251,0)</f>
        <v>0</v>
      </c>
      <c r="O7251" s="2">
        <f>IF(OR(L7250=1,L7250=4),H7251,0)</f>
        <v>0</v>
      </c>
      <c r="P7251" s="2">
        <f>IF(OR(L7250=1,L7250=2),H7251,0)</f>
        <v>0</v>
      </c>
      <c r="Q7251" s="2"/>
    </row>
    <row r="7252" spans="1:17" x14ac:dyDescent="0.3">
      <c r="A7252" s="1">
        <v>40890</v>
      </c>
      <c r="B7252">
        <v>5.33</v>
      </c>
      <c r="C7252">
        <v>5.39</v>
      </c>
      <c r="D7252">
        <v>5.12</v>
      </c>
      <c r="E7252">
        <v>5.18</v>
      </c>
      <c r="F7252">
        <v>5.18</v>
      </c>
      <c r="G7252">
        <v>22707700</v>
      </c>
      <c r="H7252" s="3">
        <f>(F7252-B7252)/B7252</f>
        <v>-2.8142589118198939E-2</v>
      </c>
      <c r="I7252" s="3">
        <f>_xlfn.RANK.AVG(H7252,$H$3:$H$10273,1)/10271</f>
        <v>0.15013143802940318</v>
      </c>
      <c r="J7252">
        <f>ROUNDDOWN($I7252*J$2,)-IF(MOD($I7252*J$2,1)=0,1,0)+1</f>
        <v>1</v>
      </c>
      <c r="K7252">
        <f>ROUNDDOWN($I7252*K$2,)-IF(MOD($I7252*K$2,1)=0,1,0)+1</f>
        <v>1</v>
      </c>
      <c r="L7252">
        <f>ROUNDDOWN($I7252*L$2,)-IF(MOD($I7252*L$2,1)=0,1,0)+1</f>
        <v>1</v>
      </c>
      <c r="M7252" s="3">
        <f>IF(L7251=4,H7252,0)</f>
        <v>0</v>
      </c>
      <c r="N7252" s="2">
        <f>IF(L7251=1,H7252,0)</f>
        <v>0</v>
      </c>
      <c r="O7252" s="2">
        <f>IF(OR(L7251=1,L7251=4),H7252,0)</f>
        <v>0</v>
      </c>
      <c r="P7252" s="2">
        <f>IF(OR(L7251=1,L7251=2),H7252,0)</f>
        <v>-2.8142589118198939E-2</v>
      </c>
      <c r="Q7252" s="2"/>
    </row>
    <row r="7253" spans="1:17" x14ac:dyDescent="0.3">
      <c r="A7253" s="1">
        <v>40891</v>
      </c>
      <c r="B7253">
        <v>5.14</v>
      </c>
      <c r="C7253">
        <v>5.18</v>
      </c>
      <c r="D7253">
        <v>5.01</v>
      </c>
      <c r="E7253">
        <v>5.07</v>
      </c>
      <c r="F7253">
        <v>5.07</v>
      </c>
      <c r="G7253">
        <v>13350800</v>
      </c>
      <c r="H7253" s="3">
        <f>(F7253-B7253)/B7253</f>
        <v>-1.361867704280144E-2</v>
      </c>
      <c r="I7253" s="3">
        <f>_xlfn.RANK.AVG(H7253,$H$3:$H$10273,1)/10271</f>
        <v>0.3099990263849674</v>
      </c>
      <c r="J7253">
        <f>ROUNDDOWN($I7253*J$2,)-IF(MOD($I7253*J$2,1)=0,1,0)+1</f>
        <v>1</v>
      </c>
      <c r="K7253">
        <f>ROUNDDOWN($I7253*K$2,)-IF(MOD($I7253*K$2,1)=0,1,0)+1</f>
        <v>1</v>
      </c>
      <c r="L7253">
        <f>ROUNDDOWN($I7253*L$2,)-IF(MOD($I7253*L$2,1)=0,1,0)+1</f>
        <v>2</v>
      </c>
      <c r="M7253" s="3">
        <f>IF(L7252=4,H7253,0)</f>
        <v>0</v>
      </c>
      <c r="N7253" s="2">
        <f>IF(L7252=1,H7253,0)</f>
        <v>-1.361867704280144E-2</v>
      </c>
      <c r="O7253" s="2">
        <f>IF(OR(L7252=1,L7252=4),H7253,0)</f>
        <v>-1.361867704280144E-2</v>
      </c>
      <c r="P7253" s="2">
        <f>IF(OR(L7252=1,L7252=2),H7253,0)</f>
        <v>-1.361867704280144E-2</v>
      </c>
      <c r="Q7253" s="2"/>
    </row>
    <row r="7254" spans="1:17" x14ac:dyDescent="0.3">
      <c r="A7254" s="1">
        <v>40892</v>
      </c>
      <c r="B7254">
        <v>5.14</v>
      </c>
      <c r="C7254">
        <v>5.17</v>
      </c>
      <c r="D7254">
        <v>5.01</v>
      </c>
      <c r="E7254">
        <v>5.04</v>
      </c>
      <c r="F7254">
        <v>5.04</v>
      </c>
      <c r="G7254">
        <v>13624900</v>
      </c>
      <c r="H7254" s="3">
        <f>(F7254-B7254)/B7254</f>
        <v>-1.9455252918287869E-2</v>
      </c>
      <c r="I7254" s="3">
        <f>_xlfn.RANK.AVG(H7254,$H$3:$H$10273,1)/10271</f>
        <v>0.23391101158601887</v>
      </c>
      <c r="J7254">
        <f>ROUNDDOWN($I7254*J$2,)-IF(MOD($I7254*J$2,1)=0,1,0)+1</f>
        <v>1</v>
      </c>
      <c r="K7254">
        <f>ROUNDDOWN($I7254*K$2,)-IF(MOD($I7254*K$2,1)=0,1,0)+1</f>
        <v>1</v>
      </c>
      <c r="L7254">
        <f>ROUNDDOWN($I7254*L$2,)-IF(MOD($I7254*L$2,1)=0,1,0)+1</f>
        <v>1</v>
      </c>
      <c r="M7254" s="3">
        <f>IF(L7253=4,H7254,0)</f>
        <v>0</v>
      </c>
      <c r="N7254" s="2">
        <f>IF(L7253=1,H7254,0)</f>
        <v>0</v>
      </c>
      <c r="O7254" s="2">
        <f>IF(OR(L7253=1,L7253=4),H7254,0)</f>
        <v>0</v>
      </c>
      <c r="P7254" s="2">
        <f>IF(OR(L7253=1,L7253=2),H7254,0)</f>
        <v>-1.9455252918287869E-2</v>
      </c>
      <c r="Q7254" s="2"/>
    </row>
    <row r="7255" spans="1:17" x14ac:dyDescent="0.3">
      <c r="A7255" s="1">
        <v>40893</v>
      </c>
      <c r="B7255">
        <v>5.08</v>
      </c>
      <c r="C7255">
        <v>5.14</v>
      </c>
      <c r="D7255">
        <v>5.0199999999999996</v>
      </c>
      <c r="E7255">
        <v>5.13</v>
      </c>
      <c r="F7255">
        <v>5.13</v>
      </c>
      <c r="G7255">
        <v>11679700</v>
      </c>
      <c r="H7255" s="3">
        <f>(F7255-B7255)/B7255</f>
        <v>9.8425196850393352E-3</v>
      </c>
      <c r="I7255" s="3">
        <f>_xlfn.RANK.AVG(H7255,$H$3:$H$10273,1)/10271</f>
        <v>0.67257326453120436</v>
      </c>
      <c r="J7255">
        <f>ROUNDDOWN($I7255*J$2,)-IF(MOD($I7255*J$2,1)=0,1,0)+1</f>
        <v>2</v>
      </c>
      <c r="K7255">
        <f>ROUNDDOWN($I7255*K$2,)-IF(MOD($I7255*K$2,1)=0,1,0)+1</f>
        <v>3</v>
      </c>
      <c r="L7255">
        <f>ROUNDDOWN($I7255*L$2,)-IF(MOD($I7255*L$2,1)=0,1,0)+1</f>
        <v>3</v>
      </c>
      <c r="M7255" s="3">
        <f>IF(L7254=4,H7255,0)</f>
        <v>0</v>
      </c>
      <c r="N7255" s="2">
        <f>IF(L7254=1,H7255,0)</f>
        <v>9.8425196850393352E-3</v>
      </c>
      <c r="O7255" s="2">
        <f>IF(OR(L7254=1,L7254=4),H7255,0)</f>
        <v>9.8425196850393352E-3</v>
      </c>
      <c r="P7255" s="2">
        <f>IF(OR(L7254=1,L7254=2),H7255,0)</f>
        <v>9.8425196850393352E-3</v>
      </c>
      <c r="Q7255" s="2"/>
    </row>
    <row r="7256" spans="1:17" x14ac:dyDescent="0.3">
      <c r="A7256" s="1">
        <v>40896</v>
      </c>
      <c r="B7256">
        <v>5.2</v>
      </c>
      <c r="C7256">
        <v>5.2</v>
      </c>
      <c r="D7256">
        <v>4.82</v>
      </c>
      <c r="E7256">
        <v>4.8600000000000003</v>
      </c>
      <c r="F7256">
        <v>4.8600000000000003</v>
      </c>
      <c r="G7256">
        <v>14173400</v>
      </c>
      <c r="H7256" s="3">
        <f>(F7256-B7256)/B7256</f>
        <v>-6.538461538461536E-2</v>
      </c>
      <c r="I7256" s="3">
        <f>_xlfn.RANK.AVG(H7256,$H$3:$H$10273,1)/10271</f>
        <v>1.9764385162106903E-2</v>
      </c>
      <c r="J7256">
        <f>ROUNDDOWN($I7256*J$2,)-IF(MOD($I7256*J$2,1)=0,1,0)+1</f>
        <v>1</v>
      </c>
      <c r="K7256">
        <f>ROUNDDOWN($I7256*K$2,)-IF(MOD($I7256*K$2,1)=0,1,0)+1</f>
        <v>1</v>
      </c>
      <c r="L7256">
        <f>ROUNDDOWN($I7256*L$2,)-IF(MOD($I7256*L$2,1)=0,1,0)+1</f>
        <v>1</v>
      </c>
      <c r="M7256" s="3">
        <f>IF(L7255=4,H7256,0)</f>
        <v>0</v>
      </c>
      <c r="N7256" s="2">
        <f>IF(L7255=1,H7256,0)</f>
        <v>0</v>
      </c>
      <c r="O7256" s="2">
        <f>IF(OR(L7255=1,L7255=4),H7256,0)</f>
        <v>0</v>
      </c>
      <c r="P7256" s="2">
        <f>IF(OR(L7255=1,L7255=2),H7256,0)</f>
        <v>0</v>
      </c>
      <c r="Q7256" s="2"/>
    </row>
    <row r="7257" spans="1:17" x14ac:dyDescent="0.3">
      <c r="A7257" s="1">
        <v>40897</v>
      </c>
      <c r="B7257">
        <v>4.96</v>
      </c>
      <c r="C7257">
        <v>5.2</v>
      </c>
      <c r="D7257">
        <v>4.95</v>
      </c>
      <c r="E7257">
        <v>5.19</v>
      </c>
      <c r="F7257">
        <v>5.19</v>
      </c>
      <c r="G7257">
        <v>13554100</v>
      </c>
      <c r="H7257" s="3">
        <f>(F7257-B7257)/B7257</f>
        <v>4.6370967741935568E-2</v>
      </c>
      <c r="I7257" s="3">
        <f>_xlfn.RANK.AVG(H7257,$H$3:$H$10273,1)/10271</f>
        <v>0.93720183039626137</v>
      </c>
      <c r="J7257">
        <f>ROUNDDOWN($I7257*J$2,)-IF(MOD($I7257*J$2,1)=0,1,0)+1</f>
        <v>2</v>
      </c>
      <c r="K7257">
        <f>ROUNDDOWN($I7257*K$2,)-IF(MOD($I7257*K$2,1)=0,1,0)+1</f>
        <v>3</v>
      </c>
      <c r="L7257">
        <f>ROUNDDOWN($I7257*L$2,)-IF(MOD($I7257*L$2,1)=0,1,0)+1</f>
        <v>4</v>
      </c>
      <c r="M7257" s="3">
        <f>IF(L7256=4,H7257,0)</f>
        <v>0</v>
      </c>
      <c r="N7257" s="2">
        <f>IF(L7256=1,H7257,0)</f>
        <v>4.6370967741935568E-2</v>
      </c>
      <c r="O7257" s="2">
        <f>IF(OR(L7256=1,L7256=4),H7257,0)</f>
        <v>4.6370967741935568E-2</v>
      </c>
      <c r="P7257" s="2">
        <f>IF(OR(L7256=1,L7256=2),H7257,0)</f>
        <v>4.6370967741935568E-2</v>
      </c>
      <c r="Q7257" s="2"/>
    </row>
    <row r="7258" spans="1:17" x14ac:dyDescent="0.3">
      <c r="A7258" s="1">
        <v>40898</v>
      </c>
      <c r="B7258">
        <v>5.12</v>
      </c>
      <c r="C7258">
        <v>5.2</v>
      </c>
      <c r="D7258">
        <v>4.99</v>
      </c>
      <c r="E7258">
        <v>5.08</v>
      </c>
      <c r="F7258">
        <v>5.08</v>
      </c>
      <c r="G7258">
        <v>11852700</v>
      </c>
      <c r="H7258" s="3">
        <f>(F7258-B7258)/B7258</f>
        <v>-7.8125000000000069E-3</v>
      </c>
      <c r="I7258" s="3">
        <f>_xlfn.RANK.AVG(H7258,$H$3:$H$10273,1)/10271</f>
        <v>0.39893875961444847</v>
      </c>
      <c r="J7258">
        <f>ROUNDDOWN($I7258*J$2,)-IF(MOD($I7258*J$2,1)=0,1,0)+1</f>
        <v>1</v>
      </c>
      <c r="K7258">
        <f>ROUNDDOWN($I7258*K$2,)-IF(MOD($I7258*K$2,1)=0,1,0)+1</f>
        <v>2</v>
      </c>
      <c r="L7258">
        <f>ROUNDDOWN($I7258*L$2,)-IF(MOD($I7258*L$2,1)=0,1,0)+1</f>
        <v>2</v>
      </c>
      <c r="M7258" s="3">
        <f>IF(L7257=4,H7258,0)</f>
        <v>-7.8125000000000069E-3</v>
      </c>
      <c r="N7258" s="2">
        <f>IF(L7257=1,H7258,0)</f>
        <v>0</v>
      </c>
      <c r="O7258" s="2">
        <f>IF(OR(L7257=1,L7257=4),H7258,0)</f>
        <v>-7.8125000000000069E-3</v>
      </c>
      <c r="P7258" s="2">
        <f>IF(OR(L7257=1,L7257=2),H7258,0)</f>
        <v>0</v>
      </c>
      <c r="Q7258" s="2"/>
    </row>
    <row r="7259" spans="1:17" x14ac:dyDescent="0.3">
      <c r="A7259" s="1">
        <v>40899</v>
      </c>
      <c r="B7259">
        <v>5.12</v>
      </c>
      <c r="C7259">
        <v>5.5</v>
      </c>
      <c r="D7259">
        <v>5.0999999999999996</v>
      </c>
      <c r="E7259">
        <v>5.45</v>
      </c>
      <c r="F7259">
        <v>5.45</v>
      </c>
      <c r="G7259">
        <v>16217300</v>
      </c>
      <c r="H7259" s="3">
        <f>(F7259-B7259)/B7259</f>
        <v>6.4453125000000014E-2</v>
      </c>
      <c r="I7259" s="3">
        <f>_xlfn.RANK.AVG(H7259,$H$3:$H$10273,1)/10271</f>
        <v>0.97157044104760981</v>
      </c>
      <c r="J7259">
        <f>ROUNDDOWN($I7259*J$2,)-IF(MOD($I7259*J$2,1)=0,1,0)+1</f>
        <v>2</v>
      </c>
      <c r="K7259">
        <f>ROUNDDOWN($I7259*K$2,)-IF(MOD($I7259*K$2,1)=0,1,0)+1</f>
        <v>3</v>
      </c>
      <c r="L7259">
        <f>ROUNDDOWN($I7259*L$2,)-IF(MOD($I7259*L$2,1)=0,1,0)+1</f>
        <v>4</v>
      </c>
      <c r="M7259" s="3">
        <f>IF(L7258=4,H7259,0)</f>
        <v>0</v>
      </c>
      <c r="N7259" s="2">
        <f>IF(L7258=1,H7259,0)</f>
        <v>0</v>
      </c>
      <c r="O7259" s="2">
        <f>IF(OR(L7258=1,L7258=4),H7259,0)</f>
        <v>0</v>
      </c>
      <c r="P7259" s="2">
        <f>IF(OR(L7258=1,L7258=2),H7259,0)</f>
        <v>6.4453125000000014E-2</v>
      </c>
      <c r="Q7259" s="2"/>
    </row>
    <row r="7260" spans="1:17" x14ac:dyDescent="0.3">
      <c r="A7260" s="1">
        <v>40900</v>
      </c>
      <c r="B7260">
        <v>5.49</v>
      </c>
      <c r="C7260">
        <v>5.51</v>
      </c>
      <c r="D7260">
        <v>5.35</v>
      </c>
      <c r="E7260">
        <v>5.41</v>
      </c>
      <c r="F7260">
        <v>5.41</v>
      </c>
      <c r="G7260">
        <v>6666000</v>
      </c>
      <c r="H7260" s="3">
        <f>(F7260-B7260)/B7260</f>
        <v>-1.4571948998178519E-2</v>
      </c>
      <c r="I7260" s="3">
        <f>_xlfn.RANK.AVG(H7260,$H$3:$H$10273,1)/10271</f>
        <v>0.29111089475221497</v>
      </c>
      <c r="J7260">
        <f>ROUNDDOWN($I7260*J$2,)-IF(MOD($I7260*J$2,1)=0,1,0)+1</f>
        <v>1</v>
      </c>
      <c r="K7260">
        <f>ROUNDDOWN($I7260*K$2,)-IF(MOD($I7260*K$2,1)=0,1,0)+1</f>
        <v>1</v>
      </c>
      <c r="L7260">
        <f>ROUNDDOWN($I7260*L$2,)-IF(MOD($I7260*L$2,1)=0,1,0)+1</f>
        <v>2</v>
      </c>
      <c r="M7260" s="3">
        <f>IF(L7259=4,H7260,0)</f>
        <v>-1.4571948998178519E-2</v>
      </c>
      <c r="N7260" s="2">
        <f>IF(L7259=1,H7260,0)</f>
        <v>0</v>
      </c>
      <c r="O7260" s="2">
        <f>IF(OR(L7259=1,L7259=4),H7260,0)</f>
        <v>-1.4571948998178519E-2</v>
      </c>
      <c r="P7260" s="2">
        <f>IF(OR(L7259=1,L7259=2),H7260,0)</f>
        <v>0</v>
      </c>
      <c r="Q7260" s="2"/>
    </row>
    <row r="7261" spans="1:17" x14ac:dyDescent="0.3">
      <c r="A7261" s="1">
        <v>40904</v>
      </c>
      <c r="B7261">
        <v>5.4</v>
      </c>
      <c r="C7261">
        <v>5.48</v>
      </c>
      <c r="D7261">
        <v>5.34</v>
      </c>
      <c r="E7261">
        <v>5.38</v>
      </c>
      <c r="F7261">
        <v>5.38</v>
      </c>
      <c r="G7261">
        <v>5648100</v>
      </c>
      <c r="H7261" s="3">
        <f>(F7261-B7261)/B7261</f>
        <v>-3.7037037037037888E-3</v>
      </c>
      <c r="I7261" s="3">
        <f>_xlfn.RANK.AVG(H7261,$H$3:$H$10273,1)/10271</f>
        <v>0.46168824846655632</v>
      </c>
      <c r="J7261">
        <f>ROUNDDOWN($I7261*J$2,)-IF(MOD($I7261*J$2,1)=0,1,0)+1</f>
        <v>1</v>
      </c>
      <c r="K7261">
        <f>ROUNDDOWN($I7261*K$2,)-IF(MOD($I7261*K$2,1)=0,1,0)+1</f>
        <v>2</v>
      </c>
      <c r="L7261">
        <f>ROUNDDOWN($I7261*L$2,)-IF(MOD($I7261*L$2,1)=0,1,0)+1</f>
        <v>2</v>
      </c>
      <c r="M7261" s="3">
        <f>IF(L7260=4,H7261,0)</f>
        <v>0</v>
      </c>
      <c r="N7261" s="2">
        <f>IF(L7260=1,H7261,0)</f>
        <v>0</v>
      </c>
      <c r="O7261" s="2">
        <f>IF(OR(L7260=1,L7260=4),H7261,0)</f>
        <v>0</v>
      </c>
      <c r="P7261" s="2">
        <f>IF(OR(L7260=1,L7260=2),H7261,0)</f>
        <v>-3.7037037037037888E-3</v>
      </c>
      <c r="Q7261" s="2"/>
    </row>
    <row r="7262" spans="1:17" x14ac:dyDescent="0.3">
      <c r="A7262" s="1">
        <v>40905</v>
      </c>
      <c r="B7262">
        <v>5.39</v>
      </c>
      <c r="C7262">
        <v>5.42</v>
      </c>
      <c r="D7262">
        <v>5.24</v>
      </c>
      <c r="E7262">
        <v>5.28</v>
      </c>
      <c r="F7262">
        <v>5.28</v>
      </c>
      <c r="G7262">
        <v>5277600</v>
      </c>
      <c r="H7262" s="3">
        <f>(F7262-B7262)/B7262</f>
        <v>-2.0408163265306017E-2</v>
      </c>
      <c r="I7262" s="3">
        <f>_xlfn.RANK.AVG(H7262,$H$3:$H$10273,1)/10271</f>
        <v>0.22227631194625644</v>
      </c>
      <c r="J7262">
        <f>ROUNDDOWN($I7262*J$2,)-IF(MOD($I7262*J$2,1)=0,1,0)+1</f>
        <v>1</v>
      </c>
      <c r="K7262">
        <f>ROUNDDOWN($I7262*K$2,)-IF(MOD($I7262*K$2,1)=0,1,0)+1</f>
        <v>1</v>
      </c>
      <c r="L7262">
        <f>ROUNDDOWN($I7262*L$2,)-IF(MOD($I7262*L$2,1)=0,1,0)+1</f>
        <v>1</v>
      </c>
      <c r="M7262" s="3">
        <f>IF(L7261=4,H7262,0)</f>
        <v>0</v>
      </c>
      <c r="N7262" s="2">
        <f>IF(L7261=1,H7262,0)</f>
        <v>0</v>
      </c>
      <c r="O7262" s="2">
        <f>IF(OR(L7261=1,L7261=4),H7262,0)</f>
        <v>0</v>
      </c>
      <c r="P7262" s="2">
        <f>IF(OR(L7261=1,L7261=2),H7262,0)</f>
        <v>-2.0408163265306017E-2</v>
      </c>
      <c r="Q7262" s="2"/>
    </row>
    <row r="7263" spans="1:17" x14ac:dyDescent="0.3">
      <c r="A7263" s="1">
        <v>40906</v>
      </c>
      <c r="B7263">
        <v>5.31</v>
      </c>
      <c r="C7263">
        <v>5.39</v>
      </c>
      <c r="D7263">
        <v>5.27</v>
      </c>
      <c r="E7263">
        <v>5.34</v>
      </c>
      <c r="F7263">
        <v>5.34</v>
      </c>
      <c r="G7263">
        <v>6145100</v>
      </c>
      <c r="H7263" s="3">
        <f>(F7263-B7263)/B7263</f>
        <v>5.6497175141243406E-3</v>
      </c>
      <c r="I7263" s="3">
        <f>_xlfn.RANK.AVG(H7263,$H$3:$H$10273,1)/10271</f>
        <v>0.61405900107097655</v>
      </c>
      <c r="J7263">
        <f>ROUNDDOWN($I7263*J$2,)-IF(MOD($I7263*J$2,1)=0,1,0)+1</f>
        <v>2</v>
      </c>
      <c r="K7263">
        <f>ROUNDDOWN($I7263*K$2,)-IF(MOD($I7263*K$2,1)=0,1,0)+1</f>
        <v>2</v>
      </c>
      <c r="L7263">
        <f>ROUNDDOWN($I7263*L$2,)-IF(MOD($I7263*L$2,1)=0,1,0)+1</f>
        <v>3</v>
      </c>
      <c r="M7263" s="3">
        <f>IF(L7262=4,H7263,0)</f>
        <v>0</v>
      </c>
      <c r="N7263" s="2">
        <f>IF(L7262=1,H7263,0)</f>
        <v>5.6497175141243406E-3</v>
      </c>
      <c r="O7263" s="2">
        <f>IF(OR(L7262=1,L7262=4),H7263,0)</f>
        <v>5.6497175141243406E-3</v>
      </c>
      <c r="P7263" s="2">
        <f>IF(OR(L7262=1,L7262=2),H7263,0)</f>
        <v>5.6497175141243406E-3</v>
      </c>
      <c r="Q7263" s="2"/>
    </row>
    <row r="7264" spans="1:17" x14ac:dyDescent="0.3">
      <c r="A7264" s="1">
        <v>40907</v>
      </c>
      <c r="B7264">
        <v>5.34</v>
      </c>
      <c r="C7264">
        <v>5.45</v>
      </c>
      <c r="D7264">
        <v>5.28</v>
      </c>
      <c r="E7264">
        <v>5.4</v>
      </c>
      <c r="F7264">
        <v>5.4</v>
      </c>
      <c r="G7264">
        <v>6906000</v>
      </c>
      <c r="H7264" s="3">
        <f>(F7264-B7264)/B7264</f>
        <v>1.1235955056179869E-2</v>
      </c>
      <c r="I7264" s="3">
        <f>_xlfn.RANK.AVG(H7264,$H$3:$H$10273,1)/10271</f>
        <v>0.69019569662155589</v>
      </c>
      <c r="J7264">
        <f>ROUNDDOWN($I7264*J$2,)-IF(MOD($I7264*J$2,1)=0,1,0)+1</f>
        <v>2</v>
      </c>
      <c r="K7264">
        <f>ROUNDDOWN($I7264*K$2,)-IF(MOD($I7264*K$2,1)=0,1,0)+1</f>
        <v>3</v>
      </c>
      <c r="L7264">
        <f>ROUNDDOWN($I7264*L$2,)-IF(MOD($I7264*L$2,1)=0,1,0)+1</f>
        <v>3</v>
      </c>
      <c r="M7264" s="3">
        <f>IF(L7263=4,H7264,0)</f>
        <v>0</v>
      </c>
      <c r="N7264" s="2">
        <f>IF(L7263=1,H7264,0)</f>
        <v>0</v>
      </c>
      <c r="O7264" s="2">
        <f>IF(OR(L7263=1,L7263=4),H7264,0)</f>
        <v>0</v>
      </c>
      <c r="P7264" s="2">
        <f>IF(OR(L7263=1,L7263=2),H7264,0)</f>
        <v>0</v>
      </c>
      <c r="Q7264" s="2"/>
    </row>
    <row r="7265" spans="1:17" x14ac:dyDescent="0.3">
      <c r="A7265" s="1">
        <v>40911</v>
      </c>
      <c r="B7265">
        <v>5.53</v>
      </c>
      <c r="C7265">
        <v>5.59</v>
      </c>
      <c r="D7265">
        <v>5.44</v>
      </c>
      <c r="E7265">
        <v>5.48</v>
      </c>
      <c r="F7265">
        <v>5.48</v>
      </c>
      <c r="G7265">
        <v>12675100</v>
      </c>
      <c r="H7265" s="3">
        <f>(F7265-B7265)/B7265</f>
        <v>-9.0415913200723001E-3</v>
      </c>
      <c r="I7265" s="3">
        <f>_xlfn.RANK.AVG(H7265,$H$3:$H$10273,1)/10271</f>
        <v>0.38087820075941975</v>
      </c>
      <c r="J7265">
        <f>ROUNDDOWN($I7265*J$2,)-IF(MOD($I7265*J$2,1)=0,1,0)+1</f>
        <v>1</v>
      </c>
      <c r="K7265">
        <f>ROUNDDOWN($I7265*K$2,)-IF(MOD($I7265*K$2,1)=0,1,0)+1</f>
        <v>2</v>
      </c>
      <c r="L7265">
        <f>ROUNDDOWN($I7265*L$2,)-IF(MOD($I7265*L$2,1)=0,1,0)+1</f>
        <v>2</v>
      </c>
      <c r="M7265" s="3">
        <f>IF(L7264=4,H7265,0)</f>
        <v>0</v>
      </c>
      <c r="N7265" s="2">
        <f>IF(L7264=1,H7265,0)</f>
        <v>0</v>
      </c>
      <c r="O7265" s="2">
        <f>IF(OR(L7264=1,L7264=4),H7265,0)</f>
        <v>0</v>
      </c>
      <c r="P7265" s="2">
        <f>IF(OR(L7264=1,L7264=2),H7265,0)</f>
        <v>0</v>
      </c>
      <c r="Q7265" s="2"/>
    </row>
    <row r="7266" spans="1:17" x14ac:dyDescent="0.3">
      <c r="A7266" s="1">
        <v>40912</v>
      </c>
      <c r="B7266">
        <v>5.47</v>
      </c>
      <c r="C7266">
        <v>5.49</v>
      </c>
      <c r="D7266">
        <v>5.41</v>
      </c>
      <c r="E7266">
        <v>5.46</v>
      </c>
      <c r="F7266">
        <v>5.46</v>
      </c>
      <c r="G7266">
        <v>8034900</v>
      </c>
      <c r="H7266" s="3">
        <f>(F7266-B7266)/B7266</f>
        <v>-1.8281535648994127E-3</v>
      </c>
      <c r="I7266" s="3">
        <f>_xlfn.RANK.AVG(H7266,$H$3:$H$10273,1)/10271</f>
        <v>0.48320514068737219</v>
      </c>
      <c r="J7266">
        <f>ROUNDDOWN($I7266*J$2,)-IF(MOD($I7266*J$2,1)=0,1,0)+1</f>
        <v>1</v>
      </c>
      <c r="K7266">
        <f>ROUNDDOWN($I7266*K$2,)-IF(MOD($I7266*K$2,1)=0,1,0)+1</f>
        <v>2</v>
      </c>
      <c r="L7266">
        <f>ROUNDDOWN($I7266*L$2,)-IF(MOD($I7266*L$2,1)=0,1,0)+1</f>
        <v>2</v>
      </c>
      <c r="M7266" s="3">
        <f>IF(L7265=4,H7266,0)</f>
        <v>0</v>
      </c>
      <c r="N7266" s="2">
        <f>IF(L7265=1,H7266,0)</f>
        <v>0</v>
      </c>
      <c r="O7266" s="2">
        <f>IF(OR(L7265=1,L7265=4),H7266,0)</f>
        <v>0</v>
      </c>
      <c r="P7266" s="2">
        <f>IF(OR(L7265=1,L7265=2),H7266,0)</f>
        <v>-1.8281535648994127E-3</v>
      </c>
      <c r="Q7266" s="2"/>
    </row>
    <row r="7267" spans="1:17" x14ac:dyDescent="0.3">
      <c r="A7267" s="1">
        <v>40913</v>
      </c>
      <c r="B7267">
        <v>5.45</v>
      </c>
      <c r="C7267">
        <v>5.57</v>
      </c>
      <c r="D7267">
        <v>5.35</v>
      </c>
      <c r="E7267">
        <v>5.46</v>
      </c>
      <c r="F7267">
        <v>5.46</v>
      </c>
      <c r="G7267">
        <v>11476900</v>
      </c>
      <c r="H7267" s="3">
        <f>(F7267-B7267)/B7267</f>
        <v>1.8348623853210618E-3</v>
      </c>
      <c r="I7267" s="3">
        <f>_xlfn.RANK.AVG(H7267,$H$3:$H$10273,1)/10271</f>
        <v>0.56717943725051112</v>
      </c>
      <c r="J7267">
        <f>ROUNDDOWN($I7267*J$2,)-IF(MOD($I7267*J$2,1)=0,1,0)+1</f>
        <v>2</v>
      </c>
      <c r="K7267">
        <f>ROUNDDOWN($I7267*K$2,)-IF(MOD($I7267*K$2,1)=0,1,0)+1</f>
        <v>2</v>
      </c>
      <c r="L7267">
        <f>ROUNDDOWN($I7267*L$2,)-IF(MOD($I7267*L$2,1)=0,1,0)+1</f>
        <v>3</v>
      </c>
      <c r="M7267" s="3">
        <f>IF(L7266=4,H7267,0)</f>
        <v>0</v>
      </c>
      <c r="N7267" s="2">
        <f>IF(L7266=1,H7267,0)</f>
        <v>0</v>
      </c>
      <c r="O7267" s="2">
        <f>IF(OR(L7266=1,L7266=4),H7267,0)</f>
        <v>0</v>
      </c>
      <c r="P7267" s="2">
        <f>IF(OR(L7266=1,L7266=2),H7267,0)</f>
        <v>1.8348623853210618E-3</v>
      </c>
      <c r="Q7267" s="2"/>
    </row>
    <row r="7268" spans="1:17" x14ac:dyDescent="0.3">
      <c r="A7268" s="1">
        <v>40914</v>
      </c>
      <c r="B7268">
        <v>5.44</v>
      </c>
      <c r="C7268">
        <v>5.52</v>
      </c>
      <c r="D7268">
        <v>5.39</v>
      </c>
      <c r="E7268">
        <v>5.43</v>
      </c>
      <c r="F7268">
        <v>5.43</v>
      </c>
      <c r="G7268">
        <v>12938600</v>
      </c>
      <c r="H7268" s="3">
        <f>(F7268-B7268)/B7268</f>
        <v>-1.8382352941177711E-3</v>
      </c>
      <c r="I7268" s="3">
        <f>_xlfn.RANK.AVG(H7268,$H$3:$H$10273,1)/10271</f>
        <v>0.48310777918411058</v>
      </c>
      <c r="J7268">
        <f>ROUNDDOWN($I7268*J$2,)-IF(MOD($I7268*J$2,1)=0,1,0)+1</f>
        <v>1</v>
      </c>
      <c r="K7268">
        <f>ROUNDDOWN($I7268*K$2,)-IF(MOD($I7268*K$2,1)=0,1,0)+1</f>
        <v>2</v>
      </c>
      <c r="L7268">
        <f>ROUNDDOWN($I7268*L$2,)-IF(MOD($I7268*L$2,1)=0,1,0)+1</f>
        <v>2</v>
      </c>
      <c r="M7268" s="3">
        <f>IF(L7267=4,H7268,0)</f>
        <v>0</v>
      </c>
      <c r="N7268" s="2">
        <f>IF(L7267=1,H7268,0)</f>
        <v>0</v>
      </c>
      <c r="O7268" s="2">
        <f>IF(OR(L7267=1,L7267=4),H7268,0)</f>
        <v>0</v>
      </c>
      <c r="P7268" s="2">
        <f>IF(OR(L7267=1,L7267=2),H7268,0)</f>
        <v>0</v>
      </c>
      <c r="Q7268" s="2"/>
    </row>
    <row r="7269" spans="1:17" x14ac:dyDescent="0.3">
      <c r="A7269" s="1">
        <v>40917</v>
      </c>
      <c r="B7269">
        <v>5.42</v>
      </c>
      <c r="C7269">
        <v>5.6</v>
      </c>
      <c r="D7269">
        <v>5.38</v>
      </c>
      <c r="E7269">
        <v>5.59</v>
      </c>
      <c r="F7269">
        <v>5.59</v>
      </c>
      <c r="G7269">
        <v>12585400</v>
      </c>
      <c r="H7269" s="3">
        <f>(F7269-B7269)/B7269</f>
        <v>3.1365313653136516E-2</v>
      </c>
      <c r="I7269" s="3">
        <f>_xlfn.RANK.AVG(H7269,$H$3:$H$10273,1)/10271</f>
        <v>0.87664297536753966</v>
      </c>
      <c r="J7269">
        <f>ROUNDDOWN($I7269*J$2,)-IF(MOD($I7269*J$2,1)=0,1,0)+1</f>
        <v>2</v>
      </c>
      <c r="K7269">
        <f>ROUNDDOWN($I7269*K$2,)-IF(MOD($I7269*K$2,1)=0,1,0)+1</f>
        <v>3</v>
      </c>
      <c r="L7269">
        <f>ROUNDDOWN($I7269*L$2,)-IF(MOD($I7269*L$2,1)=0,1,0)+1</f>
        <v>4</v>
      </c>
      <c r="M7269" s="3">
        <f>IF(L7268=4,H7269,0)</f>
        <v>0</v>
      </c>
      <c r="N7269" s="2">
        <f>IF(L7268=1,H7269,0)</f>
        <v>0</v>
      </c>
      <c r="O7269" s="2">
        <f>IF(OR(L7268=1,L7268=4),H7269,0)</f>
        <v>0</v>
      </c>
      <c r="P7269" s="2">
        <f>IF(OR(L7268=1,L7268=2),H7269,0)</f>
        <v>3.1365313653136516E-2</v>
      </c>
      <c r="Q7269" s="2"/>
    </row>
    <row r="7270" spans="1:17" x14ac:dyDescent="0.3">
      <c r="A7270" s="1">
        <v>40918</v>
      </c>
      <c r="B7270">
        <v>5.66</v>
      </c>
      <c r="C7270">
        <v>5.75</v>
      </c>
      <c r="D7270">
        <v>5.64</v>
      </c>
      <c r="E7270">
        <v>5.71</v>
      </c>
      <c r="F7270">
        <v>5.71</v>
      </c>
      <c r="G7270">
        <v>10129600</v>
      </c>
      <c r="H7270" s="3">
        <f>(F7270-B7270)/B7270</f>
        <v>8.833922261484068E-3</v>
      </c>
      <c r="I7270" s="3">
        <f>_xlfn.RANK.AVG(H7270,$H$3:$H$10273,1)/10271</f>
        <v>0.66108460714633432</v>
      </c>
      <c r="J7270">
        <f>ROUNDDOWN($I7270*J$2,)-IF(MOD($I7270*J$2,1)=0,1,0)+1</f>
        <v>2</v>
      </c>
      <c r="K7270">
        <f>ROUNDDOWN($I7270*K$2,)-IF(MOD($I7270*K$2,1)=0,1,0)+1</f>
        <v>2</v>
      </c>
      <c r="L7270">
        <f>ROUNDDOWN($I7270*L$2,)-IF(MOD($I7270*L$2,1)=0,1,0)+1</f>
        <v>3</v>
      </c>
      <c r="M7270" s="3">
        <f>IF(L7269=4,H7270,0)</f>
        <v>8.833922261484068E-3</v>
      </c>
      <c r="N7270" s="2">
        <f>IF(L7269=1,H7270,0)</f>
        <v>0</v>
      </c>
      <c r="O7270" s="2">
        <f>IF(OR(L7269=1,L7269=4),H7270,0)</f>
        <v>8.833922261484068E-3</v>
      </c>
      <c r="P7270" s="2">
        <f>IF(OR(L7269=1,L7269=2),H7270,0)</f>
        <v>0</v>
      </c>
      <c r="Q7270" s="2"/>
    </row>
    <row r="7271" spans="1:17" x14ac:dyDescent="0.3">
      <c r="A7271" s="1">
        <v>40919</v>
      </c>
      <c r="B7271">
        <v>5.68</v>
      </c>
      <c r="C7271">
        <v>5.84</v>
      </c>
      <c r="D7271">
        <v>5.68</v>
      </c>
      <c r="E7271">
        <v>5.81</v>
      </c>
      <c r="F7271">
        <v>5.81</v>
      </c>
      <c r="G7271">
        <v>11196300</v>
      </c>
      <c r="H7271" s="3">
        <f>(F7271-B7271)/B7271</f>
        <v>2.2887323943661955E-2</v>
      </c>
      <c r="I7271" s="3">
        <f>_xlfn.RANK.AVG(H7271,$H$3:$H$10273,1)/10271</f>
        <v>0.81832343491383508</v>
      </c>
      <c r="J7271">
        <f>ROUNDDOWN($I7271*J$2,)-IF(MOD($I7271*J$2,1)=0,1,0)+1</f>
        <v>2</v>
      </c>
      <c r="K7271">
        <f>ROUNDDOWN($I7271*K$2,)-IF(MOD($I7271*K$2,1)=0,1,0)+1</f>
        <v>3</v>
      </c>
      <c r="L7271">
        <f>ROUNDDOWN($I7271*L$2,)-IF(MOD($I7271*L$2,1)=0,1,0)+1</f>
        <v>4</v>
      </c>
      <c r="M7271" s="3">
        <f>IF(L7270=4,H7271,0)</f>
        <v>0</v>
      </c>
      <c r="N7271" s="2">
        <f>IF(L7270=1,H7271,0)</f>
        <v>0</v>
      </c>
      <c r="O7271" s="2">
        <f>IF(OR(L7270=1,L7270=4),H7271,0)</f>
        <v>0</v>
      </c>
      <c r="P7271" s="2">
        <f>IF(OR(L7270=1,L7270=2),H7271,0)</f>
        <v>0</v>
      </c>
      <c r="Q7271" s="2"/>
    </row>
    <row r="7272" spans="1:17" x14ac:dyDescent="0.3">
      <c r="A7272" s="1">
        <v>40920</v>
      </c>
      <c r="B7272">
        <v>5.83</v>
      </c>
      <c r="C7272">
        <v>5.85</v>
      </c>
      <c r="D7272">
        <v>5.71</v>
      </c>
      <c r="E7272">
        <v>5.82</v>
      </c>
      <c r="F7272">
        <v>5.82</v>
      </c>
      <c r="G7272">
        <v>11480100</v>
      </c>
      <c r="H7272" s="3">
        <f>(F7272-B7272)/B7272</f>
        <v>-1.7152658662092258E-3</v>
      </c>
      <c r="I7272" s="3">
        <f>_xlfn.RANK.AVG(H7272,$H$3:$H$10273,1)/10271</f>
        <v>0.48417875571998831</v>
      </c>
      <c r="J7272">
        <f>ROUNDDOWN($I7272*J$2,)-IF(MOD($I7272*J$2,1)=0,1,0)+1</f>
        <v>1</v>
      </c>
      <c r="K7272">
        <f>ROUNDDOWN($I7272*K$2,)-IF(MOD($I7272*K$2,1)=0,1,0)+1</f>
        <v>2</v>
      </c>
      <c r="L7272">
        <f>ROUNDDOWN($I7272*L$2,)-IF(MOD($I7272*L$2,1)=0,1,0)+1</f>
        <v>2</v>
      </c>
      <c r="M7272" s="3">
        <f>IF(L7271=4,H7272,0)</f>
        <v>-1.7152658662092258E-3</v>
      </c>
      <c r="N7272" s="2">
        <f>IF(L7271=1,H7272,0)</f>
        <v>0</v>
      </c>
      <c r="O7272" s="2">
        <f>IF(OR(L7271=1,L7271=4),H7272,0)</f>
        <v>-1.7152658662092258E-3</v>
      </c>
      <c r="P7272" s="2">
        <f>IF(OR(L7271=1,L7271=2),H7272,0)</f>
        <v>0</v>
      </c>
      <c r="Q7272" s="2"/>
    </row>
    <row r="7273" spans="1:17" x14ac:dyDescent="0.3">
      <c r="A7273" s="1">
        <v>40921</v>
      </c>
      <c r="B7273">
        <v>5.76</v>
      </c>
      <c r="C7273">
        <v>5.79</v>
      </c>
      <c r="D7273">
        <v>5.63</v>
      </c>
      <c r="E7273">
        <v>5.66</v>
      </c>
      <c r="F7273">
        <v>5.66</v>
      </c>
      <c r="G7273">
        <v>9670900</v>
      </c>
      <c r="H7273" s="3">
        <f>(F7273-B7273)/B7273</f>
        <v>-1.7361111111111049E-2</v>
      </c>
      <c r="I7273" s="3">
        <f>_xlfn.RANK.AVG(H7273,$H$3:$H$10273,1)/10271</f>
        <v>0.25683964560412814</v>
      </c>
      <c r="J7273">
        <f>ROUNDDOWN($I7273*J$2,)-IF(MOD($I7273*J$2,1)=0,1,0)+1</f>
        <v>1</v>
      </c>
      <c r="K7273">
        <f>ROUNDDOWN($I7273*K$2,)-IF(MOD($I7273*K$2,1)=0,1,0)+1</f>
        <v>1</v>
      </c>
      <c r="L7273">
        <f>ROUNDDOWN($I7273*L$2,)-IF(MOD($I7273*L$2,1)=0,1,0)+1</f>
        <v>2</v>
      </c>
      <c r="M7273" s="3">
        <f>IF(L7272=4,H7273,0)</f>
        <v>0</v>
      </c>
      <c r="N7273" s="2">
        <f>IF(L7272=1,H7273,0)</f>
        <v>0</v>
      </c>
      <c r="O7273" s="2">
        <f>IF(OR(L7272=1,L7272=4),H7273,0)</f>
        <v>0</v>
      </c>
      <c r="P7273" s="2">
        <f>IF(OR(L7272=1,L7272=2),H7273,0)</f>
        <v>-1.7361111111111049E-2</v>
      </c>
      <c r="Q7273" s="2"/>
    </row>
    <row r="7274" spans="1:17" x14ac:dyDescent="0.3">
      <c r="A7274" s="1">
        <v>40925</v>
      </c>
      <c r="B7274">
        <v>5.77</v>
      </c>
      <c r="C7274">
        <v>5.84</v>
      </c>
      <c r="D7274">
        <v>5.71</v>
      </c>
      <c r="E7274">
        <v>5.73</v>
      </c>
      <c r="F7274">
        <v>5.73</v>
      </c>
      <c r="G7274">
        <v>8259900</v>
      </c>
      <c r="H7274" s="3">
        <f>(F7274-B7274)/B7274</f>
        <v>-6.9324090121315688E-3</v>
      </c>
      <c r="I7274" s="3">
        <f>_xlfn.RANK.AVG(H7274,$H$3:$H$10273,1)/10271</f>
        <v>0.41549021516892221</v>
      </c>
      <c r="J7274">
        <f>ROUNDDOWN($I7274*J$2,)-IF(MOD($I7274*J$2,1)=0,1,0)+1</f>
        <v>1</v>
      </c>
      <c r="K7274">
        <f>ROUNDDOWN($I7274*K$2,)-IF(MOD($I7274*K$2,1)=0,1,0)+1</f>
        <v>2</v>
      </c>
      <c r="L7274">
        <f>ROUNDDOWN($I7274*L$2,)-IF(MOD($I7274*L$2,1)=0,1,0)+1</f>
        <v>2</v>
      </c>
      <c r="M7274" s="3">
        <f>IF(L7273=4,H7274,0)</f>
        <v>0</v>
      </c>
      <c r="N7274" s="2">
        <f>IF(L7273=1,H7274,0)</f>
        <v>0</v>
      </c>
      <c r="O7274" s="2">
        <f>IF(OR(L7273=1,L7273=4),H7274,0)</f>
        <v>0</v>
      </c>
      <c r="P7274" s="2">
        <f>IF(OR(L7273=1,L7273=2),H7274,0)</f>
        <v>-6.9324090121315688E-3</v>
      </c>
      <c r="Q7274" s="2"/>
    </row>
    <row r="7275" spans="1:17" x14ac:dyDescent="0.3">
      <c r="A7275" s="1">
        <v>40926</v>
      </c>
      <c r="B7275">
        <v>5.73</v>
      </c>
      <c r="C7275">
        <v>6.03</v>
      </c>
      <c r="D7275">
        <v>5.73</v>
      </c>
      <c r="E7275">
        <v>5.97</v>
      </c>
      <c r="F7275">
        <v>5.97</v>
      </c>
      <c r="G7275">
        <v>19955800</v>
      </c>
      <c r="H7275" s="3">
        <f>(F7275-B7275)/B7275</f>
        <v>4.1884816753926579E-2</v>
      </c>
      <c r="I7275" s="3">
        <f>_xlfn.RANK.AVG(H7275,$H$3:$H$10273,1)/10271</f>
        <v>0.9249342809852984</v>
      </c>
      <c r="J7275">
        <f>ROUNDDOWN($I7275*J$2,)-IF(MOD($I7275*J$2,1)=0,1,0)+1</f>
        <v>2</v>
      </c>
      <c r="K7275">
        <f>ROUNDDOWN($I7275*K$2,)-IF(MOD($I7275*K$2,1)=0,1,0)+1</f>
        <v>3</v>
      </c>
      <c r="L7275">
        <f>ROUNDDOWN($I7275*L$2,)-IF(MOD($I7275*L$2,1)=0,1,0)+1</f>
        <v>4</v>
      </c>
      <c r="M7275" s="3">
        <f>IF(L7274=4,H7275,0)</f>
        <v>0</v>
      </c>
      <c r="N7275" s="2">
        <f>IF(L7274=1,H7275,0)</f>
        <v>0</v>
      </c>
      <c r="O7275" s="2">
        <f>IF(OR(L7274=1,L7274=4),H7275,0)</f>
        <v>0</v>
      </c>
      <c r="P7275" s="2">
        <f>IF(OR(L7274=1,L7274=2),H7275,0)</f>
        <v>4.1884816753926579E-2</v>
      </c>
      <c r="Q7275" s="2"/>
    </row>
    <row r="7276" spans="1:17" x14ac:dyDescent="0.3">
      <c r="A7276" s="1">
        <v>40927</v>
      </c>
      <c r="B7276">
        <v>6.02</v>
      </c>
      <c r="C7276">
        <v>6.24</v>
      </c>
      <c r="D7276">
        <v>5.98</v>
      </c>
      <c r="E7276">
        <v>6.22</v>
      </c>
      <c r="F7276">
        <v>6.22</v>
      </c>
      <c r="G7276">
        <v>21731300</v>
      </c>
      <c r="H7276" s="3">
        <f>(F7276-B7276)/B7276</f>
        <v>3.3222591362126276E-2</v>
      </c>
      <c r="I7276" s="3">
        <f>_xlfn.RANK.AVG(H7276,$H$3:$H$10273,1)/10271</f>
        <v>0.88740142147794765</v>
      </c>
      <c r="J7276">
        <f>ROUNDDOWN($I7276*J$2,)-IF(MOD($I7276*J$2,1)=0,1,0)+1</f>
        <v>2</v>
      </c>
      <c r="K7276">
        <f>ROUNDDOWN($I7276*K$2,)-IF(MOD($I7276*K$2,1)=0,1,0)+1</f>
        <v>3</v>
      </c>
      <c r="L7276">
        <f>ROUNDDOWN($I7276*L$2,)-IF(MOD($I7276*L$2,1)=0,1,0)+1</f>
        <v>4</v>
      </c>
      <c r="M7276" s="3">
        <f>IF(L7275=4,H7276,0)</f>
        <v>3.3222591362126276E-2</v>
      </c>
      <c r="N7276" s="2">
        <f>IF(L7275=1,H7276,0)</f>
        <v>0</v>
      </c>
      <c r="O7276" s="2">
        <f>IF(OR(L7275=1,L7275=4),H7276,0)</f>
        <v>3.3222591362126276E-2</v>
      </c>
      <c r="P7276" s="2">
        <f>IF(OR(L7275=1,L7275=2),H7276,0)</f>
        <v>0</v>
      </c>
      <c r="Q7276" s="2"/>
    </row>
    <row r="7277" spans="1:17" x14ac:dyDescent="0.3">
      <c r="A7277" s="1">
        <v>40928</v>
      </c>
      <c r="B7277">
        <v>6.22</v>
      </c>
      <c r="C7277">
        <v>6.49</v>
      </c>
      <c r="D7277">
        <v>6.18</v>
      </c>
      <c r="E7277">
        <v>6.42</v>
      </c>
      <c r="F7277">
        <v>6.42</v>
      </c>
      <c r="G7277">
        <v>28706300</v>
      </c>
      <c r="H7277" s="3">
        <f>(F7277-B7277)/B7277</f>
        <v>3.2154340836012894E-2</v>
      </c>
      <c r="I7277" s="3">
        <f>_xlfn.RANK.AVG(H7277,$H$3:$H$10273,1)/10271</f>
        <v>0.88112160451757371</v>
      </c>
      <c r="J7277">
        <f>ROUNDDOWN($I7277*J$2,)-IF(MOD($I7277*J$2,1)=0,1,0)+1</f>
        <v>2</v>
      </c>
      <c r="K7277">
        <f>ROUNDDOWN($I7277*K$2,)-IF(MOD($I7277*K$2,1)=0,1,0)+1</f>
        <v>3</v>
      </c>
      <c r="L7277">
        <f>ROUNDDOWN($I7277*L$2,)-IF(MOD($I7277*L$2,1)=0,1,0)+1</f>
        <v>4</v>
      </c>
      <c r="M7277" s="3">
        <f>IF(L7276=4,H7277,0)</f>
        <v>3.2154340836012894E-2</v>
      </c>
      <c r="N7277" s="2">
        <f>IF(L7276=1,H7277,0)</f>
        <v>0</v>
      </c>
      <c r="O7277" s="2">
        <f>IF(OR(L7276=1,L7276=4),H7277,0)</f>
        <v>3.2154340836012894E-2</v>
      </c>
      <c r="P7277" s="2">
        <f>IF(OR(L7276=1,L7276=2),H7277,0)</f>
        <v>0</v>
      </c>
      <c r="Q7277" s="2"/>
    </row>
    <row r="7278" spans="1:17" x14ac:dyDescent="0.3">
      <c r="A7278" s="1">
        <v>40931</v>
      </c>
      <c r="B7278">
        <v>6.42</v>
      </c>
      <c r="C7278">
        <v>6.6</v>
      </c>
      <c r="D7278">
        <v>6.39</v>
      </c>
      <c r="E7278">
        <v>6.52</v>
      </c>
      <c r="F7278">
        <v>6.52</v>
      </c>
      <c r="G7278">
        <v>21918400</v>
      </c>
      <c r="H7278" s="3">
        <f>(F7278-B7278)/B7278</f>
        <v>1.5576323987538885E-2</v>
      </c>
      <c r="I7278" s="3">
        <f>_xlfn.RANK.AVG(H7278,$H$3:$H$10273,1)/10271</f>
        <v>0.74715217602959794</v>
      </c>
      <c r="J7278">
        <f>ROUNDDOWN($I7278*J$2,)-IF(MOD($I7278*J$2,1)=0,1,0)+1</f>
        <v>2</v>
      </c>
      <c r="K7278">
        <f>ROUNDDOWN($I7278*K$2,)-IF(MOD($I7278*K$2,1)=0,1,0)+1</f>
        <v>3</v>
      </c>
      <c r="L7278">
        <f>ROUNDDOWN($I7278*L$2,)-IF(MOD($I7278*L$2,1)=0,1,0)+1</f>
        <v>3</v>
      </c>
      <c r="M7278" s="3">
        <f>IF(L7277=4,H7278,0)</f>
        <v>1.5576323987538885E-2</v>
      </c>
      <c r="N7278" s="2">
        <f>IF(L7277=1,H7278,0)</f>
        <v>0</v>
      </c>
      <c r="O7278" s="2">
        <f>IF(OR(L7277=1,L7277=4),H7278,0)</f>
        <v>1.5576323987538885E-2</v>
      </c>
      <c r="P7278" s="2">
        <f>IF(OR(L7277=1,L7277=2),H7278,0)</f>
        <v>0</v>
      </c>
      <c r="Q7278" s="2"/>
    </row>
    <row r="7279" spans="1:17" x14ac:dyDescent="0.3">
      <c r="A7279" s="1">
        <v>40932</v>
      </c>
      <c r="B7279">
        <v>6.47</v>
      </c>
      <c r="C7279">
        <v>6.81</v>
      </c>
      <c r="D7279">
        <v>6.39</v>
      </c>
      <c r="E7279">
        <v>6.53</v>
      </c>
      <c r="F7279">
        <v>6.53</v>
      </c>
      <c r="G7279">
        <v>38790500</v>
      </c>
      <c r="H7279" s="3">
        <f>(F7279-B7279)/B7279</f>
        <v>9.2735703245750388E-3</v>
      </c>
      <c r="I7279" s="3">
        <f>_xlfn.RANK.AVG(H7279,$H$3:$H$10273,1)/10271</f>
        <v>0.66653685132898455</v>
      </c>
      <c r="J7279">
        <f>ROUNDDOWN($I7279*J$2,)-IF(MOD($I7279*J$2,1)=0,1,0)+1</f>
        <v>2</v>
      </c>
      <c r="K7279">
        <f>ROUNDDOWN($I7279*K$2,)-IF(MOD($I7279*K$2,1)=0,1,0)+1</f>
        <v>2</v>
      </c>
      <c r="L7279">
        <f>ROUNDDOWN($I7279*L$2,)-IF(MOD($I7279*L$2,1)=0,1,0)+1</f>
        <v>3</v>
      </c>
      <c r="M7279" s="3">
        <f>IF(L7278=4,H7279,0)</f>
        <v>0</v>
      </c>
      <c r="N7279" s="2">
        <f>IF(L7278=1,H7279,0)</f>
        <v>0</v>
      </c>
      <c r="O7279" s="2">
        <f>IF(OR(L7278=1,L7278=4),H7279,0)</f>
        <v>0</v>
      </c>
      <c r="P7279" s="2">
        <f>IF(OR(L7278=1,L7278=2),H7279,0)</f>
        <v>0</v>
      </c>
      <c r="Q7279" s="2"/>
    </row>
    <row r="7280" spans="1:17" x14ac:dyDescent="0.3">
      <c r="A7280" s="1">
        <v>40933</v>
      </c>
      <c r="B7280">
        <v>6.28</v>
      </c>
      <c r="C7280">
        <v>6.78</v>
      </c>
      <c r="D7280">
        <v>6.23</v>
      </c>
      <c r="E7280">
        <v>6.73</v>
      </c>
      <c r="F7280">
        <v>6.73</v>
      </c>
      <c r="G7280">
        <v>36785000</v>
      </c>
      <c r="H7280" s="3">
        <f>(F7280-B7280)/B7280</f>
        <v>7.1656050955414038E-2</v>
      </c>
      <c r="I7280" s="3">
        <f>_xlfn.RANK.AVG(H7280,$H$3:$H$10273,1)/10271</f>
        <v>0.97916463830201539</v>
      </c>
      <c r="J7280">
        <f>ROUNDDOWN($I7280*J$2,)-IF(MOD($I7280*J$2,1)=0,1,0)+1</f>
        <v>2</v>
      </c>
      <c r="K7280">
        <f>ROUNDDOWN($I7280*K$2,)-IF(MOD($I7280*K$2,1)=0,1,0)+1</f>
        <v>3</v>
      </c>
      <c r="L7280">
        <f>ROUNDDOWN($I7280*L$2,)-IF(MOD($I7280*L$2,1)=0,1,0)+1</f>
        <v>4</v>
      </c>
      <c r="M7280" s="3">
        <f>IF(L7279=4,H7280,0)</f>
        <v>0</v>
      </c>
      <c r="N7280" s="2">
        <f>IF(L7279=1,H7280,0)</f>
        <v>0</v>
      </c>
      <c r="O7280" s="2">
        <f>IF(OR(L7279=1,L7279=4),H7280,0)</f>
        <v>0</v>
      </c>
      <c r="P7280" s="2">
        <f>IF(OR(L7279=1,L7279=2),H7280,0)</f>
        <v>0</v>
      </c>
      <c r="Q7280" s="2"/>
    </row>
    <row r="7281" spans="1:17" x14ac:dyDescent="0.3">
      <c r="A7281" s="1">
        <v>40934</v>
      </c>
      <c r="B7281">
        <v>6.73</v>
      </c>
      <c r="C7281">
        <v>6.95</v>
      </c>
      <c r="D7281">
        <v>6.68</v>
      </c>
      <c r="E7281">
        <v>6.77</v>
      </c>
      <c r="F7281">
        <v>6.77</v>
      </c>
      <c r="G7281">
        <v>25160600</v>
      </c>
      <c r="H7281" s="3">
        <f>(F7281-B7281)/B7281</f>
        <v>5.9435364041603485E-3</v>
      </c>
      <c r="I7281" s="3">
        <f>_xlfn.RANK.AVG(H7281,$H$3:$H$10273,1)/10271</f>
        <v>0.61697984616882484</v>
      </c>
      <c r="J7281">
        <f>ROUNDDOWN($I7281*J$2,)-IF(MOD($I7281*J$2,1)=0,1,0)+1</f>
        <v>2</v>
      </c>
      <c r="K7281">
        <f>ROUNDDOWN($I7281*K$2,)-IF(MOD($I7281*K$2,1)=0,1,0)+1</f>
        <v>2</v>
      </c>
      <c r="L7281">
        <f>ROUNDDOWN($I7281*L$2,)-IF(MOD($I7281*L$2,1)=0,1,0)+1</f>
        <v>3</v>
      </c>
      <c r="M7281" s="3">
        <f>IF(L7280=4,H7281,0)</f>
        <v>5.9435364041603485E-3</v>
      </c>
      <c r="N7281" s="2">
        <f>IF(L7280=1,H7281,0)</f>
        <v>0</v>
      </c>
      <c r="O7281" s="2">
        <f>IF(OR(L7280=1,L7280=4),H7281,0)</f>
        <v>5.9435364041603485E-3</v>
      </c>
      <c r="P7281" s="2">
        <f>IF(OR(L7280=1,L7280=2),H7281,0)</f>
        <v>0</v>
      </c>
      <c r="Q7281" s="2"/>
    </row>
    <row r="7282" spans="1:17" x14ac:dyDescent="0.3">
      <c r="A7282" s="1">
        <v>40935</v>
      </c>
      <c r="B7282">
        <v>6.72</v>
      </c>
      <c r="C7282">
        <v>6.85</v>
      </c>
      <c r="D7282">
        <v>6.65</v>
      </c>
      <c r="E7282">
        <v>6.82</v>
      </c>
      <c r="F7282">
        <v>6.82</v>
      </c>
      <c r="G7282">
        <v>16442700</v>
      </c>
      <c r="H7282" s="3">
        <f>(F7282-B7282)/B7282</f>
        <v>1.4880952380952462E-2</v>
      </c>
      <c r="I7282" s="3">
        <f>_xlfn.RANK.AVG(H7282,$H$3:$H$10273,1)/10271</f>
        <v>0.73868172524583775</v>
      </c>
      <c r="J7282">
        <f>ROUNDDOWN($I7282*J$2,)-IF(MOD($I7282*J$2,1)=0,1,0)+1</f>
        <v>2</v>
      </c>
      <c r="K7282">
        <f>ROUNDDOWN($I7282*K$2,)-IF(MOD($I7282*K$2,1)=0,1,0)+1</f>
        <v>3</v>
      </c>
      <c r="L7282">
        <f>ROUNDDOWN($I7282*L$2,)-IF(MOD($I7282*L$2,1)=0,1,0)+1</f>
        <v>3</v>
      </c>
      <c r="M7282" s="3">
        <f>IF(L7281=4,H7282,0)</f>
        <v>0</v>
      </c>
      <c r="N7282" s="2">
        <f>IF(L7281=1,H7282,0)</f>
        <v>0</v>
      </c>
      <c r="O7282" s="2">
        <f>IF(OR(L7281=1,L7281=4),H7282,0)</f>
        <v>0</v>
      </c>
      <c r="P7282" s="2">
        <f>IF(OR(L7281=1,L7281=2),H7282,0)</f>
        <v>0</v>
      </c>
      <c r="Q7282" s="2"/>
    </row>
    <row r="7283" spans="1:17" x14ac:dyDescent="0.3">
      <c r="A7283" s="1">
        <v>40938</v>
      </c>
      <c r="B7283">
        <v>6.73</v>
      </c>
      <c r="C7283">
        <v>6.78</v>
      </c>
      <c r="D7283">
        <v>6.61</v>
      </c>
      <c r="E7283">
        <v>6.74</v>
      </c>
      <c r="F7283">
        <v>6.74</v>
      </c>
      <c r="G7283">
        <v>13366600</v>
      </c>
      <c r="H7283" s="3">
        <f>(F7283-B7283)/B7283</f>
        <v>1.4858841010400871E-3</v>
      </c>
      <c r="I7283" s="3">
        <f>_xlfn.RANK.AVG(H7283,$H$3:$H$10273,1)/10271</f>
        <v>0.56440463440755528</v>
      </c>
      <c r="J7283">
        <f>ROUNDDOWN($I7283*J$2,)-IF(MOD($I7283*J$2,1)=0,1,0)+1</f>
        <v>2</v>
      </c>
      <c r="K7283">
        <f>ROUNDDOWN($I7283*K$2,)-IF(MOD($I7283*K$2,1)=0,1,0)+1</f>
        <v>2</v>
      </c>
      <c r="L7283">
        <f>ROUNDDOWN($I7283*L$2,)-IF(MOD($I7283*L$2,1)=0,1,0)+1</f>
        <v>3</v>
      </c>
      <c r="M7283" s="3">
        <f>IF(L7282=4,H7283,0)</f>
        <v>0</v>
      </c>
      <c r="N7283" s="2">
        <f>IF(L7282=1,H7283,0)</f>
        <v>0</v>
      </c>
      <c r="O7283" s="2">
        <f>IF(OR(L7282=1,L7282=4),H7283,0)</f>
        <v>0</v>
      </c>
      <c r="P7283" s="2">
        <f>IF(OR(L7282=1,L7282=2),H7283,0)</f>
        <v>0</v>
      </c>
      <c r="Q7283" s="2"/>
    </row>
    <row r="7284" spans="1:17" x14ac:dyDescent="0.3">
      <c r="A7284" s="1">
        <v>40939</v>
      </c>
      <c r="B7284">
        <v>6.79</v>
      </c>
      <c r="C7284">
        <v>6.84</v>
      </c>
      <c r="D7284">
        <v>6.69</v>
      </c>
      <c r="E7284">
        <v>6.71</v>
      </c>
      <c r="F7284">
        <v>6.71</v>
      </c>
      <c r="G7284">
        <v>17475500</v>
      </c>
      <c r="H7284" s="3">
        <f>(F7284-B7284)/B7284</f>
        <v>-1.1782032400589112E-2</v>
      </c>
      <c r="I7284" s="3">
        <f>_xlfn.RANK.AVG(H7284,$H$3:$H$10273,1)/10271</f>
        <v>0.33998636938954335</v>
      </c>
      <c r="J7284">
        <f>ROUNDDOWN($I7284*J$2,)-IF(MOD($I7284*J$2,1)=0,1,0)+1</f>
        <v>1</v>
      </c>
      <c r="K7284">
        <f>ROUNDDOWN($I7284*K$2,)-IF(MOD($I7284*K$2,1)=0,1,0)+1</f>
        <v>2</v>
      </c>
      <c r="L7284">
        <f>ROUNDDOWN($I7284*L$2,)-IF(MOD($I7284*L$2,1)=0,1,0)+1</f>
        <v>2</v>
      </c>
      <c r="M7284" s="3">
        <f>IF(L7283=4,H7284,0)</f>
        <v>0</v>
      </c>
      <c r="N7284" s="2">
        <f>IF(L7283=1,H7284,0)</f>
        <v>0</v>
      </c>
      <c r="O7284" s="2">
        <f>IF(OR(L7283=1,L7283=4),H7284,0)</f>
        <v>0</v>
      </c>
      <c r="P7284" s="2">
        <f>IF(OR(L7283=1,L7283=2),H7284,0)</f>
        <v>0</v>
      </c>
      <c r="Q7284" s="2"/>
    </row>
    <row r="7285" spans="1:17" x14ac:dyDescent="0.3">
      <c r="A7285" s="1">
        <v>40940</v>
      </c>
      <c r="B7285">
        <v>6.83</v>
      </c>
      <c r="C7285">
        <v>6.92</v>
      </c>
      <c r="D7285">
        <v>6.8</v>
      </c>
      <c r="E7285">
        <v>6.9</v>
      </c>
      <c r="F7285">
        <v>6.9</v>
      </c>
      <c r="G7285">
        <v>14672100</v>
      </c>
      <c r="H7285" s="3">
        <f>(F7285-B7285)/B7285</f>
        <v>1.0248901903367538E-2</v>
      </c>
      <c r="I7285" s="3">
        <f>_xlfn.RANK.AVG(H7285,$H$3:$H$10273,1)/10271</f>
        <v>0.67812287021711615</v>
      </c>
      <c r="J7285">
        <f>ROUNDDOWN($I7285*J$2,)-IF(MOD($I7285*J$2,1)=0,1,0)+1</f>
        <v>2</v>
      </c>
      <c r="K7285">
        <f>ROUNDDOWN($I7285*K$2,)-IF(MOD($I7285*K$2,1)=0,1,0)+1</f>
        <v>3</v>
      </c>
      <c r="L7285">
        <f>ROUNDDOWN($I7285*L$2,)-IF(MOD($I7285*L$2,1)=0,1,0)+1</f>
        <v>3</v>
      </c>
      <c r="M7285" s="3">
        <f>IF(L7284=4,H7285,0)</f>
        <v>0</v>
      </c>
      <c r="N7285" s="2">
        <f>IF(L7284=1,H7285,0)</f>
        <v>0</v>
      </c>
      <c r="O7285" s="2">
        <f>IF(OR(L7284=1,L7284=4),H7285,0)</f>
        <v>0</v>
      </c>
      <c r="P7285" s="2">
        <f>IF(OR(L7284=1,L7284=2),H7285,0)</f>
        <v>1.0248901903367538E-2</v>
      </c>
      <c r="Q7285" s="2"/>
    </row>
    <row r="7286" spans="1:17" x14ac:dyDescent="0.3">
      <c r="A7286" s="1">
        <v>40941</v>
      </c>
      <c r="B7286">
        <v>6.9</v>
      </c>
      <c r="C7286">
        <v>7</v>
      </c>
      <c r="D7286">
        <v>6.84</v>
      </c>
      <c r="E7286">
        <v>6.93</v>
      </c>
      <c r="F7286">
        <v>6.93</v>
      </c>
      <c r="G7286">
        <v>15775200</v>
      </c>
      <c r="H7286" s="3">
        <f>(F7286-B7286)/B7286</f>
        <v>4.347826086956429E-3</v>
      </c>
      <c r="I7286" s="3">
        <f>_xlfn.RANK.AVG(H7286,$H$3:$H$10273,1)/10271</f>
        <v>0.59702073800019473</v>
      </c>
      <c r="J7286">
        <f>ROUNDDOWN($I7286*J$2,)-IF(MOD($I7286*J$2,1)=0,1,0)+1</f>
        <v>2</v>
      </c>
      <c r="K7286">
        <f>ROUNDDOWN($I7286*K$2,)-IF(MOD($I7286*K$2,1)=0,1,0)+1</f>
        <v>2</v>
      </c>
      <c r="L7286">
        <f>ROUNDDOWN($I7286*L$2,)-IF(MOD($I7286*L$2,1)=0,1,0)+1</f>
        <v>3</v>
      </c>
      <c r="M7286" s="3">
        <f>IF(L7285=4,H7286,0)</f>
        <v>0</v>
      </c>
      <c r="N7286" s="2">
        <f>IF(L7285=1,H7286,0)</f>
        <v>0</v>
      </c>
      <c r="O7286" s="2">
        <f>IF(OR(L7285=1,L7285=4),H7286,0)</f>
        <v>0</v>
      </c>
      <c r="P7286" s="2">
        <f>IF(OR(L7285=1,L7285=2),H7286,0)</f>
        <v>0</v>
      </c>
      <c r="Q7286" s="2"/>
    </row>
    <row r="7287" spans="1:17" x14ac:dyDescent="0.3">
      <c r="A7287" s="1">
        <v>40942</v>
      </c>
      <c r="B7287">
        <v>7.02</v>
      </c>
      <c r="C7287">
        <v>7.12</v>
      </c>
      <c r="D7287">
        <v>6.98</v>
      </c>
      <c r="E7287">
        <v>7.08</v>
      </c>
      <c r="F7287">
        <v>7.08</v>
      </c>
      <c r="G7287">
        <v>15318100</v>
      </c>
      <c r="H7287" s="3">
        <f>(F7287-B7287)/B7287</f>
        <v>8.547008547008619E-3</v>
      </c>
      <c r="I7287" s="3">
        <f>_xlfn.RANK.AVG(H7287,$H$3:$H$10273,1)/10271</f>
        <v>0.65660597799630027</v>
      </c>
      <c r="J7287">
        <f>ROUNDDOWN($I7287*J$2,)-IF(MOD($I7287*J$2,1)=0,1,0)+1</f>
        <v>2</v>
      </c>
      <c r="K7287">
        <f>ROUNDDOWN($I7287*K$2,)-IF(MOD($I7287*K$2,1)=0,1,0)+1</f>
        <v>2</v>
      </c>
      <c r="L7287">
        <f>ROUNDDOWN($I7287*L$2,)-IF(MOD($I7287*L$2,1)=0,1,0)+1</f>
        <v>3</v>
      </c>
      <c r="M7287" s="3">
        <f>IF(L7286=4,H7287,0)</f>
        <v>0</v>
      </c>
      <c r="N7287" s="2">
        <f>IF(L7286=1,H7287,0)</f>
        <v>0</v>
      </c>
      <c r="O7287" s="2">
        <f>IF(OR(L7286=1,L7286=4),H7287,0)</f>
        <v>0</v>
      </c>
      <c r="P7287" s="2">
        <f>IF(OR(L7286=1,L7286=2),H7287,0)</f>
        <v>0</v>
      </c>
      <c r="Q7287" s="2"/>
    </row>
    <row r="7288" spans="1:17" x14ac:dyDescent="0.3">
      <c r="A7288" s="1">
        <v>40945</v>
      </c>
      <c r="B7288">
        <v>7.02</v>
      </c>
      <c r="C7288">
        <v>7.05</v>
      </c>
      <c r="D7288">
        <v>6.9</v>
      </c>
      <c r="E7288">
        <v>6.92</v>
      </c>
      <c r="F7288">
        <v>6.92</v>
      </c>
      <c r="G7288">
        <v>13144800</v>
      </c>
      <c r="H7288" s="3">
        <f>(F7288-B7288)/B7288</f>
        <v>-1.4245014245014195E-2</v>
      </c>
      <c r="I7288" s="3">
        <f>_xlfn.RANK.AVG(H7288,$H$3:$H$10273,1)/10271</f>
        <v>0.29831564599357413</v>
      </c>
      <c r="J7288">
        <f>ROUNDDOWN($I7288*J$2,)-IF(MOD($I7288*J$2,1)=0,1,0)+1</f>
        <v>1</v>
      </c>
      <c r="K7288">
        <f>ROUNDDOWN($I7288*K$2,)-IF(MOD($I7288*K$2,1)=0,1,0)+1</f>
        <v>1</v>
      </c>
      <c r="L7288">
        <f>ROUNDDOWN($I7288*L$2,)-IF(MOD($I7288*L$2,1)=0,1,0)+1</f>
        <v>2</v>
      </c>
      <c r="M7288" s="3">
        <f>IF(L7287=4,H7288,0)</f>
        <v>0</v>
      </c>
      <c r="N7288" s="2">
        <f>IF(L7287=1,H7288,0)</f>
        <v>0</v>
      </c>
      <c r="O7288" s="2">
        <f>IF(OR(L7287=1,L7287=4),H7288,0)</f>
        <v>0</v>
      </c>
      <c r="P7288" s="2">
        <f>IF(OR(L7287=1,L7287=2),H7288,0)</f>
        <v>0</v>
      </c>
      <c r="Q7288" s="2"/>
    </row>
    <row r="7289" spans="1:17" x14ac:dyDescent="0.3">
      <c r="A7289" s="1">
        <v>40946</v>
      </c>
      <c r="B7289">
        <v>6.96</v>
      </c>
      <c r="C7289">
        <v>7.19</v>
      </c>
      <c r="D7289">
        <v>6.95</v>
      </c>
      <c r="E7289">
        <v>7.13</v>
      </c>
      <c r="F7289">
        <v>7.13</v>
      </c>
      <c r="G7289">
        <v>18873500</v>
      </c>
      <c r="H7289" s="3">
        <f>(F7289-B7289)/B7289</f>
        <v>2.442528735632183E-2</v>
      </c>
      <c r="I7289" s="3">
        <f>_xlfn.RANK.AVG(H7289,$H$3:$H$10273,1)/10271</f>
        <v>0.83195404537046047</v>
      </c>
      <c r="J7289">
        <f>ROUNDDOWN($I7289*J$2,)-IF(MOD($I7289*J$2,1)=0,1,0)+1</f>
        <v>2</v>
      </c>
      <c r="K7289">
        <f>ROUNDDOWN($I7289*K$2,)-IF(MOD($I7289*K$2,1)=0,1,0)+1</f>
        <v>3</v>
      </c>
      <c r="L7289">
        <f>ROUNDDOWN($I7289*L$2,)-IF(MOD($I7289*L$2,1)=0,1,0)+1</f>
        <v>4</v>
      </c>
      <c r="M7289" s="3">
        <f>IF(L7288=4,H7289,0)</f>
        <v>0</v>
      </c>
      <c r="N7289" s="2">
        <f>IF(L7288=1,H7289,0)</f>
        <v>0</v>
      </c>
      <c r="O7289" s="2">
        <f>IF(OR(L7288=1,L7288=4),H7289,0)</f>
        <v>0</v>
      </c>
      <c r="P7289" s="2">
        <f>IF(OR(L7288=1,L7288=2),H7289,0)</f>
        <v>2.442528735632183E-2</v>
      </c>
      <c r="Q7289" s="2"/>
    </row>
    <row r="7290" spans="1:17" x14ac:dyDescent="0.3">
      <c r="A7290" s="1">
        <v>40947</v>
      </c>
      <c r="B7290">
        <v>7.14</v>
      </c>
      <c r="C7290">
        <v>7.39</v>
      </c>
      <c r="D7290">
        <v>7.11</v>
      </c>
      <c r="E7290">
        <v>7.25</v>
      </c>
      <c r="F7290">
        <v>7.25</v>
      </c>
      <c r="G7290">
        <v>15606000</v>
      </c>
      <c r="H7290" s="3">
        <f>(F7290-B7290)/B7290</f>
        <v>1.540616246498604E-2</v>
      </c>
      <c r="I7290" s="3">
        <f>_xlfn.RANK.AVG(H7290,$H$3:$H$10273,1)/10271</f>
        <v>0.74491286145458091</v>
      </c>
      <c r="J7290">
        <f>ROUNDDOWN($I7290*J$2,)-IF(MOD($I7290*J$2,1)=0,1,0)+1</f>
        <v>2</v>
      </c>
      <c r="K7290">
        <f>ROUNDDOWN($I7290*K$2,)-IF(MOD($I7290*K$2,1)=0,1,0)+1</f>
        <v>3</v>
      </c>
      <c r="L7290">
        <f>ROUNDDOWN($I7290*L$2,)-IF(MOD($I7290*L$2,1)=0,1,0)+1</f>
        <v>3</v>
      </c>
      <c r="M7290" s="3">
        <f>IF(L7289=4,H7290,0)</f>
        <v>1.540616246498604E-2</v>
      </c>
      <c r="N7290" s="2">
        <f>IF(L7289=1,H7290,0)</f>
        <v>0</v>
      </c>
      <c r="O7290" s="2">
        <f>IF(OR(L7289=1,L7289=4),H7290,0)</f>
        <v>1.540616246498604E-2</v>
      </c>
      <c r="P7290" s="2">
        <f>IF(OR(L7289=1,L7289=2),H7290,0)</f>
        <v>0</v>
      </c>
      <c r="Q7290" s="2"/>
    </row>
    <row r="7291" spans="1:17" x14ac:dyDescent="0.3">
      <c r="A7291" s="1">
        <v>40948</v>
      </c>
      <c r="B7291">
        <v>7.3</v>
      </c>
      <c r="C7291">
        <v>7.33</v>
      </c>
      <c r="D7291">
        <v>7.13</v>
      </c>
      <c r="E7291">
        <v>7.24</v>
      </c>
      <c r="F7291">
        <v>7.24</v>
      </c>
      <c r="G7291">
        <v>13358200</v>
      </c>
      <c r="H7291" s="3">
        <f>(F7291-B7291)/B7291</f>
        <v>-8.219178082191728E-3</v>
      </c>
      <c r="I7291" s="3">
        <f>_xlfn.RANK.AVG(H7291,$H$3:$H$10273,1)/10271</f>
        <v>0.39246421964755135</v>
      </c>
      <c r="J7291">
        <f>ROUNDDOWN($I7291*J$2,)-IF(MOD($I7291*J$2,1)=0,1,0)+1</f>
        <v>1</v>
      </c>
      <c r="K7291">
        <f>ROUNDDOWN($I7291*K$2,)-IF(MOD($I7291*K$2,1)=0,1,0)+1</f>
        <v>2</v>
      </c>
      <c r="L7291">
        <f>ROUNDDOWN($I7291*L$2,)-IF(MOD($I7291*L$2,1)=0,1,0)+1</f>
        <v>2</v>
      </c>
      <c r="M7291" s="3">
        <f>IF(L7290=4,H7291,0)</f>
        <v>0</v>
      </c>
      <c r="N7291" s="2">
        <f>IF(L7290=1,H7291,0)</f>
        <v>0</v>
      </c>
      <c r="O7291" s="2">
        <f>IF(OR(L7290=1,L7290=4),H7291,0)</f>
        <v>0</v>
      </c>
      <c r="P7291" s="2">
        <f>IF(OR(L7290=1,L7290=2),H7291,0)</f>
        <v>0</v>
      </c>
      <c r="Q7291" s="2"/>
    </row>
    <row r="7292" spans="1:17" x14ac:dyDescent="0.3">
      <c r="A7292" s="1">
        <v>40949</v>
      </c>
      <c r="B7292">
        <v>7.08</v>
      </c>
      <c r="C7292">
        <v>7.12</v>
      </c>
      <c r="D7292">
        <v>6.96</v>
      </c>
      <c r="E7292">
        <v>7.05</v>
      </c>
      <c r="F7292">
        <v>7.05</v>
      </c>
      <c r="G7292">
        <v>16473400</v>
      </c>
      <c r="H7292" s="3">
        <f>(F7292-B7292)/B7292</f>
        <v>-4.237288135593255E-3</v>
      </c>
      <c r="I7292" s="3">
        <f>_xlfn.RANK.AVG(H7292,$H$3:$H$10273,1)/10271</f>
        <v>0.45341252068931942</v>
      </c>
      <c r="J7292">
        <f>ROUNDDOWN($I7292*J$2,)-IF(MOD($I7292*J$2,1)=0,1,0)+1</f>
        <v>1</v>
      </c>
      <c r="K7292">
        <f>ROUNDDOWN($I7292*K$2,)-IF(MOD($I7292*K$2,1)=0,1,0)+1</f>
        <v>2</v>
      </c>
      <c r="L7292">
        <f>ROUNDDOWN($I7292*L$2,)-IF(MOD($I7292*L$2,1)=0,1,0)+1</f>
        <v>2</v>
      </c>
      <c r="M7292" s="3">
        <f>IF(L7291=4,H7292,0)</f>
        <v>0</v>
      </c>
      <c r="N7292" s="2">
        <f>IF(L7291=1,H7292,0)</f>
        <v>0</v>
      </c>
      <c r="O7292" s="2">
        <f>IF(OR(L7291=1,L7291=4),H7292,0)</f>
        <v>0</v>
      </c>
      <c r="P7292" s="2">
        <f>IF(OR(L7291=1,L7291=2),H7292,0)</f>
        <v>-4.237288135593255E-3</v>
      </c>
      <c r="Q7292" s="2"/>
    </row>
    <row r="7293" spans="1:17" x14ac:dyDescent="0.3">
      <c r="A7293" s="1">
        <v>40952</v>
      </c>
      <c r="B7293">
        <v>7.24</v>
      </c>
      <c r="C7293">
        <v>7.37</v>
      </c>
      <c r="D7293">
        <v>7.17</v>
      </c>
      <c r="E7293">
        <v>7.29</v>
      </c>
      <c r="F7293">
        <v>7.29</v>
      </c>
      <c r="G7293">
        <v>19481700</v>
      </c>
      <c r="H7293" s="3">
        <f>(F7293-B7293)/B7293</f>
        <v>6.9060773480662738E-3</v>
      </c>
      <c r="I7293" s="3">
        <f>_xlfn.RANK.AVG(H7293,$H$3:$H$10273,1)/10271</f>
        <v>0.62992892610261897</v>
      </c>
      <c r="J7293">
        <f>ROUNDDOWN($I7293*J$2,)-IF(MOD($I7293*J$2,1)=0,1,0)+1</f>
        <v>2</v>
      </c>
      <c r="K7293">
        <f>ROUNDDOWN($I7293*K$2,)-IF(MOD($I7293*K$2,1)=0,1,0)+1</f>
        <v>2</v>
      </c>
      <c r="L7293">
        <f>ROUNDDOWN($I7293*L$2,)-IF(MOD($I7293*L$2,1)=0,1,0)+1</f>
        <v>3</v>
      </c>
      <c r="M7293" s="3">
        <f>IF(L7292=4,H7293,0)</f>
        <v>0</v>
      </c>
      <c r="N7293" s="2">
        <f>IF(L7292=1,H7293,0)</f>
        <v>0</v>
      </c>
      <c r="O7293" s="2">
        <f>IF(OR(L7292=1,L7292=4),H7293,0)</f>
        <v>0</v>
      </c>
      <c r="P7293" s="2">
        <f>IF(OR(L7292=1,L7292=2),H7293,0)</f>
        <v>6.9060773480662738E-3</v>
      </c>
      <c r="Q7293" s="2"/>
    </row>
    <row r="7294" spans="1:17" x14ac:dyDescent="0.3">
      <c r="A7294" s="1">
        <v>40953</v>
      </c>
      <c r="B7294">
        <v>7.24</v>
      </c>
      <c r="C7294">
        <v>7.43</v>
      </c>
      <c r="D7294">
        <v>7.24</v>
      </c>
      <c r="E7294">
        <v>7.32</v>
      </c>
      <c r="F7294">
        <v>7.32</v>
      </c>
      <c r="G7294">
        <v>18756000</v>
      </c>
      <c r="H7294" s="3">
        <f>(F7294-B7294)/B7294</f>
        <v>1.1049723756906087E-2</v>
      </c>
      <c r="I7294" s="3">
        <f>_xlfn.RANK.AVG(H7294,$H$3:$H$10273,1)/10271</f>
        <v>0.68766429753675395</v>
      </c>
      <c r="J7294">
        <f>ROUNDDOWN($I7294*J$2,)-IF(MOD($I7294*J$2,1)=0,1,0)+1</f>
        <v>2</v>
      </c>
      <c r="K7294">
        <f>ROUNDDOWN($I7294*K$2,)-IF(MOD($I7294*K$2,1)=0,1,0)+1</f>
        <v>3</v>
      </c>
      <c r="L7294">
        <f>ROUNDDOWN($I7294*L$2,)-IF(MOD($I7294*L$2,1)=0,1,0)+1</f>
        <v>3</v>
      </c>
      <c r="M7294" s="3">
        <f>IF(L7293=4,H7294,0)</f>
        <v>0</v>
      </c>
      <c r="N7294" s="2">
        <f>IF(L7293=1,H7294,0)</f>
        <v>0</v>
      </c>
      <c r="O7294" s="2">
        <f>IF(OR(L7293=1,L7293=4),H7294,0)</f>
        <v>0</v>
      </c>
      <c r="P7294" s="2">
        <f>IF(OR(L7293=1,L7293=2),H7294,0)</f>
        <v>0</v>
      </c>
      <c r="Q7294" s="2"/>
    </row>
    <row r="7295" spans="1:17" x14ac:dyDescent="0.3">
      <c r="A7295" s="1">
        <v>40954</v>
      </c>
      <c r="B7295">
        <v>7.38</v>
      </c>
      <c r="C7295">
        <v>7.5</v>
      </c>
      <c r="D7295">
        <v>7.3</v>
      </c>
      <c r="E7295">
        <v>7.3</v>
      </c>
      <c r="F7295">
        <v>7.3</v>
      </c>
      <c r="G7295">
        <v>15269400</v>
      </c>
      <c r="H7295" s="3">
        <f>(F7295-B7295)/B7295</f>
        <v>-1.0840108401084021E-2</v>
      </c>
      <c r="I7295" s="3">
        <f>_xlfn.RANK.AVG(H7295,$H$3:$H$10273,1)/10271</f>
        <v>0.35541816765650863</v>
      </c>
      <c r="J7295">
        <f>ROUNDDOWN($I7295*J$2,)-IF(MOD($I7295*J$2,1)=0,1,0)+1</f>
        <v>1</v>
      </c>
      <c r="K7295">
        <f>ROUNDDOWN($I7295*K$2,)-IF(MOD($I7295*K$2,1)=0,1,0)+1</f>
        <v>2</v>
      </c>
      <c r="L7295">
        <f>ROUNDDOWN($I7295*L$2,)-IF(MOD($I7295*L$2,1)=0,1,0)+1</f>
        <v>2</v>
      </c>
      <c r="M7295" s="3">
        <f>IF(L7294=4,H7295,0)</f>
        <v>0</v>
      </c>
      <c r="N7295" s="2">
        <f>IF(L7294=1,H7295,0)</f>
        <v>0</v>
      </c>
      <c r="O7295" s="2">
        <f>IF(OR(L7294=1,L7294=4),H7295,0)</f>
        <v>0</v>
      </c>
      <c r="P7295" s="2">
        <f>IF(OR(L7294=1,L7294=2),H7295,0)</f>
        <v>0</v>
      </c>
      <c r="Q7295" s="2"/>
    </row>
    <row r="7296" spans="1:17" x14ac:dyDescent="0.3">
      <c r="A7296" s="1">
        <v>40955</v>
      </c>
      <c r="B7296">
        <v>7.3</v>
      </c>
      <c r="C7296">
        <v>7.6</v>
      </c>
      <c r="D7296">
        <v>7.27</v>
      </c>
      <c r="E7296">
        <v>7.59</v>
      </c>
      <c r="F7296">
        <v>7.59</v>
      </c>
      <c r="G7296">
        <v>13140100</v>
      </c>
      <c r="H7296" s="3">
        <f>(F7296-B7296)/B7296</f>
        <v>3.9726027397260277E-2</v>
      </c>
      <c r="I7296" s="3">
        <f>_xlfn.RANK.AVG(H7296,$H$3:$H$10273,1)/10271</f>
        <v>0.91685327621458479</v>
      </c>
      <c r="J7296">
        <f>ROUNDDOWN($I7296*J$2,)-IF(MOD($I7296*J$2,1)=0,1,0)+1</f>
        <v>2</v>
      </c>
      <c r="K7296">
        <f>ROUNDDOWN($I7296*K$2,)-IF(MOD($I7296*K$2,1)=0,1,0)+1</f>
        <v>3</v>
      </c>
      <c r="L7296">
        <f>ROUNDDOWN($I7296*L$2,)-IF(MOD($I7296*L$2,1)=0,1,0)+1</f>
        <v>4</v>
      </c>
      <c r="M7296" s="3">
        <f>IF(L7295=4,H7296,0)</f>
        <v>0</v>
      </c>
      <c r="N7296" s="2">
        <f>IF(L7295=1,H7296,0)</f>
        <v>0</v>
      </c>
      <c r="O7296" s="2">
        <f>IF(OR(L7295=1,L7295=4),H7296,0)</f>
        <v>0</v>
      </c>
      <c r="P7296" s="2">
        <f>IF(OR(L7295=1,L7295=2),H7296,0)</f>
        <v>3.9726027397260277E-2</v>
      </c>
      <c r="Q7296" s="2"/>
    </row>
    <row r="7297" spans="1:17" x14ac:dyDescent="0.3">
      <c r="A7297" s="1">
        <v>40956</v>
      </c>
      <c r="B7297">
        <v>7.66</v>
      </c>
      <c r="C7297">
        <v>7.68</v>
      </c>
      <c r="D7297">
        <v>7.42</v>
      </c>
      <c r="E7297">
        <v>7.42</v>
      </c>
      <c r="F7297">
        <v>7.42</v>
      </c>
      <c r="G7297">
        <v>13955100</v>
      </c>
      <c r="H7297" s="3">
        <f>(F7297-B7297)/B7297</f>
        <v>-3.1331592689295064E-2</v>
      </c>
      <c r="I7297" s="3">
        <f>_xlfn.RANK.AVG(H7297,$H$3:$H$10273,1)/10271</f>
        <v>0.12627786973030863</v>
      </c>
      <c r="J7297">
        <f>ROUNDDOWN($I7297*J$2,)-IF(MOD($I7297*J$2,1)=0,1,0)+1</f>
        <v>1</v>
      </c>
      <c r="K7297">
        <f>ROUNDDOWN($I7297*K$2,)-IF(MOD($I7297*K$2,1)=0,1,0)+1</f>
        <v>1</v>
      </c>
      <c r="L7297">
        <f>ROUNDDOWN($I7297*L$2,)-IF(MOD($I7297*L$2,1)=0,1,0)+1</f>
        <v>1</v>
      </c>
      <c r="M7297" s="3">
        <f>IF(L7296=4,H7297,0)</f>
        <v>-3.1331592689295064E-2</v>
      </c>
      <c r="N7297" s="2">
        <f>IF(L7296=1,H7297,0)</f>
        <v>0</v>
      </c>
      <c r="O7297" s="2">
        <f>IF(OR(L7296=1,L7296=4),H7297,0)</f>
        <v>-3.1331592689295064E-2</v>
      </c>
      <c r="P7297" s="2">
        <f>IF(OR(L7296=1,L7296=2),H7297,0)</f>
        <v>0</v>
      </c>
      <c r="Q7297" s="2"/>
    </row>
    <row r="7298" spans="1:17" x14ac:dyDescent="0.3">
      <c r="A7298" s="1">
        <v>40960</v>
      </c>
      <c r="B7298">
        <v>7.44</v>
      </c>
      <c r="C7298">
        <v>7.45</v>
      </c>
      <c r="D7298">
        <v>7.2</v>
      </c>
      <c r="E7298">
        <v>7.28</v>
      </c>
      <c r="F7298">
        <v>7.28</v>
      </c>
      <c r="G7298">
        <v>15663000</v>
      </c>
      <c r="H7298" s="3">
        <f>(F7298-B7298)/B7298</f>
        <v>-2.1505376344086041E-2</v>
      </c>
      <c r="I7298" s="3">
        <f>_xlfn.RANK.AVG(H7298,$H$3:$H$10273,1)/10271</f>
        <v>0.20874306299289261</v>
      </c>
      <c r="J7298">
        <f>ROUNDDOWN($I7298*J$2,)-IF(MOD($I7298*J$2,1)=0,1,0)+1</f>
        <v>1</v>
      </c>
      <c r="K7298">
        <f>ROUNDDOWN($I7298*K$2,)-IF(MOD($I7298*K$2,1)=0,1,0)+1</f>
        <v>1</v>
      </c>
      <c r="L7298">
        <f>ROUNDDOWN($I7298*L$2,)-IF(MOD($I7298*L$2,1)=0,1,0)+1</f>
        <v>1</v>
      </c>
      <c r="M7298" s="3">
        <f>IF(L7297=4,H7298,0)</f>
        <v>0</v>
      </c>
      <c r="N7298" s="2">
        <f>IF(L7297=1,H7298,0)</f>
        <v>-2.1505376344086041E-2</v>
      </c>
      <c r="O7298" s="2">
        <f>IF(OR(L7297=1,L7297=4),H7298,0)</f>
        <v>-2.1505376344086041E-2</v>
      </c>
      <c r="P7298" s="2">
        <f>IF(OR(L7297=1,L7297=2),H7298,0)</f>
        <v>-2.1505376344086041E-2</v>
      </c>
      <c r="Q7298" s="2"/>
    </row>
    <row r="7299" spans="1:17" x14ac:dyDescent="0.3">
      <c r="A7299" s="1">
        <v>40961</v>
      </c>
      <c r="B7299">
        <v>7.24</v>
      </c>
      <c r="C7299">
        <v>7.27</v>
      </c>
      <c r="D7299">
        <v>7</v>
      </c>
      <c r="E7299">
        <v>7.14</v>
      </c>
      <c r="F7299">
        <v>7.14</v>
      </c>
      <c r="G7299">
        <v>20775200</v>
      </c>
      <c r="H7299" s="3">
        <f>(F7299-B7299)/B7299</f>
        <v>-1.3812154696132671E-2</v>
      </c>
      <c r="I7299" s="3">
        <f>_xlfn.RANK.AVG(H7299,$H$3:$H$10273,1)/10271</f>
        <v>0.30654269301918019</v>
      </c>
      <c r="J7299">
        <f>ROUNDDOWN($I7299*J$2,)-IF(MOD($I7299*J$2,1)=0,1,0)+1</f>
        <v>1</v>
      </c>
      <c r="K7299">
        <f>ROUNDDOWN($I7299*K$2,)-IF(MOD($I7299*K$2,1)=0,1,0)+1</f>
        <v>1</v>
      </c>
      <c r="L7299">
        <f>ROUNDDOWN($I7299*L$2,)-IF(MOD($I7299*L$2,1)=0,1,0)+1</f>
        <v>2</v>
      </c>
      <c r="M7299" s="3">
        <f>IF(L7298=4,H7299,0)</f>
        <v>0</v>
      </c>
      <c r="N7299" s="2">
        <f>IF(L7298=1,H7299,0)</f>
        <v>-1.3812154696132671E-2</v>
      </c>
      <c r="O7299" s="2">
        <f>IF(OR(L7298=1,L7298=4),H7299,0)</f>
        <v>-1.3812154696132671E-2</v>
      </c>
      <c r="P7299" s="2">
        <f>IF(OR(L7298=1,L7298=2),H7299,0)</f>
        <v>-1.3812154696132671E-2</v>
      </c>
      <c r="Q7299" s="2"/>
    </row>
    <row r="7300" spans="1:17" x14ac:dyDescent="0.3">
      <c r="A7300" s="1">
        <v>40962</v>
      </c>
      <c r="B7300">
        <v>7.11</v>
      </c>
      <c r="C7300">
        <v>7.3</v>
      </c>
      <c r="D7300">
        <v>7.05</v>
      </c>
      <c r="E7300">
        <v>7.29</v>
      </c>
      <c r="F7300">
        <v>7.29</v>
      </c>
      <c r="G7300">
        <v>16384600</v>
      </c>
      <c r="H7300" s="3">
        <f>(F7300-B7300)/B7300</f>
        <v>2.531645569620249E-2</v>
      </c>
      <c r="I7300" s="3">
        <f>_xlfn.RANK.AVG(H7300,$H$3:$H$10273,1)/10271</f>
        <v>0.83750365105637226</v>
      </c>
      <c r="J7300">
        <f>ROUNDDOWN($I7300*J$2,)-IF(MOD($I7300*J$2,1)=0,1,0)+1</f>
        <v>2</v>
      </c>
      <c r="K7300">
        <f>ROUNDDOWN($I7300*K$2,)-IF(MOD($I7300*K$2,1)=0,1,0)+1</f>
        <v>3</v>
      </c>
      <c r="L7300">
        <f>ROUNDDOWN($I7300*L$2,)-IF(MOD($I7300*L$2,1)=0,1,0)+1</f>
        <v>4</v>
      </c>
      <c r="M7300" s="3">
        <f>IF(L7299=4,H7300,0)</f>
        <v>0</v>
      </c>
      <c r="N7300" s="2">
        <f>IF(L7299=1,H7300,0)</f>
        <v>0</v>
      </c>
      <c r="O7300" s="2">
        <f>IF(OR(L7299=1,L7299=4),H7300,0)</f>
        <v>0</v>
      </c>
      <c r="P7300" s="2">
        <f>IF(OR(L7299=1,L7299=2),H7300,0)</f>
        <v>2.531645569620249E-2</v>
      </c>
      <c r="Q7300" s="2"/>
    </row>
    <row r="7301" spans="1:17" x14ac:dyDescent="0.3">
      <c r="A7301" s="1">
        <v>40963</v>
      </c>
      <c r="B7301">
        <v>7.42</v>
      </c>
      <c r="C7301">
        <v>7.57</v>
      </c>
      <c r="D7301">
        <v>7.38</v>
      </c>
      <c r="E7301">
        <v>7.46</v>
      </c>
      <c r="F7301">
        <v>7.46</v>
      </c>
      <c r="G7301">
        <v>19280700</v>
      </c>
      <c r="H7301" s="3">
        <f>(F7301-B7301)/B7301</f>
        <v>5.3908355795148294E-3</v>
      </c>
      <c r="I7301" s="3">
        <f>_xlfn.RANK.AVG(H7301,$H$3:$H$10273,1)/10271</f>
        <v>0.61074870996008179</v>
      </c>
      <c r="J7301">
        <f>ROUNDDOWN($I7301*J$2,)-IF(MOD($I7301*J$2,1)=0,1,0)+1</f>
        <v>2</v>
      </c>
      <c r="K7301">
        <f>ROUNDDOWN($I7301*K$2,)-IF(MOD($I7301*K$2,1)=0,1,0)+1</f>
        <v>2</v>
      </c>
      <c r="L7301">
        <f>ROUNDDOWN($I7301*L$2,)-IF(MOD($I7301*L$2,1)=0,1,0)+1</f>
        <v>3</v>
      </c>
      <c r="M7301" s="3">
        <f>IF(L7300=4,H7301,0)</f>
        <v>5.3908355795148294E-3</v>
      </c>
      <c r="N7301" s="2">
        <f>IF(L7300=1,H7301,0)</f>
        <v>0</v>
      </c>
      <c r="O7301" s="2">
        <f>IF(OR(L7300=1,L7300=4),H7301,0)</f>
        <v>5.3908355795148294E-3</v>
      </c>
      <c r="P7301" s="2">
        <f>IF(OR(L7300=1,L7300=2),H7301,0)</f>
        <v>0</v>
      </c>
      <c r="Q7301" s="2"/>
    </row>
    <row r="7302" spans="1:17" x14ac:dyDescent="0.3">
      <c r="A7302" s="1">
        <v>40966</v>
      </c>
      <c r="B7302">
        <v>7.4</v>
      </c>
      <c r="C7302">
        <v>7.59</v>
      </c>
      <c r="D7302">
        <v>7.27</v>
      </c>
      <c r="E7302">
        <v>7.47</v>
      </c>
      <c r="F7302">
        <v>7.47</v>
      </c>
      <c r="G7302">
        <v>14762600</v>
      </c>
      <c r="H7302" s="3">
        <f>(F7302-B7302)/B7302</f>
        <v>9.4594594594593767E-3</v>
      </c>
      <c r="I7302" s="3">
        <f>_xlfn.RANK.AVG(H7302,$H$3:$H$10273,1)/10271</f>
        <v>0.66814331613280109</v>
      </c>
      <c r="J7302">
        <f>ROUNDDOWN($I7302*J$2,)-IF(MOD($I7302*J$2,1)=0,1,0)+1</f>
        <v>2</v>
      </c>
      <c r="K7302">
        <f>ROUNDDOWN($I7302*K$2,)-IF(MOD($I7302*K$2,1)=0,1,0)+1</f>
        <v>3</v>
      </c>
      <c r="L7302">
        <f>ROUNDDOWN($I7302*L$2,)-IF(MOD($I7302*L$2,1)=0,1,0)+1</f>
        <v>3</v>
      </c>
      <c r="M7302" s="3">
        <f>IF(L7301=4,H7302,0)</f>
        <v>0</v>
      </c>
      <c r="N7302" s="2">
        <f>IF(L7301=1,H7302,0)</f>
        <v>0</v>
      </c>
      <c r="O7302" s="2">
        <f>IF(OR(L7301=1,L7301=4),H7302,0)</f>
        <v>0</v>
      </c>
      <c r="P7302" s="2">
        <f>IF(OR(L7301=1,L7301=2),H7302,0)</f>
        <v>0</v>
      </c>
      <c r="Q7302" s="2"/>
    </row>
    <row r="7303" spans="1:17" x14ac:dyDescent="0.3">
      <c r="A7303" s="1">
        <v>40967</v>
      </c>
      <c r="B7303">
        <v>7.45</v>
      </c>
      <c r="C7303">
        <v>7.61</v>
      </c>
      <c r="D7303">
        <v>7.43</v>
      </c>
      <c r="E7303">
        <v>7.52</v>
      </c>
      <c r="F7303">
        <v>7.52</v>
      </c>
      <c r="G7303">
        <v>10513600</v>
      </c>
      <c r="H7303" s="3">
        <f>(F7303-B7303)/B7303</f>
        <v>9.3959731543623356E-3</v>
      </c>
      <c r="I7303" s="3">
        <f>_xlfn.RANK.AVG(H7303,$H$3:$H$10273,1)/10271</f>
        <v>0.66751046636160061</v>
      </c>
      <c r="J7303">
        <f>ROUNDDOWN($I7303*J$2,)-IF(MOD($I7303*J$2,1)=0,1,0)+1</f>
        <v>2</v>
      </c>
      <c r="K7303">
        <f>ROUNDDOWN($I7303*K$2,)-IF(MOD($I7303*K$2,1)=0,1,0)+1</f>
        <v>3</v>
      </c>
      <c r="L7303">
        <f>ROUNDDOWN($I7303*L$2,)-IF(MOD($I7303*L$2,1)=0,1,0)+1</f>
        <v>3</v>
      </c>
      <c r="M7303" s="3">
        <f>IF(L7302=4,H7303,0)</f>
        <v>0</v>
      </c>
      <c r="N7303" s="2">
        <f>IF(L7302=1,H7303,0)</f>
        <v>0</v>
      </c>
      <c r="O7303" s="2">
        <f>IF(OR(L7302=1,L7302=4),H7303,0)</f>
        <v>0</v>
      </c>
      <c r="P7303" s="2">
        <f>IF(OR(L7302=1,L7302=2),H7303,0)</f>
        <v>0</v>
      </c>
      <c r="Q7303" s="2"/>
    </row>
    <row r="7304" spans="1:17" x14ac:dyDescent="0.3">
      <c r="A7304" s="1">
        <v>40968</v>
      </c>
      <c r="B7304">
        <v>7.52</v>
      </c>
      <c r="C7304">
        <v>7.55</v>
      </c>
      <c r="D7304">
        <v>7.34</v>
      </c>
      <c r="E7304">
        <v>7.35</v>
      </c>
      <c r="F7304">
        <v>7.35</v>
      </c>
      <c r="G7304">
        <v>13941400</v>
      </c>
      <c r="H7304" s="3">
        <f>(F7304-B7304)/B7304</f>
        <v>-2.2606382978723395E-2</v>
      </c>
      <c r="I7304" s="3">
        <f>_xlfn.RANK.AVG(H7304,$H$3:$H$10273,1)/10271</f>
        <v>0.19735176711128419</v>
      </c>
      <c r="J7304">
        <f>ROUNDDOWN($I7304*J$2,)-IF(MOD($I7304*J$2,1)=0,1,0)+1</f>
        <v>1</v>
      </c>
      <c r="K7304">
        <f>ROUNDDOWN($I7304*K$2,)-IF(MOD($I7304*K$2,1)=0,1,0)+1</f>
        <v>1</v>
      </c>
      <c r="L7304">
        <f>ROUNDDOWN($I7304*L$2,)-IF(MOD($I7304*L$2,1)=0,1,0)+1</f>
        <v>1</v>
      </c>
      <c r="M7304" s="3">
        <f>IF(L7303=4,H7304,0)</f>
        <v>0</v>
      </c>
      <c r="N7304" s="2">
        <f>IF(L7303=1,H7304,0)</f>
        <v>0</v>
      </c>
      <c r="O7304" s="2">
        <f>IF(OR(L7303=1,L7303=4),H7304,0)</f>
        <v>0</v>
      </c>
      <c r="P7304" s="2">
        <f>IF(OR(L7303=1,L7303=2),H7304,0)</f>
        <v>0</v>
      </c>
      <c r="Q7304" s="2"/>
    </row>
    <row r="7305" spans="1:17" x14ac:dyDescent="0.3">
      <c r="A7305" s="1">
        <v>40969</v>
      </c>
      <c r="B7305">
        <v>7.47</v>
      </c>
      <c r="C7305">
        <v>7.7</v>
      </c>
      <c r="D7305">
        <v>7.42</v>
      </c>
      <c r="E7305">
        <v>7.51</v>
      </c>
      <c r="F7305">
        <v>7.51</v>
      </c>
      <c r="G7305">
        <v>19151900</v>
      </c>
      <c r="H7305" s="3">
        <f>(F7305-B7305)/B7305</f>
        <v>5.3547523427041549E-3</v>
      </c>
      <c r="I7305" s="3">
        <f>_xlfn.RANK.AVG(H7305,$H$3:$H$10273,1)/10271</f>
        <v>0.61055398695355856</v>
      </c>
      <c r="J7305">
        <f>ROUNDDOWN($I7305*J$2,)-IF(MOD($I7305*J$2,1)=0,1,0)+1</f>
        <v>2</v>
      </c>
      <c r="K7305">
        <f>ROUNDDOWN($I7305*K$2,)-IF(MOD($I7305*K$2,1)=0,1,0)+1</f>
        <v>2</v>
      </c>
      <c r="L7305">
        <f>ROUNDDOWN($I7305*L$2,)-IF(MOD($I7305*L$2,1)=0,1,0)+1</f>
        <v>3</v>
      </c>
      <c r="M7305" s="3">
        <f>IF(L7304=4,H7305,0)</f>
        <v>0</v>
      </c>
      <c r="N7305" s="2">
        <f>IF(L7304=1,H7305,0)</f>
        <v>5.3547523427041549E-3</v>
      </c>
      <c r="O7305" s="2">
        <f>IF(OR(L7304=1,L7304=4),H7305,0)</f>
        <v>5.3547523427041549E-3</v>
      </c>
      <c r="P7305" s="2">
        <f>IF(OR(L7304=1,L7304=2),H7305,0)</f>
        <v>5.3547523427041549E-3</v>
      </c>
      <c r="Q7305" s="2"/>
    </row>
    <row r="7306" spans="1:17" x14ac:dyDescent="0.3">
      <c r="A7306" s="1">
        <v>40970</v>
      </c>
      <c r="B7306">
        <v>7.5</v>
      </c>
      <c r="C7306">
        <v>7.63</v>
      </c>
      <c r="D7306">
        <v>7.43</v>
      </c>
      <c r="E7306">
        <v>7.46</v>
      </c>
      <c r="F7306">
        <v>7.46</v>
      </c>
      <c r="G7306">
        <v>11203300</v>
      </c>
      <c r="H7306" s="3">
        <f>(F7306-B7306)/B7306</f>
        <v>-5.3333333333333384E-3</v>
      </c>
      <c r="I7306" s="3">
        <f>_xlfn.RANK.AVG(H7306,$H$3:$H$10273,1)/10271</f>
        <v>0.43564404634407555</v>
      </c>
      <c r="J7306">
        <f>ROUNDDOWN($I7306*J$2,)-IF(MOD($I7306*J$2,1)=0,1,0)+1</f>
        <v>1</v>
      </c>
      <c r="K7306">
        <f>ROUNDDOWN($I7306*K$2,)-IF(MOD($I7306*K$2,1)=0,1,0)+1</f>
        <v>2</v>
      </c>
      <c r="L7306">
        <f>ROUNDDOWN($I7306*L$2,)-IF(MOD($I7306*L$2,1)=0,1,0)+1</f>
        <v>2</v>
      </c>
      <c r="M7306" s="3">
        <f>IF(L7305=4,H7306,0)</f>
        <v>0</v>
      </c>
      <c r="N7306" s="2">
        <f>IF(L7305=1,H7306,0)</f>
        <v>0</v>
      </c>
      <c r="O7306" s="2">
        <f>IF(OR(L7305=1,L7305=4),H7306,0)</f>
        <v>0</v>
      </c>
      <c r="P7306" s="2">
        <f>IF(OR(L7305=1,L7305=2),H7306,0)</f>
        <v>0</v>
      </c>
      <c r="Q7306" s="2"/>
    </row>
    <row r="7307" spans="1:17" x14ac:dyDescent="0.3">
      <c r="A7307" s="1">
        <v>40973</v>
      </c>
      <c r="B7307">
        <v>7.35</v>
      </c>
      <c r="C7307">
        <v>7.44</v>
      </c>
      <c r="D7307">
        <v>7.03</v>
      </c>
      <c r="E7307">
        <v>7.07</v>
      </c>
      <c r="F7307">
        <v>7.07</v>
      </c>
      <c r="G7307">
        <v>25144300</v>
      </c>
      <c r="H7307" s="3">
        <f>(F7307-B7307)/B7307</f>
        <v>-3.8095238095238008E-2</v>
      </c>
      <c r="I7307" s="3">
        <f>_xlfn.RANK.AVG(H7307,$H$3:$H$10273,1)/10271</f>
        <v>8.6067568883263557E-2</v>
      </c>
      <c r="J7307">
        <f>ROUNDDOWN($I7307*J$2,)-IF(MOD($I7307*J$2,1)=0,1,0)+1</f>
        <v>1</v>
      </c>
      <c r="K7307">
        <f>ROUNDDOWN($I7307*K$2,)-IF(MOD($I7307*K$2,1)=0,1,0)+1</f>
        <v>1</v>
      </c>
      <c r="L7307">
        <f>ROUNDDOWN($I7307*L$2,)-IF(MOD($I7307*L$2,1)=0,1,0)+1</f>
        <v>1</v>
      </c>
      <c r="M7307" s="3">
        <f>IF(L7306=4,H7307,0)</f>
        <v>0</v>
      </c>
      <c r="N7307" s="2">
        <f>IF(L7306=1,H7307,0)</f>
        <v>0</v>
      </c>
      <c r="O7307" s="2">
        <f>IF(OR(L7306=1,L7306=4),H7307,0)</f>
        <v>0</v>
      </c>
      <c r="P7307" s="2">
        <f>IF(OR(L7306=1,L7306=2),H7307,0)</f>
        <v>-3.8095238095238008E-2</v>
      </c>
      <c r="Q7307" s="2"/>
    </row>
    <row r="7308" spans="1:17" x14ac:dyDescent="0.3">
      <c r="A7308" s="1">
        <v>40974</v>
      </c>
      <c r="B7308">
        <v>6.91</v>
      </c>
      <c r="C7308">
        <v>6.95</v>
      </c>
      <c r="D7308">
        <v>6.76</v>
      </c>
      <c r="E7308">
        <v>6.9</v>
      </c>
      <c r="F7308">
        <v>6.9</v>
      </c>
      <c r="G7308">
        <v>15020700</v>
      </c>
      <c r="H7308" s="3">
        <f>(F7308-B7308)/B7308</f>
        <v>-1.4471780028943251E-3</v>
      </c>
      <c r="I7308" s="3">
        <f>_xlfn.RANK.AVG(H7308,$H$3:$H$10273,1)/10271</f>
        <v>0.48675883555642097</v>
      </c>
      <c r="J7308">
        <f>ROUNDDOWN($I7308*J$2,)-IF(MOD($I7308*J$2,1)=0,1,0)+1</f>
        <v>1</v>
      </c>
      <c r="K7308">
        <f>ROUNDDOWN($I7308*K$2,)-IF(MOD($I7308*K$2,1)=0,1,0)+1</f>
        <v>2</v>
      </c>
      <c r="L7308">
        <f>ROUNDDOWN($I7308*L$2,)-IF(MOD($I7308*L$2,1)=0,1,0)+1</f>
        <v>2</v>
      </c>
      <c r="M7308" s="3">
        <f>IF(L7307=4,H7308,0)</f>
        <v>0</v>
      </c>
      <c r="N7308" s="2">
        <f>IF(L7307=1,H7308,0)</f>
        <v>-1.4471780028943251E-3</v>
      </c>
      <c r="O7308" s="2">
        <f>IF(OR(L7307=1,L7307=4),H7308,0)</f>
        <v>-1.4471780028943251E-3</v>
      </c>
      <c r="P7308" s="2">
        <f>IF(OR(L7307=1,L7307=2),H7308,0)</f>
        <v>-1.4471780028943251E-3</v>
      </c>
      <c r="Q7308" s="2"/>
    </row>
    <row r="7309" spans="1:17" x14ac:dyDescent="0.3">
      <c r="A7309" s="1">
        <v>40975</v>
      </c>
      <c r="B7309">
        <v>7</v>
      </c>
      <c r="C7309">
        <v>7.23</v>
      </c>
      <c r="D7309">
        <v>6.92</v>
      </c>
      <c r="E7309">
        <v>7.17</v>
      </c>
      <c r="F7309">
        <v>7.17</v>
      </c>
      <c r="G7309">
        <v>18978700</v>
      </c>
      <c r="H7309" s="3">
        <f>(F7309-B7309)/B7309</f>
        <v>2.4285714285714275E-2</v>
      </c>
      <c r="I7309" s="3">
        <f>_xlfn.RANK.AVG(H7309,$H$3:$H$10273,1)/10271</f>
        <v>0.83049362282153638</v>
      </c>
      <c r="J7309">
        <f>ROUNDDOWN($I7309*J$2,)-IF(MOD($I7309*J$2,1)=0,1,0)+1</f>
        <v>2</v>
      </c>
      <c r="K7309">
        <f>ROUNDDOWN($I7309*K$2,)-IF(MOD($I7309*K$2,1)=0,1,0)+1</f>
        <v>3</v>
      </c>
      <c r="L7309">
        <f>ROUNDDOWN($I7309*L$2,)-IF(MOD($I7309*L$2,1)=0,1,0)+1</f>
        <v>4</v>
      </c>
      <c r="M7309" s="3">
        <f>IF(L7308=4,H7309,0)</f>
        <v>0</v>
      </c>
      <c r="N7309" s="2">
        <f>IF(L7308=1,H7309,0)</f>
        <v>0</v>
      </c>
      <c r="O7309" s="2">
        <f>IF(OR(L7308=1,L7308=4),H7309,0)</f>
        <v>0</v>
      </c>
      <c r="P7309" s="2">
        <f>IF(OR(L7308=1,L7308=2),H7309,0)</f>
        <v>2.4285714285714275E-2</v>
      </c>
      <c r="Q7309" s="2"/>
    </row>
    <row r="7310" spans="1:17" x14ac:dyDescent="0.3">
      <c r="A7310" s="1">
        <v>40976</v>
      </c>
      <c r="B7310">
        <v>7.24</v>
      </c>
      <c r="C7310">
        <v>7.5</v>
      </c>
      <c r="D7310">
        <v>7.22</v>
      </c>
      <c r="E7310">
        <v>7.47</v>
      </c>
      <c r="F7310">
        <v>7.47</v>
      </c>
      <c r="G7310">
        <v>21247000</v>
      </c>
      <c r="H7310" s="3">
        <f>(F7310-B7310)/B7310</f>
        <v>3.1767955801104905E-2</v>
      </c>
      <c r="I7310" s="3">
        <f>_xlfn.RANK.AVG(H7310,$H$3:$H$10273,1)/10271</f>
        <v>0.87897965144581836</v>
      </c>
      <c r="J7310">
        <f>ROUNDDOWN($I7310*J$2,)-IF(MOD($I7310*J$2,1)=0,1,0)+1</f>
        <v>2</v>
      </c>
      <c r="K7310">
        <f>ROUNDDOWN($I7310*K$2,)-IF(MOD($I7310*K$2,1)=0,1,0)+1</f>
        <v>3</v>
      </c>
      <c r="L7310">
        <f>ROUNDDOWN($I7310*L$2,)-IF(MOD($I7310*L$2,1)=0,1,0)+1</f>
        <v>4</v>
      </c>
      <c r="M7310" s="3">
        <f>IF(L7309=4,H7310,0)</f>
        <v>3.1767955801104905E-2</v>
      </c>
      <c r="N7310" s="2">
        <f>IF(L7309=1,H7310,0)</f>
        <v>0</v>
      </c>
      <c r="O7310" s="2">
        <f>IF(OR(L7309=1,L7309=4),H7310,0)</f>
        <v>3.1767955801104905E-2</v>
      </c>
      <c r="P7310" s="2">
        <f>IF(OR(L7309=1,L7309=2),H7310,0)</f>
        <v>0</v>
      </c>
      <c r="Q7310" s="2"/>
    </row>
    <row r="7311" spans="1:17" x14ac:dyDescent="0.3">
      <c r="A7311" s="1">
        <v>40977</v>
      </c>
      <c r="B7311">
        <v>7.56</v>
      </c>
      <c r="C7311">
        <v>7.65</v>
      </c>
      <c r="D7311">
        <v>7.53</v>
      </c>
      <c r="E7311">
        <v>7.58</v>
      </c>
      <c r="F7311">
        <v>7.58</v>
      </c>
      <c r="G7311">
        <v>15093300</v>
      </c>
      <c r="H7311" s="3">
        <f>(F7311-B7311)/B7311</f>
        <v>2.6455026455027069E-3</v>
      </c>
      <c r="I7311" s="3">
        <f>_xlfn.RANK.AVG(H7311,$H$3:$H$10273,1)/10271</f>
        <v>0.57414078473371633</v>
      </c>
      <c r="J7311">
        <f>ROUNDDOWN($I7311*J$2,)-IF(MOD($I7311*J$2,1)=0,1,0)+1</f>
        <v>2</v>
      </c>
      <c r="K7311">
        <f>ROUNDDOWN($I7311*K$2,)-IF(MOD($I7311*K$2,1)=0,1,0)+1</f>
        <v>2</v>
      </c>
      <c r="L7311">
        <f>ROUNDDOWN($I7311*L$2,)-IF(MOD($I7311*L$2,1)=0,1,0)+1</f>
        <v>3</v>
      </c>
      <c r="M7311" s="3">
        <f>IF(L7310=4,H7311,0)</f>
        <v>2.6455026455027069E-3</v>
      </c>
      <c r="N7311" s="2">
        <f>IF(L7310=1,H7311,0)</f>
        <v>0</v>
      </c>
      <c r="O7311" s="2">
        <f>IF(OR(L7310=1,L7310=4),H7311,0)</f>
        <v>2.6455026455027069E-3</v>
      </c>
      <c r="P7311" s="2">
        <f>IF(OR(L7310=1,L7310=2),H7311,0)</f>
        <v>0</v>
      </c>
      <c r="Q7311" s="2"/>
    </row>
    <row r="7312" spans="1:17" x14ac:dyDescent="0.3">
      <c r="A7312" s="1">
        <v>40980</v>
      </c>
      <c r="B7312">
        <v>7.55</v>
      </c>
      <c r="C7312">
        <v>7.6</v>
      </c>
      <c r="D7312">
        <v>7.43</v>
      </c>
      <c r="E7312">
        <v>7.5</v>
      </c>
      <c r="F7312">
        <v>7.5</v>
      </c>
      <c r="G7312">
        <v>15385500</v>
      </c>
      <c r="H7312" s="3">
        <f>(F7312-B7312)/B7312</f>
        <v>-6.6225165562913673E-3</v>
      </c>
      <c r="I7312" s="3">
        <f>_xlfn.RANK.AVG(H7312,$H$3:$H$10273,1)/10271</f>
        <v>0.41992016356732548</v>
      </c>
      <c r="J7312">
        <f>ROUNDDOWN($I7312*J$2,)-IF(MOD($I7312*J$2,1)=0,1,0)+1</f>
        <v>1</v>
      </c>
      <c r="K7312">
        <f>ROUNDDOWN($I7312*K$2,)-IF(MOD($I7312*K$2,1)=0,1,0)+1</f>
        <v>2</v>
      </c>
      <c r="L7312">
        <f>ROUNDDOWN($I7312*L$2,)-IF(MOD($I7312*L$2,1)=0,1,0)+1</f>
        <v>2</v>
      </c>
      <c r="M7312" s="3">
        <f>IF(L7311=4,H7312,0)</f>
        <v>0</v>
      </c>
      <c r="N7312" s="2">
        <f>IF(L7311=1,H7312,0)</f>
        <v>0</v>
      </c>
      <c r="O7312" s="2">
        <f>IF(OR(L7311=1,L7311=4),H7312,0)</f>
        <v>0</v>
      </c>
      <c r="P7312" s="2">
        <f>IF(OR(L7311=1,L7311=2),H7312,0)</f>
        <v>0</v>
      </c>
      <c r="Q7312" s="2"/>
    </row>
    <row r="7313" spans="1:17" x14ac:dyDescent="0.3">
      <c r="A7313" s="1">
        <v>40981</v>
      </c>
      <c r="B7313">
        <v>7.56</v>
      </c>
      <c r="C7313">
        <v>7.79</v>
      </c>
      <c r="D7313">
        <v>7.54</v>
      </c>
      <c r="E7313">
        <v>7.76</v>
      </c>
      <c r="F7313">
        <v>7.76</v>
      </c>
      <c r="G7313">
        <v>17889900</v>
      </c>
      <c r="H7313" s="3">
        <f>(F7313-B7313)/B7313</f>
        <v>2.6455026455026481E-2</v>
      </c>
      <c r="I7313" s="3">
        <f>_xlfn.RANK.AVG(H7313,$H$3:$H$10273,1)/10271</f>
        <v>0.84529257131730118</v>
      </c>
      <c r="J7313">
        <f>ROUNDDOWN($I7313*J$2,)-IF(MOD($I7313*J$2,1)=0,1,0)+1</f>
        <v>2</v>
      </c>
      <c r="K7313">
        <f>ROUNDDOWN($I7313*K$2,)-IF(MOD($I7313*K$2,1)=0,1,0)+1</f>
        <v>3</v>
      </c>
      <c r="L7313">
        <f>ROUNDDOWN($I7313*L$2,)-IF(MOD($I7313*L$2,1)=0,1,0)+1</f>
        <v>4</v>
      </c>
      <c r="M7313" s="3">
        <f>IF(L7312=4,H7313,0)</f>
        <v>0</v>
      </c>
      <c r="N7313" s="2">
        <f>IF(L7312=1,H7313,0)</f>
        <v>0</v>
      </c>
      <c r="O7313" s="2">
        <f>IF(OR(L7312=1,L7312=4),H7313,0)</f>
        <v>0</v>
      </c>
      <c r="P7313" s="2">
        <f>IF(OR(L7312=1,L7312=2),H7313,0)</f>
        <v>2.6455026455026481E-2</v>
      </c>
      <c r="Q7313" s="2"/>
    </row>
    <row r="7314" spans="1:17" x14ac:dyDescent="0.3">
      <c r="A7314" s="1">
        <v>40982</v>
      </c>
      <c r="B7314">
        <v>7.75</v>
      </c>
      <c r="C7314">
        <v>7.99</v>
      </c>
      <c r="D7314">
        <v>7.73</v>
      </c>
      <c r="E7314">
        <v>7.76</v>
      </c>
      <c r="F7314">
        <v>7.76</v>
      </c>
      <c r="G7314">
        <v>22707000</v>
      </c>
      <c r="H7314" s="3">
        <f>(F7314-B7314)/B7314</f>
        <v>1.2903225806451338E-3</v>
      </c>
      <c r="I7314" s="3">
        <f>_xlfn.RANK.AVG(H7314,$H$3:$H$10273,1)/10271</f>
        <v>0.56206795832927658</v>
      </c>
      <c r="J7314">
        <f>ROUNDDOWN($I7314*J$2,)-IF(MOD($I7314*J$2,1)=0,1,0)+1</f>
        <v>2</v>
      </c>
      <c r="K7314">
        <f>ROUNDDOWN($I7314*K$2,)-IF(MOD($I7314*K$2,1)=0,1,0)+1</f>
        <v>2</v>
      </c>
      <c r="L7314">
        <f>ROUNDDOWN($I7314*L$2,)-IF(MOD($I7314*L$2,1)=0,1,0)+1</f>
        <v>3</v>
      </c>
      <c r="M7314" s="3">
        <f>IF(L7313=4,H7314,0)</f>
        <v>1.2903225806451338E-3</v>
      </c>
      <c r="N7314" s="2">
        <f>IF(L7313=1,H7314,0)</f>
        <v>0</v>
      </c>
      <c r="O7314" s="2">
        <f>IF(OR(L7313=1,L7313=4),H7314,0)</f>
        <v>1.2903225806451338E-3</v>
      </c>
      <c r="P7314" s="2">
        <f>IF(OR(L7313=1,L7313=2),H7314,0)</f>
        <v>0</v>
      </c>
      <c r="Q7314" s="2"/>
    </row>
    <row r="7315" spans="1:17" x14ac:dyDescent="0.3">
      <c r="A7315" s="1">
        <v>40983</v>
      </c>
      <c r="B7315">
        <v>7.96</v>
      </c>
      <c r="C7315">
        <v>8.2799999999999994</v>
      </c>
      <c r="D7315">
        <v>7.92</v>
      </c>
      <c r="E7315">
        <v>8.25</v>
      </c>
      <c r="F7315">
        <v>8.25</v>
      </c>
      <c r="G7315">
        <v>27147900</v>
      </c>
      <c r="H7315" s="3">
        <f>(F7315-B7315)/B7315</f>
        <v>3.6432160804020106E-2</v>
      </c>
      <c r="I7315" s="3">
        <f>_xlfn.RANK.AVG(H7315,$H$3:$H$10273,1)/10271</f>
        <v>0.90293058124817449</v>
      </c>
      <c r="J7315">
        <f>ROUNDDOWN($I7315*J$2,)-IF(MOD($I7315*J$2,1)=0,1,0)+1</f>
        <v>2</v>
      </c>
      <c r="K7315">
        <f>ROUNDDOWN($I7315*K$2,)-IF(MOD($I7315*K$2,1)=0,1,0)+1</f>
        <v>3</v>
      </c>
      <c r="L7315">
        <f>ROUNDDOWN($I7315*L$2,)-IF(MOD($I7315*L$2,1)=0,1,0)+1</f>
        <v>4</v>
      </c>
      <c r="M7315" s="3">
        <f>IF(L7314=4,H7315,0)</f>
        <v>0</v>
      </c>
      <c r="N7315" s="2">
        <f>IF(L7314=1,H7315,0)</f>
        <v>0</v>
      </c>
      <c r="O7315" s="2">
        <f>IF(OR(L7314=1,L7314=4),H7315,0)</f>
        <v>0</v>
      </c>
      <c r="P7315" s="2">
        <f>IF(OR(L7314=1,L7314=2),H7315,0)</f>
        <v>0</v>
      </c>
      <c r="Q7315" s="2"/>
    </row>
    <row r="7316" spans="1:17" x14ac:dyDescent="0.3">
      <c r="A7316" s="1">
        <v>40984</v>
      </c>
      <c r="B7316">
        <v>8.31</v>
      </c>
      <c r="C7316">
        <v>8.33</v>
      </c>
      <c r="D7316">
        <v>8.11</v>
      </c>
      <c r="E7316">
        <v>8.1999999999999993</v>
      </c>
      <c r="F7316">
        <v>8.1999999999999993</v>
      </c>
      <c r="G7316">
        <v>14106400</v>
      </c>
      <c r="H7316" s="3">
        <f>(F7316-B7316)/B7316</f>
        <v>-1.3237063778580169E-2</v>
      </c>
      <c r="I7316" s="3">
        <f>_xlfn.RANK.AVG(H7316,$H$3:$H$10273,1)/10271</f>
        <v>0.31554863207087919</v>
      </c>
      <c r="J7316">
        <f>ROUNDDOWN($I7316*J$2,)-IF(MOD($I7316*J$2,1)=0,1,0)+1</f>
        <v>1</v>
      </c>
      <c r="K7316">
        <f>ROUNDDOWN($I7316*K$2,)-IF(MOD($I7316*K$2,1)=0,1,0)+1</f>
        <v>1</v>
      </c>
      <c r="L7316">
        <f>ROUNDDOWN($I7316*L$2,)-IF(MOD($I7316*L$2,1)=0,1,0)+1</f>
        <v>2</v>
      </c>
      <c r="M7316" s="3">
        <f>IF(L7315=4,H7316,0)</f>
        <v>-1.3237063778580169E-2</v>
      </c>
      <c r="N7316" s="2">
        <f>IF(L7315=1,H7316,0)</f>
        <v>0</v>
      </c>
      <c r="O7316" s="2">
        <f>IF(OR(L7315=1,L7315=4),H7316,0)</f>
        <v>-1.3237063778580169E-2</v>
      </c>
      <c r="P7316" s="2">
        <f>IF(OR(L7315=1,L7315=2),H7316,0)</f>
        <v>0</v>
      </c>
      <c r="Q7316" s="2"/>
    </row>
    <row r="7317" spans="1:17" x14ac:dyDescent="0.3">
      <c r="A7317" s="1">
        <v>40987</v>
      </c>
      <c r="B7317">
        <v>8.19</v>
      </c>
      <c r="C7317">
        <v>8.23</v>
      </c>
      <c r="D7317">
        <v>8.08</v>
      </c>
      <c r="E7317">
        <v>8.18</v>
      </c>
      <c r="F7317">
        <v>8.18</v>
      </c>
      <c r="G7317">
        <v>12016800</v>
      </c>
      <c r="H7317" s="3">
        <f>(F7317-B7317)/B7317</f>
        <v>-1.221001221001195E-3</v>
      </c>
      <c r="I7317" s="3">
        <f>_xlfn.RANK.AVG(H7317,$H$3:$H$10273,1)/10271</f>
        <v>0.48914419238633045</v>
      </c>
      <c r="J7317">
        <f>ROUNDDOWN($I7317*J$2,)-IF(MOD($I7317*J$2,1)=0,1,0)+1</f>
        <v>1</v>
      </c>
      <c r="K7317">
        <f>ROUNDDOWN($I7317*K$2,)-IF(MOD($I7317*K$2,1)=0,1,0)+1</f>
        <v>2</v>
      </c>
      <c r="L7317">
        <f>ROUNDDOWN($I7317*L$2,)-IF(MOD($I7317*L$2,1)=0,1,0)+1</f>
        <v>2</v>
      </c>
      <c r="M7317" s="3">
        <f>IF(L7316=4,H7317,0)</f>
        <v>0</v>
      </c>
      <c r="N7317" s="2">
        <f>IF(L7316=1,H7317,0)</f>
        <v>0</v>
      </c>
      <c r="O7317" s="2">
        <f>IF(OR(L7316=1,L7316=4),H7317,0)</f>
        <v>0</v>
      </c>
      <c r="P7317" s="2">
        <f>IF(OR(L7316=1,L7316=2),H7317,0)</f>
        <v>-1.221001221001195E-3</v>
      </c>
      <c r="Q7317" s="2"/>
    </row>
    <row r="7318" spans="1:17" x14ac:dyDescent="0.3">
      <c r="A7318" s="1">
        <v>40988</v>
      </c>
      <c r="B7318">
        <v>8.0500000000000007</v>
      </c>
      <c r="C7318">
        <v>8.09</v>
      </c>
      <c r="D7318">
        <v>7.92</v>
      </c>
      <c r="E7318">
        <v>8.06</v>
      </c>
      <c r="F7318">
        <v>8.06</v>
      </c>
      <c r="G7318">
        <v>16426200</v>
      </c>
      <c r="H7318" s="3">
        <f>(F7318-B7318)/B7318</f>
        <v>1.2422360248446939E-3</v>
      </c>
      <c r="I7318" s="3">
        <f>_xlfn.RANK.AVG(H7318,$H$3:$H$10273,1)/10271</f>
        <v>0.56158115081296855</v>
      </c>
      <c r="J7318">
        <f>ROUNDDOWN($I7318*J$2,)-IF(MOD($I7318*J$2,1)=0,1,0)+1</f>
        <v>2</v>
      </c>
      <c r="K7318">
        <f>ROUNDDOWN($I7318*K$2,)-IF(MOD($I7318*K$2,1)=0,1,0)+1</f>
        <v>2</v>
      </c>
      <c r="L7318">
        <f>ROUNDDOWN($I7318*L$2,)-IF(MOD($I7318*L$2,1)=0,1,0)+1</f>
        <v>3</v>
      </c>
      <c r="M7318" s="3">
        <f>IF(L7317=4,H7318,0)</f>
        <v>0</v>
      </c>
      <c r="N7318" s="2">
        <f>IF(L7317=1,H7318,0)</f>
        <v>0</v>
      </c>
      <c r="O7318" s="2">
        <f>IF(OR(L7317=1,L7317=4),H7318,0)</f>
        <v>0</v>
      </c>
      <c r="P7318" s="2">
        <f>IF(OR(L7317=1,L7317=2),H7318,0)</f>
        <v>1.2422360248446939E-3</v>
      </c>
      <c r="Q7318" s="2"/>
    </row>
    <row r="7319" spans="1:17" x14ac:dyDescent="0.3">
      <c r="A7319" s="1">
        <v>40989</v>
      </c>
      <c r="B7319">
        <v>8.09</v>
      </c>
      <c r="C7319">
        <v>8.18</v>
      </c>
      <c r="D7319">
        <v>8.01</v>
      </c>
      <c r="E7319">
        <v>8.0399999999999991</v>
      </c>
      <c r="F7319">
        <v>8.0399999999999991</v>
      </c>
      <c r="G7319">
        <v>9085100</v>
      </c>
      <c r="H7319" s="3">
        <f>(F7319-B7319)/B7319</f>
        <v>-6.1804697156984814E-3</v>
      </c>
      <c r="I7319" s="3">
        <f>_xlfn.RANK.AVG(H7319,$H$3:$H$10273,1)/10271</f>
        <v>0.42498296173692923</v>
      </c>
      <c r="J7319">
        <f>ROUNDDOWN($I7319*J$2,)-IF(MOD($I7319*J$2,1)=0,1,0)+1</f>
        <v>1</v>
      </c>
      <c r="K7319">
        <f>ROUNDDOWN($I7319*K$2,)-IF(MOD($I7319*K$2,1)=0,1,0)+1</f>
        <v>2</v>
      </c>
      <c r="L7319">
        <f>ROUNDDOWN($I7319*L$2,)-IF(MOD($I7319*L$2,1)=0,1,0)+1</f>
        <v>2</v>
      </c>
      <c r="M7319" s="3">
        <f>IF(L7318=4,H7319,0)</f>
        <v>0</v>
      </c>
      <c r="N7319" s="2">
        <f>IF(L7318=1,H7319,0)</f>
        <v>0</v>
      </c>
      <c r="O7319" s="2">
        <f>IF(OR(L7318=1,L7318=4),H7319,0)</f>
        <v>0</v>
      </c>
      <c r="P7319" s="2">
        <f>IF(OR(L7318=1,L7318=2),H7319,0)</f>
        <v>0</v>
      </c>
      <c r="Q7319" s="2"/>
    </row>
    <row r="7320" spans="1:17" x14ac:dyDescent="0.3">
      <c r="A7320" s="1">
        <v>40990</v>
      </c>
      <c r="B7320">
        <v>7.97</v>
      </c>
      <c r="C7320">
        <v>8.0399999999999991</v>
      </c>
      <c r="D7320">
        <v>7.9</v>
      </c>
      <c r="E7320">
        <v>8.0299999999999994</v>
      </c>
      <c r="F7320">
        <v>8.0299999999999994</v>
      </c>
      <c r="G7320">
        <v>9346900</v>
      </c>
      <c r="H7320" s="3">
        <f>(F7320-B7320)/B7320</f>
        <v>7.5282308657465009E-3</v>
      </c>
      <c r="I7320" s="3">
        <f>_xlfn.RANK.AVG(H7320,$H$3:$H$10273,1)/10271</f>
        <v>0.64200175250705871</v>
      </c>
      <c r="J7320">
        <f>ROUNDDOWN($I7320*J$2,)-IF(MOD($I7320*J$2,1)=0,1,0)+1</f>
        <v>2</v>
      </c>
      <c r="K7320">
        <f>ROUNDDOWN($I7320*K$2,)-IF(MOD($I7320*K$2,1)=0,1,0)+1</f>
        <v>2</v>
      </c>
      <c r="L7320">
        <f>ROUNDDOWN($I7320*L$2,)-IF(MOD($I7320*L$2,1)=0,1,0)+1</f>
        <v>3</v>
      </c>
      <c r="M7320" s="3">
        <f>IF(L7319=4,H7320,0)</f>
        <v>0</v>
      </c>
      <c r="N7320" s="2">
        <f>IF(L7319=1,H7320,0)</f>
        <v>0</v>
      </c>
      <c r="O7320" s="2">
        <f>IF(OR(L7319=1,L7319=4),H7320,0)</f>
        <v>0</v>
      </c>
      <c r="P7320" s="2">
        <f>IF(OR(L7319=1,L7319=2),H7320,0)</f>
        <v>7.5282308657465009E-3</v>
      </c>
      <c r="Q7320" s="2"/>
    </row>
    <row r="7321" spans="1:17" x14ac:dyDescent="0.3">
      <c r="A7321" s="1">
        <v>40991</v>
      </c>
      <c r="B7321">
        <v>8.0500000000000007</v>
      </c>
      <c r="C7321">
        <v>8.1199999999999992</v>
      </c>
      <c r="D7321">
        <v>7.95</v>
      </c>
      <c r="E7321">
        <v>8.09</v>
      </c>
      <c r="F7321">
        <v>8.09</v>
      </c>
      <c r="G7321">
        <v>8149200</v>
      </c>
      <c r="H7321" s="3">
        <f>(F7321-B7321)/B7321</f>
        <v>4.9689440993787755E-3</v>
      </c>
      <c r="I7321" s="3">
        <f>_xlfn.RANK.AVG(H7321,$H$3:$H$10273,1)/10271</f>
        <v>0.60510174277090834</v>
      </c>
      <c r="J7321">
        <f>ROUNDDOWN($I7321*J$2,)-IF(MOD($I7321*J$2,1)=0,1,0)+1</f>
        <v>2</v>
      </c>
      <c r="K7321">
        <f>ROUNDDOWN($I7321*K$2,)-IF(MOD($I7321*K$2,1)=0,1,0)+1</f>
        <v>2</v>
      </c>
      <c r="L7321">
        <f>ROUNDDOWN($I7321*L$2,)-IF(MOD($I7321*L$2,1)=0,1,0)+1</f>
        <v>3</v>
      </c>
      <c r="M7321" s="3">
        <f>IF(L7320=4,H7321,0)</f>
        <v>0</v>
      </c>
      <c r="N7321" s="2">
        <f>IF(L7320=1,H7321,0)</f>
        <v>0</v>
      </c>
      <c r="O7321" s="2">
        <f>IF(OR(L7320=1,L7320=4),H7321,0)</f>
        <v>0</v>
      </c>
      <c r="P7321" s="2">
        <f>IF(OR(L7320=1,L7320=2),H7321,0)</f>
        <v>0</v>
      </c>
      <c r="Q7321" s="2"/>
    </row>
    <row r="7322" spans="1:17" x14ac:dyDescent="0.3">
      <c r="A7322" s="1">
        <v>40994</v>
      </c>
      <c r="B7322">
        <v>8.16</v>
      </c>
      <c r="C7322">
        <v>8.25</v>
      </c>
      <c r="D7322">
        <v>8.1199999999999992</v>
      </c>
      <c r="E7322">
        <v>8.24</v>
      </c>
      <c r="F7322">
        <v>8.24</v>
      </c>
      <c r="G7322">
        <v>8692000</v>
      </c>
      <c r="H7322" s="3">
        <f>(F7322-B7322)/B7322</f>
        <v>9.8039215686274595E-3</v>
      </c>
      <c r="I7322" s="3">
        <f>_xlfn.RANK.AVG(H7322,$H$3:$H$10273,1)/10271</f>
        <v>0.67218381851815789</v>
      </c>
      <c r="J7322">
        <f>ROUNDDOWN($I7322*J$2,)-IF(MOD($I7322*J$2,1)=0,1,0)+1</f>
        <v>2</v>
      </c>
      <c r="K7322">
        <f>ROUNDDOWN($I7322*K$2,)-IF(MOD($I7322*K$2,1)=0,1,0)+1</f>
        <v>3</v>
      </c>
      <c r="L7322">
        <f>ROUNDDOWN($I7322*L$2,)-IF(MOD($I7322*L$2,1)=0,1,0)+1</f>
        <v>3</v>
      </c>
      <c r="M7322" s="3">
        <f>IF(L7321=4,H7322,0)</f>
        <v>0</v>
      </c>
      <c r="N7322" s="2">
        <f>IF(L7321=1,H7322,0)</f>
        <v>0</v>
      </c>
      <c r="O7322" s="2">
        <f>IF(OR(L7321=1,L7321=4),H7322,0)</f>
        <v>0</v>
      </c>
      <c r="P7322" s="2">
        <f>IF(OR(L7321=1,L7321=2),H7322,0)</f>
        <v>0</v>
      </c>
      <c r="Q7322" s="2"/>
    </row>
    <row r="7323" spans="1:17" x14ac:dyDescent="0.3">
      <c r="A7323" s="1">
        <v>40995</v>
      </c>
      <c r="B7323">
        <v>8.25</v>
      </c>
      <c r="C7323">
        <v>8.35</v>
      </c>
      <c r="D7323">
        <v>8.17</v>
      </c>
      <c r="E7323">
        <v>8.19</v>
      </c>
      <c r="F7323">
        <v>8.19</v>
      </c>
      <c r="G7323">
        <v>9802000</v>
      </c>
      <c r="H7323" s="3">
        <f>(F7323-B7323)/B7323</f>
        <v>-7.2727272727273334E-3</v>
      </c>
      <c r="I7323" s="3">
        <f>_xlfn.RANK.AVG(H7323,$H$3:$H$10273,1)/10271</f>
        <v>0.40891831369876352</v>
      </c>
      <c r="J7323">
        <f>ROUNDDOWN($I7323*J$2,)-IF(MOD($I7323*J$2,1)=0,1,0)+1</f>
        <v>1</v>
      </c>
      <c r="K7323">
        <f>ROUNDDOWN($I7323*K$2,)-IF(MOD($I7323*K$2,1)=0,1,0)+1</f>
        <v>2</v>
      </c>
      <c r="L7323">
        <f>ROUNDDOWN($I7323*L$2,)-IF(MOD($I7323*L$2,1)=0,1,0)+1</f>
        <v>2</v>
      </c>
      <c r="M7323" s="3">
        <f>IF(L7322=4,H7323,0)</f>
        <v>0</v>
      </c>
      <c r="N7323" s="2">
        <f>IF(L7322=1,H7323,0)</f>
        <v>0</v>
      </c>
      <c r="O7323" s="2">
        <f>IF(OR(L7322=1,L7322=4),H7323,0)</f>
        <v>0</v>
      </c>
      <c r="P7323" s="2">
        <f>IF(OR(L7322=1,L7322=2),H7323,0)</f>
        <v>0</v>
      </c>
      <c r="Q7323" s="2"/>
    </row>
    <row r="7324" spans="1:17" x14ac:dyDescent="0.3">
      <c r="A7324" s="1">
        <v>40996</v>
      </c>
      <c r="B7324">
        <v>8.17</v>
      </c>
      <c r="C7324">
        <v>8.27</v>
      </c>
      <c r="D7324">
        <v>7.98</v>
      </c>
      <c r="E7324">
        <v>8.08</v>
      </c>
      <c r="F7324">
        <v>8.08</v>
      </c>
      <c r="G7324">
        <v>15385000</v>
      </c>
      <c r="H7324" s="3">
        <f>(F7324-B7324)/B7324</f>
        <v>-1.1015911872705002E-2</v>
      </c>
      <c r="I7324" s="3">
        <f>_xlfn.RANK.AVG(H7324,$H$3:$H$10273,1)/10271</f>
        <v>0.35274072631681436</v>
      </c>
      <c r="J7324">
        <f>ROUNDDOWN($I7324*J$2,)-IF(MOD($I7324*J$2,1)=0,1,0)+1</f>
        <v>1</v>
      </c>
      <c r="K7324">
        <f>ROUNDDOWN($I7324*K$2,)-IF(MOD($I7324*K$2,1)=0,1,0)+1</f>
        <v>2</v>
      </c>
      <c r="L7324">
        <f>ROUNDDOWN($I7324*L$2,)-IF(MOD($I7324*L$2,1)=0,1,0)+1</f>
        <v>2</v>
      </c>
      <c r="M7324" s="3">
        <f>IF(L7323=4,H7324,0)</f>
        <v>0</v>
      </c>
      <c r="N7324" s="2">
        <f>IF(L7323=1,H7324,0)</f>
        <v>0</v>
      </c>
      <c r="O7324" s="2">
        <f>IF(OR(L7323=1,L7323=4),H7324,0)</f>
        <v>0</v>
      </c>
      <c r="P7324" s="2">
        <f>IF(OR(L7323=1,L7323=2),H7324,0)</f>
        <v>-1.1015911872705002E-2</v>
      </c>
      <c r="Q7324" s="2"/>
    </row>
    <row r="7325" spans="1:17" x14ac:dyDescent="0.3">
      <c r="A7325" s="1">
        <v>40997</v>
      </c>
      <c r="B7325">
        <v>7.98</v>
      </c>
      <c r="C7325">
        <v>8.1199999999999992</v>
      </c>
      <c r="D7325">
        <v>7.93</v>
      </c>
      <c r="E7325">
        <v>8.1199999999999992</v>
      </c>
      <c r="F7325">
        <v>8.1199999999999992</v>
      </c>
      <c r="G7325">
        <v>13920300</v>
      </c>
      <c r="H7325" s="3">
        <f>(F7325-B7325)/B7325</f>
        <v>1.7543859649122653E-2</v>
      </c>
      <c r="I7325" s="3">
        <f>_xlfn.RANK.AVG(H7325,$H$3:$H$10273,1)/10271</f>
        <v>0.76720864570148961</v>
      </c>
      <c r="J7325">
        <f>ROUNDDOWN($I7325*J$2,)-IF(MOD($I7325*J$2,1)=0,1,0)+1</f>
        <v>2</v>
      </c>
      <c r="K7325">
        <f>ROUNDDOWN($I7325*K$2,)-IF(MOD($I7325*K$2,1)=0,1,0)+1</f>
        <v>3</v>
      </c>
      <c r="L7325">
        <f>ROUNDDOWN($I7325*L$2,)-IF(MOD($I7325*L$2,1)=0,1,0)+1</f>
        <v>4</v>
      </c>
      <c r="M7325" s="3">
        <f>IF(L7324=4,H7325,0)</f>
        <v>0</v>
      </c>
      <c r="N7325" s="2">
        <f>IF(L7324=1,H7325,0)</f>
        <v>0</v>
      </c>
      <c r="O7325" s="2">
        <f>IF(OR(L7324=1,L7324=4),H7325,0)</f>
        <v>0</v>
      </c>
      <c r="P7325" s="2">
        <f>IF(OR(L7324=1,L7324=2),H7325,0)</f>
        <v>1.7543859649122653E-2</v>
      </c>
      <c r="Q7325" s="2"/>
    </row>
    <row r="7326" spans="1:17" x14ac:dyDescent="0.3">
      <c r="A7326" s="1">
        <v>40998</v>
      </c>
      <c r="B7326">
        <v>8.18</v>
      </c>
      <c r="C7326">
        <v>8.1999999999999993</v>
      </c>
      <c r="D7326">
        <v>7.95</v>
      </c>
      <c r="E7326">
        <v>8.02</v>
      </c>
      <c r="F7326">
        <v>8.02</v>
      </c>
      <c r="G7326">
        <v>14586100</v>
      </c>
      <c r="H7326" s="3">
        <f>(F7326-B7326)/B7326</f>
        <v>-1.9559902200489015E-2</v>
      </c>
      <c r="I7326" s="3">
        <f>_xlfn.RANK.AVG(H7326,$H$3:$H$10273,1)/10271</f>
        <v>0.23235322753383311</v>
      </c>
      <c r="J7326">
        <f>ROUNDDOWN($I7326*J$2,)-IF(MOD($I7326*J$2,1)=0,1,0)+1</f>
        <v>1</v>
      </c>
      <c r="K7326">
        <f>ROUNDDOWN($I7326*K$2,)-IF(MOD($I7326*K$2,1)=0,1,0)+1</f>
        <v>1</v>
      </c>
      <c r="L7326">
        <f>ROUNDDOWN($I7326*L$2,)-IF(MOD($I7326*L$2,1)=0,1,0)+1</f>
        <v>1</v>
      </c>
      <c r="M7326" s="3">
        <f>IF(L7325=4,H7326,0)</f>
        <v>-1.9559902200489015E-2</v>
      </c>
      <c r="N7326" s="2">
        <f>IF(L7325=1,H7326,0)</f>
        <v>0</v>
      </c>
      <c r="O7326" s="2">
        <f>IF(OR(L7325=1,L7325=4),H7326,0)</f>
        <v>-1.9559902200489015E-2</v>
      </c>
      <c r="P7326" s="2">
        <f>IF(OR(L7325=1,L7325=2),H7326,0)</f>
        <v>0</v>
      </c>
      <c r="Q7326" s="2"/>
    </row>
    <row r="7327" spans="1:17" x14ac:dyDescent="0.3">
      <c r="A7327" s="1">
        <v>41001</v>
      </c>
      <c r="B7327">
        <v>8.0299999999999994</v>
      </c>
      <c r="C7327">
        <v>8.24</v>
      </c>
      <c r="D7327">
        <v>7.95</v>
      </c>
      <c r="E7327">
        <v>8.1999999999999993</v>
      </c>
      <c r="F7327">
        <v>8.1999999999999993</v>
      </c>
      <c r="G7327">
        <v>12477300</v>
      </c>
      <c r="H7327" s="3">
        <f>(F7327-B7327)/B7327</f>
        <v>2.1170610211706097E-2</v>
      </c>
      <c r="I7327" s="3">
        <f>_xlfn.RANK.AVG(H7327,$H$3:$H$10273,1)/10271</f>
        <v>0.80216142537240775</v>
      </c>
      <c r="J7327">
        <f>ROUNDDOWN($I7327*J$2,)-IF(MOD($I7327*J$2,1)=0,1,0)+1</f>
        <v>2</v>
      </c>
      <c r="K7327">
        <f>ROUNDDOWN($I7327*K$2,)-IF(MOD($I7327*K$2,1)=0,1,0)+1</f>
        <v>3</v>
      </c>
      <c r="L7327">
        <f>ROUNDDOWN($I7327*L$2,)-IF(MOD($I7327*L$2,1)=0,1,0)+1</f>
        <v>4</v>
      </c>
      <c r="M7327" s="3">
        <f>IF(L7326=4,H7327,0)</f>
        <v>0</v>
      </c>
      <c r="N7327" s="2">
        <f>IF(L7326=1,H7327,0)</f>
        <v>2.1170610211706097E-2</v>
      </c>
      <c r="O7327" s="2">
        <f>IF(OR(L7326=1,L7326=4),H7327,0)</f>
        <v>2.1170610211706097E-2</v>
      </c>
      <c r="P7327" s="2">
        <f>IF(OR(L7326=1,L7326=2),H7327,0)</f>
        <v>2.1170610211706097E-2</v>
      </c>
      <c r="Q7327" s="2"/>
    </row>
    <row r="7328" spans="1:17" x14ac:dyDescent="0.3">
      <c r="A7328" s="1">
        <v>41002</v>
      </c>
      <c r="B7328">
        <v>8.09</v>
      </c>
      <c r="C7328">
        <v>8.17</v>
      </c>
      <c r="D7328">
        <v>7.91</v>
      </c>
      <c r="E7328">
        <v>7.98</v>
      </c>
      <c r="F7328">
        <v>7.98</v>
      </c>
      <c r="G7328">
        <v>18446600</v>
      </c>
      <c r="H7328" s="3">
        <f>(F7328-B7328)/B7328</f>
        <v>-1.3597033374536395E-2</v>
      </c>
      <c r="I7328" s="3">
        <f>_xlfn.RANK.AVG(H7328,$H$3:$H$10273,1)/10271</f>
        <v>0.31053451465290627</v>
      </c>
      <c r="J7328">
        <f>ROUNDDOWN($I7328*J$2,)-IF(MOD($I7328*J$2,1)=0,1,0)+1</f>
        <v>1</v>
      </c>
      <c r="K7328">
        <f>ROUNDDOWN($I7328*K$2,)-IF(MOD($I7328*K$2,1)=0,1,0)+1</f>
        <v>1</v>
      </c>
      <c r="L7328">
        <f>ROUNDDOWN($I7328*L$2,)-IF(MOD($I7328*L$2,1)=0,1,0)+1</f>
        <v>2</v>
      </c>
      <c r="M7328" s="3">
        <f>IF(L7327=4,H7328,0)</f>
        <v>-1.3597033374536395E-2</v>
      </c>
      <c r="N7328" s="2">
        <f>IF(L7327=1,H7328,0)</f>
        <v>0</v>
      </c>
      <c r="O7328" s="2">
        <f>IF(OR(L7327=1,L7327=4),H7328,0)</f>
        <v>-1.3597033374536395E-2</v>
      </c>
      <c r="P7328" s="2">
        <f>IF(OR(L7327=1,L7327=2),H7328,0)</f>
        <v>0</v>
      </c>
      <c r="Q7328" s="2"/>
    </row>
    <row r="7329" spans="1:17" x14ac:dyDescent="0.3">
      <c r="A7329" s="1">
        <v>41003</v>
      </c>
      <c r="B7329">
        <v>7.89</v>
      </c>
      <c r="C7329">
        <v>7.89</v>
      </c>
      <c r="D7329">
        <v>7.6</v>
      </c>
      <c r="E7329">
        <v>7.81</v>
      </c>
      <c r="F7329">
        <v>7.81</v>
      </c>
      <c r="G7329">
        <v>16055700</v>
      </c>
      <c r="H7329" s="3">
        <f>(F7329-B7329)/B7329</f>
        <v>-1.0139416983523457E-2</v>
      </c>
      <c r="I7329" s="3">
        <f>_xlfn.RANK.AVG(H7329,$H$3:$H$10273,1)/10271</f>
        <v>0.36559244474734692</v>
      </c>
      <c r="J7329">
        <f>ROUNDDOWN($I7329*J$2,)-IF(MOD($I7329*J$2,1)=0,1,0)+1</f>
        <v>1</v>
      </c>
      <c r="K7329">
        <f>ROUNDDOWN($I7329*K$2,)-IF(MOD($I7329*K$2,1)=0,1,0)+1</f>
        <v>2</v>
      </c>
      <c r="L7329">
        <f>ROUNDDOWN($I7329*L$2,)-IF(MOD($I7329*L$2,1)=0,1,0)+1</f>
        <v>2</v>
      </c>
      <c r="M7329" s="3">
        <f>IF(L7328=4,H7329,0)</f>
        <v>0</v>
      </c>
      <c r="N7329" s="2">
        <f>IF(L7328=1,H7329,0)</f>
        <v>0</v>
      </c>
      <c r="O7329" s="2">
        <f>IF(OR(L7328=1,L7328=4),H7329,0)</f>
        <v>0</v>
      </c>
      <c r="P7329" s="2">
        <f>IF(OR(L7328=1,L7328=2),H7329,0)</f>
        <v>-1.0139416983523457E-2</v>
      </c>
      <c r="Q7329" s="2"/>
    </row>
    <row r="7330" spans="1:17" x14ac:dyDescent="0.3">
      <c r="A7330" s="1">
        <v>41004</v>
      </c>
      <c r="B7330">
        <v>7.61</v>
      </c>
      <c r="C7330">
        <v>7.89</v>
      </c>
      <c r="D7330">
        <v>7.6</v>
      </c>
      <c r="E7330">
        <v>7.87</v>
      </c>
      <c r="F7330">
        <v>7.87</v>
      </c>
      <c r="G7330">
        <v>14951800</v>
      </c>
      <c r="H7330" s="3">
        <f>(F7330-B7330)/B7330</f>
        <v>3.416557161629432E-2</v>
      </c>
      <c r="I7330" s="3">
        <f>_xlfn.RANK.AVG(H7330,$H$3:$H$10273,1)/10271</f>
        <v>0.89183136987635092</v>
      </c>
      <c r="J7330">
        <f>ROUNDDOWN($I7330*J$2,)-IF(MOD($I7330*J$2,1)=0,1,0)+1</f>
        <v>2</v>
      </c>
      <c r="K7330">
        <f>ROUNDDOWN($I7330*K$2,)-IF(MOD($I7330*K$2,1)=0,1,0)+1</f>
        <v>3</v>
      </c>
      <c r="L7330">
        <f>ROUNDDOWN($I7330*L$2,)-IF(MOD($I7330*L$2,1)=0,1,0)+1</f>
        <v>4</v>
      </c>
      <c r="M7330" s="3">
        <f>IF(L7329=4,H7330,0)</f>
        <v>0</v>
      </c>
      <c r="N7330" s="2">
        <f>IF(L7329=1,H7330,0)</f>
        <v>0</v>
      </c>
      <c r="O7330" s="2">
        <f>IF(OR(L7329=1,L7329=4),H7330,0)</f>
        <v>0</v>
      </c>
      <c r="P7330" s="2">
        <f>IF(OR(L7329=1,L7329=2),H7330,0)</f>
        <v>3.416557161629432E-2</v>
      </c>
      <c r="Q7330" s="2"/>
    </row>
    <row r="7331" spans="1:17" x14ac:dyDescent="0.3">
      <c r="A7331" s="1">
        <v>41008</v>
      </c>
      <c r="B7331">
        <v>7.71</v>
      </c>
      <c r="C7331">
        <v>7.85</v>
      </c>
      <c r="D7331">
        <v>7.66</v>
      </c>
      <c r="E7331">
        <v>7.75</v>
      </c>
      <c r="F7331">
        <v>7.75</v>
      </c>
      <c r="G7331">
        <v>10066600</v>
      </c>
      <c r="H7331" s="3">
        <f>(F7331-B7331)/B7331</f>
        <v>5.1880674448767884E-3</v>
      </c>
      <c r="I7331" s="3">
        <f>_xlfn.RANK.AVG(H7331,$H$3:$H$10273,1)/10271</f>
        <v>0.6075357803524486</v>
      </c>
      <c r="J7331">
        <f>ROUNDDOWN($I7331*J$2,)-IF(MOD($I7331*J$2,1)=0,1,0)+1</f>
        <v>2</v>
      </c>
      <c r="K7331">
        <f>ROUNDDOWN($I7331*K$2,)-IF(MOD($I7331*K$2,1)=0,1,0)+1</f>
        <v>2</v>
      </c>
      <c r="L7331">
        <f>ROUNDDOWN($I7331*L$2,)-IF(MOD($I7331*L$2,1)=0,1,0)+1</f>
        <v>3</v>
      </c>
      <c r="M7331" s="3">
        <f>IF(L7330=4,H7331,0)</f>
        <v>5.1880674448767884E-3</v>
      </c>
      <c r="N7331" s="2">
        <f>IF(L7330=1,H7331,0)</f>
        <v>0</v>
      </c>
      <c r="O7331" s="2">
        <f>IF(OR(L7330=1,L7330=4),H7331,0)</f>
        <v>5.1880674448767884E-3</v>
      </c>
      <c r="P7331" s="2">
        <f>IF(OR(L7330=1,L7330=2),H7331,0)</f>
        <v>0</v>
      </c>
      <c r="Q7331" s="2"/>
    </row>
    <row r="7332" spans="1:17" x14ac:dyDescent="0.3">
      <c r="A7332" s="1">
        <v>41009</v>
      </c>
      <c r="B7332">
        <v>7.73</v>
      </c>
      <c r="C7332">
        <v>7.89</v>
      </c>
      <c r="D7332">
        <v>7.52</v>
      </c>
      <c r="E7332">
        <v>7.53</v>
      </c>
      <c r="F7332">
        <v>7.53</v>
      </c>
      <c r="G7332">
        <v>16439400</v>
      </c>
      <c r="H7332" s="3">
        <f>(F7332-B7332)/B7332</f>
        <v>-2.5873221216041419E-2</v>
      </c>
      <c r="I7332" s="3">
        <f>_xlfn.RANK.AVG(H7332,$H$3:$H$10273,1)/10271</f>
        <v>0.16726706260344659</v>
      </c>
      <c r="J7332">
        <f>ROUNDDOWN($I7332*J$2,)-IF(MOD($I7332*J$2,1)=0,1,0)+1</f>
        <v>1</v>
      </c>
      <c r="K7332">
        <f>ROUNDDOWN($I7332*K$2,)-IF(MOD($I7332*K$2,1)=0,1,0)+1</f>
        <v>1</v>
      </c>
      <c r="L7332">
        <f>ROUNDDOWN($I7332*L$2,)-IF(MOD($I7332*L$2,1)=0,1,0)+1</f>
        <v>1</v>
      </c>
      <c r="M7332" s="3">
        <f>IF(L7331=4,H7332,0)</f>
        <v>0</v>
      </c>
      <c r="N7332" s="2">
        <f>IF(L7331=1,H7332,0)</f>
        <v>0</v>
      </c>
      <c r="O7332" s="2">
        <f>IF(OR(L7331=1,L7331=4),H7332,0)</f>
        <v>0</v>
      </c>
      <c r="P7332" s="2">
        <f>IF(OR(L7331=1,L7331=2),H7332,0)</f>
        <v>0</v>
      </c>
      <c r="Q7332" s="2"/>
    </row>
    <row r="7333" spans="1:17" x14ac:dyDescent="0.3">
      <c r="A7333" s="1">
        <v>41010</v>
      </c>
      <c r="B7333">
        <v>7.64</v>
      </c>
      <c r="C7333">
        <v>7.8</v>
      </c>
      <c r="D7333">
        <v>7.62</v>
      </c>
      <c r="E7333">
        <v>7.64</v>
      </c>
      <c r="F7333">
        <v>7.64</v>
      </c>
      <c r="G7333">
        <v>9540800</v>
      </c>
      <c r="H7333" s="3">
        <f>(F7333-B7333)/B7333</f>
        <v>0</v>
      </c>
      <c r="I7333" s="3">
        <f>_xlfn.RANK.AVG(H7333,$H$3:$H$10273,1)/10271</f>
        <v>0.52443773731866417</v>
      </c>
      <c r="J7333">
        <f>ROUNDDOWN($I7333*J$2,)-IF(MOD($I7333*J$2,1)=0,1,0)+1</f>
        <v>2</v>
      </c>
      <c r="K7333">
        <f>ROUNDDOWN($I7333*K$2,)-IF(MOD($I7333*K$2,1)=0,1,0)+1</f>
        <v>2</v>
      </c>
      <c r="L7333">
        <f>ROUNDDOWN($I7333*L$2,)-IF(MOD($I7333*L$2,1)=0,1,0)+1</f>
        <v>3</v>
      </c>
      <c r="M7333" s="3">
        <f>IF(L7332=4,H7333,0)</f>
        <v>0</v>
      </c>
      <c r="N7333" s="2">
        <f>IF(L7332=1,H7333,0)</f>
        <v>0</v>
      </c>
      <c r="O7333" s="2">
        <f>IF(OR(L7332=1,L7332=4),H7333,0)</f>
        <v>0</v>
      </c>
      <c r="P7333" s="2">
        <f>IF(OR(L7332=1,L7332=2),H7333,0)</f>
        <v>0</v>
      </c>
      <c r="Q7333" s="2"/>
    </row>
    <row r="7334" spans="1:17" x14ac:dyDescent="0.3">
      <c r="A7334" s="1">
        <v>41011</v>
      </c>
      <c r="B7334">
        <v>7.84</v>
      </c>
      <c r="C7334">
        <v>7.95</v>
      </c>
      <c r="D7334">
        <v>7.71</v>
      </c>
      <c r="E7334">
        <v>7.92</v>
      </c>
      <c r="F7334">
        <v>7.92</v>
      </c>
      <c r="G7334">
        <v>10959900</v>
      </c>
      <c r="H7334" s="3">
        <f>(F7334-B7334)/B7334</f>
        <v>1.0204081632653071E-2</v>
      </c>
      <c r="I7334" s="3">
        <f>_xlfn.RANK.AVG(H7334,$H$3:$H$10273,1)/10271</f>
        <v>0.67773342420406968</v>
      </c>
      <c r="J7334">
        <f>ROUNDDOWN($I7334*J$2,)-IF(MOD($I7334*J$2,1)=0,1,0)+1</f>
        <v>2</v>
      </c>
      <c r="K7334">
        <f>ROUNDDOWN($I7334*K$2,)-IF(MOD($I7334*K$2,1)=0,1,0)+1</f>
        <v>3</v>
      </c>
      <c r="L7334">
        <f>ROUNDDOWN($I7334*L$2,)-IF(MOD($I7334*L$2,1)=0,1,0)+1</f>
        <v>3</v>
      </c>
      <c r="M7334" s="3">
        <f>IF(L7333=4,H7334,0)</f>
        <v>0</v>
      </c>
      <c r="N7334" s="2">
        <f>IF(L7333=1,H7334,0)</f>
        <v>0</v>
      </c>
      <c r="O7334" s="2">
        <f>IF(OR(L7333=1,L7333=4),H7334,0)</f>
        <v>0</v>
      </c>
      <c r="P7334" s="2">
        <f>IF(OR(L7333=1,L7333=2),H7334,0)</f>
        <v>0</v>
      </c>
      <c r="Q7334" s="2"/>
    </row>
    <row r="7335" spans="1:17" x14ac:dyDescent="0.3">
      <c r="A7335" s="1">
        <v>41012</v>
      </c>
      <c r="B7335">
        <v>7.85</v>
      </c>
      <c r="C7335">
        <v>7.86</v>
      </c>
      <c r="D7335">
        <v>7.68</v>
      </c>
      <c r="E7335">
        <v>7.73</v>
      </c>
      <c r="F7335">
        <v>7.73</v>
      </c>
      <c r="G7335">
        <v>11975400</v>
      </c>
      <c r="H7335" s="3">
        <f>(F7335-B7335)/B7335</f>
        <v>-1.5286624203821557E-2</v>
      </c>
      <c r="I7335" s="3">
        <f>_xlfn.RANK.AVG(H7335,$H$3:$H$10273,1)/10271</f>
        <v>0.28118002141953069</v>
      </c>
      <c r="J7335">
        <f>ROUNDDOWN($I7335*J$2,)-IF(MOD($I7335*J$2,1)=0,1,0)+1</f>
        <v>1</v>
      </c>
      <c r="K7335">
        <f>ROUNDDOWN($I7335*K$2,)-IF(MOD($I7335*K$2,1)=0,1,0)+1</f>
        <v>1</v>
      </c>
      <c r="L7335">
        <f>ROUNDDOWN($I7335*L$2,)-IF(MOD($I7335*L$2,1)=0,1,0)+1</f>
        <v>2</v>
      </c>
      <c r="M7335" s="3">
        <f>IF(L7334=4,H7335,0)</f>
        <v>0</v>
      </c>
      <c r="N7335" s="2">
        <f>IF(L7334=1,H7335,0)</f>
        <v>0</v>
      </c>
      <c r="O7335" s="2">
        <f>IF(OR(L7334=1,L7334=4),H7335,0)</f>
        <v>0</v>
      </c>
      <c r="P7335" s="2">
        <f>IF(OR(L7334=1,L7334=2),H7335,0)</f>
        <v>0</v>
      </c>
      <c r="Q7335" s="2"/>
    </row>
    <row r="7336" spans="1:17" x14ac:dyDescent="0.3">
      <c r="A7336" s="1">
        <v>41015</v>
      </c>
      <c r="B7336">
        <v>7.8</v>
      </c>
      <c r="C7336">
        <v>7.84</v>
      </c>
      <c r="D7336">
        <v>7.55</v>
      </c>
      <c r="E7336">
        <v>7.7</v>
      </c>
      <c r="F7336">
        <v>7.7</v>
      </c>
      <c r="G7336">
        <v>14931000</v>
      </c>
      <c r="H7336" s="3">
        <f>(F7336-B7336)/B7336</f>
        <v>-1.2820512820512775E-2</v>
      </c>
      <c r="I7336" s="3">
        <f>_xlfn.RANK.AVG(H7336,$H$3:$H$10273,1)/10271</f>
        <v>0.32285074481549997</v>
      </c>
      <c r="J7336">
        <f>ROUNDDOWN($I7336*J$2,)-IF(MOD($I7336*J$2,1)=0,1,0)+1</f>
        <v>1</v>
      </c>
      <c r="K7336">
        <f>ROUNDDOWN($I7336*K$2,)-IF(MOD($I7336*K$2,1)=0,1,0)+1</f>
        <v>1</v>
      </c>
      <c r="L7336">
        <f>ROUNDDOWN($I7336*L$2,)-IF(MOD($I7336*L$2,1)=0,1,0)+1</f>
        <v>2</v>
      </c>
      <c r="M7336" s="3">
        <f>IF(L7335=4,H7336,0)</f>
        <v>0</v>
      </c>
      <c r="N7336" s="2">
        <f>IF(L7335=1,H7336,0)</f>
        <v>0</v>
      </c>
      <c r="O7336" s="2">
        <f>IF(OR(L7335=1,L7335=4),H7336,0)</f>
        <v>0</v>
      </c>
      <c r="P7336" s="2">
        <f>IF(OR(L7335=1,L7335=2),H7336,0)</f>
        <v>-1.2820512820512775E-2</v>
      </c>
      <c r="Q7336" s="2"/>
    </row>
    <row r="7337" spans="1:17" x14ac:dyDescent="0.3">
      <c r="A7337" s="1">
        <v>41016</v>
      </c>
      <c r="B7337">
        <v>7.83</v>
      </c>
      <c r="C7337">
        <v>8.01</v>
      </c>
      <c r="D7337">
        <v>7.8</v>
      </c>
      <c r="E7337">
        <v>7.94</v>
      </c>
      <c r="F7337">
        <v>7.94</v>
      </c>
      <c r="G7337">
        <v>15773800</v>
      </c>
      <c r="H7337" s="3">
        <f>(F7337-B7337)/B7337</f>
        <v>1.404853128991064E-2</v>
      </c>
      <c r="I7337" s="3">
        <f>_xlfn.RANK.AVG(H7337,$H$3:$H$10273,1)/10271</f>
        <v>0.72544056080225883</v>
      </c>
      <c r="J7337">
        <f>ROUNDDOWN($I7337*J$2,)-IF(MOD($I7337*J$2,1)=0,1,0)+1</f>
        <v>2</v>
      </c>
      <c r="K7337">
        <f>ROUNDDOWN($I7337*K$2,)-IF(MOD($I7337*K$2,1)=0,1,0)+1</f>
        <v>3</v>
      </c>
      <c r="L7337">
        <f>ROUNDDOWN($I7337*L$2,)-IF(MOD($I7337*L$2,1)=0,1,0)+1</f>
        <v>3</v>
      </c>
      <c r="M7337" s="3">
        <f>IF(L7336=4,H7337,0)</f>
        <v>0</v>
      </c>
      <c r="N7337" s="2">
        <f>IF(L7336=1,H7337,0)</f>
        <v>0</v>
      </c>
      <c r="O7337" s="2">
        <f>IF(OR(L7336=1,L7336=4),H7337,0)</f>
        <v>0</v>
      </c>
      <c r="P7337" s="2">
        <f>IF(OR(L7336=1,L7336=2),H7337,0)</f>
        <v>1.404853128991064E-2</v>
      </c>
      <c r="Q7337" s="2"/>
    </row>
    <row r="7338" spans="1:17" x14ac:dyDescent="0.3">
      <c r="A7338" s="1">
        <v>41017</v>
      </c>
      <c r="B7338">
        <v>7.81</v>
      </c>
      <c r="C7338">
        <v>8.06</v>
      </c>
      <c r="D7338">
        <v>7.79</v>
      </c>
      <c r="E7338">
        <v>7.97</v>
      </c>
      <c r="F7338">
        <v>7.97</v>
      </c>
      <c r="G7338">
        <v>13999400</v>
      </c>
      <c r="H7338" s="3">
        <f>(F7338-B7338)/B7338</f>
        <v>2.0486555697823323E-2</v>
      </c>
      <c r="I7338" s="3">
        <f>_xlfn.RANK.AVG(H7338,$H$3:$H$10273,1)/10271</f>
        <v>0.79670918118975753</v>
      </c>
      <c r="J7338">
        <f>ROUNDDOWN($I7338*J$2,)-IF(MOD($I7338*J$2,1)=0,1,0)+1</f>
        <v>2</v>
      </c>
      <c r="K7338">
        <f>ROUNDDOWN($I7338*K$2,)-IF(MOD($I7338*K$2,1)=0,1,0)+1</f>
        <v>3</v>
      </c>
      <c r="L7338">
        <f>ROUNDDOWN($I7338*L$2,)-IF(MOD($I7338*L$2,1)=0,1,0)+1</f>
        <v>4</v>
      </c>
      <c r="M7338" s="3">
        <f>IF(L7337=4,H7338,0)</f>
        <v>0</v>
      </c>
      <c r="N7338" s="2">
        <f>IF(L7337=1,H7338,0)</f>
        <v>0</v>
      </c>
      <c r="O7338" s="2">
        <f>IF(OR(L7337=1,L7337=4),H7338,0)</f>
        <v>0</v>
      </c>
      <c r="P7338" s="2">
        <f>IF(OR(L7337=1,L7337=2),H7338,0)</f>
        <v>0</v>
      </c>
      <c r="Q7338" s="2"/>
    </row>
    <row r="7339" spans="1:17" x14ac:dyDescent="0.3">
      <c r="A7339" s="1">
        <v>41018</v>
      </c>
      <c r="B7339">
        <v>8.01</v>
      </c>
      <c r="C7339">
        <v>8.06</v>
      </c>
      <c r="D7339">
        <v>7.75</v>
      </c>
      <c r="E7339">
        <v>7.97</v>
      </c>
      <c r="F7339">
        <v>7.97</v>
      </c>
      <c r="G7339">
        <v>25074700</v>
      </c>
      <c r="H7339" s="3">
        <f>(F7339-B7339)/B7339</f>
        <v>-4.9937578027465712E-3</v>
      </c>
      <c r="I7339" s="3">
        <f>_xlfn.RANK.AVG(H7339,$H$3:$H$10273,1)/10271</f>
        <v>0.44206990555934184</v>
      </c>
      <c r="J7339">
        <f>ROUNDDOWN($I7339*J$2,)-IF(MOD($I7339*J$2,1)=0,1,0)+1</f>
        <v>1</v>
      </c>
      <c r="K7339">
        <f>ROUNDDOWN($I7339*K$2,)-IF(MOD($I7339*K$2,1)=0,1,0)+1</f>
        <v>2</v>
      </c>
      <c r="L7339">
        <f>ROUNDDOWN($I7339*L$2,)-IF(MOD($I7339*L$2,1)=0,1,0)+1</f>
        <v>2</v>
      </c>
      <c r="M7339" s="3">
        <f>IF(L7338=4,H7339,0)</f>
        <v>-4.9937578027465712E-3</v>
      </c>
      <c r="N7339" s="2">
        <f>IF(L7338=1,H7339,0)</f>
        <v>0</v>
      </c>
      <c r="O7339" s="2">
        <f>IF(OR(L7338=1,L7338=4),H7339,0)</f>
        <v>-4.9937578027465712E-3</v>
      </c>
      <c r="P7339" s="2">
        <f>IF(OR(L7338=1,L7338=2),H7339,0)</f>
        <v>0</v>
      </c>
      <c r="Q7339" s="2"/>
    </row>
    <row r="7340" spans="1:17" x14ac:dyDescent="0.3">
      <c r="A7340" s="1">
        <v>41019</v>
      </c>
      <c r="B7340">
        <v>8.16</v>
      </c>
      <c r="C7340">
        <v>8.2100000000000009</v>
      </c>
      <c r="D7340">
        <v>7.73</v>
      </c>
      <c r="E7340">
        <v>7.76</v>
      </c>
      <c r="F7340">
        <v>7.76</v>
      </c>
      <c r="G7340">
        <v>38757700</v>
      </c>
      <c r="H7340" s="3">
        <f>(F7340-B7340)/B7340</f>
        <v>-4.9019607843137296E-2</v>
      </c>
      <c r="I7340" s="3">
        <f>_xlfn.RANK.AVG(H7340,$H$3:$H$10273,1)/10271</f>
        <v>4.7609775094927469E-2</v>
      </c>
      <c r="J7340">
        <f>ROUNDDOWN($I7340*J$2,)-IF(MOD($I7340*J$2,1)=0,1,0)+1</f>
        <v>1</v>
      </c>
      <c r="K7340">
        <f>ROUNDDOWN($I7340*K$2,)-IF(MOD($I7340*K$2,1)=0,1,0)+1</f>
        <v>1</v>
      </c>
      <c r="L7340">
        <f>ROUNDDOWN($I7340*L$2,)-IF(MOD($I7340*L$2,1)=0,1,0)+1</f>
        <v>1</v>
      </c>
      <c r="M7340" s="3">
        <f>IF(L7339=4,H7340,0)</f>
        <v>0</v>
      </c>
      <c r="N7340" s="2">
        <f>IF(L7339=1,H7340,0)</f>
        <v>0</v>
      </c>
      <c r="O7340" s="2">
        <f>IF(OR(L7339=1,L7339=4),H7340,0)</f>
        <v>0</v>
      </c>
      <c r="P7340" s="2">
        <f>IF(OR(L7339=1,L7339=2),H7340,0)</f>
        <v>-4.9019607843137296E-2</v>
      </c>
      <c r="Q7340" s="2"/>
    </row>
    <row r="7341" spans="1:17" x14ac:dyDescent="0.3">
      <c r="A7341" s="1">
        <v>41022</v>
      </c>
      <c r="B7341">
        <v>7.59</v>
      </c>
      <c r="C7341">
        <v>7.65</v>
      </c>
      <c r="D7341">
        <v>7.39</v>
      </c>
      <c r="E7341">
        <v>7.39</v>
      </c>
      <c r="F7341">
        <v>7.39</v>
      </c>
      <c r="G7341">
        <v>23445100</v>
      </c>
      <c r="H7341" s="3">
        <f>(F7341-B7341)/B7341</f>
        <v>-2.6350461133069852E-2</v>
      </c>
      <c r="I7341" s="3">
        <f>_xlfn.RANK.AVG(H7341,$H$3:$H$10273,1)/10271</f>
        <v>0.16366468698276701</v>
      </c>
      <c r="J7341">
        <f>ROUNDDOWN($I7341*J$2,)-IF(MOD($I7341*J$2,1)=0,1,0)+1</f>
        <v>1</v>
      </c>
      <c r="K7341">
        <f>ROUNDDOWN($I7341*K$2,)-IF(MOD($I7341*K$2,1)=0,1,0)+1</f>
        <v>1</v>
      </c>
      <c r="L7341">
        <f>ROUNDDOWN($I7341*L$2,)-IF(MOD($I7341*L$2,1)=0,1,0)+1</f>
        <v>1</v>
      </c>
      <c r="M7341" s="3">
        <f>IF(L7340=4,H7341,0)</f>
        <v>0</v>
      </c>
      <c r="N7341" s="2">
        <f>IF(L7340=1,H7341,0)</f>
        <v>-2.6350461133069852E-2</v>
      </c>
      <c r="O7341" s="2">
        <f>IF(OR(L7340=1,L7340=4),H7341,0)</f>
        <v>-2.6350461133069852E-2</v>
      </c>
      <c r="P7341" s="2">
        <f>IF(OR(L7340=1,L7340=2),H7341,0)</f>
        <v>-2.6350461133069852E-2</v>
      </c>
      <c r="Q7341" s="2"/>
    </row>
    <row r="7342" spans="1:17" x14ac:dyDescent="0.3">
      <c r="A7342" s="1">
        <v>41023</v>
      </c>
      <c r="B7342">
        <v>7.44</v>
      </c>
      <c r="C7342">
        <v>7.48</v>
      </c>
      <c r="D7342">
        <v>7.26</v>
      </c>
      <c r="E7342">
        <v>7.31</v>
      </c>
      <c r="F7342">
        <v>7.31</v>
      </c>
      <c r="G7342">
        <v>20552900</v>
      </c>
      <c r="H7342" s="3">
        <f>(F7342-B7342)/B7342</f>
        <v>-1.7473118279569995E-2</v>
      </c>
      <c r="I7342" s="3">
        <f>_xlfn.RANK.AVG(H7342,$H$3:$H$10273,1)/10271</f>
        <v>0.25567130756498879</v>
      </c>
      <c r="J7342">
        <f>ROUNDDOWN($I7342*J$2,)-IF(MOD($I7342*J$2,1)=0,1,0)+1</f>
        <v>1</v>
      </c>
      <c r="K7342">
        <f>ROUNDDOWN($I7342*K$2,)-IF(MOD($I7342*K$2,1)=0,1,0)+1</f>
        <v>1</v>
      </c>
      <c r="L7342">
        <f>ROUNDDOWN($I7342*L$2,)-IF(MOD($I7342*L$2,1)=0,1,0)+1</f>
        <v>2</v>
      </c>
      <c r="M7342" s="3">
        <f>IF(L7341=4,H7342,0)</f>
        <v>0</v>
      </c>
      <c r="N7342" s="2">
        <f>IF(L7341=1,H7342,0)</f>
        <v>-1.7473118279569995E-2</v>
      </c>
      <c r="O7342" s="2">
        <f>IF(OR(L7341=1,L7341=4),H7342,0)</f>
        <v>-1.7473118279569995E-2</v>
      </c>
      <c r="P7342" s="2">
        <f>IF(OR(L7341=1,L7341=2),H7342,0)</f>
        <v>-1.7473118279569995E-2</v>
      </c>
      <c r="Q7342" s="2"/>
    </row>
    <row r="7343" spans="1:17" x14ac:dyDescent="0.3">
      <c r="A7343" s="1">
        <v>41024</v>
      </c>
      <c r="B7343">
        <v>7.42</v>
      </c>
      <c r="C7343">
        <v>7.48</v>
      </c>
      <c r="D7343">
        <v>7.21</v>
      </c>
      <c r="E7343">
        <v>7.39</v>
      </c>
      <c r="F7343">
        <v>7.39</v>
      </c>
      <c r="G7343">
        <v>17392100</v>
      </c>
      <c r="H7343" s="3">
        <f>(F7343-B7343)/B7343</f>
        <v>-4.0431266846361518E-3</v>
      </c>
      <c r="I7343" s="3">
        <f>_xlfn.RANK.AVG(H7343,$H$3:$H$10273,1)/10271</f>
        <v>0.456528088793691</v>
      </c>
      <c r="J7343">
        <f>ROUNDDOWN($I7343*J$2,)-IF(MOD($I7343*J$2,1)=0,1,0)+1</f>
        <v>1</v>
      </c>
      <c r="K7343">
        <f>ROUNDDOWN($I7343*K$2,)-IF(MOD($I7343*K$2,1)=0,1,0)+1</f>
        <v>2</v>
      </c>
      <c r="L7343">
        <f>ROUNDDOWN($I7343*L$2,)-IF(MOD($I7343*L$2,1)=0,1,0)+1</f>
        <v>2</v>
      </c>
      <c r="M7343" s="3">
        <f>IF(L7342=4,H7343,0)</f>
        <v>0</v>
      </c>
      <c r="N7343" s="2">
        <f>IF(L7342=1,H7343,0)</f>
        <v>0</v>
      </c>
      <c r="O7343" s="2">
        <f>IF(OR(L7342=1,L7342=4),H7343,0)</f>
        <v>0</v>
      </c>
      <c r="P7343" s="2">
        <f>IF(OR(L7342=1,L7342=2),H7343,0)</f>
        <v>-4.0431266846361518E-3</v>
      </c>
      <c r="Q7343" s="2"/>
    </row>
    <row r="7344" spans="1:17" x14ac:dyDescent="0.3">
      <c r="A7344" s="1">
        <v>41025</v>
      </c>
      <c r="B7344">
        <v>7.35</v>
      </c>
      <c r="C7344">
        <v>7.49</v>
      </c>
      <c r="D7344">
        <v>7.31</v>
      </c>
      <c r="E7344">
        <v>7.45</v>
      </c>
      <c r="F7344">
        <v>7.45</v>
      </c>
      <c r="G7344">
        <v>22484700</v>
      </c>
      <c r="H7344" s="3">
        <f>(F7344-B7344)/B7344</f>
        <v>1.3605442176870821E-2</v>
      </c>
      <c r="I7344" s="3">
        <f>_xlfn.RANK.AVG(H7344,$H$3:$H$10273,1)/10271</f>
        <v>0.72057248563917831</v>
      </c>
      <c r="J7344">
        <f>ROUNDDOWN($I7344*J$2,)-IF(MOD($I7344*J$2,1)=0,1,0)+1</f>
        <v>2</v>
      </c>
      <c r="K7344">
        <f>ROUNDDOWN($I7344*K$2,)-IF(MOD($I7344*K$2,1)=0,1,0)+1</f>
        <v>3</v>
      </c>
      <c r="L7344">
        <f>ROUNDDOWN($I7344*L$2,)-IF(MOD($I7344*L$2,1)=0,1,0)+1</f>
        <v>3</v>
      </c>
      <c r="M7344" s="3">
        <f>IF(L7343=4,H7344,0)</f>
        <v>0</v>
      </c>
      <c r="N7344" s="2">
        <f>IF(L7343=1,H7344,0)</f>
        <v>0</v>
      </c>
      <c r="O7344" s="2">
        <f>IF(OR(L7343=1,L7343=4),H7344,0)</f>
        <v>0</v>
      </c>
      <c r="P7344" s="2">
        <f>IF(OR(L7343=1,L7343=2),H7344,0)</f>
        <v>1.3605442176870821E-2</v>
      </c>
      <c r="Q7344" s="2"/>
    </row>
    <row r="7345" spans="1:17" x14ac:dyDescent="0.3">
      <c r="A7345" s="1">
        <v>41026</v>
      </c>
      <c r="B7345">
        <v>7.44</v>
      </c>
      <c r="C7345">
        <v>7.49</v>
      </c>
      <c r="D7345">
        <v>7.22</v>
      </c>
      <c r="E7345">
        <v>7.33</v>
      </c>
      <c r="F7345">
        <v>7.33</v>
      </c>
      <c r="G7345">
        <v>19381300</v>
      </c>
      <c r="H7345" s="3">
        <f>(F7345-B7345)/B7345</f>
        <v>-1.4784946236559182E-2</v>
      </c>
      <c r="I7345" s="3">
        <f>_xlfn.RANK.AVG(H7345,$H$3:$H$10273,1)/10271</f>
        <v>0.28799532664784344</v>
      </c>
      <c r="J7345">
        <f>ROUNDDOWN($I7345*J$2,)-IF(MOD($I7345*J$2,1)=0,1,0)+1</f>
        <v>1</v>
      </c>
      <c r="K7345">
        <f>ROUNDDOWN($I7345*K$2,)-IF(MOD($I7345*K$2,1)=0,1,0)+1</f>
        <v>1</v>
      </c>
      <c r="L7345">
        <f>ROUNDDOWN($I7345*L$2,)-IF(MOD($I7345*L$2,1)=0,1,0)+1</f>
        <v>2</v>
      </c>
      <c r="M7345" s="3">
        <f>IF(L7344=4,H7345,0)</f>
        <v>0</v>
      </c>
      <c r="N7345" s="2">
        <f>IF(L7344=1,H7345,0)</f>
        <v>0</v>
      </c>
      <c r="O7345" s="2">
        <f>IF(OR(L7344=1,L7344=4),H7345,0)</f>
        <v>0</v>
      </c>
      <c r="P7345" s="2">
        <f>IF(OR(L7344=1,L7344=2),H7345,0)</f>
        <v>0</v>
      </c>
      <c r="Q7345" s="2"/>
    </row>
    <row r="7346" spans="1:17" x14ac:dyDescent="0.3">
      <c r="A7346" s="1">
        <v>41029</v>
      </c>
      <c r="B7346">
        <v>7.3</v>
      </c>
      <c r="C7346">
        <v>7.46</v>
      </c>
      <c r="D7346">
        <v>7.3</v>
      </c>
      <c r="E7346">
        <v>7.36</v>
      </c>
      <c r="F7346">
        <v>7.36</v>
      </c>
      <c r="G7346">
        <v>13327200</v>
      </c>
      <c r="H7346" s="3">
        <f>(F7346-B7346)/B7346</f>
        <v>8.2191780821918494E-3</v>
      </c>
      <c r="I7346" s="3">
        <f>_xlfn.RANK.AVG(H7346,$H$3:$H$10273,1)/10271</f>
        <v>0.65295492162398983</v>
      </c>
      <c r="J7346">
        <f>ROUNDDOWN($I7346*J$2,)-IF(MOD($I7346*J$2,1)=0,1,0)+1</f>
        <v>2</v>
      </c>
      <c r="K7346">
        <f>ROUNDDOWN($I7346*K$2,)-IF(MOD($I7346*K$2,1)=0,1,0)+1</f>
        <v>2</v>
      </c>
      <c r="L7346">
        <f>ROUNDDOWN($I7346*L$2,)-IF(MOD($I7346*L$2,1)=0,1,0)+1</f>
        <v>3</v>
      </c>
      <c r="M7346" s="3">
        <f>IF(L7345=4,H7346,0)</f>
        <v>0</v>
      </c>
      <c r="N7346" s="2">
        <f>IF(L7345=1,H7346,0)</f>
        <v>0</v>
      </c>
      <c r="O7346" s="2">
        <f>IF(OR(L7345=1,L7345=4),H7346,0)</f>
        <v>0</v>
      </c>
      <c r="P7346" s="2">
        <f>IF(OR(L7345=1,L7345=2),H7346,0)</f>
        <v>8.2191780821918494E-3</v>
      </c>
      <c r="Q7346" s="2"/>
    </row>
    <row r="7347" spans="1:17" x14ac:dyDescent="0.3">
      <c r="A7347" s="1">
        <v>41030</v>
      </c>
      <c r="B7347">
        <v>7.34</v>
      </c>
      <c r="C7347">
        <v>7.64</v>
      </c>
      <c r="D7347">
        <v>7.31</v>
      </c>
      <c r="E7347">
        <v>7.59</v>
      </c>
      <c r="F7347">
        <v>7.59</v>
      </c>
      <c r="G7347">
        <v>18849900</v>
      </c>
      <c r="H7347" s="3">
        <f>(F7347-B7347)/B7347</f>
        <v>3.4059945504087197E-2</v>
      </c>
      <c r="I7347" s="3">
        <f>_xlfn.RANK.AVG(H7347,$H$3:$H$10273,1)/10271</f>
        <v>0.89105247785025798</v>
      </c>
      <c r="J7347">
        <f>ROUNDDOWN($I7347*J$2,)-IF(MOD($I7347*J$2,1)=0,1,0)+1</f>
        <v>2</v>
      </c>
      <c r="K7347">
        <f>ROUNDDOWN($I7347*K$2,)-IF(MOD($I7347*K$2,1)=0,1,0)+1</f>
        <v>3</v>
      </c>
      <c r="L7347">
        <f>ROUNDDOWN($I7347*L$2,)-IF(MOD($I7347*L$2,1)=0,1,0)+1</f>
        <v>4</v>
      </c>
      <c r="M7347" s="3">
        <f>IF(L7346=4,H7347,0)</f>
        <v>0</v>
      </c>
      <c r="N7347" s="2">
        <f>IF(L7346=1,H7347,0)</f>
        <v>0</v>
      </c>
      <c r="O7347" s="2">
        <f>IF(OR(L7346=1,L7346=4),H7347,0)</f>
        <v>0</v>
      </c>
      <c r="P7347" s="2">
        <f>IF(OR(L7346=1,L7346=2),H7347,0)</f>
        <v>0</v>
      </c>
      <c r="Q7347" s="2"/>
    </row>
    <row r="7348" spans="1:17" x14ac:dyDescent="0.3">
      <c r="A7348" s="1">
        <v>41031</v>
      </c>
      <c r="B7348">
        <v>7.51</v>
      </c>
      <c r="C7348">
        <v>7.65</v>
      </c>
      <c r="D7348">
        <v>7.47</v>
      </c>
      <c r="E7348">
        <v>7.63</v>
      </c>
      <c r="F7348">
        <v>7.63</v>
      </c>
      <c r="G7348">
        <v>14124600</v>
      </c>
      <c r="H7348" s="3">
        <f>(F7348-B7348)/B7348</f>
        <v>1.59786950732357E-2</v>
      </c>
      <c r="I7348" s="3">
        <f>_xlfn.RANK.AVG(H7348,$H$3:$H$10273,1)/10271</f>
        <v>0.75221497419920158</v>
      </c>
      <c r="J7348">
        <f>ROUNDDOWN($I7348*J$2,)-IF(MOD($I7348*J$2,1)=0,1,0)+1</f>
        <v>2</v>
      </c>
      <c r="K7348">
        <f>ROUNDDOWN($I7348*K$2,)-IF(MOD($I7348*K$2,1)=0,1,0)+1</f>
        <v>3</v>
      </c>
      <c r="L7348">
        <f>ROUNDDOWN($I7348*L$2,)-IF(MOD($I7348*L$2,1)=0,1,0)+1</f>
        <v>4</v>
      </c>
      <c r="M7348" s="3">
        <f>IF(L7347=4,H7348,0)</f>
        <v>1.59786950732357E-2</v>
      </c>
      <c r="N7348" s="2">
        <f>IF(L7347=1,H7348,0)</f>
        <v>0</v>
      </c>
      <c r="O7348" s="2">
        <f>IF(OR(L7347=1,L7347=4),H7348,0)</f>
        <v>1.59786950732357E-2</v>
      </c>
      <c r="P7348" s="2">
        <f>IF(OR(L7347=1,L7347=2),H7348,0)</f>
        <v>0</v>
      </c>
      <c r="Q7348" s="2"/>
    </row>
    <row r="7349" spans="1:17" x14ac:dyDescent="0.3">
      <c r="A7349" s="1">
        <v>41032</v>
      </c>
      <c r="B7349">
        <v>7.57</v>
      </c>
      <c r="C7349">
        <v>7.72</v>
      </c>
      <c r="D7349">
        <v>7.37</v>
      </c>
      <c r="E7349">
        <v>7.41</v>
      </c>
      <c r="F7349">
        <v>7.41</v>
      </c>
      <c r="G7349">
        <v>15768500</v>
      </c>
      <c r="H7349" s="3">
        <f>(F7349-B7349)/B7349</f>
        <v>-2.1136063408190242E-2</v>
      </c>
      <c r="I7349" s="3">
        <f>_xlfn.RANK.AVG(H7349,$H$3:$H$10273,1)/10271</f>
        <v>0.21234543861357219</v>
      </c>
      <c r="J7349">
        <f>ROUNDDOWN($I7349*J$2,)-IF(MOD($I7349*J$2,1)=0,1,0)+1</f>
        <v>1</v>
      </c>
      <c r="K7349">
        <f>ROUNDDOWN($I7349*K$2,)-IF(MOD($I7349*K$2,1)=0,1,0)+1</f>
        <v>1</v>
      </c>
      <c r="L7349">
        <f>ROUNDDOWN($I7349*L$2,)-IF(MOD($I7349*L$2,1)=0,1,0)+1</f>
        <v>1</v>
      </c>
      <c r="M7349" s="3">
        <f>IF(L7348=4,H7349,0)</f>
        <v>-2.1136063408190242E-2</v>
      </c>
      <c r="N7349" s="2">
        <f>IF(L7348=1,H7349,0)</f>
        <v>0</v>
      </c>
      <c r="O7349" s="2">
        <f>IF(OR(L7348=1,L7348=4),H7349,0)</f>
        <v>-2.1136063408190242E-2</v>
      </c>
      <c r="P7349" s="2">
        <f>IF(OR(L7348=1,L7348=2),H7349,0)</f>
        <v>0</v>
      </c>
      <c r="Q7349" s="2"/>
    </row>
    <row r="7350" spans="1:17" x14ac:dyDescent="0.3">
      <c r="A7350" s="1">
        <v>41033</v>
      </c>
      <c r="B7350">
        <v>7.35</v>
      </c>
      <c r="C7350">
        <v>7.4</v>
      </c>
      <c r="D7350">
        <v>7.13</v>
      </c>
      <c r="E7350">
        <v>7.18</v>
      </c>
      <c r="F7350">
        <v>7.18</v>
      </c>
      <c r="G7350">
        <v>12320600</v>
      </c>
      <c r="H7350" s="3">
        <f>(F7350-B7350)/B7350</f>
        <v>-2.3129251700680264E-2</v>
      </c>
      <c r="I7350" s="3">
        <f>_xlfn.RANK.AVG(H7350,$H$3:$H$10273,1)/10271</f>
        <v>0.1926784149547269</v>
      </c>
      <c r="J7350">
        <f>ROUNDDOWN($I7350*J$2,)-IF(MOD($I7350*J$2,1)=0,1,0)+1</f>
        <v>1</v>
      </c>
      <c r="K7350">
        <f>ROUNDDOWN($I7350*K$2,)-IF(MOD($I7350*K$2,1)=0,1,0)+1</f>
        <v>1</v>
      </c>
      <c r="L7350">
        <f>ROUNDDOWN($I7350*L$2,)-IF(MOD($I7350*L$2,1)=0,1,0)+1</f>
        <v>1</v>
      </c>
      <c r="M7350" s="3">
        <f>IF(L7349=4,H7350,0)</f>
        <v>0</v>
      </c>
      <c r="N7350" s="2">
        <f>IF(L7349=1,H7350,0)</f>
        <v>-2.3129251700680264E-2</v>
      </c>
      <c r="O7350" s="2">
        <f>IF(OR(L7349=1,L7349=4),H7350,0)</f>
        <v>-2.3129251700680264E-2</v>
      </c>
      <c r="P7350" s="2">
        <f>IF(OR(L7349=1,L7349=2),H7350,0)</f>
        <v>-2.3129251700680264E-2</v>
      </c>
      <c r="Q7350" s="2"/>
    </row>
    <row r="7351" spans="1:17" x14ac:dyDescent="0.3">
      <c r="A7351" s="1">
        <v>41036</v>
      </c>
      <c r="B7351">
        <v>7.13</v>
      </c>
      <c r="C7351">
        <v>7.32</v>
      </c>
      <c r="D7351">
        <v>7.13</v>
      </c>
      <c r="E7351">
        <v>7.18</v>
      </c>
      <c r="F7351">
        <v>7.18</v>
      </c>
      <c r="G7351">
        <v>10558200</v>
      </c>
      <c r="H7351" s="3">
        <f>(F7351-B7351)/B7351</f>
        <v>7.0126227208975912E-3</v>
      </c>
      <c r="I7351" s="3">
        <f>_xlfn.RANK.AVG(H7351,$H$3:$H$10273,1)/10271</f>
        <v>0.63129198714828161</v>
      </c>
      <c r="J7351">
        <f>ROUNDDOWN($I7351*J$2,)-IF(MOD($I7351*J$2,1)=0,1,0)+1</f>
        <v>2</v>
      </c>
      <c r="K7351">
        <f>ROUNDDOWN($I7351*K$2,)-IF(MOD($I7351*K$2,1)=0,1,0)+1</f>
        <v>2</v>
      </c>
      <c r="L7351">
        <f>ROUNDDOWN($I7351*L$2,)-IF(MOD($I7351*L$2,1)=0,1,0)+1</f>
        <v>3</v>
      </c>
      <c r="M7351" s="3">
        <f>IF(L7350=4,H7351,0)</f>
        <v>0</v>
      </c>
      <c r="N7351" s="2">
        <f>IF(L7350=1,H7351,0)</f>
        <v>7.0126227208975912E-3</v>
      </c>
      <c r="O7351" s="2">
        <f>IF(OR(L7350=1,L7350=4),H7351,0)</f>
        <v>7.0126227208975912E-3</v>
      </c>
      <c r="P7351" s="2">
        <f>IF(OR(L7350=1,L7350=2),H7351,0)</f>
        <v>7.0126227208975912E-3</v>
      </c>
      <c r="Q7351" s="2"/>
    </row>
    <row r="7352" spans="1:17" x14ac:dyDescent="0.3">
      <c r="A7352" s="1">
        <v>41037</v>
      </c>
      <c r="B7352">
        <v>7.1</v>
      </c>
      <c r="C7352">
        <v>7.12</v>
      </c>
      <c r="D7352">
        <v>6.9</v>
      </c>
      <c r="E7352">
        <v>7.03</v>
      </c>
      <c r="F7352">
        <v>7.03</v>
      </c>
      <c r="G7352">
        <v>12568300</v>
      </c>
      <c r="H7352" s="3">
        <f>(F7352-B7352)/B7352</f>
        <v>-9.8591549295773805E-3</v>
      </c>
      <c r="I7352" s="3">
        <f>_xlfn.RANK.AVG(H7352,$H$3:$H$10273,1)/10271</f>
        <v>0.36958426638107295</v>
      </c>
      <c r="J7352">
        <f>ROUNDDOWN($I7352*J$2,)-IF(MOD($I7352*J$2,1)=0,1,0)+1</f>
        <v>1</v>
      </c>
      <c r="K7352">
        <f>ROUNDDOWN($I7352*K$2,)-IF(MOD($I7352*K$2,1)=0,1,0)+1</f>
        <v>2</v>
      </c>
      <c r="L7352">
        <f>ROUNDDOWN($I7352*L$2,)-IF(MOD($I7352*L$2,1)=0,1,0)+1</f>
        <v>2</v>
      </c>
      <c r="M7352" s="3">
        <f>IF(L7351=4,H7352,0)</f>
        <v>0</v>
      </c>
      <c r="N7352" s="2">
        <f>IF(L7351=1,H7352,0)</f>
        <v>0</v>
      </c>
      <c r="O7352" s="2">
        <f>IF(OR(L7351=1,L7351=4),H7352,0)</f>
        <v>0</v>
      </c>
      <c r="P7352" s="2">
        <f>IF(OR(L7351=1,L7351=2),H7352,0)</f>
        <v>0</v>
      </c>
      <c r="Q7352" s="2"/>
    </row>
    <row r="7353" spans="1:17" x14ac:dyDescent="0.3">
      <c r="A7353" s="1">
        <v>41038</v>
      </c>
      <c r="B7353">
        <v>6.9</v>
      </c>
      <c r="C7353">
        <v>6.96</v>
      </c>
      <c r="D7353">
        <v>6.72</v>
      </c>
      <c r="E7353">
        <v>6.86</v>
      </c>
      <c r="F7353">
        <v>6.86</v>
      </c>
      <c r="G7353">
        <v>19307400</v>
      </c>
      <c r="H7353" s="3">
        <f>(F7353-B7353)/B7353</f>
        <v>-5.7971014492753676E-3</v>
      </c>
      <c r="I7353" s="3">
        <f>_xlfn.RANK.AVG(H7353,$H$3:$H$10273,1)/10271</f>
        <v>0.43009444065816377</v>
      </c>
      <c r="J7353">
        <f>ROUNDDOWN($I7353*J$2,)-IF(MOD($I7353*J$2,1)=0,1,0)+1</f>
        <v>1</v>
      </c>
      <c r="K7353">
        <f>ROUNDDOWN($I7353*K$2,)-IF(MOD($I7353*K$2,1)=0,1,0)+1</f>
        <v>2</v>
      </c>
      <c r="L7353">
        <f>ROUNDDOWN($I7353*L$2,)-IF(MOD($I7353*L$2,1)=0,1,0)+1</f>
        <v>2</v>
      </c>
      <c r="M7353" s="3">
        <f>IF(L7352=4,H7353,0)</f>
        <v>0</v>
      </c>
      <c r="N7353" s="2">
        <f>IF(L7352=1,H7353,0)</f>
        <v>0</v>
      </c>
      <c r="O7353" s="2">
        <f>IF(OR(L7352=1,L7352=4),H7353,0)</f>
        <v>0</v>
      </c>
      <c r="P7353" s="2">
        <f>IF(OR(L7352=1,L7352=2),H7353,0)</f>
        <v>-5.7971014492753676E-3</v>
      </c>
      <c r="Q7353" s="2"/>
    </row>
    <row r="7354" spans="1:17" x14ac:dyDescent="0.3">
      <c r="A7354" s="1">
        <v>41039</v>
      </c>
      <c r="B7354">
        <v>6.58</v>
      </c>
      <c r="C7354">
        <v>6.85</v>
      </c>
      <c r="D7354">
        <v>6.48</v>
      </c>
      <c r="E7354">
        <v>6.78</v>
      </c>
      <c r="F7354">
        <v>6.78</v>
      </c>
      <c r="G7354">
        <v>26539700</v>
      </c>
      <c r="H7354" s="3">
        <f>(F7354-B7354)/B7354</f>
        <v>3.0395136778115527E-2</v>
      </c>
      <c r="I7354" s="3">
        <f>_xlfn.RANK.AVG(H7354,$H$3:$H$10273,1)/10271</f>
        <v>0.87041183915879661</v>
      </c>
      <c r="J7354">
        <f>ROUNDDOWN($I7354*J$2,)-IF(MOD($I7354*J$2,1)=0,1,0)+1</f>
        <v>2</v>
      </c>
      <c r="K7354">
        <f>ROUNDDOWN($I7354*K$2,)-IF(MOD($I7354*K$2,1)=0,1,0)+1</f>
        <v>3</v>
      </c>
      <c r="L7354">
        <f>ROUNDDOWN($I7354*L$2,)-IF(MOD($I7354*L$2,1)=0,1,0)+1</f>
        <v>4</v>
      </c>
      <c r="M7354" s="3">
        <f>IF(L7353=4,H7354,0)</f>
        <v>0</v>
      </c>
      <c r="N7354" s="2">
        <f>IF(L7353=1,H7354,0)</f>
        <v>0</v>
      </c>
      <c r="O7354" s="2">
        <f>IF(OR(L7353=1,L7353=4),H7354,0)</f>
        <v>0</v>
      </c>
      <c r="P7354" s="2">
        <f>IF(OR(L7353=1,L7353=2),H7354,0)</f>
        <v>3.0395136778115527E-2</v>
      </c>
      <c r="Q7354" s="2"/>
    </row>
    <row r="7355" spans="1:17" x14ac:dyDescent="0.3">
      <c r="A7355" s="1">
        <v>41040</v>
      </c>
      <c r="B7355">
        <v>6.73</v>
      </c>
      <c r="C7355">
        <v>7.03</v>
      </c>
      <c r="D7355">
        <v>6.72</v>
      </c>
      <c r="E7355">
        <v>6.78</v>
      </c>
      <c r="F7355">
        <v>6.78</v>
      </c>
      <c r="G7355">
        <v>17698800</v>
      </c>
      <c r="H7355" s="3">
        <f>(F7355-B7355)/B7355</f>
        <v>7.4294205052005671E-3</v>
      </c>
      <c r="I7355" s="3">
        <f>_xlfn.RANK.AVG(H7355,$H$3:$H$10273,1)/10271</f>
        <v>0.64005452244182648</v>
      </c>
      <c r="J7355">
        <f>ROUNDDOWN($I7355*J$2,)-IF(MOD($I7355*J$2,1)=0,1,0)+1</f>
        <v>2</v>
      </c>
      <c r="K7355">
        <f>ROUNDDOWN($I7355*K$2,)-IF(MOD($I7355*K$2,1)=0,1,0)+1</f>
        <v>2</v>
      </c>
      <c r="L7355">
        <f>ROUNDDOWN($I7355*L$2,)-IF(MOD($I7355*L$2,1)=0,1,0)+1</f>
        <v>3</v>
      </c>
      <c r="M7355" s="3">
        <f>IF(L7354=4,H7355,0)</f>
        <v>7.4294205052005671E-3</v>
      </c>
      <c r="N7355" s="2">
        <f>IF(L7354=1,H7355,0)</f>
        <v>0</v>
      </c>
      <c r="O7355" s="2">
        <f>IF(OR(L7354=1,L7354=4),H7355,0)</f>
        <v>7.4294205052005671E-3</v>
      </c>
      <c r="P7355" s="2">
        <f>IF(OR(L7354=1,L7354=2),H7355,0)</f>
        <v>0</v>
      </c>
      <c r="Q7355" s="2"/>
    </row>
    <row r="7356" spans="1:17" x14ac:dyDescent="0.3">
      <c r="A7356" s="1">
        <v>41043</v>
      </c>
      <c r="B7356">
        <v>6.69</v>
      </c>
      <c r="C7356">
        <v>6.89</v>
      </c>
      <c r="D7356">
        <v>6.63</v>
      </c>
      <c r="E7356">
        <v>6.75</v>
      </c>
      <c r="F7356">
        <v>6.75</v>
      </c>
      <c r="G7356">
        <v>13394600</v>
      </c>
      <c r="H7356" s="3">
        <f>(F7356-B7356)/B7356</f>
        <v>8.9686098654707929E-3</v>
      </c>
      <c r="I7356" s="3">
        <f>_xlfn.RANK.AVG(H7356,$H$3:$H$10273,1)/10271</f>
        <v>0.66235030668873529</v>
      </c>
      <c r="J7356">
        <f>ROUNDDOWN($I7356*J$2,)-IF(MOD($I7356*J$2,1)=0,1,0)+1</f>
        <v>2</v>
      </c>
      <c r="K7356">
        <f>ROUNDDOWN($I7356*K$2,)-IF(MOD($I7356*K$2,1)=0,1,0)+1</f>
        <v>2</v>
      </c>
      <c r="L7356">
        <f>ROUNDDOWN($I7356*L$2,)-IF(MOD($I7356*L$2,1)=0,1,0)+1</f>
        <v>3</v>
      </c>
      <c r="M7356" s="3">
        <f>IF(L7355=4,H7356,0)</f>
        <v>0</v>
      </c>
      <c r="N7356" s="2">
        <f>IF(L7355=1,H7356,0)</f>
        <v>0</v>
      </c>
      <c r="O7356" s="2">
        <f>IF(OR(L7355=1,L7355=4),H7356,0)</f>
        <v>0</v>
      </c>
      <c r="P7356" s="2">
        <f>IF(OR(L7355=1,L7355=2),H7356,0)</f>
        <v>0</v>
      </c>
      <c r="Q7356" s="2"/>
    </row>
    <row r="7357" spans="1:17" x14ac:dyDescent="0.3">
      <c r="A7357" s="1">
        <v>41044</v>
      </c>
      <c r="B7357">
        <v>6.76</v>
      </c>
      <c r="C7357">
        <v>6.82</v>
      </c>
      <c r="D7357">
        <v>6.53</v>
      </c>
      <c r="E7357">
        <v>6.6</v>
      </c>
      <c r="F7357">
        <v>6.6</v>
      </c>
      <c r="G7357">
        <v>12501500</v>
      </c>
      <c r="H7357" s="3">
        <f>(F7357-B7357)/B7357</f>
        <v>-2.3668639053254458E-2</v>
      </c>
      <c r="I7357" s="3">
        <f>_xlfn.RANK.AVG(H7357,$H$3:$H$10273,1)/10271</f>
        <v>0.18829714730795444</v>
      </c>
      <c r="J7357">
        <f>ROUNDDOWN($I7357*J$2,)-IF(MOD($I7357*J$2,1)=0,1,0)+1</f>
        <v>1</v>
      </c>
      <c r="K7357">
        <f>ROUNDDOWN($I7357*K$2,)-IF(MOD($I7357*K$2,1)=0,1,0)+1</f>
        <v>1</v>
      </c>
      <c r="L7357">
        <f>ROUNDDOWN($I7357*L$2,)-IF(MOD($I7357*L$2,1)=0,1,0)+1</f>
        <v>1</v>
      </c>
      <c r="M7357" s="3">
        <f>IF(L7356=4,H7357,0)</f>
        <v>0</v>
      </c>
      <c r="N7357" s="2">
        <f>IF(L7356=1,H7357,0)</f>
        <v>0</v>
      </c>
      <c r="O7357" s="2">
        <f>IF(OR(L7356=1,L7356=4),H7357,0)</f>
        <v>0</v>
      </c>
      <c r="P7357" s="2">
        <f>IF(OR(L7356=1,L7356=2),H7357,0)</f>
        <v>0</v>
      </c>
      <c r="Q7357" s="2"/>
    </row>
    <row r="7358" spans="1:17" x14ac:dyDescent="0.3">
      <c r="A7358" s="1">
        <v>41045</v>
      </c>
      <c r="B7358">
        <v>6.66</v>
      </c>
      <c r="C7358">
        <v>6.76</v>
      </c>
      <c r="D7358">
        <v>6.39</v>
      </c>
      <c r="E7358">
        <v>6.39</v>
      </c>
      <c r="F7358">
        <v>6.39</v>
      </c>
      <c r="G7358">
        <v>17258100</v>
      </c>
      <c r="H7358" s="3">
        <f>(F7358-B7358)/B7358</f>
        <v>-4.0540540540540612E-2</v>
      </c>
      <c r="I7358" s="3">
        <f>_xlfn.RANK.AVG(H7358,$H$3:$H$10273,1)/10271</f>
        <v>7.5357803524486414E-2</v>
      </c>
      <c r="J7358">
        <f>ROUNDDOWN($I7358*J$2,)-IF(MOD($I7358*J$2,1)=0,1,0)+1</f>
        <v>1</v>
      </c>
      <c r="K7358">
        <f>ROUNDDOWN($I7358*K$2,)-IF(MOD($I7358*K$2,1)=0,1,0)+1</f>
        <v>1</v>
      </c>
      <c r="L7358">
        <f>ROUNDDOWN($I7358*L$2,)-IF(MOD($I7358*L$2,1)=0,1,0)+1</f>
        <v>1</v>
      </c>
      <c r="M7358" s="3">
        <f>IF(L7357=4,H7358,0)</f>
        <v>0</v>
      </c>
      <c r="N7358" s="2">
        <f>IF(L7357=1,H7358,0)</f>
        <v>-4.0540540540540612E-2</v>
      </c>
      <c r="O7358" s="2">
        <f>IF(OR(L7357=1,L7357=4),H7358,0)</f>
        <v>-4.0540540540540612E-2</v>
      </c>
      <c r="P7358" s="2">
        <f>IF(OR(L7357=1,L7357=2),H7358,0)</f>
        <v>-4.0540540540540612E-2</v>
      </c>
      <c r="Q7358" s="2"/>
    </row>
    <row r="7359" spans="1:17" x14ac:dyDescent="0.3">
      <c r="A7359" s="1">
        <v>41046</v>
      </c>
      <c r="B7359">
        <v>6.38</v>
      </c>
      <c r="C7359">
        <v>6.42</v>
      </c>
      <c r="D7359">
        <v>6.11</v>
      </c>
      <c r="E7359">
        <v>6.13</v>
      </c>
      <c r="F7359">
        <v>6.13</v>
      </c>
      <c r="G7359">
        <v>27076500</v>
      </c>
      <c r="H7359" s="3">
        <f>(F7359-B7359)/B7359</f>
        <v>-3.918495297805643E-2</v>
      </c>
      <c r="I7359" s="3">
        <f>_xlfn.RANK.AVG(H7359,$H$3:$H$10273,1)/10271</f>
        <v>8.1199493720183036E-2</v>
      </c>
      <c r="J7359">
        <f>ROUNDDOWN($I7359*J$2,)-IF(MOD($I7359*J$2,1)=0,1,0)+1</f>
        <v>1</v>
      </c>
      <c r="K7359">
        <f>ROUNDDOWN($I7359*K$2,)-IF(MOD($I7359*K$2,1)=0,1,0)+1</f>
        <v>1</v>
      </c>
      <c r="L7359">
        <f>ROUNDDOWN($I7359*L$2,)-IF(MOD($I7359*L$2,1)=0,1,0)+1</f>
        <v>1</v>
      </c>
      <c r="M7359" s="3">
        <f>IF(L7358=4,H7359,0)</f>
        <v>0</v>
      </c>
      <c r="N7359" s="2">
        <f>IF(L7358=1,H7359,0)</f>
        <v>-3.918495297805643E-2</v>
      </c>
      <c r="O7359" s="2">
        <f>IF(OR(L7358=1,L7358=4),H7359,0)</f>
        <v>-3.918495297805643E-2</v>
      </c>
      <c r="P7359" s="2">
        <f>IF(OR(L7358=1,L7358=2),H7359,0)</f>
        <v>-3.918495297805643E-2</v>
      </c>
      <c r="Q7359" s="2"/>
    </row>
    <row r="7360" spans="1:17" x14ac:dyDescent="0.3">
      <c r="A7360" s="1">
        <v>41047</v>
      </c>
      <c r="B7360">
        <v>6.19</v>
      </c>
      <c r="C7360">
        <v>6.29</v>
      </c>
      <c r="D7360">
        <v>6</v>
      </c>
      <c r="E7360">
        <v>6.01</v>
      </c>
      <c r="F7360">
        <v>6.01</v>
      </c>
      <c r="G7360">
        <v>14979900</v>
      </c>
      <c r="H7360" s="3">
        <f>(F7360-B7360)/B7360</f>
        <v>-2.9079159935379739E-2</v>
      </c>
      <c r="I7360" s="3">
        <f>_xlfn.RANK.AVG(H7360,$H$3:$H$10273,1)/10271</f>
        <v>0.14302404829130561</v>
      </c>
      <c r="J7360">
        <f>ROUNDDOWN($I7360*J$2,)-IF(MOD($I7360*J$2,1)=0,1,0)+1</f>
        <v>1</v>
      </c>
      <c r="K7360">
        <f>ROUNDDOWN($I7360*K$2,)-IF(MOD($I7360*K$2,1)=0,1,0)+1</f>
        <v>1</v>
      </c>
      <c r="L7360">
        <f>ROUNDDOWN($I7360*L$2,)-IF(MOD($I7360*L$2,1)=0,1,0)+1</f>
        <v>1</v>
      </c>
      <c r="M7360" s="3">
        <f>IF(L7359=4,H7360,0)</f>
        <v>0</v>
      </c>
      <c r="N7360" s="2">
        <f>IF(L7359=1,H7360,0)</f>
        <v>-2.9079159935379739E-2</v>
      </c>
      <c r="O7360" s="2">
        <f>IF(OR(L7359=1,L7359=4),H7360,0)</f>
        <v>-2.9079159935379739E-2</v>
      </c>
      <c r="P7360" s="2">
        <f>IF(OR(L7359=1,L7359=2),H7360,0)</f>
        <v>-2.9079159935379739E-2</v>
      </c>
      <c r="Q7360" s="2"/>
    </row>
    <row r="7361" spans="1:17" x14ac:dyDescent="0.3">
      <c r="A7361" s="1">
        <v>41050</v>
      </c>
      <c r="B7361">
        <v>6.1</v>
      </c>
      <c r="C7361">
        <v>6.34</v>
      </c>
      <c r="D7361">
        <v>6.06</v>
      </c>
      <c r="E7361">
        <v>6.3</v>
      </c>
      <c r="F7361">
        <v>6.3</v>
      </c>
      <c r="G7361">
        <v>16378200</v>
      </c>
      <c r="H7361" s="3">
        <f>(F7361-B7361)/B7361</f>
        <v>3.2786885245901669E-2</v>
      </c>
      <c r="I7361" s="3">
        <f>_xlfn.RANK.AVG(H7361,$H$3:$H$10273,1)/10271</f>
        <v>0.88569759517086943</v>
      </c>
      <c r="J7361">
        <f>ROUNDDOWN($I7361*J$2,)-IF(MOD($I7361*J$2,1)=0,1,0)+1</f>
        <v>2</v>
      </c>
      <c r="K7361">
        <f>ROUNDDOWN($I7361*K$2,)-IF(MOD($I7361*K$2,1)=0,1,0)+1</f>
        <v>3</v>
      </c>
      <c r="L7361">
        <f>ROUNDDOWN($I7361*L$2,)-IF(MOD($I7361*L$2,1)=0,1,0)+1</f>
        <v>4</v>
      </c>
      <c r="M7361" s="3">
        <f>IF(L7360=4,H7361,0)</f>
        <v>0</v>
      </c>
      <c r="N7361" s="2">
        <f>IF(L7360=1,H7361,0)</f>
        <v>3.2786885245901669E-2</v>
      </c>
      <c r="O7361" s="2">
        <f>IF(OR(L7360=1,L7360=4),H7361,0)</f>
        <v>3.2786885245901669E-2</v>
      </c>
      <c r="P7361" s="2">
        <f>IF(OR(L7360=1,L7360=2),H7361,0)</f>
        <v>3.2786885245901669E-2</v>
      </c>
      <c r="Q7361" s="2"/>
    </row>
    <row r="7362" spans="1:17" x14ac:dyDescent="0.3">
      <c r="A7362" s="1">
        <v>41051</v>
      </c>
      <c r="B7362">
        <v>6.17</v>
      </c>
      <c r="C7362">
        <v>6.27</v>
      </c>
      <c r="D7362">
        <v>6.08</v>
      </c>
      <c r="E7362">
        <v>6.16</v>
      </c>
      <c r="F7362">
        <v>6.16</v>
      </c>
      <c r="G7362">
        <v>12600900</v>
      </c>
      <c r="H7362" s="3">
        <f>(F7362-B7362)/B7362</f>
        <v>-1.6207455429497223E-3</v>
      </c>
      <c r="I7362" s="3">
        <f>_xlfn.RANK.AVG(H7362,$H$3:$H$10273,1)/10271</f>
        <v>0.48447084022977316</v>
      </c>
      <c r="J7362">
        <f>ROUNDDOWN($I7362*J$2,)-IF(MOD($I7362*J$2,1)=0,1,0)+1</f>
        <v>1</v>
      </c>
      <c r="K7362">
        <f>ROUNDDOWN($I7362*K$2,)-IF(MOD($I7362*K$2,1)=0,1,0)+1</f>
        <v>2</v>
      </c>
      <c r="L7362">
        <f>ROUNDDOWN($I7362*L$2,)-IF(MOD($I7362*L$2,1)=0,1,0)+1</f>
        <v>2</v>
      </c>
      <c r="M7362" s="3">
        <f>IF(L7361=4,H7362,0)</f>
        <v>-1.6207455429497223E-3</v>
      </c>
      <c r="N7362" s="2">
        <f>IF(L7361=1,H7362,0)</f>
        <v>0</v>
      </c>
      <c r="O7362" s="2">
        <f>IF(OR(L7361=1,L7361=4),H7362,0)</f>
        <v>-1.6207455429497223E-3</v>
      </c>
      <c r="P7362" s="2">
        <f>IF(OR(L7361=1,L7361=2),H7362,0)</f>
        <v>0</v>
      </c>
      <c r="Q7362" s="2"/>
    </row>
    <row r="7363" spans="1:17" x14ac:dyDescent="0.3">
      <c r="A7363" s="1">
        <v>41052</v>
      </c>
      <c r="B7363">
        <v>5.98</v>
      </c>
      <c r="C7363">
        <v>6.08</v>
      </c>
      <c r="D7363">
        <v>5.89</v>
      </c>
      <c r="E7363">
        <v>6.08</v>
      </c>
      <c r="F7363">
        <v>6.08</v>
      </c>
      <c r="G7363">
        <v>19700000</v>
      </c>
      <c r="H7363" s="3">
        <f>(F7363-B7363)/B7363</f>
        <v>1.6722408026755793E-2</v>
      </c>
      <c r="I7363" s="3">
        <f>_xlfn.RANK.AVG(H7363,$H$3:$H$10273,1)/10271</f>
        <v>0.7597118099503456</v>
      </c>
      <c r="J7363">
        <f>ROUNDDOWN($I7363*J$2,)-IF(MOD($I7363*J$2,1)=0,1,0)+1</f>
        <v>2</v>
      </c>
      <c r="K7363">
        <f>ROUNDDOWN($I7363*K$2,)-IF(MOD($I7363*K$2,1)=0,1,0)+1</f>
        <v>3</v>
      </c>
      <c r="L7363">
        <f>ROUNDDOWN($I7363*L$2,)-IF(MOD($I7363*L$2,1)=0,1,0)+1</f>
        <v>4</v>
      </c>
      <c r="M7363" s="3">
        <f>IF(L7362=4,H7363,0)</f>
        <v>0</v>
      </c>
      <c r="N7363" s="2">
        <f>IF(L7362=1,H7363,0)</f>
        <v>0</v>
      </c>
      <c r="O7363" s="2">
        <f>IF(OR(L7362=1,L7362=4),H7363,0)</f>
        <v>0</v>
      </c>
      <c r="P7363" s="2">
        <f>IF(OR(L7362=1,L7362=2),H7363,0)</f>
        <v>1.6722408026755793E-2</v>
      </c>
      <c r="Q7363" s="2"/>
    </row>
    <row r="7364" spans="1:17" x14ac:dyDescent="0.3">
      <c r="A7364" s="1">
        <v>41053</v>
      </c>
      <c r="B7364">
        <v>6.09</v>
      </c>
      <c r="C7364">
        <v>6.1</v>
      </c>
      <c r="D7364">
        <v>5.96</v>
      </c>
      <c r="E7364">
        <v>6.02</v>
      </c>
      <c r="F7364">
        <v>6.02</v>
      </c>
      <c r="G7364">
        <v>9713100</v>
      </c>
      <c r="H7364" s="3">
        <f>(F7364-B7364)/B7364</f>
        <v>-1.1494252873563265E-2</v>
      </c>
      <c r="I7364" s="3">
        <f>_xlfn.RANK.AVG(H7364,$H$3:$H$10273,1)/10271</f>
        <v>0.34548729432382436</v>
      </c>
      <c r="J7364">
        <f>ROUNDDOWN($I7364*J$2,)-IF(MOD($I7364*J$2,1)=0,1,0)+1</f>
        <v>1</v>
      </c>
      <c r="K7364">
        <f>ROUNDDOWN($I7364*K$2,)-IF(MOD($I7364*K$2,1)=0,1,0)+1</f>
        <v>2</v>
      </c>
      <c r="L7364">
        <f>ROUNDDOWN($I7364*L$2,)-IF(MOD($I7364*L$2,1)=0,1,0)+1</f>
        <v>2</v>
      </c>
      <c r="M7364" s="3">
        <f>IF(L7363=4,H7364,0)</f>
        <v>-1.1494252873563265E-2</v>
      </c>
      <c r="N7364" s="2">
        <f>IF(L7363=1,H7364,0)</f>
        <v>0</v>
      </c>
      <c r="O7364" s="2">
        <f>IF(OR(L7363=1,L7363=4),H7364,0)</f>
        <v>-1.1494252873563265E-2</v>
      </c>
      <c r="P7364" s="2">
        <f>IF(OR(L7363=1,L7363=2),H7364,0)</f>
        <v>0</v>
      </c>
      <c r="Q7364" s="2"/>
    </row>
    <row r="7365" spans="1:17" x14ac:dyDescent="0.3">
      <c r="A7365" s="1">
        <v>41054</v>
      </c>
      <c r="B7365">
        <v>6.02</v>
      </c>
      <c r="C7365">
        <v>6.22</v>
      </c>
      <c r="D7365">
        <v>5.99</v>
      </c>
      <c r="E7365">
        <v>6.22</v>
      </c>
      <c r="F7365">
        <v>6.22</v>
      </c>
      <c r="G7365">
        <v>10026500</v>
      </c>
      <c r="H7365" s="3">
        <f>(F7365-B7365)/B7365</f>
        <v>3.3222591362126276E-2</v>
      </c>
      <c r="I7365" s="3">
        <f>_xlfn.RANK.AVG(H7365,$H$3:$H$10273,1)/10271</f>
        <v>0.88740142147794765</v>
      </c>
      <c r="J7365">
        <f>ROUNDDOWN($I7365*J$2,)-IF(MOD($I7365*J$2,1)=0,1,0)+1</f>
        <v>2</v>
      </c>
      <c r="K7365">
        <f>ROUNDDOWN($I7365*K$2,)-IF(MOD($I7365*K$2,1)=0,1,0)+1</f>
        <v>3</v>
      </c>
      <c r="L7365">
        <f>ROUNDDOWN($I7365*L$2,)-IF(MOD($I7365*L$2,1)=0,1,0)+1</f>
        <v>4</v>
      </c>
      <c r="M7365" s="3">
        <f>IF(L7364=4,H7365,0)</f>
        <v>0</v>
      </c>
      <c r="N7365" s="2">
        <f>IF(L7364=1,H7365,0)</f>
        <v>0</v>
      </c>
      <c r="O7365" s="2">
        <f>IF(OR(L7364=1,L7364=4),H7365,0)</f>
        <v>0</v>
      </c>
      <c r="P7365" s="2">
        <f>IF(OR(L7364=1,L7364=2),H7365,0)</f>
        <v>3.3222591362126276E-2</v>
      </c>
      <c r="Q7365" s="2"/>
    </row>
    <row r="7366" spans="1:17" x14ac:dyDescent="0.3">
      <c r="A7366" s="1">
        <v>41058</v>
      </c>
      <c r="B7366">
        <v>6.23</v>
      </c>
      <c r="C7366">
        <v>6.46</v>
      </c>
      <c r="D7366">
        <v>6.22</v>
      </c>
      <c r="E7366">
        <v>6.46</v>
      </c>
      <c r="F7366">
        <v>6.46</v>
      </c>
      <c r="G7366">
        <v>16984800</v>
      </c>
      <c r="H7366" s="3">
        <f>(F7366-B7366)/B7366</f>
        <v>3.6918138041733474E-2</v>
      </c>
      <c r="I7366" s="3">
        <f>_xlfn.RANK.AVG(H7366,$H$3:$H$10273,1)/10271</f>
        <v>0.90497517281666828</v>
      </c>
      <c r="J7366">
        <f>ROUNDDOWN($I7366*J$2,)-IF(MOD($I7366*J$2,1)=0,1,0)+1</f>
        <v>2</v>
      </c>
      <c r="K7366">
        <f>ROUNDDOWN($I7366*K$2,)-IF(MOD($I7366*K$2,1)=0,1,0)+1</f>
        <v>3</v>
      </c>
      <c r="L7366">
        <f>ROUNDDOWN($I7366*L$2,)-IF(MOD($I7366*L$2,1)=0,1,0)+1</f>
        <v>4</v>
      </c>
      <c r="M7366" s="3">
        <f>IF(L7365=4,H7366,0)</f>
        <v>3.6918138041733474E-2</v>
      </c>
      <c r="N7366" s="2">
        <f>IF(L7365=1,H7366,0)</f>
        <v>0</v>
      </c>
      <c r="O7366" s="2">
        <f>IF(OR(L7365=1,L7365=4),H7366,0)</f>
        <v>3.6918138041733474E-2</v>
      </c>
      <c r="P7366" s="2">
        <f>IF(OR(L7365=1,L7365=2),H7366,0)</f>
        <v>0</v>
      </c>
      <c r="Q7366" s="2"/>
    </row>
    <row r="7367" spans="1:17" x14ac:dyDescent="0.3">
      <c r="A7367" s="1">
        <v>41059</v>
      </c>
      <c r="B7367">
        <v>6.35</v>
      </c>
      <c r="C7367">
        <v>6.39</v>
      </c>
      <c r="D7367">
        <v>6.15</v>
      </c>
      <c r="E7367">
        <v>6.15</v>
      </c>
      <c r="F7367">
        <v>6.15</v>
      </c>
      <c r="G7367">
        <v>18305600</v>
      </c>
      <c r="H7367" s="3">
        <f>(F7367-B7367)/B7367</f>
        <v>-3.1496062992125873E-2</v>
      </c>
      <c r="I7367" s="3">
        <f>_xlfn.RANK.AVG(H7367,$H$3:$H$10273,1)/10271</f>
        <v>0.12540161620095414</v>
      </c>
      <c r="J7367">
        <f>ROUNDDOWN($I7367*J$2,)-IF(MOD($I7367*J$2,1)=0,1,0)+1</f>
        <v>1</v>
      </c>
      <c r="K7367">
        <f>ROUNDDOWN($I7367*K$2,)-IF(MOD($I7367*K$2,1)=0,1,0)+1</f>
        <v>1</v>
      </c>
      <c r="L7367">
        <f>ROUNDDOWN($I7367*L$2,)-IF(MOD($I7367*L$2,1)=0,1,0)+1</f>
        <v>1</v>
      </c>
      <c r="M7367" s="3">
        <f>IF(L7366=4,H7367,0)</f>
        <v>-3.1496062992125873E-2</v>
      </c>
      <c r="N7367" s="2">
        <f>IF(L7366=1,H7367,0)</f>
        <v>0</v>
      </c>
      <c r="O7367" s="2">
        <f>IF(OR(L7366=1,L7366=4),H7367,0)</f>
        <v>-3.1496062992125873E-2</v>
      </c>
      <c r="P7367" s="2">
        <f>IF(OR(L7366=1,L7366=2),H7367,0)</f>
        <v>0</v>
      </c>
      <c r="Q7367" s="2"/>
    </row>
    <row r="7368" spans="1:17" x14ac:dyDescent="0.3">
      <c r="A7368" s="1">
        <v>41060</v>
      </c>
      <c r="B7368">
        <v>6.12</v>
      </c>
      <c r="C7368">
        <v>6.14</v>
      </c>
      <c r="D7368">
        <v>5.93</v>
      </c>
      <c r="E7368">
        <v>6.08</v>
      </c>
      <c r="F7368">
        <v>6.08</v>
      </c>
      <c r="G7368">
        <v>19844100</v>
      </c>
      <c r="H7368" s="3">
        <f>(F7368-B7368)/B7368</f>
        <v>-6.5359477124183061E-3</v>
      </c>
      <c r="I7368" s="3">
        <f>_xlfn.RANK.AVG(H7368,$H$3:$H$10273,1)/10271</f>
        <v>0.42108850160646483</v>
      </c>
      <c r="J7368">
        <f>ROUNDDOWN($I7368*J$2,)-IF(MOD($I7368*J$2,1)=0,1,0)+1</f>
        <v>1</v>
      </c>
      <c r="K7368">
        <f>ROUNDDOWN($I7368*K$2,)-IF(MOD($I7368*K$2,1)=0,1,0)+1</f>
        <v>2</v>
      </c>
      <c r="L7368">
        <f>ROUNDDOWN($I7368*L$2,)-IF(MOD($I7368*L$2,1)=0,1,0)+1</f>
        <v>2</v>
      </c>
      <c r="M7368" s="3">
        <f>IF(L7367=4,H7368,0)</f>
        <v>0</v>
      </c>
      <c r="N7368" s="2">
        <f>IF(L7367=1,H7368,0)</f>
        <v>-6.5359477124183061E-3</v>
      </c>
      <c r="O7368" s="2">
        <f>IF(OR(L7367=1,L7367=4),H7368,0)</f>
        <v>-6.5359477124183061E-3</v>
      </c>
      <c r="P7368" s="2">
        <f>IF(OR(L7367=1,L7367=2),H7368,0)</f>
        <v>-6.5359477124183061E-3</v>
      </c>
      <c r="Q7368" s="2"/>
    </row>
    <row r="7369" spans="1:17" x14ac:dyDescent="0.3">
      <c r="A7369" s="1">
        <v>41061</v>
      </c>
      <c r="B7369">
        <v>5.9</v>
      </c>
      <c r="C7369">
        <v>5.9</v>
      </c>
      <c r="D7369">
        <v>5.63</v>
      </c>
      <c r="E7369">
        <v>5.73</v>
      </c>
      <c r="F7369">
        <v>5.73</v>
      </c>
      <c r="G7369">
        <v>25558000</v>
      </c>
      <c r="H7369" s="3">
        <f>(F7369-B7369)/B7369</f>
        <v>-2.8813559322033885E-2</v>
      </c>
      <c r="I7369" s="3">
        <f>_xlfn.RANK.AVG(H7369,$H$3:$H$10273,1)/10271</f>
        <v>0.14487391685327622</v>
      </c>
      <c r="J7369">
        <f>ROUNDDOWN($I7369*J$2,)-IF(MOD($I7369*J$2,1)=0,1,0)+1</f>
        <v>1</v>
      </c>
      <c r="K7369">
        <f>ROUNDDOWN($I7369*K$2,)-IF(MOD($I7369*K$2,1)=0,1,0)+1</f>
        <v>1</v>
      </c>
      <c r="L7369">
        <f>ROUNDDOWN($I7369*L$2,)-IF(MOD($I7369*L$2,1)=0,1,0)+1</f>
        <v>1</v>
      </c>
      <c r="M7369" s="3">
        <f>IF(L7368=4,H7369,0)</f>
        <v>0</v>
      </c>
      <c r="N7369" s="2">
        <f>IF(L7368=1,H7369,0)</f>
        <v>0</v>
      </c>
      <c r="O7369" s="2">
        <f>IF(OR(L7368=1,L7368=4),H7369,0)</f>
        <v>0</v>
      </c>
      <c r="P7369" s="2">
        <f>IF(OR(L7368=1,L7368=2),H7369,0)</f>
        <v>-2.8813559322033885E-2</v>
      </c>
      <c r="Q7369" s="2"/>
    </row>
    <row r="7370" spans="1:17" x14ac:dyDescent="0.3">
      <c r="A7370" s="1">
        <v>41064</v>
      </c>
      <c r="B7370">
        <v>5.76</v>
      </c>
      <c r="C7370">
        <v>5.83</v>
      </c>
      <c r="D7370">
        <v>5.52</v>
      </c>
      <c r="E7370">
        <v>5.63</v>
      </c>
      <c r="F7370">
        <v>5.63</v>
      </c>
      <c r="G7370">
        <v>15576200</v>
      </c>
      <c r="H7370" s="3">
        <f>(F7370-B7370)/B7370</f>
        <v>-2.2569444444444427E-2</v>
      </c>
      <c r="I7370" s="3">
        <f>_xlfn.RANK.AVG(H7370,$H$3:$H$10273,1)/10271</f>
        <v>0.19783857462759225</v>
      </c>
      <c r="J7370">
        <f>ROUNDDOWN($I7370*J$2,)-IF(MOD($I7370*J$2,1)=0,1,0)+1</f>
        <v>1</v>
      </c>
      <c r="K7370">
        <f>ROUNDDOWN($I7370*K$2,)-IF(MOD($I7370*K$2,1)=0,1,0)+1</f>
        <v>1</v>
      </c>
      <c r="L7370">
        <f>ROUNDDOWN($I7370*L$2,)-IF(MOD($I7370*L$2,1)=0,1,0)+1</f>
        <v>1</v>
      </c>
      <c r="M7370" s="3">
        <f>IF(L7369=4,H7370,0)</f>
        <v>0</v>
      </c>
      <c r="N7370" s="2">
        <f>IF(L7369=1,H7370,0)</f>
        <v>-2.2569444444444427E-2</v>
      </c>
      <c r="O7370" s="2">
        <f>IF(OR(L7369=1,L7369=4),H7370,0)</f>
        <v>-2.2569444444444427E-2</v>
      </c>
      <c r="P7370" s="2">
        <f>IF(OR(L7369=1,L7369=2),H7370,0)</f>
        <v>-2.2569444444444427E-2</v>
      </c>
      <c r="Q7370" s="2"/>
    </row>
    <row r="7371" spans="1:17" x14ac:dyDescent="0.3">
      <c r="A7371" s="1">
        <v>41065</v>
      </c>
      <c r="B7371">
        <v>5.66</v>
      </c>
      <c r="C7371">
        <v>5.84</v>
      </c>
      <c r="D7371">
        <v>5.64</v>
      </c>
      <c r="E7371">
        <v>5.83</v>
      </c>
      <c r="F7371">
        <v>5.83</v>
      </c>
      <c r="G7371">
        <v>12256100</v>
      </c>
      <c r="H7371" s="3">
        <f>(F7371-B7371)/B7371</f>
        <v>3.0035335689045924E-2</v>
      </c>
      <c r="I7371" s="3">
        <f>_xlfn.RANK.AVG(H7371,$H$3:$H$10273,1)/10271</f>
        <v>0.86846460909356438</v>
      </c>
      <c r="J7371">
        <f>ROUNDDOWN($I7371*J$2,)-IF(MOD($I7371*J$2,1)=0,1,0)+1</f>
        <v>2</v>
      </c>
      <c r="K7371">
        <f>ROUNDDOWN($I7371*K$2,)-IF(MOD($I7371*K$2,1)=0,1,0)+1</f>
        <v>3</v>
      </c>
      <c r="L7371">
        <f>ROUNDDOWN($I7371*L$2,)-IF(MOD($I7371*L$2,1)=0,1,0)+1</f>
        <v>4</v>
      </c>
      <c r="M7371" s="3">
        <f>IF(L7370=4,H7371,0)</f>
        <v>0</v>
      </c>
      <c r="N7371" s="2">
        <f>IF(L7370=1,H7371,0)</f>
        <v>3.0035335689045924E-2</v>
      </c>
      <c r="O7371" s="2">
        <f>IF(OR(L7370=1,L7370=4),H7371,0)</f>
        <v>3.0035335689045924E-2</v>
      </c>
      <c r="P7371" s="2">
        <f>IF(OR(L7370=1,L7370=2),H7371,0)</f>
        <v>3.0035335689045924E-2</v>
      </c>
      <c r="Q7371" s="2"/>
    </row>
    <row r="7372" spans="1:17" x14ac:dyDescent="0.3">
      <c r="A7372" s="1">
        <v>41066</v>
      </c>
      <c r="B7372">
        <v>5.91</v>
      </c>
      <c r="C7372">
        <v>6.1</v>
      </c>
      <c r="D7372">
        <v>5.91</v>
      </c>
      <c r="E7372">
        <v>6.02</v>
      </c>
      <c r="F7372">
        <v>6.02</v>
      </c>
      <c r="G7372">
        <v>13460500</v>
      </c>
      <c r="H7372" s="3">
        <f>(F7372-B7372)/B7372</f>
        <v>1.8612521150592119E-2</v>
      </c>
      <c r="I7372" s="3">
        <f>_xlfn.RANK.AVG(H7372,$H$3:$H$10273,1)/10271</f>
        <v>0.77947619511245259</v>
      </c>
      <c r="J7372">
        <f>ROUNDDOWN($I7372*J$2,)-IF(MOD($I7372*J$2,1)=0,1,0)+1</f>
        <v>2</v>
      </c>
      <c r="K7372">
        <f>ROUNDDOWN($I7372*K$2,)-IF(MOD($I7372*K$2,1)=0,1,0)+1</f>
        <v>3</v>
      </c>
      <c r="L7372">
        <f>ROUNDDOWN($I7372*L$2,)-IF(MOD($I7372*L$2,1)=0,1,0)+1</f>
        <v>4</v>
      </c>
      <c r="M7372" s="3">
        <f>IF(L7371=4,H7372,0)</f>
        <v>1.8612521150592119E-2</v>
      </c>
      <c r="N7372" s="2">
        <f>IF(L7371=1,H7372,0)</f>
        <v>0</v>
      </c>
      <c r="O7372" s="2">
        <f>IF(OR(L7371=1,L7371=4),H7372,0)</f>
        <v>1.8612521150592119E-2</v>
      </c>
      <c r="P7372" s="2">
        <f>IF(OR(L7371=1,L7371=2),H7372,0)</f>
        <v>0</v>
      </c>
      <c r="Q7372" s="2"/>
    </row>
    <row r="7373" spans="1:17" x14ac:dyDescent="0.3">
      <c r="A7373" s="1">
        <v>41067</v>
      </c>
      <c r="B7373">
        <v>6.1</v>
      </c>
      <c r="C7373">
        <v>6.14</v>
      </c>
      <c r="D7373">
        <v>5.72</v>
      </c>
      <c r="E7373">
        <v>5.76</v>
      </c>
      <c r="F7373">
        <v>5.76</v>
      </c>
      <c r="G7373">
        <v>17451300</v>
      </c>
      <c r="H7373" s="3">
        <f>(F7373-B7373)/B7373</f>
        <v>-5.5737704918032767E-2</v>
      </c>
      <c r="I7373" s="3">
        <f>_xlfn.RANK.AVG(H7373,$H$3:$H$10273,1)/10271</f>
        <v>3.1350404050238534E-2</v>
      </c>
      <c r="J7373">
        <f>ROUNDDOWN($I7373*J$2,)-IF(MOD($I7373*J$2,1)=0,1,0)+1</f>
        <v>1</v>
      </c>
      <c r="K7373">
        <f>ROUNDDOWN($I7373*K$2,)-IF(MOD($I7373*K$2,1)=0,1,0)+1</f>
        <v>1</v>
      </c>
      <c r="L7373">
        <f>ROUNDDOWN($I7373*L$2,)-IF(MOD($I7373*L$2,1)=0,1,0)+1</f>
        <v>1</v>
      </c>
      <c r="M7373" s="3">
        <f>IF(L7372=4,H7373,0)</f>
        <v>-5.5737704918032767E-2</v>
      </c>
      <c r="N7373" s="2">
        <f>IF(L7372=1,H7373,0)</f>
        <v>0</v>
      </c>
      <c r="O7373" s="2">
        <f>IF(OR(L7372=1,L7372=4),H7373,0)</f>
        <v>-5.5737704918032767E-2</v>
      </c>
      <c r="P7373" s="2">
        <f>IF(OR(L7372=1,L7372=2),H7373,0)</f>
        <v>0</v>
      </c>
      <c r="Q7373" s="2"/>
    </row>
    <row r="7374" spans="1:17" x14ac:dyDescent="0.3">
      <c r="A7374" s="1">
        <v>41068</v>
      </c>
      <c r="B7374">
        <v>5.73</v>
      </c>
      <c r="C7374">
        <v>5.92</v>
      </c>
      <c r="D7374">
        <v>5.71</v>
      </c>
      <c r="E7374">
        <v>5.91</v>
      </c>
      <c r="F7374">
        <v>5.91</v>
      </c>
      <c r="G7374">
        <v>7580800</v>
      </c>
      <c r="H7374" s="3">
        <f>(F7374-B7374)/B7374</f>
        <v>3.1413612565444976E-2</v>
      </c>
      <c r="I7374" s="3">
        <f>_xlfn.RANK.AVG(H7374,$H$3:$H$10273,1)/10271</f>
        <v>0.87693505987732445</v>
      </c>
      <c r="J7374">
        <f>ROUNDDOWN($I7374*J$2,)-IF(MOD($I7374*J$2,1)=0,1,0)+1</f>
        <v>2</v>
      </c>
      <c r="K7374">
        <f>ROUNDDOWN($I7374*K$2,)-IF(MOD($I7374*K$2,1)=0,1,0)+1</f>
        <v>3</v>
      </c>
      <c r="L7374">
        <f>ROUNDDOWN($I7374*L$2,)-IF(MOD($I7374*L$2,1)=0,1,0)+1</f>
        <v>4</v>
      </c>
      <c r="M7374" s="3">
        <f>IF(L7373=4,H7374,0)</f>
        <v>0</v>
      </c>
      <c r="N7374" s="2">
        <f>IF(L7373=1,H7374,0)</f>
        <v>3.1413612565444976E-2</v>
      </c>
      <c r="O7374" s="2">
        <f>IF(OR(L7373=1,L7373=4),H7374,0)</f>
        <v>3.1413612565444976E-2</v>
      </c>
      <c r="P7374" s="2">
        <f>IF(OR(L7373=1,L7373=2),H7374,0)</f>
        <v>3.1413612565444976E-2</v>
      </c>
      <c r="Q7374" s="2"/>
    </row>
    <row r="7375" spans="1:17" x14ac:dyDescent="0.3">
      <c r="A7375" s="1">
        <v>41071</v>
      </c>
      <c r="B7375">
        <v>6.01</v>
      </c>
      <c r="C7375">
        <v>6.02</v>
      </c>
      <c r="D7375">
        <v>5.68</v>
      </c>
      <c r="E7375">
        <v>5.69</v>
      </c>
      <c r="F7375">
        <v>5.69</v>
      </c>
      <c r="G7375">
        <v>11840200</v>
      </c>
      <c r="H7375" s="3">
        <f>(F7375-B7375)/B7375</f>
        <v>-5.3244592346089754E-2</v>
      </c>
      <c r="I7375" s="3">
        <f>_xlfn.RANK.AVG(H7375,$H$3:$H$10273,1)/10271</f>
        <v>3.6218479213319055E-2</v>
      </c>
      <c r="J7375">
        <f>ROUNDDOWN($I7375*J$2,)-IF(MOD($I7375*J$2,1)=0,1,0)+1</f>
        <v>1</v>
      </c>
      <c r="K7375">
        <f>ROUNDDOWN($I7375*K$2,)-IF(MOD($I7375*K$2,1)=0,1,0)+1</f>
        <v>1</v>
      </c>
      <c r="L7375">
        <f>ROUNDDOWN($I7375*L$2,)-IF(MOD($I7375*L$2,1)=0,1,0)+1</f>
        <v>1</v>
      </c>
      <c r="M7375" s="3">
        <f>IF(L7374=4,H7375,0)</f>
        <v>-5.3244592346089754E-2</v>
      </c>
      <c r="N7375" s="2">
        <f>IF(L7374=1,H7375,0)</f>
        <v>0</v>
      </c>
      <c r="O7375" s="2">
        <f>IF(OR(L7374=1,L7374=4),H7375,0)</f>
        <v>-5.3244592346089754E-2</v>
      </c>
      <c r="P7375" s="2">
        <f>IF(OR(L7374=1,L7374=2),H7375,0)</f>
        <v>0</v>
      </c>
      <c r="Q7375" s="2"/>
    </row>
    <row r="7376" spans="1:17" x14ac:dyDescent="0.3">
      <c r="A7376" s="1">
        <v>41072</v>
      </c>
      <c r="B7376">
        <v>5.76</v>
      </c>
      <c r="C7376">
        <v>5.92</v>
      </c>
      <c r="D7376">
        <v>5.75</v>
      </c>
      <c r="E7376">
        <v>5.91</v>
      </c>
      <c r="F7376">
        <v>5.91</v>
      </c>
      <c r="G7376">
        <v>12517400</v>
      </c>
      <c r="H7376" s="3">
        <f>(F7376-B7376)/B7376</f>
        <v>2.604166666666673E-2</v>
      </c>
      <c r="I7376" s="3">
        <f>_xlfn.RANK.AVG(H7376,$H$3:$H$10273,1)/10271</f>
        <v>0.84305325674228415</v>
      </c>
      <c r="J7376">
        <f>ROUNDDOWN($I7376*J$2,)-IF(MOD($I7376*J$2,1)=0,1,0)+1</f>
        <v>2</v>
      </c>
      <c r="K7376">
        <f>ROUNDDOWN($I7376*K$2,)-IF(MOD($I7376*K$2,1)=0,1,0)+1</f>
        <v>3</v>
      </c>
      <c r="L7376">
        <f>ROUNDDOWN($I7376*L$2,)-IF(MOD($I7376*L$2,1)=0,1,0)+1</f>
        <v>4</v>
      </c>
      <c r="M7376" s="3">
        <f>IF(L7375=4,H7376,0)</f>
        <v>0</v>
      </c>
      <c r="N7376" s="2">
        <f>IF(L7375=1,H7376,0)</f>
        <v>2.604166666666673E-2</v>
      </c>
      <c r="O7376" s="2">
        <f>IF(OR(L7375=1,L7375=4),H7376,0)</f>
        <v>2.604166666666673E-2</v>
      </c>
      <c r="P7376" s="2">
        <f>IF(OR(L7375=1,L7375=2),H7376,0)</f>
        <v>2.604166666666673E-2</v>
      </c>
      <c r="Q7376" s="2"/>
    </row>
    <row r="7377" spans="1:17" x14ac:dyDescent="0.3">
      <c r="A7377" s="1">
        <v>41073</v>
      </c>
      <c r="B7377">
        <v>5.89</v>
      </c>
      <c r="C7377">
        <v>5.95</v>
      </c>
      <c r="D7377">
        <v>5.75</v>
      </c>
      <c r="E7377">
        <v>5.76</v>
      </c>
      <c r="F7377">
        <v>5.76</v>
      </c>
      <c r="G7377">
        <v>12585700</v>
      </c>
      <c r="H7377" s="3">
        <f>(F7377-B7377)/B7377</f>
        <v>-2.2071307300509321E-2</v>
      </c>
      <c r="I7377" s="3">
        <f>_xlfn.RANK.AVG(H7377,$H$3:$H$10273,1)/10271</f>
        <v>0.20260928828741115</v>
      </c>
      <c r="J7377">
        <f>ROUNDDOWN($I7377*J$2,)-IF(MOD($I7377*J$2,1)=0,1,0)+1</f>
        <v>1</v>
      </c>
      <c r="K7377">
        <f>ROUNDDOWN($I7377*K$2,)-IF(MOD($I7377*K$2,1)=0,1,0)+1</f>
        <v>1</v>
      </c>
      <c r="L7377">
        <f>ROUNDDOWN($I7377*L$2,)-IF(MOD($I7377*L$2,1)=0,1,0)+1</f>
        <v>1</v>
      </c>
      <c r="M7377" s="3">
        <f>IF(L7376=4,H7377,0)</f>
        <v>-2.2071307300509321E-2</v>
      </c>
      <c r="N7377" s="2">
        <f>IF(L7376=1,H7377,0)</f>
        <v>0</v>
      </c>
      <c r="O7377" s="2">
        <f>IF(OR(L7376=1,L7376=4),H7377,0)</f>
        <v>-2.2071307300509321E-2</v>
      </c>
      <c r="P7377" s="2">
        <f>IF(OR(L7376=1,L7376=2),H7377,0)</f>
        <v>0</v>
      </c>
      <c r="Q7377" s="2"/>
    </row>
    <row r="7378" spans="1:17" x14ac:dyDescent="0.3">
      <c r="A7378" s="1">
        <v>41074</v>
      </c>
      <c r="B7378">
        <v>5.75</v>
      </c>
      <c r="C7378">
        <v>5.81</v>
      </c>
      <c r="D7378">
        <v>5.7</v>
      </c>
      <c r="E7378">
        <v>5.76</v>
      </c>
      <c r="F7378">
        <v>5.76</v>
      </c>
      <c r="G7378">
        <v>8485800</v>
      </c>
      <c r="H7378" s="3">
        <f>(F7378-B7378)/B7378</f>
        <v>1.7391304347825717E-3</v>
      </c>
      <c r="I7378" s="3">
        <f>_xlfn.RANK.AVG(H7378,$H$3:$H$10273,1)/10271</f>
        <v>0.56625450296952584</v>
      </c>
      <c r="J7378">
        <f>ROUNDDOWN($I7378*J$2,)-IF(MOD($I7378*J$2,1)=0,1,0)+1</f>
        <v>2</v>
      </c>
      <c r="K7378">
        <f>ROUNDDOWN($I7378*K$2,)-IF(MOD($I7378*K$2,1)=0,1,0)+1</f>
        <v>2</v>
      </c>
      <c r="L7378">
        <f>ROUNDDOWN($I7378*L$2,)-IF(MOD($I7378*L$2,1)=0,1,0)+1</f>
        <v>3</v>
      </c>
      <c r="M7378" s="3">
        <f>IF(L7377=4,H7378,0)</f>
        <v>0</v>
      </c>
      <c r="N7378" s="2">
        <f>IF(L7377=1,H7378,0)</f>
        <v>1.7391304347825717E-3</v>
      </c>
      <c r="O7378" s="2">
        <f>IF(OR(L7377=1,L7377=4),H7378,0)</f>
        <v>1.7391304347825717E-3</v>
      </c>
      <c r="P7378" s="2">
        <f>IF(OR(L7377=1,L7377=2),H7378,0)</f>
        <v>1.7391304347825717E-3</v>
      </c>
      <c r="Q7378" s="2"/>
    </row>
    <row r="7379" spans="1:17" x14ac:dyDescent="0.3">
      <c r="A7379" s="1">
        <v>41075</v>
      </c>
      <c r="B7379">
        <v>5.77</v>
      </c>
      <c r="C7379">
        <v>5.88</v>
      </c>
      <c r="D7379">
        <v>5.73</v>
      </c>
      <c r="E7379">
        <v>5.87</v>
      </c>
      <c r="F7379">
        <v>5.87</v>
      </c>
      <c r="G7379">
        <v>9292400</v>
      </c>
      <c r="H7379" s="3">
        <f>(F7379-B7379)/B7379</f>
        <v>1.7331022530329383E-2</v>
      </c>
      <c r="I7379" s="3">
        <f>_xlfn.RANK.AVG(H7379,$H$3:$H$10273,1)/10271</f>
        <v>0.76584558465582708</v>
      </c>
      <c r="J7379">
        <f>ROUNDDOWN($I7379*J$2,)-IF(MOD($I7379*J$2,1)=0,1,0)+1</f>
        <v>2</v>
      </c>
      <c r="K7379">
        <f>ROUNDDOWN($I7379*K$2,)-IF(MOD($I7379*K$2,1)=0,1,0)+1</f>
        <v>3</v>
      </c>
      <c r="L7379">
        <f>ROUNDDOWN($I7379*L$2,)-IF(MOD($I7379*L$2,1)=0,1,0)+1</f>
        <v>4</v>
      </c>
      <c r="M7379" s="3">
        <f>IF(L7378=4,H7379,0)</f>
        <v>0</v>
      </c>
      <c r="N7379" s="2">
        <f>IF(L7378=1,H7379,0)</f>
        <v>0</v>
      </c>
      <c r="O7379" s="2">
        <f>IF(OR(L7378=1,L7378=4),H7379,0)</f>
        <v>0</v>
      </c>
      <c r="P7379" s="2">
        <f>IF(OR(L7378=1,L7378=2),H7379,0)</f>
        <v>0</v>
      </c>
      <c r="Q7379" s="2"/>
    </row>
    <row r="7380" spans="1:17" x14ac:dyDescent="0.3">
      <c r="A7380" s="1">
        <v>41078</v>
      </c>
      <c r="B7380">
        <v>5.85</v>
      </c>
      <c r="C7380">
        <v>6</v>
      </c>
      <c r="D7380">
        <v>5.8</v>
      </c>
      <c r="E7380">
        <v>5.93</v>
      </c>
      <c r="F7380">
        <v>5.93</v>
      </c>
      <c r="G7380">
        <v>11950000</v>
      </c>
      <c r="H7380" s="3">
        <f>(F7380-B7380)/B7380</f>
        <v>1.3675213675213687E-2</v>
      </c>
      <c r="I7380" s="3">
        <f>_xlfn.RANK.AVG(H7380,$H$3:$H$10273,1)/10271</f>
        <v>0.72066984714243987</v>
      </c>
      <c r="J7380">
        <f>ROUNDDOWN($I7380*J$2,)-IF(MOD($I7380*J$2,1)=0,1,0)+1</f>
        <v>2</v>
      </c>
      <c r="K7380">
        <f>ROUNDDOWN($I7380*K$2,)-IF(MOD($I7380*K$2,1)=0,1,0)+1</f>
        <v>3</v>
      </c>
      <c r="L7380">
        <f>ROUNDDOWN($I7380*L$2,)-IF(MOD($I7380*L$2,1)=0,1,0)+1</f>
        <v>3</v>
      </c>
      <c r="M7380" s="3">
        <f>IF(L7379=4,H7380,0)</f>
        <v>1.3675213675213687E-2</v>
      </c>
      <c r="N7380" s="2">
        <f>IF(L7379=1,H7380,0)</f>
        <v>0</v>
      </c>
      <c r="O7380" s="2">
        <f>IF(OR(L7379=1,L7379=4),H7380,0)</f>
        <v>1.3675213675213687E-2</v>
      </c>
      <c r="P7380" s="2">
        <f>IF(OR(L7379=1,L7379=2),H7380,0)</f>
        <v>0</v>
      </c>
      <c r="Q7380" s="2"/>
    </row>
    <row r="7381" spans="1:17" x14ac:dyDescent="0.3">
      <c r="A7381" s="1">
        <v>41079</v>
      </c>
      <c r="B7381">
        <v>5.93</v>
      </c>
      <c r="C7381">
        <v>6</v>
      </c>
      <c r="D7381">
        <v>5.8</v>
      </c>
      <c r="E7381">
        <v>5.81</v>
      </c>
      <c r="F7381">
        <v>5.81</v>
      </c>
      <c r="G7381">
        <v>21247800</v>
      </c>
      <c r="H7381" s="3">
        <f>(F7381-B7381)/B7381</f>
        <v>-2.0236087689713342E-2</v>
      </c>
      <c r="I7381" s="3">
        <f>_xlfn.RANK.AVG(H7381,$H$3:$H$10273,1)/10271</f>
        <v>0.22422354201148867</v>
      </c>
      <c r="J7381">
        <f>ROUNDDOWN($I7381*J$2,)-IF(MOD($I7381*J$2,1)=0,1,0)+1</f>
        <v>1</v>
      </c>
      <c r="K7381">
        <f>ROUNDDOWN($I7381*K$2,)-IF(MOD($I7381*K$2,1)=0,1,0)+1</f>
        <v>1</v>
      </c>
      <c r="L7381">
        <f>ROUNDDOWN($I7381*L$2,)-IF(MOD($I7381*L$2,1)=0,1,0)+1</f>
        <v>1</v>
      </c>
      <c r="M7381" s="3">
        <f>IF(L7380=4,H7381,0)</f>
        <v>0</v>
      </c>
      <c r="N7381" s="2">
        <f>IF(L7380=1,H7381,0)</f>
        <v>0</v>
      </c>
      <c r="O7381" s="2">
        <f>IF(OR(L7380=1,L7380=4),H7381,0)</f>
        <v>0</v>
      </c>
      <c r="P7381" s="2">
        <f>IF(OR(L7380=1,L7380=2),H7381,0)</f>
        <v>0</v>
      </c>
      <c r="Q7381" s="2"/>
    </row>
    <row r="7382" spans="1:17" x14ac:dyDescent="0.3">
      <c r="A7382" s="1">
        <v>41080</v>
      </c>
      <c r="B7382">
        <v>5.87</v>
      </c>
      <c r="C7382">
        <v>6.09</v>
      </c>
      <c r="D7382">
        <v>5.79</v>
      </c>
      <c r="E7382">
        <v>6.06</v>
      </c>
      <c r="F7382">
        <v>6.06</v>
      </c>
      <c r="G7382">
        <v>23323500</v>
      </c>
      <c r="H7382" s="3">
        <f>(F7382-B7382)/B7382</f>
        <v>3.236797274275971E-2</v>
      </c>
      <c r="I7382" s="3">
        <f>_xlfn.RANK.AVG(H7382,$H$3:$H$10273,1)/10271</f>
        <v>0.88267938856975947</v>
      </c>
      <c r="J7382">
        <f>ROUNDDOWN($I7382*J$2,)-IF(MOD($I7382*J$2,1)=0,1,0)+1</f>
        <v>2</v>
      </c>
      <c r="K7382">
        <f>ROUNDDOWN($I7382*K$2,)-IF(MOD($I7382*K$2,1)=0,1,0)+1</f>
        <v>3</v>
      </c>
      <c r="L7382">
        <f>ROUNDDOWN($I7382*L$2,)-IF(MOD($I7382*L$2,1)=0,1,0)+1</f>
        <v>4</v>
      </c>
      <c r="M7382" s="3">
        <f>IF(L7381=4,H7382,0)</f>
        <v>0</v>
      </c>
      <c r="N7382" s="2">
        <f>IF(L7381=1,H7382,0)</f>
        <v>3.236797274275971E-2</v>
      </c>
      <c r="O7382" s="2">
        <f>IF(OR(L7381=1,L7381=4),H7382,0)</f>
        <v>3.236797274275971E-2</v>
      </c>
      <c r="P7382" s="2">
        <f>IF(OR(L7381=1,L7381=2),H7382,0)</f>
        <v>3.236797274275971E-2</v>
      </c>
      <c r="Q7382" s="2"/>
    </row>
    <row r="7383" spans="1:17" x14ac:dyDescent="0.3">
      <c r="A7383" s="1">
        <v>41081</v>
      </c>
      <c r="B7383">
        <v>6.04</v>
      </c>
      <c r="C7383">
        <v>6.04</v>
      </c>
      <c r="D7383">
        <v>5.71</v>
      </c>
      <c r="E7383">
        <v>5.72</v>
      </c>
      <c r="F7383">
        <v>5.72</v>
      </c>
      <c r="G7383">
        <v>17212000</v>
      </c>
      <c r="H7383" s="3">
        <f>(F7383-B7383)/B7383</f>
        <v>-5.2980132450331174E-2</v>
      </c>
      <c r="I7383" s="3">
        <f>_xlfn.RANK.AVG(H7383,$H$3:$H$10273,1)/10271</f>
        <v>3.7094732742673546E-2</v>
      </c>
      <c r="J7383">
        <f>ROUNDDOWN($I7383*J$2,)-IF(MOD($I7383*J$2,1)=0,1,0)+1</f>
        <v>1</v>
      </c>
      <c r="K7383">
        <f>ROUNDDOWN($I7383*K$2,)-IF(MOD($I7383*K$2,1)=0,1,0)+1</f>
        <v>1</v>
      </c>
      <c r="L7383">
        <f>ROUNDDOWN($I7383*L$2,)-IF(MOD($I7383*L$2,1)=0,1,0)+1</f>
        <v>1</v>
      </c>
      <c r="M7383" s="3">
        <f>IF(L7382=4,H7383,0)</f>
        <v>-5.2980132450331174E-2</v>
      </c>
      <c r="N7383" s="2">
        <f>IF(L7382=1,H7383,0)</f>
        <v>0</v>
      </c>
      <c r="O7383" s="2">
        <f>IF(OR(L7382=1,L7382=4),H7383,0)</f>
        <v>-5.2980132450331174E-2</v>
      </c>
      <c r="P7383" s="2">
        <f>IF(OR(L7382=1,L7382=2),H7383,0)</f>
        <v>0</v>
      </c>
      <c r="Q7383" s="2"/>
    </row>
    <row r="7384" spans="1:17" x14ac:dyDescent="0.3">
      <c r="A7384" s="1">
        <v>41082</v>
      </c>
      <c r="B7384">
        <v>5.77</v>
      </c>
      <c r="C7384">
        <v>5.82</v>
      </c>
      <c r="D7384">
        <v>5.63</v>
      </c>
      <c r="E7384">
        <v>5.73</v>
      </c>
      <c r="F7384">
        <v>5.73</v>
      </c>
      <c r="G7384">
        <v>15918900</v>
      </c>
      <c r="H7384" s="3">
        <f>(F7384-B7384)/B7384</f>
        <v>-6.9324090121315688E-3</v>
      </c>
      <c r="I7384" s="3">
        <f>_xlfn.RANK.AVG(H7384,$H$3:$H$10273,1)/10271</f>
        <v>0.41549021516892221</v>
      </c>
      <c r="J7384">
        <f>ROUNDDOWN($I7384*J$2,)-IF(MOD($I7384*J$2,1)=0,1,0)+1</f>
        <v>1</v>
      </c>
      <c r="K7384">
        <f>ROUNDDOWN($I7384*K$2,)-IF(MOD($I7384*K$2,1)=0,1,0)+1</f>
        <v>2</v>
      </c>
      <c r="L7384">
        <f>ROUNDDOWN($I7384*L$2,)-IF(MOD($I7384*L$2,1)=0,1,0)+1</f>
        <v>2</v>
      </c>
      <c r="M7384" s="3">
        <f>IF(L7383=4,H7384,0)</f>
        <v>0</v>
      </c>
      <c r="N7384" s="2">
        <f>IF(L7383=1,H7384,0)</f>
        <v>-6.9324090121315688E-3</v>
      </c>
      <c r="O7384" s="2">
        <f>IF(OR(L7383=1,L7383=4),H7384,0)</f>
        <v>-6.9324090121315688E-3</v>
      </c>
      <c r="P7384" s="2">
        <f>IF(OR(L7383=1,L7383=2),H7384,0)</f>
        <v>-6.9324090121315688E-3</v>
      </c>
      <c r="Q7384" s="2"/>
    </row>
    <row r="7385" spans="1:17" x14ac:dyDescent="0.3">
      <c r="A7385" s="1">
        <v>41085</v>
      </c>
      <c r="B7385">
        <v>5.64</v>
      </c>
      <c r="C7385">
        <v>5.64</v>
      </c>
      <c r="D7385">
        <v>5.38</v>
      </c>
      <c r="E7385">
        <v>5.41</v>
      </c>
      <c r="F7385">
        <v>5.41</v>
      </c>
      <c r="G7385">
        <v>17470300</v>
      </c>
      <c r="H7385" s="3">
        <f>(F7385-B7385)/B7385</f>
        <v>-4.0780141843971551E-2</v>
      </c>
      <c r="I7385" s="3">
        <f>_xlfn.RANK.AVG(H7385,$H$3:$H$10273,1)/10271</f>
        <v>7.467627300165515E-2</v>
      </c>
      <c r="J7385">
        <f>ROUNDDOWN($I7385*J$2,)-IF(MOD($I7385*J$2,1)=0,1,0)+1</f>
        <v>1</v>
      </c>
      <c r="K7385">
        <f>ROUNDDOWN($I7385*K$2,)-IF(MOD($I7385*K$2,1)=0,1,0)+1</f>
        <v>1</v>
      </c>
      <c r="L7385">
        <f>ROUNDDOWN($I7385*L$2,)-IF(MOD($I7385*L$2,1)=0,1,0)+1</f>
        <v>1</v>
      </c>
      <c r="M7385" s="3">
        <f>IF(L7384=4,H7385,0)</f>
        <v>0</v>
      </c>
      <c r="N7385" s="2">
        <f>IF(L7384=1,H7385,0)</f>
        <v>0</v>
      </c>
      <c r="O7385" s="2">
        <f>IF(OR(L7384=1,L7384=4),H7385,0)</f>
        <v>0</v>
      </c>
      <c r="P7385" s="2">
        <f>IF(OR(L7384=1,L7384=2),H7385,0)</f>
        <v>-4.0780141843971551E-2</v>
      </c>
      <c r="Q7385" s="2"/>
    </row>
    <row r="7386" spans="1:17" x14ac:dyDescent="0.3">
      <c r="A7386" s="1">
        <v>41086</v>
      </c>
      <c r="B7386">
        <v>5.44</v>
      </c>
      <c r="C7386">
        <v>5.5</v>
      </c>
      <c r="D7386">
        <v>5.39</v>
      </c>
      <c r="E7386">
        <v>5.44</v>
      </c>
      <c r="F7386">
        <v>5.44</v>
      </c>
      <c r="G7386">
        <v>10162500</v>
      </c>
      <c r="H7386" s="3">
        <f>(F7386-B7386)/B7386</f>
        <v>0</v>
      </c>
      <c r="I7386" s="3">
        <f>_xlfn.RANK.AVG(H7386,$H$3:$H$10273,1)/10271</f>
        <v>0.52443773731866417</v>
      </c>
      <c r="J7386">
        <f>ROUNDDOWN($I7386*J$2,)-IF(MOD($I7386*J$2,1)=0,1,0)+1</f>
        <v>2</v>
      </c>
      <c r="K7386">
        <f>ROUNDDOWN($I7386*K$2,)-IF(MOD($I7386*K$2,1)=0,1,0)+1</f>
        <v>2</v>
      </c>
      <c r="L7386">
        <f>ROUNDDOWN($I7386*L$2,)-IF(MOD($I7386*L$2,1)=0,1,0)+1</f>
        <v>3</v>
      </c>
      <c r="M7386" s="3">
        <f>IF(L7385=4,H7386,0)</f>
        <v>0</v>
      </c>
      <c r="N7386" s="2">
        <f>IF(L7385=1,H7386,0)</f>
        <v>0</v>
      </c>
      <c r="O7386" s="2">
        <f>IF(OR(L7385=1,L7385=4),H7386,0)</f>
        <v>0</v>
      </c>
      <c r="P7386" s="2">
        <f>IF(OR(L7385=1,L7385=2),H7386,0)</f>
        <v>0</v>
      </c>
      <c r="Q7386" s="2"/>
    </row>
    <row r="7387" spans="1:17" x14ac:dyDescent="0.3">
      <c r="A7387" s="1">
        <v>41087</v>
      </c>
      <c r="B7387">
        <v>5.47</v>
      </c>
      <c r="C7387">
        <v>5.53</v>
      </c>
      <c r="D7387">
        <v>5.4</v>
      </c>
      <c r="E7387">
        <v>5.5</v>
      </c>
      <c r="F7387">
        <v>5.5</v>
      </c>
      <c r="G7387">
        <v>8999200</v>
      </c>
      <c r="H7387" s="3">
        <f>(F7387-B7387)/B7387</f>
        <v>5.4844606946984004E-3</v>
      </c>
      <c r="I7387" s="3">
        <f>_xlfn.RANK.AVG(H7387,$H$3:$H$10273,1)/10271</f>
        <v>0.61191704799922109</v>
      </c>
      <c r="J7387">
        <f>ROUNDDOWN($I7387*J$2,)-IF(MOD($I7387*J$2,1)=0,1,0)+1</f>
        <v>2</v>
      </c>
      <c r="K7387">
        <f>ROUNDDOWN($I7387*K$2,)-IF(MOD($I7387*K$2,1)=0,1,0)+1</f>
        <v>2</v>
      </c>
      <c r="L7387">
        <f>ROUNDDOWN($I7387*L$2,)-IF(MOD($I7387*L$2,1)=0,1,0)+1</f>
        <v>3</v>
      </c>
      <c r="M7387" s="3">
        <f>IF(L7386=4,H7387,0)</f>
        <v>0</v>
      </c>
      <c r="N7387" s="2">
        <f>IF(L7386=1,H7387,0)</f>
        <v>0</v>
      </c>
      <c r="O7387" s="2">
        <f>IF(OR(L7386=1,L7386=4),H7387,0)</f>
        <v>0</v>
      </c>
      <c r="P7387" s="2">
        <f>IF(OR(L7386=1,L7386=2),H7387,0)</f>
        <v>0</v>
      </c>
      <c r="Q7387" s="2"/>
    </row>
    <row r="7388" spans="1:17" x14ac:dyDescent="0.3">
      <c r="A7388" s="1">
        <v>41088</v>
      </c>
      <c r="B7388">
        <v>5.45</v>
      </c>
      <c r="C7388">
        <v>5.47</v>
      </c>
      <c r="D7388">
        <v>5.32</v>
      </c>
      <c r="E7388">
        <v>5.41</v>
      </c>
      <c r="F7388">
        <v>5.41</v>
      </c>
      <c r="G7388">
        <v>11533600</v>
      </c>
      <c r="H7388" s="3">
        <f>(F7388-B7388)/B7388</f>
        <v>-7.3394495412844101E-3</v>
      </c>
      <c r="I7388" s="3">
        <f>_xlfn.RANK.AVG(H7388,$H$3:$H$10273,1)/10271</f>
        <v>0.40736052964657776</v>
      </c>
      <c r="J7388">
        <f>ROUNDDOWN($I7388*J$2,)-IF(MOD($I7388*J$2,1)=0,1,0)+1</f>
        <v>1</v>
      </c>
      <c r="K7388">
        <f>ROUNDDOWN($I7388*K$2,)-IF(MOD($I7388*K$2,1)=0,1,0)+1</f>
        <v>2</v>
      </c>
      <c r="L7388">
        <f>ROUNDDOWN($I7388*L$2,)-IF(MOD($I7388*L$2,1)=0,1,0)+1</f>
        <v>2</v>
      </c>
      <c r="M7388" s="3">
        <f>IF(L7387=4,H7388,0)</f>
        <v>0</v>
      </c>
      <c r="N7388" s="2">
        <f>IF(L7387=1,H7388,0)</f>
        <v>0</v>
      </c>
      <c r="O7388" s="2">
        <f>IF(OR(L7387=1,L7387=4),H7388,0)</f>
        <v>0</v>
      </c>
      <c r="P7388" s="2">
        <f>IF(OR(L7387=1,L7387=2),H7388,0)</f>
        <v>0</v>
      </c>
      <c r="Q7388" s="2"/>
    </row>
    <row r="7389" spans="1:17" x14ac:dyDescent="0.3">
      <c r="A7389" s="1">
        <v>41089</v>
      </c>
      <c r="B7389">
        <v>5.59</v>
      </c>
      <c r="C7389">
        <v>5.73</v>
      </c>
      <c r="D7389">
        <v>5.58</v>
      </c>
      <c r="E7389">
        <v>5.73</v>
      </c>
      <c r="F7389">
        <v>5.73</v>
      </c>
      <c r="G7389">
        <v>20948600</v>
      </c>
      <c r="H7389" s="3">
        <f>(F7389-B7389)/B7389</f>
        <v>2.5044722719141425E-2</v>
      </c>
      <c r="I7389" s="3">
        <f>_xlfn.RANK.AVG(H7389,$H$3:$H$10273,1)/10271</f>
        <v>0.83594586700418649</v>
      </c>
      <c r="J7389">
        <f>ROUNDDOWN($I7389*J$2,)-IF(MOD($I7389*J$2,1)=0,1,0)+1</f>
        <v>2</v>
      </c>
      <c r="K7389">
        <f>ROUNDDOWN($I7389*K$2,)-IF(MOD($I7389*K$2,1)=0,1,0)+1</f>
        <v>3</v>
      </c>
      <c r="L7389">
        <f>ROUNDDOWN($I7389*L$2,)-IF(MOD($I7389*L$2,1)=0,1,0)+1</f>
        <v>4</v>
      </c>
      <c r="M7389" s="3">
        <f>IF(L7388=4,H7389,0)</f>
        <v>0</v>
      </c>
      <c r="N7389" s="2">
        <f>IF(L7388=1,H7389,0)</f>
        <v>0</v>
      </c>
      <c r="O7389" s="2">
        <f>IF(OR(L7388=1,L7388=4),H7389,0)</f>
        <v>0</v>
      </c>
      <c r="P7389" s="2">
        <f>IF(OR(L7388=1,L7388=2),H7389,0)</f>
        <v>2.5044722719141425E-2</v>
      </c>
      <c r="Q7389" s="2"/>
    </row>
    <row r="7390" spans="1:17" x14ac:dyDescent="0.3">
      <c r="A7390" s="1">
        <v>41092</v>
      </c>
      <c r="B7390">
        <v>5.75</v>
      </c>
      <c r="C7390">
        <v>5.78</v>
      </c>
      <c r="D7390">
        <v>5.66</v>
      </c>
      <c r="E7390">
        <v>5.75</v>
      </c>
      <c r="F7390">
        <v>5.75</v>
      </c>
      <c r="G7390">
        <v>11159600</v>
      </c>
      <c r="H7390" s="3">
        <f>(F7390-B7390)/B7390</f>
        <v>0</v>
      </c>
      <c r="I7390" s="3">
        <f>_xlfn.RANK.AVG(H7390,$H$3:$H$10273,1)/10271</f>
        <v>0.52443773731866417</v>
      </c>
      <c r="J7390">
        <f>ROUNDDOWN($I7390*J$2,)-IF(MOD($I7390*J$2,1)=0,1,0)+1</f>
        <v>2</v>
      </c>
      <c r="K7390">
        <f>ROUNDDOWN($I7390*K$2,)-IF(MOD($I7390*K$2,1)=0,1,0)+1</f>
        <v>2</v>
      </c>
      <c r="L7390">
        <f>ROUNDDOWN($I7390*L$2,)-IF(MOD($I7390*L$2,1)=0,1,0)+1</f>
        <v>3</v>
      </c>
      <c r="M7390" s="3">
        <f>IF(L7389=4,H7390,0)</f>
        <v>0</v>
      </c>
      <c r="N7390" s="2">
        <f>IF(L7389=1,H7390,0)</f>
        <v>0</v>
      </c>
      <c r="O7390" s="2">
        <f>IF(OR(L7389=1,L7389=4),H7390,0)</f>
        <v>0</v>
      </c>
      <c r="P7390" s="2">
        <f>IF(OR(L7389=1,L7389=2),H7390,0)</f>
        <v>0</v>
      </c>
      <c r="Q7390" s="2"/>
    </row>
    <row r="7391" spans="1:17" x14ac:dyDescent="0.3">
      <c r="A7391" s="1">
        <v>41093</v>
      </c>
      <c r="B7391">
        <v>5.78</v>
      </c>
      <c r="C7391">
        <v>6.08</v>
      </c>
      <c r="D7391">
        <v>5.77</v>
      </c>
      <c r="E7391">
        <v>6.03</v>
      </c>
      <c r="F7391">
        <v>6.03</v>
      </c>
      <c r="G7391">
        <v>11319400</v>
      </c>
      <c r="H7391" s="3">
        <f>(F7391-B7391)/B7391</f>
        <v>4.3252595155709339E-2</v>
      </c>
      <c r="I7391" s="3">
        <f>_xlfn.RANK.AVG(H7391,$H$3:$H$10273,1)/10271</f>
        <v>0.92892610261902442</v>
      </c>
      <c r="J7391">
        <f>ROUNDDOWN($I7391*J$2,)-IF(MOD($I7391*J$2,1)=0,1,0)+1</f>
        <v>2</v>
      </c>
      <c r="K7391">
        <f>ROUNDDOWN($I7391*K$2,)-IF(MOD($I7391*K$2,1)=0,1,0)+1</f>
        <v>3</v>
      </c>
      <c r="L7391">
        <f>ROUNDDOWN($I7391*L$2,)-IF(MOD($I7391*L$2,1)=0,1,0)+1</f>
        <v>4</v>
      </c>
      <c r="M7391" s="3">
        <f>IF(L7390=4,H7391,0)</f>
        <v>0</v>
      </c>
      <c r="N7391" s="2">
        <f>IF(L7390=1,H7391,0)</f>
        <v>0</v>
      </c>
      <c r="O7391" s="2">
        <f>IF(OR(L7390=1,L7390=4),H7391,0)</f>
        <v>0</v>
      </c>
      <c r="P7391" s="2">
        <f>IF(OR(L7390=1,L7390=2),H7391,0)</f>
        <v>0</v>
      </c>
      <c r="Q7391" s="2"/>
    </row>
    <row r="7392" spans="1:17" x14ac:dyDescent="0.3">
      <c r="A7392" s="1">
        <v>41095</v>
      </c>
      <c r="B7392">
        <v>5.8</v>
      </c>
      <c r="C7392">
        <v>5.98</v>
      </c>
      <c r="D7392">
        <v>5.79</v>
      </c>
      <c r="E7392">
        <v>5.88</v>
      </c>
      <c r="F7392">
        <v>5.88</v>
      </c>
      <c r="G7392">
        <v>13359900</v>
      </c>
      <c r="H7392" s="3">
        <f>(F7392-B7392)/B7392</f>
        <v>1.3793103448275874E-2</v>
      </c>
      <c r="I7392" s="3">
        <f>_xlfn.RANK.AVG(H7392,$H$3:$H$10273,1)/10271</f>
        <v>0.7220329081881024</v>
      </c>
      <c r="J7392">
        <f>ROUNDDOWN($I7392*J$2,)-IF(MOD($I7392*J$2,1)=0,1,0)+1</f>
        <v>2</v>
      </c>
      <c r="K7392">
        <f>ROUNDDOWN($I7392*K$2,)-IF(MOD($I7392*K$2,1)=0,1,0)+1</f>
        <v>3</v>
      </c>
      <c r="L7392">
        <f>ROUNDDOWN($I7392*L$2,)-IF(MOD($I7392*L$2,1)=0,1,0)+1</f>
        <v>3</v>
      </c>
      <c r="M7392" s="3">
        <f>IF(L7391=4,H7392,0)</f>
        <v>1.3793103448275874E-2</v>
      </c>
      <c r="N7392" s="2">
        <f>IF(L7391=1,H7392,0)</f>
        <v>0</v>
      </c>
      <c r="O7392" s="2">
        <f>IF(OR(L7391=1,L7391=4),H7392,0)</f>
        <v>1.3793103448275874E-2</v>
      </c>
      <c r="P7392" s="2">
        <f>IF(OR(L7391=1,L7391=2),H7392,0)</f>
        <v>0</v>
      </c>
      <c r="Q7392" s="2"/>
    </row>
    <row r="7393" spans="1:17" x14ac:dyDescent="0.3">
      <c r="A7393" s="1">
        <v>41096</v>
      </c>
      <c r="B7393">
        <v>5.8</v>
      </c>
      <c r="C7393">
        <v>5.83</v>
      </c>
      <c r="D7393">
        <v>5.68</v>
      </c>
      <c r="E7393">
        <v>5.75</v>
      </c>
      <c r="F7393">
        <v>5.75</v>
      </c>
      <c r="G7393">
        <v>9952400</v>
      </c>
      <c r="H7393" s="3">
        <f>(F7393-B7393)/B7393</f>
        <v>-8.6206896551723842E-3</v>
      </c>
      <c r="I7393" s="3">
        <f>_xlfn.RANK.AVG(H7393,$H$3:$H$10273,1)/10271</f>
        <v>0.38574627592250027</v>
      </c>
      <c r="J7393">
        <f>ROUNDDOWN($I7393*J$2,)-IF(MOD($I7393*J$2,1)=0,1,0)+1</f>
        <v>1</v>
      </c>
      <c r="K7393">
        <f>ROUNDDOWN($I7393*K$2,)-IF(MOD($I7393*K$2,1)=0,1,0)+1</f>
        <v>2</v>
      </c>
      <c r="L7393">
        <f>ROUNDDOWN($I7393*L$2,)-IF(MOD($I7393*L$2,1)=0,1,0)+1</f>
        <v>2</v>
      </c>
      <c r="M7393" s="3">
        <f>IF(L7392=4,H7393,0)</f>
        <v>0</v>
      </c>
      <c r="N7393" s="2">
        <f>IF(L7392=1,H7393,0)</f>
        <v>0</v>
      </c>
      <c r="O7393" s="2">
        <f>IF(OR(L7392=1,L7392=4),H7393,0)</f>
        <v>0</v>
      </c>
      <c r="P7393" s="2">
        <f>IF(OR(L7392=1,L7392=2),H7393,0)</f>
        <v>0</v>
      </c>
      <c r="Q7393" s="2"/>
    </row>
    <row r="7394" spans="1:17" x14ac:dyDescent="0.3">
      <c r="A7394" s="1">
        <v>41099</v>
      </c>
      <c r="B7394">
        <v>5.69</v>
      </c>
      <c r="C7394">
        <v>5.78</v>
      </c>
      <c r="D7394">
        <v>5.61</v>
      </c>
      <c r="E7394">
        <v>5.62</v>
      </c>
      <c r="F7394">
        <v>5.62</v>
      </c>
      <c r="G7394">
        <v>13565900</v>
      </c>
      <c r="H7394" s="3">
        <f>(F7394-B7394)/B7394</f>
        <v>-1.2302284710017623E-2</v>
      </c>
      <c r="I7394" s="3">
        <f>_xlfn.RANK.AVG(H7394,$H$3:$H$10273,1)/10271</f>
        <v>0.33132119559926004</v>
      </c>
      <c r="J7394">
        <f>ROUNDDOWN($I7394*J$2,)-IF(MOD($I7394*J$2,1)=0,1,0)+1</f>
        <v>1</v>
      </c>
      <c r="K7394">
        <f>ROUNDDOWN($I7394*K$2,)-IF(MOD($I7394*K$2,1)=0,1,0)+1</f>
        <v>1</v>
      </c>
      <c r="L7394">
        <f>ROUNDDOWN($I7394*L$2,)-IF(MOD($I7394*L$2,1)=0,1,0)+1</f>
        <v>2</v>
      </c>
      <c r="M7394" s="3">
        <f>IF(L7393=4,H7394,0)</f>
        <v>0</v>
      </c>
      <c r="N7394" s="2">
        <f>IF(L7393=1,H7394,0)</f>
        <v>0</v>
      </c>
      <c r="O7394" s="2">
        <f>IF(OR(L7393=1,L7393=4),H7394,0)</f>
        <v>0</v>
      </c>
      <c r="P7394" s="2">
        <f>IF(OR(L7393=1,L7393=2),H7394,0)</f>
        <v>-1.2302284710017623E-2</v>
      </c>
      <c r="Q7394" s="2"/>
    </row>
    <row r="7395" spans="1:17" x14ac:dyDescent="0.3">
      <c r="A7395" s="1">
        <v>41100</v>
      </c>
      <c r="B7395">
        <v>5.08</v>
      </c>
      <c r="C7395">
        <v>5.4</v>
      </c>
      <c r="D7395">
        <v>4.95</v>
      </c>
      <c r="E7395">
        <v>4.99</v>
      </c>
      <c r="F7395">
        <v>4.99</v>
      </c>
      <c r="G7395">
        <v>75490100</v>
      </c>
      <c r="H7395" s="3">
        <f>(F7395-B7395)/B7395</f>
        <v>-1.7716535433070838E-2</v>
      </c>
      <c r="I7395" s="3">
        <f>_xlfn.RANK.AVG(H7395,$H$3:$H$10273,1)/10271</f>
        <v>0.25177684743452439</v>
      </c>
      <c r="J7395">
        <f>ROUNDDOWN($I7395*J$2,)-IF(MOD($I7395*J$2,1)=0,1,0)+1</f>
        <v>1</v>
      </c>
      <c r="K7395">
        <f>ROUNDDOWN($I7395*K$2,)-IF(MOD($I7395*K$2,1)=0,1,0)+1</f>
        <v>1</v>
      </c>
      <c r="L7395">
        <f>ROUNDDOWN($I7395*L$2,)-IF(MOD($I7395*L$2,1)=0,1,0)+1</f>
        <v>2</v>
      </c>
      <c r="M7395" s="3">
        <f>IF(L7394=4,H7395,0)</f>
        <v>0</v>
      </c>
      <c r="N7395" s="2">
        <f>IF(L7394=1,H7395,0)</f>
        <v>0</v>
      </c>
      <c r="O7395" s="2">
        <f>IF(OR(L7394=1,L7394=4),H7395,0)</f>
        <v>0</v>
      </c>
      <c r="P7395" s="2">
        <f>IF(OR(L7394=1,L7394=2),H7395,0)</f>
        <v>-1.7716535433070838E-2</v>
      </c>
      <c r="Q7395" s="2"/>
    </row>
    <row r="7396" spans="1:17" x14ac:dyDescent="0.3">
      <c r="A7396" s="1">
        <v>41101</v>
      </c>
      <c r="B7396">
        <v>5.0199999999999996</v>
      </c>
      <c r="C7396">
        <v>5.04</v>
      </c>
      <c r="D7396">
        <v>4.8600000000000003</v>
      </c>
      <c r="E7396">
        <v>4.8899999999999997</v>
      </c>
      <c r="F7396">
        <v>4.8899999999999997</v>
      </c>
      <c r="G7396">
        <v>16155500</v>
      </c>
      <c r="H7396" s="3">
        <f>(F7396-B7396)/B7396</f>
        <v>-2.5896414342629463E-2</v>
      </c>
      <c r="I7396" s="3">
        <f>_xlfn.RANK.AVG(H7396,$H$3:$H$10273,1)/10271</f>
        <v>0.16697497809366177</v>
      </c>
      <c r="J7396">
        <f>ROUNDDOWN($I7396*J$2,)-IF(MOD($I7396*J$2,1)=0,1,0)+1</f>
        <v>1</v>
      </c>
      <c r="K7396">
        <f>ROUNDDOWN($I7396*K$2,)-IF(MOD($I7396*K$2,1)=0,1,0)+1</f>
        <v>1</v>
      </c>
      <c r="L7396">
        <f>ROUNDDOWN($I7396*L$2,)-IF(MOD($I7396*L$2,1)=0,1,0)+1</f>
        <v>1</v>
      </c>
      <c r="M7396" s="3">
        <f>IF(L7395=4,H7396,0)</f>
        <v>0</v>
      </c>
      <c r="N7396" s="2">
        <f>IF(L7395=1,H7396,0)</f>
        <v>0</v>
      </c>
      <c r="O7396" s="2">
        <f>IF(OR(L7395=1,L7395=4),H7396,0)</f>
        <v>0</v>
      </c>
      <c r="P7396" s="2">
        <f>IF(OR(L7395=1,L7395=2),H7396,0)</f>
        <v>-2.5896414342629463E-2</v>
      </c>
      <c r="Q7396" s="2"/>
    </row>
    <row r="7397" spans="1:17" x14ac:dyDescent="0.3">
      <c r="A7397" s="1">
        <v>41102</v>
      </c>
      <c r="B7397">
        <v>4.8499999999999996</v>
      </c>
      <c r="C7397">
        <v>4.96</v>
      </c>
      <c r="D7397">
        <v>4.8099999999999996</v>
      </c>
      <c r="E7397">
        <v>4.88</v>
      </c>
      <c r="F7397">
        <v>4.88</v>
      </c>
      <c r="G7397">
        <v>19891400</v>
      </c>
      <c r="H7397" s="3">
        <f>(F7397-B7397)/B7397</f>
        <v>6.1855670103093301E-3</v>
      </c>
      <c r="I7397" s="3">
        <f>_xlfn.RANK.AVG(H7397,$H$3:$H$10273,1)/10271</f>
        <v>0.62038749878298116</v>
      </c>
      <c r="J7397">
        <f>ROUNDDOWN($I7397*J$2,)-IF(MOD($I7397*J$2,1)=0,1,0)+1</f>
        <v>2</v>
      </c>
      <c r="K7397">
        <f>ROUNDDOWN($I7397*K$2,)-IF(MOD($I7397*K$2,1)=0,1,0)+1</f>
        <v>2</v>
      </c>
      <c r="L7397">
        <f>ROUNDDOWN($I7397*L$2,)-IF(MOD($I7397*L$2,1)=0,1,0)+1</f>
        <v>3</v>
      </c>
      <c r="M7397" s="3">
        <f>IF(L7396=4,H7397,0)</f>
        <v>0</v>
      </c>
      <c r="N7397" s="2">
        <f>IF(L7396=1,H7397,0)</f>
        <v>6.1855670103093301E-3</v>
      </c>
      <c r="O7397" s="2">
        <f>IF(OR(L7396=1,L7396=4),H7397,0)</f>
        <v>6.1855670103093301E-3</v>
      </c>
      <c r="P7397" s="2">
        <f>IF(OR(L7396=1,L7396=2),H7397,0)</f>
        <v>6.1855670103093301E-3</v>
      </c>
      <c r="Q7397" s="2"/>
    </row>
    <row r="7398" spans="1:17" x14ac:dyDescent="0.3">
      <c r="A7398" s="1">
        <v>41103</v>
      </c>
      <c r="B7398">
        <v>4.8899999999999997</v>
      </c>
      <c r="C7398">
        <v>4.95</v>
      </c>
      <c r="D7398">
        <v>4.83</v>
      </c>
      <c r="E7398">
        <v>4.9000000000000004</v>
      </c>
      <c r="F7398">
        <v>4.9000000000000004</v>
      </c>
      <c r="G7398">
        <v>15546400</v>
      </c>
      <c r="H7398" s="3">
        <f>(F7398-B7398)/B7398</f>
        <v>2.0449897750512628E-3</v>
      </c>
      <c r="I7398" s="3">
        <f>_xlfn.RANK.AVG(H7398,$H$3:$H$10273,1)/10271</f>
        <v>0.56888326355758934</v>
      </c>
      <c r="J7398">
        <f>ROUNDDOWN($I7398*J$2,)-IF(MOD($I7398*J$2,1)=0,1,0)+1</f>
        <v>2</v>
      </c>
      <c r="K7398">
        <f>ROUNDDOWN($I7398*K$2,)-IF(MOD($I7398*K$2,1)=0,1,0)+1</f>
        <v>2</v>
      </c>
      <c r="L7398">
        <f>ROUNDDOWN($I7398*L$2,)-IF(MOD($I7398*L$2,1)=0,1,0)+1</f>
        <v>3</v>
      </c>
      <c r="M7398" s="3">
        <f>IF(L7397=4,H7398,0)</f>
        <v>0</v>
      </c>
      <c r="N7398" s="2">
        <f>IF(L7397=1,H7398,0)</f>
        <v>0</v>
      </c>
      <c r="O7398" s="2">
        <f>IF(OR(L7397=1,L7397=4),H7398,0)</f>
        <v>0</v>
      </c>
      <c r="P7398" s="2">
        <f>IF(OR(L7397=1,L7397=2),H7398,0)</f>
        <v>0</v>
      </c>
      <c r="Q7398" s="2"/>
    </row>
    <row r="7399" spans="1:17" x14ac:dyDescent="0.3">
      <c r="A7399" s="1">
        <v>41106</v>
      </c>
      <c r="B7399">
        <v>4.8499999999999996</v>
      </c>
      <c r="C7399">
        <v>4.87</v>
      </c>
      <c r="D7399">
        <v>4.74</v>
      </c>
      <c r="E7399">
        <v>4.83</v>
      </c>
      <c r="F7399">
        <v>4.83</v>
      </c>
      <c r="G7399">
        <v>14791700</v>
      </c>
      <c r="H7399" s="3">
        <f>(F7399-B7399)/B7399</f>
        <v>-4.1237113402060981E-3</v>
      </c>
      <c r="I7399" s="3">
        <f>_xlfn.RANK.AVG(H7399,$H$3:$H$10273,1)/10271</f>
        <v>0.45516502774802842</v>
      </c>
      <c r="J7399">
        <f>ROUNDDOWN($I7399*J$2,)-IF(MOD($I7399*J$2,1)=0,1,0)+1</f>
        <v>1</v>
      </c>
      <c r="K7399">
        <f>ROUNDDOWN($I7399*K$2,)-IF(MOD($I7399*K$2,1)=0,1,0)+1</f>
        <v>2</v>
      </c>
      <c r="L7399">
        <f>ROUNDDOWN($I7399*L$2,)-IF(MOD($I7399*L$2,1)=0,1,0)+1</f>
        <v>2</v>
      </c>
      <c r="M7399" s="3">
        <f>IF(L7398=4,H7399,0)</f>
        <v>0</v>
      </c>
      <c r="N7399" s="2">
        <f>IF(L7398=1,H7399,0)</f>
        <v>0</v>
      </c>
      <c r="O7399" s="2">
        <f>IF(OR(L7398=1,L7398=4),H7399,0)</f>
        <v>0</v>
      </c>
      <c r="P7399" s="2">
        <f>IF(OR(L7398=1,L7398=2),H7399,0)</f>
        <v>0</v>
      </c>
      <c r="Q7399" s="2"/>
    </row>
    <row r="7400" spans="1:17" x14ac:dyDescent="0.3">
      <c r="A7400" s="1">
        <v>41107</v>
      </c>
      <c r="B7400">
        <v>4.8499999999999996</v>
      </c>
      <c r="C7400">
        <v>4.93</v>
      </c>
      <c r="D7400">
        <v>4.71</v>
      </c>
      <c r="E7400">
        <v>4.87</v>
      </c>
      <c r="F7400">
        <v>4.87</v>
      </c>
      <c r="G7400">
        <v>14273200</v>
      </c>
      <c r="H7400" s="3">
        <f>(F7400-B7400)/B7400</f>
        <v>4.1237113402062811E-3</v>
      </c>
      <c r="I7400" s="3">
        <f>_xlfn.RANK.AVG(H7400,$H$3:$H$10273,1)/10271</f>
        <v>0.59273683185668391</v>
      </c>
      <c r="J7400">
        <f>ROUNDDOWN($I7400*J$2,)-IF(MOD($I7400*J$2,1)=0,1,0)+1</f>
        <v>2</v>
      </c>
      <c r="K7400">
        <f>ROUNDDOWN($I7400*K$2,)-IF(MOD($I7400*K$2,1)=0,1,0)+1</f>
        <v>2</v>
      </c>
      <c r="L7400">
        <f>ROUNDDOWN($I7400*L$2,)-IF(MOD($I7400*L$2,1)=0,1,0)+1</f>
        <v>3</v>
      </c>
      <c r="M7400" s="3">
        <f>IF(L7399=4,H7400,0)</f>
        <v>0</v>
      </c>
      <c r="N7400" s="2">
        <f>IF(L7399=1,H7400,0)</f>
        <v>0</v>
      </c>
      <c r="O7400" s="2">
        <f>IF(OR(L7399=1,L7399=4),H7400,0)</f>
        <v>0</v>
      </c>
      <c r="P7400" s="2">
        <f>IF(OR(L7399=1,L7399=2),H7400,0)</f>
        <v>4.1237113402062811E-3</v>
      </c>
      <c r="Q7400" s="2"/>
    </row>
    <row r="7401" spans="1:17" x14ac:dyDescent="0.3">
      <c r="A7401" s="1">
        <v>41108</v>
      </c>
      <c r="B7401">
        <v>4.83</v>
      </c>
      <c r="C7401">
        <v>5.0199999999999996</v>
      </c>
      <c r="D7401">
        <v>4.76</v>
      </c>
      <c r="E7401">
        <v>4.8899999999999997</v>
      </c>
      <c r="F7401">
        <v>4.8899999999999997</v>
      </c>
      <c r="G7401">
        <v>15849900</v>
      </c>
      <c r="H7401" s="3">
        <f>(F7401-B7401)/B7401</f>
        <v>1.2422360248447124E-2</v>
      </c>
      <c r="I7401" s="3">
        <f>_xlfn.RANK.AVG(H7401,$H$3:$H$10273,1)/10271</f>
        <v>0.70489728361405901</v>
      </c>
      <c r="J7401">
        <f>ROUNDDOWN($I7401*J$2,)-IF(MOD($I7401*J$2,1)=0,1,0)+1</f>
        <v>2</v>
      </c>
      <c r="K7401">
        <f>ROUNDDOWN($I7401*K$2,)-IF(MOD($I7401*K$2,1)=0,1,0)+1</f>
        <v>3</v>
      </c>
      <c r="L7401">
        <f>ROUNDDOWN($I7401*L$2,)-IF(MOD($I7401*L$2,1)=0,1,0)+1</f>
        <v>3</v>
      </c>
      <c r="M7401" s="3">
        <f>IF(L7400=4,H7401,0)</f>
        <v>0</v>
      </c>
      <c r="N7401" s="2">
        <f>IF(L7400=1,H7401,0)</f>
        <v>0</v>
      </c>
      <c r="O7401" s="2">
        <f>IF(OR(L7400=1,L7400=4),H7401,0)</f>
        <v>0</v>
      </c>
      <c r="P7401" s="2">
        <f>IF(OR(L7400=1,L7400=2),H7401,0)</f>
        <v>0</v>
      </c>
      <c r="Q7401" s="2"/>
    </row>
    <row r="7402" spans="1:17" x14ac:dyDescent="0.3">
      <c r="A7402" s="1">
        <v>41109</v>
      </c>
      <c r="B7402">
        <v>4.93</v>
      </c>
      <c r="C7402">
        <v>5.07</v>
      </c>
      <c r="D7402">
        <v>4.82</v>
      </c>
      <c r="E7402">
        <v>4.8600000000000003</v>
      </c>
      <c r="F7402">
        <v>4.8600000000000003</v>
      </c>
      <c r="G7402">
        <v>27598400</v>
      </c>
      <c r="H7402" s="3">
        <f>(F7402-B7402)/B7402</f>
        <v>-1.4198782961460325E-2</v>
      </c>
      <c r="I7402" s="3">
        <f>_xlfn.RANK.AVG(H7402,$H$3:$H$10273,1)/10271</f>
        <v>0.29889981501314378</v>
      </c>
      <c r="J7402">
        <f>ROUNDDOWN($I7402*J$2,)-IF(MOD($I7402*J$2,1)=0,1,0)+1</f>
        <v>1</v>
      </c>
      <c r="K7402">
        <f>ROUNDDOWN($I7402*K$2,)-IF(MOD($I7402*K$2,1)=0,1,0)+1</f>
        <v>1</v>
      </c>
      <c r="L7402">
        <f>ROUNDDOWN($I7402*L$2,)-IF(MOD($I7402*L$2,1)=0,1,0)+1</f>
        <v>2</v>
      </c>
      <c r="M7402" s="3">
        <f>IF(L7401=4,H7402,0)</f>
        <v>0</v>
      </c>
      <c r="N7402" s="2">
        <f>IF(L7401=1,H7402,0)</f>
        <v>0</v>
      </c>
      <c r="O7402" s="2">
        <f>IF(OR(L7401=1,L7401=4),H7402,0)</f>
        <v>0</v>
      </c>
      <c r="P7402" s="2">
        <f>IF(OR(L7401=1,L7401=2),H7402,0)</f>
        <v>0</v>
      </c>
      <c r="Q7402" s="2"/>
    </row>
    <row r="7403" spans="1:17" x14ac:dyDescent="0.3">
      <c r="A7403" s="1">
        <v>41110</v>
      </c>
      <c r="B7403">
        <v>4.62</v>
      </c>
      <c r="C7403">
        <v>4.62</v>
      </c>
      <c r="D7403">
        <v>4.2</v>
      </c>
      <c r="E7403">
        <v>4.22</v>
      </c>
      <c r="F7403">
        <v>4.22</v>
      </c>
      <c r="G7403">
        <v>52272400</v>
      </c>
      <c r="H7403" s="3">
        <f>(F7403-B7403)/B7403</f>
        <v>-8.658008658008666E-2</v>
      </c>
      <c r="I7403" s="3">
        <f>_xlfn.RANK.AVG(H7403,$H$3:$H$10273,1)/10271</f>
        <v>6.6205822217895042E-3</v>
      </c>
      <c r="J7403">
        <f>ROUNDDOWN($I7403*J$2,)-IF(MOD($I7403*J$2,1)=0,1,0)+1</f>
        <v>1</v>
      </c>
      <c r="K7403">
        <f>ROUNDDOWN($I7403*K$2,)-IF(MOD($I7403*K$2,1)=0,1,0)+1</f>
        <v>1</v>
      </c>
      <c r="L7403">
        <f>ROUNDDOWN($I7403*L$2,)-IF(MOD($I7403*L$2,1)=0,1,0)+1</f>
        <v>1</v>
      </c>
      <c r="M7403" s="3">
        <f>IF(L7402=4,H7403,0)</f>
        <v>0</v>
      </c>
      <c r="N7403" s="2">
        <f>IF(L7402=1,H7403,0)</f>
        <v>0</v>
      </c>
      <c r="O7403" s="2">
        <f>IF(OR(L7402=1,L7402=4),H7403,0)</f>
        <v>0</v>
      </c>
      <c r="P7403" s="2">
        <f>IF(OR(L7402=1,L7402=2),H7403,0)</f>
        <v>-8.658008658008666E-2</v>
      </c>
      <c r="Q7403" s="2"/>
    </row>
    <row r="7404" spans="1:17" x14ac:dyDescent="0.3">
      <c r="A7404" s="1">
        <v>41113</v>
      </c>
      <c r="B7404">
        <v>4.1500000000000004</v>
      </c>
      <c r="C7404">
        <v>4.16</v>
      </c>
      <c r="D7404">
        <v>4.03</v>
      </c>
      <c r="E7404">
        <v>4.1500000000000004</v>
      </c>
      <c r="F7404">
        <v>4.1500000000000004</v>
      </c>
      <c r="G7404">
        <v>22166600</v>
      </c>
      <c r="H7404" s="3">
        <f>(F7404-B7404)/B7404</f>
        <v>0</v>
      </c>
      <c r="I7404" s="3">
        <f>_xlfn.RANK.AVG(H7404,$H$3:$H$10273,1)/10271</f>
        <v>0.52443773731866417</v>
      </c>
      <c r="J7404">
        <f>ROUNDDOWN($I7404*J$2,)-IF(MOD($I7404*J$2,1)=0,1,0)+1</f>
        <v>2</v>
      </c>
      <c r="K7404">
        <f>ROUNDDOWN($I7404*K$2,)-IF(MOD($I7404*K$2,1)=0,1,0)+1</f>
        <v>2</v>
      </c>
      <c r="L7404">
        <f>ROUNDDOWN($I7404*L$2,)-IF(MOD($I7404*L$2,1)=0,1,0)+1</f>
        <v>3</v>
      </c>
      <c r="M7404" s="3">
        <f>IF(L7403=4,H7404,0)</f>
        <v>0</v>
      </c>
      <c r="N7404" s="2">
        <f>IF(L7403=1,H7404,0)</f>
        <v>0</v>
      </c>
      <c r="O7404" s="2">
        <f>IF(OR(L7403=1,L7403=4),H7404,0)</f>
        <v>0</v>
      </c>
      <c r="P7404" s="2">
        <f>IF(OR(L7403=1,L7403=2),H7404,0)</f>
        <v>0</v>
      </c>
      <c r="Q7404" s="2"/>
    </row>
    <row r="7405" spans="1:17" x14ac:dyDescent="0.3">
      <c r="A7405" s="1">
        <v>41114</v>
      </c>
      <c r="B7405">
        <v>4.18</v>
      </c>
      <c r="C7405">
        <v>4.2</v>
      </c>
      <c r="D7405">
        <v>4</v>
      </c>
      <c r="E7405">
        <v>4.0599999999999996</v>
      </c>
      <c r="F7405">
        <v>4.0599999999999996</v>
      </c>
      <c r="G7405">
        <v>21019600</v>
      </c>
      <c r="H7405" s="3">
        <f>(F7405-B7405)/B7405</f>
        <v>-2.8708133971291894E-2</v>
      </c>
      <c r="I7405" s="3">
        <f>_xlfn.RANK.AVG(H7405,$H$3:$H$10273,1)/10271</f>
        <v>0.14584753188589231</v>
      </c>
      <c r="J7405">
        <f>ROUNDDOWN($I7405*J$2,)-IF(MOD($I7405*J$2,1)=0,1,0)+1</f>
        <v>1</v>
      </c>
      <c r="K7405">
        <f>ROUNDDOWN($I7405*K$2,)-IF(MOD($I7405*K$2,1)=0,1,0)+1</f>
        <v>1</v>
      </c>
      <c r="L7405">
        <f>ROUNDDOWN($I7405*L$2,)-IF(MOD($I7405*L$2,1)=0,1,0)+1</f>
        <v>1</v>
      </c>
      <c r="M7405" s="3">
        <f>IF(L7404=4,H7405,0)</f>
        <v>0</v>
      </c>
      <c r="N7405" s="2">
        <f>IF(L7404=1,H7405,0)</f>
        <v>0</v>
      </c>
      <c r="O7405" s="2">
        <f>IF(OR(L7404=1,L7404=4),H7405,0)</f>
        <v>0</v>
      </c>
      <c r="P7405" s="2">
        <f>IF(OR(L7404=1,L7404=2),H7405,0)</f>
        <v>0</v>
      </c>
      <c r="Q7405" s="2"/>
    </row>
    <row r="7406" spans="1:17" x14ac:dyDescent="0.3">
      <c r="A7406" s="1">
        <v>41115</v>
      </c>
      <c r="B7406">
        <v>4.1100000000000003</v>
      </c>
      <c r="C7406">
        <v>4.1500000000000004</v>
      </c>
      <c r="D7406">
        <v>3.98</v>
      </c>
      <c r="E7406">
        <v>4.01</v>
      </c>
      <c r="F7406">
        <v>4.01</v>
      </c>
      <c r="G7406">
        <v>20287800</v>
      </c>
      <c r="H7406" s="3">
        <f>(F7406-B7406)/B7406</f>
        <v>-2.4330900243309129E-2</v>
      </c>
      <c r="I7406" s="3">
        <f>_xlfn.RANK.AVG(H7406,$H$3:$H$10273,1)/10271</f>
        <v>0.18313698763508909</v>
      </c>
      <c r="J7406">
        <f>ROUNDDOWN($I7406*J$2,)-IF(MOD($I7406*J$2,1)=0,1,0)+1</f>
        <v>1</v>
      </c>
      <c r="K7406">
        <f>ROUNDDOWN($I7406*K$2,)-IF(MOD($I7406*K$2,1)=0,1,0)+1</f>
        <v>1</v>
      </c>
      <c r="L7406">
        <f>ROUNDDOWN($I7406*L$2,)-IF(MOD($I7406*L$2,1)=0,1,0)+1</f>
        <v>1</v>
      </c>
      <c r="M7406" s="3">
        <f>IF(L7405=4,H7406,0)</f>
        <v>0</v>
      </c>
      <c r="N7406" s="2">
        <f>IF(L7405=1,H7406,0)</f>
        <v>-2.4330900243309129E-2</v>
      </c>
      <c r="O7406" s="2">
        <f>IF(OR(L7405=1,L7405=4),H7406,0)</f>
        <v>-2.4330900243309129E-2</v>
      </c>
      <c r="P7406" s="2">
        <f>IF(OR(L7405=1,L7405=2),H7406,0)</f>
        <v>-2.4330900243309129E-2</v>
      </c>
      <c r="Q7406" s="2"/>
    </row>
    <row r="7407" spans="1:17" x14ac:dyDescent="0.3">
      <c r="A7407" s="1">
        <v>41116</v>
      </c>
      <c r="B7407">
        <v>4.05</v>
      </c>
      <c r="C7407">
        <v>4.09</v>
      </c>
      <c r="D7407">
        <v>4</v>
      </c>
      <c r="E7407">
        <v>4.04</v>
      </c>
      <c r="F7407">
        <v>4.04</v>
      </c>
      <c r="G7407">
        <v>11233600</v>
      </c>
      <c r="H7407" s="3">
        <f>(F7407-B7407)/B7407</f>
        <v>-2.4691358024690833E-3</v>
      </c>
      <c r="I7407" s="3">
        <f>_xlfn.RANK.AVG(H7407,$H$3:$H$10273,1)/10271</f>
        <v>0.4763898354590595</v>
      </c>
      <c r="J7407">
        <f>ROUNDDOWN($I7407*J$2,)-IF(MOD($I7407*J$2,1)=0,1,0)+1</f>
        <v>1</v>
      </c>
      <c r="K7407">
        <f>ROUNDDOWN($I7407*K$2,)-IF(MOD($I7407*K$2,1)=0,1,0)+1</f>
        <v>2</v>
      </c>
      <c r="L7407">
        <f>ROUNDDOWN($I7407*L$2,)-IF(MOD($I7407*L$2,1)=0,1,0)+1</f>
        <v>2</v>
      </c>
      <c r="M7407" s="3">
        <f>IF(L7406=4,H7407,0)</f>
        <v>0</v>
      </c>
      <c r="N7407" s="2">
        <f>IF(L7406=1,H7407,0)</f>
        <v>-2.4691358024690833E-3</v>
      </c>
      <c r="O7407" s="2">
        <f>IF(OR(L7406=1,L7406=4),H7407,0)</f>
        <v>-2.4691358024690833E-3</v>
      </c>
      <c r="P7407" s="2">
        <f>IF(OR(L7406=1,L7406=2),H7407,0)</f>
        <v>-2.4691358024690833E-3</v>
      </c>
      <c r="Q7407" s="2"/>
    </row>
    <row r="7408" spans="1:17" x14ac:dyDescent="0.3">
      <c r="A7408" s="1">
        <v>41117</v>
      </c>
      <c r="B7408">
        <v>4.09</v>
      </c>
      <c r="C7408">
        <v>4.12</v>
      </c>
      <c r="D7408">
        <v>4.0199999999999996</v>
      </c>
      <c r="E7408">
        <v>4.09</v>
      </c>
      <c r="F7408">
        <v>4.09</v>
      </c>
      <c r="G7408">
        <v>13882400</v>
      </c>
      <c r="H7408" s="3">
        <f>(F7408-B7408)/B7408</f>
        <v>0</v>
      </c>
      <c r="I7408" s="3">
        <f>_xlfn.RANK.AVG(H7408,$H$3:$H$10273,1)/10271</f>
        <v>0.52443773731866417</v>
      </c>
      <c r="J7408">
        <f>ROUNDDOWN($I7408*J$2,)-IF(MOD($I7408*J$2,1)=0,1,0)+1</f>
        <v>2</v>
      </c>
      <c r="K7408">
        <f>ROUNDDOWN($I7408*K$2,)-IF(MOD($I7408*K$2,1)=0,1,0)+1</f>
        <v>2</v>
      </c>
      <c r="L7408">
        <f>ROUNDDOWN($I7408*L$2,)-IF(MOD($I7408*L$2,1)=0,1,0)+1</f>
        <v>3</v>
      </c>
      <c r="M7408" s="3">
        <f>IF(L7407=4,H7408,0)</f>
        <v>0</v>
      </c>
      <c r="N7408" s="2">
        <f>IF(L7407=1,H7408,0)</f>
        <v>0</v>
      </c>
      <c r="O7408" s="2">
        <f>IF(OR(L7407=1,L7407=4),H7408,0)</f>
        <v>0</v>
      </c>
      <c r="P7408" s="2">
        <f>IF(OR(L7407=1,L7407=2),H7408,0)</f>
        <v>0</v>
      </c>
      <c r="Q7408" s="2"/>
    </row>
    <row r="7409" spans="1:17" x14ac:dyDescent="0.3">
      <c r="A7409" s="1">
        <v>41120</v>
      </c>
      <c r="B7409">
        <v>4.08</v>
      </c>
      <c r="C7409">
        <v>4.13</v>
      </c>
      <c r="D7409">
        <v>4.0599999999999996</v>
      </c>
      <c r="E7409">
        <v>4.0999999999999996</v>
      </c>
      <c r="F7409">
        <v>4.0999999999999996</v>
      </c>
      <c r="G7409">
        <v>9546600</v>
      </c>
      <c r="H7409" s="3">
        <f>(F7409-B7409)/B7409</f>
        <v>4.9019607843136213E-3</v>
      </c>
      <c r="I7409" s="3">
        <f>_xlfn.RANK.AVG(H7409,$H$3:$H$10273,1)/10271</f>
        <v>0.60383604322850748</v>
      </c>
      <c r="J7409">
        <f>ROUNDDOWN($I7409*J$2,)-IF(MOD($I7409*J$2,1)=0,1,0)+1</f>
        <v>2</v>
      </c>
      <c r="K7409">
        <f>ROUNDDOWN($I7409*K$2,)-IF(MOD($I7409*K$2,1)=0,1,0)+1</f>
        <v>2</v>
      </c>
      <c r="L7409">
        <f>ROUNDDOWN($I7409*L$2,)-IF(MOD($I7409*L$2,1)=0,1,0)+1</f>
        <v>3</v>
      </c>
      <c r="M7409" s="3">
        <f>IF(L7408=4,H7409,0)</f>
        <v>0</v>
      </c>
      <c r="N7409" s="2">
        <f>IF(L7408=1,H7409,0)</f>
        <v>0</v>
      </c>
      <c r="O7409" s="2">
        <f>IF(OR(L7408=1,L7408=4),H7409,0)</f>
        <v>0</v>
      </c>
      <c r="P7409" s="2">
        <f>IF(OR(L7408=1,L7408=2),H7409,0)</f>
        <v>0</v>
      </c>
      <c r="Q7409" s="2"/>
    </row>
    <row r="7410" spans="1:17" x14ac:dyDescent="0.3">
      <c r="A7410" s="1">
        <v>41121</v>
      </c>
      <c r="B7410">
        <v>4.09</v>
      </c>
      <c r="C7410">
        <v>4.1500000000000004</v>
      </c>
      <c r="D7410">
        <v>4.05</v>
      </c>
      <c r="E7410">
        <v>4.0599999999999996</v>
      </c>
      <c r="F7410">
        <v>4.0599999999999996</v>
      </c>
      <c r="G7410">
        <v>13539000</v>
      </c>
      <c r="H7410" s="3">
        <f>(F7410-B7410)/B7410</f>
        <v>-7.3349633251834348E-3</v>
      </c>
      <c r="I7410" s="3">
        <f>_xlfn.RANK.AVG(H7410,$H$3:$H$10273,1)/10271</f>
        <v>0.40750657190147016</v>
      </c>
      <c r="J7410">
        <f>ROUNDDOWN($I7410*J$2,)-IF(MOD($I7410*J$2,1)=0,1,0)+1</f>
        <v>1</v>
      </c>
      <c r="K7410">
        <f>ROUNDDOWN($I7410*K$2,)-IF(MOD($I7410*K$2,1)=0,1,0)+1</f>
        <v>2</v>
      </c>
      <c r="L7410">
        <f>ROUNDDOWN($I7410*L$2,)-IF(MOD($I7410*L$2,1)=0,1,0)+1</f>
        <v>2</v>
      </c>
      <c r="M7410" s="3">
        <f>IF(L7409=4,H7410,0)</f>
        <v>0</v>
      </c>
      <c r="N7410" s="2">
        <f>IF(L7409=1,H7410,0)</f>
        <v>0</v>
      </c>
      <c r="O7410" s="2">
        <f>IF(OR(L7409=1,L7409=4),H7410,0)</f>
        <v>0</v>
      </c>
      <c r="P7410" s="2">
        <f>IF(OR(L7409=1,L7409=2),H7410,0)</f>
        <v>0</v>
      </c>
      <c r="Q7410" s="2"/>
    </row>
    <row r="7411" spans="1:17" x14ac:dyDescent="0.3">
      <c r="A7411" s="1">
        <v>41122</v>
      </c>
      <c r="B7411">
        <v>4.09</v>
      </c>
      <c r="C7411">
        <v>4.1500000000000004</v>
      </c>
      <c r="D7411">
        <v>3.99</v>
      </c>
      <c r="E7411">
        <v>4.05</v>
      </c>
      <c r="F7411">
        <v>4.05</v>
      </c>
      <c r="G7411">
        <v>16227500</v>
      </c>
      <c r="H7411" s="3">
        <f>(F7411-B7411)/B7411</f>
        <v>-9.7799511002445074E-3</v>
      </c>
      <c r="I7411" s="3">
        <f>_xlfn.RANK.AVG(H7411,$H$3:$H$10273,1)/10271</f>
        <v>0.37094732742673547</v>
      </c>
      <c r="J7411">
        <f>ROUNDDOWN($I7411*J$2,)-IF(MOD($I7411*J$2,1)=0,1,0)+1</f>
        <v>1</v>
      </c>
      <c r="K7411">
        <f>ROUNDDOWN($I7411*K$2,)-IF(MOD($I7411*K$2,1)=0,1,0)+1</f>
        <v>2</v>
      </c>
      <c r="L7411">
        <f>ROUNDDOWN($I7411*L$2,)-IF(MOD($I7411*L$2,1)=0,1,0)+1</f>
        <v>2</v>
      </c>
      <c r="M7411" s="3">
        <f>IF(L7410=4,H7411,0)</f>
        <v>0</v>
      </c>
      <c r="N7411" s="2">
        <f>IF(L7410=1,H7411,0)</f>
        <v>0</v>
      </c>
      <c r="O7411" s="2">
        <f>IF(OR(L7410=1,L7410=4),H7411,0)</f>
        <v>0</v>
      </c>
      <c r="P7411" s="2">
        <f>IF(OR(L7410=1,L7410=2),H7411,0)</f>
        <v>-9.7799511002445074E-3</v>
      </c>
      <c r="Q7411" s="2"/>
    </row>
    <row r="7412" spans="1:17" x14ac:dyDescent="0.3">
      <c r="A7412" s="1">
        <v>41123</v>
      </c>
      <c r="B7412">
        <v>4.03</v>
      </c>
      <c r="C7412">
        <v>4.12</v>
      </c>
      <c r="D7412">
        <v>3.89</v>
      </c>
      <c r="E7412">
        <v>3.97</v>
      </c>
      <c r="F7412">
        <v>3.97</v>
      </c>
      <c r="G7412">
        <v>15798800</v>
      </c>
      <c r="H7412" s="3">
        <f>(F7412-B7412)/B7412</f>
        <v>-1.4888337468982642E-2</v>
      </c>
      <c r="I7412" s="3">
        <f>_xlfn.RANK.AVG(H7412,$H$3:$H$10273,1)/10271</f>
        <v>0.28677830785707331</v>
      </c>
      <c r="J7412">
        <f>ROUNDDOWN($I7412*J$2,)-IF(MOD($I7412*J$2,1)=0,1,0)+1</f>
        <v>1</v>
      </c>
      <c r="K7412">
        <f>ROUNDDOWN($I7412*K$2,)-IF(MOD($I7412*K$2,1)=0,1,0)+1</f>
        <v>1</v>
      </c>
      <c r="L7412">
        <f>ROUNDDOWN($I7412*L$2,)-IF(MOD($I7412*L$2,1)=0,1,0)+1</f>
        <v>2</v>
      </c>
      <c r="M7412" s="3">
        <f>IF(L7411=4,H7412,0)</f>
        <v>0</v>
      </c>
      <c r="N7412" s="2">
        <f>IF(L7411=1,H7412,0)</f>
        <v>0</v>
      </c>
      <c r="O7412" s="2">
        <f>IF(OR(L7411=1,L7411=4),H7412,0)</f>
        <v>0</v>
      </c>
      <c r="P7412" s="2">
        <f>IF(OR(L7411=1,L7411=2),H7412,0)</f>
        <v>-1.4888337468982642E-2</v>
      </c>
      <c r="Q7412" s="2"/>
    </row>
    <row r="7413" spans="1:17" x14ac:dyDescent="0.3">
      <c r="A7413" s="1">
        <v>41124</v>
      </c>
      <c r="B7413">
        <v>4.01</v>
      </c>
      <c r="C7413">
        <v>4.0999999999999996</v>
      </c>
      <c r="D7413">
        <v>3.98</v>
      </c>
      <c r="E7413">
        <v>4.09</v>
      </c>
      <c r="F7413">
        <v>4.09</v>
      </c>
      <c r="G7413">
        <v>8352200</v>
      </c>
      <c r="H7413" s="3">
        <f>(F7413-B7413)/B7413</f>
        <v>1.9950124688279322E-2</v>
      </c>
      <c r="I7413" s="3">
        <f>_xlfn.RANK.AVG(H7413,$H$3:$H$10273,1)/10271</f>
        <v>0.79232791354298515</v>
      </c>
      <c r="J7413">
        <f>ROUNDDOWN($I7413*J$2,)-IF(MOD($I7413*J$2,1)=0,1,0)+1</f>
        <v>2</v>
      </c>
      <c r="K7413">
        <f>ROUNDDOWN($I7413*K$2,)-IF(MOD($I7413*K$2,1)=0,1,0)+1</f>
        <v>3</v>
      </c>
      <c r="L7413">
        <f>ROUNDDOWN($I7413*L$2,)-IF(MOD($I7413*L$2,1)=0,1,0)+1</f>
        <v>4</v>
      </c>
      <c r="M7413" s="3">
        <f>IF(L7412=4,H7413,0)</f>
        <v>0</v>
      </c>
      <c r="N7413" s="2">
        <f>IF(L7412=1,H7413,0)</f>
        <v>0</v>
      </c>
      <c r="O7413" s="2">
        <f>IF(OR(L7412=1,L7412=4),H7413,0)</f>
        <v>0</v>
      </c>
      <c r="P7413" s="2">
        <f>IF(OR(L7412=1,L7412=2),H7413,0)</f>
        <v>1.9950124688279322E-2</v>
      </c>
      <c r="Q7413" s="2"/>
    </row>
    <row r="7414" spans="1:17" x14ac:dyDescent="0.3">
      <c r="A7414" s="1">
        <v>41127</v>
      </c>
      <c r="B7414">
        <v>4.0999999999999996</v>
      </c>
      <c r="C7414">
        <v>4.12</v>
      </c>
      <c r="D7414">
        <v>3.95</v>
      </c>
      <c r="E7414">
        <v>4.01</v>
      </c>
      <c r="F7414">
        <v>4.01</v>
      </c>
      <c r="G7414">
        <v>18012600</v>
      </c>
      <c r="H7414" s="3">
        <f>(F7414-B7414)/B7414</f>
        <v>-2.1951219512195089E-2</v>
      </c>
      <c r="I7414" s="3">
        <f>_xlfn.RANK.AVG(H7414,$H$3:$H$10273,1)/10271</f>
        <v>0.20406971083633532</v>
      </c>
      <c r="J7414">
        <f>ROUNDDOWN($I7414*J$2,)-IF(MOD($I7414*J$2,1)=0,1,0)+1</f>
        <v>1</v>
      </c>
      <c r="K7414">
        <f>ROUNDDOWN($I7414*K$2,)-IF(MOD($I7414*K$2,1)=0,1,0)+1</f>
        <v>1</v>
      </c>
      <c r="L7414">
        <f>ROUNDDOWN($I7414*L$2,)-IF(MOD($I7414*L$2,1)=0,1,0)+1</f>
        <v>1</v>
      </c>
      <c r="M7414" s="3">
        <f>IF(L7413=4,H7414,0)</f>
        <v>-2.1951219512195089E-2</v>
      </c>
      <c r="N7414" s="2">
        <f>IF(L7413=1,H7414,0)</f>
        <v>0</v>
      </c>
      <c r="O7414" s="2">
        <f>IF(OR(L7413=1,L7413=4),H7414,0)</f>
        <v>-2.1951219512195089E-2</v>
      </c>
      <c r="P7414" s="2">
        <f>IF(OR(L7413=1,L7413=2),H7414,0)</f>
        <v>0</v>
      </c>
      <c r="Q7414" s="2"/>
    </row>
    <row r="7415" spans="1:17" x14ac:dyDescent="0.3">
      <c r="A7415" s="1">
        <v>41128</v>
      </c>
      <c r="B7415">
        <v>4.04</v>
      </c>
      <c r="C7415">
        <v>4.12</v>
      </c>
      <c r="D7415">
        <v>4.01</v>
      </c>
      <c r="E7415">
        <v>4.0199999999999996</v>
      </c>
      <c r="F7415">
        <v>4.0199999999999996</v>
      </c>
      <c r="G7415">
        <v>17095500</v>
      </c>
      <c r="H7415" s="3">
        <f>(F7415-B7415)/B7415</f>
        <v>-4.950495049505065E-3</v>
      </c>
      <c r="I7415" s="3">
        <f>_xlfn.RANK.AVG(H7415,$H$3:$H$10273,1)/10271</f>
        <v>0.4428974783370655</v>
      </c>
      <c r="J7415">
        <f>ROUNDDOWN($I7415*J$2,)-IF(MOD($I7415*J$2,1)=0,1,0)+1</f>
        <v>1</v>
      </c>
      <c r="K7415">
        <f>ROUNDDOWN($I7415*K$2,)-IF(MOD($I7415*K$2,1)=0,1,0)+1</f>
        <v>2</v>
      </c>
      <c r="L7415">
        <f>ROUNDDOWN($I7415*L$2,)-IF(MOD($I7415*L$2,1)=0,1,0)+1</f>
        <v>2</v>
      </c>
      <c r="M7415" s="3">
        <f>IF(L7414=4,H7415,0)</f>
        <v>0</v>
      </c>
      <c r="N7415" s="2">
        <f>IF(L7414=1,H7415,0)</f>
        <v>-4.950495049505065E-3</v>
      </c>
      <c r="O7415" s="2">
        <f>IF(OR(L7414=1,L7414=4),H7415,0)</f>
        <v>-4.950495049505065E-3</v>
      </c>
      <c r="P7415" s="2">
        <f>IF(OR(L7414=1,L7414=2),H7415,0)</f>
        <v>-4.950495049505065E-3</v>
      </c>
      <c r="Q7415" s="2"/>
    </row>
    <row r="7416" spans="1:17" x14ac:dyDescent="0.3">
      <c r="A7416" s="1">
        <v>41129</v>
      </c>
      <c r="B7416">
        <v>4.05</v>
      </c>
      <c r="C7416">
        <v>4.47</v>
      </c>
      <c r="D7416">
        <v>4.03</v>
      </c>
      <c r="E7416">
        <v>4.4000000000000004</v>
      </c>
      <c r="F7416">
        <v>4.4000000000000004</v>
      </c>
      <c r="G7416">
        <v>52654600</v>
      </c>
      <c r="H7416" s="3">
        <f>(F7416-B7416)/B7416</f>
        <v>8.6419753086419887E-2</v>
      </c>
      <c r="I7416" s="3">
        <f>_xlfn.RANK.AVG(H7416,$H$3:$H$10273,1)/10271</f>
        <v>0.98792717359556037</v>
      </c>
      <c r="J7416">
        <f>ROUNDDOWN($I7416*J$2,)-IF(MOD($I7416*J$2,1)=0,1,0)+1</f>
        <v>2</v>
      </c>
      <c r="K7416">
        <f>ROUNDDOWN($I7416*K$2,)-IF(MOD($I7416*K$2,1)=0,1,0)+1</f>
        <v>3</v>
      </c>
      <c r="L7416">
        <f>ROUNDDOWN($I7416*L$2,)-IF(MOD($I7416*L$2,1)=0,1,0)+1</f>
        <v>4</v>
      </c>
      <c r="M7416" s="3">
        <f>IF(L7415=4,H7416,0)</f>
        <v>0</v>
      </c>
      <c r="N7416" s="2">
        <f>IF(L7415=1,H7416,0)</f>
        <v>0</v>
      </c>
      <c r="O7416" s="2">
        <f>IF(OR(L7415=1,L7415=4),H7416,0)</f>
        <v>0</v>
      </c>
      <c r="P7416" s="2">
        <f>IF(OR(L7415=1,L7415=2),H7416,0)</f>
        <v>8.6419753086419887E-2</v>
      </c>
      <c r="Q7416" s="2"/>
    </row>
    <row r="7417" spans="1:17" x14ac:dyDescent="0.3">
      <c r="A7417" s="1">
        <v>41130</v>
      </c>
      <c r="B7417">
        <v>4.41</v>
      </c>
      <c r="C7417">
        <v>4.41</v>
      </c>
      <c r="D7417">
        <v>4.2300000000000004</v>
      </c>
      <c r="E7417">
        <v>4.37</v>
      </c>
      <c r="F7417">
        <v>4.37</v>
      </c>
      <c r="G7417">
        <v>23069200</v>
      </c>
      <c r="H7417" s="3">
        <f>(F7417-B7417)/B7417</f>
        <v>-9.070294784580506E-3</v>
      </c>
      <c r="I7417" s="3">
        <f>_xlfn.RANK.AVG(H7417,$H$3:$H$10273,1)/10271</f>
        <v>0.38068347775289652</v>
      </c>
      <c r="J7417">
        <f>ROUNDDOWN($I7417*J$2,)-IF(MOD($I7417*J$2,1)=0,1,0)+1</f>
        <v>1</v>
      </c>
      <c r="K7417">
        <f>ROUNDDOWN($I7417*K$2,)-IF(MOD($I7417*K$2,1)=0,1,0)+1</f>
        <v>2</v>
      </c>
      <c r="L7417">
        <f>ROUNDDOWN($I7417*L$2,)-IF(MOD($I7417*L$2,1)=0,1,0)+1</f>
        <v>2</v>
      </c>
      <c r="M7417" s="3">
        <f>IF(L7416=4,H7417,0)</f>
        <v>-9.070294784580506E-3</v>
      </c>
      <c r="N7417" s="2">
        <f>IF(L7416=1,H7417,0)</f>
        <v>0</v>
      </c>
      <c r="O7417" s="2">
        <f>IF(OR(L7416=1,L7416=4),H7417,0)</f>
        <v>-9.070294784580506E-3</v>
      </c>
      <c r="P7417" s="2">
        <f>IF(OR(L7416=1,L7416=2),H7417,0)</f>
        <v>0</v>
      </c>
      <c r="Q7417" s="2"/>
    </row>
    <row r="7418" spans="1:17" x14ac:dyDescent="0.3">
      <c r="A7418" s="1">
        <v>41131</v>
      </c>
      <c r="B7418">
        <v>4.2300000000000004</v>
      </c>
      <c r="C7418">
        <v>4.37</v>
      </c>
      <c r="D7418">
        <v>4.22</v>
      </c>
      <c r="E7418">
        <v>4.34</v>
      </c>
      <c r="F7418">
        <v>4.34</v>
      </c>
      <c r="G7418">
        <v>7842500</v>
      </c>
      <c r="H7418" s="3">
        <f>(F7418-B7418)/B7418</f>
        <v>2.6004728132387571E-2</v>
      </c>
      <c r="I7418" s="3">
        <f>_xlfn.RANK.AVG(H7418,$H$3:$H$10273,1)/10271</f>
        <v>0.84271249148086846</v>
      </c>
      <c r="J7418">
        <f>ROUNDDOWN($I7418*J$2,)-IF(MOD($I7418*J$2,1)=0,1,0)+1</f>
        <v>2</v>
      </c>
      <c r="K7418">
        <f>ROUNDDOWN($I7418*K$2,)-IF(MOD($I7418*K$2,1)=0,1,0)+1</f>
        <v>3</v>
      </c>
      <c r="L7418">
        <f>ROUNDDOWN($I7418*L$2,)-IF(MOD($I7418*L$2,1)=0,1,0)+1</f>
        <v>4</v>
      </c>
      <c r="M7418" s="3">
        <f>IF(L7417=4,H7418,0)</f>
        <v>0</v>
      </c>
      <c r="N7418" s="2">
        <f>IF(L7417=1,H7418,0)</f>
        <v>0</v>
      </c>
      <c r="O7418" s="2">
        <f>IF(OR(L7417=1,L7417=4),H7418,0)</f>
        <v>0</v>
      </c>
      <c r="P7418" s="2">
        <f>IF(OR(L7417=1,L7417=2),H7418,0)</f>
        <v>2.6004728132387571E-2</v>
      </c>
      <c r="Q7418" s="2"/>
    </row>
    <row r="7419" spans="1:17" x14ac:dyDescent="0.3">
      <c r="A7419" s="1">
        <v>41134</v>
      </c>
      <c r="B7419">
        <v>4.3099999999999996</v>
      </c>
      <c r="C7419">
        <v>4.32</v>
      </c>
      <c r="D7419">
        <v>4.21</v>
      </c>
      <c r="E7419">
        <v>4.26</v>
      </c>
      <c r="F7419">
        <v>4.26</v>
      </c>
      <c r="G7419">
        <v>12805200</v>
      </c>
      <c r="H7419" s="3">
        <f>(F7419-B7419)/B7419</f>
        <v>-1.1600928074245899E-2</v>
      </c>
      <c r="I7419" s="3">
        <f>_xlfn.RANK.AVG(H7419,$H$3:$H$10273,1)/10271</f>
        <v>0.34392951027163859</v>
      </c>
      <c r="J7419">
        <f>ROUNDDOWN($I7419*J$2,)-IF(MOD($I7419*J$2,1)=0,1,0)+1</f>
        <v>1</v>
      </c>
      <c r="K7419">
        <f>ROUNDDOWN($I7419*K$2,)-IF(MOD($I7419*K$2,1)=0,1,0)+1</f>
        <v>2</v>
      </c>
      <c r="L7419">
        <f>ROUNDDOWN($I7419*L$2,)-IF(MOD($I7419*L$2,1)=0,1,0)+1</f>
        <v>2</v>
      </c>
      <c r="M7419" s="3">
        <f>IF(L7418=4,H7419,0)</f>
        <v>-1.1600928074245899E-2</v>
      </c>
      <c r="N7419" s="2">
        <f>IF(L7418=1,H7419,0)</f>
        <v>0</v>
      </c>
      <c r="O7419" s="2">
        <f>IF(OR(L7418=1,L7418=4),H7419,0)</f>
        <v>-1.1600928074245899E-2</v>
      </c>
      <c r="P7419" s="2">
        <f>IF(OR(L7418=1,L7418=2),H7419,0)</f>
        <v>0</v>
      </c>
      <c r="Q7419" s="2"/>
    </row>
    <row r="7420" spans="1:17" x14ac:dyDescent="0.3">
      <c r="A7420" s="1">
        <v>41135</v>
      </c>
      <c r="B7420">
        <v>4.3099999999999996</v>
      </c>
      <c r="C7420">
        <v>4.3499999999999996</v>
      </c>
      <c r="D7420">
        <v>4.1100000000000003</v>
      </c>
      <c r="E7420">
        <v>4.12</v>
      </c>
      <c r="F7420">
        <v>4.12</v>
      </c>
      <c r="G7420">
        <v>13190100</v>
      </c>
      <c r="H7420" s="3">
        <f>(F7420-B7420)/B7420</f>
        <v>-4.4083526682134458E-2</v>
      </c>
      <c r="I7420" s="3">
        <f>_xlfn.RANK.AVG(H7420,$H$3:$H$10273,1)/10271</f>
        <v>6.2019277577645797E-2</v>
      </c>
      <c r="J7420">
        <f>ROUNDDOWN($I7420*J$2,)-IF(MOD($I7420*J$2,1)=0,1,0)+1</f>
        <v>1</v>
      </c>
      <c r="K7420">
        <f>ROUNDDOWN($I7420*K$2,)-IF(MOD($I7420*K$2,1)=0,1,0)+1</f>
        <v>1</v>
      </c>
      <c r="L7420">
        <f>ROUNDDOWN($I7420*L$2,)-IF(MOD($I7420*L$2,1)=0,1,0)+1</f>
        <v>1</v>
      </c>
      <c r="M7420" s="3">
        <f>IF(L7419=4,H7420,0)</f>
        <v>0</v>
      </c>
      <c r="N7420" s="2">
        <f>IF(L7419=1,H7420,0)</f>
        <v>0</v>
      </c>
      <c r="O7420" s="2">
        <f>IF(OR(L7419=1,L7419=4),H7420,0)</f>
        <v>0</v>
      </c>
      <c r="P7420" s="2">
        <f>IF(OR(L7419=1,L7419=2),H7420,0)</f>
        <v>-4.4083526682134458E-2</v>
      </c>
      <c r="Q7420" s="2"/>
    </row>
    <row r="7421" spans="1:17" x14ac:dyDescent="0.3">
      <c r="A7421" s="1">
        <v>41136</v>
      </c>
      <c r="B7421">
        <v>4.1100000000000003</v>
      </c>
      <c r="C7421">
        <v>4.2300000000000004</v>
      </c>
      <c r="D7421">
        <v>4.0999999999999996</v>
      </c>
      <c r="E7421">
        <v>4.1900000000000004</v>
      </c>
      <c r="F7421">
        <v>4.1900000000000004</v>
      </c>
      <c r="G7421">
        <v>10406600</v>
      </c>
      <c r="H7421" s="3">
        <f>(F7421-B7421)/B7421</f>
        <v>1.9464720194647216E-2</v>
      </c>
      <c r="I7421" s="3">
        <f>_xlfn.RANK.AVG(H7421,$H$3:$H$10273,1)/10271</f>
        <v>0.78784928439295099</v>
      </c>
      <c r="J7421">
        <f>ROUNDDOWN($I7421*J$2,)-IF(MOD($I7421*J$2,1)=0,1,0)+1</f>
        <v>2</v>
      </c>
      <c r="K7421">
        <f>ROUNDDOWN($I7421*K$2,)-IF(MOD($I7421*K$2,1)=0,1,0)+1</f>
        <v>3</v>
      </c>
      <c r="L7421">
        <f>ROUNDDOWN($I7421*L$2,)-IF(MOD($I7421*L$2,1)=0,1,0)+1</f>
        <v>4</v>
      </c>
      <c r="M7421" s="3">
        <f>IF(L7420=4,H7421,0)</f>
        <v>0</v>
      </c>
      <c r="N7421" s="2">
        <f>IF(L7420=1,H7421,0)</f>
        <v>1.9464720194647216E-2</v>
      </c>
      <c r="O7421" s="2">
        <f>IF(OR(L7420=1,L7420=4),H7421,0)</f>
        <v>1.9464720194647216E-2</v>
      </c>
      <c r="P7421" s="2">
        <f>IF(OR(L7420=1,L7420=2),H7421,0)</f>
        <v>1.9464720194647216E-2</v>
      </c>
      <c r="Q7421" s="2"/>
    </row>
    <row r="7422" spans="1:17" x14ac:dyDescent="0.3">
      <c r="A7422" s="1">
        <v>41137</v>
      </c>
      <c r="B7422">
        <v>4.1900000000000004</v>
      </c>
      <c r="C7422">
        <v>4.24</v>
      </c>
      <c r="D7422">
        <v>4.13</v>
      </c>
      <c r="E7422">
        <v>4.17</v>
      </c>
      <c r="F7422">
        <v>4.17</v>
      </c>
      <c r="G7422">
        <v>12980100</v>
      </c>
      <c r="H7422" s="3">
        <f>(F7422-B7422)/B7422</f>
        <v>-4.7732696897375797E-3</v>
      </c>
      <c r="I7422" s="3">
        <f>_xlfn.RANK.AVG(H7422,$H$3:$H$10273,1)/10271</f>
        <v>0.44591568493817546</v>
      </c>
      <c r="J7422">
        <f>ROUNDDOWN($I7422*J$2,)-IF(MOD($I7422*J$2,1)=0,1,0)+1</f>
        <v>1</v>
      </c>
      <c r="K7422">
        <f>ROUNDDOWN($I7422*K$2,)-IF(MOD($I7422*K$2,1)=0,1,0)+1</f>
        <v>2</v>
      </c>
      <c r="L7422">
        <f>ROUNDDOWN($I7422*L$2,)-IF(MOD($I7422*L$2,1)=0,1,0)+1</f>
        <v>2</v>
      </c>
      <c r="M7422" s="3">
        <f>IF(L7421=4,H7422,0)</f>
        <v>-4.7732696897375797E-3</v>
      </c>
      <c r="N7422" s="2">
        <f>IF(L7421=1,H7422,0)</f>
        <v>0</v>
      </c>
      <c r="O7422" s="2">
        <f>IF(OR(L7421=1,L7421=4),H7422,0)</f>
        <v>-4.7732696897375797E-3</v>
      </c>
      <c r="P7422" s="2">
        <f>IF(OR(L7421=1,L7421=2),H7422,0)</f>
        <v>0</v>
      </c>
      <c r="Q7422" s="2"/>
    </row>
    <row r="7423" spans="1:17" x14ac:dyDescent="0.3">
      <c r="A7423" s="1">
        <v>41138</v>
      </c>
      <c r="B7423">
        <v>4.17</v>
      </c>
      <c r="C7423">
        <v>4.2</v>
      </c>
      <c r="D7423">
        <v>4.08</v>
      </c>
      <c r="E7423">
        <v>4.0999999999999996</v>
      </c>
      <c r="F7423">
        <v>4.0999999999999996</v>
      </c>
      <c r="G7423">
        <v>9228900</v>
      </c>
      <c r="H7423" s="3">
        <f>(F7423-B7423)/B7423</f>
        <v>-1.6786570743405345E-2</v>
      </c>
      <c r="I7423" s="3">
        <f>_xlfn.RANK.AVG(H7423,$H$3:$H$10273,1)/10271</f>
        <v>0.26365495083244084</v>
      </c>
      <c r="J7423">
        <f>ROUNDDOWN($I7423*J$2,)-IF(MOD($I7423*J$2,1)=0,1,0)+1</f>
        <v>1</v>
      </c>
      <c r="K7423">
        <f>ROUNDDOWN($I7423*K$2,)-IF(MOD($I7423*K$2,1)=0,1,0)+1</f>
        <v>1</v>
      </c>
      <c r="L7423">
        <f>ROUNDDOWN($I7423*L$2,)-IF(MOD($I7423*L$2,1)=0,1,0)+1</f>
        <v>2</v>
      </c>
      <c r="M7423" s="3">
        <f>IF(L7422=4,H7423,0)</f>
        <v>0</v>
      </c>
      <c r="N7423" s="2">
        <f>IF(L7422=1,H7423,0)</f>
        <v>0</v>
      </c>
      <c r="O7423" s="2">
        <f>IF(OR(L7422=1,L7422=4),H7423,0)</f>
        <v>0</v>
      </c>
      <c r="P7423" s="2">
        <f>IF(OR(L7422=1,L7422=2),H7423,0)</f>
        <v>-1.6786570743405345E-2</v>
      </c>
      <c r="Q7423" s="2"/>
    </row>
    <row r="7424" spans="1:17" x14ac:dyDescent="0.3">
      <c r="A7424" s="1">
        <v>41141</v>
      </c>
      <c r="B7424">
        <v>4.0999999999999996</v>
      </c>
      <c r="C7424">
        <v>4.0999999999999996</v>
      </c>
      <c r="D7424">
        <v>3.98</v>
      </c>
      <c r="E7424">
        <v>4.09</v>
      </c>
      <c r="F7424">
        <v>4.09</v>
      </c>
      <c r="G7424">
        <v>17270600</v>
      </c>
      <c r="H7424" s="3">
        <f>(F7424-B7424)/B7424</f>
        <v>-2.4390243902438508E-3</v>
      </c>
      <c r="I7424" s="3">
        <f>_xlfn.RANK.AVG(H7424,$H$3:$H$10273,1)/10271</f>
        <v>0.47721740823678316</v>
      </c>
      <c r="J7424">
        <f>ROUNDDOWN($I7424*J$2,)-IF(MOD($I7424*J$2,1)=0,1,0)+1</f>
        <v>1</v>
      </c>
      <c r="K7424">
        <f>ROUNDDOWN($I7424*K$2,)-IF(MOD($I7424*K$2,1)=0,1,0)+1</f>
        <v>2</v>
      </c>
      <c r="L7424">
        <f>ROUNDDOWN($I7424*L$2,)-IF(MOD($I7424*L$2,1)=0,1,0)+1</f>
        <v>2</v>
      </c>
      <c r="M7424" s="3">
        <f>IF(L7423=4,H7424,0)</f>
        <v>0</v>
      </c>
      <c r="N7424" s="2">
        <f>IF(L7423=1,H7424,0)</f>
        <v>0</v>
      </c>
      <c r="O7424" s="2">
        <f>IF(OR(L7423=1,L7423=4),H7424,0)</f>
        <v>0</v>
      </c>
      <c r="P7424" s="2">
        <f>IF(OR(L7423=1,L7423=2),H7424,0)</f>
        <v>-2.4390243902438508E-3</v>
      </c>
      <c r="Q7424" s="2"/>
    </row>
    <row r="7425" spans="1:17" x14ac:dyDescent="0.3">
      <c r="A7425" s="1">
        <v>41142</v>
      </c>
      <c r="B7425">
        <v>4.0999999999999996</v>
      </c>
      <c r="C7425">
        <v>4.18</v>
      </c>
      <c r="D7425">
        <v>4.03</v>
      </c>
      <c r="E7425">
        <v>4.07</v>
      </c>
      <c r="F7425">
        <v>4.07</v>
      </c>
      <c r="G7425">
        <v>15999500</v>
      </c>
      <c r="H7425" s="3">
        <f>(F7425-B7425)/B7425</f>
        <v>-7.3170731707315516E-3</v>
      </c>
      <c r="I7425" s="3">
        <f>_xlfn.RANK.AVG(H7425,$H$3:$H$10273,1)/10271</f>
        <v>0.40804206016940903</v>
      </c>
      <c r="J7425">
        <f>ROUNDDOWN($I7425*J$2,)-IF(MOD($I7425*J$2,1)=0,1,0)+1</f>
        <v>1</v>
      </c>
      <c r="K7425">
        <f>ROUNDDOWN($I7425*K$2,)-IF(MOD($I7425*K$2,1)=0,1,0)+1</f>
        <v>2</v>
      </c>
      <c r="L7425">
        <f>ROUNDDOWN($I7425*L$2,)-IF(MOD($I7425*L$2,1)=0,1,0)+1</f>
        <v>2</v>
      </c>
      <c r="M7425" s="3">
        <f>IF(L7424=4,H7425,0)</f>
        <v>0</v>
      </c>
      <c r="N7425" s="2">
        <f>IF(L7424=1,H7425,0)</f>
        <v>0</v>
      </c>
      <c r="O7425" s="2">
        <f>IF(OR(L7424=1,L7424=4),H7425,0)</f>
        <v>0</v>
      </c>
      <c r="P7425" s="2">
        <f>IF(OR(L7424=1,L7424=2),H7425,0)</f>
        <v>-7.3170731707315516E-3</v>
      </c>
      <c r="Q7425" s="2"/>
    </row>
    <row r="7426" spans="1:17" x14ac:dyDescent="0.3">
      <c r="A7426" s="1">
        <v>41143</v>
      </c>
      <c r="B7426">
        <v>4.05</v>
      </c>
      <c r="C7426">
        <v>4.05</v>
      </c>
      <c r="D7426">
        <v>3.96</v>
      </c>
      <c r="E7426">
        <v>4.01</v>
      </c>
      <c r="F7426">
        <v>4.01</v>
      </c>
      <c r="G7426">
        <v>17671700</v>
      </c>
      <c r="H7426" s="3">
        <f>(F7426-B7426)/B7426</f>
        <v>-9.8765432098765517E-3</v>
      </c>
      <c r="I7426" s="3">
        <f>_xlfn.RANK.AVG(H7426,$H$3:$H$10273,1)/10271</f>
        <v>0.36919482036802648</v>
      </c>
      <c r="J7426">
        <f>ROUNDDOWN($I7426*J$2,)-IF(MOD($I7426*J$2,1)=0,1,0)+1</f>
        <v>1</v>
      </c>
      <c r="K7426">
        <f>ROUNDDOWN($I7426*K$2,)-IF(MOD($I7426*K$2,1)=0,1,0)+1</f>
        <v>2</v>
      </c>
      <c r="L7426">
        <f>ROUNDDOWN($I7426*L$2,)-IF(MOD($I7426*L$2,1)=0,1,0)+1</f>
        <v>2</v>
      </c>
      <c r="M7426" s="3">
        <f>IF(L7425=4,H7426,0)</f>
        <v>0</v>
      </c>
      <c r="N7426" s="2">
        <f>IF(L7425=1,H7426,0)</f>
        <v>0</v>
      </c>
      <c r="O7426" s="2">
        <f>IF(OR(L7425=1,L7425=4),H7426,0)</f>
        <v>0</v>
      </c>
      <c r="P7426" s="2">
        <f>IF(OR(L7425=1,L7425=2),H7426,0)</f>
        <v>-9.8765432098765517E-3</v>
      </c>
      <c r="Q7426" s="2"/>
    </row>
    <row r="7427" spans="1:17" x14ac:dyDescent="0.3">
      <c r="A7427" s="1">
        <v>41144</v>
      </c>
      <c r="B7427">
        <v>3.98</v>
      </c>
      <c r="C7427">
        <v>3.98</v>
      </c>
      <c r="D7427">
        <v>3.88</v>
      </c>
      <c r="E7427">
        <v>3.9</v>
      </c>
      <c r="F7427">
        <v>3.9</v>
      </c>
      <c r="G7427">
        <v>24424500</v>
      </c>
      <c r="H7427" s="3">
        <f>(F7427-B7427)/B7427</f>
        <v>-2.0100502512562832E-2</v>
      </c>
      <c r="I7427" s="3">
        <f>_xlfn.RANK.AVG(H7427,$H$3:$H$10273,1)/10271</f>
        <v>0.22548924155388958</v>
      </c>
      <c r="J7427">
        <f>ROUNDDOWN($I7427*J$2,)-IF(MOD($I7427*J$2,1)=0,1,0)+1</f>
        <v>1</v>
      </c>
      <c r="K7427">
        <f>ROUNDDOWN($I7427*K$2,)-IF(MOD($I7427*K$2,1)=0,1,0)+1</f>
        <v>1</v>
      </c>
      <c r="L7427">
        <f>ROUNDDOWN($I7427*L$2,)-IF(MOD($I7427*L$2,1)=0,1,0)+1</f>
        <v>1</v>
      </c>
      <c r="M7427" s="3">
        <f>IF(L7426=4,H7427,0)</f>
        <v>0</v>
      </c>
      <c r="N7427" s="2">
        <f>IF(L7426=1,H7427,0)</f>
        <v>0</v>
      </c>
      <c r="O7427" s="2">
        <f>IF(OR(L7426=1,L7426=4),H7427,0)</f>
        <v>0</v>
      </c>
      <c r="P7427" s="2">
        <f>IF(OR(L7426=1,L7426=2),H7427,0)</f>
        <v>-2.0100502512562832E-2</v>
      </c>
      <c r="Q7427" s="2"/>
    </row>
    <row r="7428" spans="1:17" x14ac:dyDescent="0.3">
      <c r="A7428" s="1">
        <v>41145</v>
      </c>
      <c r="B7428">
        <v>3.88</v>
      </c>
      <c r="C7428">
        <v>3.95</v>
      </c>
      <c r="D7428">
        <v>3.85</v>
      </c>
      <c r="E7428">
        <v>3.94</v>
      </c>
      <c r="F7428">
        <v>3.94</v>
      </c>
      <c r="G7428">
        <v>12557300</v>
      </c>
      <c r="H7428" s="3">
        <f>(F7428-B7428)/B7428</f>
        <v>1.546391752577321E-2</v>
      </c>
      <c r="I7428" s="3">
        <f>_xlfn.RANK.AVG(H7428,$H$3:$H$10273,1)/10271</f>
        <v>0.74559439197741217</v>
      </c>
      <c r="J7428">
        <f>ROUNDDOWN($I7428*J$2,)-IF(MOD($I7428*J$2,1)=0,1,0)+1</f>
        <v>2</v>
      </c>
      <c r="K7428">
        <f>ROUNDDOWN($I7428*K$2,)-IF(MOD($I7428*K$2,1)=0,1,0)+1</f>
        <v>3</v>
      </c>
      <c r="L7428">
        <f>ROUNDDOWN($I7428*L$2,)-IF(MOD($I7428*L$2,1)=0,1,0)+1</f>
        <v>3</v>
      </c>
      <c r="M7428" s="3">
        <f>IF(L7427=4,H7428,0)</f>
        <v>0</v>
      </c>
      <c r="N7428" s="2">
        <f>IF(L7427=1,H7428,0)</f>
        <v>1.546391752577321E-2</v>
      </c>
      <c r="O7428" s="2">
        <f>IF(OR(L7427=1,L7427=4),H7428,0)</f>
        <v>1.546391752577321E-2</v>
      </c>
      <c r="P7428" s="2">
        <f>IF(OR(L7427=1,L7427=2),H7428,0)</f>
        <v>1.546391752577321E-2</v>
      </c>
      <c r="Q7428" s="2"/>
    </row>
    <row r="7429" spans="1:17" x14ac:dyDescent="0.3">
      <c r="A7429" s="1">
        <v>41148</v>
      </c>
      <c r="B7429">
        <v>3.95</v>
      </c>
      <c r="C7429">
        <v>3.95</v>
      </c>
      <c r="D7429">
        <v>3.82</v>
      </c>
      <c r="E7429">
        <v>3.85</v>
      </c>
      <c r="F7429">
        <v>3.85</v>
      </c>
      <c r="G7429">
        <v>13057600</v>
      </c>
      <c r="H7429" s="3">
        <f>(F7429-B7429)/B7429</f>
        <v>-2.5316455696202552E-2</v>
      </c>
      <c r="I7429" s="3">
        <f>_xlfn.RANK.AVG(H7429,$H$3:$H$10273,1)/10271</f>
        <v>0.17340083730892805</v>
      </c>
      <c r="J7429">
        <f>ROUNDDOWN($I7429*J$2,)-IF(MOD($I7429*J$2,1)=0,1,0)+1</f>
        <v>1</v>
      </c>
      <c r="K7429">
        <f>ROUNDDOWN($I7429*K$2,)-IF(MOD($I7429*K$2,1)=0,1,0)+1</f>
        <v>1</v>
      </c>
      <c r="L7429">
        <f>ROUNDDOWN($I7429*L$2,)-IF(MOD($I7429*L$2,1)=0,1,0)+1</f>
        <v>1</v>
      </c>
      <c r="M7429" s="3">
        <f>IF(L7428=4,H7429,0)</f>
        <v>0</v>
      </c>
      <c r="N7429" s="2">
        <f>IF(L7428=1,H7429,0)</f>
        <v>0</v>
      </c>
      <c r="O7429" s="2">
        <f>IF(OR(L7428=1,L7428=4),H7429,0)</f>
        <v>0</v>
      </c>
      <c r="P7429" s="2">
        <f>IF(OR(L7428=1,L7428=2),H7429,0)</f>
        <v>0</v>
      </c>
      <c r="Q7429" s="2"/>
    </row>
    <row r="7430" spans="1:17" x14ac:dyDescent="0.3">
      <c r="A7430" s="1">
        <v>41149</v>
      </c>
      <c r="B7430">
        <v>3.84</v>
      </c>
      <c r="C7430">
        <v>3.88</v>
      </c>
      <c r="D7430">
        <v>3.75</v>
      </c>
      <c r="E7430">
        <v>3.79</v>
      </c>
      <c r="F7430">
        <v>3.79</v>
      </c>
      <c r="G7430">
        <v>14500800</v>
      </c>
      <c r="H7430" s="3">
        <f>(F7430-B7430)/B7430</f>
        <v>-1.3020833333333287E-2</v>
      </c>
      <c r="I7430" s="3">
        <f>_xlfn.RANK.AVG(H7430,$H$3:$H$10273,1)/10271</f>
        <v>0.32002726122091324</v>
      </c>
      <c r="J7430">
        <f>ROUNDDOWN($I7430*J$2,)-IF(MOD($I7430*J$2,1)=0,1,0)+1</f>
        <v>1</v>
      </c>
      <c r="K7430">
        <f>ROUNDDOWN($I7430*K$2,)-IF(MOD($I7430*K$2,1)=0,1,0)+1</f>
        <v>1</v>
      </c>
      <c r="L7430">
        <f>ROUNDDOWN($I7430*L$2,)-IF(MOD($I7430*L$2,1)=0,1,0)+1</f>
        <v>2</v>
      </c>
      <c r="M7430" s="3">
        <f>IF(L7429=4,H7430,0)</f>
        <v>0</v>
      </c>
      <c r="N7430" s="2">
        <f>IF(L7429=1,H7430,0)</f>
        <v>-1.3020833333333287E-2</v>
      </c>
      <c r="O7430" s="2">
        <f>IF(OR(L7429=1,L7429=4),H7430,0)</f>
        <v>-1.3020833333333287E-2</v>
      </c>
      <c r="P7430" s="2">
        <f>IF(OR(L7429=1,L7429=2),H7430,0)</f>
        <v>-1.3020833333333287E-2</v>
      </c>
      <c r="Q7430" s="2"/>
    </row>
    <row r="7431" spans="1:17" x14ac:dyDescent="0.3">
      <c r="A7431" s="1">
        <v>41150</v>
      </c>
      <c r="B7431">
        <v>3.8</v>
      </c>
      <c r="C7431">
        <v>3.84</v>
      </c>
      <c r="D7431">
        <v>3.76</v>
      </c>
      <c r="E7431">
        <v>3.77</v>
      </c>
      <c r="F7431">
        <v>3.77</v>
      </c>
      <c r="G7431">
        <v>10004700</v>
      </c>
      <c r="H7431" s="3">
        <f>(F7431-B7431)/B7431</f>
        <v>-7.8947368421052114E-3</v>
      </c>
      <c r="I7431" s="3">
        <f>_xlfn.RANK.AVG(H7431,$H$3:$H$10273,1)/10271</f>
        <v>0.39796514458183235</v>
      </c>
      <c r="J7431">
        <f>ROUNDDOWN($I7431*J$2,)-IF(MOD($I7431*J$2,1)=0,1,0)+1</f>
        <v>1</v>
      </c>
      <c r="K7431">
        <f>ROUNDDOWN($I7431*K$2,)-IF(MOD($I7431*K$2,1)=0,1,0)+1</f>
        <v>2</v>
      </c>
      <c r="L7431">
        <f>ROUNDDOWN($I7431*L$2,)-IF(MOD($I7431*L$2,1)=0,1,0)+1</f>
        <v>2</v>
      </c>
      <c r="M7431" s="3">
        <f>IF(L7430=4,H7431,0)</f>
        <v>0</v>
      </c>
      <c r="N7431" s="2">
        <f>IF(L7430=1,H7431,0)</f>
        <v>0</v>
      </c>
      <c r="O7431" s="2">
        <f>IF(OR(L7430=1,L7430=4),H7431,0)</f>
        <v>0</v>
      </c>
      <c r="P7431" s="2">
        <f>IF(OR(L7430=1,L7430=2),H7431,0)</f>
        <v>-7.8947368421052114E-3</v>
      </c>
      <c r="Q7431" s="2"/>
    </row>
    <row r="7432" spans="1:17" x14ac:dyDescent="0.3">
      <c r="A7432" s="1">
        <v>41151</v>
      </c>
      <c r="B7432">
        <v>3.75</v>
      </c>
      <c r="C7432">
        <v>3.8</v>
      </c>
      <c r="D7432">
        <v>3.7</v>
      </c>
      <c r="E7432">
        <v>3.7</v>
      </c>
      <c r="F7432">
        <v>3.7</v>
      </c>
      <c r="G7432">
        <v>12154100</v>
      </c>
      <c r="H7432" s="3">
        <f>(F7432-B7432)/B7432</f>
        <v>-1.3333333333333286E-2</v>
      </c>
      <c r="I7432" s="3">
        <f>_xlfn.RANK.AVG(H7432,$H$3:$H$10273,1)/10271</f>
        <v>0.31467237854152469</v>
      </c>
      <c r="J7432">
        <f>ROUNDDOWN($I7432*J$2,)-IF(MOD($I7432*J$2,1)=0,1,0)+1</f>
        <v>1</v>
      </c>
      <c r="K7432">
        <f>ROUNDDOWN($I7432*K$2,)-IF(MOD($I7432*K$2,1)=0,1,0)+1</f>
        <v>1</v>
      </c>
      <c r="L7432">
        <f>ROUNDDOWN($I7432*L$2,)-IF(MOD($I7432*L$2,1)=0,1,0)+1</f>
        <v>2</v>
      </c>
      <c r="M7432" s="3">
        <f>IF(L7431=4,H7432,0)</f>
        <v>0</v>
      </c>
      <c r="N7432" s="2">
        <f>IF(L7431=1,H7432,0)</f>
        <v>0</v>
      </c>
      <c r="O7432" s="2">
        <f>IF(OR(L7431=1,L7431=4),H7432,0)</f>
        <v>0</v>
      </c>
      <c r="P7432" s="2">
        <f>IF(OR(L7431=1,L7431=2),H7432,0)</f>
        <v>-1.3333333333333286E-2</v>
      </c>
      <c r="Q7432" s="2"/>
    </row>
    <row r="7433" spans="1:17" x14ac:dyDescent="0.3">
      <c r="A7433" s="1">
        <v>41152</v>
      </c>
      <c r="B7433">
        <v>3.77</v>
      </c>
      <c r="C7433">
        <v>3.78</v>
      </c>
      <c r="D7433">
        <v>3.6</v>
      </c>
      <c r="E7433">
        <v>3.72</v>
      </c>
      <c r="F7433">
        <v>3.72</v>
      </c>
      <c r="G7433">
        <v>23593500</v>
      </c>
      <c r="H7433" s="3">
        <f>(F7433-B7433)/B7433</f>
        <v>-1.3262599469495973E-2</v>
      </c>
      <c r="I7433" s="3">
        <f>_xlfn.RANK.AVG(H7433,$H$3:$H$10273,1)/10271</f>
        <v>0.3150618245545711</v>
      </c>
      <c r="J7433">
        <f>ROUNDDOWN($I7433*J$2,)-IF(MOD($I7433*J$2,1)=0,1,0)+1</f>
        <v>1</v>
      </c>
      <c r="K7433">
        <f>ROUNDDOWN($I7433*K$2,)-IF(MOD($I7433*K$2,1)=0,1,0)+1</f>
        <v>1</v>
      </c>
      <c r="L7433">
        <f>ROUNDDOWN($I7433*L$2,)-IF(MOD($I7433*L$2,1)=0,1,0)+1</f>
        <v>2</v>
      </c>
      <c r="M7433" s="3">
        <f>IF(L7432=4,H7433,0)</f>
        <v>0</v>
      </c>
      <c r="N7433" s="2">
        <f>IF(L7432=1,H7433,0)</f>
        <v>0</v>
      </c>
      <c r="O7433" s="2">
        <f>IF(OR(L7432=1,L7432=4),H7433,0)</f>
        <v>0</v>
      </c>
      <c r="P7433" s="2">
        <f>IF(OR(L7432=1,L7432=2),H7433,0)</f>
        <v>-1.3262599469495973E-2</v>
      </c>
      <c r="Q7433" s="2"/>
    </row>
    <row r="7434" spans="1:17" x14ac:dyDescent="0.3">
      <c r="A7434" s="1">
        <v>41156</v>
      </c>
      <c r="B7434">
        <v>3.69</v>
      </c>
      <c r="C7434">
        <v>3.71</v>
      </c>
      <c r="D7434">
        <v>3.6</v>
      </c>
      <c r="E7434">
        <v>3.64</v>
      </c>
      <c r="F7434">
        <v>3.64</v>
      </c>
      <c r="G7434">
        <v>16162600</v>
      </c>
      <c r="H7434" s="3">
        <f>(F7434-B7434)/B7434</f>
        <v>-1.3550135501354966E-2</v>
      </c>
      <c r="I7434" s="3">
        <f>_xlfn.RANK.AVG(H7434,$H$3:$H$10273,1)/10271</f>
        <v>0.31107000292084508</v>
      </c>
      <c r="J7434">
        <f>ROUNDDOWN($I7434*J$2,)-IF(MOD($I7434*J$2,1)=0,1,0)+1</f>
        <v>1</v>
      </c>
      <c r="K7434">
        <f>ROUNDDOWN($I7434*K$2,)-IF(MOD($I7434*K$2,1)=0,1,0)+1</f>
        <v>1</v>
      </c>
      <c r="L7434">
        <f>ROUNDDOWN($I7434*L$2,)-IF(MOD($I7434*L$2,1)=0,1,0)+1</f>
        <v>2</v>
      </c>
      <c r="M7434" s="3">
        <f>IF(L7433=4,H7434,0)</f>
        <v>0</v>
      </c>
      <c r="N7434" s="2">
        <f>IF(L7433=1,H7434,0)</f>
        <v>0</v>
      </c>
      <c r="O7434" s="2">
        <f>IF(OR(L7433=1,L7433=4),H7434,0)</f>
        <v>0</v>
      </c>
      <c r="P7434" s="2">
        <f>IF(OR(L7433=1,L7433=2),H7434,0)</f>
        <v>-1.3550135501354966E-2</v>
      </c>
      <c r="Q7434" s="2"/>
    </row>
    <row r="7435" spans="1:17" x14ac:dyDescent="0.3">
      <c r="A7435" s="1">
        <v>41157</v>
      </c>
      <c r="B7435">
        <v>3.57</v>
      </c>
      <c r="C7435">
        <v>3.63</v>
      </c>
      <c r="D7435">
        <v>3.43</v>
      </c>
      <c r="E7435">
        <v>3.51</v>
      </c>
      <c r="F7435">
        <v>3.51</v>
      </c>
      <c r="G7435">
        <v>34274300</v>
      </c>
      <c r="H7435" s="3">
        <f>(F7435-B7435)/B7435</f>
        <v>-1.6806722689075647E-2</v>
      </c>
      <c r="I7435" s="3">
        <f>_xlfn.RANK.AVG(H7435,$H$3:$H$10273,1)/10271</f>
        <v>0.26316814331613281</v>
      </c>
      <c r="J7435">
        <f>ROUNDDOWN($I7435*J$2,)-IF(MOD($I7435*J$2,1)=0,1,0)+1</f>
        <v>1</v>
      </c>
      <c r="K7435">
        <f>ROUNDDOWN($I7435*K$2,)-IF(MOD($I7435*K$2,1)=0,1,0)+1</f>
        <v>1</v>
      </c>
      <c r="L7435">
        <f>ROUNDDOWN($I7435*L$2,)-IF(MOD($I7435*L$2,1)=0,1,0)+1</f>
        <v>2</v>
      </c>
      <c r="M7435" s="3">
        <f>IF(L7434=4,H7435,0)</f>
        <v>0</v>
      </c>
      <c r="N7435" s="2">
        <f>IF(L7434=1,H7435,0)</f>
        <v>0</v>
      </c>
      <c r="O7435" s="2">
        <f>IF(OR(L7434=1,L7434=4),H7435,0)</f>
        <v>0</v>
      </c>
      <c r="P7435" s="2">
        <f>IF(OR(L7434=1,L7434=2),H7435,0)</f>
        <v>-1.6806722689075647E-2</v>
      </c>
      <c r="Q7435" s="2"/>
    </row>
    <row r="7436" spans="1:17" x14ac:dyDescent="0.3">
      <c r="A7436" s="1">
        <v>41158</v>
      </c>
      <c r="B7436">
        <v>3.55</v>
      </c>
      <c r="C7436">
        <v>3.66</v>
      </c>
      <c r="D7436">
        <v>3.53</v>
      </c>
      <c r="E7436">
        <v>3.66</v>
      </c>
      <c r="F7436">
        <v>3.66</v>
      </c>
      <c r="G7436">
        <v>19948800</v>
      </c>
      <c r="H7436" s="3">
        <f>(F7436-B7436)/B7436</f>
        <v>3.0985915492957837E-2</v>
      </c>
      <c r="I7436" s="3">
        <f>_xlfn.RANK.AVG(H7436,$H$3:$H$10273,1)/10271</f>
        <v>0.87411157628273783</v>
      </c>
      <c r="J7436">
        <f>ROUNDDOWN($I7436*J$2,)-IF(MOD($I7436*J$2,1)=0,1,0)+1</f>
        <v>2</v>
      </c>
      <c r="K7436">
        <f>ROUNDDOWN($I7436*K$2,)-IF(MOD($I7436*K$2,1)=0,1,0)+1</f>
        <v>3</v>
      </c>
      <c r="L7436">
        <f>ROUNDDOWN($I7436*L$2,)-IF(MOD($I7436*L$2,1)=0,1,0)+1</f>
        <v>4</v>
      </c>
      <c r="M7436" s="3">
        <f>IF(L7435=4,H7436,0)</f>
        <v>0</v>
      </c>
      <c r="N7436" s="2">
        <f>IF(L7435=1,H7436,0)</f>
        <v>0</v>
      </c>
      <c r="O7436" s="2">
        <f>IF(OR(L7435=1,L7435=4),H7436,0)</f>
        <v>0</v>
      </c>
      <c r="P7436" s="2">
        <f>IF(OR(L7435=1,L7435=2),H7436,0)</f>
        <v>3.0985915492957837E-2</v>
      </c>
      <c r="Q7436" s="2"/>
    </row>
    <row r="7437" spans="1:17" x14ac:dyDescent="0.3">
      <c r="A7437" s="1">
        <v>41159</v>
      </c>
      <c r="B7437">
        <v>3.62</v>
      </c>
      <c r="C7437">
        <v>3.62</v>
      </c>
      <c r="D7437">
        <v>3.43</v>
      </c>
      <c r="E7437">
        <v>3.45</v>
      </c>
      <c r="F7437">
        <v>3.45</v>
      </c>
      <c r="G7437">
        <v>31043300</v>
      </c>
      <c r="H7437" s="3">
        <f>(F7437-B7437)/B7437</f>
        <v>-4.6961325966850806E-2</v>
      </c>
      <c r="I7437" s="3">
        <f>_xlfn.RANK.AVG(H7437,$H$3:$H$10273,1)/10271</f>
        <v>5.2867296271054423E-2</v>
      </c>
      <c r="J7437">
        <f>ROUNDDOWN($I7437*J$2,)-IF(MOD($I7437*J$2,1)=0,1,0)+1</f>
        <v>1</v>
      </c>
      <c r="K7437">
        <f>ROUNDDOWN($I7437*K$2,)-IF(MOD($I7437*K$2,1)=0,1,0)+1</f>
        <v>1</v>
      </c>
      <c r="L7437">
        <f>ROUNDDOWN($I7437*L$2,)-IF(MOD($I7437*L$2,1)=0,1,0)+1</f>
        <v>1</v>
      </c>
      <c r="M7437" s="3">
        <f>IF(L7436=4,H7437,0)</f>
        <v>-4.6961325966850806E-2</v>
      </c>
      <c r="N7437" s="2">
        <f>IF(L7436=1,H7437,0)</f>
        <v>0</v>
      </c>
      <c r="O7437" s="2">
        <f>IF(OR(L7436=1,L7436=4),H7437,0)</f>
        <v>-4.6961325966850806E-2</v>
      </c>
      <c r="P7437" s="2">
        <f>IF(OR(L7436=1,L7436=2),H7437,0)</f>
        <v>0</v>
      </c>
      <c r="Q7437" s="2"/>
    </row>
    <row r="7438" spans="1:17" x14ac:dyDescent="0.3">
      <c r="A7438" s="1">
        <v>41162</v>
      </c>
      <c r="B7438">
        <v>3.49</v>
      </c>
      <c r="C7438">
        <v>3.59</v>
      </c>
      <c r="D7438">
        <v>3.46</v>
      </c>
      <c r="E7438">
        <v>3.47</v>
      </c>
      <c r="F7438">
        <v>3.47</v>
      </c>
      <c r="G7438">
        <v>32422000</v>
      </c>
      <c r="H7438" s="3">
        <f>(F7438-B7438)/B7438</f>
        <v>-5.7306590257879706E-3</v>
      </c>
      <c r="I7438" s="3">
        <f>_xlfn.RANK.AVG(H7438,$H$3:$H$10273,1)/10271</f>
        <v>0.4304352059195794</v>
      </c>
      <c r="J7438">
        <f>ROUNDDOWN($I7438*J$2,)-IF(MOD($I7438*J$2,1)=0,1,0)+1</f>
        <v>1</v>
      </c>
      <c r="K7438">
        <f>ROUNDDOWN($I7438*K$2,)-IF(MOD($I7438*K$2,1)=0,1,0)+1</f>
        <v>2</v>
      </c>
      <c r="L7438">
        <f>ROUNDDOWN($I7438*L$2,)-IF(MOD($I7438*L$2,1)=0,1,0)+1</f>
        <v>2</v>
      </c>
      <c r="M7438" s="3">
        <f>IF(L7437=4,H7438,0)</f>
        <v>0</v>
      </c>
      <c r="N7438" s="2">
        <f>IF(L7437=1,H7438,0)</f>
        <v>-5.7306590257879706E-3</v>
      </c>
      <c r="O7438" s="2">
        <f>IF(OR(L7437=1,L7437=4),H7438,0)</f>
        <v>-5.7306590257879706E-3</v>
      </c>
      <c r="P7438" s="2">
        <f>IF(OR(L7437=1,L7437=2),H7438,0)</f>
        <v>-5.7306590257879706E-3</v>
      </c>
      <c r="Q7438" s="2"/>
    </row>
    <row r="7439" spans="1:17" x14ac:dyDescent="0.3">
      <c r="A7439" s="1">
        <v>41163</v>
      </c>
      <c r="B7439">
        <v>3.52</v>
      </c>
      <c r="C7439">
        <v>3.77</v>
      </c>
      <c r="D7439">
        <v>3.48</v>
      </c>
      <c r="E7439">
        <v>3.75</v>
      </c>
      <c r="F7439">
        <v>3.75</v>
      </c>
      <c r="G7439">
        <v>33085500</v>
      </c>
      <c r="H7439" s="3">
        <f>(F7439-B7439)/B7439</f>
        <v>6.5340909090909088E-2</v>
      </c>
      <c r="I7439" s="3">
        <f>_xlfn.RANK.AVG(H7439,$H$3:$H$10273,1)/10271</f>
        <v>0.97312822509979557</v>
      </c>
      <c r="J7439">
        <f>ROUNDDOWN($I7439*J$2,)-IF(MOD($I7439*J$2,1)=0,1,0)+1</f>
        <v>2</v>
      </c>
      <c r="K7439">
        <f>ROUNDDOWN($I7439*K$2,)-IF(MOD($I7439*K$2,1)=0,1,0)+1</f>
        <v>3</v>
      </c>
      <c r="L7439">
        <f>ROUNDDOWN($I7439*L$2,)-IF(MOD($I7439*L$2,1)=0,1,0)+1</f>
        <v>4</v>
      </c>
      <c r="M7439" s="3">
        <f>IF(L7438=4,H7439,0)</f>
        <v>0</v>
      </c>
      <c r="N7439" s="2">
        <f>IF(L7438=1,H7439,0)</f>
        <v>0</v>
      </c>
      <c r="O7439" s="2">
        <f>IF(OR(L7438=1,L7438=4),H7439,0)</f>
        <v>0</v>
      </c>
      <c r="P7439" s="2">
        <f>IF(OR(L7438=1,L7438=2),H7439,0)</f>
        <v>6.5340909090909088E-2</v>
      </c>
      <c r="Q7439" s="2"/>
    </row>
    <row r="7440" spans="1:17" x14ac:dyDescent="0.3">
      <c r="A7440" s="1">
        <v>41164</v>
      </c>
      <c r="B7440">
        <v>3.83</v>
      </c>
      <c r="C7440">
        <v>3.92</v>
      </c>
      <c r="D7440">
        <v>3.75</v>
      </c>
      <c r="E7440">
        <v>3.89</v>
      </c>
      <c r="F7440">
        <v>3.89</v>
      </c>
      <c r="G7440">
        <v>50272400</v>
      </c>
      <c r="H7440" s="3">
        <f>(F7440-B7440)/B7440</f>
        <v>1.5665796344647532E-2</v>
      </c>
      <c r="I7440" s="3">
        <f>_xlfn.RANK.AVG(H7440,$H$3:$H$10273,1)/10271</f>
        <v>0.7487099600817837</v>
      </c>
      <c r="J7440">
        <f>ROUNDDOWN($I7440*J$2,)-IF(MOD($I7440*J$2,1)=0,1,0)+1</f>
        <v>2</v>
      </c>
      <c r="K7440">
        <f>ROUNDDOWN($I7440*K$2,)-IF(MOD($I7440*K$2,1)=0,1,0)+1</f>
        <v>3</v>
      </c>
      <c r="L7440">
        <f>ROUNDDOWN($I7440*L$2,)-IF(MOD($I7440*L$2,1)=0,1,0)+1</f>
        <v>3</v>
      </c>
      <c r="M7440" s="3">
        <f>IF(L7439=4,H7440,0)</f>
        <v>1.5665796344647532E-2</v>
      </c>
      <c r="N7440" s="2">
        <f>IF(L7439=1,H7440,0)</f>
        <v>0</v>
      </c>
      <c r="O7440" s="2">
        <f>IF(OR(L7439=1,L7439=4),H7440,0)</f>
        <v>1.5665796344647532E-2</v>
      </c>
      <c r="P7440" s="2">
        <f>IF(OR(L7439=1,L7439=2),H7440,0)</f>
        <v>0</v>
      </c>
      <c r="Q7440" s="2"/>
    </row>
    <row r="7441" spans="1:17" x14ac:dyDescent="0.3">
      <c r="A7441" s="1">
        <v>41165</v>
      </c>
      <c r="B7441">
        <v>3.82</v>
      </c>
      <c r="C7441">
        <v>3.94</v>
      </c>
      <c r="D7441">
        <v>3.75</v>
      </c>
      <c r="E7441">
        <v>3.92</v>
      </c>
      <c r="F7441">
        <v>3.92</v>
      </c>
      <c r="G7441">
        <v>38356300</v>
      </c>
      <c r="H7441" s="3">
        <f>(F7441-B7441)/B7441</f>
        <v>2.6178010471204213E-2</v>
      </c>
      <c r="I7441" s="3">
        <f>_xlfn.RANK.AVG(H7441,$H$3:$H$10273,1)/10271</f>
        <v>0.84344270275533051</v>
      </c>
      <c r="J7441">
        <f>ROUNDDOWN($I7441*J$2,)-IF(MOD($I7441*J$2,1)=0,1,0)+1</f>
        <v>2</v>
      </c>
      <c r="K7441">
        <f>ROUNDDOWN($I7441*K$2,)-IF(MOD($I7441*K$2,1)=0,1,0)+1</f>
        <v>3</v>
      </c>
      <c r="L7441">
        <f>ROUNDDOWN($I7441*L$2,)-IF(MOD($I7441*L$2,1)=0,1,0)+1</f>
        <v>4</v>
      </c>
      <c r="M7441" s="3">
        <f>IF(L7440=4,H7441,0)</f>
        <v>0</v>
      </c>
      <c r="N7441" s="2">
        <f>IF(L7440=1,H7441,0)</f>
        <v>0</v>
      </c>
      <c r="O7441" s="2">
        <f>IF(OR(L7440=1,L7440=4),H7441,0)</f>
        <v>0</v>
      </c>
      <c r="P7441" s="2">
        <f>IF(OR(L7440=1,L7440=2),H7441,0)</f>
        <v>0</v>
      </c>
      <c r="Q7441" s="2"/>
    </row>
    <row r="7442" spans="1:17" x14ac:dyDescent="0.3">
      <c r="A7442" s="1">
        <v>41166</v>
      </c>
      <c r="B7442">
        <v>3.96</v>
      </c>
      <c r="C7442">
        <v>3.99</v>
      </c>
      <c r="D7442">
        <v>3.85</v>
      </c>
      <c r="E7442">
        <v>3.9</v>
      </c>
      <c r="F7442">
        <v>3.9</v>
      </c>
      <c r="G7442">
        <v>23583300</v>
      </c>
      <c r="H7442" s="3">
        <f>(F7442-B7442)/B7442</f>
        <v>-1.5151515151515166E-2</v>
      </c>
      <c r="I7442" s="3">
        <f>_xlfn.RANK.AVG(H7442,$H$3:$H$10273,1)/10271</f>
        <v>0.28244572096193166</v>
      </c>
      <c r="J7442">
        <f>ROUNDDOWN($I7442*J$2,)-IF(MOD($I7442*J$2,1)=0,1,0)+1</f>
        <v>1</v>
      </c>
      <c r="K7442">
        <f>ROUNDDOWN($I7442*K$2,)-IF(MOD($I7442*K$2,1)=0,1,0)+1</f>
        <v>1</v>
      </c>
      <c r="L7442">
        <f>ROUNDDOWN($I7442*L$2,)-IF(MOD($I7442*L$2,1)=0,1,0)+1</f>
        <v>2</v>
      </c>
      <c r="M7442" s="3">
        <f>IF(L7441=4,H7442,0)</f>
        <v>-1.5151515151515166E-2</v>
      </c>
      <c r="N7442" s="2">
        <f>IF(L7441=1,H7442,0)</f>
        <v>0</v>
      </c>
      <c r="O7442" s="2">
        <f>IF(OR(L7441=1,L7441=4),H7442,0)</f>
        <v>-1.5151515151515166E-2</v>
      </c>
      <c r="P7442" s="2">
        <f>IF(OR(L7441=1,L7441=2),H7442,0)</f>
        <v>0</v>
      </c>
      <c r="Q7442" s="2"/>
    </row>
    <row r="7443" spans="1:17" x14ac:dyDescent="0.3">
      <c r="A7443" s="1">
        <v>41169</v>
      </c>
      <c r="B7443">
        <v>3.9</v>
      </c>
      <c r="C7443">
        <v>4.0199999999999996</v>
      </c>
      <c r="D7443">
        <v>3.82</v>
      </c>
      <c r="E7443">
        <v>4.01</v>
      </c>
      <c r="F7443">
        <v>4.01</v>
      </c>
      <c r="G7443">
        <v>42220500</v>
      </c>
      <c r="H7443" s="3">
        <f>(F7443-B7443)/B7443</f>
        <v>2.8205128205128174E-2</v>
      </c>
      <c r="I7443" s="3">
        <f>_xlfn.RANK.AVG(H7443,$H$3:$H$10273,1)/10271</f>
        <v>0.85707331321195601</v>
      </c>
      <c r="J7443">
        <f>ROUNDDOWN($I7443*J$2,)-IF(MOD($I7443*J$2,1)=0,1,0)+1</f>
        <v>2</v>
      </c>
      <c r="K7443">
        <f>ROUNDDOWN($I7443*K$2,)-IF(MOD($I7443*K$2,1)=0,1,0)+1</f>
        <v>3</v>
      </c>
      <c r="L7443">
        <f>ROUNDDOWN($I7443*L$2,)-IF(MOD($I7443*L$2,1)=0,1,0)+1</f>
        <v>4</v>
      </c>
      <c r="M7443" s="3">
        <f>IF(L7442=4,H7443,0)</f>
        <v>0</v>
      </c>
      <c r="N7443" s="2">
        <f>IF(L7442=1,H7443,0)</f>
        <v>0</v>
      </c>
      <c r="O7443" s="2">
        <f>IF(OR(L7442=1,L7442=4),H7443,0)</f>
        <v>0</v>
      </c>
      <c r="P7443" s="2">
        <f>IF(OR(L7442=1,L7442=2),H7443,0)</f>
        <v>2.8205128205128174E-2</v>
      </c>
      <c r="Q7443" s="2"/>
    </row>
    <row r="7444" spans="1:17" x14ac:dyDescent="0.3">
      <c r="A7444" s="1">
        <v>41170</v>
      </c>
      <c r="B7444">
        <v>3.7</v>
      </c>
      <c r="C7444">
        <v>3.9</v>
      </c>
      <c r="D7444">
        <v>3.6</v>
      </c>
      <c r="E7444">
        <v>3.62</v>
      </c>
      <c r="F7444">
        <v>3.62</v>
      </c>
      <c r="G7444">
        <v>91369500</v>
      </c>
      <c r="H7444" s="3">
        <f>(F7444-B7444)/B7444</f>
        <v>-2.162162162162164E-2</v>
      </c>
      <c r="I7444" s="3">
        <f>_xlfn.RANK.AVG(H7444,$H$3:$H$10273,1)/10271</f>
        <v>0.20796417096679973</v>
      </c>
      <c r="J7444">
        <f>ROUNDDOWN($I7444*J$2,)-IF(MOD($I7444*J$2,1)=0,1,0)+1</f>
        <v>1</v>
      </c>
      <c r="K7444">
        <f>ROUNDDOWN($I7444*K$2,)-IF(MOD($I7444*K$2,1)=0,1,0)+1</f>
        <v>1</v>
      </c>
      <c r="L7444">
        <f>ROUNDDOWN($I7444*L$2,)-IF(MOD($I7444*L$2,1)=0,1,0)+1</f>
        <v>1</v>
      </c>
      <c r="M7444" s="3">
        <f>IF(L7443=4,H7444,0)</f>
        <v>-2.162162162162164E-2</v>
      </c>
      <c r="N7444" s="2">
        <f>IF(L7443=1,H7444,0)</f>
        <v>0</v>
      </c>
      <c r="O7444" s="2">
        <f>IF(OR(L7443=1,L7443=4),H7444,0)</f>
        <v>-2.162162162162164E-2</v>
      </c>
      <c r="P7444" s="2">
        <f>IF(OR(L7443=1,L7443=2),H7444,0)</f>
        <v>0</v>
      </c>
      <c r="Q7444" s="2"/>
    </row>
    <row r="7445" spans="1:17" x14ac:dyDescent="0.3">
      <c r="A7445" s="1">
        <v>41171</v>
      </c>
      <c r="B7445">
        <v>3.66</v>
      </c>
      <c r="C7445">
        <v>3.71</v>
      </c>
      <c r="D7445">
        <v>3.58</v>
      </c>
      <c r="E7445">
        <v>3.66</v>
      </c>
      <c r="F7445">
        <v>3.66</v>
      </c>
      <c r="G7445">
        <v>31304000</v>
      </c>
      <c r="H7445" s="3">
        <f>(F7445-B7445)/B7445</f>
        <v>0</v>
      </c>
      <c r="I7445" s="3">
        <f>_xlfn.RANK.AVG(H7445,$H$3:$H$10273,1)/10271</f>
        <v>0.52443773731866417</v>
      </c>
      <c r="J7445">
        <f>ROUNDDOWN($I7445*J$2,)-IF(MOD($I7445*J$2,1)=0,1,0)+1</f>
        <v>2</v>
      </c>
      <c r="K7445">
        <f>ROUNDDOWN($I7445*K$2,)-IF(MOD($I7445*K$2,1)=0,1,0)+1</f>
        <v>2</v>
      </c>
      <c r="L7445">
        <f>ROUNDDOWN($I7445*L$2,)-IF(MOD($I7445*L$2,1)=0,1,0)+1</f>
        <v>3</v>
      </c>
      <c r="M7445" s="3">
        <f>IF(L7444=4,H7445,0)</f>
        <v>0</v>
      </c>
      <c r="N7445" s="2">
        <f>IF(L7444=1,H7445,0)</f>
        <v>0</v>
      </c>
      <c r="O7445" s="2">
        <f>IF(OR(L7444=1,L7444=4),H7445,0)</f>
        <v>0</v>
      </c>
      <c r="P7445" s="2">
        <f>IF(OR(L7444=1,L7444=2),H7445,0)</f>
        <v>0</v>
      </c>
      <c r="Q7445" s="2"/>
    </row>
    <row r="7446" spans="1:17" x14ac:dyDescent="0.3">
      <c r="A7446" s="1">
        <v>41172</v>
      </c>
      <c r="B7446">
        <v>3.64</v>
      </c>
      <c r="C7446">
        <v>3.66</v>
      </c>
      <c r="D7446">
        <v>3.59</v>
      </c>
      <c r="E7446">
        <v>3.59</v>
      </c>
      <c r="F7446">
        <v>3.59</v>
      </c>
      <c r="G7446">
        <v>20836600</v>
      </c>
      <c r="H7446" s="3">
        <f>(F7446-B7446)/B7446</f>
        <v>-1.3736263736263809E-2</v>
      </c>
      <c r="I7446" s="3">
        <f>_xlfn.RANK.AVG(H7446,$H$3:$H$10273,1)/10271</f>
        <v>0.30751630805179631</v>
      </c>
      <c r="J7446">
        <f>ROUNDDOWN($I7446*J$2,)-IF(MOD($I7446*J$2,1)=0,1,0)+1</f>
        <v>1</v>
      </c>
      <c r="K7446">
        <f>ROUNDDOWN($I7446*K$2,)-IF(MOD($I7446*K$2,1)=0,1,0)+1</f>
        <v>1</v>
      </c>
      <c r="L7446">
        <f>ROUNDDOWN($I7446*L$2,)-IF(MOD($I7446*L$2,1)=0,1,0)+1</f>
        <v>2</v>
      </c>
      <c r="M7446" s="3">
        <f>IF(L7445=4,H7446,0)</f>
        <v>0</v>
      </c>
      <c r="N7446" s="2">
        <f>IF(L7445=1,H7446,0)</f>
        <v>0</v>
      </c>
      <c r="O7446" s="2">
        <f>IF(OR(L7445=1,L7445=4),H7446,0)</f>
        <v>0</v>
      </c>
      <c r="P7446" s="2">
        <f>IF(OR(L7445=1,L7445=2),H7446,0)</f>
        <v>0</v>
      </c>
      <c r="Q7446" s="2"/>
    </row>
    <row r="7447" spans="1:17" x14ac:dyDescent="0.3">
      <c r="A7447" s="1">
        <v>41173</v>
      </c>
      <c r="B7447">
        <v>3.63</v>
      </c>
      <c r="C7447">
        <v>3.68</v>
      </c>
      <c r="D7447">
        <v>3.58</v>
      </c>
      <c r="E7447">
        <v>3.6</v>
      </c>
      <c r="F7447">
        <v>3.6</v>
      </c>
      <c r="G7447">
        <v>20269300</v>
      </c>
      <c r="H7447" s="3">
        <f>(F7447-B7447)/B7447</f>
        <v>-8.2644628099173018E-3</v>
      </c>
      <c r="I7447" s="3">
        <f>_xlfn.RANK.AVG(H7447,$H$3:$H$10273,1)/10271</f>
        <v>0.39192873137961248</v>
      </c>
      <c r="J7447">
        <f>ROUNDDOWN($I7447*J$2,)-IF(MOD($I7447*J$2,1)=0,1,0)+1</f>
        <v>1</v>
      </c>
      <c r="K7447">
        <f>ROUNDDOWN($I7447*K$2,)-IF(MOD($I7447*K$2,1)=0,1,0)+1</f>
        <v>2</v>
      </c>
      <c r="L7447">
        <f>ROUNDDOWN($I7447*L$2,)-IF(MOD($I7447*L$2,1)=0,1,0)+1</f>
        <v>2</v>
      </c>
      <c r="M7447" s="3">
        <f>IF(L7446=4,H7447,0)</f>
        <v>0</v>
      </c>
      <c r="N7447" s="2">
        <f>IF(L7446=1,H7447,0)</f>
        <v>0</v>
      </c>
      <c r="O7447" s="2">
        <f>IF(OR(L7446=1,L7446=4),H7447,0)</f>
        <v>0</v>
      </c>
      <c r="P7447" s="2">
        <f>IF(OR(L7446=1,L7446=2),H7447,0)</f>
        <v>-8.2644628099173018E-3</v>
      </c>
      <c r="Q7447" s="2"/>
    </row>
    <row r="7448" spans="1:17" x14ac:dyDescent="0.3">
      <c r="A7448" s="1">
        <v>41176</v>
      </c>
      <c r="B7448">
        <v>3.54</v>
      </c>
      <c r="C7448">
        <v>3.55</v>
      </c>
      <c r="D7448">
        <v>3.45</v>
      </c>
      <c r="E7448">
        <v>3.46</v>
      </c>
      <c r="F7448">
        <v>3.46</v>
      </c>
      <c r="G7448">
        <v>23733000</v>
      </c>
      <c r="H7448" s="3">
        <f>(F7448-B7448)/B7448</f>
        <v>-2.2598870056497196E-2</v>
      </c>
      <c r="I7448" s="3">
        <f>_xlfn.RANK.AVG(H7448,$H$3:$H$10273,1)/10271</f>
        <v>0.19754649011780742</v>
      </c>
      <c r="J7448">
        <f>ROUNDDOWN($I7448*J$2,)-IF(MOD($I7448*J$2,1)=0,1,0)+1</f>
        <v>1</v>
      </c>
      <c r="K7448">
        <f>ROUNDDOWN($I7448*K$2,)-IF(MOD($I7448*K$2,1)=0,1,0)+1</f>
        <v>1</v>
      </c>
      <c r="L7448">
        <f>ROUNDDOWN($I7448*L$2,)-IF(MOD($I7448*L$2,1)=0,1,0)+1</f>
        <v>1</v>
      </c>
      <c r="M7448" s="3">
        <f>IF(L7447=4,H7448,0)</f>
        <v>0</v>
      </c>
      <c r="N7448" s="2">
        <f>IF(L7447=1,H7448,0)</f>
        <v>0</v>
      </c>
      <c r="O7448" s="2">
        <f>IF(OR(L7447=1,L7447=4),H7448,0)</f>
        <v>0</v>
      </c>
      <c r="P7448" s="2">
        <f>IF(OR(L7447=1,L7447=2),H7448,0)</f>
        <v>-2.2598870056497196E-2</v>
      </c>
      <c r="Q7448" s="2"/>
    </row>
    <row r="7449" spans="1:17" x14ac:dyDescent="0.3">
      <c r="A7449" s="1">
        <v>41177</v>
      </c>
      <c r="B7449">
        <v>3.48</v>
      </c>
      <c r="C7449">
        <v>3.5</v>
      </c>
      <c r="D7449">
        <v>3.28</v>
      </c>
      <c r="E7449">
        <v>3.28</v>
      </c>
      <c r="F7449">
        <v>3.28</v>
      </c>
      <c r="G7449">
        <v>29232200</v>
      </c>
      <c r="H7449" s="3">
        <f>(F7449-B7449)/B7449</f>
        <v>-5.7471264367816147E-2</v>
      </c>
      <c r="I7449" s="3">
        <f>_xlfn.RANK.AVG(H7449,$H$3:$H$10273,1)/10271</f>
        <v>2.8332197449128616E-2</v>
      </c>
      <c r="J7449">
        <f>ROUNDDOWN($I7449*J$2,)-IF(MOD($I7449*J$2,1)=0,1,0)+1</f>
        <v>1</v>
      </c>
      <c r="K7449">
        <f>ROUNDDOWN($I7449*K$2,)-IF(MOD($I7449*K$2,1)=0,1,0)+1</f>
        <v>1</v>
      </c>
      <c r="L7449">
        <f>ROUNDDOWN($I7449*L$2,)-IF(MOD($I7449*L$2,1)=0,1,0)+1</f>
        <v>1</v>
      </c>
      <c r="M7449" s="3">
        <f>IF(L7448=4,H7449,0)</f>
        <v>0</v>
      </c>
      <c r="N7449" s="2">
        <f>IF(L7448=1,H7449,0)</f>
        <v>-5.7471264367816147E-2</v>
      </c>
      <c r="O7449" s="2">
        <f>IF(OR(L7448=1,L7448=4),H7449,0)</f>
        <v>-5.7471264367816147E-2</v>
      </c>
      <c r="P7449" s="2">
        <f>IF(OR(L7448=1,L7448=2),H7449,0)</f>
        <v>-5.7471264367816147E-2</v>
      </c>
      <c r="Q7449" s="2"/>
    </row>
    <row r="7450" spans="1:17" x14ac:dyDescent="0.3">
      <c r="A7450" s="1">
        <v>41178</v>
      </c>
      <c r="B7450">
        <v>3.27</v>
      </c>
      <c r="C7450">
        <v>3.42</v>
      </c>
      <c r="D7450">
        <v>3.22</v>
      </c>
      <c r="E7450">
        <v>3.32</v>
      </c>
      <c r="F7450">
        <v>3.32</v>
      </c>
      <c r="G7450">
        <v>22959900</v>
      </c>
      <c r="H7450" s="3">
        <f>(F7450-B7450)/B7450</f>
        <v>1.5290519877675787E-2</v>
      </c>
      <c r="I7450" s="3">
        <f>_xlfn.RANK.AVG(H7450,$H$3:$H$10273,1)/10271</f>
        <v>0.74325771589913348</v>
      </c>
      <c r="J7450">
        <f>ROUNDDOWN($I7450*J$2,)-IF(MOD($I7450*J$2,1)=0,1,0)+1</f>
        <v>2</v>
      </c>
      <c r="K7450">
        <f>ROUNDDOWN($I7450*K$2,)-IF(MOD($I7450*K$2,1)=0,1,0)+1</f>
        <v>3</v>
      </c>
      <c r="L7450">
        <f>ROUNDDOWN($I7450*L$2,)-IF(MOD($I7450*L$2,1)=0,1,0)+1</f>
        <v>3</v>
      </c>
      <c r="M7450" s="3">
        <f>IF(L7449=4,H7450,0)</f>
        <v>0</v>
      </c>
      <c r="N7450" s="2">
        <f>IF(L7449=1,H7450,0)</f>
        <v>1.5290519877675787E-2</v>
      </c>
      <c r="O7450" s="2">
        <f>IF(OR(L7449=1,L7449=4),H7450,0)</f>
        <v>1.5290519877675787E-2</v>
      </c>
      <c r="P7450" s="2">
        <f>IF(OR(L7449=1,L7449=2),H7450,0)</f>
        <v>1.5290519877675787E-2</v>
      </c>
      <c r="Q7450" s="2"/>
    </row>
    <row r="7451" spans="1:17" x14ac:dyDescent="0.3">
      <c r="A7451" s="1">
        <v>41179</v>
      </c>
      <c r="B7451">
        <v>3.36</v>
      </c>
      <c r="C7451">
        <v>3.5</v>
      </c>
      <c r="D7451">
        <v>3.34</v>
      </c>
      <c r="E7451">
        <v>3.43</v>
      </c>
      <c r="F7451">
        <v>3.43</v>
      </c>
      <c r="G7451">
        <v>19551200</v>
      </c>
      <c r="H7451" s="3">
        <f>(F7451-B7451)/B7451</f>
        <v>2.0833333333333419E-2</v>
      </c>
      <c r="I7451" s="3">
        <f>_xlfn.RANK.AVG(H7451,$H$3:$H$10273,1)/10271</f>
        <v>0.79953266478434426</v>
      </c>
      <c r="J7451">
        <f>ROUNDDOWN($I7451*J$2,)-IF(MOD($I7451*J$2,1)=0,1,0)+1</f>
        <v>2</v>
      </c>
      <c r="K7451">
        <f>ROUNDDOWN($I7451*K$2,)-IF(MOD($I7451*K$2,1)=0,1,0)+1</f>
        <v>3</v>
      </c>
      <c r="L7451">
        <f>ROUNDDOWN($I7451*L$2,)-IF(MOD($I7451*L$2,1)=0,1,0)+1</f>
        <v>4</v>
      </c>
      <c r="M7451" s="3">
        <f>IF(L7450=4,H7451,0)</f>
        <v>0</v>
      </c>
      <c r="N7451" s="2">
        <f>IF(L7450=1,H7451,0)</f>
        <v>0</v>
      </c>
      <c r="O7451" s="2">
        <f>IF(OR(L7450=1,L7450=4),H7451,0)</f>
        <v>0</v>
      </c>
      <c r="P7451" s="2">
        <f>IF(OR(L7450=1,L7450=2),H7451,0)</f>
        <v>0</v>
      </c>
      <c r="Q7451" s="2"/>
    </row>
    <row r="7452" spans="1:17" x14ac:dyDescent="0.3">
      <c r="A7452" s="1">
        <v>41180</v>
      </c>
      <c r="B7452">
        <v>3.43</v>
      </c>
      <c r="C7452">
        <v>3.44</v>
      </c>
      <c r="D7452">
        <v>3.35</v>
      </c>
      <c r="E7452">
        <v>3.37</v>
      </c>
      <c r="F7452">
        <v>3.37</v>
      </c>
      <c r="G7452">
        <v>15558100</v>
      </c>
      <c r="H7452" s="3">
        <f>(F7452-B7452)/B7452</f>
        <v>-1.7492711370262405E-2</v>
      </c>
      <c r="I7452" s="3">
        <f>_xlfn.RANK.AVG(H7452,$H$3:$H$10273,1)/10271</f>
        <v>0.25528186155194238</v>
      </c>
      <c r="J7452">
        <f>ROUNDDOWN($I7452*J$2,)-IF(MOD($I7452*J$2,1)=0,1,0)+1</f>
        <v>1</v>
      </c>
      <c r="K7452">
        <f>ROUNDDOWN($I7452*K$2,)-IF(MOD($I7452*K$2,1)=0,1,0)+1</f>
        <v>1</v>
      </c>
      <c r="L7452">
        <f>ROUNDDOWN($I7452*L$2,)-IF(MOD($I7452*L$2,1)=0,1,0)+1</f>
        <v>2</v>
      </c>
      <c r="M7452" s="3">
        <f>IF(L7451=4,H7452,0)</f>
        <v>-1.7492711370262405E-2</v>
      </c>
      <c r="N7452" s="2">
        <f>IF(L7451=1,H7452,0)</f>
        <v>0</v>
      </c>
      <c r="O7452" s="2">
        <f>IF(OR(L7451=1,L7451=4),H7452,0)</f>
        <v>-1.7492711370262405E-2</v>
      </c>
      <c r="P7452" s="2">
        <f>IF(OR(L7451=1,L7451=2),H7452,0)</f>
        <v>0</v>
      </c>
      <c r="Q7452" s="2"/>
    </row>
    <row r="7453" spans="1:17" x14ac:dyDescent="0.3">
      <c r="A7453" s="1">
        <v>41183</v>
      </c>
      <c r="B7453">
        <v>3.39</v>
      </c>
      <c r="C7453">
        <v>3.41</v>
      </c>
      <c r="D7453">
        <v>3.26</v>
      </c>
      <c r="E7453">
        <v>3.28</v>
      </c>
      <c r="F7453">
        <v>3.28</v>
      </c>
      <c r="G7453">
        <v>25050500</v>
      </c>
      <c r="H7453" s="3">
        <f>(F7453-B7453)/B7453</f>
        <v>-3.2448377581121034E-2</v>
      </c>
      <c r="I7453" s="3">
        <f>_xlfn.RANK.AVG(H7453,$H$3:$H$10273,1)/10271</f>
        <v>0.11858631097264141</v>
      </c>
      <c r="J7453">
        <f>ROUNDDOWN($I7453*J$2,)-IF(MOD($I7453*J$2,1)=0,1,0)+1</f>
        <v>1</v>
      </c>
      <c r="K7453">
        <f>ROUNDDOWN($I7453*K$2,)-IF(MOD($I7453*K$2,1)=0,1,0)+1</f>
        <v>1</v>
      </c>
      <c r="L7453">
        <f>ROUNDDOWN($I7453*L$2,)-IF(MOD($I7453*L$2,1)=0,1,0)+1</f>
        <v>1</v>
      </c>
      <c r="M7453" s="3">
        <f>IF(L7452=4,H7453,0)</f>
        <v>0</v>
      </c>
      <c r="N7453" s="2">
        <f>IF(L7452=1,H7453,0)</f>
        <v>0</v>
      </c>
      <c r="O7453" s="2">
        <f>IF(OR(L7452=1,L7452=4),H7453,0)</f>
        <v>0</v>
      </c>
      <c r="P7453" s="2">
        <f>IF(OR(L7452=1,L7452=2),H7453,0)</f>
        <v>-3.2448377581121034E-2</v>
      </c>
      <c r="Q7453" s="2"/>
    </row>
    <row r="7454" spans="1:17" x14ac:dyDescent="0.3">
      <c r="A7454" s="1">
        <v>41184</v>
      </c>
      <c r="B7454">
        <v>3.3</v>
      </c>
      <c r="C7454">
        <v>3.41</v>
      </c>
      <c r="D7454">
        <v>3.17</v>
      </c>
      <c r="E7454">
        <v>3.27</v>
      </c>
      <c r="F7454">
        <v>3.27</v>
      </c>
      <c r="G7454">
        <v>27052700</v>
      </c>
      <c r="H7454" s="3">
        <f>(F7454-B7454)/B7454</f>
        <v>-9.0909090909090315E-3</v>
      </c>
      <c r="I7454" s="3">
        <f>_xlfn.RANK.AVG(H7454,$H$3:$H$10273,1)/10271</f>
        <v>0.3805861162496349</v>
      </c>
      <c r="J7454">
        <f>ROUNDDOWN($I7454*J$2,)-IF(MOD($I7454*J$2,1)=0,1,0)+1</f>
        <v>1</v>
      </c>
      <c r="K7454">
        <f>ROUNDDOWN($I7454*K$2,)-IF(MOD($I7454*K$2,1)=0,1,0)+1</f>
        <v>2</v>
      </c>
      <c r="L7454">
        <f>ROUNDDOWN($I7454*L$2,)-IF(MOD($I7454*L$2,1)=0,1,0)+1</f>
        <v>2</v>
      </c>
      <c r="M7454" s="3">
        <f>IF(L7453=4,H7454,0)</f>
        <v>0</v>
      </c>
      <c r="N7454" s="2">
        <f>IF(L7453=1,H7454,0)</f>
        <v>-9.0909090909090315E-3</v>
      </c>
      <c r="O7454" s="2">
        <f>IF(OR(L7453=1,L7453=4),H7454,0)</f>
        <v>-9.0909090909090315E-3</v>
      </c>
      <c r="P7454" s="2">
        <f>IF(OR(L7453=1,L7453=2),H7454,0)</f>
        <v>-9.0909090909090315E-3</v>
      </c>
      <c r="Q7454" s="2"/>
    </row>
    <row r="7455" spans="1:17" x14ac:dyDescent="0.3">
      <c r="A7455" s="1">
        <v>41185</v>
      </c>
      <c r="B7455">
        <v>3.28</v>
      </c>
      <c r="C7455">
        <v>3.29</v>
      </c>
      <c r="D7455">
        <v>3.1</v>
      </c>
      <c r="E7455">
        <v>3.12</v>
      </c>
      <c r="F7455">
        <v>3.12</v>
      </c>
      <c r="G7455">
        <v>27800700</v>
      </c>
      <c r="H7455" s="3">
        <f>(F7455-B7455)/B7455</f>
        <v>-4.878048780487796E-2</v>
      </c>
      <c r="I7455" s="3">
        <f>_xlfn.RANK.AVG(H7455,$H$3:$H$10273,1)/10271</f>
        <v>4.838866712102035E-2</v>
      </c>
      <c r="J7455">
        <f>ROUNDDOWN($I7455*J$2,)-IF(MOD($I7455*J$2,1)=0,1,0)+1</f>
        <v>1</v>
      </c>
      <c r="K7455">
        <f>ROUNDDOWN($I7455*K$2,)-IF(MOD($I7455*K$2,1)=0,1,0)+1</f>
        <v>1</v>
      </c>
      <c r="L7455">
        <f>ROUNDDOWN($I7455*L$2,)-IF(MOD($I7455*L$2,1)=0,1,0)+1</f>
        <v>1</v>
      </c>
      <c r="M7455" s="3">
        <f>IF(L7454=4,H7455,0)</f>
        <v>0</v>
      </c>
      <c r="N7455" s="2">
        <f>IF(L7454=1,H7455,0)</f>
        <v>0</v>
      </c>
      <c r="O7455" s="2">
        <f>IF(OR(L7454=1,L7454=4),H7455,0)</f>
        <v>0</v>
      </c>
      <c r="P7455" s="2">
        <f>IF(OR(L7454=1,L7454=2),H7455,0)</f>
        <v>-4.878048780487796E-2</v>
      </c>
      <c r="Q7455" s="2"/>
    </row>
    <row r="7456" spans="1:17" x14ac:dyDescent="0.3">
      <c r="A7456" s="1">
        <v>41186</v>
      </c>
      <c r="B7456">
        <v>3.17</v>
      </c>
      <c r="C7456">
        <v>3.25</v>
      </c>
      <c r="D7456">
        <v>3.09</v>
      </c>
      <c r="E7456">
        <v>3.22</v>
      </c>
      <c r="F7456">
        <v>3.22</v>
      </c>
      <c r="G7456">
        <v>23236300</v>
      </c>
      <c r="H7456" s="3">
        <f>(F7456-B7456)/B7456</f>
        <v>1.5772870662460654E-2</v>
      </c>
      <c r="I7456" s="3">
        <f>_xlfn.RANK.AVG(H7456,$H$3:$H$10273,1)/10271</f>
        <v>0.75007302112744623</v>
      </c>
      <c r="J7456">
        <f>ROUNDDOWN($I7456*J$2,)-IF(MOD($I7456*J$2,1)=0,1,0)+1</f>
        <v>2</v>
      </c>
      <c r="K7456">
        <f>ROUNDDOWN($I7456*K$2,)-IF(MOD($I7456*K$2,1)=0,1,0)+1</f>
        <v>3</v>
      </c>
      <c r="L7456">
        <f>ROUNDDOWN($I7456*L$2,)-IF(MOD($I7456*L$2,1)=0,1,0)+1</f>
        <v>4</v>
      </c>
      <c r="M7456" s="3">
        <f>IF(L7455=4,H7456,0)</f>
        <v>0</v>
      </c>
      <c r="N7456" s="2">
        <f>IF(L7455=1,H7456,0)</f>
        <v>1.5772870662460654E-2</v>
      </c>
      <c r="O7456" s="2">
        <f>IF(OR(L7455=1,L7455=4),H7456,0)</f>
        <v>1.5772870662460654E-2</v>
      </c>
      <c r="P7456" s="2">
        <f>IF(OR(L7455=1,L7455=2),H7456,0)</f>
        <v>1.5772870662460654E-2</v>
      </c>
      <c r="Q7456" s="2"/>
    </row>
    <row r="7457" spans="1:17" x14ac:dyDescent="0.3">
      <c r="A7457" s="1">
        <v>41187</v>
      </c>
      <c r="B7457">
        <v>3.24</v>
      </c>
      <c r="C7457">
        <v>3.28</v>
      </c>
      <c r="D7457">
        <v>3.17</v>
      </c>
      <c r="E7457">
        <v>3.22</v>
      </c>
      <c r="F7457">
        <v>3.22</v>
      </c>
      <c r="G7457">
        <v>11215000</v>
      </c>
      <c r="H7457" s="3">
        <f>(F7457-B7457)/B7457</f>
        <v>-6.1728395061728444E-3</v>
      </c>
      <c r="I7457" s="3">
        <f>_xlfn.RANK.AVG(H7457,$H$3:$H$10273,1)/10271</f>
        <v>0.42508032324019085</v>
      </c>
      <c r="J7457">
        <f>ROUNDDOWN($I7457*J$2,)-IF(MOD($I7457*J$2,1)=0,1,0)+1</f>
        <v>1</v>
      </c>
      <c r="K7457">
        <f>ROUNDDOWN($I7457*K$2,)-IF(MOD($I7457*K$2,1)=0,1,0)+1</f>
        <v>2</v>
      </c>
      <c r="L7457">
        <f>ROUNDDOWN($I7457*L$2,)-IF(MOD($I7457*L$2,1)=0,1,0)+1</f>
        <v>2</v>
      </c>
      <c r="M7457" s="3">
        <f>IF(L7456=4,H7457,0)</f>
        <v>-6.1728395061728444E-3</v>
      </c>
      <c r="N7457" s="2">
        <f>IF(L7456=1,H7457,0)</f>
        <v>0</v>
      </c>
      <c r="O7457" s="2">
        <f>IF(OR(L7456=1,L7456=4),H7457,0)</f>
        <v>-6.1728395061728444E-3</v>
      </c>
      <c r="P7457" s="2">
        <f>IF(OR(L7456=1,L7456=2),H7457,0)</f>
        <v>0</v>
      </c>
      <c r="Q7457" s="2"/>
    </row>
    <row r="7458" spans="1:17" x14ac:dyDescent="0.3">
      <c r="A7458" s="1">
        <v>41190</v>
      </c>
      <c r="B7458">
        <v>3.21</v>
      </c>
      <c r="C7458">
        <v>3.24</v>
      </c>
      <c r="D7458">
        <v>3.15</v>
      </c>
      <c r="E7458">
        <v>3.19</v>
      </c>
      <c r="F7458">
        <v>3.19</v>
      </c>
      <c r="G7458">
        <v>9897400</v>
      </c>
      <c r="H7458" s="3">
        <f>(F7458-B7458)/B7458</f>
        <v>-6.2305295950155822E-3</v>
      </c>
      <c r="I7458" s="3">
        <f>_xlfn.RANK.AVG(H7458,$H$3:$H$10273,1)/10271</f>
        <v>0.42410670820757473</v>
      </c>
      <c r="J7458">
        <f>ROUNDDOWN($I7458*J$2,)-IF(MOD($I7458*J$2,1)=0,1,0)+1</f>
        <v>1</v>
      </c>
      <c r="K7458">
        <f>ROUNDDOWN($I7458*K$2,)-IF(MOD($I7458*K$2,1)=0,1,0)+1</f>
        <v>2</v>
      </c>
      <c r="L7458">
        <f>ROUNDDOWN($I7458*L$2,)-IF(MOD($I7458*L$2,1)=0,1,0)+1</f>
        <v>2</v>
      </c>
      <c r="M7458" s="3">
        <f>IF(L7457=4,H7458,0)</f>
        <v>0</v>
      </c>
      <c r="N7458" s="2">
        <f>IF(L7457=1,H7458,0)</f>
        <v>0</v>
      </c>
      <c r="O7458" s="2">
        <f>IF(OR(L7457=1,L7457=4),H7458,0)</f>
        <v>0</v>
      </c>
      <c r="P7458" s="2">
        <f>IF(OR(L7457=1,L7457=2),H7458,0)</f>
        <v>-6.2305295950155822E-3</v>
      </c>
      <c r="Q7458" s="2"/>
    </row>
    <row r="7459" spans="1:17" x14ac:dyDescent="0.3">
      <c r="A7459" s="1">
        <v>41191</v>
      </c>
      <c r="B7459">
        <v>3.18</v>
      </c>
      <c r="C7459">
        <v>3.26</v>
      </c>
      <c r="D7459">
        <v>3.15</v>
      </c>
      <c r="E7459">
        <v>3.25</v>
      </c>
      <c r="F7459">
        <v>3.25</v>
      </c>
      <c r="G7459">
        <v>19696500</v>
      </c>
      <c r="H7459" s="3">
        <f>(F7459-B7459)/B7459</f>
        <v>2.2012578616352151E-2</v>
      </c>
      <c r="I7459" s="3">
        <f>_xlfn.RANK.AVG(H7459,$H$3:$H$10273,1)/10271</f>
        <v>0.81068055690779861</v>
      </c>
      <c r="J7459">
        <f>ROUNDDOWN($I7459*J$2,)-IF(MOD($I7459*J$2,1)=0,1,0)+1</f>
        <v>2</v>
      </c>
      <c r="K7459">
        <f>ROUNDDOWN($I7459*K$2,)-IF(MOD($I7459*K$2,1)=0,1,0)+1</f>
        <v>3</v>
      </c>
      <c r="L7459">
        <f>ROUNDDOWN($I7459*L$2,)-IF(MOD($I7459*L$2,1)=0,1,0)+1</f>
        <v>4</v>
      </c>
      <c r="M7459" s="3">
        <f>IF(L7458=4,H7459,0)</f>
        <v>0</v>
      </c>
      <c r="N7459" s="2">
        <f>IF(L7458=1,H7459,0)</f>
        <v>0</v>
      </c>
      <c r="O7459" s="2">
        <f>IF(OR(L7458=1,L7458=4),H7459,0)</f>
        <v>0</v>
      </c>
      <c r="P7459" s="2">
        <f>IF(OR(L7458=1,L7458=2),H7459,0)</f>
        <v>2.2012578616352151E-2</v>
      </c>
      <c r="Q7459" s="2"/>
    </row>
    <row r="7460" spans="1:17" x14ac:dyDescent="0.3">
      <c r="A7460" s="1">
        <v>41192</v>
      </c>
      <c r="B7460">
        <v>3.22</v>
      </c>
      <c r="C7460">
        <v>3.22</v>
      </c>
      <c r="D7460">
        <v>3.13</v>
      </c>
      <c r="E7460">
        <v>3.15</v>
      </c>
      <c r="F7460">
        <v>3.15</v>
      </c>
      <c r="G7460">
        <v>19234500</v>
      </c>
      <c r="H7460" s="3">
        <f>(F7460-B7460)/B7460</f>
        <v>-2.1739130434782695E-2</v>
      </c>
      <c r="I7460" s="3">
        <f>_xlfn.RANK.AVG(H7460,$H$3:$H$10273,1)/10271</f>
        <v>0.20606562165319833</v>
      </c>
      <c r="J7460">
        <f>ROUNDDOWN($I7460*J$2,)-IF(MOD($I7460*J$2,1)=0,1,0)+1</f>
        <v>1</v>
      </c>
      <c r="K7460">
        <f>ROUNDDOWN($I7460*K$2,)-IF(MOD($I7460*K$2,1)=0,1,0)+1</f>
        <v>1</v>
      </c>
      <c r="L7460">
        <f>ROUNDDOWN($I7460*L$2,)-IF(MOD($I7460*L$2,1)=0,1,0)+1</f>
        <v>1</v>
      </c>
      <c r="M7460" s="3">
        <f>IF(L7459=4,H7460,0)</f>
        <v>-2.1739130434782695E-2</v>
      </c>
      <c r="N7460" s="2">
        <f>IF(L7459=1,H7460,0)</f>
        <v>0</v>
      </c>
      <c r="O7460" s="2">
        <f>IF(OR(L7459=1,L7459=4),H7460,0)</f>
        <v>-2.1739130434782695E-2</v>
      </c>
      <c r="P7460" s="2">
        <f>IF(OR(L7459=1,L7459=2),H7460,0)</f>
        <v>0</v>
      </c>
      <c r="Q7460" s="2"/>
    </row>
    <row r="7461" spans="1:17" x14ac:dyDescent="0.3">
      <c r="A7461" s="1">
        <v>41193</v>
      </c>
      <c r="B7461">
        <v>3.19</v>
      </c>
      <c r="C7461">
        <v>3.24</v>
      </c>
      <c r="D7461">
        <v>3.13</v>
      </c>
      <c r="E7461">
        <v>3.2</v>
      </c>
      <c r="F7461">
        <v>3.2</v>
      </c>
      <c r="G7461">
        <v>18206700</v>
      </c>
      <c r="H7461" s="3">
        <f>(F7461-B7461)/B7461</f>
        <v>3.1347962382445864E-3</v>
      </c>
      <c r="I7461" s="3">
        <f>_xlfn.RANK.AVG(H7461,$H$3:$H$10273,1)/10271</f>
        <v>0.57969039041962811</v>
      </c>
      <c r="J7461">
        <f>ROUNDDOWN($I7461*J$2,)-IF(MOD($I7461*J$2,1)=0,1,0)+1</f>
        <v>2</v>
      </c>
      <c r="K7461">
        <f>ROUNDDOWN($I7461*K$2,)-IF(MOD($I7461*K$2,1)=0,1,0)+1</f>
        <v>2</v>
      </c>
      <c r="L7461">
        <f>ROUNDDOWN($I7461*L$2,)-IF(MOD($I7461*L$2,1)=0,1,0)+1</f>
        <v>3</v>
      </c>
      <c r="M7461" s="3">
        <f>IF(L7460=4,H7461,0)</f>
        <v>0</v>
      </c>
      <c r="N7461" s="2">
        <f>IF(L7460=1,H7461,0)</f>
        <v>3.1347962382445864E-3</v>
      </c>
      <c r="O7461" s="2">
        <f>IF(OR(L7460=1,L7460=4),H7461,0)</f>
        <v>3.1347962382445864E-3</v>
      </c>
      <c r="P7461" s="2">
        <f>IF(OR(L7460=1,L7460=2),H7461,0)</f>
        <v>3.1347962382445864E-3</v>
      </c>
      <c r="Q7461" s="2"/>
    </row>
    <row r="7462" spans="1:17" x14ac:dyDescent="0.3">
      <c r="A7462" s="1">
        <v>41194</v>
      </c>
      <c r="B7462">
        <v>2.86</v>
      </c>
      <c r="C7462">
        <v>2.99</v>
      </c>
      <c r="D7462">
        <v>2.74</v>
      </c>
      <c r="E7462">
        <v>2.74</v>
      </c>
      <c r="F7462">
        <v>2.74</v>
      </c>
      <c r="G7462">
        <v>83878000</v>
      </c>
      <c r="H7462" s="3">
        <f>(F7462-B7462)/B7462</f>
        <v>-4.1958041958041842E-2</v>
      </c>
      <c r="I7462" s="3">
        <f>_xlfn.RANK.AVG(H7462,$H$3:$H$10273,1)/10271</f>
        <v>7.0441047609775098E-2</v>
      </c>
      <c r="J7462">
        <f>ROUNDDOWN($I7462*J$2,)-IF(MOD($I7462*J$2,1)=0,1,0)+1</f>
        <v>1</v>
      </c>
      <c r="K7462">
        <f>ROUNDDOWN($I7462*K$2,)-IF(MOD($I7462*K$2,1)=0,1,0)+1</f>
        <v>1</v>
      </c>
      <c r="L7462">
        <f>ROUNDDOWN($I7462*L$2,)-IF(MOD($I7462*L$2,1)=0,1,0)+1</f>
        <v>1</v>
      </c>
      <c r="M7462" s="3">
        <f>IF(L7461=4,H7462,0)</f>
        <v>0</v>
      </c>
      <c r="N7462" s="2">
        <f>IF(L7461=1,H7462,0)</f>
        <v>0</v>
      </c>
      <c r="O7462" s="2">
        <f>IF(OR(L7461=1,L7461=4),H7462,0)</f>
        <v>0</v>
      </c>
      <c r="P7462" s="2">
        <f>IF(OR(L7461=1,L7461=2),H7462,0)</f>
        <v>0</v>
      </c>
      <c r="Q7462" s="2"/>
    </row>
    <row r="7463" spans="1:17" x14ac:dyDescent="0.3">
      <c r="A7463" s="1">
        <v>41197</v>
      </c>
      <c r="B7463">
        <v>2.79</v>
      </c>
      <c r="C7463">
        <v>2.83</v>
      </c>
      <c r="D7463">
        <v>2.73</v>
      </c>
      <c r="E7463">
        <v>2.75</v>
      </c>
      <c r="F7463">
        <v>2.75</v>
      </c>
      <c r="G7463">
        <v>26746100</v>
      </c>
      <c r="H7463" s="3">
        <f>(F7463-B7463)/B7463</f>
        <v>-1.4336917562724026E-2</v>
      </c>
      <c r="I7463" s="3">
        <f>_xlfn.RANK.AVG(H7463,$H$3:$H$10273,1)/10271</f>
        <v>0.29437250511147894</v>
      </c>
      <c r="J7463">
        <f>ROUNDDOWN($I7463*J$2,)-IF(MOD($I7463*J$2,1)=0,1,0)+1</f>
        <v>1</v>
      </c>
      <c r="K7463">
        <f>ROUNDDOWN($I7463*K$2,)-IF(MOD($I7463*K$2,1)=0,1,0)+1</f>
        <v>1</v>
      </c>
      <c r="L7463">
        <f>ROUNDDOWN($I7463*L$2,)-IF(MOD($I7463*L$2,1)=0,1,0)+1</f>
        <v>2</v>
      </c>
      <c r="M7463" s="3">
        <f>IF(L7462=4,H7463,0)</f>
        <v>0</v>
      </c>
      <c r="N7463" s="2">
        <f>IF(L7462=1,H7463,0)</f>
        <v>-1.4336917562724026E-2</v>
      </c>
      <c r="O7463" s="2">
        <f>IF(OR(L7462=1,L7462=4),H7463,0)</f>
        <v>-1.4336917562724026E-2</v>
      </c>
      <c r="P7463" s="2">
        <f>IF(OR(L7462=1,L7462=2),H7463,0)</f>
        <v>-1.4336917562724026E-2</v>
      </c>
      <c r="Q7463" s="2"/>
    </row>
    <row r="7464" spans="1:17" x14ac:dyDescent="0.3">
      <c r="A7464" s="1">
        <v>41198</v>
      </c>
      <c r="B7464">
        <v>2.77</v>
      </c>
      <c r="C7464">
        <v>2.78</v>
      </c>
      <c r="D7464">
        <v>2.66</v>
      </c>
      <c r="E7464">
        <v>2.68</v>
      </c>
      <c r="F7464">
        <v>2.68</v>
      </c>
      <c r="G7464">
        <v>38376800</v>
      </c>
      <c r="H7464" s="3">
        <f>(F7464-B7464)/B7464</f>
        <v>-3.2490974729241826E-2</v>
      </c>
      <c r="I7464" s="3">
        <f>_xlfn.RANK.AVG(H7464,$H$3:$H$10273,1)/10271</f>
        <v>0.11819686495959497</v>
      </c>
      <c r="J7464">
        <f>ROUNDDOWN($I7464*J$2,)-IF(MOD($I7464*J$2,1)=0,1,0)+1</f>
        <v>1</v>
      </c>
      <c r="K7464">
        <f>ROUNDDOWN($I7464*K$2,)-IF(MOD($I7464*K$2,1)=0,1,0)+1</f>
        <v>1</v>
      </c>
      <c r="L7464">
        <f>ROUNDDOWN($I7464*L$2,)-IF(MOD($I7464*L$2,1)=0,1,0)+1</f>
        <v>1</v>
      </c>
      <c r="M7464" s="3">
        <f>IF(L7463=4,H7464,0)</f>
        <v>0</v>
      </c>
      <c r="N7464" s="2">
        <f>IF(L7463=1,H7464,0)</f>
        <v>0</v>
      </c>
      <c r="O7464" s="2">
        <f>IF(OR(L7463=1,L7463=4),H7464,0)</f>
        <v>0</v>
      </c>
      <c r="P7464" s="2">
        <f>IF(OR(L7463=1,L7463=2),H7464,0)</f>
        <v>-3.2490974729241826E-2</v>
      </c>
      <c r="Q7464" s="2"/>
    </row>
    <row r="7465" spans="1:17" x14ac:dyDescent="0.3">
      <c r="A7465" s="1">
        <v>41199</v>
      </c>
      <c r="B7465">
        <v>2.66</v>
      </c>
      <c r="C7465">
        <v>2.8</v>
      </c>
      <c r="D7465">
        <v>2.64</v>
      </c>
      <c r="E7465">
        <v>2.77</v>
      </c>
      <c r="F7465">
        <v>2.77</v>
      </c>
      <c r="G7465">
        <v>32949000</v>
      </c>
      <c r="H7465" s="3">
        <f>(F7465-B7465)/B7465</f>
        <v>4.1353383458646566E-2</v>
      </c>
      <c r="I7465" s="3">
        <f>_xlfn.RANK.AVG(H7465,$H$3:$H$10273,1)/10271</f>
        <v>0.92357121993963587</v>
      </c>
      <c r="J7465">
        <f>ROUNDDOWN($I7465*J$2,)-IF(MOD($I7465*J$2,1)=0,1,0)+1</f>
        <v>2</v>
      </c>
      <c r="K7465">
        <f>ROUNDDOWN($I7465*K$2,)-IF(MOD($I7465*K$2,1)=0,1,0)+1</f>
        <v>3</v>
      </c>
      <c r="L7465">
        <f>ROUNDDOWN($I7465*L$2,)-IF(MOD($I7465*L$2,1)=0,1,0)+1</f>
        <v>4</v>
      </c>
      <c r="M7465" s="3">
        <f>IF(L7464=4,H7465,0)</f>
        <v>0</v>
      </c>
      <c r="N7465" s="2">
        <f>IF(L7464=1,H7465,0)</f>
        <v>4.1353383458646566E-2</v>
      </c>
      <c r="O7465" s="2">
        <f>IF(OR(L7464=1,L7464=4),H7465,0)</f>
        <v>4.1353383458646566E-2</v>
      </c>
      <c r="P7465" s="2">
        <f>IF(OR(L7464=1,L7464=2),H7465,0)</f>
        <v>4.1353383458646566E-2</v>
      </c>
      <c r="Q7465" s="2"/>
    </row>
    <row r="7466" spans="1:17" x14ac:dyDescent="0.3">
      <c r="A7466" s="1">
        <v>41200</v>
      </c>
      <c r="B7466">
        <v>2.76</v>
      </c>
      <c r="C7466">
        <v>2.78</v>
      </c>
      <c r="D7466">
        <v>2.6</v>
      </c>
      <c r="E7466">
        <v>2.62</v>
      </c>
      <c r="F7466">
        <v>2.62</v>
      </c>
      <c r="G7466">
        <v>35679500</v>
      </c>
      <c r="H7466" s="3">
        <f>(F7466-B7466)/B7466</f>
        <v>-5.0724637681159306E-2</v>
      </c>
      <c r="I7466" s="3">
        <f>_xlfn.RANK.AVG(H7466,$H$3:$H$10273,1)/10271</f>
        <v>4.2936422938370168E-2</v>
      </c>
      <c r="J7466">
        <f>ROUNDDOWN($I7466*J$2,)-IF(MOD($I7466*J$2,1)=0,1,0)+1</f>
        <v>1</v>
      </c>
      <c r="K7466">
        <f>ROUNDDOWN($I7466*K$2,)-IF(MOD($I7466*K$2,1)=0,1,0)+1</f>
        <v>1</v>
      </c>
      <c r="L7466">
        <f>ROUNDDOWN($I7466*L$2,)-IF(MOD($I7466*L$2,1)=0,1,0)+1</f>
        <v>1</v>
      </c>
      <c r="M7466" s="3">
        <f>IF(L7465=4,H7466,0)</f>
        <v>-5.0724637681159306E-2</v>
      </c>
      <c r="N7466" s="2">
        <f>IF(L7465=1,H7466,0)</f>
        <v>0</v>
      </c>
      <c r="O7466" s="2">
        <f>IF(OR(L7465=1,L7465=4),H7466,0)</f>
        <v>-5.0724637681159306E-2</v>
      </c>
      <c r="P7466" s="2">
        <f>IF(OR(L7465=1,L7465=2),H7466,0)</f>
        <v>0</v>
      </c>
      <c r="Q7466" s="2"/>
    </row>
    <row r="7467" spans="1:17" x14ac:dyDescent="0.3">
      <c r="A7467" s="1">
        <v>41201</v>
      </c>
      <c r="B7467">
        <v>2.54</v>
      </c>
      <c r="C7467">
        <v>2.62</v>
      </c>
      <c r="D7467">
        <v>2.17</v>
      </c>
      <c r="E7467">
        <v>2.1800000000000002</v>
      </c>
      <c r="F7467">
        <v>2.1800000000000002</v>
      </c>
      <c r="G7467">
        <v>110069000</v>
      </c>
      <c r="H7467" s="3">
        <f>(F7467-B7467)/B7467</f>
        <v>-0.14173228346456687</v>
      </c>
      <c r="I7467" s="3">
        <f>_xlfn.RANK.AVG(H7467,$H$3:$H$10273,1)/10271</f>
        <v>1.0709765358777139E-3</v>
      </c>
      <c r="J7467">
        <f>ROUNDDOWN($I7467*J$2,)-IF(MOD($I7467*J$2,1)=0,1,0)+1</f>
        <v>1</v>
      </c>
      <c r="K7467">
        <f>ROUNDDOWN($I7467*K$2,)-IF(MOD($I7467*K$2,1)=0,1,0)+1</f>
        <v>1</v>
      </c>
      <c r="L7467">
        <f>ROUNDDOWN($I7467*L$2,)-IF(MOD($I7467*L$2,1)=0,1,0)+1</f>
        <v>1</v>
      </c>
      <c r="M7467" s="3">
        <f>IF(L7466=4,H7467,0)</f>
        <v>0</v>
      </c>
      <c r="N7467" s="2">
        <f>IF(L7466=1,H7467,0)</f>
        <v>-0.14173228346456687</v>
      </c>
      <c r="O7467" s="2">
        <f>IF(OR(L7466=1,L7466=4),H7467,0)</f>
        <v>-0.14173228346456687</v>
      </c>
      <c r="P7467" s="2">
        <f>IF(OR(L7466=1,L7466=2),H7467,0)</f>
        <v>-0.14173228346456687</v>
      </c>
      <c r="Q7467" s="2"/>
    </row>
    <row r="7468" spans="1:17" x14ac:dyDescent="0.3">
      <c r="A7468" s="1">
        <v>41204</v>
      </c>
      <c r="B7468">
        <v>2.23</v>
      </c>
      <c r="C7468">
        <v>2.23</v>
      </c>
      <c r="D7468">
        <v>2.09</v>
      </c>
      <c r="E7468">
        <v>2.1</v>
      </c>
      <c r="F7468">
        <v>2.1</v>
      </c>
      <c r="G7468">
        <v>37955900</v>
      </c>
      <c r="H7468" s="3">
        <f>(F7468-B7468)/B7468</f>
        <v>-5.8295964125560491E-2</v>
      </c>
      <c r="I7468" s="3">
        <f>_xlfn.RANK.AVG(H7468,$H$3:$H$10273,1)/10271</f>
        <v>2.7650666926297342E-2</v>
      </c>
      <c r="J7468">
        <f>ROUNDDOWN($I7468*J$2,)-IF(MOD($I7468*J$2,1)=0,1,0)+1</f>
        <v>1</v>
      </c>
      <c r="K7468">
        <f>ROUNDDOWN($I7468*K$2,)-IF(MOD($I7468*K$2,1)=0,1,0)+1</f>
        <v>1</v>
      </c>
      <c r="L7468">
        <f>ROUNDDOWN($I7468*L$2,)-IF(MOD($I7468*L$2,1)=0,1,0)+1</f>
        <v>1</v>
      </c>
      <c r="M7468" s="3">
        <f>IF(L7467=4,H7468,0)</f>
        <v>0</v>
      </c>
      <c r="N7468" s="2">
        <f>IF(L7467=1,H7468,0)</f>
        <v>-5.8295964125560491E-2</v>
      </c>
      <c r="O7468" s="2">
        <f>IF(OR(L7467=1,L7467=4),H7468,0)</f>
        <v>-5.8295964125560491E-2</v>
      </c>
      <c r="P7468" s="2">
        <f>IF(OR(L7467=1,L7467=2),H7468,0)</f>
        <v>-5.8295964125560491E-2</v>
      </c>
      <c r="Q7468" s="2"/>
    </row>
    <row r="7469" spans="1:17" x14ac:dyDescent="0.3">
      <c r="A7469" s="1">
        <v>41205</v>
      </c>
      <c r="B7469">
        <v>2.06</v>
      </c>
      <c r="C7469">
        <v>2.21</v>
      </c>
      <c r="D7469">
        <v>2.0299999999999998</v>
      </c>
      <c r="E7469">
        <v>2.14</v>
      </c>
      <c r="F7469">
        <v>2.14</v>
      </c>
      <c r="G7469">
        <v>33501900</v>
      </c>
      <c r="H7469" s="3">
        <f>(F7469-B7469)/B7469</f>
        <v>3.8834951456310711E-2</v>
      </c>
      <c r="I7469" s="3">
        <f>_xlfn.RANK.AVG(H7469,$H$3:$H$10273,1)/10271</f>
        <v>0.91432187712978286</v>
      </c>
      <c r="J7469">
        <f>ROUNDDOWN($I7469*J$2,)-IF(MOD($I7469*J$2,1)=0,1,0)+1</f>
        <v>2</v>
      </c>
      <c r="K7469">
        <f>ROUNDDOWN($I7469*K$2,)-IF(MOD($I7469*K$2,1)=0,1,0)+1</f>
        <v>3</v>
      </c>
      <c r="L7469">
        <f>ROUNDDOWN($I7469*L$2,)-IF(MOD($I7469*L$2,1)=0,1,0)+1</f>
        <v>4</v>
      </c>
      <c r="M7469" s="3">
        <f>IF(L7468=4,H7469,0)</f>
        <v>0</v>
      </c>
      <c r="N7469" s="2">
        <f>IF(L7468=1,H7469,0)</f>
        <v>3.8834951456310711E-2</v>
      </c>
      <c r="O7469" s="2">
        <f>IF(OR(L7468=1,L7468=4),H7469,0)</f>
        <v>3.8834951456310711E-2</v>
      </c>
      <c r="P7469" s="2">
        <f>IF(OR(L7468=1,L7468=2),H7469,0)</f>
        <v>3.8834951456310711E-2</v>
      </c>
      <c r="Q7469" s="2"/>
    </row>
    <row r="7470" spans="1:17" x14ac:dyDescent="0.3">
      <c r="A7470" s="1">
        <v>41206</v>
      </c>
      <c r="B7470">
        <v>2.17</v>
      </c>
      <c r="C7470">
        <v>2.2200000000000002</v>
      </c>
      <c r="D7470">
        <v>2.06</v>
      </c>
      <c r="E7470">
        <v>2.08</v>
      </c>
      <c r="F7470">
        <v>2.08</v>
      </c>
      <c r="G7470">
        <v>37324400</v>
      </c>
      <c r="H7470" s="3">
        <f>(F7470-B7470)/B7470</f>
        <v>-4.1474654377880123E-2</v>
      </c>
      <c r="I7470" s="3">
        <f>_xlfn.RANK.AVG(H7470,$H$3:$H$10273,1)/10271</f>
        <v>7.263168143316133E-2</v>
      </c>
      <c r="J7470">
        <f>ROUNDDOWN($I7470*J$2,)-IF(MOD($I7470*J$2,1)=0,1,0)+1</f>
        <v>1</v>
      </c>
      <c r="K7470">
        <f>ROUNDDOWN($I7470*K$2,)-IF(MOD($I7470*K$2,1)=0,1,0)+1</f>
        <v>1</v>
      </c>
      <c r="L7470">
        <f>ROUNDDOWN($I7470*L$2,)-IF(MOD($I7470*L$2,1)=0,1,0)+1</f>
        <v>1</v>
      </c>
      <c r="M7470" s="3">
        <f>IF(L7469=4,H7470,0)</f>
        <v>-4.1474654377880123E-2</v>
      </c>
      <c r="N7470" s="2">
        <f>IF(L7469=1,H7470,0)</f>
        <v>0</v>
      </c>
      <c r="O7470" s="2">
        <f>IF(OR(L7469=1,L7469=4),H7470,0)</f>
        <v>-4.1474654377880123E-2</v>
      </c>
      <c r="P7470" s="2">
        <f>IF(OR(L7469=1,L7469=2),H7470,0)</f>
        <v>0</v>
      </c>
      <c r="Q7470" s="2"/>
    </row>
    <row r="7471" spans="1:17" x14ac:dyDescent="0.3">
      <c r="A7471" s="1">
        <v>41207</v>
      </c>
      <c r="B7471">
        <v>2.1</v>
      </c>
      <c r="C7471">
        <v>2.15</v>
      </c>
      <c r="D7471">
        <v>2.0699999999999998</v>
      </c>
      <c r="E7471">
        <v>2.12</v>
      </c>
      <c r="F7471">
        <v>2.12</v>
      </c>
      <c r="G7471">
        <v>21980400</v>
      </c>
      <c r="H7471" s="3">
        <f>(F7471-B7471)/B7471</f>
        <v>9.5238095238095316E-3</v>
      </c>
      <c r="I7471" s="3">
        <f>_xlfn.RANK.AVG(H7471,$H$3:$H$10273,1)/10271</f>
        <v>0.66848408139421678</v>
      </c>
      <c r="J7471">
        <f>ROUNDDOWN($I7471*J$2,)-IF(MOD($I7471*J$2,1)=0,1,0)+1</f>
        <v>2</v>
      </c>
      <c r="K7471">
        <f>ROUNDDOWN($I7471*K$2,)-IF(MOD($I7471*K$2,1)=0,1,0)+1</f>
        <v>3</v>
      </c>
      <c r="L7471">
        <f>ROUNDDOWN($I7471*L$2,)-IF(MOD($I7471*L$2,1)=0,1,0)+1</f>
        <v>3</v>
      </c>
      <c r="M7471" s="3">
        <f>IF(L7470=4,H7471,0)</f>
        <v>0</v>
      </c>
      <c r="N7471" s="2">
        <f>IF(L7470=1,H7471,0)</f>
        <v>9.5238095238095316E-3</v>
      </c>
      <c r="O7471" s="2">
        <f>IF(OR(L7470=1,L7470=4),H7471,0)</f>
        <v>9.5238095238095316E-3</v>
      </c>
      <c r="P7471" s="2">
        <f>IF(OR(L7470=1,L7470=2),H7471,0)</f>
        <v>9.5238095238095316E-3</v>
      </c>
      <c r="Q7471" s="2"/>
    </row>
    <row r="7472" spans="1:17" x14ac:dyDescent="0.3">
      <c r="A7472" s="1">
        <v>41208</v>
      </c>
      <c r="B7472">
        <v>2.13</v>
      </c>
      <c r="C7472">
        <v>2.14</v>
      </c>
      <c r="D7472">
        <v>2.06</v>
      </c>
      <c r="E7472">
        <v>2.0699999999999998</v>
      </c>
      <c r="F7472">
        <v>2.0699999999999998</v>
      </c>
      <c r="G7472">
        <v>16693000</v>
      </c>
      <c r="H7472" s="3">
        <f>(F7472-B7472)/B7472</f>
        <v>-2.8169014084507067E-2</v>
      </c>
      <c r="I7472" s="3">
        <f>_xlfn.RANK.AVG(H7472,$H$3:$H$10273,1)/10271</f>
        <v>0.14915782299678707</v>
      </c>
      <c r="J7472">
        <f>ROUNDDOWN($I7472*J$2,)-IF(MOD($I7472*J$2,1)=0,1,0)+1</f>
        <v>1</v>
      </c>
      <c r="K7472">
        <f>ROUNDDOWN($I7472*K$2,)-IF(MOD($I7472*K$2,1)=0,1,0)+1</f>
        <v>1</v>
      </c>
      <c r="L7472">
        <f>ROUNDDOWN($I7472*L$2,)-IF(MOD($I7472*L$2,1)=0,1,0)+1</f>
        <v>1</v>
      </c>
      <c r="M7472" s="3">
        <f>IF(L7471=4,H7472,0)</f>
        <v>0</v>
      </c>
      <c r="N7472" s="2">
        <f>IF(L7471=1,H7472,0)</f>
        <v>0</v>
      </c>
      <c r="O7472" s="2">
        <f>IF(OR(L7471=1,L7471=4),H7472,0)</f>
        <v>0</v>
      </c>
      <c r="P7472" s="2">
        <f>IF(OR(L7471=1,L7471=2),H7472,0)</f>
        <v>0</v>
      </c>
      <c r="Q7472" s="2"/>
    </row>
    <row r="7473" spans="1:17" x14ac:dyDescent="0.3">
      <c r="A7473" s="1">
        <v>41213</v>
      </c>
      <c r="B7473">
        <v>2.13</v>
      </c>
      <c r="C7473">
        <v>2.14</v>
      </c>
      <c r="D7473">
        <v>2.0499999999999998</v>
      </c>
      <c r="E7473">
        <v>2.0499999999999998</v>
      </c>
      <c r="F7473">
        <v>2.0499999999999998</v>
      </c>
      <c r="G7473">
        <v>17427600</v>
      </c>
      <c r="H7473" s="3">
        <f>(F7473-B7473)/B7473</f>
        <v>-3.7558685446009425E-2</v>
      </c>
      <c r="I7473" s="3">
        <f>_xlfn.RANK.AVG(H7473,$H$3:$H$10273,1)/10271</f>
        <v>8.8112160451757376E-2</v>
      </c>
      <c r="J7473">
        <f>ROUNDDOWN($I7473*J$2,)-IF(MOD($I7473*J$2,1)=0,1,0)+1</f>
        <v>1</v>
      </c>
      <c r="K7473">
        <f>ROUNDDOWN($I7473*K$2,)-IF(MOD($I7473*K$2,1)=0,1,0)+1</f>
        <v>1</v>
      </c>
      <c r="L7473">
        <f>ROUNDDOWN($I7473*L$2,)-IF(MOD($I7473*L$2,1)=0,1,0)+1</f>
        <v>1</v>
      </c>
      <c r="M7473" s="3">
        <f>IF(L7472=4,H7473,0)</f>
        <v>0</v>
      </c>
      <c r="N7473" s="2">
        <f>IF(L7472=1,H7473,0)</f>
        <v>-3.7558685446009425E-2</v>
      </c>
      <c r="O7473" s="2">
        <f>IF(OR(L7472=1,L7472=4),H7473,0)</f>
        <v>-3.7558685446009425E-2</v>
      </c>
      <c r="P7473" s="2">
        <f>IF(OR(L7472=1,L7472=2),H7473,0)</f>
        <v>-3.7558685446009425E-2</v>
      </c>
      <c r="Q7473" s="2"/>
    </row>
    <row r="7474" spans="1:17" x14ac:dyDescent="0.3">
      <c r="A7474" s="1">
        <v>41214</v>
      </c>
      <c r="B7474">
        <v>2.0699999999999998</v>
      </c>
      <c r="C7474">
        <v>2.14</v>
      </c>
      <c r="D7474">
        <v>2.0499999999999998</v>
      </c>
      <c r="E7474">
        <v>2.14</v>
      </c>
      <c r="F7474">
        <v>2.14</v>
      </c>
      <c r="G7474">
        <v>21773300</v>
      </c>
      <c r="H7474" s="3">
        <f>(F7474-B7474)/B7474</f>
        <v>3.381642512077309E-2</v>
      </c>
      <c r="I7474" s="3">
        <f>_xlfn.RANK.AVG(H7474,$H$3:$H$10273,1)/10271</f>
        <v>0.88988413981111869</v>
      </c>
      <c r="J7474">
        <f>ROUNDDOWN($I7474*J$2,)-IF(MOD($I7474*J$2,1)=0,1,0)+1</f>
        <v>2</v>
      </c>
      <c r="K7474">
        <f>ROUNDDOWN($I7474*K$2,)-IF(MOD($I7474*K$2,1)=0,1,0)+1</f>
        <v>3</v>
      </c>
      <c r="L7474">
        <f>ROUNDDOWN($I7474*L$2,)-IF(MOD($I7474*L$2,1)=0,1,0)+1</f>
        <v>4</v>
      </c>
      <c r="M7474" s="3">
        <f>IF(L7473=4,H7474,0)</f>
        <v>0</v>
      </c>
      <c r="N7474" s="2">
        <f>IF(L7473=1,H7474,0)</f>
        <v>3.381642512077309E-2</v>
      </c>
      <c r="O7474" s="2">
        <f>IF(OR(L7473=1,L7473=4),H7474,0)</f>
        <v>3.381642512077309E-2</v>
      </c>
      <c r="P7474" s="2">
        <f>IF(OR(L7473=1,L7473=2),H7474,0)</f>
        <v>3.381642512077309E-2</v>
      </c>
      <c r="Q7474" s="2"/>
    </row>
    <row r="7475" spans="1:17" x14ac:dyDescent="0.3">
      <c r="A7475" s="1">
        <v>41215</v>
      </c>
      <c r="B7475">
        <v>2.15</v>
      </c>
      <c r="C7475">
        <v>2.15</v>
      </c>
      <c r="D7475">
        <v>2.0699999999999998</v>
      </c>
      <c r="E7475">
        <v>2.1</v>
      </c>
      <c r="F7475">
        <v>2.1</v>
      </c>
      <c r="G7475">
        <v>20725300</v>
      </c>
      <c r="H7475" s="3">
        <f>(F7475-B7475)/B7475</f>
        <v>-2.3255813953488292E-2</v>
      </c>
      <c r="I7475" s="3">
        <f>_xlfn.RANK.AVG(H7475,$H$3:$H$10273,1)/10271</f>
        <v>0.19199688443189564</v>
      </c>
      <c r="J7475">
        <f>ROUNDDOWN($I7475*J$2,)-IF(MOD($I7475*J$2,1)=0,1,0)+1</f>
        <v>1</v>
      </c>
      <c r="K7475">
        <f>ROUNDDOWN($I7475*K$2,)-IF(MOD($I7475*K$2,1)=0,1,0)+1</f>
        <v>1</v>
      </c>
      <c r="L7475">
        <f>ROUNDDOWN($I7475*L$2,)-IF(MOD($I7475*L$2,1)=0,1,0)+1</f>
        <v>1</v>
      </c>
      <c r="M7475" s="3">
        <f>IF(L7474=4,H7475,0)</f>
        <v>-2.3255813953488292E-2</v>
      </c>
      <c r="N7475" s="2">
        <f>IF(L7474=1,H7475,0)</f>
        <v>0</v>
      </c>
      <c r="O7475" s="2">
        <f>IF(OR(L7474=1,L7474=4),H7475,0)</f>
        <v>-2.3255813953488292E-2</v>
      </c>
      <c r="P7475" s="2">
        <f>IF(OR(L7474=1,L7474=2),H7475,0)</f>
        <v>0</v>
      </c>
      <c r="Q7475" s="2"/>
    </row>
    <row r="7476" spans="1:17" x14ac:dyDescent="0.3">
      <c r="A7476" s="1">
        <v>41218</v>
      </c>
      <c r="B7476">
        <v>2.1</v>
      </c>
      <c r="C7476">
        <v>2.12</v>
      </c>
      <c r="D7476">
        <v>2.06</v>
      </c>
      <c r="E7476">
        <v>2.11</v>
      </c>
      <c r="F7476">
        <v>2.11</v>
      </c>
      <c r="G7476">
        <v>21064800</v>
      </c>
      <c r="H7476" s="3">
        <f>(F7476-B7476)/B7476</f>
        <v>4.76190476190466E-3</v>
      </c>
      <c r="I7476" s="3">
        <f>_xlfn.RANK.AVG(H7476,$H$3:$H$10273,1)/10271</f>
        <v>0.60247298218284495</v>
      </c>
      <c r="J7476">
        <f>ROUNDDOWN($I7476*J$2,)-IF(MOD($I7476*J$2,1)=0,1,0)+1</f>
        <v>2</v>
      </c>
      <c r="K7476">
        <f>ROUNDDOWN($I7476*K$2,)-IF(MOD($I7476*K$2,1)=0,1,0)+1</f>
        <v>2</v>
      </c>
      <c r="L7476">
        <f>ROUNDDOWN($I7476*L$2,)-IF(MOD($I7476*L$2,1)=0,1,0)+1</f>
        <v>3</v>
      </c>
      <c r="M7476" s="3">
        <f>IF(L7475=4,H7476,0)</f>
        <v>0</v>
      </c>
      <c r="N7476" s="2">
        <f>IF(L7475=1,H7476,0)</f>
        <v>4.76190476190466E-3</v>
      </c>
      <c r="O7476" s="2">
        <f>IF(OR(L7475=1,L7475=4),H7476,0)</f>
        <v>4.76190476190466E-3</v>
      </c>
      <c r="P7476" s="2">
        <f>IF(OR(L7475=1,L7475=2),H7476,0)</f>
        <v>4.76190476190466E-3</v>
      </c>
      <c r="Q7476" s="2"/>
    </row>
    <row r="7477" spans="1:17" x14ac:dyDescent="0.3">
      <c r="A7477" s="1">
        <v>41219</v>
      </c>
      <c r="B7477">
        <v>2.12</v>
      </c>
      <c r="C7477">
        <v>2.14</v>
      </c>
      <c r="D7477">
        <v>2.06</v>
      </c>
      <c r="E7477">
        <v>2.0699999999999998</v>
      </c>
      <c r="F7477">
        <v>2.0699999999999998</v>
      </c>
      <c r="G7477">
        <v>24027100</v>
      </c>
      <c r="H7477" s="3">
        <f>(F7477-B7477)/B7477</f>
        <v>-2.3584905660377482E-2</v>
      </c>
      <c r="I7477" s="3">
        <f>_xlfn.RANK.AVG(H7477,$H$3:$H$10273,1)/10271</f>
        <v>0.18927076234057053</v>
      </c>
      <c r="J7477">
        <f>ROUNDDOWN($I7477*J$2,)-IF(MOD($I7477*J$2,1)=0,1,0)+1</f>
        <v>1</v>
      </c>
      <c r="K7477">
        <f>ROUNDDOWN($I7477*K$2,)-IF(MOD($I7477*K$2,1)=0,1,0)+1</f>
        <v>1</v>
      </c>
      <c r="L7477">
        <f>ROUNDDOWN($I7477*L$2,)-IF(MOD($I7477*L$2,1)=0,1,0)+1</f>
        <v>1</v>
      </c>
      <c r="M7477" s="3">
        <f>IF(L7476=4,H7477,0)</f>
        <v>0</v>
      </c>
      <c r="N7477" s="2">
        <f>IF(L7476=1,H7477,0)</f>
        <v>0</v>
      </c>
      <c r="O7477" s="2">
        <f>IF(OR(L7476=1,L7476=4),H7477,0)</f>
        <v>0</v>
      </c>
      <c r="P7477" s="2">
        <f>IF(OR(L7476=1,L7476=2),H7477,0)</f>
        <v>0</v>
      </c>
      <c r="Q7477" s="2"/>
    </row>
    <row r="7478" spans="1:17" x14ac:dyDescent="0.3">
      <c r="A7478" s="1">
        <v>41220</v>
      </c>
      <c r="B7478">
        <v>2.0699999999999998</v>
      </c>
      <c r="C7478">
        <v>2.1</v>
      </c>
      <c r="D7478">
        <v>2.0099999999999998</v>
      </c>
      <c r="E7478">
        <v>2.0099999999999998</v>
      </c>
      <c r="F7478">
        <v>2.0099999999999998</v>
      </c>
      <c r="G7478">
        <v>30029200</v>
      </c>
      <c r="H7478" s="3">
        <f>(F7478-B7478)/B7478</f>
        <v>-2.898550724637684E-2</v>
      </c>
      <c r="I7478" s="3">
        <f>_xlfn.RANK.AVG(H7478,$H$3:$H$10273,1)/10271</f>
        <v>0.14355953655924447</v>
      </c>
      <c r="J7478">
        <f>ROUNDDOWN($I7478*J$2,)-IF(MOD($I7478*J$2,1)=0,1,0)+1</f>
        <v>1</v>
      </c>
      <c r="K7478">
        <f>ROUNDDOWN($I7478*K$2,)-IF(MOD($I7478*K$2,1)=0,1,0)+1</f>
        <v>1</v>
      </c>
      <c r="L7478">
        <f>ROUNDDOWN($I7478*L$2,)-IF(MOD($I7478*L$2,1)=0,1,0)+1</f>
        <v>1</v>
      </c>
      <c r="M7478" s="3">
        <f>IF(L7477=4,H7478,0)</f>
        <v>0</v>
      </c>
      <c r="N7478" s="2">
        <f>IF(L7477=1,H7478,0)</f>
        <v>-2.898550724637684E-2</v>
      </c>
      <c r="O7478" s="2">
        <f>IF(OR(L7477=1,L7477=4),H7478,0)</f>
        <v>-2.898550724637684E-2</v>
      </c>
      <c r="P7478" s="2">
        <f>IF(OR(L7477=1,L7477=2),H7478,0)</f>
        <v>-2.898550724637684E-2</v>
      </c>
      <c r="Q7478" s="2"/>
    </row>
    <row r="7479" spans="1:17" x14ac:dyDescent="0.3">
      <c r="A7479" s="1">
        <v>41221</v>
      </c>
      <c r="B7479">
        <v>2.0299999999999998</v>
      </c>
      <c r="C7479">
        <v>2.06</v>
      </c>
      <c r="D7479">
        <v>1.96</v>
      </c>
      <c r="E7479">
        <v>1.98</v>
      </c>
      <c r="F7479">
        <v>1.98</v>
      </c>
      <c r="G7479">
        <v>35841500</v>
      </c>
      <c r="H7479" s="3">
        <f>(F7479-B7479)/B7479</f>
        <v>-2.4630541871921097E-2</v>
      </c>
      <c r="I7479" s="3">
        <f>_xlfn.RANK.AVG(H7479,$H$3:$H$10273,1)/10271</f>
        <v>0.17968065426930191</v>
      </c>
      <c r="J7479">
        <f>ROUNDDOWN($I7479*J$2,)-IF(MOD($I7479*J$2,1)=0,1,0)+1</f>
        <v>1</v>
      </c>
      <c r="K7479">
        <f>ROUNDDOWN($I7479*K$2,)-IF(MOD($I7479*K$2,1)=0,1,0)+1</f>
        <v>1</v>
      </c>
      <c r="L7479">
        <f>ROUNDDOWN($I7479*L$2,)-IF(MOD($I7479*L$2,1)=0,1,0)+1</f>
        <v>1</v>
      </c>
      <c r="M7479" s="3">
        <f>IF(L7478=4,H7479,0)</f>
        <v>0</v>
      </c>
      <c r="N7479" s="2">
        <f>IF(L7478=1,H7479,0)</f>
        <v>-2.4630541871921097E-2</v>
      </c>
      <c r="O7479" s="2">
        <f>IF(OR(L7478=1,L7478=4),H7479,0)</f>
        <v>-2.4630541871921097E-2</v>
      </c>
      <c r="P7479" s="2">
        <f>IF(OR(L7478=1,L7478=2),H7479,0)</f>
        <v>-2.4630541871921097E-2</v>
      </c>
      <c r="Q7479" s="2"/>
    </row>
    <row r="7480" spans="1:17" x14ac:dyDescent="0.3">
      <c r="A7480" s="1">
        <v>41222</v>
      </c>
      <c r="B7480">
        <v>2</v>
      </c>
      <c r="C7480">
        <v>2.0699999999999998</v>
      </c>
      <c r="D7480">
        <v>1.97</v>
      </c>
      <c r="E7480">
        <v>2.0299999999999998</v>
      </c>
      <c r="F7480">
        <v>2.0299999999999998</v>
      </c>
      <c r="G7480">
        <v>39582000</v>
      </c>
      <c r="H7480" s="3">
        <f>(F7480-B7480)/B7480</f>
        <v>1.4999999999999902E-2</v>
      </c>
      <c r="I7480" s="3">
        <f>_xlfn.RANK.AVG(H7480,$H$3:$H$10273,1)/10271</f>
        <v>0.7402881900496544</v>
      </c>
      <c r="J7480">
        <f>ROUNDDOWN($I7480*J$2,)-IF(MOD($I7480*J$2,1)=0,1,0)+1</f>
        <v>2</v>
      </c>
      <c r="K7480">
        <f>ROUNDDOWN($I7480*K$2,)-IF(MOD($I7480*K$2,1)=0,1,0)+1</f>
        <v>3</v>
      </c>
      <c r="L7480">
        <f>ROUNDDOWN($I7480*L$2,)-IF(MOD($I7480*L$2,1)=0,1,0)+1</f>
        <v>3</v>
      </c>
      <c r="M7480" s="3">
        <f>IF(L7479=4,H7480,0)</f>
        <v>0</v>
      </c>
      <c r="N7480" s="2">
        <f>IF(L7479=1,H7480,0)</f>
        <v>1.4999999999999902E-2</v>
      </c>
      <c r="O7480" s="2">
        <f>IF(OR(L7479=1,L7479=4),H7480,0)</f>
        <v>1.4999999999999902E-2</v>
      </c>
      <c r="P7480" s="2">
        <f>IF(OR(L7479=1,L7479=2),H7480,0)</f>
        <v>1.4999999999999902E-2</v>
      </c>
      <c r="Q7480" s="2"/>
    </row>
    <row r="7481" spans="1:17" x14ac:dyDescent="0.3">
      <c r="A7481" s="1">
        <v>41225</v>
      </c>
      <c r="B7481">
        <v>2.04</v>
      </c>
      <c r="C7481">
        <v>2.06</v>
      </c>
      <c r="D7481">
        <v>1.99</v>
      </c>
      <c r="E7481">
        <v>1.99</v>
      </c>
      <c r="F7481">
        <v>1.99</v>
      </c>
      <c r="G7481">
        <v>15959100</v>
      </c>
      <c r="H7481" s="3">
        <f>(F7481-B7481)/B7481</f>
        <v>-2.4509803921568648E-2</v>
      </c>
      <c r="I7481" s="3">
        <f>_xlfn.RANK.AVG(H7481,$H$3:$H$10273,1)/10271</f>
        <v>0.18128711907311848</v>
      </c>
      <c r="J7481">
        <f>ROUNDDOWN($I7481*J$2,)-IF(MOD($I7481*J$2,1)=0,1,0)+1</f>
        <v>1</v>
      </c>
      <c r="K7481">
        <f>ROUNDDOWN($I7481*K$2,)-IF(MOD($I7481*K$2,1)=0,1,0)+1</f>
        <v>1</v>
      </c>
      <c r="L7481">
        <f>ROUNDDOWN($I7481*L$2,)-IF(MOD($I7481*L$2,1)=0,1,0)+1</f>
        <v>1</v>
      </c>
      <c r="M7481" s="3">
        <f>IF(L7480=4,H7481,0)</f>
        <v>0</v>
      </c>
      <c r="N7481" s="2">
        <f>IF(L7480=1,H7481,0)</f>
        <v>0</v>
      </c>
      <c r="O7481" s="2">
        <f>IF(OR(L7480=1,L7480=4),H7481,0)</f>
        <v>0</v>
      </c>
      <c r="P7481" s="2">
        <f>IF(OR(L7480=1,L7480=2),H7481,0)</f>
        <v>0</v>
      </c>
      <c r="Q7481" s="2"/>
    </row>
    <row r="7482" spans="1:17" x14ac:dyDescent="0.3">
      <c r="A7482" s="1">
        <v>41226</v>
      </c>
      <c r="B7482">
        <v>1.98</v>
      </c>
      <c r="C7482">
        <v>2.35</v>
      </c>
      <c r="D7482">
        <v>1.97</v>
      </c>
      <c r="E7482">
        <v>2.09</v>
      </c>
      <c r="F7482">
        <v>2.09</v>
      </c>
      <c r="G7482">
        <v>60092100</v>
      </c>
      <c r="H7482" s="3">
        <f>(F7482-B7482)/B7482</f>
        <v>5.555555555555549E-2</v>
      </c>
      <c r="I7482" s="3">
        <f>_xlfn.RANK.AVG(H7482,$H$3:$H$10273,1)/10271</f>
        <v>0.9582319151007691</v>
      </c>
      <c r="J7482">
        <f>ROUNDDOWN($I7482*J$2,)-IF(MOD($I7482*J$2,1)=0,1,0)+1</f>
        <v>2</v>
      </c>
      <c r="K7482">
        <f>ROUNDDOWN($I7482*K$2,)-IF(MOD($I7482*K$2,1)=0,1,0)+1</f>
        <v>3</v>
      </c>
      <c r="L7482">
        <f>ROUNDDOWN($I7482*L$2,)-IF(MOD($I7482*L$2,1)=0,1,0)+1</f>
        <v>4</v>
      </c>
      <c r="M7482" s="3">
        <f>IF(L7481=4,H7482,0)</f>
        <v>0</v>
      </c>
      <c r="N7482" s="2">
        <f>IF(L7481=1,H7482,0)</f>
        <v>5.555555555555549E-2</v>
      </c>
      <c r="O7482" s="2">
        <f>IF(OR(L7481=1,L7481=4),H7482,0)</f>
        <v>5.555555555555549E-2</v>
      </c>
      <c r="P7482" s="2">
        <f>IF(OR(L7481=1,L7481=2),H7482,0)</f>
        <v>5.555555555555549E-2</v>
      </c>
      <c r="Q7482" s="2"/>
    </row>
    <row r="7483" spans="1:17" x14ac:dyDescent="0.3">
      <c r="A7483" s="1">
        <v>41227</v>
      </c>
      <c r="B7483">
        <v>2.04</v>
      </c>
      <c r="C7483">
        <v>2.0499999999999998</v>
      </c>
      <c r="D7483">
        <v>1.92</v>
      </c>
      <c r="E7483">
        <v>1.93</v>
      </c>
      <c r="F7483">
        <v>1.93</v>
      </c>
      <c r="G7483">
        <v>40052600</v>
      </c>
      <c r="H7483" s="3">
        <f>(F7483-B7483)/B7483</f>
        <v>-5.3921568627451025E-2</v>
      </c>
      <c r="I7483" s="3">
        <f>_xlfn.RANK.AVG(H7483,$H$3:$H$10273,1)/10271</f>
        <v>3.4563333657871675E-2</v>
      </c>
      <c r="J7483">
        <f>ROUNDDOWN($I7483*J$2,)-IF(MOD($I7483*J$2,1)=0,1,0)+1</f>
        <v>1</v>
      </c>
      <c r="K7483">
        <f>ROUNDDOWN($I7483*K$2,)-IF(MOD($I7483*K$2,1)=0,1,0)+1</f>
        <v>1</v>
      </c>
      <c r="L7483">
        <f>ROUNDDOWN($I7483*L$2,)-IF(MOD($I7483*L$2,1)=0,1,0)+1</f>
        <v>1</v>
      </c>
      <c r="M7483" s="3">
        <f>IF(L7482=4,H7483,0)</f>
        <v>-5.3921568627451025E-2</v>
      </c>
      <c r="N7483" s="2">
        <f>IF(L7482=1,H7483,0)</f>
        <v>0</v>
      </c>
      <c r="O7483" s="2">
        <f>IF(OR(L7482=1,L7482=4),H7483,0)</f>
        <v>-5.3921568627451025E-2</v>
      </c>
      <c r="P7483" s="2">
        <f>IF(OR(L7482=1,L7482=2),H7483,0)</f>
        <v>0</v>
      </c>
      <c r="Q7483" s="2"/>
    </row>
    <row r="7484" spans="1:17" x14ac:dyDescent="0.3">
      <c r="A7484" s="1">
        <v>41228</v>
      </c>
      <c r="B7484">
        <v>1.93</v>
      </c>
      <c r="C7484">
        <v>1.93</v>
      </c>
      <c r="D7484">
        <v>1.86</v>
      </c>
      <c r="E7484">
        <v>1.87</v>
      </c>
      <c r="F7484">
        <v>1.87</v>
      </c>
      <c r="G7484">
        <v>20270000</v>
      </c>
      <c r="H7484" s="3">
        <f>(F7484-B7484)/B7484</f>
        <v>-3.1088082901554317E-2</v>
      </c>
      <c r="I7484" s="3">
        <f>_xlfn.RANK.AVG(H7484,$H$3:$H$10273,1)/10271</f>
        <v>0.12832246129880245</v>
      </c>
      <c r="J7484">
        <f>ROUNDDOWN($I7484*J$2,)-IF(MOD($I7484*J$2,1)=0,1,0)+1</f>
        <v>1</v>
      </c>
      <c r="K7484">
        <f>ROUNDDOWN($I7484*K$2,)-IF(MOD($I7484*K$2,1)=0,1,0)+1</f>
        <v>1</v>
      </c>
      <c r="L7484">
        <f>ROUNDDOWN($I7484*L$2,)-IF(MOD($I7484*L$2,1)=0,1,0)+1</f>
        <v>1</v>
      </c>
      <c r="M7484" s="3">
        <f>IF(L7483=4,H7484,0)</f>
        <v>0</v>
      </c>
      <c r="N7484" s="2">
        <f>IF(L7483=1,H7484,0)</f>
        <v>-3.1088082901554317E-2</v>
      </c>
      <c r="O7484" s="2">
        <f>IF(OR(L7483=1,L7483=4),H7484,0)</f>
        <v>-3.1088082901554317E-2</v>
      </c>
      <c r="P7484" s="2">
        <f>IF(OR(L7483=1,L7483=2),H7484,0)</f>
        <v>-3.1088082901554317E-2</v>
      </c>
      <c r="Q7484" s="2"/>
    </row>
    <row r="7485" spans="1:17" x14ac:dyDescent="0.3">
      <c r="A7485" s="1">
        <v>41229</v>
      </c>
      <c r="B7485">
        <v>1.87</v>
      </c>
      <c r="C7485">
        <v>1.9</v>
      </c>
      <c r="D7485">
        <v>1.81</v>
      </c>
      <c r="E7485">
        <v>1.86</v>
      </c>
      <c r="F7485">
        <v>1.86</v>
      </c>
      <c r="G7485">
        <v>23501300</v>
      </c>
      <c r="H7485" s="3">
        <f>(F7485-B7485)/B7485</f>
        <v>-5.3475935828877046E-3</v>
      </c>
      <c r="I7485" s="3">
        <f>_xlfn.RANK.AVG(H7485,$H$3:$H$10273,1)/10271</f>
        <v>0.43501119657287507</v>
      </c>
      <c r="J7485">
        <f>ROUNDDOWN($I7485*J$2,)-IF(MOD($I7485*J$2,1)=0,1,0)+1</f>
        <v>1</v>
      </c>
      <c r="K7485">
        <f>ROUNDDOWN($I7485*K$2,)-IF(MOD($I7485*K$2,1)=0,1,0)+1</f>
        <v>2</v>
      </c>
      <c r="L7485">
        <f>ROUNDDOWN($I7485*L$2,)-IF(MOD($I7485*L$2,1)=0,1,0)+1</f>
        <v>2</v>
      </c>
      <c r="M7485" s="3">
        <f>IF(L7484=4,H7485,0)</f>
        <v>0</v>
      </c>
      <c r="N7485" s="2">
        <f>IF(L7484=1,H7485,0)</f>
        <v>-5.3475935828877046E-3</v>
      </c>
      <c r="O7485" s="2">
        <f>IF(OR(L7484=1,L7484=4),H7485,0)</f>
        <v>-5.3475935828877046E-3</v>
      </c>
      <c r="P7485" s="2">
        <f>IF(OR(L7484=1,L7484=2),H7485,0)</f>
        <v>-5.3475935828877046E-3</v>
      </c>
      <c r="Q7485" s="2"/>
    </row>
    <row r="7486" spans="1:17" x14ac:dyDescent="0.3">
      <c r="A7486" s="1">
        <v>41232</v>
      </c>
      <c r="B7486">
        <v>1.9</v>
      </c>
      <c r="C7486">
        <v>1.95</v>
      </c>
      <c r="D7486">
        <v>1.89</v>
      </c>
      <c r="E7486">
        <v>1.92</v>
      </c>
      <c r="F7486">
        <v>1.92</v>
      </c>
      <c r="G7486">
        <v>18774000</v>
      </c>
      <c r="H7486" s="3">
        <f>(F7486-B7486)/B7486</f>
        <v>1.0526315789473694E-2</v>
      </c>
      <c r="I7486" s="3">
        <f>_xlfn.RANK.AVG(H7486,$H$3:$H$10273,1)/10271</f>
        <v>0.68075163080517964</v>
      </c>
      <c r="J7486">
        <f>ROUNDDOWN($I7486*J$2,)-IF(MOD($I7486*J$2,1)=0,1,0)+1</f>
        <v>2</v>
      </c>
      <c r="K7486">
        <f>ROUNDDOWN($I7486*K$2,)-IF(MOD($I7486*K$2,1)=0,1,0)+1</f>
        <v>3</v>
      </c>
      <c r="L7486">
        <f>ROUNDDOWN($I7486*L$2,)-IF(MOD($I7486*L$2,1)=0,1,0)+1</f>
        <v>3</v>
      </c>
      <c r="M7486" s="3">
        <f>IF(L7485=4,H7486,0)</f>
        <v>0</v>
      </c>
      <c r="N7486" s="2">
        <f>IF(L7485=1,H7486,0)</f>
        <v>0</v>
      </c>
      <c r="O7486" s="2">
        <f>IF(OR(L7485=1,L7485=4),H7486,0)</f>
        <v>0</v>
      </c>
      <c r="P7486" s="2">
        <f>IF(OR(L7485=1,L7485=2),H7486,0)</f>
        <v>1.0526315789473694E-2</v>
      </c>
      <c r="Q7486" s="2"/>
    </row>
    <row r="7487" spans="1:17" x14ac:dyDescent="0.3">
      <c r="A7487" s="1">
        <v>41233</v>
      </c>
      <c r="B7487">
        <v>1.92</v>
      </c>
      <c r="C7487">
        <v>1.92</v>
      </c>
      <c r="D7487">
        <v>1.86</v>
      </c>
      <c r="E7487">
        <v>1.88</v>
      </c>
      <c r="F7487">
        <v>1.88</v>
      </c>
      <c r="G7487">
        <v>11637300</v>
      </c>
      <c r="H7487" s="3">
        <f>(F7487-B7487)/B7487</f>
        <v>-2.0833333333333353E-2</v>
      </c>
      <c r="I7487" s="3">
        <f>_xlfn.RANK.AVG(H7487,$H$3:$H$10273,1)/10271</f>
        <v>0.21682406776360627</v>
      </c>
      <c r="J7487">
        <f>ROUNDDOWN($I7487*J$2,)-IF(MOD($I7487*J$2,1)=0,1,0)+1</f>
        <v>1</v>
      </c>
      <c r="K7487">
        <f>ROUNDDOWN($I7487*K$2,)-IF(MOD($I7487*K$2,1)=0,1,0)+1</f>
        <v>1</v>
      </c>
      <c r="L7487">
        <f>ROUNDDOWN($I7487*L$2,)-IF(MOD($I7487*L$2,1)=0,1,0)+1</f>
        <v>1</v>
      </c>
      <c r="M7487" s="3">
        <f>IF(L7486=4,H7487,0)</f>
        <v>0</v>
      </c>
      <c r="N7487" s="2">
        <f>IF(L7486=1,H7487,0)</f>
        <v>0</v>
      </c>
      <c r="O7487" s="2">
        <f>IF(OR(L7486=1,L7486=4),H7487,0)</f>
        <v>0</v>
      </c>
      <c r="P7487" s="2">
        <f>IF(OR(L7486=1,L7486=2),H7487,0)</f>
        <v>0</v>
      </c>
      <c r="Q7487" s="2"/>
    </row>
    <row r="7488" spans="1:17" x14ac:dyDescent="0.3">
      <c r="A7488" s="1">
        <v>41234</v>
      </c>
      <c r="B7488">
        <v>1.89</v>
      </c>
      <c r="C7488">
        <v>1.92</v>
      </c>
      <c r="D7488">
        <v>1.86</v>
      </c>
      <c r="E7488">
        <v>1.87</v>
      </c>
      <c r="F7488">
        <v>1.87</v>
      </c>
      <c r="G7488">
        <v>7525400</v>
      </c>
      <c r="H7488" s="3">
        <f>(F7488-B7488)/B7488</f>
        <v>-1.0582010582010474E-2</v>
      </c>
      <c r="I7488" s="3">
        <f>_xlfn.RANK.AVG(H7488,$H$3:$H$10273,1)/10271</f>
        <v>0.36043228507448155</v>
      </c>
      <c r="J7488">
        <f>ROUNDDOWN($I7488*J$2,)-IF(MOD($I7488*J$2,1)=0,1,0)+1</f>
        <v>1</v>
      </c>
      <c r="K7488">
        <f>ROUNDDOWN($I7488*K$2,)-IF(MOD($I7488*K$2,1)=0,1,0)+1</f>
        <v>2</v>
      </c>
      <c r="L7488">
        <f>ROUNDDOWN($I7488*L$2,)-IF(MOD($I7488*L$2,1)=0,1,0)+1</f>
        <v>2</v>
      </c>
      <c r="M7488" s="3">
        <f>IF(L7487=4,H7488,0)</f>
        <v>0</v>
      </c>
      <c r="N7488" s="2">
        <f>IF(L7487=1,H7488,0)</f>
        <v>-1.0582010582010474E-2</v>
      </c>
      <c r="O7488" s="2">
        <f>IF(OR(L7487=1,L7487=4),H7488,0)</f>
        <v>-1.0582010582010474E-2</v>
      </c>
      <c r="P7488" s="2">
        <f>IF(OR(L7487=1,L7487=2),H7488,0)</f>
        <v>-1.0582010582010474E-2</v>
      </c>
      <c r="Q7488" s="2"/>
    </row>
    <row r="7489" spans="1:17" x14ac:dyDescent="0.3">
      <c r="A7489" s="1">
        <v>41236</v>
      </c>
      <c r="B7489">
        <v>1.92</v>
      </c>
      <c r="C7489">
        <v>1.97</v>
      </c>
      <c r="D7489">
        <v>1.92</v>
      </c>
      <c r="E7489">
        <v>1.95</v>
      </c>
      <c r="F7489">
        <v>1.95</v>
      </c>
      <c r="G7489">
        <v>8567500</v>
      </c>
      <c r="H7489" s="3">
        <f>(F7489-B7489)/B7489</f>
        <v>1.5625000000000014E-2</v>
      </c>
      <c r="I7489" s="3">
        <f>_xlfn.RANK.AVG(H7489,$H$3:$H$10273,1)/10271</f>
        <v>0.74836919482036801</v>
      </c>
      <c r="J7489">
        <f>ROUNDDOWN($I7489*J$2,)-IF(MOD($I7489*J$2,1)=0,1,0)+1</f>
        <v>2</v>
      </c>
      <c r="K7489">
        <f>ROUNDDOWN($I7489*K$2,)-IF(MOD($I7489*K$2,1)=0,1,0)+1</f>
        <v>3</v>
      </c>
      <c r="L7489">
        <f>ROUNDDOWN($I7489*L$2,)-IF(MOD($I7489*L$2,1)=0,1,0)+1</f>
        <v>3</v>
      </c>
      <c r="M7489" s="3">
        <f>IF(L7488=4,H7489,0)</f>
        <v>0</v>
      </c>
      <c r="N7489" s="2">
        <f>IF(L7488=1,H7489,0)</f>
        <v>0</v>
      </c>
      <c r="O7489" s="2">
        <f>IF(OR(L7488=1,L7488=4),H7489,0)</f>
        <v>0</v>
      </c>
      <c r="P7489" s="2">
        <f>IF(OR(L7488=1,L7488=2),H7489,0)</f>
        <v>1.5625000000000014E-2</v>
      </c>
      <c r="Q7489" s="2"/>
    </row>
    <row r="7490" spans="1:17" x14ac:dyDescent="0.3">
      <c r="A7490" s="1">
        <v>41239</v>
      </c>
      <c r="B7490">
        <v>1.96</v>
      </c>
      <c r="C7490">
        <v>1.97</v>
      </c>
      <c r="D7490">
        <v>1.84</v>
      </c>
      <c r="E7490">
        <v>1.87</v>
      </c>
      <c r="F7490">
        <v>1.87</v>
      </c>
      <c r="G7490">
        <v>30192600</v>
      </c>
      <c r="H7490" s="3">
        <f>(F7490-B7490)/B7490</f>
        <v>-4.5918367346938702E-2</v>
      </c>
      <c r="I7490" s="3">
        <f>_xlfn.RANK.AVG(H7490,$H$3:$H$10273,1)/10271</f>
        <v>5.6615714146626424E-2</v>
      </c>
      <c r="J7490">
        <f>ROUNDDOWN($I7490*J$2,)-IF(MOD($I7490*J$2,1)=0,1,0)+1</f>
        <v>1</v>
      </c>
      <c r="K7490">
        <f>ROUNDDOWN($I7490*K$2,)-IF(MOD($I7490*K$2,1)=0,1,0)+1</f>
        <v>1</v>
      </c>
      <c r="L7490">
        <f>ROUNDDOWN($I7490*L$2,)-IF(MOD($I7490*L$2,1)=0,1,0)+1</f>
        <v>1</v>
      </c>
      <c r="M7490" s="3">
        <f>IF(L7489=4,H7490,0)</f>
        <v>0</v>
      </c>
      <c r="N7490" s="2">
        <f>IF(L7489=1,H7490,0)</f>
        <v>0</v>
      </c>
      <c r="O7490" s="2">
        <f>IF(OR(L7489=1,L7489=4),H7490,0)</f>
        <v>0</v>
      </c>
      <c r="P7490" s="2">
        <f>IF(OR(L7489=1,L7489=2),H7490,0)</f>
        <v>0</v>
      </c>
      <c r="Q7490" s="2"/>
    </row>
    <row r="7491" spans="1:17" x14ac:dyDescent="0.3">
      <c r="A7491" s="1">
        <v>41240</v>
      </c>
      <c r="B7491">
        <v>1.87</v>
      </c>
      <c r="C7491">
        <v>1.89</v>
      </c>
      <c r="D7491">
        <v>1.85</v>
      </c>
      <c r="E7491">
        <v>1.88</v>
      </c>
      <c r="F7491">
        <v>1.88</v>
      </c>
      <c r="G7491">
        <v>22732800</v>
      </c>
      <c r="H7491" s="3">
        <f>(F7491-B7491)/B7491</f>
        <v>5.3475935828875866E-3</v>
      </c>
      <c r="I7491" s="3">
        <f>_xlfn.RANK.AVG(H7491,$H$3:$H$10273,1)/10271</f>
        <v>0.610456625450297</v>
      </c>
      <c r="J7491">
        <f>ROUNDDOWN($I7491*J$2,)-IF(MOD($I7491*J$2,1)=0,1,0)+1</f>
        <v>2</v>
      </c>
      <c r="K7491">
        <f>ROUNDDOWN($I7491*K$2,)-IF(MOD($I7491*K$2,1)=0,1,0)+1</f>
        <v>2</v>
      </c>
      <c r="L7491">
        <f>ROUNDDOWN($I7491*L$2,)-IF(MOD($I7491*L$2,1)=0,1,0)+1</f>
        <v>3</v>
      </c>
      <c r="M7491" s="3">
        <f>IF(L7490=4,H7491,0)</f>
        <v>0</v>
      </c>
      <c r="N7491" s="2">
        <f>IF(L7490=1,H7491,0)</f>
        <v>5.3475935828875866E-3</v>
      </c>
      <c r="O7491" s="2">
        <f>IF(OR(L7490=1,L7490=4),H7491,0)</f>
        <v>5.3475935828875866E-3</v>
      </c>
      <c r="P7491" s="2">
        <f>IF(OR(L7490=1,L7490=2),H7491,0)</f>
        <v>5.3475935828875866E-3</v>
      </c>
      <c r="Q7491" s="2"/>
    </row>
    <row r="7492" spans="1:17" x14ac:dyDescent="0.3">
      <c r="A7492" s="1">
        <v>41241</v>
      </c>
      <c r="B7492">
        <v>1.88</v>
      </c>
      <c r="C7492">
        <v>1.99</v>
      </c>
      <c r="D7492">
        <v>1.86</v>
      </c>
      <c r="E7492">
        <v>1.96</v>
      </c>
      <c r="F7492">
        <v>1.96</v>
      </c>
      <c r="G7492">
        <v>27471900</v>
      </c>
      <c r="H7492" s="3">
        <f>(F7492-B7492)/B7492</f>
        <v>4.2553191489361743E-2</v>
      </c>
      <c r="I7492" s="3">
        <f>_xlfn.RANK.AVG(H7492,$H$3:$H$10273,1)/10271</f>
        <v>0.92707623405705386</v>
      </c>
      <c r="J7492">
        <f>ROUNDDOWN($I7492*J$2,)-IF(MOD($I7492*J$2,1)=0,1,0)+1</f>
        <v>2</v>
      </c>
      <c r="K7492">
        <f>ROUNDDOWN($I7492*K$2,)-IF(MOD($I7492*K$2,1)=0,1,0)+1</f>
        <v>3</v>
      </c>
      <c r="L7492">
        <f>ROUNDDOWN($I7492*L$2,)-IF(MOD($I7492*L$2,1)=0,1,0)+1</f>
        <v>4</v>
      </c>
      <c r="M7492" s="3">
        <f>IF(L7491=4,H7492,0)</f>
        <v>0</v>
      </c>
      <c r="N7492" s="2">
        <f>IF(L7491=1,H7492,0)</f>
        <v>0</v>
      </c>
      <c r="O7492" s="2">
        <f>IF(OR(L7491=1,L7491=4),H7492,0)</f>
        <v>0</v>
      </c>
      <c r="P7492" s="2">
        <f>IF(OR(L7491=1,L7491=2),H7492,0)</f>
        <v>0</v>
      </c>
      <c r="Q7492" s="2"/>
    </row>
    <row r="7493" spans="1:17" x14ac:dyDescent="0.3">
      <c r="A7493" s="1">
        <v>41242</v>
      </c>
      <c r="B7493">
        <v>2.0099999999999998</v>
      </c>
      <c r="C7493">
        <v>2.12</v>
      </c>
      <c r="D7493">
        <v>2.0099999999999998</v>
      </c>
      <c r="E7493">
        <v>2.04</v>
      </c>
      <c r="F7493">
        <v>2.04</v>
      </c>
      <c r="G7493">
        <v>42800100</v>
      </c>
      <c r="H7493" s="3">
        <f>(F7493-B7493)/B7493</f>
        <v>1.4925373134328483E-2</v>
      </c>
      <c r="I7493" s="3">
        <f>_xlfn.RANK.AVG(H7493,$H$3:$H$10273,1)/10271</f>
        <v>0.73946061727193069</v>
      </c>
      <c r="J7493">
        <f>ROUNDDOWN($I7493*J$2,)-IF(MOD($I7493*J$2,1)=0,1,0)+1</f>
        <v>2</v>
      </c>
      <c r="K7493">
        <f>ROUNDDOWN($I7493*K$2,)-IF(MOD($I7493*K$2,1)=0,1,0)+1</f>
        <v>3</v>
      </c>
      <c r="L7493">
        <f>ROUNDDOWN($I7493*L$2,)-IF(MOD($I7493*L$2,1)=0,1,0)+1</f>
        <v>3</v>
      </c>
      <c r="M7493" s="3">
        <f>IF(L7492=4,H7493,0)</f>
        <v>1.4925373134328483E-2</v>
      </c>
      <c r="N7493" s="2">
        <f>IF(L7492=1,H7493,0)</f>
        <v>0</v>
      </c>
      <c r="O7493" s="2">
        <f>IF(OR(L7492=1,L7492=4),H7493,0)</f>
        <v>1.4925373134328483E-2</v>
      </c>
      <c r="P7493" s="2">
        <f>IF(OR(L7492=1,L7492=2),H7493,0)</f>
        <v>0</v>
      </c>
      <c r="Q7493" s="2"/>
    </row>
    <row r="7494" spans="1:17" x14ac:dyDescent="0.3">
      <c r="A7494" s="1">
        <v>41243</v>
      </c>
      <c r="B7494">
        <v>2.16</v>
      </c>
      <c r="C7494">
        <v>2.2200000000000002</v>
      </c>
      <c r="D7494">
        <v>2.11</v>
      </c>
      <c r="E7494">
        <v>2.2000000000000002</v>
      </c>
      <c r="F7494">
        <v>2.2000000000000002</v>
      </c>
      <c r="G7494">
        <v>66853900</v>
      </c>
      <c r="H7494" s="3">
        <f>(F7494-B7494)/B7494</f>
        <v>1.8518518518518535E-2</v>
      </c>
      <c r="I7494" s="3">
        <f>_xlfn.RANK.AVG(H7494,$H$3:$H$10273,1)/10271</f>
        <v>0.7788433453412521</v>
      </c>
      <c r="J7494">
        <f>ROUNDDOWN($I7494*J$2,)-IF(MOD($I7494*J$2,1)=0,1,0)+1</f>
        <v>2</v>
      </c>
      <c r="K7494">
        <f>ROUNDDOWN($I7494*K$2,)-IF(MOD($I7494*K$2,1)=0,1,0)+1</f>
        <v>3</v>
      </c>
      <c r="L7494">
        <f>ROUNDDOWN($I7494*L$2,)-IF(MOD($I7494*L$2,1)=0,1,0)+1</f>
        <v>4</v>
      </c>
      <c r="M7494" s="3">
        <f>IF(L7493=4,H7494,0)</f>
        <v>0</v>
      </c>
      <c r="N7494" s="2">
        <f>IF(L7493=1,H7494,0)</f>
        <v>0</v>
      </c>
      <c r="O7494" s="2">
        <f>IF(OR(L7493=1,L7493=4),H7494,0)</f>
        <v>0</v>
      </c>
      <c r="P7494" s="2">
        <f>IF(OR(L7493=1,L7493=2),H7494,0)</f>
        <v>0</v>
      </c>
      <c r="Q7494" s="2"/>
    </row>
    <row r="7495" spans="1:17" x14ac:dyDescent="0.3">
      <c r="A7495" s="1">
        <v>41246</v>
      </c>
      <c r="B7495">
        <v>2.2799999999999998</v>
      </c>
      <c r="C7495">
        <v>2.46</v>
      </c>
      <c r="D7495">
        <v>2.2599999999999998</v>
      </c>
      <c r="E7495">
        <v>2.36</v>
      </c>
      <c r="F7495">
        <v>2.36</v>
      </c>
      <c r="G7495">
        <v>70160800</v>
      </c>
      <c r="H7495" s="3">
        <f>(F7495-B7495)/B7495</f>
        <v>3.5087719298245647E-2</v>
      </c>
      <c r="I7495" s="3">
        <f>_xlfn.RANK.AVG(H7495,$H$3:$H$10273,1)/10271</f>
        <v>0.89747833706552427</v>
      </c>
      <c r="J7495">
        <f>ROUNDDOWN($I7495*J$2,)-IF(MOD($I7495*J$2,1)=0,1,0)+1</f>
        <v>2</v>
      </c>
      <c r="K7495">
        <f>ROUNDDOWN($I7495*K$2,)-IF(MOD($I7495*K$2,1)=0,1,0)+1</f>
        <v>3</v>
      </c>
      <c r="L7495">
        <f>ROUNDDOWN($I7495*L$2,)-IF(MOD($I7495*L$2,1)=0,1,0)+1</f>
        <v>4</v>
      </c>
      <c r="M7495" s="3">
        <f>IF(L7494=4,H7495,0)</f>
        <v>3.5087719298245647E-2</v>
      </c>
      <c r="N7495" s="2">
        <f>IF(L7494=1,H7495,0)</f>
        <v>0</v>
      </c>
      <c r="O7495" s="2">
        <f>IF(OR(L7494=1,L7494=4),H7495,0)</f>
        <v>3.5087719298245647E-2</v>
      </c>
      <c r="P7495" s="2">
        <f>IF(OR(L7494=1,L7494=2),H7495,0)</f>
        <v>0</v>
      </c>
      <c r="Q7495" s="2"/>
    </row>
    <row r="7496" spans="1:17" x14ac:dyDescent="0.3">
      <c r="A7496" s="1">
        <v>41247</v>
      </c>
      <c r="B7496">
        <v>2.48</v>
      </c>
      <c r="C7496">
        <v>2.48</v>
      </c>
      <c r="D7496">
        <v>2.21</v>
      </c>
      <c r="E7496">
        <v>2.2599999999999998</v>
      </c>
      <c r="F7496">
        <v>2.2599999999999998</v>
      </c>
      <c r="G7496">
        <v>52165300</v>
      </c>
      <c r="H7496" s="3">
        <f>(F7496-B7496)/B7496</f>
        <v>-8.8709677419354913E-2</v>
      </c>
      <c r="I7496" s="3">
        <f>_xlfn.RANK.AVG(H7496,$H$3:$H$10273,1)/10271</f>
        <v>5.646967189173401E-3</v>
      </c>
      <c r="J7496">
        <f>ROUNDDOWN($I7496*J$2,)-IF(MOD($I7496*J$2,1)=0,1,0)+1</f>
        <v>1</v>
      </c>
      <c r="K7496">
        <f>ROUNDDOWN($I7496*K$2,)-IF(MOD($I7496*K$2,1)=0,1,0)+1</f>
        <v>1</v>
      </c>
      <c r="L7496">
        <f>ROUNDDOWN($I7496*L$2,)-IF(MOD($I7496*L$2,1)=0,1,0)+1</f>
        <v>1</v>
      </c>
      <c r="M7496" s="3">
        <f>IF(L7495=4,H7496,0)</f>
        <v>-8.8709677419354913E-2</v>
      </c>
      <c r="N7496" s="2">
        <f>IF(L7495=1,H7496,0)</f>
        <v>0</v>
      </c>
      <c r="O7496" s="2">
        <f>IF(OR(L7495=1,L7495=4),H7496,0)</f>
        <v>-8.8709677419354913E-2</v>
      </c>
      <c r="P7496" s="2">
        <f>IF(OR(L7495=1,L7495=2),H7496,0)</f>
        <v>0</v>
      </c>
      <c r="Q7496" s="2"/>
    </row>
    <row r="7497" spans="1:17" x14ac:dyDescent="0.3">
      <c r="A7497" s="1">
        <v>41248</v>
      </c>
      <c r="B7497">
        <v>2.2999999999999998</v>
      </c>
      <c r="C7497">
        <v>2.3199999999999998</v>
      </c>
      <c r="D7497">
        <v>2.25</v>
      </c>
      <c r="E7497">
        <v>2.29</v>
      </c>
      <c r="F7497">
        <v>2.29</v>
      </c>
      <c r="G7497">
        <v>20378800</v>
      </c>
      <c r="H7497" s="3">
        <f>(F7497-B7497)/B7497</f>
        <v>-4.347826086956429E-3</v>
      </c>
      <c r="I7497" s="3">
        <f>_xlfn.RANK.AVG(H7497,$H$3:$H$10273,1)/10271</f>
        <v>0.45122188686593323</v>
      </c>
      <c r="J7497">
        <f>ROUNDDOWN($I7497*J$2,)-IF(MOD($I7497*J$2,1)=0,1,0)+1</f>
        <v>1</v>
      </c>
      <c r="K7497">
        <f>ROUNDDOWN($I7497*K$2,)-IF(MOD($I7497*K$2,1)=0,1,0)+1</f>
        <v>2</v>
      </c>
      <c r="L7497">
        <f>ROUNDDOWN($I7497*L$2,)-IF(MOD($I7497*L$2,1)=0,1,0)+1</f>
        <v>2</v>
      </c>
      <c r="M7497" s="3">
        <f>IF(L7496=4,H7497,0)</f>
        <v>0</v>
      </c>
      <c r="N7497" s="2">
        <f>IF(L7496=1,H7497,0)</f>
        <v>-4.347826086956429E-3</v>
      </c>
      <c r="O7497" s="2">
        <f>IF(OR(L7496=1,L7496=4),H7497,0)</f>
        <v>-4.347826086956429E-3</v>
      </c>
      <c r="P7497" s="2">
        <f>IF(OR(L7496=1,L7496=2),H7497,0)</f>
        <v>-4.347826086956429E-3</v>
      </c>
      <c r="Q7497" s="2"/>
    </row>
    <row r="7498" spans="1:17" x14ac:dyDescent="0.3">
      <c r="A7498" s="1">
        <v>41249</v>
      </c>
      <c r="B7498">
        <v>2.33</v>
      </c>
      <c r="C7498">
        <v>2.39</v>
      </c>
      <c r="D7498">
        <v>2.27</v>
      </c>
      <c r="E7498">
        <v>2.34</v>
      </c>
      <c r="F7498">
        <v>2.34</v>
      </c>
      <c r="G7498">
        <v>22223500</v>
      </c>
      <c r="H7498" s="3">
        <f>(F7498-B7498)/B7498</f>
        <v>4.2918454935621398E-3</v>
      </c>
      <c r="I7498" s="3">
        <f>_xlfn.RANK.AVG(H7498,$H$3:$H$10273,1)/10271</f>
        <v>0.5956576769545322</v>
      </c>
      <c r="J7498">
        <f>ROUNDDOWN($I7498*J$2,)-IF(MOD($I7498*J$2,1)=0,1,0)+1</f>
        <v>2</v>
      </c>
      <c r="K7498">
        <f>ROUNDDOWN($I7498*K$2,)-IF(MOD($I7498*K$2,1)=0,1,0)+1</f>
        <v>2</v>
      </c>
      <c r="L7498">
        <f>ROUNDDOWN($I7498*L$2,)-IF(MOD($I7498*L$2,1)=0,1,0)+1</f>
        <v>3</v>
      </c>
      <c r="M7498" s="3">
        <f>IF(L7497=4,H7498,0)</f>
        <v>0</v>
      </c>
      <c r="N7498" s="2">
        <f>IF(L7497=1,H7498,0)</f>
        <v>0</v>
      </c>
      <c r="O7498" s="2">
        <f>IF(OR(L7497=1,L7497=4),H7498,0)</f>
        <v>0</v>
      </c>
      <c r="P7498" s="2">
        <f>IF(OR(L7497=1,L7497=2),H7498,0)</f>
        <v>4.2918454935621398E-3</v>
      </c>
      <c r="Q7498" s="2"/>
    </row>
    <row r="7499" spans="1:17" x14ac:dyDescent="0.3">
      <c r="A7499" s="1">
        <v>41250</v>
      </c>
      <c r="B7499">
        <v>2.38</v>
      </c>
      <c r="C7499">
        <v>2.39</v>
      </c>
      <c r="D7499">
        <v>2.29</v>
      </c>
      <c r="E7499">
        <v>2.36</v>
      </c>
      <c r="F7499">
        <v>2.36</v>
      </c>
      <c r="G7499">
        <v>34202800</v>
      </c>
      <c r="H7499" s="3">
        <f>(F7499-B7499)/B7499</f>
        <v>-8.4033613445378234E-3</v>
      </c>
      <c r="I7499" s="3">
        <f>_xlfn.RANK.AVG(H7499,$H$3:$H$10273,1)/10271</f>
        <v>0.38915392853665659</v>
      </c>
      <c r="J7499">
        <f>ROUNDDOWN($I7499*J$2,)-IF(MOD($I7499*J$2,1)=0,1,0)+1</f>
        <v>1</v>
      </c>
      <c r="K7499">
        <f>ROUNDDOWN($I7499*K$2,)-IF(MOD($I7499*K$2,1)=0,1,0)+1</f>
        <v>2</v>
      </c>
      <c r="L7499">
        <f>ROUNDDOWN($I7499*L$2,)-IF(MOD($I7499*L$2,1)=0,1,0)+1</f>
        <v>2</v>
      </c>
      <c r="M7499" s="3">
        <f>IF(L7498=4,H7499,0)</f>
        <v>0</v>
      </c>
      <c r="N7499" s="2">
        <f>IF(L7498=1,H7499,0)</f>
        <v>0</v>
      </c>
      <c r="O7499" s="2">
        <f>IF(OR(L7498=1,L7498=4),H7499,0)</f>
        <v>0</v>
      </c>
      <c r="P7499" s="2">
        <f>IF(OR(L7498=1,L7498=2),H7499,0)</f>
        <v>0</v>
      </c>
      <c r="Q7499" s="2"/>
    </row>
    <row r="7500" spans="1:17" x14ac:dyDescent="0.3">
      <c r="A7500" s="1">
        <v>41253</v>
      </c>
      <c r="B7500">
        <v>2.35</v>
      </c>
      <c r="C7500">
        <v>2.39</v>
      </c>
      <c r="D7500">
        <v>2.31</v>
      </c>
      <c r="E7500">
        <v>2.3199999999999998</v>
      </c>
      <c r="F7500">
        <v>2.3199999999999998</v>
      </c>
      <c r="G7500">
        <v>10015500</v>
      </c>
      <c r="H7500" s="3">
        <f>(F7500-B7500)/B7500</f>
        <v>-1.2765957446808616E-2</v>
      </c>
      <c r="I7500" s="3">
        <f>_xlfn.RANK.AVG(H7500,$H$3:$H$10273,1)/10271</f>
        <v>0.32343491383506962</v>
      </c>
      <c r="J7500">
        <f>ROUNDDOWN($I7500*J$2,)-IF(MOD($I7500*J$2,1)=0,1,0)+1</f>
        <v>1</v>
      </c>
      <c r="K7500">
        <f>ROUNDDOWN($I7500*K$2,)-IF(MOD($I7500*K$2,1)=0,1,0)+1</f>
        <v>1</v>
      </c>
      <c r="L7500">
        <f>ROUNDDOWN($I7500*L$2,)-IF(MOD($I7500*L$2,1)=0,1,0)+1</f>
        <v>2</v>
      </c>
      <c r="M7500" s="3">
        <f>IF(L7499=4,H7500,0)</f>
        <v>0</v>
      </c>
      <c r="N7500" s="2">
        <f>IF(L7499=1,H7500,0)</f>
        <v>0</v>
      </c>
      <c r="O7500" s="2">
        <f>IF(OR(L7499=1,L7499=4),H7500,0)</f>
        <v>0</v>
      </c>
      <c r="P7500" s="2">
        <f>IF(OR(L7499=1,L7499=2),H7500,0)</f>
        <v>-1.2765957446808616E-2</v>
      </c>
      <c r="Q7500" s="2"/>
    </row>
    <row r="7501" spans="1:17" x14ac:dyDescent="0.3">
      <c r="A7501" s="1">
        <v>41254</v>
      </c>
      <c r="B7501">
        <v>2.34</v>
      </c>
      <c r="C7501">
        <v>2.36</v>
      </c>
      <c r="D7501">
        <v>2.2999999999999998</v>
      </c>
      <c r="E7501">
        <v>2.33</v>
      </c>
      <c r="F7501">
        <v>2.33</v>
      </c>
      <c r="G7501">
        <v>14745400</v>
      </c>
      <c r="H7501" s="3">
        <f>(F7501-B7501)/B7501</f>
        <v>-4.2735042735041829E-3</v>
      </c>
      <c r="I7501" s="3">
        <f>_xlfn.RANK.AVG(H7501,$H$3:$H$10273,1)/10271</f>
        <v>0.45287703242138061</v>
      </c>
      <c r="J7501">
        <f>ROUNDDOWN($I7501*J$2,)-IF(MOD($I7501*J$2,1)=0,1,0)+1</f>
        <v>1</v>
      </c>
      <c r="K7501">
        <f>ROUNDDOWN($I7501*K$2,)-IF(MOD($I7501*K$2,1)=0,1,0)+1</f>
        <v>2</v>
      </c>
      <c r="L7501">
        <f>ROUNDDOWN($I7501*L$2,)-IF(MOD($I7501*L$2,1)=0,1,0)+1</f>
        <v>2</v>
      </c>
      <c r="M7501" s="3">
        <f>IF(L7500=4,H7501,0)</f>
        <v>0</v>
      </c>
      <c r="N7501" s="2">
        <f>IF(L7500=1,H7501,0)</f>
        <v>0</v>
      </c>
      <c r="O7501" s="2">
        <f>IF(OR(L7500=1,L7500=4),H7501,0)</f>
        <v>0</v>
      </c>
      <c r="P7501" s="2">
        <f>IF(OR(L7500=1,L7500=2),H7501,0)</f>
        <v>-4.2735042735041829E-3</v>
      </c>
      <c r="Q7501" s="2"/>
    </row>
    <row r="7502" spans="1:17" x14ac:dyDescent="0.3">
      <c r="A7502" s="1">
        <v>41255</v>
      </c>
      <c r="B7502">
        <v>2.37</v>
      </c>
      <c r="C7502">
        <v>2.44</v>
      </c>
      <c r="D7502">
        <v>2.36</v>
      </c>
      <c r="E7502">
        <v>2.37</v>
      </c>
      <c r="F7502">
        <v>2.37</v>
      </c>
      <c r="G7502">
        <v>24565900</v>
      </c>
      <c r="H7502" s="3">
        <f>(F7502-B7502)/B7502</f>
        <v>0</v>
      </c>
      <c r="I7502" s="3">
        <f>_xlfn.RANK.AVG(H7502,$H$3:$H$10273,1)/10271</f>
        <v>0.52443773731866417</v>
      </c>
      <c r="J7502">
        <f>ROUNDDOWN($I7502*J$2,)-IF(MOD($I7502*J$2,1)=0,1,0)+1</f>
        <v>2</v>
      </c>
      <c r="K7502">
        <f>ROUNDDOWN($I7502*K$2,)-IF(MOD($I7502*K$2,1)=0,1,0)+1</f>
        <v>2</v>
      </c>
      <c r="L7502">
        <f>ROUNDDOWN($I7502*L$2,)-IF(MOD($I7502*L$2,1)=0,1,0)+1</f>
        <v>3</v>
      </c>
      <c r="M7502" s="3">
        <f>IF(L7501=4,H7502,0)</f>
        <v>0</v>
      </c>
      <c r="N7502" s="2">
        <f>IF(L7501=1,H7502,0)</f>
        <v>0</v>
      </c>
      <c r="O7502" s="2">
        <f>IF(OR(L7501=1,L7501=4),H7502,0)</f>
        <v>0</v>
      </c>
      <c r="P7502" s="2">
        <f>IF(OR(L7501=1,L7501=2),H7502,0)</f>
        <v>0</v>
      </c>
      <c r="Q7502" s="2"/>
    </row>
    <row r="7503" spans="1:17" x14ac:dyDescent="0.3">
      <c r="A7503" s="1">
        <v>41256</v>
      </c>
      <c r="B7503">
        <v>2.4</v>
      </c>
      <c r="C7503">
        <v>2.44</v>
      </c>
      <c r="D7503">
        <v>2.38</v>
      </c>
      <c r="E7503">
        <v>2.41</v>
      </c>
      <c r="F7503">
        <v>2.41</v>
      </c>
      <c r="G7503">
        <v>25069800</v>
      </c>
      <c r="H7503" s="3">
        <f>(F7503-B7503)/B7503</f>
        <v>4.1666666666667629E-3</v>
      </c>
      <c r="I7503" s="3">
        <f>_xlfn.RANK.AVG(H7503,$H$3:$H$10273,1)/10271</f>
        <v>0.59371044688929997</v>
      </c>
      <c r="J7503">
        <f>ROUNDDOWN($I7503*J$2,)-IF(MOD($I7503*J$2,1)=0,1,0)+1</f>
        <v>2</v>
      </c>
      <c r="K7503">
        <f>ROUNDDOWN($I7503*K$2,)-IF(MOD($I7503*K$2,1)=0,1,0)+1</f>
        <v>2</v>
      </c>
      <c r="L7503">
        <f>ROUNDDOWN($I7503*L$2,)-IF(MOD($I7503*L$2,1)=0,1,0)+1</f>
        <v>3</v>
      </c>
      <c r="M7503" s="3">
        <f>IF(L7502=4,H7503,0)</f>
        <v>0</v>
      </c>
      <c r="N7503" s="2">
        <f>IF(L7502=1,H7503,0)</f>
        <v>0</v>
      </c>
      <c r="O7503" s="2">
        <f>IF(OR(L7502=1,L7502=4),H7503,0)</f>
        <v>0</v>
      </c>
      <c r="P7503" s="2">
        <f>IF(OR(L7502=1,L7502=2),H7503,0)</f>
        <v>0</v>
      </c>
      <c r="Q7503" s="2"/>
    </row>
    <row r="7504" spans="1:17" x14ac:dyDescent="0.3">
      <c r="A7504" s="1">
        <v>41257</v>
      </c>
      <c r="B7504">
        <v>2.4300000000000002</v>
      </c>
      <c r="C7504">
        <v>2.44</v>
      </c>
      <c r="D7504">
        <v>2.39</v>
      </c>
      <c r="E7504">
        <v>2.39</v>
      </c>
      <c r="F7504">
        <v>2.39</v>
      </c>
      <c r="G7504">
        <v>16552900</v>
      </c>
      <c r="H7504" s="3">
        <f>(F7504-B7504)/B7504</f>
        <v>-1.646090534979425E-2</v>
      </c>
      <c r="I7504" s="3">
        <f>_xlfn.RANK.AVG(H7504,$H$3:$H$10273,1)/10271</f>
        <v>0.26686788044007398</v>
      </c>
      <c r="J7504">
        <f>ROUNDDOWN($I7504*J$2,)-IF(MOD($I7504*J$2,1)=0,1,0)+1</f>
        <v>1</v>
      </c>
      <c r="K7504">
        <f>ROUNDDOWN($I7504*K$2,)-IF(MOD($I7504*K$2,1)=0,1,0)+1</f>
        <v>1</v>
      </c>
      <c r="L7504">
        <f>ROUNDDOWN($I7504*L$2,)-IF(MOD($I7504*L$2,1)=0,1,0)+1</f>
        <v>2</v>
      </c>
      <c r="M7504" s="3">
        <f>IF(L7503=4,H7504,0)</f>
        <v>0</v>
      </c>
      <c r="N7504" s="2">
        <f>IF(L7503=1,H7504,0)</f>
        <v>0</v>
      </c>
      <c r="O7504" s="2">
        <f>IF(OR(L7503=1,L7503=4),H7504,0)</f>
        <v>0</v>
      </c>
      <c r="P7504" s="2">
        <f>IF(OR(L7503=1,L7503=2),H7504,0)</f>
        <v>0</v>
      </c>
      <c r="Q7504" s="2"/>
    </row>
    <row r="7505" spans="1:17" x14ac:dyDescent="0.3">
      <c r="A7505" s="1">
        <v>41260</v>
      </c>
      <c r="B7505">
        <v>2.41</v>
      </c>
      <c r="C7505">
        <v>2.46</v>
      </c>
      <c r="D7505">
        <v>2.39</v>
      </c>
      <c r="E7505">
        <v>2.46</v>
      </c>
      <c r="F7505">
        <v>2.46</v>
      </c>
      <c r="G7505">
        <v>15273300</v>
      </c>
      <c r="H7505" s="3">
        <f>(F7505-B7505)/B7505</f>
        <v>2.0746887966804906E-2</v>
      </c>
      <c r="I7505" s="3">
        <f>_xlfn.RANK.AVG(H7505,$H$3:$H$10273,1)/10271</f>
        <v>0.79836432674520497</v>
      </c>
      <c r="J7505">
        <f>ROUNDDOWN($I7505*J$2,)-IF(MOD($I7505*J$2,1)=0,1,0)+1</f>
        <v>2</v>
      </c>
      <c r="K7505">
        <f>ROUNDDOWN($I7505*K$2,)-IF(MOD($I7505*K$2,1)=0,1,0)+1</f>
        <v>3</v>
      </c>
      <c r="L7505">
        <f>ROUNDDOWN($I7505*L$2,)-IF(MOD($I7505*L$2,1)=0,1,0)+1</f>
        <v>4</v>
      </c>
      <c r="M7505" s="3">
        <f>IF(L7504=4,H7505,0)</f>
        <v>0</v>
      </c>
      <c r="N7505" s="2">
        <f>IF(L7504=1,H7505,0)</f>
        <v>0</v>
      </c>
      <c r="O7505" s="2">
        <f>IF(OR(L7504=1,L7504=4),H7505,0)</f>
        <v>0</v>
      </c>
      <c r="P7505" s="2">
        <f>IF(OR(L7504=1,L7504=2),H7505,0)</f>
        <v>2.0746887966804906E-2</v>
      </c>
      <c r="Q7505" s="2"/>
    </row>
    <row r="7506" spans="1:17" x14ac:dyDescent="0.3">
      <c r="A7506" s="1">
        <v>41261</v>
      </c>
      <c r="B7506">
        <v>2.5</v>
      </c>
      <c r="C7506">
        <v>2.5299999999999998</v>
      </c>
      <c r="D7506">
        <v>2.4700000000000002</v>
      </c>
      <c r="E7506">
        <v>2.52</v>
      </c>
      <c r="F7506">
        <v>2.52</v>
      </c>
      <c r="G7506">
        <v>26636300</v>
      </c>
      <c r="H7506" s="3">
        <f>(F7506-B7506)/B7506</f>
        <v>8.0000000000000071E-3</v>
      </c>
      <c r="I7506" s="3">
        <f>_xlfn.RANK.AVG(H7506,$H$3:$H$10273,1)/10271</f>
        <v>0.64944990750657194</v>
      </c>
      <c r="J7506">
        <f>ROUNDDOWN($I7506*J$2,)-IF(MOD($I7506*J$2,1)=0,1,0)+1</f>
        <v>2</v>
      </c>
      <c r="K7506">
        <f>ROUNDDOWN($I7506*K$2,)-IF(MOD($I7506*K$2,1)=0,1,0)+1</f>
        <v>2</v>
      </c>
      <c r="L7506">
        <f>ROUNDDOWN($I7506*L$2,)-IF(MOD($I7506*L$2,1)=0,1,0)+1</f>
        <v>3</v>
      </c>
      <c r="M7506" s="3">
        <f>IF(L7505=4,H7506,0)</f>
        <v>8.0000000000000071E-3</v>
      </c>
      <c r="N7506" s="2">
        <f>IF(L7505=1,H7506,0)</f>
        <v>0</v>
      </c>
      <c r="O7506" s="2">
        <f>IF(OR(L7505=1,L7505=4),H7506,0)</f>
        <v>8.0000000000000071E-3</v>
      </c>
      <c r="P7506" s="2">
        <f>IF(OR(L7505=1,L7505=2),H7506,0)</f>
        <v>0</v>
      </c>
      <c r="Q7506" s="2"/>
    </row>
    <row r="7507" spans="1:17" x14ac:dyDescent="0.3">
      <c r="A7507" s="1">
        <v>41262</v>
      </c>
      <c r="B7507">
        <v>2.5499999999999998</v>
      </c>
      <c r="C7507">
        <v>2.57</v>
      </c>
      <c r="D7507">
        <v>2.4900000000000002</v>
      </c>
      <c r="E7507">
        <v>2.52</v>
      </c>
      <c r="F7507">
        <v>2.52</v>
      </c>
      <c r="G7507">
        <v>20586800</v>
      </c>
      <c r="H7507" s="3">
        <f>(F7507-B7507)/B7507</f>
        <v>-1.1764705882352865E-2</v>
      </c>
      <c r="I7507" s="3">
        <f>_xlfn.RANK.AVG(H7507,$H$3:$H$10273,1)/10271</f>
        <v>0.3413007496835751</v>
      </c>
      <c r="J7507">
        <f>ROUNDDOWN($I7507*J$2,)-IF(MOD($I7507*J$2,1)=0,1,0)+1</f>
        <v>1</v>
      </c>
      <c r="K7507">
        <f>ROUNDDOWN($I7507*K$2,)-IF(MOD($I7507*K$2,1)=0,1,0)+1</f>
        <v>2</v>
      </c>
      <c r="L7507">
        <f>ROUNDDOWN($I7507*L$2,)-IF(MOD($I7507*L$2,1)=0,1,0)+1</f>
        <v>2</v>
      </c>
      <c r="M7507" s="3">
        <f>IF(L7506=4,H7507,0)</f>
        <v>0</v>
      </c>
      <c r="N7507" s="2">
        <f>IF(L7506=1,H7507,0)</f>
        <v>0</v>
      </c>
      <c r="O7507" s="2">
        <f>IF(OR(L7506=1,L7506=4),H7507,0)</f>
        <v>0</v>
      </c>
      <c r="P7507" s="2">
        <f>IF(OR(L7506=1,L7506=2),H7507,0)</f>
        <v>0</v>
      </c>
      <c r="Q7507" s="2"/>
    </row>
    <row r="7508" spans="1:17" x14ac:dyDescent="0.3">
      <c r="A7508" s="1">
        <v>41263</v>
      </c>
      <c r="B7508">
        <v>2.5299999999999998</v>
      </c>
      <c r="C7508">
        <v>2.5299999999999998</v>
      </c>
      <c r="D7508">
        <v>2.37</v>
      </c>
      <c r="E7508">
        <v>2.4</v>
      </c>
      <c r="F7508">
        <v>2.4</v>
      </c>
      <c r="G7508">
        <v>24819400</v>
      </c>
      <c r="H7508" s="3">
        <f>(F7508-B7508)/B7508</f>
        <v>-5.1383399209486126E-2</v>
      </c>
      <c r="I7508" s="3">
        <f>_xlfn.RANK.AVG(H7508,$H$3:$H$10273,1)/10271</f>
        <v>4.0794469866614738E-2</v>
      </c>
      <c r="J7508">
        <f>ROUNDDOWN($I7508*J$2,)-IF(MOD($I7508*J$2,1)=0,1,0)+1</f>
        <v>1</v>
      </c>
      <c r="K7508">
        <f>ROUNDDOWN($I7508*K$2,)-IF(MOD($I7508*K$2,1)=0,1,0)+1</f>
        <v>1</v>
      </c>
      <c r="L7508">
        <f>ROUNDDOWN($I7508*L$2,)-IF(MOD($I7508*L$2,1)=0,1,0)+1</f>
        <v>1</v>
      </c>
      <c r="M7508" s="3">
        <f>IF(L7507=4,H7508,0)</f>
        <v>0</v>
      </c>
      <c r="N7508" s="2">
        <f>IF(L7507=1,H7508,0)</f>
        <v>0</v>
      </c>
      <c r="O7508" s="2">
        <f>IF(OR(L7507=1,L7507=4),H7508,0)</f>
        <v>0</v>
      </c>
      <c r="P7508" s="2">
        <f>IF(OR(L7507=1,L7507=2),H7508,0)</f>
        <v>-5.1383399209486126E-2</v>
      </c>
      <c r="Q7508" s="2"/>
    </row>
    <row r="7509" spans="1:17" x14ac:dyDescent="0.3">
      <c r="A7509" s="1">
        <v>41264</v>
      </c>
      <c r="B7509">
        <v>2.33</v>
      </c>
      <c r="C7509">
        <v>2.59</v>
      </c>
      <c r="D7509">
        <v>2.25</v>
      </c>
      <c r="E7509">
        <v>2.59</v>
      </c>
      <c r="F7509">
        <v>2.59</v>
      </c>
      <c r="G7509">
        <v>40732900</v>
      </c>
      <c r="H7509" s="3">
        <f>(F7509-B7509)/B7509</f>
        <v>0.11158798283261794</v>
      </c>
      <c r="I7509" s="3">
        <f>_xlfn.RANK.AVG(H7509,$H$3:$H$10273,1)/10271</f>
        <v>0.99503456333365792</v>
      </c>
      <c r="J7509">
        <f>ROUNDDOWN($I7509*J$2,)-IF(MOD($I7509*J$2,1)=0,1,0)+1</f>
        <v>2</v>
      </c>
      <c r="K7509">
        <f>ROUNDDOWN($I7509*K$2,)-IF(MOD($I7509*K$2,1)=0,1,0)+1</f>
        <v>3</v>
      </c>
      <c r="L7509">
        <f>ROUNDDOWN($I7509*L$2,)-IF(MOD($I7509*L$2,1)=0,1,0)+1</f>
        <v>4</v>
      </c>
      <c r="M7509" s="3">
        <f>IF(L7508=4,H7509,0)</f>
        <v>0</v>
      </c>
      <c r="N7509" s="2">
        <f>IF(L7508=1,H7509,0)</f>
        <v>0.11158798283261794</v>
      </c>
      <c r="O7509" s="2">
        <f>IF(OR(L7508=1,L7508=4),H7509,0)</f>
        <v>0.11158798283261794</v>
      </c>
      <c r="P7509" s="2">
        <f>IF(OR(L7508=1,L7508=2),H7509,0)</f>
        <v>0.11158798283261794</v>
      </c>
      <c r="Q7509" s="2"/>
    </row>
    <row r="7510" spans="1:17" x14ac:dyDescent="0.3">
      <c r="A7510" s="1">
        <v>41267</v>
      </c>
      <c r="B7510">
        <v>2.54</v>
      </c>
      <c r="C7510">
        <v>2.57</v>
      </c>
      <c r="D7510">
        <v>2.4700000000000002</v>
      </c>
      <c r="E7510">
        <v>2.48</v>
      </c>
      <c r="F7510">
        <v>2.48</v>
      </c>
      <c r="G7510">
        <v>9625400</v>
      </c>
      <c r="H7510" s="3">
        <f>(F7510-B7510)/B7510</f>
        <v>-2.3622047244094509E-2</v>
      </c>
      <c r="I7510" s="3">
        <f>_xlfn.RANK.AVG(H7510,$H$3:$H$10273,1)/10271</f>
        <v>0.1887839548242625</v>
      </c>
      <c r="J7510">
        <f>ROUNDDOWN($I7510*J$2,)-IF(MOD($I7510*J$2,1)=0,1,0)+1</f>
        <v>1</v>
      </c>
      <c r="K7510">
        <f>ROUNDDOWN($I7510*K$2,)-IF(MOD($I7510*K$2,1)=0,1,0)+1</f>
        <v>1</v>
      </c>
      <c r="L7510">
        <f>ROUNDDOWN($I7510*L$2,)-IF(MOD($I7510*L$2,1)=0,1,0)+1</f>
        <v>1</v>
      </c>
      <c r="M7510" s="3">
        <f>IF(L7509=4,H7510,0)</f>
        <v>-2.3622047244094509E-2</v>
      </c>
      <c r="N7510" s="2">
        <f>IF(L7509=1,H7510,0)</f>
        <v>0</v>
      </c>
      <c r="O7510" s="2">
        <f>IF(OR(L7509=1,L7509=4),H7510,0)</f>
        <v>-2.3622047244094509E-2</v>
      </c>
      <c r="P7510" s="2">
        <f>IF(OR(L7509=1,L7509=2),H7510,0)</f>
        <v>0</v>
      </c>
      <c r="Q7510" s="2"/>
    </row>
    <row r="7511" spans="1:17" x14ac:dyDescent="0.3">
      <c r="A7511" s="1">
        <v>41269</v>
      </c>
      <c r="B7511">
        <v>2.4900000000000002</v>
      </c>
      <c r="C7511">
        <v>2.5299999999999998</v>
      </c>
      <c r="D7511">
        <v>2.42</v>
      </c>
      <c r="E7511">
        <v>2.4300000000000002</v>
      </c>
      <c r="F7511">
        <v>2.4300000000000002</v>
      </c>
      <c r="G7511">
        <v>12798000</v>
      </c>
      <c r="H7511" s="3">
        <f>(F7511-B7511)/B7511</f>
        <v>-2.4096385542168693E-2</v>
      </c>
      <c r="I7511" s="3">
        <f>_xlfn.RANK.AVG(H7511,$H$3:$H$10273,1)/10271</f>
        <v>0.18488949469379806</v>
      </c>
      <c r="J7511">
        <f>ROUNDDOWN($I7511*J$2,)-IF(MOD($I7511*J$2,1)=0,1,0)+1</f>
        <v>1</v>
      </c>
      <c r="K7511">
        <f>ROUNDDOWN($I7511*K$2,)-IF(MOD($I7511*K$2,1)=0,1,0)+1</f>
        <v>1</v>
      </c>
      <c r="L7511">
        <f>ROUNDDOWN($I7511*L$2,)-IF(MOD($I7511*L$2,1)=0,1,0)+1</f>
        <v>1</v>
      </c>
      <c r="M7511" s="3">
        <f>IF(L7510=4,H7511,0)</f>
        <v>0</v>
      </c>
      <c r="N7511" s="2">
        <f>IF(L7510=1,H7511,0)</f>
        <v>-2.4096385542168693E-2</v>
      </c>
      <c r="O7511" s="2">
        <f>IF(OR(L7510=1,L7510=4),H7511,0)</f>
        <v>-2.4096385542168693E-2</v>
      </c>
      <c r="P7511" s="2">
        <f>IF(OR(L7510=1,L7510=2),H7511,0)</f>
        <v>-2.4096385542168693E-2</v>
      </c>
      <c r="Q7511" s="2"/>
    </row>
    <row r="7512" spans="1:17" x14ac:dyDescent="0.3">
      <c r="A7512" s="1">
        <v>41270</v>
      </c>
      <c r="B7512">
        <v>2.42</v>
      </c>
      <c r="C7512">
        <v>2.4300000000000002</v>
      </c>
      <c r="D7512">
        <v>2.34</v>
      </c>
      <c r="E7512">
        <v>2.39</v>
      </c>
      <c r="F7512">
        <v>2.39</v>
      </c>
      <c r="G7512">
        <v>18485500</v>
      </c>
      <c r="H7512" s="3">
        <f>(F7512-B7512)/B7512</f>
        <v>-1.2396694214875952E-2</v>
      </c>
      <c r="I7512" s="3">
        <f>_xlfn.RANK.AVG(H7512,$H$3:$H$10273,1)/10271</f>
        <v>0.32937396553402787</v>
      </c>
      <c r="J7512">
        <f>ROUNDDOWN($I7512*J$2,)-IF(MOD($I7512*J$2,1)=0,1,0)+1</f>
        <v>1</v>
      </c>
      <c r="K7512">
        <f>ROUNDDOWN($I7512*K$2,)-IF(MOD($I7512*K$2,1)=0,1,0)+1</f>
        <v>1</v>
      </c>
      <c r="L7512">
        <f>ROUNDDOWN($I7512*L$2,)-IF(MOD($I7512*L$2,1)=0,1,0)+1</f>
        <v>2</v>
      </c>
      <c r="M7512" s="3">
        <f>IF(L7511=4,H7512,0)</f>
        <v>0</v>
      </c>
      <c r="N7512" s="2">
        <f>IF(L7511=1,H7512,0)</f>
        <v>-1.2396694214875952E-2</v>
      </c>
      <c r="O7512" s="2">
        <f>IF(OR(L7511=1,L7511=4),H7512,0)</f>
        <v>-1.2396694214875952E-2</v>
      </c>
      <c r="P7512" s="2">
        <f>IF(OR(L7511=1,L7511=2),H7512,0)</f>
        <v>-1.2396694214875952E-2</v>
      </c>
      <c r="Q7512" s="2"/>
    </row>
    <row r="7513" spans="1:17" x14ac:dyDescent="0.3">
      <c r="A7513" s="1">
        <v>41271</v>
      </c>
      <c r="B7513">
        <v>2.2999999999999998</v>
      </c>
      <c r="C7513">
        <v>2.36</v>
      </c>
      <c r="D7513">
        <v>2.25</v>
      </c>
      <c r="E7513">
        <v>2.2799999999999998</v>
      </c>
      <c r="F7513">
        <v>2.2799999999999998</v>
      </c>
      <c r="G7513">
        <v>26210200</v>
      </c>
      <c r="H7513" s="3">
        <f>(F7513-B7513)/B7513</f>
        <v>-8.6956521739130523E-3</v>
      </c>
      <c r="I7513" s="3">
        <f>_xlfn.RANK.AVG(H7513,$H$3:$H$10273,1)/10271</f>
        <v>0.38443189562846852</v>
      </c>
      <c r="J7513">
        <f>ROUNDDOWN($I7513*J$2,)-IF(MOD($I7513*J$2,1)=0,1,0)+1</f>
        <v>1</v>
      </c>
      <c r="K7513">
        <f>ROUNDDOWN($I7513*K$2,)-IF(MOD($I7513*K$2,1)=0,1,0)+1</f>
        <v>2</v>
      </c>
      <c r="L7513">
        <f>ROUNDDOWN($I7513*L$2,)-IF(MOD($I7513*L$2,1)=0,1,0)+1</f>
        <v>2</v>
      </c>
      <c r="M7513" s="3">
        <f>IF(L7512=4,H7513,0)</f>
        <v>0</v>
      </c>
      <c r="N7513" s="2">
        <f>IF(L7512=1,H7513,0)</f>
        <v>0</v>
      </c>
      <c r="O7513" s="2">
        <f>IF(OR(L7512=1,L7512=4),H7513,0)</f>
        <v>0</v>
      </c>
      <c r="P7513" s="2">
        <f>IF(OR(L7512=1,L7512=2),H7513,0)</f>
        <v>-8.6956521739130523E-3</v>
      </c>
      <c r="Q7513" s="2"/>
    </row>
    <row r="7514" spans="1:17" x14ac:dyDescent="0.3">
      <c r="A7514" s="1">
        <v>41274</v>
      </c>
      <c r="B7514">
        <v>2.29</v>
      </c>
      <c r="C7514">
        <v>2.42</v>
      </c>
      <c r="D7514">
        <v>2.2799999999999998</v>
      </c>
      <c r="E7514">
        <v>2.4</v>
      </c>
      <c r="F7514">
        <v>2.4</v>
      </c>
      <c r="G7514">
        <v>20698200</v>
      </c>
      <c r="H7514" s="3">
        <f>(F7514-B7514)/B7514</f>
        <v>4.8034934497816539E-2</v>
      </c>
      <c r="I7514" s="3">
        <f>_xlfn.RANK.AVG(H7514,$H$3:$H$10273,1)/10271</f>
        <v>0.94138837503651052</v>
      </c>
      <c r="J7514">
        <f>ROUNDDOWN($I7514*J$2,)-IF(MOD($I7514*J$2,1)=0,1,0)+1</f>
        <v>2</v>
      </c>
      <c r="K7514">
        <f>ROUNDDOWN($I7514*K$2,)-IF(MOD($I7514*K$2,1)=0,1,0)+1</f>
        <v>3</v>
      </c>
      <c r="L7514">
        <f>ROUNDDOWN($I7514*L$2,)-IF(MOD($I7514*L$2,1)=0,1,0)+1</f>
        <v>4</v>
      </c>
      <c r="M7514" s="3">
        <f>IF(L7513=4,H7514,0)</f>
        <v>0</v>
      </c>
      <c r="N7514" s="2">
        <f>IF(L7513=1,H7514,0)</f>
        <v>0</v>
      </c>
      <c r="O7514" s="2">
        <f>IF(OR(L7513=1,L7513=4),H7514,0)</f>
        <v>0</v>
      </c>
      <c r="P7514" s="2">
        <f>IF(OR(L7513=1,L7513=2),H7514,0)</f>
        <v>4.8034934497816539E-2</v>
      </c>
      <c r="Q7514" s="2"/>
    </row>
    <row r="7515" spans="1:17" x14ac:dyDescent="0.3">
      <c r="A7515" s="1">
        <v>41276</v>
      </c>
      <c r="B7515">
        <v>2.5499999999999998</v>
      </c>
      <c r="C7515">
        <v>2.57</v>
      </c>
      <c r="D7515">
        <v>2.4500000000000002</v>
      </c>
      <c r="E7515">
        <v>2.5299999999999998</v>
      </c>
      <c r="F7515">
        <v>2.5299999999999998</v>
      </c>
      <c r="G7515">
        <v>27214800</v>
      </c>
      <c r="H7515" s="3">
        <f>(F7515-B7515)/B7515</f>
        <v>-7.8431372549019676E-3</v>
      </c>
      <c r="I7515" s="3">
        <f>_xlfn.RANK.AVG(H7515,$H$3:$H$10273,1)/10271</f>
        <v>0.39879271735955601</v>
      </c>
      <c r="J7515">
        <f>ROUNDDOWN($I7515*J$2,)-IF(MOD($I7515*J$2,1)=0,1,0)+1</f>
        <v>1</v>
      </c>
      <c r="K7515">
        <f>ROUNDDOWN($I7515*K$2,)-IF(MOD($I7515*K$2,1)=0,1,0)+1</f>
        <v>2</v>
      </c>
      <c r="L7515">
        <f>ROUNDDOWN($I7515*L$2,)-IF(MOD($I7515*L$2,1)=0,1,0)+1</f>
        <v>2</v>
      </c>
      <c r="M7515" s="3">
        <f>IF(L7514=4,H7515,0)</f>
        <v>-7.8431372549019676E-3</v>
      </c>
      <c r="N7515" s="2">
        <f>IF(L7514=1,H7515,0)</f>
        <v>0</v>
      </c>
      <c r="O7515" s="2">
        <f>IF(OR(L7514=1,L7514=4),H7515,0)</f>
        <v>-7.8431372549019676E-3</v>
      </c>
      <c r="P7515" s="2">
        <f>IF(OR(L7514=1,L7514=2),H7515,0)</f>
        <v>0</v>
      </c>
      <c r="Q7515" s="2"/>
    </row>
    <row r="7516" spans="1:17" x14ac:dyDescent="0.3">
      <c r="A7516" s="1">
        <v>41277</v>
      </c>
      <c r="B7516">
        <v>2.52</v>
      </c>
      <c r="C7516">
        <v>2.59</v>
      </c>
      <c r="D7516">
        <v>2.46</v>
      </c>
      <c r="E7516">
        <v>2.4900000000000002</v>
      </c>
      <c r="F7516">
        <v>2.4900000000000002</v>
      </c>
      <c r="G7516">
        <v>24966900</v>
      </c>
      <c r="H7516" s="3">
        <f>(F7516-B7516)/B7516</f>
        <v>-1.1904761904761828E-2</v>
      </c>
      <c r="I7516" s="3">
        <f>_xlfn.RANK.AVG(H7516,$H$3:$H$10273,1)/10271</f>
        <v>0.33842858533735759</v>
      </c>
      <c r="J7516">
        <f>ROUNDDOWN($I7516*J$2,)-IF(MOD($I7516*J$2,1)=0,1,0)+1</f>
        <v>1</v>
      </c>
      <c r="K7516">
        <f>ROUNDDOWN($I7516*K$2,)-IF(MOD($I7516*K$2,1)=0,1,0)+1</f>
        <v>2</v>
      </c>
      <c r="L7516">
        <f>ROUNDDOWN($I7516*L$2,)-IF(MOD($I7516*L$2,1)=0,1,0)+1</f>
        <v>2</v>
      </c>
      <c r="M7516" s="3">
        <f>IF(L7515=4,H7516,0)</f>
        <v>0</v>
      </c>
      <c r="N7516" s="2">
        <f>IF(L7515=1,H7516,0)</f>
        <v>0</v>
      </c>
      <c r="O7516" s="2">
        <f>IF(OR(L7515=1,L7515=4),H7516,0)</f>
        <v>0</v>
      </c>
      <c r="P7516" s="2">
        <f>IF(OR(L7515=1,L7515=2),H7516,0)</f>
        <v>-1.1904761904761828E-2</v>
      </c>
      <c r="Q7516" s="2"/>
    </row>
    <row r="7517" spans="1:17" x14ac:dyDescent="0.3">
      <c r="A7517" s="1">
        <v>41278</v>
      </c>
      <c r="B7517">
        <v>2.5099999999999998</v>
      </c>
      <c r="C7517">
        <v>2.59</v>
      </c>
      <c r="D7517">
        <v>2.4900000000000002</v>
      </c>
      <c r="E7517">
        <v>2.59</v>
      </c>
      <c r="F7517">
        <v>2.59</v>
      </c>
      <c r="G7517">
        <v>22054200</v>
      </c>
      <c r="H7517" s="3">
        <f>(F7517-B7517)/B7517</f>
        <v>3.1872509960159397E-2</v>
      </c>
      <c r="I7517" s="3">
        <f>_xlfn.RANK.AVG(H7517,$H$3:$H$10273,1)/10271</f>
        <v>0.87946645896212639</v>
      </c>
      <c r="J7517">
        <f>ROUNDDOWN($I7517*J$2,)-IF(MOD($I7517*J$2,1)=0,1,0)+1</f>
        <v>2</v>
      </c>
      <c r="K7517">
        <f>ROUNDDOWN($I7517*K$2,)-IF(MOD($I7517*K$2,1)=0,1,0)+1</f>
        <v>3</v>
      </c>
      <c r="L7517">
        <f>ROUNDDOWN($I7517*L$2,)-IF(MOD($I7517*L$2,1)=0,1,0)+1</f>
        <v>4</v>
      </c>
      <c r="M7517" s="3">
        <f>IF(L7516=4,H7517,0)</f>
        <v>0</v>
      </c>
      <c r="N7517" s="2">
        <f>IF(L7516=1,H7517,0)</f>
        <v>0</v>
      </c>
      <c r="O7517" s="2">
        <f>IF(OR(L7516=1,L7516=4),H7517,0)</f>
        <v>0</v>
      </c>
      <c r="P7517" s="2">
        <f>IF(OR(L7516=1,L7516=2),H7517,0)</f>
        <v>3.1872509960159397E-2</v>
      </c>
      <c r="Q7517" s="2"/>
    </row>
    <row r="7518" spans="1:17" x14ac:dyDescent="0.3">
      <c r="A7518" s="1">
        <v>41281</v>
      </c>
      <c r="B7518">
        <v>2.61</v>
      </c>
      <c r="C7518">
        <v>2.7</v>
      </c>
      <c r="D7518">
        <v>2.6</v>
      </c>
      <c r="E7518">
        <v>2.67</v>
      </c>
      <c r="F7518">
        <v>2.67</v>
      </c>
      <c r="G7518">
        <v>25575200</v>
      </c>
      <c r="H7518" s="3">
        <f>(F7518-B7518)/B7518</f>
        <v>2.2988505747126457E-2</v>
      </c>
      <c r="I7518" s="3">
        <f>_xlfn.RANK.AVG(H7518,$H$3:$H$10273,1)/10271</f>
        <v>0.81929704994645114</v>
      </c>
      <c r="J7518">
        <f>ROUNDDOWN($I7518*J$2,)-IF(MOD($I7518*J$2,1)=0,1,0)+1</f>
        <v>2</v>
      </c>
      <c r="K7518">
        <f>ROUNDDOWN($I7518*K$2,)-IF(MOD($I7518*K$2,1)=0,1,0)+1</f>
        <v>3</v>
      </c>
      <c r="L7518">
        <f>ROUNDDOWN($I7518*L$2,)-IF(MOD($I7518*L$2,1)=0,1,0)+1</f>
        <v>4</v>
      </c>
      <c r="M7518" s="3">
        <f>IF(L7517=4,H7518,0)</f>
        <v>2.2988505747126457E-2</v>
      </c>
      <c r="N7518" s="2">
        <f>IF(L7517=1,H7518,0)</f>
        <v>0</v>
      </c>
      <c r="O7518" s="2">
        <f>IF(OR(L7517=1,L7517=4),H7518,0)</f>
        <v>2.2988505747126457E-2</v>
      </c>
      <c r="P7518" s="2">
        <f>IF(OR(L7517=1,L7517=2),H7518,0)</f>
        <v>0</v>
      </c>
      <c r="Q7518" s="2"/>
    </row>
    <row r="7519" spans="1:17" x14ac:dyDescent="0.3">
      <c r="A7519" s="1">
        <v>41282</v>
      </c>
      <c r="B7519">
        <v>2.72</v>
      </c>
      <c r="C7519">
        <v>2.76</v>
      </c>
      <c r="D7519">
        <v>2.64</v>
      </c>
      <c r="E7519">
        <v>2.67</v>
      </c>
      <c r="F7519">
        <v>2.67</v>
      </c>
      <c r="G7519">
        <v>29140800</v>
      </c>
      <c r="H7519" s="3">
        <f>(F7519-B7519)/B7519</f>
        <v>-1.8382352941176568E-2</v>
      </c>
      <c r="I7519" s="3">
        <f>_xlfn.RANK.AVG(H7519,$H$3:$H$10273,1)/10271</f>
        <v>0.24466945769642684</v>
      </c>
      <c r="J7519">
        <f>ROUNDDOWN($I7519*J$2,)-IF(MOD($I7519*J$2,1)=0,1,0)+1</f>
        <v>1</v>
      </c>
      <c r="K7519">
        <f>ROUNDDOWN($I7519*K$2,)-IF(MOD($I7519*K$2,1)=0,1,0)+1</f>
        <v>1</v>
      </c>
      <c r="L7519">
        <f>ROUNDDOWN($I7519*L$2,)-IF(MOD($I7519*L$2,1)=0,1,0)+1</f>
        <v>1</v>
      </c>
      <c r="M7519" s="3">
        <f>IF(L7518=4,H7519,0)</f>
        <v>-1.8382352941176568E-2</v>
      </c>
      <c r="N7519" s="2">
        <f>IF(L7518=1,H7519,0)</f>
        <v>0</v>
      </c>
      <c r="O7519" s="2">
        <f>IF(OR(L7518=1,L7518=4),H7519,0)</f>
        <v>-1.8382352941176568E-2</v>
      </c>
      <c r="P7519" s="2">
        <f>IF(OR(L7518=1,L7518=2),H7519,0)</f>
        <v>0</v>
      </c>
      <c r="Q7519" s="2"/>
    </row>
    <row r="7520" spans="1:17" x14ac:dyDescent="0.3">
      <c r="A7520" s="1">
        <v>41283</v>
      </c>
      <c r="B7520">
        <v>2.7</v>
      </c>
      <c r="C7520">
        <v>2.72</v>
      </c>
      <c r="D7520">
        <v>2.6</v>
      </c>
      <c r="E7520">
        <v>2.63</v>
      </c>
      <c r="F7520">
        <v>2.63</v>
      </c>
      <c r="G7520">
        <v>16675100</v>
      </c>
      <c r="H7520" s="3">
        <f>(F7520-B7520)/B7520</f>
        <v>-2.5925925925926029E-2</v>
      </c>
      <c r="I7520" s="3">
        <f>_xlfn.RANK.AVG(H7520,$H$3:$H$10273,1)/10271</f>
        <v>0.16687761659040015</v>
      </c>
      <c r="J7520">
        <f>ROUNDDOWN($I7520*J$2,)-IF(MOD($I7520*J$2,1)=0,1,0)+1</f>
        <v>1</v>
      </c>
      <c r="K7520">
        <f>ROUNDDOWN($I7520*K$2,)-IF(MOD($I7520*K$2,1)=0,1,0)+1</f>
        <v>1</v>
      </c>
      <c r="L7520">
        <f>ROUNDDOWN($I7520*L$2,)-IF(MOD($I7520*L$2,1)=0,1,0)+1</f>
        <v>1</v>
      </c>
      <c r="M7520" s="3">
        <f>IF(L7519=4,H7520,0)</f>
        <v>0</v>
      </c>
      <c r="N7520" s="2">
        <f>IF(L7519=1,H7520,0)</f>
        <v>-2.5925925925926029E-2</v>
      </c>
      <c r="O7520" s="2">
        <f>IF(OR(L7519=1,L7519=4),H7520,0)</f>
        <v>-2.5925925925926029E-2</v>
      </c>
      <c r="P7520" s="2">
        <f>IF(OR(L7519=1,L7519=2),H7520,0)</f>
        <v>-2.5925925925926029E-2</v>
      </c>
      <c r="Q7520" s="2"/>
    </row>
    <row r="7521" spans="1:17" x14ac:dyDescent="0.3">
      <c r="A7521" s="1">
        <v>41284</v>
      </c>
      <c r="B7521">
        <v>2.69</v>
      </c>
      <c r="C7521">
        <v>2.7</v>
      </c>
      <c r="D7521">
        <v>2.61</v>
      </c>
      <c r="E7521">
        <v>2.62</v>
      </c>
      <c r="F7521">
        <v>2.62</v>
      </c>
      <c r="G7521">
        <v>19408800</v>
      </c>
      <c r="H7521" s="3">
        <f>(F7521-B7521)/B7521</f>
        <v>-2.6022304832713696E-2</v>
      </c>
      <c r="I7521" s="3">
        <f>_xlfn.RANK.AVG(H7521,$H$3:$H$10273,1)/10271</f>
        <v>0.16648817057735371</v>
      </c>
      <c r="J7521">
        <f>ROUNDDOWN($I7521*J$2,)-IF(MOD($I7521*J$2,1)=0,1,0)+1</f>
        <v>1</v>
      </c>
      <c r="K7521">
        <f>ROUNDDOWN($I7521*K$2,)-IF(MOD($I7521*K$2,1)=0,1,0)+1</f>
        <v>1</v>
      </c>
      <c r="L7521">
        <f>ROUNDDOWN($I7521*L$2,)-IF(MOD($I7521*L$2,1)=0,1,0)+1</f>
        <v>1</v>
      </c>
      <c r="M7521" s="3">
        <f>IF(L7520=4,H7521,0)</f>
        <v>0</v>
      </c>
      <c r="N7521" s="2">
        <f>IF(L7520=1,H7521,0)</f>
        <v>-2.6022304832713696E-2</v>
      </c>
      <c r="O7521" s="2">
        <f>IF(OR(L7520=1,L7520=4),H7521,0)</f>
        <v>-2.6022304832713696E-2</v>
      </c>
      <c r="P7521" s="2">
        <f>IF(OR(L7520=1,L7520=2),H7521,0)</f>
        <v>-2.6022304832713696E-2</v>
      </c>
      <c r="Q7521" s="2"/>
    </row>
    <row r="7522" spans="1:17" x14ac:dyDescent="0.3">
      <c r="A7522" s="1">
        <v>41285</v>
      </c>
      <c r="B7522">
        <v>2.63</v>
      </c>
      <c r="C7522">
        <v>2.68</v>
      </c>
      <c r="D7522">
        <v>2.5499999999999998</v>
      </c>
      <c r="E7522">
        <v>2.67</v>
      </c>
      <c r="F7522">
        <v>2.67</v>
      </c>
      <c r="G7522">
        <v>20032100</v>
      </c>
      <c r="H7522" s="3">
        <f>(F7522-B7522)/B7522</f>
        <v>1.5209125475285185E-2</v>
      </c>
      <c r="I7522" s="3">
        <f>_xlfn.RANK.AVG(H7522,$H$3:$H$10273,1)/10271</f>
        <v>0.74238146236977898</v>
      </c>
      <c r="J7522">
        <f>ROUNDDOWN($I7522*J$2,)-IF(MOD($I7522*J$2,1)=0,1,0)+1</f>
        <v>2</v>
      </c>
      <c r="K7522">
        <f>ROUNDDOWN($I7522*K$2,)-IF(MOD($I7522*K$2,1)=0,1,0)+1</f>
        <v>3</v>
      </c>
      <c r="L7522">
        <f>ROUNDDOWN($I7522*L$2,)-IF(MOD($I7522*L$2,1)=0,1,0)+1</f>
        <v>3</v>
      </c>
      <c r="M7522" s="3">
        <f>IF(L7521=4,H7522,0)</f>
        <v>0</v>
      </c>
      <c r="N7522" s="2">
        <f>IF(L7521=1,H7522,0)</f>
        <v>1.5209125475285185E-2</v>
      </c>
      <c r="O7522" s="2">
        <f>IF(OR(L7521=1,L7521=4),H7522,0)</f>
        <v>1.5209125475285185E-2</v>
      </c>
      <c r="P7522" s="2">
        <f>IF(OR(L7521=1,L7521=2),H7522,0)</f>
        <v>1.5209125475285185E-2</v>
      </c>
      <c r="Q7522" s="2"/>
    </row>
    <row r="7523" spans="1:17" x14ac:dyDescent="0.3">
      <c r="A7523" s="1">
        <v>41288</v>
      </c>
      <c r="B7523">
        <v>2.68</v>
      </c>
      <c r="C7523">
        <v>2.7</v>
      </c>
      <c r="D7523">
        <v>2.62</v>
      </c>
      <c r="E7523">
        <v>2.64</v>
      </c>
      <c r="F7523">
        <v>2.64</v>
      </c>
      <c r="G7523">
        <v>17300300</v>
      </c>
      <c r="H7523" s="3">
        <f>(F7523-B7523)/B7523</f>
        <v>-1.492537313432837E-2</v>
      </c>
      <c r="I7523" s="3">
        <f>_xlfn.RANK.AVG(H7523,$H$3:$H$10273,1)/10271</f>
        <v>0.28487975854347192</v>
      </c>
      <c r="J7523">
        <f>ROUNDDOWN($I7523*J$2,)-IF(MOD($I7523*J$2,1)=0,1,0)+1</f>
        <v>1</v>
      </c>
      <c r="K7523">
        <f>ROUNDDOWN($I7523*K$2,)-IF(MOD($I7523*K$2,1)=0,1,0)+1</f>
        <v>1</v>
      </c>
      <c r="L7523">
        <f>ROUNDDOWN($I7523*L$2,)-IF(MOD($I7523*L$2,1)=0,1,0)+1</f>
        <v>2</v>
      </c>
      <c r="M7523" s="3">
        <f>IF(L7522=4,H7523,0)</f>
        <v>0</v>
      </c>
      <c r="N7523" s="2">
        <f>IF(L7522=1,H7523,0)</f>
        <v>0</v>
      </c>
      <c r="O7523" s="2">
        <f>IF(OR(L7522=1,L7522=4),H7523,0)</f>
        <v>0</v>
      </c>
      <c r="P7523" s="2">
        <f>IF(OR(L7522=1,L7522=2),H7523,0)</f>
        <v>0</v>
      </c>
      <c r="Q7523" s="2"/>
    </row>
    <row r="7524" spans="1:17" x14ac:dyDescent="0.3">
      <c r="A7524" s="1">
        <v>41289</v>
      </c>
      <c r="B7524">
        <v>2.62</v>
      </c>
      <c r="C7524">
        <v>2.7</v>
      </c>
      <c r="D7524">
        <v>2.6</v>
      </c>
      <c r="E7524">
        <v>2.68</v>
      </c>
      <c r="F7524">
        <v>2.68</v>
      </c>
      <c r="G7524">
        <v>23696400</v>
      </c>
      <c r="H7524" s="3">
        <f>(F7524-B7524)/B7524</f>
        <v>2.2900763358778647E-2</v>
      </c>
      <c r="I7524" s="3">
        <f>_xlfn.RANK.AVG(H7524,$H$3:$H$10273,1)/10271</f>
        <v>0.81861551942361988</v>
      </c>
      <c r="J7524">
        <f>ROUNDDOWN($I7524*J$2,)-IF(MOD($I7524*J$2,1)=0,1,0)+1</f>
        <v>2</v>
      </c>
      <c r="K7524">
        <f>ROUNDDOWN($I7524*K$2,)-IF(MOD($I7524*K$2,1)=0,1,0)+1</f>
        <v>3</v>
      </c>
      <c r="L7524">
        <f>ROUNDDOWN($I7524*L$2,)-IF(MOD($I7524*L$2,1)=0,1,0)+1</f>
        <v>4</v>
      </c>
      <c r="M7524" s="3">
        <f>IF(L7523=4,H7524,0)</f>
        <v>0</v>
      </c>
      <c r="N7524" s="2">
        <f>IF(L7523=1,H7524,0)</f>
        <v>0</v>
      </c>
      <c r="O7524" s="2">
        <f>IF(OR(L7523=1,L7523=4),H7524,0)</f>
        <v>0</v>
      </c>
      <c r="P7524" s="2">
        <f>IF(OR(L7523=1,L7523=2),H7524,0)</f>
        <v>2.2900763358778647E-2</v>
      </c>
      <c r="Q7524" s="2"/>
    </row>
    <row r="7525" spans="1:17" x14ac:dyDescent="0.3">
      <c r="A7525" s="1">
        <v>41290</v>
      </c>
      <c r="B7525">
        <v>2.67</v>
      </c>
      <c r="C7525">
        <v>2.76</v>
      </c>
      <c r="D7525">
        <v>2.63</v>
      </c>
      <c r="E7525">
        <v>2.72</v>
      </c>
      <c r="F7525">
        <v>2.72</v>
      </c>
      <c r="G7525">
        <v>31384700</v>
      </c>
      <c r="H7525" s="3">
        <f>(F7525-B7525)/B7525</f>
        <v>1.8726591760299727E-2</v>
      </c>
      <c r="I7525" s="3">
        <f>_xlfn.RANK.AVG(H7525,$H$3:$H$10273,1)/10271</f>
        <v>0.78079057540648422</v>
      </c>
      <c r="J7525">
        <f>ROUNDDOWN($I7525*J$2,)-IF(MOD($I7525*J$2,1)=0,1,0)+1</f>
        <v>2</v>
      </c>
      <c r="K7525">
        <f>ROUNDDOWN($I7525*K$2,)-IF(MOD($I7525*K$2,1)=0,1,0)+1</f>
        <v>3</v>
      </c>
      <c r="L7525">
        <f>ROUNDDOWN($I7525*L$2,)-IF(MOD($I7525*L$2,1)=0,1,0)+1</f>
        <v>4</v>
      </c>
      <c r="M7525" s="3">
        <f>IF(L7524=4,H7525,0)</f>
        <v>1.8726591760299727E-2</v>
      </c>
      <c r="N7525" s="2">
        <f>IF(L7524=1,H7525,0)</f>
        <v>0</v>
      </c>
      <c r="O7525" s="2">
        <f>IF(OR(L7524=1,L7524=4),H7525,0)</f>
        <v>1.8726591760299727E-2</v>
      </c>
      <c r="P7525" s="2">
        <f>IF(OR(L7524=1,L7524=2),H7525,0)</f>
        <v>0</v>
      </c>
      <c r="Q7525" s="2"/>
    </row>
    <row r="7526" spans="1:17" x14ac:dyDescent="0.3">
      <c r="A7526" s="1">
        <v>41291</v>
      </c>
      <c r="B7526">
        <v>2.76</v>
      </c>
      <c r="C7526">
        <v>2.78</v>
      </c>
      <c r="D7526">
        <v>2.71</v>
      </c>
      <c r="E7526">
        <v>2.74</v>
      </c>
      <c r="F7526">
        <v>2.74</v>
      </c>
      <c r="G7526">
        <v>17872200</v>
      </c>
      <c r="H7526" s="3">
        <f>(F7526-B7526)/B7526</f>
        <v>-7.2463768115940486E-3</v>
      </c>
      <c r="I7526" s="3">
        <f>_xlfn.RANK.AVG(H7526,$H$3:$H$10273,1)/10271</f>
        <v>0.4098432479797488</v>
      </c>
      <c r="J7526">
        <f>ROUNDDOWN($I7526*J$2,)-IF(MOD($I7526*J$2,1)=0,1,0)+1</f>
        <v>1</v>
      </c>
      <c r="K7526">
        <f>ROUNDDOWN($I7526*K$2,)-IF(MOD($I7526*K$2,1)=0,1,0)+1</f>
        <v>2</v>
      </c>
      <c r="L7526">
        <f>ROUNDDOWN($I7526*L$2,)-IF(MOD($I7526*L$2,1)=0,1,0)+1</f>
        <v>2</v>
      </c>
      <c r="M7526" s="3">
        <f>IF(L7525=4,H7526,0)</f>
        <v>-7.2463768115940486E-3</v>
      </c>
      <c r="N7526" s="2">
        <f>IF(L7525=1,H7526,0)</f>
        <v>0</v>
      </c>
      <c r="O7526" s="2">
        <f>IF(OR(L7525=1,L7525=4),H7526,0)</f>
        <v>-7.2463768115940486E-3</v>
      </c>
      <c r="P7526" s="2">
        <f>IF(OR(L7525=1,L7525=2),H7526,0)</f>
        <v>0</v>
      </c>
      <c r="Q7526" s="2"/>
    </row>
    <row r="7527" spans="1:17" x14ac:dyDescent="0.3">
      <c r="A7527" s="1">
        <v>41292</v>
      </c>
      <c r="B7527">
        <v>2.65</v>
      </c>
      <c r="C7527">
        <v>2.68</v>
      </c>
      <c r="D7527">
        <v>2.4300000000000002</v>
      </c>
      <c r="E7527">
        <v>2.46</v>
      </c>
      <c r="F7527">
        <v>2.46</v>
      </c>
      <c r="G7527">
        <v>41786200</v>
      </c>
      <c r="H7527" s="3">
        <f>(F7527-B7527)/B7527</f>
        <v>-7.1698113207547154E-2</v>
      </c>
      <c r="I7527" s="3">
        <f>_xlfn.RANK.AVG(H7527,$H$3:$H$10273,1)/10271</f>
        <v>1.4214779476195113E-2</v>
      </c>
      <c r="J7527">
        <f>ROUNDDOWN($I7527*J$2,)-IF(MOD($I7527*J$2,1)=0,1,0)+1</f>
        <v>1</v>
      </c>
      <c r="K7527">
        <f>ROUNDDOWN($I7527*K$2,)-IF(MOD($I7527*K$2,1)=0,1,0)+1</f>
        <v>1</v>
      </c>
      <c r="L7527">
        <f>ROUNDDOWN($I7527*L$2,)-IF(MOD($I7527*L$2,1)=0,1,0)+1</f>
        <v>1</v>
      </c>
      <c r="M7527" s="3">
        <f>IF(L7526=4,H7527,0)</f>
        <v>0</v>
      </c>
      <c r="N7527" s="2">
        <f>IF(L7526=1,H7527,0)</f>
        <v>0</v>
      </c>
      <c r="O7527" s="2">
        <f>IF(OR(L7526=1,L7526=4),H7527,0)</f>
        <v>0</v>
      </c>
      <c r="P7527" s="2">
        <f>IF(OR(L7526=1,L7526=2),H7527,0)</f>
        <v>-7.1698113207547154E-2</v>
      </c>
      <c r="Q7527" s="2"/>
    </row>
    <row r="7528" spans="1:17" x14ac:dyDescent="0.3">
      <c r="A7528" s="1">
        <v>41296</v>
      </c>
      <c r="B7528">
        <v>2.52</v>
      </c>
      <c r="C7528">
        <v>2.54</v>
      </c>
      <c r="D7528">
        <v>2.4300000000000002</v>
      </c>
      <c r="E7528">
        <v>2.4500000000000002</v>
      </c>
      <c r="F7528">
        <v>2.4500000000000002</v>
      </c>
      <c r="G7528">
        <v>35143000</v>
      </c>
      <c r="H7528" s="3">
        <f>(F7528-B7528)/B7528</f>
        <v>-2.7777777777777714E-2</v>
      </c>
      <c r="I7528" s="3">
        <f>_xlfn.RANK.AVG(H7528,$H$3:$H$10273,1)/10271</f>
        <v>0.15285756012072826</v>
      </c>
      <c r="J7528">
        <f>ROUNDDOWN($I7528*J$2,)-IF(MOD($I7528*J$2,1)=0,1,0)+1</f>
        <v>1</v>
      </c>
      <c r="K7528">
        <f>ROUNDDOWN($I7528*K$2,)-IF(MOD($I7528*K$2,1)=0,1,0)+1</f>
        <v>1</v>
      </c>
      <c r="L7528">
        <f>ROUNDDOWN($I7528*L$2,)-IF(MOD($I7528*L$2,1)=0,1,0)+1</f>
        <v>1</v>
      </c>
      <c r="M7528" s="3">
        <f>IF(L7527=4,H7528,0)</f>
        <v>0</v>
      </c>
      <c r="N7528" s="2">
        <f>IF(L7527=1,H7528,0)</f>
        <v>-2.7777777777777714E-2</v>
      </c>
      <c r="O7528" s="2">
        <f>IF(OR(L7527=1,L7527=4),H7528,0)</f>
        <v>-2.7777777777777714E-2</v>
      </c>
      <c r="P7528" s="2">
        <f>IF(OR(L7527=1,L7527=2),H7528,0)</f>
        <v>-2.7777777777777714E-2</v>
      </c>
      <c r="Q7528" s="2"/>
    </row>
    <row r="7529" spans="1:17" x14ac:dyDescent="0.3">
      <c r="A7529" s="1">
        <v>41297</v>
      </c>
      <c r="B7529">
        <v>2.62</v>
      </c>
      <c r="C7529">
        <v>2.75</v>
      </c>
      <c r="D7529">
        <v>2.59</v>
      </c>
      <c r="E7529">
        <v>2.73</v>
      </c>
      <c r="F7529">
        <v>2.73</v>
      </c>
      <c r="G7529">
        <v>69200500</v>
      </c>
      <c r="H7529" s="3">
        <f>(F7529-B7529)/B7529</f>
        <v>4.1984732824427433E-2</v>
      </c>
      <c r="I7529" s="3">
        <f>_xlfn.RANK.AVG(H7529,$H$3:$H$10273,1)/10271</f>
        <v>0.92532372699834486</v>
      </c>
      <c r="J7529">
        <f>ROUNDDOWN($I7529*J$2,)-IF(MOD($I7529*J$2,1)=0,1,0)+1</f>
        <v>2</v>
      </c>
      <c r="K7529">
        <f>ROUNDDOWN($I7529*K$2,)-IF(MOD($I7529*K$2,1)=0,1,0)+1</f>
        <v>3</v>
      </c>
      <c r="L7529">
        <f>ROUNDDOWN($I7529*L$2,)-IF(MOD($I7529*L$2,1)=0,1,0)+1</f>
        <v>4</v>
      </c>
      <c r="M7529" s="3">
        <f>IF(L7528=4,H7529,0)</f>
        <v>0</v>
      </c>
      <c r="N7529" s="2">
        <f>IF(L7528=1,H7529,0)</f>
        <v>4.1984732824427433E-2</v>
      </c>
      <c r="O7529" s="2">
        <f>IF(OR(L7528=1,L7528=4),H7529,0)</f>
        <v>4.1984732824427433E-2</v>
      </c>
      <c r="P7529" s="2">
        <f>IF(OR(L7528=1,L7528=2),H7529,0)</f>
        <v>4.1984732824427433E-2</v>
      </c>
      <c r="Q7529" s="2"/>
    </row>
    <row r="7530" spans="1:17" x14ac:dyDescent="0.3">
      <c r="A7530" s="1">
        <v>41298</v>
      </c>
      <c r="B7530">
        <v>2.7</v>
      </c>
      <c r="C7530">
        <v>2.84</v>
      </c>
      <c r="D7530">
        <v>2.67</v>
      </c>
      <c r="E7530">
        <v>2.79</v>
      </c>
      <c r="F7530">
        <v>2.79</v>
      </c>
      <c r="G7530">
        <v>32497200</v>
      </c>
      <c r="H7530" s="3">
        <f>(F7530-B7530)/B7530</f>
        <v>3.3333333333333277E-2</v>
      </c>
      <c r="I7530" s="3">
        <f>_xlfn.RANK.AVG(H7530,$H$3:$H$10273,1)/10271</f>
        <v>0.88774218673936323</v>
      </c>
      <c r="J7530">
        <f>ROUNDDOWN($I7530*J$2,)-IF(MOD($I7530*J$2,1)=0,1,0)+1</f>
        <v>2</v>
      </c>
      <c r="K7530">
        <f>ROUNDDOWN($I7530*K$2,)-IF(MOD($I7530*K$2,1)=0,1,0)+1</f>
        <v>3</v>
      </c>
      <c r="L7530">
        <f>ROUNDDOWN($I7530*L$2,)-IF(MOD($I7530*L$2,1)=0,1,0)+1</f>
        <v>4</v>
      </c>
      <c r="M7530" s="3">
        <f>IF(L7529=4,H7530,0)</f>
        <v>3.3333333333333277E-2</v>
      </c>
      <c r="N7530" s="2">
        <f>IF(L7529=1,H7530,0)</f>
        <v>0</v>
      </c>
      <c r="O7530" s="2">
        <f>IF(OR(L7529=1,L7529=4),H7530,0)</f>
        <v>3.3333333333333277E-2</v>
      </c>
      <c r="P7530" s="2">
        <f>IF(OR(L7529=1,L7529=2),H7530,0)</f>
        <v>0</v>
      </c>
      <c r="Q7530" s="2"/>
    </row>
    <row r="7531" spans="1:17" x14ac:dyDescent="0.3">
      <c r="A7531" s="1">
        <v>41299</v>
      </c>
      <c r="B7531">
        <v>2.84</v>
      </c>
      <c r="C7531">
        <v>2.93</v>
      </c>
      <c r="D7531">
        <v>2.82</v>
      </c>
      <c r="E7531">
        <v>2.85</v>
      </c>
      <c r="F7531">
        <v>2.85</v>
      </c>
      <c r="G7531">
        <v>33639700</v>
      </c>
      <c r="H7531" s="3">
        <f>(F7531-B7531)/B7531</f>
        <v>3.5211267605634619E-3</v>
      </c>
      <c r="I7531" s="3">
        <f>_xlfn.RANK.AVG(H7531,$H$3:$H$10273,1)/10271</f>
        <v>0.58392561581150815</v>
      </c>
      <c r="J7531">
        <f>ROUNDDOWN($I7531*J$2,)-IF(MOD($I7531*J$2,1)=0,1,0)+1</f>
        <v>2</v>
      </c>
      <c r="K7531">
        <f>ROUNDDOWN($I7531*K$2,)-IF(MOD($I7531*K$2,1)=0,1,0)+1</f>
        <v>2</v>
      </c>
      <c r="L7531">
        <f>ROUNDDOWN($I7531*L$2,)-IF(MOD($I7531*L$2,1)=0,1,0)+1</f>
        <v>3</v>
      </c>
      <c r="M7531" s="3">
        <f>IF(L7530=4,H7531,0)</f>
        <v>3.5211267605634619E-3</v>
      </c>
      <c r="N7531" s="2">
        <f>IF(L7530=1,H7531,0)</f>
        <v>0</v>
      </c>
      <c r="O7531" s="2">
        <f>IF(OR(L7530=1,L7530=4),H7531,0)</f>
        <v>3.5211267605634619E-3</v>
      </c>
      <c r="P7531" s="2">
        <f>IF(OR(L7530=1,L7530=2),H7531,0)</f>
        <v>0</v>
      </c>
      <c r="Q7531" s="2"/>
    </row>
    <row r="7532" spans="1:17" x14ac:dyDescent="0.3">
      <c r="A7532" s="1">
        <v>41302</v>
      </c>
      <c r="B7532">
        <v>2.89</v>
      </c>
      <c r="C7532">
        <v>2.92</v>
      </c>
      <c r="D7532">
        <v>2.78</v>
      </c>
      <c r="E7532">
        <v>2.82</v>
      </c>
      <c r="F7532">
        <v>2.82</v>
      </c>
      <c r="G7532">
        <v>23636700</v>
      </c>
      <c r="H7532" s="3">
        <f>(F7532-B7532)/B7532</f>
        <v>-2.4221453287197329E-2</v>
      </c>
      <c r="I7532" s="3">
        <f>_xlfn.RANK.AVG(H7532,$H$3:$H$10273,1)/10271</f>
        <v>0.18352643364813553</v>
      </c>
      <c r="J7532">
        <f>ROUNDDOWN($I7532*J$2,)-IF(MOD($I7532*J$2,1)=0,1,0)+1</f>
        <v>1</v>
      </c>
      <c r="K7532">
        <f>ROUNDDOWN($I7532*K$2,)-IF(MOD($I7532*K$2,1)=0,1,0)+1</f>
        <v>1</v>
      </c>
      <c r="L7532">
        <f>ROUNDDOWN($I7532*L$2,)-IF(MOD($I7532*L$2,1)=0,1,0)+1</f>
        <v>1</v>
      </c>
      <c r="M7532" s="3">
        <f>IF(L7531=4,H7532,0)</f>
        <v>0</v>
      </c>
      <c r="N7532" s="2">
        <f>IF(L7531=1,H7532,0)</f>
        <v>0</v>
      </c>
      <c r="O7532" s="2">
        <f>IF(OR(L7531=1,L7531=4),H7532,0)</f>
        <v>0</v>
      </c>
      <c r="P7532" s="2">
        <f>IF(OR(L7531=1,L7531=2),H7532,0)</f>
        <v>0</v>
      </c>
      <c r="Q7532" s="2"/>
    </row>
    <row r="7533" spans="1:17" x14ac:dyDescent="0.3">
      <c r="A7533" s="1">
        <v>41303</v>
      </c>
      <c r="B7533">
        <v>2.86</v>
      </c>
      <c r="C7533">
        <v>2.86</v>
      </c>
      <c r="D7533">
        <v>2.69</v>
      </c>
      <c r="E7533">
        <v>2.74</v>
      </c>
      <c r="F7533">
        <v>2.74</v>
      </c>
      <c r="G7533">
        <v>20071100</v>
      </c>
      <c r="H7533" s="3">
        <f>(F7533-B7533)/B7533</f>
        <v>-4.1958041958041842E-2</v>
      </c>
      <c r="I7533" s="3">
        <f>_xlfn.RANK.AVG(H7533,$H$3:$H$10273,1)/10271</f>
        <v>7.0441047609775098E-2</v>
      </c>
      <c r="J7533">
        <f>ROUNDDOWN($I7533*J$2,)-IF(MOD($I7533*J$2,1)=0,1,0)+1</f>
        <v>1</v>
      </c>
      <c r="K7533">
        <f>ROUNDDOWN($I7533*K$2,)-IF(MOD($I7533*K$2,1)=0,1,0)+1</f>
        <v>1</v>
      </c>
      <c r="L7533">
        <f>ROUNDDOWN($I7533*L$2,)-IF(MOD($I7533*L$2,1)=0,1,0)+1</f>
        <v>1</v>
      </c>
      <c r="M7533" s="3">
        <f>IF(L7532=4,H7533,0)</f>
        <v>0</v>
      </c>
      <c r="N7533" s="2">
        <f>IF(L7532=1,H7533,0)</f>
        <v>-4.1958041958041842E-2</v>
      </c>
      <c r="O7533" s="2">
        <f>IF(OR(L7532=1,L7532=4),H7533,0)</f>
        <v>-4.1958041958041842E-2</v>
      </c>
      <c r="P7533" s="2">
        <f>IF(OR(L7532=1,L7532=2),H7533,0)</f>
        <v>-4.1958041958041842E-2</v>
      </c>
      <c r="Q7533" s="2"/>
    </row>
    <row r="7534" spans="1:17" x14ac:dyDescent="0.3">
      <c r="A7534" s="1">
        <v>41304</v>
      </c>
      <c r="B7534">
        <v>2.75</v>
      </c>
      <c r="C7534">
        <v>2.78</v>
      </c>
      <c r="D7534">
        <v>2.63</v>
      </c>
      <c r="E7534">
        <v>2.65</v>
      </c>
      <c r="F7534">
        <v>2.65</v>
      </c>
      <c r="G7534">
        <v>19781200</v>
      </c>
      <c r="H7534" s="3">
        <f>(F7534-B7534)/B7534</f>
        <v>-3.6363636363636397E-2</v>
      </c>
      <c r="I7534" s="3">
        <f>_xlfn.RANK.AVG(H7534,$H$3:$H$10273,1)/10271</f>
        <v>9.4148573653977219E-2</v>
      </c>
      <c r="J7534">
        <f>ROUNDDOWN($I7534*J$2,)-IF(MOD($I7534*J$2,1)=0,1,0)+1</f>
        <v>1</v>
      </c>
      <c r="K7534">
        <f>ROUNDDOWN($I7534*K$2,)-IF(MOD($I7534*K$2,1)=0,1,0)+1</f>
        <v>1</v>
      </c>
      <c r="L7534">
        <f>ROUNDDOWN($I7534*L$2,)-IF(MOD($I7534*L$2,1)=0,1,0)+1</f>
        <v>1</v>
      </c>
      <c r="M7534" s="3">
        <f>IF(L7533=4,H7534,0)</f>
        <v>0</v>
      </c>
      <c r="N7534" s="2">
        <f>IF(L7533=1,H7534,0)</f>
        <v>-3.6363636363636397E-2</v>
      </c>
      <c r="O7534" s="2">
        <f>IF(OR(L7533=1,L7533=4),H7534,0)</f>
        <v>-3.6363636363636397E-2</v>
      </c>
      <c r="P7534" s="2">
        <f>IF(OR(L7533=1,L7533=2),H7534,0)</f>
        <v>-3.6363636363636397E-2</v>
      </c>
      <c r="Q7534" s="2"/>
    </row>
    <row r="7535" spans="1:17" x14ac:dyDescent="0.3">
      <c r="A7535" s="1">
        <v>41305</v>
      </c>
      <c r="B7535">
        <v>2.7</v>
      </c>
      <c r="C7535">
        <v>2.71</v>
      </c>
      <c r="D7535">
        <v>2.4500000000000002</v>
      </c>
      <c r="E7535">
        <v>2.6</v>
      </c>
      <c r="F7535">
        <v>2.6</v>
      </c>
      <c r="G7535">
        <v>27846400</v>
      </c>
      <c r="H7535" s="3">
        <f>(F7535-B7535)/B7535</f>
        <v>-3.703703703703707E-2</v>
      </c>
      <c r="I7535" s="3">
        <f>_xlfn.RANK.AVG(H7535,$H$3:$H$10273,1)/10271</f>
        <v>9.0497517281666828E-2</v>
      </c>
      <c r="J7535">
        <f>ROUNDDOWN($I7535*J$2,)-IF(MOD($I7535*J$2,1)=0,1,0)+1</f>
        <v>1</v>
      </c>
      <c r="K7535">
        <f>ROUNDDOWN($I7535*K$2,)-IF(MOD($I7535*K$2,1)=0,1,0)+1</f>
        <v>1</v>
      </c>
      <c r="L7535">
        <f>ROUNDDOWN($I7535*L$2,)-IF(MOD($I7535*L$2,1)=0,1,0)+1</f>
        <v>1</v>
      </c>
      <c r="M7535" s="3">
        <f>IF(L7534=4,H7535,0)</f>
        <v>0</v>
      </c>
      <c r="N7535" s="2">
        <f>IF(L7534=1,H7535,0)</f>
        <v>-3.703703703703707E-2</v>
      </c>
      <c r="O7535" s="2">
        <f>IF(OR(L7534=1,L7534=4),H7535,0)</f>
        <v>-3.703703703703707E-2</v>
      </c>
      <c r="P7535" s="2">
        <f>IF(OR(L7534=1,L7534=2),H7535,0)</f>
        <v>-3.703703703703707E-2</v>
      </c>
      <c r="Q7535" s="2"/>
    </row>
    <row r="7536" spans="1:17" x14ac:dyDescent="0.3">
      <c r="A7536" s="1">
        <v>41306</v>
      </c>
      <c r="B7536">
        <v>2.63</v>
      </c>
      <c r="C7536">
        <v>2.68</v>
      </c>
      <c r="D7536">
        <v>2.57</v>
      </c>
      <c r="E7536">
        <v>2.6</v>
      </c>
      <c r="F7536">
        <v>2.6</v>
      </c>
      <c r="G7536">
        <v>18806200</v>
      </c>
      <c r="H7536" s="3">
        <f>(F7536-B7536)/B7536</f>
        <v>-1.1406844106463804E-2</v>
      </c>
      <c r="I7536" s="3">
        <f>_xlfn.RANK.AVG(H7536,$H$3:$H$10273,1)/10271</f>
        <v>0.34719112063090252</v>
      </c>
      <c r="J7536">
        <f>ROUNDDOWN($I7536*J$2,)-IF(MOD($I7536*J$2,1)=0,1,0)+1</f>
        <v>1</v>
      </c>
      <c r="K7536">
        <f>ROUNDDOWN($I7536*K$2,)-IF(MOD($I7536*K$2,1)=0,1,0)+1</f>
        <v>2</v>
      </c>
      <c r="L7536">
        <f>ROUNDDOWN($I7536*L$2,)-IF(MOD($I7536*L$2,1)=0,1,0)+1</f>
        <v>2</v>
      </c>
      <c r="M7536" s="3">
        <f>IF(L7535=4,H7536,0)</f>
        <v>0</v>
      </c>
      <c r="N7536" s="2">
        <f>IF(L7535=1,H7536,0)</f>
        <v>-1.1406844106463804E-2</v>
      </c>
      <c r="O7536" s="2">
        <f>IF(OR(L7535=1,L7535=4),H7536,0)</f>
        <v>-1.1406844106463804E-2</v>
      </c>
      <c r="P7536" s="2">
        <f>IF(OR(L7535=1,L7535=2),H7536,0)</f>
        <v>-1.1406844106463804E-2</v>
      </c>
      <c r="Q7536" s="2"/>
    </row>
    <row r="7537" spans="1:17" x14ac:dyDescent="0.3">
      <c r="A7537" s="1">
        <v>41309</v>
      </c>
      <c r="B7537">
        <v>2.63</v>
      </c>
      <c r="C7537">
        <v>2.64</v>
      </c>
      <c r="D7537">
        <v>2.52</v>
      </c>
      <c r="E7537">
        <v>2.52</v>
      </c>
      <c r="F7537">
        <v>2.52</v>
      </c>
      <c r="G7537">
        <v>15382300</v>
      </c>
      <c r="H7537" s="3">
        <f>(F7537-B7537)/B7537</f>
        <v>-4.1825095057034176E-2</v>
      </c>
      <c r="I7537" s="3">
        <f>_xlfn.RANK.AVG(H7537,$H$3:$H$10273,1)/10271</f>
        <v>7.1171258884237171E-2</v>
      </c>
      <c r="J7537">
        <f>ROUNDDOWN($I7537*J$2,)-IF(MOD($I7537*J$2,1)=0,1,0)+1</f>
        <v>1</v>
      </c>
      <c r="K7537">
        <f>ROUNDDOWN($I7537*K$2,)-IF(MOD($I7537*K$2,1)=0,1,0)+1</f>
        <v>1</v>
      </c>
      <c r="L7537">
        <f>ROUNDDOWN($I7537*L$2,)-IF(MOD($I7537*L$2,1)=0,1,0)+1</f>
        <v>1</v>
      </c>
      <c r="M7537" s="3">
        <f>IF(L7536=4,H7537,0)</f>
        <v>0</v>
      </c>
      <c r="N7537" s="2">
        <f>IF(L7536=1,H7537,0)</f>
        <v>0</v>
      </c>
      <c r="O7537" s="2">
        <f>IF(OR(L7536=1,L7536=4),H7537,0)</f>
        <v>0</v>
      </c>
      <c r="P7537" s="2">
        <f>IF(OR(L7536=1,L7536=2),H7537,0)</f>
        <v>-4.1825095057034176E-2</v>
      </c>
      <c r="Q7537" s="2"/>
    </row>
    <row r="7538" spans="1:17" x14ac:dyDescent="0.3">
      <c r="A7538" s="1">
        <v>41310</v>
      </c>
      <c r="B7538">
        <v>2.5499999999999998</v>
      </c>
      <c r="C7538">
        <v>2.6</v>
      </c>
      <c r="D7538">
        <v>2.4900000000000002</v>
      </c>
      <c r="E7538">
        <v>2.6</v>
      </c>
      <c r="F7538">
        <v>2.6</v>
      </c>
      <c r="G7538">
        <v>12440400</v>
      </c>
      <c r="H7538" s="3">
        <f>(F7538-B7538)/B7538</f>
        <v>1.9607843137255009E-2</v>
      </c>
      <c r="I7538" s="3">
        <f>_xlfn.RANK.AVG(H7538,$H$3:$H$10273,1)/10271</f>
        <v>0.78911498393535195</v>
      </c>
      <c r="J7538">
        <f>ROUNDDOWN($I7538*J$2,)-IF(MOD($I7538*J$2,1)=0,1,0)+1</f>
        <v>2</v>
      </c>
      <c r="K7538">
        <f>ROUNDDOWN($I7538*K$2,)-IF(MOD($I7538*K$2,1)=0,1,0)+1</f>
        <v>3</v>
      </c>
      <c r="L7538">
        <f>ROUNDDOWN($I7538*L$2,)-IF(MOD($I7538*L$2,1)=0,1,0)+1</f>
        <v>4</v>
      </c>
      <c r="M7538" s="3">
        <f>IF(L7537=4,H7538,0)</f>
        <v>0</v>
      </c>
      <c r="N7538" s="2">
        <f>IF(L7537=1,H7538,0)</f>
        <v>1.9607843137255009E-2</v>
      </c>
      <c r="O7538" s="2">
        <f>IF(OR(L7537=1,L7537=4),H7538,0)</f>
        <v>1.9607843137255009E-2</v>
      </c>
      <c r="P7538" s="2">
        <f>IF(OR(L7537=1,L7537=2),H7538,0)</f>
        <v>1.9607843137255009E-2</v>
      </c>
      <c r="Q7538" s="2"/>
    </row>
    <row r="7539" spans="1:17" x14ac:dyDescent="0.3">
      <c r="A7539" s="1">
        <v>41311</v>
      </c>
      <c r="B7539">
        <v>2.59</v>
      </c>
      <c r="C7539">
        <v>2.64</v>
      </c>
      <c r="D7539">
        <v>2.56</v>
      </c>
      <c r="E7539">
        <v>2.6</v>
      </c>
      <c r="F7539">
        <v>2.6</v>
      </c>
      <c r="G7539">
        <v>8831000</v>
      </c>
      <c r="H7539" s="3">
        <f>(F7539-B7539)/B7539</f>
        <v>3.8610038610039504E-3</v>
      </c>
      <c r="I7539" s="3">
        <f>_xlfn.RANK.AVG(H7539,$H$3:$H$10273,1)/10271</f>
        <v>0.58923181773926592</v>
      </c>
      <c r="J7539">
        <f>ROUNDDOWN($I7539*J$2,)-IF(MOD($I7539*J$2,1)=0,1,0)+1</f>
        <v>2</v>
      </c>
      <c r="K7539">
        <f>ROUNDDOWN($I7539*K$2,)-IF(MOD($I7539*K$2,1)=0,1,0)+1</f>
        <v>2</v>
      </c>
      <c r="L7539">
        <f>ROUNDDOWN($I7539*L$2,)-IF(MOD($I7539*L$2,1)=0,1,0)+1</f>
        <v>3</v>
      </c>
      <c r="M7539" s="3">
        <f>IF(L7538=4,H7539,0)</f>
        <v>3.8610038610039504E-3</v>
      </c>
      <c r="N7539" s="2">
        <f>IF(L7538=1,H7539,0)</f>
        <v>0</v>
      </c>
      <c r="O7539" s="2">
        <f>IF(OR(L7538=1,L7538=4),H7539,0)</f>
        <v>3.8610038610039504E-3</v>
      </c>
      <c r="P7539" s="2">
        <f>IF(OR(L7538=1,L7538=2),H7539,0)</f>
        <v>0</v>
      </c>
      <c r="Q7539" s="2"/>
    </row>
    <row r="7540" spans="1:17" x14ac:dyDescent="0.3">
      <c r="A7540" s="1">
        <v>41312</v>
      </c>
      <c r="B7540">
        <v>2.61</v>
      </c>
      <c r="C7540">
        <v>2.63</v>
      </c>
      <c r="D7540">
        <v>2.56</v>
      </c>
      <c r="E7540">
        <v>2.57</v>
      </c>
      <c r="F7540">
        <v>2.57</v>
      </c>
      <c r="G7540">
        <v>6780200</v>
      </c>
      <c r="H7540" s="3">
        <f>(F7540-B7540)/B7540</f>
        <v>-1.5325670498084306E-2</v>
      </c>
      <c r="I7540" s="3">
        <f>_xlfn.RANK.AVG(H7540,$H$3:$H$10273,1)/10271</f>
        <v>0.28088793690974589</v>
      </c>
      <c r="J7540">
        <f>ROUNDDOWN($I7540*J$2,)-IF(MOD($I7540*J$2,1)=0,1,0)+1</f>
        <v>1</v>
      </c>
      <c r="K7540">
        <f>ROUNDDOWN($I7540*K$2,)-IF(MOD($I7540*K$2,1)=0,1,0)+1</f>
        <v>1</v>
      </c>
      <c r="L7540">
        <f>ROUNDDOWN($I7540*L$2,)-IF(MOD($I7540*L$2,1)=0,1,0)+1</f>
        <v>2</v>
      </c>
      <c r="M7540" s="3">
        <f>IF(L7539=4,H7540,0)</f>
        <v>0</v>
      </c>
      <c r="N7540" s="2">
        <f>IF(L7539=1,H7540,0)</f>
        <v>0</v>
      </c>
      <c r="O7540" s="2">
        <f>IF(OR(L7539=1,L7539=4),H7540,0)</f>
        <v>0</v>
      </c>
      <c r="P7540" s="2">
        <f>IF(OR(L7539=1,L7539=2),H7540,0)</f>
        <v>0</v>
      </c>
      <c r="Q7540" s="2"/>
    </row>
    <row r="7541" spans="1:17" x14ac:dyDescent="0.3">
      <c r="A7541" s="1">
        <v>41313</v>
      </c>
      <c r="B7541">
        <v>2.58</v>
      </c>
      <c r="C7541">
        <v>2.6</v>
      </c>
      <c r="D7541">
        <v>2.58</v>
      </c>
      <c r="E7541">
        <v>2.59</v>
      </c>
      <c r="F7541">
        <v>2.59</v>
      </c>
      <c r="G7541">
        <v>5972800</v>
      </c>
      <c r="H7541" s="3">
        <f>(F7541-B7541)/B7541</f>
        <v>3.8759689922479791E-3</v>
      </c>
      <c r="I7541" s="3">
        <f>_xlfn.RANK.AVG(H7541,$H$3:$H$10273,1)/10271</f>
        <v>0.58952390224905071</v>
      </c>
      <c r="J7541">
        <f>ROUNDDOWN($I7541*J$2,)-IF(MOD($I7541*J$2,1)=0,1,0)+1</f>
        <v>2</v>
      </c>
      <c r="K7541">
        <f>ROUNDDOWN($I7541*K$2,)-IF(MOD($I7541*K$2,1)=0,1,0)+1</f>
        <v>2</v>
      </c>
      <c r="L7541">
        <f>ROUNDDOWN($I7541*L$2,)-IF(MOD($I7541*L$2,1)=0,1,0)+1</f>
        <v>3</v>
      </c>
      <c r="M7541" s="3">
        <f>IF(L7540=4,H7541,0)</f>
        <v>0</v>
      </c>
      <c r="N7541" s="2">
        <f>IF(L7540=1,H7541,0)</f>
        <v>0</v>
      </c>
      <c r="O7541" s="2">
        <f>IF(OR(L7540=1,L7540=4),H7541,0)</f>
        <v>0</v>
      </c>
      <c r="P7541" s="2">
        <f>IF(OR(L7540=1,L7540=2),H7541,0)</f>
        <v>3.8759689922479791E-3</v>
      </c>
      <c r="Q7541" s="2"/>
    </row>
    <row r="7542" spans="1:17" x14ac:dyDescent="0.3">
      <c r="A7542" s="1">
        <v>41316</v>
      </c>
      <c r="B7542">
        <v>2.59</v>
      </c>
      <c r="C7542">
        <v>2.7</v>
      </c>
      <c r="D7542">
        <v>2.59</v>
      </c>
      <c r="E7542">
        <v>2.67</v>
      </c>
      <c r="F7542">
        <v>2.67</v>
      </c>
      <c r="G7542">
        <v>22415300</v>
      </c>
      <c r="H7542" s="3">
        <f>(F7542-B7542)/B7542</f>
        <v>3.0888030888030917E-2</v>
      </c>
      <c r="I7542" s="3">
        <f>_xlfn.RANK.AVG(H7542,$H$3:$H$10273,1)/10271</f>
        <v>0.8730405997468601</v>
      </c>
      <c r="J7542">
        <f>ROUNDDOWN($I7542*J$2,)-IF(MOD($I7542*J$2,1)=0,1,0)+1</f>
        <v>2</v>
      </c>
      <c r="K7542">
        <f>ROUNDDOWN($I7542*K$2,)-IF(MOD($I7542*K$2,1)=0,1,0)+1</f>
        <v>3</v>
      </c>
      <c r="L7542">
        <f>ROUNDDOWN($I7542*L$2,)-IF(MOD($I7542*L$2,1)=0,1,0)+1</f>
        <v>4</v>
      </c>
      <c r="M7542" s="3">
        <f>IF(L7541=4,H7542,0)</f>
        <v>0</v>
      </c>
      <c r="N7542" s="2">
        <f>IF(L7541=1,H7542,0)</f>
        <v>0</v>
      </c>
      <c r="O7542" s="2">
        <f>IF(OR(L7541=1,L7541=4),H7542,0)</f>
        <v>0</v>
      </c>
      <c r="P7542" s="2">
        <f>IF(OR(L7541=1,L7541=2),H7542,0)</f>
        <v>0</v>
      </c>
      <c r="Q7542" s="2"/>
    </row>
    <row r="7543" spans="1:17" x14ac:dyDescent="0.3">
      <c r="A7543" s="1">
        <v>41317</v>
      </c>
      <c r="B7543">
        <v>2.71</v>
      </c>
      <c r="C7543">
        <v>2.78</v>
      </c>
      <c r="D7543">
        <v>2.69</v>
      </c>
      <c r="E7543">
        <v>2.77</v>
      </c>
      <c r="F7543">
        <v>2.77</v>
      </c>
      <c r="G7543">
        <v>13675500</v>
      </c>
      <c r="H7543" s="3">
        <f>(F7543-B7543)/B7543</f>
        <v>2.2140221402214041E-2</v>
      </c>
      <c r="I7543" s="3">
        <f>_xlfn.RANK.AVG(H7543,$H$3:$H$10273,1)/10271</f>
        <v>0.81228702171161526</v>
      </c>
      <c r="J7543">
        <f>ROUNDDOWN($I7543*J$2,)-IF(MOD($I7543*J$2,1)=0,1,0)+1</f>
        <v>2</v>
      </c>
      <c r="K7543">
        <f>ROUNDDOWN($I7543*K$2,)-IF(MOD($I7543*K$2,1)=0,1,0)+1</f>
        <v>3</v>
      </c>
      <c r="L7543">
        <f>ROUNDDOWN($I7543*L$2,)-IF(MOD($I7543*L$2,1)=0,1,0)+1</f>
        <v>4</v>
      </c>
      <c r="M7543" s="3">
        <f>IF(L7542=4,H7543,0)</f>
        <v>2.2140221402214041E-2</v>
      </c>
      <c r="N7543" s="2">
        <f>IF(L7542=1,H7543,0)</f>
        <v>0</v>
      </c>
      <c r="O7543" s="2">
        <f>IF(OR(L7542=1,L7542=4),H7543,0)</f>
        <v>2.2140221402214041E-2</v>
      </c>
      <c r="P7543" s="2">
        <f>IF(OR(L7542=1,L7542=2),H7543,0)</f>
        <v>0</v>
      </c>
      <c r="Q7543" s="2"/>
    </row>
    <row r="7544" spans="1:17" x14ac:dyDescent="0.3">
      <c r="A7544" s="1">
        <v>41318</v>
      </c>
      <c r="B7544">
        <v>2.81</v>
      </c>
      <c r="C7544">
        <v>2.83</v>
      </c>
      <c r="D7544">
        <v>2.73</v>
      </c>
      <c r="E7544">
        <v>2.75</v>
      </c>
      <c r="F7544">
        <v>2.75</v>
      </c>
      <c r="G7544">
        <v>11495000</v>
      </c>
      <c r="H7544" s="3">
        <f>(F7544-B7544)/B7544</f>
        <v>-2.1352313167259804E-2</v>
      </c>
      <c r="I7544" s="3">
        <f>_xlfn.RANK.AVG(H7544,$H$3:$H$10273,1)/10271</f>
        <v>0.21010612403855516</v>
      </c>
      <c r="J7544">
        <f>ROUNDDOWN($I7544*J$2,)-IF(MOD($I7544*J$2,1)=0,1,0)+1</f>
        <v>1</v>
      </c>
      <c r="K7544">
        <f>ROUNDDOWN($I7544*K$2,)-IF(MOD($I7544*K$2,1)=0,1,0)+1</f>
        <v>1</v>
      </c>
      <c r="L7544">
        <f>ROUNDDOWN($I7544*L$2,)-IF(MOD($I7544*L$2,1)=0,1,0)+1</f>
        <v>1</v>
      </c>
      <c r="M7544" s="3">
        <f>IF(L7543=4,H7544,0)</f>
        <v>-2.1352313167259804E-2</v>
      </c>
      <c r="N7544" s="2">
        <f>IF(L7543=1,H7544,0)</f>
        <v>0</v>
      </c>
      <c r="O7544" s="2">
        <f>IF(OR(L7543=1,L7543=4),H7544,0)</f>
        <v>-2.1352313167259804E-2</v>
      </c>
      <c r="P7544" s="2">
        <f>IF(OR(L7543=1,L7543=2),H7544,0)</f>
        <v>0</v>
      </c>
      <c r="Q7544" s="2"/>
    </row>
    <row r="7545" spans="1:17" x14ac:dyDescent="0.3">
      <c r="A7545" s="1">
        <v>41319</v>
      </c>
      <c r="B7545">
        <v>2.74</v>
      </c>
      <c r="C7545">
        <v>2.75</v>
      </c>
      <c r="D7545">
        <v>2.69</v>
      </c>
      <c r="E7545">
        <v>2.75</v>
      </c>
      <c r="F7545">
        <v>2.75</v>
      </c>
      <c r="G7545">
        <v>13289000</v>
      </c>
      <c r="H7545" s="3">
        <f>(F7545-B7545)/B7545</f>
        <v>3.6496350364962722E-3</v>
      </c>
      <c r="I7545" s="3">
        <f>_xlfn.RANK.AVG(H7545,$H$3:$H$10273,1)/10271</f>
        <v>0.58577548437347871</v>
      </c>
      <c r="J7545">
        <f>ROUNDDOWN($I7545*J$2,)-IF(MOD($I7545*J$2,1)=0,1,0)+1</f>
        <v>2</v>
      </c>
      <c r="K7545">
        <f>ROUNDDOWN($I7545*K$2,)-IF(MOD($I7545*K$2,1)=0,1,0)+1</f>
        <v>2</v>
      </c>
      <c r="L7545">
        <f>ROUNDDOWN($I7545*L$2,)-IF(MOD($I7545*L$2,1)=0,1,0)+1</f>
        <v>3</v>
      </c>
      <c r="M7545" s="3">
        <f>IF(L7544=4,H7545,0)</f>
        <v>0</v>
      </c>
      <c r="N7545" s="2">
        <f>IF(L7544=1,H7545,0)</f>
        <v>3.6496350364962722E-3</v>
      </c>
      <c r="O7545" s="2">
        <f>IF(OR(L7544=1,L7544=4),H7545,0)</f>
        <v>3.6496350364962722E-3</v>
      </c>
      <c r="P7545" s="2">
        <f>IF(OR(L7544=1,L7544=2),H7545,0)</f>
        <v>3.6496350364962722E-3</v>
      </c>
      <c r="Q7545" s="2"/>
    </row>
    <row r="7546" spans="1:17" x14ac:dyDescent="0.3">
      <c r="A7546" s="1">
        <v>41320</v>
      </c>
      <c r="B7546">
        <v>2.77</v>
      </c>
      <c r="C7546">
        <v>2.79</v>
      </c>
      <c r="D7546">
        <v>2.7</v>
      </c>
      <c r="E7546">
        <v>2.71</v>
      </c>
      <c r="F7546">
        <v>2.71</v>
      </c>
      <c r="G7546">
        <v>10718400</v>
      </c>
      <c r="H7546" s="3">
        <f>(F7546-B7546)/B7546</f>
        <v>-2.1660649819494605E-2</v>
      </c>
      <c r="I7546" s="3">
        <f>_xlfn.RANK.AVG(H7546,$H$3:$H$10273,1)/10271</f>
        <v>0.20757472495375329</v>
      </c>
      <c r="J7546">
        <f>ROUNDDOWN($I7546*J$2,)-IF(MOD($I7546*J$2,1)=0,1,0)+1</f>
        <v>1</v>
      </c>
      <c r="K7546">
        <f>ROUNDDOWN($I7546*K$2,)-IF(MOD($I7546*K$2,1)=0,1,0)+1</f>
        <v>1</v>
      </c>
      <c r="L7546">
        <f>ROUNDDOWN($I7546*L$2,)-IF(MOD($I7546*L$2,1)=0,1,0)+1</f>
        <v>1</v>
      </c>
      <c r="M7546" s="3">
        <f>IF(L7545=4,H7546,0)</f>
        <v>0</v>
      </c>
      <c r="N7546" s="2">
        <f>IF(L7545=1,H7546,0)</f>
        <v>0</v>
      </c>
      <c r="O7546" s="2">
        <f>IF(OR(L7545=1,L7545=4),H7546,0)</f>
        <v>0</v>
      </c>
      <c r="P7546" s="2">
        <f>IF(OR(L7545=1,L7545=2),H7546,0)</f>
        <v>0</v>
      </c>
      <c r="Q7546" s="2"/>
    </row>
    <row r="7547" spans="1:17" x14ac:dyDescent="0.3">
      <c r="A7547" s="1">
        <v>41324</v>
      </c>
      <c r="B7547">
        <v>2.75</v>
      </c>
      <c r="C7547">
        <v>2.82</v>
      </c>
      <c r="D7547">
        <v>2.73</v>
      </c>
      <c r="E7547">
        <v>2.82</v>
      </c>
      <c r="F7547">
        <v>2.82</v>
      </c>
      <c r="G7547">
        <v>19819200</v>
      </c>
      <c r="H7547" s="3">
        <f>(F7547-B7547)/B7547</f>
        <v>2.5454545454545396E-2</v>
      </c>
      <c r="I7547" s="3">
        <f>_xlfn.RANK.AVG(H7547,$H$3:$H$10273,1)/10271</f>
        <v>0.83808782007594196</v>
      </c>
      <c r="J7547">
        <f>ROUNDDOWN($I7547*J$2,)-IF(MOD($I7547*J$2,1)=0,1,0)+1</f>
        <v>2</v>
      </c>
      <c r="K7547">
        <f>ROUNDDOWN($I7547*K$2,)-IF(MOD($I7547*K$2,1)=0,1,0)+1</f>
        <v>3</v>
      </c>
      <c r="L7547">
        <f>ROUNDDOWN($I7547*L$2,)-IF(MOD($I7547*L$2,1)=0,1,0)+1</f>
        <v>4</v>
      </c>
      <c r="M7547" s="3">
        <f>IF(L7546=4,H7547,0)</f>
        <v>0</v>
      </c>
      <c r="N7547" s="2">
        <f>IF(L7546=1,H7547,0)</f>
        <v>2.5454545454545396E-2</v>
      </c>
      <c r="O7547" s="2">
        <f>IF(OR(L7546=1,L7546=4),H7547,0)</f>
        <v>2.5454545454545396E-2</v>
      </c>
      <c r="P7547" s="2">
        <f>IF(OR(L7546=1,L7546=2),H7547,0)</f>
        <v>2.5454545454545396E-2</v>
      </c>
      <c r="Q7547" s="2"/>
    </row>
    <row r="7548" spans="1:17" x14ac:dyDescent="0.3">
      <c r="A7548" s="1">
        <v>41325</v>
      </c>
      <c r="B7548">
        <v>2.84</v>
      </c>
      <c r="C7548">
        <v>2.84</v>
      </c>
      <c r="D7548">
        <v>2.68</v>
      </c>
      <c r="E7548">
        <v>2.7</v>
      </c>
      <c r="F7548">
        <v>2.7</v>
      </c>
      <c r="G7548">
        <v>21361700</v>
      </c>
      <c r="H7548" s="3">
        <f>(F7548-B7548)/B7548</f>
        <v>-4.9295774647887217E-2</v>
      </c>
      <c r="I7548" s="3">
        <f>_xlfn.RANK.AVG(H7548,$H$3:$H$10273,1)/10271</f>
        <v>4.7122967578619411E-2</v>
      </c>
      <c r="J7548">
        <f>ROUNDDOWN($I7548*J$2,)-IF(MOD($I7548*J$2,1)=0,1,0)+1</f>
        <v>1</v>
      </c>
      <c r="K7548">
        <f>ROUNDDOWN($I7548*K$2,)-IF(MOD($I7548*K$2,1)=0,1,0)+1</f>
        <v>1</v>
      </c>
      <c r="L7548">
        <f>ROUNDDOWN($I7548*L$2,)-IF(MOD($I7548*L$2,1)=0,1,0)+1</f>
        <v>1</v>
      </c>
      <c r="M7548" s="3">
        <f>IF(L7547=4,H7548,0)</f>
        <v>-4.9295774647887217E-2</v>
      </c>
      <c r="N7548" s="2">
        <f>IF(L7547=1,H7548,0)</f>
        <v>0</v>
      </c>
      <c r="O7548" s="2">
        <f>IF(OR(L7547=1,L7547=4),H7548,0)</f>
        <v>-4.9295774647887217E-2</v>
      </c>
      <c r="P7548" s="2">
        <f>IF(OR(L7547=1,L7547=2),H7548,0)</f>
        <v>0</v>
      </c>
      <c r="Q7548" s="2"/>
    </row>
    <row r="7549" spans="1:17" x14ac:dyDescent="0.3">
      <c r="A7549" s="1">
        <v>41326</v>
      </c>
      <c r="B7549">
        <v>2.69</v>
      </c>
      <c r="C7549">
        <v>2.69</v>
      </c>
      <c r="D7549">
        <v>2.52</v>
      </c>
      <c r="E7549">
        <v>2.6</v>
      </c>
      <c r="F7549">
        <v>2.6</v>
      </c>
      <c r="G7549">
        <v>30776300</v>
      </c>
      <c r="H7549" s="3">
        <f>(F7549-B7549)/B7549</f>
        <v>-3.3457249070631918E-2</v>
      </c>
      <c r="I7549" s="3">
        <f>_xlfn.RANK.AVG(H7549,$H$3:$H$10273,1)/10271</f>
        <v>0.11138155973128225</v>
      </c>
      <c r="J7549">
        <f>ROUNDDOWN($I7549*J$2,)-IF(MOD($I7549*J$2,1)=0,1,0)+1</f>
        <v>1</v>
      </c>
      <c r="K7549">
        <f>ROUNDDOWN($I7549*K$2,)-IF(MOD($I7549*K$2,1)=0,1,0)+1</f>
        <v>1</v>
      </c>
      <c r="L7549">
        <f>ROUNDDOWN($I7549*L$2,)-IF(MOD($I7549*L$2,1)=0,1,0)+1</f>
        <v>1</v>
      </c>
      <c r="M7549" s="3">
        <f>IF(L7548=4,H7549,0)</f>
        <v>0</v>
      </c>
      <c r="N7549" s="2">
        <f>IF(L7548=1,H7549,0)</f>
        <v>-3.3457249070631918E-2</v>
      </c>
      <c r="O7549" s="2">
        <f>IF(OR(L7548=1,L7548=4),H7549,0)</f>
        <v>-3.3457249070631918E-2</v>
      </c>
      <c r="P7549" s="2">
        <f>IF(OR(L7548=1,L7548=2),H7549,0)</f>
        <v>-3.3457249070631918E-2</v>
      </c>
      <c r="Q7549" s="2"/>
    </row>
    <row r="7550" spans="1:17" x14ac:dyDescent="0.3">
      <c r="A7550" s="1">
        <v>41327</v>
      </c>
      <c r="B7550">
        <v>2.64</v>
      </c>
      <c r="C7550">
        <v>2.67</v>
      </c>
      <c r="D7550">
        <v>2.5499999999999998</v>
      </c>
      <c r="E7550">
        <v>2.61</v>
      </c>
      <c r="F7550">
        <v>2.61</v>
      </c>
      <c r="G7550">
        <v>20254200</v>
      </c>
      <c r="H7550" s="3">
        <f>(F7550-B7550)/B7550</f>
        <v>-1.1363636363636458E-2</v>
      </c>
      <c r="I7550" s="3">
        <f>_xlfn.RANK.AVG(H7550,$H$3:$H$10273,1)/10271</f>
        <v>0.34738584363742575</v>
      </c>
      <c r="J7550">
        <f>ROUNDDOWN($I7550*J$2,)-IF(MOD($I7550*J$2,1)=0,1,0)+1</f>
        <v>1</v>
      </c>
      <c r="K7550">
        <f>ROUNDDOWN($I7550*K$2,)-IF(MOD($I7550*K$2,1)=0,1,0)+1</f>
        <v>2</v>
      </c>
      <c r="L7550">
        <f>ROUNDDOWN($I7550*L$2,)-IF(MOD($I7550*L$2,1)=0,1,0)+1</f>
        <v>2</v>
      </c>
      <c r="M7550" s="3">
        <f>IF(L7549=4,H7550,0)</f>
        <v>0</v>
      </c>
      <c r="N7550" s="2">
        <f>IF(L7549=1,H7550,0)</f>
        <v>-1.1363636363636458E-2</v>
      </c>
      <c r="O7550" s="2">
        <f>IF(OR(L7549=1,L7549=4),H7550,0)</f>
        <v>-1.1363636363636458E-2</v>
      </c>
      <c r="P7550" s="2">
        <f>IF(OR(L7549=1,L7549=2),H7550,0)</f>
        <v>-1.1363636363636458E-2</v>
      </c>
      <c r="Q7550" s="2"/>
    </row>
    <row r="7551" spans="1:17" x14ac:dyDescent="0.3">
      <c r="A7551" s="1">
        <v>41330</v>
      </c>
      <c r="B7551">
        <v>2.64</v>
      </c>
      <c r="C7551">
        <v>2.65</v>
      </c>
      <c r="D7551">
        <v>2.5299999999999998</v>
      </c>
      <c r="E7551">
        <v>2.5299999999999998</v>
      </c>
      <c r="F7551">
        <v>2.5299999999999998</v>
      </c>
      <c r="G7551">
        <v>16946200</v>
      </c>
      <c r="H7551" s="3">
        <f>(F7551-B7551)/B7551</f>
        <v>-4.1666666666666789E-2</v>
      </c>
      <c r="I7551" s="3">
        <f>_xlfn.RANK.AVG(H7551,$H$3:$H$10273,1)/10271</f>
        <v>7.1560704897283611E-2</v>
      </c>
      <c r="J7551">
        <f>ROUNDDOWN($I7551*J$2,)-IF(MOD($I7551*J$2,1)=0,1,0)+1</f>
        <v>1</v>
      </c>
      <c r="K7551">
        <f>ROUNDDOWN($I7551*K$2,)-IF(MOD($I7551*K$2,1)=0,1,0)+1</f>
        <v>1</v>
      </c>
      <c r="L7551">
        <f>ROUNDDOWN($I7551*L$2,)-IF(MOD($I7551*L$2,1)=0,1,0)+1</f>
        <v>1</v>
      </c>
      <c r="M7551" s="3">
        <f>IF(L7550=4,H7551,0)</f>
        <v>0</v>
      </c>
      <c r="N7551" s="2">
        <f>IF(L7550=1,H7551,0)</f>
        <v>0</v>
      </c>
      <c r="O7551" s="2">
        <f>IF(OR(L7550=1,L7550=4),H7551,0)</f>
        <v>0</v>
      </c>
      <c r="P7551" s="2">
        <f>IF(OR(L7550=1,L7550=2),H7551,0)</f>
        <v>-4.1666666666666789E-2</v>
      </c>
      <c r="Q7551" s="2"/>
    </row>
    <row r="7552" spans="1:17" x14ac:dyDescent="0.3">
      <c r="A7552" s="1">
        <v>41331</v>
      </c>
      <c r="B7552">
        <v>2.54</v>
      </c>
      <c r="C7552">
        <v>2.5499999999999998</v>
      </c>
      <c r="D7552">
        <v>2.44</v>
      </c>
      <c r="E7552">
        <v>2.46</v>
      </c>
      <c r="F7552">
        <v>2.46</v>
      </c>
      <c r="G7552">
        <v>17584400</v>
      </c>
      <c r="H7552" s="3">
        <f>(F7552-B7552)/B7552</f>
        <v>-3.1496062992126012E-2</v>
      </c>
      <c r="I7552" s="3">
        <f>_xlfn.RANK.AVG(H7552,$H$3:$H$10273,1)/10271</f>
        <v>0.12520689319443093</v>
      </c>
      <c r="J7552">
        <f>ROUNDDOWN($I7552*J$2,)-IF(MOD($I7552*J$2,1)=0,1,0)+1</f>
        <v>1</v>
      </c>
      <c r="K7552">
        <f>ROUNDDOWN($I7552*K$2,)-IF(MOD($I7552*K$2,1)=0,1,0)+1</f>
        <v>1</v>
      </c>
      <c r="L7552">
        <f>ROUNDDOWN($I7552*L$2,)-IF(MOD($I7552*L$2,1)=0,1,0)+1</f>
        <v>1</v>
      </c>
      <c r="M7552" s="3">
        <f>IF(L7551=4,H7552,0)</f>
        <v>0</v>
      </c>
      <c r="N7552" s="2">
        <f>IF(L7551=1,H7552,0)</f>
        <v>-3.1496062992126012E-2</v>
      </c>
      <c r="O7552" s="2">
        <f>IF(OR(L7551=1,L7551=4),H7552,0)</f>
        <v>-3.1496062992126012E-2</v>
      </c>
      <c r="P7552" s="2">
        <f>IF(OR(L7551=1,L7551=2),H7552,0)</f>
        <v>-3.1496062992126012E-2</v>
      </c>
      <c r="Q7552" s="2"/>
    </row>
    <row r="7553" spans="1:17" x14ac:dyDescent="0.3">
      <c r="A7553" s="1">
        <v>41332</v>
      </c>
      <c r="B7553">
        <v>2.48</v>
      </c>
      <c r="C7553">
        <v>2.5499999999999998</v>
      </c>
      <c r="D7553">
        <v>2.4500000000000002</v>
      </c>
      <c r="E7553">
        <v>2.5299999999999998</v>
      </c>
      <c r="F7553">
        <v>2.5299999999999998</v>
      </c>
      <c r="G7553">
        <v>10653100</v>
      </c>
      <c r="H7553" s="3">
        <f>(F7553-B7553)/B7553</f>
        <v>2.0161290322580575E-2</v>
      </c>
      <c r="I7553" s="3">
        <f>_xlfn.RANK.AVG(H7553,$H$3:$H$10273,1)/10271</f>
        <v>0.79349625158212445</v>
      </c>
      <c r="J7553">
        <f>ROUNDDOWN($I7553*J$2,)-IF(MOD($I7553*J$2,1)=0,1,0)+1</f>
        <v>2</v>
      </c>
      <c r="K7553">
        <f>ROUNDDOWN($I7553*K$2,)-IF(MOD($I7553*K$2,1)=0,1,0)+1</f>
        <v>3</v>
      </c>
      <c r="L7553">
        <f>ROUNDDOWN($I7553*L$2,)-IF(MOD($I7553*L$2,1)=0,1,0)+1</f>
        <v>4</v>
      </c>
      <c r="M7553" s="3">
        <f>IF(L7552=4,H7553,0)</f>
        <v>0</v>
      </c>
      <c r="N7553" s="2">
        <f>IF(L7552=1,H7553,0)</f>
        <v>2.0161290322580575E-2</v>
      </c>
      <c r="O7553" s="2">
        <f>IF(OR(L7552=1,L7552=4),H7553,0)</f>
        <v>2.0161290322580575E-2</v>
      </c>
      <c r="P7553" s="2">
        <f>IF(OR(L7552=1,L7552=2),H7553,0)</f>
        <v>2.0161290322580575E-2</v>
      </c>
      <c r="Q7553" s="2"/>
    </row>
    <row r="7554" spans="1:17" x14ac:dyDescent="0.3">
      <c r="A7554" s="1">
        <v>41333</v>
      </c>
      <c r="B7554">
        <v>2.56</v>
      </c>
      <c r="C7554">
        <v>2.57</v>
      </c>
      <c r="D7554">
        <v>2.48</v>
      </c>
      <c r="E7554">
        <v>2.4900000000000002</v>
      </c>
      <c r="F7554">
        <v>2.4900000000000002</v>
      </c>
      <c r="G7554">
        <v>11378900</v>
      </c>
      <c r="H7554" s="3">
        <f>(F7554-B7554)/B7554</f>
        <v>-2.7343749999999938E-2</v>
      </c>
      <c r="I7554" s="3">
        <f>_xlfn.RANK.AVG(H7554,$H$3:$H$10273,1)/10271</f>
        <v>0.15650861649303865</v>
      </c>
      <c r="J7554">
        <f>ROUNDDOWN($I7554*J$2,)-IF(MOD($I7554*J$2,1)=0,1,0)+1</f>
        <v>1</v>
      </c>
      <c r="K7554">
        <f>ROUNDDOWN($I7554*K$2,)-IF(MOD($I7554*K$2,1)=0,1,0)+1</f>
        <v>1</v>
      </c>
      <c r="L7554">
        <f>ROUNDDOWN($I7554*L$2,)-IF(MOD($I7554*L$2,1)=0,1,0)+1</f>
        <v>1</v>
      </c>
      <c r="M7554" s="3">
        <f>IF(L7553=4,H7554,0)</f>
        <v>-2.7343749999999938E-2</v>
      </c>
      <c r="N7554" s="2">
        <f>IF(L7553=1,H7554,0)</f>
        <v>0</v>
      </c>
      <c r="O7554" s="2">
        <f>IF(OR(L7553=1,L7553=4),H7554,0)</f>
        <v>-2.7343749999999938E-2</v>
      </c>
      <c r="P7554" s="2">
        <f>IF(OR(L7553=1,L7553=2),H7554,0)</f>
        <v>0</v>
      </c>
      <c r="Q7554" s="2"/>
    </row>
    <row r="7555" spans="1:17" x14ac:dyDescent="0.3">
      <c r="A7555" s="1">
        <v>41334</v>
      </c>
      <c r="B7555">
        <v>2.5</v>
      </c>
      <c r="C7555">
        <v>2.5099999999999998</v>
      </c>
      <c r="D7555">
        <v>2.42</v>
      </c>
      <c r="E7555">
        <v>2.42</v>
      </c>
      <c r="F7555">
        <v>2.42</v>
      </c>
      <c r="G7555">
        <v>19689400</v>
      </c>
      <c r="H7555" s="3">
        <f>(F7555-B7555)/B7555</f>
        <v>-3.2000000000000028E-2</v>
      </c>
      <c r="I7555" s="3">
        <f>_xlfn.RANK.AVG(H7555,$H$3:$H$10273,1)/10271</f>
        <v>0.12145847531885892</v>
      </c>
      <c r="J7555">
        <f>ROUNDDOWN($I7555*J$2,)-IF(MOD($I7555*J$2,1)=0,1,0)+1</f>
        <v>1</v>
      </c>
      <c r="K7555">
        <f>ROUNDDOWN($I7555*K$2,)-IF(MOD($I7555*K$2,1)=0,1,0)+1</f>
        <v>1</v>
      </c>
      <c r="L7555">
        <f>ROUNDDOWN($I7555*L$2,)-IF(MOD($I7555*L$2,1)=0,1,0)+1</f>
        <v>1</v>
      </c>
      <c r="M7555" s="3">
        <f>IF(L7554=4,H7555,0)</f>
        <v>0</v>
      </c>
      <c r="N7555" s="2">
        <f>IF(L7554=1,H7555,0)</f>
        <v>-3.2000000000000028E-2</v>
      </c>
      <c r="O7555" s="2">
        <f>IF(OR(L7554=1,L7554=4),H7555,0)</f>
        <v>-3.2000000000000028E-2</v>
      </c>
      <c r="P7555" s="2">
        <f>IF(OR(L7554=1,L7554=2),H7555,0)</f>
        <v>-3.2000000000000028E-2</v>
      </c>
      <c r="Q7555" s="2"/>
    </row>
    <row r="7556" spans="1:17" x14ac:dyDescent="0.3">
      <c r="A7556" s="1">
        <v>41337</v>
      </c>
      <c r="B7556">
        <v>2.44</v>
      </c>
      <c r="C7556">
        <v>2.4500000000000002</v>
      </c>
      <c r="D7556">
        <v>2.36</v>
      </c>
      <c r="E7556">
        <v>2.4</v>
      </c>
      <c r="F7556">
        <v>2.4</v>
      </c>
      <c r="G7556">
        <v>14570000</v>
      </c>
      <c r="H7556" s="3">
        <f>(F7556-B7556)/B7556</f>
        <v>-1.6393442622950834E-2</v>
      </c>
      <c r="I7556" s="3">
        <f>_xlfn.RANK.AVG(H7556,$H$3:$H$10273,1)/10271</f>
        <v>0.26764677246616686</v>
      </c>
      <c r="J7556">
        <f>ROUNDDOWN($I7556*J$2,)-IF(MOD($I7556*J$2,1)=0,1,0)+1</f>
        <v>1</v>
      </c>
      <c r="K7556">
        <f>ROUNDDOWN($I7556*K$2,)-IF(MOD($I7556*K$2,1)=0,1,0)+1</f>
        <v>1</v>
      </c>
      <c r="L7556">
        <f>ROUNDDOWN($I7556*L$2,)-IF(MOD($I7556*L$2,1)=0,1,0)+1</f>
        <v>2</v>
      </c>
      <c r="M7556" s="3">
        <f>IF(L7555=4,H7556,0)</f>
        <v>0</v>
      </c>
      <c r="N7556" s="2">
        <f>IF(L7555=1,H7556,0)</f>
        <v>-1.6393442622950834E-2</v>
      </c>
      <c r="O7556" s="2">
        <f>IF(OR(L7555=1,L7555=4),H7556,0)</f>
        <v>-1.6393442622950834E-2</v>
      </c>
      <c r="P7556" s="2">
        <f>IF(OR(L7555=1,L7555=2),H7556,0)</f>
        <v>-1.6393442622950834E-2</v>
      </c>
      <c r="Q7556" s="2"/>
    </row>
    <row r="7557" spans="1:17" x14ac:dyDescent="0.3">
      <c r="A7557" s="1">
        <v>41338</v>
      </c>
      <c r="B7557">
        <v>2.4500000000000002</v>
      </c>
      <c r="C7557">
        <v>2.4700000000000002</v>
      </c>
      <c r="D7557">
        <v>2.4</v>
      </c>
      <c r="E7557">
        <v>2.4300000000000002</v>
      </c>
      <c r="F7557">
        <v>2.4300000000000002</v>
      </c>
      <c r="G7557">
        <v>13958900</v>
      </c>
      <c r="H7557" s="3">
        <f>(F7557-B7557)/B7557</f>
        <v>-8.1632653061224549E-3</v>
      </c>
      <c r="I7557" s="3">
        <f>_xlfn.RANK.AVG(H7557,$H$3:$H$10273,1)/10271</f>
        <v>0.39319443092201345</v>
      </c>
      <c r="J7557">
        <f>ROUNDDOWN($I7557*J$2,)-IF(MOD($I7557*J$2,1)=0,1,0)+1</f>
        <v>1</v>
      </c>
      <c r="K7557">
        <f>ROUNDDOWN($I7557*K$2,)-IF(MOD($I7557*K$2,1)=0,1,0)+1</f>
        <v>2</v>
      </c>
      <c r="L7557">
        <f>ROUNDDOWN($I7557*L$2,)-IF(MOD($I7557*L$2,1)=0,1,0)+1</f>
        <v>2</v>
      </c>
      <c r="M7557" s="3">
        <f>IF(L7556=4,H7557,0)</f>
        <v>0</v>
      </c>
      <c r="N7557" s="2">
        <f>IF(L7556=1,H7557,0)</f>
        <v>0</v>
      </c>
      <c r="O7557" s="2">
        <f>IF(OR(L7556=1,L7556=4),H7557,0)</f>
        <v>0</v>
      </c>
      <c r="P7557" s="2">
        <f>IF(OR(L7556=1,L7556=2),H7557,0)</f>
        <v>-8.1632653061224549E-3</v>
      </c>
      <c r="Q7557" s="2"/>
    </row>
    <row r="7558" spans="1:17" x14ac:dyDescent="0.3">
      <c r="A7558" s="1">
        <v>41339</v>
      </c>
      <c r="B7558">
        <v>2.4500000000000002</v>
      </c>
      <c r="C7558">
        <v>2.46</v>
      </c>
      <c r="D7558">
        <v>2.4</v>
      </c>
      <c r="E7558">
        <v>2.4300000000000002</v>
      </c>
      <c r="F7558">
        <v>2.4300000000000002</v>
      </c>
      <c r="G7558">
        <v>10834600</v>
      </c>
      <c r="H7558" s="3">
        <f>(F7558-B7558)/B7558</f>
        <v>-8.1632653061224549E-3</v>
      </c>
      <c r="I7558" s="3">
        <f>_xlfn.RANK.AVG(H7558,$H$3:$H$10273,1)/10271</f>
        <v>0.39319443092201345</v>
      </c>
      <c r="J7558">
        <f>ROUNDDOWN($I7558*J$2,)-IF(MOD($I7558*J$2,1)=0,1,0)+1</f>
        <v>1</v>
      </c>
      <c r="K7558">
        <f>ROUNDDOWN($I7558*K$2,)-IF(MOD($I7558*K$2,1)=0,1,0)+1</f>
        <v>2</v>
      </c>
      <c r="L7558">
        <f>ROUNDDOWN($I7558*L$2,)-IF(MOD($I7558*L$2,1)=0,1,0)+1</f>
        <v>2</v>
      </c>
      <c r="M7558" s="3">
        <f>IF(L7557=4,H7558,0)</f>
        <v>0</v>
      </c>
      <c r="N7558" s="2">
        <f>IF(L7557=1,H7558,0)</f>
        <v>0</v>
      </c>
      <c r="O7558" s="2">
        <f>IF(OR(L7557=1,L7557=4),H7558,0)</f>
        <v>0</v>
      </c>
      <c r="P7558" s="2">
        <f>IF(OR(L7557=1,L7557=2),H7558,0)</f>
        <v>-8.1632653061224549E-3</v>
      </c>
      <c r="Q7558" s="2"/>
    </row>
    <row r="7559" spans="1:17" x14ac:dyDescent="0.3">
      <c r="A7559" s="1">
        <v>41340</v>
      </c>
      <c r="B7559">
        <v>2.44</v>
      </c>
      <c r="C7559">
        <v>2.57</v>
      </c>
      <c r="D7559">
        <v>2.4300000000000002</v>
      </c>
      <c r="E7559">
        <v>2.5499999999999998</v>
      </c>
      <c r="F7559">
        <v>2.5499999999999998</v>
      </c>
      <c r="G7559">
        <v>21089800</v>
      </c>
      <c r="H7559" s="3">
        <f>(F7559-B7559)/B7559</f>
        <v>4.5081967213114707E-2</v>
      </c>
      <c r="I7559" s="3">
        <f>_xlfn.RANK.AVG(H7559,$H$3:$H$10273,1)/10271</f>
        <v>0.9344757083049362</v>
      </c>
      <c r="J7559">
        <f>ROUNDDOWN($I7559*J$2,)-IF(MOD($I7559*J$2,1)=0,1,0)+1</f>
        <v>2</v>
      </c>
      <c r="K7559">
        <f>ROUNDDOWN($I7559*K$2,)-IF(MOD($I7559*K$2,1)=0,1,0)+1</f>
        <v>3</v>
      </c>
      <c r="L7559">
        <f>ROUNDDOWN($I7559*L$2,)-IF(MOD($I7559*L$2,1)=0,1,0)+1</f>
        <v>4</v>
      </c>
      <c r="M7559" s="3">
        <f>IF(L7558=4,H7559,0)</f>
        <v>0</v>
      </c>
      <c r="N7559" s="2">
        <f>IF(L7558=1,H7559,0)</f>
        <v>0</v>
      </c>
      <c r="O7559" s="2">
        <f>IF(OR(L7558=1,L7558=4),H7559,0)</f>
        <v>0</v>
      </c>
      <c r="P7559" s="2">
        <f>IF(OR(L7558=1,L7558=2),H7559,0)</f>
        <v>4.5081967213114707E-2</v>
      </c>
      <c r="Q7559" s="2"/>
    </row>
    <row r="7560" spans="1:17" x14ac:dyDescent="0.3">
      <c r="A7560" s="1">
        <v>41341</v>
      </c>
      <c r="B7560">
        <v>2.57</v>
      </c>
      <c r="C7560">
        <v>2.64</v>
      </c>
      <c r="D7560">
        <v>2.52</v>
      </c>
      <c r="E7560">
        <v>2.56</v>
      </c>
      <c r="F7560">
        <v>2.56</v>
      </c>
      <c r="G7560">
        <v>11330600</v>
      </c>
      <c r="H7560" s="3">
        <f>(F7560-B7560)/B7560</f>
        <v>-3.8910505836575048E-3</v>
      </c>
      <c r="I7560" s="3">
        <f>_xlfn.RANK.AVG(H7560,$H$3:$H$10273,1)/10271</f>
        <v>0.45837795735566156</v>
      </c>
      <c r="J7560">
        <f>ROUNDDOWN($I7560*J$2,)-IF(MOD($I7560*J$2,1)=0,1,0)+1</f>
        <v>1</v>
      </c>
      <c r="K7560">
        <f>ROUNDDOWN($I7560*K$2,)-IF(MOD($I7560*K$2,1)=0,1,0)+1</f>
        <v>2</v>
      </c>
      <c r="L7560">
        <f>ROUNDDOWN($I7560*L$2,)-IF(MOD($I7560*L$2,1)=0,1,0)+1</f>
        <v>2</v>
      </c>
      <c r="M7560" s="3">
        <f>IF(L7559=4,H7560,0)</f>
        <v>-3.8910505836575048E-3</v>
      </c>
      <c r="N7560" s="2">
        <f>IF(L7559=1,H7560,0)</f>
        <v>0</v>
      </c>
      <c r="O7560" s="2">
        <f>IF(OR(L7559=1,L7559=4),H7560,0)</f>
        <v>-3.8910505836575048E-3</v>
      </c>
      <c r="P7560" s="2">
        <f>IF(OR(L7559=1,L7559=2),H7560,0)</f>
        <v>0</v>
      </c>
      <c r="Q7560" s="2"/>
    </row>
    <row r="7561" spans="1:17" x14ac:dyDescent="0.3">
      <c r="A7561" s="1">
        <v>41344</v>
      </c>
      <c r="B7561">
        <v>2.57</v>
      </c>
      <c r="C7561">
        <v>2.6</v>
      </c>
      <c r="D7561">
        <v>2.5099999999999998</v>
      </c>
      <c r="E7561">
        <v>2.59</v>
      </c>
      <c r="F7561">
        <v>2.59</v>
      </c>
      <c r="G7561">
        <v>13393400</v>
      </c>
      <c r="H7561" s="3">
        <f>(F7561-B7561)/B7561</f>
        <v>7.7821011673151821E-3</v>
      </c>
      <c r="I7561" s="3">
        <f>_xlfn.RANK.AVG(H7561,$H$3:$H$10273,1)/10271</f>
        <v>0.64657774316035443</v>
      </c>
      <c r="J7561">
        <f>ROUNDDOWN($I7561*J$2,)-IF(MOD($I7561*J$2,1)=0,1,0)+1</f>
        <v>2</v>
      </c>
      <c r="K7561">
        <f>ROUNDDOWN($I7561*K$2,)-IF(MOD($I7561*K$2,1)=0,1,0)+1</f>
        <v>2</v>
      </c>
      <c r="L7561">
        <f>ROUNDDOWN($I7561*L$2,)-IF(MOD($I7561*L$2,1)=0,1,0)+1</f>
        <v>3</v>
      </c>
      <c r="M7561" s="3">
        <f>IF(L7560=4,H7561,0)</f>
        <v>0</v>
      </c>
      <c r="N7561" s="2">
        <f>IF(L7560=1,H7561,0)</f>
        <v>0</v>
      </c>
      <c r="O7561" s="2">
        <f>IF(OR(L7560=1,L7560=4),H7561,0)</f>
        <v>0</v>
      </c>
      <c r="P7561" s="2">
        <f>IF(OR(L7560=1,L7560=2),H7561,0)</f>
        <v>7.7821011673151821E-3</v>
      </c>
      <c r="Q7561" s="2"/>
    </row>
    <row r="7562" spans="1:17" x14ac:dyDescent="0.3">
      <c r="A7562" s="1">
        <v>41345</v>
      </c>
      <c r="B7562">
        <v>2.59</v>
      </c>
      <c r="C7562">
        <v>2.63</v>
      </c>
      <c r="D7562">
        <v>2.57</v>
      </c>
      <c r="E7562">
        <v>2.61</v>
      </c>
      <c r="F7562">
        <v>2.61</v>
      </c>
      <c r="G7562">
        <v>9510100</v>
      </c>
      <c r="H7562" s="3">
        <f>(F7562-B7562)/B7562</f>
        <v>7.7220077220077291E-3</v>
      </c>
      <c r="I7562" s="3">
        <f>_xlfn.RANK.AVG(H7562,$H$3:$H$10273,1)/10271</f>
        <v>0.64526336286632269</v>
      </c>
      <c r="J7562">
        <f>ROUNDDOWN($I7562*J$2,)-IF(MOD($I7562*J$2,1)=0,1,0)+1</f>
        <v>2</v>
      </c>
      <c r="K7562">
        <f>ROUNDDOWN($I7562*K$2,)-IF(MOD($I7562*K$2,1)=0,1,0)+1</f>
        <v>2</v>
      </c>
      <c r="L7562">
        <f>ROUNDDOWN($I7562*L$2,)-IF(MOD($I7562*L$2,1)=0,1,0)+1</f>
        <v>3</v>
      </c>
      <c r="M7562" s="3">
        <f>IF(L7561=4,H7562,0)</f>
        <v>0</v>
      </c>
      <c r="N7562" s="2">
        <f>IF(L7561=1,H7562,0)</f>
        <v>0</v>
      </c>
      <c r="O7562" s="2">
        <f>IF(OR(L7561=1,L7561=4),H7562,0)</f>
        <v>0</v>
      </c>
      <c r="P7562" s="2">
        <f>IF(OR(L7561=1,L7561=2),H7562,0)</f>
        <v>0</v>
      </c>
      <c r="Q7562" s="2"/>
    </row>
    <row r="7563" spans="1:17" x14ac:dyDescent="0.3">
      <c r="A7563" s="1">
        <v>41346</v>
      </c>
      <c r="B7563">
        <v>2.62</v>
      </c>
      <c r="C7563">
        <v>2.63</v>
      </c>
      <c r="D7563">
        <v>2.57</v>
      </c>
      <c r="E7563">
        <v>2.6</v>
      </c>
      <c r="F7563">
        <v>2.6</v>
      </c>
      <c r="G7563">
        <v>7482100</v>
      </c>
      <c r="H7563" s="3">
        <f>(F7563-B7563)/B7563</f>
        <v>-7.6335877862595486E-3</v>
      </c>
      <c r="I7563" s="3">
        <f>_xlfn.RANK.AVG(H7563,$H$3:$H$10273,1)/10271</f>
        <v>0.40171356245740436</v>
      </c>
      <c r="J7563">
        <f>ROUNDDOWN($I7563*J$2,)-IF(MOD($I7563*J$2,1)=0,1,0)+1</f>
        <v>1</v>
      </c>
      <c r="K7563">
        <f>ROUNDDOWN($I7563*K$2,)-IF(MOD($I7563*K$2,1)=0,1,0)+1</f>
        <v>2</v>
      </c>
      <c r="L7563">
        <f>ROUNDDOWN($I7563*L$2,)-IF(MOD($I7563*L$2,1)=0,1,0)+1</f>
        <v>2</v>
      </c>
      <c r="M7563" s="3">
        <f>IF(L7562=4,H7563,0)</f>
        <v>0</v>
      </c>
      <c r="N7563" s="2">
        <f>IF(L7562=1,H7563,0)</f>
        <v>0</v>
      </c>
      <c r="O7563" s="2">
        <f>IF(OR(L7562=1,L7562=4),H7563,0)</f>
        <v>0</v>
      </c>
      <c r="P7563" s="2">
        <f>IF(OR(L7562=1,L7562=2),H7563,0)</f>
        <v>0</v>
      </c>
      <c r="Q7563" s="2"/>
    </row>
    <row r="7564" spans="1:17" x14ac:dyDescent="0.3">
      <c r="A7564" s="1">
        <v>41347</v>
      </c>
      <c r="B7564">
        <v>2.62</v>
      </c>
      <c r="C7564">
        <v>2.63</v>
      </c>
      <c r="D7564">
        <v>2.58</v>
      </c>
      <c r="E7564">
        <v>2.63</v>
      </c>
      <c r="F7564">
        <v>2.63</v>
      </c>
      <c r="G7564">
        <v>9222000</v>
      </c>
      <c r="H7564" s="3">
        <f>(F7564-B7564)/B7564</f>
        <v>3.8167938931296893E-3</v>
      </c>
      <c r="I7564" s="3">
        <f>_xlfn.RANK.AVG(H7564,$H$3:$H$10273,1)/10271</f>
        <v>0.5884042449615422</v>
      </c>
      <c r="J7564">
        <f>ROUNDDOWN($I7564*J$2,)-IF(MOD($I7564*J$2,1)=0,1,0)+1</f>
        <v>2</v>
      </c>
      <c r="K7564">
        <f>ROUNDDOWN($I7564*K$2,)-IF(MOD($I7564*K$2,1)=0,1,0)+1</f>
        <v>2</v>
      </c>
      <c r="L7564">
        <f>ROUNDDOWN($I7564*L$2,)-IF(MOD($I7564*L$2,1)=0,1,0)+1</f>
        <v>3</v>
      </c>
      <c r="M7564" s="3">
        <f>IF(L7563=4,H7564,0)</f>
        <v>0</v>
      </c>
      <c r="N7564" s="2">
        <f>IF(L7563=1,H7564,0)</f>
        <v>0</v>
      </c>
      <c r="O7564" s="2">
        <f>IF(OR(L7563=1,L7563=4),H7564,0)</f>
        <v>0</v>
      </c>
      <c r="P7564" s="2">
        <f>IF(OR(L7563=1,L7563=2),H7564,0)</f>
        <v>3.8167938931296893E-3</v>
      </c>
      <c r="Q7564" s="2"/>
    </row>
    <row r="7565" spans="1:17" x14ac:dyDescent="0.3">
      <c r="A7565" s="1">
        <v>41348</v>
      </c>
      <c r="B7565">
        <v>2.6</v>
      </c>
      <c r="C7565">
        <v>2.62</v>
      </c>
      <c r="D7565">
        <v>2.58</v>
      </c>
      <c r="E7565">
        <v>2.6</v>
      </c>
      <c r="F7565">
        <v>2.6</v>
      </c>
      <c r="G7565">
        <v>15805100</v>
      </c>
      <c r="H7565" s="3">
        <f>(F7565-B7565)/B7565</f>
        <v>0</v>
      </c>
      <c r="I7565" s="3">
        <f>_xlfn.RANK.AVG(H7565,$H$3:$H$10273,1)/10271</f>
        <v>0.52443773731866417</v>
      </c>
      <c r="J7565">
        <f>ROUNDDOWN($I7565*J$2,)-IF(MOD($I7565*J$2,1)=0,1,0)+1</f>
        <v>2</v>
      </c>
      <c r="K7565">
        <f>ROUNDDOWN($I7565*K$2,)-IF(MOD($I7565*K$2,1)=0,1,0)+1</f>
        <v>2</v>
      </c>
      <c r="L7565">
        <f>ROUNDDOWN($I7565*L$2,)-IF(MOD($I7565*L$2,1)=0,1,0)+1</f>
        <v>3</v>
      </c>
      <c r="M7565" s="3">
        <f>IF(L7564=4,H7565,0)</f>
        <v>0</v>
      </c>
      <c r="N7565" s="2">
        <f>IF(L7564=1,H7565,0)</f>
        <v>0</v>
      </c>
      <c r="O7565" s="2">
        <f>IF(OR(L7564=1,L7564=4),H7565,0)</f>
        <v>0</v>
      </c>
      <c r="P7565" s="2">
        <f>IF(OR(L7564=1,L7564=2),H7565,0)</f>
        <v>0</v>
      </c>
      <c r="Q7565" s="2"/>
    </row>
    <row r="7566" spans="1:17" x14ac:dyDescent="0.3">
      <c r="A7566" s="1">
        <v>41351</v>
      </c>
      <c r="B7566">
        <v>2.59</v>
      </c>
      <c r="C7566">
        <v>2.68</v>
      </c>
      <c r="D7566">
        <v>2.5499999999999998</v>
      </c>
      <c r="E7566">
        <v>2.65</v>
      </c>
      <c r="F7566">
        <v>2.65</v>
      </c>
      <c r="G7566">
        <v>12996000</v>
      </c>
      <c r="H7566" s="3">
        <f>(F7566-B7566)/B7566</f>
        <v>2.3166023166023189E-2</v>
      </c>
      <c r="I7566" s="3">
        <f>_xlfn.RANK.AVG(H7566,$H$3:$H$10273,1)/10271</f>
        <v>0.82080615324700612</v>
      </c>
      <c r="J7566">
        <f>ROUNDDOWN($I7566*J$2,)-IF(MOD($I7566*J$2,1)=0,1,0)+1</f>
        <v>2</v>
      </c>
      <c r="K7566">
        <f>ROUNDDOWN($I7566*K$2,)-IF(MOD($I7566*K$2,1)=0,1,0)+1</f>
        <v>3</v>
      </c>
      <c r="L7566">
        <f>ROUNDDOWN($I7566*L$2,)-IF(MOD($I7566*L$2,1)=0,1,0)+1</f>
        <v>4</v>
      </c>
      <c r="M7566" s="3">
        <f>IF(L7565=4,H7566,0)</f>
        <v>0</v>
      </c>
      <c r="N7566" s="2">
        <f>IF(L7565=1,H7566,0)</f>
        <v>0</v>
      </c>
      <c r="O7566" s="2">
        <f>IF(OR(L7565=1,L7565=4),H7566,0)</f>
        <v>0</v>
      </c>
      <c r="P7566" s="2">
        <f>IF(OR(L7565=1,L7565=2),H7566,0)</f>
        <v>0</v>
      </c>
      <c r="Q7566" s="2"/>
    </row>
    <row r="7567" spans="1:17" x14ac:dyDescent="0.3">
      <c r="A7567" s="1">
        <v>41352</v>
      </c>
      <c r="B7567">
        <v>2.66</v>
      </c>
      <c r="C7567">
        <v>2.7</v>
      </c>
      <c r="D7567">
        <v>2.62</v>
      </c>
      <c r="E7567">
        <v>2.67</v>
      </c>
      <c r="F7567">
        <v>2.67</v>
      </c>
      <c r="G7567">
        <v>19316200</v>
      </c>
      <c r="H7567" s="3">
        <f>(F7567-B7567)/B7567</f>
        <v>3.7593984962405211E-3</v>
      </c>
      <c r="I7567" s="3">
        <f>_xlfn.RANK.AVG(H7567,$H$3:$H$10273,1)/10271</f>
        <v>0.58757667218381848</v>
      </c>
      <c r="J7567">
        <f>ROUNDDOWN($I7567*J$2,)-IF(MOD($I7567*J$2,1)=0,1,0)+1</f>
        <v>2</v>
      </c>
      <c r="K7567">
        <f>ROUNDDOWN($I7567*K$2,)-IF(MOD($I7567*K$2,1)=0,1,0)+1</f>
        <v>2</v>
      </c>
      <c r="L7567">
        <f>ROUNDDOWN($I7567*L$2,)-IF(MOD($I7567*L$2,1)=0,1,0)+1</f>
        <v>3</v>
      </c>
      <c r="M7567" s="3">
        <f>IF(L7566=4,H7567,0)</f>
        <v>3.7593984962405211E-3</v>
      </c>
      <c r="N7567" s="2">
        <f>IF(L7566=1,H7567,0)</f>
        <v>0</v>
      </c>
      <c r="O7567" s="2">
        <f>IF(OR(L7566=1,L7566=4),H7567,0)</f>
        <v>3.7593984962405211E-3</v>
      </c>
      <c r="P7567" s="2">
        <f>IF(OR(L7566=1,L7566=2),H7567,0)</f>
        <v>0</v>
      </c>
      <c r="Q7567" s="2"/>
    </row>
    <row r="7568" spans="1:17" x14ac:dyDescent="0.3">
      <c r="A7568" s="1">
        <v>41353</v>
      </c>
      <c r="B7568">
        <v>2.7</v>
      </c>
      <c r="C7568">
        <v>2.75</v>
      </c>
      <c r="D7568">
        <v>2.69</v>
      </c>
      <c r="E7568">
        <v>2.75</v>
      </c>
      <c r="F7568">
        <v>2.75</v>
      </c>
      <c r="G7568">
        <v>13502800</v>
      </c>
      <c r="H7568" s="3">
        <f>(F7568-B7568)/B7568</f>
        <v>1.8518518518518452E-2</v>
      </c>
      <c r="I7568" s="3">
        <f>_xlfn.RANK.AVG(H7568,$H$3:$H$10273,1)/10271</f>
        <v>0.77801577256352838</v>
      </c>
      <c r="J7568">
        <f>ROUNDDOWN($I7568*J$2,)-IF(MOD($I7568*J$2,1)=0,1,0)+1</f>
        <v>2</v>
      </c>
      <c r="K7568">
        <f>ROUNDDOWN($I7568*K$2,)-IF(MOD($I7568*K$2,1)=0,1,0)+1</f>
        <v>3</v>
      </c>
      <c r="L7568">
        <f>ROUNDDOWN($I7568*L$2,)-IF(MOD($I7568*L$2,1)=0,1,0)+1</f>
        <v>4</v>
      </c>
      <c r="M7568" s="3">
        <f>IF(L7567=4,H7568,0)</f>
        <v>0</v>
      </c>
      <c r="N7568" s="2">
        <f>IF(L7567=1,H7568,0)</f>
        <v>0</v>
      </c>
      <c r="O7568" s="2">
        <f>IF(OR(L7567=1,L7567=4),H7568,0)</f>
        <v>0</v>
      </c>
      <c r="P7568" s="2">
        <f>IF(OR(L7567=1,L7567=2),H7568,0)</f>
        <v>0</v>
      </c>
      <c r="Q7568" s="2"/>
    </row>
    <row r="7569" spans="1:17" x14ac:dyDescent="0.3">
      <c r="A7569" s="1">
        <v>41354</v>
      </c>
      <c r="B7569">
        <v>2.73</v>
      </c>
      <c r="C7569">
        <v>2.75</v>
      </c>
      <c r="D7569">
        <v>2.63</v>
      </c>
      <c r="E7569">
        <v>2.64</v>
      </c>
      <c r="F7569">
        <v>2.64</v>
      </c>
      <c r="G7569">
        <v>17021600</v>
      </c>
      <c r="H7569" s="3">
        <f>(F7569-B7569)/B7569</f>
        <v>-3.2967032967032912E-2</v>
      </c>
      <c r="I7569" s="3">
        <f>_xlfn.RANK.AVG(H7569,$H$3:$H$10273,1)/10271</f>
        <v>0.11508129685522345</v>
      </c>
      <c r="J7569">
        <f>ROUNDDOWN($I7569*J$2,)-IF(MOD($I7569*J$2,1)=0,1,0)+1</f>
        <v>1</v>
      </c>
      <c r="K7569">
        <f>ROUNDDOWN($I7569*K$2,)-IF(MOD($I7569*K$2,1)=0,1,0)+1</f>
        <v>1</v>
      </c>
      <c r="L7569">
        <f>ROUNDDOWN($I7569*L$2,)-IF(MOD($I7569*L$2,1)=0,1,0)+1</f>
        <v>1</v>
      </c>
      <c r="M7569" s="3">
        <f>IF(L7568=4,H7569,0)</f>
        <v>-3.2967032967032912E-2</v>
      </c>
      <c r="N7569" s="2">
        <f>IF(L7568=1,H7569,0)</f>
        <v>0</v>
      </c>
      <c r="O7569" s="2">
        <f>IF(OR(L7568=1,L7568=4),H7569,0)</f>
        <v>-3.2967032967032912E-2</v>
      </c>
      <c r="P7569" s="2">
        <f>IF(OR(L7568=1,L7568=2),H7569,0)</f>
        <v>0</v>
      </c>
      <c r="Q7569" s="2"/>
    </row>
    <row r="7570" spans="1:17" x14ac:dyDescent="0.3">
      <c r="A7570" s="1">
        <v>41355</v>
      </c>
      <c r="B7570">
        <v>2.66</v>
      </c>
      <c r="C7570">
        <v>2.67</v>
      </c>
      <c r="D7570">
        <v>2.5299999999999998</v>
      </c>
      <c r="E7570">
        <v>2.54</v>
      </c>
      <c r="F7570">
        <v>2.54</v>
      </c>
      <c r="G7570">
        <v>18524100</v>
      </c>
      <c r="H7570" s="3">
        <f>(F7570-B7570)/B7570</f>
        <v>-4.5112781954887257E-2</v>
      </c>
      <c r="I7570" s="3">
        <f>_xlfn.RANK.AVG(H7570,$H$3:$H$10273,1)/10271</f>
        <v>5.8708986466751045E-2</v>
      </c>
      <c r="J7570">
        <f>ROUNDDOWN($I7570*J$2,)-IF(MOD($I7570*J$2,1)=0,1,0)+1</f>
        <v>1</v>
      </c>
      <c r="K7570">
        <f>ROUNDDOWN($I7570*K$2,)-IF(MOD($I7570*K$2,1)=0,1,0)+1</f>
        <v>1</v>
      </c>
      <c r="L7570">
        <f>ROUNDDOWN($I7570*L$2,)-IF(MOD($I7570*L$2,1)=0,1,0)+1</f>
        <v>1</v>
      </c>
      <c r="M7570" s="3">
        <f>IF(L7569=4,H7570,0)</f>
        <v>0</v>
      </c>
      <c r="N7570" s="2">
        <f>IF(L7569=1,H7570,0)</f>
        <v>-4.5112781954887257E-2</v>
      </c>
      <c r="O7570" s="2">
        <f>IF(OR(L7569=1,L7569=4),H7570,0)</f>
        <v>-4.5112781954887257E-2</v>
      </c>
      <c r="P7570" s="2">
        <f>IF(OR(L7569=1,L7569=2),H7570,0)</f>
        <v>-4.5112781954887257E-2</v>
      </c>
      <c r="Q7570" s="2"/>
    </row>
    <row r="7571" spans="1:17" x14ac:dyDescent="0.3">
      <c r="A7571" s="1">
        <v>41358</v>
      </c>
      <c r="B7571">
        <v>2.57</v>
      </c>
      <c r="C7571">
        <v>2.6</v>
      </c>
      <c r="D7571">
        <v>2.4900000000000002</v>
      </c>
      <c r="E7571">
        <v>2.5099999999999998</v>
      </c>
      <c r="F7571">
        <v>2.5099999999999998</v>
      </c>
      <c r="G7571">
        <v>11266100</v>
      </c>
      <c r="H7571" s="3">
        <f>(F7571-B7571)/B7571</f>
        <v>-2.3346303501945546E-2</v>
      </c>
      <c r="I7571" s="3">
        <f>_xlfn.RANK.AVG(H7571,$H$3:$H$10273,1)/10271</f>
        <v>0.19063382338623308</v>
      </c>
      <c r="J7571">
        <f>ROUNDDOWN($I7571*J$2,)-IF(MOD($I7571*J$2,1)=0,1,0)+1</f>
        <v>1</v>
      </c>
      <c r="K7571">
        <f>ROUNDDOWN($I7571*K$2,)-IF(MOD($I7571*K$2,1)=0,1,0)+1</f>
        <v>1</v>
      </c>
      <c r="L7571">
        <f>ROUNDDOWN($I7571*L$2,)-IF(MOD($I7571*L$2,1)=0,1,0)+1</f>
        <v>1</v>
      </c>
      <c r="M7571" s="3">
        <f>IF(L7570=4,H7571,0)</f>
        <v>0</v>
      </c>
      <c r="N7571" s="2">
        <f>IF(L7570=1,H7571,0)</f>
        <v>-2.3346303501945546E-2</v>
      </c>
      <c r="O7571" s="2">
        <f>IF(OR(L7570=1,L7570=4),H7571,0)</f>
        <v>-2.3346303501945546E-2</v>
      </c>
      <c r="P7571" s="2">
        <f>IF(OR(L7570=1,L7570=2),H7571,0)</f>
        <v>-2.3346303501945546E-2</v>
      </c>
      <c r="Q7571" s="2"/>
    </row>
    <row r="7572" spans="1:17" x14ac:dyDescent="0.3">
      <c r="A7572" s="1">
        <v>41359</v>
      </c>
      <c r="B7572">
        <v>2.52</v>
      </c>
      <c r="C7572">
        <v>2.54</v>
      </c>
      <c r="D7572">
        <v>2.5</v>
      </c>
      <c r="E7572">
        <v>2.54</v>
      </c>
      <c r="F7572">
        <v>2.54</v>
      </c>
      <c r="G7572">
        <v>6330300</v>
      </c>
      <c r="H7572" s="3">
        <f>(F7572-B7572)/B7572</f>
        <v>7.936507936507943E-3</v>
      </c>
      <c r="I7572" s="3">
        <f>_xlfn.RANK.AVG(H7572,$H$3:$H$10273,1)/10271</f>
        <v>0.64852497322558655</v>
      </c>
      <c r="J7572">
        <f>ROUNDDOWN($I7572*J$2,)-IF(MOD($I7572*J$2,1)=0,1,0)+1</f>
        <v>2</v>
      </c>
      <c r="K7572">
        <f>ROUNDDOWN($I7572*K$2,)-IF(MOD($I7572*K$2,1)=0,1,0)+1</f>
        <v>2</v>
      </c>
      <c r="L7572">
        <f>ROUNDDOWN($I7572*L$2,)-IF(MOD($I7572*L$2,1)=0,1,0)+1</f>
        <v>3</v>
      </c>
      <c r="M7572" s="3">
        <f>IF(L7571=4,H7572,0)</f>
        <v>0</v>
      </c>
      <c r="N7572" s="2">
        <f>IF(L7571=1,H7572,0)</f>
        <v>7.936507936507943E-3</v>
      </c>
      <c r="O7572" s="2">
        <f>IF(OR(L7571=1,L7571=4),H7572,0)</f>
        <v>7.936507936507943E-3</v>
      </c>
      <c r="P7572" s="2">
        <f>IF(OR(L7571=1,L7571=2),H7572,0)</f>
        <v>7.936507936507943E-3</v>
      </c>
      <c r="Q7572" s="2"/>
    </row>
    <row r="7573" spans="1:17" x14ac:dyDescent="0.3">
      <c r="A7573" s="1">
        <v>41360</v>
      </c>
      <c r="B7573">
        <v>2.5</v>
      </c>
      <c r="C7573">
        <v>2.62</v>
      </c>
      <c r="D7573">
        <v>2.5</v>
      </c>
      <c r="E7573">
        <v>2.5499999999999998</v>
      </c>
      <c r="F7573">
        <v>2.5499999999999998</v>
      </c>
      <c r="G7573">
        <v>5902600</v>
      </c>
      <c r="H7573" s="3">
        <f>(F7573-B7573)/B7573</f>
        <v>1.9999999999999928E-2</v>
      </c>
      <c r="I7573" s="3">
        <f>_xlfn.RANK.AVG(H7573,$H$3:$H$10273,1)/10271</f>
        <v>0.79261999805276995</v>
      </c>
      <c r="J7573">
        <f>ROUNDDOWN($I7573*J$2,)-IF(MOD($I7573*J$2,1)=0,1,0)+1</f>
        <v>2</v>
      </c>
      <c r="K7573">
        <f>ROUNDDOWN($I7573*K$2,)-IF(MOD($I7573*K$2,1)=0,1,0)+1</f>
        <v>3</v>
      </c>
      <c r="L7573">
        <f>ROUNDDOWN($I7573*L$2,)-IF(MOD($I7573*L$2,1)=0,1,0)+1</f>
        <v>4</v>
      </c>
      <c r="M7573" s="3">
        <f>IF(L7572=4,H7573,0)</f>
        <v>0</v>
      </c>
      <c r="N7573" s="2">
        <f>IF(L7572=1,H7573,0)</f>
        <v>0</v>
      </c>
      <c r="O7573" s="2">
        <f>IF(OR(L7572=1,L7572=4),H7573,0)</f>
        <v>0</v>
      </c>
      <c r="P7573" s="2">
        <f>IF(OR(L7572=1,L7572=2),H7573,0)</f>
        <v>0</v>
      </c>
      <c r="Q7573" s="2"/>
    </row>
    <row r="7574" spans="1:17" x14ac:dyDescent="0.3">
      <c r="A7574" s="1">
        <v>41361</v>
      </c>
      <c r="B7574">
        <v>2.5499999999999998</v>
      </c>
      <c r="C7574">
        <v>2.57</v>
      </c>
      <c r="D7574">
        <v>2.52</v>
      </c>
      <c r="E7574">
        <v>2.5499999999999998</v>
      </c>
      <c r="F7574">
        <v>2.5499999999999998</v>
      </c>
      <c r="G7574">
        <v>4866900</v>
      </c>
      <c r="H7574" s="3">
        <f>(F7574-B7574)/B7574</f>
        <v>0</v>
      </c>
      <c r="I7574" s="3">
        <f>_xlfn.RANK.AVG(H7574,$H$3:$H$10273,1)/10271</f>
        <v>0.52443773731866417</v>
      </c>
      <c r="J7574">
        <f>ROUNDDOWN($I7574*J$2,)-IF(MOD($I7574*J$2,1)=0,1,0)+1</f>
        <v>2</v>
      </c>
      <c r="K7574">
        <f>ROUNDDOWN($I7574*K$2,)-IF(MOD($I7574*K$2,1)=0,1,0)+1</f>
        <v>2</v>
      </c>
      <c r="L7574">
        <f>ROUNDDOWN($I7574*L$2,)-IF(MOD($I7574*L$2,1)=0,1,0)+1</f>
        <v>3</v>
      </c>
      <c r="M7574" s="3">
        <f>IF(L7573=4,H7574,0)</f>
        <v>0</v>
      </c>
      <c r="N7574" s="2">
        <f>IF(L7573=1,H7574,0)</f>
        <v>0</v>
      </c>
      <c r="O7574" s="2">
        <f>IF(OR(L7573=1,L7573=4),H7574,0)</f>
        <v>0</v>
      </c>
      <c r="P7574" s="2">
        <f>IF(OR(L7573=1,L7573=2),H7574,0)</f>
        <v>0</v>
      </c>
      <c r="Q7574" s="2"/>
    </row>
    <row r="7575" spans="1:17" x14ac:dyDescent="0.3">
      <c r="A7575" s="1">
        <v>41365</v>
      </c>
      <c r="B7575">
        <v>2.54</v>
      </c>
      <c r="C7575">
        <v>2.57</v>
      </c>
      <c r="D7575">
        <v>2.42</v>
      </c>
      <c r="E7575">
        <v>2.44</v>
      </c>
      <c r="F7575">
        <v>2.44</v>
      </c>
      <c r="G7575">
        <v>14464800</v>
      </c>
      <c r="H7575" s="3">
        <f>(F7575-B7575)/B7575</f>
        <v>-3.9370078740157514E-2</v>
      </c>
      <c r="I7575" s="3">
        <f>_xlfn.RANK.AVG(H7575,$H$3:$H$10273,1)/10271</f>
        <v>8.0517963197351772E-2</v>
      </c>
      <c r="J7575">
        <f>ROUNDDOWN($I7575*J$2,)-IF(MOD($I7575*J$2,1)=0,1,0)+1</f>
        <v>1</v>
      </c>
      <c r="K7575">
        <f>ROUNDDOWN($I7575*K$2,)-IF(MOD($I7575*K$2,1)=0,1,0)+1</f>
        <v>1</v>
      </c>
      <c r="L7575">
        <f>ROUNDDOWN($I7575*L$2,)-IF(MOD($I7575*L$2,1)=0,1,0)+1</f>
        <v>1</v>
      </c>
      <c r="M7575" s="3">
        <f>IF(L7574=4,H7575,0)</f>
        <v>0</v>
      </c>
      <c r="N7575" s="2">
        <f>IF(L7574=1,H7575,0)</f>
        <v>0</v>
      </c>
      <c r="O7575" s="2">
        <f>IF(OR(L7574=1,L7574=4),H7575,0)</f>
        <v>0</v>
      </c>
      <c r="P7575" s="2">
        <f>IF(OR(L7574=1,L7574=2),H7575,0)</f>
        <v>0</v>
      </c>
      <c r="Q7575" s="2"/>
    </row>
    <row r="7576" spans="1:17" x14ac:dyDescent="0.3">
      <c r="A7576" s="1">
        <v>41366</v>
      </c>
      <c r="B7576">
        <v>2.4500000000000002</v>
      </c>
      <c r="C7576">
        <v>2.4500000000000002</v>
      </c>
      <c r="D7576">
        <v>2.38</v>
      </c>
      <c r="E7576">
        <v>2.39</v>
      </c>
      <c r="F7576">
        <v>2.39</v>
      </c>
      <c r="G7576">
        <v>11427400</v>
      </c>
      <c r="H7576" s="3">
        <f>(F7576-B7576)/B7576</f>
        <v>-2.4489795918367366E-2</v>
      </c>
      <c r="I7576" s="3">
        <f>_xlfn.RANK.AVG(H7576,$H$3:$H$10273,1)/10271</f>
        <v>0.18148184207964171</v>
      </c>
      <c r="J7576">
        <f>ROUNDDOWN($I7576*J$2,)-IF(MOD($I7576*J$2,1)=0,1,0)+1</f>
        <v>1</v>
      </c>
      <c r="K7576">
        <f>ROUNDDOWN($I7576*K$2,)-IF(MOD($I7576*K$2,1)=0,1,0)+1</f>
        <v>1</v>
      </c>
      <c r="L7576">
        <f>ROUNDDOWN($I7576*L$2,)-IF(MOD($I7576*L$2,1)=0,1,0)+1</f>
        <v>1</v>
      </c>
      <c r="M7576" s="3">
        <f>IF(L7575=4,H7576,0)</f>
        <v>0</v>
      </c>
      <c r="N7576" s="2">
        <f>IF(L7575=1,H7576,0)</f>
        <v>-2.4489795918367366E-2</v>
      </c>
      <c r="O7576" s="2">
        <f>IF(OR(L7575=1,L7575=4),H7576,0)</f>
        <v>-2.4489795918367366E-2</v>
      </c>
      <c r="P7576" s="2">
        <f>IF(OR(L7575=1,L7575=2),H7576,0)</f>
        <v>-2.4489795918367366E-2</v>
      </c>
      <c r="Q7576" s="2"/>
    </row>
    <row r="7577" spans="1:17" x14ac:dyDescent="0.3">
      <c r="A7577" s="1">
        <v>41367</v>
      </c>
      <c r="B7577">
        <v>2.4</v>
      </c>
      <c r="C7577">
        <v>2.41</v>
      </c>
      <c r="D7577">
        <v>2.3199999999999998</v>
      </c>
      <c r="E7577">
        <v>2.3199999999999998</v>
      </c>
      <c r="F7577">
        <v>2.3199999999999998</v>
      </c>
      <c r="G7577">
        <v>14485800</v>
      </c>
      <c r="H7577" s="3">
        <f>(F7577-B7577)/B7577</f>
        <v>-3.3333333333333368E-2</v>
      </c>
      <c r="I7577" s="3">
        <f>_xlfn.RANK.AVG(H7577,$H$3:$H$10273,1)/10271</f>
        <v>0.11254989777042157</v>
      </c>
      <c r="J7577">
        <f>ROUNDDOWN($I7577*J$2,)-IF(MOD($I7577*J$2,1)=0,1,0)+1</f>
        <v>1</v>
      </c>
      <c r="K7577">
        <f>ROUNDDOWN($I7577*K$2,)-IF(MOD($I7577*K$2,1)=0,1,0)+1</f>
        <v>1</v>
      </c>
      <c r="L7577">
        <f>ROUNDDOWN($I7577*L$2,)-IF(MOD($I7577*L$2,1)=0,1,0)+1</f>
        <v>1</v>
      </c>
      <c r="M7577" s="3">
        <f>IF(L7576=4,H7577,0)</f>
        <v>0</v>
      </c>
      <c r="N7577" s="2">
        <f>IF(L7576=1,H7577,0)</f>
        <v>-3.3333333333333368E-2</v>
      </c>
      <c r="O7577" s="2">
        <f>IF(OR(L7576=1,L7576=4),H7577,0)</f>
        <v>-3.3333333333333368E-2</v>
      </c>
      <c r="P7577" s="2">
        <f>IF(OR(L7576=1,L7576=2),H7577,0)</f>
        <v>-3.3333333333333368E-2</v>
      </c>
      <c r="Q7577" s="2"/>
    </row>
    <row r="7578" spans="1:17" x14ac:dyDescent="0.3">
      <c r="A7578" s="1">
        <v>41368</v>
      </c>
      <c r="B7578">
        <v>2.34</v>
      </c>
      <c r="C7578">
        <v>2.37</v>
      </c>
      <c r="D7578">
        <v>2.3199999999999998</v>
      </c>
      <c r="E7578">
        <v>2.33</v>
      </c>
      <c r="F7578">
        <v>2.33</v>
      </c>
      <c r="G7578">
        <v>11177500</v>
      </c>
      <c r="H7578" s="3">
        <f>(F7578-B7578)/B7578</f>
        <v>-4.2735042735041829E-3</v>
      </c>
      <c r="I7578" s="3">
        <f>_xlfn.RANK.AVG(H7578,$H$3:$H$10273,1)/10271</f>
        <v>0.45287703242138061</v>
      </c>
      <c r="J7578">
        <f>ROUNDDOWN($I7578*J$2,)-IF(MOD($I7578*J$2,1)=0,1,0)+1</f>
        <v>1</v>
      </c>
      <c r="K7578">
        <f>ROUNDDOWN($I7578*K$2,)-IF(MOD($I7578*K$2,1)=0,1,0)+1</f>
        <v>2</v>
      </c>
      <c r="L7578">
        <f>ROUNDDOWN($I7578*L$2,)-IF(MOD($I7578*L$2,1)=0,1,0)+1</f>
        <v>2</v>
      </c>
      <c r="M7578" s="3">
        <f>IF(L7577=4,H7578,0)</f>
        <v>0</v>
      </c>
      <c r="N7578" s="2">
        <f>IF(L7577=1,H7578,0)</f>
        <v>-4.2735042735041829E-3</v>
      </c>
      <c r="O7578" s="2">
        <f>IF(OR(L7577=1,L7577=4),H7578,0)</f>
        <v>-4.2735042735041829E-3</v>
      </c>
      <c r="P7578" s="2">
        <f>IF(OR(L7577=1,L7577=2),H7578,0)</f>
        <v>-4.2735042735041829E-3</v>
      </c>
      <c r="Q7578" s="2"/>
    </row>
    <row r="7579" spans="1:17" x14ac:dyDescent="0.3">
      <c r="A7579" s="1">
        <v>41369</v>
      </c>
      <c r="B7579">
        <v>2.2999999999999998</v>
      </c>
      <c r="C7579">
        <v>2.31</v>
      </c>
      <c r="D7579">
        <v>2.2799999999999998</v>
      </c>
      <c r="E7579">
        <v>2.29</v>
      </c>
      <c r="F7579">
        <v>2.29</v>
      </c>
      <c r="G7579">
        <v>13725000</v>
      </c>
      <c r="H7579" s="3">
        <f>(F7579-B7579)/B7579</f>
        <v>-4.347826086956429E-3</v>
      </c>
      <c r="I7579" s="3">
        <f>_xlfn.RANK.AVG(H7579,$H$3:$H$10273,1)/10271</f>
        <v>0.45122188686593323</v>
      </c>
      <c r="J7579">
        <f>ROUNDDOWN($I7579*J$2,)-IF(MOD($I7579*J$2,1)=0,1,0)+1</f>
        <v>1</v>
      </c>
      <c r="K7579">
        <f>ROUNDDOWN($I7579*K$2,)-IF(MOD($I7579*K$2,1)=0,1,0)+1</f>
        <v>2</v>
      </c>
      <c r="L7579">
        <f>ROUNDDOWN($I7579*L$2,)-IF(MOD($I7579*L$2,1)=0,1,0)+1</f>
        <v>2</v>
      </c>
      <c r="M7579" s="3">
        <f>IF(L7578=4,H7579,0)</f>
        <v>0</v>
      </c>
      <c r="N7579" s="2">
        <f>IF(L7578=1,H7579,0)</f>
        <v>0</v>
      </c>
      <c r="O7579" s="2">
        <f>IF(OR(L7578=1,L7578=4),H7579,0)</f>
        <v>0</v>
      </c>
      <c r="P7579" s="2">
        <f>IF(OR(L7578=1,L7578=2),H7579,0)</f>
        <v>-4.347826086956429E-3</v>
      </c>
      <c r="Q7579" s="2"/>
    </row>
    <row r="7580" spans="1:17" x14ac:dyDescent="0.3">
      <c r="A7580" s="1">
        <v>41372</v>
      </c>
      <c r="B7580">
        <v>2.31</v>
      </c>
      <c r="C7580">
        <v>2.61</v>
      </c>
      <c r="D7580">
        <v>2.2599999999999998</v>
      </c>
      <c r="E7580">
        <v>2.59</v>
      </c>
      <c r="F7580">
        <v>2.59</v>
      </c>
      <c r="G7580">
        <v>44767800</v>
      </c>
      <c r="H7580" s="3">
        <f>(F7580-B7580)/B7580</f>
        <v>0.12121212121212112</v>
      </c>
      <c r="I7580" s="3">
        <f>_xlfn.RANK.AVG(H7580,$H$3:$H$10273,1)/10271</f>
        <v>0.99659234738584368</v>
      </c>
      <c r="J7580">
        <f>ROUNDDOWN($I7580*J$2,)-IF(MOD($I7580*J$2,1)=0,1,0)+1</f>
        <v>2</v>
      </c>
      <c r="K7580">
        <f>ROUNDDOWN($I7580*K$2,)-IF(MOD($I7580*K$2,1)=0,1,0)+1</f>
        <v>3</v>
      </c>
      <c r="L7580">
        <f>ROUNDDOWN($I7580*L$2,)-IF(MOD($I7580*L$2,1)=0,1,0)+1</f>
        <v>4</v>
      </c>
      <c r="M7580" s="3">
        <f>IF(L7579=4,H7580,0)</f>
        <v>0</v>
      </c>
      <c r="N7580" s="2">
        <f>IF(L7579=1,H7580,0)</f>
        <v>0</v>
      </c>
      <c r="O7580" s="2">
        <f>IF(OR(L7579=1,L7579=4),H7580,0)</f>
        <v>0</v>
      </c>
      <c r="P7580" s="2">
        <f>IF(OR(L7579=1,L7579=2),H7580,0)</f>
        <v>0.12121212121212112</v>
      </c>
      <c r="Q7580" s="2"/>
    </row>
    <row r="7581" spans="1:17" x14ac:dyDescent="0.3">
      <c r="A7581" s="1">
        <v>41373</v>
      </c>
      <c r="B7581">
        <v>2.58</v>
      </c>
      <c r="C7581">
        <v>2.63</v>
      </c>
      <c r="D7581">
        <v>2.44</v>
      </c>
      <c r="E7581">
        <v>2.63</v>
      </c>
      <c r="F7581">
        <v>2.63</v>
      </c>
      <c r="G7581">
        <v>33886600</v>
      </c>
      <c r="H7581" s="3">
        <f>(F7581-B7581)/B7581</f>
        <v>1.937984496124024E-2</v>
      </c>
      <c r="I7581" s="3">
        <f>_xlfn.RANK.AVG(H7581,$H$3:$H$10273,1)/10271</f>
        <v>0.78707039236685816</v>
      </c>
      <c r="J7581">
        <f>ROUNDDOWN($I7581*J$2,)-IF(MOD($I7581*J$2,1)=0,1,0)+1</f>
        <v>2</v>
      </c>
      <c r="K7581">
        <f>ROUNDDOWN($I7581*K$2,)-IF(MOD($I7581*K$2,1)=0,1,0)+1</f>
        <v>3</v>
      </c>
      <c r="L7581">
        <f>ROUNDDOWN($I7581*L$2,)-IF(MOD($I7581*L$2,1)=0,1,0)+1</f>
        <v>4</v>
      </c>
      <c r="M7581" s="3">
        <f>IF(L7580=4,H7581,0)</f>
        <v>1.937984496124024E-2</v>
      </c>
      <c r="N7581" s="2">
        <f>IF(L7580=1,H7581,0)</f>
        <v>0</v>
      </c>
      <c r="O7581" s="2">
        <f>IF(OR(L7580=1,L7580=4),H7581,0)</f>
        <v>1.937984496124024E-2</v>
      </c>
      <c r="P7581" s="2">
        <f>IF(OR(L7580=1,L7580=2),H7581,0)</f>
        <v>0</v>
      </c>
      <c r="Q7581" s="2"/>
    </row>
    <row r="7582" spans="1:17" x14ac:dyDescent="0.3">
      <c r="A7582" s="1">
        <v>41374</v>
      </c>
      <c r="B7582">
        <v>2.65</v>
      </c>
      <c r="C7582">
        <v>2.66</v>
      </c>
      <c r="D7582">
        <v>2.57</v>
      </c>
      <c r="E7582">
        <v>2.61</v>
      </c>
      <c r="F7582">
        <v>2.61</v>
      </c>
      <c r="G7582">
        <v>20686300</v>
      </c>
      <c r="H7582" s="3">
        <f>(F7582-B7582)/B7582</f>
        <v>-1.5094339622641523E-2</v>
      </c>
      <c r="I7582" s="3">
        <f>_xlfn.RANK.AVG(H7582,$H$3:$H$10273,1)/10271</f>
        <v>0.28341933599454777</v>
      </c>
      <c r="J7582">
        <f>ROUNDDOWN($I7582*J$2,)-IF(MOD($I7582*J$2,1)=0,1,0)+1</f>
        <v>1</v>
      </c>
      <c r="K7582">
        <f>ROUNDDOWN($I7582*K$2,)-IF(MOD($I7582*K$2,1)=0,1,0)+1</f>
        <v>1</v>
      </c>
      <c r="L7582">
        <f>ROUNDDOWN($I7582*L$2,)-IF(MOD($I7582*L$2,1)=0,1,0)+1</f>
        <v>2</v>
      </c>
      <c r="M7582" s="3">
        <f>IF(L7581=4,H7582,0)</f>
        <v>-1.5094339622641523E-2</v>
      </c>
      <c r="N7582" s="2">
        <f>IF(L7581=1,H7582,0)</f>
        <v>0</v>
      </c>
      <c r="O7582" s="2">
        <f>IF(OR(L7581=1,L7581=4),H7582,0)</f>
        <v>-1.5094339622641523E-2</v>
      </c>
      <c r="P7582" s="2">
        <f>IF(OR(L7581=1,L7581=2),H7582,0)</f>
        <v>0</v>
      </c>
      <c r="Q7582" s="2"/>
    </row>
    <row r="7583" spans="1:17" x14ac:dyDescent="0.3">
      <c r="A7583" s="1">
        <v>41375</v>
      </c>
      <c r="B7583">
        <v>2.5499999999999998</v>
      </c>
      <c r="C7583">
        <v>2.57</v>
      </c>
      <c r="D7583">
        <v>2.46</v>
      </c>
      <c r="E7583">
        <v>2.52</v>
      </c>
      <c r="F7583">
        <v>2.52</v>
      </c>
      <c r="G7583">
        <v>12946700</v>
      </c>
      <c r="H7583" s="3">
        <f>(F7583-B7583)/B7583</f>
        <v>-1.1764705882352865E-2</v>
      </c>
      <c r="I7583" s="3">
        <f>_xlfn.RANK.AVG(H7583,$H$3:$H$10273,1)/10271</f>
        <v>0.3413007496835751</v>
      </c>
      <c r="J7583">
        <f>ROUNDDOWN($I7583*J$2,)-IF(MOD($I7583*J$2,1)=0,1,0)+1</f>
        <v>1</v>
      </c>
      <c r="K7583">
        <f>ROUNDDOWN($I7583*K$2,)-IF(MOD($I7583*K$2,1)=0,1,0)+1</f>
        <v>2</v>
      </c>
      <c r="L7583">
        <f>ROUNDDOWN($I7583*L$2,)-IF(MOD($I7583*L$2,1)=0,1,0)+1</f>
        <v>2</v>
      </c>
      <c r="M7583" s="3">
        <f>IF(L7582=4,H7583,0)</f>
        <v>0</v>
      </c>
      <c r="N7583" s="2">
        <f>IF(L7582=1,H7583,0)</f>
        <v>0</v>
      </c>
      <c r="O7583" s="2">
        <f>IF(OR(L7582=1,L7582=4),H7583,0)</f>
        <v>0</v>
      </c>
      <c r="P7583" s="2">
        <f>IF(OR(L7582=1,L7582=2),H7583,0)</f>
        <v>-1.1764705882352865E-2</v>
      </c>
      <c r="Q7583" s="2"/>
    </row>
    <row r="7584" spans="1:17" x14ac:dyDescent="0.3">
      <c r="A7584" s="1">
        <v>41376</v>
      </c>
      <c r="B7584">
        <v>2.5</v>
      </c>
      <c r="C7584">
        <v>2.5</v>
      </c>
      <c r="D7584">
        <v>2.4300000000000002</v>
      </c>
      <c r="E7584">
        <v>2.48</v>
      </c>
      <c r="F7584">
        <v>2.48</v>
      </c>
      <c r="G7584">
        <v>10712600</v>
      </c>
      <c r="H7584" s="3">
        <f>(F7584-B7584)/B7584</f>
        <v>-8.0000000000000071E-3</v>
      </c>
      <c r="I7584" s="3">
        <f>_xlfn.RANK.AVG(H7584,$H$3:$H$10273,1)/10271</f>
        <v>0.39567714925518449</v>
      </c>
      <c r="J7584">
        <f>ROUNDDOWN($I7584*J$2,)-IF(MOD($I7584*J$2,1)=0,1,0)+1</f>
        <v>1</v>
      </c>
      <c r="K7584">
        <f>ROUNDDOWN($I7584*K$2,)-IF(MOD($I7584*K$2,1)=0,1,0)+1</f>
        <v>2</v>
      </c>
      <c r="L7584">
        <f>ROUNDDOWN($I7584*L$2,)-IF(MOD($I7584*L$2,1)=0,1,0)+1</f>
        <v>2</v>
      </c>
      <c r="M7584" s="3">
        <f>IF(L7583=4,H7584,0)</f>
        <v>0</v>
      </c>
      <c r="N7584" s="2">
        <f>IF(L7583=1,H7584,0)</f>
        <v>0</v>
      </c>
      <c r="O7584" s="2">
        <f>IF(OR(L7583=1,L7583=4),H7584,0)</f>
        <v>0</v>
      </c>
      <c r="P7584" s="2">
        <f>IF(OR(L7583=1,L7583=2),H7584,0)</f>
        <v>-8.0000000000000071E-3</v>
      </c>
      <c r="Q7584" s="2"/>
    </row>
    <row r="7585" spans="1:17" x14ac:dyDescent="0.3">
      <c r="A7585" s="1">
        <v>41379</v>
      </c>
      <c r="B7585">
        <v>2.4500000000000002</v>
      </c>
      <c r="C7585">
        <v>2.4700000000000002</v>
      </c>
      <c r="D7585">
        <v>2.4</v>
      </c>
      <c r="E7585">
        <v>2.4</v>
      </c>
      <c r="F7585">
        <v>2.4</v>
      </c>
      <c r="G7585">
        <v>11522300</v>
      </c>
      <c r="H7585" s="3">
        <f>(F7585-B7585)/B7585</f>
        <v>-2.0408163265306228E-2</v>
      </c>
      <c r="I7585" s="3">
        <f>_xlfn.RANK.AVG(H7585,$H$3:$H$10273,1)/10271</f>
        <v>0.22120533541037873</v>
      </c>
      <c r="J7585">
        <f>ROUNDDOWN($I7585*J$2,)-IF(MOD($I7585*J$2,1)=0,1,0)+1</f>
        <v>1</v>
      </c>
      <c r="K7585">
        <f>ROUNDDOWN($I7585*K$2,)-IF(MOD($I7585*K$2,1)=0,1,0)+1</f>
        <v>1</v>
      </c>
      <c r="L7585">
        <f>ROUNDDOWN($I7585*L$2,)-IF(MOD($I7585*L$2,1)=0,1,0)+1</f>
        <v>1</v>
      </c>
      <c r="M7585" s="3">
        <f>IF(L7584=4,H7585,0)</f>
        <v>0</v>
      </c>
      <c r="N7585" s="2">
        <f>IF(L7584=1,H7585,0)</f>
        <v>0</v>
      </c>
      <c r="O7585" s="2">
        <f>IF(OR(L7584=1,L7584=4),H7585,0)</f>
        <v>0</v>
      </c>
      <c r="P7585" s="2">
        <f>IF(OR(L7584=1,L7584=2),H7585,0)</f>
        <v>-2.0408163265306228E-2</v>
      </c>
      <c r="Q7585" s="2"/>
    </row>
    <row r="7586" spans="1:17" x14ac:dyDescent="0.3">
      <c r="A7586" s="1">
        <v>41380</v>
      </c>
      <c r="B7586">
        <v>2.4300000000000002</v>
      </c>
      <c r="C7586">
        <v>2.44</v>
      </c>
      <c r="D7586">
        <v>2.4</v>
      </c>
      <c r="E7586">
        <v>2.44</v>
      </c>
      <c r="F7586">
        <v>2.44</v>
      </c>
      <c r="G7586">
        <v>10954300</v>
      </c>
      <c r="H7586" s="3">
        <f>(F7586-B7586)/B7586</f>
        <v>4.1152263374484715E-3</v>
      </c>
      <c r="I7586" s="3">
        <f>_xlfn.RANK.AVG(H7586,$H$3:$H$10273,1)/10271</f>
        <v>0.592444747346899</v>
      </c>
      <c r="J7586">
        <f>ROUNDDOWN($I7586*J$2,)-IF(MOD($I7586*J$2,1)=0,1,0)+1</f>
        <v>2</v>
      </c>
      <c r="K7586">
        <f>ROUNDDOWN($I7586*K$2,)-IF(MOD($I7586*K$2,1)=0,1,0)+1</f>
        <v>2</v>
      </c>
      <c r="L7586">
        <f>ROUNDDOWN($I7586*L$2,)-IF(MOD($I7586*L$2,1)=0,1,0)+1</f>
        <v>3</v>
      </c>
      <c r="M7586" s="3">
        <f>IF(L7585=4,H7586,0)</f>
        <v>0</v>
      </c>
      <c r="N7586" s="2">
        <f>IF(L7585=1,H7586,0)</f>
        <v>4.1152263374484715E-3</v>
      </c>
      <c r="O7586" s="2">
        <f>IF(OR(L7585=1,L7585=4),H7586,0)</f>
        <v>4.1152263374484715E-3</v>
      </c>
      <c r="P7586" s="2">
        <f>IF(OR(L7585=1,L7585=2),H7586,0)</f>
        <v>4.1152263374484715E-3</v>
      </c>
      <c r="Q7586" s="2"/>
    </row>
    <row r="7587" spans="1:17" x14ac:dyDescent="0.3">
      <c r="A7587" s="1">
        <v>41381</v>
      </c>
      <c r="B7587">
        <v>2.41</v>
      </c>
      <c r="C7587">
        <v>2.4700000000000002</v>
      </c>
      <c r="D7587">
        <v>2.4</v>
      </c>
      <c r="E7587">
        <v>2.4</v>
      </c>
      <c r="F7587">
        <v>2.4</v>
      </c>
      <c r="G7587">
        <v>14829200</v>
      </c>
      <c r="H7587" s="3">
        <f>(F7587-B7587)/B7587</f>
        <v>-4.1493775933610913E-3</v>
      </c>
      <c r="I7587" s="3">
        <f>_xlfn.RANK.AVG(H7587,$H$3:$H$10273,1)/10271</f>
        <v>0.45467822023172039</v>
      </c>
      <c r="J7587">
        <f>ROUNDDOWN($I7587*J$2,)-IF(MOD($I7587*J$2,1)=0,1,0)+1</f>
        <v>1</v>
      </c>
      <c r="K7587">
        <f>ROUNDDOWN($I7587*K$2,)-IF(MOD($I7587*K$2,1)=0,1,0)+1</f>
        <v>2</v>
      </c>
      <c r="L7587">
        <f>ROUNDDOWN($I7587*L$2,)-IF(MOD($I7587*L$2,1)=0,1,0)+1</f>
        <v>2</v>
      </c>
      <c r="M7587" s="3">
        <f>IF(L7586=4,H7587,0)</f>
        <v>0</v>
      </c>
      <c r="N7587" s="2">
        <f>IF(L7586=1,H7587,0)</f>
        <v>0</v>
      </c>
      <c r="O7587" s="2">
        <f>IF(OR(L7586=1,L7586=4),H7587,0)</f>
        <v>0</v>
      </c>
      <c r="P7587" s="2">
        <f>IF(OR(L7586=1,L7586=2),H7587,0)</f>
        <v>0</v>
      </c>
      <c r="Q7587" s="2"/>
    </row>
    <row r="7588" spans="1:17" x14ac:dyDescent="0.3">
      <c r="A7588" s="1">
        <v>41382</v>
      </c>
      <c r="B7588">
        <v>2.4</v>
      </c>
      <c r="C7588">
        <v>2.56</v>
      </c>
      <c r="D7588">
        <v>2.29</v>
      </c>
      <c r="E7588">
        <v>2.5099999999999998</v>
      </c>
      <c r="F7588">
        <v>2.5099999999999998</v>
      </c>
      <c r="G7588">
        <v>27340500</v>
      </c>
      <c r="H7588" s="3">
        <f>(F7588-B7588)/B7588</f>
        <v>4.5833333333333282E-2</v>
      </c>
      <c r="I7588" s="3">
        <f>_xlfn.RANK.AVG(H7588,$H$3:$H$10273,1)/10271</f>
        <v>0.93632557686690687</v>
      </c>
      <c r="J7588">
        <f>ROUNDDOWN($I7588*J$2,)-IF(MOD($I7588*J$2,1)=0,1,0)+1</f>
        <v>2</v>
      </c>
      <c r="K7588">
        <f>ROUNDDOWN($I7588*K$2,)-IF(MOD($I7588*K$2,1)=0,1,0)+1</f>
        <v>3</v>
      </c>
      <c r="L7588">
        <f>ROUNDDOWN($I7588*L$2,)-IF(MOD($I7588*L$2,1)=0,1,0)+1</f>
        <v>4</v>
      </c>
      <c r="M7588" s="3">
        <f>IF(L7587=4,H7588,0)</f>
        <v>0</v>
      </c>
      <c r="N7588" s="2">
        <f>IF(L7587=1,H7588,0)</f>
        <v>0</v>
      </c>
      <c r="O7588" s="2">
        <f>IF(OR(L7587=1,L7587=4),H7588,0)</f>
        <v>0</v>
      </c>
      <c r="P7588" s="2">
        <f>IF(OR(L7587=1,L7587=2),H7588,0)</f>
        <v>4.5833333333333282E-2</v>
      </c>
      <c r="Q7588" s="2"/>
    </row>
    <row r="7589" spans="1:17" x14ac:dyDescent="0.3">
      <c r="A7589" s="1">
        <v>41383</v>
      </c>
      <c r="B7589">
        <v>2.44</v>
      </c>
      <c r="C7589">
        <v>2.5</v>
      </c>
      <c r="D7589">
        <v>2.39</v>
      </c>
      <c r="E7589">
        <v>2.4700000000000002</v>
      </c>
      <c r="F7589">
        <v>2.4700000000000002</v>
      </c>
      <c r="G7589">
        <v>25040200</v>
      </c>
      <c r="H7589" s="3">
        <f>(F7589-B7589)/B7589</f>
        <v>1.2295081967213217E-2</v>
      </c>
      <c r="I7589" s="3">
        <f>_xlfn.RANK.AVG(H7589,$H$3:$H$10273,1)/10271</f>
        <v>0.70285269204556522</v>
      </c>
      <c r="J7589">
        <f>ROUNDDOWN($I7589*J$2,)-IF(MOD($I7589*J$2,1)=0,1,0)+1</f>
        <v>2</v>
      </c>
      <c r="K7589">
        <f>ROUNDDOWN($I7589*K$2,)-IF(MOD($I7589*K$2,1)=0,1,0)+1</f>
        <v>3</v>
      </c>
      <c r="L7589">
        <f>ROUNDDOWN($I7589*L$2,)-IF(MOD($I7589*L$2,1)=0,1,0)+1</f>
        <v>3</v>
      </c>
      <c r="M7589" s="3">
        <f>IF(L7588=4,H7589,0)</f>
        <v>1.2295081967213217E-2</v>
      </c>
      <c r="N7589" s="2">
        <f>IF(L7588=1,H7589,0)</f>
        <v>0</v>
      </c>
      <c r="O7589" s="2">
        <f>IF(OR(L7588=1,L7588=4),H7589,0)</f>
        <v>1.2295081967213217E-2</v>
      </c>
      <c r="P7589" s="2">
        <f>IF(OR(L7588=1,L7588=2),H7589,0)</f>
        <v>0</v>
      </c>
      <c r="Q7589" s="2"/>
    </row>
    <row r="7590" spans="1:17" x14ac:dyDescent="0.3">
      <c r="A7590" s="1">
        <v>41386</v>
      </c>
      <c r="B7590">
        <v>2.4700000000000002</v>
      </c>
      <c r="C7590">
        <v>2.5099999999999998</v>
      </c>
      <c r="D7590">
        <v>2.4300000000000002</v>
      </c>
      <c r="E7590">
        <v>2.46</v>
      </c>
      <c r="F7590">
        <v>2.46</v>
      </c>
      <c r="G7590">
        <v>14131700</v>
      </c>
      <c r="H7590" s="3">
        <f>(F7590-B7590)/B7590</f>
        <v>-4.0485829959515099E-3</v>
      </c>
      <c r="I7590" s="3">
        <f>_xlfn.RANK.AVG(H7590,$H$3:$H$10273,1)/10271</f>
        <v>0.45623600428390615</v>
      </c>
      <c r="J7590">
        <f>ROUNDDOWN($I7590*J$2,)-IF(MOD($I7590*J$2,1)=0,1,0)+1</f>
        <v>1</v>
      </c>
      <c r="K7590">
        <f>ROUNDDOWN($I7590*K$2,)-IF(MOD($I7590*K$2,1)=0,1,0)+1</f>
        <v>2</v>
      </c>
      <c r="L7590">
        <f>ROUNDDOWN($I7590*L$2,)-IF(MOD($I7590*L$2,1)=0,1,0)+1</f>
        <v>2</v>
      </c>
      <c r="M7590" s="3">
        <f>IF(L7589=4,H7590,0)</f>
        <v>0</v>
      </c>
      <c r="N7590" s="2">
        <f>IF(L7589=1,H7590,0)</f>
        <v>0</v>
      </c>
      <c r="O7590" s="2">
        <f>IF(OR(L7589=1,L7589=4),H7590,0)</f>
        <v>0</v>
      </c>
      <c r="P7590" s="2">
        <f>IF(OR(L7589=1,L7589=2),H7590,0)</f>
        <v>0</v>
      </c>
      <c r="Q7590" s="2"/>
    </row>
    <row r="7591" spans="1:17" x14ac:dyDescent="0.3">
      <c r="A7591" s="1">
        <v>41387</v>
      </c>
      <c r="B7591">
        <v>2.5</v>
      </c>
      <c r="C7591">
        <v>2.5499999999999998</v>
      </c>
      <c r="D7591">
        <v>2.4700000000000002</v>
      </c>
      <c r="E7591">
        <v>2.5299999999999998</v>
      </c>
      <c r="F7591">
        <v>2.5299999999999998</v>
      </c>
      <c r="G7591">
        <v>14550400</v>
      </c>
      <c r="H7591" s="3">
        <f>(F7591-B7591)/B7591</f>
        <v>1.1999999999999922E-2</v>
      </c>
      <c r="I7591" s="3">
        <f>_xlfn.RANK.AVG(H7591,$H$3:$H$10273,1)/10271</f>
        <v>0.69954240093467046</v>
      </c>
      <c r="J7591">
        <f>ROUNDDOWN($I7591*J$2,)-IF(MOD($I7591*J$2,1)=0,1,0)+1</f>
        <v>2</v>
      </c>
      <c r="K7591">
        <f>ROUNDDOWN($I7591*K$2,)-IF(MOD($I7591*K$2,1)=0,1,0)+1</f>
        <v>3</v>
      </c>
      <c r="L7591">
        <f>ROUNDDOWN($I7591*L$2,)-IF(MOD($I7591*L$2,1)=0,1,0)+1</f>
        <v>3</v>
      </c>
      <c r="M7591" s="3">
        <f>IF(L7590=4,H7591,0)</f>
        <v>0</v>
      </c>
      <c r="N7591" s="2">
        <f>IF(L7590=1,H7591,0)</f>
        <v>0</v>
      </c>
      <c r="O7591" s="2">
        <f>IF(OR(L7590=1,L7590=4),H7591,0)</f>
        <v>0</v>
      </c>
      <c r="P7591" s="2">
        <f>IF(OR(L7590=1,L7590=2),H7591,0)</f>
        <v>1.1999999999999922E-2</v>
      </c>
      <c r="Q7591" s="2"/>
    </row>
    <row r="7592" spans="1:17" x14ac:dyDescent="0.3">
      <c r="A7592" s="1">
        <v>41388</v>
      </c>
      <c r="B7592">
        <v>2.54</v>
      </c>
      <c r="C7592">
        <v>2.62</v>
      </c>
      <c r="D7592">
        <v>2.52</v>
      </c>
      <c r="E7592">
        <v>2.61</v>
      </c>
      <c r="F7592">
        <v>2.61</v>
      </c>
      <c r="G7592">
        <v>16537800</v>
      </c>
      <c r="H7592" s="3">
        <f>(F7592-B7592)/B7592</f>
        <v>2.7559055118110173E-2</v>
      </c>
      <c r="I7592" s="3">
        <f>_xlfn.RANK.AVG(H7592,$H$3:$H$10273,1)/10271</f>
        <v>0.85259468406192196</v>
      </c>
      <c r="J7592">
        <f>ROUNDDOWN($I7592*J$2,)-IF(MOD($I7592*J$2,1)=0,1,0)+1</f>
        <v>2</v>
      </c>
      <c r="K7592">
        <f>ROUNDDOWN($I7592*K$2,)-IF(MOD($I7592*K$2,1)=0,1,0)+1</f>
        <v>3</v>
      </c>
      <c r="L7592">
        <f>ROUNDDOWN($I7592*L$2,)-IF(MOD($I7592*L$2,1)=0,1,0)+1</f>
        <v>4</v>
      </c>
      <c r="M7592" s="3">
        <f>IF(L7591=4,H7592,0)</f>
        <v>0</v>
      </c>
      <c r="N7592" s="2">
        <f>IF(L7591=1,H7592,0)</f>
        <v>0</v>
      </c>
      <c r="O7592" s="2">
        <f>IF(OR(L7591=1,L7591=4),H7592,0)</f>
        <v>0</v>
      </c>
      <c r="P7592" s="2">
        <f>IF(OR(L7591=1,L7591=2),H7592,0)</f>
        <v>0</v>
      </c>
      <c r="Q7592" s="2"/>
    </row>
    <row r="7593" spans="1:17" x14ac:dyDescent="0.3">
      <c r="A7593" s="1">
        <v>41389</v>
      </c>
      <c r="B7593">
        <v>2.63</v>
      </c>
      <c r="C7593">
        <v>2.72</v>
      </c>
      <c r="D7593">
        <v>2.63</v>
      </c>
      <c r="E7593">
        <v>2.68</v>
      </c>
      <c r="F7593">
        <v>2.68</v>
      </c>
      <c r="G7593">
        <v>20971000</v>
      </c>
      <c r="H7593" s="3">
        <f>(F7593-B7593)/B7593</f>
        <v>1.9011406844106567E-2</v>
      </c>
      <c r="I7593" s="3">
        <f>_xlfn.RANK.AVG(H7593,$H$3:$H$10273,1)/10271</f>
        <v>0.78346801674617861</v>
      </c>
      <c r="J7593">
        <f>ROUNDDOWN($I7593*J$2,)-IF(MOD($I7593*J$2,1)=0,1,0)+1</f>
        <v>2</v>
      </c>
      <c r="K7593">
        <f>ROUNDDOWN($I7593*K$2,)-IF(MOD($I7593*K$2,1)=0,1,0)+1</f>
        <v>3</v>
      </c>
      <c r="L7593">
        <f>ROUNDDOWN($I7593*L$2,)-IF(MOD($I7593*L$2,1)=0,1,0)+1</f>
        <v>4</v>
      </c>
      <c r="M7593" s="3">
        <f>IF(L7592=4,H7593,0)</f>
        <v>1.9011406844106567E-2</v>
      </c>
      <c r="N7593" s="2">
        <f>IF(L7592=1,H7593,0)</f>
        <v>0</v>
      </c>
      <c r="O7593" s="2">
        <f>IF(OR(L7592=1,L7592=4),H7593,0)</f>
        <v>1.9011406844106567E-2</v>
      </c>
      <c r="P7593" s="2">
        <f>IF(OR(L7592=1,L7592=2),H7593,0)</f>
        <v>0</v>
      </c>
      <c r="Q7593" s="2"/>
    </row>
    <row r="7594" spans="1:17" x14ac:dyDescent="0.3">
      <c r="A7594" s="1">
        <v>41390</v>
      </c>
      <c r="B7594">
        <v>2.66</v>
      </c>
      <c r="C7594">
        <v>2.68</v>
      </c>
      <c r="D7594">
        <v>2.6</v>
      </c>
      <c r="E7594">
        <v>2.64</v>
      </c>
      <c r="F7594">
        <v>2.64</v>
      </c>
      <c r="G7594">
        <v>17317200</v>
      </c>
      <c r="H7594" s="3">
        <f>(F7594-B7594)/B7594</f>
        <v>-7.5187969924812095E-3</v>
      </c>
      <c r="I7594" s="3">
        <f>_xlfn.RANK.AVG(H7594,$H$3:$H$10273,1)/10271</f>
        <v>0.40375815402589815</v>
      </c>
      <c r="J7594">
        <f>ROUNDDOWN($I7594*J$2,)-IF(MOD($I7594*J$2,1)=0,1,0)+1</f>
        <v>1</v>
      </c>
      <c r="K7594">
        <f>ROUNDDOWN($I7594*K$2,)-IF(MOD($I7594*K$2,1)=0,1,0)+1</f>
        <v>2</v>
      </c>
      <c r="L7594">
        <f>ROUNDDOWN($I7594*L$2,)-IF(MOD($I7594*L$2,1)=0,1,0)+1</f>
        <v>2</v>
      </c>
      <c r="M7594" s="3">
        <f>IF(L7593=4,H7594,0)</f>
        <v>-7.5187969924812095E-3</v>
      </c>
      <c r="N7594" s="2">
        <f>IF(L7593=1,H7594,0)</f>
        <v>0</v>
      </c>
      <c r="O7594" s="2">
        <f>IF(OR(L7593=1,L7593=4),H7594,0)</f>
        <v>-7.5187969924812095E-3</v>
      </c>
      <c r="P7594" s="2">
        <f>IF(OR(L7593=1,L7593=2),H7594,0)</f>
        <v>0</v>
      </c>
      <c r="Q7594" s="2"/>
    </row>
    <row r="7595" spans="1:17" x14ac:dyDescent="0.3">
      <c r="A7595" s="1">
        <v>41393</v>
      </c>
      <c r="B7595">
        <v>2.66</v>
      </c>
      <c r="C7595">
        <v>2.7</v>
      </c>
      <c r="D7595">
        <v>2.65</v>
      </c>
      <c r="E7595">
        <v>2.68</v>
      </c>
      <c r="F7595">
        <v>2.68</v>
      </c>
      <c r="G7595">
        <v>11220000</v>
      </c>
      <c r="H7595" s="3">
        <f>(F7595-B7595)/B7595</f>
        <v>7.5187969924812095E-3</v>
      </c>
      <c r="I7595" s="3">
        <f>_xlfn.RANK.AVG(H7595,$H$3:$H$10273,1)/10271</f>
        <v>0.64185571025216626</v>
      </c>
      <c r="J7595">
        <f>ROUNDDOWN($I7595*J$2,)-IF(MOD($I7595*J$2,1)=0,1,0)+1</f>
        <v>2</v>
      </c>
      <c r="K7595">
        <f>ROUNDDOWN($I7595*K$2,)-IF(MOD($I7595*K$2,1)=0,1,0)+1</f>
        <v>2</v>
      </c>
      <c r="L7595">
        <f>ROUNDDOWN($I7595*L$2,)-IF(MOD($I7595*L$2,1)=0,1,0)+1</f>
        <v>3</v>
      </c>
      <c r="M7595" s="3">
        <f>IF(L7594=4,H7595,0)</f>
        <v>0</v>
      </c>
      <c r="N7595" s="2">
        <f>IF(L7594=1,H7595,0)</f>
        <v>0</v>
      </c>
      <c r="O7595" s="2">
        <f>IF(OR(L7594=1,L7594=4),H7595,0)</f>
        <v>0</v>
      </c>
      <c r="P7595" s="2">
        <f>IF(OR(L7594=1,L7594=2),H7595,0)</f>
        <v>7.5187969924812095E-3</v>
      </c>
      <c r="Q7595" s="2"/>
    </row>
    <row r="7596" spans="1:17" x14ac:dyDescent="0.3">
      <c r="A7596" s="1">
        <v>41394</v>
      </c>
      <c r="B7596">
        <v>2.68</v>
      </c>
      <c r="C7596">
        <v>2.82</v>
      </c>
      <c r="D7596">
        <v>2.67</v>
      </c>
      <c r="E7596">
        <v>2.82</v>
      </c>
      <c r="F7596">
        <v>2.82</v>
      </c>
      <c r="G7596">
        <v>32647200</v>
      </c>
      <c r="H7596" s="3">
        <f>(F7596-B7596)/B7596</f>
        <v>5.2238805970149134E-2</v>
      </c>
      <c r="I7596" s="3">
        <f>_xlfn.RANK.AVG(H7596,$H$3:$H$10273,1)/10271</f>
        <v>0.95112452536267156</v>
      </c>
      <c r="J7596">
        <f>ROUNDDOWN($I7596*J$2,)-IF(MOD($I7596*J$2,1)=0,1,0)+1</f>
        <v>2</v>
      </c>
      <c r="K7596">
        <f>ROUNDDOWN($I7596*K$2,)-IF(MOD($I7596*K$2,1)=0,1,0)+1</f>
        <v>3</v>
      </c>
      <c r="L7596">
        <f>ROUNDDOWN($I7596*L$2,)-IF(MOD($I7596*L$2,1)=0,1,0)+1</f>
        <v>4</v>
      </c>
      <c r="M7596" s="3">
        <f>IF(L7595=4,H7596,0)</f>
        <v>0</v>
      </c>
      <c r="N7596" s="2">
        <f>IF(L7595=1,H7596,0)</f>
        <v>0</v>
      </c>
      <c r="O7596" s="2">
        <f>IF(OR(L7595=1,L7595=4),H7596,0)</f>
        <v>0</v>
      </c>
      <c r="P7596" s="2">
        <f>IF(OR(L7595=1,L7595=2),H7596,0)</f>
        <v>0</v>
      </c>
      <c r="Q7596" s="2"/>
    </row>
    <row r="7597" spans="1:17" x14ac:dyDescent="0.3">
      <c r="A7597" s="1">
        <v>41395</v>
      </c>
      <c r="B7597">
        <v>2.81</v>
      </c>
      <c r="C7597">
        <v>3.28</v>
      </c>
      <c r="D7597">
        <v>2.79</v>
      </c>
      <c r="E7597">
        <v>3.22</v>
      </c>
      <c r="F7597">
        <v>3.22</v>
      </c>
      <c r="G7597">
        <v>88006700</v>
      </c>
      <c r="H7597" s="3">
        <f>(F7597-B7597)/B7597</f>
        <v>0.1459074733096086</v>
      </c>
      <c r="I7597" s="3">
        <f>_xlfn.RANK.AVG(H7597,$H$3:$H$10273,1)/10271</f>
        <v>0.99805276993476777</v>
      </c>
      <c r="J7597">
        <f>ROUNDDOWN($I7597*J$2,)-IF(MOD($I7597*J$2,1)=0,1,0)+1</f>
        <v>2</v>
      </c>
      <c r="K7597">
        <f>ROUNDDOWN($I7597*K$2,)-IF(MOD($I7597*K$2,1)=0,1,0)+1</f>
        <v>3</v>
      </c>
      <c r="L7597">
        <f>ROUNDDOWN($I7597*L$2,)-IF(MOD($I7597*L$2,1)=0,1,0)+1</f>
        <v>4</v>
      </c>
      <c r="M7597" s="3">
        <f>IF(L7596=4,H7597,0)</f>
        <v>0.1459074733096086</v>
      </c>
      <c r="N7597" s="2">
        <f>IF(L7596=1,H7597,0)</f>
        <v>0</v>
      </c>
      <c r="O7597" s="2">
        <f>IF(OR(L7596=1,L7596=4),H7597,0)</f>
        <v>0.1459074733096086</v>
      </c>
      <c r="P7597" s="2">
        <f>IF(OR(L7596=1,L7596=2),H7597,0)</f>
        <v>0</v>
      </c>
      <c r="Q7597" s="2"/>
    </row>
    <row r="7598" spans="1:17" x14ac:dyDescent="0.3">
      <c r="A7598" s="1">
        <v>41396</v>
      </c>
      <c r="B7598">
        <v>3.16</v>
      </c>
      <c r="C7598">
        <v>3.48</v>
      </c>
      <c r="D7598">
        <v>3.14</v>
      </c>
      <c r="E7598">
        <v>3.41</v>
      </c>
      <c r="F7598">
        <v>3.41</v>
      </c>
      <c r="G7598">
        <v>74185900</v>
      </c>
      <c r="H7598" s="3">
        <f>(F7598-B7598)/B7598</f>
        <v>7.9113924050632903E-2</v>
      </c>
      <c r="I7598" s="3">
        <f>_xlfn.RANK.AVG(H7598,$H$3:$H$10273,1)/10271</f>
        <v>0.98403271346509591</v>
      </c>
      <c r="J7598">
        <f>ROUNDDOWN($I7598*J$2,)-IF(MOD($I7598*J$2,1)=0,1,0)+1</f>
        <v>2</v>
      </c>
      <c r="K7598">
        <f>ROUNDDOWN($I7598*K$2,)-IF(MOD($I7598*K$2,1)=0,1,0)+1</f>
        <v>3</v>
      </c>
      <c r="L7598">
        <f>ROUNDDOWN($I7598*L$2,)-IF(MOD($I7598*L$2,1)=0,1,0)+1</f>
        <v>4</v>
      </c>
      <c r="M7598" s="3">
        <f>IF(L7597=4,H7598,0)</f>
        <v>7.9113924050632903E-2</v>
      </c>
      <c r="N7598" s="2">
        <f>IF(L7597=1,H7598,0)</f>
        <v>0</v>
      </c>
      <c r="O7598" s="2">
        <f>IF(OR(L7597=1,L7597=4),H7598,0)</f>
        <v>7.9113924050632903E-2</v>
      </c>
      <c r="P7598" s="2">
        <f>IF(OR(L7597=1,L7597=2),H7598,0)</f>
        <v>0</v>
      </c>
      <c r="Q7598" s="2"/>
    </row>
    <row r="7599" spans="1:17" x14ac:dyDescent="0.3">
      <c r="A7599" s="1">
        <v>41397</v>
      </c>
      <c r="B7599">
        <v>3.47</v>
      </c>
      <c r="C7599">
        <v>3.8</v>
      </c>
      <c r="D7599">
        <v>3.47</v>
      </c>
      <c r="E7599">
        <v>3.6</v>
      </c>
      <c r="F7599">
        <v>3.6</v>
      </c>
      <c r="G7599">
        <v>87328700</v>
      </c>
      <c r="H7599" s="3">
        <f>(F7599-B7599)/B7599</f>
        <v>3.7463976945244927E-2</v>
      </c>
      <c r="I7599" s="3">
        <f>_xlfn.RANK.AVG(H7599,$H$3:$H$10273,1)/10271</f>
        <v>0.90809074092103981</v>
      </c>
      <c r="J7599">
        <f>ROUNDDOWN($I7599*J$2,)-IF(MOD($I7599*J$2,1)=0,1,0)+1</f>
        <v>2</v>
      </c>
      <c r="K7599">
        <f>ROUNDDOWN($I7599*K$2,)-IF(MOD($I7599*K$2,1)=0,1,0)+1</f>
        <v>3</v>
      </c>
      <c r="L7599">
        <f>ROUNDDOWN($I7599*L$2,)-IF(MOD($I7599*L$2,1)=0,1,0)+1</f>
        <v>4</v>
      </c>
      <c r="M7599" s="3">
        <f>IF(L7598=4,H7599,0)</f>
        <v>3.7463976945244927E-2</v>
      </c>
      <c r="N7599" s="2">
        <f>IF(L7598=1,H7599,0)</f>
        <v>0</v>
      </c>
      <c r="O7599" s="2">
        <f>IF(OR(L7598=1,L7598=4),H7599,0)</f>
        <v>3.7463976945244927E-2</v>
      </c>
      <c r="P7599" s="2">
        <f>IF(OR(L7598=1,L7598=2),H7599,0)</f>
        <v>0</v>
      </c>
      <c r="Q7599" s="2"/>
    </row>
    <row r="7600" spans="1:17" x14ac:dyDescent="0.3">
      <c r="A7600" s="1">
        <v>41400</v>
      </c>
      <c r="B7600">
        <v>3.72</v>
      </c>
      <c r="C7600">
        <v>3.75</v>
      </c>
      <c r="D7600">
        <v>3.53</v>
      </c>
      <c r="E7600">
        <v>3.61</v>
      </c>
      <c r="F7600">
        <v>3.61</v>
      </c>
      <c r="G7600">
        <v>51378200</v>
      </c>
      <c r="H7600" s="3">
        <f>(F7600-B7600)/B7600</f>
        <v>-2.9569892473118364E-2</v>
      </c>
      <c r="I7600" s="3">
        <f>_xlfn.RANK.AVG(H7600,$H$3:$H$10273,1)/10271</f>
        <v>0.13903222665757958</v>
      </c>
      <c r="J7600">
        <f>ROUNDDOWN($I7600*J$2,)-IF(MOD($I7600*J$2,1)=0,1,0)+1</f>
        <v>1</v>
      </c>
      <c r="K7600">
        <f>ROUNDDOWN($I7600*K$2,)-IF(MOD($I7600*K$2,1)=0,1,0)+1</f>
        <v>1</v>
      </c>
      <c r="L7600">
        <f>ROUNDDOWN($I7600*L$2,)-IF(MOD($I7600*L$2,1)=0,1,0)+1</f>
        <v>1</v>
      </c>
      <c r="M7600" s="3">
        <f>IF(L7599=4,H7600,0)</f>
        <v>-2.9569892473118364E-2</v>
      </c>
      <c r="N7600" s="2">
        <f>IF(L7599=1,H7600,0)</f>
        <v>0</v>
      </c>
      <c r="O7600" s="2">
        <f>IF(OR(L7599=1,L7599=4),H7600,0)</f>
        <v>-2.9569892473118364E-2</v>
      </c>
      <c r="P7600" s="2">
        <f>IF(OR(L7599=1,L7599=2),H7600,0)</f>
        <v>0</v>
      </c>
      <c r="Q7600" s="2"/>
    </row>
    <row r="7601" spans="1:17" x14ac:dyDescent="0.3">
      <c r="A7601" s="1">
        <v>41401</v>
      </c>
      <c r="B7601">
        <v>3.65</v>
      </c>
      <c r="C7601">
        <v>3.67</v>
      </c>
      <c r="D7601">
        <v>3.44</v>
      </c>
      <c r="E7601">
        <v>3.54</v>
      </c>
      <c r="F7601">
        <v>3.54</v>
      </c>
      <c r="G7601">
        <v>35339500</v>
      </c>
      <c r="H7601" s="3">
        <f>(F7601-B7601)/B7601</f>
        <v>-3.0136986301369829E-2</v>
      </c>
      <c r="I7601" s="3">
        <f>_xlfn.RANK.AVG(H7601,$H$3:$H$10273,1)/10271</f>
        <v>0.13465095901080712</v>
      </c>
      <c r="J7601">
        <f>ROUNDDOWN($I7601*J$2,)-IF(MOD($I7601*J$2,1)=0,1,0)+1</f>
        <v>1</v>
      </c>
      <c r="K7601">
        <f>ROUNDDOWN($I7601*K$2,)-IF(MOD($I7601*K$2,1)=0,1,0)+1</f>
        <v>1</v>
      </c>
      <c r="L7601">
        <f>ROUNDDOWN($I7601*L$2,)-IF(MOD($I7601*L$2,1)=0,1,0)+1</f>
        <v>1</v>
      </c>
      <c r="M7601" s="3">
        <f>IF(L7600=4,H7601,0)</f>
        <v>0</v>
      </c>
      <c r="N7601" s="2">
        <f>IF(L7600=1,H7601,0)</f>
        <v>-3.0136986301369829E-2</v>
      </c>
      <c r="O7601" s="2">
        <f>IF(OR(L7600=1,L7600=4),H7601,0)</f>
        <v>-3.0136986301369829E-2</v>
      </c>
      <c r="P7601" s="2">
        <f>IF(OR(L7600=1,L7600=2),H7601,0)</f>
        <v>-3.0136986301369829E-2</v>
      </c>
      <c r="Q7601" s="2"/>
    </row>
    <row r="7602" spans="1:17" x14ac:dyDescent="0.3">
      <c r="A7602" s="1">
        <v>41402</v>
      </c>
      <c r="B7602">
        <v>3.54</v>
      </c>
      <c r="C7602">
        <v>3.85</v>
      </c>
      <c r="D7602">
        <v>3.47</v>
      </c>
      <c r="E7602">
        <v>3.83</v>
      </c>
      <c r="F7602">
        <v>3.83</v>
      </c>
      <c r="G7602">
        <v>57017200</v>
      </c>
      <c r="H7602" s="3">
        <f>(F7602-B7602)/B7602</f>
        <v>8.1920903954802268E-2</v>
      </c>
      <c r="I7602" s="3">
        <f>_xlfn.RANK.AVG(H7602,$H$3:$H$10273,1)/10271</f>
        <v>0.98549313601402011</v>
      </c>
      <c r="J7602">
        <f>ROUNDDOWN($I7602*J$2,)-IF(MOD($I7602*J$2,1)=0,1,0)+1</f>
        <v>2</v>
      </c>
      <c r="K7602">
        <f>ROUNDDOWN($I7602*K$2,)-IF(MOD($I7602*K$2,1)=0,1,0)+1</f>
        <v>3</v>
      </c>
      <c r="L7602">
        <f>ROUNDDOWN($I7602*L$2,)-IF(MOD($I7602*L$2,1)=0,1,0)+1</f>
        <v>4</v>
      </c>
      <c r="M7602" s="3">
        <f>IF(L7601=4,H7602,0)</f>
        <v>0</v>
      </c>
      <c r="N7602" s="2">
        <f>IF(L7601=1,H7602,0)</f>
        <v>8.1920903954802268E-2</v>
      </c>
      <c r="O7602" s="2">
        <f>IF(OR(L7601=1,L7601=4),H7602,0)</f>
        <v>8.1920903954802268E-2</v>
      </c>
      <c r="P7602" s="2">
        <f>IF(OR(L7601=1,L7601=2),H7602,0)</f>
        <v>8.1920903954802268E-2</v>
      </c>
      <c r="Q7602" s="2"/>
    </row>
    <row r="7603" spans="1:17" x14ac:dyDescent="0.3">
      <c r="A7603" s="1">
        <v>41403</v>
      </c>
      <c r="B7603">
        <v>3.91</v>
      </c>
      <c r="C7603">
        <v>3.99</v>
      </c>
      <c r="D7603">
        <v>3.83</v>
      </c>
      <c r="E7603">
        <v>3.86</v>
      </c>
      <c r="F7603">
        <v>3.86</v>
      </c>
      <c r="G7603">
        <v>47232300</v>
      </c>
      <c r="H7603" s="3">
        <f>(F7603-B7603)/B7603</f>
        <v>-1.2787723785166308E-2</v>
      </c>
      <c r="I7603" s="3">
        <f>_xlfn.RANK.AVG(H7603,$H$3:$H$10273,1)/10271</f>
        <v>0.32314282932528476</v>
      </c>
      <c r="J7603">
        <f>ROUNDDOWN($I7603*J$2,)-IF(MOD($I7603*J$2,1)=0,1,0)+1</f>
        <v>1</v>
      </c>
      <c r="K7603">
        <f>ROUNDDOWN($I7603*K$2,)-IF(MOD($I7603*K$2,1)=0,1,0)+1</f>
        <v>1</v>
      </c>
      <c r="L7603">
        <f>ROUNDDOWN($I7603*L$2,)-IF(MOD($I7603*L$2,1)=0,1,0)+1</f>
        <v>2</v>
      </c>
      <c r="M7603" s="3">
        <f>IF(L7602=4,H7603,0)</f>
        <v>-1.2787723785166308E-2</v>
      </c>
      <c r="N7603" s="2">
        <f>IF(L7602=1,H7603,0)</f>
        <v>0</v>
      </c>
      <c r="O7603" s="2">
        <f>IF(OR(L7602=1,L7602=4),H7603,0)</f>
        <v>-1.2787723785166308E-2</v>
      </c>
      <c r="P7603" s="2">
        <f>IF(OR(L7602=1,L7602=2),H7603,0)</f>
        <v>0</v>
      </c>
      <c r="Q7603" s="2"/>
    </row>
    <row r="7604" spans="1:17" x14ac:dyDescent="0.3">
      <c r="A7604" s="1">
        <v>41404</v>
      </c>
      <c r="B7604">
        <v>3.79</v>
      </c>
      <c r="C7604">
        <v>3.97</v>
      </c>
      <c r="D7604">
        <v>3.79</v>
      </c>
      <c r="E7604">
        <v>3.95</v>
      </c>
      <c r="F7604">
        <v>3.95</v>
      </c>
      <c r="G7604">
        <v>30586600</v>
      </c>
      <c r="H7604" s="3">
        <f>(F7604-B7604)/B7604</f>
        <v>4.2216358839050172E-2</v>
      </c>
      <c r="I7604" s="3">
        <f>_xlfn.RANK.AVG(H7604,$H$3:$H$10273,1)/10271</f>
        <v>0.92600525752117613</v>
      </c>
      <c r="J7604">
        <f>ROUNDDOWN($I7604*J$2,)-IF(MOD($I7604*J$2,1)=0,1,0)+1</f>
        <v>2</v>
      </c>
      <c r="K7604">
        <f>ROUNDDOWN($I7604*K$2,)-IF(MOD($I7604*K$2,1)=0,1,0)+1</f>
        <v>3</v>
      </c>
      <c r="L7604">
        <f>ROUNDDOWN($I7604*L$2,)-IF(MOD($I7604*L$2,1)=0,1,0)+1</f>
        <v>4</v>
      </c>
      <c r="M7604" s="3">
        <f>IF(L7603=4,H7604,0)</f>
        <v>0</v>
      </c>
      <c r="N7604" s="2">
        <f>IF(L7603=1,H7604,0)</f>
        <v>0</v>
      </c>
      <c r="O7604" s="2">
        <f>IF(OR(L7603=1,L7603=4),H7604,0)</f>
        <v>0</v>
      </c>
      <c r="P7604" s="2">
        <f>IF(OR(L7603=1,L7603=2),H7604,0)</f>
        <v>4.2216358839050172E-2</v>
      </c>
      <c r="Q7604" s="2"/>
    </row>
    <row r="7605" spans="1:17" x14ac:dyDescent="0.3">
      <c r="A7605" s="1">
        <v>41407</v>
      </c>
      <c r="B7605">
        <v>3.95</v>
      </c>
      <c r="C7605">
        <v>4.22</v>
      </c>
      <c r="D7605">
        <v>3.94</v>
      </c>
      <c r="E7605">
        <v>4.17</v>
      </c>
      <c r="F7605">
        <v>4.17</v>
      </c>
      <c r="G7605">
        <v>54889400</v>
      </c>
      <c r="H7605" s="3">
        <f>(F7605-B7605)/B7605</f>
        <v>5.5696202531645506E-2</v>
      </c>
      <c r="I7605" s="3">
        <f>_xlfn.RANK.AVG(H7605,$H$3:$H$10273,1)/10271</f>
        <v>0.95891344562360048</v>
      </c>
      <c r="J7605">
        <f>ROUNDDOWN($I7605*J$2,)-IF(MOD($I7605*J$2,1)=0,1,0)+1</f>
        <v>2</v>
      </c>
      <c r="K7605">
        <f>ROUNDDOWN($I7605*K$2,)-IF(MOD($I7605*K$2,1)=0,1,0)+1</f>
        <v>3</v>
      </c>
      <c r="L7605">
        <f>ROUNDDOWN($I7605*L$2,)-IF(MOD($I7605*L$2,1)=0,1,0)+1</f>
        <v>4</v>
      </c>
      <c r="M7605" s="3">
        <f>IF(L7604=4,H7605,0)</f>
        <v>5.5696202531645506E-2</v>
      </c>
      <c r="N7605" s="2">
        <f>IF(L7604=1,H7605,0)</f>
        <v>0</v>
      </c>
      <c r="O7605" s="2">
        <f>IF(OR(L7604=1,L7604=4),H7605,0)</f>
        <v>5.5696202531645506E-2</v>
      </c>
      <c r="P7605" s="2">
        <f>IF(OR(L7604=1,L7604=2),H7605,0)</f>
        <v>0</v>
      </c>
      <c r="Q7605" s="2"/>
    </row>
    <row r="7606" spans="1:17" x14ac:dyDescent="0.3">
      <c r="A7606" s="1">
        <v>41408</v>
      </c>
      <c r="B7606">
        <v>4.3099999999999996</v>
      </c>
      <c r="C7606">
        <v>4.32</v>
      </c>
      <c r="D7606">
        <v>4.18</v>
      </c>
      <c r="E7606">
        <v>4.26</v>
      </c>
      <c r="F7606">
        <v>4.26</v>
      </c>
      <c r="G7606">
        <v>53292800</v>
      </c>
      <c r="H7606" s="3">
        <f>(F7606-B7606)/B7606</f>
        <v>-1.1600928074245899E-2</v>
      </c>
      <c r="I7606" s="3">
        <f>_xlfn.RANK.AVG(H7606,$H$3:$H$10273,1)/10271</f>
        <v>0.34392951027163859</v>
      </c>
      <c r="J7606">
        <f>ROUNDDOWN($I7606*J$2,)-IF(MOD($I7606*J$2,1)=0,1,0)+1</f>
        <v>1</v>
      </c>
      <c r="K7606">
        <f>ROUNDDOWN($I7606*K$2,)-IF(MOD($I7606*K$2,1)=0,1,0)+1</f>
        <v>2</v>
      </c>
      <c r="L7606">
        <f>ROUNDDOWN($I7606*L$2,)-IF(MOD($I7606*L$2,1)=0,1,0)+1</f>
        <v>2</v>
      </c>
      <c r="M7606" s="3">
        <f>IF(L7605=4,H7606,0)</f>
        <v>-1.1600928074245899E-2</v>
      </c>
      <c r="N7606" s="2">
        <f>IF(L7605=1,H7606,0)</f>
        <v>0</v>
      </c>
      <c r="O7606" s="2">
        <f>IF(OR(L7605=1,L7605=4),H7606,0)</f>
        <v>-1.1600928074245899E-2</v>
      </c>
      <c r="P7606" s="2">
        <f>IF(OR(L7605=1,L7605=2),H7606,0)</f>
        <v>0</v>
      </c>
      <c r="Q7606" s="2"/>
    </row>
    <row r="7607" spans="1:17" x14ac:dyDescent="0.3">
      <c r="A7607" s="1">
        <v>41409</v>
      </c>
      <c r="B7607">
        <v>4.29</v>
      </c>
      <c r="C7607">
        <v>4.42</v>
      </c>
      <c r="D7607">
        <v>4.26</v>
      </c>
      <c r="E7607">
        <v>4.38</v>
      </c>
      <c r="F7607">
        <v>4.38</v>
      </c>
      <c r="G7607">
        <v>39347300</v>
      </c>
      <c r="H7607" s="3">
        <f>(F7607-B7607)/B7607</f>
        <v>2.0979020979020945E-2</v>
      </c>
      <c r="I7607" s="3">
        <f>_xlfn.RANK.AVG(H7607,$H$3:$H$10273,1)/10271</f>
        <v>0.80084704507837601</v>
      </c>
      <c r="J7607">
        <f>ROUNDDOWN($I7607*J$2,)-IF(MOD($I7607*J$2,1)=0,1,0)+1</f>
        <v>2</v>
      </c>
      <c r="K7607">
        <f>ROUNDDOWN($I7607*K$2,)-IF(MOD($I7607*K$2,1)=0,1,0)+1</f>
        <v>3</v>
      </c>
      <c r="L7607">
        <f>ROUNDDOWN($I7607*L$2,)-IF(MOD($I7607*L$2,1)=0,1,0)+1</f>
        <v>4</v>
      </c>
      <c r="M7607" s="3">
        <f>IF(L7606=4,H7607,0)</f>
        <v>0</v>
      </c>
      <c r="N7607" s="2">
        <f>IF(L7606=1,H7607,0)</f>
        <v>0</v>
      </c>
      <c r="O7607" s="2">
        <f>IF(OR(L7606=1,L7606=4),H7607,0)</f>
        <v>0</v>
      </c>
      <c r="P7607" s="2">
        <f>IF(OR(L7606=1,L7606=2),H7607,0)</f>
        <v>2.0979020979020945E-2</v>
      </c>
      <c r="Q7607" s="2"/>
    </row>
    <row r="7608" spans="1:17" x14ac:dyDescent="0.3">
      <c r="A7608" s="1">
        <v>41410</v>
      </c>
      <c r="B7608">
        <v>3.9</v>
      </c>
      <c r="C7608">
        <v>3.94</v>
      </c>
      <c r="D7608">
        <v>3.66</v>
      </c>
      <c r="E7608">
        <v>3.83</v>
      </c>
      <c r="F7608">
        <v>3.83</v>
      </c>
      <c r="G7608">
        <v>80221500</v>
      </c>
      <c r="H7608" s="3">
        <f>(F7608-B7608)/B7608</f>
        <v>-1.7948717948717909E-2</v>
      </c>
      <c r="I7608" s="3">
        <f>_xlfn.RANK.AVG(H7608,$H$3:$H$10273,1)/10271</f>
        <v>0.24914808684646092</v>
      </c>
      <c r="J7608">
        <f>ROUNDDOWN($I7608*J$2,)-IF(MOD($I7608*J$2,1)=0,1,0)+1</f>
        <v>1</v>
      </c>
      <c r="K7608">
        <f>ROUNDDOWN($I7608*K$2,)-IF(MOD($I7608*K$2,1)=0,1,0)+1</f>
        <v>1</v>
      </c>
      <c r="L7608">
        <f>ROUNDDOWN($I7608*L$2,)-IF(MOD($I7608*L$2,1)=0,1,0)+1</f>
        <v>1</v>
      </c>
      <c r="M7608" s="3">
        <f>IF(L7607=4,H7608,0)</f>
        <v>-1.7948717948717909E-2</v>
      </c>
      <c r="N7608" s="2">
        <f>IF(L7607=1,H7608,0)</f>
        <v>0</v>
      </c>
      <c r="O7608" s="2">
        <f>IF(OR(L7607=1,L7607=4),H7608,0)</f>
        <v>-1.7948717948717909E-2</v>
      </c>
      <c r="P7608" s="2">
        <f>IF(OR(L7607=1,L7607=2),H7608,0)</f>
        <v>0</v>
      </c>
      <c r="Q7608" s="2"/>
    </row>
    <row r="7609" spans="1:17" x14ac:dyDescent="0.3">
      <c r="A7609" s="1">
        <v>41411</v>
      </c>
      <c r="B7609">
        <v>3.93</v>
      </c>
      <c r="C7609">
        <v>4.0999999999999996</v>
      </c>
      <c r="D7609">
        <v>3.9</v>
      </c>
      <c r="E7609">
        <v>4.07</v>
      </c>
      <c r="F7609">
        <v>4.07</v>
      </c>
      <c r="G7609">
        <v>33952700</v>
      </c>
      <c r="H7609" s="3">
        <f>(F7609-B7609)/B7609</f>
        <v>3.5623409669211223E-2</v>
      </c>
      <c r="I7609" s="3">
        <f>_xlfn.RANK.AVG(H7609,$H$3:$H$10273,1)/10271</f>
        <v>0.8988413981111868</v>
      </c>
      <c r="J7609">
        <f>ROUNDDOWN($I7609*J$2,)-IF(MOD($I7609*J$2,1)=0,1,0)+1</f>
        <v>2</v>
      </c>
      <c r="K7609">
        <f>ROUNDDOWN($I7609*K$2,)-IF(MOD($I7609*K$2,1)=0,1,0)+1</f>
        <v>3</v>
      </c>
      <c r="L7609">
        <f>ROUNDDOWN($I7609*L$2,)-IF(MOD($I7609*L$2,1)=0,1,0)+1</f>
        <v>4</v>
      </c>
      <c r="M7609" s="3">
        <f>IF(L7608=4,H7609,0)</f>
        <v>0</v>
      </c>
      <c r="N7609" s="2">
        <f>IF(L7608=1,H7609,0)</f>
        <v>3.5623409669211223E-2</v>
      </c>
      <c r="O7609" s="2">
        <f>IF(OR(L7608=1,L7608=4),H7609,0)</f>
        <v>3.5623409669211223E-2</v>
      </c>
      <c r="P7609" s="2">
        <f>IF(OR(L7608=1,L7608=2),H7609,0)</f>
        <v>3.5623409669211223E-2</v>
      </c>
      <c r="Q7609" s="2"/>
    </row>
    <row r="7610" spans="1:17" x14ac:dyDescent="0.3">
      <c r="A7610" s="1">
        <v>41414</v>
      </c>
      <c r="B7610">
        <v>4.18</v>
      </c>
      <c r="C7610">
        <v>4.2</v>
      </c>
      <c r="D7610">
        <v>4.07</v>
      </c>
      <c r="E7610">
        <v>4.0999999999999996</v>
      </c>
      <c r="F7610">
        <v>4.0999999999999996</v>
      </c>
      <c r="G7610">
        <v>35458600</v>
      </c>
      <c r="H7610" s="3">
        <f>(F7610-B7610)/B7610</f>
        <v>-1.9138755980861261E-2</v>
      </c>
      <c r="I7610" s="3">
        <f>_xlfn.RANK.AVG(H7610,$H$3:$H$10273,1)/10271</f>
        <v>0.23736734495180606</v>
      </c>
      <c r="J7610">
        <f>ROUNDDOWN($I7610*J$2,)-IF(MOD($I7610*J$2,1)=0,1,0)+1</f>
        <v>1</v>
      </c>
      <c r="K7610">
        <f>ROUNDDOWN($I7610*K$2,)-IF(MOD($I7610*K$2,1)=0,1,0)+1</f>
        <v>1</v>
      </c>
      <c r="L7610">
        <f>ROUNDDOWN($I7610*L$2,)-IF(MOD($I7610*L$2,1)=0,1,0)+1</f>
        <v>1</v>
      </c>
      <c r="M7610" s="3">
        <f>IF(L7609=4,H7610,0)</f>
        <v>-1.9138755980861261E-2</v>
      </c>
      <c r="N7610" s="2">
        <f>IF(L7609=1,H7610,0)</f>
        <v>0</v>
      </c>
      <c r="O7610" s="2">
        <f>IF(OR(L7609=1,L7609=4),H7610,0)</f>
        <v>-1.9138755980861261E-2</v>
      </c>
      <c r="P7610" s="2">
        <f>IF(OR(L7609=1,L7609=2),H7610,0)</f>
        <v>0</v>
      </c>
      <c r="Q7610" s="2"/>
    </row>
    <row r="7611" spans="1:17" x14ac:dyDescent="0.3">
      <c r="A7611" s="1">
        <v>41415</v>
      </c>
      <c r="B7611">
        <v>4.1500000000000004</v>
      </c>
      <c r="C7611">
        <v>4.2</v>
      </c>
      <c r="D7611">
        <v>3.95</v>
      </c>
      <c r="E7611">
        <v>4.0199999999999996</v>
      </c>
      <c r="F7611">
        <v>4.0199999999999996</v>
      </c>
      <c r="G7611">
        <v>36560500</v>
      </c>
      <c r="H7611" s="3">
        <f>(F7611-B7611)/B7611</f>
        <v>-3.132530120481946E-2</v>
      </c>
      <c r="I7611" s="3">
        <f>_xlfn.RANK.AVG(H7611,$H$3:$H$10273,1)/10271</f>
        <v>0.12637523123357025</v>
      </c>
      <c r="J7611">
        <f>ROUNDDOWN($I7611*J$2,)-IF(MOD($I7611*J$2,1)=0,1,0)+1</f>
        <v>1</v>
      </c>
      <c r="K7611">
        <f>ROUNDDOWN($I7611*K$2,)-IF(MOD($I7611*K$2,1)=0,1,0)+1</f>
        <v>1</v>
      </c>
      <c r="L7611">
        <f>ROUNDDOWN($I7611*L$2,)-IF(MOD($I7611*L$2,1)=0,1,0)+1</f>
        <v>1</v>
      </c>
      <c r="M7611" s="3">
        <f>IF(L7610=4,H7611,0)</f>
        <v>0</v>
      </c>
      <c r="N7611" s="2">
        <f>IF(L7610=1,H7611,0)</f>
        <v>-3.132530120481946E-2</v>
      </c>
      <c r="O7611" s="2">
        <f>IF(OR(L7610=1,L7610=4),H7611,0)</f>
        <v>-3.132530120481946E-2</v>
      </c>
      <c r="P7611" s="2">
        <f>IF(OR(L7610=1,L7610=2),H7611,0)</f>
        <v>-3.132530120481946E-2</v>
      </c>
      <c r="Q7611" s="2"/>
    </row>
    <row r="7612" spans="1:17" x14ac:dyDescent="0.3">
      <c r="A7612" s="1">
        <v>41416</v>
      </c>
      <c r="B7612">
        <v>4.08</v>
      </c>
      <c r="C7612">
        <v>4.0999999999999996</v>
      </c>
      <c r="D7612">
        <v>3.91</v>
      </c>
      <c r="E7612">
        <v>3.96</v>
      </c>
      <c r="F7612">
        <v>3.96</v>
      </c>
      <c r="G7612">
        <v>28771500</v>
      </c>
      <c r="H7612" s="3">
        <f>(F7612-B7612)/B7612</f>
        <v>-2.9411764705882377E-2</v>
      </c>
      <c r="I7612" s="3">
        <f>_xlfn.RANK.AVG(H7612,$H$3:$H$10273,1)/10271</f>
        <v>0.13995716093856489</v>
      </c>
      <c r="J7612">
        <f>ROUNDDOWN($I7612*J$2,)-IF(MOD($I7612*J$2,1)=0,1,0)+1</f>
        <v>1</v>
      </c>
      <c r="K7612">
        <f>ROUNDDOWN($I7612*K$2,)-IF(MOD($I7612*K$2,1)=0,1,0)+1</f>
        <v>1</v>
      </c>
      <c r="L7612">
        <f>ROUNDDOWN($I7612*L$2,)-IF(MOD($I7612*L$2,1)=0,1,0)+1</f>
        <v>1</v>
      </c>
      <c r="M7612" s="3">
        <f>IF(L7611=4,H7612,0)</f>
        <v>0</v>
      </c>
      <c r="N7612" s="2">
        <f>IF(L7611=1,H7612,0)</f>
        <v>-2.9411764705882377E-2</v>
      </c>
      <c r="O7612" s="2">
        <f>IF(OR(L7611=1,L7611=4),H7612,0)</f>
        <v>-2.9411764705882377E-2</v>
      </c>
      <c r="P7612" s="2">
        <f>IF(OR(L7611=1,L7611=2),H7612,0)</f>
        <v>-2.9411764705882377E-2</v>
      </c>
      <c r="Q7612" s="2"/>
    </row>
    <row r="7613" spans="1:17" x14ac:dyDescent="0.3">
      <c r="A7613" s="1">
        <v>41417</v>
      </c>
      <c r="B7613">
        <v>3.81</v>
      </c>
      <c r="C7613">
        <v>4.05</v>
      </c>
      <c r="D7613">
        <v>3.79</v>
      </c>
      <c r="E7613">
        <v>4.01</v>
      </c>
      <c r="F7613">
        <v>4.01</v>
      </c>
      <c r="G7613">
        <v>33152600</v>
      </c>
      <c r="H7613" s="3">
        <f>(F7613-B7613)/B7613</f>
        <v>5.2493438320209904E-2</v>
      </c>
      <c r="I7613" s="3">
        <f>_xlfn.RANK.AVG(H7613,$H$3:$H$10273,1)/10271</f>
        <v>0.95180605588550282</v>
      </c>
      <c r="J7613">
        <f>ROUNDDOWN($I7613*J$2,)-IF(MOD($I7613*J$2,1)=0,1,0)+1</f>
        <v>2</v>
      </c>
      <c r="K7613">
        <f>ROUNDDOWN($I7613*K$2,)-IF(MOD($I7613*K$2,1)=0,1,0)+1</f>
        <v>3</v>
      </c>
      <c r="L7613">
        <f>ROUNDDOWN($I7613*L$2,)-IF(MOD($I7613*L$2,1)=0,1,0)+1</f>
        <v>4</v>
      </c>
      <c r="M7613" s="3">
        <f>IF(L7612=4,H7613,0)</f>
        <v>0</v>
      </c>
      <c r="N7613" s="2">
        <f>IF(L7612=1,H7613,0)</f>
        <v>5.2493438320209904E-2</v>
      </c>
      <c r="O7613" s="2">
        <f>IF(OR(L7612=1,L7612=4),H7613,0)</f>
        <v>5.2493438320209904E-2</v>
      </c>
      <c r="P7613" s="2">
        <f>IF(OR(L7612=1,L7612=2),H7613,0)</f>
        <v>5.2493438320209904E-2</v>
      </c>
      <c r="Q7613" s="2"/>
    </row>
    <row r="7614" spans="1:17" x14ac:dyDescent="0.3">
      <c r="A7614" s="1">
        <v>41418</v>
      </c>
      <c r="B7614">
        <v>4.03</v>
      </c>
      <c r="C7614">
        <v>4.0599999999999996</v>
      </c>
      <c r="D7614">
        <v>3.97</v>
      </c>
      <c r="E7614">
        <v>4.05</v>
      </c>
      <c r="F7614">
        <v>4.05</v>
      </c>
      <c r="G7614">
        <v>20655600</v>
      </c>
      <c r="H7614" s="3">
        <f>(F7614-B7614)/B7614</f>
        <v>4.9627791563274376E-3</v>
      </c>
      <c r="I7614" s="3">
        <f>_xlfn.RANK.AVG(H7614,$H$3:$H$10273,1)/10271</f>
        <v>0.60500438126764677</v>
      </c>
      <c r="J7614">
        <f>ROUNDDOWN($I7614*J$2,)-IF(MOD($I7614*J$2,1)=0,1,0)+1</f>
        <v>2</v>
      </c>
      <c r="K7614">
        <f>ROUNDDOWN($I7614*K$2,)-IF(MOD($I7614*K$2,1)=0,1,0)+1</f>
        <v>2</v>
      </c>
      <c r="L7614">
        <f>ROUNDDOWN($I7614*L$2,)-IF(MOD($I7614*L$2,1)=0,1,0)+1</f>
        <v>3</v>
      </c>
      <c r="M7614" s="3">
        <f>IF(L7613=4,H7614,0)</f>
        <v>4.9627791563274376E-3</v>
      </c>
      <c r="N7614" s="2">
        <f>IF(L7613=1,H7614,0)</f>
        <v>0</v>
      </c>
      <c r="O7614" s="2">
        <f>IF(OR(L7613=1,L7613=4),H7614,0)</f>
        <v>4.9627791563274376E-3</v>
      </c>
      <c r="P7614" s="2">
        <f>IF(OR(L7613=1,L7613=2),H7614,0)</f>
        <v>0</v>
      </c>
      <c r="Q7614" s="2"/>
    </row>
    <row r="7615" spans="1:17" x14ac:dyDescent="0.3">
      <c r="A7615" s="1">
        <v>41422</v>
      </c>
      <c r="B7615">
        <v>4.13</v>
      </c>
      <c r="C7615">
        <v>4.1500000000000004</v>
      </c>
      <c r="D7615">
        <v>4.0199999999999996</v>
      </c>
      <c r="E7615">
        <v>4.05</v>
      </c>
      <c r="F7615">
        <v>4.05</v>
      </c>
      <c r="G7615">
        <v>19603800</v>
      </c>
      <c r="H7615" s="3">
        <f>(F7615-B7615)/B7615</f>
        <v>-1.9370460048426168E-2</v>
      </c>
      <c r="I7615" s="3">
        <f>_xlfn.RANK.AVG(H7615,$H$3:$H$10273,1)/10271</f>
        <v>0.23503066887352742</v>
      </c>
      <c r="J7615">
        <f>ROUNDDOWN($I7615*J$2,)-IF(MOD($I7615*J$2,1)=0,1,0)+1</f>
        <v>1</v>
      </c>
      <c r="K7615">
        <f>ROUNDDOWN($I7615*K$2,)-IF(MOD($I7615*K$2,1)=0,1,0)+1</f>
        <v>1</v>
      </c>
      <c r="L7615">
        <f>ROUNDDOWN($I7615*L$2,)-IF(MOD($I7615*L$2,1)=0,1,0)+1</f>
        <v>1</v>
      </c>
      <c r="M7615" s="3">
        <f>IF(L7614=4,H7615,0)</f>
        <v>0</v>
      </c>
      <c r="N7615" s="2">
        <f>IF(L7614=1,H7615,0)</f>
        <v>0</v>
      </c>
      <c r="O7615" s="2">
        <f>IF(OR(L7614=1,L7614=4),H7615,0)</f>
        <v>0</v>
      </c>
      <c r="P7615" s="2">
        <f>IF(OR(L7614=1,L7614=2),H7615,0)</f>
        <v>0</v>
      </c>
      <c r="Q7615" s="2"/>
    </row>
    <row r="7616" spans="1:17" x14ac:dyDescent="0.3">
      <c r="A7616" s="1">
        <v>41423</v>
      </c>
      <c r="B7616">
        <v>4.01</v>
      </c>
      <c r="C7616">
        <v>4.05</v>
      </c>
      <c r="D7616">
        <v>3.96</v>
      </c>
      <c r="E7616">
        <v>3.98</v>
      </c>
      <c r="F7616">
        <v>3.98</v>
      </c>
      <c r="G7616">
        <v>16279300</v>
      </c>
      <c r="H7616" s="3">
        <f>(F7616-B7616)/B7616</f>
        <v>-7.4812967581046894E-3</v>
      </c>
      <c r="I7616" s="3">
        <f>_xlfn.RANK.AVG(H7616,$H$3:$H$10273,1)/10271</f>
        <v>0.40429364229383702</v>
      </c>
      <c r="J7616">
        <f>ROUNDDOWN($I7616*J$2,)-IF(MOD($I7616*J$2,1)=0,1,0)+1</f>
        <v>1</v>
      </c>
      <c r="K7616">
        <f>ROUNDDOWN($I7616*K$2,)-IF(MOD($I7616*K$2,1)=0,1,0)+1</f>
        <v>2</v>
      </c>
      <c r="L7616">
        <f>ROUNDDOWN($I7616*L$2,)-IF(MOD($I7616*L$2,1)=0,1,0)+1</f>
        <v>2</v>
      </c>
      <c r="M7616" s="3">
        <f>IF(L7615=4,H7616,0)</f>
        <v>0</v>
      </c>
      <c r="N7616" s="2">
        <f>IF(L7615=1,H7616,0)</f>
        <v>-7.4812967581046894E-3</v>
      </c>
      <c r="O7616" s="2">
        <f>IF(OR(L7615=1,L7615=4),H7616,0)</f>
        <v>-7.4812967581046894E-3</v>
      </c>
      <c r="P7616" s="2">
        <f>IF(OR(L7615=1,L7615=2),H7616,0)</f>
        <v>-7.4812967581046894E-3</v>
      </c>
      <c r="Q7616" s="2"/>
    </row>
    <row r="7617" spans="1:17" x14ac:dyDescent="0.3">
      <c r="A7617" s="1">
        <v>41424</v>
      </c>
      <c r="B7617">
        <v>4</v>
      </c>
      <c r="C7617">
        <v>4.0599999999999996</v>
      </c>
      <c r="D7617">
        <v>3.99</v>
      </c>
      <c r="E7617">
        <v>4.04</v>
      </c>
      <c r="F7617">
        <v>4.04</v>
      </c>
      <c r="G7617">
        <v>15229500</v>
      </c>
      <c r="H7617" s="3">
        <f>(F7617-B7617)/B7617</f>
        <v>1.0000000000000009E-2</v>
      </c>
      <c r="I7617" s="3">
        <f>_xlfn.RANK.AVG(H7617,$H$3:$H$10273,1)/10271</f>
        <v>0.67520202511926786</v>
      </c>
      <c r="J7617">
        <f>ROUNDDOWN($I7617*J$2,)-IF(MOD($I7617*J$2,1)=0,1,0)+1</f>
        <v>2</v>
      </c>
      <c r="K7617">
        <f>ROUNDDOWN($I7617*K$2,)-IF(MOD($I7617*K$2,1)=0,1,0)+1</f>
        <v>3</v>
      </c>
      <c r="L7617">
        <f>ROUNDDOWN($I7617*L$2,)-IF(MOD($I7617*L$2,1)=0,1,0)+1</f>
        <v>3</v>
      </c>
      <c r="M7617" s="3">
        <f>IF(L7616=4,H7617,0)</f>
        <v>0</v>
      </c>
      <c r="N7617" s="2">
        <f>IF(L7616=1,H7617,0)</f>
        <v>0</v>
      </c>
      <c r="O7617" s="2">
        <f>IF(OR(L7616=1,L7616=4),H7617,0)</f>
        <v>0</v>
      </c>
      <c r="P7617" s="2">
        <f>IF(OR(L7616=1,L7616=2),H7617,0)</f>
        <v>1.0000000000000009E-2</v>
      </c>
      <c r="Q7617" s="2"/>
    </row>
    <row r="7618" spans="1:17" x14ac:dyDescent="0.3">
      <c r="A7618" s="1">
        <v>41425</v>
      </c>
      <c r="B7618">
        <v>4.07</v>
      </c>
      <c r="C7618">
        <v>4.1100000000000003</v>
      </c>
      <c r="D7618">
        <v>3.99</v>
      </c>
      <c r="E7618">
        <v>4</v>
      </c>
      <c r="F7618">
        <v>4</v>
      </c>
      <c r="G7618">
        <v>17715000</v>
      </c>
      <c r="H7618" s="3">
        <f>(F7618-B7618)/B7618</f>
        <v>-1.7199017199017268E-2</v>
      </c>
      <c r="I7618" s="3">
        <f>_xlfn.RANK.AVG(H7618,$H$3:$H$10273,1)/10271</f>
        <v>0.25873819491772954</v>
      </c>
      <c r="J7618">
        <f>ROUNDDOWN($I7618*J$2,)-IF(MOD($I7618*J$2,1)=0,1,0)+1</f>
        <v>1</v>
      </c>
      <c r="K7618">
        <f>ROUNDDOWN($I7618*K$2,)-IF(MOD($I7618*K$2,1)=0,1,0)+1</f>
        <v>1</v>
      </c>
      <c r="L7618">
        <f>ROUNDDOWN($I7618*L$2,)-IF(MOD($I7618*L$2,1)=0,1,0)+1</f>
        <v>2</v>
      </c>
      <c r="M7618" s="3">
        <f>IF(L7617=4,H7618,0)</f>
        <v>0</v>
      </c>
      <c r="N7618" s="2">
        <f>IF(L7617=1,H7618,0)</f>
        <v>0</v>
      </c>
      <c r="O7618" s="2">
        <f>IF(OR(L7617=1,L7617=4),H7618,0)</f>
        <v>0</v>
      </c>
      <c r="P7618" s="2">
        <f>IF(OR(L7617=1,L7617=2),H7618,0)</f>
        <v>0</v>
      </c>
      <c r="Q7618" s="2"/>
    </row>
    <row r="7619" spans="1:17" x14ac:dyDescent="0.3">
      <c r="A7619" s="1">
        <v>41428</v>
      </c>
      <c r="B7619">
        <v>4.0199999999999996</v>
      </c>
      <c r="C7619">
        <v>4.03</v>
      </c>
      <c r="D7619">
        <v>3.81</v>
      </c>
      <c r="E7619">
        <v>3.96</v>
      </c>
      <c r="F7619">
        <v>3.96</v>
      </c>
      <c r="G7619">
        <v>23938100</v>
      </c>
      <c r="H7619" s="3">
        <f>(F7619-B7619)/B7619</f>
        <v>-1.4925373134328263E-2</v>
      </c>
      <c r="I7619" s="3">
        <f>_xlfn.RANK.AVG(H7619,$H$3:$H$10273,1)/10271</f>
        <v>0.2863888618440269</v>
      </c>
      <c r="J7619">
        <f>ROUNDDOWN($I7619*J$2,)-IF(MOD($I7619*J$2,1)=0,1,0)+1</f>
        <v>1</v>
      </c>
      <c r="K7619">
        <f>ROUNDDOWN($I7619*K$2,)-IF(MOD($I7619*K$2,1)=0,1,0)+1</f>
        <v>1</v>
      </c>
      <c r="L7619">
        <f>ROUNDDOWN($I7619*L$2,)-IF(MOD($I7619*L$2,1)=0,1,0)+1</f>
        <v>2</v>
      </c>
      <c r="M7619" s="3">
        <f>IF(L7618=4,H7619,0)</f>
        <v>0</v>
      </c>
      <c r="N7619" s="2">
        <f>IF(L7618=1,H7619,0)</f>
        <v>0</v>
      </c>
      <c r="O7619" s="2">
        <f>IF(OR(L7618=1,L7618=4),H7619,0)</f>
        <v>0</v>
      </c>
      <c r="P7619" s="2">
        <f>IF(OR(L7618=1,L7618=2),H7619,0)</f>
        <v>-1.4925373134328263E-2</v>
      </c>
      <c r="Q7619" s="2"/>
    </row>
    <row r="7620" spans="1:17" x14ac:dyDescent="0.3">
      <c r="A7620" s="1">
        <v>41429</v>
      </c>
      <c r="B7620">
        <v>3.95</v>
      </c>
      <c r="C7620">
        <v>4.04</v>
      </c>
      <c r="D7620">
        <v>3.94</v>
      </c>
      <c r="E7620">
        <v>4.01</v>
      </c>
      <c r="F7620">
        <v>4.01</v>
      </c>
      <c r="G7620">
        <v>19612600</v>
      </c>
      <c r="H7620" s="3">
        <f>(F7620-B7620)/B7620</f>
        <v>1.518987341772142E-2</v>
      </c>
      <c r="I7620" s="3">
        <f>_xlfn.RANK.AVG(H7620,$H$3:$H$10273,1)/10271</f>
        <v>0.74199201635673251</v>
      </c>
      <c r="J7620">
        <f>ROUNDDOWN($I7620*J$2,)-IF(MOD($I7620*J$2,1)=0,1,0)+1</f>
        <v>2</v>
      </c>
      <c r="K7620">
        <f>ROUNDDOWN($I7620*K$2,)-IF(MOD($I7620*K$2,1)=0,1,0)+1</f>
        <v>3</v>
      </c>
      <c r="L7620">
        <f>ROUNDDOWN($I7620*L$2,)-IF(MOD($I7620*L$2,1)=0,1,0)+1</f>
        <v>3</v>
      </c>
      <c r="M7620" s="3">
        <f>IF(L7619=4,H7620,0)</f>
        <v>0</v>
      </c>
      <c r="N7620" s="2">
        <f>IF(L7619=1,H7620,0)</f>
        <v>0</v>
      </c>
      <c r="O7620" s="2">
        <f>IF(OR(L7619=1,L7619=4),H7620,0)</f>
        <v>0</v>
      </c>
      <c r="P7620" s="2">
        <f>IF(OR(L7619=1,L7619=2),H7620,0)</f>
        <v>1.518987341772142E-2</v>
      </c>
      <c r="Q7620" s="2"/>
    </row>
    <row r="7621" spans="1:17" x14ac:dyDescent="0.3">
      <c r="A7621" s="1">
        <v>41430</v>
      </c>
      <c r="B7621">
        <v>4.01</v>
      </c>
      <c r="C7621">
        <v>4.03</v>
      </c>
      <c r="D7621">
        <v>3.89</v>
      </c>
      <c r="E7621">
        <v>3.91</v>
      </c>
      <c r="F7621">
        <v>3.91</v>
      </c>
      <c r="G7621">
        <v>15404600</v>
      </c>
      <c r="H7621" s="3">
        <f>(F7621-B7621)/B7621</f>
        <v>-2.4937655860349042E-2</v>
      </c>
      <c r="I7621" s="3">
        <f>_xlfn.RANK.AVG(H7621,$H$3:$H$10273,1)/10271</f>
        <v>0.17700321292960763</v>
      </c>
      <c r="J7621">
        <f>ROUNDDOWN($I7621*J$2,)-IF(MOD($I7621*J$2,1)=0,1,0)+1</f>
        <v>1</v>
      </c>
      <c r="K7621">
        <f>ROUNDDOWN($I7621*K$2,)-IF(MOD($I7621*K$2,1)=0,1,0)+1</f>
        <v>1</v>
      </c>
      <c r="L7621">
        <f>ROUNDDOWN($I7621*L$2,)-IF(MOD($I7621*L$2,1)=0,1,0)+1</f>
        <v>1</v>
      </c>
      <c r="M7621" s="3">
        <f>IF(L7620=4,H7621,0)</f>
        <v>0</v>
      </c>
      <c r="N7621" s="2">
        <f>IF(L7620=1,H7621,0)</f>
        <v>0</v>
      </c>
      <c r="O7621" s="2">
        <f>IF(OR(L7620=1,L7620=4),H7621,0)</f>
        <v>0</v>
      </c>
      <c r="P7621" s="2">
        <f>IF(OR(L7620=1,L7620=2),H7621,0)</f>
        <v>0</v>
      </c>
      <c r="Q7621" s="2"/>
    </row>
    <row r="7622" spans="1:17" x14ac:dyDescent="0.3">
      <c r="A7622" s="1">
        <v>41431</v>
      </c>
      <c r="B7622">
        <v>3.87</v>
      </c>
      <c r="C7622">
        <v>3.94</v>
      </c>
      <c r="D7622">
        <v>3.81</v>
      </c>
      <c r="E7622">
        <v>3.94</v>
      </c>
      <c r="F7622">
        <v>3.94</v>
      </c>
      <c r="G7622">
        <v>20863700</v>
      </c>
      <c r="H7622" s="3">
        <f>(F7622-B7622)/B7622</f>
        <v>1.808785529715758E-2</v>
      </c>
      <c r="I7622" s="3">
        <f>_xlfn.RANK.AVG(H7622,$H$3:$H$10273,1)/10271</f>
        <v>0.77382922792327913</v>
      </c>
      <c r="J7622">
        <f>ROUNDDOWN($I7622*J$2,)-IF(MOD($I7622*J$2,1)=0,1,0)+1</f>
        <v>2</v>
      </c>
      <c r="K7622">
        <f>ROUNDDOWN($I7622*K$2,)-IF(MOD($I7622*K$2,1)=0,1,0)+1</f>
        <v>3</v>
      </c>
      <c r="L7622">
        <f>ROUNDDOWN($I7622*L$2,)-IF(MOD($I7622*L$2,1)=0,1,0)+1</f>
        <v>4</v>
      </c>
      <c r="M7622" s="3">
        <f>IF(L7621=4,H7622,0)</f>
        <v>0</v>
      </c>
      <c r="N7622" s="2">
        <f>IF(L7621=1,H7622,0)</f>
        <v>1.808785529715758E-2</v>
      </c>
      <c r="O7622" s="2">
        <f>IF(OR(L7621=1,L7621=4),H7622,0)</f>
        <v>1.808785529715758E-2</v>
      </c>
      <c r="P7622" s="2">
        <f>IF(OR(L7621=1,L7621=2),H7622,0)</f>
        <v>1.808785529715758E-2</v>
      </c>
      <c r="Q7622" s="2"/>
    </row>
    <row r="7623" spans="1:17" x14ac:dyDescent="0.3">
      <c r="A7623" s="1">
        <v>41432</v>
      </c>
      <c r="B7623">
        <v>3.98</v>
      </c>
      <c r="C7623">
        <v>3.99</v>
      </c>
      <c r="D7623">
        <v>3.88</v>
      </c>
      <c r="E7623">
        <v>3.91</v>
      </c>
      <c r="F7623">
        <v>3.91</v>
      </c>
      <c r="G7623">
        <v>12026500</v>
      </c>
      <c r="H7623" s="3">
        <f>(F7623-B7623)/B7623</f>
        <v>-1.7587939698492421E-2</v>
      </c>
      <c r="I7623" s="3">
        <f>_xlfn.RANK.AVG(H7623,$H$3:$H$10273,1)/10271</f>
        <v>0.253626715996495</v>
      </c>
      <c r="J7623">
        <f>ROUNDDOWN($I7623*J$2,)-IF(MOD($I7623*J$2,1)=0,1,0)+1</f>
        <v>1</v>
      </c>
      <c r="K7623">
        <f>ROUNDDOWN($I7623*K$2,)-IF(MOD($I7623*K$2,1)=0,1,0)+1</f>
        <v>1</v>
      </c>
      <c r="L7623">
        <f>ROUNDDOWN($I7623*L$2,)-IF(MOD($I7623*L$2,1)=0,1,0)+1</f>
        <v>2</v>
      </c>
      <c r="M7623" s="3">
        <f>IF(L7622=4,H7623,0)</f>
        <v>-1.7587939698492421E-2</v>
      </c>
      <c r="N7623" s="2">
        <f>IF(L7622=1,H7623,0)</f>
        <v>0</v>
      </c>
      <c r="O7623" s="2">
        <f>IF(OR(L7622=1,L7622=4),H7623,0)</f>
        <v>-1.7587939698492421E-2</v>
      </c>
      <c r="P7623" s="2">
        <f>IF(OR(L7622=1,L7622=2),H7623,0)</f>
        <v>0</v>
      </c>
      <c r="Q7623" s="2"/>
    </row>
    <row r="7624" spans="1:17" x14ac:dyDescent="0.3">
      <c r="A7624" s="1">
        <v>41435</v>
      </c>
      <c r="B7624">
        <v>3.95</v>
      </c>
      <c r="C7624">
        <v>4.08</v>
      </c>
      <c r="D7624">
        <v>3.92</v>
      </c>
      <c r="E7624">
        <v>4.0599999999999996</v>
      </c>
      <c r="F7624">
        <v>4.0599999999999996</v>
      </c>
      <c r="G7624">
        <v>32378100</v>
      </c>
      <c r="H7624" s="3">
        <f>(F7624-B7624)/B7624</f>
        <v>2.7848101265822638E-2</v>
      </c>
      <c r="I7624" s="3">
        <f>_xlfn.RANK.AVG(H7624,$H$3:$H$10273,1)/10271</f>
        <v>0.85444455262389252</v>
      </c>
      <c r="J7624">
        <f>ROUNDDOWN($I7624*J$2,)-IF(MOD($I7624*J$2,1)=0,1,0)+1</f>
        <v>2</v>
      </c>
      <c r="K7624">
        <f>ROUNDDOWN($I7624*K$2,)-IF(MOD($I7624*K$2,1)=0,1,0)+1</f>
        <v>3</v>
      </c>
      <c r="L7624">
        <f>ROUNDDOWN($I7624*L$2,)-IF(MOD($I7624*L$2,1)=0,1,0)+1</f>
        <v>4</v>
      </c>
      <c r="M7624" s="3">
        <f>IF(L7623=4,H7624,0)</f>
        <v>0</v>
      </c>
      <c r="N7624" s="2">
        <f>IF(L7623=1,H7624,0)</f>
        <v>0</v>
      </c>
      <c r="O7624" s="2">
        <f>IF(OR(L7623=1,L7623=4),H7624,0)</f>
        <v>0</v>
      </c>
      <c r="P7624" s="2">
        <f>IF(OR(L7623=1,L7623=2),H7624,0)</f>
        <v>2.7848101265822638E-2</v>
      </c>
      <c r="Q7624" s="2"/>
    </row>
    <row r="7625" spans="1:17" x14ac:dyDescent="0.3">
      <c r="A7625" s="1">
        <v>41436</v>
      </c>
      <c r="B7625">
        <v>4</v>
      </c>
      <c r="C7625">
        <v>4.1100000000000003</v>
      </c>
      <c r="D7625">
        <v>3.96</v>
      </c>
      <c r="E7625">
        <v>3.96</v>
      </c>
      <c r="F7625">
        <v>3.96</v>
      </c>
      <c r="G7625">
        <v>20201200</v>
      </c>
      <c r="H7625" s="3">
        <f>(F7625-B7625)/B7625</f>
        <v>-1.0000000000000009E-2</v>
      </c>
      <c r="I7625" s="3">
        <f>_xlfn.RANK.AVG(H7625,$H$3:$H$10273,1)/10271</f>
        <v>0.36695550579300945</v>
      </c>
      <c r="J7625">
        <f>ROUNDDOWN($I7625*J$2,)-IF(MOD($I7625*J$2,1)=0,1,0)+1</f>
        <v>1</v>
      </c>
      <c r="K7625">
        <f>ROUNDDOWN($I7625*K$2,)-IF(MOD($I7625*K$2,1)=0,1,0)+1</f>
        <v>2</v>
      </c>
      <c r="L7625">
        <f>ROUNDDOWN($I7625*L$2,)-IF(MOD($I7625*L$2,1)=0,1,0)+1</f>
        <v>2</v>
      </c>
      <c r="M7625" s="3">
        <f>IF(L7624=4,H7625,0)</f>
        <v>-1.0000000000000009E-2</v>
      </c>
      <c r="N7625" s="2">
        <f>IF(L7624=1,H7625,0)</f>
        <v>0</v>
      </c>
      <c r="O7625" s="2">
        <f>IF(OR(L7624=1,L7624=4),H7625,0)</f>
        <v>-1.0000000000000009E-2</v>
      </c>
      <c r="P7625" s="2">
        <f>IF(OR(L7624=1,L7624=2),H7625,0)</f>
        <v>0</v>
      </c>
      <c r="Q7625" s="2"/>
    </row>
    <row r="7626" spans="1:17" x14ac:dyDescent="0.3">
      <c r="A7626" s="1">
        <v>41437</v>
      </c>
      <c r="B7626">
        <v>4</v>
      </c>
      <c r="C7626">
        <v>4.03</v>
      </c>
      <c r="D7626">
        <v>3.9</v>
      </c>
      <c r="E7626">
        <v>3.9</v>
      </c>
      <c r="F7626">
        <v>3.9</v>
      </c>
      <c r="G7626">
        <v>14600100</v>
      </c>
      <c r="H7626" s="3">
        <f>(F7626-B7626)/B7626</f>
        <v>-2.5000000000000022E-2</v>
      </c>
      <c r="I7626" s="3">
        <f>_xlfn.RANK.AVG(H7626,$H$3:$H$10273,1)/10271</f>
        <v>0.17564015188394508</v>
      </c>
      <c r="J7626">
        <f>ROUNDDOWN($I7626*J$2,)-IF(MOD($I7626*J$2,1)=0,1,0)+1</f>
        <v>1</v>
      </c>
      <c r="K7626">
        <f>ROUNDDOWN($I7626*K$2,)-IF(MOD($I7626*K$2,1)=0,1,0)+1</f>
        <v>1</v>
      </c>
      <c r="L7626">
        <f>ROUNDDOWN($I7626*L$2,)-IF(MOD($I7626*L$2,1)=0,1,0)+1</f>
        <v>1</v>
      </c>
      <c r="M7626" s="3">
        <f>IF(L7625=4,H7626,0)</f>
        <v>0</v>
      </c>
      <c r="N7626" s="2">
        <f>IF(L7625=1,H7626,0)</f>
        <v>0</v>
      </c>
      <c r="O7626" s="2">
        <f>IF(OR(L7625=1,L7625=4),H7626,0)</f>
        <v>0</v>
      </c>
      <c r="P7626" s="2">
        <f>IF(OR(L7625=1,L7625=2),H7626,0)</f>
        <v>-2.5000000000000022E-2</v>
      </c>
      <c r="Q7626" s="2"/>
    </row>
    <row r="7627" spans="1:17" x14ac:dyDescent="0.3">
      <c r="A7627" s="1">
        <v>41438</v>
      </c>
      <c r="B7627">
        <v>3.9</v>
      </c>
      <c r="C7627">
        <v>3.96</v>
      </c>
      <c r="D7627">
        <v>3.87</v>
      </c>
      <c r="E7627">
        <v>3.95</v>
      </c>
      <c r="F7627">
        <v>3.95</v>
      </c>
      <c r="G7627">
        <v>14192300</v>
      </c>
      <c r="H7627" s="3">
        <f>(F7627-B7627)/B7627</f>
        <v>1.2820512820512889E-2</v>
      </c>
      <c r="I7627" s="3">
        <f>_xlfn.RANK.AVG(H7627,$H$3:$H$10273,1)/10271</f>
        <v>0.71000876253529355</v>
      </c>
      <c r="J7627">
        <f>ROUNDDOWN($I7627*J$2,)-IF(MOD($I7627*J$2,1)=0,1,0)+1</f>
        <v>2</v>
      </c>
      <c r="K7627">
        <f>ROUNDDOWN($I7627*K$2,)-IF(MOD($I7627*K$2,1)=0,1,0)+1</f>
        <v>3</v>
      </c>
      <c r="L7627">
        <f>ROUNDDOWN($I7627*L$2,)-IF(MOD($I7627*L$2,1)=0,1,0)+1</f>
        <v>3</v>
      </c>
      <c r="M7627" s="3">
        <f>IF(L7626=4,H7627,0)</f>
        <v>0</v>
      </c>
      <c r="N7627" s="2">
        <f>IF(L7626=1,H7627,0)</f>
        <v>1.2820512820512889E-2</v>
      </c>
      <c r="O7627" s="2">
        <f>IF(OR(L7626=1,L7626=4),H7627,0)</f>
        <v>1.2820512820512889E-2</v>
      </c>
      <c r="P7627" s="2">
        <f>IF(OR(L7626=1,L7626=2),H7627,0)</f>
        <v>1.2820512820512889E-2</v>
      </c>
      <c r="Q7627" s="2"/>
    </row>
    <row r="7628" spans="1:17" x14ac:dyDescent="0.3">
      <c r="A7628" s="1">
        <v>41439</v>
      </c>
      <c r="B7628">
        <v>3.98</v>
      </c>
      <c r="C7628">
        <v>4.04</v>
      </c>
      <c r="D7628">
        <v>3.91</v>
      </c>
      <c r="E7628">
        <v>3.94</v>
      </c>
      <c r="F7628">
        <v>3.94</v>
      </c>
      <c r="G7628">
        <v>14395600</v>
      </c>
      <c r="H7628" s="3">
        <f>(F7628-B7628)/B7628</f>
        <v>-1.0050251256281416E-2</v>
      </c>
      <c r="I7628" s="3">
        <f>_xlfn.RANK.AVG(H7628,$H$3:$H$10273,1)/10271</f>
        <v>0.36656605977996298</v>
      </c>
      <c r="J7628">
        <f>ROUNDDOWN($I7628*J$2,)-IF(MOD($I7628*J$2,1)=0,1,0)+1</f>
        <v>1</v>
      </c>
      <c r="K7628">
        <f>ROUNDDOWN($I7628*K$2,)-IF(MOD($I7628*K$2,1)=0,1,0)+1</f>
        <v>2</v>
      </c>
      <c r="L7628">
        <f>ROUNDDOWN($I7628*L$2,)-IF(MOD($I7628*L$2,1)=0,1,0)+1</f>
        <v>2</v>
      </c>
      <c r="M7628" s="3">
        <f>IF(L7627=4,H7628,0)</f>
        <v>0</v>
      </c>
      <c r="N7628" s="2">
        <f>IF(L7627=1,H7628,0)</f>
        <v>0</v>
      </c>
      <c r="O7628" s="2">
        <f>IF(OR(L7627=1,L7627=4),H7628,0)</f>
        <v>0</v>
      </c>
      <c r="P7628" s="2">
        <f>IF(OR(L7627=1,L7627=2),H7628,0)</f>
        <v>0</v>
      </c>
      <c r="Q7628" s="2"/>
    </row>
    <row r="7629" spans="1:17" x14ac:dyDescent="0.3">
      <c r="A7629" s="1">
        <v>41442</v>
      </c>
      <c r="B7629">
        <v>4.12</v>
      </c>
      <c r="C7629">
        <v>4.1399999999999997</v>
      </c>
      <c r="D7629">
        <v>4.0199999999999996</v>
      </c>
      <c r="E7629">
        <v>4.05</v>
      </c>
      <c r="F7629">
        <v>4.05</v>
      </c>
      <c r="G7629">
        <v>31973300</v>
      </c>
      <c r="H7629" s="3">
        <f>(F7629-B7629)/B7629</f>
        <v>-1.6990291262135991E-2</v>
      </c>
      <c r="I7629" s="3">
        <f>_xlfn.RANK.AVG(H7629,$H$3:$H$10273,1)/10271</f>
        <v>0.26073410573459255</v>
      </c>
      <c r="J7629">
        <f>ROUNDDOWN($I7629*J$2,)-IF(MOD($I7629*J$2,1)=0,1,0)+1</f>
        <v>1</v>
      </c>
      <c r="K7629">
        <f>ROUNDDOWN($I7629*K$2,)-IF(MOD($I7629*K$2,1)=0,1,0)+1</f>
        <v>1</v>
      </c>
      <c r="L7629">
        <f>ROUNDDOWN($I7629*L$2,)-IF(MOD($I7629*L$2,1)=0,1,0)+1</f>
        <v>2</v>
      </c>
      <c r="M7629" s="3">
        <f>IF(L7628=4,H7629,0)</f>
        <v>0</v>
      </c>
      <c r="N7629" s="2">
        <f>IF(L7628=1,H7629,0)</f>
        <v>0</v>
      </c>
      <c r="O7629" s="2">
        <f>IF(OR(L7628=1,L7628=4),H7629,0)</f>
        <v>0</v>
      </c>
      <c r="P7629" s="2">
        <f>IF(OR(L7628=1,L7628=2),H7629,0)</f>
        <v>-1.6990291262135991E-2</v>
      </c>
      <c r="Q7629" s="2"/>
    </row>
    <row r="7630" spans="1:17" x14ac:dyDescent="0.3">
      <c r="A7630" s="1">
        <v>41443</v>
      </c>
      <c r="B7630">
        <v>4.0999999999999996</v>
      </c>
      <c r="C7630">
        <v>4.1100000000000003</v>
      </c>
      <c r="D7630">
        <v>4.05</v>
      </c>
      <c r="E7630">
        <v>4.09</v>
      </c>
      <c r="F7630">
        <v>4.09</v>
      </c>
      <c r="G7630">
        <v>22841700</v>
      </c>
      <c r="H7630" s="3">
        <f>(F7630-B7630)/B7630</f>
        <v>-2.4390243902438508E-3</v>
      </c>
      <c r="I7630" s="3">
        <f>_xlfn.RANK.AVG(H7630,$H$3:$H$10273,1)/10271</f>
        <v>0.47721740823678316</v>
      </c>
      <c r="J7630">
        <f>ROUNDDOWN($I7630*J$2,)-IF(MOD($I7630*J$2,1)=0,1,0)+1</f>
        <v>1</v>
      </c>
      <c r="K7630">
        <f>ROUNDDOWN($I7630*K$2,)-IF(MOD($I7630*K$2,1)=0,1,0)+1</f>
        <v>2</v>
      </c>
      <c r="L7630">
        <f>ROUNDDOWN($I7630*L$2,)-IF(MOD($I7630*L$2,1)=0,1,0)+1</f>
        <v>2</v>
      </c>
      <c r="M7630" s="3">
        <f>IF(L7629=4,H7630,0)</f>
        <v>0</v>
      </c>
      <c r="N7630" s="2">
        <f>IF(L7629=1,H7630,0)</f>
        <v>0</v>
      </c>
      <c r="O7630" s="2">
        <f>IF(OR(L7629=1,L7629=4),H7630,0)</f>
        <v>0</v>
      </c>
      <c r="P7630" s="2">
        <f>IF(OR(L7629=1,L7629=2),H7630,0)</f>
        <v>-2.4390243902438508E-3</v>
      </c>
      <c r="Q7630" s="2"/>
    </row>
    <row r="7631" spans="1:17" x14ac:dyDescent="0.3">
      <c r="A7631" s="1">
        <v>41444</v>
      </c>
      <c r="B7631">
        <v>4.1500000000000004</v>
      </c>
      <c r="C7631">
        <v>4.18</v>
      </c>
      <c r="D7631">
        <v>4.04</v>
      </c>
      <c r="E7631">
        <v>4.07</v>
      </c>
      <c r="F7631">
        <v>4.07</v>
      </c>
      <c r="G7631">
        <v>24193500</v>
      </c>
      <c r="H7631" s="3">
        <f>(F7631-B7631)/B7631</f>
        <v>-1.9277108433734955E-2</v>
      </c>
      <c r="I7631" s="3">
        <f>_xlfn.RANK.AVG(H7631,$H$3:$H$10273,1)/10271</f>
        <v>0.23610164540940512</v>
      </c>
      <c r="J7631">
        <f>ROUNDDOWN($I7631*J$2,)-IF(MOD($I7631*J$2,1)=0,1,0)+1</f>
        <v>1</v>
      </c>
      <c r="K7631">
        <f>ROUNDDOWN($I7631*K$2,)-IF(MOD($I7631*K$2,1)=0,1,0)+1</f>
        <v>1</v>
      </c>
      <c r="L7631">
        <f>ROUNDDOWN($I7631*L$2,)-IF(MOD($I7631*L$2,1)=0,1,0)+1</f>
        <v>1</v>
      </c>
      <c r="M7631" s="3">
        <f>IF(L7630=4,H7631,0)</f>
        <v>0</v>
      </c>
      <c r="N7631" s="2">
        <f>IF(L7630=1,H7631,0)</f>
        <v>0</v>
      </c>
      <c r="O7631" s="2">
        <f>IF(OR(L7630=1,L7630=4),H7631,0)</f>
        <v>0</v>
      </c>
      <c r="P7631" s="2">
        <f>IF(OR(L7630=1,L7630=2),H7631,0)</f>
        <v>-1.9277108433734955E-2</v>
      </c>
      <c r="Q7631" s="2"/>
    </row>
    <row r="7632" spans="1:17" x14ac:dyDescent="0.3">
      <c r="A7632" s="1">
        <v>41445</v>
      </c>
      <c r="B7632">
        <v>4.0199999999999996</v>
      </c>
      <c r="C7632">
        <v>4.03</v>
      </c>
      <c r="D7632">
        <v>3.86</v>
      </c>
      <c r="E7632">
        <v>3.87</v>
      </c>
      <c r="F7632">
        <v>3.87</v>
      </c>
      <c r="G7632">
        <v>26704000</v>
      </c>
      <c r="H7632" s="3">
        <f>(F7632-B7632)/B7632</f>
        <v>-3.7313432835820767E-2</v>
      </c>
      <c r="I7632" s="3">
        <f>_xlfn.RANK.AVG(H7632,$H$3:$H$10273,1)/10271</f>
        <v>8.9475221497419918E-2</v>
      </c>
      <c r="J7632">
        <f>ROUNDDOWN($I7632*J$2,)-IF(MOD($I7632*J$2,1)=0,1,0)+1</f>
        <v>1</v>
      </c>
      <c r="K7632">
        <f>ROUNDDOWN($I7632*K$2,)-IF(MOD($I7632*K$2,1)=0,1,0)+1</f>
        <v>1</v>
      </c>
      <c r="L7632">
        <f>ROUNDDOWN($I7632*L$2,)-IF(MOD($I7632*L$2,1)=0,1,0)+1</f>
        <v>1</v>
      </c>
      <c r="M7632" s="3">
        <f>IF(L7631=4,H7632,0)</f>
        <v>0</v>
      </c>
      <c r="N7632" s="2">
        <f>IF(L7631=1,H7632,0)</f>
        <v>-3.7313432835820767E-2</v>
      </c>
      <c r="O7632" s="2">
        <f>IF(OR(L7631=1,L7631=4),H7632,0)</f>
        <v>-3.7313432835820767E-2</v>
      </c>
      <c r="P7632" s="2">
        <f>IF(OR(L7631=1,L7631=2),H7632,0)</f>
        <v>-3.7313432835820767E-2</v>
      </c>
      <c r="Q7632" s="2"/>
    </row>
    <row r="7633" spans="1:17" x14ac:dyDescent="0.3">
      <c r="A7633" s="1">
        <v>41446</v>
      </c>
      <c r="B7633">
        <v>3.97</v>
      </c>
      <c r="C7633">
        <v>4.04</v>
      </c>
      <c r="D7633">
        <v>3.9</v>
      </c>
      <c r="E7633">
        <v>4</v>
      </c>
      <c r="F7633">
        <v>4</v>
      </c>
      <c r="G7633">
        <v>32752000</v>
      </c>
      <c r="H7633" s="3">
        <f>(F7633-B7633)/B7633</f>
        <v>7.5566750629722425E-3</v>
      </c>
      <c r="I7633" s="3">
        <f>_xlfn.RANK.AVG(H7633,$H$3:$H$10273,1)/10271</f>
        <v>0.64243987927173596</v>
      </c>
      <c r="J7633">
        <f>ROUNDDOWN($I7633*J$2,)-IF(MOD($I7633*J$2,1)=0,1,0)+1</f>
        <v>2</v>
      </c>
      <c r="K7633">
        <f>ROUNDDOWN($I7633*K$2,)-IF(MOD($I7633*K$2,1)=0,1,0)+1</f>
        <v>2</v>
      </c>
      <c r="L7633">
        <f>ROUNDDOWN($I7633*L$2,)-IF(MOD($I7633*L$2,1)=0,1,0)+1</f>
        <v>3</v>
      </c>
      <c r="M7633" s="3">
        <f>IF(L7632=4,H7633,0)</f>
        <v>0</v>
      </c>
      <c r="N7633" s="2">
        <f>IF(L7632=1,H7633,0)</f>
        <v>7.5566750629722425E-3</v>
      </c>
      <c r="O7633" s="2">
        <f>IF(OR(L7632=1,L7632=4),H7633,0)</f>
        <v>7.5566750629722425E-3</v>
      </c>
      <c r="P7633" s="2">
        <f>IF(OR(L7632=1,L7632=2),H7633,0)</f>
        <v>7.5566750629722425E-3</v>
      </c>
      <c r="Q7633" s="2"/>
    </row>
    <row r="7634" spans="1:17" x14ac:dyDescent="0.3">
      <c r="A7634" s="1">
        <v>41449</v>
      </c>
      <c r="B7634">
        <v>4.07</v>
      </c>
      <c r="C7634">
        <v>4.09</v>
      </c>
      <c r="D7634">
        <v>3.99</v>
      </c>
      <c r="E7634">
        <v>4.05</v>
      </c>
      <c r="F7634">
        <v>4.05</v>
      </c>
      <c r="G7634">
        <v>29135600</v>
      </c>
      <c r="H7634" s="3">
        <f>(F7634-B7634)/B7634</f>
        <v>-4.9140049140050275E-3</v>
      </c>
      <c r="I7634" s="3">
        <f>_xlfn.RANK.AVG(H7634,$H$3:$H$10273,1)/10271</f>
        <v>0.4434816473566352</v>
      </c>
      <c r="J7634">
        <f>ROUNDDOWN($I7634*J$2,)-IF(MOD($I7634*J$2,1)=0,1,0)+1</f>
        <v>1</v>
      </c>
      <c r="K7634">
        <f>ROUNDDOWN($I7634*K$2,)-IF(MOD($I7634*K$2,1)=0,1,0)+1</f>
        <v>2</v>
      </c>
      <c r="L7634">
        <f>ROUNDDOWN($I7634*L$2,)-IF(MOD($I7634*L$2,1)=0,1,0)+1</f>
        <v>2</v>
      </c>
      <c r="M7634" s="3">
        <f>IF(L7633=4,H7634,0)</f>
        <v>0</v>
      </c>
      <c r="N7634" s="2">
        <f>IF(L7633=1,H7634,0)</f>
        <v>0</v>
      </c>
      <c r="O7634" s="2">
        <f>IF(OR(L7633=1,L7633=4),H7634,0)</f>
        <v>0</v>
      </c>
      <c r="P7634" s="2">
        <f>IF(OR(L7633=1,L7633=2),H7634,0)</f>
        <v>0</v>
      </c>
      <c r="Q7634" s="2"/>
    </row>
    <row r="7635" spans="1:17" x14ac:dyDescent="0.3">
      <c r="A7635" s="1">
        <v>41450</v>
      </c>
      <c r="B7635">
        <v>4.1100000000000003</v>
      </c>
      <c r="C7635">
        <v>4.1500000000000004</v>
      </c>
      <c r="D7635">
        <v>4.0599999999999996</v>
      </c>
      <c r="E7635">
        <v>4.1500000000000004</v>
      </c>
      <c r="F7635">
        <v>4.1500000000000004</v>
      </c>
      <c r="G7635">
        <v>26642400</v>
      </c>
      <c r="H7635" s="3">
        <f>(F7635-B7635)/B7635</f>
        <v>9.7323600973236082E-3</v>
      </c>
      <c r="I7635" s="3">
        <f>_xlfn.RANK.AVG(H7635,$H$3:$H$10273,1)/10271</f>
        <v>0.67121020348554183</v>
      </c>
      <c r="J7635">
        <f>ROUNDDOWN($I7635*J$2,)-IF(MOD($I7635*J$2,1)=0,1,0)+1</f>
        <v>2</v>
      </c>
      <c r="K7635">
        <f>ROUNDDOWN($I7635*K$2,)-IF(MOD($I7635*K$2,1)=0,1,0)+1</f>
        <v>3</v>
      </c>
      <c r="L7635">
        <f>ROUNDDOWN($I7635*L$2,)-IF(MOD($I7635*L$2,1)=0,1,0)+1</f>
        <v>3</v>
      </c>
      <c r="M7635" s="3">
        <f>IF(L7634=4,H7635,0)</f>
        <v>0</v>
      </c>
      <c r="N7635" s="2">
        <f>IF(L7634=1,H7635,0)</f>
        <v>0</v>
      </c>
      <c r="O7635" s="2">
        <f>IF(OR(L7634=1,L7634=4),H7635,0)</f>
        <v>0</v>
      </c>
      <c r="P7635" s="2">
        <f>IF(OR(L7634=1,L7634=2),H7635,0)</f>
        <v>9.7323600973236082E-3</v>
      </c>
      <c r="Q7635" s="2"/>
    </row>
    <row r="7636" spans="1:17" x14ac:dyDescent="0.3">
      <c r="A7636" s="1">
        <v>41451</v>
      </c>
      <c r="B7636">
        <v>4.2</v>
      </c>
      <c r="C7636">
        <v>4.21</v>
      </c>
      <c r="D7636">
        <v>4.12</v>
      </c>
      <c r="E7636">
        <v>4.1399999999999997</v>
      </c>
      <c r="F7636">
        <v>4.1399999999999997</v>
      </c>
      <c r="G7636">
        <v>19841200</v>
      </c>
      <c r="H7636" s="3">
        <f>(F7636-B7636)/B7636</f>
        <v>-1.4285714285714403E-2</v>
      </c>
      <c r="I7636" s="3">
        <f>_xlfn.RANK.AVG(H7636,$H$3:$H$10273,1)/10271</f>
        <v>0.29500535488267937</v>
      </c>
      <c r="J7636">
        <f>ROUNDDOWN($I7636*J$2,)-IF(MOD($I7636*J$2,1)=0,1,0)+1</f>
        <v>1</v>
      </c>
      <c r="K7636">
        <f>ROUNDDOWN($I7636*K$2,)-IF(MOD($I7636*K$2,1)=0,1,0)+1</f>
        <v>1</v>
      </c>
      <c r="L7636">
        <f>ROUNDDOWN($I7636*L$2,)-IF(MOD($I7636*L$2,1)=0,1,0)+1</f>
        <v>2</v>
      </c>
      <c r="M7636" s="3">
        <f>IF(L7635=4,H7636,0)</f>
        <v>0</v>
      </c>
      <c r="N7636" s="2">
        <f>IF(L7635=1,H7636,0)</f>
        <v>0</v>
      </c>
      <c r="O7636" s="2">
        <f>IF(OR(L7635=1,L7635=4),H7636,0)</f>
        <v>0</v>
      </c>
      <c r="P7636" s="2">
        <f>IF(OR(L7635=1,L7635=2),H7636,0)</f>
        <v>0</v>
      </c>
      <c r="Q7636" s="2"/>
    </row>
    <row r="7637" spans="1:17" x14ac:dyDescent="0.3">
      <c r="A7637" s="1">
        <v>41452</v>
      </c>
      <c r="B7637">
        <v>4.1900000000000004</v>
      </c>
      <c r="C7637">
        <v>4.1900000000000004</v>
      </c>
      <c r="D7637">
        <v>4.0599999999999996</v>
      </c>
      <c r="E7637">
        <v>4.08</v>
      </c>
      <c r="F7637">
        <v>4.08</v>
      </c>
      <c r="G7637">
        <v>17426100</v>
      </c>
      <c r="H7637" s="3">
        <f>(F7637-B7637)/B7637</f>
        <v>-2.6252983293556159E-2</v>
      </c>
      <c r="I7637" s="3">
        <f>_xlfn.RANK.AVG(H7637,$H$3:$H$10273,1)/10271</f>
        <v>0.16463830201538313</v>
      </c>
      <c r="J7637">
        <f>ROUNDDOWN($I7637*J$2,)-IF(MOD($I7637*J$2,1)=0,1,0)+1</f>
        <v>1</v>
      </c>
      <c r="K7637">
        <f>ROUNDDOWN($I7637*K$2,)-IF(MOD($I7637*K$2,1)=0,1,0)+1</f>
        <v>1</v>
      </c>
      <c r="L7637">
        <f>ROUNDDOWN($I7637*L$2,)-IF(MOD($I7637*L$2,1)=0,1,0)+1</f>
        <v>1</v>
      </c>
      <c r="M7637" s="3">
        <f>IF(L7636=4,H7637,0)</f>
        <v>0</v>
      </c>
      <c r="N7637" s="2">
        <f>IF(L7636=1,H7637,0)</f>
        <v>0</v>
      </c>
      <c r="O7637" s="2">
        <f>IF(OR(L7636=1,L7636=4),H7637,0)</f>
        <v>0</v>
      </c>
      <c r="P7637" s="2">
        <f>IF(OR(L7636=1,L7636=2),H7637,0)</f>
        <v>-2.6252983293556159E-2</v>
      </c>
      <c r="Q7637" s="2"/>
    </row>
    <row r="7638" spans="1:17" x14ac:dyDescent="0.3">
      <c r="A7638" s="1">
        <v>41453</v>
      </c>
      <c r="B7638">
        <v>4.08</v>
      </c>
      <c r="C7638">
        <v>4.12</v>
      </c>
      <c r="D7638">
        <v>4.0199999999999996</v>
      </c>
      <c r="E7638">
        <v>4.08</v>
      </c>
      <c r="F7638">
        <v>4.08</v>
      </c>
      <c r="G7638">
        <v>13329600</v>
      </c>
      <c r="H7638" s="3">
        <f>(F7638-B7638)/B7638</f>
        <v>0</v>
      </c>
      <c r="I7638" s="3">
        <f>_xlfn.RANK.AVG(H7638,$H$3:$H$10273,1)/10271</f>
        <v>0.52443773731866417</v>
      </c>
      <c r="J7638">
        <f>ROUNDDOWN($I7638*J$2,)-IF(MOD($I7638*J$2,1)=0,1,0)+1</f>
        <v>2</v>
      </c>
      <c r="K7638">
        <f>ROUNDDOWN($I7638*K$2,)-IF(MOD($I7638*K$2,1)=0,1,0)+1</f>
        <v>2</v>
      </c>
      <c r="L7638">
        <f>ROUNDDOWN($I7638*L$2,)-IF(MOD($I7638*L$2,1)=0,1,0)+1</f>
        <v>3</v>
      </c>
      <c r="M7638" s="3">
        <f>IF(L7637=4,H7638,0)</f>
        <v>0</v>
      </c>
      <c r="N7638" s="2">
        <f>IF(L7637=1,H7638,0)</f>
        <v>0</v>
      </c>
      <c r="O7638" s="2">
        <f>IF(OR(L7637=1,L7637=4),H7638,0)</f>
        <v>0</v>
      </c>
      <c r="P7638" s="2">
        <f>IF(OR(L7637=1,L7637=2),H7638,0)</f>
        <v>0</v>
      </c>
      <c r="Q7638" s="2"/>
    </row>
    <row r="7639" spans="1:17" x14ac:dyDescent="0.3">
      <c r="A7639" s="1">
        <v>41456</v>
      </c>
      <c r="B7639">
        <v>4.1100000000000003</v>
      </c>
      <c r="C7639">
        <v>4.13</v>
      </c>
      <c r="D7639">
        <v>4.07</v>
      </c>
      <c r="E7639">
        <v>4.0999999999999996</v>
      </c>
      <c r="F7639">
        <v>4.0999999999999996</v>
      </c>
      <c r="G7639">
        <v>10712200</v>
      </c>
      <c r="H7639" s="3">
        <f>(F7639-B7639)/B7639</f>
        <v>-2.4330900243310642E-3</v>
      </c>
      <c r="I7639" s="3">
        <f>_xlfn.RANK.AVG(H7639,$H$3:$H$10273,1)/10271</f>
        <v>0.47746081199493723</v>
      </c>
      <c r="J7639">
        <f>ROUNDDOWN($I7639*J$2,)-IF(MOD($I7639*J$2,1)=0,1,0)+1</f>
        <v>1</v>
      </c>
      <c r="K7639">
        <f>ROUNDDOWN($I7639*K$2,)-IF(MOD($I7639*K$2,1)=0,1,0)+1</f>
        <v>2</v>
      </c>
      <c r="L7639">
        <f>ROUNDDOWN($I7639*L$2,)-IF(MOD($I7639*L$2,1)=0,1,0)+1</f>
        <v>2</v>
      </c>
      <c r="M7639" s="3">
        <f>IF(L7638=4,H7639,0)</f>
        <v>0</v>
      </c>
      <c r="N7639" s="2">
        <f>IF(L7638=1,H7639,0)</f>
        <v>0</v>
      </c>
      <c r="O7639" s="2">
        <f>IF(OR(L7638=1,L7638=4),H7639,0)</f>
        <v>0</v>
      </c>
      <c r="P7639" s="2">
        <f>IF(OR(L7638=1,L7638=2),H7639,0)</f>
        <v>0</v>
      </c>
      <c r="Q7639" s="2"/>
    </row>
    <row r="7640" spans="1:17" x14ac:dyDescent="0.3">
      <c r="A7640" s="1">
        <v>41457</v>
      </c>
      <c r="B7640">
        <v>4.09</v>
      </c>
      <c r="C7640">
        <v>4.12</v>
      </c>
      <c r="D7640">
        <v>3.95</v>
      </c>
      <c r="E7640">
        <v>3.97</v>
      </c>
      <c r="F7640">
        <v>3.97</v>
      </c>
      <c r="G7640">
        <v>17766600</v>
      </c>
      <c r="H7640" s="3">
        <f>(F7640-B7640)/B7640</f>
        <v>-2.9339853300733416E-2</v>
      </c>
      <c r="I7640" s="3">
        <f>_xlfn.RANK.AVG(H7640,$H$3:$H$10273,1)/10271</f>
        <v>0.14136890273585825</v>
      </c>
      <c r="J7640">
        <f>ROUNDDOWN($I7640*J$2,)-IF(MOD($I7640*J$2,1)=0,1,0)+1</f>
        <v>1</v>
      </c>
      <c r="K7640">
        <f>ROUNDDOWN($I7640*K$2,)-IF(MOD($I7640*K$2,1)=0,1,0)+1</f>
        <v>1</v>
      </c>
      <c r="L7640">
        <f>ROUNDDOWN($I7640*L$2,)-IF(MOD($I7640*L$2,1)=0,1,0)+1</f>
        <v>1</v>
      </c>
      <c r="M7640" s="3">
        <f>IF(L7639=4,H7640,0)</f>
        <v>0</v>
      </c>
      <c r="N7640" s="2">
        <f>IF(L7639=1,H7640,0)</f>
        <v>0</v>
      </c>
      <c r="O7640" s="2">
        <f>IF(OR(L7639=1,L7639=4),H7640,0)</f>
        <v>0</v>
      </c>
      <c r="P7640" s="2">
        <f>IF(OR(L7639=1,L7639=2),H7640,0)</f>
        <v>-2.9339853300733416E-2</v>
      </c>
      <c r="Q7640" s="2"/>
    </row>
    <row r="7641" spans="1:17" x14ac:dyDescent="0.3">
      <c r="A7641" s="1">
        <v>41458</v>
      </c>
      <c r="B7641">
        <v>4</v>
      </c>
      <c r="C7641">
        <v>4.07</v>
      </c>
      <c r="D7641">
        <v>3.96</v>
      </c>
      <c r="E7641">
        <v>4.0599999999999996</v>
      </c>
      <c r="F7641">
        <v>4.0599999999999996</v>
      </c>
      <c r="G7641">
        <v>11315900</v>
      </c>
      <c r="H7641" s="3">
        <f>(F7641-B7641)/B7641</f>
        <v>1.4999999999999902E-2</v>
      </c>
      <c r="I7641" s="3">
        <f>_xlfn.RANK.AVG(H7641,$H$3:$H$10273,1)/10271</f>
        <v>0.7402881900496544</v>
      </c>
      <c r="J7641">
        <f>ROUNDDOWN($I7641*J$2,)-IF(MOD($I7641*J$2,1)=0,1,0)+1</f>
        <v>2</v>
      </c>
      <c r="K7641">
        <f>ROUNDDOWN($I7641*K$2,)-IF(MOD($I7641*K$2,1)=0,1,0)+1</f>
        <v>3</v>
      </c>
      <c r="L7641">
        <f>ROUNDDOWN($I7641*L$2,)-IF(MOD($I7641*L$2,1)=0,1,0)+1</f>
        <v>3</v>
      </c>
      <c r="M7641" s="3">
        <f>IF(L7640=4,H7641,0)</f>
        <v>0</v>
      </c>
      <c r="N7641" s="2">
        <f>IF(L7640=1,H7641,0)</f>
        <v>1.4999999999999902E-2</v>
      </c>
      <c r="O7641" s="2">
        <f>IF(OR(L7640=1,L7640=4),H7641,0)</f>
        <v>1.4999999999999902E-2</v>
      </c>
      <c r="P7641" s="2">
        <f>IF(OR(L7640=1,L7640=2),H7641,0)</f>
        <v>1.4999999999999902E-2</v>
      </c>
      <c r="Q7641" s="2"/>
    </row>
    <row r="7642" spans="1:17" x14ac:dyDescent="0.3">
      <c r="A7642" s="1">
        <v>41460</v>
      </c>
      <c r="B7642">
        <v>4.08</v>
      </c>
      <c r="C7642">
        <v>4.0999999999999996</v>
      </c>
      <c r="D7642">
        <v>4.03</v>
      </c>
      <c r="E7642">
        <v>4.07</v>
      </c>
      <c r="F7642">
        <v>4.07</v>
      </c>
      <c r="G7642">
        <v>8965400</v>
      </c>
      <c r="H7642" s="3">
        <f>(F7642-B7642)/B7642</f>
        <v>-2.4509803921568107E-3</v>
      </c>
      <c r="I7642" s="3">
        <f>_xlfn.RANK.AVG(H7642,$H$3:$H$10273,1)/10271</f>
        <v>0.47687664297536753</v>
      </c>
      <c r="J7642">
        <f>ROUNDDOWN($I7642*J$2,)-IF(MOD($I7642*J$2,1)=0,1,0)+1</f>
        <v>1</v>
      </c>
      <c r="K7642">
        <f>ROUNDDOWN($I7642*K$2,)-IF(MOD($I7642*K$2,1)=0,1,0)+1</f>
        <v>2</v>
      </c>
      <c r="L7642">
        <f>ROUNDDOWN($I7642*L$2,)-IF(MOD($I7642*L$2,1)=0,1,0)+1</f>
        <v>2</v>
      </c>
      <c r="M7642" s="3">
        <f>IF(L7641=4,H7642,0)</f>
        <v>0</v>
      </c>
      <c r="N7642" s="2">
        <f>IF(L7641=1,H7642,0)</f>
        <v>0</v>
      </c>
      <c r="O7642" s="2">
        <f>IF(OR(L7641=1,L7641=4),H7642,0)</f>
        <v>0</v>
      </c>
      <c r="P7642" s="2">
        <f>IF(OR(L7641=1,L7641=2),H7642,0)</f>
        <v>0</v>
      </c>
      <c r="Q7642" s="2"/>
    </row>
    <row r="7643" spans="1:17" x14ac:dyDescent="0.3">
      <c r="A7643" s="1">
        <v>41463</v>
      </c>
      <c r="B7643">
        <v>4.08</v>
      </c>
      <c r="C7643">
        <v>4.09</v>
      </c>
      <c r="D7643">
        <v>3.98</v>
      </c>
      <c r="E7643">
        <v>4</v>
      </c>
      <c r="F7643">
        <v>4</v>
      </c>
      <c r="G7643">
        <v>16930900</v>
      </c>
      <c r="H7643" s="3">
        <f>(F7643-B7643)/B7643</f>
        <v>-1.9607843137254919E-2</v>
      </c>
      <c r="I7643" s="3">
        <f>_xlfn.RANK.AVG(H7643,$H$3:$H$10273,1)/10271</f>
        <v>0.23128225099795541</v>
      </c>
      <c r="J7643">
        <f>ROUNDDOWN($I7643*J$2,)-IF(MOD($I7643*J$2,1)=0,1,0)+1</f>
        <v>1</v>
      </c>
      <c r="K7643">
        <f>ROUNDDOWN($I7643*K$2,)-IF(MOD($I7643*K$2,1)=0,1,0)+1</f>
        <v>1</v>
      </c>
      <c r="L7643">
        <f>ROUNDDOWN($I7643*L$2,)-IF(MOD($I7643*L$2,1)=0,1,0)+1</f>
        <v>1</v>
      </c>
      <c r="M7643" s="3">
        <f>IF(L7642=4,H7643,0)</f>
        <v>0</v>
      </c>
      <c r="N7643" s="2">
        <f>IF(L7642=1,H7643,0)</f>
        <v>0</v>
      </c>
      <c r="O7643" s="2">
        <f>IF(OR(L7642=1,L7642=4),H7643,0)</f>
        <v>0</v>
      </c>
      <c r="P7643" s="2">
        <f>IF(OR(L7642=1,L7642=2),H7643,0)</f>
        <v>-1.9607843137254919E-2</v>
      </c>
      <c r="Q7643" s="2"/>
    </row>
    <row r="7644" spans="1:17" x14ac:dyDescent="0.3">
      <c r="A7644" s="1">
        <v>41464</v>
      </c>
      <c r="B7644">
        <v>4.0199999999999996</v>
      </c>
      <c r="C7644">
        <v>4.08</v>
      </c>
      <c r="D7644">
        <v>4.01</v>
      </c>
      <c r="E7644">
        <v>4.05</v>
      </c>
      <c r="F7644">
        <v>4.05</v>
      </c>
      <c r="G7644">
        <v>9550900</v>
      </c>
      <c r="H7644" s="3">
        <f>(F7644-B7644)/B7644</f>
        <v>7.4626865671642414E-3</v>
      </c>
      <c r="I7644" s="3">
        <f>_xlfn.RANK.AVG(H7644,$H$3:$H$10273,1)/10271</f>
        <v>0.64093077597118098</v>
      </c>
      <c r="J7644">
        <f>ROUNDDOWN($I7644*J$2,)-IF(MOD($I7644*J$2,1)=0,1,0)+1</f>
        <v>2</v>
      </c>
      <c r="K7644">
        <f>ROUNDDOWN($I7644*K$2,)-IF(MOD($I7644*K$2,1)=0,1,0)+1</f>
        <v>2</v>
      </c>
      <c r="L7644">
        <f>ROUNDDOWN($I7644*L$2,)-IF(MOD($I7644*L$2,1)=0,1,0)+1</f>
        <v>3</v>
      </c>
      <c r="M7644" s="3">
        <f>IF(L7643=4,H7644,0)</f>
        <v>0</v>
      </c>
      <c r="N7644" s="2">
        <f>IF(L7643=1,H7644,0)</f>
        <v>7.4626865671642414E-3</v>
      </c>
      <c r="O7644" s="2">
        <f>IF(OR(L7643=1,L7643=4),H7644,0)</f>
        <v>7.4626865671642414E-3</v>
      </c>
      <c r="P7644" s="2">
        <f>IF(OR(L7643=1,L7643=2),H7644,0)</f>
        <v>7.4626865671642414E-3</v>
      </c>
      <c r="Q7644" s="2"/>
    </row>
    <row r="7645" spans="1:17" x14ac:dyDescent="0.3">
      <c r="A7645" s="1">
        <v>41465</v>
      </c>
      <c r="B7645">
        <v>4.0599999999999996</v>
      </c>
      <c r="C7645">
        <v>4.0599999999999996</v>
      </c>
      <c r="D7645">
        <v>3.96</v>
      </c>
      <c r="E7645">
        <v>3.98</v>
      </c>
      <c r="F7645">
        <v>3.98</v>
      </c>
      <c r="G7645">
        <v>19122800</v>
      </c>
      <c r="H7645" s="3">
        <f>(F7645-B7645)/B7645</f>
        <v>-1.9704433497536856E-2</v>
      </c>
      <c r="I7645" s="3">
        <f>_xlfn.RANK.AVG(H7645,$H$3:$H$10273,1)/10271</f>
        <v>0.23055203972349333</v>
      </c>
      <c r="J7645">
        <f>ROUNDDOWN($I7645*J$2,)-IF(MOD($I7645*J$2,1)=0,1,0)+1</f>
        <v>1</v>
      </c>
      <c r="K7645">
        <f>ROUNDDOWN($I7645*K$2,)-IF(MOD($I7645*K$2,1)=0,1,0)+1</f>
        <v>1</v>
      </c>
      <c r="L7645">
        <f>ROUNDDOWN($I7645*L$2,)-IF(MOD($I7645*L$2,1)=0,1,0)+1</f>
        <v>1</v>
      </c>
      <c r="M7645" s="3">
        <f>IF(L7644=4,H7645,0)</f>
        <v>0</v>
      </c>
      <c r="N7645" s="2">
        <f>IF(L7644=1,H7645,0)</f>
        <v>0</v>
      </c>
      <c r="O7645" s="2">
        <f>IF(OR(L7644=1,L7644=4),H7645,0)</f>
        <v>0</v>
      </c>
      <c r="P7645" s="2">
        <f>IF(OR(L7644=1,L7644=2),H7645,0)</f>
        <v>0</v>
      </c>
      <c r="Q7645" s="2"/>
    </row>
    <row r="7646" spans="1:17" x14ac:dyDescent="0.3">
      <c r="A7646" s="1">
        <v>41466</v>
      </c>
      <c r="B7646">
        <v>4.22</v>
      </c>
      <c r="C7646">
        <v>4.45</v>
      </c>
      <c r="D7646">
        <v>4.16</v>
      </c>
      <c r="E7646">
        <v>4.45</v>
      </c>
      <c r="F7646">
        <v>4.45</v>
      </c>
      <c r="G7646">
        <v>106975700</v>
      </c>
      <c r="H7646" s="3">
        <f>(F7646-B7646)/B7646</f>
        <v>5.450236966824655E-2</v>
      </c>
      <c r="I7646" s="3">
        <f>_xlfn.RANK.AVG(H7646,$H$3:$H$10273,1)/10271</f>
        <v>0.95628468503553699</v>
      </c>
      <c r="J7646">
        <f>ROUNDDOWN($I7646*J$2,)-IF(MOD($I7646*J$2,1)=0,1,0)+1</f>
        <v>2</v>
      </c>
      <c r="K7646">
        <f>ROUNDDOWN($I7646*K$2,)-IF(MOD($I7646*K$2,1)=0,1,0)+1</f>
        <v>3</v>
      </c>
      <c r="L7646">
        <f>ROUNDDOWN($I7646*L$2,)-IF(MOD($I7646*L$2,1)=0,1,0)+1</f>
        <v>4</v>
      </c>
      <c r="M7646" s="3">
        <f>IF(L7645=4,H7646,0)</f>
        <v>0</v>
      </c>
      <c r="N7646" s="2">
        <f>IF(L7645=1,H7646,0)</f>
        <v>5.450236966824655E-2</v>
      </c>
      <c r="O7646" s="2">
        <f>IF(OR(L7645=1,L7645=4),H7646,0)</f>
        <v>5.450236966824655E-2</v>
      </c>
      <c r="P7646" s="2">
        <f>IF(OR(L7645=1,L7645=2),H7646,0)</f>
        <v>5.450236966824655E-2</v>
      </c>
      <c r="Q7646" s="2"/>
    </row>
    <row r="7647" spans="1:17" x14ac:dyDescent="0.3">
      <c r="A7647" s="1">
        <v>41467</v>
      </c>
      <c r="B7647">
        <v>4.4800000000000004</v>
      </c>
      <c r="C7647">
        <v>4.5</v>
      </c>
      <c r="D7647">
        <v>4.26</v>
      </c>
      <c r="E7647">
        <v>4.32</v>
      </c>
      <c r="F7647">
        <v>4.32</v>
      </c>
      <c r="G7647">
        <v>50286600</v>
      </c>
      <c r="H7647" s="3">
        <f>(F7647-B7647)/B7647</f>
        <v>-3.571428571428574E-2</v>
      </c>
      <c r="I7647" s="3">
        <f>_xlfn.RANK.AVG(H7647,$H$3:$H$10273,1)/10271</f>
        <v>9.7848310777918404E-2</v>
      </c>
      <c r="J7647">
        <f>ROUNDDOWN($I7647*J$2,)-IF(MOD($I7647*J$2,1)=0,1,0)+1</f>
        <v>1</v>
      </c>
      <c r="K7647">
        <f>ROUNDDOWN($I7647*K$2,)-IF(MOD($I7647*K$2,1)=0,1,0)+1</f>
        <v>1</v>
      </c>
      <c r="L7647">
        <f>ROUNDDOWN($I7647*L$2,)-IF(MOD($I7647*L$2,1)=0,1,0)+1</f>
        <v>1</v>
      </c>
      <c r="M7647" s="3">
        <f>IF(L7646=4,H7647,0)</f>
        <v>-3.571428571428574E-2</v>
      </c>
      <c r="N7647" s="2">
        <f>IF(L7646=1,H7647,0)</f>
        <v>0</v>
      </c>
      <c r="O7647" s="2">
        <f>IF(OR(L7646=1,L7646=4),H7647,0)</f>
        <v>-3.571428571428574E-2</v>
      </c>
      <c r="P7647" s="2">
        <f>IF(OR(L7646=1,L7646=2),H7647,0)</f>
        <v>0</v>
      </c>
      <c r="Q7647" s="2"/>
    </row>
    <row r="7648" spans="1:17" x14ac:dyDescent="0.3">
      <c r="A7648" s="1">
        <v>41470</v>
      </c>
      <c r="B7648">
        <v>4.34</v>
      </c>
      <c r="C7648">
        <v>4.4000000000000004</v>
      </c>
      <c r="D7648">
        <v>4.3099999999999996</v>
      </c>
      <c r="E7648">
        <v>4.4000000000000004</v>
      </c>
      <c r="F7648">
        <v>4.4000000000000004</v>
      </c>
      <c r="G7648">
        <v>21953700</v>
      </c>
      <c r="H7648" s="3">
        <f>(F7648-B7648)/B7648</f>
        <v>1.3824884792626843E-2</v>
      </c>
      <c r="I7648" s="3">
        <f>_xlfn.RANK.AVG(H7648,$H$3:$H$10273,1)/10271</f>
        <v>0.72237367344951808</v>
      </c>
      <c r="J7648">
        <f>ROUNDDOWN($I7648*J$2,)-IF(MOD($I7648*J$2,1)=0,1,0)+1</f>
        <v>2</v>
      </c>
      <c r="K7648">
        <f>ROUNDDOWN($I7648*K$2,)-IF(MOD($I7648*K$2,1)=0,1,0)+1</f>
        <v>3</v>
      </c>
      <c r="L7648">
        <f>ROUNDDOWN($I7648*L$2,)-IF(MOD($I7648*L$2,1)=0,1,0)+1</f>
        <v>3</v>
      </c>
      <c r="M7648" s="3">
        <f>IF(L7647=4,H7648,0)</f>
        <v>0</v>
      </c>
      <c r="N7648" s="2">
        <f>IF(L7647=1,H7648,0)</f>
        <v>1.3824884792626843E-2</v>
      </c>
      <c r="O7648" s="2">
        <f>IF(OR(L7647=1,L7647=4),H7648,0)</f>
        <v>1.3824884792626843E-2</v>
      </c>
      <c r="P7648" s="2">
        <f>IF(OR(L7647=1,L7647=2),H7648,0)</f>
        <v>1.3824884792626843E-2</v>
      </c>
      <c r="Q7648" s="2"/>
    </row>
    <row r="7649" spans="1:17" x14ac:dyDescent="0.3">
      <c r="A7649" s="1">
        <v>41471</v>
      </c>
      <c r="B7649">
        <v>4.41</v>
      </c>
      <c r="C7649">
        <v>4.49</v>
      </c>
      <c r="D7649">
        <v>4.25</v>
      </c>
      <c r="E7649">
        <v>4.43</v>
      </c>
      <c r="F7649">
        <v>4.43</v>
      </c>
      <c r="G7649">
        <v>39716700</v>
      </c>
      <c r="H7649" s="3">
        <f>(F7649-B7649)/B7649</f>
        <v>4.5351473922901524E-3</v>
      </c>
      <c r="I7649" s="3">
        <f>_xlfn.RANK.AVG(H7649,$H$3:$H$10273,1)/10271</f>
        <v>0.59974686009151978</v>
      </c>
      <c r="J7649">
        <f>ROUNDDOWN($I7649*J$2,)-IF(MOD($I7649*J$2,1)=0,1,0)+1</f>
        <v>2</v>
      </c>
      <c r="K7649">
        <f>ROUNDDOWN($I7649*K$2,)-IF(MOD($I7649*K$2,1)=0,1,0)+1</f>
        <v>2</v>
      </c>
      <c r="L7649">
        <f>ROUNDDOWN($I7649*L$2,)-IF(MOD($I7649*L$2,1)=0,1,0)+1</f>
        <v>3</v>
      </c>
      <c r="M7649" s="3">
        <f>IF(L7648=4,H7649,0)</f>
        <v>0</v>
      </c>
      <c r="N7649" s="2">
        <f>IF(L7648=1,H7649,0)</f>
        <v>0</v>
      </c>
      <c r="O7649" s="2">
        <f>IF(OR(L7648=1,L7648=4),H7649,0)</f>
        <v>0</v>
      </c>
      <c r="P7649" s="2">
        <f>IF(OR(L7648=1,L7648=2),H7649,0)</f>
        <v>0</v>
      </c>
      <c r="Q7649" s="2"/>
    </row>
    <row r="7650" spans="1:17" x14ac:dyDescent="0.3">
      <c r="A7650" s="1">
        <v>41472</v>
      </c>
      <c r="B7650">
        <v>4.4400000000000004</v>
      </c>
      <c r="C7650">
        <v>4.45</v>
      </c>
      <c r="D7650">
        <v>4.33</v>
      </c>
      <c r="E7650">
        <v>4.38</v>
      </c>
      <c r="F7650">
        <v>4.38</v>
      </c>
      <c r="G7650">
        <v>17002100</v>
      </c>
      <c r="H7650" s="3">
        <f>(F7650-B7650)/B7650</f>
        <v>-1.3513513513513624E-2</v>
      </c>
      <c r="I7650" s="3">
        <f>_xlfn.RANK.AVG(H7650,$H$3:$H$10273,1)/10271</f>
        <v>0.31131340667899915</v>
      </c>
      <c r="J7650">
        <f>ROUNDDOWN($I7650*J$2,)-IF(MOD($I7650*J$2,1)=0,1,0)+1</f>
        <v>1</v>
      </c>
      <c r="K7650">
        <f>ROUNDDOWN($I7650*K$2,)-IF(MOD($I7650*K$2,1)=0,1,0)+1</f>
        <v>1</v>
      </c>
      <c r="L7650">
        <f>ROUNDDOWN($I7650*L$2,)-IF(MOD($I7650*L$2,1)=0,1,0)+1</f>
        <v>2</v>
      </c>
      <c r="M7650" s="3">
        <f>IF(L7649=4,H7650,0)</f>
        <v>0</v>
      </c>
      <c r="N7650" s="2">
        <f>IF(L7649=1,H7650,0)</f>
        <v>0</v>
      </c>
      <c r="O7650" s="2">
        <f>IF(OR(L7649=1,L7649=4),H7650,0)</f>
        <v>0</v>
      </c>
      <c r="P7650" s="2">
        <f>IF(OR(L7649=1,L7649=2),H7650,0)</f>
        <v>0</v>
      </c>
      <c r="Q7650" s="2"/>
    </row>
    <row r="7651" spans="1:17" x14ac:dyDescent="0.3">
      <c r="A7651" s="1">
        <v>41473</v>
      </c>
      <c r="B7651">
        <v>4.38</v>
      </c>
      <c r="C7651">
        <v>4.6500000000000004</v>
      </c>
      <c r="D7651">
        <v>4.37</v>
      </c>
      <c r="E7651">
        <v>4.6399999999999997</v>
      </c>
      <c r="F7651">
        <v>4.6399999999999997</v>
      </c>
      <c r="G7651">
        <v>70347000</v>
      </c>
      <c r="H7651" s="3">
        <f>(F7651-B7651)/B7651</f>
        <v>5.9360730593607261E-2</v>
      </c>
      <c r="I7651" s="3">
        <f>_xlfn.RANK.AVG(H7651,$H$3:$H$10273,1)/10271</f>
        <v>0.96494985882582029</v>
      </c>
      <c r="J7651">
        <f>ROUNDDOWN($I7651*J$2,)-IF(MOD($I7651*J$2,1)=0,1,0)+1</f>
        <v>2</v>
      </c>
      <c r="K7651">
        <f>ROUNDDOWN($I7651*K$2,)-IF(MOD($I7651*K$2,1)=0,1,0)+1</f>
        <v>3</v>
      </c>
      <c r="L7651">
        <f>ROUNDDOWN($I7651*L$2,)-IF(MOD($I7651*L$2,1)=0,1,0)+1</f>
        <v>4</v>
      </c>
      <c r="M7651" s="3">
        <f>IF(L7650=4,H7651,0)</f>
        <v>0</v>
      </c>
      <c r="N7651" s="2">
        <f>IF(L7650=1,H7651,0)</f>
        <v>0</v>
      </c>
      <c r="O7651" s="2">
        <f>IF(OR(L7650=1,L7650=4),H7651,0)</f>
        <v>0</v>
      </c>
      <c r="P7651" s="2">
        <f>IF(OR(L7650=1,L7650=2),H7651,0)</f>
        <v>5.9360730593607261E-2</v>
      </c>
      <c r="Q7651" s="2"/>
    </row>
    <row r="7652" spans="1:17" x14ac:dyDescent="0.3">
      <c r="A7652" s="1">
        <v>41474</v>
      </c>
      <c r="B7652">
        <v>3.99</v>
      </c>
      <c r="C7652">
        <v>4.08</v>
      </c>
      <c r="D7652">
        <v>3.85</v>
      </c>
      <c r="E7652">
        <v>4.03</v>
      </c>
      <c r="F7652">
        <v>4.03</v>
      </c>
      <c r="G7652">
        <v>151516000</v>
      </c>
      <c r="H7652" s="3">
        <f>(F7652-B7652)/B7652</f>
        <v>1.0025062656641612E-2</v>
      </c>
      <c r="I7652" s="3">
        <f>_xlfn.RANK.AVG(H7652,$H$3:$H$10273,1)/10271</f>
        <v>0.67573751338720667</v>
      </c>
      <c r="J7652">
        <f>ROUNDDOWN($I7652*J$2,)-IF(MOD($I7652*J$2,1)=0,1,0)+1</f>
        <v>2</v>
      </c>
      <c r="K7652">
        <f>ROUNDDOWN($I7652*K$2,)-IF(MOD($I7652*K$2,1)=0,1,0)+1</f>
        <v>3</v>
      </c>
      <c r="L7652">
        <f>ROUNDDOWN($I7652*L$2,)-IF(MOD($I7652*L$2,1)=0,1,0)+1</f>
        <v>3</v>
      </c>
      <c r="M7652" s="3">
        <f>IF(L7651=4,H7652,0)</f>
        <v>1.0025062656641612E-2</v>
      </c>
      <c r="N7652" s="2">
        <f>IF(L7651=1,H7652,0)</f>
        <v>0</v>
      </c>
      <c r="O7652" s="2">
        <f>IF(OR(L7651=1,L7651=4),H7652,0)</f>
        <v>1.0025062656641612E-2</v>
      </c>
      <c r="P7652" s="2">
        <f>IF(OR(L7651=1,L7651=2),H7652,0)</f>
        <v>0</v>
      </c>
      <c r="Q7652" s="2"/>
    </row>
    <row r="7653" spans="1:17" x14ac:dyDescent="0.3">
      <c r="A7653" s="1">
        <v>41477</v>
      </c>
      <c r="B7653">
        <v>4.01</v>
      </c>
      <c r="C7653">
        <v>4.01</v>
      </c>
      <c r="D7653">
        <v>3.89</v>
      </c>
      <c r="E7653">
        <v>3.9</v>
      </c>
      <c r="F7653">
        <v>3.9</v>
      </c>
      <c r="G7653">
        <v>50010900</v>
      </c>
      <c r="H7653" s="3">
        <f>(F7653-B7653)/B7653</f>
        <v>-2.7431421446384011E-2</v>
      </c>
      <c r="I7653" s="3">
        <f>_xlfn.RANK.AVG(H7653,$H$3:$H$10273,1)/10271</f>
        <v>0.1549995131924837</v>
      </c>
      <c r="J7653">
        <f>ROUNDDOWN($I7653*J$2,)-IF(MOD($I7653*J$2,1)=0,1,0)+1</f>
        <v>1</v>
      </c>
      <c r="K7653">
        <f>ROUNDDOWN($I7653*K$2,)-IF(MOD($I7653*K$2,1)=0,1,0)+1</f>
        <v>1</v>
      </c>
      <c r="L7653">
        <f>ROUNDDOWN($I7653*L$2,)-IF(MOD($I7653*L$2,1)=0,1,0)+1</f>
        <v>1</v>
      </c>
      <c r="M7653" s="3">
        <f>IF(L7652=4,H7653,0)</f>
        <v>0</v>
      </c>
      <c r="N7653" s="2">
        <f>IF(L7652=1,H7653,0)</f>
        <v>0</v>
      </c>
      <c r="O7653" s="2">
        <f>IF(OR(L7652=1,L7652=4),H7653,0)</f>
        <v>0</v>
      </c>
      <c r="P7653" s="2">
        <f>IF(OR(L7652=1,L7652=2),H7653,0)</f>
        <v>0</v>
      </c>
      <c r="Q7653" s="2"/>
    </row>
    <row r="7654" spans="1:17" x14ac:dyDescent="0.3">
      <c r="A7654" s="1">
        <v>41478</v>
      </c>
      <c r="B7654">
        <v>3.88</v>
      </c>
      <c r="C7654">
        <v>3.88</v>
      </c>
      <c r="D7654">
        <v>3.64</v>
      </c>
      <c r="E7654">
        <v>3.66</v>
      </c>
      <c r="F7654">
        <v>3.66</v>
      </c>
      <c r="G7654">
        <v>76847700</v>
      </c>
      <c r="H7654" s="3">
        <f>(F7654-B7654)/B7654</f>
        <v>-5.6701030927834989E-2</v>
      </c>
      <c r="I7654" s="3">
        <f>_xlfn.RANK.AVG(H7654,$H$3:$H$10273,1)/10271</f>
        <v>2.9889981501314382E-2</v>
      </c>
      <c r="J7654">
        <f>ROUNDDOWN($I7654*J$2,)-IF(MOD($I7654*J$2,1)=0,1,0)+1</f>
        <v>1</v>
      </c>
      <c r="K7654">
        <f>ROUNDDOWN($I7654*K$2,)-IF(MOD($I7654*K$2,1)=0,1,0)+1</f>
        <v>1</v>
      </c>
      <c r="L7654">
        <f>ROUNDDOWN($I7654*L$2,)-IF(MOD($I7654*L$2,1)=0,1,0)+1</f>
        <v>1</v>
      </c>
      <c r="M7654" s="3">
        <f>IF(L7653=4,H7654,0)</f>
        <v>0</v>
      </c>
      <c r="N7654" s="2">
        <f>IF(L7653=1,H7654,0)</f>
        <v>-5.6701030927834989E-2</v>
      </c>
      <c r="O7654" s="2">
        <f>IF(OR(L7653=1,L7653=4),H7654,0)</f>
        <v>-5.6701030927834989E-2</v>
      </c>
      <c r="P7654" s="2">
        <f>IF(OR(L7653=1,L7653=2),H7654,0)</f>
        <v>-5.6701030927834989E-2</v>
      </c>
      <c r="Q7654" s="2"/>
    </row>
    <row r="7655" spans="1:17" x14ac:dyDescent="0.3">
      <c r="A7655" s="1">
        <v>41479</v>
      </c>
      <c r="B7655">
        <v>3.69</v>
      </c>
      <c r="C7655">
        <v>3.75</v>
      </c>
      <c r="D7655">
        <v>3.58</v>
      </c>
      <c r="E7655">
        <v>3.63</v>
      </c>
      <c r="F7655">
        <v>3.63</v>
      </c>
      <c r="G7655">
        <v>50913500</v>
      </c>
      <c r="H7655" s="3">
        <f>(F7655-B7655)/B7655</f>
        <v>-1.6260162601626032E-2</v>
      </c>
      <c r="I7655" s="3">
        <f>_xlfn.RANK.AVG(H7655,$H$3:$H$10273,1)/10271</f>
        <v>0.27008081004770712</v>
      </c>
      <c r="J7655">
        <f>ROUNDDOWN($I7655*J$2,)-IF(MOD($I7655*J$2,1)=0,1,0)+1</f>
        <v>1</v>
      </c>
      <c r="K7655">
        <f>ROUNDDOWN($I7655*K$2,)-IF(MOD($I7655*K$2,1)=0,1,0)+1</f>
        <v>1</v>
      </c>
      <c r="L7655">
        <f>ROUNDDOWN($I7655*L$2,)-IF(MOD($I7655*L$2,1)=0,1,0)+1</f>
        <v>2</v>
      </c>
      <c r="M7655" s="3">
        <f>IF(L7654=4,H7655,0)</f>
        <v>0</v>
      </c>
      <c r="N7655" s="2">
        <f>IF(L7654=1,H7655,0)</f>
        <v>-1.6260162601626032E-2</v>
      </c>
      <c r="O7655" s="2">
        <f>IF(OR(L7654=1,L7654=4),H7655,0)</f>
        <v>-1.6260162601626032E-2</v>
      </c>
      <c r="P7655" s="2">
        <f>IF(OR(L7654=1,L7654=2),H7655,0)</f>
        <v>-1.6260162601626032E-2</v>
      </c>
      <c r="Q7655" s="2"/>
    </row>
    <row r="7656" spans="1:17" x14ac:dyDescent="0.3">
      <c r="A7656" s="1">
        <v>41480</v>
      </c>
      <c r="B7656">
        <v>3.64</v>
      </c>
      <c r="C7656">
        <v>3.74</v>
      </c>
      <c r="D7656">
        <v>3.6</v>
      </c>
      <c r="E7656">
        <v>3.7</v>
      </c>
      <c r="F7656">
        <v>3.7</v>
      </c>
      <c r="G7656">
        <v>29243400</v>
      </c>
      <c r="H7656" s="3">
        <f>(F7656-B7656)/B7656</f>
        <v>1.6483516483516498E-2</v>
      </c>
      <c r="I7656" s="3">
        <f>_xlfn.RANK.AVG(H7656,$H$3:$H$10273,1)/10271</f>
        <v>0.75683964560412809</v>
      </c>
      <c r="J7656">
        <f>ROUNDDOWN($I7656*J$2,)-IF(MOD($I7656*J$2,1)=0,1,0)+1</f>
        <v>2</v>
      </c>
      <c r="K7656">
        <f>ROUNDDOWN($I7656*K$2,)-IF(MOD($I7656*K$2,1)=0,1,0)+1</f>
        <v>3</v>
      </c>
      <c r="L7656">
        <f>ROUNDDOWN($I7656*L$2,)-IF(MOD($I7656*L$2,1)=0,1,0)+1</f>
        <v>4</v>
      </c>
      <c r="M7656" s="3">
        <f>IF(L7655=4,H7656,0)</f>
        <v>0</v>
      </c>
      <c r="N7656" s="2">
        <f>IF(L7655=1,H7656,0)</f>
        <v>0</v>
      </c>
      <c r="O7656" s="2">
        <f>IF(OR(L7655=1,L7655=4),H7656,0)</f>
        <v>0</v>
      </c>
      <c r="P7656" s="2">
        <f>IF(OR(L7655=1,L7655=2),H7656,0)</f>
        <v>1.6483516483516498E-2</v>
      </c>
      <c r="Q7656" s="2"/>
    </row>
    <row r="7657" spans="1:17" x14ac:dyDescent="0.3">
      <c r="A7657" s="1">
        <v>41481</v>
      </c>
      <c r="B7657">
        <v>3.7</v>
      </c>
      <c r="C7657">
        <v>3.83</v>
      </c>
      <c r="D7657">
        <v>3.66</v>
      </c>
      <c r="E7657">
        <v>3.82</v>
      </c>
      <c r="F7657">
        <v>3.82</v>
      </c>
      <c r="G7657">
        <v>42575800</v>
      </c>
      <c r="H7657" s="3">
        <f>(F7657-B7657)/B7657</f>
        <v>3.2432432432432337E-2</v>
      </c>
      <c r="I7657" s="3">
        <f>_xlfn.RANK.AVG(H7657,$H$3:$H$10273,1)/10271</f>
        <v>0.88326355758932917</v>
      </c>
      <c r="J7657">
        <f>ROUNDDOWN($I7657*J$2,)-IF(MOD($I7657*J$2,1)=0,1,0)+1</f>
        <v>2</v>
      </c>
      <c r="K7657">
        <f>ROUNDDOWN($I7657*K$2,)-IF(MOD($I7657*K$2,1)=0,1,0)+1</f>
        <v>3</v>
      </c>
      <c r="L7657">
        <f>ROUNDDOWN($I7657*L$2,)-IF(MOD($I7657*L$2,1)=0,1,0)+1</f>
        <v>4</v>
      </c>
      <c r="M7657" s="3">
        <f>IF(L7656=4,H7657,0)</f>
        <v>3.2432432432432337E-2</v>
      </c>
      <c r="N7657" s="2">
        <f>IF(L7656=1,H7657,0)</f>
        <v>0</v>
      </c>
      <c r="O7657" s="2">
        <f>IF(OR(L7656=1,L7656=4),H7657,0)</f>
        <v>3.2432432432432337E-2</v>
      </c>
      <c r="P7657" s="2">
        <f>IF(OR(L7656=1,L7656=2),H7657,0)</f>
        <v>0</v>
      </c>
      <c r="Q7657" s="2"/>
    </row>
    <row r="7658" spans="1:17" x14ac:dyDescent="0.3">
      <c r="A7658" s="1">
        <v>41484</v>
      </c>
      <c r="B7658">
        <v>3.87</v>
      </c>
      <c r="C7658">
        <v>3.89</v>
      </c>
      <c r="D7658">
        <v>3.75</v>
      </c>
      <c r="E7658">
        <v>3.75</v>
      </c>
      <c r="F7658">
        <v>3.75</v>
      </c>
      <c r="G7658">
        <v>32247500</v>
      </c>
      <c r="H7658" s="3">
        <f>(F7658-B7658)/B7658</f>
        <v>-3.1007751937984523E-2</v>
      </c>
      <c r="I7658" s="3">
        <f>_xlfn.RANK.AVG(H7658,$H$3:$H$10273,1)/10271</f>
        <v>0.12900399182163372</v>
      </c>
      <c r="J7658">
        <f>ROUNDDOWN($I7658*J$2,)-IF(MOD($I7658*J$2,1)=0,1,0)+1</f>
        <v>1</v>
      </c>
      <c r="K7658">
        <f>ROUNDDOWN($I7658*K$2,)-IF(MOD($I7658*K$2,1)=0,1,0)+1</f>
        <v>1</v>
      </c>
      <c r="L7658">
        <f>ROUNDDOWN($I7658*L$2,)-IF(MOD($I7658*L$2,1)=0,1,0)+1</f>
        <v>1</v>
      </c>
      <c r="M7658" s="3">
        <f>IF(L7657=4,H7658,0)</f>
        <v>-3.1007751937984523E-2</v>
      </c>
      <c r="N7658" s="2">
        <f>IF(L7657=1,H7658,0)</f>
        <v>0</v>
      </c>
      <c r="O7658" s="2">
        <f>IF(OR(L7657=1,L7657=4),H7658,0)</f>
        <v>-3.1007751937984523E-2</v>
      </c>
      <c r="P7658" s="2">
        <f>IF(OR(L7657=1,L7657=2),H7658,0)</f>
        <v>0</v>
      </c>
      <c r="Q7658" s="2"/>
    </row>
    <row r="7659" spans="1:17" x14ac:dyDescent="0.3">
      <c r="A7659" s="1">
        <v>41485</v>
      </c>
      <c r="B7659">
        <v>3.79</v>
      </c>
      <c r="C7659">
        <v>3.85</v>
      </c>
      <c r="D7659">
        <v>3.75</v>
      </c>
      <c r="E7659">
        <v>3.82</v>
      </c>
      <c r="F7659">
        <v>3.82</v>
      </c>
      <c r="G7659">
        <v>19611600</v>
      </c>
      <c r="H7659" s="3">
        <f>(F7659-B7659)/B7659</f>
        <v>7.9155672823218483E-3</v>
      </c>
      <c r="I7659" s="3">
        <f>_xlfn.RANK.AVG(H7659,$H$3:$H$10273,1)/10271</f>
        <v>0.64823288871580176</v>
      </c>
      <c r="J7659">
        <f>ROUNDDOWN($I7659*J$2,)-IF(MOD($I7659*J$2,1)=0,1,0)+1</f>
        <v>2</v>
      </c>
      <c r="K7659">
        <f>ROUNDDOWN($I7659*K$2,)-IF(MOD($I7659*K$2,1)=0,1,0)+1</f>
        <v>2</v>
      </c>
      <c r="L7659">
        <f>ROUNDDOWN($I7659*L$2,)-IF(MOD($I7659*L$2,1)=0,1,0)+1</f>
        <v>3</v>
      </c>
      <c r="M7659" s="3">
        <f>IF(L7658=4,H7659,0)</f>
        <v>0</v>
      </c>
      <c r="N7659" s="2">
        <f>IF(L7658=1,H7659,0)</f>
        <v>7.9155672823218483E-3</v>
      </c>
      <c r="O7659" s="2">
        <f>IF(OR(L7658=1,L7658=4),H7659,0)</f>
        <v>7.9155672823218483E-3</v>
      </c>
      <c r="P7659" s="2">
        <f>IF(OR(L7658=1,L7658=2),H7659,0)</f>
        <v>7.9155672823218483E-3</v>
      </c>
      <c r="Q7659" s="2"/>
    </row>
    <row r="7660" spans="1:17" x14ac:dyDescent="0.3">
      <c r="A7660" s="1">
        <v>41486</v>
      </c>
      <c r="B7660">
        <v>3.85</v>
      </c>
      <c r="C7660">
        <v>3.9</v>
      </c>
      <c r="D7660">
        <v>3.77</v>
      </c>
      <c r="E7660">
        <v>3.77</v>
      </c>
      <c r="F7660">
        <v>3.77</v>
      </c>
      <c r="G7660">
        <v>34342100</v>
      </c>
      <c r="H7660" s="3">
        <f>(F7660-B7660)/B7660</f>
        <v>-2.0779220779220797E-2</v>
      </c>
      <c r="I7660" s="3">
        <f>_xlfn.RANK.AVG(H7660,$H$3:$H$10273,1)/10271</f>
        <v>0.21779768279622239</v>
      </c>
      <c r="J7660">
        <f>ROUNDDOWN($I7660*J$2,)-IF(MOD($I7660*J$2,1)=0,1,0)+1</f>
        <v>1</v>
      </c>
      <c r="K7660">
        <f>ROUNDDOWN($I7660*K$2,)-IF(MOD($I7660*K$2,1)=0,1,0)+1</f>
        <v>1</v>
      </c>
      <c r="L7660">
        <f>ROUNDDOWN($I7660*L$2,)-IF(MOD($I7660*L$2,1)=0,1,0)+1</f>
        <v>1</v>
      </c>
      <c r="M7660" s="3">
        <f>IF(L7659=4,H7660,0)</f>
        <v>0</v>
      </c>
      <c r="N7660" s="2">
        <f>IF(L7659=1,H7660,0)</f>
        <v>0</v>
      </c>
      <c r="O7660" s="2">
        <f>IF(OR(L7659=1,L7659=4),H7660,0)</f>
        <v>0</v>
      </c>
      <c r="P7660" s="2">
        <f>IF(OR(L7659=1,L7659=2),H7660,0)</f>
        <v>0</v>
      </c>
      <c r="Q7660" s="2"/>
    </row>
    <row r="7661" spans="1:17" x14ac:dyDescent="0.3">
      <c r="A7661" s="1">
        <v>41487</v>
      </c>
      <c r="B7661">
        <v>3.81</v>
      </c>
      <c r="C7661">
        <v>3.87</v>
      </c>
      <c r="D7661">
        <v>3.78</v>
      </c>
      <c r="E7661">
        <v>3.81</v>
      </c>
      <c r="F7661">
        <v>3.81</v>
      </c>
      <c r="G7661">
        <v>22276700</v>
      </c>
      <c r="H7661" s="3">
        <f>(F7661-B7661)/B7661</f>
        <v>0</v>
      </c>
      <c r="I7661" s="3">
        <f>_xlfn.RANK.AVG(H7661,$H$3:$H$10273,1)/10271</f>
        <v>0.52443773731866417</v>
      </c>
      <c r="J7661">
        <f>ROUNDDOWN($I7661*J$2,)-IF(MOD($I7661*J$2,1)=0,1,0)+1</f>
        <v>2</v>
      </c>
      <c r="K7661">
        <f>ROUNDDOWN($I7661*K$2,)-IF(MOD($I7661*K$2,1)=0,1,0)+1</f>
        <v>2</v>
      </c>
      <c r="L7661">
        <f>ROUNDDOWN($I7661*L$2,)-IF(MOD($I7661*L$2,1)=0,1,0)+1</f>
        <v>3</v>
      </c>
      <c r="M7661" s="3">
        <f>IF(L7660=4,H7661,0)</f>
        <v>0</v>
      </c>
      <c r="N7661" s="2">
        <f>IF(L7660=1,H7661,0)</f>
        <v>0</v>
      </c>
      <c r="O7661" s="2">
        <f>IF(OR(L7660=1,L7660=4),H7661,0)</f>
        <v>0</v>
      </c>
      <c r="P7661" s="2">
        <f>IF(OR(L7660=1,L7660=2),H7661,0)</f>
        <v>0</v>
      </c>
      <c r="Q7661" s="2"/>
    </row>
    <row r="7662" spans="1:17" x14ac:dyDescent="0.3">
      <c r="A7662" s="1">
        <v>41488</v>
      </c>
      <c r="B7662">
        <v>3.8</v>
      </c>
      <c r="C7662">
        <v>3.84</v>
      </c>
      <c r="D7662">
        <v>3.77</v>
      </c>
      <c r="E7662">
        <v>3.8</v>
      </c>
      <c r="F7662">
        <v>3.8</v>
      </c>
      <c r="G7662">
        <v>13481100</v>
      </c>
      <c r="H7662" s="3">
        <f>(F7662-B7662)/B7662</f>
        <v>0</v>
      </c>
      <c r="I7662" s="3">
        <f>_xlfn.RANK.AVG(H7662,$H$3:$H$10273,1)/10271</f>
        <v>0.52443773731866417</v>
      </c>
      <c r="J7662">
        <f>ROUNDDOWN($I7662*J$2,)-IF(MOD($I7662*J$2,1)=0,1,0)+1</f>
        <v>2</v>
      </c>
      <c r="K7662">
        <f>ROUNDDOWN($I7662*K$2,)-IF(MOD($I7662*K$2,1)=0,1,0)+1</f>
        <v>2</v>
      </c>
      <c r="L7662">
        <f>ROUNDDOWN($I7662*L$2,)-IF(MOD($I7662*L$2,1)=0,1,0)+1</f>
        <v>3</v>
      </c>
      <c r="M7662" s="3">
        <f>IF(L7661=4,H7662,0)</f>
        <v>0</v>
      </c>
      <c r="N7662" s="2">
        <f>IF(L7661=1,H7662,0)</f>
        <v>0</v>
      </c>
      <c r="O7662" s="2">
        <f>IF(OR(L7661=1,L7661=4),H7662,0)</f>
        <v>0</v>
      </c>
      <c r="P7662" s="2">
        <f>IF(OR(L7661=1,L7661=2),H7662,0)</f>
        <v>0</v>
      </c>
      <c r="Q7662" s="2"/>
    </row>
    <row r="7663" spans="1:17" x14ac:dyDescent="0.3">
      <c r="A7663" s="1">
        <v>41491</v>
      </c>
      <c r="B7663">
        <v>3.83</v>
      </c>
      <c r="C7663">
        <v>3.84</v>
      </c>
      <c r="D7663">
        <v>3.8</v>
      </c>
      <c r="E7663">
        <v>3.82</v>
      </c>
      <c r="F7663">
        <v>3.82</v>
      </c>
      <c r="G7663">
        <v>11734100</v>
      </c>
      <c r="H7663" s="3">
        <f>(F7663-B7663)/B7663</f>
        <v>-2.6109660574413136E-3</v>
      </c>
      <c r="I7663" s="3">
        <f>_xlfn.RANK.AVG(H7663,$H$3:$H$10273,1)/10271</f>
        <v>0.47512413591665853</v>
      </c>
      <c r="J7663">
        <f>ROUNDDOWN($I7663*J$2,)-IF(MOD($I7663*J$2,1)=0,1,0)+1</f>
        <v>1</v>
      </c>
      <c r="K7663">
        <f>ROUNDDOWN($I7663*K$2,)-IF(MOD($I7663*K$2,1)=0,1,0)+1</f>
        <v>2</v>
      </c>
      <c r="L7663">
        <f>ROUNDDOWN($I7663*L$2,)-IF(MOD($I7663*L$2,1)=0,1,0)+1</f>
        <v>2</v>
      </c>
      <c r="M7663" s="3">
        <f>IF(L7662=4,H7663,0)</f>
        <v>0</v>
      </c>
      <c r="N7663" s="2">
        <f>IF(L7662=1,H7663,0)</f>
        <v>0</v>
      </c>
      <c r="O7663" s="2">
        <f>IF(OR(L7662=1,L7662=4),H7663,0)</f>
        <v>0</v>
      </c>
      <c r="P7663" s="2">
        <f>IF(OR(L7662=1,L7662=2),H7663,0)</f>
        <v>0</v>
      </c>
      <c r="Q7663" s="2"/>
    </row>
    <row r="7664" spans="1:17" x14ac:dyDescent="0.3">
      <c r="A7664" s="1">
        <v>41492</v>
      </c>
      <c r="B7664">
        <v>3.81</v>
      </c>
      <c r="C7664">
        <v>3.82</v>
      </c>
      <c r="D7664">
        <v>3.71</v>
      </c>
      <c r="E7664">
        <v>3.72</v>
      </c>
      <c r="F7664">
        <v>3.72</v>
      </c>
      <c r="G7664">
        <v>19462800</v>
      </c>
      <c r="H7664" s="3">
        <f>(F7664-B7664)/B7664</f>
        <v>-2.362204724409445E-2</v>
      </c>
      <c r="I7664" s="3">
        <f>_xlfn.RANK.AVG(H7664,$H$3:$H$10273,1)/10271</f>
        <v>0.18888131632752408</v>
      </c>
      <c r="J7664">
        <f>ROUNDDOWN($I7664*J$2,)-IF(MOD($I7664*J$2,1)=0,1,0)+1</f>
        <v>1</v>
      </c>
      <c r="K7664">
        <f>ROUNDDOWN($I7664*K$2,)-IF(MOD($I7664*K$2,1)=0,1,0)+1</f>
        <v>1</v>
      </c>
      <c r="L7664">
        <f>ROUNDDOWN($I7664*L$2,)-IF(MOD($I7664*L$2,1)=0,1,0)+1</f>
        <v>1</v>
      </c>
      <c r="M7664" s="3">
        <f>IF(L7663=4,H7664,0)</f>
        <v>0</v>
      </c>
      <c r="N7664" s="2">
        <f>IF(L7663=1,H7664,0)</f>
        <v>0</v>
      </c>
      <c r="O7664" s="2">
        <f>IF(OR(L7663=1,L7663=4),H7664,0)</f>
        <v>0</v>
      </c>
      <c r="P7664" s="2">
        <f>IF(OR(L7663=1,L7663=2),H7664,0)</f>
        <v>-2.362204724409445E-2</v>
      </c>
      <c r="Q7664" s="2"/>
    </row>
    <row r="7665" spans="1:17" x14ac:dyDescent="0.3">
      <c r="A7665" s="1">
        <v>41493</v>
      </c>
      <c r="B7665">
        <v>3.68</v>
      </c>
      <c r="C7665">
        <v>3.7</v>
      </c>
      <c r="D7665">
        <v>3.57</v>
      </c>
      <c r="E7665">
        <v>3.69</v>
      </c>
      <c r="F7665">
        <v>3.69</v>
      </c>
      <c r="G7665">
        <v>27553200</v>
      </c>
      <c r="H7665" s="3">
        <f>(F7665-B7665)/B7665</f>
        <v>2.7173913043477679E-3</v>
      </c>
      <c r="I7665" s="3">
        <f>_xlfn.RANK.AVG(H7665,$H$3:$H$10273,1)/10271</f>
        <v>0.5750657190147016</v>
      </c>
      <c r="J7665">
        <f>ROUNDDOWN($I7665*J$2,)-IF(MOD($I7665*J$2,1)=0,1,0)+1</f>
        <v>2</v>
      </c>
      <c r="K7665">
        <f>ROUNDDOWN($I7665*K$2,)-IF(MOD($I7665*K$2,1)=0,1,0)+1</f>
        <v>2</v>
      </c>
      <c r="L7665">
        <f>ROUNDDOWN($I7665*L$2,)-IF(MOD($I7665*L$2,1)=0,1,0)+1</f>
        <v>3</v>
      </c>
      <c r="M7665" s="3">
        <f>IF(L7664=4,H7665,0)</f>
        <v>0</v>
      </c>
      <c r="N7665" s="2">
        <f>IF(L7664=1,H7665,0)</f>
        <v>2.7173913043477679E-3</v>
      </c>
      <c r="O7665" s="2">
        <f>IF(OR(L7664=1,L7664=4),H7665,0)</f>
        <v>2.7173913043477679E-3</v>
      </c>
      <c r="P7665" s="2">
        <f>IF(OR(L7664=1,L7664=2),H7665,0)</f>
        <v>2.7173913043477679E-3</v>
      </c>
      <c r="Q7665" s="2"/>
    </row>
    <row r="7666" spans="1:17" x14ac:dyDescent="0.3">
      <c r="A7666" s="1">
        <v>41494</v>
      </c>
      <c r="B7666">
        <v>3.71</v>
      </c>
      <c r="C7666">
        <v>3.73</v>
      </c>
      <c r="D7666">
        <v>3.61</v>
      </c>
      <c r="E7666">
        <v>3.71</v>
      </c>
      <c r="F7666">
        <v>3.71</v>
      </c>
      <c r="G7666">
        <v>16994400</v>
      </c>
      <c r="H7666" s="3">
        <f>(F7666-B7666)/B7666</f>
        <v>0</v>
      </c>
      <c r="I7666" s="3">
        <f>_xlfn.RANK.AVG(H7666,$H$3:$H$10273,1)/10271</f>
        <v>0.52443773731866417</v>
      </c>
      <c r="J7666">
        <f>ROUNDDOWN($I7666*J$2,)-IF(MOD($I7666*J$2,1)=0,1,0)+1</f>
        <v>2</v>
      </c>
      <c r="K7666">
        <f>ROUNDDOWN($I7666*K$2,)-IF(MOD($I7666*K$2,1)=0,1,0)+1</f>
        <v>2</v>
      </c>
      <c r="L7666">
        <f>ROUNDDOWN($I7666*L$2,)-IF(MOD($I7666*L$2,1)=0,1,0)+1</f>
        <v>3</v>
      </c>
      <c r="M7666" s="3">
        <f>IF(L7665=4,H7666,0)</f>
        <v>0</v>
      </c>
      <c r="N7666" s="2">
        <f>IF(L7665=1,H7666,0)</f>
        <v>0</v>
      </c>
      <c r="O7666" s="2">
        <f>IF(OR(L7665=1,L7665=4),H7666,0)</f>
        <v>0</v>
      </c>
      <c r="P7666" s="2">
        <f>IF(OR(L7665=1,L7665=2),H7666,0)</f>
        <v>0</v>
      </c>
      <c r="Q7666" s="2"/>
    </row>
    <row r="7667" spans="1:17" x14ac:dyDescent="0.3">
      <c r="A7667" s="1">
        <v>41495</v>
      </c>
      <c r="B7667">
        <v>3.69</v>
      </c>
      <c r="C7667">
        <v>3.7</v>
      </c>
      <c r="D7667">
        <v>3.63</v>
      </c>
      <c r="E7667">
        <v>3.65</v>
      </c>
      <c r="F7667">
        <v>3.65</v>
      </c>
      <c r="G7667">
        <v>13656300</v>
      </c>
      <c r="H7667" s="3">
        <f>(F7667-B7667)/B7667</f>
        <v>-1.0840108401084021E-2</v>
      </c>
      <c r="I7667" s="3">
        <f>_xlfn.RANK.AVG(H7667,$H$3:$H$10273,1)/10271</f>
        <v>0.35541816765650863</v>
      </c>
      <c r="J7667">
        <f>ROUNDDOWN($I7667*J$2,)-IF(MOD($I7667*J$2,1)=0,1,0)+1</f>
        <v>1</v>
      </c>
      <c r="K7667">
        <f>ROUNDDOWN($I7667*K$2,)-IF(MOD($I7667*K$2,1)=0,1,0)+1</f>
        <v>2</v>
      </c>
      <c r="L7667">
        <f>ROUNDDOWN($I7667*L$2,)-IF(MOD($I7667*L$2,1)=0,1,0)+1</f>
        <v>2</v>
      </c>
      <c r="M7667" s="3">
        <f>IF(L7666=4,H7667,0)</f>
        <v>0</v>
      </c>
      <c r="N7667" s="2">
        <f>IF(L7666=1,H7667,0)</f>
        <v>0</v>
      </c>
      <c r="O7667" s="2">
        <f>IF(OR(L7666=1,L7666=4),H7667,0)</f>
        <v>0</v>
      </c>
      <c r="P7667" s="2">
        <f>IF(OR(L7666=1,L7666=2),H7667,0)</f>
        <v>0</v>
      </c>
      <c r="Q7667" s="2"/>
    </row>
    <row r="7668" spans="1:17" x14ac:dyDescent="0.3">
      <c r="A7668" s="1">
        <v>41498</v>
      </c>
      <c r="B7668">
        <v>3.62</v>
      </c>
      <c r="C7668">
        <v>3.72</v>
      </c>
      <c r="D7668">
        <v>3.61</v>
      </c>
      <c r="E7668">
        <v>3.65</v>
      </c>
      <c r="F7668">
        <v>3.65</v>
      </c>
      <c r="G7668">
        <v>10665300</v>
      </c>
      <c r="H7668" s="3">
        <f>(F7668-B7668)/B7668</f>
        <v>8.2872928176795039E-3</v>
      </c>
      <c r="I7668" s="3">
        <f>_xlfn.RANK.AVG(H7668,$H$3:$H$10273,1)/10271</f>
        <v>0.65358777139519031</v>
      </c>
      <c r="J7668">
        <f>ROUNDDOWN($I7668*J$2,)-IF(MOD($I7668*J$2,1)=0,1,0)+1</f>
        <v>2</v>
      </c>
      <c r="K7668">
        <f>ROUNDDOWN($I7668*K$2,)-IF(MOD($I7668*K$2,1)=0,1,0)+1</f>
        <v>2</v>
      </c>
      <c r="L7668">
        <f>ROUNDDOWN($I7668*L$2,)-IF(MOD($I7668*L$2,1)=0,1,0)+1</f>
        <v>3</v>
      </c>
      <c r="M7668" s="3">
        <f>IF(L7667=4,H7668,0)</f>
        <v>0</v>
      </c>
      <c r="N7668" s="2">
        <f>IF(L7667=1,H7668,0)</f>
        <v>0</v>
      </c>
      <c r="O7668" s="2">
        <f>IF(OR(L7667=1,L7667=4),H7668,0)</f>
        <v>0</v>
      </c>
      <c r="P7668" s="2">
        <f>IF(OR(L7667=1,L7667=2),H7668,0)</f>
        <v>8.2872928176795039E-3</v>
      </c>
      <c r="Q7668" s="2"/>
    </row>
    <row r="7669" spans="1:17" x14ac:dyDescent="0.3">
      <c r="A7669" s="1">
        <v>41499</v>
      </c>
      <c r="B7669">
        <v>3.67</v>
      </c>
      <c r="C7669">
        <v>3.71</v>
      </c>
      <c r="D7669">
        <v>3.63</v>
      </c>
      <c r="E7669">
        <v>3.69</v>
      </c>
      <c r="F7669">
        <v>3.69</v>
      </c>
      <c r="G7669">
        <v>12387400</v>
      </c>
      <c r="H7669" s="3">
        <f>(F7669-B7669)/B7669</f>
        <v>5.449591280653956E-3</v>
      </c>
      <c r="I7669" s="3">
        <f>_xlfn.RANK.AVG(H7669,$H$3:$H$10273,1)/10271</f>
        <v>0.61152760198617462</v>
      </c>
      <c r="J7669">
        <f>ROUNDDOWN($I7669*J$2,)-IF(MOD($I7669*J$2,1)=0,1,0)+1</f>
        <v>2</v>
      </c>
      <c r="K7669">
        <f>ROUNDDOWN($I7669*K$2,)-IF(MOD($I7669*K$2,1)=0,1,0)+1</f>
        <v>2</v>
      </c>
      <c r="L7669">
        <f>ROUNDDOWN($I7669*L$2,)-IF(MOD($I7669*L$2,1)=0,1,0)+1</f>
        <v>3</v>
      </c>
      <c r="M7669" s="3">
        <f>IF(L7668=4,H7669,0)</f>
        <v>0</v>
      </c>
      <c r="N7669" s="2">
        <f>IF(L7668=1,H7669,0)</f>
        <v>0</v>
      </c>
      <c r="O7669" s="2">
        <f>IF(OR(L7668=1,L7668=4),H7669,0)</f>
        <v>0</v>
      </c>
      <c r="P7669" s="2">
        <f>IF(OR(L7668=1,L7668=2),H7669,0)</f>
        <v>0</v>
      </c>
      <c r="Q7669" s="2"/>
    </row>
    <row r="7670" spans="1:17" x14ac:dyDescent="0.3">
      <c r="A7670" s="1">
        <v>41500</v>
      </c>
      <c r="B7670">
        <v>3.68</v>
      </c>
      <c r="C7670">
        <v>3.83</v>
      </c>
      <c r="D7670">
        <v>3.65</v>
      </c>
      <c r="E7670">
        <v>3.82</v>
      </c>
      <c r="F7670">
        <v>3.82</v>
      </c>
      <c r="G7670">
        <v>32081500</v>
      </c>
      <c r="H7670" s="3">
        <f>(F7670-B7670)/B7670</f>
        <v>3.8043478260869477E-2</v>
      </c>
      <c r="I7670" s="3">
        <f>_xlfn.RANK.AVG(H7670,$H$3:$H$10273,1)/10271</f>
        <v>0.91091422451562654</v>
      </c>
      <c r="J7670">
        <f>ROUNDDOWN($I7670*J$2,)-IF(MOD($I7670*J$2,1)=0,1,0)+1</f>
        <v>2</v>
      </c>
      <c r="K7670">
        <f>ROUNDDOWN($I7670*K$2,)-IF(MOD($I7670*K$2,1)=0,1,0)+1</f>
        <v>3</v>
      </c>
      <c r="L7670">
        <f>ROUNDDOWN($I7670*L$2,)-IF(MOD($I7670*L$2,1)=0,1,0)+1</f>
        <v>4</v>
      </c>
      <c r="M7670" s="3">
        <f>IF(L7669=4,H7670,0)</f>
        <v>0</v>
      </c>
      <c r="N7670" s="2">
        <f>IF(L7669=1,H7670,0)</f>
        <v>0</v>
      </c>
      <c r="O7670" s="2">
        <f>IF(OR(L7669=1,L7669=4),H7670,0)</f>
        <v>0</v>
      </c>
      <c r="P7670" s="2">
        <f>IF(OR(L7669=1,L7669=2),H7670,0)</f>
        <v>0</v>
      </c>
      <c r="Q7670" s="2"/>
    </row>
    <row r="7671" spans="1:17" x14ac:dyDescent="0.3">
      <c r="A7671" s="1">
        <v>41501</v>
      </c>
      <c r="B7671">
        <v>3.76</v>
      </c>
      <c r="C7671">
        <v>3.84</v>
      </c>
      <c r="D7671">
        <v>3.65</v>
      </c>
      <c r="E7671">
        <v>3.69</v>
      </c>
      <c r="F7671">
        <v>3.69</v>
      </c>
      <c r="G7671">
        <v>28245900</v>
      </c>
      <c r="H7671" s="3">
        <f>(F7671-B7671)/B7671</f>
        <v>-1.8617021276595702E-2</v>
      </c>
      <c r="I7671" s="3">
        <f>_xlfn.RANK.AVG(H7671,$H$3:$H$10273,1)/10271</f>
        <v>0.24238146236977898</v>
      </c>
      <c r="J7671">
        <f>ROUNDDOWN($I7671*J$2,)-IF(MOD($I7671*J$2,1)=0,1,0)+1</f>
        <v>1</v>
      </c>
      <c r="K7671">
        <f>ROUNDDOWN($I7671*K$2,)-IF(MOD($I7671*K$2,1)=0,1,0)+1</f>
        <v>1</v>
      </c>
      <c r="L7671">
        <f>ROUNDDOWN($I7671*L$2,)-IF(MOD($I7671*L$2,1)=0,1,0)+1</f>
        <v>1</v>
      </c>
      <c r="M7671" s="3">
        <f>IF(L7670=4,H7671,0)</f>
        <v>-1.8617021276595702E-2</v>
      </c>
      <c r="N7671" s="2">
        <f>IF(L7670=1,H7671,0)</f>
        <v>0</v>
      </c>
      <c r="O7671" s="2">
        <f>IF(OR(L7670=1,L7670=4),H7671,0)</f>
        <v>-1.8617021276595702E-2</v>
      </c>
      <c r="P7671" s="2">
        <f>IF(OR(L7670=1,L7670=2),H7671,0)</f>
        <v>0</v>
      </c>
      <c r="Q7671" s="2"/>
    </row>
    <row r="7672" spans="1:17" x14ac:dyDescent="0.3">
      <c r="A7672" s="1">
        <v>41502</v>
      </c>
      <c r="B7672">
        <v>3.69</v>
      </c>
      <c r="C7672">
        <v>3.71</v>
      </c>
      <c r="D7672">
        <v>3.65</v>
      </c>
      <c r="E7672">
        <v>3.66</v>
      </c>
      <c r="F7672">
        <v>3.66</v>
      </c>
      <c r="G7672">
        <v>11659600</v>
      </c>
      <c r="H7672" s="3">
        <f>(F7672-B7672)/B7672</f>
        <v>-8.1300813008129552E-3</v>
      </c>
      <c r="I7672" s="3">
        <f>_xlfn.RANK.AVG(H7672,$H$3:$H$10273,1)/10271</f>
        <v>0.39358387693505986</v>
      </c>
      <c r="J7672">
        <f>ROUNDDOWN($I7672*J$2,)-IF(MOD($I7672*J$2,1)=0,1,0)+1</f>
        <v>1</v>
      </c>
      <c r="K7672">
        <f>ROUNDDOWN($I7672*K$2,)-IF(MOD($I7672*K$2,1)=0,1,0)+1</f>
        <v>2</v>
      </c>
      <c r="L7672">
        <f>ROUNDDOWN($I7672*L$2,)-IF(MOD($I7672*L$2,1)=0,1,0)+1</f>
        <v>2</v>
      </c>
      <c r="M7672" s="3">
        <f>IF(L7671=4,H7672,0)</f>
        <v>0</v>
      </c>
      <c r="N7672" s="2">
        <f>IF(L7671=1,H7672,0)</f>
        <v>-8.1300813008129552E-3</v>
      </c>
      <c r="O7672" s="2">
        <f>IF(OR(L7671=1,L7671=4),H7672,0)</f>
        <v>-8.1300813008129552E-3</v>
      </c>
      <c r="P7672" s="2">
        <f>IF(OR(L7671=1,L7671=2),H7672,0)</f>
        <v>-8.1300813008129552E-3</v>
      </c>
      <c r="Q7672" s="2"/>
    </row>
    <row r="7673" spans="1:17" x14ac:dyDescent="0.3">
      <c r="A7673" s="1">
        <v>41505</v>
      </c>
      <c r="B7673">
        <v>3.67</v>
      </c>
      <c r="C7673">
        <v>3.68</v>
      </c>
      <c r="D7673">
        <v>3.59</v>
      </c>
      <c r="E7673">
        <v>3.6</v>
      </c>
      <c r="F7673">
        <v>3.6</v>
      </c>
      <c r="G7673">
        <v>14414700</v>
      </c>
      <c r="H7673" s="3">
        <f>(F7673-B7673)/B7673</f>
        <v>-1.9073569482288784E-2</v>
      </c>
      <c r="I7673" s="3">
        <f>_xlfn.RANK.AVG(H7673,$H$3:$H$10273,1)/10271</f>
        <v>0.23814623697789894</v>
      </c>
      <c r="J7673">
        <f>ROUNDDOWN($I7673*J$2,)-IF(MOD($I7673*J$2,1)=0,1,0)+1</f>
        <v>1</v>
      </c>
      <c r="K7673">
        <f>ROUNDDOWN($I7673*K$2,)-IF(MOD($I7673*K$2,1)=0,1,0)+1</f>
        <v>1</v>
      </c>
      <c r="L7673">
        <f>ROUNDDOWN($I7673*L$2,)-IF(MOD($I7673*L$2,1)=0,1,0)+1</f>
        <v>1</v>
      </c>
      <c r="M7673" s="3">
        <f>IF(L7672=4,H7673,0)</f>
        <v>0</v>
      </c>
      <c r="N7673" s="2">
        <f>IF(L7672=1,H7673,0)</f>
        <v>0</v>
      </c>
      <c r="O7673" s="2">
        <f>IF(OR(L7672=1,L7672=4),H7673,0)</f>
        <v>0</v>
      </c>
      <c r="P7673" s="2">
        <f>IF(OR(L7672=1,L7672=2),H7673,0)</f>
        <v>-1.9073569482288784E-2</v>
      </c>
      <c r="Q7673" s="2"/>
    </row>
    <row r="7674" spans="1:17" x14ac:dyDescent="0.3">
      <c r="A7674" s="1">
        <v>41506</v>
      </c>
      <c r="B7674">
        <v>3.62</v>
      </c>
      <c r="C7674">
        <v>3.69</v>
      </c>
      <c r="D7674">
        <v>3.59</v>
      </c>
      <c r="E7674">
        <v>3.63</v>
      </c>
      <c r="F7674">
        <v>3.63</v>
      </c>
      <c r="G7674">
        <v>16665100</v>
      </c>
      <c r="H7674" s="3">
        <f>(F7674-B7674)/B7674</f>
        <v>2.7624309392264602E-3</v>
      </c>
      <c r="I7674" s="3">
        <f>_xlfn.RANK.AVG(H7674,$H$3:$H$10273,1)/10271</f>
        <v>0.57613669555057934</v>
      </c>
      <c r="J7674">
        <f>ROUNDDOWN($I7674*J$2,)-IF(MOD($I7674*J$2,1)=0,1,0)+1</f>
        <v>2</v>
      </c>
      <c r="K7674">
        <f>ROUNDDOWN($I7674*K$2,)-IF(MOD($I7674*K$2,1)=0,1,0)+1</f>
        <v>2</v>
      </c>
      <c r="L7674">
        <f>ROUNDDOWN($I7674*L$2,)-IF(MOD($I7674*L$2,1)=0,1,0)+1</f>
        <v>3</v>
      </c>
      <c r="M7674" s="3">
        <f>IF(L7673=4,H7674,0)</f>
        <v>0</v>
      </c>
      <c r="N7674" s="2">
        <f>IF(L7673=1,H7674,0)</f>
        <v>2.7624309392264602E-3</v>
      </c>
      <c r="O7674" s="2">
        <f>IF(OR(L7673=1,L7673=4),H7674,0)</f>
        <v>2.7624309392264602E-3</v>
      </c>
      <c r="P7674" s="2">
        <f>IF(OR(L7673=1,L7673=2),H7674,0)</f>
        <v>2.7624309392264602E-3</v>
      </c>
      <c r="Q7674" s="2"/>
    </row>
    <row r="7675" spans="1:17" x14ac:dyDescent="0.3">
      <c r="A7675" s="1">
        <v>41507</v>
      </c>
      <c r="B7675">
        <v>3.62</v>
      </c>
      <c r="C7675">
        <v>3.68</v>
      </c>
      <c r="D7675">
        <v>3.6</v>
      </c>
      <c r="E7675">
        <v>3.61</v>
      </c>
      <c r="F7675">
        <v>3.61</v>
      </c>
      <c r="G7675">
        <v>13992800</v>
      </c>
      <c r="H7675" s="3">
        <f>(F7675-B7675)/B7675</f>
        <v>-2.762430939226583E-3</v>
      </c>
      <c r="I7675" s="3">
        <f>_xlfn.RANK.AVG(H7675,$H$3:$H$10273,1)/10271</f>
        <v>0.4728848213416415</v>
      </c>
      <c r="J7675">
        <f>ROUNDDOWN($I7675*J$2,)-IF(MOD($I7675*J$2,1)=0,1,0)+1</f>
        <v>1</v>
      </c>
      <c r="K7675">
        <f>ROUNDDOWN($I7675*K$2,)-IF(MOD($I7675*K$2,1)=0,1,0)+1</f>
        <v>2</v>
      </c>
      <c r="L7675">
        <f>ROUNDDOWN($I7675*L$2,)-IF(MOD($I7675*L$2,1)=0,1,0)+1</f>
        <v>2</v>
      </c>
      <c r="M7675" s="3">
        <f>IF(L7674=4,H7675,0)</f>
        <v>0</v>
      </c>
      <c r="N7675" s="2">
        <f>IF(L7674=1,H7675,0)</f>
        <v>0</v>
      </c>
      <c r="O7675" s="2">
        <f>IF(OR(L7674=1,L7674=4),H7675,0)</f>
        <v>0</v>
      </c>
      <c r="P7675" s="2">
        <f>IF(OR(L7674=1,L7674=2),H7675,0)</f>
        <v>0</v>
      </c>
      <c r="Q7675" s="2"/>
    </row>
    <row r="7676" spans="1:17" x14ac:dyDescent="0.3">
      <c r="A7676" s="1">
        <v>41508</v>
      </c>
      <c r="B7676">
        <v>3.63</v>
      </c>
      <c r="C7676">
        <v>3.65</v>
      </c>
      <c r="D7676">
        <v>3.6</v>
      </c>
      <c r="E7676">
        <v>3.63</v>
      </c>
      <c r="F7676">
        <v>3.63</v>
      </c>
      <c r="G7676">
        <v>10071400</v>
      </c>
      <c r="H7676" s="3">
        <f>(F7676-B7676)/B7676</f>
        <v>0</v>
      </c>
      <c r="I7676" s="3">
        <f>_xlfn.RANK.AVG(H7676,$H$3:$H$10273,1)/10271</f>
        <v>0.52443773731866417</v>
      </c>
      <c r="J7676">
        <f>ROUNDDOWN($I7676*J$2,)-IF(MOD($I7676*J$2,1)=0,1,0)+1</f>
        <v>2</v>
      </c>
      <c r="K7676">
        <f>ROUNDDOWN($I7676*K$2,)-IF(MOD($I7676*K$2,1)=0,1,0)+1</f>
        <v>2</v>
      </c>
      <c r="L7676">
        <f>ROUNDDOWN($I7676*L$2,)-IF(MOD($I7676*L$2,1)=0,1,0)+1</f>
        <v>3</v>
      </c>
      <c r="M7676" s="3">
        <f>IF(L7675=4,H7676,0)</f>
        <v>0</v>
      </c>
      <c r="N7676" s="2">
        <f>IF(L7675=1,H7676,0)</f>
        <v>0</v>
      </c>
      <c r="O7676" s="2">
        <f>IF(OR(L7675=1,L7675=4),H7676,0)</f>
        <v>0</v>
      </c>
      <c r="P7676" s="2">
        <f>IF(OR(L7675=1,L7675=2),H7676,0)</f>
        <v>0</v>
      </c>
      <c r="Q7676" s="2"/>
    </row>
    <row r="7677" spans="1:17" x14ac:dyDescent="0.3">
      <c r="A7677" s="1">
        <v>41509</v>
      </c>
      <c r="B7677">
        <v>3.67</v>
      </c>
      <c r="C7677">
        <v>3.74</v>
      </c>
      <c r="D7677">
        <v>3.61</v>
      </c>
      <c r="E7677">
        <v>3.65</v>
      </c>
      <c r="F7677">
        <v>3.65</v>
      </c>
      <c r="G7677">
        <v>22498900</v>
      </c>
      <c r="H7677" s="3">
        <f>(F7677-B7677)/B7677</f>
        <v>-5.449591280653956E-3</v>
      </c>
      <c r="I7677" s="3">
        <f>_xlfn.RANK.AVG(H7677,$H$3:$H$10273,1)/10271</f>
        <v>0.43403758154025895</v>
      </c>
      <c r="J7677">
        <f>ROUNDDOWN($I7677*J$2,)-IF(MOD($I7677*J$2,1)=0,1,0)+1</f>
        <v>1</v>
      </c>
      <c r="K7677">
        <f>ROUNDDOWN($I7677*K$2,)-IF(MOD($I7677*K$2,1)=0,1,0)+1</f>
        <v>2</v>
      </c>
      <c r="L7677">
        <f>ROUNDDOWN($I7677*L$2,)-IF(MOD($I7677*L$2,1)=0,1,0)+1</f>
        <v>2</v>
      </c>
      <c r="M7677" s="3">
        <f>IF(L7676=4,H7677,0)</f>
        <v>0</v>
      </c>
      <c r="N7677" s="2">
        <f>IF(L7676=1,H7677,0)</f>
        <v>0</v>
      </c>
      <c r="O7677" s="2">
        <f>IF(OR(L7676=1,L7676=4),H7677,0)</f>
        <v>0</v>
      </c>
      <c r="P7677" s="2">
        <f>IF(OR(L7676=1,L7676=2),H7677,0)</f>
        <v>0</v>
      </c>
      <c r="Q7677" s="2"/>
    </row>
    <row r="7678" spans="1:17" x14ac:dyDescent="0.3">
      <c r="A7678" s="1">
        <v>41512</v>
      </c>
      <c r="B7678">
        <v>3.65</v>
      </c>
      <c r="C7678">
        <v>3.66</v>
      </c>
      <c r="D7678">
        <v>3.58</v>
      </c>
      <c r="E7678">
        <v>3.58</v>
      </c>
      <c r="F7678">
        <v>3.58</v>
      </c>
      <c r="G7678">
        <v>22464000</v>
      </c>
      <c r="H7678" s="3">
        <f>(F7678-B7678)/B7678</f>
        <v>-1.9178082191780778E-2</v>
      </c>
      <c r="I7678" s="3">
        <f>_xlfn.RANK.AVG(H7678,$H$3:$H$10273,1)/10271</f>
        <v>0.23717262194528282</v>
      </c>
      <c r="J7678">
        <f>ROUNDDOWN($I7678*J$2,)-IF(MOD($I7678*J$2,1)=0,1,0)+1</f>
        <v>1</v>
      </c>
      <c r="K7678">
        <f>ROUNDDOWN($I7678*K$2,)-IF(MOD($I7678*K$2,1)=0,1,0)+1</f>
        <v>1</v>
      </c>
      <c r="L7678">
        <f>ROUNDDOWN($I7678*L$2,)-IF(MOD($I7678*L$2,1)=0,1,0)+1</f>
        <v>1</v>
      </c>
      <c r="M7678" s="3">
        <f>IF(L7677=4,H7678,0)</f>
        <v>0</v>
      </c>
      <c r="N7678" s="2">
        <f>IF(L7677=1,H7678,0)</f>
        <v>0</v>
      </c>
      <c r="O7678" s="2">
        <f>IF(OR(L7677=1,L7677=4),H7678,0)</f>
        <v>0</v>
      </c>
      <c r="P7678" s="2">
        <f>IF(OR(L7677=1,L7677=2),H7678,0)</f>
        <v>-1.9178082191780778E-2</v>
      </c>
      <c r="Q7678" s="2"/>
    </row>
    <row r="7679" spans="1:17" x14ac:dyDescent="0.3">
      <c r="A7679" s="1">
        <v>41513</v>
      </c>
      <c r="B7679">
        <v>3.55</v>
      </c>
      <c r="C7679">
        <v>3.55</v>
      </c>
      <c r="D7679">
        <v>3.33</v>
      </c>
      <c r="E7679">
        <v>3.39</v>
      </c>
      <c r="F7679">
        <v>3.39</v>
      </c>
      <c r="G7679">
        <v>51647100</v>
      </c>
      <c r="H7679" s="3">
        <f>(F7679-B7679)/B7679</f>
        <v>-4.5070422535211187E-2</v>
      </c>
      <c r="I7679" s="3">
        <f>_xlfn.RANK.AVG(H7679,$H$3:$H$10273,1)/10271</f>
        <v>5.8903709473274266E-2</v>
      </c>
      <c r="J7679">
        <f>ROUNDDOWN($I7679*J$2,)-IF(MOD($I7679*J$2,1)=0,1,0)+1</f>
        <v>1</v>
      </c>
      <c r="K7679">
        <f>ROUNDDOWN($I7679*K$2,)-IF(MOD($I7679*K$2,1)=0,1,0)+1</f>
        <v>1</v>
      </c>
      <c r="L7679">
        <f>ROUNDDOWN($I7679*L$2,)-IF(MOD($I7679*L$2,1)=0,1,0)+1</f>
        <v>1</v>
      </c>
      <c r="M7679" s="3">
        <f>IF(L7678=4,H7679,0)</f>
        <v>0</v>
      </c>
      <c r="N7679" s="2">
        <f>IF(L7678=1,H7679,0)</f>
        <v>-4.5070422535211187E-2</v>
      </c>
      <c r="O7679" s="2">
        <f>IF(OR(L7678=1,L7678=4),H7679,0)</f>
        <v>-4.5070422535211187E-2</v>
      </c>
      <c r="P7679" s="2">
        <f>IF(OR(L7678=1,L7678=2),H7679,0)</f>
        <v>-4.5070422535211187E-2</v>
      </c>
      <c r="Q7679" s="2"/>
    </row>
    <row r="7680" spans="1:17" x14ac:dyDescent="0.3">
      <c r="A7680" s="1">
        <v>41514</v>
      </c>
      <c r="B7680">
        <v>3.35</v>
      </c>
      <c r="C7680">
        <v>3.49</v>
      </c>
      <c r="D7680">
        <v>3.33</v>
      </c>
      <c r="E7680">
        <v>3.42</v>
      </c>
      <c r="F7680">
        <v>3.42</v>
      </c>
      <c r="G7680">
        <v>19453800</v>
      </c>
      <c r="H7680" s="3">
        <f>(F7680-B7680)/B7680</f>
        <v>2.0895522388059654E-2</v>
      </c>
      <c r="I7680" s="3">
        <f>_xlfn.RANK.AVG(H7680,$H$3:$H$10273,1)/10271</f>
        <v>0.79982474929412906</v>
      </c>
      <c r="J7680">
        <f>ROUNDDOWN($I7680*J$2,)-IF(MOD($I7680*J$2,1)=0,1,0)+1</f>
        <v>2</v>
      </c>
      <c r="K7680">
        <f>ROUNDDOWN($I7680*K$2,)-IF(MOD($I7680*K$2,1)=0,1,0)+1</f>
        <v>3</v>
      </c>
      <c r="L7680">
        <f>ROUNDDOWN($I7680*L$2,)-IF(MOD($I7680*L$2,1)=0,1,0)+1</f>
        <v>4</v>
      </c>
      <c r="M7680" s="3">
        <f>IF(L7679=4,H7680,0)</f>
        <v>0</v>
      </c>
      <c r="N7680" s="2">
        <f>IF(L7679=1,H7680,0)</f>
        <v>2.0895522388059654E-2</v>
      </c>
      <c r="O7680" s="2">
        <f>IF(OR(L7679=1,L7679=4),H7680,0)</f>
        <v>2.0895522388059654E-2</v>
      </c>
      <c r="P7680" s="2">
        <f>IF(OR(L7679=1,L7679=2),H7680,0)</f>
        <v>2.0895522388059654E-2</v>
      </c>
      <c r="Q7680" s="2"/>
    </row>
    <row r="7681" spans="1:17" x14ac:dyDescent="0.3">
      <c r="A7681" s="1">
        <v>41515</v>
      </c>
      <c r="B7681">
        <v>3.43</v>
      </c>
      <c r="C7681">
        <v>3.48</v>
      </c>
      <c r="D7681">
        <v>3.37</v>
      </c>
      <c r="E7681">
        <v>3.38</v>
      </c>
      <c r="F7681">
        <v>3.38</v>
      </c>
      <c r="G7681">
        <v>13448100</v>
      </c>
      <c r="H7681" s="3">
        <f>(F7681-B7681)/B7681</f>
        <v>-1.4577259475218736E-2</v>
      </c>
      <c r="I7681" s="3">
        <f>_xlfn.RANK.AVG(H7681,$H$3:$H$10273,1)/10271</f>
        <v>0.29101353324895335</v>
      </c>
      <c r="J7681">
        <f>ROUNDDOWN($I7681*J$2,)-IF(MOD($I7681*J$2,1)=0,1,0)+1</f>
        <v>1</v>
      </c>
      <c r="K7681">
        <f>ROUNDDOWN($I7681*K$2,)-IF(MOD($I7681*K$2,1)=0,1,0)+1</f>
        <v>1</v>
      </c>
      <c r="L7681">
        <f>ROUNDDOWN($I7681*L$2,)-IF(MOD($I7681*L$2,1)=0,1,0)+1</f>
        <v>2</v>
      </c>
      <c r="M7681" s="3">
        <f>IF(L7680=4,H7681,0)</f>
        <v>-1.4577259475218736E-2</v>
      </c>
      <c r="N7681" s="2">
        <f>IF(L7680=1,H7681,0)</f>
        <v>0</v>
      </c>
      <c r="O7681" s="2">
        <f>IF(OR(L7680=1,L7680=4),H7681,0)</f>
        <v>-1.4577259475218736E-2</v>
      </c>
      <c r="P7681" s="2">
        <f>IF(OR(L7680=1,L7680=2),H7681,0)</f>
        <v>0</v>
      </c>
      <c r="Q7681" s="2"/>
    </row>
    <row r="7682" spans="1:17" x14ac:dyDescent="0.3">
      <c r="A7682" s="1">
        <v>41516</v>
      </c>
      <c r="B7682">
        <v>3.38</v>
      </c>
      <c r="C7682">
        <v>3.41</v>
      </c>
      <c r="D7682">
        <v>3.25</v>
      </c>
      <c r="E7682">
        <v>3.27</v>
      </c>
      <c r="F7682">
        <v>3.27</v>
      </c>
      <c r="G7682">
        <v>31721500</v>
      </c>
      <c r="H7682" s="3">
        <f>(F7682-B7682)/B7682</f>
        <v>-3.2544378698224817E-2</v>
      </c>
      <c r="I7682" s="3">
        <f>_xlfn.RANK.AVG(H7682,$H$3:$H$10273,1)/10271</f>
        <v>0.11780741894654853</v>
      </c>
      <c r="J7682">
        <f>ROUNDDOWN($I7682*J$2,)-IF(MOD($I7682*J$2,1)=0,1,0)+1</f>
        <v>1</v>
      </c>
      <c r="K7682">
        <f>ROUNDDOWN($I7682*K$2,)-IF(MOD($I7682*K$2,1)=0,1,0)+1</f>
        <v>1</v>
      </c>
      <c r="L7682">
        <f>ROUNDDOWN($I7682*L$2,)-IF(MOD($I7682*L$2,1)=0,1,0)+1</f>
        <v>1</v>
      </c>
      <c r="M7682" s="3">
        <f>IF(L7681=4,H7682,0)</f>
        <v>0</v>
      </c>
      <c r="N7682" s="2">
        <f>IF(L7681=1,H7682,0)</f>
        <v>0</v>
      </c>
      <c r="O7682" s="2">
        <f>IF(OR(L7681=1,L7681=4),H7682,0)</f>
        <v>0</v>
      </c>
      <c r="P7682" s="2">
        <f>IF(OR(L7681=1,L7681=2),H7682,0)</f>
        <v>-3.2544378698224817E-2</v>
      </c>
      <c r="Q7682" s="2"/>
    </row>
    <row r="7683" spans="1:17" x14ac:dyDescent="0.3">
      <c r="A7683" s="1">
        <v>41520</v>
      </c>
      <c r="B7683">
        <v>3.32</v>
      </c>
      <c r="C7683">
        <v>3.35</v>
      </c>
      <c r="D7683">
        <v>3.25</v>
      </c>
      <c r="E7683">
        <v>3.27</v>
      </c>
      <c r="F7683">
        <v>3.27</v>
      </c>
      <c r="G7683">
        <v>15543600</v>
      </c>
      <c r="H7683" s="3">
        <f>(F7683-B7683)/B7683</f>
        <v>-1.506024096385537E-2</v>
      </c>
      <c r="I7683" s="3">
        <f>_xlfn.RANK.AVG(H7683,$H$3:$H$10273,1)/10271</f>
        <v>0.28361405900107095</v>
      </c>
      <c r="J7683">
        <f>ROUNDDOWN($I7683*J$2,)-IF(MOD($I7683*J$2,1)=0,1,0)+1</f>
        <v>1</v>
      </c>
      <c r="K7683">
        <f>ROUNDDOWN($I7683*K$2,)-IF(MOD($I7683*K$2,1)=0,1,0)+1</f>
        <v>1</v>
      </c>
      <c r="L7683">
        <f>ROUNDDOWN($I7683*L$2,)-IF(MOD($I7683*L$2,1)=0,1,0)+1</f>
        <v>2</v>
      </c>
      <c r="M7683" s="3">
        <f>IF(L7682=4,H7683,0)</f>
        <v>0</v>
      </c>
      <c r="N7683" s="2">
        <f>IF(L7682=1,H7683,0)</f>
        <v>-1.506024096385537E-2</v>
      </c>
      <c r="O7683" s="2">
        <f>IF(OR(L7682=1,L7682=4),H7683,0)</f>
        <v>-1.506024096385537E-2</v>
      </c>
      <c r="P7683" s="2">
        <f>IF(OR(L7682=1,L7682=2),H7683,0)</f>
        <v>-1.506024096385537E-2</v>
      </c>
      <c r="Q7683" s="2"/>
    </row>
    <row r="7684" spans="1:17" x14ac:dyDescent="0.3">
      <c r="A7684" s="1">
        <v>41521</v>
      </c>
      <c r="B7684">
        <v>3.28</v>
      </c>
      <c r="C7684">
        <v>3.34</v>
      </c>
      <c r="D7684">
        <v>3.25</v>
      </c>
      <c r="E7684">
        <v>3.31</v>
      </c>
      <c r="F7684">
        <v>3.31</v>
      </c>
      <c r="G7684">
        <v>29576000</v>
      </c>
      <c r="H7684" s="3">
        <f>(F7684-B7684)/B7684</f>
        <v>9.1463414634147099E-3</v>
      </c>
      <c r="I7684" s="3">
        <f>_xlfn.RANK.AVG(H7684,$H$3:$H$10273,1)/10271</f>
        <v>0.66497906727679879</v>
      </c>
      <c r="J7684">
        <f>ROUNDDOWN($I7684*J$2,)-IF(MOD($I7684*J$2,1)=0,1,0)+1</f>
        <v>2</v>
      </c>
      <c r="K7684">
        <f>ROUNDDOWN($I7684*K$2,)-IF(MOD($I7684*K$2,1)=0,1,0)+1</f>
        <v>2</v>
      </c>
      <c r="L7684">
        <f>ROUNDDOWN($I7684*L$2,)-IF(MOD($I7684*L$2,1)=0,1,0)+1</f>
        <v>3</v>
      </c>
      <c r="M7684" s="3">
        <f>IF(L7683=4,H7684,0)</f>
        <v>0</v>
      </c>
      <c r="N7684" s="2">
        <f>IF(L7683=1,H7684,0)</f>
        <v>0</v>
      </c>
      <c r="O7684" s="2">
        <f>IF(OR(L7683=1,L7683=4),H7684,0)</f>
        <v>0</v>
      </c>
      <c r="P7684" s="2">
        <f>IF(OR(L7683=1,L7683=2),H7684,0)</f>
        <v>9.1463414634147099E-3</v>
      </c>
      <c r="Q7684" s="2"/>
    </row>
    <row r="7685" spans="1:17" x14ac:dyDescent="0.3">
      <c r="A7685" s="1">
        <v>41522</v>
      </c>
      <c r="B7685">
        <v>3.32</v>
      </c>
      <c r="C7685">
        <v>3.49</v>
      </c>
      <c r="D7685">
        <v>3.3</v>
      </c>
      <c r="E7685">
        <v>3.41</v>
      </c>
      <c r="F7685">
        <v>3.41</v>
      </c>
      <c r="G7685">
        <v>23102100</v>
      </c>
      <c r="H7685" s="3">
        <f>(F7685-B7685)/B7685</f>
        <v>2.710843373493985E-2</v>
      </c>
      <c r="I7685" s="3">
        <f>_xlfn.RANK.AVG(H7685,$H$3:$H$10273,1)/10271</f>
        <v>0.85011196572875081</v>
      </c>
      <c r="J7685">
        <f>ROUNDDOWN($I7685*J$2,)-IF(MOD($I7685*J$2,1)=0,1,0)+1</f>
        <v>2</v>
      </c>
      <c r="K7685">
        <f>ROUNDDOWN($I7685*K$2,)-IF(MOD($I7685*K$2,1)=0,1,0)+1</f>
        <v>3</v>
      </c>
      <c r="L7685">
        <f>ROUNDDOWN($I7685*L$2,)-IF(MOD($I7685*L$2,1)=0,1,0)+1</f>
        <v>4</v>
      </c>
      <c r="M7685" s="3">
        <f>IF(L7684=4,H7685,0)</f>
        <v>0</v>
      </c>
      <c r="N7685" s="2">
        <f>IF(L7684=1,H7685,0)</f>
        <v>0</v>
      </c>
      <c r="O7685" s="2">
        <f>IF(OR(L7684=1,L7684=4),H7685,0)</f>
        <v>0</v>
      </c>
      <c r="P7685" s="2">
        <f>IF(OR(L7684=1,L7684=2),H7685,0)</f>
        <v>0</v>
      </c>
      <c r="Q7685" s="2"/>
    </row>
    <row r="7686" spans="1:17" x14ac:dyDescent="0.3">
      <c r="A7686" s="1">
        <v>41523</v>
      </c>
      <c r="B7686">
        <v>3.54</v>
      </c>
      <c r="C7686">
        <v>3.6</v>
      </c>
      <c r="D7686">
        <v>3.43</v>
      </c>
      <c r="E7686">
        <v>3.57</v>
      </c>
      <c r="F7686">
        <v>3.57</v>
      </c>
      <c r="G7686">
        <v>35974800</v>
      </c>
      <c r="H7686" s="3">
        <f>(F7686-B7686)/B7686</f>
        <v>8.4745762711863851E-3</v>
      </c>
      <c r="I7686" s="3">
        <f>_xlfn.RANK.AVG(H7686,$H$3:$H$10273,1)/10271</f>
        <v>0.65524291695063774</v>
      </c>
      <c r="J7686">
        <f>ROUNDDOWN($I7686*J$2,)-IF(MOD($I7686*J$2,1)=0,1,0)+1</f>
        <v>2</v>
      </c>
      <c r="K7686">
        <f>ROUNDDOWN($I7686*K$2,)-IF(MOD($I7686*K$2,1)=0,1,0)+1</f>
        <v>2</v>
      </c>
      <c r="L7686">
        <f>ROUNDDOWN($I7686*L$2,)-IF(MOD($I7686*L$2,1)=0,1,0)+1</f>
        <v>3</v>
      </c>
      <c r="M7686" s="3">
        <f>IF(L7685=4,H7686,0)</f>
        <v>8.4745762711863851E-3</v>
      </c>
      <c r="N7686" s="2">
        <f>IF(L7685=1,H7686,0)</f>
        <v>0</v>
      </c>
      <c r="O7686" s="2">
        <f>IF(OR(L7685=1,L7685=4),H7686,0)</f>
        <v>8.4745762711863851E-3</v>
      </c>
      <c r="P7686" s="2">
        <f>IF(OR(L7685=1,L7685=2),H7686,0)</f>
        <v>0</v>
      </c>
      <c r="Q7686" s="2"/>
    </row>
    <row r="7687" spans="1:17" x14ac:dyDescent="0.3">
      <c r="A7687" s="1">
        <v>41526</v>
      </c>
      <c r="B7687">
        <v>3.63</v>
      </c>
      <c r="C7687">
        <v>3.72</v>
      </c>
      <c r="D7687">
        <v>3.62</v>
      </c>
      <c r="E7687">
        <v>3.69</v>
      </c>
      <c r="F7687">
        <v>3.69</v>
      </c>
      <c r="G7687">
        <v>23646200</v>
      </c>
      <c r="H7687" s="3">
        <f>(F7687-B7687)/B7687</f>
        <v>1.6528925619834725E-2</v>
      </c>
      <c r="I7687" s="3">
        <f>_xlfn.RANK.AVG(H7687,$H$3:$H$10273,1)/10271</f>
        <v>0.75718041086554377</v>
      </c>
      <c r="J7687">
        <f>ROUNDDOWN($I7687*J$2,)-IF(MOD($I7687*J$2,1)=0,1,0)+1</f>
        <v>2</v>
      </c>
      <c r="K7687">
        <f>ROUNDDOWN($I7687*K$2,)-IF(MOD($I7687*K$2,1)=0,1,0)+1</f>
        <v>3</v>
      </c>
      <c r="L7687">
        <f>ROUNDDOWN($I7687*L$2,)-IF(MOD($I7687*L$2,1)=0,1,0)+1</f>
        <v>4</v>
      </c>
      <c r="M7687" s="3">
        <f>IF(L7686=4,H7687,0)</f>
        <v>0</v>
      </c>
      <c r="N7687" s="2">
        <f>IF(L7686=1,H7687,0)</f>
        <v>0</v>
      </c>
      <c r="O7687" s="2">
        <f>IF(OR(L7686=1,L7686=4),H7687,0)</f>
        <v>0</v>
      </c>
      <c r="P7687" s="2">
        <f>IF(OR(L7686=1,L7686=2),H7687,0)</f>
        <v>0</v>
      </c>
      <c r="Q7687" s="2"/>
    </row>
    <row r="7688" spans="1:17" x14ac:dyDescent="0.3">
      <c r="A7688" s="1">
        <v>41527</v>
      </c>
      <c r="B7688">
        <v>3.78</v>
      </c>
      <c r="C7688">
        <v>3.87</v>
      </c>
      <c r="D7688">
        <v>3.77</v>
      </c>
      <c r="E7688">
        <v>3.87</v>
      </c>
      <c r="F7688">
        <v>3.87</v>
      </c>
      <c r="G7688">
        <v>33201100</v>
      </c>
      <c r="H7688" s="3">
        <f>(F7688-B7688)/B7688</f>
        <v>2.3809523809523891E-2</v>
      </c>
      <c r="I7688" s="3">
        <f>_xlfn.RANK.AVG(H7688,$H$3:$H$10273,1)/10271</f>
        <v>0.82767013922694965</v>
      </c>
      <c r="J7688">
        <f>ROUNDDOWN($I7688*J$2,)-IF(MOD($I7688*J$2,1)=0,1,0)+1</f>
        <v>2</v>
      </c>
      <c r="K7688">
        <f>ROUNDDOWN($I7688*K$2,)-IF(MOD($I7688*K$2,1)=0,1,0)+1</f>
        <v>3</v>
      </c>
      <c r="L7688">
        <f>ROUNDDOWN($I7688*L$2,)-IF(MOD($I7688*L$2,1)=0,1,0)+1</f>
        <v>4</v>
      </c>
      <c r="M7688" s="3">
        <f>IF(L7687=4,H7688,0)</f>
        <v>2.3809523809523891E-2</v>
      </c>
      <c r="N7688" s="2">
        <f>IF(L7687=1,H7688,0)</f>
        <v>0</v>
      </c>
      <c r="O7688" s="2">
        <f>IF(OR(L7687=1,L7687=4),H7688,0)</f>
        <v>2.3809523809523891E-2</v>
      </c>
      <c r="P7688" s="2">
        <f>IF(OR(L7687=1,L7687=2),H7688,0)</f>
        <v>0</v>
      </c>
      <c r="Q7688" s="2"/>
    </row>
    <row r="7689" spans="1:17" x14ac:dyDescent="0.3">
      <c r="A7689" s="1">
        <v>41528</v>
      </c>
      <c r="B7689">
        <v>3.87</v>
      </c>
      <c r="C7689">
        <v>3.89</v>
      </c>
      <c r="D7689">
        <v>3.74</v>
      </c>
      <c r="E7689">
        <v>3.82</v>
      </c>
      <c r="F7689">
        <v>3.82</v>
      </c>
      <c r="G7689">
        <v>24009100</v>
      </c>
      <c r="H7689" s="3">
        <f>(F7689-B7689)/B7689</f>
        <v>-1.2919896640826942E-2</v>
      </c>
      <c r="I7689" s="3">
        <f>_xlfn.RANK.AVG(H7689,$H$3:$H$10273,1)/10271</f>
        <v>0.32197449128614547</v>
      </c>
      <c r="J7689">
        <f>ROUNDDOWN($I7689*J$2,)-IF(MOD($I7689*J$2,1)=0,1,0)+1</f>
        <v>1</v>
      </c>
      <c r="K7689">
        <f>ROUNDDOWN($I7689*K$2,)-IF(MOD($I7689*K$2,1)=0,1,0)+1</f>
        <v>1</v>
      </c>
      <c r="L7689">
        <f>ROUNDDOWN($I7689*L$2,)-IF(MOD($I7689*L$2,1)=0,1,0)+1</f>
        <v>2</v>
      </c>
      <c r="M7689" s="3">
        <f>IF(L7688=4,H7689,0)</f>
        <v>-1.2919896640826942E-2</v>
      </c>
      <c r="N7689" s="2">
        <f>IF(L7688=1,H7689,0)</f>
        <v>0</v>
      </c>
      <c r="O7689" s="2">
        <f>IF(OR(L7688=1,L7688=4),H7689,0)</f>
        <v>-1.2919896640826942E-2</v>
      </c>
      <c r="P7689" s="2">
        <f>IF(OR(L7688=1,L7688=2),H7689,0)</f>
        <v>0</v>
      </c>
      <c r="Q7689" s="2"/>
    </row>
    <row r="7690" spans="1:17" x14ac:dyDescent="0.3">
      <c r="A7690" s="1">
        <v>41529</v>
      </c>
      <c r="B7690">
        <v>3.76</v>
      </c>
      <c r="C7690">
        <v>3.8</v>
      </c>
      <c r="D7690">
        <v>3.69</v>
      </c>
      <c r="E7690">
        <v>3.75</v>
      </c>
      <c r="F7690">
        <v>3.75</v>
      </c>
      <c r="G7690">
        <v>28947700</v>
      </c>
      <c r="H7690" s="3">
        <f>(F7690-B7690)/B7690</f>
        <v>-2.6595744680850499E-3</v>
      </c>
      <c r="I7690" s="3">
        <f>_xlfn.RANK.AVG(H7690,$H$3:$H$10273,1)/10271</f>
        <v>0.47444260539382727</v>
      </c>
      <c r="J7690">
        <f>ROUNDDOWN($I7690*J$2,)-IF(MOD($I7690*J$2,1)=0,1,0)+1</f>
        <v>1</v>
      </c>
      <c r="K7690">
        <f>ROUNDDOWN($I7690*K$2,)-IF(MOD($I7690*K$2,1)=0,1,0)+1</f>
        <v>2</v>
      </c>
      <c r="L7690">
        <f>ROUNDDOWN($I7690*L$2,)-IF(MOD($I7690*L$2,1)=0,1,0)+1</f>
        <v>2</v>
      </c>
      <c r="M7690" s="3">
        <f>IF(L7689=4,H7690,0)</f>
        <v>0</v>
      </c>
      <c r="N7690" s="2">
        <f>IF(L7689=1,H7690,0)</f>
        <v>0</v>
      </c>
      <c r="O7690" s="2">
        <f>IF(OR(L7689=1,L7689=4),H7690,0)</f>
        <v>0</v>
      </c>
      <c r="P7690" s="2">
        <f>IF(OR(L7689=1,L7689=2),H7690,0)</f>
        <v>-2.6595744680850499E-3</v>
      </c>
      <c r="Q7690" s="2"/>
    </row>
    <row r="7691" spans="1:17" x14ac:dyDescent="0.3">
      <c r="A7691" s="1">
        <v>41530</v>
      </c>
      <c r="B7691">
        <v>3.75</v>
      </c>
      <c r="C7691">
        <v>3.87</v>
      </c>
      <c r="D7691">
        <v>3.72</v>
      </c>
      <c r="E7691">
        <v>3.83</v>
      </c>
      <c r="F7691">
        <v>3.83</v>
      </c>
      <c r="G7691">
        <v>25331400</v>
      </c>
      <c r="H7691" s="3">
        <f>(F7691-B7691)/B7691</f>
        <v>2.1333333333333353E-2</v>
      </c>
      <c r="I7691" s="3">
        <f>_xlfn.RANK.AVG(H7691,$H$3:$H$10273,1)/10271</f>
        <v>0.80332976341154705</v>
      </c>
      <c r="J7691">
        <f>ROUNDDOWN($I7691*J$2,)-IF(MOD($I7691*J$2,1)=0,1,0)+1</f>
        <v>2</v>
      </c>
      <c r="K7691">
        <f>ROUNDDOWN($I7691*K$2,)-IF(MOD($I7691*K$2,1)=0,1,0)+1</f>
        <v>3</v>
      </c>
      <c r="L7691">
        <f>ROUNDDOWN($I7691*L$2,)-IF(MOD($I7691*L$2,1)=0,1,0)+1</f>
        <v>4</v>
      </c>
      <c r="M7691" s="3">
        <f>IF(L7690=4,H7691,0)</f>
        <v>0</v>
      </c>
      <c r="N7691" s="2">
        <f>IF(L7690=1,H7691,0)</f>
        <v>0</v>
      </c>
      <c r="O7691" s="2">
        <f>IF(OR(L7690=1,L7690=4),H7691,0)</f>
        <v>0</v>
      </c>
      <c r="P7691" s="2">
        <f>IF(OR(L7690=1,L7690=2),H7691,0)</f>
        <v>2.1333333333333353E-2</v>
      </c>
      <c r="Q7691" s="2"/>
    </row>
    <row r="7692" spans="1:17" x14ac:dyDescent="0.3">
      <c r="A7692" s="1">
        <v>41533</v>
      </c>
      <c r="B7692">
        <v>3.9</v>
      </c>
      <c r="C7692">
        <v>3.9</v>
      </c>
      <c r="D7692">
        <v>3.79</v>
      </c>
      <c r="E7692">
        <v>3.82</v>
      </c>
      <c r="F7692">
        <v>3.82</v>
      </c>
      <c r="G7692">
        <v>30569700</v>
      </c>
      <c r="H7692" s="3">
        <f>(F7692-B7692)/B7692</f>
        <v>-2.051282051282053E-2</v>
      </c>
      <c r="I7692" s="3">
        <f>_xlfn.RANK.AVG(H7692,$H$3:$H$10273,1)/10271</f>
        <v>0.22062116639080909</v>
      </c>
      <c r="J7692">
        <f>ROUNDDOWN($I7692*J$2,)-IF(MOD($I7692*J$2,1)=0,1,0)+1</f>
        <v>1</v>
      </c>
      <c r="K7692">
        <f>ROUNDDOWN($I7692*K$2,)-IF(MOD($I7692*K$2,1)=0,1,0)+1</f>
        <v>1</v>
      </c>
      <c r="L7692">
        <f>ROUNDDOWN($I7692*L$2,)-IF(MOD($I7692*L$2,1)=0,1,0)+1</f>
        <v>1</v>
      </c>
      <c r="M7692" s="3">
        <f>IF(L7691=4,H7692,0)</f>
        <v>-2.051282051282053E-2</v>
      </c>
      <c r="N7692" s="2">
        <f>IF(L7691=1,H7692,0)</f>
        <v>0</v>
      </c>
      <c r="O7692" s="2">
        <f>IF(OR(L7691=1,L7691=4),H7692,0)</f>
        <v>-2.051282051282053E-2</v>
      </c>
      <c r="P7692" s="2">
        <f>IF(OR(L7691=1,L7691=2),H7692,0)</f>
        <v>0</v>
      </c>
      <c r="Q7692" s="2"/>
    </row>
    <row r="7693" spans="1:17" x14ac:dyDescent="0.3">
      <c r="A7693" s="1">
        <v>41534</v>
      </c>
      <c r="B7693">
        <v>3.83</v>
      </c>
      <c r="C7693">
        <v>3.9</v>
      </c>
      <c r="D7693">
        <v>3.77</v>
      </c>
      <c r="E7693">
        <v>3.85</v>
      </c>
      <c r="F7693">
        <v>3.85</v>
      </c>
      <c r="G7693">
        <v>25590700</v>
      </c>
      <c r="H7693" s="3">
        <f>(F7693-B7693)/B7693</f>
        <v>5.2219321148825109E-3</v>
      </c>
      <c r="I7693" s="3">
        <f>_xlfn.RANK.AVG(H7693,$H$3:$H$10273,1)/10271</f>
        <v>0.60850939538506477</v>
      </c>
      <c r="J7693">
        <f>ROUNDDOWN($I7693*J$2,)-IF(MOD($I7693*J$2,1)=0,1,0)+1</f>
        <v>2</v>
      </c>
      <c r="K7693">
        <f>ROUNDDOWN($I7693*K$2,)-IF(MOD($I7693*K$2,1)=0,1,0)+1</f>
        <v>2</v>
      </c>
      <c r="L7693">
        <f>ROUNDDOWN($I7693*L$2,)-IF(MOD($I7693*L$2,1)=0,1,0)+1</f>
        <v>3</v>
      </c>
      <c r="M7693" s="3">
        <f>IF(L7692=4,H7693,0)</f>
        <v>0</v>
      </c>
      <c r="N7693" s="2">
        <f>IF(L7692=1,H7693,0)</f>
        <v>5.2219321148825109E-3</v>
      </c>
      <c r="O7693" s="2">
        <f>IF(OR(L7692=1,L7692=4),H7693,0)</f>
        <v>5.2219321148825109E-3</v>
      </c>
      <c r="P7693" s="2">
        <f>IF(OR(L7692=1,L7692=2),H7693,0)</f>
        <v>5.2219321148825109E-3</v>
      </c>
      <c r="Q7693" s="2"/>
    </row>
    <row r="7694" spans="1:17" x14ac:dyDescent="0.3">
      <c r="A7694" s="1">
        <v>41535</v>
      </c>
      <c r="B7694">
        <v>3.85</v>
      </c>
      <c r="C7694">
        <v>3.95</v>
      </c>
      <c r="D7694">
        <v>3.83</v>
      </c>
      <c r="E7694">
        <v>3.93</v>
      </c>
      <c r="F7694">
        <v>3.93</v>
      </c>
      <c r="G7694">
        <v>24046300</v>
      </c>
      <c r="H7694" s="3">
        <f>(F7694-B7694)/B7694</f>
        <v>2.0779220779220797E-2</v>
      </c>
      <c r="I7694" s="3">
        <f>_xlfn.RANK.AVG(H7694,$H$3:$H$10273,1)/10271</f>
        <v>0.79904585726803623</v>
      </c>
      <c r="J7694">
        <f>ROUNDDOWN($I7694*J$2,)-IF(MOD($I7694*J$2,1)=0,1,0)+1</f>
        <v>2</v>
      </c>
      <c r="K7694">
        <f>ROUNDDOWN($I7694*K$2,)-IF(MOD($I7694*K$2,1)=0,1,0)+1</f>
        <v>3</v>
      </c>
      <c r="L7694">
        <f>ROUNDDOWN($I7694*L$2,)-IF(MOD($I7694*L$2,1)=0,1,0)+1</f>
        <v>4</v>
      </c>
      <c r="M7694" s="3">
        <f>IF(L7693=4,H7694,0)</f>
        <v>0</v>
      </c>
      <c r="N7694" s="2">
        <f>IF(L7693=1,H7694,0)</f>
        <v>0</v>
      </c>
      <c r="O7694" s="2">
        <f>IF(OR(L7693=1,L7693=4),H7694,0)</f>
        <v>0</v>
      </c>
      <c r="P7694" s="2">
        <f>IF(OR(L7693=1,L7693=2),H7694,0)</f>
        <v>0</v>
      </c>
      <c r="Q7694" s="2"/>
    </row>
    <row r="7695" spans="1:17" x14ac:dyDescent="0.3">
      <c r="A7695" s="1">
        <v>41536</v>
      </c>
      <c r="B7695">
        <v>3.96</v>
      </c>
      <c r="C7695">
        <v>4</v>
      </c>
      <c r="D7695">
        <v>3.92</v>
      </c>
      <c r="E7695">
        <v>3.95</v>
      </c>
      <c r="F7695">
        <v>3.95</v>
      </c>
      <c r="G7695">
        <v>24274700</v>
      </c>
      <c r="H7695" s="3">
        <f>(F7695-B7695)/B7695</f>
        <v>-2.5252525252524713E-3</v>
      </c>
      <c r="I7695" s="3">
        <f>_xlfn.RANK.AVG(H7695,$H$3:$H$10273,1)/10271</f>
        <v>0.47590302794275141</v>
      </c>
      <c r="J7695">
        <f>ROUNDDOWN($I7695*J$2,)-IF(MOD($I7695*J$2,1)=0,1,0)+1</f>
        <v>1</v>
      </c>
      <c r="K7695">
        <f>ROUNDDOWN($I7695*K$2,)-IF(MOD($I7695*K$2,1)=0,1,0)+1</f>
        <v>2</v>
      </c>
      <c r="L7695">
        <f>ROUNDDOWN($I7695*L$2,)-IF(MOD($I7695*L$2,1)=0,1,0)+1</f>
        <v>2</v>
      </c>
      <c r="M7695" s="3">
        <f>IF(L7694=4,H7695,0)</f>
        <v>-2.5252525252524713E-3</v>
      </c>
      <c r="N7695" s="2">
        <f>IF(L7694=1,H7695,0)</f>
        <v>0</v>
      </c>
      <c r="O7695" s="2">
        <f>IF(OR(L7694=1,L7694=4),H7695,0)</f>
        <v>-2.5252525252524713E-3</v>
      </c>
      <c r="P7695" s="2">
        <f>IF(OR(L7694=1,L7694=2),H7695,0)</f>
        <v>0</v>
      </c>
      <c r="Q7695" s="2"/>
    </row>
    <row r="7696" spans="1:17" x14ac:dyDescent="0.3">
      <c r="A7696" s="1">
        <v>41537</v>
      </c>
      <c r="B7696">
        <v>3.91</v>
      </c>
      <c r="C7696">
        <v>3.96</v>
      </c>
      <c r="D7696">
        <v>3.79</v>
      </c>
      <c r="E7696">
        <v>3.83</v>
      </c>
      <c r="F7696">
        <v>3.83</v>
      </c>
      <c r="G7696">
        <v>94572300</v>
      </c>
      <c r="H7696" s="3">
        <f>(F7696-B7696)/B7696</f>
        <v>-2.0460358056266004E-2</v>
      </c>
      <c r="I7696" s="3">
        <f>_xlfn.RANK.AVG(H7696,$H$3:$H$10273,1)/10271</f>
        <v>0.22101061240385553</v>
      </c>
      <c r="J7696">
        <f>ROUNDDOWN($I7696*J$2,)-IF(MOD($I7696*J$2,1)=0,1,0)+1</f>
        <v>1</v>
      </c>
      <c r="K7696">
        <f>ROUNDDOWN($I7696*K$2,)-IF(MOD($I7696*K$2,1)=0,1,0)+1</f>
        <v>1</v>
      </c>
      <c r="L7696">
        <f>ROUNDDOWN($I7696*L$2,)-IF(MOD($I7696*L$2,1)=0,1,0)+1</f>
        <v>1</v>
      </c>
      <c r="M7696" s="3">
        <f>IF(L7695=4,H7696,0)</f>
        <v>0</v>
      </c>
      <c r="N7696" s="2">
        <f>IF(L7695=1,H7696,0)</f>
        <v>0</v>
      </c>
      <c r="O7696" s="2">
        <f>IF(OR(L7695=1,L7695=4),H7696,0)</f>
        <v>0</v>
      </c>
      <c r="P7696" s="2">
        <f>IF(OR(L7695=1,L7695=2),H7696,0)</f>
        <v>-2.0460358056266004E-2</v>
      </c>
      <c r="Q7696" s="2"/>
    </row>
    <row r="7697" spans="1:17" x14ac:dyDescent="0.3">
      <c r="A7697" s="1">
        <v>41540</v>
      </c>
      <c r="B7697">
        <v>3.81</v>
      </c>
      <c r="C7697">
        <v>3.87</v>
      </c>
      <c r="D7697">
        <v>3.77</v>
      </c>
      <c r="E7697">
        <v>3.79</v>
      </c>
      <c r="F7697">
        <v>3.79</v>
      </c>
      <c r="G7697">
        <v>20920500</v>
      </c>
      <c r="H7697" s="3">
        <f>(F7697-B7697)/B7697</f>
        <v>-5.2493438320210016E-3</v>
      </c>
      <c r="I7697" s="3">
        <f>_xlfn.RANK.AVG(H7697,$H$3:$H$10273,1)/10271</f>
        <v>0.43700710738973808</v>
      </c>
      <c r="J7697">
        <f>ROUNDDOWN($I7697*J$2,)-IF(MOD($I7697*J$2,1)=0,1,0)+1</f>
        <v>1</v>
      </c>
      <c r="K7697">
        <f>ROUNDDOWN($I7697*K$2,)-IF(MOD($I7697*K$2,1)=0,1,0)+1</f>
        <v>2</v>
      </c>
      <c r="L7697">
        <f>ROUNDDOWN($I7697*L$2,)-IF(MOD($I7697*L$2,1)=0,1,0)+1</f>
        <v>2</v>
      </c>
      <c r="M7697" s="3">
        <f>IF(L7696=4,H7697,0)</f>
        <v>0</v>
      </c>
      <c r="N7697" s="2">
        <f>IF(L7696=1,H7697,0)</f>
        <v>-5.2493438320210016E-3</v>
      </c>
      <c r="O7697" s="2">
        <f>IF(OR(L7696=1,L7696=4),H7697,0)</f>
        <v>-5.2493438320210016E-3</v>
      </c>
      <c r="P7697" s="2">
        <f>IF(OR(L7696=1,L7696=2),H7697,0)</f>
        <v>-5.2493438320210016E-3</v>
      </c>
      <c r="Q7697" s="2"/>
    </row>
    <row r="7698" spans="1:17" x14ac:dyDescent="0.3">
      <c r="A7698" s="1">
        <v>41541</v>
      </c>
      <c r="B7698">
        <v>3.79</v>
      </c>
      <c r="C7698">
        <v>3.89</v>
      </c>
      <c r="D7698">
        <v>3.75</v>
      </c>
      <c r="E7698">
        <v>3.8</v>
      </c>
      <c r="F7698">
        <v>3.8</v>
      </c>
      <c r="G7698">
        <v>21462700</v>
      </c>
      <c r="H7698" s="3">
        <f>(F7698-B7698)/B7698</f>
        <v>2.6385224274405768E-3</v>
      </c>
      <c r="I7698" s="3">
        <f>_xlfn.RANK.AVG(H7698,$H$3:$H$10273,1)/10271</f>
        <v>0.57384870022393142</v>
      </c>
      <c r="J7698">
        <f>ROUNDDOWN($I7698*J$2,)-IF(MOD($I7698*J$2,1)=0,1,0)+1</f>
        <v>2</v>
      </c>
      <c r="K7698">
        <f>ROUNDDOWN($I7698*K$2,)-IF(MOD($I7698*K$2,1)=0,1,0)+1</f>
        <v>2</v>
      </c>
      <c r="L7698">
        <f>ROUNDDOWN($I7698*L$2,)-IF(MOD($I7698*L$2,1)=0,1,0)+1</f>
        <v>3</v>
      </c>
      <c r="M7698" s="3">
        <f>IF(L7697=4,H7698,0)</f>
        <v>0</v>
      </c>
      <c r="N7698" s="2">
        <f>IF(L7697=1,H7698,0)</f>
        <v>0</v>
      </c>
      <c r="O7698" s="2">
        <f>IF(OR(L7697=1,L7697=4),H7698,0)</f>
        <v>0</v>
      </c>
      <c r="P7698" s="2">
        <f>IF(OR(L7697=1,L7697=2),H7698,0)</f>
        <v>2.6385224274405768E-3</v>
      </c>
      <c r="Q7698" s="2"/>
    </row>
    <row r="7699" spans="1:17" x14ac:dyDescent="0.3">
      <c r="A7699" s="1">
        <v>41542</v>
      </c>
      <c r="B7699">
        <v>3.82</v>
      </c>
      <c r="C7699">
        <v>3.94</v>
      </c>
      <c r="D7699">
        <v>3.79</v>
      </c>
      <c r="E7699">
        <v>3.91</v>
      </c>
      <c r="F7699">
        <v>3.91</v>
      </c>
      <c r="G7699">
        <v>23559200</v>
      </c>
      <c r="H7699" s="3">
        <f>(F7699-B7699)/B7699</f>
        <v>2.356020942408385E-2</v>
      </c>
      <c r="I7699" s="3">
        <f>_xlfn.RANK.AVG(H7699,$H$3:$H$10273,1)/10271</f>
        <v>0.82465193262583969</v>
      </c>
      <c r="J7699">
        <f>ROUNDDOWN($I7699*J$2,)-IF(MOD($I7699*J$2,1)=0,1,0)+1</f>
        <v>2</v>
      </c>
      <c r="K7699">
        <f>ROUNDDOWN($I7699*K$2,)-IF(MOD($I7699*K$2,1)=0,1,0)+1</f>
        <v>3</v>
      </c>
      <c r="L7699">
        <f>ROUNDDOWN($I7699*L$2,)-IF(MOD($I7699*L$2,1)=0,1,0)+1</f>
        <v>4</v>
      </c>
      <c r="M7699" s="3">
        <f>IF(L7698=4,H7699,0)</f>
        <v>0</v>
      </c>
      <c r="N7699" s="2">
        <f>IF(L7698=1,H7699,0)</f>
        <v>0</v>
      </c>
      <c r="O7699" s="2">
        <f>IF(OR(L7698=1,L7698=4),H7699,0)</f>
        <v>0</v>
      </c>
      <c r="P7699" s="2">
        <f>IF(OR(L7698=1,L7698=2),H7699,0)</f>
        <v>0</v>
      </c>
      <c r="Q7699" s="2"/>
    </row>
    <row r="7700" spans="1:17" x14ac:dyDescent="0.3">
      <c r="A7700" s="1">
        <v>41543</v>
      </c>
      <c r="B7700">
        <v>3.94</v>
      </c>
      <c r="C7700">
        <v>3.98</v>
      </c>
      <c r="D7700">
        <v>3.88</v>
      </c>
      <c r="E7700">
        <v>3.89</v>
      </c>
      <c r="F7700">
        <v>3.89</v>
      </c>
      <c r="G7700">
        <v>17460300</v>
      </c>
      <c r="H7700" s="3">
        <f>(F7700-B7700)/B7700</f>
        <v>-1.2690355329949193E-2</v>
      </c>
      <c r="I7700" s="3">
        <f>_xlfn.RANK.AVG(H7700,$H$3:$H$10273,1)/10271</f>
        <v>0.32465193262583975</v>
      </c>
      <c r="J7700">
        <f>ROUNDDOWN($I7700*J$2,)-IF(MOD($I7700*J$2,1)=0,1,0)+1</f>
        <v>1</v>
      </c>
      <c r="K7700">
        <f>ROUNDDOWN($I7700*K$2,)-IF(MOD($I7700*K$2,1)=0,1,0)+1</f>
        <v>1</v>
      </c>
      <c r="L7700">
        <f>ROUNDDOWN($I7700*L$2,)-IF(MOD($I7700*L$2,1)=0,1,0)+1</f>
        <v>2</v>
      </c>
      <c r="M7700" s="3">
        <f>IF(L7699=4,H7700,0)</f>
        <v>-1.2690355329949193E-2</v>
      </c>
      <c r="N7700" s="2">
        <f>IF(L7699=1,H7700,0)</f>
        <v>0</v>
      </c>
      <c r="O7700" s="2">
        <f>IF(OR(L7699=1,L7699=4),H7700,0)</f>
        <v>-1.2690355329949193E-2</v>
      </c>
      <c r="P7700" s="2">
        <f>IF(OR(L7699=1,L7699=2),H7700,0)</f>
        <v>0</v>
      </c>
      <c r="Q7700" s="2"/>
    </row>
    <row r="7701" spans="1:17" x14ac:dyDescent="0.3">
      <c r="A7701" s="1">
        <v>41544</v>
      </c>
      <c r="B7701">
        <v>3.87</v>
      </c>
      <c r="C7701">
        <v>3.91</v>
      </c>
      <c r="D7701">
        <v>3.83</v>
      </c>
      <c r="E7701">
        <v>3.86</v>
      </c>
      <c r="F7701">
        <v>3.86</v>
      </c>
      <c r="G7701">
        <v>11436100</v>
      </c>
      <c r="H7701" s="3">
        <f>(F7701-B7701)/B7701</f>
        <v>-2.5839793281654342E-3</v>
      </c>
      <c r="I7701" s="3">
        <f>_xlfn.RANK.AVG(H7701,$H$3:$H$10273,1)/10271</f>
        <v>0.47546490117807416</v>
      </c>
      <c r="J7701">
        <f>ROUNDDOWN($I7701*J$2,)-IF(MOD($I7701*J$2,1)=0,1,0)+1</f>
        <v>1</v>
      </c>
      <c r="K7701">
        <f>ROUNDDOWN($I7701*K$2,)-IF(MOD($I7701*K$2,1)=0,1,0)+1</f>
        <v>2</v>
      </c>
      <c r="L7701">
        <f>ROUNDDOWN($I7701*L$2,)-IF(MOD($I7701*L$2,1)=0,1,0)+1</f>
        <v>2</v>
      </c>
      <c r="M7701" s="3">
        <f>IF(L7700=4,H7701,0)</f>
        <v>0</v>
      </c>
      <c r="N7701" s="2">
        <f>IF(L7700=1,H7701,0)</f>
        <v>0</v>
      </c>
      <c r="O7701" s="2">
        <f>IF(OR(L7700=1,L7700=4),H7701,0)</f>
        <v>0</v>
      </c>
      <c r="P7701" s="2">
        <f>IF(OR(L7700=1,L7700=2),H7701,0)</f>
        <v>-2.5839793281654342E-3</v>
      </c>
      <c r="Q7701" s="2"/>
    </row>
    <row r="7702" spans="1:17" x14ac:dyDescent="0.3">
      <c r="A7702" s="1">
        <v>41547</v>
      </c>
      <c r="B7702">
        <v>3.79</v>
      </c>
      <c r="C7702">
        <v>3.86</v>
      </c>
      <c r="D7702">
        <v>3.75</v>
      </c>
      <c r="E7702">
        <v>3.81</v>
      </c>
      <c r="F7702">
        <v>3.81</v>
      </c>
      <c r="G7702">
        <v>16556900</v>
      </c>
      <c r="H7702" s="3">
        <f>(F7702-B7702)/B7702</f>
        <v>5.2770448548812715E-3</v>
      </c>
      <c r="I7702" s="3">
        <f>_xlfn.RANK.AVG(H7702,$H$3:$H$10273,1)/10271</f>
        <v>0.60948301041768083</v>
      </c>
      <c r="J7702">
        <f>ROUNDDOWN($I7702*J$2,)-IF(MOD($I7702*J$2,1)=0,1,0)+1</f>
        <v>2</v>
      </c>
      <c r="K7702">
        <f>ROUNDDOWN($I7702*K$2,)-IF(MOD($I7702*K$2,1)=0,1,0)+1</f>
        <v>2</v>
      </c>
      <c r="L7702">
        <f>ROUNDDOWN($I7702*L$2,)-IF(MOD($I7702*L$2,1)=0,1,0)+1</f>
        <v>3</v>
      </c>
      <c r="M7702" s="3">
        <f>IF(L7701=4,H7702,0)</f>
        <v>0</v>
      </c>
      <c r="N7702" s="2">
        <f>IF(L7701=1,H7702,0)</f>
        <v>0</v>
      </c>
      <c r="O7702" s="2">
        <f>IF(OR(L7701=1,L7701=4),H7702,0)</f>
        <v>0</v>
      </c>
      <c r="P7702" s="2">
        <f>IF(OR(L7701=1,L7701=2),H7702,0)</f>
        <v>5.2770448548812715E-3</v>
      </c>
      <c r="Q7702" s="2"/>
    </row>
    <row r="7703" spans="1:17" x14ac:dyDescent="0.3">
      <c r="A7703" s="1">
        <v>41548</v>
      </c>
      <c r="B7703">
        <v>3.82</v>
      </c>
      <c r="C7703">
        <v>3.94</v>
      </c>
      <c r="D7703">
        <v>3.81</v>
      </c>
      <c r="E7703">
        <v>3.86</v>
      </c>
      <c r="F7703">
        <v>3.86</v>
      </c>
      <c r="G7703">
        <v>26056400</v>
      </c>
      <c r="H7703" s="3">
        <f>(F7703-B7703)/B7703</f>
        <v>1.0471204188481685E-2</v>
      </c>
      <c r="I7703" s="3">
        <f>_xlfn.RANK.AVG(H7703,$H$3:$H$10273,1)/10271</f>
        <v>0.68026482328887161</v>
      </c>
      <c r="J7703">
        <f>ROUNDDOWN($I7703*J$2,)-IF(MOD($I7703*J$2,1)=0,1,0)+1</f>
        <v>2</v>
      </c>
      <c r="K7703">
        <f>ROUNDDOWN($I7703*K$2,)-IF(MOD($I7703*K$2,1)=0,1,0)+1</f>
        <v>3</v>
      </c>
      <c r="L7703">
        <f>ROUNDDOWN($I7703*L$2,)-IF(MOD($I7703*L$2,1)=0,1,0)+1</f>
        <v>3</v>
      </c>
      <c r="M7703" s="3">
        <f>IF(L7702=4,H7703,0)</f>
        <v>0</v>
      </c>
      <c r="N7703" s="2">
        <f>IF(L7702=1,H7703,0)</f>
        <v>0</v>
      </c>
      <c r="O7703" s="2">
        <f>IF(OR(L7702=1,L7702=4),H7703,0)</f>
        <v>0</v>
      </c>
      <c r="P7703" s="2">
        <f>IF(OR(L7702=1,L7702=2),H7703,0)</f>
        <v>0</v>
      </c>
      <c r="Q7703" s="2"/>
    </row>
    <row r="7704" spans="1:17" x14ac:dyDescent="0.3">
      <c r="A7704" s="1">
        <v>41549</v>
      </c>
      <c r="B7704">
        <v>3.83</v>
      </c>
      <c r="C7704">
        <v>3.94</v>
      </c>
      <c r="D7704">
        <v>3.82</v>
      </c>
      <c r="E7704">
        <v>3.9</v>
      </c>
      <c r="F7704">
        <v>3.9</v>
      </c>
      <c r="G7704">
        <v>18583300</v>
      </c>
      <c r="H7704" s="3">
        <f>(F7704-B7704)/B7704</f>
        <v>1.8276762402088732E-2</v>
      </c>
      <c r="I7704" s="3">
        <f>_xlfn.RANK.AVG(H7704,$H$3:$H$10273,1)/10271</f>
        <v>0.77548437347872656</v>
      </c>
      <c r="J7704">
        <f>ROUNDDOWN($I7704*J$2,)-IF(MOD($I7704*J$2,1)=0,1,0)+1</f>
        <v>2</v>
      </c>
      <c r="K7704">
        <f>ROUNDDOWN($I7704*K$2,)-IF(MOD($I7704*K$2,1)=0,1,0)+1</f>
        <v>3</v>
      </c>
      <c r="L7704">
        <f>ROUNDDOWN($I7704*L$2,)-IF(MOD($I7704*L$2,1)=0,1,0)+1</f>
        <v>4</v>
      </c>
      <c r="M7704" s="3">
        <f>IF(L7703=4,H7704,0)</f>
        <v>0</v>
      </c>
      <c r="N7704" s="2">
        <f>IF(L7703=1,H7704,0)</f>
        <v>0</v>
      </c>
      <c r="O7704" s="2">
        <f>IF(OR(L7703=1,L7703=4),H7704,0)</f>
        <v>0</v>
      </c>
      <c r="P7704" s="2">
        <f>IF(OR(L7703=1,L7703=2),H7704,0)</f>
        <v>0</v>
      </c>
      <c r="Q7704" s="2"/>
    </row>
    <row r="7705" spans="1:17" x14ac:dyDescent="0.3">
      <c r="A7705" s="1">
        <v>41550</v>
      </c>
      <c r="B7705">
        <v>3.93</v>
      </c>
      <c r="C7705">
        <v>3.94</v>
      </c>
      <c r="D7705">
        <v>3.86</v>
      </c>
      <c r="E7705">
        <v>3.9</v>
      </c>
      <c r="F7705">
        <v>3.9</v>
      </c>
      <c r="G7705">
        <v>25498500</v>
      </c>
      <c r="H7705" s="3">
        <f>(F7705-B7705)/B7705</f>
        <v>-7.633587786259605E-3</v>
      </c>
      <c r="I7705" s="3">
        <f>_xlfn.RANK.AVG(H7705,$H$3:$H$10273,1)/10271</f>
        <v>0.40161620095414274</v>
      </c>
      <c r="J7705">
        <f>ROUNDDOWN($I7705*J$2,)-IF(MOD($I7705*J$2,1)=0,1,0)+1</f>
        <v>1</v>
      </c>
      <c r="K7705">
        <f>ROUNDDOWN($I7705*K$2,)-IF(MOD($I7705*K$2,1)=0,1,0)+1</f>
        <v>2</v>
      </c>
      <c r="L7705">
        <f>ROUNDDOWN($I7705*L$2,)-IF(MOD($I7705*L$2,1)=0,1,0)+1</f>
        <v>2</v>
      </c>
      <c r="M7705" s="3">
        <f>IF(L7704=4,H7705,0)</f>
        <v>-7.633587786259605E-3</v>
      </c>
      <c r="N7705" s="2">
        <f>IF(L7704=1,H7705,0)</f>
        <v>0</v>
      </c>
      <c r="O7705" s="2">
        <f>IF(OR(L7704=1,L7704=4),H7705,0)</f>
        <v>-7.633587786259605E-3</v>
      </c>
      <c r="P7705" s="2">
        <f>IF(OR(L7704=1,L7704=2),H7705,0)</f>
        <v>0</v>
      </c>
      <c r="Q7705" s="2"/>
    </row>
    <row r="7706" spans="1:17" x14ac:dyDescent="0.3">
      <c r="A7706" s="1">
        <v>41551</v>
      </c>
      <c r="B7706">
        <v>3.91</v>
      </c>
      <c r="C7706">
        <v>3.95</v>
      </c>
      <c r="D7706">
        <v>3.89</v>
      </c>
      <c r="E7706">
        <v>3.91</v>
      </c>
      <c r="F7706">
        <v>3.91</v>
      </c>
      <c r="G7706">
        <v>17134400</v>
      </c>
      <c r="H7706" s="3">
        <f>(F7706-B7706)/B7706</f>
        <v>0</v>
      </c>
      <c r="I7706" s="3">
        <f>_xlfn.RANK.AVG(H7706,$H$3:$H$10273,1)/10271</f>
        <v>0.52443773731866417</v>
      </c>
      <c r="J7706">
        <f>ROUNDDOWN($I7706*J$2,)-IF(MOD($I7706*J$2,1)=0,1,0)+1</f>
        <v>2</v>
      </c>
      <c r="K7706">
        <f>ROUNDDOWN($I7706*K$2,)-IF(MOD($I7706*K$2,1)=0,1,0)+1</f>
        <v>2</v>
      </c>
      <c r="L7706">
        <f>ROUNDDOWN($I7706*L$2,)-IF(MOD($I7706*L$2,1)=0,1,0)+1</f>
        <v>3</v>
      </c>
      <c r="M7706" s="3">
        <f>IF(L7705=4,H7706,0)</f>
        <v>0</v>
      </c>
      <c r="N7706" s="2">
        <f>IF(L7705=1,H7706,0)</f>
        <v>0</v>
      </c>
      <c r="O7706" s="2">
        <f>IF(OR(L7705=1,L7705=4),H7706,0)</f>
        <v>0</v>
      </c>
      <c r="P7706" s="2">
        <f>IF(OR(L7705=1,L7705=2),H7706,0)</f>
        <v>0</v>
      </c>
      <c r="Q7706" s="2"/>
    </row>
    <row r="7707" spans="1:17" x14ac:dyDescent="0.3">
      <c r="A7707" s="1">
        <v>41554</v>
      </c>
      <c r="B7707">
        <v>3.87</v>
      </c>
      <c r="C7707">
        <v>3.91</v>
      </c>
      <c r="D7707">
        <v>3.83</v>
      </c>
      <c r="E7707">
        <v>3.86</v>
      </c>
      <c r="F7707">
        <v>3.86</v>
      </c>
      <c r="G7707">
        <v>16734000</v>
      </c>
      <c r="H7707" s="3">
        <f>(F7707-B7707)/B7707</f>
        <v>-2.5839793281654342E-3</v>
      </c>
      <c r="I7707" s="3">
        <f>_xlfn.RANK.AVG(H7707,$H$3:$H$10273,1)/10271</f>
        <v>0.47546490117807416</v>
      </c>
      <c r="J7707">
        <f>ROUNDDOWN($I7707*J$2,)-IF(MOD($I7707*J$2,1)=0,1,0)+1</f>
        <v>1</v>
      </c>
      <c r="K7707">
        <f>ROUNDDOWN($I7707*K$2,)-IF(MOD($I7707*K$2,1)=0,1,0)+1</f>
        <v>2</v>
      </c>
      <c r="L7707">
        <f>ROUNDDOWN($I7707*L$2,)-IF(MOD($I7707*L$2,1)=0,1,0)+1</f>
        <v>2</v>
      </c>
      <c r="M7707" s="3">
        <f>IF(L7706=4,H7707,0)</f>
        <v>0</v>
      </c>
      <c r="N7707" s="2">
        <f>IF(L7706=1,H7707,0)</f>
        <v>0</v>
      </c>
      <c r="O7707" s="2">
        <f>IF(OR(L7706=1,L7706=4),H7707,0)</f>
        <v>0</v>
      </c>
      <c r="P7707" s="2">
        <f>IF(OR(L7706=1,L7706=2),H7707,0)</f>
        <v>0</v>
      </c>
      <c r="Q7707" s="2"/>
    </row>
    <row r="7708" spans="1:17" x14ac:dyDescent="0.3">
      <c r="A7708" s="1">
        <v>41555</v>
      </c>
      <c r="B7708">
        <v>3.87</v>
      </c>
      <c r="C7708">
        <v>3.89</v>
      </c>
      <c r="D7708">
        <v>3.68</v>
      </c>
      <c r="E7708">
        <v>3.72</v>
      </c>
      <c r="F7708">
        <v>3.72</v>
      </c>
      <c r="G7708">
        <v>35910400</v>
      </c>
      <c r="H7708" s="3">
        <f>(F7708-B7708)/B7708</f>
        <v>-3.8759689922480599E-2</v>
      </c>
      <c r="I7708" s="3">
        <f>_xlfn.RANK.AVG(H7708,$H$3:$H$10273,1)/10271</f>
        <v>8.2659916269107195E-2</v>
      </c>
      <c r="J7708">
        <f>ROUNDDOWN($I7708*J$2,)-IF(MOD($I7708*J$2,1)=0,1,0)+1</f>
        <v>1</v>
      </c>
      <c r="K7708">
        <f>ROUNDDOWN($I7708*K$2,)-IF(MOD($I7708*K$2,1)=0,1,0)+1</f>
        <v>1</v>
      </c>
      <c r="L7708">
        <f>ROUNDDOWN($I7708*L$2,)-IF(MOD($I7708*L$2,1)=0,1,0)+1</f>
        <v>1</v>
      </c>
      <c r="M7708" s="3">
        <f>IF(L7707=4,H7708,0)</f>
        <v>0</v>
      </c>
      <c r="N7708" s="2">
        <f>IF(L7707=1,H7708,0)</f>
        <v>0</v>
      </c>
      <c r="O7708" s="2">
        <f>IF(OR(L7707=1,L7707=4),H7708,0)</f>
        <v>0</v>
      </c>
      <c r="P7708" s="2">
        <f>IF(OR(L7707=1,L7707=2),H7708,0)</f>
        <v>-3.8759689922480599E-2</v>
      </c>
      <c r="Q7708" s="2"/>
    </row>
    <row r="7709" spans="1:17" x14ac:dyDescent="0.3">
      <c r="A7709" s="1">
        <v>41556</v>
      </c>
      <c r="B7709">
        <v>3.75</v>
      </c>
      <c r="C7709">
        <v>3.75</v>
      </c>
      <c r="D7709">
        <v>3.55</v>
      </c>
      <c r="E7709">
        <v>3.65</v>
      </c>
      <c r="F7709">
        <v>3.65</v>
      </c>
      <c r="G7709">
        <v>36053700</v>
      </c>
      <c r="H7709" s="3">
        <f>(F7709-B7709)/B7709</f>
        <v>-2.6666666666666689E-2</v>
      </c>
      <c r="I7709" s="3">
        <f>_xlfn.RANK.AVG(H7709,$H$3:$H$10273,1)/10271</f>
        <v>0.16108460714633435</v>
      </c>
      <c r="J7709">
        <f>ROUNDDOWN($I7709*J$2,)-IF(MOD($I7709*J$2,1)=0,1,0)+1</f>
        <v>1</v>
      </c>
      <c r="K7709">
        <f>ROUNDDOWN($I7709*K$2,)-IF(MOD($I7709*K$2,1)=0,1,0)+1</f>
        <v>1</v>
      </c>
      <c r="L7709">
        <f>ROUNDDOWN($I7709*L$2,)-IF(MOD($I7709*L$2,1)=0,1,0)+1</f>
        <v>1</v>
      </c>
      <c r="M7709" s="3">
        <f>IF(L7708=4,H7709,0)</f>
        <v>0</v>
      </c>
      <c r="N7709" s="2">
        <f>IF(L7708=1,H7709,0)</f>
        <v>-2.6666666666666689E-2</v>
      </c>
      <c r="O7709" s="2">
        <f>IF(OR(L7708=1,L7708=4),H7709,0)</f>
        <v>-2.6666666666666689E-2</v>
      </c>
      <c r="P7709" s="2">
        <f>IF(OR(L7708=1,L7708=2),H7709,0)</f>
        <v>-2.6666666666666689E-2</v>
      </c>
      <c r="Q7709" s="2"/>
    </row>
    <row r="7710" spans="1:17" x14ac:dyDescent="0.3">
      <c r="A7710" s="1">
        <v>41557</v>
      </c>
      <c r="B7710">
        <v>3.72</v>
      </c>
      <c r="C7710">
        <v>3.8</v>
      </c>
      <c r="D7710">
        <v>3.72</v>
      </c>
      <c r="E7710">
        <v>3.79</v>
      </c>
      <c r="F7710">
        <v>3.79</v>
      </c>
      <c r="G7710">
        <v>24019400</v>
      </c>
      <c r="H7710" s="3">
        <f>(F7710-B7710)/B7710</f>
        <v>1.8817204301075224E-2</v>
      </c>
      <c r="I7710" s="3">
        <f>_xlfn.RANK.AVG(H7710,$H$3:$H$10273,1)/10271</f>
        <v>0.78152078668094638</v>
      </c>
      <c r="J7710">
        <f>ROUNDDOWN($I7710*J$2,)-IF(MOD($I7710*J$2,1)=0,1,0)+1</f>
        <v>2</v>
      </c>
      <c r="K7710">
        <f>ROUNDDOWN($I7710*K$2,)-IF(MOD($I7710*K$2,1)=0,1,0)+1</f>
        <v>3</v>
      </c>
      <c r="L7710">
        <f>ROUNDDOWN($I7710*L$2,)-IF(MOD($I7710*L$2,1)=0,1,0)+1</f>
        <v>4</v>
      </c>
      <c r="M7710" s="3">
        <f>IF(L7709=4,H7710,0)</f>
        <v>0</v>
      </c>
      <c r="N7710" s="2">
        <f>IF(L7709=1,H7710,0)</f>
        <v>1.8817204301075224E-2</v>
      </c>
      <c r="O7710" s="2">
        <f>IF(OR(L7709=1,L7709=4),H7710,0)</f>
        <v>1.8817204301075224E-2</v>
      </c>
      <c r="P7710" s="2">
        <f>IF(OR(L7709=1,L7709=2),H7710,0)</f>
        <v>1.8817204301075224E-2</v>
      </c>
      <c r="Q7710" s="2"/>
    </row>
    <row r="7711" spans="1:17" x14ac:dyDescent="0.3">
      <c r="A7711" s="1">
        <v>41558</v>
      </c>
      <c r="B7711">
        <v>3.78</v>
      </c>
      <c r="C7711">
        <v>3.85</v>
      </c>
      <c r="D7711">
        <v>3.75</v>
      </c>
      <c r="E7711">
        <v>3.83</v>
      </c>
      <c r="F7711">
        <v>3.83</v>
      </c>
      <c r="G7711">
        <v>17384600</v>
      </c>
      <c r="H7711" s="3">
        <f>(F7711-B7711)/B7711</f>
        <v>1.3227513227513298E-2</v>
      </c>
      <c r="I7711" s="3">
        <f>_xlfn.RANK.AVG(H7711,$H$3:$H$10273,1)/10271</f>
        <v>0.71531496446305132</v>
      </c>
      <c r="J7711">
        <f>ROUNDDOWN($I7711*J$2,)-IF(MOD($I7711*J$2,1)=0,1,0)+1</f>
        <v>2</v>
      </c>
      <c r="K7711">
        <f>ROUNDDOWN($I7711*K$2,)-IF(MOD($I7711*K$2,1)=0,1,0)+1</f>
        <v>3</v>
      </c>
      <c r="L7711">
        <f>ROUNDDOWN($I7711*L$2,)-IF(MOD($I7711*L$2,1)=0,1,0)+1</f>
        <v>3</v>
      </c>
      <c r="M7711" s="3">
        <f>IF(L7710=4,H7711,0)</f>
        <v>1.3227513227513298E-2</v>
      </c>
      <c r="N7711" s="2">
        <f>IF(L7710=1,H7711,0)</f>
        <v>0</v>
      </c>
      <c r="O7711" s="2">
        <f>IF(OR(L7710=1,L7710=4),H7711,0)</f>
        <v>1.3227513227513298E-2</v>
      </c>
      <c r="P7711" s="2">
        <f>IF(OR(L7710=1,L7710=2),H7711,0)</f>
        <v>0</v>
      </c>
      <c r="Q7711" s="2"/>
    </row>
    <row r="7712" spans="1:17" x14ac:dyDescent="0.3">
      <c r="A7712" s="1">
        <v>41561</v>
      </c>
      <c r="B7712">
        <v>3.87</v>
      </c>
      <c r="C7712">
        <v>4.05</v>
      </c>
      <c r="D7712">
        <v>3.85</v>
      </c>
      <c r="E7712">
        <v>3.97</v>
      </c>
      <c r="F7712">
        <v>3.97</v>
      </c>
      <c r="G7712">
        <v>63648400</v>
      </c>
      <c r="H7712" s="3">
        <f>(F7712-B7712)/B7712</f>
        <v>2.583979328165377E-2</v>
      </c>
      <c r="I7712" s="3">
        <f>_xlfn.RANK.AVG(H7712,$H$3:$H$10273,1)/10271</f>
        <v>0.84134943043520594</v>
      </c>
      <c r="J7712">
        <f>ROUNDDOWN($I7712*J$2,)-IF(MOD($I7712*J$2,1)=0,1,0)+1</f>
        <v>2</v>
      </c>
      <c r="K7712">
        <f>ROUNDDOWN($I7712*K$2,)-IF(MOD($I7712*K$2,1)=0,1,0)+1</f>
        <v>3</v>
      </c>
      <c r="L7712">
        <f>ROUNDDOWN($I7712*L$2,)-IF(MOD($I7712*L$2,1)=0,1,0)+1</f>
        <v>4</v>
      </c>
      <c r="M7712" s="3">
        <f>IF(L7711=4,H7712,0)</f>
        <v>0</v>
      </c>
      <c r="N7712" s="2">
        <f>IF(L7711=1,H7712,0)</f>
        <v>0</v>
      </c>
      <c r="O7712" s="2">
        <f>IF(OR(L7711=1,L7711=4),H7712,0)</f>
        <v>0</v>
      </c>
      <c r="P7712" s="2">
        <f>IF(OR(L7711=1,L7711=2),H7712,0)</f>
        <v>0</v>
      </c>
      <c r="Q7712" s="2"/>
    </row>
    <row r="7713" spans="1:17" x14ac:dyDescent="0.3">
      <c r="A7713" s="1">
        <v>41562</v>
      </c>
      <c r="B7713">
        <v>4.03</v>
      </c>
      <c r="C7713">
        <v>4.0999999999999996</v>
      </c>
      <c r="D7713">
        <v>4.01</v>
      </c>
      <c r="E7713">
        <v>4.0199999999999996</v>
      </c>
      <c r="F7713">
        <v>4.0199999999999996</v>
      </c>
      <c r="G7713">
        <v>52027500</v>
      </c>
      <c r="H7713" s="3">
        <f>(F7713-B7713)/B7713</f>
        <v>-2.4813895781639391E-3</v>
      </c>
      <c r="I7713" s="3">
        <f>_xlfn.RANK.AVG(H7713,$H$3:$H$10273,1)/10271</f>
        <v>0.47614643170090548</v>
      </c>
      <c r="J7713">
        <f>ROUNDDOWN($I7713*J$2,)-IF(MOD($I7713*J$2,1)=0,1,0)+1</f>
        <v>1</v>
      </c>
      <c r="K7713">
        <f>ROUNDDOWN($I7713*K$2,)-IF(MOD($I7713*K$2,1)=0,1,0)+1</f>
        <v>2</v>
      </c>
      <c r="L7713">
        <f>ROUNDDOWN($I7713*L$2,)-IF(MOD($I7713*L$2,1)=0,1,0)+1</f>
        <v>2</v>
      </c>
      <c r="M7713" s="3">
        <f>IF(L7712=4,H7713,0)</f>
        <v>-2.4813895781639391E-3</v>
      </c>
      <c r="N7713" s="2">
        <f>IF(L7712=1,H7713,0)</f>
        <v>0</v>
      </c>
      <c r="O7713" s="2">
        <f>IF(OR(L7712=1,L7712=4),H7713,0)</f>
        <v>-2.4813895781639391E-3</v>
      </c>
      <c r="P7713" s="2">
        <f>IF(OR(L7712=1,L7712=2),H7713,0)</f>
        <v>0</v>
      </c>
      <c r="Q7713" s="2"/>
    </row>
    <row r="7714" spans="1:17" x14ac:dyDescent="0.3">
      <c r="A7714" s="1">
        <v>41563</v>
      </c>
      <c r="B7714">
        <v>4.0999999999999996</v>
      </c>
      <c r="C7714">
        <v>4.0999999999999996</v>
      </c>
      <c r="D7714">
        <v>4.03</v>
      </c>
      <c r="E7714">
        <v>4.09</v>
      </c>
      <c r="F7714">
        <v>4.09</v>
      </c>
      <c r="G7714">
        <v>34138300</v>
      </c>
      <c r="H7714" s="3">
        <f>(F7714-B7714)/B7714</f>
        <v>-2.4390243902438508E-3</v>
      </c>
      <c r="I7714" s="3">
        <f>_xlfn.RANK.AVG(H7714,$H$3:$H$10273,1)/10271</f>
        <v>0.47721740823678316</v>
      </c>
      <c r="J7714">
        <f>ROUNDDOWN($I7714*J$2,)-IF(MOD($I7714*J$2,1)=0,1,0)+1</f>
        <v>1</v>
      </c>
      <c r="K7714">
        <f>ROUNDDOWN($I7714*K$2,)-IF(MOD($I7714*K$2,1)=0,1,0)+1</f>
        <v>2</v>
      </c>
      <c r="L7714">
        <f>ROUNDDOWN($I7714*L$2,)-IF(MOD($I7714*L$2,1)=0,1,0)+1</f>
        <v>2</v>
      </c>
      <c r="M7714" s="3">
        <f>IF(L7713=4,H7714,0)</f>
        <v>0</v>
      </c>
      <c r="N7714" s="2">
        <f>IF(L7713=1,H7714,0)</f>
        <v>0</v>
      </c>
      <c r="O7714" s="2">
        <f>IF(OR(L7713=1,L7713=4),H7714,0)</f>
        <v>0</v>
      </c>
      <c r="P7714" s="2">
        <f>IF(OR(L7713=1,L7713=2),H7714,0)</f>
        <v>-2.4390243902438508E-3</v>
      </c>
      <c r="Q7714" s="2"/>
    </row>
    <row r="7715" spans="1:17" x14ac:dyDescent="0.3">
      <c r="A7715" s="1">
        <v>41564</v>
      </c>
      <c r="B7715">
        <v>4.12</v>
      </c>
      <c r="C7715">
        <v>4.13</v>
      </c>
      <c r="D7715">
        <v>4.0599999999999996</v>
      </c>
      <c r="E7715">
        <v>4.09</v>
      </c>
      <c r="F7715">
        <v>4.09</v>
      </c>
      <c r="G7715">
        <v>45838000</v>
      </c>
      <c r="H7715" s="3">
        <f>(F7715-B7715)/B7715</f>
        <v>-7.2815533980583125E-3</v>
      </c>
      <c r="I7715" s="3">
        <f>_xlfn.RANK.AVG(H7715,$H$3:$H$10273,1)/10271</f>
        <v>0.40852886768571706</v>
      </c>
      <c r="J7715">
        <f>ROUNDDOWN($I7715*J$2,)-IF(MOD($I7715*J$2,1)=0,1,0)+1</f>
        <v>1</v>
      </c>
      <c r="K7715">
        <f>ROUNDDOWN($I7715*K$2,)-IF(MOD($I7715*K$2,1)=0,1,0)+1</f>
        <v>2</v>
      </c>
      <c r="L7715">
        <f>ROUNDDOWN($I7715*L$2,)-IF(MOD($I7715*L$2,1)=0,1,0)+1</f>
        <v>2</v>
      </c>
      <c r="M7715" s="3">
        <f>IF(L7714=4,H7715,0)</f>
        <v>0</v>
      </c>
      <c r="N7715" s="2">
        <f>IF(L7714=1,H7715,0)</f>
        <v>0</v>
      </c>
      <c r="O7715" s="2">
        <f>IF(OR(L7714=1,L7714=4),H7715,0)</f>
        <v>0</v>
      </c>
      <c r="P7715" s="2">
        <f>IF(OR(L7714=1,L7714=2),H7715,0)</f>
        <v>-7.2815533980583125E-3</v>
      </c>
      <c r="Q7715" s="2"/>
    </row>
    <row r="7716" spans="1:17" x14ac:dyDescent="0.3">
      <c r="A7716" s="1">
        <v>41565</v>
      </c>
      <c r="B7716">
        <v>3.56</v>
      </c>
      <c r="C7716">
        <v>3.66</v>
      </c>
      <c r="D7716">
        <v>3.51</v>
      </c>
      <c r="E7716">
        <v>3.53</v>
      </c>
      <c r="F7716">
        <v>3.53</v>
      </c>
      <c r="G7716">
        <v>108913700</v>
      </c>
      <c r="H7716" s="3">
        <f>(F7716-B7716)/B7716</f>
        <v>-8.4269662921349006E-3</v>
      </c>
      <c r="I7716" s="3">
        <f>_xlfn.RANK.AVG(H7716,$H$3:$H$10273,1)/10271</f>
        <v>0.38886184402687179</v>
      </c>
      <c r="J7716">
        <f>ROUNDDOWN($I7716*J$2,)-IF(MOD($I7716*J$2,1)=0,1,0)+1</f>
        <v>1</v>
      </c>
      <c r="K7716">
        <f>ROUNDDOWN($I7716*K$2,)-IF(MOD($I7716*K$2,1)=0,1,0)+1</f>
        <v>2</v>
      </c>
      <c r="L7716">
        <f>ROUNDDOWN($I7716*L$2,)-IF(MOD($I7716*L$2,1)=0,1,0)+1</f>
        <v>2</v>
      </c>
      <c r="M7716" s="3">
        <f>IF(L7715=4,H7716,0)</f>
        <v>0</v>
      </c>
      <c r="N7716" s="2">
        <f>IF(L7715=1,H7716,0)</f>
        <v>0</v>
      </c>
      <c r="O7716" s="2">
        <f>IF(OR(L7715=1,L7715=4),H7716,0)</f>
        <v>0</v>
      </c>
      <c r="P7716" s="2">
        <f>IF(OR(L7715=1,L7715=2),H7716,0)</f>
        <v>-8.4269662921349006E-3</v>
      </c>
      <c r="Q7716" s="2"/>
    </row>
    <row r="7717" spans="1:17" x14ac:dyDescent="0.3">
      <c r="A7717" s="1">
        <v>41568</v>
      </c>
      <c r="B7717">
        <v>3.56</v>
      </c>
      <c r="C7717">
        <v>3.56</v>
      </c>
      <c r="D7717">
        <v>3.3</v>
      </c>
      <c r="E7717">
        <v>3.37</v>
      </c>
      <c r="F7717">
        <v>3.37</v>
      </c>
      <c r="G7717">
        <v>68891000</v>
      </c>
      <c r="H7717" s="3">
        <f>(F7717-B7717)/B7717</f>
        <v>-5.3370786516853917E-2</v>
      </c>
      <c r="I7717" s="3">
        <f>_xlfn.RANK.AVG(H7717,$H$3:$H$10273,1)/10271</f>
        <v>3.5829033200272614E-2</v>
      </c>
      <c r="J7717">
        <f>ROUNDDOWN($I7717*J$2,)-IF(MOD($I7717*J$2,1)=0,1,0)+1</f>
        <v>1</v>
      </c>
      <c r="K7717">
        <f>ROUNDDOWN($I7717*K$2,)-IF(MOD($I7717*K$2,1)=0,1,0)+1</f>
        <v>1</v>
      </c>
      <c r="L7717">
        <f>ROUNDDOWN($I7717*L$2,)-IF(MOD($I7717*L$2,1)=0,1,0)+1</f>
        <v>1</v>
      </c>
      <c r="M7717" s="3">
        <f>IF(L7716=4,H7717,0)</f>
        <v>0</v>
      </c>
      <c r="N7717" s="2">
        <f>IF(L7716=1,H7717,0)</f>
        <v>0</v>
      </c>
      <c r="O7717" s="2">
        <f>IF(OR(L7716=1,L7716=4),H7717,0)</f>
        <v>0</v>
      </c>
      <c r="P7717" s="2">
        <f>IF(OR(L7716=1,L7716=2),H7717,0)</f>
        <v>-5.3370786516853917E-2</v>
      </c>
      <c r="Q7717" s="2"/>
    </row>
    <row r="7718" spans="1:17" x14ac:dyDescent="0.3">
      <c r="A7718" s="1">
        <v>41569</v>
      </c>
      <c r="B7718">
        <v>3.32</v>
      </c>
      <c r="C7718">
        <v>3.34</v>
      </c>
      <c r="D7718">
        <v>3.12</v>
      </c>
      <c r="E7718">
        <v>3.18</v>
      </c>
      <c r="F7718">
        <v>3.18</v>
      </c>
      <c r="G7718">
        <v>92506500</v>
      </c>
      <c r="H7718" s="3">
        <f>(F7718-B7718)/B7718</f>
        <v>-4.2168674698795088E-2</v>
      </c>
      <c r="I7718" s="3">
        <f>_xlfn.RANK.AVG(H7718,$H$3:$H$10273,1)/10271</f>
        <v>6.9613474832051409E-2</v>
      </c>
      <c r="J7718">
        <f>ROUNDDOWN($I7718*J$2,)-IF(MOD($I7718*J$2,1)=0,1,0)+1</f>
        <v>1</v>
      </c>
      <c r="K7718">
        <f>ROUNDDOWN($I7718*K$2,)-IF(MOD($I7718*K$2,1)=0,1,0)+1</f>
        <v>1</v>
      </c>
      <c r="L7718">
        <f>ROUNDDOWN($I7718*L$2,)-IF(MOD($I7718*L$2,1)=0,1,0)+1</f>
        <v>1</v>
      </c>
      <c r="M7718" s="3">
        <f>IF(L7717=4,H7718,0)</f>
        <v>0</v>
      </c>
      <c r="N7718" s="2">
        <f>IF(L7717=1,H7718,0)</f>
        <v>-4.2168674698795088E-2</v>
      </c>
      <c r="O7718" s="2">
        <f>IF(OR(L7717=1,L7717=4),H7718,0)</f>
        <v>-4.2168674698795088E-2</v>
      </c>
      <c r="P7718" s="2">
        <f>IF(OR(L7717=1,L7717=2),H7718,0)</f>
        <v>-4.2168674698795088E-2</v>
      </c>
      <c r="Q7718" s="2"/>
    </row>
    <row r="7719" spans="1:17" x14ac:dyDescent="0.3">
      <c r="A7719" s="1">
        <v>41570</v>
      </c>
      <c r="B7719">
        <v>3.2</v>
      </c>
      <c r="C7719">
        <v>3.25</v>
      </c>
      <c r="D7719">
        <v>3.04</v>
      </c>
      <c r="E7719">
        <v>3.14</v>
      </c>
      <c r="F7719">
        <v>3.14</v>
      </c>
      <c r="G7719">
        <v>65948000</v>
      </c>
      <c r="H7719" s="3">
        <f>(F7719-B7719)/B7719</f>
        <v>-1.8750000000000017E-2</v>
      </c>
      <c r="I7719" s="3">
        <f>_xlfn.RANK.AVG(H7719,$H$3:$H$10273,1)/10271</f>
        <v>0.24082367831759321</v>
      </c>
      <c r="J7719">
        <f>ROUNDDOWN($I7719*J$2,)-IF(MOD($I7719*J$2,1)=0,1,0)+1</f>
        <v>1</v>
      </c>
      <c r="K7719">
        <f>ROUNDDOWN($I7719*K$2,)-IF(MOD($I7719*K$2,1)=0,1,0)+1</f>
        <v>1</v>
      </c>
      <c r="L7719">
        <f>ROUNDDOWN($I7719*L$2,)-IF(MOD($I7719*L$2,1)=0,1,0)+1</f>
        <v>1</v>
      </c>
      <c r="M7719" s="3">
        <f>IF(L7718=4,H7719,0)</f>
        <v>0</v>
      </c>
      <c r="N7719" s="2">
        <f>IF(L7718=1,H7719,0)</f>
        <v>-1.8750000000000017E-2</v>
      </c>
      <c r="O7719" s="2">
        <f>IF(OR(L7718=1,L7718=4),H7719,0)</f>
        <v>-1.8750000000000017E-2</v>
      </c>
      <c r="P7719" s="2">
        <f>IF(OR(L7718=1,L7718=2),H7719,0)</f>
        <v>-1.8750000000000017E-2</v>
      </c>
      <c r="Q7719" s="2"/>
    </row>
    <row r="7720" spans="1:17" x14ac:dyDescent="0.3">
      <c r="A7720" s="1">
        <v>41571</v>
      </c>
      <c r="B7720">
        <v>3.21</v>
      </c>
      <c r="C7720">
        <v>3.3</v>
      </c>
      <c r="D7720">
        <v>3.16</v>
      </c>
      <c r="E7720">
        <v>3.23</v>
      </c>
      <c r="F7720">
        <v>3.23</v>
      </c>
      <c r="G7720">
        <v>43033200</v>
      </c>
      <c r="H7720" s="3">
        <f>(F7720-B7720)/B7720</f>
        <v>6.2305295950155822E-3</v>
      </c>
      <c r="I7720" s="3">
        <f>_xlfn.RANK.AVG(H7720,$H$3:$H$10273,1)/10271</f>
        <v>0.62121507156070488</v>
      </c>
      <c r="J7720">
        <f>ROUNDDOWN($I7720*J$2,)-IF(MOD($I7720*J$2,1)=0,1,0)+1</f>
        <v>2</v>
      </c>
      <c r="K7720">
        <f>ROUNDDOWN($I7720*K$2,)-IF(MOD($I7720*K$2,1)=0,1,0)+1</f>
        <v>2</v>
      </c>
      <c r="L7720">
        <f>ROUNDDOWN($I7720*L$2,)-IF(MOD($I7720*L$2,1)=0,1,0)+1</f>
        <v>3</v>
      </c>
      <c r="M7720" s="3">
        <f>IF(L7719=4,H7720,0)</f>
        <v>0</v>
      </c>
      <c r="N7720" s="2">
        <f>IF(L7719=1,H7720,0)</f>
        <v>6.2305295950155822E-3</v>
      </c>
      <c r="O7720" s="2">
        <f>IF(OR(L7719=1,L7719=4),H7720,0)</f>
        <v>6.2305295950155822E-3</v>
      </c>
      <c r="P7720" s="2">
        <f>IF(OR(L7719=1,L7719=2),H7720,0)</f>
        <v>6.2305295950155822E-3</v>
      </c>
      <c r="Q7720" s="2"/>
    </row>
    <row r="7721" spans="1:17" x14ac:dyDescent="0.3">
      <c r="A7721" s="1">
        <v>41572</v>
      </c>
      <c r="B7721">
        <v>3.29</v>
      </c>
      <c r="C7721">
        <v>3.39</v>
      </c>
      <c r="D7721">
        <v>3.29</v>
      </c>
      <c r="E7721">
        <v>3.34</v>
      </c>
      <c r="F7721">
        <v>3.34</v>
      </c>
      <c r="G7721">
        <v>43346300</v>
      </c>
      <c r="H7721" s="3">
        <f>(F7721-B7721)/B7721</f>
        <v>1.5197568389057697E-2</v>
      </c>
      <c r="I7721" s="3">
        <f>_xlfn.RANK.AVG(H7721,$H$3:$H$10273,1)/10271</f>
        <v>0.74223542011488652</v>
      </c>
      <c r="J7721">
        <f>ROUNDDOWN($I7721*J$2,)-IF(MOD($I7721*J$2,1)=0,1,0)+1</f>
        <v>2</v>
      </c>
      <c r="K7721">
        <f>ROUNDDOWN($I7721*K$2,)-IF(MOD($I7721*K$2,1)=0,1,0)+1</f>
        <v>3</v>
      </c>
      <c r="L7721">
        <f>ROUNDDOWN($I7721*L$2,)-IF(MOD($I7721*L$2,1)=0,1,0)+1</f>
        <v>3</v>
      </c>
      <c r="M7721" s="3">
        <f>IF(L7720=4,H7721,0)</f>
        <v>0</v>
      </c>
      <c r="N7721" s="2">
        <f>IF(L7720=1,H7721,0)</f>
        <v>0</v>
      </c>
      <c r="O7721" s="2">
        <f>IF(OR(L7720=1,L7720=4),H7721,0)</f>
        <v>0</v>
      </c>
      <c r="P7721" s="2">
        <f>IF(OR(L7720=1,L7720=2),H7721,0)</f>
        <v>0</v>
      </c>
      <c r="Q7721" s="2"/>
    </row>
    <row r="7722" spans="1:17" x14ac:dyDescent="0.3">
      <c r="A7722" s="1">
        <v>41575</v>
      </c>
      <c r="B7722">
        <v>3.38</v>
      </c>
      <c r="C7722">
        <v>3.39</v>
      </c>
      <c r="D7722">
        <v>3.32</v>
      </c>
      <c r="E7722">
        <v>3.32</v>
      </c>
      <c r="F7722">
        <v>3.32</v>
      </c>
      <c r="G7722">
        <v>23820500</v>
      </c>
      <c r="H7722" s="3">
        <f>(F7722-B7722)/B7722</f>
        <v>-1.7751479289940846E-2</v>
      </c>
      <c r="I7722" s="3">
        <f>_xlfn.RANK.AVG(H7722,$H$3:$H$10273,1)/10271</f>
        <v>0.2511439976633239</v>
      </c>
      <c r="J7722">
        <f>ROUNDDOWN($I7722*J$2,)-IF(MOD($I7722*J$2,1)=0,1,0)+1</f>
        <v>1</v>
      </c>
      <c r="K7722">
        <f>ROUNDDOWN($I7722*K$2,)-IF(MOD($I7722*K$2,1)=0,1,0)+1</f>
        <v>1</v>
      </c>
      <c r="L7722">
        <f>ROUNDDOWN($I7722*L$2,)-IF(MOD($I7722*L$2,1)=0,1,0)+1</f>
        <v>2</v>
      </c>
      <c r="M7722" s="3">
        <f>IF(L7721=4,H7722,0)</f>
        <v>0</v>
      </c>
      <c r="N7722" s="2">
        <f>IF(L7721=1,H7722,0)</f>
        <v>0</v>
      </c>
      <c r="O7722" s="2">
        <f>IF(OR(L7721=1,L7721=4),H7722,0)</f>
        <v>0</v>
      </c>
      <c r="P7722" s="2">
        <f>IF(OR(L7721=1,L7721=2),H7722,0)</f>
        <v>0</v>
      </c>
      <c r="Q7722" s="2"/>
    </row>
    <row r="7723" spans="1:17" x14ac:dyDescent="0.3">
      <c r="A7723" s="1">
        <v>41576</v>
      </c>
      <c r="B7723">
        <v>3.34</v>
      </c>
      <c r="C7723">
        <v>3.37</v>
      </c>
      <c r="D7723">
        <v>3.32</v>
      </c>
      <c r="E7723">
        <v>3.33</v>
      </c>
      <c r="F7723">
        <v>3.33</v>
      </c>
      <c r="G7723">
        <v>15816500</v>
      </c>
      <c r="H7723" s="3">
        <f>(F7723-B7723)/B7723</f>
        <v>-2.9940119760478406E-3</v>
      </c>
      <c r="I7723" s="3">
        <f>_xlfn.RANK.AVG(H7723,$H$3:$H$10273,1)/10271</f>
        <v>0.46976925323726998</v>
      </c>
      <c r="J7723">
        <f>ROUNDDOWN($I7723*J$2,)-IF(MOD($I7723*J$2,1)=0,1,0)+1</f>
        <v>1</v>
      </c>
      <c r="K7723">
        <f>ROUNDDOWN($I7723*K$2,)-IF(MOD($I7723*K$2,1)=0,1,0)+1</f>
        <v>2</v>
      </c>
      <c r="L7723">
        <f>ROUNDDOWN($I7723*L$2,)-IF(MOD($I7723*L$2,1)=0,1,0)+1</f>
        <v>2</v>
      </c>
      <c r="M7723" s="3">
        <f>IF(L7722=4,H7723,0)</f>
        <v>0</v>
      </c>
      <c r="N7723" s="2">
        <f>IF(L7722=1,H7723,0)</f>
        <v>0</v>
      </c>
      <c r="O7723" s="2">
        <f>IF(OR(L7722=1,L7722=4),H7723,0)</f>
        <v>0</v>
      </c>
      <c r="P7723" s="2">
        <f>IF(OR(L7722=1,L7722=2),H7723,0)</f>
        <v>-2.9940119760478406E-3</v>
      </c>
      <c r="Q7723" s="2"/>
    </row>
    <row r="7724" spans="1:17" x14ac:dyDescent="0.3">
      <c r="A7724" s="1">
        <v>41577</v>
      </c>
      <c r="B7724">
        <v>3.35</v>
      </c>
      <c r="C7724">
        <v>3.36</v>
      </c>
      <c r="D7724">
        <v>3.3</v>
      </c>
      <c r="E7724">
        <v>3.3</v>
      </c>
      <c r="F7724">
        <v>3.3</v>
      </c>
      <c r="G7724">
        <v>16208000</v>
      </c>
      <c r="H7724" s="3">
        <f>(F7724-B7724)/B7724</f>
        <v>-1.4925373134328438E-2</v>
      </c>
      <c r="I7724" s="3">
        <f>_xlfn.RANK.AVG(H7724,$H$3:$H$10273,1)/10271</f>
        <v>0.2847823970402103</v>
      </c>
      <c r="J7724">
        <f>ROUNDDOWN($I7724*J$2,)-IF(MOD($I7724*J$2,1)=0,1,0)+1</f>
        <v>1</v>
      </c>
      <c r="K7724">
        <f>ROUNDDOWN($I7724*K$2,)-IF(MOD($I7724*K$2,1)=0,1,0)+1</f>
        <v>1</v>
      </c>
      <c r="L7724">
        <f>ROUNDDOWN($I7724*L$2,)-IF(MOD($I7724*L$2,1)=0,1,0)+1</f>
        <v>2</v>
      </c>
      <c r="M7724" s="3">
        <f>IF(L7723=4,H7724,0)</f>
        <v>0</v>
      </c>
      <c r="N7724" s="2">
        <f>IF(L7723=1,H7724,0)</f>
        <v>0</v>
      </c>
      <c r="O7724" s="2">
        <f>IF(OR(L7723=1,L7723=4),H7724,0)</f>
        <v>0</v>
      </c>
      <c r="P7724" s="2">
        <f>IF(OR(L7723=1,L7723=2),H7724,0)</f>
        <v>-1.4925373134328438E-2</v>
      </c>
      <c r="Q7724" s="2"/>
    </row>
    <row r="7725" spans="1:17" x14ac:dyDescent="0.3">
      <c r="A7725" s="1">
        <v>41578</v>
      </c>
      <c r="B7725">
        <v>3.31</v>
      </c>
      <c r="C7725">
        <v>3.35</v>
      </c>
      <c r="D7725">
        <v>3.25</v>
      </c>
      <c r="E7725">
        <v>3.34</v>
      </c>
      <c r="F7725">
        <v>3.34</v>
      </c>
      <c r="G7725">
        <v>18062700</v>
      </c>
      <c r="H7725" s="3">
        <f>(F7725-B7725)/B7725</f>
        <v>9.0634441087612694E-3</v>
      </c>
      <c r="I7725" s="3">
        <f>_xlfn.RANK.AVG(H7725,$H$3:$H$10273,1)/10271</f>
        <v>0.66381072923765938</v>
      </c>
      <c r="J7725">
        <f>ROUNDDOWN($I7725*J$2,)-IF(MOD($I7725*J$2,1)=0,1,0)+1</f>
        <v>2</v>
      </c>
      <c r="K7725">
        <f>ROUNDDOWN($I7725*K$2,)-IF(MOD($I7725*K$2,1)=0,1,0)+1</f>
        <v>2</v>
      </c>
      <c r="L7725">
        <f>ROUNDDOWN($I7725*L$2,)-IF(MOD($I7725*L$2,1)=0,1,0)+1</f>
        <v>3</v>
      </c>
      <c r="M7725" s="3">
        <f>IF(L7724=4,H7725,0)</f>
        <v>0</v>
      </c>
      <c r="N7725" s="2">
        <f>IF(L7724=1,H7725,0)</f>
        <v>0</v>
      </c>
      <c r="O7725" s="2">
        <f>IF(OR(L7724=1,L7724=4),H7725,0)</f>
        <v>0</v>
      </c>
      <c r="P7725" s="2">
        <f>IF(OR(L7724=1,L7724=2),H7725,0)</f>
        <v>9.0634441087612694E-3</v>
      </c>
      <c r="Q7725" s="2"/>
    </row>
    <row r="7726" spans="1:17" x14ac:dyDescent="0.3">
      <c r="A7726" s="1">
        <v>41579</v>
      </c>
      <c r="B7726">
        <v>3.37</v>
      </c>
      <c r="C7726">
        <v>3.37</v>
      </c>
      <c r="D7726">
        <v>3.3</v>
      </c>
      <c r="E7726">
        <v>3.31</v>
      </c>
      <c r="F7726">
        <v>3.31</v>
      </c>
      <c r="G7726">
        <v>14422000</v>
      </c>
      <c r="H7726" s="3">
        <f>(F7726-B7726)/B7726</f>
        <v>-1.7804154302670638E-2</v>
      </c>
      <c r="I7726" s="3">
        <f>_xlfn.RANK.AVG(H7726,$H$3:$H$10273,1)/10271</f>
        <v>0.25090059390516989</v>
      </c>
      <c r="J7726">
        <f>ROUNDDOWN($I7726*J$2,)-IF(MOD($I7726*J$2,1)=0,1,0)+1</f>
        <v>1</v>
      </c>
      <c r="K7726">
        <f>ROUNDDOWN($I7726*K$2,)-IF(MOD($I7726*K$2,1)=0,1,0)+1</f>
        <v>1</v>
      </c>
      <c r="L7726">
        <f>ROUNDDOWN($I7726*L$2,)-IF(MOD($I7726*L$2,1)=0,1,0)+1</f>
        <v>2</v>
      </c>
      <c r="M7726" s="3">
        <f>IF(L7725=4,H7726,0)</f>
        <v>0</v>
      </c>
      <c r="N7726" s="2">
        <f>IF(L7725=1,H7726,0)</f>
        <v>0</v>
      </c>
      <c r="O7726" s="2">
        <f>IF(OR(L7725=1,L7725=4),H7726,0)</f>
        <v>0</v>
      </c>
      <c r="P7726" s="2">
        <f>IF(OR(L7725=1,L7725=2),H7726,0)</f>
        <v>0</v>
      </c>
      <c r="Q7726" s="2"/>
    </row>
    <row r="7727" spans="1:17" x14ac:dyDescent="0.3">
      <c r="A7727" s="1">
        <v>41582</v>
      </c>
      <c r="B7727">
        <v>3.34</v>
      </c>
      <c r="C7727">
        <v>3.38</v>
      </c>
      <c r="D7727">
        <v>3.29</v>
      </c>
      <c r="E7727">
        <v>3.32</v>
      </c>
      <c r="F7727">
        <v>3.32</v>
      </c>
      <c r="G7727">
        <v>16749400</v>
      </c>
      <c r="H7727" s="3">
        <f>(F7727-B7727)/B7727</f>
        <v>-5.988023952095814E-3</v>
      </c>
      <c r="I7727" s="3">
        <f>_xlfn.RANK.AVG(H7727,$H$3:$H$10273,1)/10271</f>
        <v>0.42780644533151591</v>
      </c>
      <c r="J7727">
        <f>ROUNDDOWN($I7727*J$2,)-IF(MOD($I7727*J$2,1)=0,1,0)+1</f>
        <v>1</v>
      </c>
      <c r="K7727">
        <f>ROUNDDOWN($I7727*K$2,)-IF(MOD($I7727*K$2,1)=0,1,0)+1</f>
        <v>2</v>
      </c>
      <c r="L7727">
        <f>ROUNDDOWN($I7727*L$2,)-IF(MOD($I7727*L$2,1)=0,1,0)+1</f>
        <v>2</v>
      </c>
      <c r="M7727" s="3">
        <f>IF(L7726=4,H7727,0)</f>
        <v>0</v>
      </c>
      <c r="N7727" s="2">
        <f>IF(L7726=1,H7727,0)</f>
        <v>0</v>
      </c>
      <c r="O7727" s="2">
        <f>IF(OR(L7726=1,L7726=4),H7727,0)</f>
        <v>0</v>
      </c>
      <c r="P7727" s="2">
        <f>IF(OR(L7726=1,L7726=2),H7727,0)</f>
        <v>-5.988023952095814E-3</v>
      </c>
      <c r="Q7727" s="2"/>
    </row>
    <row r="7728" spans="1:17" x14ac:dyDescent="0.3">
      <c r="A7728" s="1">
        <v>41583</v>
      </c>
      <c r="B7728">
        <v>3.32</v>
      </c>
      <c r="C7728">
        <v>3.35</v>
      </c>
      <c r="D7728">
        <v>3.29</v>
      </c>
      <c r="E7728">
        <v>3.33</v>
      </c>
      <c r="F7728">
        <v>3.33</v>
      </c>
      <c r="G7728">
        <v>14003100</v>
      </c>
      <c r="H7728" s="3">
        <f>(F7728-B7728)/B7728</f>
        <v>3.0120481927711539E-3</v>
      </c>
      <c r="I7728" s="3">
        <f>_xlfn.RANK.AVG(H7728,$H$3:$H$10273,1)/10271</f>
        <v>0.57822996787070391</v>
      </c>
      <c r="J7728">
        <f>ROUNDDOWN($I7728*J$2,)-IF(MOD($I7728*J$2,1)=0,1,0)+1</f>
        <v>2</v>
      </c>
      <c r="K7728">
        <f>ROUNDDOWN($I7728*K$2,)-IF(MOD($I7728*K$2,1)=0,1,0)+1</f>
        <v>2</v>
      </c>
      <c r="L7728">
        <f>ROUNDDOWN($I7728*L$2,)-IF(MOD($I7728*L$2,1)=0,1,0)+1</f>
        <v>3</v>
      </c>
      <c r="M7728" s="3">
        <f>IF(L7727=4,H7728,0)</f>
        <v>0</v>
      </c>
      <c r="N7728" s="2">
        <f>IF(L7727=1,H7728,0)</f>
        <v>0</v>
      </c>
      <c r="O7728" s="2">
        <f>IF(OR(L7727=1,L7727=4),H7728,0)</f>
        <v>0</v>
      </c>
      <c r="P7728" s="2">
        <f>IF(OR(L7727=1,L7727=2),H7728,0)</f>
        <v>3.0120481927711539E-3</v>
      </c>
      <c r="Q7728" s="2"/>
    </row>
    <row r="7729" spans="1:17" x14ac:dyDescent="0.3">
      <c r="A7729" s="1">
        <v>41584</v>
      </c>
      <c r="B7729">
        <v>3.33</v>
      </c>
      <c r="C7729">
        <v>3.35</v>
      </c>
      <c r="D7729">
        <v>3.3</v>
      </c>
      <c r="E7729">
        <v>3.32</v>
      </c>
      <c r="F7729">
        <v>3.32</v>
      </c>
      <c r="G7729">
        <v>15065300</v>
      </c>
      <c r="H7729" s="3">
        <f>(F7729-B7729)/B7729</f>
        <v>-3.0030030030030724E-3</v>
      </c>
      <c r="I7729" s="3">
        <f>_xlfn.RANK.AVG(H7729,$H$3:$H$10273,1)/10271</f>
        <v>0.46967189173400836</v>
      </c>
      <c r="J7729">
        <f>ROUNDDOWN($I7729*J$2,)-IF(MOD($I7729*J$2,1)=0,1,0)+1</f>
        <v>1</v>
      </c>
      <c r="K7729">
        <f>ROUNDDOWN($I7729*K$2,)-IF(MOD($I7729*K$2,1)=0,1,0)+1</f>
        <v>2</v>
      </c>
      <c r="L7729">
        <f>ROUNDDOWN($I7729*L$2,)-IF(MOD($I7729*L$2,1)=0,1,0)+1</f>
        <v>2</v>
      </c>
      <c r="M7729" s="3">
        <f>IF(L7728=4,H7729,0)</f>
        <v>0</v>
      </c>
      <c r="N7729" s="2">
        <f>IF(L7728=1,H7729,0)</f>
        <v>0</v>
      </c>
      <c r="O7729" s="2">
        <f>IF(OR(L7728=1,L7728=4),H7729,0)</f>
        <v>0</v>
      </c>
      <c r="P7729" s="2">
        <f>IF(OR(L7728=1,L7728=2),H7729,0)</f>
        <v>0</v>
      </c>
      <c r="Q7729" s="2"/>
    </row>
    <row r="7730" spans="1:17" x14ac:dyDescent="0.3">
      <c r="A7730" s="1">
        <v>41585</v>
      </c>
      <c r="B7730">
        <v>3.33</v>
      </c>
      <c r="C7730">
        <v>3.33</v>
      </c>
      <c r="D7730">
        <v>3.23</v>
      </c>
      <c r="E7730">
        <v>3.28</v>
      </c>
      <c r="F7730">
        <v>3.28</v>
      </c>
      <c r="G7730">
        <v>18856200</v>
      </c>
      <c r="H7730" s="3">
        <f>(F7730-B7730)/B7730</f>
        <v>-1.5015015015015095E-2</v>
      </c>
      <c r="I7730" s="3">
        <f>_xlfn.RANK.AVG(H7730,$H$3:$H$10273,1)/10271</f>
        <v>0.2839061435108558</v>
      </c>
      <c r="J7730">
        <f>ROUNDDOWN($I7730*J$2,)-IF(MOD($I7730*J$2,1)=0,1,0)+1</f>
        <v>1</v>
      </c>
      <c r="K7730">
        <f>ROUNDDOWN($I7730*K$2,)-IF(MOD($I7730*K$2,1)=0,1,0)+1</f>
        <v>1</v>
      </c>
      <c r="L7730">
        <f>ROUNDDOWN($I7730*L$2,)-IF(MOD($I7730*L$2,1)=0,1,0)+1</f>
        <v>2</v>
      </c>
      <c r="M7730" s="3">
        <f>IF(L7729=4,H7730,0)</f>
        <v>0</v>
      </c>
      <c r="N7730" s="2">
        <f>IF(L7729=1,H7730,0)</f>
        <v>0</v>
      </c>
      <c r="O7730" s="2">
        <f>IF(OR(L7729=1,L7729=4),H7730,0)</f>
        <v>0</v>
      </c>
      <c r="P7730" s="2">
        <f>IF(OR(L7729=1,L7729=2),H7730,0)</f>
        <v>-1.5015015015015095E-2</v>
      </c>
      <c r="Q7730" s="2"/>
    </row>
    <row r="7731" spans="1:17" x14ac:dyDescent="0.3">
      <c r="A7731" s="1">
        <v>41586</v>
      </c>
      <c r="B7731">
        <v>3.26</v>
      </c>
      <c r="C7731">
        <v>3.29</v>
      </c>
      <c r="D7731">
        <v>3.2</v>
      </c>
      <c r="E7731">
        <v>3.27</v>
      </c>
      <c r="F7731">
        <v>3.27</v>
      </c>
      <c r="G7731">
        <v>12072000</v>
      </c>
      <c r="H7731" s="3">
        <f>(F7731-B7731)/B7731</f>
        <v>3.0674846625767583E-3</v>
      </c>
      <c r="I7731" s="3">
        <f>_xlfn.RANK.AVG(H7731,$H$3:$H$10273,1)/10271</f>
        <v>0.57861941388375038</v>
      </c>
      <c r="J7731">
        <f>ROUNDDOWN($I7731*J$2,)-IF(MOD($I7731*J$2,1)=0,1,0)+1</f>
        <v>2</v>
      </c>
      <c r="K7731">
        <f>ROUNDDOWN($I7731*K$2,)-IF(MOD($I7731*K$2,1)=0,1,0)+1</f>
        <v>2</v>
      </c>
      <c r="L7731">
        <f>ROUNDDOWN($I7731*L$2,)-IF(MOD($I7731*L$2,1)=0,1,0)+1</f>
        <v>3</v>
      </c>
      <c r="M7731" s="3">
        <f>IF(L7730=4,H7731,0)</f>
        <v>0</v>
      </c>
      <c r="N7731" s="2">
        <f>IF(L7730=1,H7731,0)</f>
        <v>0</v>
      </c>
      <c r="O7731" s="2">
        <f>IF(OR(L7730=1,L7730=4),H7731,0)</f>
        <v>0</v>
      </c>
      <c r="P7731" s="2">
        <f>IF(OR(L7730=1,L7730=2),H7731,0)</f>
        <v>3.0674846625767583E-3</v>
      </c>
      <c r="Q7731" s="2"/>
    </row>
    <row r="7732" spans="1:17" x14ac:dyDescent="0.3">
      <c r="A7732" s="1">
        <v>41589</v>
      </c>
      <c r="B7732">
        <v>3.29</v>
      </c>
      <c r="C7732">
        <v>3.34</v>
      </c>
      <c r="D7732">
        <v>3.25</v>
      </c>
      <c r="E7732">
        <v>3.34</v>
      </c>
      <c r="F7732">
        <v>3.34</v>
      </c>
      <c r="G7732">
        <v>12981500</v>
      </c>
      <c r="H7732" s="3">
        <f>(F7732-B7732)/B7732</f>
        <v>1.5197568389057697E-2</v>
      </c>
      <c r="I7732" s="3">
        <f>_xlfn.RANK.AVG(H7732,$H$3:$H$10273,1)/10271</f>
        <v>0.74223542011488652</v>
      </c>
      <c r="J7732">
        <f>ROUNDDOWN($I7732*J$2,)-IF(MOD($I7732*J$2,1)=0,1,0)+1</f>
        <v>2</v>
      </c>
      <c r="K7732">
        <f>ROUNDDOWN($I7732*K$2,)-IF(MOD($I7732*K$2,1)=0,1,0)+1</f>
        <v>3</v>
      </c>
      <c r="L7732">
        <f>ROUNDDOWN($I7732*L$2,)-IF(MOD($I7732*L$2,1)=0,1,0)+1</f>
        <v>3</v>
      </c>
      <c r="M7732" s="3">
        <f>IF(L7731=4,H7732,0)</f>
        <v>0</v>
      </c>
      <c r="N7732" s="2">
        <f>IF(L7731=1,H7732,0)</f>
        <v>0</v>
      </c>
      <c r="O7732" s="2">
        <f>IF(OR(L7731=1,L7731=4),H7732,0)</f>
        <v>0</v>
      </c>
      <c r="P7732" s="2">
        <f>IF(OR(L7731=1,L7731=2),H7732,0)</f>
        <v>0</v>
      </c>
      <c r="Q7732" s="2"/>
    </row>
    <row r="7733" spans="1:17" x14ac:dyDescent="0.3">
      <c r="A7733" s="1">
        <v>41590</v>
      </c>
      <c r="B7733">
        <v>3.34</v>
      </c>
      <c r="C7733">
        <v>3.45</v>
      </c>
      <c r="D7733">
        <v>3.33</v>
      </c>
      <c r="E7733">
        <v>3.44</v>
      </c>
      <c r="F7733">
        <v>3.44</v>
      </c>
      <c r="G7733">
        <v>20185800</v>
      </c>
      <c r="H7733" s="3">
        <f>(F7733-B7733)/B7733</f>
        <v>2.994011976047907E-2</v>
      </c>
      <c r="I7733" s="3">
        <f>_xlfn.RANK.AVG(H7733,$H$3:$H$10273,1)/10271</f>
        <v>0.86729627105442508</v>
      </c>
      <c r="J7733">
        <f>ROUNDDOWN($I7733*J$2,)-IF(MOD($I7733*J$2,1)=0,1,0)+1</f>
        <v>2</v>
      </c>
      <c r="K7733">
        <f>ROUNDDOWN($I7733*K$2,)-IF(MOD($I7733*K$2,1)=0,1,0)+1</f>
        <v>3</v>
      </c>
      <c r="L7733">
        <f>ROUNDDOWN($I7733*L$2,)-IF(MOD($I7733*L$2,1)=0,1,0)+1</f>
        <v>4</v>
      </c>
      <c r="M7733" s="3">
        <f>IF(L7732=4,H7733,0)</f>
        <v>0</v>
      </c>
      <c r="N7733" s="2">
        <f>IF(L7732=1,H7733,0)</f>
        <v>0</v>
      </c>
      <c r="O7733" s="2">
        <f>IF(OR(L7732=1,L7732=4),H7733,0)</f>
        <v>0</v>
      </c>
      <c r="P7733" s="2">
        <f>IF(OR(L7732=1,L7732=2),H7733,0)</f>
        <v>0</v>
      </c>
      <c r="Q7733" s="2"/>
    </row>
    <row r="7734" spans="1:17" x14ac:dyDescent="0.3">
      <c r="A7734" s="1">
        <v>41591</v>
      </c>
      <c r="B7734">
        <v>3.5</v>
      </c>
      <c r="C7734">
        <v>3.55</v>
      </c>
      <c r="D7734">
        <v>3.46</v>
      </c>
      <c r="E7734">
        <v>3.54</v>
      </c>
      <c r="F7734">
        <v>3.54</v>
      </c>
      <c r="G7734">
        <v>28914000</v>
      </c>
      <c r="H7734" s="3">
        <f>(F7734-B7734)/B7734</f>
        <v>1.1428571428571439E-2</v>
      </c>
      <c r="I7734" s="3">
        <f>_xlfn.RANK.AVG(H7734,$H$3:$H$10273,1)/10271</f>
        <v>0.69282445720961927</v>
      </c>
      <c r="J7734">
        <f>ROUNDDOWN($I7734*J$2,)-IF(MOD($I7734*J$2,1)=0,1,0)+1</f>
        <v>2</v>
      </c>
      <c r="K7734">
        <f>ROUNDDOWN($I7734*K$2,)-IF(MOD($I7734*K$2,1)=0,1,0)+1</f>
        <v>3</v>
      </c>
      <c r="L7734">
        <f>ROUNDDOWN($I7734*L$2,)-IF(MOD($I7734*L$2,1)=0,1,0)+1</f>
        <v>3</v>
      </c>
      <c r="M7734" s="3">
        <f>IF(L7733=4,H7734,0)</f>
        <v>1.1428571428571439E-2</v>
      </c>
      <c r="N7734" s="2">
        <f>IF(L7733=1,H7734,0)</f>
        <v>0</v>
      </c>
      <c r="O7734" s="2">
        <f>IF(OR(L7733=1,L7733=4),H7734,0)</f>
        <v>1.1428571428571439E-2</v>
      </c>
      <c r="P7734" s="2">
        <f>IF(OR(L7733=1,L7733=2),H7734,0)</f>
        <v>0</v>
      </c>
      <c r="Q7734" s="2"/>
    </row>
    <row r="7735" spans="1:17" x14ac:dyDescent="0.3">
      <c r="A7735" s="1">
        <v>41592</v>
      </c>
      <c r="B7735">
        <v>3.55</v>
      </c>
      <c r="C7735">
        <v>3.57</v>
      </c>
      <c r="D7735">
        <v>3.47</v>
      </c>
      <c r="E7735">
        <v>3.52</v>
      </c>
      <c r="F7735">
        <v>3.52</v>
      </c>
      <c r="G7735">
        <v>15123200</v>
      </c>
      <c r="H7735" s="3">
        <f>(F7735-B7735)/B7735</f>
        <v>-8.450704225352058E-3</v>
      </c>
      <c r="I7735" s="3">
        <f>_xlfn.RANK.AVG(H7735,$H$3:$H$10273,1)/10271</f>
        <v>0.38837503651056371</v>
      </c>
      <c r="J7735">
        <f>ROUNDDOWN($I7735*J$2,)-IF(MOD($I7735*J$2,1)=0,1,0)+1</f>
        <v>1</v>
      </c>
      <c r="K7735">
        <f>ROUNDDOWN($I7735*K$2,)-IF(MOD($I7735*K$2,1)=0,1,0)+1</f>
        <v>2</v>
      </c>
      <c r="L7735">
        <f>ROUNDDOWN($I7735*L$2,)-IF(MOD($I7735*L$2,1)=0,1,0)+1</f>
        <v>2</v>
      </c>
      <c r="M7735" s="3">
        <f>IF(L7734=4,H7735,0)</f>
        <v>0</v>
      </c>
      <c r="N7735" s="2">
        <f>IF(L7734=1,H7735,0)</f>
        <v>0</v>
      </c>
      <c r="O7735" s="2">
        <f>IF(OR(L7734=1,L7734=4),H7735,0)</f>
        <v>0</v>
      </c>
      <c r="P7735" s="2">
        <f>IF(OR(L7734=1,L7734=2),H7735,0)</f>
        <v>0</v>
      </c>
      <c r="Q7735" s="2"/>
    </row>
    <row r="7736" spans="1:17" x14ac:dyDescent="0.3">
      <c r="A7736" s="1">
        <v>41593</v>
      </c>
      <c r="B7736">
        <v>3.53</v>
      </c>
      <c r="C7736">
        <v>3.53</v>
      </c>
      <c r="D7736">
        <v>3.48</v>
      </c>
      <c r="E7736">
        <v>3.5</v>
      </c>
      <c r="F7736">
        <v>3.5</v>
      </c>
      <c r="G7736">
        <v>11570800</v>
      </c>
      <c r="H7736" s="3">
        <f>(F7736-B7736)/B7736</f>
        <v>-8.4985835694050445E-3</v>
      </c>
      <c r="I7736" s="3">
        <f>_xlfn.RANK.AVG(H7736,$H$3:$H$10273,1)/10271</f>
        <v>0.38779086749099406</v>
      </c>
      <c r="J7736">
        <f>ROUNDDOWN($I7736*J$2,)-IF(MOD($I7736*J$2,1)=0,1,0)+1</f>
        <v>1</v>
      </c>
      <c r="K7736">
        <f>ROUNDDOWN($I7736*K$2,)-IF(MOD($I7736*K$2,1)=0,1,0)+1</f>
        <v>2</v>
      </c>
      <c r="L7736">
        <f>ROUNDDOWN($I7736*L$2,)-IF(MOD($I7736*L$2,1)=0,1,0)+1</f>
        <v>2</v>
      </c>
      <c r="M7736" s="3">
        <f>IF(L7735=4,H7736,0)</f>
        <v>0</v>
      </c>
      <c r="N7736" s="2">
        <f>IF(L7735=1,H7736,0)</f>
        <v>0</v>
      </c>
      <c r="O7736" s="2">
        <f>IF(OR(L7735=1,L7735=4),H7736,0)</f>
        <v>0</v>
      </c>
      <c r="P7736" s="2">
        <f>IF(OR(L7735=1,L7735=2),H7736,0)</f>
        <v>-8.4985835694050445E-3</v>
      </c>
      <c r="Q7736" s="2"/>
    </row>
    <row r="7737" spans="1:17" x14ac:dyDescent="0.3">
      <c r="A7737" s="1">
        <v>41596</v>
      </c>
      <c r="B7737">
        <v>3.53</v>
      </c>
      <c r="C7737">
        <v>3.54</v>
      </c>
      <c r="D7737">
        <v>3.47</v>
      </c>
      <c r="E7737">
        <v>3.47</v>
      </c>
      <c r="F7737">
        <v>3.47</v>
      </c>
      <c r="G7737">
        <v>13170900</v>
      </c>
      <c r="H7737" s="3">
        <f>(F7737-B7737)/B7737</f>
        <v>-1.6997167138810089E-2</v>
      </c>
      <c r="I7737" s="3">
        <f>_xlfn.RANK.AVG(H7737,$H$3:$H$10273,1)/10271</f>
        <v>0.26063674423133093</v>
      </c>
      <c r="J7737">
        <f>ROUNDDOWN($I7737*J$2,)-IF(MOD($I7737*J$2,1)=0,1,0)+1</f>
        <v>1</v>
      </c>
      <c r="K7737">
        <f>ROUNDDOWN($I7737*K$2,)-IF(MOD($I7737*K$2,1)=0,1,0)+1</f>
        <v>1</v>
      </c>
      <c r="L7737">
        <f>ROUNDDOWN($I7737*L$2,)-IF(MOD($I7737*L$2,1)=0,1,0)+1</f>
        <v>2</v>
      </c>
      <c r="M7737" s="3">
        <f>IF(L7736=4,H7737,0)</f>
        <v>0</v>
      </c>
      <c r="N7737" s="2">
        <f>IF(L7736=1,H7737,0)</f>
        <v>0</v>
      </c>
      <c r="O7737" s="2">
        <f>IF(OR(L7736=1,L7736=4),H7737,0)</f>
        <v>0</v>
      </c>
      <c r="P7737" s="2">
        <f>IF(OR(L7736=1,L7736=2),H7737,0)</f>
        <v>-1.6997167138810089E-2</v>
      </c>
      <c r="Q7737" s="2"/>
    </row>
    <row r="7738" spans="1:17" x14ac:dyDescent="0.3">
      <c r="A7738" s="1">
        <v>41597</v>
      </c>
      <c r="B7738">
        <v>3.46</v>
      </c>
      <c r="C7738">
        <v>3.48</v>
      </c>
      <c r="D7738">
        <v>3.36</v>
      </c>
      <c r="E7738">
        <v>3.42</v>
      </c>
      <c r="F7738">
        <v>3.42</v>
      </c>
      <c r="G7738">
        <v>20169800</v>
      </c>
      <c r="H7738" s="3">
        <f>(F7738-B7738)/B7738</f>
        <v>-1.1560693641618507E-2</v>
      </c>
      <c r="I7738" s="3">
        <f>_xlfn.RANK.AVG(H7738,$H$3:$H$10273,1)/10271</f>
        <v>0.34456236004283908</v>
      </c>
      <c r="J7738">
        <f>ROUNDDOWN($I7738*J$2,)-IF(MOD($I7738*J$2,1)=0,1,0)+1</f>
        <v>1</v>
      </c>
      <c r="K7738">
        <f>ROUNDDOWN($I7738*K$2,)-IF(MOD($I7738*K$2,1)=0,1,0)+1</f>
        <v>2</v>
      </c>
      <c r="L7738">
        <f>ROUNDDOWN($I7738*L$2,)-IF(MOD($I7738*L$2,1)=0,1,0)+1</f>
        <v>2</v>
      </c>
      <c r="M7738" s="3">
        <f>IF(L7737=4,H7738,0)</f>
        <v>0</v>
      </c>
      <c r="N7738" s="2">
        <f>IF(L7737=1,H7738,0)</f>
        <v>0</v>
      </c>
      <c r="O7738" s="2">
        <f>IF(OR(L7737=1,L7737=4),H7738,0)</f>
        <v>0</v>
      </c>
      <c r="P7738" s="2">
        <f>IF(OR(L7737=1,L7737=2),H7738,0)</f>
        <v>-1.1560693641618507E-2</v>
      </c>
      <c r="Q7738" s="2"/>
    </row>
    <row r="7739" spans="1:17" x14ac:dyDescent="0.3">
      <c r="A7739" s="1">
        <v>41598</v>
      </c>
      <c r="B7739">
        <v>3.44</v>
      </c>
      <c r="C7739">
        <v>3.46</v>
      </c>
      <c r="D7739">
        <v>3.4</v>
      </c>
      <c r="E7739">
        <v>3.42</v>
      </c>
      <c r="F7739">
        <v>3.42</v>
      </c>
      <c r="G7739">
        <v>9937400</v>
      </c>
      <c r="H7739" s="3">
        <f>(F7739-B7739)/B7739</f>
        <v>-5.8139534883720981E-3</v>
      </c>
      <c r="I7739" s="3">
        <f>_xlfn.RANK.AVG(H7739,$H$3:$H$10273,1)/10271</f>
        <v>0.4295589523902249</v>
      </c>
      <c r="J7739">
        <f>ROUNDDOWN($I7739*J$2,)-IF(MOD($I7739*J$2,1)=0,1,0)+1</f>
        <v>1</v>
      </c>
      <c r="K7739">
        <f>ROUNDDOWN($I7739*K$2,)-IF(MOD($I7739*K$2,1)=0,1,0)+1</f>
        <v>2</v>
      </c>
      <c r="L7739">
        <f>ROUNDDOWN($I7739*L$2,)-IF(MOD($I7739*L$2,1)=0,1,0)+1</f>
        <v>2</v>
      </c>
      <c r="M7739" s="3">
        <f>IF(L7738=4,H7739,0)</f>
        <v>0</v>
      </c>
      <c r="N7739" s="2">
        <f>IF(L7738=1,H7739,0)</f>
        <v>0</v>
      </c>
      <c r="O7739" s="2">
        <f>IF(OR(L7738=1,L7738=4),H7739,0)</f>
        <v>0</v>
      </c>
      <c r="P7739" s="2">
        <f>IF(OR(L7738=1,L7738=2),H7739,0)</f>
        <v>-5.8139534883720981E-3</v>
      </c>
      <c r="Q7739" s="2"/>
    </row>
    <row r="7740" spans="1:17" x14ac:dyDescent="0.3">
      <c r="A7740" s="1">
        <v>41599</v>
      </c>
      <c r="B7740">
        <v>3.43</v>
      </c>
      <c r="C7740">
        <v>3.44</v>
      </c>
      <c r="D7740">
        <v>3.35</v>
      </c>
      <c r="E7740">
        <v>3.37</v>
      </c>
      <c r="F7740">
        <v>3.37</v>
      </c>
      <c r="G7740">
        <v>13646200</v>
      </c>
      <c r="H7740" s="3">
        <f>(F7740-B7740)/B7740</f>
        <v>-1.7492711370262405E-2</v>
      </c>
      <c r="I7740" s="3">
        <f>_xlfn.RANK.AVG(H7740,$H$3:$H$10273,1)/10271</f>
        <v>0.25528186155194238</v>
      </c>
      <c r="J7740">
        <f>ROUNDDOWN($I7740*J$2,)-IF(MOD($I7740*J$2,1)=0,1,0)+1</f>
        <v>1</v>
      </c>
      <c r="K7740">
        <f>ROUNDDOWN($I7740*K$2,)-IF(MOD($I7740*K$2,1)=0,1,0)+1</f>
        <v>1</v>
      </c>
      <c r="L7740">
        <f>ROUNDDOWN($I7740*L$2,)-IF(MOD($I7740*L$2,1)=0,1,0)+1</f>
        <v>2</v>
      </c>
      <c r="M7740" s="3">
        <f>IF(L7739=4,H7740,0)</f>
        <v>0</v>
      </c>
      <c r="N7740" s="2">
        <f>IF(L7739=1,H7740,0)</f>
        <v>0</v>
      </c>
      <c r="O7740" s="2">
        <f>IF(OR(L7739=1,L7739=4),H7740,0)</f>
        <v>0</v>
      </c>
      <c r="P7740" s="2">
        <f>IF(OR(L7739=1,L7739=2),H7740,0)</f>
        <v>-1.7492711370262405E-2</v>
      </c>
      <c r="Q7740" s="2"/>
    </row>
    <row r="7741" spans="1:17" x14ac:dyDescent="0.3">
      <c r="A7741" s="1">
        <v>41600</v>
      </c>
      <c r="B7741">
        <v>3.38</v>
      </c>
      <c r="C7741">
        <v>3.39</v>
      </c>
      <c r="D7741">
        <v>3.33</v>
      </c>
      <c r="E7741">
        <v>3.34</v>
      </c>
      <c r="F7741">
        <v>3.34</v>
      </c>
      <c r="G7741">
        <v>11315300</v>
      </c>
      <c r="H7741" s="3">
        <f>(F7741-B7741)/B7741</f>
        <v>-1.1834319526627229E-2</v>
      </c>
      <c r="I7741" s="3">
        <f>_xlfn.RANK.AVG(H7741,$H$3:$H$10273,1)/10271</f>
        <v>0.33940220036997371</v>
      </c>
      <c r="J7741">
        <f>ROUNDDOWN($I7741*J$2,)-IF(MOD($I7741*J$2,1)=0,1,0)+1</f>
        <v>1</v>
      </c>
      <c r="K7741">
        <f>ROUNDDOWN($I7741*K$2,)-IF(MOD($I7741*K$2,1)=0,1,0)+1</f>
        <v>2</v>
      </c>
      <c r="L7741">
        <f>ROUNDDOWN($I7741*L$2,)-IF(MOD($I7741*L$2,1)=0,1,0)+1</f>
        <v>2</v>
      </c>
      <c r="M7741" s="3">
        <f>IF(L7740=4,H7741,0)</f>
        <v>0</v>
      </c>
      <c r="N7741" s="2">
        <f>IF(L7740=1,H7741,0)</f>
        <v>0</v>
      </c>
      <c r="O7741" s="2">
        <f>IF(OR(L7740=1,L7740=4),H7741,0)</f>
        <v>0</v>
      </c>
      <c r="P7741" s="2">
        <f>IF(OR(L7740=1,L7740=2),H7741,0)</f>
        <v>-1.1834319526627229E-2</v>
      </c>
      <c r="Q7741" s="2"/>
    </row>
    <row r="7742" spans="1:17" x14ac:dyDescent="0.3">
      <c r="A7742" s="1">
        <v>41603</v>
      </c>
      <c r="B7742">
        <v>3.36</v>
      </c>
      <c r="C7742">
        <v>3.4</v>
      </c>
      <c r="D7742">
        <v>3.34</v>
      </c>
      <c r="E7742">
        <v>3.39</v>
      </c>
      <c r="F7742">
        <v>3.39</v>
      </c>
      <c r="G7742">
        <v>11605400</v>
      </c>
      <c r="H7742" s="3">
        <f>(F7742-B7742)/B7742</f>
        <v>8.9285714285715027E-3</v>
      </c>
      <c r="I7742" s="3">
        <f>_xlfn.RANK.AVG(H7742,$H$3:$H$10273,1)/10271</f>
        <v>0.6620582221789505</v>
      </c>
      <c r="J7742">
        <f>ROUNDDOWN($I7742*J$2,)-IF(MOD($I7742*J$2,1)=0,1,0)+1</f>
        <v>2</v>
      </c>
      <c r="K7742">
        <f>ROUNDDOWN($I7742*K$2,)-IF(MOD($I7742*K$2,1)=0,1,0)+1</f>
        <v>2</v>
      </c>
      <c r="L7742">
        <f>ROUNDDOWN($I7742*L$2,)-IF(MOD($I7742*L$2,1)=0,1,0)+1</f>
        <v>3</v>
      </c>
      <c r="M7742" s="3">
        <f>IF(L7741=4,H7742,0)</f>
        <v>0</v>
      </c>
      <c r="N7742" s="2">
        <f>IF(L7741=1,H7742,0)</f>
        <v>0</v>
      </c>
      <c r="O7742" s="2">
        <f>IF(OR(L7741=1,L7741=4),H7742,0)</f>
        <v>0</v>
      </c>
      <c r="P7742" s="2">
        <f>IF(OR(L7741=1,L7741=2),H7742,0)</f>
        <v>8.9285714285715027E-3</v>
      </c>
      <c r="Q7742" s="2"/>
    </row>
    <row r="7743" spans="1:17" x14ac:dyDescent="0.3">
      <c r="A7743" s="1">
        <v>41604</v>
      </c>
      <c r="B7743">
        <v>3.42</v>
      </c>
      <c r="C7743">
        <v>3.48</v>
      </c>
      <c r="D7743">
        <v>3.4</v>
      </c>
      <c r="E7743">
        <v>3.45</v>
      </c>
      <c r="F7743">
        <v>3.45</v>
      </c>
      <c r="G7743">
        <v>16989300</v>
      </c>
      <c r="H7743" s="3">
        <f>(F7743-B7743)/B7743</f>
        <v>8.7719298245614759E-3</v>
      </c>
      <c r="I7743" s="3">
        <f>_xlfn.RANK.AVG(H7743,$H$3:$H$10273,1)/10271</f>
        <v>0.66020835361697983</v>
      </c>
      <c r="J7743">
        <f>ROUNDDOWN($I7743*J$2,)-IF(MOD($I7743*J$2,1)=0,1,0)+1</f>
        <v>2</v>
      </c>
      <c r="K7743">
        <f>ROUNDDOWN($I7743*K$2,)-IF(MOD($I7743*K$2,1)=0,1,0)+1</f>
        <v>2</v>
      </c>
      <c r="L7743">
        <f>ROUNDDOWN($I7743*L$2,)-IF(MOD($I7743*L$2,1)=0,1,0)+1</f>
        <v>3</v>
      </c>
      <c r="M7743" s="3">
        <f>IF(L7742=4,H7743,0)</f>
        <v>0</v>
      </c>
      <c r="N7743" s="2">
        <f>IF(L7742=1,H7743,0)</f>
        <v>0</v>
      </c>
      <c r="O7743" s="2">
        <f>IF(OR(L7742=1,L7742=4),H7743,0)</f>
        <v>0</v>
      </c>
      <c r="P7743" s="2">
        <f>IF(OR(L7742=1,L7742=2),H7743,0)</f>
        <v>0</v>
      </c>
      <c r="Q7743" s="2"/>
    </row>
    <row r="7744" spans="1:17" x14ac:dyDescent="0.3">
      <c r="A7744" s="1">
        <v>41605</v>
      </c>
      <c r="B7744">
        <v>3.48</v>
      </c>
      <c r="C7744">
        <v>3.58</v>
      </c>
      <c r="D7744">
        <v>3.46</v>
      </c>
      <c r="E7744">
        <v>3.56</v>
      </c>
      <c r="F7744">
        <v>3.56</v>
      </c>
      <c r="G7744">
        <v>19876400</v>
      </c>
      <c r="H7744" s="3">
        <f>(F7744-B7744)/B7744</f>
        <v>2.2988505747126457E-2</v>
      </c>
      <c r="I7744" s="3">
        <f>_xlfn.RANK.AVG(H7744,$H$3:$H$10273,1)/10271</f>
        <v>0.81929704994645114</v>
      </c>
      <c r="J7744">
        <f>ROUNDDOWN($I7744*J$2,)-IF(MOD($I7744*J$2,1)=0,1,0)+1</f>
        <v>2</v>
      </c>
      <c r="K7744">
        <f>ROUNDDOWN($I7744*K$2,)-IF(MOD($I7744*K$2,1)=0,1,0)+1</f>
        <v>3</v>
      </c>
      <c r="L7744">
        <f>ROUNDDOWN($I7744*L$2,)-IF(MOD($I7744*L$2,1)=0,1,0)+1</f>
        <v>4</v>
      </c>
      <c r="M7744" s="3">
        <f>IF(L7743=4,H7744,0)</f>
        <v>0</v>
      </c>
      <c r="N7744" s="2">
        <f>IF(L7743=1,H7744,0)</f>
        <v>0</v>
      </c>
      <c r="O7744" s="2">
        <f>IF(OR(L7743=1,L7743=4),H7744,0)</f>
        <v>0</v>
      </c>
      <c r="P7744" s="2">
        <f>IF(OR(L7743=1,L7743=2),H7744,0)</f>
        <v>0</v>
      </c>
      <c r="Q7744" s="2"/>
    </row>
    <row r="7745" spans="1:17" x14ac:dyDescent="0.3">
      <c r="A7745" s="1">
        <v>41607</v>
      </c>
      <c r="B7745">
        <v>3.6</v>
      </c>
      <c r="C7745">
        <v>3.68</v>
      </c>
      <c r="D7745">
        <v>3.58</v>
      </c>
      <c r="E7745">
        <v>3.64</v>
      </c>
      <c r="F7745">
        <v>3.64</v>
      </c>
      <c r="G7745">
        <v>15448400</v>
      </c>
      <c r="H7745" s="3">
        <f>(F7745-B7745)/B7745</f>
        <v>1.111111111111112E-2</v>
      </c>
      <c r="I7745" s="3">
        <f>_xlfn.RANK.AVG(H7745,$H$3:$H$10273,1)/10271</f>
        <v>0.68883263557589325</v>
      </c>
      <c r="J7745">
        <f>ROUNDDOWN($I7745*J$2,)-IF(MOD($I7745*J$2,1)=0,1,0)+1</f>
        <v>2</v>
      </c>
      <c r="K7745">
        <f>ROUNDDOWN($I7745*K$2,)-IF(MOD($I7745*K$2,1)=0,1,0)+1</f>
        <v>3</v>
      </c>
      <c r="L7745">
        <f>ROUNDDOWN($I7745*L$2,)-IF(MOD($I7745*L$2,1)=0,1,0)+1</f>
        <v>3</v>
      </c>
      <c r="M7745" s="3">
        <f>IF(L7744=4,H7745,0)</f>
        <v>1.111111111111112E-2</v>
      </c>
      <c r="N7745" s="2">
        <f>IF(L7744=1,H7745,0)</f>
        <v>0</v>
      </c>
      <c r="O7745" s="2">
        <f>IF(OR(L7744=1,L7744=4),H7745,0)</f>
        <v>1.111111111111112E-2</v>
      </c>
      <c r="P7745" s="2">
        <f>IF(OR(L7744=1,L7744=2),H7745,0)</f>
        <v>0</v>
      </c>
      <c r="Q7745" s="2"/>
    </row>
    <row r="7746" spans="1:17" x14ac:dyDescent="0.3">
      <c r="A7746" s="1">
        <v>41610</v>
      </c>
      <c r="B7746">
        <v>3.65</v>
      </c>
      <c r="C7746">
        <v>3.7</v>
      </c>
      <c r="D7746">
        <v>3.56</v>
      </c>
      <c r="E7746">
        <v>3.66</v>
      </c>
      <c r="F7746">
        <v>3.66</v>
      </c>
      <c r="G7746">
        <v>24119700</v>
      </c>
      <c r="H7746" s="3">
        <f>(F7746-B7746)/B7746</f>
        <v>2.7397260273973236E-3</v>
      </c>
      <c r="I7746" s="3">
        <f>_xlfn.RANK.AVG(H7746,$H$3:$H$10273,1)/10271</f>
        <v>0.57550384577937885</v>
      </c>
      <c r="J7746">
        <f>ROUNDDOWN($I7746*J$2,)-IF(MOD($I7746*J$2,1)=0,1,0)+1</f>
        <v>2</v>
      </c>
      <c r="K7746">
        <f>ROUNDDOWN($I7746*K$2,)-IF(MOD($I7746*K$2,1)=0,1,0)+1</f>
        <v>2</v>
      </c>
      <c r="L7746">
        <f>ROUNDDOWN($I7746*L$2,)-IF(MOD($I7746*L$2,1)=0,1,0)+1</f>
        <v>3</v>
      </c>
      <c r="M7746" s="3">
        <f>IF(L7745=4,H7746,0)</f>
        <v>0</v>
      </c>
      <c r="N7746" s="2">
        <f>IF(L7745=1,H7746,0)</f>
        <v>0</v>
      </c>
      <c r="O7746" s="2">
        <f>IF(OR(L7745=1,L7745=4),H7746,0)</f>
        <v>0</v>
      </c>
      <c r="P7746" s="2">
        <f>IF(OR(L7745=1,L7745=2),H7746,0)</f>
        <v>0</v>
      </c>
      <c r="Q7746" s="2"/>
    </row>
    <row r="7747" spans="1:17" x14ac:dyDescent="0.3">
      <c r="A7747" s="1">
        <v>41611</v>
      </c>
      <c r="B7747">
        <v>3.64</v>
      </c>
      <c r="C7747">
        <v>3.71</v>
      </c>
      <c r="D7747">
        <v>3.58</v>
      </c>
      <c r="E7747">
        <v>3.62</v>
      </c>
      <c r="F7747">
        <v>3.62</v>
      </c>
      <c r="G7747">
        <v>23323200</v>
      </c>
      <c r="H7747" s="3">
        <f>(F7747-B7747)/B7747</f>
        <v>-5.4945054945054993E-3</v>
      </c>
      <c r="I7747" s="3">
        <f>_xlfn.RANK.AVG(H7747,$H$3:$H$10273,1)/10271</f>
        <v>0.43330737026579691</v>
      </c>
      <c r="J7747">
        <f>ROUNDDOWN($I7747*J$2,)-IF(MOD($I7747*J$2,1)=0,1,0)+1</f>
        <v>1</v>
      </c>
      <c r="K7747">
        <f>ROUNDDOWN($I7747*K$2,)-IF(MOD($I7747*K$2,1)=0,1,0)+1</f>
        <v>2</v>
      </c>
      <c r="L7747">
        <f>ROUNDDOWN($I7747*L$2,)-IF(MOD($I7747*L$2,1)=0,1,0)+1</f>
        <v>2</v>
      </c>
      <c r="M7747" s="3">
        <f>IF(L7746=4,H7747,0)</f>
        <v>0</v>
      </c>
      <c r="N7747" s="2">
        <f>IF(L7746=1,H7747,0)</f>
        <v>0</v>
      </c>
      <c r="O7747" s="2">
        <f>IF(OR(L7746=1,L7746=4),H7747,0)</f>
        <v>0</v>
      </c>
      <c r="P7747" s="2">
        <f>IF(OR(L7746=1,L7746=2),H7747,0)</f>
        <v>0</v>
      </c>
      <c r="Q7747" s="2"/>
    </row>
    <row r="7748" spans="1:17" x14ac:dyDescent="0.3">
      <c r="A7748" s="1">
        <v>41612</v>
      </c>
      <c r="B7748">
        <v>3.57</v>
      </c>
      <c r="C7748">
        <v>3.63</v>
      </c>
      <c r="D7748">
        <v>3.48</v>
      </c>
      <c r="E7748">
        <v>3.57</v>
      </c>
      <c r="F7748">
        <v>3.57</v>
      </c>
      <c r="G7748">
        <v>21609700</v>
      </c>
      <c r="H7748" s="3">
        <f>(F7748-B7748)/B7748</f>
        <v>0</v>
      </c>
      <c r="I7748" s="3">
        <f>_xlfn.RANK.AVG(H7748,$H$3:$H$10273,1)/10271</f>
        <v>0.52443773731866417</v>
      </c>
      <c r="J7748">
        <f>ROUNDDOWN($I7748*J$2,)-IF(MOD($I7748*J$2,1)=0,1,0)+1</f>
        <v>2</v>
      </c>
      <c r="K7748">
        <f>ROUNDDOWN($I7748*K$2,)-IF(MOD($I7748*K$2,1)=0,1,0)+1</f>
        <v>2</v>
      </c>
      <c r="L7748">
        <f>ROUNDDOWN($I7748*L$2,)-IF(MOD($I7748*L$2,1)=0,1,0)+1</f>
        <v>3</v>
      </c>
      <c r="M7748" s="3">
        <f>IF(L7747=4,H7748,0)</f>
        <v>0</v>
      </c>
      <c r="N7748" s="2">
        <f>IF(L7747=1,H7748,0)</f>
        <v>0</v>
      </c>
      <c r="O7748" s="2">
        <f>IF(OR(L7747=1,L7747=4),H7748,0)</f>
        <v>0</v>
      </c>
      <c r="P7748" s="2">
        <f>IF(OR(L7747=1,L7747=2),H7748,0)</f>
        <v>0</v>
      </c>
      <c r="Q7748" s="2"/>
    </row>
    <row r="7749" spans="1:17" x14ac:dyDescent="0.3">
      <c r="A7749" s="1">
        <v>41613</v>
      </c>
      <c r="B7749">
        <v>3.56</v>
      </c>
      <c r="C7749">
        <v>3.65</v>
      </c>
      <c r="D7749">
        <v>3.55</v>
      </c>
      <c r="E7749">
        <v>3.64</v>
      </c>
      <c r="F7749">
        <v>3.64</v>
      </c>
      <c r="G7749">
        <v>14465700</v>
      </c>
      <c r="H7749" s="3">
        <f>(F7749-B7749)/B7749</f>
        <v>2.2471910112359571E-2</v>
      </c>
      <c r="I7749" s="3">
        <f>_xlfn.RANK.AVG(H7749,$H$3:$H$10273,1)/10271</f>
        <v>0.81588939733229482</v>
      </c>
      <c r="J7749">
        <f>ROUNDDOWN($I7749*J$2,)-IF(MOD($I7749*J$2,1)=0,1,0)+1</f>
        <v>2</v>
      </c>
      <c r="K7749">
        <f>ROUNDDOWN($I7749*K$2,)-IF(MOD($I7749*K$2,1)=0,1,0)+1</f>
        <v>3</v>
      </c>
      <c r="L7749">
        <f>ROUNDDOWN($I7749*L$2,)-IF(MOD($I7749*L$2,1)=0,1,0)+1</f>
        <v>4</v>
      </c>
      <c r="M7749" s="3">
        <f>IF(L7748=4,H7749,0)</f>
        <v>0</v>
      </c>
      <c r="N7749" s="2">
        <f>IF(L7748=1,H7749,0)</f>
        <v>0</v>
      </c>
      <c r="O7749" s="2">
        <f>IF(OR(L7748=1,L7748=4),H7749,0)</f>
        <v>0</v>
      </c>
      <c r="P7749" s="2">
        <f>IF(OR(L7748=1,L7748=2),H7749,0)</f>
        <v>0</v>
      </c>
      <c r="Q7749" s="2"/>
    </row>
    <row r="7750" spans="1:17" x14ac:dyDescent="0.3">
      <c r="A7750" s="1">
        <v>41614</v>
      </c>
      <c r="B7750">
        <v>3.67</v>
      </c>
      <c r="C7750">
        <v>3.7</v>
      </c>
      <c r="D7750">
        <v>3.63</v>
      </c>
      <c r="E7750">
        <v>3.66</v>
      </c>
      <c r="F7750">
        <v>3.66</v>
      </c>
      <c r="G7750">
        <v>15825300</v>
      </c>
      <c r="H7750" s="3">
        <f>(F7750-B7750)/B7750</f>
        <v>-2.7247956403269173E-3</v>
      </c>
      <c r="I7750" s="3">
        <f>_xlfn.RANK.AVG(H7750,$H$3:$H$10273,1)/10271</f>
        <v>0.47342030960958037</v>
      </c>
      <c r="J7750">
        <f>ROUNDDOWN($I7750*J$2,)-IF(MOD($I7750*J$2,1)=0,1,0)+1</f>
        <v>1</v>
      </c>
      <c r="K7750">
        <f>ROUNDDOWN($I7750*K$2,)-IF(MOD($I7750*K$2,1)=0,1,0)+1</f>
        <v>2</v>
      </c>
      <c r="L7750">
        <f>ROUNDDOWN($I7750*L$2,)-IF(MOD($I7750*L$2,1)=0,1,0)+1</f>
        <v>2</v>
      </c>
      <c r="M7750" s="3">
        <f>IF(L7749=4,H7750,0)</f>
        <v>-2.7247956403269173E-3</v>
      </c>
      <c r="N7750" s="2">
        <f>IF(L7749=1,H7750,0)</f>
        <v>0</v>
      </c>
      <c r="O7750" s="2">
        <f>IF(OR(L7749=1,L7749=4),H7750,0)</f>
        <v>-2.7247956403269173E-3</v>
      </c>
      <c r="P7750" s="2">
        <f>IF(OR(L7749=1,L7749=2),H7750,0)</f>
        <v>0</v>
      </c>
      <c r="Q7750" s="2"/>
    </row>
    <row r="7751" spans="1:17" x14ac:dyDescent="0.3">
      <c r="A7751" s="1">
        <v>41617</v>
      </c>
      <c r="B7751">
        <v>3.66</v>
      </c>
      <c r="C7751">
        <v>3.7</v>
      </c>
      <c r="D7751">
        <v>3.63</v>
      </c>
      <c r="E7751">
        <v>3.63</v>
      </c>
      <c r="F7751">
        <v>3.63</v>
      </c>
      <c r="G7751">
        <v>10470700</v>
      </c>
      <c r="H7751" s="3">
        <f>(F7751-B7751)/B7751</f>
        <v>-8.1967213114754779E-3</v>
      </c>
      <c r="I7751" s="3">
        <f>_xlfn.RANK.AVG(H7751,$H$3:$H$10273,1)/10271</f>
        <v>0.39256158115081297</v>
      </c>
      <c r="J7751">
        <f>ROUNDDOWN($I7751*J$2,)-IF(MOD($I7751*J$2,1)=0,1,0)+1</f>
        <v>1</v>
      </c>
      <c r="K7751">
        <f>ROUNDDOWN($I7751*K$2,)-IF(MOD($I7751*K$2,1)=0,1,0)+1</f>
        <v>2</v>
      </c>
      <c r="L7751">
        <f>ROUNDDOWN($I7751*L$2,)-IF(MOD($I7751*L$2,1)=0,1,0)+1</f>
        <v>2</v>
      </c>
      <c r="M7751" s="3">
        <f>IF(L7750=4,H7751,0)</f>
        <v>0</v>
      </c>
      <c r="N7751" s="2">
        <f>IF(L7750=1,H7751,0)</f>
        <v>0</v>
      </c>
      <c r="O7751" s="2">
        <f>IF(OR(L7750=1,L7750=4),H7751,0)</f>
        <v>0</v>
      </c>
      <c r="P7751" s="2">
        <f>IF(OR(L7750=1,L7750=2),H7751,0)</f>
        <v>-8.1967213114754779E-3</v>
      </c>
      <c r="Q7751" s="2"/>
    </row>
    <row r="7752" spans="1:17" x14ac:dyDescent="0.3">
      <c r="A7752" s="1">
        <v>41618</v>
      </c>
      <c r="B7752">
        <v>3.63</v>
      </c>
      <c r="C7752">
        <v>3.78</v>
      </c>
      <c r="D7752">
        <v>3.6</v>
      </c>
      <c r="E7752">
        <v>3.72</v>
      </c>
      <c r="F7752">
        <v>3.72</v>
      </c>
      <c r="G7752">
        <v>29571500</v>
      </c>
      <c r="H7752" s="3">
        <f>(F7752-B7752)/B7752</f>
        <v>2.479338842975215E-2</v>
      </c>
      <c r="I7752" s="3">
        <f>_xlfn.RANK.AVG(H7752,$H$3:$H$10273,1)/10271</f>
        <v>0.83399863693895437</v>
      </c>
      <c r="J7752">
        <f>ROUNDDOWN($I7752*J$2,)-IF(MOD($I7752*J$2,1)=0,1,0)+1</f>
        <v>2</v>
      </c>
      <c r="K7752">
        <f>ROUNDDOWN($I7752*K$2,)-IF(MOD($I7752*K$2,1)=0,1,0)+1</f>
        <v>3</v>
      </c>
      <c r="L7752">
        <f>ROUNDDOWN($I7752*L$2,)-IF(MOD($I7752*L$2,1)=0,1,0)+1</f>
        <v>4</v>
      </c>
      <c r="M7752" s="3">
        <f>IF(L7751=4,H7752,0)</f>
        <v>0</v>
      </c>
      <c r="N7752" s="2">
        <f>IF(L7751=1,H7752,0)</f>
        <v>0</v>
      </c>
      <c r="O7752" s="2">
        <f>IF(OR(L7751=1,L7751=4),H7752,0)</f>
        <v>0</v>
      </c>
      <c r="P7752" s="2">
        <f>IF(OR(L7751=1,L7751=2),H7752,0)</f>
        <v>2.479338842975215E-2</v>
      </c>
      <c r="Q7752" s="2"/>
    </row>
    <row r="7753" spans="1:17" x14ac:dyDescent="0.3">
      <c r="A7753" s="1">
        <v>41619</v>
      </c>
      <c r="B7753">
        <v>3.74</v>
      </c>
      <c r="C7753">
        <v>3.77</v>
      </c>
      <c r="D7753">
        <v>3.66</v>
      </c>
      <c r="E7753">
        <v>3.68</v>
      </c>
      <c r="F7753">
        <v>3.68</v>
      </c>
      <c r="G7753">
        <v>13436700</v>
      </c>
      <c r="H7753" s="3">
        <f>(F7753-B7753)/B7753</f>
        <v>-1.6042780748663114E-2</v>
      </c>
      <c r="I7753" s="3">
        <f>_xlfn.RANK.AVG(H7753,$H$3:$H$10273,1)/10271</f>
        <v>0.2724661668776166</v>
      </c>
      <c r="J7753">
        <f>ROUNDDOWN($I7753*J$2,)-IF(MOD($I7753*J$2,1)=0,1,0)+1</f>
        <v>1</v>
      </c>
      <c r="K7753">
        <f>ROUNDDOWN($I7753*K$2,)-IF(MOD($I7753*K$2,1)=0,1,0)+1</f>
        <v>1</v>
      </c>
      <c r="L7753">
        <f>ROUNDDOWN($I7753*L$2,)-IF(MOD($I7753*L$2,1)=0,1,0)+1</f>
        <v>2</v>
      </c>
      <c r="M7753" s="3">
        <f>IF(L7752=4,H7753,0)</f>
        <v>-1.6042780748663114E-2</v>
      </c>
      <c r="N7753" s="2">
        <f>IF(L7752=1,H7753,0)</f>
        <v>0</v>
      </c>
      <c r="O7753" s="2">
        <f>IF(OR(L7752=1,L7752=4),H7753,0)</f>
        <v>-1.6042780748663114E-2</v>
      </c>
      <c r="P7753" s="2">
        <f>IF(OR(L7752=1,L7752=2),H7753,0)</f>
        <v>0</v>
      </c>
      <c r="Q7753" s="2"/>
    </row>
    <row r="7754" spans="1:17" x14ac:dyDescent="0.3">
      <c r="A7754" s="1">
        <v>41620</v>
      </c>
      <c r="B7754">
        <v>3.68</v>
      </c>
      <c r="C7754">
        <v>3.75</v>
      </c>
      <c r="D7754">
        <v>3.65</v>
      </c>
      <c r="E7754">
        <v>3.69</v>
      </c>
      <c r="F7754">
        <v>3.69</v>
      </c>
      <c r="G7754">
        <v>10013900</v>
      </c>
      <c r="H7754" s="3">
        <f>(F7754-B7754)/B7754</f>
        <v>2.7173913043477679E-3</v>
      </c>
      <c r="I7754" s="3">
        <f>_xlfn.RANK.AVG(H7754,$H$3:$H$10273,1)/10271</f>
        <v>0.5750657190147016</v>
      </c>
      <c r="J7754">
        <f>ROUNDDOWN($I7754*J$2,)-IF(MOD($I7754*J$2,1)=0,1,0)+1</f>
        <v>2</v>
      </c>
      <c r="K7754">
        <f>ROUNDDOWN($I7754*K$2,)-IF(MOD($I7754*K$2,1)=0,1,0)+1</f>
        <v>2</v>
      </c>
      <c r="L7754">
        <f>ROUNDDOWN($I7754*L$2,)-IF(MOD($I7754*L$2,1)=0,1,0)+1</f>
        <v>3</v>
      </c>
      <c r="M7754" s="3">
        <f>IF(L7753=4,H7754,0)</f>
        <v>0</v>
      </c>
      <c r="N7754" s="2">
        <f>IF(L7753=1,H7754,0)</f>
        <v>0</v>
      </c>
      <c r="O7754" s="2">
        <f>IF(OR(L7753=1,L7753=4),H7754,0)</f>
        <v>0</v>
      </c>
      <c r="P7754" s="2">
        <f>IF(OR(L7753=1,L7753=2),H7754,0)</f>
        <v>2.7173913043477679E-3</v>
      </c>
      <c r="Q7754" s="2"/>
    </row>
    <row r="7755" spans="1:17" x14ac:dyDescent="0.3">
      <c r="A7755" s="1">
        <v>41621</v>
      </c>
      <c r="B7755">
        <v>3.7</v>
      </c>
      <c r="C7755">
        <v>3.72</v>
      </c>
      <c r="D7755">
        <v>3.65</v>
      </c>
      <c r="E7755">
        <v>3.69</v>
      </c>
      <c r="F7755">
        <v>3.69</v>
      </c>
      <c r="G7755">
        <v>9074200</v>
      </c>
      <c r="H7755" s="3">
        <f>(F7755-B7755)/B7755</f>
        <v>-2.7027027027027649E-3</v>
      </c>
      <c r="I7755" s="3">
        <f>_xlfn.RANK.AVG(H7755,$H$3:$H$10273,1)/10271</f>
        <v>0.47380975562262684</v>
      </c>
      <c r="J7755">
        <f>ROUNDDOWN($I7755*J$2,)-IF(MOD($I7755*J$2,1)=0,1,0)+1</f>
        <v>1</v>
      </c>
      <c r="K7755">
        <f>ROUNDDOWN($I7755*K$2,)-IF(MOD($I7755*K$2,1)=0,1,0)+1</f>
        <v>2</v>
      </c>
      <c r="L7755">
        <f>ROUNDDOWN($I7755*L$2,)-IF(MOD($I7755*L$2,1)=0,1,0)+1</f>
        <v>2</v>
      </c>
      <c r="M7755" s="3">
        <f>IF(L7754=4,H7755,0)</f>
        <v>0</v>
      </c>
      <c r="N7755" s="2">
        <f>IF(L7754=1,H7755,0)</f>
        <v>0</v>
      </c>
      <c r="O7755" s="2">
        <f>IF(OR(L7754=1,L7754=4),H7755,0)</f>
        <v>0</v>
      </c>
      <c r="P7755" s="2">
        <f>IF(OR(L7754=1,L7754=2),H7755,0)</f>
        <v>0</v>
      </c>
      <c r="Q7755" s="2"/>
    </row>
    <row r="7756" spans="1:17" x14ac:dyDescent="0.3">
      <c r="A7756" s="1">
        <v>41624</v>
      </c>
      <c r="B7756">
        <v>3.64</v>
      </c>
      <c r="C7756">
        <v>3.66</v>
      </c>
      <c r="D7756">
        <v>3.51</v>
      </c>
      <c r="E7756">
        <v>3.59</v>
      </c>
      <c r="F7756">
        <v>3.59</v>
      </c>
      <c r="G7756">
        <v>22228600</v>
      </c>
      <c r="H7756" s="3">
        <f>(F7756-B7756)/B7756</f>
        <v>-1.3736263736263809E-2</v>
      </c>
      <c r="I7756" s="3">
        <f>_xlfn.RANK.AVG(H7756,$H$3:$H$10273,1)/10271</f>
        <v>0.30751630805179631</v>
      </c>
      <c r="J7756">
        <f>ROUNDDOWN($I7756*J$2,)-IF(MOD($I7756*J$2,1)=0,1,0)+1</f>
        <v>1</v>
      </c>
      <c r="K7756">
        <f>ROUNDDOWN($I7756*K$2,)-IF(MOD($I7756*K$2,1)=0,1,0)+1</f>
        <v>1</v>
      </c>
      <c r="L7756">
        <f>ROUNDDOWN($I7756*L$2,)-IF(MOD($I7756*L$2,1)=0,1,0)+1</f>
        <v>2</v>
      </c>
      <c r="M7756" s="3">
        <f>IF(L7755=4,H7756,0)</f>
        <v>0</v>
      </c>
      <c r="N7756" s="2">
        <f>IF(L7755=1,H7756,0)</f>
        <v>0</v>
      </c>
      <c r="O7756" s="2">
        <f>IF(OR(L7755=1,L7755=4),H7756,0)</f>
        <v>0</v>
      </c>
      <c r="P7756" s="2">
        <f>IF(OR(L7755=1,L7755=2),H7756,0)</f>
        <v>-1.3736263736263809E-2</v>
      </c>
      <c r="Q7756" s="2"/>
    </row>
    <row r="7757" spans="1:17" x14ac:dyDescent="0.3">
      <c r="A7757" s="1">
        <v>41625</v>
      </c>
      <c r="B7757">
        <v>3.6</v>
      </c>
      <c r="C7757">
        <v>3.67</v>
      </c>
      <c r="D7757">
        <v>3.58</v>
      </c>
      <c r="E7757">
        <v>3.65</v>
      </c>
      <c r="F7757">
        <v>3.65</v>
      </c>
      <c r="G7757">
        <v>14836400</v>
      </c>
      <c r="H7757" s="3">
        <f>(F7757-B7757)/B7757</f>
        <v>1.388888888888884E-2</v>
      </c>
      <c r="I7757" s="3">
        <f>_xlfn.RANK.AVG(H7757,$H$3:$H$10273,1)/10271</f>
        <v>0.72290916171745689</v>
      </c>
      <c r="J7757">
        <f>ROUNDDOWN($I7757*J$2,)-IF(MOD($I7757*J$2,1)=0,1,0)+1</f>
        <v>2</v>
      </c>
      <c r="K7757">
        <f>ROUNDDOWN($I7757*K$2,)-IF(MOD($I7757*K$2,1)=0,1,0)+1</f>
        <v>3</v>
      </c>
      <c r="L7757">
        <f>ROUNDDOWN($I7757*L$2,)-IF(MOD($I7757*L$2,1)=0,1,0)+1</f>
        <v>3</v>
      </c>
      <c r="M7757" s="3">
        <f>IF(L7756=4,H7757,0)</f>
        <v>0</v>
      </c>
      <c r="N7757" s="2">
        <f>IF(L7756=1,H7757,0)</f>
        <v>0</v>
      </c>
      <c r="O7757" s="2">
        <f>IF(OR(L7756=1,L7756=4),H7757,0)</f>
        <v>0</v>
      </c>
      <c r="P7757" s="2">
        <f>IF(OR(L7756=1,L7756=2),H7757,0)</f>
        <v>1.388888888888884E-2</v>
      </c>
      <c r="Q7757" s="2"/>
    </row>
    <row r="7758" spans="1:17" x14ac:dyDescent="0.3">
      <c r="A7758" s="1">
        <v>41626</v>
      </c>
      <c r="B7758">
        <v>3.64</v>
      </c>
      <c r="C7758">
        <v>3.67</v>
      </c>
      <c r="D7758">
        <v>3.6</v>
      </c>
      <c r="E7758">
        <v>3.65</v>
      </c>
      <c r="F7758">
        <v>3.65</v>
      </c>
      <c r="G7758">
        <v>12658100</v>
      </c>
      <c r="H7758" s="3">
        <f>(F7758-B7758)/B7758</f>
        <v>2.7472527472526885E-3</v>
      </c>
      <c r="I7758" s="3">
        <f>_xlfn.RANK.AVG(H7758,$H$3:$H$10273,1)/10271</f>
        <v>0.57574724953753287</v>
      </c>
      <c r="J7758">
        <f>ROUNDDOWN($I7758*J$2,)-IF(MOD($I7758*J$2,1)=0,1,0)+1</f>
        <v>2</v>
      </c>
      <c r="K7758">
        <f>ROUNDDOWN($I7758*K$2,)-IF(MOD($I7758*K$2,1)=0,1,0)+1</f>
        <v>2</v>
      </c>
      <c r="L7758">
        <f>ROUNDDOWN($I7758*L$2,)-IF(MOD($I7758*L$2,1)=0,1,0)+1</f>
        <v>3</v>
      </c>
      <c r="M7758" s="3">
        <f>IF(L7757=4,H7758,0)</f>
        <v>0</v>
      </c>
      <c r="N7758" s="2">
        <f>IF(L7757=1,H7758,0)</f>
        <v>0</v>
      </c>
      <c r="O7758" s="2">
        <f>IF(OR(L7757=1,L7757=4),H7758,0)</f>
        <v>0</v>
      </c>
      <c r="P7758" s="2">
        <f>IF(OR(L7757=1,L7757=2),H7758,0)</f>
        <v>0</v>
      </c>
      <c r="Q7758" s="2"/>
    </row>
    <row r="7759" spans="1:17" x14ac:dyDescent="0.3">
      <c r="A7759" s="1">
        <v>41627</v>
      </c>
      <c r="B7759">
        <v>3.64</v>
      </c>
      <c r="C7759">
        <v>3.68</v>
      </c>
      <c r="D7759">
        <v>3.6</v>
      </c>
      <c r="E7759">
        <v>3.65</v>
      </c>
      <c r="F7759">
        <v>3.65</v>
      </c>
      <c r="G7759">
        <v>10419000</v>
      </c>
      <c r="H7759" s="3">
        <f>(F7759-B7759)/B7759</f>
        <v>2.7472527472526885E-3</v>
      </c>
      <c r="I7759" s="3">
        <f>_xlfn.RANK.AVG(H7759,$H$3:$H$10273,1)/10271</f>
        <v>0.57574724953753287</v>
      </c>
      <c r="J7759">
        <f>ROUNDDOWN($I7759*J$2,)-IF(MOD($I7759*J$2,1)=0,1,0)+1</f>
        <v>2</v>
      </c>
      <c r="K7759">
        <f>ROUNDDOWN($I7759*K$2,)-IF(MOD($I7759*K$2,1)=0,1,0)+1</f>
        <v>2</v>
      </c>
      <c r="L7759">
        <f>ROUNDDOWN($I7759*L$2,)-IF(MOD($I7759*L$2,1)=0,1,0)+1</f>
        <v>3</v>
      </c>
      <c r="M7759" s="3">
        <f>IF(L7758=4,H7759,0)</f>
        <v>0</v>
      </c>
      <c r="N7759" s="2">
        <f>IF(L7758=1,H7759,0)</f>
        <v>0</v>
      </c>
      <c r="O7759" s="2">
        <f>IF(OR(L7758=1,L7758=4),H7759,0)</f>
        <v>0</v>
      </c>
      <c r="P7759" s="2">
        <f>IF(OR(L7758=1,L7758=2),H7759,0)</f>
        <v>0</v>
      </c>
      <c r="Q7759" s="2"/>
    </row>
    <row r="7760" spans="1:17" x14ac:dyDescent="0.3">
      <c r="A7760" s="1">
        <v>41628</v>
      </c>
      <c r="B7760">
        <v>3.64</v>
      </c>
      <c r="C7760">
        <v>3.7</v>
      </c>
      <c r="D7760">
        <v>3.64</v>
      </c>
      <c r="E7760">
        <v>3.69</v>
      </c>
      <c r="F7760">
        <v>3.69</v>
      </c>
      <c r="G7760">
        <v>12762700</v>
      </c>
      <c r="H7760" s="3">
        <f>(F7760-B7760)/B7760</f>
        <v>1.3736263736263687E-2</v>
      </c>
      <c r="I7760" s="3">
        <f>_xlfn.RANK.AVG(H7760,$H$3:$H$10273,1)/10271</f>
        <v>0.7214487391685328</v>
      </c>
      <c r="J7760">
        <f>ROUNDDOWN($I7760*J$2,)-IF(MOD($I7760*J$2,1)=0,1,0)+1</f>
        <v>2</v>
      </c>
      <c r="K7760">
        <f>ROUNDDOWN($I7760*K$2,)-IF(MOD($I7760*K$2,1)=0,1,0)+1</f>
        <v>3</v>
      </c>
      <c r="L7760">
        <f>ROUNDDOWN($I7760*L$2,)-IF(MOD($I7760*L$2,1)=0,1,0)+1</f>
        <v>3</v>
      </c>
      <c r="M7760" s="3">
        <f>IF(L7759=4,H7760,0)</f>
        <v>0</v>
      </c>
      <c r="N7760" s="2">
        <f>IF(L7759=1,H7760,0)</f>
        <v>0</v>
      </c>
      <c r="O7760" s="2">
        <f>IF(OR(L7759=1,L7759=4),H7760,0)</f>
        <v>0</v>
      </c>
      <c r="P7760" s="2">
        <f>IF(OR(L7759=1,L7759=2),H7760,0)</f>
        <v>0</v>
      </c>
      <c r="Q7760" s="2"/>
    </row>
    <row r="7761" spans="1:17" x14ac:dyDescent="0.3">
      <c r="A7761" s="1">
        <v>41631</v>
      </c>
      <c r="B7761">
        <v>3.74</v>
      </c>
      <c r="C7761">
        <v>3.78</v>
      </c>
      <c r="D7761">
        <v>3.72</v>
      </c>
      <c r="E7761">
        <v>3.75</v>
      </c>
      <c r="F7761">
        <v>3.75</v>
      </c>
      <c r="G7761">
        <v>14531000</v>
      </c>
      <c r="H7761" s="3">
        <f>(F7761-B7761)/B7761</f>
        <v>2.6737967914437933E-3</v>
      </c>
      <c r="I7761" s="3">
        <f>_xlfn.RANK.AVG(H7761,$H$3:$H$10273,1)/10271</f>
        <v>0.57462759225002435</v>
      </c>
      <c r="J7761">
        <f>ROUNDDOWN($I7761*J$2,)-IF(MOD($I7761*J$2,1)=0,1,0)+1</f>
        <v>2</v>
      </c>
      <c r="K7761">
        <f>ROUNDDOWN($I7761*K$2,)-IF(MOD($I7761*K$2,1)=0,1,0)+1</f>
        <v>2</v>
      </c>
      <c r="L7761">
        <f>ROUNDDOWN($I7761*L$2,)-IF(MOD($I7761*L$2,1)=0,1,0)+1</f>
        <v>3</v>
      </c>
      <c r="M7761" s="3">
        <f>IF(L7760=4,H7761,0)</f>
        <v>0</v>
      </c>
      <c r="N7761" s="2">
        <f>IF(L7760=1,H7761,0)</f>
        <v>0</v>
      </c>
      <c r="O7761" s="2">
        <f>IF(OR(L7760=1,L7760=4),H7761,0)</f>
        <v>0</v>
      </c>
      <c r="P7761" s="2">
        <f>IF(OR(L7760=1,L7760=2),H7761,0)</f>
        <v>0</v>
      </c>
      <c r="Q7761" s="2"/>
    </row>
    <row r="7762" spans="1:17" x14ac:dyDescent="0.3">
      <c r="A7762" s="1">
        <v>41632</v>
      </c>
      <c r="B7762">
        <v>3.77</v>
      </c>
      <c r="C7762">
        <v>3.8</v>
      </c>
      <c r="D7762">
        <v>3.75</v>
      </c>
      <c r="E7762">
        <v>3.77</v>
      </c>
      <c r="F7762">
        <v>3.77</v>
      </c>
      <c r="G7762">
        <v>5798900</v>
      </c>
      <c r="H7762" s="3">
        <f>(F7762-B7762)/B7762</f>
        <v>0</v>
      </c>
      <c r="I7762" s="3">
        <f>_xlfn.RANK.AVG(H7762,$H$3:$H$10273,1)/10271</f>
        <v>0.52443773731866417</v>
      </c>
      <c r="J7762">
        <f>ROUNDDOWN($I7762*J$2,)-IF(MOD($I7762*J$2,1)=0,1,0)+1</f>
        <v>2</v>
      </c>
      <c r="K7762">
        <f>ROUNDDOWN($I7762*K$2,)-IF(MOD($I7762*K$2,1)=0,1,0)+1</f>
        <v>2</v>
      </c>
      <c r="L7762">
        <f>ROUNDDOWN($I7762*L$2,)-IF(MOD($I7762*L$2,1)=0,1,0)+1</f>
        <v>3</v>
      </c>
      <c r="M7762" s="3">
        <f>IF(L7761=4,H7762,0)</f>
        <v>0</v>
      </c>
      <c r="N7762" s="2">
        <f>IF(L7761=1,H7762,0)</f>
        <v>0</v>
      </c>
      <c r="O7762" s="2">
        <f>IF(OR(L7761=1,L7761=4),H7762,0)</f>
        <v>0</v>
      </c>
      <c r="P7762" s="2">
        <f>IF(OR(L7761=1,L7761=2),H7762,0)</f>
        <v>0</v>
      </c>
      <c r="Q7762" s="2"/>
    </row>
    <row r="7763" spans="1:17" x14ac:dyDescent="0.3">
      <c r="A7763" s="1">
        <v>41634</v>
      </c>
      <c r="B7763">
        <v>3.8</v>
      </c>
      <c r="C7763">
        <v>3.85</v>
      </c>
      <c r="D7763">
        <v>3.79</v>
      </c>
      <c r="E7763">
        <v>3.8</v>
      </c>
      <c r="F7763">
        <v>3.8</v>
      </c>
      <c r="G7763">
        <v>9887600</v>
      </c>
      <c r="H7763" s="3">
        <f>(F7763-B7763)/B7763</f>
        <v>0</v>
      </c>
      <c r="I7763" s="3">
        <f>_xlfn.RANK.AVG(H7763,$H$3:$H$10273,1)/10271</f>
        <v>0.52443773731866417</v>
      </c>
      <c r="J7763">
        <f>ROUNDDOWN($I7763*J$2,)-IF(MOD($I7763*J$2,1)=0,1,0)+1</f>
        <v>2</v>
      </c>
      <c r="K7763">
        <f>ROUNDDOWN($I7763*K$2,)-IF(MOD($I7763*K$2,1)=0,1,0)+1</f>
        <v>2</v>
      </c>
      <c r="L7763">
        <f>ROUNDDOWN($I7763*L$2,)-IF(MOD($I7763*L$2,1)=0,1,0)+1</f>
        <v>3</v>
      </c>
      <c r="M7763" s="3">
        <f>IF(L7762=4,H7763,0)</f>
        <v>0</v>
      </c>
      <c r="N7763" s="2">
        <f>IF(L7762=1,H7763,0)</f>
        <v>0</v>
      </c>
      <c r="O7763" s="2">
        <f>IF(OR(L7762=1,L7762=4),H7763,0)</f>
        <v>0</v>
      </c>
      <c r="P7763" s="2">
        <f>IF(OR(L7762=1,L7762=2),H7763,0)</f>
        <v>0</v>
      </c>
      <c r="Q7763" s="2"/>
    </row>
    <row r="7764" spans="1:17" x14ac:dyDescent="0.3">
      <c r="A7764" s="1">
        <v>41635</v>
      </c>
      <c r="B7764">
        <v>3.82</v>
      </c>
      <c r="C7764">
        <v>3.83</v>
      </c>
      <c r="D7764">
        <v>3.76</v>
      </c>
      <c r="E7764">
        <v>3.78</v>
      </c>
      <c r="F7764">
        <v>3.78</v>
      </c>
      <c r="G7764">
        <v>8248800</v>
      </c>
      <c r="H7764" s="3">
        <f>(F7764-B7764)/B7764</f>
        <v>-1.0471204188481685E-2</v>
      </c>
      <c r="I7764" s="3">
        <f>_xlfn.RANK.AVG(H7764,$H$3:$H$10273,1)/10271</f>
        <v>0.36208743062992893</v>
      </c>
      <c r="J7764">
        <f>ROUNDDOWN($I7764*J$2,)-IF(MOD($I7764*J$2,1)=0,1,0)+1</f>
        <v>1</v>
      </c>
      <c r="K7764">
        <f>ROUNDDOWN($I7764*K$2,)-IF(MOD($I7764*K$2,1)=0,1,0)+1</f>
        <v>2</v>
      </c>
      <c r="L7764">
        <f>ROUNDDOWN($I7764*L$2,)-IF(MOD($I7764*L$2,1)=0,1,0)+1</f>
        <v>2</v>
      </c>
      <c r="M7764" s="3">
        <f>IF(L7763=4,H7764,0)</f>
        <v>0</v>
      </c>
      <c r="N7764" s="2">
        <f>IF(L7763=1,H7764,0)</f>
        <v>0</v>
      </c>
      <c r="O7764" s="2">
        <f>IF(OR(L7763=1,L7763=4),H7764,0)</f>
        <v>0</v>
      </c>
      <c r="P7764" s="2">
        <f>IF(OR(L7763=1,L7763=2),H7764,0)</f>
        <v>0</v>
      </c>
      <c r="Q7764" s="2"/>
    </row>
    <row r="7765" spans="1:17" x14ac:dyDescent="0.3">
      <c r="A7765" s="1">
        <v>41638</v>
      </c>
      <c r="B7765">
        <v>3.79</v>
      </c>
      <c r="C7765">
        <v>3.88</v>
      </c>
      <c r="D7765">
        <v>3.78</v>
      </c>
      <c r="E7765">
        <v>3.85</v>
      </c>
      <c r="F7765">
        <v>3.85</v>
      </c>
      <c r="G7765">
        <v>17519300</v>
      </c>
      <c r="H7765" s="3">
        <f>(F7765-B7765)/B7765</f>
        <v>1.5831134564643815E-2</v>
      </c>
      <c r="I7765" s="3">
        <f>_xlfn.RANK.AVG(H7765,$H$3:$H$10273,1)/10271</f>
        <v>0.75094927465680072</v>
      </c>
      <c r="J7765">
        <f>ROUNDDOWN($I7765*J$2,)-IF(MOD($I7765*J$2,1)=0,1,0)+1</f>
        <v>2</v>
      </c>
      <c r="K7765">
        <f>ROUNDDOWN($I7765*K$2,)-IF(MOD($I7765*K$2,1)=0,1,0)+1</f>
        <v>3</v>
      </c>
      <c r="L7765">
        <f>ROUNDDOWN($I7765*L$2,)-IF(MOD($I7765*L$2,1)=0,1,0)+1</f>
        <v>4</v>
      </c>
      <c r="M7765" s="3">
        <f>IF(L7764=4,H7765,0)</f>
        <v>0</v>
      </c>
      <c r="N7765" s="2">
        <f>IF(L7764=1,H7765,0)</f>
        <v>0</v>
      </c>
      <c r="O7765" s="2">
        <f>IF(OR(L7764=1,L7764=4),H7765,0)</f>
        <v>0</v>
      </c>
      <c r="P7765" s="2">
        <f>IF(OR(L7764=1,L7764=2),H7765,0)</f>
        <v>1.5831134564643815E-2</v>
      </c>
      <c r="Q7765" s="2"/>
    </row>
    <row r="7766" spans="1:17" x14ac:dyDescent="0.3">
      <c r="A7766" s="1">
        <v>41639</v>
      </c>
      <c r="B7766">
        <v>3.87</v>
      </c>
      <c r="C7766">
        <v>3.88</v>
      </c>
      <c r="D7766">
        <v>3.83</v>
      </c>
      <c r="E7766">
        <v>3.87</v>
      </c>
      <c r="F7766">
        <v>3.87</v>
      </c>
      <c r="G7766">
        <v>12347800</v>
      </c>
      <c r="H7766" s="3">
        <f>(F7766-B7766)/B7766</f>
        <v>0</v>
      </c>
      <c r="I7766" s="3">
        <f>_xlfn.RANK.AVG(H7766,$H$3:$H$10273,1)/10271</f>
        <v>0.52443773731866417</v>
      </c>
      <c r="J7766">
        <f>ROUNDDOWN($I7766*J$2,)-IF(MOD($I7766*J$2,1)=0,1,0)+1</f>
        <v>2</v>
      </c>
      <c r="K7766">
        <f>ROUNDDOWN($I7766*K$2,)-IF(MOD($I7766*K$2,1)=0,1,0)+1</f>
        <v>2</v>
      </c>
      <c r="L7766">
        <f>ROUNDDOWN($I7766*L$2,)-IF(MOD($I7766*L$2,1)=0,1,0)+1</f>
        <v>3</v>
      </c>
      <c r="M7766" s="3">
        <f>IF(L7765=4,H7766,0)</f>
        <v>0</v>
      </c>
      <c r="N7766" s="2">
        <f>IF(L7765=1,H7766,0)</f>
        <v>0</v>
      </c>
      <c r="O7766" s="2">
        <f>IF(OR(L7765=1,L7765=4),H7766,0)</f>
        <v>0</v>
      </c>
      <c r="P7766" s="2">
        <f>IF(OR(L7765=1,L7765=2),H7766,0)</f>
        <v>0</v>
      </c>
      <c r="Q7766" s="2"/>
    </row>
    <row r="7767" spans="1:17" x14ac:dyDescent="0.3">
      <c r="A7767" s="1">
        <v>41641</v>
      </c>
      <c r="B7767">
        <v>3.85</v>
      </c>
      <c r="C7767">
        <v>3.98</v>
      </c>
      <c r="D7767">
        <v>3.84</v>
      </c>
      <c r="E7767">
        <v>3.95</v>
      </c>
      <c r="F7767">
        <v>3.95</v>
      </c>
      <c r="G7767">
        <v>20548400</v>
      </c>
      <c r="H7767" s="3">
        <f>(F7767-B7767)/B7767</f>
        <v>2.5974025974025997E-2</v>
      </c>
      <c r="I7767" s="3">
        <f>_xlfn.RANK.AVG(H7767,$H$3:$H$10273,1)/10271</f>
        <v>0.84256644922597601</v>
      </c>
      <c r="J7767">
        <f>ROUNDDOWN($I7767*J$2,)-IF(MOD($I7767*J$2,1)=0,1,0)+1</f>
        <v>2</v>
      </c>
      <c r="K7767">
        <f>ROUNDDOWN($I7767*K$2,)-IF(MOD($I7767*K$2,1)=0,1,0)+1</f>
        <v>3</v>
      </c>
      <c r="L7767">
        <f>ROUNDDOWN($I7767*L$2,)-IF(MOD($I7767*L$2,1)=0,1,0)+1</f>
        <v>4</v>
      </c>
      <c r="M7767" s="3">
        <f>IF(L7766=4,H7767,0)</f>
        <v>0</v>
      </c>
      <c r="N7767" s="2">
        <f>IF(L7766=1,H7767,0)</f>
        <v>0</v>
      </c>
      <c r="O7767" s="2">
        <f>IF(OR(L7766=1,L7766=4),H7767,0)</f>
        <v>0</v>
      </c>
      <c r="P7767" s="2">
        <f>IF(OR(L7766=1,L7766=2),H7767,0)</f>
        <v>0</v>
      </c>
      <c r="Q7767" s="2"/>
    </row>
    <row r="7768" spans="1:17" x14ac:dyDescent="0.3">
      <c r="A7768" s="1">
        <v>41642</v>
      </c>
      <c r="B7768">
        <v>3.98</v>
      </c>
      <c r="C7768">
        <v>4</v>
      </c>
      <c r="D7768">
        <v>3.88</v>
      </c>
      <c r="E7768">
        <v>4</v>
      </c>
      <c r="F7768">
        <v>4</v>
      </c>
      <c r="G7768">
        <v>22887200</v>
      </c>
      <c r="H7768" s="3">
        <f>(F7768-B7768)/B7768</f>
        <v>5.0251256281407079E-3</v>
      </c>
      <c r="I7768" s="3">
        <f>_xlfn.RANK.AVG(H7768,$H$3:$H$10273,1)/10271</f>
        <v>0.60558855028721648</v>
      </c>
      <c r="J7768">
        <f>ROUNDDOWN($I7768*J$2,)-IF(MOD($I7768*J$2,1)=0,1,0)+1</f>
        <v>2</v>
      </c>
      <c r="K7768">
        <f>ROUNDDOWN($I7768*K$2,)-IF(MOD($I7768*K$2,1)=0,1,0)+1</f>
        <v>2</v>
      </c>
      <c r="L7768">
        <f>ROUNDDOWN($I7768*L$2,)-IF(MOD($I7768*L$2,1)=0,1,0)+1</f>
        <v>3</v>
      </c>
      <c r="M7768" s="3">
        <f>IF(L7767=4,H7768,0)</f>
        <v>5.0251256281407079E-3</v>
      </c>
      <c r="N7768" s="2">
        <f>IF(L7767=1,H7768,0)</f>
        <v>0</v>
      </c>
      <c r="O7768" s="2">
        <f>IF(OR(L7767=1,L7767=4),H7768,0)</f>
        <v>5.0251256281407079E-3</v>
      </c>
      <c r="P7768" s="2">
        <f>IF(OR(L7767=1,L7767=2),H7768,0)</f>
        <v>0</v>
      </c>
      <c r="Q7768" s="2"/>
    </row>
    <row r="7769" spans="1:17" x14ac:dyDescent="0.3">
      <c r="A7769" s="1">
        <v>41645</v>
      </c>
      <c r="B7769">
        <v>4.01</v>
      </c>
      <c r="C7769">
        <v>4.18</v>
      </c>
      <c r="D7769">
        <v>3.99</v>
      </c>
      <c r="E7769">
        <v>4.13</v>
      </c>
      <c r="F7769">
        <v>4.13</v>
      </c>
      <c r="G7769">
        <v>42398300</v>
      </c>
      <c r="H7769" s="3">
        <f>(F7769-B7769)/B7769</f>
        <v>2.992518703241898E-2</v>
      </c>
      <c r="I7769" s="3">
        <f>_xlfn.RANK.AVG(H7769,$H$3:$H$10273,1)/10271</f>
        <v>0.86710154804790185</v>
      </c>
      <c r="J7769">
        <f>ROUNDDOWN($I7769*J$2,)-IF(MOD($I7769*J$2,1)=0,1,0)+1</f>
        <v>2</v>
      </c>
      <c r="K7769">
        <f>ROUNDDOWN($I7769*K$2,)-IF(MOD($I7769*K$2,1)=0,1,0)+1</f>
        <v>3</v>
      </c>
      <c r="L7769">
        <f>ROUNDDOWN($I7769*L$2,)-IF(MOD($I7769*L$2,1)=0,1,0)+1</f>
        <v>4</v>
      </c>
      <c r="M7769" s="3">
        <f>IF(L7768=4,H7769,0)</f>
        <v>0</v>
      </c>
      <c r="N7769" s="2">
        <f>IF(L7768=1,H7769,0)</f>
        <v>0</v>
      </c>
      <c r="O7769" s="2">
        <f>IF(OR(L7768=1,L7768=4),H7769,0)</f>
        <v>0</v>
      </c>
      <c r="P7769" s="2">
        <f>IF(OR(L7768=1,L7768=2),H7769,0)</f>
        <v>0</v>
      </c>
      <c r="Q7769" s="2"/>
    </row>
    <row r="7770" spans="1:17" x14ac:dyDescent="0.3">
      <c r="A7770" s="1">
        <v>41646</v>
      </c>
      <c r="B7770">
        <v>4.1900000000000004</v>
      </c>
      <c r="C7770">
        <v>4.25</v>
      </c>
      <c r="D7770">
        <v>4.1100000000000003</v>
      </c>
      <c r="E7770">
        <v>4.18</v>
      </c>
      <c r="F7770">
        <v>4.18</v>
      </c>
      <c r="G7770">
        <v>42932100</v>
      </c>
      <c r="H7770" s="3">
        <f>(F7770-B7770)/B7770</f>
        <v>-2.3866348448688961E-3</v>
      </c>
      <c r="I7770" s="3">
        <f>_xlfn.RANK.AVG(H7770,$H$3:$H$10273,1)/10271</f>
        <v>0.47785025800798364</v>
      </c>
      <c r="J7770">
        <f>ROUNDDOWN($I7770*J$2,)-IF(MOD($I7770*J$2,1)=0,1,0)+1</f>
        <v>1</v>
      </c>
      <c r="K7770">
        <f>ROUNDDOWN($I7770*K$2,)-IF(MOD($I7770*K$2,1)=0,1,0)+1</f>
        <v>2</v>
      </c>
      <c r="L7770">
        <f>ROUNDDOWN($I7770*L$2,)-IF(MOD($I7770*L$2,1)=0,1,0)+1</f>
        <v>2</v>
      </c>
      <c r="M7770" s="3">
        <f>IF(L7769=4,H7770,0)</f>
        <v>-2.3866348448688961E-3</v>
      </c>
      <c r="N7770" s="2">
        <f>IF(L7769=1,H7770,0)</f>
        <v>0</v>
      </c>
      <c r="O7770" s="2">
        <f>IF(OR(L7769=1,L7769=4),H7770,0)</f>
        <v>-2.3866348448688961E-3</v>
      </c>
      <c r="P7770" s="2">
        <f>IF(OR(L7769=1,L7769=2),H7770,0)</f>
        <v>0</v>
      </c>
      <c r="Q7770" s="2"/>
    </row>
    <row r="7771" spans="1:17" x14ac:dyDescent="0.3">
      <c r="A7771" s="1">
        <v>41647</v>
      </c>
      <c r="B7771">
        <v>4.2300000000000004</v>
      </c>
      <c r="C7771">
        <v>4.26</v>
      </c>
      <c r="D7771">
        <v>4.1399999999999997</v>
      </c>
      <c r="E7771">
        <v>4.18</v>
      </c>
      <c r="F7771">
        <v>4.18</v>
      </c>
      <c r="G7771">
        <v>30678700</v>
      </c>
      <c r="H7771" s="3">
        <f>(F7771-B7771)/B7771</f>
        <v>-1.1820330969267306E-2</v>
      </c>
      <c r="I7771" s="3">
        <f>_xlfn.RANK.AVG(H7771,$H$3:$H$10273,1)/10271</f>
        <v>0.33949956187323532</v>
      </c>
      <c r="J7771">
        <f>ROUNDDOWN($I7771*J$2,)-IF(MOD($I7771*J$2,1)=0,1,0)+1</f>
        <v>1</v>
      </c>
      <c r="K7771">
        <f>ROUNDDOWN($I7771*K$2,)-IF(MOD($I7771*K$2,1)=0,1,0)+1</f>
        <v>2</v>
      </c>
      <c r="L7771">
        <f>ROUNDDOWN($I7771*L$2,)-IF(MOD($I7771*L$2,1)=0,1,0)+1</f>
        <v>2</v>
      </c>
      <c r="M7771" s="3">
        <f>IF(L7770=4,H7771,0)</f>
        <v>0</v>
      </c>
      <c r="N7771" s="2">
        <f>IF(L7770=1,H7771,0)</f>
        <v>0</v>
      </c>
      <c r="O7771" s="2">
        <f>IF(OR(L7770=1,L7770=4),H7771,0)</f>
        <v>0</v>
      </c>
      <c r="P7771" s="2">
        <f>IF(OR(L7770=1,L7770=2),H7771,0)</f>
        <v>-1.1820330969267306E-2</v>
      </c>
      <c r="Q7771" s="2"/>
    </row>
    <row r="7772" spans="1:17" x14ac:dyDescent="0.3">
      <c r="A7772" s="1">
        <v>41648</v>
      </c>
      <c r="B7772">
        <v>4.2</v>
      </c>
      <c r="C7772">
        <v>4.2300000000000004</v>
      </c>
      <c r="D7772">
        <v>4.05</v>
      </c>
      <c r="E7772">
        <v>4.09</v>
      </c>
      <c r="F7772">
        <v>4.09</v>
      </c>
      <c r="G7772">
        <v>30667600</v>
      </c>
      <c r="H7772" s="3">
        <f>(F7772-B7772)/B7772</f>
        <v>-2.6190476190476264E-2</v>
      </c>
      <c r="I7772" s="3">
        <f>_xlfn.RANK.AVG(H7772,$H$3:$H$10273,1)/10271</f>
        <v>0.16483302502190633</v>
      </c>
      <c r="J7772">
        <f>ROUNDDOWN($I7772*J$2,)-IF(MOD($I7772*J$2,1)=0,1,0)+1</f>
        <v>1</v>
      </c>
      <c r="K7772">
        <f>ROUNDDOWN($I7772*K$2,)-IF(MOD($I7772*K$2,1)=0,1,0)+1</f>
        <v>1</v>
      </c>
      <c r="L7772">
        <f>ROUNDDOWN($I7772*L$2,)-IF(MOD($I7772*L$2,1)=0,1,0)+1</f>
        <v>1</v>
      </c>
      <c r="M7772" s="3">
        <f>IF(L7771=4,H7772,0)</f>
        <v>0</v>
      </c>
      <c r="N7772" s="2">
        <f>IF(L7771=1,H7772,0)</f>
        <v>0</v>
      </c>
      <c r="O7772" s="2">
        <f>IF(OR(L7771=1,L7771=4),H7772,0)</f>
        <v>0</v>
      </c>
      <c r="P7772" s="2">
        <f>IF(OR(L7771=1,L7771=2),H7772,0)</f>
        <v>-2.6190476190476264E-2</v>
      </c>
      <c r="Q7772" s="2"/>
    </row>
    <row r="7773" spans="1:17" x14ac:dyDescent="0.3">
      <c r="A7773" s="1">
        <v>41649</v>
      </c>
      <c r="B7773">
        <v>4.09</v>
      </c>
      <c r="C7773">
        <v>4.2</v>
      </c>
      <c r="D7773">
        <v>4.07</v>
      </c>
      <c r="E7773">
        <v>4.17</v>
      </c>
      <c r="F7773">
        <v>4.17</v>
      </c>
      <c r="G7773">
        <v>20840800</v>
      </c>
      <c r="H7773" s="3">
        <f>(F7773-B7773)/B7773</f>
        <v>1.9559902200489015E-2</v>
      </c>
      <c r="I7773" s="3">
        <f>_xlfn.RANK.AVG(H7773,$H$3:$H$10273,1)/10271</f>
        <v>0.78843345341252069</v>
      </c>
      <c r="J7773">
        <f>ROUNDDOWN($I7773*J$2,)-IF(MOD($I7773*J$2,1)=0,1,0)+1</f>
        <v>2</v>
      </c>
      <c r="K7773">
        <f>ROUNDDOWN($I7773*K$2,)-IF(MOD($I7773*K$2,1)=0,1,0)+1</f>
        <v>3</v>
      </c>
      <c r="L7773">
        <f>ROUNDDOWN($I7773*L$2,)-IF(MOD($I7773*L$2,1)=0,1,0)+1</f>
        <v>4</v>
      </c>
      <c r="M7773" s="3">
        <f>IF(L7772=4,H7773,0)</f>
        <v>0</v>
      </c>
      <c r="N7773" s="2">
        <f>IF(L7772=1,H7773,0)</f>
        <v>1.9559902200489015E-2</v>
      </c>
      <c r="O7773" s="2">
        <f>IF(OR(L7772=1,L7772=4),H7773,0)</f>
        <v>1.9559902200489015E-2</v>
      </c>
      <c r="P7773" s="2">
        <f>IF(OR(L7772=1,L7772=2),H7773,0)</f>
        <v>1.9559902200489015E-2</v>
      </c>
      <c r="Q7773" s="2"/>
    </row>
    <row r="7774" spans="1:17" x14ac:dyDescent="0.3">
      <c r="A7774" s="1">
        <v>41652</v>
      </c>
      <c r="B7774">
        <v>4.1900000000000004</v>
      </c>
      <c r="C7774">
        <v>4.2</v>
      </c>
      <c r="D7774">
        <v>4.09</v>
      </c>
      <c r="E7774">
        <v>4.13</v>
      </c>
      <c r="F7774">
        <v>4.13</v>
      </c>
      <c r="G7774">
        <v>22856100</v>
      </c>
      <c r="H7774" s="3">
        <f>(F7774-B7774)/B7774</f>
        <v>-1.4319809069212527E-2</v>
      </c>
      <c r="I7774" s="3">
        <f>_xlfn.RANK.AVG(H7774,$H$3:$H$10273,1)/10271</f>
        <v>0.29461590886963296</v>
      </c>
      <c r="J7774">
        <f>ROUNDDOWN($I7774*J$2,)-IF(MOD($I7774*J$2,1)=0,1,0)+1</f>
        <v>1</v>
      </c>
      <c r="K7774">
        <f>ROUNDDOWN($I7774*K$2,)-IF(MOD($I7774*K$2,1)=0,1,0)+1</f>
        <v>1</v>
      </c>
      <c r="L7774">
        <f>ROUNDDOWN($I7774*L$2,)-IF(MOD($I7774*L$2,1)=0,1,0)+1</f>
        <v>2</v>
      </c>
      <c r="M7774" s="3">
        <f>IF(L7773=4,H7774,0)</f>
        <v>-1.4319809069212527E-2</v>
      </c>
      <c r="N7774" s="2">
        <f>IF(L7773=1,H7774,0)</f>
        <v>0</v>
      </c>
      <c r="O7774" s="2">
        <f>IF(OR(L7773=1,L7773=4),H7774,0)</f>
        <v>-1.4319809069212527E-2</v>
      </c>
      <c r="P7774" s="2">
        <f>IF(OR(L7773=1,L7773=2),H7774,0)</f>
        <v>0</v>
      </c>
      <c r="Q7774" s="2"/>
    </row>
    <row r="7775" spans="1:17" x14ac:dyDescent="0.3">
      <c r="A7775" s="1">
        <v>41653</v>
      </c>
      <c r="B7775">
        <v>4.1399999999999997</v>
      </c>
      <c r="C7775">
        <v>4.3</v>
      </c>
      <c r="D7775">
        <v>4.13</v>
      </c>
      <c r="E7775">
        <v>4.3</v>
      </c>
      <c r="F7775">
        <v>4.3</v>
      </c>
      <c r="G7775">
        <v>42434800</v>
      </c>
      <c r="H7775" s="3">
        <f>(F7775-B7775)/B7775</f>
        <v>3.8647342995169122E-2</v>
      </c>
      <c r="I7775" s="3">
        <f>_xlfn.RANK.AVG(H7775,$H$3:$H$10273,1)/10271</f>
        <v>0.91364034660695159</v>
      </c>
      <c r="J7775">
        <f>ROUNDDOWN($I7775*J$2,)-IF(MOD($I7775*J$2,1)=0,1,0)+1</f>
        <v>2</v>
      </c>
      <c r="K7775">
        <f>ROUNDDOWN($I7775*K$2,)-IF(MOD($I7775*K$2,1)=0,1,0)+1</f>
        <v>3</v>
      </c>
      <c r="L7775">
        <f>ROUNDDOWN($I7775*L$2,)-IF(MOD($I7775*L$2,1)=0,1,0)+1</f>
        <v>4</v>
      </c>
      <c r="M7775" s="3">
        <f>IF(L7774=4,H7775,0)</f>
        <v>0</v>
      </c>
      <c r="N7775" s="2">
        <f>IF(L7774=1,H7775,0)</f>
        <v>0</v>
      </c>
      <c r="O7775" s="2">
        <f>IF(OR(L7774=1,L7774=4),H7775,0)</f>
        <v>0</v>
      </c>
      <c r="P7775" s="2">
        <f>IF(OR(L7774=1,L7774=2),H7775,0)</f>
        <v>3.8647342995169122E-2</v>
      </c>
      <c r="Q7775" s="2"/>
    </row>
    <row r="7776" spans="1:17" x14ac:dyDescent="0.3">
      <c r="A7776" s="1">
        <v>41654</v>
      </c>
      <c r="B7776">
        <v>4.34</v>
      </c>
      <c r="C7776">
        <v>4.5999999999999996</v>
      </c>
      <c r="D7776">
        <v>4.32</v>
      </c>
      <c r="E7776">
        <v>4.47</v>
      </c>
      <c r="F7776">
        <v>4.47</v>
      </c>
      <c r="G7776">
        <v>66613100</v>
      </c>
      <c r="H7776" s="3">
        <f>(F7776-B7776)/B7776</f>
        <v>2.9953917050691222E-2</v>
      </c>
      <c r="I7776" s="3">
        <f>_xlfn.RANK.AVG(H7776,$H$3:$H$10273,1)/10271</f>
        <v>0.86749099406094832</v>
      </c>
      <c r="J7776">
        <f>ROUNDDOWN($I7776*J$2,)-IF(MOD($I7776*J$2,1)=0,1,0)+1</f>
        <v>2</v>
      </c>
      <c r="K7776">
        <f>ROUNDDOWN($I7776*K$2,)-IF(MOD($I7776*K$2,1)=0,1,0)+1</f>
        <v>3</v>
      </c>
      <c r="L7776">
        <f>ROUNDDOWN($I7776*L$2,)-IF(MOD($I7776*L$2,1)=0,1,0)+1</f>
        <v>4</v>
      </c>
      <c r="M7776" s="3">
        <f>IF(L7775=4,H7776,0)</f>
        <v>2.9953917050691222E-2</v>
      </c>
      <c r="N7776" s="2">
        <f>IF(L7775=1,H7776,0)</f>
        <v>0</v>
      </c>
      <c r="O7776" s="2">
        <f>IF(OR(L7775=1,L7775=4),H7776,0)</f>
        <v>2.9953917050691222E-2</v>
      </c>
      <c r="P7776" s="2">
        <f>IF(OR(L7775=1,L7775=2),H7776,0)</f>
        <v>0</v>
      </c>
      <c r="Q7776" s="2"/>
    </row>
    <row r="7777" spans="1:17" x14ac:dyDescent="0.3">
      <c r="A7777" s="1">
        <v>41655</v>
      </c>
      <c r="B7777">
        <v>4.5</v>
      </c>
      <c r="C7777">
        <v>4.51</v>
      </c>
      <c r="D7777">
        <v>4.32</v>
      </c>
      <c r="E7777">
        <v>4.38</v>
      </c>
      <c r="F7777">
        <v>4.38</v>
      </c>
      <c r="G7777">
        <v>46975600</v>
      </c>
      <c r="H7777" s="3">
        <f>(F7777-B7777)/B7777</f>
        <v>-2.6666666666666689E-2</v>
      </c>
      <c r="I7777" s="3">
        <f>_xlfn.RANK.AVG(H7777,$H$3:$H$10273,1)/10271</f>
        <v>0.16108460714633435</v>
      </c>
      <c r="J7777">
        <f>ROUNDDOWN($I7777*J$2,)-IF(MOD($I7777*J$2,1)=0,1,0)+1</f>
        <v>1</v>
      </c>
      <c r="K7777">
        <f>ROUNDDOWN($I7777*K$2,)-IF(MOD($I7777*K$2,1)=0,1,0)+1</f>
        <v>1</v>
      </c>
      <c r="L7777">
        <f>ROUNDDOWN($I7777*L$2,)-IF(MOD($I7777*L$2,1)=0,1,0)+1</f>
        <v>1</v>
      </c>
      <c r="M7777" s="3">
        <f>IF(L7776=4,H7777,0)</f>
        <v>-2.6666666666666689E-2</v>
      </c>
      <c r="N7777" s="2">
        <f>IF(L7776=1,H7777,0)</f>
        <v>0</v>
      </c>
      <c r="O7777" s="2">
        <f>IF(OR(L7776=1,L7776=4),H7777,0)</f>
        <v>-2.6666666666666689E-2</v>
      </c>
      <c r="P7777" s="2">
        <f>IF(OR(L7776=1,L7776=2),H7777,0)</f>
        <v>0</v>
      </c>
      <c r="Q7777" s="2"/>
    </row>
    <row r="7778" spans="1:17" x14ac:dyDescent="0.3">
      <c r="A7778" s="1">
        <v>41656</v>
      </c>
      <c r="B7778">
        <v>4.1500000000000004</v>
      </c>
      <c r="C7778">
        <v>4.3499999999999996</v>
      </c>
      <c r="D7778">
        <v>4.1100000000000003</v>
      </c>
      <c r="E7778">
        <v>4.18</v>
      </c>
      <c r="F7778">
        <v>4.18</v>
      </c>
      <c r="G7778">
        <v>45842700</v>
      </c>
      <c r="H7778" s="3">
        <f>(F7778-B7778)/B7778</f>
        <v>7.2289156626504474E-3</v>
      </c>
      <c r="I7778" s="3">
        <f>_xlfn.RANK.AVG(H7778,$H$3:$H$10273,1)/10271</f>
        <v>0.63684159283419339</v>
      </c>
      <c r="J7778">
        <f>ROUNDDOWN($I7778*J$2,)-IF(MOD($I7778*J$2,1)=0,1,0)+1</f>
        <v>2</v>
      </c>
      <c r="K7778">
        <f>ROUNDDOWN($I7778*K$2,)-IF(MOD($I7778*K$2,1)=0,1,0)+1</f>
        <v>2</v>
      </c>
      <c r="L7778">
        <f>ROUNDDOWN($I7778*L$2,)-IF(MOD($I7778*L$2,1)=0,1,0)+1</f>
        <v>3</v>
      </c>
      <c r="M7778" s="3">
        <f>IF(L7777=4,H7778,0)</f>
        <v>0</v>
      </c>
      <c r="N7778" s="2">
        <f>IF(L7777=1,H7778,0)</f>
        <v>7.2289156626504474E-3</v>
      </c>
      <c r="O7778" s="2">
        <f>IF(OR(L7777=1,L7777=4),H7778,0)</f>
        <v>7.2289156626504474E-3</v>
      </c>
      <c r="P7778" s="2">
        <f>IF(OR(L7777=1,L7777=2),H7778,0)</f>
        <v>7.2289156626504474E-3</v>
      </c>
      <c r="Q7778" s="2"/>
    </row>
    <row r="7779" spans="1:17" x14ac:dyDescent="0.3">
      <c r="A7779" s="1">
        <v>41660</v>
      </c>
      <c r="B7779">
        <v>4.3099999999999996</v>
      </c>
      <c r="C7779">
        <v>4.34</v>
      </c>
      <c r="D7779">
        <v>4.13</v>
      </c>
      <c r="E7779">
        <v>4.17</v>
      </c>
      <c r="F7779">
        <v>4.17</v>
      </c>
      <c r="G7779">
        <v>58702900</v>
      </c>
      <c r="H7779" s="3">
        <f>(F7779-B7779)/B7779</f>
        <v>-3.248259860788856E-2</v>
      </c>
      <c r="I7779" s="3">
        <f>_xlfn.RANK.AVG(H7779,$H$3:$H$10273,1)/10271</f>
        <v>0.11839158796611819</v>
      </c>
      <c r="J7779">
        <f>ROUNDDOWN($I7779*J$2,)-IF(MOD($I7779*J$2,1)=0,1,0)+1</f>
        <v>1</v>
      </c>
      <c r="K7779">
        <f>ROUNDDOWN($I7779*K$2,)-IF(MOD($I7779*K$2,1)=0,1,0)+1</f>
        <v>1</v>
      </c>
      <c r="L7779">
        <f>ROUNDDOWN($I7779*L$2,)-IF(MOD($I7779*L$2,1)=0,1,0)+1</f>
        <v>1</v>
      </c>
      <c r="M7779" s="3">
        <f>IF(L7778=4,H7779,0)</f>
        <v>0</v>
      </c>
      <c r="N7779" s="2">
        <f>IF(L7778=1,H7779,0)</f>
        <v>0</v>
      </c>
      <c r="O7779" s="2">
        <f>IF(OR(L7778=1,L7778=4),H7779,0)</f>
        <v>0</v>
      </c>
      <c r="P7779" s="2">
        <f>IF(OR(L7778=1,L7778=2),H7779,0)</f>
        <v>0</v>
      </c>
      <c r="Q7779" s="2"/>
    </row>
    <row r="7780" spans="1:17" x14ac:dyDescent="0.3">
      <c r="A7780" s="1">
        <v>41661</v>
      </c>
      <c r="B7780">
        <v>3.79</v>
      </c>
      <c r="C7780">
        <v>3.82</v>
      </c>
      <c r="D7780">
        <v>3.66</v>
      </c>
      <c r="E7780">
        <v>3.67</v>
      </c>
      <c r="F7780">
        <v>3.67</v>
      </c>
      <c r="G7780">
        <v>86329500</v>
      </c>
      <c r="H7780" s="3">
        <f>(F7780-B7780)/B7780</f>
        <v>-3.1662269129287629E-2</v>
      </c>
      <c r="I7780" s="3">
        <f>_xlfn.RANK.AVG(H7780,$H$3:$H$10273,1)/10271</f>
        <v>0.12384383214876837</v>
      </c>
      <c r="J7780">
        <f>ROUNDDOWN($I7780*J$2,)-IF(MOD($I7780*J$2,1)=0,1,0)+1</f>
        <v>1</v>
      </c>
      <c r="K7780">
        <f>ROUNDDOWN($I7780*K$2,)-IF(MOD($I7780*K$2,1)=0,1,0)+1</f>
        <v>1</v>
      </c>
      <c r="L7780">
        <f>ROUNDDOWN($I7780*L$2,)-IF(MOD($I7780*L$2,1)=0,1,0)+1</f>
        <v>1</v>
      </c>
      <c r="M7780" s="3">
        <f>IF(L7779=4,H7780,0)</f>
        <v>0</v>
      </c>
      <c r="N7780" s="2">
        <f>IF(L7779=1,H7780,0)</f>
        <v>-3.1662269129287629E-2</v>
      </c>
      <c r="O7780" s="2">
        <f>IF(OR(L7779=1,L7779=4),H7780,0)</f>
        <v>-3.1662269129287629E-2</v>
      </c>
      <c r="P7780" s="2">
        <f>IF(OR(L7779=1,L7779=2),H7780,0)</f>
        <v>-3.1662269129287629E-2</v>
      </c>
      <c r="Q7780" s="2"/>
    </row>
    <row r="7781" spans="1:17" x14ac:dyDescent="0.3">
      <c r="A7781" s="1">
        <v>41662</v>
      </c>
      <c r="B7781">
        <v>3.67</v>
      </c>
      <c r="C7781">
        <v>3.68</v>
      </c>
      <c r="D7781">
        <v>3.58</v>
      </c>
      <c r="E7781">
        <v>3.62</v>
      </c>
      <c r="F7781">
        <v>3.62</v>
      </c>
      <c r="G7781">
        <v>29844700</v>
      </c>
      <c r="H7781" s="3">
        <f>(F7781-B7781)/B7781</f>
        <v>-1.3623978201634829E-2</v>
      </c>
      <c r="I7781" s="3">
        <f>_xlfn.RANK.AVG(H7781,$H$3:$H$10273,1)/10271</f>
        <v>0.30990166488170579</v>
      </c>
      <c r="J7781">
        <f>ROUNDDOWN($I7781*J$2,)-IF(MOD($I7781*J$2,1)=0,1,0)+1</f>
        <v>1</v>
      </c>
      <c r="K7781">
        <f>ROUNDDOWN($I7781*K$2,)-IF(MOD($I7781*K$2,1)=0,1,0)+1</f>
        <v>1</v>
      </c>
      <c r="L7781">
        <f>ROUNDDOWN($I7781*L$2,)-IF(MOD($I7781*L$2,1)=0,1,0)+1</f>
        <v>2</v>
      </c>
      <c r="M7781" s="3">
        <f>IF(L7780=4,H7781,0)</f>
        <v>0</v>
      </c>
      <c r="N7781" s="2">
        <f>IF(L7780=1,H7781,0)</f>
        <v>-1.3623978201634829E-2</v>
      </c>
      <c r="O7781" s="2">
        <f>IF(OR(L7780=1,L7780=4),H7781,0)</f>
        <v>-1.3623978201634829E-2</v>
      </c>
      <c r="P7781" s="2">
        <f>IF(OR(L7780=1,L7780=2),H7781,0)</f>
        <v>-1.3623978201634829E-2</v>
      </c>
      <c r="Q7781" s="2"/>
    </row>
    <row r="7782" spans="1:17" x14ac:dyDescent="0.3">
      <c r="A7782" s="1">
        <v>41663</v>
      </c>
      <c r="B7782">
        <v>3.6</v>
      </c>
      <c r="C7782">
        <v>3.61</v>
      </c>
      <c r="D7782">
        <v>3.41</v>
      </c>
      <c r="E7782">
        <v>3.47</v>
      </c>
      <c r="F7782">
        <v>3.47</v>
      </c>
      <c r="G7782">
        <v>48095800</v>
      </c>
      <c r="H7782" s="3">
        <f>(F7782-B7782)/B7782</f>
        <v>-3.611111111111108E-2</v>
      </c>
      <c r="I7782" s="3">
        <f>_xlfn.RANK.AVG(H7782,$H$3:$H$10273,1)/10271</f>
        <v>9.6095803719209422E-2</v>
      </c>
      <c r="J7782">
        <f>ROUNDDOWN($I7782*J$2,)-IF(MOD($I7782*J$2,1)=0,1,0)+1</f>
        <v>1</v>
      </c>
      <c r="K7782">
        <f>ROUNDDOWN($I7782*K$2,)-IF(MOD($I7782*K$2,1)=0,1,0)+1</f>
        <v>1</v>
      </c>
      <c r="L7782">
        <f>ROUNDDOWN($I7782*L$2,)-IF(MOD($I7782*L$2,1)=0,1,0)+1</f>
        <v>1</v>
      </c>
      <c r="M7782" s="3">
        <f>IF(L7781=4,H7782,0)</f>
        <v>0</v>
      </c>
      <c r="N7782" s="2">
        <f>IF(L7781=1,H7782,0)</f>
        <v>0</v>
      </c>
      <c r="O7782" s="2">
        <f>IF(OR(L7781=1,L7781=4),H7782,0)</f>
        <v>0</v>
      </c>
      <c r="P7782" s="2">
        <f>IF(OR(L7781=1,L7781=2),H7782,0)</f>
        <v>-3.611111111111108E-2</v>
      </c>
      <c r="Q7782" s="2"/>
    </row>
    <row r="7783" spans="1:17" x14ac:dyDescent="0.3">
      <c r="A7783" s="1">
        <v>41666</v>
      </c>
      <c r="B7783">
        <v>3.48</v>
      </c>
      <c r="C7783">
        <v>3.49</v>
      </c>
      <c r="D7783">
        <v>3.35</v>
      </c>
      <c r="E7783">
        <v>3.41</v>
      </c>
      <c r="F7783">
        <v>3.41</v>
      </c>
      <c r="G7783">
        <v>31332300</v>
      </c>
      <c r="H7783" s="3">
        <f>(F7783-B7783)/B7783</f>
        <v>-2.0114942528735587E-2</v>
      </c>
      <c r="I7783" s="3">
        <f>_xlfn.RANK.AVG(H7783,$H$3:$H$10273,1)/10271</f>
        <v>0.22539188005062799</v>
      </c>
      <c r="J7783">
        <f>ROUNDDOWN($I7783*J$2,)-IF(MOD($I7783*J$2,1)=0,1,0)+1</f>
        <v>1</v>
      </c>
      <c r="K7783">
        <f>ROUNDDOWN($I7783*K$2,)-IF(MOD($I7783*K$2,1)=0,1,0)+1</f>
        <v>1</v>
      </c>
      <c r="L7783">
        <f>ROUNDDOWN($I7783*L$2,)-IF(MOD($I7783*L$2,1)=0,1,0)+1</f>
        <v>1</v>
      </c>
      <c r="M7783" s="3">
        <f>IF(L7782=4,H7783,0)</f>
        <v>0</v>
      </c>
      <c r="N7783" s="2">
        <f>IF(L7782=1,H7783,0)</f>
        <v>-2.0114942528735587E-2</v>
      </c>
      <c r="O7783" s="2">
        <f>IF(OR(L7782=1,L7782=4),H7783,0)</f>
        <v>-2.0114942528735587E-2</v>
      </c>
      <c r="P7783" s="2">
        <f>IF(OR(L7782=1,L7782=2),H7783,0)</f>
        <v>-2.0114942528735587E-2</v>
      </c>
      <c r="Q7783" s="2"/>
    </row>
    <row r="7784" spans="1:17" x14ac:dyDescent="0.3">
      <c r="A7784" s="1">
        <v>41667</v>
      </c>
      <c r="B7784">
        <v>3.43</v>
      </c>
      <c r="C7784">
        <v>3.57</v>
      </c>
      <c r="D7784">
        <v>3.41</v>
      </c>
      <c r="E7784">
        <v>3.54</v>
      </c>
      <c r="F7784">
        <v>3.54</v>
      </c>
      <c r="G7784">
        <v>27962600</v>
      </c>
      <c r="H7784" s="3">
        <f>(F7784-B7784)/B7784</f>
        <v>3.2069970845481015E-2</v>
      </c>
      <c r="I7784" s="3">
        <f>_xlfn.RANK.AVG(H7784,$H$3:$H$10273,1)/10271</f>
        <v>0.88063479700126568</v>
      </c>
      <c r="J7784">
        <f>ROUNDDOWN($I7784*J$2,)-IF(MOD($I7784*J$2,1)=0,1,0)+1</f>
        <v>2</v>
      </c>
      <c r="K7784">
        <f>ROUNDDOWN($I7784*K$2,)-IF(MOD($I7784*K$2,1)=0,1,0)+1</f>
        <v>3</v>
      </c>
      <c r="L7784">
        <f>ROUNDDOWN($I7784*L$2,)-IF(MOD($I7784*L$2,1)=0,1,0)+1</f>
        <v>4</v>
      </c>
      <c r="M7784" s="3">
        <f>IF(L7783=4,H7784,0)</f>
        <v>0</v>
      </c>
      <c r="N7784" s="2">
        <f>IF(L7783=1,H7784,0)</f>
        <v>3.2069970845481015E-2</v>
      </c>
      <c r="O7784" s="2">
        <f>IF(OR(L7783=1,L7783=4),H7784,0)</f>
        <v>3.2069970845481015E-2</v>
      </c>
      <c r="P7784" s="2">
        <f>IF(OR(L7783=1,L7783=2),H7784,0)</f>
        <v>3.2069970845481015E-2</v>
      </c>
      <c r="Q7784" s="2"/>
    </row>
    <row r="7785" spans="1:17" x14ac:dyDescent="0.3">
      <c r="A7785" s="1">
        <v>41668</v>
      </c>
      <c r="B7785">
        <v>3.52</v>
      </c>
      <c r="C7785">
        <v>3.56</v>
      </c>
      <c r="D7785">
        <v>3.45</v>
      </c>
      <c r="E7785">
        <v>3.48</v>
      </c>
      <c r="F7785">
        <v>3.48</v>
      </c>
      <c r="G7785">
        <v>21765000</v>
      </c>
      <c r="H7785" s="3">
        <f>(F7785-B7785)/B7785</f>
        <v>-1.1363636363636374E-2</v>
      </c>
      <c r="I7785" s="3">
        <f>_xlfn.RANK.AVG(H7785,$H$3:$H$10273,1)/10271</f>
        <v>0.34758056664394898</v>
      </c>
      <c r="J7785">
        <f>ROUNDDOWN($I7785*J$2,)-IF(MOD($I7785*J$2,1)=0,1,0)+1</f>
        <v>1</v>
      </c>
      <c r="K7785">
        <f>ROUNDDOWN($I7785*K$2,)-IF(MOD($I7785*K$2,1)=0,1,0)+1</f>
        <v>2</v>
      </c>
      <c r="L7785">
        <f>ROUNDDOWN($I7785*L$2,)-IF(MOD($I7785*L$2,1)=0,1,0)+1</f>
        <v>2</v>
      </c>
      <c r="M7785" s="3">
        <f>IF(L7784=4,H7785,0)</f>
        <v>-1.1363636363636374E-2</v>
      </c>
      <c r="N7785" s="2">
        <f>IF(L7784=1,H7785,0)</f>
        <v>0</v>
      </c>
      <c r="O7785" s="2">
        <f>IF(OR(L7784=1,L7784=4),H7785,0)</f>
        <v>-1.1363636363636374E-2</v>
      </c>
      <c r="P7785" s="2">
        <f>IF(OR(L7784=1,L7784=2),H7785,0)</f>
        <v>0</v>
      </c>
      <c r="Q7785" s="2"/>
    </row>
    <row r="7786" spans="1:17" x14ac:dyDescent="0.3">
      <c r="A7786" s="1">
        <v>41669</v>
      </c>
      <c r="B7786">
        <v>3.51</v>
      </c>
      <c r="C7786">
        <v>3.52</v>
      </c>
      <c r="D7786">
        <v>3.45</v>
      </c>
      <c r="E7786">
        <v>3.48</v>
      </c>
      <c r="F7786">
        <v>3.48</v>
      </c>
      <c r="G7786">
        <v>17111700</v>
      </c>
      <c r="H7786" s="3">
        <f>(F7786-B7786)/B7786</f>
        <v>-8.5470085470084924E-3</v>
      </c>
      <c r="I7786" s="3">
        <f>_xlfn.RANK.AVG(H7786,$H$3:$H$10273,1)/10271</f>
        <v>0.38749878298120921</v>
      </c>
      <c r="J7786">
        <f>ROUNDDOWN($I7786*J$2,)-IF(MOD($I7786*J$2,1)=0,1,0)+1</f>
        <v>1</v>
      </c>
      <c r="K7786">
        <f>ROUNDDOWN($I7786*K$2,)-IF(MOD($I7786*K$2,1)=0,1,0)+1</f>
        <v>2</v>
      </c>
      <c r="L7786">
        <f>ROUNDDOWN($I7786*L$2,)-IF(MOD($I7786*L$2,1)=0,1,0)+1</f>
        <v>2</v>
      </c>
      <c r="M7786" s="3">
        <f>IF(L7785=4,H7786,0)</f>
        <v>0</v>
      </c>
      <c r="N7786" s="2">
        <f>IF(L7785=1,H7786,0)</f>
        <v>0</v>
      </c>
      <c r="O7786" s="2">
        <f>IF(OR(L7785=1,L7785=4),H7786,0)</f>
        <v>0</v>
      </c>
      <c r="P7786" s="2">
        <f>IF(OR(L7785=1,L7785=2),H7786,0)</f>
        <v>-8.5470085470084924E-3</v>
      </c>
      <c r="Q7786" s="2"/>
    </row>
    <row r="7787" spans="1:17" x14ac:dyDescent="0.3">
      <c r="A7787" s="1">
        <v>41670</v>
      </c>
      <c r="B7787">
        <v>3.45</v>
      </c>
      <c r="C7787">
        <v>3.47</v>
      </c>
      <c r="D7787">
        <v>3.43</v>
      </c>
      <c r="E7787">
        <v>3.43</v>
      </c>
      <c r="F7787">
        <v>3.43</v>
      </c>
      <c r="G7787">
        <v>13602100</v>
      </c>
      <c r="H7787" s="3">
        <f>(F7787-B7787)/B7787</f>
        <v>-5.7971014492753676E-3</v>
      </c>
      <c r="I7787" s="3">
        <f>_xlfn.RANK.AVG(H7787,$H$3:$H$10273,1)/10271</f>
        <v>0.43009444065816377</v>
      </c>
      <c r="J7787">
        <f>ROUNDDOWN($I7787*J$2,)-IF(MOD($I7787*J$2,1)=0,1,0)+1</f>
        <v>1</v>
      </c>
      <c r="K7787">
        <f>ROUNDDOWN($I7787*K$2,)-IF(MOD($I7787*K$2,1)=0,1,0)+1</f>
        <v>2</v>
      </c>
      <c r="L7787">
        <f>ROUNDDOWN($I7787*L$2,)-IF(MOD($I7787*L$2,1)=0,1,0)+1</f>
        <v>2</v>
      </c>
      <c r="M7787" s="3">
        <f>IF(L7786=4,H7787,0)</f>
        <v>0</v>
      </c>
      <c r="N7787" s="2">
        <f>IF(L7786=1,H7787,0)</f>
        <v>0</v>
      </c>
      <c r="O7787" s="2">
        <f>IF(OR(L7786=1,L7786=4),H7787,0)</f>
        <v>0</v>
      </c>
      <c r="P7787" s="2">
        <f>IF(OR(L7786=1,L7786=2),H7787,0)</f>
        <v>-5.7971014492753676E-3</v>
      </c>
      <c r="Q7787" s="2"/>
    </row>
    <row r="7788" spans="1:17" x14ac:dyDescent="0.3">
      <c r="A7788" s="1">
        <v>41673</v>
      </c>
      <c r="B7788">
        <v>3.43</v>
      </c>
      <c r="C7788">
        <v>3.44</v>
      </c>
      <c r="D7788">
        <v>3.33</v>
      </c>
      <c r="E7788">
        <v>3.33</v>
      </c>
      <c r="F7788">
        <v>3.33</v>
      </c>
      <c r="G7788">
        <v>22280200</v>
      </c>
      <c r="H7788" s="3">
        <f>(F7788-B7788)/B7788</f>
        <v>-2.9154518950437341E-2</v>
      </c>
      <c r="I7788" s="3">
        <f>_xlfn.RANK.AVG(H7788,$H$3:$H$10273,1)/10271</f>
        <v>0.14243987927173596</v>
      </c>
      <c r="J7788">
        <f>ROUNDDOWN($I7788*J$2,)-IF(MOD($I7788*J$2,1)=0,1,0)+1</f>
        <v>1</v>
      </c>
      <c r="K7788">
        <f>ROUNDDOWN($I7788*K$2,)-IF(MOD($I7788*K$2,1)=0,1,0)+1</f>
        <v>1</v>
      </c>
      <c r="L7788">
        <f>ROUNDDOWN($I7788*L$2,)-IF(MOD($I7788*L$2,1)=0,1,0)+1</f>
        <v>1</v>
      </c>
      <c r="M7788" s="3">
        <f>IF(L7787=4,H7788,0)</f>
        <v>0</v>
      </c>
      <c r="N7788" s="2">
        <f>IF(L7787=1,H7788,0)</f>
        <v>0</v>
      </c>
      <c r="O7788" s="2">
        <f>IF(OR(L7787=1,L7787=4),H7788,0)</f>
        <v>0</v>
      </c>
      <c r="P7788" s="2">
        <f>IF(OR(L7787=1,L7787=2),H7788,0)</f>
        <v>-2.9154518950437341E-2</v>
      </c>
      <c r="Q7788" s="2"/>
    </row>
    <row r="7789" spans="1:17" x14ac:dyDescent="0.3">
      <c r="A7789" s="1">
        <v>41674</v>
      </c>
      <c r="B7789">
        <v>3.35</v>
      </c>
      <c r="C7789">
        <v>3.43</v>
      </c>
      <c r="D7789">
        <v>3.3</v>
      </c>
      <c r="E7789">
        <v>3.37</v>
      </c>
      <c r="F7789">
        <v>3.37</v>
      </c>
      <c r="G7789">
        <v>22681000</v>
      </c>
      <c r="H7789" s="3">
        <f>(F7789-B7789)/B7789</f>
        <v>5.9701492537313485E-3</v>
      </c>
      <c r="I7789" s="3">
        <f>_xlfn.RANK.AVG(H7789,$H$3:$H$10273,1)/10271</f>
        <v>0.61727193067860964</v>
      </c>
      <c r="J7789">
        <f>ROUNDDOWN($I7789*J$2,)-IF(MOD($I7789*J$2,1)=0,1,0)+1</f>
        <v>2</v>
      </c>
      <c r="K7789">
        <f>ROUNDDOWN($I7789*K$2,)-IF(MOD($I7789*K$2,1)=0,1,0)+1</f>
        <v>2</v>
      </c>
      <c r="L7789">
        <f>ROUNDDOWN($I7789*L$2,)-IF(MOD($I7789*L$2,1)=0,1,0)+1</f>
        <v>3</v>
      </c>
      <c r="M7789" s="3">
        <f>IF(L7788=4,H7789,0)</f>
        <v>0</v>
      </c>
      <c r="N7789" s="2">
        <f>IF(L7788=1,H7789,0)</f>
        <v>5.9701492537313485E-3</v>
      </c>
      <c r="O7789" s="2">
        <f>IF(OR(L7788=1,L7788=4),H7789,0)</f>
        <v>5.9701492537313485E-3</v>
      </c>
      <c r="P7789" s="2">
        <f>IF(OR(L7788=1,L7788=2),H7789,0)</f>
        <v>5.9701492537313485E-3</v>
      </c>
      <c r="Q7789" s="2"/>
    </row>
    <row r="7790" spans="1:17" x14ac:dyDescent="0.3">
      <c r="A7790" s="1">
        <v>41675</v>
      </c>
      <c r="B7790">
        <v>3.36</v>
      </c>
      <c r="C7790">
        <v>3.37</v>
      </c>
      <c r="D7790">
        <v>3.29</v>
      </c>
      <c r="E7790">
        <v>3.31</v>
      </c>
      <c r="F7790">
        <v>3.31</v>
      </c>
      <c r="G7790">
        <v>14858900</v>
      </c>
      <c r="H7790" s="3">
        <f>(F7790-B7790)/B7790</f>
        <v>-1.4880952380952328E-2</v>
      </c>
      <c r="I7790" s="3">
        <f>_xlfn.RANK.AVG(H7790,$H$3:$H$10273,1)/10271</f>
        <v>0.28692435011196571</v>
      </c>
      <c r="J7790">
        <f>ROUNDDOWN($I7790*J$2,)-IF(MOD($I7790*J$2,1)=0,1,0)+1</f>
        <v>1</v>
      </c>
      <c r="K7790">
        <f>ROUNDDOWN($I7790*K$2,)-IF(MOD($I7790*K$2,1)=0,1,0)+1</f>
        <v>1</v>
      </c>
      <c r="L7790">
        <f>ROUNDDOWN($I7790*L$2,)-IF(MOD($I7790*L$2,1)=0,1,0)+1</f>
        <v>2</v>
      </c>
      <c r="M7790" s="3">
        <f>IF(L7789=4,H7790,0)</f>
        <v>0</v>
      </c>
      <c r="N7790" s="2">
        <f>IF(L7789=1,H7790,0)</f>
        <v>0</v>
      </c>
      <c r="O7790" s="2">
        <f>IF(OR(L7789=1,L7789=4),H7790,0)</f>
        <v>0</v>
      </c>
      <c r="P7790" s="2">
        <f>IF(OR(L7789=1,L7789=2),H7790,0)</f>
        <v>0</v>
      </c>
      <c r="Q7790" s="2"/>
    </row>
    <row r="7791" spans="1:17" x14ac:dyDescent="0.3">
      <c r="A7791" s="1">
        <v>41676</v>
      </c>
      <c r="B7791">
        <v>3.32</v>
      </c>
      <c r="C7791">
        <v>3.46</v>
      </c>
      <c r="D7791">
        <v>3.32</v>
      </c>
      <c r="E7791">
        <v>3.41</v>
      </c>
      <c r="F7791">
        <v>3.41</v>
      </c>
      <c r="G7791">
        <v>16072900</v>
      </c>
      <c r="H7791" s="3">
        <f>(F7791-B7791)/B7791</f>
        <v>2.710843373493985E-2</v>
      </c>
      <c r="I7791" s="3">
        <f>_xlfn.RANK.AVG(H7791,$H$3:$H$10273,1)/10271</f>
        <v>0.85011196572875081</v>
      </c>
      <c r="J7791">
        <f>ROUNDDOWN($I7791*J$2,)-IF(MOD($I7791*J$2,1)=0,1,0)+1</f>
        <v>2</v>
      </c>
      <c r="K7791">
        <f>ROUNDDOWN($I7791*K$2,)-IF(MOD($I7791*K$2,1)=0,1,0)+1</f>
        <v>3</v>
      </c>
      <c r="L7791">
        <f>ROUNDDOWN($I7791*L$2,)-IF(MOD($I7791*L$2,1)=0,1,0)+1</f>
        <v>4</v>
      </c>
      <c r="M7791" s="3">
        <f>IF(L7790=4,H7791,0)</f>
        <v>0</v>
      </c>
      <c r="N7791" s="2">
        <f>IF(L7790=1,H7791,0)</f>
        <v>0</v>
      </c>
      <c r="O7791" s="2">
        <f>IF(OR(L7790=1,L7790=4),H7791,0)</f>
        <v>0</v>
      </c>
      <c r="P7791" s="2">
        <f>IF(OR(L7790=1,L7790=2),H7791,0)</f>
        <v>2.710843373493985E-2</v>
      </c>
      <c r="Q7791" s="2"/>
    </row>
    <row r="7792" spans="1:17" x14ac:dyDescent="0.3">
      <c r="A7792" s="1">
        <v>41677</v>
      </c>
      <c r="B7792">
        <v>3.46</v>
      </c>
      <c r="C7792">
        <v>3.5</v>
      </c>
      <c r="D7792">
        <v>3.42</v>
      </c>
      <c r="E7792">
        <v>3.47</v>
      </c>
      <c r="F7792">
        <v>3.47</v>
      </c>
      <c r="G7792">
        <v>23119700</v>
      </c>
      <c r="H7792" s="3">
        <f>(F7792-B7792)/B7792</f>
        <v>2.8901734104046909E-3</v>
      </c>
      <c r="I7792" s="3">
        <f>_xlfn.RANK.AVG(H7792,$H$3:$H$10273,1)/10271</f>
        <v>0.57715899133482618</v>
      </c>
      <c r="J7792">
        <f>ROUNDDOWN($I7792*J$2,)-IF(MOD($I7792*J$2,1)=0,1,0)+1</f>
        <v>2</v>
      </c>
      <c r="K7792">
        <f>ROUNDDOWN($I7792*K$2,)-IF(MOD($I7792*K$2,1)=0,1,0)+1</f>
        <v>2</v>
      </c>
      <c r="L7792">
        <f>ROUNDDOWN($I7792*L$2,)-IF(MOD($I7792*L$2,1)=0,1,0)+1</f>
        <v>3</v>
      </c>
      <c r="M7792" s="3">
        <f>IF(L7791=4,H7792,0)</f>
        <v>2.8901734104046909E-3</v>
      </c>
      <c r="N7792" s="2">
        <f>IF(L7791=1,H7792,0)</f>
        <v>0</v>
      </c>
      <c r="O7792" s="2">
        <f>IF(OR(L7791=1,L7791=4),H7792,0)</f>
        <v>2.8901734104046909E-3</v>
      </c>
      <c r="P7792" s="2">
        <f>IF(OR(L7791=1,L7791=2),H7792,0)</f>
        <v>0</v>
      </c>
      <c r="Q7792" s="2"/>
    </row>
    <row r="7793" spans="1:17" x14ac:dyDescent="0.3">
      <c r="A7793" s="1">
        <v>41680</v>
      </c>
      <c r="B7793">
        <v>3.5</v>
      </c>
      <c r="C7793">
        <v>3.64</v>
      </c>
      <c r="D7793">
        <v>3.45</v>
      </c>
      <c r="E7793">
        <v>3.63</v>
      </c>
      <c r="F7793">
        <v>3.63</v>
      </c>
      <c r="G7793">
        <v>21241100</v>
      </c>
      <c r="H7793" s="3">
        <f>(F7793-B7793)/B7793</f>
        <v>3.7142857142857109E-2</v>
      </c>
      <c r="I7793" s="3">
        <f>_xlfn.RANK.AVG(H7793,$H$3:$H$10273,1)/10271</f>
        <v>0.90624087235906925</v>
      </c>
      <c r="J7793">
        <f>ROUNDDOWN($I7793*J$2,)-IF(MOD($I7793*J$2,1)=0,1,0)+1</f>
        <v>2</v>
      </c>
      <c r="K7793">
        <f>ROUNDDOWN($I7793*K$2,)-IF(MOD($I7793*K$2,1)=0,1,0)+1</f>
        <v>3</v>
      </c>
      <c r="L7793">
        <f>ROUNDDOWN($I7793*L$2,)-IF(MOD($I7793*L$2,1)=0,1,0)+1</f>
        <v>4</v>
      </c>
      <c r="M7793" s="3">
        <f>IF(L7792=4,H7793,0)</f>
        <v>0</v>
      </c>
      <c r="N7793" s="2">
        <f>IF(L7792=1,H7793,0)</f>
        <v>0</v>
      </c>
      <c r="O7793" s="2">
        <f>IF(OR(L7792=1,L7792=4),H7793,0)</f>
        <v>0</v>
      </c>
      <c r="P7793" s="2">
        <f>IF(OR(L7792=1,L7792=2),H7793,0)</f>
        <v>0</v>
      </c>
      <c r="Q7793" s="2"/>
    </row>
    <row r="7794" spans="1:17" x14ac:dyDescent="0.3">
      <c r="A7794" s="1">
        <v>41681</v>
      </c>
      <c r="B7794">
        <v>3.66</v>
      </c>
      <c r="C7794">
        <v>3.75</v>
      </c>
      <c r="D7794">
        <v>3.65</v>
      </c>
      <c r="E7794">
        <v>3.7</v>
      </c>
      <c r="F7794">
        <v>3.7</v>
      </c>
      <c r="G7794">
        <v>34198100</v>
      </c>
      <c r="H7794" s="3">
        <f>(F7794-B7794)/B7794</f>
        <v>1.0928961748633888E-2</v>
      </c>
      <c r="I7794" s="3">
        <f>_xlfn.RANK.AVG(H7794,$H$3:$H$10273,1)/10271</f>
        <v>0.68600915198130663</v>
      </c>
      <c r="J7794">
        <f>ROUNDDOWN($I7794*J$2,)-IF(MOD($I7794*J$2,1)=0,1,0)+1</f>
        <v>2</v>
      </c>
      <c r="K7794">
        <f>ROUNDDOWN($I7794*K$2,)-IF(MOD($I7794*K$2,1)=0,1,0)+1</f>
        <v>3</v>
      </c>
      <c r="L7794">
        <f>ROUNDDOWN($I7794*L$2,)-IF(MOD($I7794*L$2,1)=0,1,0)+1</f>
        <v>3</v>
      </c>
      <c r="M7794" s="3">
        <f>IF(L7793=4,H7794,0)</f>
        <v>1.0928961748633888E-2</v>
      </c>
      <c r="N7794" s="2">
        <f>IF(L7793=1,H7794,0)</f>
        <v>0</v>
      </c>
      <c r="O7794" s="2">
        <f>IF(OR(L7793=1,L7793=4),H7794,0)</f>
        <v>1.0928961748633888E-2</v>
      </c>
      <c r="P7794" s="2">
        <f>IF(OR(L7793=1,L7793=2),H7794,0)</f>
        <v>0</v>
      </c>
      <c r="Q7794" s="2"/>
    </row>
    <row r="7795" spans="1:17" x14ac:dyDescent="0.3">
      <c r="A7795" s="1">
        <v>41682</v>
      </c>
      <c r="B7795">
        <v>3.71</v>
      </c>
      <c r="C7795">
        <v>3.73</v>
      </c>
      <c r="D7795">
        <v>3.63</v>
      </c>
      <c r="E7795">
        <v>3.69</v>
      </c>
      <c r="F7795">
        <v>3.69</v>
      </c>
      <c r="G7795">
        <v>18321300</v>
      </c>
      <c r="H7795" s="3">
        <f>(F7795-B7795)/B7795</f>
        <v>-5.3908355795148294E-3</v>
      </c>
      <c r="I7795" s="3">
        <f>_xlfn.RANK.AVG(H7795,$H$3:$H$10273,1)/10271</f>
        <v>0.4344757083049362</v>
      </c>
      <c r="J7795">
        <f>ROUNDDOWN($I7795*J$2,)-IF(MOD($I7795*J$2,1)=0,1,0)+1</f>
        <v>1</v>
      </c>
      <c r="K7795">
        <f>ROUNDDOWN($I7795*K$2,)-IF(MOD($I7795*K$2,1)=0,1,0)+1</f>
        <v>2</v>
      </c>
      <c r="L7795">
        <f>ROUNDDOWN($I7795*L$2,)-IF(MOD($I7795*L$2,1)=0,1,0)+1</f>
        <v>2</v>
      </c>
      <c r="M7795" s="3">
        <f>IF(L7794=4,H7795,0)</f>
        <v>0</v>
      </c>
      <c r="N7795" s="2">
        <f>IF(L7794=1,H7795,0)</f>
        <v>0</v>
      </c>
      <c r="O7795" s="2">
        <f>IF(OR(L7794=1,L7794=4),H7795,0)</f>
        <v>0</v>
      </c>
      <c r="P7795" s="2">
        <f>IF(OR(L7794=1,L7794=2),H7795,0)</f>
        <v>0</v>
      </c>
      <c r="Q7795" s="2"/>
    </row>
    <row r="7796" spans="1:17" x14ac:dyDescent="0.3">
      <c r="A7796" s="1">
        <v>41683</v>
      </c>
      <c r="B7796">
        <v>3.64</v>
      </c>
      <c r="C7796">
        <v>3.71</v>
      </c>
      <c r="D7796">
        <v>3.64</v>
      </c>
      <c r="E7796">
        <v>3.7</v>
      </c>
      <c r="F7796">
        <v>3.7</v>
      </c>
      <c r="G7796">
        <v>13368600</v>
      </c>
      <c r="H7796" s="3">
        <f>(F7796-B7796)/B7796</f>
        <v>1.6483516483516498E-2</v>
      </c>
      <c r="I7796" s="3">
        <f>_xlfn.RANK.AVG(H7796,$H$3:$H$10273,1)/10271</f>
        <v>0.75683964560412809</v>
      </c>
      <c r="J7796">
        <f>ROUNDDOWN($I7796*J$2,)-IF(MOD($I7796*J$2,1)=0,1,0)+1</f>
        <v>2</v>
      </c>
      <c r="K7796">
        <f>ROUNDDOWN($I7796*K$2,)-IF(MOD($I7796*K$2,1)=0,1,0)+1</f>
        <v>3</v>
      </c>
      <c r="L7796">
        <f>ROUNDDOWN($I7796*L$2,)-IF(MOD($I7796*L$2,1)=0,1,0)+1</f>
        <v>4</v>
      </c>
      <c r="M7796" s="3">
        <f>IF(L7795=4,H7796,0)</f>
        <v>0</v>
      </c>
      <c r="N7796" s="2">
        <f>IF(L7795=1,H7796,0)</f>
        <v>0</v>
      </c>
      <c r="O7796" s="2">
        <f>IF(OR(L7795=1,L7795=4),H7796,0)</f>
        <v>0</v>
      </c>
      <c r="P7796" s="2">
        <f>IF(OR(L7795=1,L7795=2),H7796,0)</f>
        <v>1.6483516483516498E-2</v>
      </c>
      <c r="Q7796" s="2"/>
    </row>
    <row r="7797" spans="1:17" x14ac:dyDescent="0.3">
      <c r="A7797" s="1">
        <v>41684</v>
      </c>
      <c r="B7797">
        <v>3.7</v>
      </c>
      <c r="C7797">
        <v>3.72</v>
      </c>
      <c r="D7797">
        <v>3.64</v>
      </c>
      <c r="E7797">
        <v>3.69</v>
      </c>
      <c r="F7797">
        <v>3.69</v>
      </c>
      <c r="G7797">
        <v>12387900</v>
      </c>
      <c r="H7797" s="3">
        <f>(F7797-B7797)/B7797</f>
        <v>-2.7027027027027649E-3</v>
      </c>
      <c r="I7797" s="3">
        <f>_xlfn.RANK.AVG(H7797,$H$3:$H$10273,1)/10271</f>
        <v>0.47380975562262684</v>
      </c>
      <c r="J7797">
        <f>ROUNDDOWN($I7797*J$2,)-IF(MOD($I7797*J$2,1)=0,1,0)+1</f>
        <v>1</v>
      </c>
      <c r="K7797">
        <f>ROUNDDOWN($I7797*K$2,)-IF(MOD($I7797*K$2,1)=0,1,0)+1</f>
        <v>2</v>
      </c>
      <c r="L7797">
        <f>ROUNDDOWN($I7797*L$2,)-IF(MOD($I7797*L$2,1)=0,1,0)+1</f>
        <v>2</v>
      </c>
      <c r="M7797" s="3">
        <f>IF(L7796=4,H7797,0)</f>
        <v>-2.7027027027027649E-3</v>
      </c>
      <c r="N7797" s="2">
        <f>IF(L7796=1,H7797,0)</f>
        <v>0</v>
      </c>
      <c r="O7797" s="2">
        <f>IF(OR(L7796=1,L7796=4),H7797,0)</f>
        <v>-2.7027027027027649E-3</v>
      </c>
      <c r="P7797" s="2">
        <f>IF(OR(L7796=1,L7796=2),H7797,0)</f>
        <v>0</v>
      </c>
      <c r="Q7797" s="2"/>
    </row>
    <row r="7798" spans="1:17" x14ac:dyDescent="0.3">
      <c r="A7798" s="1">
        <v>41688</v>
      </c>
      <c r="B7798">
        <v>3.69</v>
      </c>
      <c r="C7798">
        <v>3.72</v>
      </c>
      <c r="D7798">
        <v>3.65</v>
      </c>
      <c r="E7798">
        <v>3.7</v>
      </c>
      <c r="F7798">
        <v>3.7</v>
      </c>
      <c r="G7798">
        <v>11956700</v>
      </c>
      <c r="H7798" s="3">
        <f>(F7798-B7798)/B7798</f>
        <v>2.7100271002710652E-3</v>
      </c>
      <c r="I7798" s="3">
        <f>_xlfn.RANK.AVG(H7798,$H$3:$H$10273,1)/10271</f>
        <v>0.57491967675980915</v>
      </c>
      <c r="J7798">
        <f>ROUNDDOWN($I7798*J$2,)-IF(MOD($I7798*J$2,1)=0,1,0)+1</f>
        <v>2</v>
      </c>
      <c r="K7798">
        <f>ROUNDDOWN($I7798*K$2,)-IF(MOD($I7798*K$2,1)=0,1,0)+1</f>
        <v>2</v>
      </c>
      <c r="L7798">
        <f>ROUNDDOWN($I7798*L$2,)-IF(MOD($I7798*L$2,1)=0,1,0)+1</f>
        <v>3</v>
      </c>
      <c r="M7798" s="3">
        <f>IF(L7797=4,H7798,0)</f>
        <v>0</v>
      </c>
      <c r="N7798" s="2">
        <f>IF(L7797=1,H7798,0)</f>
        <v>0</v>
      </c>
      <c r="O7798" s="2">
        <f>IF(OR(L7797=1,L7797=4),H7798,0)</f>
        <v>0</v>
      </c>
      <c r="P7798" s="2">
        <f>IF(OR(L7797=1,L7797=2),H7798,0)</f>
        <v>2.7100271002710652E-3</v>
      </c>
      <c r="Q7798" s="2"/>
    </row>
    <row r="7799" spans="1:17" x14ac:dyDescent="0.3">
      <c r="A7799" s="1">
        <v>41689</v>
      </c>
      <c r="B7799">
        <v>3.7</v>
      </c>
      <c r="C7799">
        <v>3.74</v>
      </c>
      <c r="D7799">
        <v>3.68</v>
      </c>
      <c r="E7799">
        <v>3.72</v>
      </c>
      <c r="F7799">
        <v>3.72</v>
      </c>
      <c r="G7799">
        <v>14175500</v>
      </c>
      <c r="H7799" s="3">
        <f>(F7799-B7799)/B7799</f>
        <v>5.40540540540541E-3</v>
      </c>
      <c r="I7799" s="3">
        <f>_xlfn.RANK.AVG(H7799,$H$3:$H$10273,1)/10271</f>
        <v>0.61094343296660503</v>
      </c>
      <c r="J7799">
        <f>ROUNDDOWN($I7799*J$2,)-IF(MOD($I7799*J$2,1)=0,1,0)+1</f>
        <v>2</v>
      </c>
      <c r="K7799">
        <f>ROUNDDOWN($I7799*K$2,)-IF(MOD($I7799*K$2,1)=0,1,0)+1</f>
        <v>2</v>
      </c>
      <c r="L7799">
        <f>ROUNDDOWN($I7799*L$2,)-IF(MOD($I7799*L$2,1)=0,1,0)+1</f>
        <v>3</v>
      </c>
      <c r="M7799" s="3">
        <f>IF(L7798=4,H7799,0)</f>
        <v>0</v>
      </c>
      <c r="N7799" s="2">
        <f>IF(L7798=1,H7799,0)</f>
        <v>0</v>
      </c>
      <c r="O7799" s="2">
        <f>IF(OR(L7798=1,L7798=4),H7799,0)</f>
        <v>0</v>
      </c>
      <c r="P7799" s="2">
        <f>IF(OR(L7798=1,L7798=2),H7799,0)</f>
        <v>0</v>
      </c>
      <c r="Q7799" s="2"/>
    </row>
    <row r="7800" spans="1:17" x14ac:dyDescent="0.3">
      <c r="A7800" s="1">
        <v>41690</v>
      </c>
      <c r="B7800">
        <v>3.72</v>
      </c>
      <c r="C7800">
        <v>3.75</v>
      </c>
      <c r="D7800">
        <v>3.66</v>
      </c>
      <c r="E7800">
        <v>3.69</v>
      </c>
      <c r="F7800">
        <v>3.69</v>
      </c>
      <c r="G7800">
        <v>13276100</v>
      </c>
      <c r="H7800" s="3">
        <f>(F7800-B7800)/B7800</f>
        <v>-8.0645161290323238E-3</v>
      </c>
      <c r="I7800" s="3">
        <f>_xlfn.RANK.AVG(H7800,$H$3:$H$10273,1)/10271</f>
        <v>0.39460617271930681</v>
      </c>
      <c r="J7800">
        <f>ROUNDDOWN($I7800*J$2,)-IF(MOD($I7800*J$2,1)=0,1,0)+1</f>
        <v>1</v>
      </c>
      <c r="K7800">
        <f>ROUNDDOWN($I7800*K$2,)-IF(MOD($I7800*K$2,1)=0,1,0)+1</f>
        <v>2</v>
      </c>
      <c r="L7800">
        <f>ROUNDDOWN($I7800*L$2,)-IF(MOD($I7800*L$2,1)=0,1,0)+1</f>
        <v>2</v>
      </c>
      <c r="M7800" s="3">
        <f>IF(L7799=4,H7800,0)</f>
        <v>0</v>
      </c>
      <c r="N7800" s="2">
        <f>IF(L7799=1,H7800,0)</f>
        <v>0</v>
      </c>
      <c r="O7800" s="2">
        <f>IF(OR(L7799=1,L7799=4),H7800,0)</f>
        <v>0</v>
      </c>
      <c r="P7800" s="2">
        <f>IF(OR(L7799=1,L7799=2),H7800,0)</f>
        <v>0</v>
      </c>
      <c r="Q7800" s="2"/>
    </row>
    <row r="7801" spans="1:17" x14ac:dyDescent="0.3">
      <c r="A7801" s="1">
        <v>41691</v>
      </c>
      <c r="B7801">
        <v>3.71</v>
      </c>
      <c r="C7801">
        <v>3.75</v>
      </c>
      <c r="D7801">
        <v>3.66</v>
      </c>
      <c r="E7801">
        <v>3.69</v>
      </c>
      <c r="F7801">
        <v>3.69</v>
      </c>
      <c r="G7801">
        <v>13606800</v>
      </c>
      <c r="H7801" s="3">
        <f>(F7801-B7801)/B7801</f>
        <v>-5.3908355795148294E-3</v>
      </c>
      <c r="I7801" s="3">
        <f>_xlfn.RANK.AVG(H7801,$H$3:$H$10273,1)/10271</f>
        <v>0.4344757083049362</v>
      </c>
      <c r="J7801">
        <f>ROUNDDOWN($I7801*J$2,)-IF(MOD($I7801*J$2,1)=0,1,0)+1</f>
        <v>1</v>
      </c>
      <c r="K7801">
        <f>ROUNDDOWN($I7801*K$2,)-IF(MOD($I7801*K$2,1)=0,1,0)+1</f>
        <v>2</v>
      </c>
      <c r="L7801">
        <f>ROUNDDOWN($I7801*L$2,)-IF(MOD($I7801*L$2,1)=0,1,0)+1</f>
        <v>2</v>
      </c>
      <c r="M7801" s="3">
        <f>IF(L7800=4,H7801,0)</f>
        <v>0</v>
      </c>
      <c r="N7801" s="2">
        <f>IF(L7800=1,H7801,0)</f>
        <v>0</v>
      </c>
      <c r="O7801" s="2">
        <f>IF(OR(L7800=1,L7800=4),H7801,0)</f>
        <v>0</v>
      </c>
      <c r="P7801" s="2">
        <f>IF(OR(L7800=1,L7800=2),H7801,0)</f>
        <v>-5.3908355795148294E-3</v>
      </c>
      <c r="Q7801" s="2"/>
    </row>
    <row r="7802" spans="1:17" x14ac:dyDescent="0.3">
      <c r="A7802" s="1">
        <v>41694</v>
      </c>
      <c r="B7802">
        <v>3.71</v>
      </c>
      <c r="C7802">
        <v>3.73</v>
      </c>
      <c r="D7802">
        <v>3.7</v>
      </c>
      <c r="E7802">
        <v>3.71</v>
      </c>
      <c r="F7802">
        <v>3.71</v>
      </c>
      <c r="G7802">
        <v>10717900</v>
      </c>
      <c r="H7802" s="3">
        <f>(F7802-B7802)/B7802</f>
        <v>0</v>
      </c>
      <c r="I7802" s="3">
        <f>_xlfn.RANK.AVG(H7802,$H$3:$H$10273,1)/10271</f>
        <v>0.52443773731866417</v>
      </c>
      <c r="J7802">
        <f>ROUNDDOWN($I7802*J$2,)-IF(MOD($I7802*J$2,1)=0,1,0)+1</f>
        <v>2</v>
      </c>
      <c r="K7802">
        <f>ROUNDDOWN($I7802*K$2,)-IF(MOD($I7802*K$2,1)=0,1,0)+1</f>
        <v>2</v>
      </c>
      <c r="L7802">
        <f>ROUNDDOWN($I7802*L$2,)-IF(MOD($I7802*L$2,1)=0,1,0)+1</f>
        <v>3</v>
      </c>
      <c r="M7802" s="3">
        <f>IF(L7801=4,H7802,0)</f>
        <v>0</v>
      </c>
      <c r="N7802" s="2">
        <f>IF(L7801=1,H7802,0)</f>
        <v>0</v>
      </c>
      <c r="O7802" s="2">
        <f>IF(OR(L7801=1,L7801=4),H7802,0)</f>
        <v>0</v>
      </c>
      <c r="P7802" s="2">
        <f>IF(OR(L7801=1,L7801=2),H7802,0)</f>
        <v>0</v>
      </c>
      <c r="Q7802" s="2"/>
    </row>
    <row r="7803" spans="1:17" x14ac:dyDescent="0.3">
      <c r="A7803" s="1">
        <v>41695</v>
      </c>
      <c r="B7803">
        <v>3.73</v>
      </c>
      <c r="C7803">
        <v>3.74</v>
      </c>
      <c r="D7803">
        <v>3.66</v>
      </c>
      <c r="E7803">
        <v>3.69</v>
      </c>
      <c r="F7803">
        <v>3.69</v>
      </c>
      <c r="G7803">
        <v>9173500</v>
      </c>
      <c r="H7803" s="3">
        <f>(F7803-B7803)/B7803</f>
        <v>-1.0723860589812341E-2</v>
      </c>
      <c r="I7803" s="3">
        <f>_xlfn.RANK.AVG(H7803,$H$3:$H$10273,1)/10271</f>
        <v>0.35838769350598776</v>
      </c>
      <c r="J7803">
        <f>ROUNDDOWN($I7803*J$2,)-IF(MOD($I7803*J$2,1)=0,1,0)+1</f>
        <v>1</v>
      </c>
      <c r="K7803">
        <f>ROUNDDOWN($I7803*K$2,)-IF(MOD($I7803*K$2,1)=0,1,0)+1</f>
        <v>2</v>
      </c>
      <c r="L7803">
        <f>ROUNDDOWN($I7803*L$2,)-IF(MOD($I7803*L$2,1)=0,1,0)+1</f>
        <v>2</v>
      </c>
      <c r="M7803" s="3">
        <f>IF(L7802=4,H7803,0)</f>
        <v>0</v>
      </c>
      <c r="N7803" s="2">
        <f>IF(L7802=1,H7803,0)</f>
        <v>0</v>
      </c>
      <c r="O7803" s="2">
        <f>IF(OR(L7802=1,L7802=4),H7803,0)</f>
        <v>0</v>
      </c>
      <c r="P7803" s="2">
        <f>IF(OR(L7802=1,L7802=2),H7803,0)</f>
        <v>0</v>
      </c>
      <c r="Q7803" s="2"/>
    </row>
    <row r="7804" spans="1:17" x14ac:dyDescent="0.3">
      <c r="A7804" s="1">
        <v>41696</v>
      </c>
      <c r="B7804">
        <v>3.7</v>
      </c>
      <c r="C7804">
        <v>3.72</v>
      </c>
      <c r="D7804">
        <v>3.63</v>
      </c>
      <c r="E7804">
        <v>3.7</v>
      </c>
      <c r="F7804">
        <v>3.7</v>
      </c>
      <c r="G7804">
        <v>13211700</v>
      </c>
      <c r="H7804" s="3">
        <f>(F7804-B7804)/B7804</f>
        <v>0</v>
      </c>
      <c r="I7804" s="3">
        <f>_xlfn.RANK.AVG(H7804,$H$3:$H$10273,1)/10271</f>
        <v>0.52443773731866417</v>
      </c>
      <c r="J7804">
        <f>ROUNDDOWN($I7804*J$2,)-IF(MOD($I7804*J$2,1)=0,1,0)+1</f>
        <v>2</v>
      </c>
      <c r="K7804">
        <f>ROUNDDOWN($I7804*K$2,)-IF(MOD($I7804*K$2,1)=0,1,0)+1</f>
        <v>2</v>
      </c>
      <c r="L7804">
        <f>ROUNDDOWN($I7804*L$2,)-IF(MOD($I7804*L$2,1)=0,1,0)+1</f>
        <v>3</v>
      </c>
      <c r="M7804" s="3">
        <f>IF(L7803=4,H7804,0)</f>
        <v>0</v>
      </c>
      <c r="N7804" s="2">
        <f>IF(L7803=1,H7804,0)</f>
        <v>0</v>
      </c>
      <c r="O7804" s="2">
        <f>IF(OR(L7803=1,L7803=4),H7804,0)</f>
        <v>0</v>
      </c>
      <c r="P7804" s="2">
        <f>IF(OR(L7803=1,L7803=2),H7804,0)</f>
        <v>0</v>
      </c>
      <c r="Q7804" s="2"/>
    </row>
    <row r="7805" spans="1:17" x14ac:dyDescent="0.3">
      <c r="A7805" s="1">
        <v>41697</v>
      </c>
      <c r="B7805">
        <v>3.69</v>
      </c>
      <c r="C7805">
        <v>3.77</v>
      </c>
      <c r="D7805">
        <v>3.68</v>
      </c>
      <c r="E7805">
        <v>3.71</v>
      </c>
      <c r="F7805">
        <v>3.71</v>
      </c>
      <c r="G7805">
        <v>18218000</v>
      </c>
      <c r="H7805" s="3">
        <f>(F7805-B7805)/B7805</f>
        <v>5.4200542005420106E-3</v>
      </c>
      <c r="I7805" s="3">
        <f>_xlfn.RANK.AVG(H7805,$H$3:$H$10273,1)/10271</f>
        <v>0.61108947522149737</v>
      </c>
      <c r="J7805">
        <f>ROUNDDOWN($I7805*J$2,)-IF(MOD($I7805*J$2,1)=0,1,0)+1</f>
        <v>2</v>
      </c>
      <c r="K7805">
        <f>ROUNDDOWN($I7805*K$2,)-IF(MOD($I7805*K$2,1)=0,1,0)+1</f>
        <v>2</v>
      </c>
      <c r="L7805">
        <f>ROUNDDOWN($I7805*L$2,)-IF(MOD($I7805*L$2,1)=0,1,0)+1</f>
        <v>3</v>
      </c>
      <c r="M7805" s="3">
        <f>IF(L7804=4,H7805,0)</f>
        <v>0</v>
      </c>
      <c r="N7805" s="2">
        <f>IF(L7804=1,H7805,0)</f>
        <v>0</v>
      </c>
      <c r="O7805" s="2">
        <f>IF(OR(L7804=1,L7804=4),H7805,0)</f>
        <v>0</v>
      </c>
      <c r="P7805" s="2">
        <f>IF(OR(L7804=1,L7804=2),H7805,0)</f>
        <v>0</v>
      </c>
      <c r="Q7805" s="2"/>
    </row>
    <row r="7806" spans="1:17" x14ac:dyDescent="0.3">
      <c r="A7806" s="1">
        <v>41698</v>
      </c>
      <c r="B7806">
        <v>3.73</v>
      </c>
      <c r="C7806">
        <v>3.77</v>
      </c>
      <c r="D7806">
        <v>3.7</v>
      </c>
      <c r="E7806">
        <v>3.71</v>
      </c>
      <c r="F7806">
        <v>3.71</v>
      </c>
      <c r="G7806">
        <v>14643200</v>
      </c>
      <c r="H7806" s="3">
        <f>(F7806-B7806)/B7806</f>
        <v>-5.3619302949061707E-3</v>
      </c>
      <c r="I7806" s="3">
        <f>_xlfn.RANK.AVG(H7806,$H$3:$H$10273,1)/10271</f>
        <v>0.43491383506961345</v>
      </c>
      <c r="J7806">
        <f>ROUNDDOWN($I7806*J$2,)-IF(MOD($I7806*J$2,1)=0,1,0)+1</f>
        <v>1</v>
      </c>
      <c r="K7806">
        <f>ROUNDDOWN($I7806*K$2,)-IF(MOD($I7806*K$2,1)=0,1,0)+1</f>
        <v>2</v>
      </c>
      <c r="L7806">
        <f>ROUNDDOWN($I7806*L$2,)-IF(MOD($I7806*L$2,1)=0,1,0)+1</f>
        <v>2</v>
      </c>
      <c r="M7806" s="3">
        <f>IF(L7805=4,H7806,0)</f>
        <v>0</v>
      </c>
      <c r="N7806" s="2">
        <f>IF(L7805=1,H7806,0)</f>
        <v>0</v>
      </c>
      <c r="O7806" s="2">
        <f>IF(OR(L7805=1,L7805=4),H7806,0)</f>
        <v>0</v>
      </c>
      <c r="P7806" s="2">
        <f>IF(OR(L7805=1,L7805=2),H7806,0)</f>
        <v>0</v>
      </c>
      <c r="Q7806" s="2"/>
    </row>
    <row r="7807" spans="1:17" x14ac:dyDescent="0.3">
      <c r="A7807" s="1">
        <v>41701</v>
      </c>
      <c r="B7807">
        <v>3.66</v>
      </c>
      <c r="C7807">
        <v>3.7</v>
      </c>
      <c r="D7807">
        <v>3.6</v>
      </c>
      <c r="E7807">
        <v>3.67</v>
      </c>
      <c r="F7807">
        <v>3.67</v>
      </c>
      <c r="G7807">
        <v>19555800</v>
      </c>
      <c r="H7807" s="3">
        <f>(F7807-B7807)/B7807</f>
        <v>2.7322404371584114E-3</v>
      </c>
      <c r="I7807" s="3">
        <f>_xlfn.RANK.AVG(H7807,$H$3:$H$10273,1)/10271</f>
        <v>0.57526044202122484</v>
      </c>
      <c r="J7807">
        <f>ROUNDDOWN($I7807*J$2,)-IF(MOD($I7807*J$2,1)=0,1,0)+1</f>
        <v>2</v>
      </c>
      <c r="K7807">
        <f>ROUNDDOWN($I7807*K$2,)-IF(MOD($I7807*K$2,1)=0,1,0)+1</f>
        <v>2</v>
      </c>
      <c r="L7807">
        <f>ROUNDDOWN($I7807*L$2,)-IF(MOD($I7807*L$2,1)=0,1,0)+1</f>
        <v>3</v>
      </c>
      <c r="M7807" s="3">
        <f>IF(L7806=4,H7807,0)</f>
        <v>0</v>
      </c>
      <c r="N7807" s="2">
        <f>IF(L7806=1,H7807,0)</f>
        <v>0</v>
      </c>
      <c r="O7807" s="2">
        <f>IF(OR(L7806=1,L7806=4),H7807,0)</f>
        <v>0</v>
      </c>
      <c r="P7807" s="2">
        <f>IF(OR(L7806=1,L7806=2),H7807,0)</f>
        <v>2.7322404371584114E-3</v>
      </c>
      <c r="Q7807" s="2"/>
    </row>
    <row r="7808" spans="1:17" x14ac:dyDescent="0.3">
      <c r="A7808" s="1">
        <v>41702</v>
      </c>
      <c r="B7808">
        <v>3.7</v>
      </c>
      <c r="C7808">
        <v>3.73</v>
      </c>
      <c r="D7808">
        <v>3.68</v>
      </c>
      <c r="E7808">
        <v>3.7</v>
      </c>
      <c r="F7808">
        <v>3.7</v>
      </c>
      <c r="G7808">
        <v>10516100</v>
      </c>
      <c r="H7808" s="3">
        <f>(F7808-B7808)/B7808</f>
        <v>0</v>
      </c>
      <c r="I7808" s="3">
        <f>_xlfn.RANK.AVG(H7808,$H$3:$H$10273,1)/10271</f>
        <v>0.52443773731866417</v>
      </c>
      <c r="J7808">
        <f>ROUNDDOWN($I7808*J$2,)-IF(MOD($I7808*J$2,1)=0,1,0)+1</f>
        <v>2</v>
      </c>
      <c r="K7808">
        <f>ROUNDDOWN($I7808*K$2,)-IF(MOD($I7808*K$2,1)=0,1,0)+1</f>
        <v>2</v>
      </c>
      <c r="L7808">
        <f>ROUNDDOWN($I7808*L$2,)-IF(MOD($I7808*L$2,1)=0,1,0)+1</f>
        <v>3</v>
      </c>
      <c r="M7808" s="3">
        <f>IF(L7807=4,H7808,0)</f>
        <v>0</v>
      </c>
      <c r="N7808" s="2">
        <f>IF(L7807=1,H7808,0)</f>
        <v>0</v>
      </c>
      <c r="O7808" s="2">
        <f>IF(OR(L7807=1,L7807=4),H7808,0)</f>
        <v>0</v>
      </c>
      <c r="P7808" s="2">
        <f>IF(OR(L7807=1,L7807=2),H7808,0)</f>
        <v>0</v>
      </c>
      <c r="Q7808" s="2"/>
    </row>
    <row r="7809" spans="1:17" x14ac:dyDescent="0.3">
      <c r="A7809" s="1">
        <v>41703</v>
      </c>
      <c r="B7809">
        <v>3.7</v>
      </c>
      <c r="C7809">
        <v>3.73</v>
      </c>
      <c r="D7809">
        <v>3.69</v>
      </c>
      <c r="E7809">
        <v>3.71</v>
      </c>
      <c r="F7809">
        <v>3.71</v>
      </c>
      <c r="G7809">
        <v>10740200</v>
      </c>
      <c r="H7809" s="3">
        <f>(F7809-B7809)/B7809</f>
        <v>2.7027027027026452E-3</v>
      </c>
      <c r="I7809" s="3">
        <f>_xlfn.RANK.AVG(H7809,$H$3:$H$10273,1)/10271</f>
        <v>0.57482231525654759</v>
      </c>
      <c r="J7809">
        <f>ROUNDDOWN($I7809*J$2,)-IF(MOD($I7809*J$2,1)=0,1,0)+1</f>
        <v>2</v>
      </c>
      <c r="K7809">
        <f>ROUNDDOWN($I7809*K$2,)-IF(MOD($I7809*K$2,1)=0,1,0)+1</f>
        <v>2</v>
      </c>
      <c r="L7809">
        <f>ROUNDDOWN($I7809*L$2,)-IF(MOD($I7809*L$2,1)=0,1,0)+1</f>
        <v>3</v>
      </c>
      <c r="M7809" s="3">
        <f>IF(L7808=4,H7809,0)</f>
        <v>0</v>
      </c>
      <c r="N7809" s="2">
        <f>IF(L7808=1,H7809,0)</f>
        <v>0</v>
      </c>
      <c r="O7809" s="2">
        <f>IF(OR(L7808=1,L7808=4),H7809,0)</f>
        <v>0</v>
      </c>
      <c r="P7809" s="2">
        <f>IF(OR(L7808=1,L7808=2),H7809,0)</f>
        <v>0</v>
      </c>
      <c r="Q7809" s="2"/>
    </row>
    <row r="7810" spans="1:17" x14ac:dyDescent="0.3">
      <c r="A7810" s="1">
        <v>41704</v>
      </c>
      <c r="B7810">
        <v>3.72</v>
      </c>
      <c r="C7810">
        <v>3.75</v>
      </c>
      <c r="D7810">
        <v>3.71</v>
      </c>
      <c r="E7810">
        <v>3.73</v>
      </c>
      <c r="F7810">
        <v>3.73</v>
      </c>
      <c r="G7810">
        <v>10713000</v>
      </c>
      <c r="H7810" s="3">
        <f>(F7810-B7810)/B7810</f>
        <v>2.6881720430106952E-3</v>
      </c>
      <c r="I7810" s="3">
        <f>_xlfn.RANK.AVG(H7810,$H$3:$H$10273,1)/10271</f>
        <v>0.57472495375328592</v>
      </c>
      <c r="J7810">
        <f>ROUNDDOWN($I7810*J$2,)-IF(MOD($I7810*J$2,1)=0,1,0)+1</f>
        <v>2</v>
      </c>
      <c r="K7810">
        <f>ROUNDDOWN($I7810*K$2,)-IF(MOD($I7810*K$2,1)=0,1,0)+1</f>
        <v>2</v>
      </c>
      <c r="L7810">
        <f>ROUNDDOWN($I7810*L$2,)-IF(MOD($I7810*L$2,1)=0,1,0)+1</f>
        <v>3</v>
      </c>
      <c r="M7810" s="3">
        <f>IF(L7809=4,H7810,0)</f>
        <v>0</v>
      </c>
      <c r="N7810" s="2">
        <f>IF(L7809=1,H7810,0)</f>
        <v>0</v>
      </c>
      <c r="O7810" s="2">
        <f>IF(OR(L7809=1,L7809=4),H7810,0)</f>
        <v>0</v>
      </c>
      <c r="P7810" s="2">
        <f>IF(OR(L7809=1,L7809=2),H7810,0)</f>
        <v>0</v>
      </c>
      <c r="Q7810" s="2"/>
    </row>
    <row r="7811" spans="1:17" x14ac:dyDescent="0.3">
      <c r="A7811" s="1">
        <v>41705</v>
      </c>
      <c r="B7811">
        <v>3.75</v>
      </c>
      <c r="C7811">
        <v>4.0199999999999996</v>
      </c>
      <c r="D7811">
        <v>3.75</v>
      </c>
      <c r="E7811">
        <v>3.95</v>
      </c>
      <c r="F7811">
        <v>3.95</v>
      </c>
      <c r="G7811">
        <v>55435800</v>
      </c>
      <c r="H7811" s="3">
        <f>(F7811-B7811)/B7811</f>
        <v>5.3333333333333378E-2</v>
      </c>
      <c r="I7811" s="3">
        <f>_xlfn.RANK.AVG(H7811,$H$3:$H$10273,1)/10271</f>
        <v>0.95350988219258104</v>
      </c>
      <c r="J7811">
        <f>ROUNDDOWN($I7811*J$2,)-IF(MOD($I7811*J$2,1)=0,1,0)+1</f>
        <v>2</v>
      </c>
      <c r="K7811">
        <f>ROUNDDOWN($I7811*K$2,)-IF(MOD($I7811*K$2,1)=0,1,0)+1</f>
        <v>3</v>
      </c>
      <c r="L7811">
        <f>ROUNDDOWN($I7811*L$2,)-IF(MOD($I7811*L$2,1)=0,1,0)+1</f>
        <v>4</v>
      </c>
      <c r="M7811" s="3">
        <f>IF(L7810=4,H7811,0)</f>
        <v>0</v>
      </c>
      <c r="N7811" s="2">
        <f>IF(L7810=1,H7811,0)</f>
        <v>0</v>
      </c>
      <c r="O7811" s="2">
        <f>IF(OR(L7810=1,L7810=4),H7811,0)</f>
        <v>0</v>
      </c>
      <c r="P7811" s="2">
        <f>IF(OR(L7810=1,L7810=2),H7811,0)</f>
        <v>0</v>
      </c>
      <c r="Q7811" s="2"/>
    </row>
    <row r="7812" spans="1:17" x14ac:dyDescent="0.3">
      <c r="A7812" s="1">
        <v>41708</v>
      </c>
      <c r="B7812">
        <v>4.04</v>
      </c>
      <c r="C7812">
        <v>4.0599999999999996</v>
      </c>
      <c r="D7812">
        <v>3.8</v>
      </c>
      <c r="E7812">
        <v>3.81</v>
      </c>
      <c r="F7812">
        <v>3.81</v>
      </c>
      <c r="G7812">
        <v>42135800</v>
      </c>
      <c r="H7812" s="3">
        <f>(F7812-B7812)/B7812</f>
        <v>-5.6930693069306926E-2</v>
      </c>
      <c r="I7812" s="3">
        <f>_xlfn.RANK.AVG(H7812,$H$3:$H$10273,1)/10271</f>
        <v>2.9403173985006328E-2</v>
      </c>
      <c r="J7812">
        <f>ROUNDDOWN($I7812*J$2,)-IF(MOD($I7812*J$2,1)=0,1,0)+1</f>
        <v>1</v>
      </c>
      <c r="K7812">
        <f>ROUNDDOWN($I7812*K$2,)-IF(MOD($I7812*K$2,1)=0,1,0)+1</f>
        <v>1</v>
      </c>
      <c r="L7812">
        <f>ROUNDDOWN($I7812*L$2,)-IF(MOD($I7812*L$2,1)=0,1,0)+1</f>
        <v>1</v>
      </c>
      <c r="M7812" s="3">
        <f>IF(L7811=4,H7812,0)</f>
        <v>-5.6930693069306926E-2</v>
      </c>
      <c r="N7812" s="2">
        <f>IF(L7811=1,H7812,0)</f>
        <v>0</v>
      </c>
      <c r="O7812" s="2">
        <f>IF(OR(L7811=1,L7811=4),H7812,0)</f>
        <v>-5.6930693069306926E-2</v>
      </c>
      <c r="P7812" s="2">
        <f>IF(OR(L7811=1,L7811=2),H7812,0)</f>
        <v>0</v>
      </c>
      <c r="Q7812" s="2"/>
    </row>
    <row r="7813" spans="1:17" x14ac:dyDescent="0.3">
      <c r="A7813" s="1">
        <v>41709</v>
      </c>
      <c r="B7813">
        <v>3.86</v>
      </c>
      <c r="C7813">
        <v>4.01</v>
      </c>
      <c r="D7813">
        <v>3.83</v>
      </c>
      <c r="E7813">
        <v>3.85</v>
      </c>
      <c r="F7813">
        <v>3.85</v>
      </c>
      <c r="G7813">
        <v>34951400</v>
      </c>
      <c r="H7813" s="3">
        <f>(F7813-B7813)/B7813</f>
        <v>-2.5906735751294787E-3</v>
      </c>
      <c r="I7813" s="3">
        <f>_xlfn.RANK.AVG(H7813,$H$3:$H$10273,1)/10271</f>
        <v>0.47531885892318176</v>
      </c>
      <c r="J7813">
        <f>ROUNDDOWN($I7813*J$2,)-IF(MOD($I7813*J$2,1)=0,1,0)+1</f>
        <v>1</v>
      </c>
      <c r="K7813">
        <f>ROUNDDOWN($I7813*K$2,)-IF(MOD($I7813*K$2,1)=0,1,0)+1</f>
        <v>2</v>
      </c>
      <c r="L7813">
        <f>ROUNDDOWN($I7813*L$2,)-IF(MOD($I7813*L$2,1)=0,1,0)+1</f>
        <v>2</v>
      </c>
      <c r="M7813" s="3">
        <f>IF(L7812=4,H7813,0)</f>
        <v>0</v>
      </c>
      <c r="N7813" s="2">
        <f>IF(L7812=1,H7813,0)</f>
        <v>-2.5906735751294787E-3</v>
      </c>
      <c r="O7813" s="2">
        <f>IF(OR(L7812=1,L7812=4),H7813,0)</f>
        <v>-2.5906735751294787E-3</v>
      </c>
      <c r="P7813" s="2">
        <f>IF(OR(L7812=1,L7812=2),H7813,0)</f>
        <v>-2.5906735751294787E-3</v>
      </c>
      <c r="Q7813" s="2"/>
    </row>
    <row r="7814" spans="1:17" x14ac:dyDescent="0.3">
      <c r="A7814" s="1">
        <v>41710</v>
      </c>
      <c r="B7814">
        <v>3.86</v>
      </c>
      <c r="C7814">
        <v>3.93</v>
      </c>
      <c r="D7814">
        <v>3.85</v>
      </c>
      <c r="E7814">
        <v>3.91</v>
      </c>
      <c r="F7814">
        <v>3.91</v>
      </c>
      <c r="G7814">
        <v>14700500</v>
      </c>
      <c r="H7814" s="3">
        <f>(F7814-B7814)/B7814</f>
        <v>1.2953367875647739E-2</v>
      </c>
      <c r="I7814" s="3">
        <f>_xlfn.RANK.AVG(H7814,$H$3:$H$10273,1)/10271</f>
        <v>0.711907311848895</v>
      </c>
      <c r="J7814">
        <f>ROUNDDOWN($I7814*J$2,)-IF(MOD($I7814*J$2,1)=0,1,0)+1</f>
        <v>2</v>
      </c>
      <c r="K7814">
        <f>ROUNDDOWN($I7814*K$2,)-IF(MOD($I7814*K$2,1)=0,1,0)+1</f>
        <v>3</v>
      </c>
      <c r="L7814">
        <f>ROUNDDOWN($I7814*L$2,)-IF(MOD($I7814*L$2,1)=0,1,0)+1</f>
        <v>3</v>
      </c>
      <c r="M7814" s="3">
        <f>IF(L7813=4,H7814,0)</f>
        <v>0</v>
      </c>
      <c r="N7814" s="2">
        <f>IF(L7813=1,H7814,0)</f>
        <v>0</v>
      </c>
      <c r="O7814" s="2">
        <f>IF(OR(L7813=1,L7813=4),H7814,0)</f>
        <v>0</v>
      </c>
      <c r="P7814" s="2">
        <f>IF(OR(L7813=1,L7813=2),H7814,0)</f>
        <v>1.2953367875647739E-2</v>
      </c>
      <c r="Q7814" s="2"/>
    </row>
    <row r="7815" spans="1:17" x14ac:dyDescent="0.3">
      <c r="A7815" s="1">
        <v>41711</v>
      </c>
      <c r="B7815">
        <v>3.94</v>
      </c>
      <c r="C7815">
        <v>3.99</v>
      </c>
      <c r="D7815">
        <v>3.84</v>
      </c>
      <c r="E7815">
        <v>3.86</v>
      </c>
      <c r="F7815">
        <v>3.86</v>
      </c>
      <c r="G7815">
        <v>19803000</v>
      </c>
      <c r="H7815" s="3">
        <f>(F7815-B7815)/B7815</f>
        <v>-2.0304568527918801E-2</v>
      </c>
      <c r="I7815" s="3">
        <f>_xlfn.RANK.AVG(H7815,$H$3:$H$10273,1)/10271</f>
        <v>0.22315256547561094</v>
      </c>
      <c r="J7815">
        <f>ROUNDDOWN($I7815*J$2,)-IF(MOD($I7815*J$2,1)=0,1,0)+1</f>
        <v>1</v>
      </c>
      <c r="K7815">
        <f>ROUNDDOWN($I7815*K$2,)-IF(MOD($I7815*K$2,1)=0,1,0)+1</f>
        <v>1</v>
      </c>
      <c r="L7815">
        <f>ROUNDDOWN($I7815*L$2,)-IF(MOD($I7815*L$2,1)=0,1,0)+1</f>
        <v>1</v>
      </c>
      <c r="M7815" s="3">
        <f>IF(L7814=4,H7815,0)</f>
        <v>0</v>
      </c>
      <c r="N7815" s="2">
        <f>IF(L7814=1,H7815,0)</f>
        <v>0</v>
      </c>
      <c r="O7815" s="2">
        <f>IF(OR(L7814=1,L7814=4),H7815,0)</f>
        <v>0</v>
      </c>
      <c r="P7815" s="2">
        <f>IF(OR(L7814=1,L7814=2),H7815,0)</f>
        <v>0</v>
      </c>
      <c r="Q7815" s="2"/>
    </row>
    <row r="7816" spans="1:17" x14ac:dyDescent="0.3">
      <c r="A7816" s="1">
        <v>41712</v>
      </c>
      <c r="B7816">
        <v>3.84</v>
      </c>
      <c r="C7816">
        <v>3.9</v>
      </c>
      <c r="D7816">
        <v>3.82</v>
      </c>
      <c r="E7816">
        <v>3.85</v>
      </c>
      <c r="F7816">
        <v>3.85</v>
      </c>
      <c r="G7816">
        <v>18161500</v>
      </c>
      <c r="H7816" s="3">
        <f>(F7816-B7816)/B7816</f>
        <v>2.6041666666667268E-3</v>
      </c>
      <c r="I7816" s="3">
        <f>_xlfn.RANK.AVG(H7816,$H$3:$H$10273,1)/10271</f>
        <v>0.57355661571414662</v>
      </c>
      <c r="J7816">
        <f>ROUNDDOWN($I7816*J$2,)-IF(MOD($I7816*J$2,1)=0,1,0)+1</f>
        <v>2</v>
      </c>
      <c r="K7816">
        <f>ROUNDDOWN($I7816*K$2,)-IF(MOD($I7816*K$2,1)=0,1,0)+1</f>
        <v>2</v>
      </c>
      <c r="L7816">
        <f>ROUNDDOWN($I7816*L$2,)-IF(MOD($I7816*L$2,1)=0,1,0)+1</f>
        <v>3</v>
      </c>
      <c r="M7816" s="3">
        <f>IF(L7815=4,H7816,0)</f>
        <v>0</v>
      </c>
      <c r="N7816" s="2">
        <f>IF(L7815=1,H7816,0)</f>
        <v>2.6041666666667268E-3</v>
      </c>
      <c r="O7816" s="2">
        <f>IF(OR(L7815=1,L7815=4),H7816,0)</f>
        <v>2.6041666666667268E-3</v>
      </c>
      <c r="P7816" s="2">
        <f>IF(OR(L7815=1,L7815=2),H7816,0)</f>
        <v>2.6041666666667268E-3</v>
      </c>
      <c r="Q7816" s="2"/>
    </row>
    <row r="7817" spans="1:17" x14ac:dyDescent="0.3">
      <c r="A7817" s="1">
        <v>41715</v>
      </c>
      <c r="B7817">
        <v>3.88</v>
      </c>
      <c r="C7817">
        <v>3.91</v>
      </c>
      <c r="D7817">
        <v>3.78</v>
      </c>
      <c r="E7817">
        <v>3.8</v>
      </c>
      <c r="F7817">
        <v>3.8</v>
      </c>
      <c r="G7817">
        <v>20004100</v>
      </c>
      <c r="H7817" s="3">
        <f>(F7817-B7817)/B7817</f>
        <v>-2.0618556701030948E-2</v>
      </c>
      <c r="I7817" s="3">
        <f>_xlfn.RANK.AVG(H7817,$H$3:$H$10273,1)/10271</f>
        <v>0.21955018985493135</v>
      </c>
      <c r="J7817">
        <f>ROUNDDOWN($I7817*J$2,)-IF(MOD($I7817*J$2,1)=0,1,0)+1</f>
        <v>1</v>
      </c>
      <c r="K7817">
        <f>ROUNDDOWN($I7817*K$2,)-IF(MOD($I7817*K$2,1)=0,1,0)+1</f>
        <v>1</v>
      </c>
      <c r="L7817">
        <f>ROUNDDOWN($I7817*L$2,)-IF(MOD($I7817*L$2,1)=0,1,0)+1</f>
        <v>1</v>
      </c>
      <c r="M7817" s="3">
        <f>IF(L7816=4,H7817,0)</f>
        <v>0</v>
      </c>
      <c r="N7817" s="2">
        <f>IF(L7816=1,H7817,0)</f>
        <v>0</v>
      </c>
      <c r="O7817" s="2">
        <f>IF(OR(L7816=1,L7816=4),H7817,0)</f>
        <v>0</v>
      </c>
      <c r="P7817" s="2">
        <f>IF(OR(L7816=1,L7816=2),H7817,0)</f>
        <v>0</v>
      </c>
      <c r="Q7817" s="2"/>
    </row>
    <row r="7818" spans="1:17" x14ac:dyDescent="0.3">
      <c r="A7818" s="1">
        <v>41716</v>
      </c>
      <c r="B7818">
        <v>3.82</v>
      </c>
      <c r="C7818">
        <v>3.91</v>
      </c>
      <c r="D7818">
        <v>3.81</v>
      </c>
      <c r="E7818">
        <v>3.89</v>
      </c>
      <c r="F7818">
        <v>3.89</v>
      </c>
      <c r="G7818">
        <v>15273700</v>
      </c>
      <c r="H7818" s="3">
        <f>(F7818-B7818)/B7818</f>
        <v>1.8324607329843007E-2</v>
      </c>
      <c r="I7818" s="3">
        <f>_xlfn.RANK.AVG(H7818,$H$3:$H$10273,1)/10271</f>
        <v>0.77626326550481939</v>
      </c>
      <c r="J7818">
        <f>ROUNDDOWN($I7818*J$2,)-IF(MOD($I7818*J$2,1)=0,1,0)+1</f>
        <v>2</v>
      </c>
      <c r="K7818">
        <f>ROUNDDOWN($I7818*K$2,)-IF(MOD($I7818*K$2,1)=0,1,0)+1</f>
        <v>3</v>
      </c>
      <c r="L7818">
        <f>ROUNDDOWN($I7818*L$2,)-IF(MOD($I7818*L$2,1)=0,1,0)+1</f>
        <v>4</v>
      </c>
      <c r="M7818" s="3">
        <f>IF(L7817=4,H7818,0)</f>
        <v>0</v>
      </c>
      <c r="N7818" s="2">
        <f>IF(L7817=1,H7818,0)</f>
        <v>1.8324607329843007E-2</v>
      </c>
      <c r="O7818" s="2">
        <f>IF(OR(L7817=1,L7817=4),H7818,0)</f>
        <v>1.8324607329843007E-2</v>
      </c>
      <c r="P7818" s="2">
        <f>IF(OR(L7817=1,L7817=2),H7818,0)</f>
        <v>1.8324607329843007E-2</v>
      </c>
      <c r="Q7818" s="2"/>
    </row>
    <row r="7819" spans="1:17" x14ac:dyDescent="0.3">
      <c r="A7819" s="1">
        <v>41717</v>
      </c>
      <c r="B7819">
        <v>3.91</v>
      </c>
      <c r="C7819">
        <v>4</v>
      </c>
      <c r="D7819">
        <v>3.9</v>
      </c>
      <c r="E7819">
        <v>3.98</v>
      </c>
      <c r="F7819">
        <v>3.98</v>
      </c>
      <c r="G7819">
        <v>28516900</v>
      </c>
      <c r="H7819" s="3">
        <f>(F7819-B7819)/B7819</f>
        <v>1.7902813299232694E-2</v>
      </c>
      <c r="I7819" s="3">
        <f>_xlfn.RANK.AVG(H7819,$H$3:$H$10273,1)/10271</f>
        <v>0.77236880537435493</v>
      </c>
      <c r="J7819">
        <f>ROUNDDOWN($I7819*J$2,)-IF(MOD($I7819*J$2,1)=0,1,0)+1</f>
        <v>2</v>
      </c>
      <c r="K7819">
        <f>ROUNDDOWN($I7819*K$2,)-IF(MOD($I7819*K$2,1)=0,1,0)+1</f>
        <v>3</v>
      </c>
      <c r="L7819">
        <f>ROUNDDOWN($I7819*L$2,)-IF(MOD($I7819*L$2,1)=0,1,0)+1</f>
        <v>4</v>
      </c>
      <c r="M7819" s="3">
        <f>IF(L7818=4,H7819,0)</f>
        <v>1.7902813299232694E-2</v>
      </c>
      <c r="N7819" s="2">
        <f>IF(L7818=1,H7819,0)</f>
        <v>0</v>
      </c>
      <c r="O7819" s="2">
        <f>IF(OR(L7818=1,L7818=4),H7819,0)</f>
        <v>1.7902813299232694E-2</v>
      </c>
      <c r="P7819" s="2">
        <f>IF(OR(L7818=1,L7818=2),H7819,0)</f>
        <v>0</v>
      </c>
      <c r="Q7819" s="2"/>
    </row>
    <row r="7820" spans="1:17" x14ac:dyDescent="0.3">
      <c r="A7820" s="1">
        <v>41718</v>
      </c>
      <c r="B7820">
        <v>3.96</v>
      </c>
      <c r="C7820">
        <v>4.05</v>
      </c>
      <c r="D7820">
        <v>3.9</v>
      </c>
      <c r="E7820">
        <v>4.05</v>
      </c>
      <c r="F7820">
        <v>4.05</v>
      </c>
      <c r="G7820">
        <v>23600600</v>
      </c>
      <c r="H7820" s="3">
        <f>(F7820-B7820)/B7820</f>
        <v>2.2727272727272693E-2</v>
      </c>
      <c r="I7820" s="3">
        <f>_xlfn.RANK.AVG(H7820,$H$3:$H$10273,1)/10271</f>
        <v>0.81744718138448058</v>
      </c>
      <c r="J7820">
        <f>ROUNDDOWN($I7820*J$2,)-IF(MOD($I7820*J$2,1)=0,1,0)+1</f>
        <v>2</v>
      </c>
      <c r="K7820">
        <f>ROUNDDOWN($I7820*K$2,)-IF(MOD($I7820*K$2,1)=0,1,0)+1</f>
        <v>3</v>
      </c>
      <c r="L7820">
        <f>ROUNDDOWN($I7820*L$2,)-IF(MOD($I7820*L$2,1)=0,1,0)+1</f>
        <v>4</v>
      </c>
      <c r="M7820" s="3">
        <f>IF(L7819=4,H7820,0)</f>
        <v>2.2727272727272693E-2</v>
      </c>
      <c r="N7820" s="2">
        <f>IF(L7819=1,H7820,0)</f>
        <v>0</v>
      </c>
      <c r="O7820" s="2">
        <f>IF(OR(L7819=1,L7819=4),H7820,0)</f>
        <v>2.2727272727272693E-2</v>
      </c>
      <c r="P7820" s="2">
        <f>IF(OR(L7819=1,L7819=2),H7820,0)</f>
        <v>0</v>
      </c>
      <c r="Q7820" s="2"/>
    </row>
    <row r="7821" spans="1:17" x14ac:dyDescent="0.3">
      <c r="A7821" s="1">
        <v>41719</v>
      </c>
      <c r="B7821">
        <v>4.07</v>
      </c>
      <c r="C7821">
        <v>4.1399999999999997</v>
      </c>
      <c r="D7821">
        <v>4.01</v>
      </c>
      <c r="E7821">
        <v>4.04</v>
      </c>
      <c r="F7821">
        <v>4.04</v>
      </c>
      <c r="G7821">
        <v>23871200</v>
      </c>
      <c r="H7821" s="3">
        <f>(F7821-B7821)/B7821</f>
        <v>-7.371007371007432E-3</v>
      </c>
      <c r="I7821" s="3">
        <f>_xlfn.RANK.AVG(H7821,$H$3:$H$10273,1)/10271</f>
        <v>0.40619219160743841</v>
      </c>
      <c r="J7821">
        <f>ROUNDDOWN($I7821*J$2,)-IF(MOD($I7821*J$2,1)=0,1,0)+1</f>
        <v>1</v>
      </c>
      <c r="K7821">
        <f>ROUNDDOWN($I7821*K$2,)-IF(MOD($I7821*K$2,1)=0,1,0)+1</f>
        <v>2</v>
      </c>
      <c r="L7821">
        <f>ROUNDDOWN($I7821*L$2,)-IF(MOD($I7821*L$2,1)=0,1,0)+1</f>
        <v>2</v>
      </c>
      <c r="M7821" s="3">
        <f>IF(L7820=4,H7821,0)</f>
        <v>-7.371007371007432E-3</v>
      </c>
      <c r="N7821" s="2">
        <f>IF(L7820=1,H7821,0)</f>
        <v>0</v>
      </c>
      <c r="O7821" s="2">
        <f>IF(OR(L7820=1,L7820=4),H7821,0)</f>
        <v>-7.371007371007432E-3</v>
      </c>
      <c r="P7821" s="2">
        <f>IF(OR(L7820=1,L7820=2),H7821,0)</f>
        <v>0</v>
      </c>
      <c r="Q7821" s="2"/>
    </row>
    <row r="7822" spans="1:17" x14ac:dyDescent="0.3">
      <c r="A7822" s="1">
        <v>41722</v>
      </c>
      <c r="B7822">
        <v>4.05</v>
      </c>
      <c r="C7822">
        <v>4.1399999999999997</v>
      </c>
      <c r="D7822">
        <v>3.98</v>
      </c>
      <c r="E7822">
        <v>4.05</v>
      </c>
      <c r="F7822">
        <v>4.05</v>
      </c>
      <c r="G7822">
        <v>20669500</v>
      </c>
      <c r="H7822" s="3">
        <f>(F7822-B7822)/B7822</f>
        <v>0</v>
      </c>
      <c r="I7822" s="3">
        <f>_xlfn.RANK.AVG(H7822,$H$3:$H$10273,1)/10271</f>
        <v>0.52443773731866417</v>
      </c>
      <c r="J7822">
        <f>ROUNDDOWN($I7822*J$2,)-IF(MOD($I7822*J$2,1)=0,1,0)+1</f>
        <v>2</v>
      </c>
      <c r="K7822">
        <f>ROUNDDOWN($I7822*K$2,)-IF(MOD($I7822*K$2,1)=0,1,0)+1</f>
        <v>2</v>
      </c>
      <c r="L7822">
        <f>ROUNDDOWN($I7822*L$2,)-IF(MOD($I7822*L$2,1)=0,1,0)+1</f>
        <v>3</v>
      </c>
      <c r="M7822" s="3">
        <f>IF(L7821=4,H7822,0)</f>
        <v>0</v>
      </c>
      <c r="N7822" s="2">
        <f>IF(L7821=1,H7822,0)</f>
        <v>0</v>
      </c>
      <c r="O7822" s="2">
        <f>IF(OR(L7821=1,L7821=4),H7822,0)</f>
        <v>0</v>
      </c>
      <c r="P7822" s="2">
        <f>IF(OR(L7821=1,L7821=2),H7822,0)</f>
        <v>0</v>
      </c>
      <c r="Q7822" s="2"/>
    </row>
    <row r="7823" spans="1:17" x14ac:dyDescent="0.3">
      <c r="A7823" s="1">
        <v>41723</v>
      </c>
      <c r="B7823">
        <v>4.09</v>
      </c>
      <c r="C7823">
        <v>4.12</v>
      </c>
      <c r="D7823">
        <v>4.0199999999999996</v>
      </c>
      <c r="E7823">
        <v>4.05</v>
      </c>
      <c r="F7823">
        <v>4.05</v>
      </c>
      <c r="G7823">
        <v>14517000</v>
      </c>
      <c r="H7823" s="3">
        <f>(F7823-B7823)/B7823</f>
        <v>-9.7799511002445074E-3</v>
      </c>
      <c r="I7823" s="3">
        <f>_xlfn.RANK.AVG(H7823,$H$3:$H$10273,1)/10271</f>
        <v>0.37094732742673547</v>
      </c>
      <c r="J7823">
        <f>ROUNDDOWN($I7823*J$2,)-IF(MOD($I7823*J$2,1)=0,1,0)+1</f>
        <v>1</v>
      </c>
      <c r="K7823">
        <f>ROUNDDOWN($I7823*K$2,)-IF(MOD($I7823*K$2,1)=0,1,0)+1</f>
        <v>2</v>
      </c>
      <c r="L7823">
        <f>ROUNDDOWN($I7823*L$2,)-IF(MOD($I7823*L$2,1)=0,1,0)+1</f>
        <v>2</v>
      </c>
      <c r="M7823" s="3">
        <f>IF(L7822=4,H7823,0)</f>
        <v>0</v>
      </c>
      <c r="N7823" s="2">
        <f>IF(L7822=1,H7823,0)</f>
        <v>0</v>
      </c>
      <c r="O7823" s="2">
        <f>IF(OR(L7822=1,L7822=4),H7823,0)</f>
        <v>0</v>
      </c>
      <c r="P7823" s="2">
        <f>IF(OR(L7822=1,L7822=2),H7823,0)</f>
        <v>0</v>
      </c>
      <c r="Q7823" s="2"/>
    </row>
    <row r="7824" spans="1:17" x14ac:dyDescent="0.3">
      <c r="A7824" s="1">
        <v>41724</v>
      </c>
      <c r="B7824">
        <v>4.08</v>
      </c>
      <c r="C7824">
        <v>4.0999999999999996</v>
      </c>
      <c r="D7824">
        <v>4.0199999999999996</v>
      </c>
      <c r="E7824">
        <v>4.05</v>
      </c>
      <c r="F7824">
        <v>4.05</v>
      </c>
      <c r="G7824">
        <v>14799700</v>
      </c>
      <c r="H7824" s="3">
        <f>(F7824-B7824)/B7824</f>
        <v>-7.3529411764706488E-3</v>
      </c>
      <c r="I7824" s="3">
        <f>_xlfn.RANK.AVG(H7824,$H$3:$H$10273,1)/10271</f>
        <v>0.40658163762048488</v>
      </c>
      <c r="J7824">
        <f>ROUNDDOWN($I7824*J$2,)-IF(MOD($I7824*J$2,1)=0,1,0)+1</f>
        <v>1</v>
      </c>
      <c r="K7824">
        <f>ROUNDDOWN($I7824*K$2,)-IF(MOD($I7824*K$2,1)=0,1,0)+1</f>
        <v>2</v>
      </c>
      <c r="L7824">
        <f>ROUNDDOWN($I7824*L$2,)-IF(MOD($I7824*L$2,1)=0,1,0)+1</f>
        <v>2</v>
      </c>
      <c r="M7824" s="3">
        <f>IF(L7823=4,H7824,0)</f>
        <v>0</v>
      </c>
      <c r="N7824" s="2">
        <f>IF(L7823=1,H7824,0)</f>
        <v>0</v>
      </c>
      <c r="O7824" s="2">
        <f>IF(OR(L7823=1,L7823=4),H7824,0)</f>
        <v>0</v>
      </c>
      <c r="P7824" s="2">
        <f>IF(OR(L7823=1,L7823=2),H7824,0)</f>
        <v>-7.3529411764706488E-3</v>
      </c>
      <c r="Q7824" s="2"/>
    </row>
    <row r="7825" spans="1:17" x14ac:dyDescent="0.3">
      <c r="A7825" s="1">
        <v>41725</v>
      </c>
      <c r="B7825">
        <v>3.99</v>
      </c>
      <c r="C7825">
        <v>4.07</v>
      </c>
      <c r="D7825">
        <v>3.87</v>
      </c>
      <c r="E7825">
        <v>3.91</v>
      </c>
      <c r="F7825">
        <v>3.91</v>
      </c>
      <c r="G7825">
        <v>24532000</v>
      </c>
      <c r="H7825" s="3">
        <f>(F7825-B7825)/B7825</f>
        <v>-2.0050125313283224E-2</v>
      </c>
      <c r="I7825" s="3">
        <f>_xlfn.RANK.AVG(H7825,$H$3:$H$10273,1)/10271</f>
        <v>0.22587868756693602</v>
      </c>
      <c r="J7825">
        <f>ROUNDDOWN($I7825*J$2,)-IF(MOD($I7825*J$2,1)=0,1,0)+1</f>
        <v>1</v>
      </c>
      <c r="K7825">
        <f>ROUNDDOWN($I7825*K$2,)-IF(MOD($I7825*K$2,1)=0,1,0)+1</f>
        <v>1</v>
      </c>
      <c r="L7825">
        <f>ROUNDDOWN($I7825*L$2,)-IF(MOD($I7825*L$2,1)=0,1,0)+1</f>
        <v>1</v>
      </c>
      <c r="M7825" s="3">
        <f>IF(L7824=4,H7825,0)</f>
        <v>0</v>
      </c>
      <c r="N7825" s="2">
        <f>IF(L7824=1,H7825,0)</f>
        <v>0</v>
      </c>
      <c r="O7825" s="2">
        <f>IF(OR(L7824=1,L7824=4),H7825,0)</f>
        <v>0</v>
      </c>
      <c r="P7825" s="2">
        <f>IF(OR(L7824=1,L7824=2),H7825,0)</f>
        <v>-2.0050125313283224E-2</v>
      </c>
      <c r="Q7825" s="2"/>
    </row>
    <row r="7826" spans="1:17" x14ac:dyDescent="0.3">
      <c r="A7826" s="1">
        <v>41726</v>
      </c>
      <c r="B7826">
        <v>3.93</v>
      </c>
      <c r="C7826">
        <v>3.97</v>
      </c>
      <c r="D7826">
        <v>3.87</v>
      </c>
      <c r="E7826">
        <v>3.88</v>
      </c>
      <c r="F7826">
        <v>3.88</v>
      </c>
      <c r="G7826">
        <v>13189200</v>
      </c>
      <c r="H7826" s="3">
        <f>(F7826-B7826)/B7826</f>
        <v>-1.2722646310432637E-2</v>
      </c>
      <c r="I7826" s="3">
        <f>_xlfn.RANK.AVG(H7826,$H$3:$H$10273,1)/10271</f>
        <v>0.32431116736442411</v>
      </c>
      <c r="J7826">
        <f>ROUNDDOWN($I7826*J$2,)-IF(MOD($I7826*J$2,1)=0,1,0)+1</f>
        <v>1</v>
      </c>
      <c r="K7826">
        <f>ROUNDDOWN($I7826*K$2,)-IF(MOD($I7826*K$2,1)=0,1,0)+1</f>
        <v>1</v>
      </c>
      <c r="L7826">
        <f>ROUNDDOWN($I7826*L$2,)-IF(MOD($I7826*L$2,1)=0,1,0)+1</f>
        <v>2</v>
      </c>
      <c r="M7826" s="3">
        <f>IF(L7825=4,H7826,0)</f>
        <v>0</v>
      </c>
      <c r="N7826" s="2">
        <f>IF(L7825=1,H7826,0)</f>
        <v>-1.2722646310432637E-2</v>
      </c>
      <c r="O7826" s="2">
        <f>IF(OR(L7825=1,L7825=4),H7826,0)</f>
        <v>-1.2722646310432637E-2</v>
      </c>
      <c r="P7826" s="2">
        <f>IF(OR(L7825=1,L7825=2),H7826,0)</f>
        <v>-1.2722646310432637E-2</v>
      </c>
      <c r="Q7826" s="2"/>
    </row>
    <row r="7827" spans="1:17" x14ac:dyDescent="0.3">
      <c r="A7827" s="1">
        <v>41729</v>
      </c>
      <c r="B7827">
        <v>3.93</v>
      </c>
      <c r="C7827">
        <v>4.0199999999999996</v>
      </c>
      <c r="D7827">
        <v>3.9</v>
      </c>
      <c r="E7827">
        <v>4.01</v>
      </c>
      <c r="F7827">
        <v>4.01</v>
      </c>
      <c r="G7827">
        <v>15386000</v>
      </c>
      <c r="H7827" s="3">
        <f>(F7827-B7827)/B7827</f>
        <v>2.0356234096692016E-2</v>
      </c>
      <c r="I7827" s="3">
        <f>_xlfn.RANK.AVG(H7827,$H$3:$H$10273,1)/10271</f>
        <v>0.79554084315061824</v>
      </c>
      <c r="J7827">
        <f>ROUNDDOWN($I7827*J$2,)-IF(MOD($I7827*J$2,1)=0,1,0)+1</f>
        <v>2</v>
      </c>
      <c r="K7827">
        <f>ROUNDDOWN($I7827*K$2,)-IF(MOD($I7827*K$2,1)=0,1,0)+1</f>
        <v>3</v>
      </c>
      <c r="L7827">
        <f>ROUNDDOWN($I7827*L$2,)-IF(MOD($I7827*L$2,1)=0,1,0)+1</f>
        <v>4</v>
      </c>
      <c r="M7827" s="3">
        <f>IF(L7826=4,H7827,0)</f>
        <v>0</v>
      </c>
      <c r="N7827" s="2">
        <f>IF(L7826=1,H7827,0)</f>
        <v>0</v>
      </c>
      <c r="O7827" s="2">
        <f>IF(OR(L7826=1,L7826=4),H7827,0)</f>
        <v>0</v>
      </c>
      <c r="P7827" s="2">
        <f>IF(OR(L7826=1,L7826=2),H7827,0)</f>
        <v>2.0356234096692016E-2</v>
      </c>
      <c r="Q7827" s="2"/>
    </row>
    <row r="7828" spans="1:17" x14ac:dyDescent="0.3">
      <c r="A7828" s="1">
        <v>41730</v>
      </c>
      <c r="B7828">
        <v>4.04</v>
      </c>
      <c r="C7828">
        <v>4.0999999999999996</v>
      </c>
      <c r="D7828">
        <v>4.0199999999999996</v>
      </c>
      <c r="E7828">
        <v>4.07</v>
      </c>
      <c r="F7828">
        <v>4.07</v>
      </c>
      <c r="G7828">
        <v>18778800</v>
      </c>
      <c r="H7828" s="3">
        <f>(F7828-B7828)/B7828</f>
        <v>7.425742574257487E-3</v>
      </c>
      <c r="I7828" s="3">
        <f>_xlfn.RANK.AVG(H7828,$H$3:$H$10273,1)/10271</f>
        <v>0.63995716093856492</v>
      </c>
      <c r="J7828">
        <f>ROUNDDOWN($I7828*J$2,)-IF(MOD($I7828*J$2,1)=0,1,0)+1</f>
        <v>2</v>
      </c>
      <c r="K7828">
        <f>ROUNDDOWN($I7828*K$2,)-IF(MOD($I7828*K$2,1)=0,1,0)+1</f>
        <v>2</v>
      </c>
      <c r="L7828">
        <f>ROUNDDOWN($I7828*L$2,)-IF(MOD($I7828*L$2,1)=0,1,0)+1</f>
        <v>3</v>
      </c>
      <c r="M7828" s="3">
        <f>IF(L7827=4,H7828,0)</f>
        <v>7.425742574257487E-3</v>
      </c>
      <c r="N7828" s="2">
        <f>IF(L7827=1,H7828,0)</f>
        <v>0</v>
      </c>
      <c r="O7828" s="2">
        <f>IF(OR(L7827=1,L7827=4),H7828,0)</f>
        <v>7.425742574257487E-3</v>
      </c>
      <c r="P7828" s="2">
        <f>IF(OR(L7827=1,L7827=2),H7828,0)</f>
        <v>0</v>
      </c>
      <c r="Q7828" s="2"/>
    </row>
    <row r="7829" spans="1:17" x14ac:dyDescent="0.3">
      <c r="A7829" s="1">
        <v>41731</v>
      </c>
      <c r="B7829">
        <v>4.12</v>
      </c>
      <c r="C7829">
        <v>4.12</v>
      </c>
      <c r="D7829">
        <v>4.0599999999999996</v>
      </c>
      <c r="E7829">
        <v>4.0599999999999996</v>
      </c>
      <c r="F7829">
        <v>4.0599999999999996</v>
      </c>
      <c r="G7829">
        <v>14839500</v>
      </c>
      <c r="H7829" s="3">
        <f>(F7829-B7829)/B7829</f>
        <v>-1.4563106796116625E-2</v>
      </c>
      <c r="I7829" s="3">
        <f>_xlfn.RANK.AVG(H7829,$H$3:$H$10273,1)/10271</f>
        <v>0.29120825625547658</v>
      </c>
      <c r="J7829">
        <f>ROUNDDOWN($I7829*J$2,)-IF(MOD($I7829*J$2,1)=0,1,0)+1</f>
        <v>1</v>
      </c>
      <c r="K7829">
        <f>ROUNDDOWN($I7829*K$2,)-IF(MOD($I7829*K$2,1)=0,1,0)+1</f>
        <v>1</v>
      </c>
      <c r="L7829">
        <f>ROUNDDOWN($I7829*L$2,)-IF(MOD($I7829*L$2,1)=0,1,0)+1</f>
        <v>2</v>
      </c>
      <c r="M7829" s="3">
        <f>IF(L7828=4,H7829,0)</f>
        <v>0</v>
      </c>
      <c r="N7829" s="2">
        <f>IF(L7828=1,H7829,0)</f>
        <v>0</v>
      </c>
      <c r="O7829" s="2">
        <f>IF(OR(L7828=1,L7828=4),H7829,0)</f>
        <v>0</v>
      </c>
      <c r="P7829" s="2">
        <f>IF(OR(L7828=1,L7828=2),H7829,0)</f>
        <v>0</v>
      </c>
      <c r="Q7829" s="2"/>
    </row>
    <row r="7830" spans="1:17" x14ac:dyDescent="0.3">
      <c r="A7830" s="1">
        <v>41732</v>
      </c>
      <c r="B7830">
        <v>4.07</v>
      </c>
      <c r="C7830">
        <v>4.0999999999999996</v>
      </c>
      <c r="D7830">
        <v>3.97</v>
      </c>
      <c r="E7830">
        <v>4</v>
      </c>
      <c r="F7830">
        <v>4</v>
      </c>
      <c r="G7830">
        <v>16802300</v>
      </c>
      <c r="H7830" s="3">
        <f>(F7830-B7830)/B7830</f>
        <v>-1.7199017199017268E-2</v>
      </c>
      <c r="I7830" s="3">
        <f>_xlfn.RANK.AVG(H7830,$H$3:$H$10273,1)/10271</f>
        <v>0.25873819491772954</v>
      </c>
      <c r="J7830">
        <f>ROUNDDOWN($I7830*J$2,)-IF(MOD($I7830*J$2,1)=0,1,0)+1</f>
        <v>1</v>
      </c>
      <c r="K7830">
        <f>ROUNDDOWN($I7830*K$2,)-IF(MOD($I7830*K$2,1)=0,1,0)+1</f>
        <v>1</v>
      </c>
      <c r="L7830">
        <f>ROUNDDOWN($I7830*L$2,)-IF(MOD($I7830*L$2,1)=0,1,0)+1</f>
        <v>2</v>
      </c>
      <c r="M7830" s="3">
        <f>IF(L7829=4,H7830,0)</f>
        <v>0</v>
      </c>
      <c r="N7830" s="2">
        <f>IF(L7829=1,H7830,0)</f>
        <v>0</v>
      </c>
      <c r="O7830" s="2">
        <f>IF(OR(L7829=1,L7829=4),H7830,0)</f>
        <v>0</v>
      </c>
      <c r="P7830" s="2">
        <f>IF(OR(L7829=1,L7829=2),H7830,0)</f>
        <v>-1.7199017199017268E-2</v>
      </c>
      <c r="Q7830" s="2"/>
    </row>
    <row r="7831" spans="1:17" x14ac:dyDescent="0.3">
      <c r="A7831" s="1">
        <v>41733</v>
      </c>
      <c r="B7831">
        <v>4.03</v>
      </c>
      <c r="C7831">
        <v>4.1100000000000003</v>
      </c>
      <c r="D7831">
        <v>3.92</v>
      </c>
      <c r="E7831">
        <v>4.01</v>
      </c>
      <c r="F7831">
        <v>4.01</v>
      </c>
      <c r="G7831">
        <v>23427000</v>
      </c>
      <c r="H7831" s="3">
        <f>(F7831-B7831)/B7831</f>
        <v>-4.9627791563276579E-3</v>
      </c>
      <c r="I7831" s="3">
        <f>_xlfn.RANK.AVG(H7831,$H$3:$H$10273,1)/10271</f>
        <v>0.44250803232401908</v>
      </c>
      <c r="J7831">
        <f>ROUNDDOWN($I7831*J$2,)-IF(MOD($I7831*J$2,1)=0,1,0)+1</f>
        <v>1</v>
      </c>
      <c r="K7831">
        <f>ROUNDDOWN($I7831*K$2,)-IF(MOD($I7831*K$2,1)=0,1,0)+1</f>
        <v>2</v>
      </c>
      <c r="L7831">
        <f>ROUNDDOWN($I7831*L$2,)-IF(MOD($I7831*L$2,1)=0,1,0)+1</f>
        <v>2</v>
      </c>
      <c r="M7831" s="3">
        <f>IF(L7830=4,H7831,0)</f>
        <v>0</v>
      </c>
      <c r="N7831" s="2">
        <f>IF(L7830=1,H7831,0)</f>
        <v>0</v>
      </c>
      <c r="O7831" s="2">
        <f>IF(OR(L7830=1,L7830=4),H7831,0)</f>
        <v>0</v>
      </c>
      <c r="P7831" s="2">
        <f>IF(OR(L7830=1,L7830=2),H7831,0)</f>
        <v>-4.9627791563276579E-3</v>
      </c>
      <c r="Q7831" s="2"/>
    </row>
    <row r="7832" spans="1:17" x14ac:dyDescent="0.3">
      <c r="A7832" s="1">
        <v>41736</v>
      </c>
      <c r="B7832">
        <v>3.98</v>
      </c>
      <c r="C7832">
        <v>3.99</v>
      </c>
      <c r="D7832">
        <v>3.83</v>
      </c>
      <c r="E7832">
        <v>3.88</v>
      </c>
      <c r="F7832">
        <v>3.88</v>
      </c>
      <c r="G7832">
        <v>24874600</v>
      </c>
      <c r="H7832" s="3">
        <f>(F7832-B7832)/B7832</f>
        <v>-2.512562814070354E-2</v>
      </c>
      <c r="I7832" s="3">
        <f>_xlfn.RANK.AVG(H7832,$H$3:$H$10273,1)/10271</f>
        <v>0.17515334436763705</v>
      </c>
      <c r="J7832">
        <f>ROUNDDOWN($I7832*J$2,)-IF(MOD($I7832*J$2,1)=0,1,0)+1</f>
        <v>1</v>
      </c>
      <c r="K7832">
        <f>ROUNDDOWN($I7832*K$2,)-IF(MOD($I7832*K$2,1)=0,1,0)+1</f>
        <v>1</v>
      </c>
      <c r="L7832">
        <f>ROUNDDOWN($I7832*L$2,)-IF(MOD($I7832*L$2,1)=0,1,0)+1</f>
        <v>1</v>
      </c>
      <c r="M7832" s="3">
        <f>IF(L7831=4,H7832,0)</f>
        <v>0</v>
      </c>
      <c r="N7832" s="2">
        <f>IF(L7831=1,H7832,0)</f>
        <v>0</v>
      </c>
      <c r="O7832" s="2">
        <f>IF(OR(L7831=1,L7831=4),H7832,0)</f>
        <v>0</v>
      </c>
      <c r="P7832" s="2">
        <f>IF(OR(L7831=1,L7831=2),H7832,0)</f>
        <v>-2.512562814070354E-2</v>
      </c>
      <c r="Q7832" s="2"/>
    </row>
    <row r="7833" spans="1:17" x14ac:dyDescent="0.3">
      <c r="A7833" s="1">
        <v>41737</v>
      </c>
      <c r="B7833">
        <v>3.89</v>
      </c>
      <c r="C7833">
        <v>4</v>
      </c>
      <c r="D7833">
        <v>3.83</v>
      </c>
      <c r="E7833">
        <v>3.99</v>
      </c>
      <c r="F7833">
        <v>3.99</v>
      </c>
      <c r="G7833">
        <v>17339100</v>
      </c>
      <c r="H7833" s="3">
        <f>(F7833-B7833)/B7833</f>
        <v>2.5706940874036011E-2</v>
      </c>
      <c r="I7833" s="3">
        <f>_xlfn.RANK.AVG(H7833,$H$3:$H$10273,1)/10271</f>
        <v>0.84022977314769742</v>
      </c>
      <c r="J7833">
        <f>ROUNDDOWN($I7833*J$2,)-IF(MOD($I7833*J$2,1)=0,1,0)+1</f>
        <v>2</v>
      </c>
      <c r="K7833">
        <f>ROUNDDOWN($I7833*K$2,)-IF(MOD($I7833*K$2,1)=0,1,0)+1</f>
        <v>3</v>
      </c>
      <c r="L7833">
        <f>ROUNDDOWN($I7833*L$2,)-IF(MOD($I7833*L$2,1)=0,1,0)+1</f>
        <v>4</v>
      </c>
      <c r="M7833" s="3">
        <f>IF(L7832=4,H7833,0)</f>
        <v>0</v>
      </c>
      <c r="N7833" s="2">
        <f>IF(L7832=1,H7833,0)</f>
        <v>2.5706940874036011E-2</v>
      </c>
      <c r="O7833" s="2">
        <f>IF(OR(L7832=1,L7832=4),H7833,0)</f>
        <v>2.5706940874036011E-2</v>
      </c>
      <c r="P7833" s="2">
        <f>IF(OR(L7832=1,L7832=2),H7833,0)</f>
        <v>2.5706940874036011E-2</v>
      </c>
      <c r="Q7833" s="2"/>
    </row>
    <row r="7834" spans="1:17" x14ac:dyDescent="0.3">
      <c r="A7834" s="1">
        <v>41738</v>
      </c>
      <c r="B7834">
        <v>4.01</v>
      </c>
      <c r="C7834">
        <v>4.0199999999999996</v>
      </c>
      <c r="D7834">
        <v>3.95</v>
      </c>
      <c r="E7834">
        <v>3.98</v>
      </c>
      <c r="F7834">
        <v>3.98</v>
      </c>
      <c r="G7834">
        <v>11270300</v>
      </c>
      <c r="H7834" s="3">
        <f>(F7834-B7834)/B7834</f>
        <v>-7.4812967581046894E-3</v>
      </c>
      <c r="I7834" s="3">
        <f>_xlfn.RANK.AVG(H7834,$H$3:$H$10273,1)/10271</f>
        <v>0.40429364229383702</v>
      </c>
      <c r="J7834">
        <f>ROUNDDOWN($I7834*J$2,)-IF(MOD($I7834*J$2,1)=0,1,0)+1</f>
        <v>1</v>
      </c>
      <c r="K7834">
        <f>ROUNDDOWN($I7834*K$2,)-IF(MOD($I7834*K$2,1)=0,1,0)+1</f>
        <v>2</v>
      </c>
      <c r="L7834">
        <f>ROUNDDOWN($I7834*L$2,)-IF(MOD($I7834*L$2,1)=0,1,0)+1</f>
        <v>2</v>
      </c>
      <c r="M7834" s="3">
        <f>IF(L7833=4,H7834,0)</f>
        <v>-7.4812967581046894E-3</v>
      </c>
      <c r="N7834" s="2">
        <f>IF(L7833=1,H7834,0)</f>
        <v>0</v>
      </c>
      <c r="O7834" s="2">
        <f>IF(OR(L7833=1,L7833=4),H7834,0)</f>
        <v>-7.4812967581046894E-3</v>
      </c>
      <c r="P7834" s="2">
        <f>IF(OR(L7833=1,L7833=2),H7834,0)</f>
        <v>0</v>
      </c>
      <c r="Q7834" s="2"/>
    </row>
    <row r="7835" spans="1:17" x14ac:dyDescent="0.3">
      <c r="A7835" s="1">
        <v>41739</v>
      </c>
      <c r="B7835">
        <v>3.97</v>
      </c>
      <c r="C7835">
        <v>4.01</v>
      </c>
      <c r="D7835">
        <v>3.84</v>
      </c>
      <c r="E7835">
        <v>3.85</v>
      </c>
      <c r="F7835">
        <v>3.85</v>
      </c>
      <c r="G7835">
        <v>21364300</v>
      </c>
      <c r="H7835" s="3">
        <f>(F7835-B7835)/B7835</f>
        <v>-3.0226700251889196E-2</v>
      </c>
      <c r="I7835" s="3">
        <f>_xlfn.RANK.AVG(H7835,$H$3:$H$10273,1)/10271</f>
        <v>0.13387206698471424</v>
      </c>
      <c r="J7835">
        <f>ROUNDDOWN($I7835*J$2,)-IF(MOD($I7835*J$2,1)=0,1,0)+1</f>
        <v>1</v>
      </c>
      <c r="K7835">
        <f>ROUNDDOWN($I7835*K$2,)-IF(MOD($I7835*K$2,1)=0,1,0)+1</f>
        <v>1</v>
      </c>
      <c r="L7835">
        <f>ROUNDDOWN($I7835*L$2,)-IF(MOD($I7835*L$2,1)=0,1,0)+1</f>
        <v>1</v>
      </c>
      <c r="M7835" s="3">
        <f>IF(L7834=4,H7835,0)</f>
        <v>0</v>
      </c>
      <c r="N7835" s="2">
        <f>IF(L7834=1,H7835,0)</f>
        <v>0</v>
      </c>
      <c r="O7835" s="2">
        <f>IF(OR(L7834=1,L7834=4),H7835,0)</f>
        <v>0</v>
      </c>
      <c r="P7835" s="2">
        <f>IF(OR(L7834=1,L7834=2),H7835,0)</f>
        <v>-3.0226700251889196E-2</v>
      </c>
      <c r="Q7835" s="2"/>
    </row>
    <row r="7836" spans="1:17" x14ac:dyDescent="0.3">
      <c r="A7836" s="1">
        <v>41740</v>
      </c>
      <c r="B7836">
        <v>3.82</v>
      </c>
      <c r="C7836">
        <v>3.85</v>
      </c>
      <c r="D7836">
        <v>3.65</v>
      </c>
      <c r="E7836">
        <v>3.65</v>
      </c>
      <c r="F7836">
        <v>3.65</v>
      </c>
      <c r="G7836">
        <v>34428800</v>
      </c>
      <c r="H7836" s="3">
        <f>(F7836-B7836)/B7836</f>
        <v>-4.4502617801047105E-2</v>
      </c>
      <c r="I7836" s="3">
        <f>_xlfn.RANK.AVG(H7836,$H$3:$H$10273,1)/10271</f>
        <v>6.1045662545029696E-2</v>
      </c>
      <c r="J7836">
        <f>ROUNDDOWN($I7836*J$2,)-IF(MOD($I7836*J$2,1)=0,1,0)+1</f>
        <v>1</v>
      </c>
      <c r="K7836">
        <f>ROUNDDOWN($I7836*K$2,)-IF(MOD($I7836*K$2,1)=0,1,0)+1</f>
        <v>1</v>
      </c>
      <c r="L7836">
        <f>ROUNDDOWN($I7836*L$2,)-IF(MOD($I7836*L$2,1)=0,1,0)+1</f>
        <v>1</v>
      </c>
      <c r="M7836" s="3">
        <f>IF(L7835=4,H7836,0)</f>
        <v>0</v>
      </c>
      <c r="N7836" s="2">
        <f>IF(L7835=1,H7836,0)</f>
        <v>-4.4502617801047105E-2</v>
      </c>
      <c r="O7836" s="2">
        <f>IF(OR(L7835=1,L7835=4),H7836,0)</f>
        <v>-4.4502617801047105E-2</v>
      </c>
      <c r="P7836" s="2">
        <f>IF(OR(L7835=1,L7835=2),H7836,0)</f>
        <v>-4.4502617801047105E-2</v>
      </c>
      <c r="Q7836" s="2"/>
    </row>
    <row r="7837" spans="1:17" x14ac:dyDescent="0.3">
      <c r="A7837" s="1">
        <v>41743</v>
      </c>
      <c r="B7837">
        <v>3.72</v>
      </c>
      <c r="C7837">
        <v>3.78</v>
      </c>
      <c r="D7837">
        <v>3.65</v>
      </c>
      <c r="E7837">
        <v>3.71</v>
      </c>
      <c r="F7837">
        <v>3.71</v>
      </c>
      <c r="G7837">
        <v>22735100</v>
      </c>
      <c r="H7837" s="3">
        <f>(F7837-B7837)/B7837</f>
        <v>-2.6881720430108145E-3</v>
      </c>
      <c r="I7837" s="3">
        <f>_xlfn.RANK.AVG(H7837,$H$3:$H$10273,1)/10271</f>
        <v>0.47405315938078085</v>
      </c>
      <c r="J7837">
        <f>ROUNDDOWN($I7837*J$2,)-IF(MOD($I7837*J$2,1)=0,1,0)+1</f>
        <v>1</v>
      </c>
      <c r="K7837">
        <f>ROUNDDOWN($I7837*K$2,)-IF(MOD($I7837*K$2,1)=0,1,0)+1</f>
        <v>2</v>
      </c>
      <c r="L7837">
        <f>ROUNDDOWN($I7837*L$2,)-IF(MOD($I7837*L$2,1)=0,1,0)+1</f>
        <v>2</v>
      </c>
      <c r="M7837" s="3">
        <f>IF(L7836=4,H7837,0)</f>
        <v>0</v>
      </c>
      <c r="N7837" s="2">
        <f>IF(L7836=1,H7837,0)</f>
        <v>-2.6881720430108145E-3</v>
      </c>
      <c r="O7837" s="2">
        <f>IF(OR(L7836=1,L7836=4),H7837,0)</f>
        <v>-2.6881720430108145E-3</v>
      </c>
      <c r="P7837" s="2">
        <f>IF(OR(L7836=1,L7836=2),H7837,0)</f>
        <v>-2.6881720430108145E-3</v>
      </c>
      <c r="Q7837" s="2"/>
    </row>
    <row r="7838" spans="1:17" x14ac:dyDescent="0.3">
      <c r="A7838" s="1">
        <v>41744</v>
      </c>
      <c r="B7838">
        <v>3.74</v>
      </c>
      <c r="C7838">
        <v>3.82</v>
      </c>
      <c r="D7838">
        <v>3.72</v>
      </c>
      <c r="E7838">
        <v>3.79</v>
      </c>
      <c r="F7838">
        <v>3.79</v>
      </c>
      <c r="G7838">
        <v>21754300</v>
      </c>
      <c r="H7838" s="3">
        <f>(F7838-B7838)/B7838</f>
        <v>1.3368983957219202E-2</v>
      </c>
      <c r="I7838" s="3">
        <f>_xlfn.RANK.AVG(H7838,$H$3:$H$10273,1)/10271</f>
        <v>0.71692142926686786</v>
      </c>
      <c r="J7838">
        <f>ROUNDDOWN($I7838*J$2,)-IF(MOD($I7838*J$2,1)=0,1,0)+1</f>
        <v>2</v>
      </c>
      <c r="K7838">
        <f>ROUNDDOWN($I7838*K$2,)-IF(MOD($I7838*K$2,1)=0,1,0)+1</f>
        <v>3</v>
      </c>
      <c r="L7838">
        <f>ROUNDDOWN($I7838*L$2,)-IF(MOD($I7838*L$2,1)=0,1,0)+1</f>
        <v>3</v>
      </c>
      <c r="M7838" s="3">
        <f>IF(L7837=4,H7838,0)</f>
        <v>0</v>
      </c>
      <c r="N7838" s="2">
        <f>IF(L7837=1,H7838,0)</f>
        <v>0</v>
      </c>
      <c r="O7838" s="2">
        <f>IF(OR(L7837=1,L7837=4),H7838,0)</f>
        <v>0</v>
      </c>
      <c r="P7838" s="2">
        <f>IF(OR(L7837=1,L7837=2),H7838,0)</f>
        <v>1.3368983957219202E-2</v>
      </c>
      <c r="Q7838" s="2"/>
    </row>
    <row r="7839" spans="1:17" x14ac:dyDescent="0.3">
      <c r="A7839" s="1">
        <v>41745</v>
      </c>
      <c r="B7839">
        <v>3.81</v>
      </c>
      <c r="C7839">
        <v>3.83</v>
      </c>
      <c r="D7839">
        <v>3.73</v>
      </c>
      <c r="E7839">
        <v>3.76</v>
      </c>
      <c r="F7839">
        <v>3.76</v>
      </c>
      <c r="G7839">
        <v>18173300</v>
      </c>
      <c r="H7839" s="3">
        <f>(F7839-B7839)/B7839</f>
        <v>-1.3123359580052563E-2</v>
      </c>
      <c r="I7839" s="3">
        <f>_xlfn.RANK.AVG(H7839,$H$3:$H$10273,1)/10271</f>
        <v>0.31783662739752699</v>
      </c>
      <c r="J7839">
        <f>ROUNDDOWN($I7839*J$2,)-IF(MOD($I7839*J$2,1)=0,1,0)+1</f>
        <v>1</v>
      </c>
      <c r="K7839">
        <f>ROUNDDOWN($I7839*K$2,)-IF(MOD($I7839*K$2,1)=0,1,0)+1</f>
        <v>1</v>
      </c>
      <c r="L7839">
        <f>ROUNDDOWN($I7839*L$2,)-IF(MOD($I7839*L$2,1)=0,1,0)+1</f>
        <v>2</v>
      </c>
      <c r="M7839" s="3">
        <f>IF(L7838=4,H7839,0)</f>
        <v>0</v>
      </c>
      <c r="N7839" s="2">
        <f>IF(L7838=1,H7839,0)</f>
        <v>0</v>
      </c>
      <c r="O7839" s="2">
        <f>IF(OR(L7838=1,L7838=4),H7839,0)</f>
        <v>0</v>
      </c>
      <c r="P7839" s="2">
        <f>IF(OR(L7838=1,L7838=2),H7839,0)</f>
        <v>0</v>
      </c>
      <c r="Q7839" s="2"/>
    </row>
    <row r="7840" spans="1:17" x14ac:dyDescent="0.3">
      <c r="A7840" s="1">
        <v>41746</v>
      </c>
      <c r="B7840">
        <v>3.78</v>
      </c>
      <c r="C7840">
        <v>3.8</v>
      </c>
      <c r="D7840">
        <v>3.69</v>
      </c>
      <c r="E7840">
        <v>3.69</v>
      </c>
      <c r="F7840">
        <v>3.69</v>
      </c>
      <c r="G7840">
        <v>32048100</v>
      </c>
      <c r="H7840" s="3">
        <f>(F7840-B7840)/B7840</f>
        <v>-2.3809523809523774E-2</v>
      </c>
      <c r="I7840" s="3">
        <f>_xlfn.RANK.AVG(H7840,$H$3:$H$10273,1)/10271</f>
        <v>0.18771297828838476</v>
      </c>
      <c r="J7840">
        <f>ROUNDDOWN($I7840*J$2,)-IF(MOD($I7840*J$2,1)=0,1,0)+1</f>
        <v>1</v>
      </c>
      <c r="K7840">
        <f>ROUNDDOWN($I7840*K$2,)-IF(MOD($I7840*K$2,1)=0,1,0)+1</f>
        <v>1</v>
      </c>
      <c r="L7840">
        <f>ROUNDDOWN($I7840*L$2,)-IF(MOD($I7840*L$2,1)=0,1,0)+1</f>
        <v>1</v>
      </c>
      <c r="M7840" s="3">
        <f>IF(L7839=4,H7840,0)</f>
        <v>0</v>
      </c>
      <c r="N7840" s="2">
        <f>IF(L7839=1,H7840,0)</f>
        <v>0</v>
      </c>
      <c r="O7840" s="2">
        <f>IF(OR(L7839=1,L7839=4),H7840,0)</f>
        <v>0</v>
      </c>
      <c r="P7840" s="2">
        <f>IF(OR(L7839=1,L7839=2),H7840,0)</f>
        <v>-2.3809523809523774E-2</v>
      </c>
      <c r="Q7840" s="2"/>
    </row>
    <row r="7841" spans="1:17" x14ac:dyDescent="0.3">
      <c r="A7841" s="1">
        <v>41750</v>
      </c>
      <c r="B7841">
        <v>4.01</v>
      </c>
      <c r="C7841">
        <v>4.2</v>
      </c>
      <c r="D7841">
        <v>3.96</v>
      </c>
      <c r="E7841">
        <v>4.12</v>
      </c>
      <c r="F7841">
        <v>4.12</v>
      </c>
      <c r="G7841">
        <v>102651500</v>
      </c>
      <c r="H7841" s="3">
        <f>(F7841-B7841)/B7841</f>
        <v>2.7431421446384122E-2</v>
      </c>
      <c r="I7841" s="3">
        <f>_xlfn.RANK.AVG(H7841,$H$3:$H$10273,1)/10271</f>
        <v>0.8518644727874598</v>
      </c>
      <c r="J7841">
        <f>ROUNDDOWN($I7841*J$2,)-IF(MOD($I7841*J$2,1)=0,1,0)+1</f>
        <v>2</v>
      </c>
      <c r="K7841">
        <f>ROUNDDOWN($I7841*K$2,)-IF(MOD($I7841*K$2,1)=0,1,0)+1</f>
        <v>3</v>
      </c>
      <c r="L7841">
        <f>ROUNDDOWN($I7841*L$2,)-IF(MOD($I7841*L$2,1)=0,1,0)+1</f>
        <v>4</v>
      </c>
      <c r="M7841" s="3">
        <f>IF(L7840=4,H7841,0)</f>
        <v>0</v>
      </c>
      <c r="N7841" s="2">
        <f>IF(L7840=1,H7841,0)</f>
        <v>2.7431421446384122E-2</v>
      </c>
      <c r="O7841" s="2">
        <f>IF(OR(L7840=1,L7840=4),H7841,0)</f>
        <v>2.7431421446384122E-2</v>
      </c>
      <c r="P7841" s="2">
        <f>IF(OR(L7840=1,L7840=2),H7841,0)</f>
        <v>2.7431421446384122E-2</v>
      </c>
      <c r="Q7841" s="2"/>
    </row>
    <row r="7842" spans="1:17" x14ac:dyDescent="0.3">
      <c r="A7842" s="1">
        <v>41751</v>
      </c>
      <c r="B7842">
        <v>4.13</v>
      </c>
      <c r="C7842">
        <v>4.3099999999999996</v>
      </c>
      <c r="D7842">
        <v>4.1100000000000003</v>
      </c>
      <c r="E7842">
        <v>4.3</v>
      </c>
      <c r="F7842">
        <v>4.3</v>
      </c>
      <c r="G7842">
        <v>52806800</v>
      </c>
      <c r="H7842" s="3">
        <f>(F7842-B7842)/B7842</f>
        <v>4.1162227602905554E-2</v>
      </c>
      <c r="I7842" s="3">
        <f>_xlfn.RANK.AVG(H7842,$H$3:$H$10273,1)/10271</f>
        <v>0.92298705092006617</v>
      </c>
      <c r="J7842">
        <f>ROUNDDOWN($I7842*J$2,)-IF(MOD($I7842*J$2,1)=0,1,0)+1</f>
        <v>2</v>
      </c>
      <c r="K7842">
        <f>ROUNDDOWN($I7842*K$2,)-IF(MOD($I7842*K$2,1)=0,1,0)+1</f>
        <v>3</v>
      </c>
      <c r="L7842">
        <f>ROUNDDOWN($I7842*L$2,)-IF(MOD($I7842*L$2,1)=0,1,0)+1</f>
        <v>4</v>
      </c>
      <c r="M7842" s="3">
        <f>IF(L7841=4,H7842,0)</f>
        <v>4.1162227602905554E-2</v>
      </c>
      <c r="N7842" s="2">
        <f>IF(L7841=1,H7842,0)</f>
        <v>0</v>
      </c>
      <c r="O7842" s="2">
        <f>IF(OR(L7841=1,L7841=4),H7842,0)</f>
        <v>4.1162227602905554E-2</v>
      </c>
      <c r="P7842" s="2">
        <f>IF(OR(L7841=1,L7841=2),H7842,0)</f>
        <v>0</v>
      </c>
      <c r="Q7842" s="2"/>
    </row>
    <row r="7843" spans="1:17" x14ac:dyDescent="0.3">
      <c r="A7843" s="1">
        <v>41752</v>
      </c>
      <c r="B7843">
        <v>4.28</v>
      </c>
      <c r="C7843">
        <v>4.3</v>
      </c>
      <c r="D7843">
        <v>4.16</v>
      </c>
      <c r="E7843">
        <v>4.25</v>
      </c>
      <c r="F7843">
        <v>4.25</v>
      </c>
      <c r="G7843">
        <v>29136300</v>
      </c>
      <c r="H7843" s="3">
        <f>(F7843-B7843)/B7843</f>
        <v>-7.0093457943925814E-3</v>
      </c>
      <c r="I7843" s="3">
        <f>_xlfn.RANK.AVG(H7843,$H$3:$H$10273,1)/10271</f>
        <v>0.41437055788141369</v>
      </c>
      <c r="J7843">
        <f>ROUNDDOWN($I7843*J$2,)-IF(MOD($I7843*J$2,1)=0,1,0)+1</f>
        <v>1</v>
      </c>
      <c r="K7843">
        <f>ROUNDDOWN($I7843*K$2,)-IF(MOD($I7843*K$2,1)=0,1,0)+1</f>
        <v>2</v>
      </c>
      <c r="L7843">
        <f>ROUNDDOWN($I7843*L$2,)-IF(MOD($I7843*L$2,1)=0,1,0)+1</f>
        <v>2</v>
      </c>
      <c r="M7843" s="3">
        <f>IF(L7842=4,H7843,0)</f>
        <v>-7.0093457943925814E-3</v>
      </c>
      <c r="N7843" s="2">
        <f>IF(L7842=1,H7843,0)</f>
        <v>0</v>
      </c>
      <c r="O7843" s="2">
        <f>IF(OR(L7842=1,L7842=4),H7843,0)</f>
        <v>-7.0093457943925814E-3</v>
      </c>
      <c r="P7843" s="2">
        <f>IF(OR(L7842=1,L7842=2),H7843,0)</f>
        <v>0</v>
      </c>
      <c r="Q7843" s="2"/>
    </row>
    <row r="7844" spans="1:17" x14ac:dyDescent="0.3">
      <c r="A7844" s="1">
        <v>41753</v>
      </c>
      <c r="B7844">
        <v>4.2699999999999996</v>
      </c>
      <c r="C7844">
        <v>4.3499999999999996</v>
      </c>
      <c r="D7844">
        <v>4.2</v>
      </c>
      <c r="E7844">
        <v>4.28</v>
      </c>
      <c r="F7844">
        <v>4.28</v>
      </c>
      <c r="G7844">
        <v>27532800</v>
      </c>
      <c r="H7844" s="3">
        <f>(F7844-B7844)/B7844</f>
        <v>2.3419203747074182E-3</v>
      </c>
      <c r="I7844" s="3">
        <f>_xlfn.RANK.AVG(H7844,$H$3:$H$10273,1)/10271</f>
        <v>0.57112257813260636</v>
      </c>
      <c r="J7844">
        <f>ROUNDDOWN($I7844*J$2,)-IF(MOD($I7844*J$2,1)=0,1,0)+1</f>
        <v>2</v>
      </c>
      <c r="K7844">
        <f>ROUNDDOWN($I7844*K$2,)-IF(MOD($I7844*K$2,1)=0,1,0)+1</f>
        <v>2</v>
      </c>
      <c r="L7844">
        <f>ROUNDDOWN($I7844*L$2,)-IF(MOD($I7844*L$2,1)=0,1,0)+1</f>
        <v>3</v>
      </c>
      <c r="M7844" s="3">
        <f>IF(L7843=4,H7844,0)</f>
        <v>0</v>
      </c>
      <c r="N7844" s="2">
        <f>IF(L7843=1,H7844,0)</f>
        <v>0</v>
      </c>
      <c r="O7844" s="2">
        <f>IF(OR(L7843=1,L7843=4),H7844,0)</f>
        <v>0</v>
      </c>
      <c r="P7844" s="2">
        <f>IF(OR(L7843=1,L7843=2),H7844,0)</f>
        <v>2.3419203747074182E-3</v>
      </c>
      <c r="Q7844" s="2"/>
    </row>
    <row r="7845" spans="1:17" x14ac:dyDescent="0.3">
      <c r="A7845" s="1">
        <v>41754</v>
      </c>
      <c r="B7845">
        <v>4.22</v>
      </c>
      <c r="C7845">
        <v>4.26</v>
      </c>
      <c r="D7845">
        <v>4.04</v>
      </c>
      <c r="E7845">
        <v>4.05</v>
      </c>
      <c r="F7845">
        <v>4.05</v>
      </c>
      <c r="G7845">
        <v>37810200</v>
      </c>
      <c r="H7845" s="3">
        <f>(F7845-B7845)/B7845</f>
        <v>-4.0284360189573445E-2</v>
      </c>
      <c r="I7845" s="3">
        <f>_xlfn.RANK.AVG(H7845,$H$3:$H$10273,1)/10271</f>
        <v>7.6234057053840912E-2</v>
      </c>
      <c r="J7845">
        <f>ROUNDDOWN($I7845*J$2,)-IF(MOD($I7845*J$2,1)=0,1,0)+1</f>
        <v>1</v>
      </c>
      <c r="K7845">
        <f>ROUNDDOWN($I7845*K$2,)-IF(MOD($I7845*K$2,1)=0,1,0)+1</f>
        <v>1</v>
      </c>
      <c r="L7845">
        <f>ROUNDDOWN($I7845*L$2,)-IF(MOD($I7845*L$2,1)=0,1,0)+1</f>
        <v>1</v>
      </c>
      <c r="M7845" s="3">
        <f>IF(L7844=4,H7845,0)</f>
        <v>0</v>
      </c>
      <c r="N7845" s="2">
        <f>IF(L7844=1,H7845,0)</f>
        <v>0</v>
      </c>
      <c r="O7845" s="2">
        <f>IF(OR(L7844=1,L7844=4),H7845,0)</f>
        <v>0</v>
      </c>
      <c r="P7845" s="2">
        <f>IF(OR(L7844=1,L7844=2),H7845,0)</f>
        <v>0</v>
      </c>
      <c r="Q7845" s="2"/>
    </row>
    <row r="7846" spans="1:17" x14ac:dyDescent="0.3">
      <c r="A7846" s="1">
        <v>41757</v>
      </c>
      <c r="B7846">
        <v>4.09</v>
      </c>
      <c r="C7846">
        <v>4.12</v>
      </c>
      <c r="D7846">
        <v>3.87</v>
      </c>
      <c r="E7846">
        <v>3.96</v>
      </c>
      <c r="F7846">
        <v>3.96</v>
      </c>
      <c r="G7846">
        <v>31737100</v>
      </c>
      <c r="H7846" s="3">
        <f>(F7846-B7846)/B7846</f>
        <v>-3.1784841075794594E-2</v>
      </c>
      <c r="I7846" s="3">
        <f>_xlfn.RANK.AVG(H7846,$H$3:$H$10273,1)/10271</f>
        <v>0.12257813260636745</v>
      </c>
      <c r="J7846">
        <f>ROUNDDOWN($I7846*J$2,)-IF(MOD($I7846*J$2,1)=0,1,0)+1</f>
        <v>1</v>
      </c>
      <c r="K7846">
        <f>ROUNDDOWN($I7846*K$2,)-IF(MOD($I7846*K$2,1)=0,1,0)+1</f>
        <v>1</v>
      </c>
      <c r="L7846">
        <f>ROUNDDOWN($I7846*L$2,)-IF(MOD($I7846*L$2,1)=0,1,0)+1</f>
        <v>1</v>
      </c>
      <c r="M7846" s="3">
        <f>IF(L7845=4,H7846,0)</f>
        <v>0</v>
      </c>
      <c r="N7846" s="2">
        <f>IF(L7845=1,H7846,0)</f>
        <v>-3.1784841075794594E-2</v>
      </c>
      <c r="O7846" s="2">
        <f>IF(OR(L7845=1,L7845=4),H7846,0)</f>
        <v>-3.1784841075794594E-2</v>
      </c>
      <c r="P7846" s="2">
        <f>IF(OR(L7845=1,L7845=2),H7846,0)</f>
        <v>-3.1784841075794594E-2</v>
      </c>
      <c r="Q7846" s="2"/>
    </row>
    <row r="7847" spans="1:17" x14ac:dyDescent="0.3">
      <c r="A7847" s="1">
        <v>41758</v>
      </c>
      <c r="B7847">
        <v>4.0199999999999996</v>
      </c>
      <c r="C7847">
        <v>4.03</v>
      </c>
      <c r="D7847">
        <v>3.96</v>
      </c>
      <c r="E7847">
        <v>4.03</v>
      </c>
      <c r="F7847">
        <v>4.03</v>
      </c>
      <c r="G7847">
        <v>14582900</v>
      </c>
      <c r="H7847" s="3">
        <f>(F7847-B7847)/B7847</f>
        <v>2.4875621890548946E-3</v>
      </c>
      <c r="I7847" s="3">
        <f>_xlfn.RANK.AVG(H7847,$H$3:$H$10273,1)/10271</f>
        <v>0.57243695842663811</v>
      </c>
      <c r="J7847">
        <f>ROUNDDOWN($I7847*J$2,)-IF(MOD($I7847*J$2,1)=0,1,0)+1</f>
        <v>2</v>
      </c>
      <c r="K7847">
        <f>ROUNDDOWN($I7847*K$2,)-IF(MOD($I7847*K$2,1)=0,1,0)+1</f>
        <v>2</v>
      </c>
      <c r="L7847">
        <f>ROUNDDOWN($I7847*L$2,)-IF(MOD($I7847*L$2,1)=0,1,0)+1</f>
        <v>3</v>
      </c>
      <c r="M7847" s="3">
        <f>IF(L7846=4,H7847,0)</f>
        <v>0</v>
      </c>
      <c r="N7847" s="2">
        <f>IF(L7846=1,H7847,0)</f>
        <v>2.4875621890548946E-3</v>
      </c>
      <c r="O7847" s="2">
        <f>IF(OR(L7846=1,L7846=4),H7847,0)</f>
        <v>2.4875621890548946E-3</v>
      </c>
      <c r="P7847" s="2">
        <f>IF(OR(L7846=1,L7846=2),H7847,0)</f>
        <v>2.4875621890548946E-3</v>
      </c>
      <c r="Q7847" s="2"/>
    </row>
    <row r="7848" spans="1:17" x14ac:dyDescent="0.3">
      <c r="A7848" s="1">
        <v>41759</v>
      </c>
      <c r="B7848">
        <v>4</v>
      </c>
      <c r="C7848">
        <v>4.0999999999999996</v>
      </c>
      <c r="D7848">
        <v>3.99</v>
      </c>
      <c r="E7848">
        <v>4.09</v>
      </c>
      <c r="F7848">
        <v>4.09</v>
      </c>
      <c r="G7848">
        <v>18419200</v>
      </c>
      <c r="H7848" s="3">
        <f>(F7848-B7848)/B7848</f>
        <v>2.2499999999999964E-2</v>
      </c>
      <c r="I7848" s="3">
        <f>_xlfn.RANK.AVG(H7848,$H$3:$H$10273,1)/10271</f>
        <v>0.81613280109044883</v>
      </c>
      <c r="J7848">
        <f>ROUNDDOWN($I7848*J$2,)-IF(MOD($I7848*J$2,1)=0,1,0)+1</f>
        <v>2</v>
      </c>
      <c r="K7848">
        <f>ROUNDDOWN($I7848*K$2,)-IF(MOD($I7848*K$2,1)=0,1,0)+1</f>
        <v>3</v>
      </c>
      <c r="L7848">
        <f>ROUNDDOWN($I7848*L$2,)-IF(MOD($I7848*L$2,1)=0,1,0)+1</f>
        <v>4</v>
      </c>
      <c r="M7848" s="3">
        <f>IF(L7847=4,H7848,0)</f>
        <v>0</v>
      </c>
      <c r="N7848" s="2">
        <f>IF(L7847=1,H7848,0)</f>
        <v>0</v>
      </c>
      <c r="O7848" s="2">
        <f>IF(OR(L7847=1,L7847=4),H7848,0)</f>
        <v>0</v>
      </c>
      <c r="P7848" s="2">
        <f>IF(OR(L7847=1,L7847=2),H7848,0)</f>
        <v>0</v>
      </c>
      <c r="Q7848" s="2"/>
    </row>
    <row r="7849" spans="1:17" x14ac:dyDescent="0.3">
      <c r="A7849" s="1">
        <v>41760</v>
      </c>
      <c r="B7849">
        <v>4.13</v>
      </c>
      <c r="C7849">
        <v>4.24</v>
      </c>
      <c r="D7849">
        <v>4.0999999999999996</v>
      </c>
      <c r="E7849">
        <v>4.2</v>
      </c>
      <c r="F7849">
        <v>4.2</v>
      </c>
      <c r="G7849">
        <v>37807300</v>
      </c>
      <c r="H7849" s="3">
        <f>(F7849-B7849)/B7849</f>
        <v>1.6949152542372951E-2</v>
      </c>
      <c r="I7849" s="3">
        <f>_xlfn.RANK.AVG(H7849,$H$3:$H$10273,1)/10271</f>
        <v>0.76282737805471712</v>
      </c>
      <c r="J7849">
        <f>ROUNDDOWN($I7849*J$2,)-IF(MOD($I7849*J$2,1)=0,1,0)+1</f>
        <v>2</v>
      </c>
      <c r="K7849">
        <f>ROUNDDOWN($I7849*K$2,)-IF(MOD($I7849*K$2,1)=0,1,0)+1</f>
        <v>3</v>
      </c>
      <c r="L7849">
        <f>ROUNDDOWN($I7849*L$2,)-IF(MOD($I7849*L$2,1)=0,1,0)+1</f>
        <v>4</v>
      </c>
      <c r="M7849" s="3">
        <f>IF(L7848=4,H7849,0)</f>
        <v>1.6949152542372951E-2</v>
      </c>
      <c r="N7849" s="2">
        <f>IF(L7848=1,H7849,0)</f>
        <v>0</v>
      </c>
      <c r="O7849" s="2">
        <f>IF(OR(L7848=1,L7848=4),H7849,0)</f>
        <v>1.6949152542372951E-2</v>
      </c>
      <c r="P7849" s="2">
        <f>IF(OR(L7848=1,L7848=2),H7849,0)</f>
        <v>0</v>
      </c>
      <c r="Q7849" s="2"/>
    </row>
    <row r="7850" spans="1:17" x14ac:dyDescent="0.3">
      <c r="A7850" s="1">
        <v>41761</v>
      </c>
      <c r="B7850">
        <v>4.17</v>
      </c>
      <c r="C7850">
        <v>4.2</v>
      </c>
      <c r="D7850">
        <v>4.0999999999999996</v>
      </c>
      <c r="E7850">
        <v>4.12</v>
      </c>
      <c r="F7850">
        <v>4.12</v>
      </c>
      <c r="G7850">
        <v>14479700</v>
      </c>
      <c r="H7850" s="3">
        <f>(F7850-B7850)/B7850</f>
        <v>-1.199040767386087E-2</v>
      </c>
      <c r="I7850" s="3">
        <f>_xlfn.RANK.AVG(H7850,$H$3:$H$10273,1)/10271</f>
        <v>0.3363839937688638</v>
      </c>
      <c r="J7850">
        <f>ROUNDDOWN($I7850*J$2,)-IF(MOD($I7850*J$2,1)=0,1,0)+1</f>
        <v>1</v>
      </c>
      <c r="K7850">
        <f>ROUNDDOWN($I7850*K$2,)-IF(MOD($I7850*K$2,1)=0,1,0)+1</f>
        <v>2</v>
      </c>
      <c r="L7850">
        <f>ROUNDDOWN($I7850*L$2,)-IF(MOD($I7850*L$2,1)=0,1,0)+1</f>
        <v>2</v>
      </c>
      <c r="M7850" s="3">
        <f>IF(L7849=4,H7850,0)</f>
        <v>-1.199040767386087E-2</v>
      </c>
      <c r="N7850" s="2">
        <f>IF(L7849=1,H7850,0)</f>
        <v>0</v>
      </c>
      <c r="O7850" s="2">
        <f>IF(OR(L7849=1,L7849=4),H7850,0)</f>
        <v>-1.199040767386087E-2</v>
      </c>
      <c r="P7850" s="2">
        <f>IF(OR(L7849=1,L7849=2),H7850,0)</f>
        <v>0</v>
      </c>
      <c r="Q7850" s="2"/>
    </row>
    <row r="7851" spans="1:17" x14ac:dyDescent="0.3">
      <c r="A7851" s="1">
        <v>41764</v>
      </c>
      <c r="B7851">
        <v>4.0999999999999996</v>
      </c>
      <c r="C7851">
        <v>4.1399999999999997</v>
      </c>
      <c r="D7851">
        <v>4.0599999999999996</v>
      </c>
      <c r="E7851">
        <v>4.09</v>
      </c>
      <c r="F7851">
        <v>4.09</v>
      </c>
      <c r="G7851">
        <v>9015400</v>
      </c>
      <c r="H7851" s="3">
        <f>(F7851-B7851)/B7851</f>
        <v>-2.4390243902438508E-3</v>
      </c>
      <c r="I7851" s="3">
        <f>_xlfn.RANK.AVG(H7851,$H$3:$H$10273,1)/10271</f>
        <v>0.47721740823678316</v>
      </c>
      <c r="J7851">
        <f>ROUNDDOWN($I7851*J$2,)-IF(MOD($I7851*J$2,1)=0,1,0)+1</f>
        <v>1</v>
      </c>
      <c r="K7851">
        <f>ROUNDDOWN($I7851*K$2,)-IF(MOD($I7851*K$2,1)=0,1,0)+1</f>
        <v>2</v>
      </c>
      <c r="L7851">
        <f>ROUNDDOWN($I7851*L$2,)-IF(MOD($I7851*L$2,1)=0,1,0)+1</f>
        <v>2</v>
      </c>
      <c r="M7851" s="3">
        <f>IF(L7850=4,H7851,0)</f>
        <v>0</v>
      </c>
      <c r="N7851" s="2">
        <f>IF(L7850=1,H7851,0)</f>
        <v>0</v>
      </c>
      <c r="O7851" s="2">
        <f>IF(OR(L7850=1,L7850=4),H7851,0)</f>
        <v>0</v>
      </c>
      <c r="P7851" s="2">
        <f>IF(OR(L7850=1,L7850=2),H7851,0)</f>
        <v>-2.4390243902438508E-3</v>
      </c>
      <c r="Q7851" s="2"/>
    </row>
    <row r="7852" spans="1:17" x14ac:dyDescent="0.3">
      <c r="A7852" s="1">
        <v>41765</v>
      </c>
      <c r="B7852">
        <v>4.0599999999999996</v>
      </c>
      <c r="C7852">
        <v>4.13</v>
      </c>
      <c r="D7852">
        <v>3.98</v>
      </c>
      <c r="E7852">
        <v>4.01</v>
      </c>
      <c r="F7852">
        <v>4.01</v>
      </c>
      <c r="G7852">
        <v>17929300</v>
      </c>
      <c r="H7852" s="3">
        <f>(F7852-B7852)/B7852</f>
        <v>-1.2315270935960548E-2</v>
      </c>
      <c r="I7852" s="3">
        <f>_xlfn.RANK.AVG(H7852,$H$3:$H$10273,1)/10271</f>
        <v>0.33107779184110603</v>
      </c>
      <c r="J7852">
        <f>ROUNDDOWN($I7852*J$2,)-IF(MOD($I7852*J$2,1)=0,1,0)+1</f>
        <v>1</v>
      </c>
      <c r="K7852">
        <f>ROUNDDOWN($I7852*K$2,)-IF(MOD($I7852*K$2,1)=0,1,0)+1</f>
        <v>1</v>
      </c>
      <c r="L7852">
        <f>ROUNDDOWN($I7852*L$2,)-IF(MOD($I7852*L$2,1)=0,1,0)+1</f>
        <v>2</v>
      </c>
      <c r="M7852" s="3">
        <f>IF(L7851=4,H7852,0)</f>
        <v>0</v>
      </c>
      <c r="N7852" s="2">
        <f>IF(L7851=1,H7852,0)</f>
        <v>0</v>
      </c>
      <c r="O7852" s="2">
        <f>IF(OR(L7851=1,L7851=4),H7852,0)</f>
        <v>0</v>
      </c>
      <c r="P7852" s="2">
        <f>IF(OR(L7851=1,L7851=2),H7852,0)</f>
        <v>-1.2315270935960548E-2</v>
      </c>
      <c r="Q7852" s="2"/>
    </row>
    <row r="7853" spans="1:17" x14ac:dyDescent="0.3">
      <c r="A7853" s="1">
        <v>41766</v>
      </c>
      <c r="B7853">
        <v>4.04</v>
      </c>
      <c r="C7853">
        <v>4.04</v>
      </c>
      <c r="D7853">
        <v>3.89</v>
      </c>
      <c r="E7853">
        <v>3.97</v>
      </c>
      <c r="F7853">
        <v>3.97</v>
      </c>
      <c r="G7853">
        <v>22374700</v>
      </c>
      <c r="H7853" s="3">
        <f>(F7853-B7853)/B7853</f>
        <v>-1.7326732673267287E-2</v>
      </c>
      <c r="I7853" s="3">
        <f>_xlfn.RANK.AVG(H7853,$H$3:$H$10273,1)/10271</f>
        <v>0.25713173011391294</v>
      </c>
      <c r="J7853">
        <f>ROUNDDOWN($I7853*J$2,)-IF(MOD($I7853*J$2,1)=0,1,0)+1</f>
        <v>1</v>
      </c>
      <c r="K7853">
        <f>ROUNDDOWN($I7853*K$2,)-IF(MOD($I7853*K$2,1)=0,1,0)+1</f>
        <v>1</v>
      </c>
      <c r="L7853">
        <f>ROUNDDOWN($I7853*L$2,)-IF(MOD($I7853*L$2,1)=0,1,0)+1</f>
        <v>2</v>
      </c>
      <c r="M7853" s="3">
        <f>IF(L7852=4,H7853,0)</f>
        <v>0</v>
      </c>
      <c r="N7853" s="2">
        <f>IF(L7852=1,H7853,0)</f>
        <v>0</v>
      </c>
      <c r="O7853" s="2">
        <f>IF(OR(L7852=1,L7852=4),H7853,0)</f>
        <v>0</v>
      </c>
      <c r="P7853" s="2">
        <f>IF(OR(L7852=1,L7852=2),H7853,0)</f>
        <v>-1.7326732673267287E-2</v>
      </c>
      <c r="Q7853" s="2"/>
    </row>
    <row r="7854" spans="1:17" x14ac:dyDescent="0.3">
      <c r="A7854" s="1">
        <v>41767</v>
      </c>
      <c r="B7854">
        <v>3.95</v>
      </c>
      <c r="C7854">
        <v>4.03</v>
      </c>
      <c r="D7854">
        <v>3.91</v>
      </c>
      <c r="E7854">
        <v>3.93</v>
      </c>
      <c r="F7854">
        <v>3.93</v>
      </c>
      <c r="G7854">
        <v>14550200</v>
      </c>
      <c r="H7854" s="3">
        <f>(F7854-B7854)/B7854</f>
        <v>-5.0632911392405108E-3</v>
      </c>
      <c r="I7854" s="3">
        <f>_xlfn.RANK.AVG(H7854,$H$3:$H$10273,1)/10271</f>
        <v>0.44114497127835656</v>
      </c>
      <c r="J7854">
        <f>ROUNDDOWN($I7854*J$2,)-IF(MOD($I7854*J$2,1)=0,1,0)+1</f>
        <v>1</v>
      </c>
      <c r="K7854">
        <f>ROUNDDOWN($I7854*K$2,)-IF(MOD($I7854*K$2,1)=0,1,0)+1</f>
        <v>2</v>
      </c>
      <c r="L7854">
        <f>ROUNDDOWN($I7854*L$2,)-IF(MOD($I7854*L$2,1)=0,1,0)+1</f>
        <v>2</v>
      </c>
      <c r="M7854" s="3">
        <f>IF(L7853=4,H7854,0)</f>
        <v>0</v>
      </c>
      <c r="N7854" s="2">
        <f>IF(L7853=1,H7854,0)</f>
        <v>0</v>
      </c>
      <c r="O7854" s="2">
        <f>IF(OR(L7853=1,L7853=4),H7854,0)</f>
        <v>0</v>
      </c>
      <c r="P7854" s="2">
        <f>IF(OR(L7853=1,L7853=2),H7854,0)</f>
        <v>-5.0632911392405108E-3</v>
      </c>
      <c r="Q7854" s="2"/>
    </row>
    <row r="7855" spans="1:17" x14ac:dyDescent="0.3">
      <c r="A7855" s="1">
        <v>41768</v>
      </c>
      <c r="B7855">
        <v>3.91</v>
      </c>
      <c r="C7855">
        <v>3.93</v>
      </c>
      <c r="D7855">
        <v>3.85</v>
      </c>
      <c r="E7855">
        <v>3.87</v>
      </c>
      <c r="F7855">
        <v>3.87</v>
      </c>
      <c r="G7855">
        <v>15982900</v>
      </c>
      <c r="H7855" s="3">
        <f>(F7855-B7855)/B7855</f>
        <v>-1.0230179028133002E-2</v>
      </c>
      <c r="I7855" s="3">
        <f>_xlfn.RANK.AVG(H7855,$H$3:$H$10273,1)/10271</f>
        <v>0.36442410670820757</v>
      </c>
      <c r="J7855">
        <f>ROUNDDOWN($I7855*J$2,)-IF(MOD($I7855*J$2,1)=0,1,0)+1</f>
        <v>1</v>
      </c>
      <c r="K7855">
        <f>ROUNDDOWN($I7855*K$2,)-IF(MOD($I7855*K$2,1)=0,1,0)+1</f>
        <v>2</v>
      </c>
      <c r="L7855">
        <f>ROUNDDOWN($I7855*L$2,)-IF(MOD($I7855*L$2,1)=0,1,0)+1</f>
        <v>2</v>
      </c>
      <c r="M7855" s="3">
        <f>IF(L7854=4,H7855,0)</f>
        <v>0</v>
      </c>
      <c r="N7855" s="2">
        <f>IF(L7854=1,H7855,0)</f>
        <v>0</v>
      </c>
      <c r="O7855" s="2">
        <f>IF(OR(L7854=1,L7854=4),H7855,0)</f>
        <v>0</v>
      </c>
      <c r="P7855" s="2">
        <f>IF(OR(L7854=1,L7854=2),H7855,0)</f>
        <v>-1.0230179028133002E-2</v>
      </c>
      <c r="Q7855" s="2"/>
    </row>
    <row r="7856" spans="1:17" x14ac:dyDescent="0.3">
      <c r="A7856" s="1">
        <v>41771</v>
      </c>
      <c r="B7856">
        <v>3.87</v>
      </c>
      <c r="C7856">
        <v>4</v>
      </c>
      <c r="D7856">
        <v>3.86</v>
      </c>
      <c r="E7856">
        <v>3.97</v>
      </c>
      <c r="F7856">
        <v>3.97</v>
      </c>
      <c r="G7856">
        <v>14785500</v>
      </c>
      <c r="H7856" s="3">
        <f>(F7856-B7856)/B7856</f>
        <v>2.583979328165377E-2</v>
      </c>
      <c r="I7856" s="3">
        <f>_xlfn.RANK.AVG(H7856,$H$3:$H$10273,1)/10271</f>
        <v>0.84134943043520594</v>
      </c>
      <c r="J7856">
        <f>ROUNDDOWN($I7856*J$2,)-IF(MOD($I7856*J$2,1)=0,1,0)+1</f>
        <v>2</v>
      </c>
      <c r="K7856">
        <f>ROUNDDOWN($I7856*K$2,)-IF(MOD($I7856*K$2,1)=0,1,0)+1</f>
        <v>3</v>
      </c>
      <c r="L7856">
        <f>ROUNDDOWN($I7856*L$2,)-IF(MOD($I7856*L$2,1)=0,1,0)+1</f>
        <v>4</v>
      </c>
      <c r="M7856" s="3">
        <f>IF(L7855=4,H7856,0)</f>
        <v>0</v>
      </c>
      <c r="N7856" s="2">
        <f>IF(L7855=1,H7856,0)</f>
        <v>0</v>
      </c>
      <c r="O7856" s="2">
        <f>IF(OR(L7855=1,L7855=4),H7856,0)</f>
        <v>0</v>
      </c>
      <c r="P7856" s="2">
        <f>IF(OR(L7855=1,L7855=2),H7856,0)</f>
        <v>2.583979328165377E-2</v>
      </c>
      <c r="Q7856" s="2"/>
    </row>
    <row r="7857" spans="1:17" x14ac:dyDescent="0.3">
      <c r="A7857" s="1">
        <v>41772</v>
      </c>
      <c r="B7857">
        <v>3.99</v>
      </c>
      <c r="C7857">
        <v>4.09</v>
      </c>
      <c r="D7857">
        <v>3.98</v>
      </c>
      <c r="E7857">
        <v>4.03</v>
      </c>
      <c r="F7857">
        <v>4.03</v>
      </c>
      <c r="G7857">
        <v>11224000</v>
      </c>
      <c r="H7857" s="3">
        <f>(F7857-B7857)/B7857</f>
        <v>1.0025062656641612E-2</v>
      </c>
      <c r="I7857" s="3">
        <f>_xlfn.RANK.AVG(H7857,$H$3:$H$10273,1)/10271</f>
        <v>0.67573751338720667</v>
      </c>
      <c r="J7857">
        <f>ROUNDDOWN($I7857*J$2,)-IF(MOD($I7857*J$2,1)=0,1,0)+1</f>
        <v>2</v>
      </c>
      <c r="K7857">
        <f>ROUNDDOWN($I7857*K$2,)-IF(MOD($I7857*K$2,1)=0,1,0)+1</f>
        <v>3</v>
      </c>
      <c r="L7857">
        <f>ROUNDDOWN($I7857*L$2,)-IF(MOD($I7857*L$2,1)=0,1,0)+1</f>
        <v>3</v>
      </c>
      <c r="M7857" s="3">
        <f>IF(L7856=4,H7857,0)</f>
        <v>1.0025062656641612E-2</v>
      </c>
      <c r="N7857" s="2">
        <f>IF(L7856=1,H7857,0)</f>
        <v>0</v>
      </c>
      <c r="O7857" s="2">
        <f>IF(OR(L7856=1,L7856=4),H7857,0)</f>
        <v>1.0025062656641612E-2</v>
      </c>
      <c r="P7857" s="2">
        <f>IF(OR(L7856=1,L7856=2),H7857,0)</f>
        <v>0</v>
      </c>
      <c r="Q7857" s="2"/>
    </row>
    <row r="7858" spans="1:17" x14ac:dyDescent="0.3">
      <c r="A7858" s="1">
        <v>41773</v>
      </c>
      <c r="B7858">
        <v>4.03</v>
      </c>
      <c r="C7858">
        <v>4.0599999999999996</v>
      </c>
      <c r="D7858">
        <v>3.98</v>
      </c>
      <c r="E7858">
        <v>3.98</v>
      </c>
      <c r="F7858">
        <v>3.98</v>
      </c>
      <c r="G7858">
        <v>10349600</v>
      </c>
      <c r="H7858" s="3">
        <f>(F7858-B7858)/B7858</f>
        <v>-1.2406947890818924E-2</v>
      </c>
      <c r="I7858" s="3">
        <f>_xlfn.RANK.AVG(H7858,$H$3:$H$10273,1)/10271</f>
        <v>0.32908188102424302</v>
      </c>
      <c r="J7858">
        <f>ROUNDDOWN($I7858*J$2,)-IF(MOD($I7858*J$2,1)=0,1,0)+1</f>
        <v>1</v>
      </c>
      <c r="K7858">
        <f>ROUNDDOWN($I7858*K$2,)-IF(MOD($I7858*K$2,1)=0,1,0)+1</f>
        <v>1</v>
      </c>
      <c r="L7858">
        <f>ROUNDDOWN($I7858*L$2,)-IF(MOD($I7858*L$2,1)=0,1,0)+1</f>
        <v>2</v>
      </c>
      <c r="M7858" s="3">
        <f>IF(L7857=4,H7858,0)</f>
        <v>0</v>
      </c>
      <c r="N7858" s="2">
        <f>IF(L7857=1,H7858,0)</f>
        <v>0</v>
      </c>
      <c r="O7858" s="2">
        <f>IF(OR(L7857=1,L7857=4),H7858,0)</f>
        <v>0</v>
      </c>
      <c r="P7858" s="2">
        <f>IF(OR(L7857=1,L7857=2),H7858,0)</f>
        <v>0</v>
      </c>
      <c r="Q7858" s="2"/>
    </row>
    <row r="7859" spans="1:17" x14ac:dyDescent="0.3">
      <c r="A7859" s="1">
        <v>41774</v>
      </c>
      <c r="B7859">
        <v>3.96</v>
      </c>
      <c r="C7859">
        <v>3.98</v>
      </c>
      <c r="D7859">
        <v>3.89</v>
      </c>
      <c r="E7859">
        <v>3.96</v>
      </c>
      <c r="F7859">
        <v>3.96</v>
      </c>
      <c r="G7859">
        <v>18000900</v>
      </c>
      <c r="H7859" s="3">
        <f>(F7859-B7859)/B7859</f>
        <v>0</v>
      </c>
      <c r="I7859" s="3">
        <f>_xlfn.RANK.AVG(H7859,$H$3:$H$10273,1)/10271</f>
        <v>0.52443773731866417</v>
      </c>
      <c r="J7859">
        <f>ROUNDDOWN($I7859*J$2,)-IF(MOD($I7859*J$2,1)=0,1,0)+1</f>
        <v>2</v>
      </c>
      <c r="K7859">
        <f>ROUNDDOWN($I7859*K$2,)-IF(MOD($I7859*K$2,1)=0,1,0)+1</f>
        <v>2</v>
      </c>
      <c r="L7859">
        <f>ROUNDDOWN($I7859*L$2,)-IF(MOD($I7859*L$2,1)=0,1,0)+1</f>
        <v>3</v>
      </c>
      <c r="M7859" s="3">
        <f>IF(L7858=4,H7859,0)</f>
        <v>0</v>
      </c>
      <c r="N7859" s="2">
        <f>IF(L7858=1,H7859,0)</f>
        <v>0</v>
      </c>
      <c r="O7859" s="2">
        <f>IF(OR(L7858=1,L7858=4),H7859,0)</f>
        <v>0</v>
      </c>
      <c r="P7859" s="2">
        <f>IF(OR(L7858=1,L7858=2),H7859,0)</f>
        <v>0</v>
      </c>
      <c r="Q7859" s="2"/>
    </row>
    <row r="7860" spans="1:17" x14ac:dyDescent="0.3">
      <c r="A7860" s="1">
        <v>41775</v>
      </c>
      <c r="B7860">
        <v>3.95</v>
      </c>
      <c r="C7860">
        <v>4.05</v>
      </c>
      <c r="D7860">
        <v>3.91</v>
      </c>
      <c r="E7860">
        <v>4.0199999999999996</v>
      </c>
      <c r="F7860">
        <v>4.0199999999999996</v>
      </c>
      <c r="G7860">
        <v>17166600</v>
      </c>
      <c r="H7860" s="3">
        <f>(F7860-B7860)/B7860</f>
        <v>1.7721518987341617E-2</v>
      </c>
      <c r="I7860" s="3">
        <f>_xlfn.RANK.AVG(H7860,$H$3:$H$10273,1)/10271</f>
        <v>0.76974004478629154</v>
      </c>
      <c r="J7860">
        <f>ROUNDDOWN($I7860*J$2,)-IF(MOD($I7860*J$2,1)=0,1,0)+1</f>
        <v>2</v>
      </c>
      <c r="K7860">
        <f>ROUNDDOWN($I7860*K$2,)-IF(MOD($I7860*K$2,1)=0,1,0)+1</f>
        <v>3</v>
      </c>
      <c r="L7860">
        <f>ROUNDDOWN($I7860*L$2,)-IF(MOD($I7860*L$2,1)=0,1,0)+1</f>
        <v>4</v>
      </c>
      <c r="M7860" s="3">
        <f>IF(L7859=4,H7860,0)</f>
        <v>0</v>
      </c>
      <c r="N7860" s="2">
        <f>IF(L7859=1,H7860,0)</f>
        <v>0</v>
      </c>
      <c r="O7860" s="2">
        <f>IF(OR(L7859=1,L7859=4),H7860,0)</f>
        <v>0</v>
      </c>
      <c r="P7860" s="2">
        <f>IF(OR(L7859=1,L7859=2),H7860,0)</f>
        <v>0</v>
      </c>
      <c r="Q7860" s="2"/>
    </row>
    <row r="7861" spans="1:17" x14ac:dyDescent="0.3">
      <c r="A7861" s="1">
        <v>41778</v>
      </c>
      <c r="B7861">
        <v>4</v>
      </c>
      <c r="C7861">
        <v>4.0999999999999996</v>
      </c>
      <c r="D7861">
        <v>3.96</v>
      </c>
      <c r="E7861">
        <v>4.09</v>
      </c>
      <c r="F7861">
        <v>4.09</v>
      </c>
      <c r="G7861">
        <v>18171000</v>
      </c>
      <c r="H7861" s="3">
        <f>(F7861-B7861)/B7861</f>
        <v>2.2499999999999964E-2</v>
      </c>
      <c r="I7861" s="3">
        <f>_xlfn.RANK.AVG(H7861,$H$3:$H$10273,1)/10271</f>
        <v>0.81613280109044883</v>
      </c>
      <c r="J7861">
        <f>ROUNDDOWN($I7861*J$2,)-IF(MOD($I7861*J$2,1)=0,1,0)+1</f>
        <v>2</v>
      </c>
      <c r="K7861">
        <f>ROUNDDOWN($I7861*K$2,)-IF(MOD($I7861*K$2,1)=0,1,0)+1</f>
        <v>3</v>
      </c>
      <c r="L7861">
        <f>ROUNDDOWN($I7861*L$2,)-IF(MOD($I7861*L$2,1)=0,1,0)+1</f>
        <v>4</v>
      </c>
      <c r="M7861" s="3">
        <f>IF(L7860=4,H7861,0)</f>
        <v>2.2499999999999964E-2</v>
      </c>
      <c r="N7861" s="2">
        <f>IF(L7860=1,H7861,0)</f>
        <v>0</v>
      </c>
      <c r="O7861" s="2">
        <f>IF(OR(L7860=1,L7860=4),H7861,0)</f>
        <v>2.2499999999999964E-2</v>
      </c>
      <c r="P7861" s="2">
        <f>IF(OR(L7860=1,L7860=2),H7861,0)</f>
        <v>0</v>
      </c>
      <c r="Q7861" s="2"/>
    </row>
    <row r="7862" spans="1:17" x14ac:dyDescent="0.3">
      <c r="A7862" s="1">
        <v>41779</v>
      </c>
      <c r="B7862">
        <v>4.09</v>
      </c>
      <c r="C7862">
        <v>4.1100000000000003</v>
      </c>
      <c r="D7862">
        <v>4</v>
      </c>
      <c r="E7862">
        <v>4.05</v>
      </c>
      <c r="F7862">
        <v>4.05</v>
      </c>
      <c r="G7862">
        <v>15647500</v>
      </c>
      <c r="H7862" s="3">
        <f>(F7862-B7862)/B7862</f>
        <v>-9.7799511002445074E-3</v>
      </c>
      <c r="I7862" s="3">
        <f>_xlfn.RANK.AVG(H7862,$H$3:$H$10273,1)/10271</f>
        <v>0.37094732742673547</v>
      </c>
      <c r="J7862">
        <f>ROUNDDOWN($I7862*J$2,)-IF(MOD($I7862*J$2,1)=0,1,0)+1</f>
        <v>1</v>
      </c>
      <c r="K7862">
        <f>ROUNDDOWN($I7862*K$2,)-IF(MOD($I7862*K$2,1)=0,1,0)+1</f>
        <v>2</v>
      </c>
      <c r="L7862">
        <f>ROUNDDOWN($I7862*L$2,)-IF(MOD($I7862*L$2,1)=0,1,0)+1</f>
        <v>2</v>
      </c>
      <c r="M7862" s="3">
        <f>IF(L7861=4,H7862,0)</f>
        <v>-9.7799511002445074E-3</v>
      </c>
      <c r="N7862" s="2">
        <f>IF(L7861=1,H7862,0)</f>
        <v>0</v>
      </c>
      <c r="O7862" s="2">
        <f>IF(OR(L7861=1,L7861=4),H7862,0)</f>
        <v>-9.7799511002445074E-3</v>
      </c>
      <c r="P7862" s="2">
        <f>IF(OR(L7861=1,L7861=2),H7862,0)</f>
        <v>0</v>
      </c>
      <c r="Q7862" s="2"/>
    </row>
    <row r="7863" spans="1:17" x14ac:dyDescent="0.3">
      <c r="A7863" s="1">
        <v>41780</v>
      </c>
      <c r="B7863">
        <v>4.0599999999999996</v>
      </c>
      <c r="C7863">
        <v>4.0999999999999996</v>
      </c>
      <c r="D7863">
        <v>4.05</v>
      </c>
      <c r="E7863">
        <v>4.0999999999999996</v>
      </c>
      <c r="F7863">
        <v>4.0999999999999996</v>
      </c>
      <c r="G7863">
        <v>13369500</v>
      </c>
      <c r="H7863" s="3">
        <f>(F7863-B7863)/B7863</f>
        <v>9.8522167487684834E-3</v>
      </c>
      <c r="I7863" s="3">
        <f>_xlfn.RANK.AVG(H7863,$H$3:$H$10273,1)/10271</f>
        <v>0.67271930678609682</v>
      </c>
      <c r="J7863">
        <f>ROUNDDOWN($I7863*J$2,)-IF(MOD($I7863*J$2,1)=0,1,0)+1</f>
        <v>2</v>
      </c>
      <c r="K7863">
        <f>ROUNDDOWN($I7863*K$2,)-IF(MOD($I7863*K$2,1)=0,1,0)+1</f>
        <v>3</v>
      </c>
      <c r="L7863">
        <f>ROUNDDOWN($I7863*L$2,)-IF(MOD($I7863*L$2,1)=0,1,0)+1</f>
        <v>3</v>
      </c>
      <c r="M7863" s="3">
        <f>IF(L7862=4,H7863,0)</f>
        <v>0</v>
      </c>
      <c r="N7863" s="2">
        <f>IF(L7862=1,H7863,0)</f>
        <v>0</v>
      </c>
      <c r="O7863" s="2">
        <f>IF(OR(L7862=1,L7862=4),H7863,0)</f>
        <v>0</v>
      </c>
      <c r="P7863" s="2">
        <f>IF(OR(L7862=1,L7862=2),H7863,0)</f>
        <v>9.8522167487684834E-3</v>
      </c>
      <c r="Q7863" s="2"/>
    </row>
    <row r="7864" spans="1:17" x14ac:dyDescent="0.3">
      <c r="A7864" s="1">
        <v>41781</v>
      </c>
      <c r="B7864">
        <v>4.09</v>
      </c>
      <c r="C7864">
        <v>4.09</v>
      </c>
      <c r="D7864">
        <v>4.01</v>
      </c>
      <c r="E7864">
        <v>4.01</v>
      </c>
      <c r="F7864">
        <v>4.01</v>
      </c>
      <c r="G7864">
        <v>11903100</v>
      </c>
      <c r="H7864" s="3">
        <f>(F7864-B7864)/B7864</f>
        <v>-1.9559902200489015E-2</v>
      </c>
      <c r="I7864" s="3">
        <f>_xlfn.RANK.AVG(H7864,$H$3:$H$10273,1)/10271</f>
        <v>0.23235322753383311</v>
      </c>
      <c r="J7864">
        <f>ROUNDDOWN($I7864*J$2,)-IF(MOD($I7864*J$2,1)=0,1,0)+1</f>
        <v>1</v>
      </c>
      <c r="K7864">
        <f>ROUNDDOWN($I7864*K$2,)-IF(MOD($I7864*K$2,1)=0,1,0)+1</f>
        <v>1</v>
      </c>
      <c r="L7864">
        <f>ROUNDDOWN($I7864*L$2,)-IF(MOD($I7864*L$2,1)=0,1,0)+1</f>
        <v>1</v>
      </c>
      <c r="M7864" s="3">
        <f>IF(L7863=4,H7864,0)</f>
        <v>0</v>
      </c>
      <c r="N7864" s="2">
        <f>IF(L7863=1,H7864,0)</f>
        <v>0</v>
      </c>
      <c r="O7864" s="2">
        <f>IF(OR(L7863=1,L7863=4),H7864,0)</f>
        <v>0</v>
      </c>
      <c r="P7864" s="2">
        <f>IF(OR(L7863=1,L7863=2),H7864,0)</f>
        <v>0</v>
      </c>
      <c r="Q7864" s="2"/>
    </row>
    <row r="7865" spans="1:17" x14ac:dyDescent="0.3">
      <c r="A7865" s="1">
        <v>41782</v>
      </c>
      <c r="B7865">
        <v>4.03</v>
      </c>
      <c r="C7865">
        <v>4.0599999999999996</v>
      </c>
      <c r="D7865">
        <v>3.97</v>
      </c>
      <c r="E7865">
        <v>4.0199999999999996</v>
      </c>
      <c r="F7865">
        <v>4.0199999999999996</v>
      </c>
      <c r="G7865">
        <v>9831100</v>
      </c>
      <c r="H7865" s="3">
        <f>(F7865-B7865)/B7865</f>
        <v>-2.4813895781639391E-3</v>
      </c>
      <c r="I7865" s="3">
        <f>_xlfn.RANK.AVG(H7865,$H$3:$H$10273,1)/10271</f>
        <v>0.47614643170090548</v>
      </c>
      <c r="J7865">
        <f>ROUNDDOWN($I7865*J$2,)-IF(MOD($I7865*J$2,1)=0,1,0)+1</f>
        <v>1</v>
      </c>
      <c r="K7865">
        <f>ROUNDDOWN($I7865*K$2,)-IF(MOD($I7865*K$2,1)=0,1,0)+1</f>
        <v>2</v>
      </c>
      <c r="L7865">
        <f>ROUNDDOWN($I7865*L$2,)-IF(MOD($I7865*L$2,1)=0,1,0)+1</f>
        <v>2</v>
      </c>
      <c r="M7865" s="3">
        <f>IF(L7864=4,H7865,0)</f>
        <v>0</v>
      </c>
      <c r="N7865" s="2">
        <f>IF(L7864=1,H7865,0)</f>
        <v>-2.4813895781639391E-3</v>
      </c>
      <c r="O7865" s="2">
        <f>IF(OR(L7864=1,L7864=4),H7865,0)</f>
        <v>-2.4813895781639391E-3</v>
      </c>
      <c r="P7865" s="2">
        <f>IF(OR(L7864=1,L7864=2),H7865,0)</f>
        <v>-2.4813895781639391E-3</v>
      </c>
      <c r="Q7865" s="2"/>
    </row>
    <row r="7866" spans="1:17" x14ac:dyDescent="0.3">
      <c r="A7866" s="1">
        <v>41786</v>
      </c>
      <c r="B7866">
        <v>4.05</v>
      </c>
      <c r="C7866">
        <v>4.0599999999999996</v>
      </c>
      <c r="D7866">
        <v>4.03</v>
      </c>
      <c r="E7866">
        <v>4.04</v>
      </c>
      <c r="F7866">
        <v>4.04</v>
      </c>
      <c r="G7866">
        <v>6922800</v>
      </c>
      <c r="H7866" s="3">
        <f>(F7866-B7866)/B7866</f>
        <v>-2.4691358024690833E-3</v>
      </c>
      <c r="I7866" s="3">
        <f>_xlfn.RANK.AVG(H7866,$H$3:$H$10273,1)/10271</f>
        <v>0.4763898354590595</v>
      </c>
      <c r="J7866">
        <f>ROUNDDOWN($I7866*J$2,)-IF(MOD($I7866*J$2,1)=0,1,0)+1</f>
        <v>1</v>
      </c>
      <c r="K7866">
        <f>ROUNDDOWN($I7866*K$2,)-IF(MOD($I7866*K$2,1)=0,1,0)+1</f>
        <v>2</v>
      </c>
      <c r="L7866">
        <f>ROUNDDOWN($I7866*L$2,)-IF(MOD($I7866*L$2,1)=0,1,0)+1</f>
        <v>2</v>
      </c>
      <c r="M7866" s="3">
        <f>IF(L7865=4,H7866,0)</f>
        <v>0</v>
      </c>
      <c r="N7866" s="2">
        <f>IF(L7865=1,H7866,0)</f>
        <v>0</v>
      </c>
      <c r="O7866" s="2">
        <f>IF(OR(L7865=1,L7865=4),H7866,0)</f>
        <v>0</v>
      </c>
      <c r="P7866" s="2">
        <f>IF(OR(L7865=1,L7865=2),H7866,0)</f>
        <v>-2.4691358024690833E-3</v>
      </c>
      <c r="Q7866" s="2"/>
    </row>
    <row r="7867" spans="1:17" x14ac:dyDescent="0.3">
      <c r="A7867" s="1">
        <v>41787</v>
      </c>
      <c r="B7867">
        <v>4.04</v>
      </c>
      <c r="C7867">
        <v>4.0599999999999996</v>
      </c>
      <c r="D7867">
        <v>3.99</v>
      </c>
      <c r="E7867">
        <v>4</v>
      </c>
      <c r="F7867">
        <v>4</v>
      </c>
      <c r="G7867">
        <v>12293800</v>
      </c>
      <c r="H7867" s="3">
        <f>(F7867-B7867)/B7867</f>
        <v>-9.9009900990099098E-3</v>
      </c>
      <c r="I7867" s="3">
        <f>_xlfn.RANK.AVG(H7867,$H$3:$H$10273,1)/10271</f>
        <v>0.36831856683867198</v>
      </c>
      <c r="J7867">
        <f>ROUNDDOWN($I7867*J$2,)-IF(MOD($I7867*J$2,1)=0,1,0)+1</f>
        <v>1</v>
      </c>
      <c r="K7867">
        <f>ROUNDDOWN($I7867*K$2,)-IF(MOD($I7867*K$2,1)=0,1,0)+1</f>
        <v>2</v>
      </c>
      <c r="L7867">
        <f>ROUNDDOWN($I7867*L$2,)-IF(MOD($I7867*L$2,1)=0,1,0)+1</f>
        <v>2</v>
      </c>
      <c r="M7867" s="3">
        <f>IF(L7866=4,H7867,0)</f>
        <v>0</v>
      </c>
      <c r="N7867" s="2">
        <f>IF(L7866=1,H7867,0)</f>
        <v>0</v>
      </c>
      <c r="O7867" s="2">
        <f>IF(OR(L7866=1,L7866=4),H7867,0)</f>
        <v>0</v>
      </c>
      <c r="P7867" s="2">
        <f>IF(OR(L7866=1,L7866=2),H7867,0)</f>
        <v>-9.9009900990099098E-3</v>
      </c>
      <c r="Q7867" s="2"/>
    </row>
    <row r="7868" spans="1:17" x14ac:dyDescent="0.3">
      <c r="A7868" s="1">
        <v>41788</v>
      </c>
      <c r="B7868">
        <v>4.0199999999999996</v>
      </c>
      <c r="C7868">
        <v>4.0599999999999996</v>
      </c>
      <c r="D7868">
        <v>4.01</v>
      </c>
      <c r="E7868">
        <v>4.03</v>
      </c>
      <c r="F7868">
        <v>4.03</v>
      </c>
      <c r="G7868">
        <v>8876700</v>
      </c>
      <c r="H7868" s="3">
        <f>(F7868-B7868)/B7868</f>
        <v>2.4875621890548946E-3</v>
      </c>
      <c r="I7868" s="3">
        <f>_xlfn.RANK.AVG(H7868,$H$3:$H$10273,1)/10271</f>
        <v>0.57243695842663811</v>
      </c>
      <c r="J7868">
        <f>ROUNDDOWN($I7868*J$2,)-IF(MOD($I7868*J$2,1)=0,1,0)+1</f>
        <v>2</v>
      </c>
      <c r="K7868">
        <f>ROUNDDOWN($I7868*K$2,)-IF(MOD($I7868*K$2,1)=0,1,0)+1</f>
        <v>2</v>
      </c>
      <c r="L7868">
        <f>ROUNDDOWN($I7868*L$2,)-IF(MOD($I7868*L$2,1)=0,1,0)+1</f>
        <v>3</v>
      </c>
      <c r="M7868" s="3">
        <f>IF(L7867=4,H7868,0)</f>
        <v>0</v>
      </c>
      <c r="N7868" s="2">
        <f>IF(L7867=1,H7868,0)</f>
        <v>0</v>
      </c>
      <c r="O7868" s="2">
        <f>IF(OR(L7867=1,L7867=4),H7868,0)</f>
        <v>0</v>
      </c>
      <c r="P7868" s="2">
        <f>IF(OR(L7867=1,L7867=2),H7868,0)</f>
        <v>2.4875621890548946E-3</v>
      </c>
      <c r="Q7868" s="2"/>
    </row>
    <row r="7869" spans="1:17" x14ac:dyDescent="0.3">
      <c r="A7869" s="1">
        <v>41789</v>
      </c>
      <c r="B7869">
        <v>4.0199999999999996</v>
      </c>
      <c r="C7869">
        <v>4.03</v>
      </c>
      <c r="D7869">
        <v>3.98</v>
      </c>
      <c r="E7869">
        <v>4</v>
      </c>
      <c r="F7869">
        <v>4</v>
      </c>
      <c r="G7869">
        <v>10030600</v>
      </c>
      <c r="H7869" s="3">
        <f>(F7869-B7869)/B7869</f>
        <v>-4.9751243781093468E-3</v>
      </c>
      <c r="I7869" s="3">
        <f>_xlfn.RANK.AVG(H7869,$H$3:$H$10273,1)/10271</f>
        <v>0.44241067082075747</v>
      </c>
      <c r="J7869">
        <f>ROUNDDOWN($I7869*J$2,)-IF(MOD($I7869*J$2,1)=0,1,0)+1</f>
        <v>1</v>
      </c>
      <c r="K7869">
        <f>ROUNDDOWN($I7869*K$2,)-IF(MOD($I7869*K$2,1)=0,1,0)+1</f>
        <v>2</v>
      </c>
      <c r="L7869">
        <f>ROUNDDOWN($I7869*L$2,)-IF(MOD($I7869*L$2,1)=0,1,0)+1</f>
        <v>2</v>
      </c>
      <c r="M7869" s="3">
        <f>IF(L7868=4,H7869,0)</f>
        <v>0</v>
      </c>
      <c r="N7869" s="2">
        <f>IF(L7868=1,H7869,0)</f>
        <v>0</v>
      </c>
      <c r="O7869" s="2">
        <f>IF(OR(L7868=1,L7868=4),H7869,0)</f>
        <v>0</v>
      </c>
      <c r="P7869" s="2">
        <f>IF(OR(L7868=1,L7868=2),H7869,0)</f>
        <v>0</v>
      </c>
      <c r="Q7869" s="2"/>
    </row>
    <row r="7870" spans="1:17" x14ac:dyDescent="0.3">
      <c r="A7870" s="1">
        <v>41792</v>
      </c>
      <c r="B7870">
        <v>4.03</v>
      </c>
      <c r="C7870">
        <v>4.03</v>
      </c>
      <c r="D7870">
        <v>3.94</v>
      </c>
      <c r="E7870">
        <v>3.97</v>
      </c>
      <c r="F7870">
        <v>3.97</v>
      </c>
      <c r="G7870">
        <v>10859500</v>
      </c>
      <c r="H7870" s="3">
        <f>(F7870-B7870)/B7870</f>
        <v>-1.4888337468982642E-2</v>
      </c>
      <c r="I7870" s="3">
        <f>_xlfn.RANK.AVG(H7870,$H$3:$H$10273,1)/10271</f>
        <v>0.28677830785707331</v>
      </c>
      <c r="J7870">
        <f>ROUNDDOWN($I7870*J$2,)-IF(MOD($I7870*J$2,1)=0,1,0)+1</f>
        <v>1</v>
      </c>
      <c r="K7870">
        <f>ROUNDDOWN($I7870*K$2,)-IF(MOD($I7870*K$2,1)=0,1,0)+1</f>
        <v>1</v>
      </c>
      <c r="L7870">
        <f>ROUNDDOWN($I7870*L$2,)-IF(MOD($I7870*L$2,1)=0,1,0)+1</f>
        <v>2</v>
      </c>
      <c r="M7870" s="3">
        <f>IF(L7869=4,H7870,0)</f>
        <v>0</v>
      </c>
      <c r="N7870" s="2">
        <f>IF(L7869=1,H7870,0)</f>
        <v>0</v>
      </c>
      <c r="O7870" s="2">
        <f>IF(OR(L7869=1,L7869=4),H7870,0)</f>
        <v>0</v>
      </c>
      <c r="P7870" s="2">
        <f>IF(OR(L7869=1,L7869=2),H7870,0)</f>
        <v>-1.4888337468982642E-2</v>
      </c>
      <c r="Q7870" s="2"/>
    </row>
    <row r="7871" spans="1:17" x14ac:dyDescent="0.3">
      <c r="A7871" s="1">
        <v>41793</v>
      </c>
      <c r="B7871">
        <v>3.96</v>
      </c>
      <c r="C7871">
        <v>3.98</v>
      </c>
      <c r="D7871">
        <v>3.92</v>
      </c>
      <c r="E7871">
        <v>3.94</v>
      </c>
      <c r="F7871">
        <v>3.94</v>
      </c>
      <c r="G7871">
        <v>10858800</v>
      </c>
      <c r="H7871" s="3">
        <f>(F7871-B7871)/B7871</f>
        <v>-5.0505050505050553E-3</v>
      </c>
      <c r="I7871" s="3">
        <f>_xlfn.RANK.AVG(H7871,$H$3:$H$10273,1)/10271</f>
        <v>0.44143705578814135</v>
      </c>
      <c r="J7871">
        <f>ROUNDDOWN($I7871*J$2,)-IF(MOD($I7871*J$2,1)=0,1,0)+1</f>
        <v>1</v>
      </c>
      <c r="K7871">
        <f>ROUNDDOWN($I7871*K$2,)-IF(MOD($I7871*K$2,1)=0,1,0)+1</f>
        <v>2</v>
      </c>
      <c r="L7871">
        <f>ROUNDDOWN($I7871*L$2,)-IF(MOD($I7871*L$2,1)=0,1,0)+1</f>
        <v>2</v>
      </c>
      <c r="M7871" s="3">
        <f>IF(L7870=4,H7871,0)</f>
        <v>0</v>
      </c>
      <c r="N7871" s="2">
        <f>IF(L7870=1,H7871,0)</f>
        <v>0</v>
      </c>
      <c r="O7871" s="2">
        <f>IF(OR(L7870=1,L7870=4),H7871,0)</f>
        <v>0</v>
      </c>
      <c r="P7871" s="2">
        <f>IF(OR(L7870=1,L7870=2),H7871,0)</f>
        <v>-5.0505050505050553E-3</v>
      </c>
      <c r="Q7871" s="2"/>
    </row>
    <row r="7872" spans="1:17" x14ac:dyDescent="0.3">
      <c r="A7872" s="1">
        <v>41794</v>
      </c>
      <c r="B7872">
        <v>3.93</v>
      </c>
      <c r="C7872">
        <v>4.05</v>
      </c>
      <c r="D7872">
        <v>3.93</v>
      </c>
      <c r="E7872">
        <v>4.04</v>
      </c>
      <c r="F7872">
        <v>4.04</v>
      </c>
      <c r="G7872">
        <v>13286000</v>
      </c>
      <c r="H7872" s="3">
        <f>(F7872-B7872)/B7872</f>
        <v>2.798982188295162E-2</v>
      </c>
      <c r="I7872" s="3">
        <f>_xlfn.RANK.AVG(H7872,$H$3:$H$10273,1)/10271</f>
        <v>0.85512608314672378</v>
      </c>
      <c r="J7872">
        <f>ROUNDDOWN($I7872*J$2,)-IF(MOD($I7872*J$2,1)=0,1,0)+1</f>
        <v>2</v>
      </c>
      <c r="K7872">
        <f>ROUNDDOWN($I7872*K$2,)-IF(MOD($I7872*K$2,1)=0,1,0)+1</f>
        <v>3</v>
      </c>
      <c r="L7872">
        <f>ROUNDDOWN($I7872*L$2,)-IF(MOD($I7872*L$2,1)=0,1,0)+1</f>
        <v>4</v>
      </c>
      <c r="M7872" s="3">
        <f>IF(L7871=4,H7872,0)</f>
        <v>0</v>
      </c>
      <c r="N7872" s="2">
        <f>IF(L7871=1,H7872,0)</f>
        <v>0</v>
      </c>
      <c r="O7872" s="2">
        <f>IF(OR(L7871=1,L7871=4),H7872,0)</f>
        <v>0</v>
      </c>
      <c r="P7872" s="2">
        <f>IF(OR(L7871=1,L7871=2),H7872,0)</f>
        <v>2.798982188295162E-2</v>
      </c>
      <c r="Q7872" s="2"/>
    </row>
    <row r="7873" spans="1:17" x14ac:dyDescent="0.3">
      <c r="A7873" s="1">
        <v>41795</v>
      </c>
      <c r="B7873">
        <v>4.04</v>
      </c>
      <c r="C7873">
        <v>4.09</v>
      </c>
      <c r="D7873">
        <v>4.0199999999999996</v>
      </c>
      <c r="E7873">
        <v>4.08</v>
      </c>
      <c r="F7873">
        <v>4.08</v>
      </c>
      <c r="G7873">
        <v>13723800</v>
      </c>
      <c r="H7873" s="3">
        <f>(F7873-B7873)/B7873</f>
        <v>9.9009900990099098E-3</v>
      </c>
      <c r="I7873" s="3">
        <f>_xlfn.RANK.AVG(H7873,$H$3:$H$10273,1)/10271</f>
        <v>0.6733521565572973</v>
      </c>
      <c r="J7873">
        <f>ROUNDDOWN($I7873*J$2,)-IF(MOD($I7873*J$2,1)=0,1,0)+1</f>
        <v>2</v>
      </c>
      <c r="K7873">
        <f>ROUNDDOWN($I7873*K$2,)-IF(MOD($I7873*K$2,1)=0,1,0)+1</f>
        <v>3</v>
      </c>
      <c r="L7873">
        <f>ROUNDDOWN($I7873*L$2,)-IF(MOD($I7873*L$2,1)=0,1,0)+1</f>
        <v>3</v>
      </c>
      <c r="M7873" s="3">
        <f>IF(L7872=4,H7873,0)</f>
        <v>9.9009900990099098E-3</v>
      </c>
      <c r="N7873" s="2">
        <f>IF(L7872=1,H7873,0)</f>
        <v>0</v>
      </c>
      <c r="O7873" s="2">
        <f>IF(OR(L7872=1,L7872=4),H7873,0)</f>
        <v>9.9009900990099098E-3</v>
      </c>
      <c r="P7873" s="2">
        <f>IF(OR(L7872=1,L7872=2),H7873,0)</f>
        <v>0</v>
      </c>
      <c r="Q7873" s="2"/>
    </row>
    <row r="7874" spans="1:17" x14ac:dyDescent="0.3">
      <c r="A7874" s="1">
        <v>41796</v>
      </c>
      <c r="B7874">
        <v>4.09</v>
      </c>
      <c r="C7874">
        <v>4.1100000000000003</v>
      </c>
      <c r="D7874">
        <v>4.0599999999999996</v>
      </c>
      <c r="E7874">
        <v>4.0599999999999996</v>
      </c>
      <c r="F7874">
        <v>4.0599999999999996</v>
      </c>
      <c r="G7874">
        <v>8466000</v>
      </c>
      <c r="H7874" s="3">
        <f>(F7874-B7874)/B7874</f>
        <v>-7.3349633251834348E-3</v>
      </c>
      <c r="I7874" s="3">
        <f>_xlfn.RANK.AVG(H7874,$H$3:$H$10273,1)/10271</f>
        <v>0.40750657190147016</v>
      </c>
      <c r="J7874">
        <f>ROUNDDOWN($I7874*J$2,)-IF(MOD($I7874*J$2,1)=0,1,0)+1</f>
        <v>1</v>
      </c>
      <c r="K7874">
        <f>ROUNDDOWN($I7874*K$2,)-IF(MOD($I7874*K$2,1)=0,1,0)+1</f>
        <v>2</v>
      </c>
      <c r="L7874">
        <f>ROUNDDOWN($I7874*L$2,)-IF(MOD($I7874*L$2,1)=0,1,0)+1</f>
        <v>2</v>
      </c>
      <c r="M7874" s="3">
        <f>IF(L7873=4,H7874,0)</f>
        <v>0</v>
      </c>
      <c r="N7874" s="2">
        <f>IF(L7873=1,H7874,0)</f>
        <v>0</v>
      </c>
      <c r="O7874" s="2">
        <f>IF(OR(L7873=1,L7873=4),H7874,0)</f>
        <v>0</v>
      </c>
      <c r="P7874" s="2">
        <f>IF(OR(L7873=1,L7873=2),H7874,0)</f>
        <v>0</v>
      </c>
      <c r="Q7874" s="2"/>
    </row>
    <row r="7875" spans="1:17" x14ac:dyDescent="0.3">
      <c r="A7875" s="1">
        <v>41799</v>
      </c>
      <c r="B7875">
        <v>4.05</v>
      </c>
      <c r="C7875">
        <v>4.0999999999999996</v>
      </c>
      <c r="D7875">
        <v>4.04</v>
      </c>
      <c r="E7875">
        <v>4.07</v>
      </c>
      <c r="F7875">
        <v>4.07</v>
      </c>
      <c r="G7875">
        <v>7597200</v>
      </c>
      <c r="H7875" s="3">
        <f>(F7875-B7875)/B7875</f>
        <v>4.938271604938386E-3</v>
      </c>
      <c r="I7875" s="3">
        <f>_xlfn.RANK.AVG(H7875,$H$3:$H$10273,1)/10271</f>
        <v>0.60437153149644629</v>
      </c>
      <c r="J7875">
        <f>ROUNDDOWN($I7875*J$2,)-IF(MOD($I7875*J$2,1)=0,1,0)+1</f>
        <v>2</v>
      </c>
      <c r="K7875">
        <f>ROUNDDOWN($I7875*K$2,)-IF(MOD($I7875*K$2,1)=0,1,0)+1</f>
        <v>2</v>
      </c>
      <c r="L7875">
        <f>ROUNDDOWN($I7875*L$2,)-IF(MOD($I7875*L$2,1)=0,1,0)+1</f>
        <v>3</v>
      </c>
      <c r="M7875" s="3">
        <f>IF(L7874=4,H7875,0)</f>
        <v>0</v>
      </c>
      <c r="N7875" s="2">
        <f>IF(L7874=1,H7875,0)</f>
        <v>0</v>
      </c>
      <c r="O7875" s="2">
        <f>IF(OR(L7874=1,L7874=4),H7875,0)</f>
        <v>0</v>
      </c>
      <c r="P7875" s="2">
        <f>IF(OR(L7874=1,L7874=2),H7875,0)</f>
        <v>4.938271604938386E-3</v>
      </c>
      <c r="Q7875" s="2"/>
    </row>
    <row r="7876" spans="1:17" x14ac:dyDescent="0.3">
      <c r="A7876" s="1">
        <v>41800</v>
      </c>
      <c r="B7876">
        <v>4.0999999999999996</v>
      </c>
      <c r="C7876">
        <v>4.2300000000000004</v>
      </c>
      <c r="D7876">
        <v>4.0999999999999996</v>
      </c>
      <c r="E7876">
        <v>4.2</v>
      </c>
      <c r="F7876">
        <v>4.2</v>
      </c>
      <c r="G7876">
        <v>28322100</v>
      </c>
      <c r="H7876" s="3">
        <f>(F7876-B7876)/B7876</f>
        <v>2.4390243902439157E-2</v>
      </c>
      <c r="I7876" s="3">
        <f>_xlfn.RANK.AVG(H7876,$H$3:$H$10273,1)/10271</f>
        <v>0.83185668386719891</v>
      </c>
      <c r="J7876">
        <f>ROUNDDOWN($I7876*J$2,)-IF(MOD($I7876*J$2,1)=0,1,0)+1</f>
        <v>2</v>
      </c>
      <c r="K7876">
        <f>ROUNDDOWN($I7876*K$2,)-IF(MOD($I7876*K$2,1)=0,1,0)+1</f>
        <v>3</v>
      </c>
      <c r="L7876">
        <f>ROUNDDOWN($I7876*L$2,)-IF(MOD($I7876*L$2,1)=0,1,0)+1</f>
        <v>4</v>
      </c>
      <c r="M7876" s="3">
        <f>IF(L7875=4,H7876,0)</f>
        <v>0</v>
      </c>
      <c r="N7876" s="2">
        <f>IF(L7875=1,H7876,0)</f>
        <v>0</v>
      </c>
      <c r="O7876" s="2">
        <f>IF(OR(L7875=1,L7875=4),H7876,0)</f>
        <v>0</v>
      </c>
      <c r="P7876" s="2">
        <f>IF(OR(L7875=1,L7875=2),H7876,0)</f>
        <v>0</v>
      </c>
      <c r="Q7876" s="2"/>
    </row>
    <row r="7877" spans="1:17" x14ac:dyDescent="0.3">
      <c r="A7877" s="1">
        <v>41801</v>
      </c>
      <c r="B7877">
        <v>4.18</v>
      </c>
      <c r="C7877">
        <v>4.3</v>
      </c>
      <c r="D7877">
        <v>4.17</v>
      </c>
      <c r="E7877">
        <v>4.29</v>
      </c>
      <c r="F7877">
        <v>4.29</v>
      </c>
      <c r="G7877">
        <v>20596200</v>
      </c>
      <c r="H7877" s="3">
        <f>(F7877-B7877)/B7877</f>
        <v>2.6315789473684289E-2</v>
      </c>
      <c r="I7877" s="3">
        <f>_xlfn.RANK.AVG(H7877,$H$3:$H$10273,1)/10271</f>
        <v>0.84475708304936226</v>
      </c>
      <c r="J7877">
        <f>ROUNDDOWN($I7877*J$2,)-IF(MOD($I7877*J$2,1)=0,1,0)+1</f>
        <v>2</v>
      </c>
      <c r="K7877">
        <f>ROUNDDOWN($I7877*K$2,)-IF(MOD($I7877*K$2,1)=0,1,0)+1</f>
        <v>3</v>
      </c>
      <c r="L7877">
        <f>ROUNDDOWN($I7877*L$2,)-IF(MOD($I7877*L$2,1)=0,1,0)+1</f>
        <v>4</v>
      </c>
      <c r="M7877" s="3">
        <f>IF(L7876=4,H7877,0)</f>
        <v>2.6315789473684289E-2</v>
      </c>
      <c r="N7877" s="2">
        <f>IF(L7876=1,H7877,0)</f>
        <v>0</v>
      </c>
      <c r="O7877" s="2">
        <f>IF(OR(L7876=1,L7876=4),H7877,0)</f>
        <v>2.6315789473684289E-2</v>
      </c>
      <c r="P7877" s="2">
        <f>IF(OR(L7876=1,L7876=2),H7877,0)</f>
        <v>0</v>
      </c>
      <c r="Q7877" s="2"/>
    </row>
    <row r="7878" spans="1:17" x14ac:dyDescent="0.3">
      <c r="A7878" s="1">
        <v>41802</v>
      </c>
      <c r="B7878">
        <v>4.33</v>
      </c>
      <c r="C7878">
        <v>4.4400000000000004</v>
      </c>
      <c r="D7878">
        <v>4.28</v>
      </c>
      <c r="E7878">
        <v>4.29</v>
      </c>
      <c r="F7878">
        <v>4.29</v>
      </c>
      <c r="G7878">
        <v>26709500</v>
      </c>
      <c r="H7878" s="3">
        <f>(F7878-B7878)/B7878</f>
        <v>-9.2378752886836113E-3</v>
      </c>
      <c r="I7878" s="3">
        <f>_xlfn.RANK.AVG(H7878,$H$3:$H$10273,1)/10271</f>
        <v>0.3788336091909259</v>
      </c>
      <c r="J7878">
        <f>ROUNDDOWN($I7878*J$2,)-IF(MOD($I7878*J$2,1)=0,1,0)+1</f>
        <v>1</v>
      </c>
      <c r="K7878">
        <f>ROUNDDOWN($I7878*K$2,)-IF(MOD($I7878*K$2,1)=0,1,0)+1</f>
        <v>2</v>
      </c>
      <c r="L7878">
        <f>ROUNDDOWN($I7878*L$2,)-IF(MOD($I7878*L$2,1)=0,1,0)+1</f>
        <v>2</v>
      </c>
      <c r="M7878" s="3">
        <f>IF(L7877=4,H7878,0)</f>
        <v>-9.2378752886836113E-3</v>
      </c>
      <c r="N7878" s="2">
        <f>IF(L7877=1,H7878,0)</f>
        <v>0</v>
      </c>
      <c r="O7878" s="2">
        <f>IF(OR(L7877=1,L7877=4),H7878,0)</f>
        <v>-9.2378752886836113E-3</v>
      </c>
      <c r="P7878" s="2">
        <f>IF(OR(L7877=1,L7877=2),H7878,0)</f>
        <v>0</v>
      </c>
      <c r="Q7878" s="2"/>
    </row>
    <row r="7879" spans="1:17" x14ac:dyDescent="0.3">
      <c r="A7879" s="1">
        <v>41803</v>
      </c>
      <c r="B7879">
        <v>4.3600000000000003</v>
      </c>
      <c r="C7879">
        <v>4.3899999999999997</v>
      </c>
      <c r="D7879">
        <v>4.24</v>
      </c>
      <c r="E7879">
        <v>4.28</v>
      </c>
      <c r="F7879">
        <v>4.28</v>
      </c>
      <c r="G7879">
        <v>17734600</v>
      </c>
      <c r="H7879" s="3">
        <f>(F7879-B7879)/B7879</f>
        <v>-1.8348623853211024E-2</v>
      </c>
      <c r="I7879" s="3">
        <f>_xlfn.RANK.AVG(H7879,$H$3:$H$10273,1)/10271</f>
        <v>0.24486418070295005</v>
      </c>
      <c r="J7879">
        <f>ROUNDDOWN($I7879*J$2,)-IF(MOD($I7879*J$2,1)=0,1,0)+1</f>
        <v>1</v>
      </c>
      <c r="K7879">
        <f>ROUNDDOWN($I7879*K$2,)-IF(MOD($I7879*K$2,1)=0,1,0)+1</f>
        <v>1</v>
      </c>
      <c r="L7879">
        <f>ROUNDDOWN($I7879*L$2,)-IF(MOD($I7879*L$2,1)=0,1,0)+1</f>
        <v>1</v>
      </c>
      <c r="M7879" s="3">
        <f>IF(L7878=4,H7879,0)</f>
        <v>0</v>
      </c>
      <c r="N7879" s="2">
        <f>IF(L7878=1,H7879,0)</f>
        <v>0</v>
      </c>
      <c r="O7879" s="2">
        <f>IF(OR(L7878=1,L7878=4),H7879,0)</f>
        <v>0</v>
      </c>
      <c r="P7879" s="2">
        <f>IF(OR(L7878=1,L7878=2),H7879,0)</f>
        <v>-1.8348623853211024E-2</v>
      </c>
      <c r="Q7879" s="2"/>
    </row>
    <row r="7880" spans="1:17" x14ac:dyDescent="0.3">
      <c r="A7880" s="1">
        <v>41806</v>
      </c>
      <c r="B7880">
        <v>4.26</v>
      </c>
      <c r="C7880">
        <v>4.4400000000000004</v>
      </c>
      <c r="D7880">
        <v>4.26</v>
      </c>
      <c r="E7880">
        <v>4.4400000000000004</v>
      </c>
      <c r="F7880">
        <v>4.4400000000000004</v>
      </c>
      <c r="G7880">
        <v>26192800</v>
      </c>
      <c r="H7880" s="3">
        <f>(F7880-B7880)/B7880</f>
        <v>4.2253521126760708E-2</v>
      </c>
      <c r="I7880" s="3">
        <f>_xlfn.RANK.AVG(H7880,$H$3:$H$10273,1)/10271</f>
        <v>0.92634602278259182</v>
      </c>
      <c r="J7880">
        <f>ROUNDDOWN($I7880*J$2,)-IF(MOD($I7880*J$2,1)=0,1,0)+1</f>
        <v>2</v>
      </c>
      <c r="K7880">
        <f>ROUNDDOWN($I7880*K$2,)-IF(MOD($I7880*K$2,1)=0,1,0)+1</f>
        <v>3</v>
      </c>
      <c r="L7880">
        <f>ROUNDDOWN($I7880*L$2,)-IF(MOD($I7880*L$2,1)=0,1,0)+1</f>
        <v>4</v>
      </c>
      <c r="M7880" s="3">
        <f>IF(L7879=4,H7880,0)</f>
        <v>0</v>
      </c>
      <c r="N7880" s="2">
        <f>IF(L7879=1,H7880,0)</f>
        <v>4.2253521126760708E-2</v>
      </c>
      <c r="O7880" s="2">
        <f>IF(OR(L7879=1,L7879=4),H7880,0)</f>
        <v>4.2253521126760708E-2</v>
      </c>
      <c r="P7880" s="2">
        <f>IF(OR(L7879=1,L7879=2),H7880,0)</f>
        <v>4.2253521126760708E-2</v>
      </c>
      <c r="Q7880" s="2"/>
    </row>
    <row r="7881" spans="1:17" x14ac:dyDescent="0.3">
      <c r="A7881" s="1">
        <v>41807</v>
      </c>
      <c r="B7881">
        <v>4.41</v>
      </c>
      <c r="C7881">
        <v>4.5</v>
      </c>
      <c r="D7881">
        <v>4.41</v>
      </c>
      <c r="E7881">
        <v>4.47</v>
      </c>
      <c r="F7881">
        <v>4.47</v>
      </c>
      <c r="G7881">
        <v>19445000</v>
      </c>
      <c r="H7881" s="3">
        <f>(F7881-B7881)/B7881</f>
        <v>1.3605442176870659E-2</v>
      </c>
      <c r="I7881" s="3">
        <f>_xlfn.RANK.AVG(H7881,$H$3:$H$10273,1)/10271</f>
        <v>0.7202804011293934</v>
      </c>
      <c r="J7881">
        <f>ROUNDDOWN($I7881*J$2,)-IF(MOD($I7881*J$2,1)=0,1,0)+1</f>
        <v>2</v>
      </c>
      <c r="K7881">
        <f>ROUNDDOWN($I7881*K$2,)-IF(MOD($I7881*K$2,1)=0,1,0)+1</f>
        <v>3</v>
      </c>
      <c r="L7881">
        <f>ROUNDDOWN($I7881*L$2,)-IF(MOD($I7881*L$2,1)=0,1,0)+1</f>
        <v>3</v>
      </c>
      <c r="M7881" s="3">
        <f>IF(L7880=4,H7881,0)</f>
        <v>1.3605442176870659E-2</v>
      </c>
      <c r="N7881" s="2">
        <f>IF(L7880=1,H7881,0)</f>
        <v>0</v>
      </c>
      <c r="O7881" s="2">
        <f>IF(OR(L7880=1,L7880=4),H7881,0)</f>
        <v>1.3605442176870659E-2</v>
      </c>
      <c r="P7881" s="2">
        <f>IF(OR(L7880=1,L7880=2),H7881,0)</f>
        <v>0</v>
      </c>
      <c r="Q7881" s="2"/>
    </row>
    <row r="7882" spans="1:17" x14ac:dyDescent="0.3">
      <c r="A7882" s="1">
        <v>41808</v>
      </c>
      <c r="B7882">
        <v>4.5</v>
      </c>
      <c r="C7882">
        <v>4.5</v>
      </c>
      <c r="D7882">
        <v>4.3499999999999996</v>
      </c>
      <c r="E7882">
        <v>4.4000000000000004</v>
      </c>
      <c r="F7882">
        <v>4.4000000000000004</v>
      </c>
      <c r="G7882">
        <v>14702400</v>
      </c>
      <c r="H7882" s="3">
        <f>(F7882-B7882)/B7882</f>
        <v>-2.2222222222222143E-2</v>
      </c>
      <c r="I7882" s="3">
        <f>_xlfn.RANK.AVG(H7882,$H$3:$H$10273,1)/10271</f>
        <v>0.20178171550968746</v>
      </c>
      <c r="J7882">
        <f>ROUNDDOWN($I7882*J$2,)-IF(MOD($I7882*J$2,1)=0,1,0)+1</f>
        <v>1</v>
      </c>
      <c r="K7882">
        <f>ROUNDDOWN($I7882*K$2,)-IF(MOD($I7882*K$2,1)=0,1,0)+1</f>
        <v>1</v>
      </c>
      <c r="L7882">
        <f>ROUNDDOWN($I7882*L$2,)-IF(MOD($I7882*L$2,1)=0,1,0)+1</f>
        <v>1</v>
      </c>
      <c r="M7882" s="3">
        <f>IF(L7881=4,H7882,0)</f>
        <v>0</v>
      </c>
      <c r="N7882" s="2">
        <f>IF(L7881=1,H7882,0)</f>
        <v>0</v>
      </c>
      <c r="O7882" s="2">
        <f>IF(OR(L7881=1,L7881=4),H7882,0)</f>
        <v>0</v>
      </c>
      <c r="P7882" s="2">
        <f>IF(OR(L7881=1,L7881=2),H7882,0)</f>
        <v>0</v>
      </c>
      <c r="Q7882" s="2"/>
    </row>
    <row r="7883" spans="1:17" x14ac:dyDescent="0.3">
      <c r="A7883" s="1">
        <v>41809</v>
      </c>
      <c r="B7883">
        <v>4.42</v>
      </c>
      <c r="C7883">
        <v>4.45</v>
      </c>
      <c r="D7883">
        <v>4.33</v>
      </c>
      <c r="E7883">
        <v>4.3600000000000003</v>
      </c>
      <c r="F7883">
        <v>4.3600000000000003</v>
      </c>
      <c r="G7883">
        <v>10880500</v>
      </c>
      <c r="H7883" s="3">
        <f>(F7883-B7883)/B7883</f>
        <v>-1.3574660633484075E-2</v>
      </c>
      <c r="I7883" s="3">
        <f>_xlfn.RANK.AVG(H7883,$H$3:$H$10273,1)/10271</f>
        <v>0.31082659916269106</v>
      </c>
      <c r="J7883">
        <f>ROUNDDOWN($I7883*J$2,)-IF(MOD($I7883*J$2,1)=0,1,0)+1</f>
        <v>1</v>
      </c>
      <c r="K7883">
        <f>ROUNDDOWN($I7883*K$2,)-IF(MOD($I7883*K$2,1)=0,1,0)+1</f>
        <v>1</v>
      </c>
      <c r="L7883">
        <f>ROUNDDOWN($I7883*L$2,)-IF(MOD($I7883*L$2,1)=0,1,0)+1</f>
        <v>2</v>
      </c>
      <c r="M7883" s="3">
        <f>IF(L7882=4,H7883,0)</f>
        <v>0</v>
      </c>
      <c r="N7883" s="2">
        <f>IF(L7882=1,H7883,0)</f>
        <v>-1.3574660633484075E-2</v>
      </c>
      <c r="O7883" s="2">
        <f>IF(OR(L7882=1,L7882=4),H7883,0)</f>
        <v>-1.3574660633484075E-2</v>
      </c>
      <c r="P7883" s="2">
        <f>IF(OR(L7882=1,L7882=2),H7883,0)</f>
        <v>-1.3574660633484075E-2</v>
      </c>
      <c r="Q7883" s="2"/>
    </row>
    <row r="7884" spans="1:17" x14ac:dyDescent="0.3">
      <c r="A7884" s="1">
        <v>41810</v>
      </c>
      <c r="B7884">
        <v>4.34</v>
      </c>
      <c r="C7884">
        <v>4.37</v>
      </c>
      <c r="D7884">
        <v>4.07</v>
      </c>
      <c r="E7884">
        <v>4.0999999999999996</v>
      </c>
      <c r="F7884">
        <v>4.0999999999999996</v>
      </c>
      <c r="G7884">
        <v>54721600</v>
      </c>
      <c r="H7884" s="3">
        <f>(F7884-B7884)/B7884</f>
        <v>-5.5299539170506964E-2</v>
      </c>
      <c r="I7884" s="3">
        <f>_xlfn.RANK.AVG(H7884,$H$3:$H$10273,1)/10271</f>
        <v>3.2129296076331422E-2</v>
      </c>
      <c r="J7884">
        <f>ROUNDDOWN($I7884*J$2,)-IF(MOD($I7884*J$2,1)=0,1,0)+1</f>
        <v>1</v>
      </c>
      <c r="K7884">
        <f>ROUNDDOWN($I7884*K$2,)-IF(MOD($I7884*K$2,1)=0,1,0)+1</f>
        <v>1</v>
      </c>
      <c r="L7884">
        <f>ROUNDDOWN($I7884*L$2,)-IF(MOD($I7884*L$2,1)=0,1,0)+1</f>
        <v>1</v>
      </c>
      <c r="M7884" s="3">
        <f>IF(L7883=4,H7884,0)</f>
        <v>0</v>
      </c>
      <c r="N7884" s="2">
        <f>IF(L7883=1,H7884,0)</f>
        <v>0</v>
      </c>
      <c r="O7884" s="2">
        <f>IF(OR(L7883=1,L7883=4),H7884,0)</f>
        <v>0</v>
      </c>
      <c r="P7884" s="2">
        <f>IF(OR(L7883=1,L7883=2),H7884,0)</f>
        <v>-5.5299539170506964E-2</v>
      </c>
      <c r="Q7884" s="2"/>
    </row>
    <row r="7885" spans="1:17" x14ac:dyDescent="0.3">
      <c r="A7885" s="1">
        <v>41813</v>
      </c>
      <c r="B7885">
        <v>4.0599999999999996</v>
      </c>
      <c r="C7885">
        <v>4.08</v>
      </c>
      <c r="D7885">
        <v>3.9</v>
      </c>
      <c r="E7885">
        <v>4.01</v>
      </c>
      <c r="F7885">
        <v>4.01</v>
      </c>
      <c r="G7885">
        <v>49634100</v>
      </c>
      <c r="H7885" s="3">
        <f>(F7885-B7885)/B7885</f>
        <v>-1.2315270935960548E-2</v>
      </c>
      <c r="I7885" s="3">
        <f>_xlfn.RANK.AVG(H7885,$H$3:$H$10273,1)/10271</f>
        <v>0.33107779184110603</v>
      </c>
      <c r="J7885">
        <f>ROUNDDOWN($I7885*J$2,)-IF(MOD($I7885*J$2,1)=0,1,0)+1</f>
        <v>1</v>
      </c>
      <c r="K7885">
        <f>ROUNDDOWN($I7885*K$2,)-IF(MOD($I7885*K$2,1)=0,1,0)+1</f>
        <v>1</v>
      </c>
      <c r="L7885">
        <f>ROUNDDOWN($I7885*L$2,)-IF(MOD($I7885*L$2,1)=0,1,0)+1</f>
        <v>2</v>
      </c>
      <c r="M7885" s="3">
        <f>IF(L7884=4,H7885,0)</f>
        <v>0</v>
      </c>
      <c r="N7885" s="2">
        <f>IF(L7884=1,H7885,0)</f>
        <v>-1.2315270935960548E-2</v>
      </c>
      <c r="O7885" s="2">
        <f>IF(OR(L7884=1,L7884=4),H7885,0)</f>
        <v>-1.2315270935960548E-2</v>
      </c>
      <c r="P7885" s="2">
        <f>IF(OR(L7884=1,L7884=2),H7885,0)</f>
        <v>-1.2315270935960548E-2</v>
      </c>
      <c r="Q7885" s="2"/>
    </row>
    <row r="7886" spans="1:17" x14ac:dyDescent="0.3">
      <c r="A7886" s="1">
        <v>41814</v>
      </c>
      <c r="B7886">
        <v>4.01</v>
      </c>
      <c r="C7886">
        <v>4.07</v>
      </c>
      <c r="D7886">
        <v>3.93</v>
      </c>
      <c r="E7886">
        <v>3.94</v>
      </c>
      <c r="F7886">
        <v>3.94</v>
      </c>
      <c r="G7886">
        <v>20402400</v>
      </c>
      <c r="H7886" s="3">
        <f>(F7886-B7886)/B7886</f>
        <v>-1.745635910224435E-2</v>
      </c>
      <c r="I7886" s="3">
        <f>_xlfn.RANK.AVG(H7886,$H$3:$H$10273,1)/10271</f>
        <v>0.25615811508129688</v>
      </c>
      <c r="J7886">
        <f>ROUNDDOWN($I7886*J$2,)-IF(MOD($I7886*J$2,1)=0,1,0)+1</f>
        <v>1</v>
      </c>
      <c r="K7886">
        <f>ROUNDDOWN($I7886*K$2,)-IF(MOD($I7886*K$2,1)=0,1,0)+1</f>
        <v>1</v>
      </c>
      <c r="L7886">
        <f>ROUNDDOWN($I7886*L$2,)-IF(MOD($I7886*L$2,1)=0,1,0)+1</f>
        <v>2</v>
      </c>
      <c r="M7886" s="3">
        <f>IF(L7885=4,H7886,0)</f>
        <v>0</v>
      </c>
      <c r="N7886" s="2">
        <f>IF(L7885=1,H7886,0)</f>
        <v>0</v>
      </c>
      <c r="O7886" s="2">
        <f>IF(OR(L7885=1,L7885=4),H7886,0)</f>
        <v>0</v>
      </c>
      <c r="P7886" s="2">
        <f>IF(OR(L7885=1,L7885=2),H7886,0)</f>
        <v>-1.745635910224435E-2</v>
      </c>
      <c r="Q7886" s="2"/>
    </row>
    <row r="7887" spans="1:17" x14ac:dyDescent="0.3">
      <c r="A7887" s="1">
        <v>41815</v>
      </c>
      <c r="B7887">
        <v>3.95</v>
      </c>
      <c r="C7887">
        <v>4</v>
      </c>
      <c r="D7887">
        <v>3.94</v>
      </c>
      <c r="E7887">
        <v>3.96</v>
      </c>
      <c r="F7887">
        <v>3.96</v>
      </c>
      <c r="G7887">
        <v>13844700</v>
      </c>
      <c r="H7887" s="3">
        <f>(F7887-B7887)/B7887</f>
        <v>2.531645569620199E-3</v>
      </c>
      <c r="I7887" s="3">
        <f>_xlfn.RANK.AVG(H7887,$H$3:$H$10273,1)/10271</f>
        <v>0.57306980819783859</v>
      </c>
      <c r="J7887">
        <f>ROUNDDOWN($I7887*J$2,)-IF(MOD($I7887*J$2,1)=0,1,0)+1</f>
        <v>2</v>
      </c>
      <c r="K7887">
        <f>ROUNDDOWN($I7887*K$2,)-IF(MOD($I7887*K$2,1)=0,1,0)+1</f>
        <v>2</v>
      </c>
      <c r="L7887">
        <f>ROUNDDOWN($I7887*L$2,)-IF(MOD($I7887*L$2,1)=0,1,0)+1</f>
        <v>3</v>
      </c>
      <c r="M7887" s="3">
        <f>IF(L7886=4,H7887,0)</f>
        <v>0</v>
      </c>
      <c r="N7887" s="2">
        <f>IF(L7886=1,H7887,0)</f>
        <v>0</v>
      </c>
      <c r="O7887" s="2">
        <f>IF(OR(L7886=1,L7886=4),H7887,0)</f>
        <v>0</v>
      </c>
      <c r="P7887" s="2">
        <f>IF(OR(L7886=1,L7886=2),H7887,0)</f>
        <v>2.531645569620199E-3</v>
      </c>
      <c r="Q7887" s="2"/>
    </row>
    <row r="7888" spans="1:17" x14ac:dyDescent="0.3">
      <c r="A7888" s="1">
        <v>41816</v>
      </c>
      <c r="B7888">
        <v>3.95</v>
      </c>
      <c r="C7888">
        <v>4.09</v>
      </c>
      <c r="D7888">
        <v>3.94</v>
      </c>
      <c r="E7888">
        <v>4.03</v>
      </c>
      <c r="F7888">
        <v>4.03</v>
      </c>
      <c r="G7888">
        <v>21640500</v>
      </c>
      <c r="H7888" s="3">
        <f>(F7888-B7888)/B7888</f>
        <v>2.0253164556962043E-2</v>
      </c>
      <c r="I7888" s="3">
        <f>_xlfn.RANK.AVG(H7888,$H$3:$H$10273,1)/10271</f>
        <v>0.79466458962126374</v>
      </c>
      <c r="J7888">
        <f>ROUNDDOWN($I7888*J$2,)-IF(MOD($I7888*J$2,1)=0,1,0)+1</f>
        <v>2</v>
      </c>
      <c r="K7888">
        <f>ROUNDDOWN($I7888*K$2,)-IF(MOD($I7888*K$2,1)=0,1,0)+1</f>
        <v>3</v>
      </c>
      <c r="L7888">
        <f>ROUNDDOWN($I7888*L$2,)-IF(MOD($I7888*L$2,1)=0,1,0)+1</f>
        <v>4</v>
      </c>
      <c r="M7888" s="3">
        <f>IF(L7887=4,H7888,0)</f>
        <v>0</v>
      </c>
      <c r="N7888" s="2">
        <f>IF(L7887=1,H7888,0)</f>
        <v>0</v>
      </c>
      <c r="O7888" s="2">
        <f>IF(OR(L7887=1,L7887=4),H7888,0)</f>
        <v>0</v>
      </c>
      <c r="P7888" s="2">
        <f>IF(OR(L7887=1,L7887=2),H7888,0)</f>
        <v>0</v>
      </c>
      <c r="Q7888" s="2"/>
    </row>
    <row r="7889" spans="1:17" x14ac:dyDescent="0.3">
      <c r="A7889" s="1">
        <v>41817</v>
      </c>
      <c r="B7889">
        <v>4.0599999999999996</v>
      </c>
      <c r="C7889">
        <v>4.1100000000000003</v>
      </c>
      <c r="D7889">
        <v>4.04</v>
      </c>
      <c r="E7889">
        <v>4.1100000000000003</v>
      </c>
      <c r="F7889">
        <v>4.1100000000000003</v>
      </c>
      <c r="G7889">
        <v>16034600</v>
      </c>
      <c r="H7889" s="3">
        <f>(F7889-B7889)/B7889</f>
        <v>1.2315270935960767E-2</v>
      </c>
      <c r="I7889" s="3">
        <f>_xlfn.RANK.AVG(H7889,$H$3:$H$10273,1)/10271</f>
        <v>0.70324213805861158</v>
      </c>
      <c r="J7889">
        <f>ROUNDDOWN($I7889*J$2,)-IF(MOD($I7889*J$2,1)=0,1,0)+1</f>
        <v>2</v>
      </c>
      <c r="K7889">
        <f>ROUNDDOWN($I7889*K$2,)-IF(MOD($I7889*K$2,1)=0,1,0)+1</f>
        <v>3</v>
      </c>
      <c r="L7889">
        <f>ROUNDDOWN($I7889*L$2,)-IF(MOD($I7889*L$2,1)=0,1,0)+1</f>
        <v>3</v>
      </c>
      <c r="M7889" s="3">
        <f>IF(L7888=4,H7889,0)</f>
        <v>1.2315270935960767E-2</v>
      </c>
      <c r="N7889" s="2">
        <f>IF(L7888=1,H7889,0)</f>
        <v>0</v>
      </c>
      <c r="O7889" s="2">
        <f>IF(OR(L7888=1,L7888=4),H7889,0)</f>
        <v>1.2315270935960767E-2</v>
      </c>
      <c r="P7889" s="2">
        <f>IF(OR(L7888=1,L7888=2),H7889,0)</f>
        <v>0</v>
      </c>
      <c r="Q7889" s="2"/>
    </row>
    <row r="7890" spans="1:17" x14ac:dyDescent="0.3">
      <c r="A7890" s="1">
        <v>41820</v>
      </c>
      <c r="B7890">
        <v>4.12</v>
      </c>
      <c r="C7890">
        <v>4.25</v>
      </c>
      <c r="D7890">
        <v>4.08</v>
      </c>
      <c r="E7890">
        <v>4.1900000000000004</v>
      </c>
      <c r="F7890">
        <v>4.1900000000000004</v>
      </c>
      <c r="G7890">
        <v>25850200</v>
      </c>
      <c r="H7890" s="3">
        <f>(F7890-B7890)/B7890</f>
        <v>1.6990291262135991E-2</v>
      </c>
      <c r="I7890" s="3">
        <f>_xlfn.RANK.AVG(H7890,$H$3:$H$10273,1)/10271</f>
        <v>0.76292473955797879</v>
      </c>
      <c r="J7890">
        <f>ROUNDDOWN($I7890*J$2,)-IF(MOD($I7890*J$2,1)=0,1,0)+1</f>
        <v>2</v>
      </c>
      <c r="K7890">
        <f>ROUNDDOWN($I7890*K$2,)-IF(MOD($I7890*K$2,1)=0,1,0)+1</f>
        <v>3</v>
      </c>
      <c r="L7890">
        <f>ROUNDDOWN($I7890*L$2,)-IF(MOD($I7890*L$2,1)=0,1,0)+1</f>
        <v>4</v>
      </c>
      <c r="M7890" s="3">
        <f>IF(L7889=4,H7890,0)</f>
        <v>0</v>
      </c>
      <c r="N7890" s="2">
        <f>IF(L7889=1,H7890,0)</f>
        <v>0</v>
      </c>
      <c r="O7890" s="2">
        <f>IF(OR(L7889=1,L7889=4),H7890,0)</f>
        <v>0</v>
      </c>
      <c r="P7890" s="2">
        <f>IF(OR(L7889=1,L7889=2),H7890,0)</f>
        <v>0</v>
      </c>
      <c r="Q7890" s="2"/>
    </row>
    <row r="7891" spans="1:17" x14ac:dyDescent="0.3">
      <c r="A7891" s="1">
        <v>41821</v>
      </c>
      <c r="B7891">
        <v>4.21</v>
      </c>
      <c r="C7891">
        <v>4.26</v>
      </c>
      <c r="D7891">
        <v>4.17</v>
      </c>
      <c r="E7891">
        <v>4.22</v>
      </c>
      <c r="F7891">
        <v>4.22</v>
      </c>
      <c r="G7891">
        <v>29412600</v>
      </c>
      <c r="H7891" s="3">
        <f>(F7891-B7891)/B7891</f>
        <v>2.3752969121139636E-3</v>
      </c>
      <c r="I7891" s="3">
        <f>_xlfn.RANK.AVG(H7891,$H$3:$H$10273,1)/10271</f>
        <v>0.5713173011391296</v>
      </c>
      <c r="J7891">
        <f>ROUNDDOWN($I7891*J$2,)-IF(MOD($I7891*J$2,1)=0,1,0)+1</f>
        <v>2</v>
      </c>
      <c r="K7891">
        <f>ROUNDDOWN($I7891*K$2,)-IF(MOD($I7891*K$2,1)=0,1,0)+1</f>
        <v>2</v>
      </c>
      <c r="L7891">
        <f>ROUNDDOWN($I7891*L$2,)-IF(MOD($I7891*L$2,1)=0,1,0)+1</f>
        <v>3</v>
      </c>
      <c r="M7891" s="3">
        <f>IF(L7890=4,H7891,0)</f>
        <v>2.3752969121139636E-3</v>
      </c>
      <c r="N7891" s="2">
        <f>IF(L7890=1,H7891,0)</f>
        <v>0</v>
      </c>
      <c r="O7891" s="2">
        <f>IF(OR(L7890=1,L7890=4),H7891,0)</f>
        <v>2.3752969121139636E-3</v>
      </c>
      <c r="P7891" s="2">
        <f>IF(OR(L7890=1,L7890=2),H7891,0)</f>
        <v>0</v>
      </c>
      <c r="Q7891" s="2"/>
    </row>
    <row r="7892" spans="1:17" x14ac:dyDescent="0.3">
      <c r="A7892" s="1">
        <v>41822</v>
      </c>
      <c r="B7892">
        <v>4.2300000000000004</v>
      </c>
      <c r="C7892">
        <v>4.3499999999999996</v>
      </c>
      <c r="D7892">
        <v>4.22</v>
      </c>
      <c r="E7892">
        <v>4.34</v>
      </c>
      <c r="F7892">
        <v>4.34</v>
      </c>
      <c r="G7892">
        <v>20486500</v>
      </c>
      <c r="H7892" s="3">
        <f>(F7892-B7892)/B7892</f>
        <v>2.6004728132387571E-2</v>
      </c>
      <c r="I7892" s="3">
        <f>_xlfn.RANK.AVG(H7892,$H$3:$H$10273,1)/10271</f>
        <v>0.84271249148086846</v>
      </c>
      <c r="J7892">
        <f>ROUNDDOWN($I7892*J$2,)-IF(MOD($I7892*J$2,1)=0,1,0)+1</f>
        <v>2</v>
      </c>
      <c r="K7892">
        <f>ROUNDDOWN($I7892*K$2,)-IF(MOD($I7892*K$2,1)=0,1,0)+1</f>
        <v>3</v>
      </c>
      <c r="L7892">
        <f>ROUNDDOWN($I7892*L$2,)-IF(MOD($I7892*L$2,1)=0,1,0)+1</f>
        <v>4</v>
      </c>
      <c r="M7892" s="3">
        <f>IF(L7891=4,H7892,0)</f>
        <v>0</v>
      </c>
      <c r="N7892" s="2">
        <f>IF(L7891=1,H7892,0)</f>
        <v>0</v>
      </c>
      <c r="O7892" s="2">
        <f>IF(OR(L7891=1,L7891=4),H7892,0)</f>
        <v>0</v>
      </c>
      <c r="P7892" s="2">
        <f>IF(OR(L7891=1,L7891=2),H7892,0)</f>
        <v>0</v>
      </c>
      <c r="Q7892" s="2"/>
    </row>
    <row r="7893" spans="1:17" x14ac:dyDescent="0.3">
      <c r="A7893" s="1">
        <v>41823</v>
      </c>
      <c r="B7893">
        <v>4.3600000000000003</v>
      </c>
      <c r="C7893">
        <v>4.4000000000000004</v>
      </c>
      <c r="D7893">
        <v>4.1399999999999997</v>
      </c>
      <c r="E7893">
        <v>4.24</v>
      </c>
      <c r="F7893">
        <v>4.24</v>
      </c>
      <c r="G7893">
        <v>22521700</v>
      </c>
      <c r="H7893" s="3">
        <f>(F7893-B7893)/B7893</f>
        <v>-2.7522935779816536E-2</v>
      </c>
      <c r="I7893" s="3">
        <f>_xlfn.RANK.AVG(H7893,$H$3:$H$10273,1)/10271</f>
        <v>0.15422062116639082</v>
      </c>
      <c r="J7893">
        <f>ROUNDDOWN($I7893*J$2,)-IF(MOD($I7893*J$2,1)=0,1,0)+1</f>
        <v>1</v>
      </c>
      <c r="K7893">
        <f>ROUNDDOWN($I7893*K$2,)-IF(MOD($I7893*K$2,1)=0,1,0)+1</f>
        <v>1</v>
      </c>
      <c r="L7893">
        <f>ROUNDDOWN($I7893*L$2,)-IF(MOD($I7893*L$2,1)=0,1,0)+1</f>
        <v>1</v>
      </c>
      <c r="M7893" s="3">
        <f>IF(L7892=4,H7893,0)</f>
        <v>-2.7522935779816536E-2</v>
      </c>
      <c r="N7893" s="2">
        <f>IF(L7892=1,H7893,0)</f>
        <v>0</v>
      </c>
      <c r="O7893" s="2">
        <f>IF(OR(L7892=1,L7892=4),H7893,0)</f>
        <v>-2.7522935779816536E-2</v>
      </c>
      <c r="P7893" s="2">
        <f>IF(OR(L7892=1,L7892=2),H7893,0)</f>
        <v>0</v>
      </c>
      <c r="Q7893" s="2"/>
    </row>
    <row r="7894" spans="1:17" x14ac:dyDescent="0.3">
      <c r="A7894" s="1">
        <v>41827</v>
      </c>
      <c r="B7894">
        <v>4.2300000000000004</v>
      </c>
      <c r="C7894">
        <v>4.3099999999999996</v>
      </c>
      <c r="D7894">
        <v>4.21</v>
      </c>
      <c r="E7894">
        <v>4.26</v>
      </c>
      <c r="F7894">
        <v>4.26</v>
      </c>
      <c r="G7894">
        <v>21165500</v>
      </c>
      <c r="H7894" s="3">
        <f>(F7894-B7894)/B7894</f>
        <v>7.0921985815601317E-3</v>
      </c>
      <c r="I7894" s="3">
        <f>_xlfn.RANK.AVG(H7894,$H$3:$H$10273,1)/10271</f>
        <v>0.63284977120046737</v>
      </c>
      <c r="J7894">
        <f>ROUNDDOWN($I7894*J$2,)-IF(MOD($I7894*J$2,1)=0,1,0)+1</f>
        <v>2</v>
      </c>
      <c r="K7894">
        <f>ROUNDDOWN($I7894*K$2,)-IF(MOD($I7894*K$2,1)=0,1,0)+1</f>
        <v>2</v>
      </c>
      <c r="L7894">
        <f>ROUNDDOWN($I7894*L$2,)-IF(MOD($I7894*L$2,1)=0,1,0)+1</f>
        <v>3</v>
      </c>
      <c r="M7894" s="3">
        <f>IF(L7893=4,H7894,0)</f>
        <v>0</v>
      </c>
      <c r="N7894" s="2">
        <f>IF(L7893=1,H7894,0)</f>
        <v>7.0921985815601317E-3</v>
      </c>
      <c r="O7894" s="2">
        <f>IF(OR(L7893=1,L7893=4),H7894,0)</f>
        <v>7.0921985815601317E-3</v>
      </c>
      <c r="P7894" s="2">
        <f>IF(OR(L7893=1,L7893=2),H7894,0)</f>
        <v>7.0921985815601317E-3</v>
      </c>
      <c r="Q7894" s="2"/>
    </row>
    <row r="7895" spans="1:17" x14ac:dyDescent="0.3">
      <c r="A7895" s="1">
        <v>41828</v>
      </c>
      <c r="B7895">
        <v>4.25</v>
      </c>
      <c r="C7895">
        <v>4.3</v>
      </c>
      <c r="D7895">
        <v>4.0999999999999996</v>
      </c>
      <c r="E7895">
        <v>4.22</v>
      </c>
      <c r="F7895">
        <v>4.22</v>
      </c>
      <c r="G7895">
        <v>41685800</v>
      </c>
      <c r="H7895" s="3">
        <f>(F7895-B7895)/B7895</f>
        <v>-7.0588235294118231E-3</v>
      </c>
      <c r="I7895" s="3">
        <f>_xlfn.RANK.AVG(H7895,$H$3:$H$10273,1)/10271</f>
        <v>0.41368902735858243</v>
      </c>
      <c r="J7895">
        <f>ROUNDDOWN($I7895*J$2,)-IF(MOD($I7895*J$2,1)=0,1,0)+1</f>
        <v>1</v>
      </c>
      <c r="K7895">
        <f>ROUNDDOWN($I7895*K$2,)-IF(MOD($I7895*K$2,1)=0,1,0)+1</f>
        <v>2</v>
      </c>
      <c r="L7895">
        <f>ROUNDDOWN($I7895*L$2,)-IF(MOD($I7895*L$2,1)=0,1,0)+1</f>
        <v>2</v>
      </c>
      <c r="M7895" s="3">
        <f>IF(L7894=4,H7895,0)</f>
        <v>0</v>
      </c>
      <c r="N7895" s="2">
        <f>IF(L7894=1,H7895,0)</f>
        <v>0</v>
      </c>
      <c r="O7895" s="2">
        <f>IF(OR(L7894=1,L7894=4),H7895,0)</f>
        <v>0</v>
      </c>
      <c r="P7895" s="2">
        <f>IF(OR(L7894=1,L7894=2),H7895,0)</f>
        <v>0</v>
      </c>
      <c r="Q7895" s="2"/>
    </row>
    <row r="7896" spans="1:17" x14ac:dyDescent="0.3">
      <c r="A7896" s="1">
        <v>41829</v>
      </c>
      <c r="B7896">
        <v>4.21</v>
      </c>
      <c r="C7896">
        <v>4.29</v>
      </c>
      <c r="D7896">
        <v>4.2</v>
      </c>
      <c r="E7896">
        <v>4.2300000000000004</v>
      </c>
      <c r="F7896">
        <v>4.2300000000000004</v>
      </c>
      <c r="G7896">
        <v>18462200</v>
      </c>
      <c r="H7896" s="3">
        <f>(F7896-B7896)/B7896</f>
        <v>4.750593824228138E-3</v>
      </c>
      <c r="I7896" s="3">
        <f>_xlfn.RANK.AVG(H7896,$H$3:$H$10273,1)/10271</f>
        <v>0.60218089767306004</v>
      </c>
      <c r="J7896">
        <f>ROUNDDOWN($I7896*J$2,)-IF(MOD($I7896*J$2,1)=0,1,0)+1</f>
        <v>2</v>
      </c>
      <c r="K7896">
        <f>ROUNDDOWN($I7896*K$2,)-IF(MOD($I7896*K$2,1)=0,1,0)+1</f>
        <v>2</v>
      </c>
      <c r="L7896">
        <f>ROUNDDOWN($I7896*L$2,)-IF(MOD($I7896*L$2,1)=0,1,0)+1</f>
        <v>3</v>
      </c>
      <c r="M7896" s="3">
        <f>IF(L7895=4,H7896,0)</f>
        <v>0</v>
      </c>
      <c r="N7896" s="2">
        <f>IF(L7895=1,H7896,0)</f>
        <v>0</v>
      </c>
      <c r="O7896" s="2">
        <f>IF(OR(L7895=1,L7895=4),H7896,0)</f>
        <v>0</v>
      </c>
      <c r="P7896" s="2">
        <f>IF(OR(L7895=1,L7895=2),H7896,0)</f>
        <v>4.750593824228138E-3</v>
      </c>
      <c r="Q7896" s="2"/>
    </row>
    <row r="7897" spans="1:17" x14ac:dyDescent="0.3">
      <c r="A7897" s="1">
        <v>41830</v>
      </c>
      <c r="B7897">
        <v>4.18</v>
      </c>
      <c r="C7897">
        <v>4.3600000000000003</v>
      </c>
      <c r="D7897">
        <v>4.1399999999999997</v>
      </c>
      <c r="E7897">
        <v>4.29</v>
      </c>
      <c r="F7897">
        <v>4.29</v>
      </c>
      <c r="G7897">
        <v>39245000</v>
      </c>
      <c r="H7897" s="3">
        <f>(F7897-B7897)/B7897</f>
        <v>2.6315789473684289E-2</v>
      </c>
      <c r="I7897" s="3">
        <f>_xlfn.RANK.AVG(H7897,$H$3:$H$10273,1)/10271</f>
        <v>0.84475708304936226</v>
      </c>
      <c r="J7897">
        <f>ROUNDDOWN($I7897*J$2,)-IF(MOD($I7897*J$2,1)=0,1,0)+1</f>
        <v>2</v>
      </c>
      <c r="K7897">
        <f>ROUNDDOWN($I7897*K$2,)-IF(MOD($I7897*K$2,1)=0,1,0)+1</f>
        <v>3</v>
      </c>
      <c r="L7897">
        <f>ROUNDDOWN($I7897*L$2,)-IF(MOD($I7897*L$2,1)=0,1,0)+1</f>
        <v>4</v>
      </c>
      <c r="M7897" s="3">
        <f>IF(L7896=4,H7897,0)</f>
        <v>0</v>
      </c>
      <c r="N7897" s="2">
        <f>IF(L7896=1,H7897,0)</f>
        <v>0</v>
      </c>
      <c r="O7897" s="2">
        <f>IF(OR(L7896=1,L7896=4),H7897,0)</f>
        <v>0</v>
      </c>
      <c r="P7897" s="2">
        <f>IF(OR(L7896=1,L7896=2),H7897,0)</f>
        <v>0</v>
      </c>
      <c r="Q7897" s="2"/>
    </row>
    <row r="7898" spans="1:17" x14ac:dyDescent="0.3">
      <c r="A7898" s="1">
        <v>41831</v>
      </c>
      <c r="B7898">
        <v>4.3</v>
      </c>
      <c r="C7898">
        <v>4.4000000000000004</v>
      </c>
      <c r="D7898">
        <v>4.29</v>
      </c>
      <c r="E7898">
        <v>4.37</v>
      </c>
      <c r="F7898">
        <v>4.37</v>
      </c>
      <c r="G7898">
        <v>22425600</v>
      </c>
      <c r="H7898" s="3">
        <f>(F7898-B7898)/B7898</f>
        <v>1.6279069767441926E-2</v>
      </c>
      <c r="I7898" s="3">
        <f>_xlfn.RANK.AVG(H7898,$H$3:$H$10273,1)/10271</f>
        <v>0.75474637328400351</v>
      </c>
      <c r="J7898">
        <f>ROUNDDOWN($I7898*J$2,)-IF(MOD($I7898*J$2,1)=0,1,0)+1</f>
        <v>2</v>
      </c>
      <c r="K7898">
        <f>ROUNDDOWN($I7898*K$2,)-IF(MOD($I7898*K$2,1)=0,1,0)+1</f>
        <v>3</v>
      </c>
      <c r="L7898">
        <f>ROUNDDOWN($I7898*L$2,)-IF(MOD($I7898*L$2,1)=0,1,0)+1</f>
        <v>4</v>
      </c>
      <c r="M7898" s="3">
        <f>IF(L7897=4,H7898,0)</f>
        <v>1.6279069767441926E-2</v>
      </c>
      <c r="N7898" s="2">
        <f>IF(L7897=1,H7898,0)</f>
        <v>0</v>
      </c>
      <c r="O7898" s="2">
        <f>IF(OR(L7897=1,L7897=4),H7898,0)</f>
        <v>1.6279069767441926E-2</v>
      </c>
      <c r="P7898" s="2">
        <f>IF(OR(L7897=1,L7897=2),H7898,0)</f>
        <v>0</v>
      </c>
      <c r="Q7898" s="2"/>
    </row>
    <row r="7899" spans="1:17" x14ac:dyDescent="0.3">
      <c r="A7899" s="1">
        <v>41834</v>
      </c>
      <c r="B7899">
        <v>4.4400000000000004</v>
      </c>
      <c r="C7899">
        <v>4.6500000000000004</v>
      </c>
      <c r="D7899">
        <v>4.3899999999999997</v>
      </c>
      <c r="E7899">
        <v>4.6399999999999997</v>
      </c>
      <c r="F7899">
        <v>4.6399999999999997</v>
      </c>
      <c r="G7899">
        <v>73046000</v>
      </c>
      <c r="H7899" s="3">
        <f>(F7899-B7899)/B7899</f>
        <v>4.5045045045044883E-2</v>
      </c>
      <c r="I7899" s="3">
        <f>_xlfn.RANK.AVG(H7899,$H$3:$H$10273,1)/10271</f>
        <v>0.93408626229188974</v>
      </c>
      <c r="J7899">
        <f>ROUNDDOWN($I7899*J$2,)-IF(MOD($I7899*J$2,1)=0,1,0)+1</f>
        <v>2</v>
      </c>
      <c r="K7899">
        <f>ROUNDDOWN($I7899*K$2,)-IF(MOD($I7899*K$2,1)=0,1,0)+1</f>
        <v>3</v>
      </c>
      <c r="L7899">
        <f>ROUNDDOWN($I7899*L$2,)-IF(MOD($I7899*L$2,1)=0,1,0)+1</f>
        <v>4</v>
      </c>
      <c r="M7899" s="3">
        <f>IF(L7898=4,H7899,0)</f>
        <v>4.5045045045044883E-2</v>
      </c>
      <c r="N7899" s="2">
        <f>IF(L7898=1,H7899,0)</f>
        <v>0</v>
      </c>
      <c r="O7899" s="2">
        <f>IF(OR(L7898=1,L7898=4),H7899,0)</f>
        <v>4.5045045045044883E-2</v>
      </c>
      <c r="P7899" s="2">
        <f>IF(OR(L7898=1,L7898=2),H7899,0)</f>
        <v>0</v>
      </c>
      <c r="Q7899" s="2"/>
    </row>
    <row r="7900" spans="1:17" x14ac:dyDescent="0.3">
      <c r="A7900" s="1">
        <v>41835</v>
      </c>
      <c r="B7900">
        <v>4.63</v>
      </c>
      <c r="C7900">
        <v>4.8</v>
      </c>
      <c r="D7900">
        <v>4.41</v>
      </c>
      <c r="E7900">
        <v>4.53</v>
      </c>
      <c r="F7900">
        <v>4.53</v>
      </c>
      <c r="G7900">
        <v>156113700</v>
      </c>
      <c r="H7900" s="3">
        <f>(F7900-B7900)/B7900</f>
        <v>-2.1598272138228864E-2</v>
      </c>
      <c r="I7900" s="3">
        <f>_xlfn.RANK.AVG(H7900,$H$3:$H$10273,1)/10271</f>
        <v>0.20815889397332296</v>
      </c>
      <c r="J7900">
        <f>ROUNDDOWN($I7900*J$2,)-IF(MOD($I7900*J$2,1)=0,1,0)+1</f>
        <v>1</v>
      </c>
      <c r="K7900">
        <f>ROUNDDOWN($I7900*K$2,)-IF(MOD($I7900*K$2,1)=0,1,0)+1</f>
        <v>1</v>
      </c>
      <c r="L7900">
        <f>ROUNDDOWN($I7900*L$2,)-IF(MOD($I7900*L$2,1)=0,1,0)+1</f>
        <v>1</v>
      </c>
      <c r="M7900" s="3">
        <f>IF(L7899=4,H7900,0)</f>
        <v>-2.1598272138228864E-2</v>
      </c>
      <c r="N7900" s="2">
        <f>IF(L7899=1,H7900,0)</f>
        <v>0</v>
      </c>
      <c r="O7900" s="2">
        <f>IF(OR(L7899=1,L7899=4),H7900,0)</f>
        <v>-2.1598272138228864E-2</v>
      </c>
      <c r="P7900" s="2">
        <f>IF(OR(L7899=1,L7899=2),H7900,0)</f>
        <v>0</v>
      </c>
      <c r="Q7900" s="2"/>
    </row>
    <row r="7901" spans="1:17" x14ac:dyDescent="0.3">
      <c r="A7901" s="1">
        <v>41836</v>
      </c>
      <c r="B7901">
        <v>4.5999999999999996</v>
      </c>
      <c r="C7901">
        <v>4.7699999999999996</v>
      </c>
      <c r="D7901">
        <v>4.57</v>
      </c>
      <c r="E7901">
        <v>4.66</v>
      </c>
      <c r="F7901">
        <v>4.66</v>
      </c>
      <c r="G7901">
        <v>61848100</v>
      </c>
      <c r="H7901" s="3">
        <f>(F7901-B7901)/B7901</f>
        <v>1.3043478260869674E-2</v>
      </c>
      <c r="I7901" s="3">
        <f>_xlfn.RANK.AVG(H7901,$H$3:$H$10273,1)/10271</f>
        <v>0.71307564988803429</v>
      </c>
      <c r="J7901">
        <f>ROUNDDOWN($I7901*J$2,)-IF(MOD($I7901*J$2,1)=0,1,0)+1</f>
        <v>2</v>
      </c>
      <c r="K7901">
        <f>ROUNDDOWN($I7901*K$2,)-IF(MOD($I7901*K$2,1)=0,1,0)+1</f>
        <v>3</v>
      </c>
      <c r="L7901">
        <f>ROUNDDOWN($I7901*L$2,)-IF(MOD($I7901*L$2,1)=0,1,0)+1</f>
        <v>3</v>
      </c>
      <c r="M7901" s="3">
        <f>IF(L7900=4,H7901,0)</f>
        <v>0</v>
      </c>
      <c r="N7901" s="2">
        <f>IF(L7900=1,H7901,0)</f>
        <v>1.3043478260869674E-2</v>
      </c>
      <c r="O7901" s="2">
        <f>IF(OR(L7900=1,L7900=4),H7901,0)</f>
        <v>1.3043478260869674E-2</v>
      </c>
      <c r="P7901" s="2">
        <f>IF(OR(L7900=1,L7900=2),H7901,0)</f>
        <v>1.3043478260869674E-2</v>
      </c>
      <c r="Q7901" s="2"/>
    </row>
    <row r="7902" spans="1:17" x14ac:dyDescent="0.3">
      <c r="A7902" s="1">
        <v>41837</v>
      </c>
      <c r="B7902">
        <v>4.66</v>
      </c>
      <c r="C7902">
        <v>4.68</v>
      </c>
      <c r="D7902">
        <v>4.5</v>
      </c>
      <c r="E7902">
        <v>4.57</v>
      </c>
      <c r="F7902">
        <v>4.57</v>
      </c>
      <c r="G7902">
        <v>51309800</v>
      </c>
      <c r="H7902" s="3">
        <f>(F7902-B7902)/B7902</f>
        <v>-1.9313304721030013E-2</v>
      </c>
      <c r="I7902" s="3">
        <f>_xlfn.RANK.AVG(H7902,$H$3:$H$10273,1)/10271</f>
        <v>0.2358095608996203</v>
      </c>
      <c r="J7902">
        <f>ROUNDDOWN($I7902*J$2,)-IF(MOD($I7902*J$2,1)=0,1,0)+1</f>
        <v>1</v>
      </c>
      <c r="K7902">
        <f>ROUNDDOWN($I7902*K$2,)-IF(MOD($I7902*K$2,1)=0,1,0)+1</f>
        <v>1</v>
      </c>
      <c r="L7902">
        <f>ROUNDDOWN($I7902*L$2,)-IF(MOD($I7902*L$2,1)=0,1,0)+1</f>
        <v>1</v>
      </c>
      <c r="M7902" s="3">
        <f>IF(L7901=4,H7902,0)</f>
        <v>0</v>
      </c>
      <c r="N7902" s="2">
        <f>IF(L7901=1,H7902,0)</f>
        <v>0</v>
      </c>
      <c r="O7902" s="2">
        <f>IF(OR(L7901=1,L7901=4),H7902,0)</f>
        <v>0</v>
      </c>
      <c r="P7902" s="2">
        <f>IF(OR(L7901=1,L7901=2),H7902,0)</f>
        <v>0</v>
      </c>
      <c r="Q7902" s="2"/>
    </row>
    <row r="7903" spans="1:17" x14ac:dyDescent="0.3">
      <c r="A7903" s="1">
        <v>41838</v>
      </c>
      <c r="B7903">
        <v>3.73</v>
      </c>
      <c r="C7903">
        <v>3.84</v>
      </c>
      <c r="D7903">
        <v>3.67</v>
      </c>
      <c r="E7903">
        <v>3.83</v>
      </c>
      <c r="F7903">
        <v>3.83</v>
      </c>
      <c r="G7903">
        <v>137577700</v>
      </c>
      <c r="H7903" s="3">
        <f>(F7903-B7903)/B7903</f>
        <v>2.6809651474530856E-2</v>
      </c>
      <c r="I7903" s="3">
        <f>_xlfn.RANK.AVG(H7903,$H$3:$H$10273,1)/10271</f>
        <v>0.8475318858923182</v>
      </c>
      <c r="J7903">
        <f>ROUNDDOWN($I7903*J$2,)-IF(MOD($I7903*J$2,1)=0,1,0)+1</f>
        <v>2</v>
      </c>
      <c r="K7903">
        <f>ROUNDDOWN($I7903*K$2,)-IF(MOD($I7903*K$2,1)=0,1,0)+1</f>
        <v>3</v>
      </c>
      <c r="L7903">
        <f>ROUNDDOWN($I7903*L$2,)-IF(MOD($I7903*L$2,1)=0,1,0)+1</f>
        <v>4</v>
      </c>
      <c r="M7903" s="3">
        <f>IF(L7902=4,H7903,0)</f>
        <v>0</v>
      </c>
      <c r="N7903" s="2">
        <f>IF(L7902=1,H7903,0)</f>
        <v>2.6809651474530856E-2</v>
      </c>
      <c r="O7903" s="2">
        <f>IF(OR(L7902=1,L7902=4),H7903,0)</f>
        <v>2.6809651474530856E-2</v>
      </c>
      <c r="P7903" s="2">
        <f>IF(OR(L7902=1,L7902=2),H7903,0)</f>
        <v>2.6809651474530856E-2</v>
      </c>
      <c r="Q7903" s="2"/>
    </row>
    <row r="7904" spans="1:17" x14ac:dyDescent="0.3">
      <c r="A7904" s="1">
        <v>41841</v>
      </c>
      <c r="B7904">
        <v>3.86</v>
      </c>
      <c r="C7904">
        <v>3.87</v>
      </c>
      <c r="D7904">
        <v>3.75</v>
      </c>
      <c r="E7904">
        <v>3.78</v>
      </c>
      <c r="F7904">
        <v>3.78</v>
      </c>
      <c r="G7904">
        <v>34219100</v>
      </c>
      <c r="H7904" s="3">
        <f>(F7904-B7904)/B7904</f>
        <v>-2.0725388601036288E-2</v>
      </c>
      <c r="I7904" s="3">
        <f>_xlfn.RANK.AVG(H7904,$H$3:$H$10273,1)/10271</f>
        <v>0.21857657482231527</v>
      </c>
      <c r="J7904">
        <f>ROUNDDOWN($I7904*J$2,)-IF(MOD($I7904*J$2,1)=0,1,0)+1</f>
        <v>1</v>
      </c>
      <c r="K7904">
        <f>ROUNDDOWN($I7904*K$2,)-IF(MOD($I7904*K$2,1)=0,1,0)+1</f>
        <v>1</v>
      </c>
      <c r="L7904">
        <f>ROUNDDOWN($I7904*L$2,)-IF(MOD($I7904*L$2,1)=0,1,0)+1</f>
        <v>1</v>
      </c>
      <c r="M7904" s="3">
        <f>IF(L7903=4,H7904,0)</f>
        <v>-2.0725388601036288E-2</v>
      </c>
      <c r="N7904" s="2">
        <f>IF(L7903=1,H7904,0)</f>
        <v>0</v>
      </c>
      <c r="O7904" s="2">
        <f>IF(OR(L7903=1,L7903=4),H7904,0)</f>
        <v>-2.0725388601036288E-2</v>
      </c>
      <c r="P7904" s="2">
        <f>IF(OR(L7903=1,L7903=2),H7904,0)</f>
        <v>0</v>
      </c>
      <c r="Q7904" s="2"/>
    </row>
    <row r="7905" spans="1:17" x14ac:dyDescent="0.3">
      <c r="A7905" s="1">
        <v>41842</v>
      </c>
      <c r="B7905">
        <v>3.82</v>
      </c>
      <c r="C7905">
        <v>3.86</v>
      </c>
      <c r="D7905">
        <v>3.78</v>
      </c>
      <c r="E7905">
        <v>3.8</v>
      </c>
      <c r="F7905">
        <v>3.8</v>
      </c>
      <c r="G7905">
        <v>34004800</v>
      </c>
      <c r="H7905" s="3">
        <f>(F7905-B7905)/B7905</f>
        <v>-5.2356020942408424E-3</v>
      </c>
      <c r="I7905" s="3">
        <f>_xlfn.RANK.AVG(H7905,$H$3:$H$10273,1)/10271</f>
        <v>0.43739655340278455</v>
      </c>
      <c r="J7905">
        <f>ROUNDDOWN($I7905*J$2,)-IF(MOD($I7905*J$2,1)=0,1,0)+1</f>
        <v>1</v>
      </c>
      <c r="K7905">
        <f>ROUNDDOWN($I7905*K$2,)-IF(MOD($I7905*K$2,1)=0,1,0)+1</f>
        <v>2</v>
      </c>
      <c r="L7905">
        <f>ROUNDDOWN($I7905*L$2,)-IF(MOD($I7905*L$2,1)=0,1,0)+1</f>
        <v>2</v>
      </c>
      <c r="M7905" s="3">
        <f>IF(L7904=4,H7905,0)</f>
        <v>0</v>
      </c>
      <c r="N7905" s="2">
        <f>IF(L7904=1,H7905,0)</f>
        <v>-5.2356020942408424E-3</v>
      </c>
      <c r="O7905" s="2">
        <f>IF(OR(L7904=1,L7904=4),H7905,0)</f>
        <v>-5.2356020942408424E-3</v>
      </c>
      <c r="P7905" s="2">
        <f>IF(OR(L7904=1,L7904=2),H7905,0)</f>
        <v>-5.2356020942408424E-3</v>
      </c>
      <c r="Q7905" s="2"/>
    </row>
    <row r="7906" spans="1:17" x14ac:dyDescent="0.3">
      <c r="A7906" s="1">
        <v>41843</v>
      </c>
      <c r="B7906">
        <v>3.82</v>
      </c>
      <c r="C7906">
        <v>3.83</v>
      </c>
      <c r="D7906">
        <v>3.75</v>
      </c>
      <c r="E7906">
        <v>3.76</v>
      </c>
      <c r="F7906">
        <v>3.76</v>
      </c>
      <c r="G7906">
        <v>31748200</v>
      </c>
      <c r="H7906" s="3">
        <f>(F7906-B7906)/B7906</f>
        <v>-1.5706806282722526E-2</v>
      </c>
      <c r="I7906" s="3">
        <f>_xlfn.RANK.AVG(H7906,$H$3:$H$10273,1)/10271</f>
        <v>0.27631194625645022</v>
      </c>
      <c r="J7906">
        <f>ROUNDDOWN($I7906*J$2,)-IF(MOD($I7906*J$2,1)=0,1,0)+1</f>
        <v>1</v>
      </c>
      <c r="K7906">
        <f>ROUNDDOWN($I7906*K$2,)-IF(MOD($I7906*K$2,1)=0,1,0)+1</f>
        <v>1</v>
      </c>
      <c r="L7906">
        <f>ROUNDDOWN($I7906*L$2,)-IF(MOD($I7906*L$2,1)=0,1,0)+1</f>
        <v>2</v>
      </c>
      <c r="M7906" s="3">
        <f>IF(L7905=4,H7906,0)</f>
        <v>0</v>
      </c>
      <c r="N7906" s="2">
        <f>IF(L7905=1,H7906,0)</f>
        <v>0</v>
      </c>
      <c r="O7906" s="2">
        <f>IF(OR(L7905=1,L7905=4),H7906,0)</f>
        <v>0</v>
      </c>
      <c r="P7906" s="2">
        <f>IF(OR(L7905=1,L7905=2),H7906,0)</f>
        <v>-1.5706806282722526E-2</v>
      </c>
      <c r="Q7906" s="2"/>
    </row>
    <row r="7907" spans="1:17" x14ac:dyDescent="0.3">
      <c r="A7907" s="1">
        <v>41844</v>
      </c>
      <c r="B7907">
        <v>3.75</v>
      </c>
      <c r="C7907">
        <v>3.8</v>
      </c>
      <c r="D7907">
        <v>3.71</v>
      </c>
      <c r="E7907">
        <v>3.73</v>
      </c>
      <c r="F7907">
        <v>3.73</v>
      </c>
      <c r="G7907">
        <v>27967600</v>
      </c>
      <c r="H7907" s="3">
        <f>(F7907-B7907)/B7907</f>
        <v>-5.3333333333333384E-3</v>
      </c>
      <c r="I7907" s="3">
        <f>_xlfn.RANK.AVG(H7907,$H$3:$H$10273,1)/10271</f>
        <v>0.43564404634407555</v>
      </c>
      <c r="J7907">
        <f>ROUNDDOWN($I7907*J$2,)-IF(MOD($I7907*J$2,1)=0,1,0)+1</f>
        <v>1</v>
      </c>
      <c r="K7907">
        <f>ROUNDDOWN($I7907*K$2,)-IF(MOD($I7907*K$2,1)=0,1,0)+1</f>
        <v>2</v>
      </c>
      <c r="L7907">
        <f>ROUNDDOWN($I7907*L$2,)-IF(MOD($I7907*L$2,1)=0,1,0)+1</f>
        <v>2</v>
      </c>
      <c r="M7907" s="3">
        <f>IF(L7906=4,H7907,0)</f>
        <v>0</v>
      </c>
      <c r="N7907" s="2">
        <f>IF(L7906=1,H7907,0)</f>
        <v>0</v>
      </c>
      <c r="O7907" s="2">
        <f>IF(OR(L7906=1,L7906=4),H7907,0)</f>
        <v>0</v>
      </c>
      <c r="P7907" s="2">
        <f>IF(OR(L7906=1,L7906=2),H7907,0)</f>
        <v>-5.3333333333333384E-3</v>
      </c>
      <c r="Q7907" s="2"/>
    </row>
    <row r="7908" spans="1:17" x14ac:dyDescent="0.3">
      <c r="A7908" s="1">
        <v>41845</v>
      </c>
      <c r="B7908">
        <v>3.73</v>
      </c>
      <c r="C7908">
        <v>3.79</v>
      </c>
      <c r="D7908">
        <v>3.69</v>
      </c>
      <c r="E7908">
        <v>3.76</v>
      </c>
      <c r="F7908">
        <v>3.76</v>
      </c>
      <c r="G7908">
        <v>31793700</v>
      </c>
      <c r="H7908" s="3">
        <f>(F7908-B7908)/B7908</f>
        <v>8.0428954423591974E-3</v>
      </c>
      <c r="I7908" s="3">
        <f>_xlfn.RANK.AVG(H7908,$H$3:$H$10273,1)/10271</f>
        <v>0.64998539577451075</v>
      </c>
      <c r="J7908">
        <f>ROUNDDOWN($I7908*J$2,)-IF(MOD($I7908*J$2,1)=0,1,0)+1</f>
        <v>2</v>
      </c>
      <c r="K7908">
        <f>ROUNDDOWN($I7908*K$2,)-IF(MOD($I7908*K$2,1)=0,1,0)+1</f>
        <v>2</v>
      </c>
      <c r="L7908">
        <f>ROUNDDOWN($I7908*L$2,)-IF(MOD($I7908*L$2,1)=0,1,0)+1</f>
        <v>3</v>
      </c>
      <c r="M7908" s="3">
        <f>IF(L7907=4,H7908,0)</f>
        <v>0</v>
      </c>
      <c r="N7908" s="2">
        <f>IF(L7907=1,H7908,0)</f>
        <v>0</v>
      </c>
      <c r="O7908" s="2">
        <f>IF(OR(L7907=1,L7907=4),H7908,0)</f>
        <v>0</v>
      </c>
      <c r="P7908" s="2">
        <f>IF(OR(L7907=1,L7907=2),H7908,0)</f>
        <v>8.0428954423591974E-3</v>
      </c>
      <c r="Q7908" s="2"/>
    </row>
    <row r="7909" spans="1:17" x14ac:dyDescent="0.3">
      <c r="A7909" s="1">
        <v>41848</v>
      </c>
      <c r="B7909">
        <v>3.77</v>
      </c>
      <c r="C7909">
        <v>3.78</v>
      </c>
      <c r="D7909">
        <v>3.68</v>
      </c>
      <c r="E7909">
        <v>3.73</v>
      </c>
      <c r="F7909">
        <v>3.73</v>
      </c>
      <c r="G7909">
        <v>31443400</v>
      </c>
      <c r="H7909" s="3">
        <f>(F7909-B7909)/B7909</f>
        <v>-1.0610079575596827E-2</v>
      </c>
      <c r="I7909" s="3">
        <f>_xlfn.RANK.AVG(H7909,$H$3:$H$10273,1)/10271</f>
        <v>0.3598481160549119</v>
      </c>
      <c r="J7909">
        <f>ROUNDDOWN($I7909*J$2,)-IF(MOD($I7909*J$2,1)=0,1,0)+1</f>
        <v>1</v>
      </c>
      <c r="K7909">
        <f>ROUNDDOWN($I7909*K$2,)-IF(MOD($I7909*K$2,1)=0,1,0)+1</f>
        <v>2</v>
      </c>
      <c r="L7909">
        <f>ROUNDDOWN($I7909*L$2,)-IF(MOD($I7909*L$2,1)=0,1,0)+1</f>
        <v>2</v>
      </c>
      <c r="M7909" s="3">
        <f>IF(L7908=4,H7909,0)</f>
        <v>0</v>
      </c>
      <c r="N7909" s="2">
        <f>IF(L7908=1,H7909,0)</f>
        <v>0</v>
      </c>
      <c r="O7909" s="2">
        <f>IF(OR(L7908=1,L7908=4),H7909,0)</f>
        <v>0</v>
      </c>
      <c r="P7909" s="2">
        <f>IF(OR(L7908=1,L7908=2),H7909,0)</f>
        <v>0</v>
      </c>
      <c r="Q7909" s="2"/>
    </row>
    <row r="7910" spans="1:17" x14ac:dyDescent="0.3">
      <c r="A7910" s="1">
        <v>41849</v>
      </c>
      <c r="B7910">
        <v>3.74</v>
      </c>
      <c r="C7910">
        <v>3.84</v>
      </c>
      <c r="D7910">
        <v>3.73</v>
      </c>
      <c r="E7910">
        <v>3.79</v>
      </c>
      <c r="F7910">
        <v>3.79</v>
      </c>
      <c r="G7910">
        <v>36157400</v>
      </c>
      <c r="H7910" s="3">
        <f>(F7910-B7910)/B7910</f>
        <v>1.3368983957219202E-2</v>
      </c>
      <c r="I7910" s="3">
        <f>_xlfn.RANK.AVG(H7910,$H$3:$H$10273,1)/10271</f>
        <v>0.71692142926686786</v>
      </c>
      <c r="J7910">
        <f>ROUNDDOWN($I7910*J$2,)-IF(MOD($I7910*J$2,1)=0,1,0)+1</f>
        <v>2</v>
      </c>
      <c r="K7910">
        <f>ROUNDDOWN($I7910*K$2,)-IF(MOD($I7910*K$2,1)=0,1,0)+1</f>
        <v>3</v>
      </c>
      <c r="L7910">
        <f>ROUNDDOWN($I7910*L$2,)-IF(MOD($I7910*L$2,1)=0,1,0)+1</f>
        <v>3</v>
      </c>
      <c r="M7910" s="3">
        <f>IF(L7909=4,H7910,0)</f>
        <v>0</v>
      </c>
      <c r="N7910" s="2">
        <f>IF(L7909=1,H7910,0)</f>
        <v>0</v>
      </c>
      <c r="O7910" s="2">
        <f>IF(OR(L7909=1,L7909=4),H7910,0)</f>
        <v>0</v>
      </c>
      <c r="P7910" s="2">
        <f>IF(OR(L7909=1,L7909=2),H7910,0)</f>
        <v>1.3368983957219202E-2</v>
      </c>
      <c r="Q7910" s="2"/>
    </row>
    <row r="7911" spans="1:17" x14ac:dyDescent="0.3">
      <c r="A7911" s="1">
        <v>41850</v>
      </c>
      <c r="B7911">
        <v>3.82</v>
      </c>
      <c r="C7911">
        <v>3.88</v>
      </c>
      <c r="D7911">
        <v>3.77</v>
      </c>
      <c r="E7911">
        <v>3.82</v>
      </c>
      <c r="F7911">
        <v>3.82</v>
      </c>
      <c r="G7911">
        <v>42981200</v>
      </c>
      <c r="H7911" s="3">
        <f>(F7911-B7911)/B7911</f>
        <v>0</v>
      </c>
      <c r="I7911" s="3">
        <f>_xlfn.RANK.AVG(H7911,$H$3:$H$10273,1)/10271</f>
        <v>0.52443773731866417</v>
      </c>
      <c r="J7911">
        <f>ROUNDDOWN($I7911*J$2,)-IF(MOD($I7911*J$2,1)=0,1,0)+1</f>
        <v>2</v>
      </c>
      <c r="K7911">
        <f>ROUNDDOWN($I7911*K$2,)-IF(MOD($I7911*K$2,1)=0,1,0)+1</f>
        <v>2</v>
      </c>
      <c r="L7911">
        <f>ROUNDDOWN($I7911*L$2,)-IF(MOD($I7911*L$2,1)=0,1,0)+1</f>
        <v>3</v>
      </c>
      <c r="M7911" s="3">
        <f>IF(L7910=4,H7911,0)</f>
        <v>0</v>
      </c>
      <c r="N7911" s="2">
        <f>IF(L7910=1,H7911,0)</f>
        <v>0</v>
      </c>
      <c r="O7911" s="2">
        <f>IF(OR(L7910=1,L7910=4),H7911,0)</f>
        <v>0</v>
      </c>
      <c r="P7911" s="2">
        <f>IF(OR(L7910=1,L7910=2),H7911,0)</f>
        <v>0</v>
      </c>
      <c r="Q7911" s="2"/>
    </row>
    <row r="7912" spans="1:17" x14ac:dyDescent="0.3">
      <c r="A7912" s="1">
        <v>41851</v>
      </c>
      <c r="B7912">
        <v>3.8</v>
      </c>
      <c r="C7912">
        <v>3.99</v>
      </c>
      <c r="D7912">
        <v>3.78</v>
      </c>
      <c r="E7912">
        <v>3.91</v>
      </c>
      <c r="F7912">
        <v>3.91</v>
      </c>
      <c r="G7912">
        <v>112162900</v>
      </c>
      <c r="H7912" s="3">
        <f>(F7912-B7912)/B7912</f>
        <v>2.8947368421052718E-2</v>
      </c>
      <c r="I7912" s="3">
        <f>_xlfn.RANK.AVG(H7912,$H$3:$H$10273,1)/10271</f>
        <v>0.8614545808587285</v>
      </c>
      <c r="J7912">
        <f>ROUNDDOWN($I7912*J$2,)-IF(MOD($I7912*J$2,1)=0,1,0)+1</f>
        <v>2</v>
      </c>
      <c r="K7912">
        <f>ROUNDDOWN($I7912*K$2,)-IF(MOD($I7912*K$2,1)=0,1,0)+1</f>
        <v>3</v>
      </c>
      <c r="L7912">
        <f>ROUNDDOWN($I7912*L$2,)-IF(MOD($I7912*L$2,1)=0,1,0)+1</f>
        <v>4</v>
      </c>
      <c r="M7912" s="3">
        <f>IF(L7911=4,H7912,0)</f>
        <v>0</v>
      </c>
      <c r="N7912" s="2">
        <f>IF(L7911=1,H7912,0)</f>
        <v>0</v>
      </c>
      <c r="O7912" s="2">
        <f>IF(OR(L7911=1,L7911=4),H7912,0)</f>
        <v>0</v>
      </c>
      <c r="P7912" s="2">
        <f>IF(OR(L7911=1,L7911=2),H7912,0)</f>
        <v>0</v>
      </c>
      <c r="Q7912" s="2"/>
    </row>
    <row r="7913" spans="1:17" x14ac:dyDescent="0.3">
      <c r="A7913" s="1">
        <v>41852</v>
      </c>
      <c r="B7913">
        <v>3.91</v>
      </c>
      <c r="C7913">
        <v>4.01</v>
      </c>
      <c r="D7913">
        <v>3.87</v>
      </c>
      <c r="E7913">
        <v>3.97</v>
      </c>
      <c r="F7913">
        <v>3.97</v>
      </c>
      <c r="G7913">
        <v>33710000</v>
      </c>
      <c r="H7913" s="3">
        <f>(F7913-B7913)/B7913</f>
        <v>1.5345268542199501E-2</v>
      </c>
      <c r="I7913" s="3">
        <f>_xlfn.RANK.AVG(H7913,$H$3:$H$10273,1)/10271</f>
        <v>0.74384188491870318</v>
      </c>
      <c r="J7913">
        <f>ROUNDDOWN($I7913*J$2,)-IF(MOD($I7913*J$2,1)=0,1,0)+1</f>
        <v>2</v>
      </c>
      <c r="K7913">
        <f>ROUNDDOWN($I7913*K$2,)-IF(MOD($I7913*K$2,1)=0,1,0)+1</f>
        <v>3</v>
      </c>
      <c r="L7913">
        <f>ROUNDDOWN($I7913*L$2,)-IF(MOD($I7913*L$2,1)=0,1,0)+1</f>
        <v>3</v>
      </c>
      <c r="M7913" s="3">
        <f>IF(L7912=4,H7913,0)</f>
        <v>1.5345268542199501E-2</v>
      </c>
      <c r="N7913" s="2">
        <f>IF(L7912=1,H7913,0)</f>
        <v>0</v>
      </c>
      <c r="O7913" s="2">
        <f>IF(OR(L7912=1,L7912=4),H7913,0)</f>
        <v>1.5345268542199501E-2</v>
      </c>
      <c r="P7913" s="2">
        <f>IF(OR(L7912=1,L7912=2),H7913,0)</f>
        <v>0</v>
      </c>
      <c r="Q7913" s="2"/>
    </row>
    <row r="7914" spans="1:17" x14ac:dyDescent="0.3">
      <c r="A7914" s="1">
        <v>41855</v>
      </c>
      <c r="B7914">
        <v>3.97</v>
      </c>
      <c r="C7914">
        <v>4.0199999999999996</v>
      </c>
      <c r="D7914">
        <v>3.93</v>
      </c>
      <c r="E7914">
        <v>4</v>
      </c>
      <c r="F7914">
        <v>4</v>
      </c>
      <c r="G7914">
        <v>21493200</v>
      </c>
      <c r="H7914" s="3">
        <f>(F7914-B7914)/B7914</f>
        <v>7.5566750629722425E-3</v>
      </c>
      <c r="I7914" s="3">
        <f>_xlfn.RANK.AVG(H7914,$H$3:$H$10273,1)/10271</f>
        <v>0.64243987927173596</v>
      </c>
      <c r="J7914">
        <f>ROUNDDOWN($I7914*J$2,)-IF(MOD($I7914*J$2,1)=0,1,0)+1</f>
        <v>2</v>
      </c>
      <c r="K7914">
        <f>ROUNDDOWN($I7914*K$2,)-IF(MOD($I7914*K$2,1)=0,1,0)+1</f>
        <v>2</v>
      </c>
      <c r="L7914">
        <f>ROUNDDOWN($I7914*L$2,)-IF(MOD($I7914*L$2,1)=0,1,0)+1</f>
        <v>3</v>
      </c>
      <c r="M7914" s="3">
        <f>IF(L7913=4,H7914,0)</f>
        <v>0</v>
      </c>
      <c r="N7914" s="2">
        <f>IF(L7913=1,H7914,0)</f>
        <v>0</v>
      </c>
      <c r="O7914" s="2">
        <f>IF(OR(L7913=1,L7913=4),H7914,0)</f>
        <v>0</v>
      </c>
      <c r="P7914" s="2">
        <f>IF(OR(L7913=1,L7913=2),H7914,0)</f>
        <v>0</v>
      </c>
      <c r="Q7914" s="2"/>
    </row>
    <row r="7915" spans="1:17" x14ac:dyDescent="0.3">
      <c r="A7915" s="1">
        <v>41856</v>
      </c>
      <c r="B7915">
        <v>3.99</v>
      </c>
      <c r="C7915">
        <v>4.1100000000000003</v>
      </c>
      <c r="D7915">
        <v>3.97</v>
      </c>
      <c r="E7915">
        <v>4.08</v>
      </c>
      <c r="F7915">
        <v>4.08</v>
      </c>
      <c r="G7915">
        <v>40330600</v>
      </c>
      <c r="H7915" s="3">
        <f>(F7915-B7915)/B7915</f>
        <v>2.2556390977443573E-2</v>
      </c>
      <c r="I7915" s="3">
        <f>_xlfn.RANK.AVG(H7915,$H$3:$H$10273,1)/10271</f>
        <v>0.81657092785512608</v>
      </c>
      <c r="J7915">
        <f>ROUNDDOWN($I7915*J$2,)-IF(MOD($I7915*J$2,1)=0,1,0)+1</f>
        <v>2</v>
      </c>
      <c r="K7915">
        <f>ROUNDDOWN($I7915*K$2,)-IF(MOD($I7915*K$2,1)=0,1,0)+1</f>
        <v>3</v>
      </c>
      <c r="L7915">
        <f>ROUNDDOWN($I7915*L$2,)-IF(MOD($I7915*L$2,1)=0,1,0)+1</f>
        <v>4</v>
      </c>
      <c r="M7915" s="3">
        <f>IF(L7914=4,H7915,0)</f>
        <v>0</v>
      </c>
      <c r="N7915" s="2">
        <f>IF(L7914=1,H7915,0)</f>
        <v>0</v>
      </c>
      <c r="O7915" s="2">
        <f>IF(OR(L7914=1,L7914=4),H7915,0)</f>
        <v>0</v>
      </c>
      <c r="P7915" s="2">
        <f>IF(OR(L7914=1,L7914=2),H7915,0)</f>
        <v>0</v>
      </c>
      <c r="Q7915" s="2"/>
    </row>
    <row r="7916" spans="1:17" x14ac:dyDescent="0.3">
      <c r="A7916" s="1">
        <v>41857</v>
      </c>
      <c r="B7916">
        <v>4.0599999999999996</v>
      </c>
      <c r="C7916">
        <v>4.1399999999999997</v>
      </c>
      <c r="D7916">
        <v>4.03</v>
      </c>
      <c r="E7916">
        <v>4.12</v>
      </c>
      <c r="F7916">
        <v>4.12</v>
      </c>
      <c r="G7916">
        <v>16271200</v>
      </c>
      <c r="H7916" s="3">
        <f>(F7916-B7916)/B7916</f>
        <v>1.4778325123152834E-2</v>
      </c>
      <c r="I7916" s="3">
        <f>_xlfn.RANK.AVG(H7916,$H$3:$H$10273,1)/10271</f>
        <v>0.73741602570343689</v>
      </c>
      <c r="J7916">
        <f>ROUNDDOWN($I7916*J$2,)-IF(MOD($I7916*J$2,1)=0,1,0)+1</f>
        <v>2</v>
      </c>
      <c r="K7916">
        <f>ROUNDDOWN($I7916*K$2,)-IF(MOD($I7916*K$2,1)=0,1,0)+1</f>
        <v>3</v>
      </c>
      <c r="L7916">
        <f>ROUNDDOWN($I7916*L$2,)-IF(MOD($I7916*L$2,1)=0,1,0)+1</f>
        <v>3</v>
      </c>
      <c r="M7916" s="3">
        <f>IF(L7915=4,H7916,0)</f>
        <v>1.4778325123152834E-2</v>
      </c>
      <c r="N7916" s="2">
        <f>IF(L7915=1,H7916,0)</f>
        <v>0</v>
      </c>
      <c r="O7916" s="2">
        <f>IF(OR(L7915=1,L7915=4),H7916,0)</f>
        <v>1.4778325123152834E-2</v>
      </c>
      <c r="P7916" s="2">
        <f>IF(OR(L7915=1,L7915=2),H7916,0)</f>
        <v>0</v>
      </c>
      <c r="Q7916" s="2"/>
    </row>
    <row r="7917" spans="1:17" x14ac:dyDescent="0.3">
      <c r="A7917" s="1">
        <v>41858</v>
      </c>
      <c r="B7917">
        <v>4.1399999999999997</v>
      </c>
      <c r="C7917">
        <v>4.2</v>
      </c>
      <c r="D7917">
        <v>4.07</v>
      </c>
      <c r="E7917">
        <v>4.0999999999999996</v>
      </c>
      <c r="F7917">
        <v>4.0999999999999996</v>
      </c>
      <c r="G7917">
        <v>32712300</v>
      </c>
      <c r="H7917" s="3">
        <f>(F7917-B7917)/B7917</f>
        <v>-9.6618357487922805E-3</v>
      </c>
      <c r="I7917" s="3">
        <f>_xlfn.RANK.AVG(H7917,$H$3:$H$10273,1)/10271</f>
        <v>0.37250511147892124</v>
      </c>
      <c r="J7917">
        <f>ROUNDDOWN($I7917*J$2,)-IF(MOD($I7917*J$2,1)=0,1,0)+1</f>
        <v>1</v>
      </c>
      <c r="K7917">
        <f>ROUNDDOWN($I7917*K$2,)-IF(MOD($I7917*K$2,1)=0,1,0)+1</f>
        <v>2</v>
      </c>
      <c r="L7917">
        <f>ROUNDDOWN($I7917*L$2,)-IF(MOD($I7917*L$2,1)=0,1,0)+1</f>
        <v>2</v>
      </c>
      <c r="M7917" s="3">
        <f>IF(L7916=4,H7917,0)</f>
        <v>0</v>
      </c>
      <c r="N7917" s="2">
        <f>IF(L7916=1,H7917,0)</f>
        <v>0</v>
      </c>
      <c r="O7917" s="2">
        <f>IF(OR(L7916=1,L7916=4),H7917,0)</f>
        <v>0</v>
      </c>
      <c r="P7917" s="2">
        <f>IF(OR(L7916=1,L7916=2),H7917,0)</f>
        <v>0</v>
      </c>
      <c r="Q7917" s="2"/>
    </row>
    <row r="7918" spans="1:17" x14ac:dyDescent="0.3">
      <c r="A7918" s="1">
        <v>41859</v>
      </c>
      <c r="B7918">
        <v>4.0999999999999996</v>
      </c>
      <c r="C7918">
        <v>4.1500000000000004</v>
      </c>
      <c r="D7918">
        <v>4.05</v>
      </c>
      <c r="E7918">
        <v>4.12</v>
      </c>
      <c r="F7918">
        <v>4.12</v>
      </c>
      <c r="G7918">
        <v>27166900</v>
      </c>
      <c r="H7918" s="3">
        <f>(F7918-B7918)/B7918</f>
        <v>4.8780487804879176E-3</v>
      </c>
      <c r="I7918" s="3">
        <f>_xlfn.RANK.AVG(H7918,$H$3:$H$10273,1)/10271</f>
        <v>0.60354395871872257</v>
      </c>
      <c r="J7918">
        <f>ROUNDDOWN($I7918*J$2,)-IF(MOD($I7918*J$2,1)=0,1,0)+1</f>
        <v>2</v>
      </c>
      <c r="K7918">
        <f>ROUNDDOWN($I7918*K$2,)-IF(MOD($I7918*K$2,1)=0,1,0)+1</f>
        <v>2</v>
      </c>
      <c r="L7918">
        <f>ROUNDDOWN($I7918*L$2,)-IF(MOD($I7918*L$2,1)=0,1,0)+1</f>
        <v>3</v>
      </c>
      <c r="M7918" s="3">
        <f>IF(L7917=4,H7918,0)</f>
        <v>0</v>
      </c>
      <c r="N7918" s="2">
        <f>IF(L7917=1,H7918,0)</f>
        <v>0</v>
      </c>
      <c r="O7918" s="2">
        <f>IF(OR(L7917=1,L7917=4),H7918,0)</f>
        <v>0</v>
      </c>
      <c r="P7918" s="2">
        <f>IF(OR(L7917=1,L7917=2),H7918,0)</f>
        <v>4.8780487804879176E-3</v>
      </c>
      <c r="Q7918" s="2"/>
    </row>
    <row r="7919" spans="1:17" x14ac:dyDescent="0.3">
      <c r="A7919" s="1">
        <v>41862</v>
      </c>
      <c r="B7919">
        <v>4.03</v>
      </c>
      <c r="C7919">
        <v>4.1900000000000004</v>
      </c>
      <c r="D7919">
        <v>3.99</v>
      </c>
      <c r="E7919">
        <v>4.1399999999999997</v>
      </c>
      <c r="F7919">
        <v>4.1399999999999997</v>
      </c>
      <c r="G7919">
        <v>29560500</v>
      </c>
      <c r="H7919" s="3">
        <f>(F7919-B7919)/B7919</f>
        <v>2.7295285359801347E-2</v>
      </c>
      <c r="I7919" s="3">
        <f>_xlfn.RANK.AVG(H7919,$H$3:$H$10273,1)/10271</f>
        <v>0.85084217700321296</v>
      </c>
      <c r="J7919">
        <f>ROUNDDOWN($I7919*J$2,)-IF(MOD($I7919*J$2,1)=0,1,0)+1</f>
        <v>2</v>
      </c>
      <c r="K7919">
        <f>ROUNDDOWN($I7919*K$2,)-IF(MOD($I7919*K$2,1)=0,1,0)+1</f>
        <v>3</v>
      </c>
      <c r="L7919">
        <f>ROUNDDOWN($I7919*L$2,)-IF(MOD($I7919*L$2,1)=0,1,0)+1</f>
        <v>4</v>
      </c>
      <c r="M7919" s="3">
        <f>IF(L7918=4,H7919,0)</f>
        <v>0</v>
      </c>
      <c r="N7919" s="2">
        <f>IF(L7918=1,H7919,0)</f>
        <v>0</v>
      </c>
      <c r="O7919" s="2">
        <f>IF(OR(L7918=1,L7918=4),H7919,0)</f>
        <v>0</v>
      </c>
      <c r="P7919" s="2">
        <f>IF(OR(L7918=1,L7918=2),H7919,0)</f>
        <v>0</v>
      </c>
      <c r="Q7919" s="2"/>
    </row>
    <row r="7920" spans="1:17" x14ac:dyDescent="0.3">
      <c r="A7920" s="1">
        <v>41863</v>
      </c>
      <c r="B7920">
        <v>4.12</v>
      </c>
      <c r="C7920">
        <v>4.1399999999999997</v>
      </c>
      <c r="D7920">
        <v>4.08</v>
      </c>
      <c r="E7920">
        <v>4.08</v>
      </c>
      <c r="F7920">
        <v>4.08</v>
      </c>
      <c r="G7920">
        <v>27369900</v>
      </c>
      <c r="H7920" s="3">
        <f>(F7920-B7920)/B7920</f>
        <v>-9.7087378640776777E-3</v>
      </c>
      <c r="I7920" s="3">
        <f>_xlfn.RANK.AVG(H7920,$H$3:$H$10273,1)/10271</f>
        <v>0.37172621945282835</v>
      </c>
      <c r="J7920">
        <f>ROUNDDOWN($I7920*J$2,)-IF(MOD($I7920*J$2,1)=0,1,0)+1</f>
        <v>1</v>
      </c>
      <c r="K7920">
        <f>ROUNDDOWN($I7920*K$2,)-IF(MOD($I7920*K$2,1)=0,1,0)+1</f>
        <v>2</v>
      </c>
      <c r="L7920">
        <f>ROUNDDOWN($I7920*L$2,)-IF(MOD($I7920*L$2,1)=0,1,0)+1</f>
        <v>2</v>
      </c>
      <c r="M7920" s="3">
        <f>IF(L7919=4,H7920,0)</f>
        <v>-9.7087378640776777E-3</v>
      </c>
      <c r="N7920" s="2">
        <f>IF(L7919=1,H7920,0)</f>
        <v>0</v>
      </c>
      <c r="O7920" s="2">
        <f>IF(OR(L7919=1,L7919=4),H7920,0)</f>
        <v>-9.7087378640776777E-3</v>
      </c>
      <c r="P7920" s="2">
        <f>IF(OR(L7919=1,L7919=2),H7920,0)</f>
        <v>0</v>
      </c>
      <c r="Q7920" s="2"/>
    </row>
    <row r="7921" spans="1:17" x14ac:dyDescent="0.3">
      <c r="A7921" s="1">
        <v>41864</v>
      </c>
      <c r="B7921">
        <v>4.08</v>
      </c>
      <c r="C7921">
        <v>4.1500000000000004</v>
      </c>
      <c r="D7921">
        <v>4.03</v>
      </c>
      <c r="E7921">
        <v>4.1100000000000003</v>
      </c>
      <c r="F7921">
        <v>4.1100000000000003</v>
      </c>
      <c r="G7921">
        <v>30396800</v>
      </c>
      <c r="H7921" s="3">
        <f>(F7921-B7921)/B7921</f>
        <v>7.3529411764706488E-3</v>
      </c>
      <c r="I7921" s="3">
        <f>_xlfn.RANK.AVG(H7921,$H$3:$H$10273,1)/10271</f>
        <v>0.63956771492551845</v>
      </c>
      <c r="J7921">
        <f>ROUNDDOWN($I7921*J$2,)-IF(MOD($I7921*J$2,1)=0,1,0)+1</f>
        <v>2</v>
      </c>
      <c r="K7921">
        <f>ROUNDDOWN($I7921*K$2,)-IF(MOD($I7921*K$2,1)=0,1,0)+1</f>
        <v>2</v>
      </c>
      <c r="L7921">
        <f>ROUNDDOWN($I7921*L$2,)-IF(MOD($I7921*L$2,1)=0,1,0)+1</f>
        <v>3</v>
      </c>
      <c r="M7921" s="3">
        <f>IF(L7920=4,H7921,0)</f>
        <v>0</v>
      </c>
      <c r="N7921" s="2">
        <f>IF(L7920=1,H7921,0)</f>
        <v>0</v>
      </c>
      <c r="O7921" s="2">
        <f>IF(OR(L7920=1,L7920=4),H7921,0)</f>
        <v>0</v>
      </c>
      <c r="P7921" s="2">
        <f>IF(OR(L7920=1,L7920=2),H7921,0)</f>
        <v>7.3529411764706488E-3</v>
      </c>
      <c r="Q7921" s="2"/>
    </row>
    <row r="7922" spans="1:17" x14ac:dyDescent="0.3">
      <c r="A7922" s="1">
        <v>41865</v>
      </c>
      <c r="B7922">
        <v>4.0999999999999996</v>
      </c>
      <c r="C7922">
        <v>4.17</v>
      </c>
      <c r="D7922">
        <v>4.08</v>
      </c>
      <c r="E7922">
        <v>4.08</v>
      </c>
      <c r="F7922">
        <v>4.08</v>
      </c>
      <c r="G7922">
        <v>26148100</v>
      </c>
      <c r="H7922" s="3">
        <f>(F7922-B7922)/B7922</f>
        <v>-4.8780487804877017E-3</v>
      </c>
      <c r="I7922" s="3">
        <f>_xlfn.RANK.AVG(H7922,$H$3:$H$10273,1)/10271</f>
        <v>0.44406581637620485</v>
      </c>
      <c r="J7922">
        <f>ROUNDDOWN($I7922*J$2,)-IF(MOD($I7922*J$2,1)=0,1,0)+1</f>
        <v>1</v>
      </c>
      <c r="K7922">
        <f>ROUNDDOWN($I7922*K$2,)-IF(MOD($I7922*K$2,1)=0,1,0)+1</f>
        <v>2</v>
      </c>
      <c r="L7922">
        <f>ROUNDDOWN($I7922*L$2,)-IF(MOD($I7922*L$2,1)=0,1,0)+1</f>
        <v>2</v>
      </c>
      <c r="M7922" s="3">
        <f>IF(L7921=4,H7922,0)</f>
        <v>0</v>
      </c>
      <c r="N7922" s="2">
        <f>IF(L7921=1,H7922,0)</f>
        <v>0</v>
      </c>
      <c r="O7922" s="2">
        <f>IF(OR(L7921=1,L7921=4),H7922,0)</f>
        <v>0</v>
      </c>
      <c r="P7922" s="2">
        <f>IF(OR(L7921=1,L7921=2),H7922,0)</f>
        <v>0</v>
      </c>
      <c r="Q7922" s="2"/>
    </row>
    <row r="7923" spans="1:17" x14ac:dyDescent="0.3">
      <c r="A7923" s="1">
        <v>41866</v>
      </c>
      <c r="B7923">
        <v>4.12</v>
      </c>
      <c r="C7923">
        <v>4.1399999999999997</v>
      </c>
      <c r="D7923">
        <v>4.07</v>
      </c>
      <c r="E7923">
        <v>4.13</v>
      </c>
      <c r="F7923">
        <v>4.13</v>
      </c>
      <c r="G7923">
        <v>33349200</v>
      </c>
      <c r="H7923" s="3">
        <f>(F7923-B7923)/B7923</f>
        <v>2.4271844660193657E-3</v>
      </c>
      <c r="I7923" s="3">
        <f>_xlfn.RANK.AVG(H7923,$H$3:$H$10273,1)/10271</f>
        <v>0.57209619316522242</v>
      </c>
      <c r="J7923">
        <f>ROUNDDOWN($I7923*J$2,)-IF(MOD($I7923*J$2,1)=0,1,0)+1</f>
        <v>2</v>
      </c>
      <c r="K7923">
        <f>ROUNDDOWN($I7923*K$2,)-IF(MOD($I7923*K$2,1)=0,1,0)+1</f>
        <v>2</v>
      </c>
      <c r="L7923">
        <f>ROUNDDOWN($I7923*L$2,)-IF(MOD($I7923*L$2,1)=0,1,0)+1</f>
        <v>3</v>
      </c>
      <c r="M7923" s="3">
        <f>IF(L7922=4,H7923,0)</f>
        <v>0</v>
      </c>
      <c r="N7923" s="2">
        <f>IF(L7922=1,H7923,0)</f>
        <v>0</v>
      </c>
      <c r="O7923" s="2">
        <f>IF(OR(L7922=1,L7922=4),H7923,0)</f>
        <v>0</v>
      </c>
      <c r="P7923" s="2">
        <f>IF(OR(L7922=1,L7922=2),H7923,0)</f>
        <v>2.4271844660193657E-3</v>
      </c>
      <c r="Q7923" s="2"/>
    </row>
    <row r="7924" spans="1:17" x14ac:dyDescent="0.3">
      <c r="A7924" s="1">
        <v>41869</v>
      </c>
      <c r="B7924">
        <v>4.1399999999999997</v>
      </c>
      <c r="C7924">
        <v>4.22</v>
      </c>
      <c r="D7924">
        <v>4.1399999999999997</v>
      </c>
      <c r="E7924">
        <v>4.21</v>
      </c>
      <c r="F7924">
        <v>4.21</v>
      </c>
      <c r="G7924">
        <v>45381300</v>
      </c>
      <c r="H7924" s="3">
        <f>(F7924-B7924)/B7924</f>
        <v>1.6908212560386545E-2</v>
      </c>
      <c r="I7924" s="3">
        <f>_xlfn.RANK.AVG(H7924,$H$3:$H$10273,1)/10271</f>
        <v>0.76126959400253136</v>
      </c>
      <c r="J7924">
        <f>ROUNDDOWN($I7924*J$2,)-IF(MOD($I7924*J$2,1)=0,1,0)+1</f>
        <v>2</v>
      </c>
      <c r="K7924">
        <f>ROUNDDOWN($I7924*K$2,)-IF(MOD($I7924*K$2,1)=0,1,0)+1</f>
        <v>3</v>
      </c>
      <c r="L7924">
        <f>ROUNDDOWN($I7924*L$2,)-IF(MOD($I7924*L$2,1)=0,1,0)+1</f>
        <v>4</v>
      </c>
      <c r="M7924" s="3">
        <f>IF(L7923=4,H7924,0)</f>
        <v>0</v>
      </c>
      <c r="N7924" s="2">
        <f>IF(L7923=1,H7924,0)</f>
        <v>0</v>
      </c>
      <c r="O7924" s="2">
        <f>IF(OR(L7923=1,L7923=4),H7924,0)</f>
        <v>0</v>
      </c>
      <c r="P7924" s="2">
        <f>IF(OR(L7923=1,L7923=2),H7924,0)</f>
        <v>0</v>
      </c>
      <c r="Q7924" s="2"/>
    </row>
    <row r="7925" spans="1:17" x14ac:dyDescent="0.3">
      <c r="A7925" s="1">
        <v>41870</v>
      </c>
      <c r="B7925">
        <v>4.2</v>
      </c>
      <c r="C7925">
        <v>4.3</v>
      </c>
      <c r="D7925">
        <v>4.2</v>
      </c>
      <c r="E7925">
        <v>4.2699999999999996</v>
      </c>
      <c r="F7925">
        <v>4.2699999999999996</v>
      </c>
      <c r="G7925">
        <v>23222100</v>
      </c>
      <c r="H7925" s="3">
        <f>(F7925-B7925)/B7925</f>
        <v>1.6666666666666521E-2</v>
      </c>
      <c r="I7925" s="3">
        <f>_xlfn.RANK.AVG(H7925,$H$3:$H$10273,1)/10271</f>
        <v>0.75825138740142151</v>
      </c>
      <c r="J7925">
        <f>ROUNDDOWN($I7925*J$2,)-IF(MOD($I7925*J$2,1)=0,1,0)+1</f>
        <v>2</v>
      </c>
      <c r="K7925">
        <f>ROUNDDOWN($I7925*K$2,)-IF(MOD($I7925*K$2,1)=0,1,0)+1</f>
        <v>3</v>
      </c>
      <c r="L7925">
        <f>ROUNDDOWN($I7925*L$2,)-IF(MOD($I7925*L$2,1)=0,1,0)+1</f>
        <v>4</v>
      </c>
      <c r="M7925" s="3">
        <f>IF(L7924=4,H7925,0)</f>
        <v>1.6666666666666521E-2</v>
      </c>
      <c r="N7925" s="2">
        <f>IF(L7924=1,H7925,0)</f>
        <v>0</v>
      </c>
      <c r="O7925" s="2">
        <f>IF(OR(L7924=1,L7924=4),H7925,0)</f>
        <v>1.6666666666666521E-2</v>
      </c>
      <c r="P7925" s="2">
        <f>IF(OR(L7924=1,L7924=2),H7925,0)</f>
        <v>0</v>
      </c>
      <c r="Q7925" s="2"/>
    </row>
    <row r="7926" spans="1:17" x14ac:dyDescent="0.3">
      <c r="A7926" s="1">
        <v>41871</v>
      </c>
      <c r="B7926">
        <v>4.25</v>
      </c>
      <c r="C7926">
        <v>4.32</v>
      </c>
      <c r="D7926">
        <v>4.22</v>
      </c>
      <c r="E7926">
        <v>4.28</v>
      </c>
      <c r="F7926">
        <v>4.28</v>
      </c>
      <c r="G7926">
        <v>11986600</v>
      </c>
      <c r="H7926" s="3">
        <f>(F7926-B7926)/B7926</f>
        <v>7.0588235294118231E-3</v>
      </c>
      <c r="I7926" s="3">
        <f>_xlfn.RANK.AVG(H7926,$H$3:$H$10273,1)/10271</f>
        <v>0.6324603251874209</v>
      </c>
      <c r="J7926">
        <f>ROUNDDOWN($I7926*J$2,)-IF(MOD($I7926*J$2,1)=0,1,0)+1</f>
        <v>2</v>
      </c>
      <c r="K7926">
        <f>ROUNDDOWN($I7926*K$2,)-IF(MOD($I7926*K$2,1)=0,1,0)+1</f>
        <v>2</v>
      </c>
      <c r="L7926">
        <f>ROUNDDOWN($I7926*L$2,)-IF(MOD($I7926*L$2,1)=0,1,0)+1</f>
        <v>3</v>
      </c>
      <c r="M7926" s="3">
        <f>IF(L7925=4,H7926,0)</f>
        <v>7.0588235294118231E-3</v>
      </c>
      <c r="N7926" s="2">
        <f>IF(L7925=1,H7926,0)</f>
        <v>0</v>
      </c>
      <c r="O7926" s="2">
        <f>IF(OR(L7925=1,L7925=4),H7926,0)</f>
        <v>7.0588235294118231E-3</v>
      </c>
      <c r="P7926" s="2">
        <f>IF(OR(L7925=1,L7925=2),H7926,0)</f>
        <v>0</v>
      </c>
      <c r="Q7926" s="2"/>
    </row>
    <row r="7927" spans="1:17" x14ac:dyDescent="0.3">
      <c r="A7927" s="1">
        <v>41872</v>
      </c>
      <c r="B7927">
        <v>4.29</v>
      </c>
      <c r="C7927">
        <v>4.29</v>
      </c>
      <c r="D7927">
        <v>4.21</v>
      </c>
      <c r="E7927">
        <v>4.24</v>
      </c>
      <c r="F7927">
        <v>4.24</v>
      </c>
      <c r="G7927">
        <v>11939800</v>
      </c>
      <c r="H7927" s="3">
        <f>(F7927-B7927)/B7927</f>
        <v>-1.1655011655011614E-2</v>
      </c>
      <c r="I7927" s="3">
        <f>_xlfn.RANK.AVG(H7927,$H$3:$H$10273,1)/10271</f>
        <v>0.34310193749391493</v>
      </c>
      <c r="J7927">
        <f>ROUNDDOWN($I7927*J$2,)-IF(MOD($I7927*J$2,1)=0,1,0)+1</f>
        <v>1</v>
      </c>
      <c r="K7927">
        <f>ROUNDDOWN($I7927*K$2,)-IF(MOD($I7927*K$2,1)=0,1,0)+1</f>
        <v>2</v>
      </c>
      <c r="L7927">
        <f>ROUNDDOWN($I7927*L$2,)-IF(MOD($I7927*L$2,1)=0,1,0)+1</f>
        <v>2</v>
      </c>
      <c r="M7927" s="3">
        <f>IF(L7926=4,H7927,0)</f>
        <v>0</v>
      </c>
      <c r="N7927" s="2">
        <f>IF(L7926=1,H7927,0)</f>
        <v>0</v>
      </c>
      <c r="O7927" s="2">
        <f>IF(OR(L7926=1,L7926=4),H7927,0)</f>
        <v>0</v>
      </c>
      <c r="P7927" s="2">
        <f>IF(OR(L7926=1,L7926=2),H7927,0)</f>
        <v>0</v>
      </c>
      <c r="Q7927" s="2"/>
    </row>
    <row r="7928" spans="1:17" x14ac:dyDescent="0.3">
      <c r="A7928" s="1">
        <v>41873</v>
      </c>
      <c r="B7928">
        <v>4.22</v>
      </c>
      <c r="C7928">
        <v>4.28</v>
      </c>
      <c r="D7928">
        <v>4.21</v>
      </c>
      <c r="E7928">
        <v>4.25</v>
      </c>
      <c r="F7928">
        <v>4.25</v>
      </c>
      <c r="G7928">
        <v>8364700</v>
      </c>
      <c r="H7928" s="3">
        <f>(F7928-B7928)/B7928</f>
        <v>7.1090047393365524E-3</v>
      </c>
      <c r="I7928" s="3">
        <f>_xlfn.RANK.AVG(H7928,$H$3:$H$10273,1)/10271</f>
        <v>0.6336286632265602</v>
      </c>
      <c r="J7928">
        <f>ROUNDDOWN($I7928*J$2,)-IF(MOD($I7928*J$2,1)=0,1,0)+1</f>
        <v>2</v>
      </c>
      <c r="K7928">
        <f>ROUNDDOWN($I7928*K$2,)-IF(MOD($I7928*K$2,1)=0,1,0)+1</f>
        <v>2</v>
      </c>
      <c r="L7928">
        <f>ROUNDDOWN($I7928*L$2,)-IF(MOD($I7928*L$2,1)=0,1,0)+1</f>
        <v>3</v>
      </c>
      <c r="M7928" s="3">
        <f>IF(L7927=4,H7928,0)</f>
        <v>0</v>
      </c>
      <c r="N7928" s="2">
        <f>IF(L7927=1,H7928,0)</f>
        <v>0</v>
      </c>
      <c r="O7928" s="2">
        <f>IF(OR(L7927=1,L7927=4),H7928,0)</f>
        <v>0</v>
      </c>
      <c r="P7928" s="2">
        <f>IF(OR(L7927=1,L7927=2),H7928,0)</f>
        <v>7.1090047393365524E-3</v>
      </c>
      <c r="Q7928" s="2"/>
    </row>
    <row r="7929" spans="1:17" x14ac:dyDescent="0.3">
      <c r="A7929" s="1">
        <v>41876</v>
      </c>
      <c r="B7929">
        <v>4.2699999999999996</v>
      </c>
      <c r="C7929">
        <v>4.2699999999999996</v>
      </c>
      <c r="D7929">
        <v>4.18</v>
      </c>
      <c r="E7929">
        <v>4.18</v>
      </c>
      <c r="F7929">
        <v>4.18</v>
      </c>
      <c r="G7929">
        <v>8998200</v>
      </c>
      <c r="H7929" s="3">
        <f>(F7929-B7929)/B7929</f>
        <v>-2.1077283372365307E-2</v>
      </c>
      <c r="I7929" s="3">
        <f>_xlfn.RANK.AVG(H7929,$H$3:$H$10273,1)/10271</f>
        <v>0.2134650959010807</v>
      </c>
      <c r="J7929">
        <f>ROUNDDOWN($I7929*J$2,)-IF(MOD($I7929*J$2,1)=0,1,0)+1</f>
        <v>1</v>
      </c>
      <c r="K7929">
        <f>ROUNDDOWN($I7929*K$2,)-IF(MOD($I7929*K$2,1)=0,1,0)+1</f>
        <v>1</v>
      </c>
      <c r="L7929">
        <f>ROUNDDOWN($I7929*L$2,)-IF(MOD($I7929*L$2,1)=0,1,0)+1</f>
        <v>1</v>
      </c>
      <c r="M7929" s="3">
        <f>IF(L7928=4,H7929,0)</f>
        <v>0</v>
      </c>
      <c r="N7929" s="2">
        <f>IF(L7928=1,H7929,0)</f>
        <v>0</v>
      </c>
      <c r="O7929" s="2">
        <f>IF(OR(L7928=1,L7928=4),H7929,0)</f>
        <v>0</v>
      </c>
      <c r="P7929" s="2">
        <f>IF(OR(L7928=1,L7928=2),H7929,0)</f>
        <v>0</v>
      </c>
      <c r="Q7929" s="2"/>
    </row>
    <row r="7930" spans="1:17" x14ac:dyDescent="0.3">
      <c r="A7930" s="1">
        <v>41877</v>
      </c>
      <c r="B7930">
        <v>4.17</v>
      </c>
      <c r="C7930">
        <v>4.22</v>
      </c>
      <c r="D7930">
        <v>4.13</v>
      </c>
      <c r="E7930">
        <v>4.1900000000000004</v>
      </c>
      <c r="F7930">
        <v>4.1900000000000004</v>
      </c>
      <c r="G7930">
        <v>9183900</v>
      </c>
      <c r="H7930" s="3">
        <f>(F7930-B7930)/B7930</f>
        <v>4.7961630695444752E-3</v>
      </c>
      <c r="I7930" s="3">
        <f>_xlfn.RANK.AVG(H7930,$H$3:$H$10273,1)/10271</f>
        <v>0.60300847045078376</v>
      </c>
      <c r="J7930">
        <f>ROUNDDOWN($I7930*J$2,)-IF(MOD($I7930*J$2,1)=0,1,0)+1</f>
        <v>2</v>
      </c>
      <c r="K7930">
        <f>ROUNDDOWN($I7930*K$2,)-IF(MOD($I7930*K$2,1)=0,1,0)+1</f>
        <v>2</v>
      </c>
      <c r="L7930">
        <f>ROUNDDOWN($I7930*L$2,)-IF(MOD($I7930*L$2,1)=0,1,0)+1</f>
        <v>3</v>
      </c>
      <c r="M7930" s="3">
        <f>IF(L7929=4,H7930,0)</f>
        <v>0</v>
      </c>
      <c r="N7930" s="2">
        <f>IF(L7929=1,H7930,0)</f>
        <v>4.7961630695444752E-3</v>
      </c>
      <c r="O7930" s="2">
        <f>IF(OR(L7929=1,L7929=4),H7930,0)</f>
        <v>4.7961630695444752E-3</v>
      </c>
      <c r="P7930" s="2">
        <f>IF(OR(L7929=1,L7929=2),H7930,0)</f>
        <v>4.7961630695444752E-3</v>
      </c>
      <c r="Q7930" s="2"/>
    </row>
    <row r="7931" spans="1:17" x14ac:dyDescent="0.3">
      <c r="A7931" s="1">
        <v>41878</v>
      </c>
      <c r="B7931">
        <v>4.2</v>
      </c>
      <c r="C7931">
        <v>4.21</v>
      </c>
      <c r="D7931">
        <v>4.1500000000000004</v>
      </c>
      <c r="E7931">
        <v>4.16</v>
      </c>
      <c r="F7931">
        <v>4.16</v>
      </c>
      <c r="G7931">
        <v>7304400</v>
      </c>
      <c r="H7931" s="3">
        <f>(F7931-B7931)/B7931</f>
        <v>-9.5238095238095316E-3</v>
      </c>
      <c r="I7931" s="3">
        <f>_xlfn.RANK.AVG(H7931,$H$3:$H$10273,1)/10271</f>
        <v>0.37454970304741503</v>
      </c>
      <c r="J7931">
        <f>ROUNDDOWN($I7931*J$2,)-IF(MOD($I7931*J$2,1)=0,1,0)+1</f>
        <v>1</v>
      </c>
      <c r="K7931">
        <f>ROUNDDOWN($I7931*K$2,)-IF(MOD($I7931*K$2,1)=0,1,0)+1</f>
        <v>2</v>
      </c>
      <c r="L7931">
        <f>ROUNDDOWN($I7931*L$2,)-IF(MOD($I7931*L$2,1)=0,1,0)+1</f>
        <v>2</v>
      </c>
      <c r="M7931" s="3">
        <f>IF(L7930=4,H7931,0)</f>
        <v>0</v>
      </c>
      <c r="N7931" s="2">
        <f>IF(L7930=1,H7931,0)</f>
        <v>0</v>
      </c>
      <c r="O7931" s="2">
        <f>IF(OR(L7930=1,L7930=4),H7931,0)</f>
        <v>0</v>
      </c>
      <c r="P7931" s="2">
        <f>IF(OR(L7930=1,L7930=2),H7931,0)</f>
        <v>0</v>
      </c>
      <c r="Q7931" s="2"/>
    </row>
    <row r="7932" spans="1:17" x14ac:dyDescent="0.3">
      <c r="A7932" s="1">
        <v>41879</v>
      </c>
      <c r="B7932">
        <v>4.1399999999999997</v>
      </c>
      <c r="C7932">
        <v>4.1900000000000004</v>
      </c>
      <c r="D7932">
        <v>4.07</v>
      </c>
      <c r="E7932">
        <v>4.1399999999999997</v>
      </c>
      <c r="F7932">
        <v>4.1399999999999997</v>
      </c>
      <c r="G7932">
        <v>10331400</v>
      </c>
      <c r="H7932" s="3">
        <f>(F7932-B7932)/B7932</f>
        <v>0</v>
      </c>
      <c r="I7932" s="3">
        <f>_xlfn.RANK.AVG(H7932,$H$3:$H$10273,1)/10271</f>
        <v>0.52443773731866417</v>
      </c>
      <c r="J7932">
        <f>ROUNDDOWN($I7932*J$2,)-IF(MOD($I7932*J$2,1)=0,1,0)+1</f>
        <v>2</v>
      </c>
      <c r="K7932">
        <f>ROUNDDOWN($I7932*K$2,)-IF(MOD($I7932*K$2,1)=0,1,0)+1</f>
        <v>2</v>
      </c>
      <c r="L7932">
        <f>ROUNDDOWN($I7932*L$2,)-IF(MOD($I7932*L$2,1)=0,1,0)+1</f>
        <v>3</v>
      </c>
      <c r="M7932" s="3">
        <f>IF(L7931=4,H7932,0)</f>
        <v>0</v>
      </c>
      <c r="N7932" s="2">
        <f>IF(L7931=1,H7932,0)</f>
        <v>0</v>
      </c>
      <c r="O7932" s="2">
        <f>IF(OR(L7931=1,L7931=4),H7932,0)</f>
        <v>0</v>
      </c>
      <c r="P7932" s="2">
        <f>IF(OR(L7931=1,L7931=2),H7932,0)</f>
        <v>0</v>
      </c>
      <c r="Q7932" s="2"/>
    </row>
    <row r="7933" spans="1:17" x14ac:dyDescent="0.3">
      <c r="A7933" s="1">
        <v>41880</v>
      </c>
      <c r="B7933">
        <v>4.1500000000000004</v>
      </c>
      <c r="C7933">
        <v>4.1900000000000004</v>
      </c>
      <c r="D7933">
        <v>4.1399999999999997</v>
      </c>
      <c r="E7933">
        <v>4.17</v>
      </c>
      <c r="F7933">
        <v>4.17</v>
      </c>
      <c r="G7933">
        <v>7347200</v>
      </c>
      <c r="H7933" s="3">
        <f>(F7933-B7933)/B7933</f>
        <v>4.8192771084336321E-3</v>
      </c>
      <c r="I7933" s="3">
        <f>_xlfn.RANK.AVG(H7933,$H$3:$H$10273,1)/10271</f>
        <v>0.60325187420893778</v>
      </c>
      <c r="J7933">
        <f>ROUNDDOWN($I7933*J$2,)-IF(MOD($I7933*J$2,1)=0,1,0)+1</f>
        <v>2</v>
      </c>
      <c r="K7933">
        <f>ROUNDDOWN($I7933*K$2,)-IF(MOD($I7933*K$2,1)=0,1,0)+1</f>
        <v>2</v>
      </c>
      <c r="L7933">
        <f>ROUNDDOWN($I7933*L$2,)-IF(MOD($I7933*L$2,1)=0,1,0)+1</f>
        <v>3</v>
      </c>
      <c r="M7933" s="3">
        <f>IF(L7932=4,H7933,0)</f>
        <v>0</v>
      </c>
      <c r="N7933" s="2">
        <f>IF(L7932=1,H7933,0)</f>
        <v>0</v>
      </c>
      <c r="O7933" s="2">
        <f>IF(OR(L7932=1,L7932=4),H7933,0)</f>
        <v>0</v>
      </c>
      <c r="P7933" s="2">
        <f>IF(OR(L7932=1,L7932=2),H7933,0)</f>
        <v>0</v>
      </c>
      <c r="Q7933" s="2"/>
    </row>
    <row r="7934" spans="1:17" x14ac:dyDescent="0.3">
      <c r="A7934" s="1">
        <v>41884</v>
      </c>
      <c r="B7934">
        <v>4.16</v>
      </c>
      <c r="C7934">
        <v>4.25</v>
      </c>
      <c r="D7934">
        <v>4.1500000000000004</v>
      </c>
      <c r="E7934">
        <v>4.16</v>
      </c>
      <c r="F7934">
        <v>4.16</v>
      </c>
      <c r="G7934">
        <v>12603300</v>
      </c>
      <c r="H7934" s="3">
        <f>(F7934-B7934)/B7934</f>
        <v>0</v>
      </c>
      <c r="I7934" s="3">
        <f>_xlfn.RANK.AVG(H7934,$H$3:$H$10273,1)/10271</f>
        <v>0.52443773731866417</v>
      </c>
      <c r="J7934">
        <f>ROUNDDOWN($I7934*J$2,)-IF(MOD($I7934*J$2,1)=0,1,0)+1</f>
        <v>2</v>
      </c>
      <c r="K7934">
        <f>ROUNDDOWN($I7934*K$2,)-IF(MOD($I7934*K$2,1)=0,1,0)+1</f>
        <v>2</v>
      </c>
      <c r="L7934">
        <f>ROUNDDOWN($I7934*L$2,)-IF(MOD($I7934*L$2,1)=0,1,0)+1</f>
        <v>3</v>
      </c>
      <c r="M7934" s="3">
        <f>IF(L7933=4,H7934,0)</f>
        <v>0</v>
      </c>
      <c r="N7934" s="2">
        <f>IF(L7933=1,H7934,0)</f>
        <v>0</v>
      </c>
      <c r="O7934" s="2">
        <f>IF(OR(L7933=1,L7933=4),H7934,0)</f>
        <v>0</v>
      </c>
      <c r="P7934" s="2">
        <f>IF(OR(L7933=1,L7933=2),H7934,0)</f>
        <v>0</v>
      </c>
      <c r="Q7934" s="2"/>
    </row>
    <row r="7935" spans="1:17" x14ac:dyDescent="0.3">
      <c r="A7935" s="1">
        <v>41885</v>
      </c>
      <c r="B7935">
        <v>4.17</v>
      </c>
      <c r="C7935">
        <v>4.2300000000000004</v>
      </c>
      <c r="D7935">
        <v>4.17</v>
      </c>
      <c r="E7935">
        <v>4.1900000000000004</v>
      </c>
      <c r="F7935">
        <v>4.1900000000000004</v>
      </c>
      <c r="G7935">
        <v>9600600</v>
      </c>
      <c r="H7935" s="3">
        <f>(F7935-B7935)/B7935</f>
        <v>4.7961630695444752E-3</v>
      </c>
      <c r="I7935" s="3">
        <f>_xlfn.RANK.AVG(H7935,$H$3:$H$10273,1)/10271</f>
        <v>0.60300847045078376</v>
      </c>
      <c r="J7935">
        <f>ROUNDDOWN($I7935*J$2,)-IF(MOD($I7935*J$2,1)=0,1,0)+1</f>
        <v>2</v>
      </c>
      <c r="K7935">
        <f>ROUNDDOWN($I7935*K$2,)-IF(MOD($I7935*K$2,1)=0,1,0)+1</f>
        <v>2</v>
      </c>
      <c r="L7935">
        <f>ROUNDDOWN($I7935*L$2,)-IF(MOD($I7935*L$2,1)=0,1,0)+1</f>
        <v>3</v>
      </c>
      <c r="M7935" s="3">
        <f>IF(L7934=4,H7935,0)</f>
        <v>0</v>
      </c>
      <c r="N7935" s="2">
        <f>IF(L7934=1,H7935,0)</f>
        <v>0</v>
      </c>
      <c r="O7935" s="2">
        <f>IF(OR(L7934=1,L7934=4),H7935,0)</f>
        <v>0</v>
      </c>
      <c r="P7935" s="2">
        <f>IF(OR(L7934=1,L7934=2),H7935,0)</f>
        <v>0</v>
      </c>
      <c r="Q7935" s="2"/>
    </row>
    <row r="7936" spans="1:17" x14ac:dyDescent="0.3">
      <c r="A7936" s="1">
        <v>41886</v>
      </c>
      <c r="B7936">
        <v>4.18</v>
      </c>
      <c r="C7936">
        <v>4.25</v>
      </c>
      <c r="D7936">
        <v>4.1500000000000004</v>
      </c>
      <c r="E7936">
        <v>4.1500000000000004</v>
      </c>
      <c r="F7936">
        <v>4.1500000000000004</v>
      </c>
      <c r="G7936">
        <v>12791400</v>
      </c>
      <c r="H7936" s="3">
        <f>(F7936-B7936)/B7936</f>
        <v>-7.177033492822814E-3</v>
      </c>
      <c r="I7936" s="3">
        <f>_xlfn.RANK.AVG(H7936,$H$3:$H$10273,1)/10271</f>
        <v>0.41135235128030379</v>
      </c>
      <c r="J7936">
        <f>ROUNDDOWN($I7936*J$2,)-IF(MOD($I7936*J$2,1)=0,1,0)+1</f>
        <v>1</v>
      </c>
      <c r="K7936">
        <f>ROUNDDOWN($I7936*K$2,)-IF(MOD($I7936*K$2,1)=0,1,0)+1</f>
        <v>2</v>
      </c>
      <c r="L7936">
        <f>ROUNDDOWN($I7936*L$2,)-IF(MOD($I7936*L$2,1)=0,1,0)+1</f>
        <v>2</v>
      </c>
      <c r="M7936" s="3">
        <f>IF(L7935=4,H7936,0)</f>
        <v>0</v>
      </c>
      <c r="N7936" s="2">
        <f>IF(L7935=1,H7936,0)</f>
        <v>0</v>
      </c>
      <c r="O7936" s="2">
        <f>IF(OR(L7935=1,L7935=4),H7936,0)</f>
        <v>0</v>
      </c>
      <c r="P7936" s="2">
        <f>IF(OR(L7935=1,L7935=2),H7936,0)</f>
        <v>0</v>
      </c>
      <c r="Q7936" s="2"/>
    </row>
    <row r="7937" spans="1:17" x14ac:dyDescent="0.3">
      <c r="A7937" s="1">
        <v>41887</v>
      </c>
      <c r="B7937">
        <v>4.17</v>
      </c>
      <c r="C7937">
        <v>4.1900000000000004</v>
      </c>
      <c r="D7937">
        <v>4.1500000000000004</v>
      </c>
      <c r="E7937">
        <v>4.1500000000000004</v>
      </c>
      <c r="F7937">
        <v>4.1500000000000004</v>
      </c>
      <c r="G7937">
        <v>6630200</v>
      </c>
      <c r="H7937" s="3">
        <f>(F7937-B7937)/B7937</f>
        <v>-4.7961630695442627E-3</v>
      </c>
      <c r="I7937" s="3">
        <f>_xlfn.RANK.AVG(H7937,$H$3:$H$10273,1)/10271</f>
        <v>0.44552623892512899</v>
      </c>
      <c r="J7937">
        <f>ROUNDDOWN($I7937*J$2,)-IF(MOD($I7937*J$2,1)=0,1,0)+1</f>
        <v>1</v>
      </c>
      <c r="K7937">
        <f>ROUNDDOWN($I7937*K$2,)-IF(MOD($I7937*K$2,1)=0,1,0)+1</f>
        <v>2</v>
      </c>
      <c r="L7937">
        <f>ROUNDDOWN($I7937*L$2,)-IF(MOD($I7937*L$2,1)=0,1,0)+1</f>
        <v>2</v>
      </c>
      <c r="M7937" s="3">
        <f>IF(L7936=4,H7937,0)</f>
        <v>0</v>
      </c>
      <c r="N7937" s="2">
        <f>IF(L7936=1,H7937,0)</f>
        <v>0</v>
      </c>
      <c r="O7937" s="2">
        <f>IF(OR(L7936=1,L7936=4),H7937,0)</f>
        <v>0</v>
      </c>
      <c r="P7937" s="2">
        <f>IF(OR(L7936=1,L7936=2),H7937,0)</f>
        <v>-4.7961630695442627E-3</v>
      </c>
      <c r="Q7937" s="2"/>
    </row>
    <row r="7938" spans="1:17" x14ac:dyDescent="0.3">
      <c r="A7938" s="1">
        <v>41890</v>
      </c>
      <c r="B7938">
        <v>4.13</v>
      </c>
      <c r="C7938">
        <v>4.18</v>
      </c>
      <c r="D7938">
        <v>4.0999999999999996</v>
      </c>
      <c r="E7938">
        <v>4.13</v>
      </c>
      <c r="F7938">
        <v>4.13</v>
      </c>
      <c r="G7938">
        <v>8396200</v>
      </c>
      <c r="H7938" s="3">
        <f>(F7938-B7938)/B7938</f>
        <v>0</v>
      </c>
      <c r="I7938" s="3">
        <f>_xlfn.RANK.AVG(H7938,$H$3:$H$10273,1)/10271</f>
        <v>0.52443773731866417</v>
      </c>
      <c r="J7938">
        <f>ROUNDDOWN($I7938*J$2,)-IF(MOD($I7938*J$2,1)=0,1,0)+1</f>
        <v>2</v>
      </c>
      <c r="K7938">
        <f>ROUNDDOWN($I7938*K$2,)-IF(MOD($I7938*K$2,1)=0,1,0)+1</f>
        <v>2</v>
      </c>
      <c r="L7938">
        <f>ROUNDDOWN($I7938*L$2,)-IF(MOD($I7938*L$2,1)=0,1,0)+1</f>
        <v>3</v>
      </c>
      <c r="M7938" s="3">
        <f>IF(L7937=4,H7938,0)</f>
        <v>0</v>
      </c>
      <c r="N7938" s="2">
        <f>IF(L7937=1,H7938,0)</f>
        <v>0</v>
      </c>
      <c r="O7938" s="2">
        <f>IF(OR(L7937=1,L7937=4),H7938,0)</f>
        <v>0</v>
      </c>
      <c r="P7938" s="2">
        <f>IF(OR(L7937=1,L7937=2),H7938,0)</f>
        <v>0</v>
      </c>
      <c r="Q7938" s="2"/>
    </row>
    <row r="7939" spans="1:17" x14ac:dyDescent="0.3">
      <c r="A7939" s="1">
        <v>41891</v>
      </c>
      <c r="B7939">
        <v>4.1500000000000004</v>
      </c>
      <c r="C7939">
        <v>4.16</v>
      </c>
      <c r="D7939">
        <v>4.08</v>
      </c>
      <c r="E7939">
        <v>4.08</v>
      </c>
      <c r="F7939">
        <v>4.08</v>
      </c>
      <c r="G7939">
        <v>8964800</v>
      </c>
      <c r="H7939" s="3">
        <f>(F7939-B7939)/B7939</f>
        <v>-1.6867469879518138E-2</v>
      </c>
      <c r="I7939" s="3">
        <f>_xlfn.RANK.AVG(H7939,$H$3:$H$10273,1)/10271</f>
        <v>0.26268133579982472</v>
      </c>
      <c r="J7939">
        <f>ROUNDDOWN($I7939*J$2,)-IF(MOD($I7939*J$2,1)=0,1,0)+1</f>
        <v>1</v>
      </c>
      <c r="K7939">
        <f>ROUNDDOWN($I7939*K$2,)-IF(MOD($I7939*K$2,1)=0,1,0)+1</f>
        <v>1</v>
      </c>
      <c r="L7939">
        <f>ROUNDDOWN($I7939*L$2,)-IF(MOD($I7939*L$2,1)=0,1,0)+1</f>
        <v>2</v>
      </c>
      <c r="M7939" s="3">
        <f>IF(L7938=4,H7939,0)</f>
        <v>0</v>
      </c>
      <c r="N7939" s="2">
        <f>IF(L7938=1,H7939,0)</f>
        <v>0</v>
      </c>
      <c r="O7939" s="2">
        <f>IF(OR(L7938=1,L7938=4),H7939,0)</f>
        <v>0</v>
      </c>
      <c r="P7939" s="2">
        <f>IF(OR(L7938=1,L7938=2),H7939,0)</f>
        <v>0</v>
      </c>
      <c r="Q7939" s="2"/>
    </row>
    <row r="7940" spans="1:17" x14ac:dyDescent="0.3">
      <c r="A7940" s="1">
        <v>41892</v>
      </c>
      <c r="B7940">
        <v>4.08</v>
      </c>
      <c r="C7940">
        <v>4.1100000000000003</v>
      </c>
      <c r="D7940">
        <v>4.01</v>
      </c>
      <c r="E7940">
        <v>4.08</v>
      </c>
      <c r="F7940">
        <v>4.08</v>
      </c>
      <c r="G7940">
        <v>13276800</v>
      </c>
      <c r="H7940" s="3">
        <f>(F7940-B7940)/B7940</f>
        <v>0</v>
      </c>
      <c r="I7940" s="3">
        <f>_xlfn.RANK.AVG(H7940,$H$3:$H$10273,1)/10271</f>
        <v>0.52443773731866417</v>
      </c>
      <c r="J7940">
        <f>ROUNDDOWN($I7940*J$2,)-IF(MOD($I7940*J$2,1)=0,1,0)+1</f>
        <v>2</v>
      </c>
      <c r="K7940">
        <f>ROUNDDOWN($I7940*K$2,)-IF(MOD($I7940*K$2,1)=0,1,0)+1</f>
        <v>2</v>
      </c>
      <c r="L7940">
        <f>ROUNDDOWN($I7940*L$2,)-IF(MOD($I7940*L$2,1)=0,1,0)+1</f>
        <v>3</v>
      </c>
      <c r="M7940" s="3">
        <f>IF(L7939=4,H7940,0)</f>
        <v>0</v>
      </c>
      <c r="N7940" s="2">
        <f>IF(L7939=1,H7940,0)</f>
        <v>0</v>
      </c>
      <c r="O7940" s="2">
        <f>IF(OR(L7939=1,L7939=4),H7940,0)</f>
        <v>0</v>
      </c>
      <c r="P7940" s="2">
        <f>IF(OR(L7939=1,L7939=2),H7940,0)</f>
        <v>0</v>
      </c>
      <c r="Q7940" s="2"/>
    </row>
    <row r="7941" spans="1:17" x14ac:dyDescent="0.3">
      <c r="A7941" s="1">
        <v>41893</v>
      </c>
      <c r="B7941">
        <v>4.03</v>
      </c>
      <c r="C7941">
        <v>4.08</v>
      </c>
      <c r="D7941">
        <v>4.0199999999999996</v>
      </c>
      <c r="E7941">
        <v>4.08</v>
      </c>
      <c r="F7941">
        <v>4.08</v>
      </c>
      <c r="G7941">
        <v>8086800</v>
      </c>
      <c r="H7941" s="3">
        <f>(F7941-B7941)/B7941</f>
        <v>1.2406947890818814E-2</v>
      </c>
      <c r="I7941" s="3">
        <f>_xlfn.RANK.AVG(H7941,$H$3:$H$10273,1)/10271</f>
        <v>0.70479992211079734</v>
      </c>
      <c r="J7941">
        <f>ROUNDDOWN($I7941*J$2,)-IF(MOD($I7941*J$2,1)=0,1,0)+1</f>
        <v>2</v>
      </c>
      <c r="K7941">
        <f>ROUNDDOWN($I7941*K$2,)-IF(MOD($I7941*K$2,1)=0,1,0)+1</f>
        <v>3</v>
      </c>
      <c r="L7941">
        <f>ROUNDDOWN($I7941*L$2,)-IF(MOD($I7941*L$2,1)=0,1,0)+1</f>
        <v>3</v>
      </c>
      <c r="M7941" s="3">
        <f>IF(L7940=4,H7941,0)</f>
        <v>0</v>
      </c>
      <c r="N7941" s="2">
        <f>IF(L7940=1,H7941,0)</f>
        <v>0</v>
      </c>
      <c r="O7941" s="2">
        <f>IF(OR(L7940=1,L7940=4),H7941,0)</f>
        <v>0</v>
      </c>
      <c r="P7941" s="2">
        <f>IF(OR(L7940=1,L7940=2),H7941,0)</f>
        <v>0</v>
      </c>
      <c r="Q7941" s="2"/>
    </row>
    <row r="7942" spans="1:17" x14ac:dyDescent="0.3">
      <c r="A7942" s="1">
        <v>41894</v>
      </c>
      <c r="B7942">
        <v>4.0599999999999996</v>
      </c>
      <c r="C7942">
        <v>4.1100000000000003</v>
      </c>
      <c r="D7942">
        <v>3.96</v>
      </c>
      <c r="E7942">
        <v>3.96</v>
      </c>
      <c r="F7942">
        <v>3.96</v>
      </c>
      <c r="G7942">
        <v>14123900</v>
      </c>
      <c r="H7942" s="3">
        <f>(F7942-B7942)/B7942</f>
        <v>-2.4630541871921097E-2</v>
      </c>
      <c r="I7942" s="3">
        <f>_xlfn.RANK.AVG(H7942,$H$3:$H$10273,1)/10271</f>
        <v>0.17968065426930191</v>
      </c>
      <c r="J7942">
        <f>ROUNDDOWN($I7942*J$2,)-IF(MOD($I7942*J$2,1)=0,1,0)+1</f>
        <v>1</v>
      </c>
      <c r="K7942">
        <f>ROUNDDOWN($I7942*K$2,)-IF(MOD($I7942*K$2,1)=0,1,0)+1</f>
        <v>1</v>
      </c>
      <c r="L7942">
        <f>ROUNDDOWN($I7942*L$2,)-IF(MOD($I7942*L$2,1)=0,1,0)+1</f>
        <v>1</v>
      </c>
      <c r="M7942" s="3">
        <f>IF(L7941=4,H7942,0)</f>
        <v>0</v>
      </c>
      <c r="N7942" s="2">
        <f>IF(L7941=1,H7942,0)</f>
        <v>0</v>
      </c>
      <c r="O7942" s="2">
        <f>IF(OR(L7941=1,L7941=4),H7942,0)</f>
        <v>0</v>
      </c>
      <c r="P7942" s="2">
        <f>IF(OR(L7941=1,L7941=2),H7942,0)</f>
        <v>0</v>
      </c>
      <c r="Q7942" s="2"/>
    </row>
    <row r="7943" spans="1:17" x14ac:dyDescent="0.3">
      <c r="A7943" s="1">
        <v>41897</v>
      </c>
      <c r="B7943">
        <v>3.98</v>
      </c>
      <c r="C7943">
        <v>4.0199999999999996</v>
      </c>
      <c r="D7943">
        <v>3.9</v>
      </c>
      <c r="E7943">
        <v>3.91</v>
      </c>
      <c r="F7943">
        <v>3.91</v>
      </c>
      <c r="G7943">
        <v>18257000</v>
      </c>
      <c r="H7943" s="3">
        <f>(F7943-B7943)/B7943</f>
        <v>-1.7587939698492421E-2</v>
      </c>
      <c r="I7943" s="3">
        <f>_xlfn.RANK.AVG(H7943,$H$3:$H$10273,1)/10271</f>
        <v>0.253626715996495</v>
      </c>
      <c r="J7943">
        <f>ROUNDDOWN($I7943*J$2,)-IF(MOD($I7943*J$2,1)=0,1,0)+1</f>
        <v>1</v>
      </c>
      <c r="K7943">
        <f>ROUNDDOWN($I7943*K$2,)-IF(MOD($I7943*K$2,1)=0,1,0)+1</f>
        <v>1</v>
      </c>
      <c r="L7943">
        <f>ROUNDDOWN($I7943*L$2,)-IF(MOD($I7943*L$2,1)=0,1,0)+1</f>
        <v>2</v>
      </c>
      <c r="M7943" s="3">
        <f>IF(L7942=4,H7943,0)</f>
        <v>0</v>
      </c>
      <c r="N7943" s="2">
        <f>IF(L7942=1,H7943,0)</f>
        <v>-1.7587939698492421E-2</v>
      </c>
      <c r="O7943" s="2">
        <f>IF(OR(L7942=1,L7942=4),H7943,0)</f>
        <v>-1.7587939698492421E-2</v>
      </c>
      <c r="P7943" s="2">
        <f>IF(OR(L7942=1,L7942=2),H7943,0)</f>
        <v>-1.7587939698492421E-2</v>
      </c>
      <c r="Q7943" s="2"/>
    </row>
    <row r="7944" spans="1:17" x14ac:dyDescent="0.3">
      <c r="A7944" s="1">
        <v>41898</v>
      </c>
      <c r="B7944">
        <v>3.89</v>
      </c>
      <c r="C7944">
        <v>3.9</v>
      </c>
      <c r="D7944">
        <v>3.8</v>
      </c>
      <c r="E7944">
        <v>3.81</v>
      </c>
      <c r="F7944">
        <v>3.81</v>
      </c>
      <c r="G7944">
        <v>40156400</v>
      </c>
      <c r="H7944" s="3">
        <f>(F7944-B7944)/B7944</f>
        <v>-2.0565552699228811E-2</v>
      </c>
      <c r="I7944" s="3">
        <f>_xlfn.RANK.AVG(H7944,$H$3:$H$10273,1)/10271</f>
        <v>0.22003699737123941</v>
      </c>
      <c r="J7944">
        <f>ROUNDDOWN($I7944*J$2,)-IF(MOD($I7944*J$2,1)=0,1,0)+1</f>
        <v>1</v>
      </c>
      <c r="K7944">
        <f>ROUNDDOWN($I7944*K$2,)-IF(MOD($I7944*K$2,1)=0,1,0)+1</f>
        <v>1</v>
      </c>
      <c r="L7944">
        <f>ROUNDDOWN($I7944*L$2,)-IF(MOD($I7944*L$2,1)=0,1,0)+1</f>
        <v>1</v>
      </c>
      <c r="M7944" s="3">
        <f>IF(L7943=4,H7944,0)</f>
        <v>0</v>
      </c>
      <c r="N7944" s="2">
        <f>IF(L7943=1,H7944,0)</f>
        <v>0</v>
      </c>
      <c r="O7944" s="2">
        <f>IF(OR(L7943=1,L7943=4),H7944,0)</f>
        <v>0</v>
      </c>
      <c r="P7944" s="2">
        <f>IF(OR(L7943=1,L7943=2),H7944,0)</f>
        <v>-2.0565552699228811E-2</v>
      </c>
      <c r="Q7944" s="2"/>
    </row>
    <row r="7945" spans="1:17" x14ac:dyDescent="0.3">
      <c r="A7945" s="1">
        <v>41899</v>
      </c>
      <c r="B7945">
        <v>3.82</v>
      </c>
      <c r="C7945">
        <v>3.88</v>
      </c>
      <c r="D7945">
        <v>3.8</v>
      </c>
      <c r="E7945">
        <v>3.82</v>
      </c>
      <c r="F7945">
        <v>3.82</v>
      </c>
      <c r="G7945">
        <v>24894600</v>
      </c>
      <c r="H7945" s="3">
        <f>(F7945-B7945)/B7945</f>
        <v>0</v>
      </c>
      <c r="I7945" s="3">
        <f>_xlfn.RANK.AVG(H7945,$H$3:$H$10273,1)/10271</f>
        <v>0.52443773731866417</v>
      </c>
      <c r="J7945">
        <f>ROUNDDOWN($I7945*J$2,)-IF(MOD($I7945*J$2,1)=0,1,0)+1</f>
        <v>2</v>
      </c>
      <c r="K7945">
        <f>ROUNDDOWN($I7945*K$2,)-IF(MOD($I7945*K$2,1)=0,1,0)+1</f>
        <v>2</v>
      </c>
      <c r="L7945">
        <f>ROUNDDOWN($I7945*L$2,)-IF(MOD($I7945*L$2,1)=0,1,0)+1</f>
        <v>3</v>
      </c>
      <c r="M7945" s="3">
        <f>IF(L7944=4,H7945,0)</f>
        <v>0</v>
      </c>
      <c r="N7945" s="2">
        <f>IF(L7944=1,H7945,0)</f>
        <v>0</v>
      </c>
      <c r="O7945" s="2">
        <f>IF(OR(L7944=1,L7944=4),H7945,0)</f>
        <v>0</v>
      </c>
      <c r="P7945" s="2">
        <f>IF(OR(L7944=1,L7944=2),H7945,0)</f>
        <v>0</v>
      </c>
      <c r="Q7945" s="2"/>
    </row>
    <row r="7946" spans="1:17" x14ac:dyDescent="0.3">
      <c r="A7946" s="1">
        <v>41900</v>
      </c>
      <c r="B7946">
        <v>3.88</v>
      </c>
      <c r="C7946">
        <v>3.94</v>
      </c>
      <c r="D7946">
        <v>3.7</v>
      </c>
      <c r="E7946">
        <v>3.88</v>
      </c>
      <c r="F7946">
        <v>3.88</v>
      </c>
      <c r="G7946">
        <v>16141400</v>
      </c>
      <c r="H7946" s="3">
        <f>(F7946-B7946)/B7946</f>
        <v>0</v>
      </c>
      <c r="I7946" s="3">
        <f>_xlfn.RANK.AVG(H7946,$H$3:$H$10273,1)/10271</f>
        <v>0.52443773731866417</v>
      </c>
      <c r="J7946">
        <f>ROUNDDOWN($I7946*J$2,)-IF(MOD($I7946*J$2,1)=0,1,0)+1</f>
        <v>2</v>
      </c>
      <c r="K7946">
        <f>ROUNDDOWN($I7946*K$2,)-IF(MOD($I7946*K$2,1)=0,1,0)+1</f>
        <v>2</v>
      </c>
      <c r="L7946">
        <f>ROUNDDOWN($I7946*L$2,)-IF(MOD($I7946*L$2,1)=0,1,0)+1</f>
        <v>3</v>
      </c>
      <c r="M7946" s="3">
        <f>IF(L7945=4,H7946,0)</f>
        <v>0</v>
      </c>
      <c r="N7946" s="2">
        <f>IF(L7945=1,H7946,0)</f>
        <v>0</v>
      </c>
      <c r="O7946" s="2">
        <f>IF(OR(L7945=1,L7945=4),H7946,0)</f>
        <v>0</v>
      </c>
      <c r="P7946" s="2">
        <f>IF(OR(L7945=1,L7945=2),H7946,0)</f>
        <v>0</v>
      </c>
      <c r="Q7946" s="2"/>
    </row>
    <row r="7947" spans="1:17" x14ac:dyDescent="0.3">
      <c r="A7947" s="1">
        <v>41901</v>
      </c>
      <c r="B7947">
        <v>3.93</v>
      </c>
      <c r="C7947">
        <v>3.94</v>
      </c>
      <c r="D7947">
        <v>3.81</v>
      </c>
      <c r="E7947">
        <v>3.81</v>
      </c>
      <c r="F7947">
        <v>3.81</v>
      </c>
      <c r="G7947">
        <v>23030000</v>
      </c>
      <c r="H7947" s="3">
        <f>(F7947-B7947)/B7947</f>
        <v>-3.0534351145038195E-2</v>
      </c>
      <c r="I7947" s="3">
        <f>_xlfn.RANK.AVG(H7947,$H$3:$H$10273,1)/10271</f>
        <v>0.13182747541622042</v>
      </c>
      <c r="J7947">
        <f>ROUNDDOWN($I7947*J$2,)-IF(MOD($I7947*J$2,1)=0,1,0)+1</f>
        <v>1</v>
      </c>
      <c r="K7947">
        <f>ROUNDDOWN($I7947*K$2,)-IF(MOD($I7947*K$2,1)=0,1,0)+1</f>
        <v>1</v>
      </c>
      <c r="L7947">
        <f>ROUNDDOWN($I7947*L$2,)-IF(MOD($I7947*L$2,1)=0,1,0)+1</f>
        <v>1</v>
      </c>
      <c r="M7947" s="3">
        <f>IF(L7946=4,H7947,0)</f>
        <v>0</v>
      </c>
      <c r="N7947" s="2">
        <f>IF(L7946=1,H7947,0)</f>
        <v>0</v>
      </c>
      <c r="O7947" s="2">
        <f>IF(OR(L7946=1,L7946=4),H7947,0)</f>
        <v>0</v>
      </c>
      <c r="P7947" s="2">
        <f>IF(OR(L7946=1,L7946=2),H7947,0)</f>
        <v>0</v>
      </c>
      <c r="Q7947" s="2"/>
    </row>
    <row r="7948" spans="1:17" x14ac:dyDescent="0.3">
      <c r="A7948" s="1">
        <v>41904</v>
      </c>
      <c r="B7948">
        <v>3.81</v>
      </c>
      <c r="C7948">
        <v>3.83</v>
      </c>
      <c r="D7948">
        <v>3.75</v>
      </c>
      <c r="E7948">
        <v>3.76</v>
      </c>
      <c r="F7948">
        <v>3.76</v>
      </c>
      <c r="G7948">
        <v>14201400</v>
      </c>
      <c r="H7948" s="3">
        <f>(F7948-B7948)/B7948</f>
        <v>-1.3123359580052563E-2</v>
      </c>
      <c r="I7948" s="3">
        <f>_xlfn.RANK.AVG(H7948,$H$3:$H$10273,1)/10271</f>
        <v>0.31783662739752699</v>
      </c>
      <c r="J7948">
        <f>ROUNDDOWN($I7948*J$2,)-IF(MOD($I7948*J$2,1)=0,1,0)+1</f>
        <v>1</v>
      </c>
      <c r="K7948">
        <f>ROUNDDOWN($I7948*K$2,)-IF(MOD($I7948*K$2,1)=0,1,0)+1</f>
        <v>1</v>
      </c>
      <c r="L7948">
        <f>ROUNDDOWN($I7948*L$2,)-IF(MOD($I7948*L$2,1)=0,1,0)+1</f>
        <v>2</v>
      </c>
      <c r="M7948" s="3">
        <f>IF(L7947=4,H7948,0)</f>
        <v>0</v>
      </c>
      <c r="N7948" s="2">
        <f>IF(L7947=1,H7948,0)</f>
        <v>-1.3123359580052563E-2</v>
      </c>
      <c r="O7948" s="2">
        <f>IF(OR(L7947=1,L7947=4),H7948,0)</f>
        <v>-1.3123359580052563E-2</v>
      </c>
      <c r="P7948" s="2">
        <f>IF(OR(L7947=1,L7947=2),H7948,0)</f>
        <v>-1.3123359580052563E-2</v>
      </c>
      <c r="Q7948" s="2"/>
    </row>
    <row r="7949" spans="1:17" x14ac:dyDescent="0.3">
      <c r="A7949" s="1">
        <v>41905</v>
      </c>
      <c r="B7949">
        <v>3.76</v>
      </c>
      <c r="C7949">
        <v>3.79</v>
      </c>
      <c r="D7949">
        <v>3.69</v>
      </c>
      <c r="E7949">
        <v>3.69</v>
      </c>
      <c r="F7949">
        <v>3.69</v>
      </c>
      <c r="G7949">
        <v>16282500</v>
      </c>
      <c r="H7949" s="3">
        <f>(F7949-B7949)/B7949</f>
        <v>-1.8617021276595702E-2</v>
      </c>
      <c r="I7949" s="3">
        <f>_xlfn.RANK.AVG(H7949,$H$3:$H$10273,1)/10271</f>
        <v>0.24238146236977898</v>
      </c>
      <c r="J7949">
        <f>ROUNDDOWN($I7949*J$2,)-IF(MOD($I7949*J$2,1)=0,1,0)+1</f>
        <v>1</v>
      </c>
      <c r="K7949">
        <f>ROUNDDOWN($I7949*K$2,)-IF(MOD($I7949*K$2,1)=0,1,0)+1</f>
        <v>1</v>
      </c>
      <c r="L7949">
        <f>ROUNDDOWN($I7949*L$2,)-IF(MOD($I7949*L$2,1)=0,1,0)+1</f>
        <v>1</v>
      </c>
      <c r="M7949" s="3">
        <f>IF(L7948=4,H7949,0)</f>
        <v>0</v>
      </c>
      <c r="N7949" s="2">
        <f>IF(L7948=1,H7949,0)</f>
        <v>0</v>
      </c>
      <c r="O7949" s="2">
        <f>IF(OR(L7948=1,L7948=4),H7949,0)</f>
        <v>0</v>
      </c>
      <c r="P7949" s="2">
        <f>IF(OR(L7948=1,L7948=2),H7949,0)</f>
        <v>-1.8617021276595702E-2</v>
      </c>
      <c r="Q7949" s="2"/>
    </row>
    <row r="7950" spans="1:17" x14ac:dyDescent="0.3">
      <c r="A7950" s="1">
        <v>41906</v>
      </c>
      <c r="B7950">
        <v>3.71</v>
      </c>
      <c r="C7950">
        <v>3.75</v>
      </c>
      <c r="D7950">
        <v>3.69</v>
      </c>
      <c r="E7950">
        <v>3.7</v>
      </c>
      <c r="F7950">
        <v>3.7</v>
      </c>
      <c r="G7950">
        <v>11792600</v>
      </c>
      <c r="H7950" s="3">
        <f>(F7950-B7950)/B7950</f>
        <v>-2.6954177897573549E-3</v>
      </c>
      <c r="I7950" s="3">
        <f>_xlfn.RANK.AVG(H7950,$H$3:$H$10273,1)/10271</f>
        <v>0.47395579787751924</v>
      </c>
      <c r="J7950">
        <f>ROUNDDOWN($I7950*J$2,)-IF(MOD($I7950*J$2,1)=0,1,0)+1</f>
        <v>1</v>
      </c>
      <c r="K7950">
        <f>ROUNDDOWN($I7950*K$2,)-IF(MOD($I7950*K$2,1)=0,1,0)+1</f>
        <v>2</v>
      </c>
      <c r="L7950">
        <f>ROUNDDOWN($I7950*L$2,)-IF(MOD($I7950*L$2,1)=0,1,0)+1</f>
        <v>2</v>
      </c>
      <c r="M7950" s="3">
        <f>IF(L7949=4,H7950,0)</f>
        <v>0</v>
      </c>
      <c r="N7950" s="2">
        <f>IF(L7949=1,H7950,0)</f>
        <v>-2.6954177897573549E-3</v>
      </c>
      <c r="O7950" s="2">
        <f>IF(OR(L7949=1,L7949=4),H7950,0)</f>
        <v>-2.6954177897573549E-3</v>
      </c>
      <c r="P7950" s="2">
        <f>IF(OR(L7949=1,L7949=2),H7950,0)</f>
        <v>-2.6954177897573549E-3</v>
      </c>
      <c r="Q7950" s="2"/>
    </row>
    <row r="7951" spans="1:17" x14ac:dyDescent="0.3">
      <c r="A7951" s="1">
        <v>41907</v>
      </c>
      <c r="B7951">
        <v>3.7</v>
      </c>
      <c r="C7951">
        <v>3.72</v>
      </c>
      <c r="D7951">
        <v>3.6</v>
      </c>
      <c r="E7951">
        <v>3.63</v>
      </c>
      <c r="F7951">
        <v>3.63</v>
      </c>
      <c r="G7951">
        <v>17556500</v>
      </c>
      <c r="H7951" s="3">
        <f>(F7951-B7951)/B7951</f>
        <v>-1.8918918918918996E-2</v>
      </c>
      <c r="I7951" s="3">
        <f>_xlfn.RANK.AVG(H7951,$H$3:$H$10273,1)/10271</f>
        <v>0.2397040210300847</v>
      </c>
      <c r="J7951">
        <f>ROUNDDOWN($I7951*J$2,)-IF(MOD($I7951*J$2,1)=0,1,0)+1</f>
        <v>1</v>
      </c>
      <c r="K7951">
        <f>ROUNDDOWN($I7951*K$2,)-IF(MOD($I7951*K$2,1)=0,1,0)+1</f>
        <v>1</v>
      </c>
      <c r="L7951">
        <f>ROUNDDOWN($I7951*L$2,)-IF(MOD($I7951*L$2,1)=0,1,0)+1</f>
        <v>1</v>
      </c>
      <c r="M7951" s="3">
        <f>IF(L7950=4,H7951,0)</f>
        <v>0</v>
      </c>
      <c r="N7951" s="2">
        <f>IF(L7950=1,H7951,0)</f>
        <v>0</v>
      </c>
      <c r="O7951" s="2">
        <f>IF(OR(L7950=1,L7950=4),H7951,0)</f>
        <v>0</v>
      </c>
      <c r="P7951" s="2">
        <f>IF(OR(L7950=1,L7950=2),H7951,0)</f>
        <v>-1.8918918918918996E-2</v>
      </c>
      <c r="Q7951" s="2"/>
    </row>
    <row r="7952" spans="1:17" x14ac:dyDescent="0.3">
      <c r="A7952" s="1">
        <v>41908</v>
      </c>
      <c r="B7952">
        <v>3.63</v>
      </c>
      <c r="C7952">
        <v>3.67</v>
      </c>
      <c r="D7952">
        <v>3.6</v>
      </c>
      <c r="E7952">
        <v>3.6</v>
      </c>
      <c r="F7952">
        <v>3.6</v>
      </c>
      <c r="G7952">
        <v>12976300</v>
      </c>
      <c r="H7952" s="3">
        <f>(F7952-B7952)/B7952</f>
        <v>-8.2644628099173018E-3</v>
      </c>
      <c r="I7952" s="3">
        <f>_xlfn.RANK.AVG(H7952,$H$3:$H$10273,1)/10271</f>
        <v>0.39192873137961248</v>
      </c>
      <c r="J7952">
        <f>ROUNDDOWN($I7952*J$2,)-IF(MOD($I7952*J$2,1)=0,1,0)+1</f>
        <v>1</v>
      </c>
      <c r="K7952">
        <f>ROUNDDOWN($I7952*K$2,)-IF(MOD($I7952*K$2,1)=0,1,0)+1</f>
        <v>2</v>
      </c>
      <c r="L7952">
        <f>ROUNDDOWN($I7952*L$2,)-IF(MOD($I7952*L$2,1)=0,1,0)+1</f>
        <v>2</v>
      </c>
      <c r="M7952" s="3">
        <f>IF(L7951=4,H7952,0)</f>
        <v>0</v>
      </c>
      <c r="N7952" s="2">
        <f>IF(L7951=1,H7952,0)</f>
        <v>-8.2644628099173018E-3</v>
      </c>
      <c r="O7952" s="2">
        <f>IF(OR(L7951=1,L7951=4),H7952,0)</f>
        <v>-8.2644628099173018E-3</v>
      </c>
      <c r="P7952" s="2">
        <f>IF(OR(L7951=1,L7951=2),H7952,0)</f>
        <v>-8.2644628099173018E-3</v>
      </c>
      <c r="Q7952" s="2"/>
    </row>
    <row r="7953" spans="1:17" x14ac:dyDescent="0.3">
      <c r="A7953" s="1">
        <v>41911</v>
      </c>
      <c r="B7953">
        <v>3.56</v>
      </c>
      <c r="C7953">
        <v>3.66</v>
      </c>
      <c r="D7953">
        <v>3.54</v>
      </c>
      <c r="E7953">
        <v>3.55</v>
      </c>
      <c r="F7953">
        <v>3.55</v>
      </c>
      <c r="G7953">
        <v>26857600</v>
      </c>
      <c r="H7953" s="3">
        <f>(F7953-B7953)/B7953</f>
        <v>-2.8089887640450088E-3</v>
      </c>
      <c r="I7953" s="3">
        <f>_xlfn.RANK.AVG(H7953,$H$3:$H$10273,1)/10271</f>
        <v>0.47254405608022587</v>
      </c>
      <c r="J7953">
        <f>ROUNDDOWN($I7953*J$2,)-IF(MOD($I7953*J$2,1)=0,1,0)+1</f>
        <v>1</v>
      </c>
      <c r="K7953">
        <f>ROUNDDOWN($I7953*K$2,)-IF(MOD($I7953*K$2,1)=0,1,0)+1</f>
        <v>2</v>
      </c>
      <c r="L7953">
        <f>ROUNDDOWN($I7953*L$2,)-IF(MOD($I7953*L$2,1)=0,1,0)+1</f>
        <v>2</v>
      </c>
      <c r="M7953" s="3">
        <f>IF(L7952=4,H7953,0)</f>
        <v>0</v>
      </c>
      <c r="N7953" s="2">
        <f>IF(L7952=1,H7953,0)</f>
        <v>0</v>
      </c>
      <c r="O7953" s="2">
        <f>IF(OR(L7952=1,L7952=4),H7953,0)</f>
        <v>0</v>
      </c>
      <c r="P7953" s="2">
        <f>IF(OR(L7952=1,L7952=2),H7953,0)</f>
        <v>-2.8089887640450088E-3</v>
      </c>
      <c r="Q7953" s="2"/>
    </row>
    <row r="7954" spans="1:17" x14ac:dyDescent="0.3">
      <c r="A7954" s="1">
        <v>41912</v>
      </c>
      <c r="B7954">
        <v>3.56</v>
      </c>
      <c r="C7954">
        <v>3.58</v>
      </c>
      <c r="D7954">
        <v>3.4</v>
      </c>
      <c r="E7954">
        <v>3.41</v>
      </c>
      <c r="F7954">
        <v>3.41</v>
      </c>
      <c r="G7954">
        <v>55952200</v>
      </c>
      <c r="H7954" s="3">
        <f>(F7954-B7954)/B7954</f>
        <v>-4.2134831460674128E-2</v>
      </c>
      <c r="I7954" s="3">
        <f>_xlfn.RANK.AVG(H7954,$H$3:$H$10273,1)/10271</f>
        <v>6.9905559341836232E-2</v>
      </c>
      <c r="J7954">
        <f>ROUNDDOWN($I7954*J$2,)-IF(MOD($I7954*J$2,1)=0,1,0)+1</f>
        <v>1</v>
      </c>
      <c r="K7954">
        <f>ROUNDDOWN($I7954*K$2,)-IF(MOD($I7954*K$2,1)=0,1,0)+1</f>
        <v>1</v>
      </c>
      <c r="L7954">
        <f>ROUNDDOWN($I7954*L$2,)-IF(MOD($I7954*L$2,1)=0,1,0)+1</f>
        <v>1</v>
      </c>
      <c r="M7954" s="3">
        <f>IF(L7953=4,H7954,0)</f>
        <v>0</v>
      </c>
      <c r="N7954" s="2">
        <f>IF(L7953=1,H7954,0)</f>
        <v>0</v>
      </c>
      <c r="O7954" s="2">
        <f>IF(OR(L7953=1,L7953=4),H7954,0)</f>
        <v>0</v>
      </c>
      <c r="P7954" s="2">
        <f>IF(OR(L7953=1,L7953=2),H7954,0)</f>
        <v>-4.2134831460674128E-2</v>
      </c>
      <c r="Q7954" s="2"/>
    </row>
    <row r="7955" spans="1:17" x14ac:dyDescent="0.3">
      <c r="A7955" s="1">
        <v>41913</v>
      </c>
      <c r="B7955">
        <v>3.39</v>
      </c>
      <c r="C7955">
        <v>3.42</v>
      </c>
      <c r="D7955">
        <v>3.3</v>
      </c>
      <c r="E7955">
        <v>3.35</v>
      </c>
      <c r="F7955">
        <v>3.35</v>
      </c>
      <c r="G7955">
        <v>33645900</v>
      </c>
      <c r="H7955" s="3">
        <f>(F7955-B7955)/B7955</f>
        <v>-1.1799410029498535E-2</v>
      </c>
      <c r="I7955" s="3">
        <f>_xlfn.RANK.AVG(H7955,$H$3:$H$10273,1)/10271</f>
        <v>0.33984032713465095</v>
      </c>
      <c r="J7955">
        <f>ROUNDDOWN($I7955*J$2,)-IF(MOD($I7955*J$2,1)=0,1,0)+1</f>
        <v>1</v>
      </c>
      <c r="K7955">
        <f>ROUNDDOWN($I7955*K$2,)-IF(MOD($I7955*K$2,1)=0,1,0)+1</f>
        <v>2</v>
      </c>
      <c r="L7955">
        <f>ROUNDDOWN($I7955*L$2,)-IF(MOD($I7955*L$2,1)=0,1,0)+1</f>
        <v>2</v>
      </c>
      <c r="M7955" s="3">
        <f>IF(L7954=4,H7955,0)</f>
        <v>0</v>
      </c>
      <c r="N7955" s="2">
        <f>IF(L7954=1,H7955,0)</f>
        <v>-1.1799410029498535E-2</v>
      </c>
      <c r="O7955" s="2">
        <f>IF(OR(L7954=1,L7954=4),H7955,0)</f>
        <v>-1.1799410029498535E-2</v>
      </c>
      <c r="P7955" s="2">
        <f>IF(OR(L7954=1,L7954=2),H7955,0)</f>
        <v>-1.1799410029498535E-2</v>
      </c>
      <c r="Q7955" s="2"/>
    </row>
    <row r="7956" spans="1:17" x14ac:dyDescent="0.3">
      <c r="A7956" s="1">
        <v>41914</v>
      </c>
      <c r="B7956">
        <v>3.37</v>
      </c>
      <c r="C7956">
        <v>3.44</v>
      </c>
      <c r="D7956">
        <v>3.28</v>
      </c>
      <c r="E7956">
        <v>3.39</v>
      </c>
      <c r="F7956">
        <v>3.39</v>
      </c>
      <c r="G7956">
        <v>27904500</v>
      </c>
      <c r="H7956" s="3">
        <f>(F7956-B7956)/B7956</f>
        <v>5.9347181008902131E-3</v>
      </c>
      <c r="I7956" s="3">
        <f>_xlfn.RANK.AVG(H7956,$H$3:$H$10273,1)/10271</f>
        <v>0.61688248466556328</v>
      </c>
      <c r="J7956">
        <f>ROUNDDOWN($I7956*J$2,)-IF(MOD($I7956*J$2,1)=0,1,0)+1</f>
        <v>2</v>
      </c>
      <c r="K7956">
        <f>ROUNDDOWN($I7956*K$2,)-IF(MOD($I7956*K$2,1)=0,1,0)+1</f>
        <v>2</v>
      </c>
      <c r="L7956">
        <f>ROUNDDOWN($I7956*L$2,)-IF(MOD($I7956*L$2,1)=0,1,0)+1</f>
        <v>3</v>
      </c>
      <c r="M7956" s="3">
        <f>IF(L7955=4,H7956,0)</f>
        <v>0</v>
      </c>
      <c r="N7956" s="2">
        <f>IF(L7955=1,H7956,0)</f>
        <v>0</v>
      </c>
      <c r="O7956" s="2">
        <f>IF(OR(L7955=1,L7955=4),H7956,0)</f>
        <v>0</v>
      </c>
      <c r="P7956" s="2">
        <f>IF(OR(L7955=1,L7955=2),H7956,0)</f>
        <v>5.9347181008902131E-3</v>
      </c>
      <c r="Q7956" s="2"/>
    </row>
    <row r="7957" spans="1:17" x14ac:dyDescent="0.3">
      <c r="A7957" s="1">
        <v>41915</v>
      </c>
      <c r="B7957">
        <v>3.43</v>
      </c>
      <c r="C7957">
        <v>3.46</v>
      </c>
      <c r="D7957">
        <v>3.37</v>
      </c>
      <c r="E7957">
        <v>3.4</v>
      </c>
      <c r="F7957">
        <v>3.4</v>
      </c>
      <c r="G7957">
        <v>16797000</v>
      </c>
      <c r="H7957" s="3">
        <f>(F7957-B7957)/B7957</f>
        <v>-8.7463556851312668E-3</v>
      </c>
      <c r="I7957" s="3">
        <f>_xlfn.RANK.AVG(H7957,$H$3:$H$10273,1)/10271</f>
        <v>0.38389640736052966</v>
      </c>
      <c r="J7957">
        <f>ROUNDDOWN($I7957*J$2,)-IF(MOD($I7957*J$2,1)=0,1,0)+1</f>
        <v>1</v>
      </c>
      <c r="K7957">
        <f>ROUNDDOWN($I7957*K$2,)-IF(MOD($I7957*K$2,1)=0,1,0)+1</f>
        <v>2</v>
      </c>
      <c r="L7957">
        <f>ROUNDDOWN($I7957*L$2,)-IF(MOD($I7957*L$2,1)=0,1,0)+1</f>
        <v>2</v>
      </c>
      <c r="M7957" s="3">
        <f>IF(L7956=4,H7957,0)</f>
        <v>0</v>
      </c>
      <c r="N7957" s="2">
        <f>IF(L7956=1,H7957,0)</f>
        <v>0</v>
      </c>
      <c r="O7957" s="2">
        <f>IF(OR(L7956=1,L7956=4),H7957,0)</f>
        <v>0</v>
      </c>
      <c r="P7957" s="2">
        <f>IF(OR(L7956=1,L7956=2),H7957,0)</f>
        <v>0</v>
      </c>
      <c r="Q7957" s="2"/>
    </row>
    <row r="7958" spans="1:17" x14ac:dyDescent="0.3">
      <c r="A7958" s="1">
        <v>41918</v>
      </c>
      <c r="B7958">
        <v>3.42</v>
      </c>
      <c r="C7958">
        <v>3.44</v>
      </c>
      <c r="D7958">
        <v>3.3</v>
      </c>
      <c r="E7958">
        <v>3.36</v>
      </c>
      <c r="F7958">
        <v>3.36</v>
      </c>
      <c r="G7958">
        <v>17864800</v>
      </c>
      <c r="H7958" s="3">
        <f>(F7958-B7958)/B7958</f>
        <v>-1.7543859649122823E-2</v>
      </c>
      <c r="I7958" s="3">
        <f>_xlfn.RANK.AVG(H7958,$H$3:$H$10273,1)/10271</f>
        <v>0.25401616200954141</v>
      </c>
      <c r="J7958">
        <f>ROUNDDOWN($I7958*J$2,)-IF(MOD($I7958*J$2,1)=0,1,0)+1</f>
        <v>1</v>
      </c>
      <c r="K7958">
        <f>ROUNDDOWN($I7958*K$2,)-IF(MOD($I7958*K$2,1)=0,1,0)+1</f>
        <v>1</v>
      </c>
      <c r="L7958">
        <f>ROUNDDOWN($I7958*L$2,)-IF(MOD($I7958*L$2,1)=0,1,0)+1</f>
        <v>2</v>
      </c>
      <c r="M7958" s="3">
        <f>IF(L7957=4,H7958,0)</f>
        <v>0</v>
      </c>
      <c r="N7958" s="2">
        <f>IF(L7957=1,H7958,0)</f>
        <v>0</v>
      </c>
      <c r="O7958" s="2">
        <f>IF(OR(L7957=1,L7957=4),H7958,0)</f>
        <v>0</v>
      </c>
      <c r="P7958" s="2">
        <f>IF(OR(L7957=1,L7957=2),H7958,0)</f>
        <v>-1.7543859649122823E-2</v>
      </c>
      <c r="Q7958" s="2"/>
    </row>
    <row r="7959" spans="1:17" x14ac:dyDescent="0.3">
      <c r="A7959" s="1">
        <v>41919</v>
      </c>
      <c r="B7959">
        <v>3.35</v>
      </c>
      <c r="C7959">
        <v>3.38</v>
      </c>
      <c r="D7959">
        <v>3.28</v>
      </c>
      <c r="E7959">
        <v>3.28</v>
      </c>
      <c r="F7959">
        <v>3.28</v>
      </c>
      <c r="G7959">
        <v>17720600</v>
      </c>
      <c r="H7959" s="3">
        <f>(F7959-B7959)/B7959</f>
        <v>-2.0895522388059785E-2</v>
      </c>
      <c r="I7959" s="3">
        <f>_xlfn.RANK.AVG(H7959,$H$3:$H$10273,1)/10271</f>
        <v>0.21633726024729821</v>
      </c>
      <c r="J7959">
        <f>ROUNDDOWN($I7959*J$2,)-IF(MOD($I7959*J$2,1)=0,1,0)+1</f>
        <v>1</v>
      </c>
      <c r="K7959">
        <f>ROUNDDOWN($I7959*K$2,)-IF(MOD($I7959*K$2,1)=0,1,0)+1</f>
        <v>1</v>
      </c>
      <c r="L7959">
        <f>ROUNDDOWN($I7959*L$2,)-IF(MOD($I7959*L$2,1)=0,1,0)+1</f>
        <v>1</v>
      </c>
      <c r="M7959" s="3">
        <f>IF(L7958=4,H7959,0)</f>
        <v>0</v>
      </c>
      <c r="N7959" s="2">
        <f>IF(L7958=1,H7959,0)</f>
        <v>0</v>
      </c>
      <c r="O7959" s="2">
        <f>IF(OR(L7958=1,L7958=4),H7959,0)</f>
        <v>0</v>
      </c>
      <c r="P7959" s="2">
        <f>IF(OR(L7958=1,L7958=2),H7959,0)</f>
        <v>-2.0895522388059785E-2</v>
      </c>
      <c r="Q7959" s="2"/>
    </row>
    <row r="7960" spans="1:17" x14ac:dyDescent="0.3">
      <c r="A7960" s="1">
        <v>41920</v>
      </c>
      <c r="B7960">
        <v>3.3</v>
      </c>
      <c r="C7960">
        <v>3.31</v>
      </c>
      <c r="D7960">
        <v>3.18</v>
      </c>
      <c r="E7960">
        <v>3.28</v>
      </c>
      <c r="F7960">
        <v>3.28</v>
      </c>
      <c r="G7960">
        <v>28000000</v>
      </c>
      <c r="H7960" s="3">
        <f>(F7960-B7960)/B7960</f>
        <v>-6.0606060606060667E-3</v>
      </c>
      <c r="I7960" s="3">
        <f>_xlfn.RANK.AVG(H7960,$H$3:$H$10273,1)/10271</f>
        <v>0.42736831856683866</v>
      </c>
      <c r="J7960">
        <f>ROUNDDOWN($I7960*J$2,)-IF(MOD($I7960*J$2,1)=0,1,0)+1</f>
        <v>1</v>
      </c>
      <c r="K7960">
        <f>ROUNDDOWN($I7960*K$2,)-IF(MOD($I7960*K$2,1)=0,1,0)+1</f>
        <v>2</v>
      </c>
      <c r="L7960">
        <f>ROUNDDOWN($I7960*L$2,)-IF(MOD($I7960*L$2,1)=0,1,0)+1</f>
        <v>2</v>
      </c>
      <c r="M7960" s="3">
        <f>IF(L7959=4,H7960,0)</f>
        <v>0</v>
      </c>
      <c r="N7960" s="2">
        <f>IF(L7959=1,H7960,0)</f>
        <v>-6.0606060606060667E-3</v>
      </c>
      <c r="O7960" s="2">
        <f>IF(OR(L7959=1,L7959=4),H7960,0)</f>
        <v>-6.0606060606060667E-3</v>
      </c>
      <c r="P7960" s="2">
        <f>IF(OR(L7959=1,L7959=2),H7960,0)</f>
        <v>-6.0606060606060667E-3</v>
      </c>
      <c r="Q7960" s="2"/>
    </row>
    <row r="7961" spans="1:17" x14ac:dyDescent="0.3">
      <c r="A7961" s="1">
        <v>41921</v>
      </c>
      <c r="B7961">
        <v>3.03</v>
      </c>
      <c r="C7961">
        <v>3.2</v>
      </c>
      <c r="D7961">
        <v>2.94</v>
      </c>
      <c r="E7961">
        <v>2.95</v>
      </c>
      <c r="F7961">
        <v>2.95</v>
      </c>
      <c r="G7961">
        <v>69528900</v>
      </c>
      <c r="H7961" s="3">
        <f>(F7961-B7961)/B7961</f>
        <v>-2.6402640264026282E-2</v>
      </c>
      <c r="I7961" s="3">
        <f>_xlfn.RANK.AVG(H7961,$H$3:$H$10273,1)/10271</f>
        <v>0.16327524096972057</v>
      </c>
      <c r="J7961">
        <f>ROUNDDOWN($I7961*J$2,)-IF(MOD($I7961*J$2,1)=0,1,0)+1</f>
        <v>1</v>
      </c>
      <c r="K7961">
        <f>ROUNDDOWN($I7961*K$2,)-IF(MOD($I7961*K$2,1)=0,1,0)+1</f>
        <v>1</v>
      </c>
      <c r="L7961">
        <f>ROUNDDOWN($I7961*L$2,)-IF(MOD($I7961*L$2,1)=0,1,0)+1</f>
        <v>1</v>
      </c>
      <c r="M7961" s="3">
        <f>IF(L7960=4,H7961,0)</f>
        <v>0</v>
      </c>
      <c r="N7961" s="2">
        <f>IF(L7960=1,H7961,0)</f>
        <v>0</v>
      </c>
      <c r="O7961" s="2">
        <f>IF(OR(L7960=1,L7960=4),H7961,0)</f>
        <v>0</v>
      </c>
      <c r="P7961" s="2">
        <f>IF(OR(L7960=1,L7960=2),H7961,0)</f>
        <v>-2.6402640264026282E-2</v>
      </c>
      <c r="Q7961" s="2"/>
    </row>
    <row r="7962" spans="1:17" x14ac:dyDescent="0.3">
      <c r="A7962" s="1">
        <v>41922</v>
      </c>
      <c r="B7962">
        <v>2.95</v>
      </c>
      <c r="C7962">
        <v>2.95</v>
      </c>
      <c r="D7962">
        <v>2.71</v>
      </c>
      <c r="E7962">
        <v>2.72</v>
      </c>
      <c r="F7962">
        <v>2.72</v>
      </c>
      <c r="G7962">
        <v>41062500</v>
      </c>
      <c r="H7962" s="3">
        <f>(F7962-B7962)/B7962</f>
        <v>-7.7966101694915246E-2</v>
      </c>
      <c r="I7962" s="3">
        <f>_xlfn.RANK.AVG(H7962,$H$3:$H$10273,1)/10271</f>
        <v>1.0612403855515529E-2</v>
      </c>
      <c r="J7962">
        <f>ROUNDDOWN($I7962*J$2,)-IF(MOD($I7962*J$2,1)=0,1,0)+1</f>
        <v>1</v>
      </c>
      <c r="K7962">
        <f>ROUNDDOWN($I7962*K$2,)-IF(MOD($I7962*K$2,1)=0,1,0)+1</f>
        <v>1</v>
      </c>
      <c r="L7962">
        <f>ROUNDDOWN($I7962*L$2,)-IF(MOD($I7962*L$2,1)=0,1,0)+1</f>
        <v>1</v>
      </c>
      <c r="M7962" s="3">
        <f>IF(L7961=4,H7962,0)</f>
        <v>0</v>
      </c>
      <c r="N7962" s="2">
        <f>IF(L7961=1,H7962,0)</f>
        <v>-7.7966101694915246E-2</v>
      </c>
      <c r="O7962" s="2">
        <f>IF(OR(L7961=1,L7961=4),H7962,0)</f>
        <v>-7.7966101694915246E-2</v>
      </c>
      <c r="P7962" s="2">
        <f>IF(OR(L7961=1,L7961=2),H7962,0)</f>
        <v>-7.7966101694915246E-2</v>
      </c>
      <c r="Q7962" s="2"/>
    </row>
    <row r="7963" spans="1:17" x14ac:dyDescent="0.3">
      <c r="A7963" s="1">
        <v>41925</v>
      </c>
      <c r="B7963">
        <v>2.78</v>
      </c>
      <c r="C7963">
        <v>2.85</v>
      </c>
      <c r="D7963">
        <v>2.73</v>
      </c>
      <c r="E7963">
        <v>2.74</v>
      </c>
      <c r="F7963">
        <v>2.74</v>
      </c>
      <c r="G7963">
        <v>38269400</v>
      </c>
      <c r="H7963" s="3">
        <f>(F7963-B7963)/B7963</f>
        <v>-1.4388489208632947E-2</v>
      </c>
      <c r="I7963" s="3">
        <f>_xlfn.RANK.AVG(H7963,$H$3:$H$10273,1)/10271</f>
        <v>0.29393437834680169</v>
      </c>
      <c r="J7963">
        <f>ROUNDDOWN($I7963*J$2,)-IF(MOD($I7963*J$2,1)=0,1,0)+1</f>
        <v>1</v>
      </c>
      <c r="K7963">
        <f>ROUNDDOWN($I7963*K$2,)-IF(MOD($I7963*K$2,1)=0,1,0)+1</f>
        <v>1</v>
      </c>
      <c r="L7963">
        <f>ROUNDDOWN($I7963*L$2,)-IF(MOD($I7963*L$2,1)=0,1,0)+1</f>
        <v>2</v>
      </c>
      <c r="M7963" s="3">
        <f>IF(L7962=4,H7963,0)</f>
        <v>0</v>
      </c>
      <c r="N7963" s="2">
        <f>IF(L7962=1,H7963,0)</f>
        <v>-1.4388489208632947E-2</v>
      </c>
      <c r="O7963" s="2">
        <f>IF(OR(L7962=1,L7962=4),H7963,0)</f>
        <v>-1.4388489208632947E-2</v>
      </c>
      <c r="P7963" s="2">
        <f>IF(OR(L7962=1,L7962=2),H7963,0)</f>
        <v>-1.4388489208632947E-2</v>
      </c>
      <c r="Q7963" s="2"/>
    </row>
    <row r="7964" spans="1:17" x14ac:dyDescent="0.3">
      <c r="A7964" s="1">
        <v>41926</v>
      </c>
      <c r="B7964">
        <v>2.61</v>
      </c>
      <c r="C7964">
        <v>2.75</v>
      </c>
      <c r="D7964">
        <v>2.6</v>
      </c>
      <c r="E7964">
        <v>2.62</v>
      </c>
      <c r="F7964">
        <v>2.62</v>
      </c>
      <c r="G7964">
        <v>39964200</v>
      </c>
      <c r="H7964" s="3">
        <f>(F7964-B7964)/B7964</f>
        <v>3.8314176245211615E-3</v>
      </c>
      <c r="I7964" s="3">
        <f>_xlfn.RANK.AVG(H7964,$H$3:$H$10273,1)/10271</f>
        <v>0.58879369097458867</v>
      </c>
      <c r="J7964">
        <f>ROUNDDOWN($I7964*J$2,)-IF(MOD($I7964*J$2,1)=0,1,0)+1</f>
        <v>2</v>
      </c>
      <c r="K7964">
        <f>ROUNDDOWN($I7964*K$2,)-IF(MOD($I7964*K$2,1)=0,1,0)+1</f>
        <v>2</v>
      </c>
      <c r="L7964">
        <f>ROUNDDOWN($I7964*L$2,)-IF(MOD($I7964*L$2,1)=0,1,0)+1</f>
        <v>3</v>
      </c>
      <c r="M7964" s="3">
        <f>IF(L7963=4,H7964,0)</f>
        <v>0</v>
      </c>
      <c r="N7964" s="2">
        <f>IF(L7963=1,H7964,0)</f>
        <v>0</v>
      </c>
      <c r="O7964" s="2">
        <f>IF(OR(L7963=1,L7963=4),H7964,0)</f>
        <v>0</v>
      </c>
      <c r="P7964" s="2">
        <f>IF(OR(L7963=1,L7963=2),H7964,0)</f>
        <v>3.8314176245211615E-3</v>
      </c>
      <c r="Q7964" s="2"/>
    </row>
    <row r="7965" spans="1:17" x14ac:dyDescent="0.3">
      <c r="A7965" s="1">
        <v>41927</v>
      </c>
      <c r="B7965">
        <v>2.62</v>
      </c>
      <c r="C7965">
        <v>2.71</v>
      </c>
      <c r="D7965">
        <v>2.54</v>
      </c>
      <c r="E7965">
        <v>2.61</v>
      </c>
      <c r="F7965">
        <v>2.61</v>
      </c>
      <c r="G7965">
        <v>36924600</v>
      </c>
      <c r="H7965" s="3">
        <f>(F7965-B7965)/B7965</f>
        <v>-3.8167938931298589E-3</v>
      </c>
      <c r="I7965" s="3">
        <f>_xlfn.RANK.AVG(H7965,$H$3:$H$10273,1)/10271</f>
        <v>0.45949761464317007</v>
      </c>
      <c r="J7965">
        <f>ROUNDDOWN($I7965*J$2,)-IF(MOD($I7965*J$2,1)=0,1,0)+1</f>
        <v>1</v>
      </c>
      <c r="K7965">
        <f>ROUNDDOWN($I7965*K$2,)-IF(MOD($I7965*K$2,1)=0,1,0)+1</f>
        <v>2</v>
      </c>
      <c r="L7965">
        <f>ROUNDDOWN($I7965*L$2,)-IF(MOD($I7965*L$2,1)=0,1,0)+1</f>
        <v>2</v>
      </c>
      <c r="M7965" s="3">
        <f>IF(L7964=4,H7965,0)</f>
        <v>0</v>
      </c>
      <c r="N7965" s="2">
        <f>IF(L7964=1,H7965,0)</f>
        <v>0</v>
      </c>
      <c r="O7965" s="2">
        <f>IF(OR(L7964=1,L7964=4),H7965,0)</f>
        <v>0</v>
      </c>
      <c r="P7965" s="2">
        <f>IF(OR(L7964=1,L7964=2),H7965,0)</f>
        <v>0</v>
      </c>
      <c r="Q7965" s="2"/>
    </row>
    <row r="7966" spans="1:17" x14ac:dyDescent="0.3">
      <c r="A7966" s="1">
        <v>41928</v>
      </c>
      <c r="B7966">
        <v>2.56</v>
      </c>
      <c r="C7966">
        <v>2.72</v>
      </c>
      <c r="D7966">
        <v>2.54</v>
      </c>
      <c r="E7966">
        <v>2.64</v>
      </c>
      <c r="F7966">
        <v>2.64</v>
      </c>
      <c r="G7966">
        <v>38795400</v>
      </c>
      <c r="H7966" s="3">
        <f>(F7966-B7966)/B7966</f>
        <v>3.1250000000000028E-2</v>
      </c>
      <c r="I7966" s="3">
        <f>_xlfn.RANK.AVG(H7966,$H$3:$H$10273,1)/10271</f>
        <v>0.87615616785123163</v>
      </c>
      <c r="J7966">
        <f>ROUNDDOWN($I7966*J$2,)-IF(MOD($I7966*J$2,1)=0,1,0)+1</f>
        <v>2</v>
      </c>
      <c r="K7966">
        <f>ROUNDDOWN($I7966*K$2,)-IF(MOD($I7966*K$2,1)=0,1,0)+1</f>
        <v>3</v>
      </c>
      <c r="L7966">
        <f>ROUNDDOWN($I7966*L$2,)-IF(MOD($I7966*L$2,1)=0,1,0)+1</f>
        <v>4</v>
      </c>
      <c r="M7966" s="3">
        <f>IF(L7965=4,H7966,0)</f>
        <v>0</v>
      </c>
      <c r="N7966" s="2">
        <f>IF(L7965=1,H7966,0)</f>
        <v>0</v>
      </c>
      <c r="O7966" s="2">
        <f>IF(OR(L7965=1,L7965=4),H7966,0)</f>
        <v>0</v>
      </c>
      <c r="P7966" s="2">
        <f>IF(OR(L7965=1,L7965=2),H7966,0)</f>
        <v>3.1250000000000028E-2</v>
      </c>
      <c r="Q7966" s="2"/>
    </row>
    <row r="7967" spans="1:17" x14ac:dyDescent="0.3">
      <c r="A7967" s="1">
        <v>41929</v>
      </c>
      <c r="B7967">
        <v>2.67</v>
      </c>
      <c r="C7967">
        <v>2.86</v>
      </c>
      <c r="D7967">
        <v>2.66</v>
      </c>
      <c r="E7967">
        <v>2.72</v>
      </c>
      <c r="F7967">
        <v>2.72</v>
      </c>
      <c r="G7967">
        <v>75956600</v>
      </c>
      <c r="H7967" s="3">
        <f>(F7967-B7967)/B7967</f>
        <v>1.8726591760299727E-2</v>
      </c>
      <c r="I7967" s="3">
        <f>_xlfn.RANK.AVG(H7967,$H$3:$H$10273,1)/10271</f>
        <v>0.78079057540648422</v>
      </c>
      <c r="J7967">
        <f>ROUNDDOWN($I7967*J$2,)-IF(MOD($I7967*J$2,1)=0,1,0)+1</f>
        <v>2</v>
      </c>
      <c r="K7967">
        <f>ROUNDDOWN($I7967*K$2,)-IF(MOD($I7967*K$2,1)=0,1,0)+1</f>
        <v>3</v>
      </c>
      <c r="L7967">
        <f>ROUNDDOWN($I7967*L$2,)-IF(MOD($I7967*L$2,1)=0,1,0)+1</f>
        <v>4</v>
      </c>
      <c r="M7967" s="3">
        <f>IF(L7966=4,H7967,0)</f>
        <v>1.8726591760299727E-2</v>
      </c>
      <c r="N7967" s="2">
        <f>IF(L7966=1,H7967,0)</f>
        <v>0</v>
      </c>
      <c r="O7967" s="2">
        <f>IF(OR(L7966=1,L7966=4),H7967,0)</f>
        <v>1.8726591760299727E-2</v>
      </c>
      <c r="P7967" s="2">
        <f>IF(OR(L7966=1,L7966=2),H7967,0)</f>
        <v>0</v>
      </c>
      <c r="Q7967" s="2"/>
    </row>
    <row r="7968" spans="1:17" x14ac:dyDescent="0.3">
      <c r="A7968" s="1">
        <v>41932</v>
      </c>
      <c r="B7968">
        <v>2.79</v>
      </c>
      <c r="C7968">
        <v>2.8</v>
      </c>
      <c r="D7968">
        <v>2.6</v>
      </c>
      <c r="E7968">
        <v>2.67</v>
      </c>
      <c r="F7968">
        <v>2.67</v>
      </c>
      <c r="G7968">
        <v>28711000</v>
      </c>
      <c r="H7968" s="3">
        <f>(F7968-B7968)/B7968</f>
        <v>-4.3010752688172081E-2</v>
      </c>
      <c r="I7968" s="3">
        <f>_xlfn.RANK.AVG(H7968,$H$3:$H$10273,1)/10271</f>
        <v>6.5913737708110209E-2</v>
      </c>
      <c r="J7968">
        <f>ROUNDDOWN($I7968*J$2,)-IF(MOD($I7968*J$2,1)=0,1,0)+1</f>
        <v>1</v>
      </c>
      <c r="K7968">
        <f>ROUNDDOWN($I7968*K$2,)-IF(MOD($I7968*K$2,1)=0,1,0)+1</f>
        <v>1</v>
      </c>
      <c r="L7968">
        <f>ROUNDDOWN($I7968*L$2,)-IF(MOD($I7968*L$2,1)=0,1,0)+1</f>
        <v>1</v>
      </c>
      <c r="M7968" s="3">
        <f>IF(L7967=4,H7968,0)</f>
        <v>-4.3010752688172081E-2</v>
      </c>
      <c r="N7968" s="2">
        <f>IF(L7967=1,H7968,0)</f>
        <v>0</v>
      </c>
      <c r="O7968" s="2">
        <f>IF(OR(L7967=1,L7967=4),H7968,0)</f>
        <v>-4.3010752688172081E-2</v>
      </c>
      <c r="P7968" s="2">
        <f>IF(OR(L7967=1,L7967=2),H7968,0)</f>
        <v>0</v>
      </c>
      <c r="Q7968" s="2"/>
    </row>
    <row r="7969" spans="1:17" x14ac:dyDescent="0.3">
      <c r="A7969" s="1">
        <v>41933</v>
      </c>
      <c r="B7969">
        <v>2.7</v>
      </c>
      <c r="C7969">
        <v>2.78</v>
      </c>
      <c r="D7969">
        <v>2.68</v>
      </c>
      <c r="E7969">
        <v>2.77</v>
      </c>
      <c r="F7969">
        <v>2.77</v>
      </c>
      <c r="G7969">
        <v>24033800</v>
      </c>
      <c r="H7969" s="3">
        <f>(F7969-B7969)/B7969</f>
        <v>2.5925925925925866E-2</v>
      </c>
      <c r="I7969" s="3">
        <f>_xlfn.RANK.AVG(H7969,$H$3:$H$10273,1)/10271</f>
        <v>0.84188491870314475</v>
      </c>
      <c r="J7969">
        <f>ROUNDDOWN($I7969*J$2,)-IF(MOD($I7969*J$2,1)=0,1,0)+1</f>
        <v>2</v>
      </c>
      <c r="K7969">
        <f>ROUNDDOWN($I7969*K$2,)-IF(MOD($I7969*K$2,1)=0,1,0)+1</f>
        <v>3</v>
      </c>
      <c r="L7969">
        <f>ROUNDDOWN($I7969*L$2,)-IF(MOD($I7969*L$2,1)=0,1,0)+1</f>
        <v>4</v>
      </c>
      <c r="M7969" s="3">
        <f>IF(L7968=4,H7969,0)</f>
        <v>0</v>
      </c>
      <c r="N7969" s="2">
        <f>IF(L7968=1,H7969,0)</f>
        <v>2.5925925925925866E-2</v>
      </c>
      <c r="O7969" s="2">
        <f>IF(OR(L7968=1,L7968=4),H7969,0)</f>
        <v>2.5925925925925866E-2</v>
      </c>
      <c r="P7969" s="2">
        <f>IF(OR(L7968=1,L7968=2),H7969,0)</f>
        <v>2.5925925925925866E-2</v>
      </c>
      <c r="Q7969" s="2"/>
    </row>
    <row r="7970" spans="1:17" x14ac:dyDescent="0.3">
      <c r="A7970" s="1">
        <v>41934</v>
      </c>
      <c r="B7970">
        <v>2.79</v>
      </c>
      <c r="C7970">
        <v>2.8</v>
      </c>
      <c r="D7970">
        <v>2.64</v>
      </c>
      <c r="E7970">
        <v>2.64</v>
      </c>
      <c r="F7970">
        <v>2.64</v>
      </c>
      <c r="G7970">
        <v>23034800</v>
      </c>
      <c r="H7970" s="3">
        <f>(F7970-B7970)/B7970</f>
        <v>-5.376344086021502E-2</v>
      </c>
      <c r="I7970" s="3">
        <f>_xlfn.RANK.AVG(H7970,$H$3:$H$10273,1)/10271</f>
        <v>3.5244864180702953E-2</v>
      </c>
      <c r="J7970">
        <f>ROUNDDOWN($I7970*J$2,)-IF(MOD($I7970*J$2,1)=0,1,0)+1</f>
        <v>1</v>
      </c>
      <c r="K7970">
        <f>ROUNDDOWN($I7970*K$2,)-IF(MOD($I7970*K$2,1)=0,1,0)+1</f>
        <v>1</v>
      </c>
      <c r="L7970">
        <f>ROUNDDOWN($I7970*L$2,)-IF(MOD($I7970*L$2,1)=0,1,0)+1</f>
        <v>1</v>
      </c>
      <c r="M7970" s="3">
        <f>IF(L7969=4,H7970,0)</f>
        <v>-5.376344086021502E-2</v>
      </c>
      <c r="N7970" s="2">
        <f>IF(L7969=1,H7970,0)</f>
        <v>0</v>
      </c>
      <c r="O7970" s="2">
        <f>IF(OR(L7969=1,L7969=4),H7970,0)</f>
        <v>-5.376344086021502E-2</v>
      </c>
      <c r="P7970" s="2">
        <f>IF(OR(L7969=1,L7969=2),H7970,0)</f>
        <v>0</v>
      </c>
      <c r="Q7970" s="2"/>
    </row>
    <row r="7971" spans="1:17" x14ac:dyDescent="0.3">
      <c r="A7971" s="1">
        <v>41935</v>
      </c>
      <c r="B7971">
        <v>2.68</v>
      </c>
      <c r="C7971">
        <v>2.71</v>
      </c>
      <c r="D7971">
        <v>2.65</v>
      </c>
      <c r="E7971">
        <v>2.69</v>
      </c>
      <c r="F7971">
        <v>2.69</v>
      </c>
      <c r="G7971">
        <v>23731000</v>
      </c>
      <c r="H7971" s="3">
        <f>(F7971-B7971)/B7971</f>
        <v>3.7313432835820097E-3</v>
      </c>
      <c r="I7971" s="3">
        <f>_xlfn.RANK.AVG(H7971,$H$3:$H$10273,1)/10271</f>
        <v>0.58738194917729525</v>
      </c>
      <c r="J7971">
        <f>ROUNDDOWN($I7971*J$2,)-IF(MOD($I7971*J$2,1)=0,1,0)+1</f>
        <v>2</v>
      </c>
      <c r="K7971">
        <f>ROUNDDOWN($I7971*K$2,)-IF(MOD($I7971*K$2,1)=0,1,0)+1</f>
        <v>2</v>
      </c>
      <c r="L7971">
        <f>ROUNDDOWN($I7971*L$2,)-IF(MOD($I7971*L$2,1)=0,1,0)+1</f>
        <v>3</v>
      </c>
      <c r="M7971" s="3">
        <f>IF(L7970=4,H7971,0)</f>
        <v>0</v>
      </c>
      <c r="N7971" s="2">
        <f>IF(L7970=1,H7971,0)</f>
        <v>3.7313432835820097E-3</v>
      </c>
      <c r="O7971" s="2">
        <f>IF(OR(L7970=1,L7970=4),H7971,0)</f>
        <v>3.7313432835820097E-3</v>
      </c>
      <c r="P7971" s="2">
        <f>IF(OR(L7970=1,L7970=2),H7971,0)</f>
        <v>3.7313432835820097E-3</v>
      </c>
      <c r="Q7971" s="2"/>
    </row>
    <row r="7972" spans="1:17" x14ac:dyDescent="0.3">
      <c r="A7972" s="1">
        <v>41936</v>
      </c>
      <c r="B7972">
        <v>2.69</v>
      </c>
      <c r="C7972">
        <v>2.73</v>
      </c>
      <c r="D7972">
        <v>2.67</v>
      </c>
      <c r="E7972">
        <v>2.68</v>
      </c>
      <c r="F7972">
        <v>2.68</v>
      </c>
      <c r="G7972">
        <v>11945800</v>
      </c>
      <c r="H7972" s="3">
        <f>(F7972-B7972)/B7972</f>
        <v>-3.7174721189590287E-3</v>
      </c>
      <c r="I7972" s="3">
        <f>_xlfn.RANK.AVG(H7972,$H$3:$H$10273,1)/10271</f>
        <v>0.4614448447084023</v>
      </c>
      <c r="J7972">
        <f>ROUNDDOWN($I7972*J$2,)-IF(MOD($I7972*J$2,1)=0,1,0)+1</f>
        <v>1</v>
      </c>
      <c r="K7972">
        <f>ROUNDDOWN($I7972*K$2,)-IF(MOD($I7972*K$2,1)=0,1,0)+1</f>
        <v>2</v>
      </c>
      <c r="L7972">
        <f>ROUNDDOWN($I7972*L$2,)-IF(MOD($I7972*L$2,1)=0,1,0)+1</f>
        <v>2</v>
      </c>
      <c r="M7972" s="3">
        <f>IF(L7971=4,H7972,0)</f>
        <v>0</v>
      </c>
      <c r="N7972" s="2">
        <f>IF(L7971=1,H7972,0)</f>
        <v>0</v>
      </c>
      <c r="O7972" s="2">
        <f>IF(OR(L7971=1,L7971=4),H7972,0)</f>
        <v>0</v>
      </c>
      <c r="P7972" s="2">
        <f>IF(OR(L7971=1,L7971=2),H7972,0)</f>
        <v>0</v>
      </c>
      <c r="Q7972" s="2"/>
    </row>
    <row r="7973" spans="1:17" x14ac:dyDescent="0.3">
      <c r="A7973" s="1">
        <v>41939</v>
      </c>
      <c r="B7973">
        <v>2.68</v>
      </c>
      <c r="C7973">
        <v>2.71</v>
      </c>
      <c r="D7973">
        <v>2.65</v>
      </c>
      <c r="E7973">
        <v>2.66</v>
      </c>
      <c r="F7973">
        <v>2.66</v>
      </c>
      <c r="G7973">
        <v>13307500</v>
      </c>
      <c r="H7973" s="3">
        <f>(F7973-B7973)/B7973</f>
        <v>-7.462686567164185E-3</v>
      </c>
      <c r="I7973" s="3">
        <f>_xlfn.RANK.AVG(H7973,$H$3:$H$10273,1)/10271</f>
        <v>0.40453704605199103</v>
      </c>
      <c r="J7973">
        <f>ROUNDDOWN($I7973*J$2,)-IF(MOD($I7973*J$2,1)=0,1,0)+1</f>
        <v>1</v>
      </c>
      <c r="K7973">
        <f>ROUNDDOWN($I7973*K$2,)-IF(MOD($I7973*K$2,1)=0,1,0)+1</f>
        <v>2</v>
      </c>
      <c r="L7973">
        <f>ROUNDDOWN($I7973*L$2,)-IF(MOD($I7973*L$2,1)=0,1,0)+1</f>
        <v>2</v>
      </c>
      <c r="M7973" s="3">
        <f>IF(L7972=4,H7973,0)</f>
        <v>0</v>
      </c>
      <c r="N7973" s="2">
        <f>IF(L7972=1,H7973,0)</f>
        <v>0</v>
      </c>
      <c r="O7973" s="2">
        <f>IF(OR(L7972=1,L7972=4),H7973,0)</f>
        <v>0</v>
      </c>
      <c r="P7973" s="2">
        <f>IF(OR(L7972=1,L7972=2),H7973,0)</f>
        <v>-7.462686567164185E-3</v>
      </c>
      <c r="Q7973" s="2"/>
    </row>
    <row r="7974" spans="1:17" x14ac:dyDescent="0.3">
      <c r="A7974" s="1">
        <v>41940</v>
      </c>
      <c r="B7974">
        <v>2.69</v>
      </c>
      <c r="C7974">
        <v>2.77</v>
      </c>
      <c r="D7974">
        <v>2.67</v>
      </c>
      <c r="E7974">
        <v>2.72</v>
      </c>
      <c r="F7974">
        <v>2.72</v>
      </c>
      <c r="G7974">
        <v>22878300</v>
      </c>
      <c r="H7974" s="3">
        <f>(F7974-B7974)/B7974</f>
        <v>1.1152416356877417E-2</v>
      </c>
      <c r="I7974" s="3">
        <f>_xlfn.RANK.AVG(H7974,$H$3:$H$10273,1)/10271</f>
        <v>0.68936812384383217</v>
      </c>
      <c r="J7974">
        <f>ROUNDDOWN($I7974*J$2,)-IF(MOD($I7974*J$2,1)=0,1,0)+1</f>
        <v>2</v>
      </c>
      <c r="K7974">
        <f>ROUNDDOWN($I7974*K$2,)-IF(MOD($I7974*K$2,1)=0,1,0)+1</f>
        <v>3</v>
      </c>
      <c r="L7974">
        <f>ROUNDDOWN($I7974*L$2,)-IF(MOD($I7974*L$2,1)=0,1,0)+1</f>
        <v>3</v>
      </c>
      <c r="M7974" s="3">
        <f>IF(L7973=4,H7974,0)</f>
        <v>0</v>
      </c>
      <c r="N7974" s="2">
        <f>IF(L7973=1,H7974,0)</f>
        <v>0</v>
      </c>
      <c r="O7974" s="2">
        <f>IF(OR(L7973=1,L7973=4),H7974,0)</f>
        <v>0</v>
      </c>
      <c r="P7974" s="2">
        <f>IF(OR(L7973=1,L7973=2),H7974,0)</f>
        <v>1.1152416356877417E-2</v>
      </c>
      <c r="Q7974" s="2"/>
    </row>
    <row r="7975" spans="1:17" x14ac:dyDescent="0.3">
      <c r="A7975" s="1">
        <v>41941</v>
      </c>
      <c r="B7975">
        <v>2.75</v>
      </c>
      <c r="C7975">
        <v>2.81</v>
      </c>
      <c r="D7975">
        <v>2.73</v>
      </c>
      <c r="E7975">
        <v>2.77</v>
      </c>
      <c r="F7975">
        <v>2.77</v>
      </c>
      <c r="G7975">
        <v>15600900</v>
      </c>
      <c r="H7975" s="3">
        <f>(F7975-B7975)/B7975</f>
        <v>7.2727272727272788E-3</v>
      </c>
      <c r="I7975" s="3">
        <f>_xlfn.RANK.AVG(H7975,$H$3:$H$10273,1)/10271</f>
        <v>0.63805861162496347</v>
      </c>
      <c r="J7975">
        <f>ROUNDDOWN($I7975*J$2,)-IF(MOD($I7975*J$2,1)=0,1,0)+1</f>
        <v>2</v>
      </c>
      <c r="K7975">
        <f>ROUNDDOWN($I7975*K$2,)-IF(MOD($I7975*K$2,1)=0,1,0)+1</f>
        <v>2</v>
      </c>
      <c r="L7975">
        <f>ROUNDDOWN($I7975*L$2,)-IF(MOD($I7975*L$2,1)=0,1,0)+1</f>
        <v>3</v>
      </c>
      <c r="M7975" s="3">
        <f>IF(L7974=4,H7975,0)</f>
        <v>0</v>
      </c>
      <c r="N7975" s="2">
        <f>IF(L7974=1,H7975,0)</f>
        <v>0</v>
      </c>
      <c r="O7975" s="2">
        <f>IF(OR(L7974=1,L7974=4),H7975,0)</f>
        <v>0</v>
      </c>
      <c r="P7975" s="2">
        <f>IF(OR(L7974=1,L7974=2),H7975,0)</f>
        <v>0</v>
      </c>
      <c r="Q7975" s="2"/>
    </row>
    <row r="7976" spans="1:17" x14ac:dyDescent="0.3">
      <c r="A7976" s="1">
        <v>41942</v>
      </c>
      <c r="B7976">
        <v>2.79</v>
      </c>
      <c r="C7976">
        <v>2.79</v>
      </c>
      <c r="D7976">
        <v>2.7</v>
      </c>
      <c r="E7976">
        <v>2.75</v>
      </c>
      <c r="F7976">
        <v>2.75</v>
      </c>
      <c r="G7976">
        <v>13026100</v>
      </c>
      <c r="H7976" s="3">
        <f>(F7976-B7976)/B7976</f>
        <v>-1.4336917562724026E-2</v>
      </c>
      <c r="I7976" s="3">
        <f>_xlfn.RANK.AVG(H7976,$H$3:$H$10273,1)/10271</f>
        <v>0.29437250511147894</v>
      </c>
      <c r="J7976">
        <f>ROUNDDOWN($I7976*J$2,)-IF(MOD($I7976*J$2,1)=0,1,0)+1</f>
        <v>1</v>
      </c>
      <c r="K7976">
        <f>ROUNDDOWN($I7976*K$2,)-IF(MOD($I7976*K$2,1)=0,1,0)+1</f>
        <v>1</v>
      </c>
      <c r="L7976">
        <f>ROUNDDOWN($I7976*L$2,)-IF(MOD($I7976*L$2,1)=0,1,0)+1</f>
        <v>2</v>
      </c>
      <c r="M7976" s="3">
        <f>IF(L7975=4,H7976,0)</f>
        <v>0</v>
      </c>
      <c r="N7976" s="2">
        <f>IF(L7975=1,H7976,0)</f>
        <v>0</v>
      </c>
      <c r="O7976" s="2">
        <f>IF(OR(L7975=1,L7975=4),H7976,0)</f>
        <v>0</v>
      </c>
      <c r="P7976" s="2">
        <f>IF(OR(L7975=1,L7975=2),H7976,0)</f>
        <v>0</v>
      </c>
      <c r="Q7976" s="2"/>
    </row>
    <row r="7977" spans="1:17" x14ac:dyDescent="0.3">
      <c r="A7977" s="1">
        <v>41943</v>
      </c>
      <c r="B7977">
        <v>2.79</v>
      </c>
      <c r="C7977">
        <v>2.83</v>
      </c>
      <c r="D7977">
        <v>2.75</v>
      </c>
      <c r="E7977">
        <v>2.8</v>
      </c>
      <c r="F7977">
        <v>2.8</v>
      </c>
      <c r="G7977">
        <v>14704800</v>
      </c>
      <c r="H7977" s="3">
        <f>(F7977-B7977)/B7977</f>
        <v>3.5842293906809273E-3</v>
      </c>
      <c r="I7977" s="3">
        <f>_xlfn.RANK.AVG(H7977,$H$3:$H$10273,1)/10271</f>
        <v>0.58455846558270863</v>
      </c>
      <c r="J7977">
        <f>ROUNDDOWN($I7977*J$2,)-IF(MOD($I7977*J$2,1)=0,1,0)+1</f>
        <v>2</v>
      </c>
      <c r="K7977">
        <f>ROUNDDOWN($I7977*K$2,)-IF(MOD($I7977*K$2,1)=0,1,0)+1</f>
        <v>2</v>
      </c>
      <c r="L7977">
        <f>ROUNDDOWN($I7977*L$2,)-IF(MOD($I7977*L$2,1)=0,1,0)+1</f>
        <v>3</v>
      </c>
      <c r="M7977" s="3">
        <f>IF(L7976=4,H7977,0)</f>
        <v>0</v>
      </c>
      <c r="N7977" s="2">
        <f>IF(L7976=1,H7977,0)</f>
        <v>0</v>
      </c>
      <c r="O7977" s="2">
        <f>IF(OR(L7976=1,L7976=4),H7977,0)</f>
        <v>0</v>
      </c>
      <c r="P7977" s="2">
        <f>IF(OR(L7976=1,L7976=2),H7977,0)</f>
        <v>3.5842293906809273E-3</v>
      </c>
      <c r="Q7977" s="2"/>
    </row>
    <row r="7978" spans="1:17" x14ac:dyDescent="0.3">
      <c r="A7978" s="1">
        <v>41946</v>
      </c>
      <c r="B7978">
        <v>2.81</v>
      </c>
      <c r="C7978">
        <v>2.9</v>
      </c>
      <c r="D7978">
        <v>2.81</v>
      </c>
      <c r="E7978">
        <v>2.87</v>
      </c>
      <c r="F7978">
        <v>2.87</v>
      </c>
      <c r="G7978">
        <v>11733600</v>
      </c>
      <c r="H7978" s="3">
        <f>(F7978-B7978)/B7978</f>
        <v>2.1352313167259804E-2</v>
      </c>
      <c r="I7978" s="3">
        <f>_xlfn.RANK.AVG(H7978,$H$3:$H$10273,1)/10271</f>
        <v>0.80362184792133196</v>
      </c>
      <c r="J7978">
        <f>ROUNDDOWN($I7978*J$2,)-IF(MOD($I7978*J$2,1)=0,1,0)+1</f>
        <v>2</v>
      </c>
      <c r="K7978">
        <f>ROUNDDOWN($I7978*K$2,)-IF(MOD($I7978*K$2,1)=0,1,0)+1</f>
        <v>3</v>
      </c>
      <c r="L7978">
        <f>ROUNDDOWN($I7978*L$2,)-IF(MOD($I7978*L$2,1)=0,1,0)+1</f>
        <v>4</v>
      </c>
      <c r="M7978" s="3">
        <f>IF(L7977=4,H7978,0)</f>
        <v>0</v>
      </c>
      <c r="N7978" s="2">
        <f>IF(L7977=1,H7978,0)</f>
        <v>0</v>
      </c>
      <c r="O7978" s="2">
        <f>IF(OR(L7977=1,L7977=4),H7978,0)</f>
        <v>0</v>
      </c>
      <c r="P7978" s="2">
        <f>IF(OR(L7977=1,L7977=2),H7978,0)</f>
        <v>0</v>
      </c>
      <c r="Q7978" s="2"/>
    </row>
    <row r="7979" spans="1:17" x14ac:dyDescent="0.3">
      <c r="A7979" s="1">
        <v>41947</v>
      </c>
      <c r="B7979">
        <v>2.9</v>
      </c>
      <c r="C7979">
        <v>2.91</v>
      </c>
      <c r="D7979">
        <v>2.75</v>
      </c>
      <c r="E7979">
        <v>2.83</v>
      </c>
      <c r="F7979">
        <v>2.83</v>
      </c>
      <c r="G7979">
        <v>12524300</v>
      </c>
      <c r="H7979" s="3">
        <f>(F7979-B7979)/B7979</f>
        <v>-2.4137931034482703E-2</v>
      </c>
      <c r="I7979" s="3">
        <f>_xlfn.RANK.AVG(H7979,$H$3:$H$10273,1)/10271</f>
        <v>0.18464609093564405</v>
      </c>
      <c r="J7979">
        <f>ROUNDDOWN($I7979*J$2,)-IF(MOD($I7979*J$2,1)=0,1,0)+1</f>
        <v>1</v>
      </c>
      <c r="K7979">
        <f>ROUNDDOWN($I7979*K$2,)-IF(MOD($I7979*K$2,1)=0,1,0)+1</f>
        <v>1</v>
      </c>
      <c r="L7979">
        <f>ROUNDDOWN($I7979*L$2,)-IF(MOD($I7979*L$2,1)=0,1,0)+1</f>
        <v>1</v>
      </c>
      <c r="M7979" s="3">
        <f>IF(L7978=4,H7979,0)</f>
        <v>-2.4137931034482703E-2</v>
      </c>
      <c r="N7979" s="2">
        <f>IF(L7978=1,H7979,0)</f>
        <v>0</v>
      </c>
      <c r="O7979" s="2">
        <f>IF(OR(L7978=1,L7978=4),H7979,0)</f>
        <v>-2.4137931034482703E-2</v>
      </c>
      <c r="P7979" s="2">
        <f>IF(OR(L7978=1,L7978=2),H7979,0)</f>
        <v>0</v>
      </c>
      <c r="Q7979" s="2"/>
    </row>
    <row r="7980" spans="1:17" x14ac:dyDescent="0.3">
      <c r="A7980" s="1">
        <v>41948</v>
      </c>
      <c r="B7980">
        <v>2.85</v>
      </c>
      <c r="C7980">
        <v>2.87</v>
      </c>
      <c r="D7980">
        <v>2.77</v>
      </c>
      <c r="E7980">
        <v>2.8</v>
      </c>
      <c r="F7980">
        <v>2.8</v>
      </c>
      <c r="G7980">
        <v>9635100</v>
      </c>
      <c r="H7980" s="3">
        <f>(F7980-B7980)/B7980</f>
        <v>-1.75438596491229E-2</v>
      </c>
      <c r="I7980" s="3">
        <f>_xlfn.RANK.AVG(H7980,$H$3:$H$10273,1)/10271</f>
        <v>0.2539188005062798</v>
      </c>
      <c r="J7980">
        <f>ROUNDDOWN($I7980*J$2,)-IF(MOD($I7980*J$2,1)=0,1,0)+1</f>
        <v>1</v>
      </c>
      <c r="K7980">
        <f>ROUNDDOWN($I7980*K$2,)-IF(MOD($I7980*K$2,1)=0,1,0)+1</f>
        <v>1</v>
      </c>
      <c r="L7980">
        <f>ROUNDDOWN($I7980*L$2,)-IF(MOD($I7980*L$2,1)=0,1,0)+1</f>
        <v>2</v>
      </c>
      <c r="M7980" s="3">
        <f>IF(L7979=4,H7980,0)</f>
        <v>0</v>
      </c>
      <c r="N7980" s="2">
        <f>IF(L7979=1,H7980,0)</f>
        <v>-1.75438596491229E-2</v>
      </c>
      <c r="O7980" s="2">
        <f>IF(OR(L7979=1,L7979=4),H7980,0)</f>
        <v>-1.75438596491229E-2</v>
      </c>
      <c r="P7980" s="2">
        <f>IF(OR(L7979=1,L7979=2),H7980,0)</f>
        <v>-1.75438596491229E-2</v>
      </c>
      <c r="Q7980" s="2"/>
    </row>
    <row r="7981" spans="1:17" x14ac:dyDescent="0.3">
      <c r="A7981" s="1">
        <v>41949</v>
      </c>
      <c r="B7981">
        <v>2.78</v>
      </c>
      <c r="C7981">
        <v>2.8</v>
      </c>
      <c r="D7981">
        <v>2.75</v>
      </c>
      <c r="E7981">
        <v>2.76</v>
      </c>
      <c r="F7981">
        <v>2.76</v>
      </c>
      <c r="G7981">
        <v>8932900</v>
      </c>
      <c r="H7981" s="3">
        <f>(F7981-B7981)/B7981</f>
        <v>-7.1942446043165541E-3</v>
      </c>
      <c r="I7981" s="3">
        <f>_xlfn.RANK.AVG(H7981,$H$3:$H$10273,1)/10271</f>
        <v>0.41062214000584168</v>
      </c>
      <c r="J7981">
        <f>ROUNDDOWN($I7981*J$2,)-IF(MOD($I7981*J$2,1)=0,1,0)+1</f>
        <v>1</v>
      </c>
      <c r="K7981">
        <f>ROUNDDOWN($I7981*K$2,)-IF(MOD($I7981*K$2,1)=0,1,0)+1</f>
        <v>2</v>
      </c>
      <c r="L7981">
        <f>ROUNDDOWN($I7981*L$2,)-IF(MOD($I7981*L$2,1)=0,1,0)+1</f>
        <v>2</v>
      </c>
      <c r="M7981" s="3">
        <f>IF(L7980=4,H7981,0)</f>
        <v>0</v>
      </c>
      <c r="N7981" s="2">
        <f>IF(L7980=1,H7981,0)</f>
        <v>0</v>
      </c>
      <c r="O7981" s="2">
        <f>IF(OR(L7980=1,L7980=4),H7981,0)</f>
        <v>0</v>
      </c>
      <c r="P7981" s="2">
        <f>IF(OR(L7980=1,L7980=2),H7981,0)</f>
        <v>-7.1942446043165541E-3</v>
      </c>
      <c r="Q7981" s="2"/>
    </row>
    <row r="7982" spans="1:17" x14ac:dyDescent="0.3">
      <c r="A7982" s="1">
        <v>41950</v>
      </c>
      <c r="B7982">
        <v>2.77</v>
      </c>
      <c r="C7982">
        <v>2.8</v>
      </c>
      <c r="D7982">
        <v>2.76</v>
      </c>
      <c r="E7982">
        <v>2.78</v>
      </c>
      <c r="F7982">
        <v>2.78</v>
      </c>
      <c r="G7982">
        <v>7293800</v>
      </c>
      <c r="H7982" s="3">
        <f>(F7982-B7982)/B7982</f>
        <v>3.6101083032490204E-3</v>
      </c>
      <c r="I7982" s="3">
        <f>_xlfn.RANK.AVG(H7982,$H$3:$H$10273,1)/10271</f>
        <v>0.58494791159575499</v>
      </c>
      <c r="J7982">
        <f>ROUNDDOWN($I7982*J$2,)-IF(MOD($I7982*J$2,1)=0,1,0)+1</f>
        <v>2</v>
      </c>
      <c r="K7982">
        <f>ROUNDDOWN($I7982*K$2,)-IF(MOD($I7982*K$2,1)=0,1,0)+1</f>
        <v>2</v>
      </c>
      <c r="L7982">
        <f>ROUNDDOWN($I7982*L$2,)-IF(MOD($I7982*L$2,1)=0,1,0)+1</f>
        <v>3</v>
      </c>
      <c r="M7982" s="3">
        <f>IF(L7981=4,H7982,0)</f>
        <v>0</v>
      </c>
      <c r="N7982" s="2">
        <f>IF(L7981=1,H7982,0)</f>
        <v>0</v>
      </c>
      <c r="O7982" s="2">
        <f>IF(OR(L7981=1,L7981=4),H7982,0)</f>
        <v>0</v>
      </c>
      <c r="P7982" s="2">
        <f>IF(OR(L7981=1,L7981=2),H7982,0)</f>
        <v>3.6101083032490204E-3</v>
      </c>
      <c r="Q7982" s="2"/>
    </row>
    <row r="7983" spans="1:17" x14ac:dyDescent="0.3">
      <c r="A7983" s="1">
        <v>41953</v>
      </c>
      <c r="B7983">
        <v>2.78</v>
      </c>
      <c r="C7983">
        <v>2.81</v>
      </c>
      <c r="D7983">
        <v>2.75</v>
      </c>
      <c r="E7983">
        <v>2.76</v>
      </c>
      <c r="F7983">
        <v>2.76</v>
      </c>
      <c r="G7983">
        <v>12593100</v>
      </c>
      <c r="H7983" s="3">
        <f>(F7983-B7983)/B7983</f>
        <v>-7.1942446043165541E-3</v>
      </c>
      <c r="I7983" s="3">
        <f>_xlfn.RANK.AVG(H7983,$H$3:$H$10273,1)/10271</f>
        <v>0.41062214000584168</v>
      </c>
      <c r="J7983">
        <f>ROUNDDOWN($I7983*J$2,)-IF(MOD($I7983*J$2,1)=0,1,0)+1</f>
        <v>1</v>
      </c>
      <c r="K7983">
        <f>ROUNDDOWN($I7983*K$2,)-IF(MOD($I7983*K$2,1)=0,1,0)+1</f>
        <v>2</v>
      </c>
      <c r="L7983">
        <f>ROUNDDOWN($I7983*L$2,)-IF(MOD($I7983*L$2,1)=0,1,0)+1</f>
        <v>2</v>
      </c>
      <c r="M7983" s="3">
        <f>IF(L7982=4,H7983,0)</f>
        <v>0</v>
      </c>
      <c r="N7983" s="2">
        <f>IF(L7982=1,H7983,0)</f>
        <v>0</v>
      </c>
      <c r="O7983" s="2">
        <f>IF(OR(L7982=1,L7982=4),H7983,0)</f>
        <v>0</v>
      </c>
      <c r="P7983" s="2">
        <f>IF(OR(L7982=1,L7982=2),H7983,0)</f>
        <v>0</v>
      </c>
      <c r="Q7983" s="2"/>
    </row>
    <row r="7984" spans="1:17" x14ac:dyDescent="0.3">
      <c r="A7984" s="1">
        <v>41954</v>
      </c>
      <c r="B7984">
        <v>2.78</v>
      </c>
      <c r="C7984">
        <v>2.79</v>
      </c>
      <c r="D7984">
        <v>2.72</v>
      </c>
      <c r="E7984">
        <v>2.73</v>
      </c>
      <c r="F7984">
        <v>2.73</v>
      </c>
      <c r="G7984">
        <v>8113500</v>
      </c>
      <c r="H7984" s="3">
        <f>(F7984-B7984)/B7984</f>
        <v>-1.7985611510791304E-2</v>
      </c>
      <c r="I7984" s="3">
        <f>_xlfn.RANK.AVG(H7984,$H$3:$H$10273,1)/10271</f>
        <v>0.24866127933015286</v>
      </c>
      <c r="J7984">
        <f>ROUNDDOWN($I7984*J$2,)-IF(MOD($I7984*J$2,1)=0,1,0)+1</f>
        <v>1</v>
      </c>
      <c r="K7984">
        <f>ROUNDDOWN($I7984*K$2,)-IF(MOD($I7984*K$2,1)=0,1,0)+1</f>
        <v>1</v>
      </c>
      <c r="L7984">
        <f>ROUNDDOWN($I7984*L$2,)-IF(MOD($I7984*L$2,1)=0,1,0)+1</f>
        <v>1</v>
      </c>
      <c r="M7984" s="3">
        <f>IF(L7983=4,H7984,0)</f>
        <v>0</v>
      </c>
      <c r="N7984" s="2">
        <f>IF(L7983=1,H7984,0)</f>
        <v>0</v>
      </c>
      <c r="O7984" s="2">
        <f>IF(OR(L7983=1,L7983=4),H7984,0)</f>
        <v>0</v>
      </c>
      <c r="P7984" s="2">
        <f>IF(OR(L7983=1,L7983=2),H7984,0)</f>
        <v>-1.7985611510791304E-2</v>
      </c>
      <c r="Q7984" s="2"/>
    </row>
    <row r="7985" spans="1:17" x14ac:dyDescent="0.3">
      <c r="A7985" s="1">
        <v>41955</v>
      </c>
      <c r="B7985">
        <v>2.73</v>
      </c>
      <c r="C7985">
        <v>2.75</v>
      </c>
      <c r="D7985">
        <v>2.65</v>
      </c>
      <c r="E7985">
        <v>2.71</v>
      </c>
      <c r="F7985">
        <v>2.71</v>
      </c>
      <c r="G7985">
        <v>15875400</v>
      </c>
      <c r="H7985" s="3">
        <f>(F7985-B7985)/B7985</f>
        <v>-7.3260073260073329E-3</v>
      </c>
      <c r="I7985" s="3">
        <f>_xlfn.RANK.AVG(H7985,$H$3:$H$10273,1)/10271</f>
        <v>0.40774997565962418</v>
      </c>
      <c r="J7985">
        <f>ROUNDDOWN($I7985*J$2,)-IF(MOD($I7985*J$2,1)=0,1,0)+1</f>
        <v>1</v>
      </c>
      <c r="K7985">
        <f>ROUNDDOWN($I7985*K$2,)-IF(MOD($I7985*K$2,1)=0,1,0)+1</f>
        <v>2</v>
      </c>
      <c r="L7985">
        <f>ROUNDDOWN($I7985*L$2,)-IF(MOD($I7985*L$2,1)=0,1,0)+1</f>
        <v>2</v>
      </c>
      <c r="M7985" s="3">
        <f>IF(L7984=4,H7985,0)</f>
        <v>0</v>
      </c>
      <c r="N7985" s="2">
        <f>IF(L7984=1,H7985,0)</f>
        <v>-7.3260073260073329E-3</v>
      </c>
      <c r="O7985" s="2">
        <f>IF(OR(L7984=1,L7984=4),H7985,0)</f>
        <v>-7.3260073260073329E-3</v>
      </c>
      <c r="P7985" s="2">
        <f>IF(OR(L7984=1,L7984=2),H7985,0)</f>
        <v>-7.3260073260073329E-3</v>
      </c>
      <c r="Q7985" s="2"/>
    </row>
    <row r="7986" spans="1:17" x14ac:dyDescent="0.3">
      <c r="A7986" s="1">
        <v>41956</v>
      </c>
      <c r="B7986">
        <v>2.71</v>
      </c>
      <c r="C7986">
        <v>2.74</v>
      </c>
      <c r="D7986">
        <v>2.65</v>
      </c>
      <c r="E7986">
        <v>2.66</v>
      </c>
      <c r="F7986">
        <v>2.66</v>
      </c>
      <c r="G7986">
        <v>10915400</v>
      </c>
      <c r="H7986" s="3">
        <f>(F7986-B7986)/B7986</f>
        <v>-1.8450184501844952E-2</v>
      </c>
      <c r="I7986" s="3">
        <f>_xlfn.RANK.AVG(H7986,$H$3:$H$10273,1)/10271</f>
        <v>0.24398792717359555</v>
      </c>
      <c r="J7986">
        <f>ROUNDDOWN($I7986*J$2,)-IF(MOD($I7986*J$2,1)=0,1,0)+1</f>
        <v>1</v>
      </c>
      <c r="K7986">
        <f>ROUNDDOWN($I7986*K$2,)-IF(MOD($I7986*K$2,1)=0,1,0)+1</f>
        <v>1</v>
      </c>
      <c r="L7986">
        <f>ROUNDDOWN($I7986*L$2,)-IF(MOD($I7986*L$2,1)=0,1,0)+1</f>
        <v>1</v>
      </c>
      <c r="M7986" s="3">
        <f>IF(L7985=4,H7986,0)</f>
        <v>0</v>
      </c>
      <c r="N7986" s="2">
        <f>IF(L7985=1,H7986,0)</f>
        <v>0</v>
      </c>
      <c r="O7986" s="2">
        <f>IF(OR(L7985=1,L7985=4),H7986,0)</f>
        <v>0</v>
      </c>
      <c r="P7986" s="2">
        <f>IF(OR(L7985=1,L7985=2),H7986,0)</f>
        <v>-1.8450184501844952E-2</v>
      </c>
      <c r="Q7986" s="2"/>
    </row>
    <row r="7987" spans="1:17" x14ac:dyDescent="0.3">
      <c r="A7987" s="1">
        <v>41957</v>
      </c>
      <c r="B7987">
        <v>2.68</v>
      </c>
      <c r="C7987">
        <v>2.7</v>
      </c>
      <c r="D7987">
        <v>2.61</v>
      </c>
      <c r="E7987">
        <v>2.61</v>
      </c>
      <c r="F7987">
        <v>2.61</v>
      </c>
      <c r="G7987">
        <v>12373000</v>
      </c>
      <c r="H7987" s="3">
        <f>(F7987-B7987)/B7987</f>
        <v>-2.611940298507473E-2</v>
      </c>
      <c r="I7987" s="3">
        <f>_xlfn.RANK.AVG(H7987,$H$3:$H$10273,1)/10271</f>
        <v>0.16541719404147601</v>
      </c>
      <c r="J7987">
        <f>ROUNDDOWN($I7987*J$2,)-IF(MOD($I7987*J$2,1)=0,1,0)+1</f>
        <v>1</v>
      </c>
      <c r="K7987">
        <f>ROUNDDOWN($I7987*K$2,)-IF(MOD($I7987*K$2,1)=0,1,0)+1</f>
        <v>1</v>
      </c>
      <c r="L7987">
        <f>ROUNDDOWN($I7987*L$2,)-IF(MOD($I7987*L$2,1)=0,1,0)+1</f>
        <v>1</v>
      </c>
      <c r="M7987" s="3">
        <f>IF(L7986=4,H7987,0)</f>
        <v>0</v>
      </c>
      <c r="N7987" s="2">
        <f>IF(L7986=1,H7987,0)</f>
        <v>-2.611940298507473E-2</v>
      </c>
      <c r="O7987" s="2">
        <f>IF(OR(L7986=1,L7986=4),H7987,0)</f>
        <v>-2.611940298507473E-2</v>
      </c>
      <c r="P7987" s="2">
        <f>IF(OR(L7986=1,L7986=2),H7987,0)</f>
        <v>-2.611940298507473E-2</v>
      </c>
      <c r="Q7987" s="2"/>
    </row>
    <row r="7988" spans="1:17" x14ac:dyDescent="0.3">
      <c r="A7988" s="1">
        <v>41960</v>
      </c>
      <c r="B7988">
        <v>2.62</v>
      </c>
      <c r="C7988">
        <v>2.69</v>
      </c>
      <c r="D7988">
        <v>2.61</v>
      </c>
      <c r="E7988">
        <v>2.67</v>
      </c>
      <c r="F7988">
        <v>2.67</v>
      </c>
      <c r="G7988">
        <v>12593800</v>
      </c>
      <c r="H7988" s="3">
        <f>(F7988-B7988)/B7988</f>
        <v>1.9083969465648786E-2</v>
      </c>
      <c r="I7988" s="3">
        <f>_xlfn.RANK.AVG(H7988,$H$3:$H$10273,1)/10271</f>
        <v>0.7846363547853179</v>
      </c>
      <c r="J7988">
        <f>ROUNDDOWN($I7988*J$2,)-IF(MOD($I7988*J$2,1)=0,1,0)+1</f>
        <v>2</v>
      </c>
      <c r="K7988">
        <f>ROUNDDOWN($I7988*K$2,)-IF(MOD($I7988*K$2,1)=0,1,0)+1</f>
        <v>3</v>
      </c>
      <c r="L7988">
        <f>ROUNDDOWN($I7988*L$2,)-IF(MOD($I7988*L$2,1)=0,1,0)+1</f>
        <v>4</v>
      </c>
      <c r="M7988" s="3">
        <f>IF(L7987=4,H7988,0)</f>
        <v>0</v>
      </c>
      <c r="N7988" s="2">
        <f>IF(L7987=1,H7988,0)</f>
        <v>1.9083969465648786E-2</v>
      </c>
      <c r="O7988" s="2">
        <f>IF(OR(L7987=1,L7987=4),H7988,0)</f>
        <v>1.9083969465648786E-2</v>
      </c>
      <c r="P7988" s="2">
        <f>IF(OR(L7987=1,L7987=2),H7988,0)</f>
        <v>1.9083969465648786E-2</v>
      </c>
      <c r="Q7988" s="2"/>
    </row>
    <row r="7989" spans="1:17" x14ac:dyDescent="0.3">
      <c r="A7989" s="1">
        <v>41961</v>
      </c>
      <c r="B7989">
        <v>2.69</v>
      </c>
      <c r="C7989">
        <v>2.73</v>
      </c>
      <c r="D7989">
        <v>2.63</v>
      </c>
      <c r="E7989">
        <v>2.65</v>
      </c>
      <c r="F7989">
        <v>2.65</v>
      </c>
      <c r="G7989">
        <v>14967800</v>
      </c>
      <c r="H7989" s="3">
        <f>(F7989-B7989)/B7989</f>
        <v>-1.4869888475836444E-2</v>
      </c>
      <c r="I7989" s="3">
        <f>_xlfn.RANK.AVG(H7989,$H$3:$H$10273,1)/10271</f>
        <v>0.28726511537338134</v>
      </c>
      <c r="J7989">
        <f>ROUNDDOWN($I7989*J$2,)-IF(MOD($I7989*J$2,1)=0,1,0)+1</f>
        <v>1</v>
      </c>
      <c r="K7989">
        <f>ROUNDDOWN($I7989*K$2,)-IF(MOD($I7989*K$2,1)=0,1,0)+1</f>
        <v>1</v>
      </c>
      <c r="L7989">
        <f>ROUNDDOWN($I7989*L$2,)-IF(MOD($I7989*L$2,1)=0,1,0)+1</f>
        <v>2</v>
      </c>
      <c r="M7989" s="3">
        <f>IF(L7988=4,H7989,0)</f>
        <v>-1.4869888475836444E-2</v>
      </c>
      <c r="N7989" s="2">
        <f>IF(L7988=1,H7989,0)</f>
        <v>0</v>
      </c>
      <c r="O7989" s="2">
        <f>IF(OR(L7988=1,L7988=4),H7989,0)</f>
        <v>-1.4869888475836444E-2</v>
      </c>
      <c r="P7989" s="2">
        <f>IF(OR(L7988=1,L7988=2),H7989,0)</f>
        <v>0</v>
      </c>
      <c r="Q7989" s="2"/>
    </row>
    <row r="7990" spans="1:17" x14ac:dyDescent="0.3">
      <c r="A7990" s="1">
        <v>41962</v>
      </c>
      <c r="B7990">
        <v>2.68</v>
      </c>
      <c r="C7990">
        <v>2.68</v>
      </c>
      <c r="D7990">
        <v>2.61</v>
      </c>
      <c r="E7990">
        <v>2.63</v>
      </c>
      <c r="F7990">
        <v>2.63</v>
      </c>
      <c r="G7990">
        <v>10323300</v>
      </c>
      <c r="H7990" s="3">
        <f>(F7990-B7990)/B7990</f>
        <v>-1.8656716417910547E-2</v>
      </c>
      <c r="I7990" s="3">
        <f>_xlfn.RANK.AVG(H7990,$H$3:$H$10273,1)/10271</f>
        <v>0.24126180508227046</v>
      </c>
      <c r="J7990">
        <f>ROUNDDOWN($I7990*J$2,)-IF(MOD($I7990*J$2,1)=0,1,0)+1</f>
        <v>1</v>
      </c>
      <c r="K7990">
        <f>ROUNDDOWN($I7990*K$2,)-IF(MOD($I7990*K$2,1)=0,1,0)+1</f>
        <v>1</v>
      </c>
      <c r="L7990">
        <f>ROUNDDOWN($I7990*L$2,)-IF(MOD($I7990*L$2,1)=0,1,0)+1</f>
        <v>1</v>
      </c>
      <c r="M7990" s="3">
        <f>IF(L7989=4,H7990,0)</f>
        <v>0</v>
      </c>
      <c r="N7990" s="2">
        <f>IF(L7989=1,H7990,0)</f>
        <v>0</v>
      </c>
      <c r="O7990" s="2">
        <f>IF(OR(L7989=1,L7989=4),H7990,0)</f>
        <v>0</v>
      </c>
      <c r="P7990" s="2">
        <f>IF(OR(L7989=1,L7989=2),H7990,0)</f>
        <v>-1.8656716417910547E-2</v>
      </c>
      <c r="Q7990" s="2"/>
    </row>
    <row r="7991" spans="1:17" x14ac:dyDescent="0.3">
      <c r="A7991" s="1">
        <v>41963</v>
      </c>
      <c r="B7991">
        <v>2.6</v>
      </c>
      <c r="C7991">
        <v>2.72</v>
      </c>
      <c r="D7991">
        <v>2.59</v>
      </c>
      <c r="E7991">
        <v>2.69</v>
      </c>
      <c r="F7991">
        <v>2.69</v>
      </c>
      <c r="G7991">
        <v>15043900</v>
      </c>
      <c r="H7991" s="3">
        <f>(F7991-B7991)/B7991</f>
        <v>3.4615384615384562E-2</v>
      </c>
      <c r="I7991" s="3">
        <f>_xlfn.RANK.AVG(H7991,$H$3:$H$10273,1)/10271</f>
        <v>0.89475221497419921</v>
      </c>
      <c r="J7991">
        <f>ROUNDDOWN($I7991*J$2,)-IF(MOD($I7991*J$2,1)=0,1,0)+1</f>
        <v>2</v>
      </c>
      <c r="K7991">
        <f>ROUNDDOWN($I7991*K$2,)-IF(MOD($I7991*K$2,1)=0,1,0)+1</f>
        <v>3</v>
      </c>
      <c r="L7991">
        <f>ROUNDDOWN($I7991*L$2,)-IF(MOD($I7991*L$2,1)=0,1,0)+1</f>
        <v>4</v>
      </c>
      <c r="M7991" s="3">
        <f>IF(L7990=4,H7991,0)</f>
        <v>0</v>
      </c>
      <c r="N7991" s="2">
        <f>IF(L7990=1,H7991,0)</f>
        <v>3.4615384615384562E-2</v>
      </c>
      <c r="O7991" s="2">
        <f>IF(OR(L7990=1,L7990=4),H7991,0)</f>
        <v>3.4615384615384562E-2</v>
      </c>
      <c r="P7991" s="2">
        <f>IF(OR(L7990=1,L7990=2),H7991,0)</f>
        <v>3.4615384615384562E-2</v>
      </c>
      <c r="Q7991" s="2"/>
    </row>
    <row r="7992" spans="1:17" x14ac:dyDescent="0.3">
      <c r="A7992" s="1">
        <v>41964</v>
      </c>
      <c r="B7992">
        <v>2.72</v>
      </c>
      <c r="C7992">
        <v>2.77</v>
      </c>
      <c r="D7992">
        <v>2.71</v>
      </c>
      <c r="E7992">
        <v>2.77</v>
      </c>
      <c r="F7992">
        <v>2.77</v>
      </c>
      <c r="G7992">
        <v>11311600</v>
      </c>
      <c r="H7992" s="3">
        <f>(F7992-B7992)/B7992</f>
        <v>1.8382352941176405E-2</v>
      </c>
      <c r="I7992" s="3">
        <f>_xlfn.RANK.AVG(H7992,$H$3:$H$10273,1)/10271</f>
        <v>0.77704215753091233</v>
      </c>
      <c r="J7992">
        <f>ROUNDDOWN($I7992*J$2,)-IF(MOD($I7992*J$2,1)=0,1,0)+1</f>
        <v>2</v>
      </c>
      <c r="K7992">
        <f>ROUNDDOWN($I7992*K$2,)-IF(MOD($I7992*K$2,1)=0,1,0)+1</f>
        <v>3</v>
      </c>
      <c r="L7992">
        <f>ROUNDDOWN($I7992*L$2,)-IF(MOD($I7992*L$2,1)=0,1,0)+1</f>
        <v>4</v>
      </c>
      <c r="M7992" s="3">
        <f>IF(L7991=4,H7992,0)</f>
        <v>1.8382352941176405E-2</v>
      </c>
      <c r="N7992" s="2">
        <f>IF(L7991=1,H7992,0)</f>
        <v>0</v>
      </c>
      <c r="O7992" s="2">
        <f>IF(OR(L7991=1,L7991=4),H7992,0)</f>
        <v>1.8382352941176405E-2</v>
      </c>
      <c r="P7992" s="2">
        <f>IF(OR(L7991=1,L7991=2),H7992,0)</f>
        <v>0</v>
      </c>
      <c r="Q7992" s="2"/>
    </row>
    <row r="7993" spans="1:17" x14ac:dyDescent="0.3">
      <c r="A7993" s="1">
        <v>41967</v>
      </c>
      <c r="B7993">
        <v>2.8</v>
      </c>
      <c r="C7993">
        <v>2.85</v>
      </c>
      <c r="D7993">
        <v>2.8</v>
      </c>
      <c r="E7993">
        <v>2.83</v>
      </c>
      <c r="F7993">
        <v>2.83</v>
      </c>
      <c r="G7993">
        <v>12293900</v>
      </c>
      <c r="H7993" s="3">
        <f>(F7993-B7993)/B7993</f>
        <v>1.0714285714285805E-2</v>
      </c>
      <c r="I7993" s="3">
        <f>_xlfn.RANK.AVG(H7993,$H$3:$H$10273,1)/10271</f>
        <v>0.68308830688345823</v>
      </c>
      <c r="J7993">
        <f>ROUNDDOWN($I7993*J$2,)-IF(MOD($I7993*J$2,1)=0,1,0)+1</f>
        <v>2</v>
      </c>
      <c r="K7993">
        <f>ROUNDDOWN($I7993*K$2,)-IF(MOD($I7993*K$2,1)=0,1,0)+1</f>
        <v>3</v>
      </c>
      <c r="L7993">
        <f>ROUNDDOWN($I7993*L$2,)-IF(MOD($I7993*L$2,1)=0,1,0)+1</f>
        <v>3</v>
      </c>
      <c r="M7993" s="3">
        <f>IF(L7992=4,H7993,0)</f>
        <v>1.0714285714285805E-2</v>
      </c>
      <c r="N7993" s="2">
        <f>IF(L7992=1,H7993,0)</f>
        <v>0</v>
      </c>
      <c r="O7993" s="2">
        <f>IF(OR(L7992=1,L7992=4),H7993,0)</f>
        <v>1.0714285714285805E-2</v>
      </c>
      <c r="P7993" s="2">
        <f>IF(OR(L7992=1,L7992=2),H7993,0)</f>
        <v>0</v>
      </c>
      <c r="Q7993" s="2"/>
    </row>
    <row r="7994" spans="1:17" x14ac:dyDescent="0.3">
      <c r="A7994" s="1">
        <v>41968</v>
      </c>
      <c r="B7994">
        <v>2.84</v>
      </c>
      <c r="C7994">
        <v>2.86</v>
      </c>
      <c r="D7994">
        <v>2.76</v>
      </c>
      <c r="E7994">
        <v>2.83</v>
      </c>
      <c r="F7994">
        <v>2.83</v>
      </c>
      <c r="G7994">
        <v>11073600</v>
      </c>
      <c r="H7994" s="3">
        <f>(F7994-B7994)/B7994</f>
        <v>-3.5211267605633053E-3</v>
      </c>
      <c r="I7994" s="3">
        <f>_xlfn.RANK.AVG(H7994,$H$3:$H$10273,1)/10271</f>
        <v>0.46412228604809658</v>
      </c>
      <c r="J7994">
        <f>ROUNDDOWN($I7994*J$2,)-IF(MOD($I7994*J$2,1)=0,1,0)+1</f>
        <v>1</v>
      </c>
      <c r="K7994">
        <f>ROUNDDOWN($I7994*K$2,)-IF(MOD($I7994*K$2,1)=0,1,0)+1</f>
        <v>2</v>
      </c>
      <c r="L7994">
        <f>ROUNDDOWN($I7994*L$2,)-IF(MOD($I7994*L$2,1)=0,1,0)+1</f>
        <v>2</v>
      </c>
      <c r="M7994" s="3">
        <f>IF(L7993=4,H7994,0)</f>
        <v>0</v>
      </c>
      <c r="N7994" s="2">
        <f>IF(L7993=1,H7994,0)</f>
        <v>0</v>
      </c>
      <c r="O7994" s="2">
        <f>IF(OR(L7993=1,L7993=4),H7994,0)</f>
        <v>0</v>
      </c>
      <c r="P7994" s="2">
        <f>IF(OR(L7993=1,L7993=2),H7994,0)</f>
        <v>0</v>
      </c>
      <c r="Q7994" s="2"/>
    </row>
    <row r="7995" spans="1:17" x14ac:dyDescent="0.3">
      <c r="A7995" s="1">
        <v>41969</v>
      </c>
      <c r="B7995">
        <v>2.81</v>
      </c>
      <c r="C7995">
        <v>2.84</v>
      </c>
      <c r="D7995">
        <v>2.8</v>
      </c>
      <c r="E7995">
        <v>2.84</v>
      </c>
      <c r="F7995">
        <v>2.84</v>
      </c>
      <c r="G7995">
        <v>10553500</v>
      </c>
      <c r="H7995" s="3">
        <f>(F7995-B7995)/B7995</f>
        <v>1.0676156583629824E-2</v>
      </c>
      <c r="I7995" s="3">
        <f>_xlfn.RANK.AVG(H7995,$H$3:$H$10273,1)/10271</f>
        <v>0.68255281861551942</v>
      </c>
      <c r="J7995">
        <f>ROUNDDOWN($I7995*J$2,)-IF(MOD($I7995*J$2,1)=0,1,0)+1</f>
        <v>2</v>
      </c>
      <c r="K7995">
        <f>ROUNDDOWN($I7995*K$2,)-IF(MOD($I7995*K$2,1)=0,1,0)+1</f>
        <v>3</v>
      </c>
      <c r="L7995">
        <f>ROUNDDOWN($I7995*L$2,)-IF(MOD($I7995*L$2,1)=0,1,0)+1</f>
        <v>3</v>
      </c>
      <c r="M7995" s="3">
        <f>IF(L7994=4,H7995,0)</f>
        <v>0</v>
      </c>
      <c r="N7995" s="2">
        <f>IF(L7994=1,H7995,0)</f>
        <v>0</v>
      </c>
      <c r="O7995" s="2">
        <f>IF(OR(L7994=1,L7994=4),H7995,0)</f>
        <v>0</v>
      </c>
      <c r="P7995" s="2">
        <f>IF(OR(L7994=1,L7994=2),H7995,0)</f>
        <v>1.0676156583629824E-2</v>
      </c>
      <c r="Q7995" s="2"/>
    </row>
    <row r="7996" spans="1:17" x14ac:dyDescent="0.3">
      <c r="A7996" s="1">
        <v>41971</v>
      </c>
      <c r="B7996">
        <v>2.85</v>
      </c>
      <c r="C7996">
        <v>2.85</v>
      </c>
      <c r="D7996">
        <v>2.77</v>
      </c>
      <c r="E7996">
        <v>2.79</v>
      </c>
      <c r="F7996">
        <v>2.79</v>
      </c>
      <c r="G7996">
        <v>5665000</v>
      </c>
      <c r="H7996" s="3">
        <f>(F7996-B7996)/B7996</f>
        <v>-2.1052631578947385E-2</v>
      </c>
      <c r="I7996" s="3">
        <f>_xlfn.RANK.AVG(H7996,$H$3:$H$10273,1)/10271</f>
        <v>0.21375718041086555</v>
      </c>
      <c r="J7996">
        <f>ROUNDDOWN($I7996*J$2,)-IF(MOD($I7996*J$2,1)=0,1,0)+1</f>
        <v>1</v>
      </c>
      <c r="K7996">
        <f>ROUNDDOWN($I7996*K$2,)-IF(MOD($I7996*K$2,1)=0,1,0)+1</f>
        <v>1</v>
      </c>
      <c r="L7996">
        <f>ROUNDDOWN($I7996*L$2,)-IF(MOD($I7996*L$2,1)=0,1,0)+1</f>
        <v>1</v>
      </c>
      <c r="M7996" s="3">
        <f>IF(L7995=4,H7996,0)</f>
        <v>0</v>
      </c>
      <c r="N7996" s="2">
        <f>IF(L7995=1,H7996,0)</f>
        <v>0</v>
      </c>
      <c r="O7996" s="2">
        <f>IF(OR(L7995=1,L7995=4),H7996,0)</f>
        <v>0</v>
      </c>
      <c r="P7996" s="2">
        <f>IF(OR(L7995=1,L7995=2),H7996,0)</f>
        <v>0</v>
      </c>
      <c r="Q7996" s="2"/>
    </row>
    <row r="7997" spans="1:17" x14ac:dyDescent="0.3">
      <c r="A7997" s="1">
        <v>41974</v>
      </c>
      <c r="B7997">
        <v>2.77</v>
      </c>
      <c r="C7997">
        <v>2.79</v>
      </c>
      <c r="D7997">
        <v>2.64</v>
      </c>
      <c r="E7997">
        <v>2.67</v>
      </c>
      <c r="F7997">
        <v>2.67</v>
      </c>
      <c r="G7997">
        <v>16025100</v>
      </c>
      <c r="H7997" s="3">
        <f>(F7997-B7997)/B7997</f>
        <v>-3.6101083032491009E-2</v>
      </c>
      <c r="I7997" s="3">
        <f>_xlfn.RANK.AVG(H7997,$H$3:$H$10273,1)/10271</f>
        <v>9.633920747736345E-2</v>
      </c>
      <c r="J7997">
        <f>ROUNDDOWN($I7997*J$2,)-IF(MOD($I7997*J$2,1)=0,1,0)+1</f>
        <v>1</v>
      </c>
      <c r="K7997">
        <f>ROUNDDOWN($I7997*K$2,)-IF(MOD($I7997*K$2,1)=0,1,0)+1</f>
        <v>1</v>
      </c>
      <c r="L7997">
        <f>ROUNDDOWN($I7997*L$2,)-IF(MOD($I7997*L$2,1)=0,1,0)+1</f>
        <v>1</v>
      </c>
      <c r="M7997" s="3">
        <f>IF(L7996=4,H7997,0)</f>
        <v>0</v>
      </c>
      <c r="N7997" s="2">
        <f>IF(L7996=1,H7997,0)</f>
        <v>-3.6101083032491009E-2</v>
      </c>
      <c r="O7997" s="2">
        <f>IF(OR(L7996=1,L7996=4),H7997,0)</f>
        <v>-3.6101083032491009E-2</v>
      </c>
      <c r="P7997" s="2">
        <f>IF(OR(L7996=1,L7996=2),H7997,0)</f>
        <v>-3.6101083032491009E-2</v>
      </c>
      <c r="Q7997" s="2"/>
    </row>
    <row r="7998" spans="1:17" x14ac:dyDescent="0.3">
      <c r="A7998" s="1">
        <v>41975</v>
      </c>
      <c r="B7998">
        <v>2.69</v>
      </c>
      <c r="C7998">
        <v>2.71</v>
      </c>
      <c r="D7998">
        <v>2.61</v>
      </c>
      <c r="E7998">
        <v>2.68</v>
      </c>
      <c r="F7998">
        <v>2.68</v>
      </c>
      <c r="G7998">
        <v>12438800</v>
      </c>
      <c r="H7998" s="3">
        <f>(F7998-B7998)/B7998</f>
        <v>-3.7174721189590287E-3</v>
      </c>
      <c r="I7998" s="3">
        <f>_xlfn.RANK.AVG(H7998,$H$3:$H$10273,1)/10271</f>
        <v>0.4614448447084023</v>
      </c>
      <c r="J7998">
        <f>ROUNDDOWN($I7998*J$2,)-IF(MOD($I7998*J$2,1)=0,1,0)+1</f>
        <v>1</v>
      </c>
      <c r="K7998">
        <f>ROUNDDOWN($I7998*K$2,)-IF(MOD($I7998*K$2,1)=0,1,0)+1</f>
        <v>2</v>
      </c>
      <c r="L7998">
        <f>ROUNDDOWN($I7998*L$2,)-IF(MOD($I7998*L$2,1)=0,1,0)+1</f>
        <v>2</v>
      </c>
      <c r="M7998" s="3">
        <f>IF(L7997=4,H7998,0)</f>
        <v>0</v>
      </c>
      <c r="N7998" s="2">
        <f>IF(L7997=1,H7998,0)</f>
        <v>-3.7174721189590287E-3</v>
      </c>
      <c r="O7998" s="2">
        <f>IF(OR(L7997=1,L7997=4),H7998,0)</f>
        <v>-3.7174721189590287E-3</v>
      </c>
      <c r="P7998" s="2">
        <f>IF(OR(L7997=1,L7997=2),H7998,0)</f>
        <v>-3.7174721189590287E-3</v>
      </c>
      <c r="Q7998" s="2"/>
    </row>
    <row r="7999" spans="1:17" x14ac:dyDescent="0.3">
      <c r="A7999" s="1">
        <v>41976</v>
      </c>
      <c r="B7999">
        <v>2.71</v>
      </c>
      <c r="C7999">
        <v>2.82</v>
      </c>
      <c r="D7999">
        <v>2.69</v>
      </c>
      <c r="E7999">
        <v>2.74</v>
      </c>
      <c r="F7999">
        <v>2.74</v>
      </c>
      <c r="G7999">
        <v>18256500</v>
      </c>
      <c r="H7999" s="3">
        <f>(F7999-B7999)/B7999</f>
        <v>1.1070110701107102E-2</v>
      </c>
      <c r="I7999" s="3">
        <f>_xlfn.RANK.AVG(H7999,$H$3:$H$10273,1)/10271</f>
        <v>0.68785902054327719</v>
      </c>
      <c r="J7999">
        <f>ROUNDDOWN($I7999*J$2,)-IF(MOD($I7999*J$2,1)=0,1,0)+1</f>
        <v>2</v>
      </c>
      <c r="K7999">
        <f>ROUNDDOWN($I7999*K$2,)-IF(MOD($I7999*K$2,1)=0,1,0)+1</f>
        <v>3</v>
      </c>
      <c r="L7999">
        <f>ROUNDDOWN($I7999*L$2,)-IF(MOD($I7999*L$2,1)=0,1,0)+1</f>
        <v>3</v>
      </c>
      <c r="M7999" s="3">
        <f>IF(L7998=4,H7999,0)</f>
        <v>0</v>
      </c>
      <c r="N7999" s="2">
        <f>IF(L7998=1,H7999,0)</f>
        <v>0</v>
      </c>
      <c r="O7999" s="2">
        <f>IF(OR(L7998=1,L7998=4),H7999,0)</f>
        <v>0</v>
      </c>
      <c r="P7999" s="2">
        <f>IF(OR(L7998=1,L7998=2),H7999,0)</f>
        <v>1.1070110701107102E-2</v>
      </c>
      <c r="Q7999" s="2"/>
    </row>
    <row r="8000" spans="1:17" x14ac:dyDescent="0.3">
      <c r="A8000" s="1">
        <v>41977</v>
      </c>
      <c r="B8000">
        <v>2.75</v>
      </c>
      <c r="C8000">
        <v>2.75</v>
      </c>
      <c r="D8000">
        <v>2.66</v>
      </c>
      <c r="E8000">
        <v>2.69</v>
      </c>
      <c r="F8000">
        <v>2.69</v>
      </c>
      <c r="G8000">
        <v>14513400</v>
      </c>
      <c r="H8000" s="3">
        <f>(F8000-B8000)/B8000</f>
        <v>-2.1818181818181837E-2</v>
      </c>
      <c r="I8000" s="3">
        <f>_xlfn.RANK.AVG(H8000,$H$3:$H$10273,1)/10271</f>
        <v>0.20533541037873626</v>
      </c>
      <c r="J8000">
        <f>ROUNDDOWN($I8000*J$2,)-IF(MOD($I8000*J$2,1)=0,1,0)+1</f>
        <v>1</v>
      </c>
      <c r="K8000">
        <f>ROUNDDOWN($I8000*K$2,)-IF(MOD($I8000*K$2,1)=0,1,0)+1</f>
        <v>1</v>
      </c>
      <c r="L8000">
        <f>ROUNDDOWN($I8000*L$2,)-IF(MOD($I8000*L$2,1)=0,1,0)+1</f>
        <v>1</v>
      </c>
      <c r="M8000" s="3">
        <f>IF(L7999=4,H8000,0)</f>
        <v>0</v>
      </c>
      <c r="N8000" s="2">
        <f>IF(L7999=1,H8000,0)</f>
        <v>0</v>
      </c>
      <c r="O8000" s="2">
        <f>IF(OR(L7999=1,L7999=4),H8000,0)</f>
        <v>0</v>
      </c>
      <c r="P8000" s="2">
        <f>IF(OR(L7999=1,L7999=2),H8000,0)</f>
        <v>0</v>
      </c>
      <c r="Q8000" s="2"/>
    </row>
    <row r="8001" spans="1:17" x14ac:dyDescent="0.3">
      <c r="A8001" s="1">
        <v>41978</v>
      </c>
      <c r="B8001">
        <v>2.69</v>
      </c>
      <c r="C8001">
        <v>2.7</v>
      </c>
      <c r="D8001">
        <v>2.66</v>
      </c>
      <c r="E8001">
        <v>2.66</v>
      </c>
      <c r="F8001">
        <v>2.66</v>
      </c>
      <c r="G8001">
        <v>9479300</v>
      </c>
      <c r="H8001" s="3">
        <f>(F8001-B8001)/B8001</f>
        <v>-1.1152416356877252E-2</v>
      </c>
      <c r="I8001" s="3">
        <f>_xlfn.RANK.AVG(H8001,$H$3:$H$10273,1)/10271</f>
        <v>0.35128030376789016</v>
      </c>
      <c r="J8001">
        <f>ROUNDDOWN($I8001*J$2,)-IF(MOD($I8001*J$2,1)=0,1,0)+1</f>
        <v>1</v>
      </c>
      <c r="K8001">
        <f>ROUNDDOWN($I8001*K$2,)-IF(MOD($I8001*K$2,1)=0,1,0)+1</f>
        <v>2</v>
      </c>
      <c r="L8001">
        <f>ROUNDDOWN($I8001*L$2,)-IF(MOD($I8001*L$2,1)=0,1,0)+1</f>
        <v>2</v>
      </c>
      <c r="M8001" s="3">
        <f>IF(L8000=4,H8001,0)</f>
        <v>0</v>
      </c>
      <c r="N8001" s="2">
        <f>IF(L8000=1,H8001,0)</f>
        <v>-1.1152416356877252E-2</v>
      </c>
      <c r="O8001" s="2">
        <f>IF(OR(L8000=1,L8000=4),H8001,0)</f>
        <v>-1.1152416356877252E-2</v>
      </c>
      <c r="P8001" s="2">
        <f>IF(OR(L8000=1,L8000=2),H8001,0)</f>
        <v>-1.1152416356877252E-2</v>
      </c>
      <c r="Q8001" s="2"/>
    </row>
    <row r="8002" spans="1:17" x14ac:dyDescent="0.3">
      <c r="A8002" s="1">
        <v>41981</v>
      </c>
      <c r="B8002">
        <v>2.65</v>
      </c>
      <c r="C8002">
        <v>2.68</v>
      </c>
      <c r="D8002">
        <v>2.52</v>
      </c>
      <c r="E8002">
        <v>2.58</v>
      </c>
      <c r="F8002">
        <v>2.58</v>
      </c>
      <c r="G8002">
        <v>25402100</v>
      </c>
      <c r="H8002" s="3">
        <f>(F8002-B8002)/B8002</f>
        <v>-2.6415094339622584E-2</v>
      </c>
      <c r="I8002" s="3">
        <f>_xlfn.RANK.AVG(H8002,$H$3:$H$10273,1)/10271</f>
        <v>0.16308051796319736</v>
      </c>
      <c r="J8002">
        <f>ROUNDDOWN($I8002*J$2,)-IF(MOD($I8002*J$2,1)=0,1,0)+1</f>
        <v>1</v>
      </c>
      <c r="K8002">
        <f>ROUNDDOWN($I8002*K$2,)-IF(MOD($I8002*K$2,1)=0,1,0)+1</f>
        <v>1</v>
      </c>
      <c r="L8002">
        <f>ROUNDDOWN($I8002*L$2,)-IF(MOD($I8002*L$2,1)=0,1,0)+1</f>
        <v>1</v>
      </c>
      <c r="M8002" s="3">
        <f>IF(L8001=4,H8002,0)</f>
        <v>0</v>
      </c>
      <c r="N8002" s="2">
        <f>IF(L8001=1,H8002,0)</f>
        <v>0</v>
      </c>
      <c r="O8002" s="2">
        <f>IF(OR(L8001=1,L8001=4),H8002,0)</f>
        <v>0</v>
      </c>
      <c r="P8002" s="2">
        <f>IF(OR(L8001=1,L8001=2),H8002,0)</f>
        <v>-2.6415094339622584E-2</v>
      </c>
      <c r="Q8002" s="2"/>
    </row>
    <row r="8003" spans="1:17" x14ac:dyDescent="0.3">
      <c r="A8003" s="1">
        <v>41982</v>
      </c>
      <c r="B8003">
        <v>2.5499999999999998</v>
      </c>
      <c r="C8003">
        <v>2.59</v>
      </c>
      <c r="D8003">
        <v>2.4900000000000002</v>
      </c>
      <c r="E8003">
        <v>2.59</v>
      </c>
      <c r="F8003">
        <v>2.59</v>
      </c>
      <c r="G8003">
        <v>22914800</v>
      </c>
      <c r="H8003" s="3">
        <f>(F8003-B8003)/B8003</f>
        <v>1.5686274509803935E-2</v>
      </c>
      <c r="I8003" s="3">
        <f>_xlfn.RANK.AVG(H8003,$H$3:$H$10273,1)/10271</f>
        <v>0.74929412910135329</v>
      </c>
      <c r="J8003">
        <f>ROUNDDOWN($I8003*J$2,)-IF(MOD($I8003*J$2,1)=0,1,0)+1</f>
        <v>2</v>
      </c>
      <c r="K8003">
        <f>ROUNDDOWN($I8003*K$2,)-IF(MOD($I8003*K$2,1)=0,1,0)+1</f>
        <v>3</v>
      </c>
      <c r="L8003">
        <f>ROUNDDOWN($I8003*L$2,)-IF(MOD($I8003*L$2,1)=0,1,0)+1</f>
        <v>3</v>
      </c>
      <c r="M8003" s="3">
        <f>IF(L8002=4,H8003,0)</f>
        <v>0</v>
      </c>
      <c r="N8003" s="2">
        <f>IF(L8002=1,H8003,0)</f>
        <v>1.5686274509803935E-2</v>
      </c>
      <c r="O8003" s="2">
        <f>IF(OR(L8002=1,L8002=4),H8003,0)</f>
        <v>1.5686274509803935E-2</v>
      </c>
      <c r="P8003" s="2">
        <f>IF(OR(L8002=1,L8002=2),H8003,0)</f>
        <v>1.5686274509803935E-2</v>
      </c>
      <c r="Q8003" s="2"/>
    </row>
    <row r="8004" spans="1:17" x14ac:dyDescent="0.3">
      <c r="A8004" s="1">
        <v>41983</v>
      </c>
      <c r="B8004">
        <v>2.58</v>
      </c>
      <c r="C8004">
        <v>2.58</v>
      </c>
      <c r="D8004">
        <v>2.46</v>
      </c>
      <c r="E8004">
        <v>2.48</v>
      </c>
      <c r="F8004">
        <v>2.48</v>
      </c>
      <c r="G8004">
        <v>17690100</v>
      </c>
      <c r="H8004" s="3">
        <f>(F8004-B8004)/B8004</f>
        <v>-3.8759689922480654E-2</v>
      </c>
      <c r="I8004" s="3">
        <f>_xlfn.RANK.AVG(H8004,$H$3:$H$10273,1)/10271</f>
        <v>8.2562554765845578E-2</v>
      </c>
      <c r="J8004">
        <f>ROUNDDOWN($I8004*J$2,)-IF(MOD($I8004*J$2,1)=0,1,0)+1</f>
        <v>1</v>
      </c>
      <c r="K8004">
        <f>ROUNDDOWN($I8004*K$2,)-IF(MOD($I8004*K$2,1)=0,1,0)+1</f>
        <v>1</v>
      </c>
      <c r="L8004">
        <f>ROUNDDOWN($I8004*L$2,)-IF(MOD($I8004*L$2,1)=0,1,0)+1</f>
        <v>1</v>
      </c>
      <c r="M8004" s="3">
        <f>IF(L8003=4,H8004,0)</f>
        <v>0</v>
      </c>
      <c r="N8004" s="2">
        <f>IF(L8003=1,H8004,0)</f>
        <v>0</v>
      </c>
      <c r="O8004" s="2">
        <f>IF(OR(L8003=1,L8003=4),H8004,0)</f>
        <v>0</v>
      </c>
      <c r="P8004" s="2">
        <f>IF(OR(L8003=1,L8003=2),H8004,0)</f>
        <v>0</v>
      </c>
      <c r="Q8004" s="2"/>
    </row>
    <row r="8005" spans="1:17" x14ac:dyDescent="0.3">
      <c r="A8005" s="1">
        <v>41984</v>
      </c>
      <c r="B8005">
        <v>2.5099999999999998</v>
      </c>
      <c r="C8005">
        <v>2.54</v>
      </c>
      <c r="D8005">
        <v>2.46</v>
      </c>
      <c r="E8005">
        <v>2.4900000000000002</v>
      </c>
      <c r="F8005">
        <v>2.4900000000000002</v>
      </c>
      <c r="G8005">
        <v>10151600</v>
      </c>
      <c r="H8005" s="3">
        <f>(F8005-B8005)/B8005</f>
        <v>-7.9681274900396722E-3</v>
      </c>
      <c r="I8005" s="3">
        <f>_xlfn.RANK.AVG(H8005,$H$3:$H$10273,1)/10271</f>
        <v>0.39645604128127737</v>
      </c>
      <c r="J8005">
        <f>ROUNDDOWN($I8005*J$2,)-IF(MOD($I8005*J$2,1)=0,1,0)+1</f>
        <v>1</v>
      </c>
      <c r="K8005">
        <f>ROUNDDOWN($I8005*K$2,)-IF(MOD($I8005*K$2,1)=0,1,0)+1</f>
        <v>2</v>
      </c>
      <c r="L8005">
        <f>ROUNDDOWN($I8005*L$2,)-IF(MOD($I8005*L$2,1)=0,1,0)+1</f>
        <v>2</v>
      </c>
      <c r="M8005" s="3">
        <f>IF(L8004=4,H8005,0)</f>
        <v>0</v>
      </c>
      <c r="N8005" s="2">
        <f>IF(L8004=1,H8005,0)</f>
        <v>-7.9681274900396722E-3</v>
      </c>
      <c r="O8005" s="2">
        <f>IF(OR(L8004=1,L8004=4),H8005,0)</f>
        <v>-7.9681274900396722E-3</v>
      </c>
      <c r="P8005" s="2">
        <f>IF(OR(L8004=1,L8004=2),H8005,0)</f>
        <v>-7.9681274900396722E-3</v>
      </c>
      <c r="Q8005" s="2"/>
    </row>
    <row r="8006" spans="1:17" x14ac:dyDescent="0.3">
      <c r="A8006" s="1">
        <v>41985</v>
      </c>
      <c r="B8006">
        <v>2.46</v>
      </c>
      <c r="C8006">
        <v>2.5499999999999998</v>
      </c>
      <c r="D8006">
        <v>2.35</v>
      </c>
      <c r="E8006">
        <v>2.52</v>
      </c>
      <c r="F8006">
        <v>2.52</v>
      </c>
      <c r="G8006">
        <v>21211600</v>
      </c>
      <c r="H8006" s="3">
        <f>(F8006-B8006)/B8006</f>
        <v>2.4390243902439046E-2</v>
      </c>
      <c r="I8006" s="3">
        <f>_xlfn.RANK.AVG(H8006,$H$3:$H$10273,1)/10271</f>
        <v>0.83175932236393735</v>
      </c>
      <c r="J8006">
        <f>ROUNDDOWN($I8006*J$2,)-IF(MOD($I8006*J$2,1)=0,1,0)+1</f>
        <v>2</v>
      </c>
      <c r="K8006">
        <f>ROUNDDOWN($I8006*K$2,)-IF(MOD($I8006*K$2,1)=0,1,0)+1</f>
        <v>3</v>
      </c>
      <c r="L8006">
        <f>ROUNDDOWN($I8006*L$2,)-IF(MOD($I8006*L$2,1)=0,1,0)+1</f>
        <v>4</v>
      </c>
      <c r="M8006" s="3">
        <f>IF(L8005=4,H8006,0)</f>
        <v>0</v>
      </c>
      <c r="N8006" s="2">
        <f>IF(L8005=1,H8006,0)</f>
        <v>0</v>
      </c>
      <c r="O8006" s="2">
        <f>IF(OR(L8005=1,L8005=4),H8006,0)</f>
        <v>0</v>
      </c>
      <c r="P8006" s="2">
        <f>IF(OR(L8005=1,L8005=2),H8006,0)</f>
        <v>2.4390243902439046E-2</v>
      </c>
      <c r="Q8006" s="2"/>
    </row>
    <row r="8007" spans="1:17" x14ac:dyDescent="0.3">
      <c r="A8007" s="1">
        <v>41988</v>
      </c>
      <c r="B8007">
        <v>2.52</v>
      </c>
      <c r="C8007">
        <v>2.6</v>
      </c>
      <c r="D8007">
        <v>2.46</v>
      </c>
      <c r="E8007">
        <v>2.4700000000000002</v>
      </c>
      <c r="F8007">
        <v>2.4700000000000002</v>
      </c>
      <c r="G8007">
        <v>19636400</v>
      </c>
      <c r="H8007" s="3">
        <f>(F8007-B8007)/B8007</f>
        <v>-1.9841269841269771E-2</v>
      </c>
      <c r="I8007" s="3">
        <f>_xlfn.RANK.AVG(H8007,$H$3:$H$10273,1)/10271</f>
        <v>0.22860480965826113</v>
      </c>
      <c r="J8007">
        <f>ROUNDDOWN($I8007*J$2,)-IF(MOD($I8007*J$2,1)=0,1,0)+1</f>
        <v>1</v>
      </c>
      <c r="K8007">
        <f>ROUNDDOWN($I8007*K$2,)-IF(MOD($I8007*K$2,1)=0,1,0)+1</f>
        <v>1</v>
      </c>
      <c r="L8007">
        <f>ROUNDDOWN($I8007*L$2,)-IF(MOD($I8007*L$2,1)=0,1,0)+1</f>
        <v>1</v>
      </c>
      <c r="M8007" s="3">
        <f>IF(L8006=4,H8007,0)</f>
        <v>-1.9841269841269771E-2</v>
      </c>
      <c r="N8007" s="2">
        <f>IF(L8006=1,H8007,0)</f>
        <v>0</v>
      </c>
      <c r="O8007" s="2">
        <f>IF(OR(L8006=1,L8006=4),H8007,0)</f>
        <v>-1.9841269841269771E-2</v>
      </c>
      <c r="P8007" s="2">
        <f>IF(OR(L8006=1,L8006=2),H8007,0)</f>
        <v>0</v>
      </c>
      <c r="Q8007" s="2"/>
    </row>
    <row r="8008" spans="1:17" x14ac:dyDescent="0.3">
      <c r="A8008" s="1">
        <v>41989</v>
      </c>
      <c r="B8008">
        <v>2.44</v>
      </c>
      <c r="C8008">
        <v>2.5299999999999998</v>
      </c>
      <c r="D8008">
        <v>2.42</v>
      </c>
      <c r="E8008">
        <v>2.5</v>
      </c>
      <c r="F8008">
        <v>2.5</v>
      </c>
      <c r="G8008">
        <v>17051600</v>
      </c>
      <c r="H8008" s="3">
        <f>(F8008-B8008)/B8008</f>
        <v>2.4590163934426253E-2</v>
      </c>
      <c r="I8008" s="3">
        <f>_xlfn.RANK.AVG(H8008,$H$3:$H$10273,1)/10271</f>
        <v>0.83292766040307664</v>
      </c>
      <c r="J8008">
        <f>ROUNDDOWN($I8008*J$2,)-IF(MOD($I8008*J$2,1)=0,1,0)+1</f>
        <v>2</v>
      </c>
      <c r="K8008">
        <f>ROUNDDOWN($I8008*K$2,)-IF(MOD($I8008*K$2,1)=0,1,0)+1</f>
        <v>3</v>
      </c>
      <c r="L8008">
        <f>ROUNDDOWN($I8008*L$2,)-IF(MOD($I8008*L$2,1)=0,1,0)+1</f>
        <v>4</v>
      </c>
      <c r="M8008" s="3">
        <f>IF(L8007=4,H8008,0)</f>
        <v>0</v>
      </c>
      <c r="N8008" s="2">
        <f>IF(L8007=1,H8008,0)</f>
        <v>2.4590163934426253E-2</v>
      </c>
      <c r="O8008" s="2">
        <f>IF(OR(L8007=1,L8007=4),H8008,0)</f>
        <v>2.4590163934426253E-2</v>
      </c>
      <c r="P8008" s="2">
        <f>IF(OR(L8007=1,L8007=2),H8008,0)</f>
        <v>2.4590163934426253E-2</v>
      </c>
      <c r="Q8008" s="2"/>
    </row>
    <row r="8009" spans="1:17" x14ac:dyDescent="0.3">
      <c r="A8009" s="1">
        <v>41990</v>
      </c>
      <c r="B8009">
        <v>2.5</v>
      </c>
      <c r="C8009">
        <v>2.57</v>
      </c>
      <c r="D8009">
        <v>2.46</v>
      </c>
      <c r="E8009">
        <v>2.5499999999999998</v>
      </c>
      <c r="F8009">
        <v>2.5499999999999998</v>
      </c>
      <c r="G8009">
        <v>12521300</v>
      </c>
      <c r="H8009" s="3">
        <f>(F8009-B8009)/B8009</f>
        <v>1.9999999999999928E-2</v>
      </c>
      <c r="I8009" s="3">
        <f>_xlfn.RANK.AVG(H8009,$H$3:$H$10273,1)/10271</f>
        <v>0.79261999805276995</v>
      </c>
      <c r="J8009">
        <f>ROUNDDOWN($I8009*J$2,)-IF(MOD($I8009*J$2,1)=0,1,0)+1</f>
        <v>2</v>
      </c>
      <c r="K8009">
        <f>ROUNDDOWN($I8009*K$2,)-IF(MOD($I8009*K$2,1)=0,1,0)+1</f>
        <v>3</v>
      </c>
      <c r="L8009">
        <f>ROUNDDOWN($I8009*L$2,)-IF(MOD($I8009*L$2,1)=0,1,0)+1</f>
        <v>4</v>
      </c>
      <c r="M8009" s="3">
        <f>IF(L8008=4,H8009,0)</f>
        <v>1.9999999999999928E-2</v>
      </c>
      <c r="N8009" s="2">
        <f>IF(L8008=1,H8009,0)</f>
        <v>0</v>
      </c>
      <c r="O8009" s="2">
        <f>IF(OR(L8008=1,L8008=4),H8009,0)</f>
        <v>1.9999999999999928E-2</v>
      </c>
      <c r="P8009" s="2">
        <f>IF(OR(L8008=1,L8008=2),H8009,0)</f>
        <v>0</v>
      </c>
      <c r="Q8009" s="2"/>
    </row>
    <row r="8010" spans="1:17" x14ac:dyDescent="0.3">
      <c r="A8010" s="1">
        <v>41991</v>
      </c>
      <c r="B8010">
        <v>2.58</v>
      </c>
      <c r="C8010">
        <v>2.59</v>
      </c>
      <c r="D8010">
        <v>2.54</v>
      </c>
      <c r="E8010">
        <v>2.5499999999999998</v>
      </c>
      <c r="F8010">
        <v>2.5499999999999998</v>
      </c>
      <c r="G8010">
        <v>12423900</v>
      </c>
      <c r="H8010" s="3">
        <f>(F8010-B8010)/B8010</f>
        <v>-1.1627906976744281E-2</v>
      </c>
      <c r="I8010" s="3">
        <f>_xlfn.RANK.AVG(H8010,$H$3:$H$10273,1)/10271</f>
        <v>0.34319929899717649</v>
      </c>
      <c r="J8010">
        <f>ROUNDDOWN($I8010*J$2,)-IF(MOD($I8010*J$2,1)=0,1,0)+1</f>
        <v>1</v>
      </c>
      <c r="K8010">
        <f>ROUNDDOWN($I8010*K$2,)-IF(MOD($I8010*K$2,1)=0,1,0)+1</f>
        <v>2</v>
      </c>
      <c r="L8010">
        <f>ROUNDDOWN($I8010*L$2,)-IF(MOD($I8010*L$2,1)=0,1,0)+1</f>
        <v>2</v>
      </c>
      <c r="M8010" s="3">
        <f>IF(L8009=4,H8010,0)</f>
        <v>-1.1627906976744281E-2</v>
      </c>
      <c r="N8010" s="2">
        <f>IF(L8009=1,H8010,0)</f>
        <v>0</v>
      </c>
      <c r="O8010" s="2">
        <f>IF(OR(L8009=1,L8009=4),H8010,0)</f>
        <v>-1.1627906976744281E-2</v>
      </c>
      <c r="P8010" s="2">
        <f>IF(OR(L8009=1,L8009=2),H8010,0)</f>
        <v>0</v>
      </c>
      <c r="Q8010" s="2"/>
    </row>
    <row r="8011" spans="1:17" x14ac:dyDescent="0.3">
      <c r="A8011" s="1">
        <v>41992</v>
      </c>
      <c r="B8011">
        <v>2.5299999999999998</v>
      </c>
      <c r="C8011">
        <v>2.57</v>
      </c>
      <c r="D8011">
        <v>2.5099999999999998</v>
      </c>
      <c r="E8011">
        <v>2.57</v>
      </c>
      <c r="F8011">
        <v>2.57</v>
      </c>
      <c r="G8011">
        <v>14701500</v>
      </c>
      <c r="H8011" s="3">
        <f>(F8011-B8011)/B8011</f>
        <v>1.5810276679841914E-2</v>
      </c>
      <c r="I8011" s="3">
        <f>_xlfn.RANK.AVG(H8011,$H$3:$H$10273,1)/10271</f>
        <v>0.75075455165027749</v>
      </c>
      <c r="J8011">
        <f>ROUNDDOWN($I8011*J$2,)-IF(MOD($I8011*J$2,1)=0,1,0)+1</f>
        <v>2</v>
      </c>
      <c r="K8011">
        <f>ROUNDDOWN($I8011*K$2,)-IF(MOD($I8011*K$2,1)=0,1,0)+1</f>
        <v>3</v>
      </c>
      <c r="L8011">
        <f>ROUNDDOWN($I8011*L$2,)-IF(MOD($I8011*L$2,1)=0,1,0)+1</f>
        <v>4</v>
      </c>
      <c r="M8011" s="3">
        <f>IF(L8010=4,H8011,0)</f>
        <v>0</v>
      </c>
      <c r="N8011" s="2">
        <f>IF(L8010=1,H8011,0)</f>
        <v>0</v>
      </c>
      <c r="O8011" s="2">
        <f>IF(OR(L8010=1,L8010=4),H8011,0)</f>
        <v>0</v>
      </c>
      <c r="P8011" s="2">
        <f>IF(OR(L8010=1,L8010=2),H8011,0)</f>
        <v>1.5810276679841914E-2</v>
      </c>
      <c r="Q8011" s="2"/>
    </row>
    <row r="8012" spans="1:17" x14ac:dyDescent="0.3">
      <c r="A8012" s="1">
        <v>41995</v>
      </c>
      <c r="B8012">
        <v>2.5499999999999998</v>
      </c>
      <c r="C8012">
        <v>2.68</v>
      </c>
      <c r="D8012">
        <v>2.52</v>
      </c>
      <c r="E8012">
        <v>2.66</v>
      </c>
      <c r="F8012">
        <v>2.66</v>
      </c>
      <c r="G8012">
        <v>15044900</v>
      </c>
      <c r="H8012" s="3">
        <f>(F8012-B8012)/B8012</f>
        <v>4.3137254901960916E-2</v>
      </c>
      <c r="I8012" s="3">
        <f>_xlfn.RANK.AVG(H8012,$H$3:$H$10273,1)/10271</f>
        <v>0.92873137961250118</v>
      </c>
      <c r="J8012">
        <f>ROUNDDOWN($I8012*J$2,)-IF(MOD($I8012*J$2,1)=0,1,0)+1</f>
        <v>2</v>
      </c>
      <c r="K8012">
        <f>ROUNDDOWN($I8012*K$2,)-IF(MOD($I8012*K$2,1)=0,1,0)+1</f>
        <v>3</v>
      </c>
      <c r="L8012">
        <f>ROUNDDOWN($I8012*L$2,)-IF(MOD($I8012*L$2,1)=0,1,0)+1</f>
        <v>4</v>
      </c>
      <c r="M8012" s="3">
        <f>IF(L8011=4,H8012,0)</f>
        <v>4.3137254901960916E-2</v>
      </c>
      <c r="N8012" s="2">
        <f>IF(L8011=1,H8012,0)</f>
        <v>0</v>
      </c>
      <c r="O8012" s="2">
        <f>IF(OR(L8011=1,L8011=4),H8012,0)</f>
        <v>4.3137254901960916E-2</v>
      </c>
      <c r="P8012" s="2">
        <f>IF(OR(L8011=1,L8011=2),H8012,0)</f>
        <v>0</v>
      </c>
      <c r="Q8012" s="2"/>
    </row>
    <row r="8013" spans="1:17" x14ac:dyDescent="0.3">
      <c r="A8013" s="1">
        <v>41996</v>
      </c>
      <c r="B8013">
        <v>2.69</v>
      </c>
      <c r="C8013">
        <v>2.72</v>
      </c>
      <c r="D8013">
        <v>2.66</v>
      </c>
      <c r="E8013">
        <v>2.67</v>
      </c>
      <c r="F8013">
        <v>2.67</v>
      </c>
      <c r="G8013">
        <v>8274400</v>
      </c>
      <c r="H8013" s="3">
        <f>(F8013-B8013)/B8013</f>
        <v>-7.4349442379182222E-3</v>
      </c>
      <c r="I8013" s="3">
        <f>_xlfn.RANK.AVG(H8013,$H$3:$H$10273,1)/10271</f>
        <v>0.4050725343199299</v>
      </c>
      <c r="J8013">
        <f>ROUNDDOWN($I8013*J$2,)-IF(MOD($I8013*J$2,1)=0,1,0)+1</f>
        <v>1</v>
      </c>
      <c r="K8013">
        <f>ROUNDDOWN($I8013*K$2,)-IF(MOD($I8013*K$2,1)=0,1,0)+1</f>
        <v>2</v>
      </c>
      <c r="L8013">
        <f>ROUNDDOWN($I8013*L$2,)-IF(MOD($I8013*L$2,1)=0,1,0)+1</f>
        <v>2</v>
      </c>
      <c r="M8013" s="3">
        <f>IF(L8012=4,H8013,0)</f>
        <v>-7.4349442379182222E-3</v>
      </c>
      <c r="N8013" s="2">
        <f>IF(L8012=1,H8013,0)</f>
        <v>0</v>
      </c>
      <c r="O8013" s="2">
        <f>IF(OR(L8012=1,L8012=4),H8013,0)</f>
        <v>-7.4349442379182222E-3</v>
      </c>
      <c r="P8013" s="2">
        <f>IF(OR(L8012=1,L8012=2),H8013,0)</f>
        <v>0</v>
      </c>
      <c r="Q8013" s="2"/>
    </row>
    <row r="8014" spans="1:17" x14ac:dyDescent="0.3">
      <c r="A8014" s="1">
        <v>41997</v>
      </c>
      <c r="B8014">
        <v>2.63</v>
      </c>
      <c r="C8014">
        <v>2.7</v>
      </c>
      <c r="D8014">
        <v>2.63</v>
      </c>
      <c r="E8014">
        <v>2.65</v>
      </c>
      <c r="F8014">
        <v>2.65</v>
      </c>
      <c r="G8014">
        <v>4624000</v>
      </c>
      <c r="H8014" s="3">
        <f>(F8014-B8014)/B8014</f>
        <v>7.6045627376425924E-3</v>
      </c>
      <c r="I8014" s="3">
        <f>_xlfn.RANK.AVG(H8014,$H$3:$H$10273,1)/10271</f>
        <v>0.64307272904293644</v>
      </c>
      <c r="J8014">
        <f>ROUNDDOWN($I8014*J$2,)-IF(MOD($I8014*J$2,1)=0,1,0)+1</f>
        <v>2</v>
      </c>
      <c r="K8014">
        <f>ROUNDDOWN($I8014*K$2,)-IF(MOD($I8014*K$2,1)=0,1,0)+1</f>
        <v>2</v>
      </c>
      <c r="L8014">
        <f>ROUNDDOWN($I8014*L$2,)-IF(MOD($I8014*L$2,1)=0,1,0)+1</f>
        <v>3</v>
      </c>
      <c r="M8014" s="3">
        <f>IF(L8013=4,H8014,0)</f>
        <v>0</v>
      </c>
      <c r="N8014" s="2">
        <f>IF(L8013=1,H8014,0)</f>
        <v>0</v>
      </c>
      <c r="O8014" s="2">
        <f>IF(OR(L8013=1,L8013=4),H8014,0)</f>
        <v>0</v>
      </c>
      <c r="P8014" s="2">
        <f>IF(OR(L8013=1,L8013=2),H8014,0)</f>
        <v>7.6045627376425924E-3</v>
      </c>
      <c r="Q8014" s="2"/>
    </row>
    <row r="8015" spans="1:17" x14ac:dyDescent="0.3">
      <c r="A8015" s="1">
        <v>41999</v>
      </c>
      <c r="B8015">
        <v>2.65</v>
      </c>
      <c r="C8015">
        <v>2.69</v>
      </c>
      <c r="D8015">
        <v>2.65</v>
      </c>
      <c r="E8015">
        <v>2.65</v>
      </c>
      <c r="F8015">
        <v>2.65</v>
      </c>
      <c r="G8015">
        <v>4029600</v>
      </c>
      <c r="H8015" s="3">
        <f>(F8015-B8015)/B8015</f>
        <v>0</v>
      </c>
      <c r="I8015" s="3">
        <f>_xlfn.RANK.AVG(H8015,$H$3:$H$10273,1)/10271</f>
        <v>0.52443773731866417</v>
      </c>
      <c r="J8015">
        <f>ROUNDDOWN($I8015*J$2,)-IF(MOD($I8015*J$2,1)=0,1,0)+1</f>
        <v>2</v>
      </c>
      <c r="K8015">
        <f>ROUNDDOWN($I8015*K$2,)-IF(MOD($I8015*K$2,1)=0,1,0)+1</f>
        <v>2</v>
      </c>
      <c r="L8015">
        <f>ROUNDDOWN($I8015*L$2,)-IF(MOD($I8015*L$2,1)=0,1,0)+1</f>
        <v>3</v>
      </c>
      <c r="M8015" s="3">
        <f>IF(L8014=4,H8015,0)</f>
        <v>0</v>
      </c>
      <c r="N8015" s="2">
        <f>IF(L8014=1,H8015,0)</f>
        <v>0</v>
      </c>
      <c r="O8015" s="2">
        <f>IF(OR(L8014=1,L8014=4),H8015,0)</f>
        <v>0</v>
      </c>
      <c r="P8015" s="2">
        <f>IF(OR(L8014=1,L8014=2),H8015,0)</f>
        <v>0</v>
      </c>
      <c r="Q8015" s="2"/>
    </row>
    <row r="8016" spans="1:17" x14ac:dyDescent="0.3">
      <c r="A8016" s="1">
        <v>42002</v>
      </c>
      <c r="B8016">
        <v>2.64</v>
      </c>
      <c r="C8016">
        <v>2.66</v>
      </c>
      <c r="D8016">
        <v>2.63</v>
      </c>
      <c r="E8016">
        <v>2.66</v>
      </c>
      <c r="F8016">
        <v>2.66</v>
      </c>
      <c r="G8016">
        <v>8527000</v>
      </c>
      <c r="H8016" s="3">
        <f>(F8016-B8016)/B8016</f>
        <v>7.575757575757582E-3</v>
      </c>
      <c r="I8016" s="3">
        <f>_xlfn.RANK.AVG(H8016,$H$3:$H$10273,1)/10271</f>
        <v>0.64263460227825919</v>
      </c>
      <c r="J8016">
        <f>ROUNDDOWN($I8016*J$2,)-IF(MOD($I8016*J$2,1)=0,1,0)+1</f>
        <v>2</v>
      </c>
      <c r="K8016">
        <f>ROUNDDOWN($I8016*K$2,)-IF(MOD($I8016*K$2,1)=0,1,0)+1</f>
        <v>2</v>
      </c>
      <c r="L8016">
        <f>ROUNDDOWN($I8016*L$2,)-IF(MOD($I8016*L$2,1)=0,1,0)+1</f>
        <v>3</v>
      </c>
      <c r="M8016" s="3">
        <f>IF(L8015=4,H8016,0)</f>
        <v>0</v>
      </c>
      <c r="N8016" s="2">
        <f>IF(L8015=1,H8016,0)</f>
        <v>0</v>
      </c>
      <c r="O8016" s="2">
        <f>IF(OR(L8015=1,L8015=4),H8016,0)</f>
        <v>0</v>
      </c>
      <c r="P8016" s="2">
        <f>IF(OR(L8015=1,L8015=2),H8016,0)</f>
        <v>0</v>
      </c>
      <c r="Q8016" s="2"/>
    </row>
    <row r="8017" spans="1:17" x14ac:dyDescent="0.3">
      <c r="A8017" s="1">
        <v>42003</v>
      </c>
      <c r="B8017">
        <v>2.64</v>
      </c>
      <c r="C8017">
        <v>2.7</v>
      </c>
      <c r="D8017">
        <v>2.63</v>
      </c>
      <c r="E8017">
        <v>2.63</v>
      </c>
      <c r="F8017">
        <v>2.63</v>
      </c>
      <c r="G8017">
        <v>7783700</v>
      </c>
      <c r="H8017" s="3">
        <f>(F8017-B8017)/B8017</f>
        <v>-3.7878787878788752E-3</v>
      </c>
      <c r="I8017" s="3">
        <f>_xlfn.RANK.AVG(H8017,$H$3:$H$10273,1)/10271</f>
        <v>0.46008178366273977</v>
      </c>
      <c r="J8017">
        <f>ROUNDDOWN($I8017*J$2,)-IF(MOD($I8017*J$2,1)=0,1,0)+1</f>
        <v>1</v>
      </c>
      <c r="K8017">
        <f>ROUNDDOWN($I8017*K$2,)-IF(MOD($I8017*K$2,1)=0,1,0)+1</f>
        <v>2</v>
      </c>
      <c r="L8017">
        <f>ROUNDDOWN($I8017*L$2,)-IF(MOD($I8017*L$2,1)=0,1,0)+1</f>
        <v>2</v>
      </c>
      <c r="M8017" s="3">
        <f>IF(L8016=4,H8017,0)</f>
        <v>0</v>
      </c>
      <c r="N8017" s="2">
        <f>IF(L8016=1,H8017,0)</f>
        <v>0</v>
      </c>
      <c r="O8017" s="2">
        <f>IF(OR(L8016=1,L8016=4),H8017,0)</f>
        <v>0</v>
      </c>
      <c r="P8017" s="2">
        <f>IF(OR(L8016=1,L8016=2),H8017,0)</f>
        <v>0</v>
      </c>
      <c r="Q8017" s="2"/>
    </row>
    <row r="8018" spans="1:17" x14ac:dyDescent="0.3">
      <c r="A8018" s="1">
        <v>42004</v>
      </c>
      <c r="B8018">
        <v>2.64</v>
      </c>
      <c r="C8018">
        <v>2.7</v>
      </c>
      <c r="D8018">
        <v>2.64</v>
      </c>
      <c r="E8018">
        <v>2.67</v>
      </c>
      <c r="F8018">
        <v>2.67</v>
      </c>
      <c r="G8018">
        <v>11177900</v>
      </c>
      <c r="H8018" s="3">
        <f>(F8018-B8018)/B8018</f>
        <v>1.1363636363636289E-2</v>
      </c>
      <c r="I8018" s="3">
        <f>_xlfn.RANK.AVG(H8018,$H$3:$H$10273,1)/10271</f>
        <v>0.69146139616395674</v>
      </c>
      <c r="J8018">
        <f>ROUNDDOWN($I8018*J$2,)-IF(MOD($I8018*J$2,1)=0,1,0)+1</f>
        <v>2</v>
      </c>
      <c r="K8018">
        <f>ROUNDDOWN($I8018*K$2,)-IF(MOD($I8018*K$2,1)=0,1,0)+1</f>
        <v>3</v>
      </c>
      <c r="L8018">
        <f>ROUNDDOWN($I8018*L$2,)-IF(MOD($I8018*L$2,1)=0,1,0)+1</f>
        <v>3</v>
      </c>
      <c r="M8018" s="3">
        <f>IF(L8017=4,H8018,0)</f>
        <v>0</v>
      </c>
      <c r="N8018" s="2">
        <f>IF(L8017=1,H8018,0)</f>
        <v>0</v>
      </c>
      <c r="O8018" s="2">
        <f>IF(OR(L8017=1,L8017=4),H8018,0)</f>
        <v>0</v>
      </c>
      <c r="P8018" s="2">
        <f>IF(OR(L8017=1,L8017=2),H8018,0)</f>
        <v>1.1363636363636289E-2</v>
      </c>
      <c r="Q8018" s="2"/>
    </row>
    <row r="8019" spans="1:17" x14ac:dyDescent="0.3">
      <c r="A8019" s="1">
        <v>42006</v>
      </c>
      <c r="B8019">
        <v>2.67</v>
      </c>
      <c r="C8019">
        <v>2.67</v>
      </c>
      <c r="D8019">
        <v>2.67</v>
      </c>
      <c r="E8019">
        <v>2.67</v>
      </c>
      <c r="F8019">
        <v>2.67</v>
      </c>
      <c r="G8019">
        <v>0</v>
      </c>
      <c r="H8019" s="3">
        <f>(F8019-B8019)/B8019</f>
        <v>0</v>
      </c>
      <c r="I8019" s="3">
        <f>_xlfn.RANK.AVG(H8019,$H$3:$H$10273,1)/10271</f>
        <v>0.52443773731866417</v>
      </c>
      <c r="J8019">
        <f>ROUNDDOWN($I8019*J$2,)-IF(MOD($I8019*J$2,1)=0,1,0)+1</f>
        <v>2</v>
      </c>
      <c r="K8019">
        <f>ROUNDDOWN($I8019*K$2,)-IF(MOD($I8019*K$2,1)=0,1,0)+1</f>
        <v>2</v>
      </c>
      <c r="L8019">
        <f>ROUNDDOWN($I8019*L$2,)-IF(MOD($I8019*L$2,1)=0,1,0)+1</f>
        <v>3</v>
      </c>
      <c r="M8019" s="3">
        <f>IF(L8018=4,H8019,0)</f>
        <v>0</v>
      </c>
      <c r="N8019" s="2">
        <f>IF(L8018=1,H8019,0)</f>
        <v>0</v>
      </c>
      <c r="O8019" s="2">
        <f>IF(OR(L8018=1,L8018=4),H8019,0)</f>
        <v>0</v>
      </c>
      <c r="P8019" s="2">
        <f>IF(OR(L8018=1,L8018=2),H8019,0)</f>
        <v>0</v>
      </c>
      <c r="Q8019" s="2"/>
    </row>
    <row r="8020" spans="1:17" x14ac:dyDescent="0.3">
      <c r="A8020" s="1">
        <v>42009</v>
      </c>
      <c r="B8020">
        <v>2.67</v>
      </c>
      <c r="C8020">
        <v>2.7</v>
      </c>
      <c r="D8020">
        <v>2.64</v>
      </c>
      <c r="E8020">
        <v>2.66</v>
      </c>
      <c r="F8020">
        <v>2.66</v>
      </c>
      <c r="G8020">
        <v>8878200</v>
      </c>
      <c r="H8020" s="3">
        <f>(F8020-B8020)/B8020</f>
        <v>-3.7453183520598453E-3</v>
      </c>
      <c r="I8020" s="3">
        <f>_xlfn.RANK.AVG(H8020,$H$3:$H$10273,1)/10271</f>
        <v>0.46090935644046344</v>
      </c>
      <c r="J8020">
        <f>ROUNDDOWN($I8020*J$2,)-IF(MOD($I8020*J$2,1)=0,1,0)+1</f>
        <v>1</v>
      </c>
      <c r="K8020">
        <f>ROUNDDOWN($I8020*K$2,)-IF(MOD($I8020*K$2,1)=0,1,0)+1</f>
        <v>2</v>
      </c>
      <c r="L8020">
        <f>ROUNDDOWN($I8020*L$2,)-IF(MOD($I8020*L$2,1)=0,1,0)+1</f>
        <v>2</v>
      </c>
      <c r="M8020" s="3">
        <f>IF(L8019=4,H8020,0)</f>
        <v>0</v>
      </c>
      <c r="N8020" s="2">
        <f>IF(L8019=1,H8020,0)</f>
        <v>0</v>
      </c>
      <c r="O8020" s="2">
        <f>IF(OR(L8019=1,L8019=4),H8020,0)</f>
        <v>0</v>
      </c>
      <c r="P8020" s="2">
        <f>IF(OR(L8019=1,L8019=2),H8020,0)</f>
        <v>0</v>
      </c>
      <c r="Q8020" s="2"/>
    </row>
    <row r="8021" spans="1:17" x14ac:dyDescent="0.3">
      <c r="A8021" s="1">
        <v>42010</v>
      </c>
      <c r="B8021">
        <v>2.65</v>
      </c>
      <c r="C8021">
        <v>2.66</v>
      </c>
      <c r="D8021">
        <v>2.5499999999999998</v>
      </c>
      <c r="E8021">
        <v>2.63</v>
      </c>
      <c r="F8021">
        <v>2.63</v>
      </c>
      <c r="G8021">
        <v>13912500</v>
      </c>
      <c r="H8021" s="3">
        <f>(F8021-B8021)/B8021</f>
        <v>-7.5471698113207617E-3</v>
      </c>
      <c r="I8021" s="3">
        <f>_xlfn.RANK.AVG(H8021,$H$3:$H$10273,1)/10271</f>
        <v>0.40307662350306689</v>
      </c>
      <c r="J8021">
        <f>ROUNDDOWN($I8021*J$2,)-IF(MOD($I8021*J$2,1)=0,1,0)+1</f>
        <v>1</v>
      </c>
      <c r="K8021">
        <f>ROUNDDOWN($I8021*K$2,)-IF(MOD($I8021*K$2,1)=0,1,0)+1</f>
        <v>2</v>
      </c>
      <c r="L8021">
        <f>ROUNDDOWN($I8021*L$2,)-IF(MOD($I8021*L$2,1)=0,1,0)+1</f>
        <v>2</v>
      </c>
      <c r="M8021" s="3">
        <f>IF(L8020=4,H8021,0)</f>
        <v>0</v>
      </c>
      <c r="N8021" s="2">
        <f>IF(L8020=1,H8021,0)</f>
        <v>0</v>
      </c>
      <c r="O8021" s="2">
        <f>IF(OR(L8020=1,L8020=4),H8021,0)</f>
        <v>0</v>
      </c>
      <c r="P8021" s="2">
        <f>IF(OR(L8020=1,L8020=2),H8021,0)</f>
        <v>-7.5471698113207617E-3</v>
      </c>
      <c r="Q8021" s="2"/>
    </row>
    <row r="8022" spans="1:17" x14ac:dyDescent="0.3">
      <c r="A8022" s="1">
        <v>42011</v>
      </c>
      <c r="B8022">
        <v>2.63</v>
      </c>
      <c r="C8022">
        <v>2.65</v>
      </c>
      <c r="D8022">
        <v>2.54</v>
      </c>
      <c r="E8022">
        <v>2.58</v>
      </c>
      <c r="F8022">
        <v>2.58</v>
      </c>
      <c r="G8022">
        <v>12377600</v>
      </c>
      <c r="H8022" s="3">
        <f>(F8022-B8022)/B8022</f>
        <v>-1.9011406844106397E-2</v>
      </c>
      <c r="I8022" s="3">
        <f>_xlfn.RANK.AVG(H8022,$H$3:$H$10273,1)/10271</f>
        <v>0.23892512900399182</v>
      </c>
      <c r="J8022">
        <f>ROUNDDOWN($I8022*J$2,)-IF(MOD($I8022*J$2,1)=0,1,0)+1</f>
        <v>1</v>
      </c>
      <c r="K8022">
        <f>ROUNDDOWN($I8022*K$2,)-IF(MOD($I8022*K$2,1)=0,1,0)+1</f>
        <v>1</v>
      </c>
      <c r="L8022">
        <f>ROUNDDOWN($I8022*L$2,)-IF(MOD($I8022*L$2,1)=0,1,0)+1</f>
        <v>1</v>
      </c>
      <c r="M8022" s="3">
        <f>IF(L8021=4,H8022,0)</f>
        <v>0</v>
      </c>
      <c r="N8022" s="2">
        <f>IF(L8021=1,H8022,0)</f>
        <v>0</v>
      </c>
      <c r="O8022" s="2">
        <f>IF(OR(L8021=1,L8021=4),H8022,0)</f>
        <v>0</v>
      </c>
      <c r="P8022" s="2">
        <f>IF(OR(L8021=1,L8021=2),H8022,0)</f>
        <v>-1.9011406844106397E-2</v>
      </c>
      <c r="Q8022" s="2"/>
    </row>
    <row r="8023" spans="1:17" x14ac:dyDescent="0.3">
      <c r="A8023" s="1">
        <v>42012</v>
      </c>
      <c r="B8023">
        <v>2.59</v>
      </c>
      <c r="C8023">
        <v>2.65</v>
      </c>
      <c r="D8023">
        <v>2.56</v>
      </c>
      <c r="E8023">
        <v>2.61</v>
      </c>
      <c r="F8023">
        <v>2.61</v>
      </c>
      <c r="G8023">
        <v>11136600</v>
      </c>
      <c r="H8023" s="3">
        <f>(F8023-B8023)/B8023</f>
        <v>7.7220077220077291E-3</v>
      </c>
      <c r="I8023" s="3">
        <f>_xlfn.RANK.AVG(H8023,$H$3:$H$10273,1)/10271</f>
        <v>0.64526336286632269</v>
      </c>
      <c r="J8023">
        <f>ROUNDDOWN($I8023*J$2,)-IF(MOD($I8023*J$2,1)=0,1,0)+1</f>
        <v>2</v>
      </c>
      <c r="K8023">
        <f>ROUNDDOWN($I8023*K$2,)-IF(MOD($I8023*K$2,1)=0,1,0)+1</f>
        <v>2</v>
      </c>
      <c r="L8023">
        <f>ROUNDDOWN($I8023*L$2,)-IF(MOD($I8023*L$2,1)=0,1,0)+1</f>
        <v>3</v>
      </c>
      <c r="M8023" s="3">
        <f>IF(L8022=4,H8023,0)</f>
        <v>0</v>
      </c>
      <c r="N8023" s="2">
        <f>IF(L8022=1,H8023,0)</f>
        <v>7.7220077220077291E-3</v>
      </c>
      <c r="O8023" s="2">
        <f>IF(OR(L8022=1,L8022=4),H8023,0)</f>
        <v>7.7220077220077291E-3</v>
      </c>
      <c r="P8023" s="2">
        <f>IF(OR(L8022=1,L8022=2),H8023,0)</f>
        <v>7.7220077220077291E-3</v>
      </c>
      <c r="Q8023" s="2"/>
    </row>
    <row r="8024" spans="1:17" x14ac:dyDescent="0.3">
      <c r="A8024" s="1">
        <v>42013</v>
      </c>
      <c r="B8024">
        <v>2.63</v>
      </c>
      <c r="C8024">
        <v>2.64</v>
      </c>
      <c r="D8024">
        <v>2.58</v>
      </c>
      <c r="E8024">
        <v>2.63</v>
      </c>
      <c r="F8024">
        <v>2.63</v>
      </c>
      <c r="G8024">
        <v>8907600</v>
      </c>
      <c r="H8024" s="3">
        <f>(F8024-B8024)/B8024</f>
        <v>0</v>
      </c>
      <c r="I8024" s="3">
        <f>_xlfn.RANK.AVG(H8024,$H$3:$H$10273,1)/10271</f>
        <v>0.52443773731866417</v>
      </c>
      <c r="J8024">
        <f>ROUNDDOWN($I8024*J$2,)-IF(MOD($I8024*J$2,1)=0,1,0)+1</f>
        <v>2</v>
      </c>
      <c r="K8024">
        <f>ROUNDDOWN($I8024*K$2,)-IF(MOD($I8024*K$2,1)=0,1,0)+1</f>
        <v>2</v>
      </c>
      <c r="L8024">
        <f>ROUNDDOWN($I8024*L$2,)-IF(MOD($I8024*L$2,1)=0,1,0)+1</f>
        <v>3</v>
      </c>
      <c r="M8024" s="3">
        <f>IF(L8023=4,H8024,0)</f>
        <v>0</v>
      </c>
      <c r="N8024" s="2">
        <f>IF(L8023=1,H8024,0)</f>
        <v>0</v>
      </c>
      <c r="O8024" s="2">
        <f>IF(OR(L8023=1,L8023=4),H8024,0)</f>
        <v>0</v>
      </c>
      <c r="P8024" s="2">
        <f>IF(OR(L8023=1,L8023=2),H8024,0)</f>
        <v>0</v>
      </c>
      <c r="Q8024" s="2"/>
    </row>
    <row r="8025" spans="1:17" x14ac:dyDescent="0.3">
      <c r="A8025" s="1">
        <v>42016</v>
      </c>
      <c r="B8025">
        <v>2.62</v>
      </c>
      <c r="C8025">
        <v>2.64</v>
      </c>
      <c r="D8025">
        <v>2.5499999999999998</v>
      </c>
      <c r="E8025">
        <v>2.63</v>
      </c>
      <c r="F8025">
        <v>2.63</v>
      </c>
      <c r="G8025">
        <v>9979600</v>
      </c>
      <c r="H8025" s="3">
        <f>(F8025-B8025)/B8025</f>
        <v>3.8167938931296893E-3</v>
      </c>
      <c r="I8025" s="3">
        <f>_xlfn.RANK.AVG(H8025,$H$3:$H$10273,1)/10271</f>
        <v>0.5884042449615422</v>
      </c>
      <c r="J8025">
        <f>ROUNDDOWN($I8025*J$2,)-IF(MOD($I8025*J$2,1)=0,1,0)+1</f>
        <v>2</v>
      </c>
      <c r="K8025">
        <f>ROUNDDOWN($I8025*K$2,)-IF(MOD($I8025*K$2,1)=0,1,0)+1</f>
        <v>2</v>
      </c>
      <c r="L8025">
        <f>ROUNDDOWN($I8025*L$2,)-IF(MOD($I8025*L$2,1)=0,1,0)+1</f>
        <v>3</v>
      </c>
      <c r="M8025" s="3">
        <f>IF(L8024=4,H8025,0)</f>
        <v>0</v>
      </c>
      <c r="N8025" s="2">
        <f>IF(L8024=1,H8025,0)</f>
        <v>0</v>
      </c>
      <c r="O8025" s="2">
        <f>IF(OR(L8024=1,L8024=4),H8025,0)</f>
        <v>0</v>
      </c>
      <c r="P8025" s="2">
        <f>IF(OR(L8024=1,L8024=2),H8025,0)</f>
        <v>0</v>
      </c>
      <c r="Q8025" s="2"/>
    </row>
    <row r="8026" spans="1:17" x14ac:dyDescent="0.3">
      <c r="A8026" s="1">
        <v>42017</v>
      </c>
      <c r="B8026">
        <v>2.64</v>
      </c>
      <c r="C8026">
        <v>2.68</v>
      </c>
      <c r="D8026">
        <v>2.6</v>
      </c>
      <c r="E8026">
        <v>2.66</v>
      </c>
      <c r="F8026">
        <v>2.66</v>
      </c>
      <c r="G8026">
        <v>17907400</v>
      </c>
      <c r="H8026" s="3">
        <f>(F8026-B8026)/B8026</f>
        <v>7.575757575757582E-3</v>
      </c>
      <c r="I8026" s="3">
        <f>_xlfn.RANK.AVG(H8026,$H$3:$H$10273,1)/10271</f>
        <v>0.64263460227825919</v>
      </c>
      <c r="J8026">
        <f>ROUNDDOWN($I8026*J$2,)-IF(MOD($I8026*J$2,1)=0,1,0)+1</f>
        <v>2</v>
      </c>
      <c r="K8026">
        <f>ROUNDDOWN($I8026*K$2,)-IF(MOD($I8026*K$2,1)=0,1,0)+1</f>
        <v>2</v>
      </c>
      <c r="L8026">
        <f>ROUNDDOWN($I8026*L$2,)-IF(MOD($I8026*L$2,1)=0,1,0)+1</f>
        <v>3</v>
      </c>
      <c r="M8026" s="3">
        <f>IF(L8025=4,H8026,0)</f>
        <v>0</v>
      </c>
      <c r="N8026" s="2">
        <f>IF(L8025=1,H8026,0)</f>
        <v>0</v>
      </c>
      <c r="O8026" s="2">
        <f>IF(OR(L8025=1,L8025=4),H8026,0)</f>
        <v>0</v>
      </c>
      <c r="P8026" s="2">
        <f>IF(OR(L8025=1,L8025=2),H8026,0)</f>
        <v>0</v>
      </c>
      <c r="Q8026" s="2"/>
    </row>
    <row r="8027" spans="1:17" x14ac:dyDescent="0.3">
      <c r="A8027" s="1">
        <v>42018</v>
      </c>
      <c r="B8027">
        <v>2.6</v>
      </c>
      <c r="C8027">
        <v>2.66</v>
      </c>
      <c r="D8027">
        <v>2.58</v>
      </c>
      <c r="E8027">
        <v>2.63</v>
      </c>
      <c r="F8027">
        <v>2.63</v>
      </c>
      <c r="G8027">
        <v>9989900</v>
      </c>
      <c r="H8027" s="3">
        <f>(F8027-B8027)/B8027</f>
        <v>1.1538461538461463E-2</v>
      </c>
      <c r="I8027" s="3">
        <f>_xlfn.RANK.AVG(H8027,$H$3:$H$10273,1)/10271</f>
        <v>0.69447960276506671</v>
      </c>
      <c r="J8027">
        <f>ROUNDDOWN($I8027*J$2,)-IF(MOD($I8027*J$2,1)=0,1,0)+1</f>
        <v>2</v>
      </c>
      <c r="K8027">
        <f>ROUNDDOWN($I8027*K$2,)-IF(MOD($I8027*K$2,1)=0,1,0)+1</f>
        <v>3</v>
      </c>
      <c r="L8027">
        <f>ROUNDDOWN($I8027*L$2,)-IF(MOD($I8027*L$2,1)=0,1,0)+1</f>
        <v>3</v>
      </c>
      <c r="M8027" s="3">
        <f>IF(L8026=4,H8027,0)</f>
        <v>0</v>
      </c>
      <c r="N8027" s="2">
        <f>IF(L8026=1,H8027,0)</f>
        <v>0</v>
      </c>
      <c r="O8027" s="2">
        <f>IF(OR(L8026=1,L8026=4),H8027,0)</f>
        <v>0</v>
      </c>
      <c r="P8027" s="2">
        <f>IF(OR(L8026=1,L8026=2),H8027,0)</f>
        <v>0</v>
      </c>
      <c r="Q8027" s="2"/>
    </row>
    <row r="8028" spans="1:17" x14ac:dyDescent="0.3">
      <c r="A8028" s="1">
        <v>42019</v>
      </c>
      <c r="B8028">
        <v>2.62</v>
      </c>
      <c r="C8028">
        <v>2.65</v>
      </c>
      <c r="D8028">
        <v>2.4900000000000002</v>
      </c>
      <c r="E8028">
        <v>2.52</v>
      </c>
      <c r="F8028">
        <v>2.52</v>
      </c>
      <c r="G8028">
        <v>17744000</v>
      </c>
      <c r="H8028" s="3">
        <f>(F8028-B8028)/B8028</f>
        <v>-3.8167938931297746E-2</v>
      </c>
      <c r="I8028" s="3">
        <f>_xlfn.RANK.AVG(H8028,$H$3:$H$10273,1)/10271</f>
        <v>8.5580761366955499E-2</v>
      </c>
      <c r="J8028">
        <f>ROUNDDOWN($I8028*J$2,)-IF(MOD($I8028*J$2,1)=0,1,0)+1</f>
        <v>1</v>
      </c>
      <c r="K8028">
        <f>ROUNDDOWN($I8028*K$2,)-IF(MOD($I8028*K$2,1)=0,1,0)+1</f>
        <v>1</v>
      </c>
      <c r="L8028">
        <f>ROUNDDOWN($I8028*L$2,)-IF(MOD($I8028*L$2,1)=0,1,0)+1</f>
        <v>1</v>
      </c>
      <c r="M8028" s="3">
        <f>IF(L8027=4,H8028,0)</f>
        <v>0</v>
      </c>
      <c r="N8028" s="2">
        <f>IF(L8027=1,H8028,0)</f>
        <v>0</v>
      </c>
      <c r="O8028" s="2">
        <f>IF(OR(L8027=1,L8027=4),H8028,0)</f>
        <v>0</v>
      </c>
      <c r="P8028" s="2">
        <f>IF(OR(L8027=1,L8027=2),H8028,0)</f>
        <v>0</v>
      </c>
      <c r="Q8028" s="2"/>
    </row>
    <row r="8029" spans="1:17" x14ac:dyDescent="0.3">
      <c r="A8029" s="1">
        <v>42020</v>
      </c>
      <c r="B8029">
        <v>2.52</v>
      </c>
      <c r="C8029">
        <v>2.5299999999999998</v>
      </c>
      <c r="D8029">
        <v>2.39</v>
      </c>
      <c r="E8029">
        <v>2.39</v>
      </c>
      <c r="F8029">
        <v>2.39</v>
      </c>
      <c r="G8029">
        <v>30192400</v>
      </c>
      <c r="H8029" s="3">
        <f>(F8029-B8029)/B8029</f>
        <v>-5.1587301587301543E-2</v>
      </c>
      <c r="I8029" s="3">
        <f>_xlfn.RANK.AVG(H8029,$H$3:$H$10273,1)/10271</f>
        <v>4.0405023853568298E-2</v>
      </c>
      <c r="J8029">
        <f>ROUNDDOWN($I8029*J$2,)-IF(MOD($I8029*J$2,1)=0,1,0)+1</f>
        <v>1</v>
      </c>
      <c r="K8029">
        <f>ROUNDDOWN($I8029*K$2,)-IF(MOD($I8029*K$2,1)=0,1,0)+1</f>
        <v>1</v>
      </c>
      <c r="L8029">
        <f>ROUNDDOWN($I8029*L$2,)-IF(MOD($I8029*L$2,1)=0,1,0)+1</f>
        <v>1</v>
      </c>
      <c r="M8029" s="3">
        <f>IF(L8028=4,H8029,0)</f>
        <v>0</v>
      </c>
      <c r="N8029" s="2">
        <f>IF(L8028=1,H8029,0)</f>
        <v>-5.1587301587301543E-2</v>
      </c>
      <c r="O8029" s="2">
        <f>IF(OR(L8028=1,L8028=4),H8029,0)</f>
        <v>-5.1587301587301543E-2</v>
      </c>
      <c r="P8029" s="2">
        <f>IF(OR(L8028=1,L8028=2),H8029,0)</f>
        <v>-5.1587301587301543E-2</v>
      </c>
      <c r="Q8029" s="2"/>
    </row>
    <row r="8030" spans="1:17" x14ac:dyDescent="0.3">
      <c r="A8030" s="1">
        <v>42024</v>
      </c>
      <c r="B8030">
        <v>2.39</v>
      </c>
      <c r="C8030">
        <v>2.4300000000000002</v>
      </c>
      <c r="D8030">
        <v>2.19</v>
      </c>
      <c r="E8030">
        <v>2.2400000000000002</v>
      </c>
      <c r="F8030">
        <v>2.2400000000000002</v>
      </c>
      <c r="G8030">
        <v>56713300</v>
      </c>
      <c r="H8030" s="3">
        <f>(F8030-B8030)/B8030</f>
        <v>-6.2761506276150583E-2</v>
      </c>
      <c r="I8030" s="3">
        <f>_xlfn.RANK.AVG(H8030,$H$3:$H$10273,1)/10271</f>
        <v>2.2295784246908774E-2</v>
      </c>
      <c r="J8030">
        <f>ROUNDDOWN($I8030*J$2,)-IF(MOD($I8030*J$2,1)=0,1,0)+1</f>
        <v>1</v>
      </c>
      <c r="K8030">
        <f>ROUNDDOWN($I8030*K$2,)-IF(MOD($I8030*K$2,1)=0,1,0)+1</f>
        <v>1</v>
      </c>
      <c r="L8030">
        <f>ROUNDDOWN($I8030*L$2,)-IF(MOD($I8030*L$2,1)=0,1,0)+1</f>
        <v>1</v>
      </c>
      <c r="M8030" s="3">
        <f>IF(L8029=4,H8030,0)</f>
        <v>0</v>
      </c>
      <c r="N8030" s="2">
        <f>IF(L8029=1,H8030,0)</f>
        <v>-6.2761506276150583E-2</v>
      </c>
      <c r="O8030" s="2">
        <f>IF(OR(L8029=1,L8029=4),H8030,0)</f>
        <v>-6.2761506276150583E-2</v>
      </c>
      <c r="P8030" s="2">
        <f>IF(OR(L8029=1,L8029=2),H8030,0)</f>
        <v>-6.2761506276150583E-2</v>
      </c>
      <c r="Q8030" s="2"/>
    </row>
    <row r="8031" spans="1:17" x14ac:dyDescent="0.3">
      <c r="A8031" s="1">
        <v>42025</v>
      </c>
      <c r="B8031">
        <v>2.1800000000000002</v>
      </c>
      <c r="C8031">
        <v>2.4500000000000002</v>
      </c>
      <c r="D8031">
        <v>2.14</v>
      </c>
      <c r="E8031">
        <v>2.4500000000000002</v>
      </c>
      <c r="F8031">
        <v>2.4500000000000002</v>
      </c>
      <c r="G8031">
        <v>46530800</v>
      </c>
      <c r="H8031" s="3">
        <f>(F8031-B8031)/B8031</f>
        <v>0.1238532110091743</v>
      </c>
      <c r="I8031" s="3">
        <f>_xlfn.RANK.AVG(H8031,$H$3:$H$10273,1)/10271</f>
        <v>0.99688443189562848</v>
      </c>
      <c r="J8031">
        <f>ROUNDDOWN($I8031*J$2,)-IF(MOD($I8031*J$2,1)=0,1,0)+1</f>
        <v>2</v>
      </c>
      <c r="K8031">
        <f>ROUNDDOWN($I8031*K$2,)-IF(MOD($I8031*K$2,1)=0,1,0)+1</f>
        <v>3</v>
      </c>
      <c r="L8031">
        <f>ROUNDDOWN($I8031*L$2,)-IF(MOD($I8031*L$2,1)=0,1,0)+1</f>
        <v>4</v>
      </c>
      <c r="M8031" s="3">
        <f>IF(L8030=4,H8031,0)</f>
        <v>0</v>
      </c>
      <c r="N8031" s="2">
        <f>IF(L8030=1,H8031,0)</f>
        <v>0.1238532110091743</v>
      </c>
      <c r="O8031" s="2">
        <f>IF(OR(L8030=1,L8030=4),H8031,0)</f>
        <v>0.1238532110091743</v>
      </c>
      <c r="P8031" s="2">
        <f>IF(OR(L8030=1,L8030=2),H8031,0)</f>
        <v>0.1238532110091743</v>
      </c>
      <c r="Q8031" s="2"/>
    </row>
    <row r="8032" spans="1:17" x14ac:dyDescent="0.3">
      <c r="A8032" s="1">
        <v>42026</v>
      </c>
      <c r="B8032">
        <v>2.42</v>
      </c>
      <c r="C8032">
        <v>2.5</v>
      </c>
      <c r="D8032">
        <v>2.37</v>
      </c>
      <c r="E8032">
        <v>2.4700000000000002</v>
      </c>
      <c r="F8032">
        <v>2.4700000000000002</v>
      </c>
      <c r="G8032">
        <v>36169600</v>
      </c>
      <c r="H8032" s="3">
        <f>(F8032-B8032)/B8032</f>
        <v>2.06611570247935E-2</v>
      </c>
      <c r="I8032" s="3">
        <f>_xlfn.RANK.AVG(H8032,$H$3:$H$10273,1)/10271</f>
        <v>0.79748807321585047</v>
      </c>
      <c r="J8032">
        <f>ROUNDDOWN($I8032*J$2,)-IF(MOD($I8032*J$2,1)=0,1,0)+1</f>
        <v>2</v>
      </c>
      <c r="K8032">
        <f>ROUNDDOWN($I8032*K$2,)-IF(MOD($I8032*K$2,1)=0,1,0)+1</f>
        <v>3</v>
      </c>
      <c r="L8032">
        <f>ROUNDDOWN($I8032*L$2,)-IF(MOD($I8032*L$2,1)=0,1,0)+1</f>
        <v>4</v>
      </c>
      <c r="M8032" s="3">
        <f>IF(L8031=4,H8032,0)</f>
        <v>2.06611570247935E-2</v>
      </c>
      <c r="N8032" s="2">
        <f>IF(L8031=1,H8032,0)</f>
        <v>0</v>
      </c>
      <c r="O8032" s="2">
        <f>IF(OR(L8031=1,L8031=4),H8032,0)</f>
        <v>2.06611570247935E-2</v>
      </c>
      <c r="P8032" s="2">
        <f>IF(OR(L8031=1,L8031=2),H8032,0)</f>
        <v>0</v>
      </c>
      <c r="Q8032" s="2"/>
    </row>
    <row r="8033" spans="1:17" x14ac:dyDescent="0.3">
      <c r="A8033" s="1">
        <v>42027</v>
      </c>
      <c r="B8033">
        <v>2.48</v>
      </c>
      <c r="C8033">
        <v>2.5</v>
      </c>
      <c r="D8033">
        <v>2.4300000000000002</v>
      </c>
      <c r="E8033">
        <v>2.4500000000000002</v>
      </c>
      <c r="F8033">
        <v>2.4500000000000002</v>
      </c>
      <c r="G8033">
        <v>11107200</v>
      </c>
      <c r="H8033" s="3">
        <f>(F8033-B8033)/B8033</f>
        <v>-1.2096774193548309E-2</v>
      </c>
      <c r="I8033" s="3">
        <f>_xlfn.RANK.AVG(H8033,$H$3:$H$10273,1)/10271</f>
        <v>0.33492357121993965</v>
      </c>
      <c r="J8033">
        <f>ROUNDDOWN($I8033*J$2,)-IF(MOD($I8033*J$2,1)=0,1,0)+1</f>
        <v>1</v>
      </c>
      <c r="K8033">
        <f>ROUNDDOWN($I8033*K$2,)-IF(MOD($I8033*K$2,1)=0,1,0)+1</f>
        <v>2</v>
      </c>
      <c r="L8033">
        <f>ROUNDDOWN($I8033*L$2,)-IF(MOD($I8033*L$2,1)=0,1,0)+1</f>
        <v>2</v>
      </c>
      <c r="M8033" s="3">
        <f>IF(L8032=4,H8033,0)</f>
        <v>-1.2096774193548309E-2</v>
      </c>
      <c r="N8033" s="2">
        <f>IF(L8032=1,H8033,0)</f>
        <v>0</v>
      </c>
      <c r="O8033" s="2">
        <f>IF(OR(L8032=1,L8032=4),H8033,0)</f>
        <v>-1.2096774193548309E-2</v>
      </c>
      <c r="P8033" s="2">
        <f>IF(OR(L8032=1,L8032=2),H8033,0)</f>
        <v>0</v>
      </c>
      <c r="Q8033" s="2"/>
    </row>
    <row r="8034" spans="1:17" x14ac:dyDescent="0.3">
      <c r="A8034" s="1">
        <v>42030</v>
      </c>
      <c r="B8034">
        <v>2.44</v>
      </c>
      <c r="C8034">
        <v>2.64</v>
      </c>
      <c r="D8034">
        <v>2.44</v>
      </c>
      <c r="E8034">
        <v>2.61</v>
      </c>
      <c r="F8034">
        <v>2.61</v>
      </c>
      <c r="G8034">
        <v>36571300</v>
      </c>
      <c r="H8034" s="3">
        <f>(F8034-B8034)/B8034</f>
        <v>6.967213114754095E-2</v>
      </c>
      <c r="I8034" s="3">
        <f>_xlfn.RANK.AVG(H8034,$H$3:$H$10273,1)/10271</f>
        <v>0.97780157725635286</v>
      </c>
      <c r="J8034">
        <f>ROUNDDOWN($I8034*J$2,)-IF(MOD($I8034*J$2,1)=0,1,0)+1</f>
        <v>2</v>
      </c>
      <c r="K8034">
        <f>ROUNDDOWN($I8034*K$2,)-IF(MOD($I8034*K$2,1)=0,1,0)+1</f>
        <v>3</v>
      </c>
      <c r="L8034">
        <f>ROUNDDOWN($I8034*L$2,)-IF(MOD($I8034*L$2,1)=0,1,0)+1</f>
        <v>4</v>
      </c>
      <c r="M8034" s="3">
        <f>IF(L8033=4,H8034,0)</f>
        <v>0</v>
      </c>
      <c r="N8034" s="2">
        <f>IF(L8033=1,H8034,0)</f>
        <v>0</v>
      </c>
      <c r="O8034" s="2">
        <f>IF(OR(L8033=1,L8033=4),H8034,0)</f>
        <v>0</v>
      </c>
      <c r="P8034" s="2">
        <f>IF(OR(L8033=1,L8033=2),H8034,0)</f>
        <v>6.967213114754095E-2</v>
      </c>
      <c r="Q8034" s="2"/>
    </row>
    <row r="8035" spans="1:17" x14ac:dyDescent="0.3">
      <c r="A8035" s="1">
        <v>42031</v>
      </c>
      <c r="B8035">
        <v>2.58</v>
      </c>
      <c r="C8035">
        <v>2.84</v>
      </c>
      <c r="D8035">
        <v>2.56</v>
      </c>
      <c r="E8035">
        <v>2.7</v>
      </c>
      <c r="F8035">
        <v>2.7</v>
      </c>
      <c r="G8035">
        <v>51805800</v>
      </c>
      <c r="H8035" s="3">
        <f>(F8035-B8035)/B8035</f>
        <v>4.6511627906976785E-2</v>
      </c>
      <c r="I8035" s="3">
        <f>_xlfn.RANK.AVG(H8035,$H$3:$H$10273,1)/10271</f>
        <v>0.93788336091909263</v>
      </c>
      <c r="J8035">
        <f>ROUNDDOWN($I8035*J$2,)-IF(MOD($I8035*J$2,1)=0,1,0)+1</f>
        <v>2</v>
      </c>
      <c r="K8035">
        <f>ROUNDDOWN($I8035*K$2,)-IF(MOD($I8035*K$2,1)=0,1,0)+1</f>
        <v>3</v>
      </c>
      <c r="L8035">
        <f>ROUNDDOWN($I8035*L$2,)-IF(MOD($I8035*L$2,1)=0,1,0)+1</f>
        <v>4</v>
      </c>
      <c r="M8035" s="3">
        <f>IF(L8034=4,H8035,0)</f>
        <v>4.6511627906976785E-2</v>
      </c>
      <c r="N8035" s="2">
        <f>IF(L8034=1,H8035,0)</f>
        <v>0</v>
      </c>
      <c r="O8035" s="2">
        <f>IF(OR(L8034=1,L8034=4),H8035,0)</f>
        <v>4.6511627906976785E-2</v>
      </c>
      <c r="P8035" s="2">
        <f>IF(OR(L8034=1,L8034=2),H8035,0)</f>
        <v>0</v>
      </c>
      <c r="Q8035" s="2"/>
    </row>
    <row r="8036" spans="1:17" x14ac:dyDescent="0.3">
      <c r="A8036" s="1">
        <v>42032</v>
      </c>
      <c r="B8036">
        <v>2.71</v>
      </c>
      <c r="C8036">
        <v>2.75</v>
      </c>
      <c r="D8036">
        <v>2.6</v>
      </c>
      <c r="E8036">
        <v>2.63</v>
      </c>
      <c r="F8036">
        <v>2.63</v>
      </c>
      <c r="G8036">
        <v>24786200</v>
      </c>
      <c r="H8036" s="3">
        <f>(F8036-B8036)/B8036</f>
        <v>-2.9520295202952056E-2</v>
      </c>
      <c r="I8036" s="3">
        <f>_xlfn.RANK.AVG(H8036,$H$3:$H$10273,1)/10271</f>
        <v>0.13942167267062602</v>
      </c>
      <c r="J8036">
        <f>ROUNDDOWN($I8036*J$2,)-IF(MOD($I8036*J$2,1)=0,1,0)+1</f>
        <v>1</v>
      </c>
      <c r="K8036">
        <f>ROUNDDOWN($I8036*K$2,)-IF(MOD($I8036*K$2,1)=0,1,0)+1</f>
        <v>1</v>
      </c>
      <c r="L8036">
        <f>ROUNDDOWN($I8036*L$2,)-IF(MOD($I8036*L$2,1)=0,1,0)+1</f>
        <v>1</v>
      </c>
      <c r="M8036" s="3">
        <f>IF(L8035=4,H8036,0)</f>
        <v>-2.9520295202952056E-2</v>
      </c>
      <c r="N8036" s="2">
        <f>IF(L8035=1,H8036,0)</f>
        <v>0</v>
      </c>
      <c r="O8036" s="2">
        <f>IF(OR(L8035=1,L8035=4),H8036,0)</f>
        <v>-2.9520295202952056E-2</v>
      </c>
      <c r="P8036" s="2">
        <f>IF(OR(L8035=1,L8035=2),H8036,0)</f>
        <v>0</v>
      </c>
      <c r="Q8036" s="2"/>
    </row>
    <row r="8037" spans="1:17" x14ac:dyDescent="0.3">
      <c r="A8037" s="1">
        <v>42033</v>
      </c>
      <c r="B8037">
        <v>2.63</v>
      </c>
      <c r="C8037">
        <v>2.69</v>
      </c>
      <c r="D8037">
        <v>2.5099999999999998</v>
      </c>
      <c r="E8037">
        <v>2.61</v>
      </c>
      <c r="F8037">
        <v>2.61</v>
      </c>
      <c r="G8037">
        <v>17790200</v>
      </c>
      <c r="H8037" s="3">
        <f>(F8037-B8037)/B8037</f>
        <v>-7.6045627376425924E-3</v>
      </c>
      <c r="I8037" s="3">
        <f>_xlfn.RANK.AVG(H8037,$H$3:$H$10273,1)/10271</f>
        <v>0.40220036997371239</v>
      </c>
      <c r="J8037">
        <f>ROUNDDOWN($I8037*J$2,)-IF(MOD($I8037*J$2,1)=0,1,0)+1</f>
        <v>1</v>
      </c>
      <c r="K8037">
        <f>ROUNDDOWN($I8037*K$2,)-IF(MOD($I8037*K$2,1)=0,1,0)+1</f>
        <v>2</v>
      </c>
      <c r="L8037">
        <f>ROUNDDOWN($I8037*L$2,)-IF(MOD($I8037*L$2,1)=0,1,0)+1</f>
        <v>2</v>
      </c>
      <c r="M8037" s="3">
        <f>IF(L8036=4,H8037,0)</f>
        <v>0</v>
      </c>
      <c r="N8037" s="2">
        <f>IF(L8036=1,H8037,0)</f>
        <v>-7.6045627376425924E-3</v>
      </c>
      <c r="O8037" s="2">
        <f>IF(OR(L8036=1,L8036=4),H8037,0)</f>
        <v>-7.6045627376425924E-3</v>
      </c>
      <c r="P8037" s="2">
        <f>IF(OR(L8036=1,L8036=2),H8037,0)</f>
        <v>-7.6045627376425924E-3</v>
      </c>
      <c r="Q8037" s="2"/>
    </row>
    <row r="8038" spans="1:17" x14ac:dyDescent="0.3">
      <c r="A8038" s="1">
        <v>42034</v>
      </c>
      <c r="B8038">
        <v>2.56</v>
      </c>
      <c r="C8038">
        <v>2.6</v>
      </c>
      <c r="D8038">
        <v>2.5099999999999998</v>
      </c>
      <c r="E8038">
        <v>2.57</v>
      </c>
      <c r="F8038">
        <v>2.57</v>
      </c>
      <c r="G8038">
        <v>12908200</v>
      </c>
      <c r="H8038" s="3">
        <f>(F8038-B8038)/B8038</f>
        <v>3.9062499999999167E-3</v>
      </c>
      <c r="I8038" s="3">
        <f>_xlfn.RANK.AVG(H8038,$H$3:$H$10273,1)/10271</f>
        <v>0.59020543277188198</v>
      </c>
      <c r="J8038">
        <f>ROUNDDOWN($I8038*J$2,)-IF(MOD($I8038*J$2,1)=0,1,0)+1</f>
        <v>2</v>
      </c>
      <c r="K8038">
        <f>ROUNDDOWN($I8038*K$2,)-IF(MOD($I8038*K$2,1)=0,1,0)+1</f>
        <v>2</v>
      </c>
      <c r="L8038">
        <f>ROUNDDOWN($I8038*L$2,)-IF(MOD($I8038*L$2,1)=0,1,0)+1</f>
        <v>3</v>
      </c>
      <c r="M8038" s="3">
        <f>IF(L8037=4,H8038,0)</f>
        <v>0</v>
      </c>
      <c r="N8038" s="2">
        <f>IF(L8037=1,H8038,0)</f>
        <v>0</v>
      </c>
      <c r="O8038" s="2">
        <f>IF(OR(L8037=1,L8037=4),H8038,0)</f>
        <v>0</v>
      </c>
      <c r="P8038" s="2">
        <f>IF(OR(L8037=1,L8037=2),H8038,0)</f>
        <v>3.9062499999999167E-3</v>
      </c>
      <c r="Q8038" s="2"/>
    </row>
    <row r="8039" spans="1:17" x14ac:dyDescent="0.3">
      <c r="A8039" s="1">
        <v>42037</v>
      </c>
      <c r="B8039">
        <v>2.69</v>
      </c>
      <c r="C8039">
        <v>2.75</v>
      </c>
      <c r="D8039">
        <v>2.65</v>
      </c>
      <c r="E8039">
        <v>2.67</v>
      </c>
      <c r="F8039">
        <v>2.67</v>
      </c>
      <c r="G8039">
        <v>25688700</v>
      </c>
      <c r="H8039" s="3">
        <f>(F8039-B8039)/B8039</f>
        <v>-7.4349442379182222E-3</v>
      </c>
      <c r="I8039" s="3">
        <f>_xlfn.RANK.AVG(H8039,$H$3:$H$10273,1)/10271</f>
        <v>0.4050725343199299</v>
      </c>
      <c r="J8039">
        <f>ROUNDDOWN($I8039*J$2,)-IF(MOD($I8039*J$2,1)=0,1,0)+1</f>
        <v>1</v>
      </c>
      <c r="K8039">
        <f>ROUNDDOWN($I8039*K$2,)-IF(MOD($I8039*K$2,1)=0,1,0)+1</f>
        <v>2</v>
      </c>
      <c r="L8039">
        <f>ROUNDDOWN($I8039*L$2,)-IF(MOD($I8039*L$2,1)=0,1,0)+1</f>
        <v>2</v>
      </c>
      <c r="M8039" s="3">
        <f>IF(L8038=4,H8039,0)</f>
        <v>0</v>
      </c>
      <c r="N8039" s="2">
        <f>IF(L8038=1,H8039,0)</f>
        <v>0</v>
      </c>
      <c r="O8039" s="2">
        <f>IF(OR(L8038=1,L8038=4),H8039,0)</f>
        <v>0</v>
      </c>
      <c r="P8039" s="2">
        <f>IF(OR(L8038=1,L8038=2),H8039,0)</f>
        <v>0</v>
      </c>
      <c r="Q8039" s="2"/>
    </row>
    <row r="8040" spans="1:17" x14ac:dyDescent="0.3">
      <c r="A8040" s="1">
        <v>42038</v>
      </c>
      <c r="B8040">
        <v>2.7</v>
      </c>
      <c r="C8040">
        <v>2.8</v>
      </c>
      <c r="D8040">
        <v>2.68</v>
      </c>
      <c r="E8040">
        <v>2.76</v>
      </c>
      <c r="F8040">
        <v>2.76</v>
      </c>
      <c r="G8040">
        <v>22592300</v>
      </c>
      <c r="H8040" s="3">
        <f>(F8040-B8040)/B8040</f>
        <v>2.2222222222222077E-2</v>
      </c>
      <c r="I8040" s="3">
        <f>_xlfn.RANK.AVG(H8040,$H$3:$H$10273,1)/10271</f>
        <v>0.81257910622140006</v>
      </c>
      <c r="J8040">
        <f>ROUNDDOWN($I8040*J$2,)-IF(MOD($I8040*J$2,1)=0,1,0)+1</f>
        <v>2</v>
      </c>
      <c r="K8040">
        <f>ROUNDDOWN($I8040*K$2,)-IF(MOD($I8040*K$2,1)=0,1,0)+1</f>
        <v>3</v>
      </c>
      <c r="L8040">
        <f>ROUNDDOWN($I8040*L$2,)-IF(MOD($I8040*L$2,1)=0,1,0)+1</f>
        <v>4</v>
      </c>
      <c r="M8040" s="3">
        <f>IF(L8039=4,H8040,0)</f>
        <v>0</v>
      </c>
      <c r="N8040" s="2">
        <f>IF(L8039=1,H8040,0)</f>
        <v>0</v>
      </c>
      <c r="O8040" s="2">
        <f>IF(OR(L8039=1,L8039=4),H8040,0)</f>
        <v>0</v>
      </c>
      <c r="P8040" s="2">
        <f>IF(OR(L8039=1,L8039=2),H8040,0)</f>
        <v>2.2222222222222077E-2</v>
      </c>
      <c r="Q8040" s="2"/>
    </row>
    <row r="8041" spans="1:17" x14ac:dyDescent="0.3">
      <c r="A8041" s="1">
        <v>42039</v>
      </c>
      <c r="B8041">
        <v>2.78</v>
      </c>
      <c r="C8041">
        <v>2.92</v>
      </c>
      <c r="D8041">
        <v>2.76</v>
      </c>
      <c r="E8041">
        <v>2.85</v>
      </c>
      <c r="F8041">
        <v>2.85</v>
      </c>
      <c r="G8041">
        <v>34829300</v>
      </c>
      <c r="H8041" s="3">
        <f>(F8041-B8041)/B8041</f>
        <v>2.5179856115108017E-2</v>
      </c>
      <c r="I8041" s="3">
        <f>_xlfn.RANK.AVG(H8041,$H$3:$H$10273,1)/10271</f>
        <v>0.83672475903027943</v>
      </c>
      <c r="J8041">
        <f>ROUNDDOWN($I8041*J$2,)-IF(MOD($I8041*J$2,1)=0,1,0)+1</f>
        <v>2</v>
      </c>
      <c r="K8041">
        <f>ROUNDDOWN($I8041*K$2,)-IF(MOD($I8041*K$2,1)=0,1,0)+1</f>
        <v>3</v>
      </c>
      <c r="L8041">
        <f>ROUNDDOWN($I8041*L$2,)-IF(MOD($I8041*L$2,1)=0,1,0)+1</f>
        <v>4</v>
      </c>
      <c r="M8041" s="3">
        <f>IF(L8040=4,H8041,0)</f>
        <v>2.5179856115108017E-2</v>
      </c>
      <c r="N8041" s="2">
        <f>IF(L8040=1,H8041,0)</f>
        <v>0</v>
      </c>
      <c r="O8041" s="2">
        <f>IF(OR(L8040=1,L8040=4),H8041,0)</f>
        <v>2.5179856115108017E-2</v>
      </c>
      <c r="P8041" s="2">
        <f>IF(OR(L8040=1,L8040=2),H8041,0)</f>
        <v>0</v>
      </c>
      <c r="Q8041" s="2"/>
    </row>
    <row r="8042" spans="1:17" x14ac:dyDescent="0.3">
      <c r="A8042" s="1">
        <v>42040</v>
      </c>
      <c r="B8042">
        <v>2.88</v>
      </c>
      <c r="C8042">
        <v>3.37</v>
      </c>
      <c r="D8042">
        <v>2.87</v>
      </c>
      <c r="E8042">
        <v>3.31</v>
      </c>
      <c r="F8042">
        <v>3.31</v>
      </c>
      <c r="G8042">
        <v>73355600</v>
      </c>
      <c r="H8042" s="3">
        <f>(F8042-B8042)/B8042</f>
        <v>0.14930555555555561</v>
      </c>
      <c r="I8042" s="3">
        <f>_xlfn.RANK.AVG(H8042,$H$3:$H$10273,1)/10271</f>
        <v>0.99834485444455268</v>
      </c>
      <c r="J8042">
        <f>ROUNDDOWN($I8042*J$2,)-IF(MOD($I8042*J$2,1)=0,1,0)+1</f>
        <v>2</v>
      </c>
      <c r="K8042">
        <f>ROUNDDOWN($I8042*K$2,)-IF(MOD($I8042*K$2,1)=0,1,0)+1</f>
        <v>3</v>
      </c>
      <c r="L8042">
        <f>ROUNDDOWN($I8042*L$2,)-IF(MOD($I8042*L$2,1)=0,1,0)+1</f>
        <v>4</v>
      </c>
      <c r="M8042" s="3">
        <f>IF(L8041=4,H8042,0)</f>
        <v>0.14930555555555561</v>
      </c>
      <c r="N8042" s="2">
        <f>IF(L8041=1,H8042,0)</f>
        <v>0</v>
      </c>
      <c r="O8042" s="2">
        <f>IF(OR(L8041=1,L8041=4),H8042,0)</f>
        <v>0.14930555555555561</v>
      </c>
      <c r="P8042" s="2">
        <f>IF(OR(L8041=1,L8041=2),H8042,0)</f>
        <v>0</v>
      </c>
      <c r="Q8042" s="2"/>
    </row>
    <row r="8043" spans="1:17" x14ac:dyDescent="0.3">
      <c r="A8043" s="1">
        <v>42041</v>
      </c>
      <c r="B8043">
        <v>3.2</v>
      </c>
      <c r="C8043">
        <v>3.21</v>
      </c>
      <c r="D8043">
        <v>3</v>
      </c>
      <c r="E8043">
        <v>3.03</v>
      </c>
      <c r="F8043">
        <v>3.03</v>
      </c>
      <c r="G8043">
        <v>38300000</v>
      </c>
      <c r="H8043" s="3">
        <f>(F8043-B8043)/B8043</f>
        <v>-5.3125000000000117E-2</v>
      </c>
      <c r="I8043" s="3">
        <f>_xlfn.RANK.AVG(H8043,$H$3:$H$10273,1)/10271</f>
        <v>3.6705286729627105E-2</v>
      </c>
      <c r="J8043">
        <f>ROUNDDOWN($I8043*J$2,)-IF(MOD($I8043*J$2,1)=0,1,0)+1</f>
        <v>1</v>
      </c>
      <c r="K8043">
        <f>ROUNDDOWN($I8043*K$2,)-IF(MOD($I8043*K$2,1)=0,1,0)+1</f>
        <v>1</v>
      </c>
      <c r="L8043">
        <f>ROUNDDOWN($I8043*L$2,)-IF(MOD($I8043*L$2,1)=0,1,0)+1</f>
        <v>1</v>
      </c>
      <c r="M8043" s="3">
        <f>IF(L8042=4,H8043,0)</f>
        <v>-5.3125000000000117E-2</v>
      </c>
      <c r="N8043" s="2">
        <f>IF(L8042=1,H8043,0)</f>
        <v>0</v>
      </c>
      <c r="O8043" s="2">
        <f>IF(OR(L8042=1,L8042=4),H8043,0)</f>
        <v>-5.3125000000000117E-2</v>
      </c>
      <c r="P8043" s="2">
        <f>IF(OR(L8042=1,L8042=2),H8043,0)</f>
        <v>0</v>
      </c>
      <c r="Q8043" s="2"/>
    </row>
    <row r="8044" spans="1:17" x14ac:dyDescent="0.3">
      <c r="A8044" s="1">
        <v>42044</v>
      </c>
      <c r="B8044">
        <v>3.03</v>
      </c>
      <c r="C8044">
        <v>3.07</v>
      </c>
      <c r="D8044">
        <v>2.93</v>
      </c>
      <c r="E8044">
        <v>3.04</v>
      </c>
      <c r="F8044">
        <v>3.04</v>
      </c>
      <c r="G8044">
        <v>24133800</v>
      </c>
      <c r="H8044" s="3">
        <f>(F8044-B8044)/B8044</f>
        <v>3.3003300330033767E-3</v>
      </c>
      <c r="I8044" s="3">
        <f>_xlfn.RANK.AVG(H8044,$H$3:$H$10273,1)/10271</f>
        <v>0.58124817447181387</v>
      </c>
      <c r="J8044">
        <f>ROUNDDOWN($I8044*J$2,)-IF(MOD($I8044*J$2,1)=0,1,0)+1</f>
        <v>2</v>
      </c>
      <c r="K8044">
        <f>ROUNDDOWN($I8044*K$2,)-IF(MOD($I8044*K$2,1)=0,1,0)+1</f>
        <v>2</v>
      </c>
      <c r="L8044">
        <f>ROUNDDOWN($I8044*L$2,)-IF(MOD($I8044*L$2,1)=0,1,0)+1</f>
        <v>3</v>
      </c>
      <c r="M8044" s="3">
        <f>IF(L8043=4,H8044,0)</f>
        <v>0</v>
      </c>
      <c r="N8044" s="2">
        <f>IF(L8043=1,H8044,0)</f>
        <v>3.3003300330033767E-3</v>
      </c>
      <c r="O8044" s="2">
        <f>IF(OR(L8043=1,L8043=4),H8044,0)</f>
        <v>3.3003300330033767E-3</v>
      </c>
      <c r="P8044" s="2">
        <f>IF(OR(L8043=1,L8043=2),H8044,0)</f>
        <v>3.3003300330033767E-3</v>
      </c>
      <c r="Q8044" s="2"/>
    </row>
    <row r="8045" spans="1:17" x14ac:dyDescent="0.3">
      <c r="A8045" s="1">
        <v>42045</v>
      </c>
      <c r="B8045">
        <v>3.07</v>
      </c>
      <c r="C8045">
        <v>3.1</v>
      </c>
      <c r="D8045">
        <v>3.01</v>
      </c>
      <c r="E8045">
        <v>3.04</v>
      </c>
      <c r="F8045">
        <v>3.04</v>
      </c>
      <c r="G8045">
        <v>13995100</v>
      </c>
      <c r="H8045" s="3">
        <f>(F8045-B8045)/B8045</f>
        <v>-9.7719869706839758E-3</v>
      </c>
      <c r="I8045" s="3">
        <f>_xlfn.RANK.AVG(H8045,$H$3:$H$10273,1)/10271</f>
        <v>0.37123941193652032</v>
      </c>
      <c r="J8045">
        <f>ROUNDDOWN($I8045*J$2,)-IF(MOD($I8045*J$2,1)=0,1,0)+1</f>
        <v>1</v>
      </c>
      <c r="K8045">
        <f>ROUNDDOWN($I8045*K$2,)-IF(MOD($I8045*K$2,1)=0,1,0)+1</f>
        <v>2</v>
      </c>
      <c r="L8045">
        <f>ROUNDDOWN($I8045*L$2,)-IF(MOD($I8045*L$2,1)=0,1,0)+1</f>
        <v>2</v>
      </c>
      <c r="M8045" s="3">
        <f>IF(L8044=4,H8045,0)</f>
        <v>0</v>
      </c>
      <c r="N8045" s="2">
        <f>IF(L8044=1,H8045,0)</f>
        <v>0</v>
      </c>
      <c r="O8045" s="2">
        <f>IF(OR(L8044=1,L8044=4),H8045,0)</f>
        <v>0</v>
      </c>
      <c r="P8045" s="2">
        <f>IF(OR(L8044=1,L8044=2),H8045,0)</f>
        <v>0</v>
      </c>
      <c r="Q8045" s="2"/>
    </row>
    <row r="8046" spans="1:17" x14ac:dyDescent="0.3">
      <c r="A8046" s="1">
        <v>42046</v>
      </c>
      <c r="B8046">
        <v>3.03</v>
      </c>
      <c r="C8046">
        <v>3.1</v>
      </c>
      <c r="D8046">
        <v>3</v>
      </c>
      <c r="E8046">
        <v>3.07</v>
      </c>
      <c r="F8046">
        <v>3.07</v>
      </c>
      <c r="G8046">
        <v>11741100</v>
      </c>
      <c r="H8046" s="3">
        <f>(F8046-B8046)/B8046</f>
        <v>1.3201320132013214E-2</v>
      </c>
      <c r="I8046" s="3">
        <f>_xlfn.RANK.AVG(H8046,$H$3:$H$10273,1)/10271</f>
        <v>0.71521760295978964</v>
      </c>
      <c r="J8046">
        <f>ROUNDDOWN($I8046*J$2,)-IF(MOD($I8046*J$2,1)=0,1,0)+1</f>
        <v>2</v>
      </c>
      <c r="K8046">
        <f>ROUNDDOWN($I8046*K$2,)-IF(MOD($I8046*K$2,1)=0,1,0)+1</f>
        <v>3</v>
      </c>
      <c r="L8046">
        <f>ROUNDDOWN($I8046*L$2,)-IF(MOD($I8046*L$2,1)=0,1,0)+1</f>
        <v>3</v>
      </c>
      <c r="M8046" s="3">
        <f>IF(L8045=4,H8046,0)</f>
        <v>0</v>
      </c>
      <c r="N8046" s="2">
        <f>IF(L8045=1,H8046,0)</f>
        <v>0</v>
      </c>
      <c r="O8046" s="2">
        <f>IF(OR(L8045=1,L8045=4),H8046,0)</f>
        <v>0</v>
      </c>
      <c r="P8046" s="2">
        <f>IF(OR(L8045=1,L8045=2),H8046,0)</f>
        <v>1.3201320132013214E-2</v>
      </c>
      <c r="Q8046" s="2"/>
    </row>
    <row r="8047" spans="1:17" x14ac:dyDescent="0.3">
      <c r="A8047" s="1">
        <v>42047</v>
      </c>
      <c r="B8047">
        <v>3.08</v>
      </c>
      <c r="C8047">
        <v>3.15</v>
      </c>
      <c r="D8047">
        <v>3.05</v>
      </c>
      <c r="E8047">
        <v>3.12</v>
      </c>
      <c r="F8047">
        <v>3.12</v>
      </c>
      <c r="G8047">
        <v>12975000</v>
      </c>
      <c r="H8047" s="3">
        <f>(F8047-B8047)/B8047</f>
        <v>1.2987012987012998E-2</v>
      </c>
      <c r="I8047" s="3">
        <f>_xlfn.RANK.AVG(H8047,$H$3:$H$10273,1)/10271</f>
        <v>0.71249148086846459</v>
      </c>
      <c r="J8047">
        <f>ROUNDDOWN($I8047*J$2,)-IF(MOD($I8047*J$2,1)=0,1,0)+1</f>
        <v>2</v>
      </c>
      <c r="K8047">
        <f>ROUNDDOWN($I8047*K$2,)-IF(MOD($I8047*K$2,1)=0,1,0)+1</f>
        <v>3</v>
      </c>
      <c r="L8047">
        <f>ROUNDDOWN($I8047*L$2,)-IF(MOD($I8047*L$2,1)=0,1,0)+1</f>
        <v>3</v>
      </c>
      <c r="M8047" s="3">
        <f>IF(L8046=4,H8047,0)</f>
        <v>0</v>
      </c>
      <c r="N8047" s="2">
        <f>IF(L8046=1,H8047,0)</f>
        <v>0</v>
      </c>
      <c r="O8047" s="2">
        <f>IF(OR(L8046=1,L8046=4),H8047,0)</f>
        <v>0</v>
      </c>
      <c r="P8047" s="2">
        <f>IF(OR(L8046=1,L8046=2),H8047,0)</f>
        <v>0</v>
      </c>
      <c r="Q8047" s="2"/>
    </row>
    <row r="8048" spans="1:17" x14ac:dyDescent="0.3">
      <c r="A8048" s="1">
        <v>42048</v>
      </c>
      <c r="B8048">
        <v>3.13</v>
      </c>
      <c r="C8048">
        <v>3.18</v>
      </c>
      <c r="D8048">
        <v>3.11</v>
      </c>
      <c r="E8048">
        <v>3.15</v>
      </c>
      <c r="F8048">
        <v>3.15</v>
      </c>
      <c r="G8048">
        <v>9627600</v>
      </c>
      <c r="H8048" s="3">
        <f>(F8048-B8048)/B8048</f>
        <v>6.3897763578274818E-3</v>
      </c>
      <c r="I8048" s="3">
        <f>_xlfn.RANK.AVG(H8048,$H$3:$H$10273,1)/10271</f>
        <v>0.62350306688735269</v>
      </c>
      <c r="J8048">
        <f>ROUNDDOWN($I8048*J$2,)-IF(MOD($I8048*J$2,1)=0,1,0)+1</f>
        <v>2</v>
      </c>
      <c r="K8048">
        <f>ROUNDDOWN($I8048*K$2,)-IF(MOD($I8048*K$2,1)=0,1,0)+1</f>
        <v>2</v>
      </c>
      <c r="L8048">
        <f>ROUNDDOWN($I8048*L$2,)-IF(MOD($I8048*L$2,1)=0,1,0)+1</f>
        <v>3</v>
      </c>
      <c r="M8048" s="3">
        <f>IF(L8047=4,H8048,0)</f>
        <v>0</v>
      </c>
      <c r="N8048" s="2">
        <f>IF(L8047=1,H8048,0)</f>
        <v>0</v>
      </c>
      <c r="O8048" s="2">
        <f>IF(OR(L8047=1,L8047=4),H8048,0)</f>
        <v>0</v>
      </c>
      <c r="P8048" s="2">
        <f>IF(OR(L8047=1,L8047=2),H8048,0)</f>
        <v>0</v>
      </c>
      <c r="Q8048" s="2"/>
    </row>
    <row r="8049" spans="1:17" x14ac:dyDescent="0.3">
      <c r="A8049" s="1">
        <v>42052</v>
      </c>
      <c r="B8049">
        <v>3.16</v>
      </c>
      <c r="C8049">
        <v>3.17</v>
      </c>
      <c r="D8049">
        <v>3.08</v>
      </c>
      <c r="E8049">
        <v>3.11</v>
      </c>
      <c r="F8049">
        <v>3.11</v>
      </c>
      <c r="G8049">
        <v>8678100</v>
      </c>
      <c r="H8049" s="3">
        <f>(F8049-B8049)/B8049</f>
        <v>-1.5822784810126667E-2</v>
      </c>
      <c r="I8049" s="3">
        <f>_xlfn.RANK.AVG(H8049,$H$3:$H$10273,1)/10271</f>
        <v>0.27504624671404926</v>
      </c>
      <c r="J8049">
        <f>ROUNDDOWN($I8049*J$2,)-IF(MOD($I8049*J$2,1)=0,1,0)+1</f>
        <v>1</v>
      </c>
      <c r="K8049">
        <f>ROUNDDOWN($I8049*K$2,)-IF(MOD($I8049*K$2,1)=0,1,0)+1</f>
        <v>1</v>
      </c>
      <c r="L8049">
        <f>ROUNDDOWN($I8049*L$2,)-IF(MOD($I8049*L$2,1)=0,1,0)+1</f>
        <v>2</v>
      </c>
      <c r="M8049" s="3">
        <f>IF(L8048=4,H8049,0)</f>
        <v>0</v>
      </c>
      <c r="N8049" s="2">
        <f>IF(L8048=1,H8049,0)</f>
        <v>0</v>
      </c>
      <c r="O8049" s="2">
        <f>IF(OR(L8048=1,L8048=4),H8049,0)</f>
        <v>0</v>
      </c>
      <c r="P8049" s="2">
        <f>IF(OR(L8048=1,L8048=2),H8049,0)</f>
        <v>0</v>
      </c>
      <c r="Q8049" s="2"/>
    </row>
    <row r="8050" spans="1:17" x14ac:dyDescent="0.3">
      <c r="A8050" s="1">
        <v>42053</v>
      </c>
      <c r="B8050">
        <v>3.11</v>
      </c>
      <c r="C8050">
        <v>3.14</v>
      </c>
      <c r="D8050">
        <v>3.06</v>
      </c>
      <c r="E8050">
        <v>3.08</v>
      </c>
      <c r="F8050">
        <v>3.08</v>
      </c>
      <c r="G8050">
        <v>7286100</v>
      </c>
      <c r="H8050" s="3">
        <f>(F8050-B8050)/B8050</f>
        <v>-9.6463022508037968E-3</v>
      </c>
      <c r="I8050" s="3">
        <f>_xlfn.RANK.AVG(H8050,$H$3:$H$10273,1)/10271</f>
        <v>0.37289455749196765</v>
      </c>
      <c r="J8050">
        <f>ROUNDDOWN($I8050*J$2,)-IF(MOD($I8050*J$2,1)=0,1,0)+1</f>
        <v>1</v>
      </c>
      <c r="K8050">
        <f>ROUNDDOWN($I8050*K$2,)-IF(MOD($I8050*K$2,1)=0,1,0)+1</f>
        <v>2</v>
      </c>
      <c r="L8050">
        <f>ROUNDDOWN($I8050*L$2,)-IF(MOD($I8050*L$2,1)=0,1,0)+1</f>
        <v>2</v>
      </c>
      <c r="M8050" s="3">
        <f>IF(L8049=4,H8050,0)</f>
        <v>0</v>
      </c>
      <c r="N8050" s="2">
        <f>IF(L8049=1,H8050,0)</f>
        <v>0</v>
      </c>
      <c r="O8050" s="2">
        <f>IF(OR(L8049=1,L8049=4),H8050,0)</f>
        <v>0</v>
      </c>
      <c r="P8050" s="2">
        <f>IF(OR(L8049=1,L8049=2),H8050,0)</f>
        <v>-9.6463022508037968E-3</v>
      </c>
      <c r="Q8050" s="2"/>
    </row>
    <row r="8051" spans="1:17" x14ac:dyDescent="0.3">
      <c r="A8051" s="1">
        <v>42054</v>
      </c>
      <c r="B8051">
        <v>3.06</v>
      </c>
      <c r="C8051">
        <v>3.08</v>
      </c>
      <c r="D8051">
        <v>3.01</v>
      </c>
      <c r="E8051">
        <v>3.06</v>
      </c>
      <c r="F8051">
        <v>3.06</v>
      </c>
      <c r="G8051">
        <v>6573600</v>
      </c>
      <c r="H8051" s="3">
        <f>(F8051-B8051)/B8051</f>
        <v>0</v>
      </c>
      <c r="I8051" s="3">
        <f>_xlfn.RANK.AVG(H8051,$H$3:$H$10273,1)/10271</f>
        <v>0.52443773731866417</v>
      </c>
      <c r="J8051">
        <f>ROUNDDOWN($I8051*J$2,)-IF(MOD($I8051*J$2,1)=0,1,0)+1</f>
        <v>2</v>
      </c>
      <c r="K8051">
        <f>ROUNDDOWN($I8051*K$2,)-IF(MOD($I8051*K$2,1)=0,1,0)+1</f>
        <v>2</v>
      </c>
      <c r="L8051">
        <f>ROUNDDOWN($I8051*L$2,)-IF(MOD($I8051*L$2,1)=0,1,0)+1</f>
        <v>3</v>
      </c>
      <c r="M8051" s="3">
        <f>IF(L8050=4,H8051,0)</f>
        <v>0</v>
      </c>
      <c r="N8051" s="2">
        <f>IF(L8050=1,H8051,0)</f>
        <v>0</v>
      </c>
      <c r="O8051" s="2">
        <f>IF(OR(L8050=1,L8050=4),H8051,0)</f>
        <v>0</v>
      </c>
      <c r="P8051" s="2">
        <f>IF(OR(L8050=1,L8050=2),H8051,0)</f>
        <v>0</v>
      </c>
      <c r="Q8051" s="2"/>
    </row>
    <row r="8052" spans="1:17" x14ac:dyDescent="0.3">
      <c r="A8052" s="1">
        <v>42055</v>
      </c>
      <c r="B8052">
        <v>3.03</v>
      </c>
      <c r="C8052">
        <v>3.13</v>
      </c>
      <c r="D8052">
        <v>3.02</v>
      </c>
      <c r="E8052">
        <v>3.06</v>
      </c>
      <c r="F8052">
        <v>3.06</v>
      </c>
      <c r="G8052">
        <v>10666700</v>
      </c>
      <c r="H8052" s="3">
        <f>(F8052-B8052)/B8052</f>
        <v>9.9009900990099844E-3</v>
      </c>
      <c r="I8052" s="3">
        <f>_xlfn.RANK.AVG(H8052,$H$3:$H$10273,1)/10271</f>
        <v>0.67344951806055886</v>
      </c>
      <c r="J8052">
        <f>ROUNDDOWN($I8052*J$2,)-IF(MOD($I8052*J$2,1)=0,1,0)+1</f>
        <v>2</v>
      </c>
      <c r="K8052">
        <f>ROUNDDOWN($I8052*K$2,)-IF(MOD($I8052*K$2,1)=0,1,0)+1</f>
        <v>3</v>
      </c>
      <c r="L8052">
        <f>ROUNDDOWN($I8052*L$2,)-IF(MOD($I8052*L$2,1)=0,1,0)+1</f>
        <v>3</v>
      </c>
      <c r="M8052" s="3">
        <f>IF(L8051=4,H8052,0)</f>
        <v>0</v>
      </c>
      <c r="N8052" s="2">
        <f>IF(L8051=1,H8052,0)</f>
        <v>0</v>
      </c>
      <c r="O8052" s="2">
        <f>IF(OR(L8051=1,L8051=4),H8052,0)</f>
        <v>0</v>
      </c>
      <c r="P8052" s="2">
        <f>IF(OR(L8051=1,L8051=2),H8052,0)</f>
        <v>0</v>
      </c>
      <c r="Q8052" s="2"/>
    </row>
    <row r="8053" spans="1:17" x14ac:dyDescent="0.3">
      <c r="A8053" s="1">
        <v>42058</v>
      </c>
      <c r="B8053">
        <v>3.05</v>
      </c>
      <c r="C8053">
        <v>3.1</v>
      </c>
      <c r="D8053">
        <v>3.03</v>
      </c>
      <c r="E8053">
        <v>3.06</v>
      </c>
      <c r="F8053">
        <v>3.06</v>
      </c>
      <c r="G8053">
        <v>6323500</v>
      </c>
      <c r="H8053" s="3">
        <f>(F8053-B8053)/B8053</f>
        <v>3.2786885245902398E-3</v>
      </c>
      <c r="I8053" s="3">
        <f>_xlfn.RANK.AVG(H8053,$H$3:$H$10273,1)/10271</f>
        <v>0.58105345146529064</v>
      </c>
      <c r="J8053">
        <f>ROUNDDOWN($I8053*J$2,)-IF(MOD($I8053*J$2,1)=0,1,0)+1</f>
        <v>2</v>
      </c>
      <c r="K8053">
        <f>ROUNDDOWN($I8053*K$2,)-IF(MOD($I8053*K$2,1)=0,1,0)+1</f>
        <v>2</v>
      </c>
      <c r="L8053">
        <f>ROUNDDOWN($I8053*L$2,)-IF(MOD($I8053*L$2,1)=0,1,0)+1</f>
        <v>3</v>
      </c>
      <c r="M8053" s="3">
        <f>IF(L8052=4,H8053,0)</f>
        <v>0</v>
      </c>
      <c r="N8053" s="2">
        <f>IF(L8052=1,H8053,0)</f>
        <v>0</v>
      </c>
      <c r="O8053" s="2">
        <f>IF(OR(L8052=1,L8052=4),H8053,0)</f>
        <v>0</v>
      </c>
      <c r="P8053" s="2">
        <f>IF(OR(L8052=1,L8052=2),H8053,0)</f>
        <v>0</v>
      </c>
      <c r="Q8053" s="2"/>
    </row>
    <row r="8054" spans="1:17" x14ac:dyDescent="0.3">
      <c r="A8054" s="1">
        <v>42059</v>
      </c>
      <c r="B8054">
        <v>3.06</v>
      </c>
      <c r="C8054">
        <v>3.12</v>
      </c>
      <c r="D8054">
        <v>3.02</v>
      </c>
      <c r="E8054">
        <v>3.11</v>
      </c>
      <c r="F8054">
        <v>3.11</v>
      </c>
      <c r="G8054">
        <v>10916300</v>
      </c>
      <c r="H8054" s="3">
        <f>(F8054-B8054)/B8054</f>
        <v>1.6339869281045694E-2</v>
      </c>
      <c r="I8054" s="3">
        <f>_xlfn.RANK.AVG(H8054,$H$3:$H$10273,1)/10271</f>
        <v>0.75513581929704998</v>
      </c>
      <c r="J8054">
        <f>ROUNDDOWN($I8054*J$2,)-IF(MOD($I8054*J$2,1)=0,1,0)+1</f>
        <v>2</v>
      </c>
      <c r="K8054">
        <f>ROUNDDOWN($I8054*K$2,)-IF(MOD($I8054*K$2,1)=0,1,0)+1</f>
        <v>3</v>
      </c>
      <c r="L8054">
        <f>ROUNDDOWN($I8054*L$2,)-IF(MOD($I8054*L$2,1)=0,1,0)+1</f>
        <v>4</v>
      </c>
      <c r="M8054" s="3">
        <f>IF(L8053=4,H8054,0)</f>
        <v>0</v>
      </c>
      <c r="N8054" s="2">
        <f>IF(L8053=1,H8054,0)</f>
        <v>0</v>
      </c>
      <c r="O8054" s="2">
        <f>IF(OR(L8053=1,L8053=4),H8054,0)</f>
        <v>0</v>
      </c>
      <c r="P8054" s="2">
        <f>IF(OR(L8053=1,L8053=2),H8054,0)</f>
        <v>0</v>
      </c>
      <c r="Q8054" s="2"/>
    </row>
    <row r="8055" spans="1:17" x14ac:dyDescent="0.3">
      <c r="A8055" s="1">
        <v>42060</v>
      </c>
      <c r="B8055">
        <v>3.08</v>
      </c>
      <c r="C8055">
        <v>3.14</v>
      </c>
      <c r="D8055">
        <v>3.06</v>
      </c>
      <c r="E8055">
        <v>3.1</v>
      </c>
      <c r="F8055">
        <v>3.1</v>
      </c>
      <c r="G8055">
        <v>6151300</v>
      </c>
      <c r="H8055" s="3">
        <f>(F8055-B8055)/B8055</f>
        <v>6.4935064935064991E-3</v>
      </c>
      <c r="I8055" s="3">
        <f>_xlfn.RANK.AVG(H8055,$H$3:$H$10273,1)/10271</f>
        <v>0.62418459741018406</v>
      </c>
      <c r="J8055">
        <f>ROUNDDOWN($I8055*J$2,)-IF(MOD($I8055*J$2,1)=0,1,0)+1</f>
        <v>2</v>
      </c>
      <c r="K8055">
        <f>ROUNDDOWN($I8055*K$2,)-IF(MOD($I8055*K$2,1)=0,1,0)+1</f>
        <v>2</v>
      </c>
      <c r="L8055">
        <f>ROUNDDOWN($I8055*L$2,)-IF(MOD($I8055*L$2,1)=0,1,0)+1</f>
        <v>3</v>
      </c>
      <c r="M8055" s="3">
        <f>IF(L8054=4,H8055,0)</f>
        <v>6.4935064935064991E-3</v>
      </c>
      <c r="N8055" s="2">
        <f>IF(L8054=1,H8055,0)</f>
        <v>0</v>
      </c>
      <c r="O8055" s="2">
        <f>IF(OR(L8054=1,L8054=4),H8055,0)</f>
        <v>6.4935064935064991E-3</v>
      </c>
      <c r="P8055" s="2">
        <f>IF(OR(L8054=1,L8054=2),H8055,0)</f>
        <v>0</v>
      </c>
      <c r="Q8055" s="2"/>
    </row>
    <row r="8056" spans="1:17" x14ac:dyDescent="0.3">
      <c r="A8056" s="1">
        <v>42061</v>
      </c>
      <c r="B8056">
        <v>3.1</v>
      </c>
      <c r="C8056">
        <v>3.13</v>
      </c>
      <c r="D8056">
        <v>3.06</v>
      </c>
      <c r="E8056">
        <v>3.08</v>
      </c>
      <c r="F8056">
        <v>3.08</v>
      </c>
      <c r="G8056">
        <v>8680900</v>
      </c>
      <c r="H8056" s="3">
        <f>(F8056-B8056)/B8056</f>
        <v>-6.4516129032258117E-3</v>
      </c>
      <c r="I8056" s="3">
        <f>_xlfn.RANK.AVG(H8056,$H$3:$H$10273,1)/10271</f>
        <v>0.4221594781423425</v>
      </c>
      <c r="J8056">
        <f>ROUNDDOWN($I8056*J$2,)-IF(MOD($I8056*J$2,1)=0,1,0)+1</f>
        <v>1</v>
      </c>
      <c r="K8056">
        <f>ROUNDDOWN($I8056*K$2,)-IF(MOD($I8056*K$2,1)=0,1,0)+1</f>
        <v>2</v>
      </c>
      <c r="L8056">
        <f>ROUNDDOWN($I8056*L$2,)-IF(MOD($I8056*L$2,1)=0,1,0)+1</f>
        <v>2</v>
      </c>
      <c r="M8056" s="3">
        <f>IF(L8055=4,H8056,0)</f>
        <v>0</v>
      </c>
      <c r="N8056" s="2">
        <f>IF(L8055=1,H8056,0)</f>
        <v>0</v>
      </c>
      <c r="O8056" s="2">
        <f>IF(OR(L8055=1,L8055=4),H8056,0)</f>
        <v>0</v>
      </c>
      <c r="P8056" s="2">
        <f>IF(OR(L8055=1,L8055=2),H8056,0)</f>
        <v>0</v>
      </c>
      <c r="Q8056" s="2"/>
    </row>
    <row r="8057" spans="1:17" x14ac:dyDescent="0.3">
      <c r="A8057" s="1">
        <v>42062</v>
      </c>
      <c r="B8057">
        <v>3.07</v>
      </c>
      <c r="C8057">
        <v>3.12</v>
      </c>
      <c r="D8057">
        <v>3.07</v>
      </c>
      <c r="E8057">
        <v>3.11</v>
      </c>
      <c r="F8057">
        <v>3.11</v>
      </c>
      <c r="G8057">
        <v>7150200</v>
      </c>
      <c r="H8057" s="3">
        <f>(F8057-B8057)/B8057</f>
        <v>1.3029315960912065E-2</v>
      </c>
      <c r="I8057" s="3">
        <f>_xlfn.RANK.AVG(H8057,$H$3:$H$10273,1)/10271</f>
        <v>0.7127835653782495</v>
      </c>
      <c r="J8057">
        <f>ROUNDDOWN($I8057*J$2,)-IF(MOD($I8057*J$2,1)=0,1,0)+1</f>
        <v>2</v>
      </c>
      <c r="K8057">
        <f>ROUNDDOWN($I8057*K$2,)-IF(MOD($I8057*K$2,1)=0,1,0)+1</f>
        <v>3</v>
      </c>
      <c r="L8057">
        <f>ROUNDDOWN($I8057*L$2,)-IF(MOD($I8057*L$2,1)=0,1,0)+1</f>
        <v>3</v>
      </c>
      <c r="M8057" s="3">
        <f>IF(L8056=4,H8057,0)</f>
        <v>0</v>
      </c>
      <c r="N8057" s="2">
        <f>IF(L8056=1,H8057,0)</f>
        <v>0</v>
      </c>
      <c r="O8057" s="2">
        <f>IF(OR(L8056=1,L8056=4),H8057,0)</f>
        <v>0</v>
      </c>
      <c r="P8057" s="2">
        <f>IF(OR(L8056=1,L8056=2),H8057,0)</f>
        <v>1.3029315960912065E-2</v>
      </c>
      <c r="Q8057" s="2"/>
    </row>
    <row r="8058" spans="1:17" x14ac:dyDescent="0.3">
      <c r="A8058" s="1">
        <v>42065</v>
      </c>
      <c r="B8058">
        <v>3.13</v>
      </c>
      <c r="C8058">
        <v>3.23</v>
      </c>
      <c r="D8058">
        <v>3.11</v>
      </c>
      <c r="E8058">
        <v>3.21</v>
      </c>
      <c r="F8058">
        <v>3.21</v>
      </c>
      <c r="G8058">
        <v>15638100</v>
      </c>
      <c r="H8058" s="3">
        <f>(F8058-B8058)/B8058</f>
        <v>2.5559105431309927E-2</v>
      </c>
      <c r="I8058" s="3">
        <f>_xlfn.RANK.AVG(H8058,$H$3:$H$10273,1)/10271</f>
        <v>0.83857462759224999</v>
      </c>
      <c r="J8058">
        <f>ROUNDDOWN($I8058*J$2,)-IF(MOD($I8058*J$2,1)=0,1,0)+1</f>
        <v>2</v>
      </c>
      <c r="K8058">
        <f>ROUNDDOWN($I8058*K$2,)-IF(MOD($I8058*K$2,1)=0,1,0)+1</f>
        <v>3</v>
      </c>
      <c r="L8058">
        <f>ROUNDDOWN($I8058*L$2,)-IF(MOD($I8058*L$2,1)=0,1,0)+1</f>
        <v>4</v>
      </c>
      <c r="M8058" s="3">
        <f>IF(L8057=4,H8058,0)</f>
        <v>0</v>
      </c>
      <c r="N8058" s="2">
        <f>IF(L8057=1,H8058,0)</f>
        <v>0</v>
      </c>
      <c r="O8058" s="2">
        <f>IF(OR(L8057=1,L8057=4),H8058,0)</f>
        <v>0</v>
      </c>
      <c r="P8058" s="2">
        <f>IF(OR(L8057=1,L8057=2),H8058,0)</f>
        <v>0</v>
      </c>
      <c r="Q8058" s="2"/>
    </row>
    <row r="8059" spans="1:17" x14ac:dyDescent="0.3">
      <c r="A8059" s="1">
        <v>42066</v>
      </c>
      <c r="B8059">
        <v>3.2</v>
      </c>
      <c r="C8059">
        <v>3.23</v>
      </c>
      <c r="D8059">
        <v>3.13</v>
      </c>
      <c r="E8059">
        <v>3.14</v>
      </c>
      <c r="F8059">
        <v>3.14</v>
      </c>
      <c r="G8059">
        <v>8644000</v>
      </c>
      <c r="H8059" s="3">
        <f>(F8059-B8059)/B8059</f>
        <v>-1.8750000000000017E-2</v>
      </c>
      <c r="I8059" s="3">
        <f>_xlfn.RANK.AVG(H8059,$H$3:$H$10273,1)/10271</f>
        <v>0.24082367831759321</v>
      </c>
      <c r="J8059">
        <f>ROUNDDOWN($I8059*J$2,)-IF(MOD($I8059*J$2,1)=0,1,0)+1</f>
        <v>1</v>
      </c>
      <c r="K8059">
        <f>ROUNDDOWN($I8059*K$2,)-IF(MOD($I8059*K$2,1)=0,1,0)+1</f>
        <v>1</v>
      </c>
      <c r="L8059">
        <f>ROUNDDOWN($I8059*L$2,)-IF(MOD($I8059*L$2,1)=0,1,0)+1</f>
        <v>1</v>
      </c>
      <c r="M8059" s="3">
        <f>IF(L8058=4,H8059,0)</f>
        <v>-1.8750000000000017E-2</v>
      </c>
      <c r="N8059" s="2">
        <f>IF(L8058=1,H8059,0)</f>
        <v>0</v>
      </c>
      <c r="O8059" s="2">
        <f>IF(OR(L8058=1,L8058=4),H8059,0)</f>
        <v>-1.8750000000000017E-2</v>
      </c>
      <c r="P8059" s="2">
        <f>IF(OR(L8058=1,L8058=2),H8059,0)</f>
        <v>0</v>
      </c>
      <c r="Q8059" s="2"/>
    </row>
    <row r="8060" spans="1:17" x14ac:dyDescent="0.3">
      <c r="A8060" s="1">
        <v>42067</v>
      </c>
      <c r="B8060">
        <v>3.14</v>
      </c>
      <c r="C8060">
        <v>3.14</v>
      </c>
      <c r="D8060">
        <v>3.01</v>
      </c>
      <c r="E8060">
        <v>3.05</v>
      </c>
      <c r="F8060">
        <v>3.05</v>
      </c>
      <c r="G8060">
        <v>12122100</v>
      </c>
      <c r="H8060" s="3">
        <f>(F8060-B8060)/B8060</f>
        <v>-2.8662420382165699E-2</v>
      </c>
      <c r="I8060" s="3">
        <f>_xlfn.RANK.AVG(H8060,$H$3:$H$10273,1)/10271</f>
        <v>0.14613961639567716</v>
      </c>
      <c r="J8060">
        <f>ROUNDDOWN($I8060*J$2,)-IF(MOD($I8060*J$2,1)=0,1,0)+1</f>
        <v>1</v>
      </c>
      <c r="K8060">
        <f>ROUNDDOWN($I8060*K$2,)-IF(MOD($I8060*K$2,1)=0,1,0)+1</f>
        <v>1</v>
      </c>
      <c r="L8060">
        <f>ROUNDDOWN($I8060*L$2,)-IF(MOD($I8060*L$2,1)=0,1,0)+1</f>
        <v>1</v>
      </c>
      <c r="M8060" s="3">
        <f>IF(L8059=4,H8060,0)</f>
        <v>0</v>
      </c>
      <c r="N8060" s="2">
        <f>IF(L8059=1,H8060,0)</f>
        <v>-2.8662420382165699E-2</v>
      </c>
      <c r="O8060" s="2">
        <f>IF(OR(L8059=1,L8059=4),H8060,0)</f>
        <v>-2.8662420382165699E-2</v>
      </c>
      <c r="P8060" s="2">
        <f>IF(OR(L8059=1,L8059=2),H8060,0)</f>
        <v>-2.8662420382165699E-2</v>
      </c>
      <c r="Q8060" s="2"/>
    </row>
    <row r="8061" spans="1:17" x14ac:dyDescent="0.3">
      <c r="A8061" s="1">
        <v>42068</v>
      </c>
      <c r="B8061">
        <v>3.1</v>
      </c>
      <c r="C8061">
        <v>3.1</v>
      </c>
      <c r="D8061">
        <v>2.98</v>
      </c>
      <c r="E8061">
        <v>2.98</v>
      </c>
      <c r="F8061">
        <v>2.98</v>
      </c>
      <c r="G8061">
        <v>11472300</v>
      </c>
      <c r="H8061" s="3">
        <f>(F8061-B8061)/B8061</f>
        <v>-3.8709677419354875E-2</v>
      </c>
      <c r="I8061" s="3">
        <f>_xlfn.RANK.AVG(H8061,$H$3:$H$10273,1)/10271</f>
        <v>8.2952000778892032E-2</v>
      </c>
      <c r="J8061">
        <f>ROUNDDOWN($I8061*J$2,)-IF(MOD($I8061*J$2,1)=0,1,0)+1</f>
        <v>1</v>
      </c>
      <c r="K8061">
        <f>ROUNDDOWN($I8061*K$2,)-IF(MOD($I8061*K$2,1)=0,1,0)+1</f>
        <v>1</v>
      </c>
      <c r="L8061">
        <f>ROUNDDOWN($I8061*L$2,)-IF(MOD($I8061*L$2,1)=0,1,0)+1</f>
        <v>1</v>
      </c>
      <c r="M8061" s="3">
        <f>IF(L8060=4,H8061,0)</f>
        <v>0</v>
      </c>
      <c r="N8061" s="2">
        <f>IF(L8060=1,H8061,0)</f>
        <v>-3.8709677419354875E-2</v>
      </c>
      <c r="O8061" s="2">
        <f>IF(OR(L8060=1,L8060=4),H8061,0)</f>
        <v>-3.8709677419354875E-2</v>
      </c>
      <c r="P8061" s="2">
        <f>IF(OR(L8060=1,L8060=2),H8061,0)</f>
        <v>-3.8709677419354875E-2</v>
      </c>
      <c r="Q8061" s="2"/>
    </row>
    <row r="8062" spans="1:17" x14ac:dyDescent="0.3">
      <c r="A8062" s="1">
        <v>42069</v>
      </c>
      <c r="B8062">
        <v>2.96</v>
      </c>
      <c r="C8062">
        <v>2.99</v>
      </c>
      <c r="D8062">
        <v>2.83</v>
      </c>
      <c r="E8062">
        <v>2.92</v>
      </c>
      <c r="F8062">
        <v>2.92</v>
      </c>
      <c r="G8062">
        <v>16785200</v>
      </c>
      <c r="H8062" s="3">
        <f>(F8062-B8062)/B8062</f>
        <v>-1.3513513513513526E-2</v>
      </c>
      <c r="I8062" s="3">
        <f>_xlfn.RANK.AVG(H8062,$H$3:$H$10273,1)/10271</f>
        <v>0.31145944893389155</v>
      </c>
      <c r="J8062">
        <f>ROUNDDOWN($I8062*J$2,)-IF(MOD($I8062*J$2,1)=0,1,0)+1</f>
        <v>1</v>
      </c>
      <c r="K8062">
        <f>ROUNDDOWN($I8062*K$2,)-IF(MOD($I8062*K$2,1)=0,1,0)+1</f>
        <v>1</v>
      </c>
      <c r="L8062">
        <f>ROUNDDOWN($I8062*L$2,)-IF(MOD($I8062*L$2,1)=0,1,0)+1</f>
        <v>2</v>
      </c>
      <c r="M8062" s="3">
        <f>IF(L8061=4,H8062,0)</f>
        <v>0</v>
      </c>
      <c r="N8062" s="2">
        <f>IF(L8061=1,H8062,0)</f>
        <v>-1.3513513513513526E-2</v>
      </c>
      <c r="O8062" s="2">
        <f>IF(OR(L8061=1,L8061=4),H8062,0)</f>
        <v>-1.3513513513513526E-2</v>
      </c>
      <c r="P8062" s="2">
        <f>IF(OR(L8061=1,L8061=2),H8062,0)</f>
        <v>-1.3513513513513526E-2</v>
      </c>
      <c r="Q8062" s="2"/>
    </row>
    <row r="8063" spans="1:17" x14ac:dyDescent="0.3">
      <c r="A8063" s="1">
        <v>42072</v>
      </c>
      <c r="B8063">
        <v>2.92</v>
      </c>
      <c r="C8063">
        <v>2.98</v>
      </c>
      <c r="D8063">
        <v>2.9</v>
      </c>
      <c r="E8063">
        <v>2.93</v>
      </c>
      <c r="F8063">
        <v>2.93</v>
      </c>
      <c r="G8063">
        <v>12405900</v>
      </c>
      <c r="H8063" s="3">
        <f>(F8063-B8063)/B8063</f>
        <v>3.4246575342466545E-3</v>
      </c>
      <c r="I8063" s="3">
        <f>_xlfn.RANK.AVG(H8063,$H$3:$H$10273,1)/10271</f>
        <v>0.5823191510076916</v>
      </c>
      <c r="J8063">
        <f>ROUNDDOWN($I8063*J$2,)-IF(MOD($I8063*J$2,1)=0,1,0)+1</f>
        <v>2</v>
      </c>
      <c r="K8063">
        <f>ROUNDDOWN($I8063*K$2,)-IF(MOD($I8063*K$2,1)=0,1,0)+1</f>
        <v>2</v>
      </c>
      <c r="L8063">
        <f>ROUNDDOWN($I8063*L$2,)-IF(MOD($I8063*L$2,1)=0,1,0)+1</f>
        <v>3</v>
      </c>
      <c r="M8063" s="3">
        <f>IF(L8062=4,H8063,0)</f>
        <v>0</v>
      </c>
      <c r="N8063" s="2">
        <f>IF(L8062=1,H8063,0)</f>
        <v>0</v>
      </c>
      <c r="O8063" s="2">
        <f>IF(OR(L8062=1,L8062=4),H8063,0)</f>
        <v>0</v>
      </c>
      <c r="P8063" s="2">
        <f>IF(OR(L8062=1,L8062=2),H8063,0)</f>
        <v>3.4246575342466545E-3</v>
      </c>
      <c r="Q8063" s="2"/>
    </row>
    <row r="8064" spans="1:17" x14ac:dyDescent="0.3">
      <c r="A8064" s="1">
        <v>42073</v>
      </c>
      <c r="B8064">
        <v>2.97</v>
      </c>
      <c r="C8064">
        <v>2.98</v>
      </c>
      <c r="D8064">
        <v>2.92</v>
      </c>
      <c r="E8064">
        <v>2.92</v>
      </c>
      <c r="F8064">
        <v>2.92</v>
      </c>
      <c r="G8064">
        <v>10312400</v>
      </c>
      <c r="H8064" s="3">
        <f>(F8064-B8064)/B8064</f>
        <v>-1.6835016835016925E-2</v>
      </c>
      <c r="I8064" s="3">
        <f>_xlfn.RANK.AVG(H8064,$H$3:$H$10273,1)/10271</f>
        <v>0.26307078181287119</v>
      </c>
      <c r="J8064">
        <f>ROUNDDOWN($I8064*J$2,)-IF(MOD($I8064*J$2,1)=0,1,0)+1</f>
        <v>1</v>
      </c>
      <c r="K8064">
        <f>ROUNDDOWN($I8064*K$2,)-IF(MOD($I8064*K$2,1)=0,1,0)+1</f>
        <v>1</v>
      </c>
      <c r="L8064">
        <f>ROUNDDOWN($I8064*L$2,)-IF(MOD($I8064*L$2,1)=0,1,0)+1</f>
        <v>2</v>
      </c>
      <c r="M8064" s="3">
        <f>IF(L8063=4,H8064,0)</f>
        <v>0</v>
      </c>
      <c r="N8064" s="2">
        <f>IF(L8063=1,H8064,0)</f>
        <v>0</v>
      </c>
      <c r="O8064" s="2">
        <f>IF(OR(L8063=1,L8063=4),H8064,0)</f>
        <v>0</v>
      </c>
      <c r="P8064" s="2">
        <f>IF(OR(L8063=1,L8063=2),H8064,0)</f>
        <v>0</v>
      </c>
      <c r="Q8064" s="2"/>
    </row>
    <row r="8065" spans="1:17" x14ac:dyDescent="0.3">
      <c r="A8065" s="1">
        <v>42074</v>
      </c>
      <c r="B8065">
        <v>2.92</v>
      </c>
      <c r="C8065">
        <v>2.95</v>
      </c>
      <c r="D8065">
        <v>2.8</v>
      </c>
      <c r="E8065">
        <v>2.84</v>
      </c>
      <c r="F8065">
        <v>2.84</v>
      </c>
      <c r="G8065">
        <v>11772800</v>
      </c>
      <c r="H8065" s="3">
        <f>(F8065-B8065)/B8065</f>
        <v>-2.7397260273972629E-2</v>
      </c>
      <c r="I8065" s="3">
        <f>_xlfn.RANK.AVG(H8065,$H$3:$H$10273,1)/10271</f>
        <v>0.15534027845389933</v>
      </c>
      <c r="J8065">
        <f>ROUNDDOWN($I8065*J$2,)-IF(MOD($I8065*J$2,1)=0,1,0)+1</f>
        <v>1</v>
      </c>
      <c r="K8065">
        <f>ROUNDDOWN($I8065*K$2,)-IF(MOD($I8065*K$2,1)=0,1,0)+1</f>
        <v>1</v>
      </c>
      <c r="L8065">
        <f>ROUNDDOWN($I8065*L$2,)-IF(MOD($I8065*L$2,1)=0,1,0)+1</f>
        <v>1</v>
      </c>
      <c r="M8065" s="3">
        <f>IF(L8064=4,H8065,0)</f>
        <v>0</v>
      </c>
      <c r="N8065" s="2">
        <f>IF(L8064=1,H8065,0)</f>
        <v>0</v>
      </c>
      <c r="O8065" s="2">
        <f>IF(OR(L8064=1,L8064=4),H8065,0)</f>
        <v>0</v>
      </c>
      <c r="P8065" s="2">
        <f>IF(OR(L8064=1,L8064=2),H8065,0)</f>
        <v>-2.7397260273972629E-2</v>
      </c>
      <c r="Q8065" s="2"/>
    </row>
    <row r="8066" spans="1:17" x14ac:dyDescent="0.3">
      <c r="A8066" s="1">
        <v>42075</v>
      </c>
      <c r="B8066">
        <v>2.76</v>
      </c>
      <c r="C8066">
        <v>2.79</v>
      </c>
      <c r="D8066">
        <v>2.72</v>
      </c>
      <c r="E8066">
        <v>2.76</v>
      </c>
      <c r="F8066">
        <v>2.76</v>
      </c>
      <c r="G8066">
        <v>13847200</v>
      </c>
      <c r="H8066" s="3">
        <f>(F8066-B8066)/B8066</f>
        <v>0</v>
      </c>
      <c r="I8066" s="3">
        <f>_xlfn.RANK.AVG(H8066,$H$3:$H$10273,1)/10271</f>
        <v>0.52443773731866417</v>
      </c>
      <c r="J8066">
        <f>ROUNDDOWN($I8066*J$2,)-IF(MOD($I8066*J$2,1)=0,1,0)+1</f>
        <v>2</v>
      </c>
      <c r="K8066">
        <f>ROUNDDOWN($I8066*K$2,)-IF(MOD($I8066*K$2,1)=0,1,0)+1</f>
        <v>2</v>
      </c>
      <c r="L8066">
        <f>ROUNDDOWN($I8066*L$2,)-IF(MOD($I8066*L$2,1)=0,1,0)+1</f>
        <v>3</v>
      </c>
      <c r="M8066" s="3">
        <f>IF(L8065=4,H8066,0)</f>
        <v>0</v>
      </c>
      <c r="N8066" s="2">
        <f>IF(L8065=1,H8066,0)</f>
        <v>0</v>
      </c>
      <c r="O8066" s="2">
        <f>IF(OR(L8065=1,L8065=4),H8066,0)</f>
        <v>0</v>
      </c>
      <c r="P8066" s="2">
        <f>IF(OR(L8065=1,L8065=2),H8066,0)</f>
        <v>0</v>
      </c>
      <c r="Q8066" s="2"/>
    </row>
    <row r="8067" spans="1:17" x14ac:dyDescent="0.3">
      <c r="A8067" s="1">
        <v>42076</v>
      </c>
      <c r="B8067">
        <v>2.74</v>
      </c>
      <c r="C8067">
        <v>2.78</v>
      </c>
      <c r="D8067">
        <v>2.71</v>
      </c>
      <c r="E8067">
        <v>2.75</v>
      </c>
      <c r="F8067">
        <v>2.75</v>
      </c>
      <c r="G8067">
        <v>8098100</v>
      </c>
      <c r="H8067" s="3">
        <f>(F8067-B8067)/B8067</f>
        <v>3.6496350364962722E-3</v>
      </c>
      <c r="I8067" s="3">
        <f>_xlfn.RANK.AVG(H8067,$H$3:$H$10273,1)/10271</f>
        <v>0.58577548437347871</v>
      </c>
      <c r="J8067">
        <f>ROUNDDOWN($I8067*J$2,)-IF(MOD($I8067*J$2,1)=0,1,0)+1</f>
        <v>2</v>
      </c>
      <c r="K8067">
        <f>ROUNDDOWN($I8067*K$2,)-IF(MOD($I8067*K$2,1)=0,1,0)+1</f>
        <v>2</v>
      </c>
      <c r="L8067">
        <f>ROUNDDOWN($I8067*L$2,)-IF(MOD($I8067*L$2,1)=0,1,0)+1</f>
        <v>3</v>
      </c>
      <c r="M8067" s="3">
        <f>IF(L8066=4,H8067,0)</f>
        <v>0</v>
      </c>
      <c r="N8067" s="2">
        <f>IF(L8066=1,H8067,0)</f>
        <v>0</v>
      </c>
      <c r="O8067" s="2">
        <f>IF(OR(L8066=1,L8066=4),H8067,0)</f>
        <v>0</v>
      </c>
      <c r="P8067" s="2">
        <f>IF(OR(L8066=1,L8066=2),H8067,0)</f>
        <v>0</v>
      </c>
      <c r="Q8067" s="2"/>
    </row>
    <row r="8068" spans="1:17" x14ac:dyDescent="0.3">
      <c r="A8068" s="1">
        <v>42079</v>
      </c>
      <c r="B8068">
        <v>2.75</v>
      </c>
      <c r="C8068">
        <v>2.81</v>
      </c>
      <c r="D8068">
        <v>2.75</v>
      </c>
      <c r="E8068">
        <v>2.76</v>
      </c>
      <c r="F8068">
        <v>2.76</v>
      </c>
      <c r="G8068">
        <v>6132900</v>
      </c>
      <c r="H8068" s="3">
        <f>(F8068-B8068)/B8068</f>
        <v>3.6363636363635587E-3</v>
      </c>
      <c r="I8068" s="3">
        <f>_xlfn.RANK.AVG(H8068,$H$3:$H$10273,1)/10271</f>
        <v>0.58543471911206313</v>
      </c>
      <c r="J8068">
        <f>ROUNDDOWN($I8068*J$2,)-IF(MOD($I8068*J$2,1)=0,1,0)+1</f>
        <v>2</v>
      </c>
      <c r="K8068">
        <f>ROUNDDOWN($I8068*K$2,)-IF(MOD($I8068*K$2,1)=0,1,0)+1</f>
        <v>2</v>
      </c>
      <c r="L8068">
        <f>ROUNDDOWN($I8068*L$2,)-IF(MOD($I8068*L$2,1)=0,1,0)+1</f>
        <v>3</v>
      </c>
      <c r="M8068" s="3">
        <f>IF(L8067=4,H8068,0)</f>
        <v>0</v>
      </c>
      <c r="N8068" s="2">
        <f>IF(L8067=1,H8068,0)</f>
        <v>0</v>
      </c>
      <c r="O8068" s="2">
        <f>IF(OR(L8067=1,L8067=4),H8068,0)</f>
        <v>0</v>
      </c>
      <c r="P8068" s="2">
        <f>IF(OR(L8067=1,L8067=2),H8068,0)</f>
        <v>0</v>
      </c>
      <c r="Q8068" s="2"/>
    </row>
    <row r="8069" spans="1:17" x14ac:dyDescent="0.3">
      <c r="A8069" s="1">
        <v>42080</v>
      </c>
      <c r="B8069">
        <v>2.75</v>
      </c>
      <c r="C8069">
        <v>2.8</v>
      </c>
      <c r="D8069">
        <v>2.74</v>
      </c>
      <c r="E8069">
        <v>2.77</v>
      </c>
      <c r="F8069">
        <v>2.77</v>
      </c>
      <c r="G8069">
        <v>7742200</v>
      </c>
      <c r="H8069" s="3">
        <f>(F8069-B8069)/B8069</f>
        <v>7.2727272727272788E-3</v>
      </c>
      <c r="I8069" s="3">
        <f>_xlfn.RANK.AVG(H8069,$H$3:$H$10273,1)/10271</f>
        <v>0.63805861162496347</v>
      </c>
      <c r="J8069">
        <f>ROUNDDOWN($I8069*J$2,)-IF(MOD($I8069*J$2,1)=0,1,0)+1</f>
        <v>2</v>
      </c>
      <c r="K8069">
        <f>ROUNDDOWN($I8069*K$2,)-IF(MOD($I8069*K$2,1)=0,1,0)+1</f>
        <v>2</v>
      </c>
      <c r="L8069">
        <f>ROUNDDOWN($I8069*L$2,)-IF(MOD($I8069*L$2,1)=0,1,0)+1</f>
        <v>3</v>
      </c>
      <c r="M8069" s="3">
        <f>IF(L8068=4,H8069,0)</f>
        <v>0</v>
      </c>
      <c r="N8069" s="2">
        <f>IF(L8068=1,H8069,0)</f>
        <v>0</v>
      </c>
      <c r="O8069" s="2">
        <f>IF(OR(L8068=1,L8068=4),H8069,0)</f>
        <v>0</v>
      </c>
      <c r="P8069" s="2">
        <f>IF(OR(L8068=1,L8068=2),H8069,0)</f>
        <v>0</v>
      </c>
      <c r="Q8069" s="2"/>
    </row>
    <row r="8070" spans="1:17" x14ac:dyDescent="0.3">
      <c r="A8070" s="1">
        <v>42081</v>
      </c>
      <c r="B8070">
        <v>2.77</v>
      </c>
      <c r="C8070">
        <v>2.82</v>
      </c>
      <c r="D8070">
        <v>2.72</v>
      </c>
      <c r="E8070">
        <v>2.75</v>
      </c>
      <c r="F8070">
        <v>2.75</v>
      </c>
      <c r="G8070">
        <v>11385200</v>
      </c>
      <c r="H8070" s="3">
        <f>(F8070-B8070)/B8070</f>
        <v>-7.2202166064982013E-3</v>
      </c>
      <c r="I8070" s="3">
        <f>_xlfn.RANK.AVG(H8070,$H$3:$H$10273,1)/10271</f>
        <v>0.41013533248953365</v>
      </c>
      <c r="J8070">
        <f>ROUNDDOWN($I8070*J$2,)-IF(MOD($I8070*J$2,1)=0,1,0)+1</f>
        <v>1</v>
      </c>
      <c r="K8070">
        <f>ROUNDDOWN($I8070*K$2,)-IF(MOD($I8070*K$2,1)=0,1,0)+1</f>
        <v>2</v>
      </c>
      <c r="L8070">
        <f>ROUNDDOWN($I8070*L$2,)-IF(MOD($I8070*L$2,1)=0,1,0)+1</f>
        <v>2</v>
      </c>
      <c r="M8070" s="3">
        <f>IF(L8069=4,H8070,0)</f>
        <v>0</v>
      </c>
      <c r="N8070" s="2">
        <f>IF(L8069=1,H8070,0)</f>
        <v>0</v>
      </c>
      <c r="O8070" s="2">
        <f>IF(OR(L8069=1,L8069=4),H8070,0)</f>
        <v>0</v>
      </c>
      <c r="P8070" s="2">
        <f>IF(OR(L8069=1,L8069=2),H8070,0)</f>
        <v>0</v>
      </c>
      <c r="Q8070" s="2"/>
    </row>
    <row r="8071" spans="1:17" x14ac:dyDescent="0.3">
      <c r="A8071" s="1">
        <v>42082</v>
      </c>
      <c r="B8071">
        <v>2.76</v>
      </c>
      <c r="C8071">
        <v>2.78</v>
      </c>
      <c r="D8071">
        <v>2.73</v>
      </c>
      <c r="E8071">
        <v>2.74</v>
      </c>
      <c r="F8071">
        <v>2.74</v>
      </c>
      <c r="G8071">
        <v>8819400</v>
      </c>
      <c r="H8071" s="3">
        <f>(F8071-B8071)/B8071</f>
        <v>-7.2463768115940486E-3</v>
      </c>
      <c r="I8071" s="3">
        <f>_xlfn.RANK.AVG(H8071,$H$3:$H$10273,1)/10271</f>
        <v>0.4098432479797488</v>
      </c>
      <c r="J8071">
        <f>ROUNDDOWN($I8071*J$2,)-IF(MOD($I8071*J$2,1)=0,1,0)+1</f>
        <v>1</v>
      </c>
      <c r="K8071">
        <f>ROUNDDOWN($I8071*K$2,)-IF(MOD($I8071*K$2,1)=0,1,0)+1</f>
        <v>2</v>
      </c>
      <c r="L8071">
        <f>ROUNDDOWN($I8071*L$2,)-IF(MOD($I8071*L$2,1)=0,1,0)+1</f>
        <v>2</v>
      </c>
      <c r="M8071" s="3">
        <f>IF(L8070=4,H8071,0)</f>
        <v>0</v>
      </c>
      <c r="N8071" s="2">
        <f>IF(L8070=1,H8071,0)</f>
        <v>0</v>
      </c>
      <c r="O8071" s="2">
        <f>IF(OR(L8070=1,L8070=4),H8071,0)</f>
        <v>0</v>
      </c>
      <c r="P8071" s="2">
        <f>IF(OR(L8070=1,L8070=2),H8071,0)</f>
        <v>-7.2463768115940486E-3</v>
      </c>
      <c r="Q8071" s="2"/>
    </row>
    <row r="8072" spans="1:17" x14ac:dyDescent="0.3">
      <c r="A8072" s="1">
        <v>42083</v>
      </c>
      <c r="B8072">
        <v>2.76</v>
      </c>
      <c r="C8072">
        <v>2.8</v>
      </c>
      <c r="D8072">
        <v>2.74</v>
      </c>
      <c r="E8072">
        <v>2.8</v>
      </c>
      <c r="F8072">
        <v>2.8</v>
      </c>
      <c r="G8072">
        <v>10764800</v>
      </c>
      <c r="H8072" s="3">
        <f>(F8072-B8072)/B8072</f>
        <v>1.449275362318842E-2</v>
      </c>
      <c r="I8072" s="3">
        <f>_xlfn.RANK.AVG(H8072,$H$3:$H$10273,1)/10271</f>
        <v>0.73342420406971087</v>
      </c>
      <c r="J8072">
        <f>ROUNDDOWN($I8072*J$2,)-IF(MOD($I8072*J$2,1)=0,1,0)+1</f>
        <v>2</v>
      </c>
      <c r="K8072">
        <f>ROUNDDOWN($I8072*K$2,)-IF(MOD($I8072*K$2,1)=0,1,0)+1</f>
        <v>3</v>
      </c>
      <c r="L8072">
        <f>ROUNDDOWN($I8072*L$2,)-IF(MOD($I8072*L$2,1)=0,1,0)+1</f>
        <v>3</v>
      </c>
      <c r="M8072" s="3">
        <f>IF(L8071=4,H8072,0)</f>
        <v>0</v>
      </c>
      <c r="N8072" s="2">
        <f>IF(L8071=1,H8072,0)</f>
        <v>0</v>
      </c>
      <c r="O8072" s="2">
        <f>IF(OR(L8071=1,L8071=4),H8072,0)</f>
        <v>0</v>
      </c>
      <c r="P8072" s="2">
        <f>IF(OR(L8071=1,L8071=2),H8072,0)</f>
        <v>1.449275362318842E-2</v>
      </c>
      <c r="Q8072" s="2"/>
    </row>
    <row r="8073" spans="1:17" x14ac:dyDescent="0.3">
      <c r="A8073" s="1">
        <v>42086</v>
      </c>
      <c r="B8073">
        <v>2.81</v>
      </c>
      <c r="C8073">
        <v>2.85</v>
      </c>
      <c r="D8073">
        <v>2.8</v>
      </c>
      <c r="E8073">
        <v>2.84</v>
      </c>
      <c r="F8073">
        <v>2.84</v>
      </c>
      <c r="G8073">
        <v>7450200</v>
      </c>
      <c r="H8073" s="3">
        <f>(F8073-B8073)/B8073</f>
        <v>1.0676156583629824E-2</v>
      </c>
      <c r="I8073" s="3">
        <f>_xlfn.RANK.AVG(H8073,$H$3:$H$10273,1)/10271</f>
        <v>0.68255281861551942</v>
      </c>
      <c r="J8073">
        <f>ROUNDDOWN($I8073*J$2,)-IF(MOD($I8073*J$2,1)=0,1,0)+1</f>
        <v>2</v>
      </c>
      <c r="K8073">
        <f>ROUNDDOWN($I8073*K$2,)-IF(MOD($I8073*K$2,1)=0,1,0)+1</f>
        <v>3</v>
      </c>
      <c r="L8073">
        <f>ROUNDDOWN($I8073*L$2,)-IF(MOD($I8073*L$2,1)=0,1,0)+1</f>
        <v>3</v>
      </c>
      <c r="M8073" s="3">
        <f>IF(L8072=4,H8073,0)</f>
        <v>0</v>
      </c>
      <c r="N8073" s="2">
        <f>IF(L8072=1,H8073,0)</f>
        <v>0</v>
      </c>
      <c r="O8073" s="2">
        <f>IF(OR(L8072=1,L8072=4),H8073,0)</f>
        <v>0</v>
      </c>
      <c r="P8073" s="2">
        <f>IF(OR(L8072=1,L8072=2),H8073,0)</f>
        <v>0</v>
      </c>
      <c r="Q8073" s="2"/>
    </row>
    <row r="8074" spans="1:17" x14ac:dyDescent="0.3">
      <c r="A8074" s="1">
        <v>42087</v>
      </c>
      <c r="B8074">
        <v>2.85</v>
      </c>
      <c r="C8074">
        <v>2.85</v>
      </c>
      <c r="D8074">
        <v>2.76</v>
      </c>
      <c r="E8074">
        <v>2.79</v>
      </c>
      <c r="F8074">
        <v>2.79</v>
      </c>
      <c r="G8074">
        <v>8724500</v>
      </c>
      <c r="H8074" s="3">
        <f>(F8074-B8074)/B8074</f>
        <v>-2.1052631578947385E-2</v>
      </c>
      <c r="I8074" s="3">
        <f>_xlfn.RANK.AVG(H8074,$H$3:$H$10273,1)/10271</f>
        <v>0.21375718041086555</v>
      </c>
      <c r="J8074">
        <f>ROUNDDOWN($I8074*J$2,)-IF(MOD($I8074*J$2,1)=0,1,0)+1</f>
        <v>1</v>
      </c>
      <c r="K8074">
        <f>ROUNDDOWN($I8074*K$2,)-IF(MOD($I8074*K$2,1)=0,1,0)+1</f>
        <v>1</v>
      </c>
      <c r="L8074">
        <f>ROUNDDOWN($I8074*L$2,)-IF(MOD($I8074*L$2,1)=0,1,0)+1</f>
        <v>1</v>
      </c>
      <c r="M8074" s="3">
        <f>IF(L8073=4,H8074,0)</f>
        <v>0</v>
      </c>
      <c r="N8074" s="2">
        <f>IF(L8073=1,H8074,0)</f>
        <v>0</v>
      </c>
      <c r="O8074" s="2">
        <f>IF(OR(L8073=1,L8073=4),H8074,0)</f>
        <v>0</v>
      </c>
      <c r="P8074" s="2">
        <f>IF(OR(L8073=1,L8073=2),H8074,0)</f>
        <v>0</v>
      </c>
      <c r="Q8074" s="2"/>
    </row>
    <row r="8075" spans="1:17" x14ac:dyDescent="0.3">
      <c r="A8075" s="1">
        <v>42088</v>
      </c>
      <c r="B8075">
        <v>2.78</v>
      </c>
      <c r="C8075">
        <v>2.79</v>
      </c>
      <c r="D8075">
        <v>2.56</v>
      </c>
      <c r="E8075">
        <v>2.63</v>
      </c>
      <c r="F8075">
        <v>2.63</v>
      </c>
      <c r="G8075">
        <v>26985300</v>
      </c>
      <c r="H8075" s="3">
        <f>(F8075-B8075)/B8075</f>
        <v>-5.3956834532374071E-2</v>
      </c>
      <c r="I8075" s="3">
        <f>_xlfn.RANK.AVG(H8075,$H$3:$H$10273,1)/10271</f>
        <v>3.4368610651348455E-2</v>
      </c>
      <c r="J8075">
        <f>ROUNDDOWN($I8075*J$2,)-IF(MOD($I8075*J$2,1)=0,1,0)+1</f>
        <v>1</v>
      </c>
      <c r="K8075">
        <f>ROUNDDOWN($I8075*K$2,)-IF(MOD($I8075*K$2,1)=0,1,0)+1</f>
        <v>1</v>
      </c>
      <c r="L8075">
        <f>ROUNDDOWN($I8075*L$2,)-IF(MOD($I8075*L$2,1)=0,1,0)+1</f>
        <v>1</v>
      </c>
      <c r="M8075" s="3">
        <f>IF(L8074=4,H8075,0)</f>
        <v>0</v>
      </c>
      <c r="N8075" s="2">
        <f>IF(L8074=1,H8075,0)</f>
        <v>-5.3956834532374071E-2</v>
      </c>
      <c r="O8075" s="2">
        <f>IF(OR(L8074=1,L8074=4),H8075,0)</f>
        <v>-5.3956834532374071E-2</v>
      </c>
      <c r="P8075" s="2">
        <f>IF(OR(L8074=1,L8074=2),H8075,0)</f>
        <v>-5.3956834532374071E-2</v>
      </c>
      <c r="Q8075" s="2"/>
    </row>
    <row r="8076" spans="1:17" x14ac:dyDescent="0.3">
      <c r="A8076" s="1">
        <v>42089</v>
      </c>
      <c r="B8076">
        <v>2.59</v>
      </c>
      <c r="C8076">
        <v>2.7</v>
      </c>
      <c r="D8076">
        <v>2.5299999999999998</v>
      </c>
      <c r="E8076">
        <v>2.65</v>
      </c>
      <c r="F8076">
        <v>2.65</v>
      </c>
      <c r="G8076">
        <v>28286300</v>
      </c>
      <c r="H8076" s="3">
        <f>(F8076-B8076)/B8076</f>
        <v>2.3166023166023189E-2</v>
      </c>
      <c r="I8076" s="3">
        <f>_xlfn.RANK.AVG(H8076,$H$3:$H$10273,1)/10271</f>
        <v>0.82080615324700612</v>
      </c>
      <c r="J8076">
        <f>ROUNDDOWN($I8076*J$2,)-IF(MOD($I8076*J$2,1)=0,1,0)+1</f>
        <v>2</v>
      </c>
      <c r="K8076">
        <f>ROUNDDOWN($I8076*K$2,)-IF(MOD($I8076*K$2,1)=0,1,0)+1</f>
        <v>3</v>
      </c>
      <c r="L8076">
        <f>ROUNDDOWN($I8076*L$2,)-IF(MOD($I8076*L$2,1)=0,1,0)+1</f>
        <v>4</v>
      </c>
      <c r="M8076" s="3">
        <f>IF(L8075=4,H8076,0)</f>
        <v>0</v>
      </c>
      <c r="N8076" s="2">
        <f>IF(L8075=1,H8076,0)</f>
        <v>2.3166023166023189E-2</v>
      </c>
      <c r="O8076" s="2">
        <f>IF(OR(L8075=1,L8075=4),H8076,0)</f>
        <v>2.3166023166023189E-2</v>
      </c>
      <c r="P8076" s="2">
        <f>IF(OR(L8075=1,L8075=2),H8076,0)</f>
        <v>2.3166023166023189E-2</v>
      </c>
      <c r="Q8076" s="2"/>
    </row>
    <row r="8077" spans="1:17" x14ac:dyDescent="0.3">
      <c r="A8077" s="1">
        <v>42090</v>
      </c>
      <c r="B8077">
        <v>2.7</v>
      </c>
      <c r="C8077">
        <v>2.8</v>
      </c>
      <c r="D8077">
        <v>2.63</v>
      </c>
      <c r="E8077">
        <v>2.72</v>
      </c>
      <c r="F8077">
        <v>2.72</v>
      </c>
      <c r="G8077">
        <v>16844100</v>
      </c>
      <c r="H8077" s="3">
        <f>(F8077-B8077)/B8077</f>
        <v>7.4074074074074138E-3</v>
      </c>
      <c r="I8077" s="3">
        <f>_xlfn.RANK.AVG(H8077,$H$3:$H$10273,1)/10271</f>
        <v>0.63976243793204168</v>
      </c>
      <c r="J8077">
        <f>ROUNDDOWN($I8077*J$2,)-IF(MOD($I8077*J$2,1)=0,1,0)+1</f>
        <v>2</v>
      </c>
      <c r="K8077">
        <f>ROUNDDOWN($I8077*K$2,)-IF(MOD($I8077*K$2,1)=0,1,0)+1</f>
        <v>2</v>
      </c>
      <c r="L8077">
        <f>ROUNDDOWN($I8077*L$2,)-IF(MOD($I8077*L$2,1)=0,1,0)+1</f>
        <v>3</v>
      </c>
      <c r="M8077" s="3">
        <f>IF(L8076=4,H8077,0)</f>
        <v>7.4074074074074138E-3</v>
      </c>
      <c r="N8077" s="2">
        <f>IF(L8076=1,H8077,0)</f>
        <v>0</v>
      </c>
      <c r="O8077" s="2">
        <f>IF(OR(L8076=1,L8076=4),H8077,0)</f>
        <v>7.4074074074074138E-3</v>
      </c>
      <c r="P8077" s="2">
        <f>IF(OR(L8076=1,L8076=2),H8077,0)</f>
        <v>0</v>
      </c>
      <c r="Q8077" s="2"/>
    </row>
    <row r="8078" spans="1:17" x14ac:dyDescent="0.3">
      <c r="A8078" s="1">
        <v>42093</v>
      </c>
      <c r="B8078">
        <v>2.73</v>
      </c>
      <c r="C8078">
        <v>2.76</v>
      </c>
      <c r="D8078">
        <v>2.66</v>
      </c>
      <c r="E8078">
        <v>2.7</v>
      </c>
      <c r="F8078">
        <v>2.7</v>
      </c>
      <c r="G8078">
        <v>8557500</v>
      </c>
      <c r="H8078" s="3">
        <f>(F8078-B8078)/B8078</f>
        <v>-1.0989010989010917E-2</v>
      </c>
      <c r="I8078" s="3">
        <f>_xlfn.RANK.AVG(H8078,$H$3:$H$10273,1)/10271</f>
        <v>0.35351961834290724</v>
      </c>
      <c r="J8078">
        <f>ROUNDDOWN($I8078*J$2,)-IF(MOD($I8078*J$2,1)=0,1,0)+1</f>
        <v>1</v>
      </c>
      <c r="K8078">
        <f>ROUNDDOWN($I8078*K$2,)-IF(MOD($I8078*K$2,1)=0,1,0)+1</f>
        <v>2</v>
      </c>
      <c r="L8078">
        <f>ROUNDDOWN($I8078*L$2,)-IF(MOD($I8078*L$2,1)=0,1,0)+1</f>
        <v>2</v>
      </c>
      <c r="M8078" s="3">
        <f>IF(L8077=4,H8078,0)</f>
        <v>0</v>
      </c>
      <c r="N8078" s="2">
        <f>IF(L8077=1,H8078,0)</f>
        <v>0</v>
      </c>
      <c r="O8078" s="2">
        <f>IF(OR(L8077=1,L8077=4),H8078,0)</f>
        <v>0</v>
      </c>
      <c r="P8078" s="2">
        <f>IF(OR(L8077=1,L8077=2),H8078,0)</f>
        <v>0</v>
      </c>
      <c r="Q8078" s="2"/>
    </row>
    <row r="8079" spans="1:17" x14ac:dyDescent="0.3">
      <c r="A8079" s="1">
        <v>42094</v>
      </c>
      <c r="B8079">
        <v>2.66</v>
      </c>
      <c r="C8079">
        <v>2.7</v>
      </c>
      <c r="D8079">
        <v>2.65</v>
      </c>
      <c r="E8079">
        <v>2.68</v>
      </c>
      <c r="F8079">
        <v>2.68</v>
      </c>
      <c r="G8079">
        <v>7025000</v>
      </c>
      <c r="H8079" s="3">
        <f>(F8079-B8079)/B8079</f>
        <v>7.5187969924812095E-3</v>
      </c>
      <c r="I8079" s="3">
        <f>_xlfn.RANK.AVG(H8079,$H$3:$H$10273,1)/10271</f>
        <v>0.64185571025216626</v>
      </c>
      <c r="J8079">
        <f>ROUNDDOWN($I8079*J$2,)-IF(MOD($I8079*J$2,1)=0,1,0)+1</f>
        <v>2</v>
      </c>
      <c r="K8079">
        <f>ROUNDDOWN($I8079*K$2,)-IF(MOD($I8079*K$2,1)=0,1,0)+1</f>
        <v>2</v>
      </c>
      <c r="L8079">
        <f>ROUNDDOWN($I8079*L$2,)-IF(MOD($I8079*L$2,1)=0,1,0)+1</f>
        <v>3</v>
      </c>
      <c r="M8079" s="3">
        <f>IF(L8078=4,H8079,0)</f>
        <v>0</v>
      </c>
      <c r="N8079" s="2">
        <f>IF(L8078=1,H8079,0)</f>
        <v>0</v>
      </c>
      <c r="O8079" s="2">
        <f>IF(OR(L8078=1,L8078=4),H8079,0)</f>
        <v>0</v>
      </c>
      <c r="P8079" s="2">
        <f>IF(OR(L8078=1,L8078=2),H8079,0)</f>
        <v>7.5187969924812095E-3</v>
      </c>
      <c r="Q8079" s="2"/>
    </row>
    <row r="8080" spans="1:17" x14ac:dyDescent="0.3">
      <c r="A8080" s="1">
        <v>42095</v>
      </c>
      <c r="B8080">
        <v>2.66</v>
      </c>
      <c r="C8080">
        <v>2.75</v>
      </c>
      <c r="D8080">
        <v>2.65</v>
      </c>
      <c r="E8080">
        <v>2.69</v>
      </c>
      <c r="F8080">
        <v>2.69</v>
      </c>
      <c r="G8080">
        <v>11240500</v>
      </c>
      <c r="H8080" s="3">
        <f>(F8080-B8080)/B8080</f>
        <v>1.1278195488721731E-2</v>
      </c>
      <c r="I8080" s="3">
        <f>_xlfn.RANK.AVG(H8080,$H$3:$H$10273,1)/10271</f>
        <v>0.69053646188297146</v>
      </c>
      <c r="J8080">
        <f>ROUNDDOWN($I8080*J$2,)-IF(MOD($I8080*J$2,1)=0,1,0)+1</f>
        <v>2</v>
      </c>
      <c r="K8080">
        <f>ROUNDDOWN($I8080*K$2,)-IF(MOD($I8080*K$2,1)=0,1,0)+1</f>
        <v>3</v>
      </c>
      <c r="L8080">
        <f>ROUNDDOWN($I8080*L$2,)-IF(MOD($I8080*L$2,1)=0,1,0)+1</f>
        <v>3</v>
      </c>
      <c r="M8080" s="3">
        <f>IF(L8079=4,H8080,0)</f>
        <v>0</v>
      </c>
      <c r="N8080" s="2">
        <f>IF(L8079=1,H8080,0)</f>
        <v>0</v>
      </c>
      <c r="O8080" s="2">
        <f>IF(OR(L8079=1,L8079=4),H8080,0)</f>
        <v>0</v>
      </c>
      <c r="P8080" s="2">
        <f>IF(OR(L8079=1,L8079=2),H8080,0)</f>
        <v>0</v>
      </c>
      <c r="Q8080" s="2"/>
    </row>
    <row r="8081" spans="1:17" x14ac:dyDescent="0.3">
      <c r="A8081" s="1">
        <v>42096</v>
      </c>
      <c r="B8081">
        <v>2.66</v>
      </c>
      <c r="C8081">
        <v>2.7</v>
      </c>
      <c r="D8081">
        <v>2.65</v>
      </c>
      <c r="E8081">
        <v>2.69</v>
      </c>
      <c r="F8081">
        <v>2.69</v>
      </c>
      <c r="G8081">
        <v>7047600</v>
      </c>
      <c r="H8081" s="3">
        <f>(F8081-B8081)/B8081</f>
        <v>1.1278195488721731E-2</v>
      </c>
      <c r="I8081" s="3">
        <f>_xlfn.RANK.AVG(H8081,$H$3:$H$10273,1)/10271</f>
        <v>0.69053646188297146</v>
      </c>
      <c r="J8081">
        <f>ROUNDDOWN($I8081*J$2,)-IF(MOD($I8081*J$2,1)=0,1,0)+1</f>
        <v>2</v>
      </c>
      <c r="K8081">
        <f>ROUNDDOWN($I8081*K$2,)-IF(MOD($I8081*K$2,1)=0,1,0)+1</f>
        <v>3</v>
      </c>
      <c r="L8081">
        <f>ROUNDDOWN($I8081*L$2,)-IF(MOD($I8081*L$2,1)=0,1,0)+1</f>
        <v>3</v>
      </c>
      <c r="M8081" s="3">
        <f>IF(L8080=4,H8081,0)</f>
        <v>0</v>
      </c>
      <c r="N8081" s="2">
        <f>IF(L8080=1,H8081,0)</f>
        <v>0</v>
      </c>
      <c r="O8081" s="2">
        <f>IF(OR(L8080=1,L8080=4),H8081,0)</f>
        <v>0</v>
      </c>
      <c r="P8081" s="2">
        <f>IF(OR(L8080=1,L8080=2),H8081,0)</f>
        <v>0</v>
      </c>
      <c r="Q8081" s="2"/>
    </row>
    <row r="8082" spans="1:17" x14ac:dyDescent="0.3">
      <c r="A8082" s="1">
        <v>42100</v>
      </c>
      <c r="B8082">
        <v>2.68</v>
      </c>
      <c r="C8082">
        <v>2.73</v>
      </c>
      <c r="D8082">
        <v>2.68</v>
      </c>
      <c r="E8082">
        <v>2.7</v>
      </c>
      <c r="F8082">
        <v>2.7</v>
      </c>
      <c r="G8082">
        <v>8178500</v>
      </c>
      <c r="H8082" s="3">
        <f>(F8082-B8082)/B8082</f>
        <v>7.462686567164185E-3</v>
      </c>
      <c r="I8082" s="3">
        <f>_xlfn.RANK.AVG(H8082,$H$3:$H$10273,1)/10271</f>
        <v>0.64083341446791942</v>
      </c>
      <c r="J8082">
        <f>ROUNDDOWN($I8082*J$2,)-IF(MOD($I8082*J$2,1)=0,1,0)+1</f>
        <v>2</v>
      </c>
      <c r="K8082">
        <f>ROUNDDOWN($I8082*K$2,)-IF(MOD($I8082*K$2,1)=0,1,0)+1</f>
        <v>2</v>
      </c>
      <c r="L8082">
        <f>ROUNDDOWN($I8082*L$2,)-IF(MOD($I8082*L$2,1)=0,1,0)+1</f>
        <v>3</v>
      </c>
      <c r="M8082" s="3">
        <f>IF(L8081=4,H8082,0)</f>
        <v>0</v>
      </c>
      <c r="N8082" s="2">
        <f>IF(L8081=1,H8082,0)</f>
        <v>0</v>
      </c>
      <c r="O8082" s="2">
        <f>IF(OR(L8081=1,L8081=4),H8082,0)</f>
        <v>0</v>
      </c>
      <c r="P8082" s="2">
        <f>IF(OR(L8081=1,L8081=2),H8082,0)</f>
        <v>0</v>
      </c>
      <c r="Q8082" s="2"/>
    </row>
    <row r="8083" spans="1:17" x14ac:dyDescent="0.3">
      <c r="A8083" s="1">
        <v>42101</v>
      </c>
      <c r="B8083">
        <v>2.7</v>
      </c>
      <c r="C8083">
        <v>2.74</v>
      </c>
      <c r="D8083">
        <v>2.69</v>
      </c>
      <c r="E8083">
        <v>2.7</v>
      </c>
      <c r="F8083">
        <v>2.7</v>
      </c>
      <c r="G8083">
        <v>5738100</v>
      </c>
      <c r="H8083" s="3">
        <f>(F8083-B8083)/B8083</f>
        <v>0</v>
      </c>
      <c r="I8083" s="3">
        <f>_xlfn.RANK.AVG(H8083,$H$3:$H$10273,1)/10271</f>
        <v>0.52443773731866417</v>
      </c>
      <c r="J8083">
        <f>ROUNDDOWN($I8083*J$2,)-IF(MOD($I8083*J$2,1)=0,1,0)+1</f>
        <v>2</v>
      </c>
      <c r="K8083">
        <f>ROUNDDOWN($I8083*K$2,)-IF(MOD($I8083*K$2,1)=0,1,0)+1</f>
        <v>2</v>
      </c>
      <c r="L8083">
        <f>ROUNDDOWN($I8083*L$2,)-IF(MOD($I8083*L$2,1)=0,1,0)+1</f>
        <v>3</v>
      </c>
      <c r="M8083" s="3">
        <f>IF(L8082=4,H8083,0)</f>
        <v>0</v>
      </c>
      <c r="N8083" s="2">
        <f>IF(L8082=1,H8083,0)</f>
        <v>0</v>
      </c>
      <c r="O8083" s="2">
        <f>IF(OR(L8082=1,L8082=4),H8083,0)</f>
        <v>0</v>
      </c>
      <c r="P8083" s="2">
        <f>IF(OR(L8082=1,L8082=2),H8083,0)</f>
        <v>0</v>
      </c>
      <c r="Q8083" s="2"/>
    </row>
    <row r="8084" spans="1:17" x14ac:dyDescent="0.3">
      <c r="A8084" s="1">
        <v>42102</v>
      </c>
      <c r="B8084">
        <v>2.68</v>
      </c>
      <c r="C8084">
        <v>2.74</v>
      </c>
      <c r="D8084">
        <v>2.68</v>
      </c>
      <c r="E8084">
        <v>2.71</v>
      </c>
      <c r="F8084">
        <v>2.71</v>
      </c>
      <c r="G8084">
        <v>4349000</v>
      </c>
      <c r="H8084" s="3">
        <f>(F8084-B8084)/B8084</f>
        <v>1.1194029850746195E-2</v>
      </c>
      <c r="I8084" s="3">
        <f>_xlfn.RANK.AVG(H8084,$H$3:$H$10273,1)/10271</f>
        <v>0.68970888910524775</v>
      </c>
      <c r="J8084">
        <f>ROUNDDOWN($I8084*J$2,)-IF(MOD($I8084*J$2,1)=0,1,0)+1</f>
        <v>2</v>
      </c>
      <c r="K8084">
        <f>ROUNDDOWN($I8084*K$2,)-IF(MOD($I8084*K$2,1)=0,1,0)+1</f>
        <v>3</v>
      </c>
      <c r="L8084">
        <f>ROUNDDOWN($I8084*L$2,)-IF(MOD($I8084*L$2,1)=0,1,0)+1</f>
        <v>3</v>
      </c>
      <c r="M8084" s="3">
        <f>IF(L8083=4,H8084,0)</f>
        <v>0</v>
      </c>
      <c r="N8084" s="2">
        <f>IF(L8083=1,H8084,0)</f>
        <v>0</v>
      </c>
      <c r="O8084" s="2">
        <f>IF(OR(L8083=1,L8083=4),H8084,0)</f>
        <v>0</v>
      </c>
      <c r="P8084" s="2">
        <f>IF(OR(L8083=1,L8083=2),H8084,0)</f>
        <v>0</v>
      </c>
      <c r="Q8084" s="2"/>
    </row>
    <row r="8085" spans="1:17" x14ac:dyDescent="0.3">
      <c r="A8085" s="1">
        <v>42103</v>
      </c>
      <c r="B8085">
        <v>2.69</v>
      </c>
      <c r="C8085">
        <v>2.75</v>
      </c>
      <c r="D8085">
        <v>2.69</v>
      </c>
      <c r="E8085">
        <v>2.72</v>
      </c>
      <c r="F8085">
        <v>2.72</v>
      </c>
      <c r="G8085">
        <v>7127600</v>
      </c>
      <c r="H8085" s="3">
        <f>(F8085-B8085)/B8085</f>
        <v>1.1152416356877417E-2</v>
      </c>
      <c r="I8085" s="3">
        <f>_xlfn.RANK.AVG(H8085,$H$3:$H$10273,1)/10271</f>
        <v>0.68936812384383217</v>
      </c>
      <c r="J8085">
        <f>ROUNDDOWN($I8085*J$2,)-IF(MOD($I8085*J$2,1)=0,1,0)+1</f>
        <v>2</v>
      </c>
      <c r="K8085">
        <f>ROUNDDOWN($I8085*K$2,)-IF(MOD($I8085*K$2,1)=0,1,0)+1</f>
        <v>3</v>
      </c>
      <c r="L8085">
        <f>ROUNDDOWN($I8085*L$2,)-IF(MOD($I8085*L$2,1)=0,1,0)+1</f>
        <v>3</v>
      </c>
      <c r="M8085" s="3">
        <f>IF(L8084=4,H8085,0)</f>
        <v>0</v>
      </c>
      <c r="N8085" s="2">
        <f>IF(L8084=1,H8085,0)</f>
        <v>0</v>
      </c>
      <c r="O8085" s="2">
        <f>IF(OR(L8084=1,L8084=4),H8085,0)</f>
        <v>0</v>
      </c>
      <c r="P8085" s="2">
        <f>IF(OR(L8084=1,L8084=2),H8085,0)</f>
        <v>0</v>
      </c>
      <c r="Q8085" s="2"/>
    </row>
    <row r="8086" spans="1:17" x14ac:dyDescent="0.3">
      <c r="A8086" s="1">
        <v>42104</v>
      </c>
      <c r="B8086">
        <v>2.74</v>
      </c>
      <c r="C8086">
        <v>2.78</v>
      </c>
      <c r="D8086">
        <v>2.73</v>
      </c>
      <c r="E8086">
        <v>2.76</v>
      </c>
      <c r="F8086">
        <v>2.76</v>
      </c>
      <c r="G8086">
        <v>6184800</v>
      </c>
      <c r="H8086" s="3">
        <f>(F8086-B8086)/B8086</f>
        <v>7.2992700729925444E-3</v>
      </c>
      <c r="I8086" s="3">
        <f>_xlfn.RANK.AVG(H8086,$H$3:$H$10273,1)/10271</f>
        <v>0.63835069613474837</v>
      </c>
      <c r="J8086">
        <f>ROUNDDOWN($I8086*J$2,)-IF(MOD($I8086*J$2,1)=0,1,0)+1</f>
        <v>2</v>
      </c>
      <c r="K8086">
        <f>ROUNDDOWN($I8086*K$2,)-IF(MOD($I8086*K$2,1)=0,1,0)+1</f>
        <v>2</v>
      </c>
      <c r="L8086">
        <f>ROUNDDOWN($I8086*L$2,)-IF(MOD($I8086*L$2,1)=0,1,0)+1</f>
        <v>3</v>
      </c>
      <c r="M8086" s="3">
        <f>IF(L8085=4,H8086,0)</f>
        <v>0</v>
      </c>
      <c r="N8086" s="2">
        <f>IF(L8085=1,H8086,0)</f>
        <v>0</v>
      </c>
      <c r="O8086" s="2">
        <f>IF(OR(L8085=1,L8085=4),H8086,0)</f>
        <v>0</v>
      </c>
      <c r="P8086" s="2">
        <f>IF(OR(L8085=1,L8085=2),H8086,0)</f>
        <v>0</v>
      </c>
      <c r="Q8086" s="2"/>
    </row>
    <row r="8087" spans="1:17" x14ac:dyDescent="0.3">
      <c r="A8087" s="1">
        <v>42107</v>
      </c>
      <c r="B8087">
        <v>2.76</v>
      </c>
      <c r="C8087">
        <v>2.8</v>
      </c>
      <c r="D8087">
        <v>2.73</v>
      </c>
      <c r="E8087">
        <v>2.78</v>
      </c>
      <c r="F8087">
        <v>2.78</v>
      </c>
      <c r="G8087">
        <v>8391500</v>
      </c>
      <c r="H8087" s="3">
        <f>(F8087-B8087)/B8087</f>
        <v>7.2463768115942099E-3</v>
      </c>
      <c r="I8087" s="3">
        <f>_xlfn.RANK.AVG(H8087,$H$3:$H$10273,1)/10271</f>
        <v>0.63762048486028622</v>
      </c>
      <c r="J8087">
        <f>ROUNDDOWN($I8087*J$2,)-IF(MOD($I8087*J$2,1)=0,1,0)+1</f>
        <v>2</v>
      </c>
      <c r="K8087">
        <f>ROUNDDOWN($I8087*K$2,)-IF(MOD($I8087*K$2,1)=0,1,0)+1</f>
        <v>2</v>
      </c>
      <c r="L8087">
        <f>ROUNDDOWN($I8087*L$2,)-IF(MOD($I8087*L$2,1)=0,1,0)+1</f>
        <v>3</v>
      </c>
      <c r="M8087" s="3">
        <f>IF(L8086=4,H8087,0)</f>
        <v>0</v>
      </c>
      <c r="N8087" s="2">
        <f>IF(L8086=1,H8087,0)</f>
        <v>0</v>
      </c>
      <c r="O8087" s="2">
        <f>IF(OR(L8086=1,L8086=4),H8087,0)</f>
        <v>0</v>
      </c>
      <c r="P8087" s="2">
        <f>IF(OR(L8086=1,L8086=2),H8087,0)</f>
        <v>0</v>
      </c>
      <c r="Q8087" s="2"/>
    </row>
    <row r="8088" spans="1:17" x14ac:dyDescent="0.3">
      <c r="A8088" s="1">
        <v>42108</v>
      </c>
      <c r="B8088">
        <v>2.77</v>
      </c>
      <c r="C8088">
        <v>2.79</v>
      </c>
      <c r="D8088">
        <v>2.65</v>
      </c>
      <c r="E8088">
        <v>2.67</v>
      </c>
      <c r="F8088">
        <v>2.67</v>
      </c>
      <c r="G8088">
        <v>13364100</v>
      </c>
      <c r="H8088" s="3">
        <f>(F8088-B8088)/B8088</f>
        <v>-3.6101083032491009E-2</v>
      </c>
      <c r="I8088" s="3">
        <f>_xlfn.RANK.AVG(H8088,$H$3:$H$10273,1)/10271</f>
        <v>9.633920747736345E-2</v>
      </c>
      <c r="J8088">
        <f>ROUNDDOWN($I8088*J$2,)-IF(MOD($I8088*J$2,1)=0,1,0)+1</f>
        <v>1</v>
      </c>
      <c r="K8088">
        <f>ROUNDDOWN($I8088*K$2,)-IF(MOD($I8088*K$2,1)=0,1,0)+1</f>
        <v>1</v>
      </c>
      <c r="L8088">
        <f>ROUNDDOWN($I8088*L$2,)-IF(MOD($I8088*L$2,1)=0,1,0)+1</f>
        <v>1</v>
      </c>
      <c r="M8088" s="3">
        <f>IF(L8087=4,H8088,0)</f>
        <v>0</v>
      </c>
      <c r="N8088" s="2">
        <f>IF(L8087=1,H8088,0)</f>
        <v>0</v>
      </c>
      <c r="O8088" s="2">
        <f>IF(OR(L8087=1,L8087=4),H8088,0)</f>
        <v>0</v>
      </c>
      <c r="P8088" s="2">
        <f>IF(OR(L8087=1,L8087=2),H8088,0)</f>
        <v>0</v>
      </c>
      <c r="Q8088" s="2"/>
    </row>
    <row r="8089" spans="1:17" x14ac:dyDescent="0.3">
      <c r="A8089" s="1">
        <v>42109</v>
      </c>
      <c r="B8089">
        <v>2.7</v>
      </c>
      <c r="C8089">
        <v>2.74</v>
      </c>
      <c r="D8089">
        <v>2.65</v>
      </c>
      <c r="E8089">
        <v>2.7</v>
      </c>
      <c r="F8089">
        <v>2.7</v>
      </c>
      <c r="G8089">
        <v>15281400</v>
      </c>
      <c r="H8089" s="3">
        <f>(F8089-B8089)/B8089</f>
        <v>0</v>
      </c>
      <c r="I8089" s="3">
        <f>_xlfn.RANK.AVG(H8089,$H$3:$H$10273,1)/10271</f>
        <v>0.52443773731866417</v>
      </c>
      <c r="J8089">
        <f>ROUNDDOWN($I8089*J$2,)-IF(MOD($I8089*J$2,1)=0,1,0)+1</f>
        <v>2</v>
      </c>
      <c r="K8089">
        <f>ROUNDDOWN($I8089*K$2,)-IF(MOD($I8089*K$2,1)=0,1,0)+1</f>
        <v>2</v>
      </c>
      <c r="L8089">
        <f>ROUNDDOWN($I8089*L$2,)-IF(MOD($I8089*L$2,1)=0,1,0)+1</f>
        <v>3</v>
      </c>
      <c r="M8089" s="3">
        <f>IF(L8088=4,H8089,0)</f>
        <v>0</v>
      </c>
      <c r="N8089" s="2">
        <f>IF(L8088=1,H8089,0)</f>
        <v>0</v>
      </c>
      <c r="O8089" s="2">
        <f>IF(OR(L8088=1,L8088=4),H8089,0)</f>
        <v>0</v>
      </c>
      <c r="P8089" s="2">
        <f>IF(OR(L8088=1,L8088=2),H8089,0)</f>
        <v>0</v>
      </c>
      <c r="Q8089" s="2"/>
    </row>
    <row r="8090" spans="1:17" x14ac:dyDescent="0.3">
      <c r="A8090" s="1">
        <v>42110</v>
      </c>
      <c r="B8090">
        <v>2.72</v>
      </c>
      <c r="C8090">
        <v>2.94</v>
      </c>
      <c r="D8090">
        <v>2.7</v>
      </c>
      <c r="E8090">
        <v>2.87</v>
      </c>
      <c r="F8090">
        <v>2.87</v>
      </c>
      <c r="G8090">
        <v>28617300</v>
      </c>
      <c r="H8090" s="3">
        <f>(F8090-B8090)/B8090</f>
        <v>5.5147058823529375E-2</v>
      </c>
      <c r="I8090" s="3">
        <f>_xlfn.RANK.AVG(H8090,$H$3:$H$10273,1)/10271</f>
        <v>0.95764774608119951</v>
      </c>
      <c r="J8090">
        <f>ROUNDDOWN($I8090*J$2,)-IF(MOD($I8090*J$2,1)=0,1,0)+1</f>
        <v>2</v>
      </c>
      <c r="K8090">
        <f>ROUNDDOWN($I8090*K$2,)-IF(MOD($I8090*K$2,1)=0,1,0)+1</f>
        <v>3</v>
      </c>
      <c r="L8090">
        <f>ROUNDDOWN($I8090*L$2,)-IF(MOD($I8090*L$2,1)=0,1,0)+1</f>
        <v>4</v>
      </c>
      <c r="M8090" s="3">
        <f>IF(L8089=4,H8090,0)</f>
        <v>0</v>
      </c>
      <c r="N8090" s="2">
        <f>IF(L8089=1,H8090,0)</f>
        <v>0</v>
      </c>
      <c r="O8090" s="2">
        <f>IF(OR(L8089=1,L8089=4),H8090,0)</f>
        <v>0</v>
      </c>
      <c r="P8090" s="2">
        <f>IF(OR(L8089=1,L8089=2),H8090,0)</f>
        <v>0</v>
      </c>
      <c r="Q8090" s="2"/>
    </row>
    <row r="8091" spans="1:17" x14ac:dyDescent="0.3">
      <c r="A8091" s="1">
        <v>42111</v>
      </c>
      <c r="B8091">
        <v>2.54</v>
      </c>
      <c r="C8091">
        <v>2.58</v>
      </c>
      <c r="D8091">
        <v>2.4500000000000002</v>
      </c>
      <c r="E8091">
        <v>2.58</v>
      </c>
      <c r="F8091">
        <v>2.58</v>
      </c>
      <c r="G8091">
        <v>53185300</v>
      </c>
      <c r="H8091" s="3">
        <f>(F8091-B8091)/B8091</f>
        <v>1.5748031496063006E-2</v>
      </c>
      <c r="I8091" s="3">
        <f>_xlfn.RANK.AVG(H8091,$H$3:$H$10273,1)/10271</f>
        <v>0.74987829812092299</v>
      </c>
      <c r="J8091">
        <f>ROUNDDOWN($I8091*J$2,)-IF(MOD($I8091*J$2,1)=0,1,0)+1</f>
        <v>2</v>
      </c>
      <c r="K8091">
        <f>ROUNDDOWN($I8091*K$2,)-IF(MOD($I8091*K$2,1)=0,1,0)+1</f>
        <v>3</v>
      </c>
      <c r="L8091">
        <f>ROUNDDOWN($I8091*L$2,)-IF(MOD($I8091*L$2,1)=0,1,0)+1</f>
        <v>3</v>
      </c>
      <c r="M8091" s="3">
        <f>IF(L8090=4,H8091,0)</f>
        <v>1.5748031496063006E-2</v>
      </c>
      <c r="N8091" s="2">
        <f>IF(L8090=1,H8091,0)</f>
        <v>0</v>
      </c>
      <c r="O8091" s="2">
        <f>IF(OR(L8090=1,L8090=4),H8091,0)</f>
        <v>1.5748031496063006E-2</v>
      </c>
      <c r="P8091" s="2">
        <f>IF(OR(L8090=1,L8090=2),H8091,0)</f>
        <v>0</v>
      </c>
      <c r="Q8091" s="2"/>
    </row>
    <row r="8092" spans="1:17" x14ac:dyDescent="0.3">
      <c r="A8092" s="1">
        <v>42114</v>
      </c>
      <c r="B8092">
        <v>2.56</v>
      </c>
      <c r="C8092">
        <v>2.57</v>
      </c>
      <c r="D8092">
        <v>2.4500000000000002</v>
      </c>
      <c r="E8092">
        <v>2.4900000000000002</v>
      </c>
      <c r="F8092">
        <v>2.4900000000000002</v>
      </c>
      <c r="G8092">
        <v>29164300</v>
      </c>
      <c r="H8092" s="3">
        <f>(F8092-B8092)/B8092</f>
        <v>-2.7343749999999938E-2</v>
      </c>
      <c r="I8092" s="3">
        <f>_xlfn.RANK.AVG(H8092,$H$3:$H$10273,1)/10271</f>
        <v>0.15650861649303865</v>
      </c>
      <c r="J8092">
        <f>ROUNDDOWN($I8092*J$2,)-IF(MOD($I8092*J$2,1)=0,1,0)+1</f>
        <v>1</v>
      </c>
      <c r="K8092">
        <f>ROUNDDOWN($I8092*K$2,)-IF(MOD($I8092*K$2,1)=0,1,0)+1</f>
        <v>1</v>
      </c>
      <c r="L8092">
        <f>ROUNDDOWN($I8092*L$2,)-IF(MOD($I8092*L$2,1)=0,1,0)+1</f>
        <v>1</v>
      </c>
      <c r="M8092" s="3">
        <f>IF(L8091=4,H8092,0)</f>
        <v>0</v>
      </c>
      <c r="N8092" s="2">
        <f>IF(L8091=1,H8092,0)</f>
        <v>0</v>
      </c>
      <c r="O8092" s="2">
        <f>IF(OR(L8091=1,L8091=4),H8092,0)</f>
        <v>0</v>
      </c>
      <c r="P8092" s="2">
        <f>IF(OR(L8091=1,L8091=2),H8092,0)</f>
        <v>0</v>
      </c>
      <c r="Q8092" s="2"/>
    </row>
    <row r="8093" spans="1:17" x14ac:dyDescent="0.3">
      <c r="A8093" s="1">
        <v>42115</v>
      </c>
      <c r="B8093">
        <v>2.5299999999999998</v>
      </c>
      <c r="C8093">
        <v>2.5299999999999998</v>
      </c>
      <c r="D8093">
        <v>2.35</v>
      </c>
      <c r="E8093">
        <v>2.35</v>
      </c>
      <c r="F8093">
        <v>2.35</v>
      </c>
      <c r="G8093">
        <v>31279400</v>
      </c>
      <c r="H8093" s="3">
        <f>(F8093-B8093)/B8093</f>
        <v>-7.1146245059288432E-2</v>
      </c>
      <c r="I8093" s="3">
        <f>_xlfn.RANK.AVG(H8093,$H$3:$H$10273,1)/10271</f>
        <v>1.4506863985979944E-2</v>
      </c>
      <c r="J8093">
        <f>ROUNDDOWN($I8093*J$2,)-IF(MOD($I8093*J$2,1)=0,1,0)+1</f>
        <v>1</v>
      </c>
      <c r="K8093">
        <f>ROUNDDOWN($I8093*K$2,)-IF(MOD($I8093*K$2,1)=0,1,0)+1</f>
        <v>1</v>
      </c>
      <c r="L8093">
        <f>ROUNDDOWN($I8093*L$2,)-IF(MOD($I8093*L$2,1)=0,1,0)+1</f>
        <v>1</v>
      </c>
      <c r="M8093" s="3">
        <f>IF(L8092=4,H8093,0)</f>
        <v>0</v>
      </c>
      <c r="N8093" s="2">
        <f>IF(L8092=1,H8093,0)</f>
        <v>-7.1146245059288432E-2</v>
      </c>
      <c r="O8093" s="2">
        <f>IF(OR(L8092=1,L8092=4),H8093,0)</f>
        <v>-7.1146245059288432E-2</v>
      </c>
      <c r="P8093" s="2">
        <f>IF(OR(L8092=1,L8092=2),H8093,0)</f>
        <v>-7.1146245059288432E-2</v>
      </c>
      <c r="Q8093" s="2"/>
    </row>
    <row r="8094" spans="1:17" x14ac:dyDescent="0.3">
      <c r="A8094" s="1">
        <v>42116</v>
      </c>
      <c r="B8094">
        <v>2.35</v>
      </c>
      <c r="C8094">
        <v>2.36</v>
      </c>
      <c r="D8094">
        <v>2.25</v>
      </c>
      <c r="E8094">
        <v>2.2799999999999998</v>
      </c>
      <c r="F8094">
        <v>2.2799999999999998</v>
      </c>
      <c r="G8094">
        <v>27634900</v>
      </c>
      <c r="H8094" s="3">
        <f>(F8094-B8094)/B8094</f>
        <v>-2.9787234042553311E-2</v>
      </c>
      <c r="I8094" s="3">
        <f>_xlfn.RANK.AVG(H8094,$H$3:$H$10273,1)/10271</f>
        <v>0.1373770811021322</v>
      </c>
      <c r="J8094">
        <f>ROUNDDOWN($I8094*J$2,)-IF(MOD($I8094*J$2,1)=0,1,0)+1</f>
        <v>1</v>
      </c>
      <c r="K8094">
        <f>ROUNDDOWN($I8094*K$2,)-IF(MOD($I8094*K$2,1)=0,1,0)+1</f>
        <v>1</v>
      </c>
      <c r="L8094">
        <f>ROUNDDOWN($I8094*L$2,)-IF(MOD($I8094*L$2,1)=0,1,0)+1</f>
        <v>1</v>
      </c>
      <c r="M8094" s="3">
        <f>IF(L8093=4,H8094,0)</f>
        <v>0</v>
      </c>
      <c r="N8094" s="2">
        <f>IF(L8093=1,H8094,0)</f>
        <v>-2.9787234042553311E-2</v>
      </c>
      <c r="O8094" s="2">
        <f>IF(OR(L8093=1,L8093=4),H8094,0)</f>
        <v>-2.9787234042553311E-2</v>
      </c>
      <c r="P8094" s="2">
        <f>IF(OR(L8093=1,L8093=2),H8094,0)</f>
        <v>-2.9787234042553311E-2</v>
      </c>
      <c r="Q8094" s="2"/>
    </row>
    <row r="8095" spans="1:17" x14ac:dyDescent="0.3">
      <c r="A8095" s="1">
        <v>42117</v>
      </c>
      <c r="B8095">
        <v>2.2799999999999998</v>
      </c>
      <c r="C8095">
        <v>2.36</v>
      </c>
      <c r="D8095">
        <v>2.2599999999999998</v>
      </c>
      <c r="E8095">
        <v>2.33</v>
      </c>
      <c r="F8095">
        <v>2.33</v>
      </c>
      <c r="G8095">
        <v>15130400</v>
      </c>
      <c r="H8095" s="3">
        <f>(F8095-B8095)/B8095</f>
        <v>2.1929824561403629E-2</v>
      </c>
      <c r="I8095" s="3">
        <f>_xlfn.RANK.AVG(H8095,$H$3:$H$10273,1)/10271</f>
        <v>0.80941485736539776</v>
      </c>
      <c r="J8095">
        <f>ROUNDDOWN($I8095*J$2,)-IF(MOD($I8095*J$2,1)=0,1,0)+1</f>
        <v>2</v>
      </c>
      <c r="K8095">
        <f>ROUNDDOWN($I8095*K$2,)-IF(MOD($I8095*K$2,1)=0,1,0)+1</f>
        <v>3</v>
      </c>
      <c r="L8095">
        <f>ROUNDDOWN($I8095*L$2,)-IF(MOD($I8095*L$2,1)=0,1,0)+1</f>
        <v>4</v>
      </c>
      <c r="M8095" s="3">
        <f>IF(L8094=4,H8095,0)</f>
        <v>0</v>
      </c>
      <c r="N8095" s="2">
        <f>IF(L8094=1,H8095,0)</f>
        <v>2.1929824561403629E-2</v>
      </c>
      <c r="O8095" s="2">
        <f>IF(OR(L8094=1,L8094=4),H8095,0)</f>
        <v>2.1929824561403629E-2</v>
      </c>
      <c r="P8095" s="2">
        <f>IF(OR(L8094=1,L8094=2),H8095,0)</f>
        <v>2.1929824561403629E-2</v>
      </c>
      <c r="Q8095" s="2"/>
    </row>
    <row r="8096" spans="1:17" x14ac:dyDescent="0.3">
      <c r="A8096" s="1">
        <v>42118</v>
      </c>
      <c r="B8096">
        <v>2.36</v>
      </c>
      <c r="C8096">
        <v>2.38</v>
      </c>
      <c r="D8096">
        <v>2.2999999999999998</v>
      </c>
      <c r="E8096">
        <v>2.2999999999999998</v>
      </c>
      <c r="F8096">
        <v>2.2999999999999998</v>
      </c>
      <c r="G8096">
        <v>15001200</v>
      </c>
      <c r="H8096" s="3">
        <f>(F8096-B8096)/B8096</f>
        <v>-2.5423728813559344E-2</v>
      </c>
      <c r="I8096" s="3">
        <f>_xlfn.RANK.AVG(H8096,$H$3:$H$10273,1)/10271</f>
        <v>0.17271930678609679</v>
      </c>
      <c r="J8096">
        <f>ROUNDDOWN($I8096*J$2,)-IF(MOD($I8096*J$2,1)=0,1,0)+1</f>
        <v>1</v>
      </c>
      <c r="K8096">
        <f>ROUNDDOWN($I8096*K$2,)-IF(MOD($I8096*K$2,1)=0,1,0)+1</f>
        <v>1</v>
      </c>
      <c r="L8096">
        <f>ROUNDDOWN($I8096*L$2,)-IF(MOD($I8096*L$2,1)=0,1,0)+1</f>
        <v>1</v>
      </c>
      <c r="M8096" s="3">
        <f>IF(L8095=4,H8096,0)</f>
        <v>-2.5423728813559344E-2</v>
      </c>
      <c r="N8096" s="2">
        <f>IF(L8095=1,H8096,0)</f>
        <v>0</v>
      </c>
      <c r="O8096" s="2">
        <f>IF(OR(L8095=1,L8095=4),H8096,0)</f>
        <v>-2.5423728813559344E-2</v>
      </c>
      <c r="P8096" s="2">
        <f>IF(OR(L8095=1,L8095=2),H8096,0)</f>
        <v>0</v>
      </c>
      <c r="Q8096" s="2"/>
    </row>
    <row r="8097" spans="1:17" x14ac:dyDescent="0.3">
      <c r="A8097" s="1">
        <v>42121</v>
      </c>
      <c r="B8097">
        <v>2.2999999999999998</v>
      </c>
      <c r="C8097">
        <v>2.36</v>
      </c>
      <c r="D8097">
        <v>2.29</v>
      </c>
      <c r="E8097">
        <v>2.34</v>
      </c>
      <c r="F8097">
        <v>2.34</v>
      </c>
      <c r="G8097">
        <v>13486900</v>
      </c>
      <c r="H8097" s="3">
        <f>(F8097-B8097)/B8097</f>
        <v>1.7391304347826105E-2</v>
      </c>
      <c r="I8097" s="3">
        <f>_xlfn.RANK.AVG(H8097,$H$3:$H$10273,1)/10271</f>
        <v>0.76623503066887355</v>
      </c>
      <c r="J8097">
        <f>ROUNDDOWN($I8097*J$2,)-IF(MOD($I8097*J$2,1)=0,1,0)+1</f>
        <v>2</v>
      </c>
      <c r="K8097">
        <f>ROUNDDOWN($I8097*K$2,)-IF(MOD($I8097*K$2,1)=0,1,0)+1</f>
        <v>3</v>
      </c>
      <c r="L8097">
        <f>ROUNDDOWN($I8097*L$2,)-IF(MOD($I8097*L$2,1)=0,1,0)+1</f>
        <v>4</v>
      </c>
      <c r="M8097" s="3">
        <f>IF(L8096=4,H8097,0)</f>
        <v>0</v>
      </c>
      <c r="N8097" s="2">
        <f>IF(L8096=1,H8097,0)</f>
        <v>1.7391304347826105E-2</v>
      </c>
      <c r="O8097" s="2">
        <f>IF(OR(L8096=1,L8096=4),H8097,0)</f>
        <v>1.7391304347826105E-2</v>
      </c>
      <c r="P8097" s="2">
        <f>IF(OR(L8096=1,L8096=2),H8097,0)</f>
        <v>1.7391304347826105E-2</v>
      </c>
      <c r="Q8097" s="2"/>
    </row>
    <row r="8098" spans="1:17" x14ac:dyDescent="0.3">
      <c r="A8098" s="1">
        <v>42122</v>
      </c>
      <c r="B8098">
        <v>2.36</v>
      </c>
      <c r="C8098">
        <v>2.37</v>
      </c>
      <c r="D8098">
        <v>2.31</v>
      </c>
      <c r="E8098">
        <v>2.31</v>
      </c>
      <c r="F8098">
        <v>2.31</v>
      </c>
      <c r="G8098">
        <v>11448700</v>
      </c>
      <c r="H8098" s="3">
        <f>(F8098-B8098)/B8098</f>
        <v>-2.1186440677966028E-2</v>
      </c>
      <c r="I8098" s="3">
        <f>_xlfn.RANK.AVG(H8098,$H$3:$H$10273,1)/10271</f>
        <v>0.21185863109726413</v>
      </c>
      <c r="J8098">
        <f>ROUNDDOWN($I8098*J$2,)-IF(MOD($I8098*J$2,1)=0,1,0)+1</f>
        <v>1</v>
      </c>
      <c r="K8098">
        <f>ROUNDDOWN($I8098*K$2,)-IF(MOD($I8098*K$2,1)=0,1,0)+1</f>
        <v>1</v>
      </c>
      <c r="L8098">
        <f>ROUNDDOWN($I8098*L$2,)-IF(MOD($I8098*L$2,1)=0,1,0)+1</f>
        <v>1</v>
      </c>
      <c r="M8098" s="3">
        <f>IF(L8097=4,H8098,0)</f>
        <v>-2.1186440677966028E-2</v>
      </c>
      <c r="N8098" s="2">
        <f>IF(L8097=1,H8098,0)</f>
        <v>0</v>
      </c>
      <c r="O8098" s="2">
        <f>IF(OR(L8097=1,L8097=4),H8098,0)</f>
        <v>-2.1186440677966028E-2</v>
      </c>
      <c r="P8098" s="2">
        <f>IF(OR(L8097=1,L8097=2),H8098,0)</f>
        <v>0</v>
      </c>
      <c r="Q8098" s="2"/>
    </row>
    <row r="8099" spans="1:17" x14ac:dyDescent="0.3">
      <c r="A8099" s="1">
        <v>42123</v>
      </c>
      <c r="B8099">
        <v>2.2999999999999998</v>
      </c>
      <c r="C8099">
        <v>2.33</v>
      </c>
      <c r="D8099">
        <v>2.27</v>
      </c>
      <c r="E8099">
        <v>2.2799999999999998</v>
      </c>
      <c r="F8099">
        <v>2.2799999999999998</v>
      </c>
      <c r="G8099">
        <v>11870200</v>
      </c>
      <c r="H8099" s="3">
        <f>(F8099-B8099)/B8099</f>
        <v>-8.6956521739130523E-3</v>
      </c>
      <c r="I8099" s="3">
        <f>_xlfn.RANK.AVG(H8099,$H$3:$H$10273,1)/10271</f>
        <v>0.38443189562846852</v>
      </c>
      <c r="J8099">
        <f>ROUNDDOWN($I8099*J$2,)-IF(MOD($I8099*J$2,1)=0,1,0)+1</f>
        <v>1</v>
      </c>
      <c r="K8099">
        <f>ROUNDDOWN($I8099*K$2,)-IF(MOD($I8099*K$2,1)=0,1,0)+1</f>
        <v>2</v>
      </c>
      <c r="L8099">
        <f>ROUNDDOWN($I8099*L$2,)-IF(MOD($I8099*L$2,1)=0,1,0)+1</f>
        <v>2</v>
      </c>
      <c r="M8099" s="3">
        <f>IF(L8098=4,H8099,0)</f>
        <v>0</v>
      </c>
      <c r="N8099" s="2">
        <f>IF(L8098=1,H8099,0)</f>
        <v>-8.6956521739130523E-3</v>
      </c>
      <c r="O8099" s="2">
        <f>IF(OR(L8098=1,L8098=4),H8099,0)</f>
        <v>-8.6956521739130523E-3</v>
      </c>
      <c r="P8099" s="2">
        <f>IF(OR(L8098=1,L8098=2),H8099,0)</f>
        <v>-8.6956521739130523E-3</v>
      </c>
      <c r="Q8099" s="2"/>
    </row>
    <row r="8100" spans="1:17" x14ac:dyDescent="0.3">
      <c r="A8100" s="1">
        <v>42124</v>
      </c>
      <c r="B8100">
        <v>2.2799999999999998</v>
      </c>
      <c r="C8100">
        <v>2.31</v>
      </c>
      <c r="D8100">
        <v>2.2599999999999998</v>
      </c>
      <c r="E8100">
        <v>2.2599999999999998</v>
      </c>
      <c r="F8100">
        <v>2.2599999999999998</v>
      </c>
      <c r="G8100">
        <v>11465300</v>
      </c>
      <c r="H8100" s="3">
        <f>(F8100-B8100)/B8100</f>
        <v>-8.7719298245614117E-3</v>
      </c>
      <c r="I8100" s="3">
        <f>_xlfn.RANK.AVG(H8100,$H$3:$H$10273,1)/10271</f>
        <v>0.38340959984422157</v>
      </c>
      <c r="J8100">
        <f>ROUNDDOWN($I8100*J$2,)-IF(MOD($I8100*J$2,1)=0,1,0)+1</f>
        <v>1</v>
      </c>
      <c r="K8100">
        <f>ROUNDDOWN($I8100*K$2,)-IF(MOD($I8100*K$2,1)=0,1,0)+1</f>
        <v>2</v>
      </c>
      <c r="L8100">
        <f>ROUNDDOWN($I8100*L$2,)-IF(MOD($I8100*L$2,1)=0,1,0)+1</f>
        <v>2</v>
      </c>
      <c r="M8100" s="3">
        <f>IF(L8099=4,H8100,0)</f>
        <v>0</v>
      </c>
      <c r="N8100" s="2">
        <f>IF(L8099=1,H8100,0)</f>
        <v>0</v>
      </c>
      <c r="O8100" s="2">
        <f>IF(OR(L8099=1,L8099=4),H8100,0)</f>
        <v>0</v>
      </c>
      <c r="P8100" s="2">
        <f>IF(OR(L8099=1,L8099=2),H8100,0)</f>
        <v>-8.7719298245614117E-3</v>
      </c>
      <c r="Q8100" s="2"/>
    </row>
    <row r="8101" spans="1:17" x14ac:dyDescent="0.3">
      <c r="A8101" s="1">
        <v>42125</v>
      </c>
      <c r="B8101">
        <v>2.2599999999999998</v>
      </c>
      <c r="C8101">
        <v>2.31</v>
      </c>
      <c r="D8101">
        <v>2.25</v>
      </c>
      <c r="E8101">
        <v>2.31</v>
      </c>
      <c r="F8101">
        <v>2.31</v>
      </c>
      <c r="G8101">
        <v>11662800</v>
      </c>
      <c r="H8101" s="3">
        <f>(F8101-B8101)/B8101</f>
        <v>2.2123893805309856E-2</v>
      </c>
      <c r="I8101" s="3">
        <f>_xlfn.RANK.AVG(H8101,$H$3:$H$10273,1)/10271</f>
        <v>0.81218966020835359</v>
      </c>
      <c r="J8101">
        <f>ROUNDDOWN($I8101*J$2,)-IF(MOD($I8101*J$2,1)=0,1,0)+1</f>
        <v>2</v>
      </c>
      <c r="K8101">
        <f>ROUNDDOWN($I8101*K$2,)-IF(MOD($I8101*K$2,1)=0,1,0)+1</f>
        <v>3</v>
      </c>
      <c r="L8101">
        <f>ROUNDDOWN($I8101*L$2,)-IF(MOD($I8101*L$2,1)=0,1,0)+1</f>
        <v>4</v>
      </c>
      <c r="M8101" s="3">
        <f>IF(L8100=4,H8101,0)</f>
        <v>0</v>
      </c>
      <c r="N8101" s="2">
        <f>IF(L8100=1,H8101,0)</f>
        <v>0</v>
      </c>
      <c r="O8101" s="2">
        <f>IF(OR(L8100=1,L8100=4),H8101,0)</f>
        <v>0</v>
      </c>
      <c r="P8101" s="2">
        <f>IF(OR(L8100=1,L8100=2),H8101,0)</f>
        <v>2.2123893805309856E-2</v>
      </c>
      <c r="Q8101" s="2"/>
    </row>
    <row r="8102" spans="1:17" x14ac:dyDescent="0.3">
      <c r="A8102" s="1">
        <v>42128</v>
      </c>
      <c r="B8102">
        <v>2.31</v>
      </c>
      <c r="C8102">
        <v>2.36</v>
      </c>
      <c r="D8102">
        <v>2.2999999999999998</v>
      </c>
      <c r="E8102">
        <v>2.31</v>
      </c>
      <c r="F8102">
        <v>2.31</v>
      </c>
      <c r="G8102">
        <v>9670100</v>
      </c>
      <c r="H8102" s="3">
        <f>(F8102-B8102)/B8102</f>
        <v>0</v>
      </c>
      <c r="I8102" s="3">
        <f>_xlfn.RANK.AVG(H8102,$H$3:$H$10273,1)/10271</f>
        <v>0.52443773731866417</v>
      </c>
      <c r="J8102">
        <f>ROUNDDOWN($I8102*J$2,)-IF(MOD($I8102*J$2,1)=0,1,0)+1</f>
        <v>2</v>
      </c>
      <c r="K8102">
        <f>ROUNDDOWN($I8102*K$2,)-IF(MOD($I8102*K$2,1)=0,1,0)+1</f>
        <v>2</v>
      </c>
      <c r="L8102">
        <f>ROUNDDOWN($I8102*L$2,)-IF(MOD($I8102*L$2,1)=0,1,0)+1</f>
        <v>3</v>
      </c>
      <c r="M8102" s="3">
        <f>IF(L8101=4,H8102,0)</f>
        <v>0</v>
      </c>
      <c r="N8102" s="2">
        <f>IF(L8101=1,H8102,0)</f>
        <v>0</v>
      </c>
      <c r="O8102" s="2">
        <f>IF(OR(L8101=1,L8101=4),H8102,0)</f>
        <v>0</v>
      </c>
      <c r="P8102" s="2">
        <f>IF(OR(L8101=1,L8101=2),H8102,0)</f>
        <v>0</v>
      </c>
      <c r="Q8102" s="2"/>
    </row>
    <row r="8103" spans="1:17" x14ac:dyDescent="0.3">
      <c r="A8103" s="1">
        <v>42129</v>
      </c>
      <c r="B8103">
        <v>2.34</v>
      </c>
      <c r="C8103">
        <v>2.34</v>
      </c>
      <c r="D8103">
        <v>2.25</v>
      </c>
      <c r="E8103">
        <v>2.2799999999999998</v>
      </c>
      <c r="F8103">
        <v>2.2799999999999998</v>
      </c>
      <c r="G8103">
        <v>12371600</v>
      </c>
      <c r="H8103" s="3">
        <f>(F8103-B8103)/B8103</f>
        <v>-2.5641025641025664E-2</v>
      </c>
      <c r="I8103" s="3">
        <f>_xlfn.RANK.AVG(H8103,$H$3:$H$10273,1)/10271</f>
        <v>0.16945769642683284</v>
      </c>
      <c r="J8103">
        <f>ROUNDDOWN($I8103*J$2,)-IF(MOD($I8103*J$2,1)=0,1,0)+1</f>
        <v>1</v>
      </c>
      <c r="K8103">
        <f>ROUNDDOWN($I8103*K$2,)-IF(MOD($I8103*K$2,1)=0,1,0)+1</f>
        <v>1</v>
      </c>
      <c r="L8103">
        <f>ROUNDDOWN($I8103*L$2,)-IF(MOD($I8103*L$2,1)=0,1,0)+1</f>
        <v>1</v>
      </c>
      <c r="M8103" s="3">
        <f>IF(L8102=4,H8103,0)</f>
        <v>0</v>
      </c>
      <c r="N8103" s="2">
        <f>IF(L8102=1,H8103,0)</f>
        <v>0</v>
      </c>
      <c r="O8103" s="2">
        <f>IF(OR(L8102=1,L8102=4),H8103,0)</f>
        <v>0</v>
      </c>
      <c r="P8103" s="2">
        <f>IF(OR(L8102=1,L8102=2),H8103,0)</f>
        <v>0</v>
      </c>
      <c r="Q8103" s="2"/>
    </row>
    <row r="8104" spans="1:17" x14ac:dyDescent="0.3">
      <c r="A8104" s="1">
        <v>42130</v>
      </c>
      <c r="B8104">
        <v>2.29</v>
      </c>
      <c r="C8104">
        <v>2.31</v>
      </c>
      <c r="D8104">
        <v>2.2400000000000002</v>
      </c>
      <c r="E8104">
        <v>2.29</v>
      </c>
      <c r="F8104">
        <v>2.29</v>
      </c>
      <c r="G8104">
        <v>18492100</v>
      </c>
      <c r="H8104" s="3">
        <f>(F8104-B8104)/B8104</f>
        <v>0</v>
      </c>
      <c r="I8104" s="3">
        <f>_xlfn.RANK.AVG(H8104,$H$3:$H$10273,1)/10271</f>
        <v>0.52443773731866417</v>
      </c>
      <c r="J8104">
        <f>ROUNDDOWN($I8104*J$2,)-IF(MOD($I8104*J$2,1)=0,1,0)+1</f>
        <v>2</v>
      </c>
      <c r="K8104">
        <f>ROUNDDOWN($I8104*K$2,)-IF(MOD($I8104*K$2,1)=0,1,0)+1</f>
        <v>2</v>
      </c>
      <c r="L8104">
        <f>ROUNDDOWN($I8104*L$2,)-IF(MOD($I8104*L$2,1)=0,1,0)+1</f>
        <v>3</v>
      </c>
      <c r="M8104" s="3">
        <f>IF(L8103=4,H8104,0)</f>
        <v>0</v>
      </c>
      <c r="N8104" s="2">
        <f>IF(L8103=1,H8104,0)</f>
        <v>0</v>
      </c>
      <c r="O8104" s="2">
        <f>IF(OR(L8103=1,L8103=4),H8104,0)</f>
        <v>0</v>
      </c>
      <c r="P8104" s="2">
        <f>IF(OR(L8103=1,L8103=2),H8104,0)</f>
        <v>0</v>
      </c>
      <c r="Q8104" s="2"/>
    </row>
    <row r="8105" spans="1:17" x14ac:dyDescent="0.3">
      <c r="A8105" s="1">
        <v>42131</v>
      </c>
      <c r="B8105">
        <v>2.3199999999999998</v>
      </c>
      <c r="C8105">
        <v>2.3199999999999998</v>
      </c>
      <c r="D8105">
        <v>2.2599999999999998</v>
      </c>
      <c r="E8105">
        <v>2.3199999999999998</v>
      </c>
      <c r="F8105">
        <v>2.3199999999999998</v>
      </c>
      <c r="G8105">
        <v>15015600</v>
      </c>
      <c r="H8105" s="3">
        <f>(F8105-B8105)/B8105</f>
        <v>0</v>
      </c>
      <c r="I8105" s="3">
        <f>_xlfn.RANK.AVG(H8105,$H$3:$H$10273,1)/10271</f>
        <v>0.52443773731866417</v>
      </c>
      <c r="J8105">
        <f>ROUNDDOWN($I8105*J$2,)-IF(MOD($I8105*J$2,1)=0,1,0)+1</f>
        <v>2</v>
      </c>
      <c r="K8105">
        <f>ROUNDDOWN($I8105*K$2,)-IF(MOD($I8105*K$2,1)=0,1,0)+1</f>
        <v>2</v>
      </c>
      <c r="L8105">
        <f>ROUNDDOWN($I8105*L$2,)-IF(MOD($I8105*L$2,1)=0,1,0)+1</f>
        <v>3</v>
      </c>
      <c r="M8105" s="3">
        <f>IF(L8104=4,H8105,0)</f>
        <v>0</v>
      </c>
      <c r="N8105" s="2">
        <f>IF(L8104=1,H8105,0)</f>
        <v>0</v>
      </c>
      <c r="O8105" s="2">
        <f>IF(OR(L8104=1,L8104=4),H8105,0)</f>
        <v>0</v>
      </c>
      <c r="P8105" s="2">
        <f>IF(OR(L8104=1,L8104=2),H8105,0)</f>
        <v>0</v>
      </c>
      <c r="Q8105" s="2"/>
    </row>
    <row r="8106" spans="1:17" x14ac:dyDescent="0.3">
      <c r="A8106" s="1">
        <v>42132</v>
      </c>
      <c r="B8106">
        <v>2.33</v>
      </c>
      <c r="C8106">
        <v>2.36</v>
      </c>
      <c r="D8106">
        <v>2.2999999999999998</v>
      </c>
      <c r="E8106">
        <v>2.31</v>
      </c>
      <c r="F8106">
        <v>2.31</v>
      </c>
      <c r="G8106">
        <v>9758800</v>
      </c>
      <c r="H8106" s="3">
        <f>(F8106-B8106)/B8106</f>
        <v>-8.5836909871244704E-3</v>
      </c>
      <c r="I8106" s="3">
        <f>_xlfn.RANK.AVG(H8106,$H$3:$H$10273,1)/10271</f>
        <v>0.3860870411839159</v>
      </c>
      <c r="J8106">
        <f>ROUNDDOWN($I8106*J$2,)-IF(MOD($I8106*J$2,1)=0,1,0)+1</f>
        <v>1</v>
      </c>
      <c r="K8106">
        <f>ROUNDDOWN($I8106*K$2,)-IF(MOD($I8106*K$2,1)=0,1,0)+1</f>
        <v>2</v>
      </c>
      <c r="L8106">
        <f>ROUNDDOWN($I8106*L$2,)-IF(MOD($I8106*L$2,1)=0,1,0)+1</f>
        <v>2</v>
      </c>
      <c r="M8106" s="3">
        <f>IF(L8105=4,H8106,0)</f>
        <v>0</v>
      </c>
      <c r="N8106" s="2">
        <f>IF(L8105=1,H8106,0)</f>
        <v>0</v>
      </c>
      <c r="O8106" s="2">
        <f>IF(OR(L8105=1,L8105=4),H8106,0)</f>
        <v>0</v>
      </c>
      <c r="P8106" s="2">
        <f>IF(OR(L8105=1,L8105=2),H8106,0)</f>
        <v>0</v>
      </c>
      <c r="Q8106" s="2"/>
    </row>
    <row r="8107" spans="1:17" x14ac:dyDescent="0.3">
      <c r="A8107" s="1">
        <v>42135</v>
      </c>
      <c r="B8107">
        <v>2.31</v>
      </c>
      <c r="C8107">
        <v>2.35</v>
      </c>
      <c r="D8107">
        <v>2.31</v>
      </c>
      <c r="E8107">
        <v>2.3199999999999998</v>
      </c>
      <c r="F8107">
        <v>2.3199999999999998</v>
      </c>
      <c r="G8107">
        <v>10046900</v>
      </c>
      <c r="H8107" s="3">
        <f>(F8107-B8107)/B8107</f>
        <v>4.3290043290042362E-3</v>
      </c>
      <c r="I8107" s="3">
        <f>_xlfn.RANK.AVG(H8107,$H$3:$H$10273,1)/10271</f>
        <v>0.59658261123551748</v>
      </c>
      <c r="J8107">
        <f>ROUNDDOWN($I8107*J$2,)-IF(MOD($I8107*J$2,1)=0,1,0)+1</f>
        <v>2</v>
      </c>
      <c r="K8107">
        <f>ROUNDDOWN($I8107*K$2,)-IF(MOD($I8107*K$2,1)=0,1,0)+1</f>
        <v>2</v>
      </c>
      <c r="L8107">
        <f>ROUNDDOWN($I8107*L$2,)-IF(MOD($I8107*L$2,1)=0,1,0)+1</f>
        <v>3</v>
      </c>
      <c r="M8107" s="3">
        <f>IF(L8106=4,H8107,0)</f>
        <v>0</v>
      </c>
      <c r="N8107" s="2">
        <f>IF(L8106=1,H8107,0)</f>
        <v>0</v>
      </c>
      <c r="O8107" s="2">
        <f>IF(OR(L8106=1,L8106=4),H8107,0)</f>
        <v>0</v>
      </c>
      <c r="P8107" s="2">
        <f>IF(OR(L8106=1,L8106=2),H8107,0)</f>
        <v>4.3290043290042362E-3</v>
      </c>
      <c r="Q8107" s="2"/>
    </row>
    <row r="8108" spans="1:17" x14ac:dyDescent="0.3">
      <c r="A8108" s="1">
        <v>42136</v>
      </c>
      <c r="B8108">
        <v>2.3199999999999998</v>
      </c>
      <c r="C8108">
        <v>2.35</v>
      </c>
      <c r="D8108">
        <v>2.2999999999999998</v>
      </c>
      <c r="E8108">
        <v>2.35</v>
      </c>
      <c r="F8108">
        <v>2.35</v>
      </c>
      <c r="G8108">
        <v>10017500</v>
      </c>
      <c r="H8108" s="3">
        <f>(F8108-B8108)/B8108</f>
        <v>1.2931034482758728E-2</v>
      </c>
      <c r="I8108" s="3">
        <f>_xlfn.RANK.AVG(H8108,$H$3:$H$10273,1)/10271</f>
        <v>0.71146918508421775</v>
      </c>
      <c r="J8108">
        <f>ROUNDDOWN($I8108*J$2,)-IF(MOD($I8108*J$2,1)=0,1,0)+1</f>
        <v>2</v>
      </c>
      <c r="K8108">
        <f>ROUNDDOWN($I8108*K$2,)-IF(MOD($I8108*K$2,1)=0,1,0)+1</f>
        <v>3</v>
      </c>
      <c r="L8108">
        <f>ROUNDDOWN($I8108*L$2,)-IF(MOD($I8108*L$2,1)=0,1,0)+1</f>
        <v>3</v>
      </c>
      <c r="M8108" s="3">
        <f>IF(L8107=4,H8108,0)</f>
        <v>0</v>
      </c>
      <c r="N8108" s="2">
        <f>IF(L8107=1,H8108,0)</f>
        <v>0</v>
      </c>
      <c r="O8108" s="2">
        <f>IF(OR(L8107=1,L8107=4),H8108,0)</f>
        <v>0</v>
      </c>
      <c r="P8108" s="2">
        <f>IF(OR(L8107=1,L8107=2),H8108,0)</f>
        <v>0</v>
      </c>
      <c r="Q8108" s="2"/>
    </row>
    <row r="8109" spans="1:17" x14ac:dyDescent="0.3">
      <c r="A8109" s="1">
        <v>42137</v>
      </c>
      <c r="B8109">
        <v>2.36</v>
      </c>
      <c r="C8109">
        <v>2.38</v>
      </c>
      <c r="D8109">
        <v>2.35</v>
      </c>
      <c r="E8109">
        <v>2.37</v>
      </c>
      <c r="F8109">
        <v>2.37</v>
      </c>
      <c r="G8109">
        <v>7575900</v>
      </c>
      <c r="H8109" s="3">
        <f>(F8109-B8109)/B8109</f>
        <v>4.2372881355933183E-3</v>
      </c>
      <c r="I8109" s="3">
        <f>_xlfn.RANK.AVG(H8109,$H$3:$H$10273,1)/10271</f>
        <v>0.5950735079349625</v>
      </c>
      <c r="J8109">
        <f>ROUNDDOWN($I8109*J$2,)-IF(MOD($I8109*J$2,1)=0,1,0)+1</f>
        <v>2</v>
      </c>
      <c r="K8109">
        <f>ROUNDDOWN($I8109*K$2,)-IF(MOD($I8109*K$2,1)=0,1,0)+1</f>
        <v>2</v>
      </c>
      <c r="L8109">
        <f>ROUNDDOWN($I8109*L$2,)-IF(MOD($I8109*L$2,1)=0,1,0)+1</f>
        <v>3</v>
      </c>
      <c r="M8109" s="3">
        <f>IF(L8108=4,H8109,0)</f>
        <v>0</v>
      </c>
      <c r="N8109" s="2">
        <f>IF(L8108=1,H8109,0)</f>
        <v>0</v>
      </c>
      <c r="O8109" s="2">
        <f>IF(OR(L8108=1,L8108=4),H8109,0)</f>
        <v>0</v>
      </c>
      <c r="P8109" s="2">
        <f>IF(OR(L8108=1,L8108=2),H8109,0)</f>
        <v>0</v>
      </c>
      <c r="Q8109" s="2"/>
    </row>
    <row r="8110" spans="1:17" x14ac:dyDescent="0.3">
      <c r="A8110" s="1">
        <v>42138</v>
      </c>
      <c r="B8110">
        <v>2.38</v>
      </c>
      <c r="C8110">
        <v>2.39</v>
      </c>
      <c r="D8110">
        <v>2.33</v>
      </c>
      <c r="E8110">
        <v>2.33</v>
      </c>
      <c r="F8110">
        <v>2.33</v>
      </c>
      <c r="G8110">
        <v>8865100</v>
      </c>
      <c r="H8110" s="3">
        <f>(F8110-B8110)/B8110</f>
        <v>-2.1008403361344463E-2</v>
      </c>
      <c r="I8110" s="3">
        <f>_xlfn.RANK.AVG(H8110,$H$3:$H$10273,1)/10271</f>
        <v>0.21468211469185083</v>
      </c>
      <c r="J8110">
        <f>ROUNDDOWN($I8110*J$2,)-IF(MOD($I8110*J$2,1)=0,1,0)+1</f>
        <v>1</v>
      </c>
      <c r="K8110">
        <f>ROUNDDOWN($I8110*K$2,)-IF(MOD($I8110*K$2,1)=0,1,0)+1</f>
        <v>1</v>
      </c>
      <c r="L8110">
        <f>ROUNDDOWN($I8110*L$2,)-IF(MOD($I8110*L$2,1)=0,1,0)+1</f>
        <v>1</v>
      </c>
      <c r="M8110" s="3">
        <f>IF(L8109=4,H8110,0)</f>
        <v>0</v>
      </c>
      <c r="N8110" s="2">
        <f>IF(L8109=1,H8110,0)</f>
        <v>0</v>
      </c>
      <c r="O8110" s="2">
        <f>IF(OR(L8109=1,L8109=4),H8110,0)</f>
        <v>0</v>
      </c>
      <c r="P8110" s="2">
        <f>IF(OR(L8109=1,L8109=2),H8110,0)</f>
        <v>0</v>
      </c>
      <c r="Q8110" s="2"/>
    </row>
    <row r="8111" spans="1:17" x14ac:dyDescent="0.3">
      <c r="A8111" s="1">
        <v>42139</v>
      </c>
      <c r="B8111">
        <v>2.33</v>
      </c>
      <c r="C8111">
        <v>2.38</v>
      </c>
      <c r="D8111">
        <v>2.3199999999999998</v>
      </c>
      <c r="E8111">
        <v>2.3199999999999998</v>
      </c>
      <c r="F8111">
        <v>2.3199999999999998</v>
      </c>
      <c r="G8111">
        <v>8054800</v>
      </c>
      <c r="H8111" s="3">
        <f>(F8111-B8111)/B8111</f>
        <v>-4.2918454935623306E-3</v>
      </c>
      <c r="I8111" s="3">
        <f>_xlfn.RANK.AVG(H8111,$H$3:$H$10273,1)/10271</f>
        <v>0.45224418265018013</v>
      </c>
      <c r="J8111">
        <f>ROUNDDOWN($I8111*J$2,)-IF(MOD($I8111*J$2,1)=0,1,0)+1</f>
        <v>1</v>
      </c>
      <c r="K8111">
        <f>ROUNDDOWN($I8111*K$2,)-IF(MOD($I8111*K$2,1)=0,1,0)+1</f>
        <v>2</v>
      </c>
      <c r="L8111">
        <f>ROUNDDOWN($I8111*L$2,)-IF(MOD($I8111*L$2,1)=0,1,0)+1</f>
        <v>2</v>
      </c>
      <c r="M8111" s="3">
        <f>IF(L8110=4,H8111,0)</f>
        <v>0</v>
      </c>
      <c r="N8111" s="2">
        <f>IF(L8110=1,H8111,0)</f>
        <v>-4.2918454935623306E-3</v>
      </c>
      <c r="O8111" s="2">
        <f>IF(OR(L8110=1,L8110=4),H8111,0)</f>
        <v>-4.2918454935623306E-3</v>
      </c>
      <c r="P8111" s="2">
        <f>IF(OR(L8110=1,L8110=2),H8111,0)</f>
        <v>-4.2918454935623306E-3</v>
      </c>
      <c r="Q8111" s="2"/>
    </row>
    <row r="8112" spans="1:17" x14ac:dyDescent="0.3">
      <c r="A8112" s="1">
        <v>42142</v>
      </c>
      <c r="B8112">
        <v>2.35</v>
      </c>
      <c r="C8112">
        <v>2.36</v>
      </c>
      <c r="D8112">
        <v>2.33</v>
      </c>
      <c r="E8112">
        <v>2.35</v>
      </c>
      <c r="F8112">
        <v>2.35</v>
      </c>
      <c r="G8112">
        <v>4732800</v>
      </c>
      <c r="H8112" s="3">
        <f>(F8112-B8112)/B8112</f>
        <v>0</v>
      </c>
      <c r="I8112" s="3">
        <f>_xlfn.RANK.AVG(H8112,$H$3:$H$10273,1)/10271</f>
        <v>0.52443773731866417</v>
      </c>
      <c r="J8112">
        <f>ROUNDDOWN($I8112*J$2,)-IF(MOD($I8112*J$2,1)=0,1,0)+1</f>
        <v>2</v>
      </c>
      <c r="K8112">
        <f>ROUNDDOWN($I8112*K$2,)-IF(MOD($I8112*K$2,1)=0,1,0)+1</f>
        <v>2</v>
      </c>
      <c r="L8112">
        <f>ROUNDDOWN($I8112*L$2,)-IF(MOD($I8112*L$2,1)=0,1,0)+1</f>
        <v>3</v>
      </c>
      <c r="M8112" s="3">
        <f>IF(L8111=4,H8112,0)</f>
        <v>0</v>
      </c>
      <c r="N8112" s="2">
        <f>IF(L8111=1,H8112,0)</f>
        <v>0</v>
      </c>
      <c r="O8112" s="2">
        <f>IF(OR(L8111=1,L8111=4),H8112,0)</f>
        <v>0</v>
      </c>
      <c r="P8112" s="2">
        <f>IF(OR(L8111=1,L8111=2),H8112,0)</f>
        <v>0</v>
      </c>
      <c r="Q8112" s="2"/>
    </row>
    <row r="8113" spans="1:17" x14ac:dyDescent="0.3">
      <c r="A8113" s="1">
        <v>42143</v>
      </c>
      <c r="B8113">
        <v>2.36</v>
      </c>
      <c r="C8113">
        <v>2.37</v>
      </c>
      <c r="D8113">
        <v>2.2799999999999998</v>
      </c>
      <c r="E8113">
        <v>2.2799999999999998</v>
      </c>
      <c r="F8113">
        <v>2.2799999999999998</v>
      </c>
      <c r="G8113">
        <v>9588400</v>
      </c>
      <c r="H8113" s="3">
        <f>(F8113-B8113)/B8113</f>
        <v>-3.3898305084745797E-2</v>
      </c>
      <c r="I8113" s="3">
        <f>_xlfn.RANK.AVG(H8113,$H$3:$H$10273,1)/10271</f>
        <v>0.10855807613669555</v>
      </c>
      <c r="J8113">
        <f>ROUNDDOWN($I8113*J$2,)-IF(MOD($I8113*J$2,1)=0,1,0)+1</f>
        <v>1</v>
      </c>
      <c r="K8113">
        <f>ROUNDDOWN($I8113*K$2,)-IF(MOD($I8113*K$2,1)=0,1,0)+1</f>
        <v>1</v>
      </c>
      <c r="L8113">
        <f>ROUNDDOWN($I8113*L$2,)-IF(MOD($I8113*L$2,1)=0,1,0)+1</f>
        <v>1</v>
      </c>
      <c r="M8113" s="3">
        <f>IF(L8112=4,H8113,0)</f>
        <v>0</v>
      </c>
      <c r="N8113" s="2">
        <f>IF(L8112=1,H8113,0)</f>
        <v>0</v>
      </c>
      <c r="O8113" s="2">
        <f>IF(OR(L8112=1,L8112=4),H8113,0)</f>
        <v>0</v>
      </c>
      <c r="P8113" s="2">
        <f>IF(OR(L8112=1,L8112=2),H8113,0)</f>
        <v>0</v>
      </c>
      <c r="Q8113" s="2"/>
    </row>
    <row r="8114" spans="1:17" x14ac:dyDescent="0.3">
      <c r="A8114" s="1">
        <v>42144</v>
      </c>
      <c r="B8114">
        <v>2.2999999999999998</v>
      </c>
      <c r="C8114">
        <v>2.33</v>
      </c>
      <c r="D8114">
        <v>2.2799999999999998</v>
      </c>
      <c r="E8114">
        <v>2.3199999999999998</v>
      </c>
      <c r="F8114">
        <v>2.3199999999999998</v>
      </c>
      <c r="G8114">
        <v>6947700</v>
      </c>
      <c r="H8114" s="3">
        <f>(F8114-B8114)/B8114</f>
        <v>8.6956521739130523E-3</v>
      </c>
      <c r="I8114" s="3">
        <f>_xlfn.RANK.AVG(H8114,$H$3:$H$10273,1)/10271</f>
        <v>0.65874793106805574</v>
      </c>
      <c r="J8114">
        <f>ROUNDDOWN($I8114*J$2,)-IF(MOD($I8114*J$2,1)=0,1,0)+1</f>
        <v>2</v>
      </c>
      <c r="K8114">
        <f>ROUNDDOWN($I8114*K$2,)-IF(MOD($I8114*K$2,1)=0,1,0)+1</f>
        <v>2</v>
      </c>
      <c r="L8114">
        <f>ROUNDDOWN($I8114*L$2,)-IF(MOD($I8114*L$2,1)=0,1,0)+1</f>
        <v>3</v>
      </c>
      <c r="M8114" s="3">
        <f>IF(L8113=4,H8114,0)</f>
        <v>0</v>
      </c>
      <c r="N8114" s="2">
        <f>IF(L8113=1,H8114,0)</f>
        <v>8.6956521739130523E-3</v>
      </c>
      <c r="O8114" s="2">
        <f>IF(OR(L8113=1,L8113=4),H8114,0)</f>
        <v>8.6956521739130523E-3</v>
      </c>
      <c r="P8114" s="2">
        <f>IF(OR(L8113=1,L8113=2),H8114,0)</f>
        <v>8.6956521739130523E-3</v>
      </c>
      <c r="Q8114" s="2"/>
    </row>
    <row r="8115" spans="1:17" x14ac:dyDescent="0.3">
      <c r="A8115" s="1">
        <v>42145</v>
      </c>
      <c r="B8115">
        <v>2.31</v>
      </c>
      <c r="C8115">
        <v>2.35</v>
      </c>
      <c r="D8115">
        <v>2.2799999999999998</v>
      </c>
      <c r="E8115">
        <v>2.2799999999999998</v>
      </c>
      <c r="F8115">
        <v>2.2799999999999998</v>
      </c>
      <c r="G8115">
        <v>7127700</v>
      </c>
      <c r="H8115" s="3">
        <f>(F8115-B8115)/B8115</f>
        <v>-1.2987012987013094E-2</v>
      </c>
      <c r="I8115" s="3">
        <f>_xlfn.RANK.AVG(H8115,$H$3:$H$10273,1)/10271</f>
        <v>0.32031934573069809</v>
      </c>
      <c r="J8115">
        <f>ROUNDDOWN($I8115*J$2,)-IF(MOD($I8115*J$2,1)=0,1,0)+1</f>
        <v>1</v>
      </c>
      <c r="K8115">
        <f>ROUNDDOWN($I8115*K$2,)-IF(MOD($I8115*K$2,1)=0,1,0)+1</f>
        <v>1</v>
      </c>
      <c r="L8115">
        <f>ROUNDDOWN($I8115*L$2,)-IF(MOD($I8115*L$2,1)=0,1,0)+1</f>
        <v>2</v>
      </c>
      <c r="M8115" s="3">
        <f>IF(L8114=4,H8115,0)</f>
        <v>0</v>
      </c>
      <c r="N8115" s="2">
        <f>IF(L8114=1,H8115,0)</f>
        <v>0</v>
      </c>
      <c r="O8115" s="2">
        <f>IF(OR(L8114=1,L8114=4),H8115,0)</f>
        <v>0</v>
      </c>
      <c r="P8115" s="2">
        <f>IF(OR(L8114=1,L8114=2),H8115,0)</f>
        <v>0</v>
      </c>
      <c r="Q8115" s="2"/>
    </row>
    <row r="8116" spans="1:17" x14ac:dyDescent="0.3">
      <c r="A8116" s="1">
        <v>42146</v>
      </c>
      <c r="B8116">
        <v>2.2999999999999998</v>
      </c>
      <c r="C8116">
        <v>2.31</v>
      </c>
      <c r="D8116">
        <v>2.27</v>
      </c>
      <c r="E8116">
        <v>2.2799999999999998</v>
      </c>
      <c r="F8116">
        <v>2.2799999999999998</v>
      </c>
      <c r="G8116">
        <v>12845400</v>
      </c>
      <c r="H8116" s="3">
        <f>(F8116-B8116)/B8116</f>
        <v>-8.6956521739130523E-3</v>
      </c>
      <c r="I8116" s="3">
        <f>_xlfn.RANK.AVG(H8116,$H$3:$H$10273,1)/10271</f>
        <v>0.38443189562846852</v>
      </c>
      <c r="J8116">
        <f>ROUNDDOWN($I8116*J$2,)-IF(MOD($I8116*J$2,1)=0,1,0)+1</f>
        <v>1</v>
      </c>
      <c r="K8116">
        <f>ROUNDDOWN($I8116*K$2,)-IF(MOD($I8116*K$2,1)=0,1,0)+1</f>
        <v>2</v>
      </c>
      <c r="L8116">
        <f>ROUNDDOWN($I8116*L$2,)-IF(MOD($I8116*L$2,1)=0,1,0)+1</f>
        <v>2</v>
      </c>
      <c r="M8116" s="3">
        <f>IF(L8115=4,H8116,0)</f>
        <v>0</v>
      </c>
      <c r="N8116" s="2">
        <f>IF(L8115=1,H8116,0)</f>
        <v>0</v>
      </c>
      <c r="O8116" s="2">
        <f>IF(OR(L8115=1,L8115=4),H8116,0)</f>
        <v>0</v>
      </c>
      <c r="P8116" s="2">
        <f>IF(OR(L8115=1,L8115=2),H8116,0)</f>
        <v>-8.6956521739130523E-3</v>
      </c>
      <c r="Q8116" s="2"/>
    </row>
    <row r="8117" spans="1:17" x14ac:dyDescent="0.3">
      <c r="A8117" s="1">
        <v>42150</v>
      </c>
      <c r="B8117">
        <v>2.27</v>
      </c>
      <c r="C8117">
        <v>2.2799999999999998</v>
      </c>
      <c r="D8117">
        <v>2.2200000000000002</v>
      </c>
      <c r="E8117">
        <v>2.2200000000000002</v>
      </c>
      <c r="F8117">
        <v>2.2200000000000002</v>
      </c>
      <c r="G8117">
        <v>10007800</v>
      </c>
      <c r="H8117" s="3">
        <f>(F8117-B8117)/B8117</f>
        <v>-2.2026431718061595E-2</v>
      </c>
      <c r="I8117" s="3">
        <f>_xlfn.RANK.AVG(H8117,$H$3:$H$10273,1)/10271</f>
        <v>0.20309609580371921</v>
      </c>
      <c r="J8117">
        <f>ROUNDDOWN($I8117*J$2,)-IF(MOD($I8117*J$2,1)=0,1,0)+1</f>
        <v>1</v>
      </c>
      <c r="K8117">
        <f>ROUNDDOWN($I8117*K$2,)-IF(MOD($I8117*K$2,1)=0,1,0)+1</f>
        <v>1</v>
      </c>
      <c r="L8117">
        <f>ROUNDDOWN($I8117*L$2,)-IF(MOD($I8117*L$2,1)=0,1,0)+1</f>
        <v>1</v>
      </c>
      <c r="M8117" s="3">
        <f>IF(L8116=4,H8117,0)</f>
        <v>0</v>
      </c>
      <c r="N8117" s="2">
        <f>IF(L8116=1,H8117,0)</f>
        <v>0</v>
      </c>
      <c r="O8117" s="2">
        <f>IF(OR(L8116=1,L8116=4),H8117,0)</f>
        <v>0</v>
      </c>
      <c r="P8117" s="2">
        <f>IF(OR(L8116=1,L8116=2),H8117,0)</f>
        <v>-2.2026431718061595E-2</v>
      </c>
      <c r="Q8117" s="2"/>
    </row>
    <row r="8118" spans="1:17" x14ac:dyDescent="0.3">
      <c r="A8118" s="1">
        <v>42151</v>
      </c>
      <c r="B8118">
        <v>2.2400000000000002</v>
      </c>
      <c r="C8118">
        <v>2.2799999999999998</v>
      </c>
      <c r="D8118">
        <v>2.2000000000000002</v>
      </c>
      <c r="E8118">
        <v>2.2799999999999998</v>
      </c>
      <c r="F8118">
        <v>2.2799999999999998</v>
      </c>
      <c r="G8118">
        <v>17511000</v>
      </c>
      <c r="H8118" s="3">
        <f>(F8118-B8118)/B8118</f>
        <v>1.7857142857142672E-2</v>
      </c>
      <c r="I8118" s="3">
        <f>_xlfn.RANK.AVG(H8118,$H$3:$H$10273,1)/10271</f>
        <v>0.77081102132216917</v>
      </c>
      <c r="J8118">
        <f>ROUNDDOWN($I8118*J$2,)-IF(MOD($I8118*J$2,1)=0,1,0)+1</f>
        <v>2</v>
      </c>
      <c r="K8118">
        <f>ROUNDDOWN($I8118*K$2,)-IF(MOD($I8118*K$2,1)=0,1,0)+1</f>
        <v>3</v>
      </c>
      <c r="L8118">
        <f>ROUNDDOWN($I8118*L$2,)-IF(MOD($I8118*L$2,1)=0,1,0)+1</f>
        <v>4</v>
      </c>
      <c r="M8118" s="3">
        <f>IF(L8117=4,H8118,0)</f>
        <v>0</v>
      </c>
      <c r="N8118" s="2">
        <f>IF(L8117=1,H8118,0)</f>
        <v>1.7857142857142672E-2</v>
      </c>
      <c r="O8118" s="2">
        <f>IF(OR(L8117=1,L8117=4),H8118,0)</f>
        <v>1.7857142857142672E-2</v>
      </c>
      <c r="P8118" s="2">
        <f>IF(OR(L8117=1,L8117=2),H8118,0)</f>
        <v>1.7857142857142672E-2</v>
      </c>
      <c r="Q8118" s="2"/>
    </row>
    <row r="8119" spans="1:17" x14ac:dyDescent="0.3">
      <c r="A8119" s="1">
        <v>42152</v>
      </c>
      <c r="B8119">
        <v>2.2799999999999998</v>
      </c>
      <c r="C8119">
        <v>2.33</v>
      </c>
      <c r="D8119">
        <v>2.27</v>
      </c>
      <c r="E8119">
        <v>2.27</v>
      </c>
      <c r="F8119">
        <v>2.27</v>
      </c>
      <c r="G8119">
        <v>12354600</v>
      </c>
      <c r="H8119" s="3">
        <f>(F8119-B8119)/B8119</f>
        <v>-4.3859649122806087E-3</v>
      </c>
      <c r="I8119" s="3">
        <f>_xlfn.RANK.AVG(H8119,$H$3:$H$10273,1)/10271</f>
        <v>0.45049167559147113</v>
      </c>
      <c r="J8119">
        <f>ROUNDDOWN($I8119*J$2,)-IF(MOD($I8119*J$2,1)=0,1,0)+1</f>
        <v>1</v>
      </c>
      <c r="K8119">
        <f>ROUNDDOWN($I8119*K$2,)-IF(MOD($I8119*K$2,1)=0,1,0)+1</f>
        <v>2</v>
      </c>
      <c r="L8119">
        <f>ROUNDDOWN($I8119*L$2,)-IF(MOD($I8119*L$2,1)=0,1,0)+1</f>
        <v>2</v>
      </c>
      <c r="M8119" s="3">
        <f>IF(L8118=4,H8119,0)</f>
        <v>-4.3859649122806087E-3</v>
      </c>
      <c r="N8119" s="2">
        <f>IF(L8118=1,H8119,0)</f>
        <v>0</v>
      </c>
      <c r="O8119" s="2">
        <f>IF(OR(L8118=1,L8118=4),H8119,0)</f>
        <v>-4.3859649122806087E-3</v>
      </c>
      <c r="P8119" s="2">
        <f>IF(OR(L8118=1,L8118=2),H8119,0)</f>
        <v>0</v>
      </c>
      <c r="Q8119" s="2"/>
    </row>
    <row r="8120" spans="1:17" x14ac:dyDescent="0.3">
      <c r="A8120" s="1">
        <v>42153</v>
      </c>
      <c r="B8120">
        <v>2.27</v>
      </c>
      <c r="C8120">
        <v>2.3199999999999998</v>
      </c>
      <c r="D8120">
        <v>2.25</v>
      </c>
      <c r="E8120">
        <v>2.2799999999999998</v>
      </c>
      <c r="F8120">
        <v>2.2799999999999998</v>
      </c>
      <c r="G8120">
        <v>7750500</v>
      </c>
      <c r="H8120" s="3">
        <f>(F8120-B8120)/B8120</f>
        <v>4.4052863436122407E-3</v>
      </c>
      <c r="I8120" s="3">
        <f>_xlfn.RANK.AVG(H8120,$H$3:$H$10273,1)/10271</f>
        <v>0.59799435303281079</v>
      </c>
      <c r="J8120">
        <f>ROUNDDOWN($I8120*J$2,)-IF(MOD($I8120*J$2,1)=0,1,0)+1</f>
        <v>2</v>
      </c>
      <c r="K8120">
        <f>ROUNDDOWN($I8120*K$2,)-IF(MOD($I8120*K$2,1)=0,1,0)+1</f>
        <v>2</v>
      </c>
      <c r="L8120">
        <f>ROUNDDOWN($I8120*L$2,)-IF(MOD($I8120*L$2,1)=0,1,0)+1</f>
        <v>3</v>
      </c>
      <c r="M8120" s="3">
        <f>IF(L8119=4,H8120,0)</f>
        <v>0</v>
      </c>
      <c r="N8120" s="2">
        <f>IF(L8119=1,H8120,0)</f>
        <v>0</v>
      </c>
      <c r="O8120" s="2">
        <f>IF(OR(L8119=1,L8119=4),H8120,0)</f>
        <v>0</v>
      </c>
      <c r="P8120" s="2">
        <f>IF(OR(L8119=1,L8119=2),H8120,0)</f>
        <v>4.4052863436122407E-3</v>
      </c>
      <c r="Q8120" s="2"/>
    </row>
    <row r="8121" spans="1:17" x14ac:dyDescent="0.3">
      <c r="A8121" s="1">
        <v>42156</v>
      </c>
      <c r="B8121">
        <v>2.29</v>
      </c>
      <c r="C8121">
        <v>2.2999999999999998</v>
      </c>
      <c r="D8121">
        <v>2.25</v>
      </c>
      <c r="E8121">
        <v>2.25</v>
      </c>
      <c r="F8121">
        <v>2.25</v>
      </c>
      <c r="G8121">
        <v>6803700</v>
      </c>
      <c r="H8121" s="3">
        <f>(F8121-B8121)/B8121</f>
        <v>-1.746724890829696E-2</v>
      </c>
      <c r="I8121" s="3">
        <f>_xlfn.RANK.AVG(H8121,$H$3:$H$10273,1)/10271</f>
        <v>0.25576866906825041</v>
      </c>
      <c r="J8121">
        <f>ROUNDDOWN($I8121*J$2,)-IF(MOD($I8121*J$2,1)=0,1,0)+1</f>
        <v>1</v>
      </c>
      <c r="K8121">
        <f>ROUNDDOWN($I8121*K$2,)-IF(MOD($I8121*K$2,1)=0,1,0)+1</f>
        <v>1</v>
      </c>
      <c r="L8121">
        <f>ROUNDDOWN($I8121*L$2,)-IF(MOD($I8121*L$2,1)=0,1,0)+1</f>
        <v>2</v>
      </c>
      <c r="M8121" s="3">
        <f>IF(L8120=4,H8121,0)</f>
        <v>0</v>
      </c>
      <c r="N8121" s="2">
        <f>IF(L8120=1,H8121,0)</f>
        <v>0</v>
      </c>
      <c r="O8121" s="2">
        <f>IF(OR(L8120=1,L8120=4),H8121,0)</f>
        <v>0</v>
      </c>
      <c r="P8121" s="2">
        <f>IF(OR(L8120=1,L8120=2),H8121,0)</f>
        <v>0</v>
      </c>
      <c r="Q8121" s="2"/>
    </row>
    <row r="8122" spans="1:17" x14ac:dyDescent="0.3">
      <c r="A8122" s="1">
        <v>42157</v>
      </c>
      <c r="B8122">
        <v>2.2599999999999998</v>
      </c>
      <c r="C8122">
        <v>2.2999999999999998</v>
      </c>
      <c r="D8122">
        <v>2.25</v>
      </c>
      <c r="E8122">
        <v>2.2999999999999998</v>
      </c>
      <c r="F8122">
        <v>2.2999999999999998</v>
      </c>
      <c r="G8122">
        <v>7106000</v>
      </c>
      <c r="H8122" s="3">
        <f>(F8122-B8122)/B8122</f>
        <v>1.7699115044247805E-2</v>
      </c>
      <c r="I8122" s="3">
        <f>_xlfn.RANK.AVG(H8122,$H$3:$H$10273,1)/10271</f>
        <v>0.76964268328302987</v>
      </c>
      <c r="J8122">
        <f>ROUNDDOWN($I8122*J$2,)-IF(MOD($I8122*J$2,1)=0,1,0)+1</f>
        <v>2</v>
      </c>
      <c r="K8122">
        <f>ROUNDDOWN($I8122*K$2,)-IF(MOD($I8122*K$2,1)=0,1,0)+1</f>
        <v>3</v>
      </c>
      <c r="L8122">
        <f>ROUNDDOWN($I8122*L$2,)-IF(MOD($I8122*L$2,1)=0,1,0)+1</f>
        <v>4</v>
      </c>
      <c r="M8122" s="3">
        <f>IF(L8121=4,H8122,0)</f>
        <v>0</v>
      </c>
      <c r="N8122" s="2">
        <f>IF(L8121=1,H8122,0)</f>
        <v>0</v>
      </c>
      <c r="O8122" s="2">
        <f>IF(OR(L8121=1,L8121=4),H8122,0)</f>
        <v>0</v>
      </c>
      <c r="P8122" s="2">
        <f>IF(OR(L8121=1,L8121=2),H8122,0)</f>
        <v>1.7699115044247805E-2</v>
      </c>
      <c r="Q8122" s="2"/>
    </row>
    <row r="8123" spans="1:17" x14ac:dyDescent="0.3">
      <c r="A8123" s="1">
        <v>42158</v>
      </c>
      <c r="B8123">
        <v>2.2999999999999998</v>
      </c>
      <c r="C8123">
        <v>2.3199999999999998</v>
      </c>
      <c r="D8123">
        <v>2.2799999999999998</v>
      </c>
      <c r="E8123">
        <v>2.2799999999999998</v>
      </c>
      <c r="F8123">
        <v>2.2799999999999998</v>
      </c>
      <c r="G8123">
        <v>8062300</v>
      </c>
      <c r="H8123" s="3">
        <f>(F8123-B8123)/B8123</f>
        <v>-8.6956521739130523E-3</v>
      </c>
      <c r="I8123" s="3">
        <f>_xlfn.RANK.AVG(H8123,$H$3:$H$10273,1)/10271</f>
        <v>0.38443189562846852</v>
      </c>
      <c r="J8123">
        <f>ROUNDDOWN($I8123*J$2,)-IF(MOD($I8123*J$2,1)=0,1,0)+1</f>
        <v>1</v>
      </c>
      <c r="K8123">
        <f>ROUNDDOWN($I8123*K$2,)-IF(MOD($I8123*K$2,1)=0,1,0)+1</f>
        <v>2</v>
      </c>
      <c r="L8123">
        <f>ROUNDDOWN($I8123*L$2,)-IF(MOD($I8123*L$2,1)=0,1,0)+1</f>
        <v>2</v>
      </c>
      <c r="M8123" s="3">
        <f>IF(L8122=4,H8123,0)</f>
        <v>-8.6956521739130523E-3</v>
      </c>
      <c r="N8123" s="2">
        <f>IF(L8122=1,H8123,0)</f>
        <v>0</v>
      </c>
      <c r="O8123" s="2">
        <f>IF(OR(L8122=1,L8122=4),H8123,0)</f>
        <v>-8.6956521739130523E-3</v>
      </c>
      <c r="P8123" s="2">
        <f>IF(OR(L8122=1,L8122=2),H8123,0)</f>
        <v>0</v>
      </c>
      <c r="Q8123" s="2"/>
    </row>
    <row r="8124" spans="1:17" x14ac:dyDescent="0.3">
      <c r="A8124" s="1">
        <v>42159</v>
      </c>
      <c r="B8124">
        <v>2.2799999999999998</v>
      </c>
      <c r="C8124">
        <v>2.33</v>
      </c>
      <c r="D8124">
        <v>2.2599999999999998</v>
      </c>
      <c r="E8124">
        <v>2.33</v>
      </c>
      <c r="F8124">
        <v>2.33</v>
      </c>
      <c r="G8124">
        <v>11575800</v>
      </c>
      <c r="H8124" s="3">
        <f>(F8124-B8124)/B8124</f>
        <v>2.1929824561403629E-2</v>
      </c>
      <c r="I8124" s="3">
        <f>_xlfn.RANK.AVG(H8124,$H$3:$H$10273,1)/10271</f>
        <v>0.80941485736539776</v>
      </c>
      <c r="J8124">
        <f>ROUNDDOWN($I8124*J$2,)-IF(MOD($I8124*J$2,1)=0,1,0)+1</f>
        <v>2</v>
      </c>
      <c r="K8124">
        <f>ROUNDDOWN($I8124*K$2,)-IF(MOD($I8124*K$2,1)=0,1,0)+1</f>
        <v>3</v>
      </c>
      <c r="L8124">
        <f>ROUNDDOWN($I8124*L$2,)-IF(MOD($I8124*L$2,1)=0,1,0)+1</f>
        <v>4</v>
      </c>
      <c r="M8124" s="3">
        <f>IF(L8123=4,H8124,0)</f>
        <v>0</v>
      </c>
      <c r="N8124" s="2">
        <f>IF(L8123=1,H8124,0)</f>
        <v>0</v>
      </c>
      <c r="O8124" s="2">
        <f>IF(OR(L8123=1,L8123=4),H8124,0)</f>
        <v>0</v>
      </c>
      <c r="P8124" s="2">
        <f>IF(OR(L8123=1,L8123=2),H8124,0)</f>
        <v>2.1929824561403629E-2</v>
      </c>
      <c r="Q8124" s="2"/>
    </row>
    <row r="8125" spans="1:17" x14ac:dyDescent="0.3">
      <c r="A8125" s="1">
        <v>42160</v>
      </c>
      <c r="B8125">
        <v>2.31</v>
      </c>
      <c r="C8125">
        <v>2.34</v>
      </c>
      <c r="D8125">
        <v>2.29</v>
      </c>
      <c r="E8125">
        <v>2.33</v>
      </c>
      <c r="F8125">
        <v>2.33</v>
      </c>
      <c r="G8125">
        <v>7349700</v>
      </c>
      <c r="H8125" s="3">
        <f>(F8125-B8125)/B8125</f>
        <v>8.6580086580086649E-3</v>
      </c>
      <c r="I8125" s="3">
        <f>_xlfn.RANK.AVG(H8125,$H$3:$H$10273,1)/10271</f>
        <v>0.657676954532178</v>
      </c>
      <c r="J8125">
        <f>ROUNDDOWN($I8125*J$2,)-IF(MOD($I8125*J$2,1)=0,1,0)+1</f>
        <v>2</v>
      </c>
      <c r="K8125">
        <f>ROUNDDOWN($I8125*K$2,)-IF(MOD($I8125*K$2,1)=0,1,0)+1</f>
        <v>2</v>
      </c>
      <c r="L8125">
        <f>ROUNDDOWN($I8125*L$2,)-IF(MOD($I8125*L$2,1)=0,1,0)+1</f>
        <v>3</v>
      </c>
      <c r="M8125" s="3">
        <f>IF(L8124=4,H8125,0)</f>
        <v>8.6580086580086649E-3</v>
      </c>
      <c r="N8125" s="2">
        <f>IF(L8124=1,H8125,0)</f>
        <v>0</v>
      </c>
      <c r="O8125" s="2">
        <f>IF(OR(L8124=1,L8124=4),H8125,0)</f>
        <v>8.6580086580086649E-3</v>
      </c>
      <c r="P8125" s="2">
        <f>IF(OR(L8124=1,L8124=2),H8125,0)</f>
        <v>0</v>
      </c>
      <c r="Q8125" s="2"/>
    </row>
    <row r="8126" spans="1:17" x14ac:dyDescent="0.3">
      <c r="A8126" s="1">
        <v>42163</v>
      </c>
      <c r="B8126">
        <v>2.31</v>
      </c>
      <c r="C8126">
        <v>2.33</v>
      </c>
      <c r="D8126">
        <v>2.29</v>
      </c>
      <c r="E8126">
        <v>2.31</v>
      </c>
      <c r="F8126">
        <v>2.31</v>
      </c>
      <c r="G8126">
        <v>6212900</v>
      </c>
      <c r="H8126" s="3">
        <f>(F8126-B8126)/B8126</f>
        <v>0</v>
      </c>
      <c r="I8126" s="3">
        <f>_xlfn.RANK.AVG(H8126,$H$3:$H$10273,1)/10271</f>
        <v>0.52443773731866417</v>
      </c>
      <c r="J8126">
        <f>ROUNDDOWN($I8126*J$2,)-IF(MOD($I8126*J$2,1)=0,1,0)+1</f>
        <v>2</v>
      </c>
      <c r="K8126">
        <f>ROUNDDOWN($I8126*K$2,)-IF(MOD($I8126*K$2,1)=0,1,0)+1</f>
        <v>2</v>
      </c>
      <c r="L8126">
        <f>ROUNDDOWN($I8126*L$2,)-IF(MOD($I8126*L$2,1)=0,1,0)+1</f>
        <v>3</v>
      </c>
      <c r="M8126" s="3">
        <f>IF(L8125=4,H8126,0)</f>
        <v>0</v>
      </c>
      <c r="N8126" s="2">
        <f>IF(L8125=1,H8126,0)</f>
        <v>0</v>
      </c>
      <c r="O8126" s="2">
        <f>IF(OR(L8125=1,L8125=4),H8126,0)</f>
        <v>0</v>
      </c>
      <c r="P8126" s="2">
        <f>IF(OR(L8125=1,L8125=2),H8126,0)</f>
        <v>0</v>
      </c>
      <c r="Q8126" s="2"/>
    </row>
    <row r="8127" spans="1:17" x14ac:dyDescent="0.3">
      <c r="A8127" s="1">
        <v>42164</v>
      </c>
      <c r="B8127">
        <v>2.35</v>
      </c>
      <c r="C8127">
        <v>2.36</v>
      </c>
      <c r="D8127">
        <v>2.2799999999999998</v>
      </c>
      <c r="E8127">
        <v>2.29</v>
      </c>
      <c r="F8127">
        <v>2.29</v>
      </c>
      <c r="G8127">
        <v>12282700</v>
      </c>
      <c r="H8127" s="3">
        <f>(F8127-B8127)/B8127</f>
        <v>-2.5531914893617044E-2</v>
      </c>
      <c r="I8127" s="3">
        <f>_xlfn.RANK.AVG(H8127,$H$3:$H$10273,1)/10271</f>
        <v>0.17164833025021906</v>
      </c>
      <c r="J8127">
        <f>ROUNDDOWN($I8127*J$2,)-IF(MOD($I8127*J$2,1)=0,1,0)+1</f>
        <v>1</v>
      </c>
      <c r="K8127">
        <f>ROUNDDOWN($I8127*K$2,)-IF(MOD($I8127*K$2,1)=0,1,0)+1</f>
        <v>1</v>
      </c>
      <c r="L8127">
        <f>ROUNDDOWN($I8127*L$2,)-IF(MOD($I8127*L$2,1)=0,1,0)+1</f>
        <v>1</v>
      </c>
      <c r="M8127" s="3">
        <f>IF(L8126=4,H8127,0)</f>
        <v>0</v>
      </c>
      <c r="N8127" s="2">
        <f>IF(L8126=1,H8127,0)</f>
        <v>0</v>
      </c>
      <c r="O8127" s="2">
        <f>IF(OR(L8126=1,L8126=4),H8127,0)</f>
        <v>0</v>
      </c>
      <c r="P8127" s="2">
        <f>IF(OR(L8126=1,L8126=2),H8127,0)</f>
        <v>0</v>
      </c>
      <c r="Q8127" s="2"/>
    </row>
    <row r="8128" spans="1:17" x14ac:dyDescent="0.3">
      <c r="A8128" s="1">
        <v>42165</v>
      </c>
      <c r="B8128">
        <v>2.31</v>
      </c>
      <c r="C8128">
        <v>2.35</v>
      </c>
      <c r="D8128">
        <v>2.2999999999999998</v>
      </c>
      <c r="E8128">
        <v>2.3199999999999998</v>
      </c>
      <c r="F8128">
        <v>2.3199999999999998</v>
      </c>
      <c r="G8128">
        <v>8161200</v>
      </c>
      <c r="H8128" s="3">
        <f>(F8128-B8128)/B8128</f>
        <v>4.3290043290042362E-3</v>
      </c>
      <c r="I8128" s="3">
        <f>_xlfn.RANK.AVG(H8128,$H$3:$H$10273,1)/10271</f>
        <v>0.59658261123551748</v>
      </c>
      <c r="J8128">
        <f>ROUNDDOWN($I8128*J$2,)-IF(MOD($I8128*J$2,1)=0,1,0)+1</f>
        <v>2</v>
      </c>
      <c r="K8128">
        <f>ROUNDDOWN($I8128*K$2,)-IF(MOD($I8128*K$2,1)=0,1,0)+1</f>
        <v>2</v>
      </c>
      <c r="L8128">
        <f>ROUNDDOWN($I8128*L$2,)-IF(MOD($I8128*L$2,1)=0,1,0)+1</f>
        <v>3</v>
      </c>
      <c r="M8128" s="3">
        <f>IF(L8127=4,H8128,0)</f>
        <v>0</v>
      </c>
      <c r="N8128" s="2">
        <f>IF(L8127=1,H8128,0)</f>
        <v>4.3290043290042362E-3</v>
      </c>
      <c r="O8128" s="2">
        <f>IF(OR(L8127=1,L8127=4),H8128,0)</f>
        <v>4.3290043290042362E-3</v>
      </c>
      <c r="P8128" s="2">
        <f>IF(OR(L8127=1,L8127=2),H8128,0)</f>
        <v>4.3290043290042362E-3</v>
      </c>
      <c r="Q8128" s="2"/>
    </row>
    <row r="8129" spans="1:17" x14ac:dyDescent="0.3">
      <c r="A8129" s="1">
        <v>42166</v>
      </c>
      <c r="B8129">
        <v>2.34</v>
      </c>
      <c r="C8129">
        <v>2.35</v>
      </c>
      <c r="D8129">
        <v>2.31</v>
      </c>
      <c r="E8129">
        <v>2.3199999999999998</v>
      </c>
      <c r="F8129">
        <v>2.3199999999999998</v>
      </c>
      <c r="G8129">
        <v>7671000</v>
      </c>
      <c r="H8129" s="3">
        <f>(F8129-B8129)/B8129</f>
        <v>-8.5470085470085548E-3</v>
      </c>
      <c r="I8129" s="3">
        <f>_xlfn.RANK.AVG(H8129,$H$3:$H$10273,1)/10271</f>
        <v>0.38691461396163956</v>
      </c>
      <c r="J8129">
        <f>ROUNDDOWN($I8129*J$2,)-IF(MOD($I8129*J$2,1)=0,1,0)+1</f>
        <v>1</v>
      </c>
      <c r="K8129">
        <f>ROUNDDOWN($I8129*K$2,)-IF(MOD($I8129*K$2,1)=0,1,0)+1</f>
        <v>2</v>
      </c>
      <c r="L8129">
        <f>ROUNDDOWN($I8129*L$2,)-IF(MOD($I8129*L$2,1)=0,1,0)+1</f>
        <v>2</v>
      </c>
      <c r="M8129" s="3">
        <f>IF(L8128=4,H8129,0)</f>
        <v>0</v>
      </c>
      <c r="N8129" s="2">
        <f>IF(L8128=1,H8129,0)</f>
        <v>0</v>
      </c>
      <c r="O8129" s="2">
        <f>IF(OR(L8128=1,L8128=4),H8129,0)</f>
        <v>0</v>
      </c>
      <c r="P8129" s="2">
        <f>IF(OR(L8128=1,L8128=2),H8129,0)</f>
        <v>0</v>
      </c>
      <c r="Q8129" s="2"/>
    </row>
    <row r="8130" spans="1:17" x14ac:dyDescent="0.3">
      <c r="A8130" s="1">
        <v>42167</v>
      </c>
      <c r="B8130">
        <v>2.31</v>
      </c>
      <c r="C8130">
        <v>2.33</v>
      </c>
      <c r="D8130">
        <v>2.2999999999999998</v>
      </c>
      <c r="E8130">
        <v>2.31</v>
      </c>
      <c r="F8130">
        <v>2.31</v>
      </c>
      <c r="G8130">
        <v>4557600</v>
      </c>
      <c r="H8130" s="3">
        <f>(F8130-B8130)/B8130</f>
        <v>0</v>
      </c>
      <c r="I8130" s="3">
        <f>_xlfn.RANK.AVG(H8130,$H$3:$H$10273,1)/10271</f>
        <v>0.52443773731866417</v>
      </c>
      <c r="J8130">
        <f>ROUNDDOWN($I8130*J$2,)-IF(MOD($I8130*J$2,1)=0,1,0)+1</f>
        <v>2</v>
      </c>
      <c r="K8130">
        <f>ROUNDDOWN($I8130*K$2,)-IF(MOD($I8130*K$2,1)=0,1,0)+1</f>
        <v>2</v>
      </c>
      <c r="L8130">
        <f>ROUNDDOWN($I8130*L$2,)-IF(MOD($I8130*L$2,1)=0,1,0)+1</f>
        <v>3</v>
      </c>
      <c r="M8130" s="3">
        <f>IF(L8129=4,H8130,0)</f>
        <v>0</v>
      </c>
      <c r="N8130" s="2">
        <f>IF(L8129=1,H8130,0)</f>
        <v>0</v>
      </c>
      <c r="O8130" s="2">
        <f>IF(OR(L8129=1,L8129=4),H8130,0)</f>
        <v>0</v>
      </c>
      <c r="P8130" s="2">
        <f>IF(OR(L8129=1,L8129=2),H8130,0)</f>
        <v>0</v>
      </c>
      <c r="Q8130" s="2"/>
    </row>
    <row r="8131" spans="1:17" x14ac:dyDescent="0.3">
      <c r="A8131" s="1">
        <v>42170</v>
      </c>
      <c r="B8131">
        <v>2.3199999999999998</v>
      </c>
      <c r="C8131">
        <v>2.35</v>
      </c>
      <c r="D8131">
        <v>2.29</v>
      </c>
      <c r="E8131">
        <v>2.3199999999999998</v>
      </c>
      <c r="F8131">
        <v>2.3199999999999998</v>
      </c>
      <c r="G8131">
        <v>8627800</v>
      </c>
      <c r="H8131" s="3">
        <f>(F8131-B8131)/B8131</f>
        <v>0</v>
      </c>
      <c r="I8131" s="3">
        <f>_xlfn.RANK.AVG(H8131,$H$3:$H$10273,1)/10271</f>
        <v>0.52443773731866417</v>
      </c>
      <c r="J8131">
        <f>ROUNDDOWN($I8131*J$2,)-IF(MOD($I8131*J$2,1)=0,1,0)+1</f>
        <v>2</v>
      </c>
      <c r="K8131">
        <f>ROUNDDOWN($I8131*K$2,)-IF(MOD($I8131*K$2,1)=0,1,0)+1</f>
        <v>2</v>
      </c>
      <c r="L8131">
        <f>ROUNDDOWN($I8131*L$2,)-IF(MOD($I8131*L$2,1)=0,1,0)+1</f>
        <v>3</v>
      </c>
      <c r="M8131" s="3">
        <f>IF(L8130=4,H8131,0)</f>
        <v>0</v>
      </c>
      <c r="N8131" s="2">
        <f>IF(L8130=1,H8131,0)</f>
        <v>0</v>
      </c>
      <c r="O8131" s="2">
        <f>IF(OR(L8130=1,L8130=4),H8131,0)</f>
        <v>0</v>
      </c>
      <c r="P8131" s="2">
        <f>IF(OR(L8130=1,L8130=2),H8131,0)</f>
        <v>0</v>
      </c>
      <c r="Q8131" s="2"/>
    </row>
    <row r="8132" spans="1:17" x14ac:dyDescent="0.3">
      <c r="A8132" s="1">
        <v>42171</v>
      </c>
      <c r="B8132">
        <v>2.3199999999999998</v>
      </c>
      <c r="C8132">
        <v>2.37</v>
      </c>
      <c r="D8132">
        <v>2.3199999999999998</v>
      </c>
      <c r="E8132">
        <v>2.35</v>
      </c>
      <c r="F8132">
        <v>2.35</v>
      </c>
      <c r="G8132">
        <v>9795000</v>
      </c>
      <c r="H8132" s="3">
        <f>(F8132-B8132)/B8132</f>
        <v>1.2931034482758728E-2</v>
      </c>
      <c r="I8132" s="3">
        <f>_xlfn.RANK.AVG(H8132,$H$3:$H$10273,1)/10271</f>
        <v>0.71146918508421775</v>
      </c>
      <c r="J8132">
        <f>ROUNDDOWN($I8132*J$2,)-IF(MOD($I8132*J$2,1)=0,1,0)+1</f>
        <v>2</v>
      </c>
      <c r="K8132">
        <f>ROUNDDOWN($I8132*K$2,)-IF(MOD($I8132*K$2,1)=0,1,0)+1</f>
        <v>3</v>
      </c>
      <c r="L8132">
        <f>ROUNDDOWN($I8132*L$2,)-IF(MOD($I8132*L$2,1)=0,1,0)+1</f>
        <v>3</v>
      </c>
      <c r="M8132" s="3">
        <f>IF(L8131=4,H8132,0)</f>
        <v>0</v>
      </c>
      <c r="N8132" s="2">
        <f>IF(L8131=1,H8132,0)</f>
        <v>0</v>
      </c>
      <c r="O8132" s="2">
        <f>IF(OR(L8131=1,L8131=4),H8132,0)</f>
        <v>0</v>
      </c>
      <c r="P8132" s="2">
        <f>IF(OR(L8131=1,L8131=2),H8132,0)</f>
        <v>0</v>
      </c>
      <c r="Q8132" s="2"/>
    </row>
    <row r="8133" spans="1:17" x14ac:dyDescent="0.3">
      <c r="A8133" s="1">
        <v>42172</v>
      </c>
      <c r="B8133">
        <v>2.37</v>
      </c>
      <c r="C8133">
        <v>2.54</v>
      </c>
      <c r="D8133">
        <v>2.35</v>
      </c>
      <c r="E8133">
        <v>2.4700000000000002</v>
      </c>
      <c r="F8133">
        <v>2.4700000000000002</v>
      </c>
      <c r="G8133">
        <v>27497900</v>
      </c>
      <c r="H8133" s="3">
        <f>(F8133-B8133)/B8133</f>
        <v>4.2194092827004252E-2</v>
      </c>
      <c r="I8133" s="3">
        <f>_xlfn.RANK.AVG(H8133,$H$3:$H$10273,1)/10271</f>
        <v>0.92590789601791457</v>
      </c>
      <c r="J8133">
        <f>ROUNDDOWN($I8133*J$2,)-IF(MOD($I8133*J$2,1)=0,1,0)+1</f>
        <v>2</v>
      </c>
      <c r="K8133">
        <f>ROUNDDOWN($I8133*K$2,)-IF(MOD($I8133*K$2,1)=0,1,0)+1</f>
        <v>3</v>
      </c>
      <c r="L8133">
        <f>ROUNDDOWN($I8133*L$2,)-IF(MOD($I8133*L$2,1)=0,1,0)+1</f>
        <v>4</v>
      </c>
      <c r="M8133" s="3">
        <f>IF(L8132=4,H8133,0)</f>
        <v>0</v>
      </c>
      <c r="N8133" s="2">
        <f>IF(L8132=1,H8133,0)</f>
        <v>0</v>
      </c>
      <c r="O8133" s="2">
        <f>IF(OR(L8132=1,L8132=4),H8133,0)</f>
        <v>0</v>
      </c>
      <c r="P8133" s="2">
        <f>IF(OR(L8132=1,L8132=2),H8133,0)</f>
        <v>0</v>
      </c>
      <c r="Q8133" s="2"/>
    </row>
    <row r="8134" spans="1:17" x14ac:dyDescent="0.3">
      <c r="A8134" s="1">
        <v>42173</v>
      </c>
      <c r="B8134">
        <v>2.5</v>
      </c>
      <c r="C8134">
        <v>2.59</v>
      </c>
      <c r="D8134">
        <v>2.48</v>
      </c>
      <c r="E8134">
        <v>2.52</v>
      </c>
      <c r="F8134">
        <v>2.52</v>
      </c>
      <c r="G8134">
        <v>25400200</v>
      </c>
      <c r="H8134" s="3">
        <f>(F8134-B8134)/B8134</f>
        <v>8.0000000000000071E-3</v>
      </c>
      <c r="I8134" s="3">
        <f>_xlfn.RANK.AVG(H8134,$H$3:$H$10273,1)/10271</f>
        <v>0.64944990750657194</v>
      </c>
      <c r="J8134">
        <f>ROUNDDOWN($I8134*J$2,)-IF(MOD($I8134*J$2,1)=0,1,0)+1</f>
        <v>2</v>
      </c>
      <c r="K8134">
        <f>ROUNDDOWN($I8134*K$2,)-IF(MOD($I8134*K$2,1)=0,1,0)+1</f>
        <v>2</v>
      </c>
      <c r="L8134">
        <f>ROUNDDOWN($I8134*L$2,)-IF(MOD($I8134*L$2,1)=0,1,0)+1</f>
        <v>3</v>
      </c>
      <c r="M8134" s="3">
        <f>IF(L8133=4,H8134,0)</f>
        <v>8.0000000000000071E-3</v>
      </c>
      <c r="N8134" s="2">
        <f>IF(L8133=1,H8134,0)</f>
        <v>0</v>
      </c>
      <c r="O8134" s="2">
        <f>IF(OR(L8133=1,L8133=4),H8134,0)</f>
        <v>8.0000000000000071E-3</v>
      </c>
      <c r="P8134" s="2">
        <f>IF(OR(L8133=1,L8133=2),H8134,0)</f>
        <v>0</v>
      </c>
      <c r="Q8134" s="2"/>
    </row>
    <row r="8135" spans="1:17" x14ac:dyDescent="0.3">
      <c r="A8135" s="1">
        <v>42174</v>
      </c>
      <c r="B8135">
        <v>2.5299999999999998</v>
      </c>
      <c r="C8135">
        <v>2.59</v>
      </c>
      <c r="D8135">
        <v>2.46</v>
      </c>
      <c r="E8135">
        <v>2.58</v>
      </c>
      <c r="F8135">
        <v>2.58</v>
      </c>
      <c r="G8135">
        <v>25551700</v>
      </c>
      <c r="H8135" s="3">
        <f>(F8135-B8135)/B8135</f>
        <v>1.9762845849802479E-2</v>
      </c>
      <c r="I8135" s="3">
        <f>_xlfn.RANK.AVG(H8135,$H$3:$H$10273,1)/10271</f>
        <v>0.79057540648427616</v>
      </c>
      <c r="J8135">
        <f>ROUNDDOWN($I8135*J$2,)-IF(MOD($I8135*J$2,1)=0,1,0)+1</f>
        <v>2</v>
      </c>
      <c r="K8135">
        <f>ROUNDDOWN($I8135*K$2,)-IF(MOD($I8135*K$2,1)=0,1,0)+1</f>
        <v>3</v>
      </c>
      <c r="L8135">
        <f>ROUNDDOWN($I8135*L$2,)-IF(MOD($I8135*L$2,1)=0,1,0)+1</f>
        <v>4</v>
      </c>
      <c r="M8135" s="3">
        <f>IF(L8134=4,H8135,0)</f>
        <v>0</v>
      </c>
      <c r="N8135" s="2">
        <f>IF(L8134=1,H8135,0)</f>
        <v>0</v>
      </c>
      <c r="O8135" s="2">
        <f>IF(OR(L8134=1,L8134=4),H8135,0)</f>
        <v>0</v>
      </c>
      <c r="P8135" s="2">
        <f>IF(OR(L8134=1,L8134=2),H8135,0)</f>
        <v>0</v>
      </c>
      <c r="Q8135" s="2"/>
    </row>
    <row r="8136" spans="1:17" x14ac:dyDescent="0.3">
      <c r="A8136" s="1">
        <v>42177</v>
      </c>
      <c r="B8136">
        <v>2.61</v>
      </c>
      <c r="C8136">
        <v>2.67</v>
      </c>
      <c r="D8136">
        <v>2.58</v>
      </c>
      <c r="E8136">
        <v>2.62</v>
      </c>
      <c r="F8136">
        <v>2.62</v>
      </c>
      <c r="G8136">
        <v>19410100</v>
      </c>
      <c r="H8136" s="3">
        <f>(F8136-B8136)/B8136</f>
        <v>3.8314176245211615E-3</v>
      </c>
      <c r="I8136" s="3">
        <f>_xlfn.RANK.AVG(H8136,$H$3:$H$10273,1)/10271</f>
        <v>0.58879369097458867</v>
      </c>
      <c r="J8136">
        <f>ROUNDDOWN($I8136*J$2,)-IF(MOD($I8136*J$2,1)=0,1,0)+1</f>
        <v>2</v>
      </c>
      <c r="K8136">
        <f>ROUNDDOWN($I8136*K$2,)-IF(MOD($I8136*K$2,1)=0,1,0)+1</f>
        <v>2</v>
      </c>
      <c r="L8136">
        <f>ROUNDDOWN($I8136*L$2,)-IF(MOD($I8136*L$2,1)=0,1,0)+1</f>
        <v>3</v>
      </c>
      <c r="M8136" s="3">
        <f>IF(L8135=4,H8136,0)</f>
        <v>3.8314176245211615E-3</v>
      </c>
      <c r="N8136" s="2">
        <f>IF(L8135=1,H8136,0)</f>
        <v>0</v>
      </c>
      <c r="O8136" s="2">
        <f>IF(OR(L8135=1,L8135=4),H8136,0)</f>
        <v>3.8314176245211615E-3</v>
      </c>
      <c r="P8136" s="2">
        <f>IF(OR(L8135=1,L8135=2),H8136,0)</f>
        <v>0</v>
      </c>
      <c r="Q8136" s="2"/>
    </row>
    <row r="8137" spans="1:17" x14ac:dyDescent="0.3">
      <c r="A8137" s="1">
        <v>42178</v>
      </c>
      <c r="B8137">
        <v>2.62</v>
      </c>
      <c r="C8137">
        <v>2.64</v>
      </c>
      <c r="D8137">
        <v>2.5499999999999998</v>
      </c>
      <c r="E8137">
        <v>2.61</v>
      </c>
      <c r="F8137">
        <v>2.61</v>
      </c>
      <c r="G8137">
        <v>17919600</v>
      </c>
      <c r="H8137" s="3">
        <f>(F8137-B8137)/B8137</f>
        <v>-3.8167938931298589E-3</v>
      </c>
      <c r="I8137" s="3">
        <f>_xlfn.RANK.AVG(H8137,$H$3:$H$10273,1)/10271</f>
        <v>0.45949761464317007</v>
      </c>
      <c r="J8137">
        <f>ROUNDDOWN($I8137*J$2,)-IF(MOD($I8137*J$2,1)=0,1,0)+1</f>
        <v>1</v>
      </c>
      <c r="K8137">
        <f>ROUNDDOWN($I8137*K$2,)-IF(MOD($I8137*K$2,1)=0,1,0)+1</f>
        <v>2</v>
      </c>
      <c r="L8137">
        <f>ROUNDDOWN($I8137*L$2,)-IF(MOD($I8137*L$2,1)=0,1,0)+1</f>
        <v>2</v>
      </c>
      <c r="M8137" s="3">
        <f>IF(L8136=4,H8137,0)</f>
        <v>0</v>
      </c>
      <c r="N8137" s="2">
        <f>IF(L8136=1,H8137,0)</f>
        <v>0</v>
      </c>
      <c r="O8137" s="2">
        <f>IF(OR(L8136=1,L8136=4),H8137,0)</f>
        <v>0</v>
      </c>
      <c r="P8137" s="2">
        <f>IF(OR(L8136=1,L8136=2),H8137,0)</f>
        <v>0</v>
      </c>
      <c r="Q8137" s="2"/>
    </row>
    <row r="8138" spans="1:17" x14ac:dyDescent="0.3">
      <c r="A8138" s="1">
        <v>42179</v>
      </c>
      <c r="B8138">
        <v>2.6</v>
      </c>
      <c r="C8138">
        <v>2.66</v>
      </c>
      <c r="D8138">
        <v>2.57</v>
      </c>
      <c r="E8138">
        <v>2.62</v>
      </c>
      <c r="F8138">
        <v>2.62</v>
      </c>
      <c r="G8138">
        <v>17516700</v>
      </c>
      <c r="H8138" s="3">
        <f>(F8138-B8138)/B8138</f>
        <v>7.6923076923076988E-3</v>
      </c>
      <c r="I8138" s="3">
        <f>_xlfn.RANK.AVG(H8138,$H$3:$H$10273,1)/10271</f>
        <v>0.64453315159186053</v>
      </c>
      <c r="J8138">
        <f>ROUNDDOWN($I8138*J$2,)-IF(MOD($I8138*J$2,1)=0,1,0)+1</f>
        <v>2</v>
      </c>
      <c r="K8138">
        <f>ROUNDDOWN($I8138*K$2,)-IF(MOD($I8138*K$2,1)=0,1,0)+1</f>
        <v>2</v>
      </c>
      <c r="L8138">
        <f>ROUNDDOWN($I8138*L$2,)-IF(MOD($I8138*L$2,1)=0,1,0)+1</f>
        <v>3</v>
      </c>
      <c r="M8138" s="3">
        <f>IF(L8137=4,H8138,0)</f>
        <v>0</v>
      </c>
      <c r="N8138" s="2">
        <f>IF(L8137=1,H8138,0)</f>
        <v>0</v>
      </c>
      <c r="O8138" s="2">
        <f>IF(OR(L8137=1,L8137=4),H8138,0)</f>
        <v>0</v>
      </c>
      <c r="P8138" s="2">
        <f>IF(OR(L8137=1,L8137=2),H8138,0)</f>
        <v>7.6923076923076988E-3</v>
      </c>
      <c r="Q8138" s="2"/>
    </row>
    <row r="8139" spans="1:17" x14ac:dyDescent="0.3">
      <c r="A8139" s="1">
        <v>42180</v>
      </c>
      <c r="B8139">
        <v>2.62</v>
      </c>
      <c r="C8139">
        <v>2.66</v>
      </c>
      <c r="D8139">
        <v>2.57</v>
      </c>
      <c r="E8139">
        <v>2.58</v>
      </c>
      <c r="F8139">
        <v>2.58</v>
      </c>
      <c r="G8139">
        <v>18360200</v>
      </c>
      <c r="H8139" s="3">
        <f>(F8139-B8139)/B8139</f>
        <v>-1.5267175572519097E-2</v>
      </c>
      <c r="I8139" s="3">
        <f>_xlfn.RANK.AVG(H8139,$H$3:$H$10273,1)/10271</f>
        <v>0.28127738292279231</v>
      </c>
      <c r="J8139">
        <f>ROUNDDOWN($I8139*J$2,)-IF(MOD($I8139*J$2,1)=0,1,0)+1</f>
        <v>1</v>
      </c>
      <c r="K8139">
        <f>ROUNDDOWN($I8139*K$2,)-IF(MOD($I8139*K$2,1)=0,1,0)+1</f>
        <v>1</v>
      </c>
      <c r="L8139">
        <f>ROUNDDOWN($I8139*L$2,)-IF(MOD($I8139*L$2,1)=0,1,0)+1</f>
        <v>2</v>
      </c>
      <c r="M8139" s="3">
        <f>IF(L8138=4,H8139,0)</f>
        <v>0</v>
      </c>
      <c r="N8139" s="2">
        <f>IF(L8138=1,H8139,0)</f>
        <v>0</v>
      </c>
      <c r="O8139" s="2">
        <f>IF(OR(L8138=1,L8138=4),H8139,0)</f>
        <v>0</v>
      </c>
      <c r="P8139" s="2">
        <f>IF(OR(L8138=1,L8138=2),H8139,0)</f>
        <v>0</v>
      </c>
      <c r="Q8139" s="2"/>
    </row>
    <row r="8140" spans="1:17" x14ac:dyDescent="0.3">
      <c r="A8140" s="1">
        <v>42181</v>
      </c>
      <c r="B8140">
        <v>2.54</v>
      </c>
      <c r="C8140">
        <v>2.5499999999999998</v>
      </c>
      <c r="D8140">
        <v>2.37</v>
      </c>
      <c r="E8140">
        <v>2.4700000000000002</v>
      </c>
      <c r="F8140">
        <v>2.4700000000000002</v>
      </c>
      <c r="G8140">
        <v>97054200</v>
      </c>
      <c r="H8140" s="3">
        <f>(F8140-B8140)/B8140</f>
        <v>-2.7559055118110173E-2</v>
      </c>
      <c r="I8140" s="3">
        <f>_xlfn.RANK.AVG(H8140,$H$3:$H$10273,1)/10271</f>
        <v>0.15407457891149839</v>
      </c>
      <c r="J8140">
        <f>ROUNDDOWN($I8140*J$2,)-IF(MOD($I8140*J$2,1)=0,1,0)+1</f>
        <v>1</v>
      </c>
      <c r="K8140">
        <f>ROUNDDOWN($I8140*K$2,)-IF(MOD($I8140*K$2,1)=0,1,0)+1</f>
        <v>1</v>
      </c>
      <c r="L8140">
        <f>ROUNDDOWN($I8140*L$2,)-IF(MOD($I8140*L$2,1)=0,1,0)+1</f>
        <v>1</v>
      </c>
      <c r="M8140" s="3">
        <f>IF(L8139=4,H8140,0)</f>
        <v>0</v>
      </c>
      <c r="N8140" s="2">
        <f>IF(L8139=1,H8140,0)</f>
        <v>0</v>
      </c>
      <c r="O8140" s="2">
        <f>IF(OR(L8139=1,L8139=4),H8140,0)</f>
        <v>0</v>
      </c>
      <c r="P8140" s="2">
        <f>IF(OR(L8139=1,L8139=2),H8140,0)</f>
        <v>-2.7559055118110173E-2</v>
      </c>
      <c r="Q8140" s="2"/>
    </row>
    <row r="8141" spans="1:17" x14ac:dyDescent="0.3">
      <c r="A8141" s="1">
        <v>42184</v>
      </c>
      <c r="B8141">
        <v>2.41</v>
      </c>
      <c r="C8141">
        <v>2.42</v>
      </c>
      <c r="D8141">
        <v>2.31</v>
      </c>
      <c r="E8141">
        <v>2.34</v>
      </c>
      <c r="F8141">
        <v>2.34</v>
      </c>
      <c r="G8141">
        <v>22971500</v>
      </c>
      <c r="H8141" s="3">
        <f>(F8141-B8141)/B8141</f>
        <v>-2.9045643153527086E-2</v>
      </c>
      <c r="I8141" s="3">
        <f>_xlfn.RANK.AVG(H8141,$H$3:$H$10273,1)/10271</f>
        <v>0.14321877129782884</v>
      </c>
      <c r="J8141">
        <f>ROUNDDOWN($I8141*J$2,)-IF(MOD($I8141*J$2,1)=0,1,0)+1</f>
        <v>1</v>
      </c>
      <c r="K8141">
        <f>ROUNDDOWN($I8141*K$2,)-IF(MOD($I8141*K$2,1)=0,1,0)+1</f>
        <v>1</v>
      </c>
      <c r="L8141">
        <f>ROUNDDOWN($I8141*L$2,)-IF(MOD($I8141*L$2,1)=0,1,0)+1</f>
        <v>1</v>
      </c>
      <c r="M8141" s="3">
        <f>IF(L8140=4,H8141,0)</f>
        <v>0</v>
      </c>
      <c r="N8141" s="2">
        <f>IF(L8140=1,H8141,0)</f>
        <v>-2.9045643153527086E-2</v>
      </c>
      <c r="O8141" s="2">
        <f>IF(OR(L8140=1,L8140=4),H8141,0)</f>
        <v>-2.9045643153527086E-2</v>
      </c>
      <c r="P8141" s="2">
        <f>IF(OR(L8140=1,L8140=2),H8141,0)</f>
        <v>-2.9045643153527086E-2</v>
      </c>
      <c r="Q8141" s="2"/>
    </row>
    <row r="8142" spans="1:17" x14ac:dyDescent="0.3">
      <c r="A8142" s="1">
        <v>42185</v>
      </c>
      <c r="B8142">
        <v>2.4300000000000002</v>
      </c>
      <c r="C8142">
        <v>2.4300000000000002</v>
      </c>
      <c r="D8142">
        <v>2.35</v>
      </c>
      <c r="E8142">
        <v>2.4</v>
      </c>
      <c r="F8142">
        <v>2.4</v>
      </c>
      <c r="G8142">
        <v>19381300</v>
      </c>
      <c r="H8142" s="3">
        <f>(F8142-B8142)/B8142</f>
        <v>-1.2345679012345781E-2</v>
      </c>
      <c r="I8142" s="3">
        <f>_xlfn.RANK.AVG(H8142,$H$3:$H$10273,1)/10271</f>
        <v>0.32956868854055105</v>
      </c>
      <c r="J8142">
        <f>ROUNDDOWN($I8142*J$2,)-IF(MOD($I8142*J$2,1)=0,1,0)+1</f>
        <v>1</v>
      </c>
      <c r="K8142">
        <f>ROUNDDOWN($I8142*K$2,)-IF(MOD($I8142*K$2,1)=0,1,0)+1</f>
        <v>1</v>
      </c>
      <c r="L8142">
        <f>ROUNDDOWN($I8142*L$2,)-IF(MOD($I8142*L$2,1)=0,1,0)+1</f>
        <v>2</v>
      </c>
      <c r="M8142" s="3">
        <f>IF(L8141=4,H8142,0)</f>
        <v>0</v>
      </c>
      <c r="N8142" s="2">
        <f>IF(L8141=1,H8142,0)</f>
        <v>-1.2345679012345781E-2</v>
      </c>
      <c r="O8142" s="2">
        <f>IF(OR(L8141=1,L8141=4),H8142,0)</f>
        <v>-1.2345679012345781E-2</v>
      </c>
      <c r="P8142" s="2">
        <f>IF(OR(L8141=1,L8141=2),H8142,0)</f>
        <v>-1.2345679012345781E-2</v>
      </c>
      <c r="Q8142" s="2"/>
    </row>
    <row r="8143" spans="1:17" x14ac:dyDescent="0.3">
      <c r="A8143" s="1">
        <v>42186</v>
      </c>
      <c r="B8143">
        <v>2.4700000000000002</v>
      </c>
      <c r="C8143">
        <v>2.48</v>
      </c>
      <c r="D8143">
        <v>2.36</v>
      </c>
      <c r="E8143">
        <v>2.42</v>
      </c>
      <c r="F8143">
        <v>2.42</v>
      </c>
      <c r="G8143">
        <v>19375000</v>
      </c>
      <c r="H8143" s="3">
        <f>(F8143-B8143)/B8143</f>
        <v>-2.0242914979757193E-2</v>
      </c>
      <c r="I8143" s="3">
        <f>_xlfn.RANK.AVG(H8143,$H$3:$H$10273,1)/10271</f>
        <v>0.22402881900496543</v>
      </c>
      <c r="J8143">
        <f>ROUNDDOWN($I8143*J$2,)-IF(MOD($I8143*J$2,1)=0,1,0)+1</f>
        <v>1</v>
      </c>
      <c r="K8143">
        <f>ROUNDDOWN($I8143*K$2,)-IF(MOD($I8143*K$2,1)=0,1,0)+1</f>
        <v>1</v>
      </c>
      <c r="L8143">
        <f>ROUNDDOWN($I8143*L$2,)-IF(MOD($I8143*L$2,1)=0,1,0)+1</f>
        <v>1</v>
      </c>
      <c r="M8143" s="3">
        <f>IF(L8142=4,H8143,0)</f>
        <v>0</v>
      </c>
      <c r="N8143" s="2">
        <f>IF(L8142=1,H8143,0)</f>
        <v>0</v>
      </c>
      <c r="O8143" s="2">
        <f>IF(OR(L8142=1,L8142=4),H8143,0)</f>
        <v>0</v>
      </c>
      <c r="P8143" s="2">
        <f>IF(OR(L8142=1,L8142=2),H8143,0)</f>
        <v>-2.0242914979757193E-2</v>
      </c>
      <c r="Q8143" s="2"/>
    </row>
    <row r="8144" spans="1:17" x14ac:dyDescent="0.3">
      <c r="A8144" s="1">
        <v>42187</v>
      </c>
      <c r="B8144">
        <v>2.4300000000000002</v>
      </c>
      <c r="C8144">
        <v>2.63</v>
      </c>
      <c r="D8144">
        <v>2.39</v>
      </c>
      <c r="E8144">
        <v>2.5299999999999998</v>
      </c>
      <c r="F8144">
        <v>2.5299999999999998</v>
      </c>
      <c r="G8144">
        <v>31185900</v>
      </c>
      <c r="H8144" s="3">
        <f>(F8144-B8144)/B8144</f>
        <v>4.1152263374485451E-2</v>
      </c>
      <c r="I8144" s="3">
        <f>_xlfn.RANK.AVG(H8144,$H$3:$H$10273,1)/10271</f>
        <v>0.9228896894168046</v>
      </c>
      <c r="J8144">
        <f>ROUNDDOWN($I8144*J$2,)-IF(MOD($I8144*J$2,1)=0,1,0)+1</f>
        <v>2</v>
      </c>
      <c r="K8144">
        <f>ROUNDDOWN($I8144*K$2,)-IF(MOD($I8144*K$2,1)=0,1,0)+1</f>
        <v>3</v>
      </c>
      <c r="L8144">
        <f>ROUNDDOWN($I8144*L$2,)-IF(MOD($I8144*L$2,1)=0,1,0)+1</f>
        <v>4</v>
      </c>
      <c r="M8144" s="3">
        <f>IF(L8143=4,H8144,0)</f>
        <v>0</v>
      </c>
      <c r="N8144" s="2">
        <f>IF(L8143=1,H8144,0)</f>
        <v>4.1152263374485451E-2</v>
      </c>
      <c r="O8144" s="2">
        <f>IF(OR(L8143=1,L8143=4),H8144,0)</f>
        <v>4.1152263374485451E-2</v>
      </c>
      <c r="P8144" s="2">
        <f>IF(OR(L8143=1,L8143=2),H8144,0)</f>
        <v>4.1152263374485451E-2</v>
      </c>
      <c r="Q8144" s="2"/>
    </row>
    <row r="8145" spans="1:17" x14ac:dyDescent="0.3">
      <c r="A8145" s="1">
        <v>42191</v>
      </c>
      <c r="B8145">
        <v>2.46</v>
      </c>
      <c r="C8145">
        <v>2.54</v>
      </c>
      <c r="D8145">
        <v>2.44</v>
      </c>
      <c r="E8145">
        <v>2.4700000000000002</v>
      </c>
      <c r="F8145">
        <v>2.4700000000000002</v>
      </c>
      <c r="G8145">
        <v>20349400</v>
      </c>
      <c r="H8145" s="3">
        <f>(F8145-B8145)/B8145</f>
        <v>4.0650406504065982E-3</v>
      </c>
      <c r="I8145" s="3">
        <f>_xlfn.RANK.AVG(H8145,$H$3:$H$10273,1)/10271</f>
        <v>0.59215266283711421</v>
      </c>
      <c r="J8145">
        <f>ROUNDDOWN($I8145*J$2,)-IF(MOD($I8145*J$2,1)=0,1,0)+1</f>
        <v>2</v>
      </c>
      <c r="K8145">
        <f>ROUNDDOWN($I8145*K$2,)-IF(MOD($I8145*K$2,1)=0,1,0)+1</f>
        <v>2</v>
      </c>
      <c r="L8145">
        <f>ROUNDDOWN($I8145*L$2,)-IF(MOD($I8145*L$2,1)=0,1,0)+1</f>
        <v>3</v>
      </c>
      <c r="M8145" s="3">
        <f>IF(L8144=4,H8145,0)</f>
        <v>4.0650406504065982E-3</v>
      </c>
      <c r="N8145" s="2">
        <f>IF(L8144=1,H8145,0)</f>
        <v>0</v>
      </c>
      <c r="O8145" s="2">
        <f>IF(OR(L8144=1,L8144=4),H8145,0)</f>
        <v>4.0650406504065982E-3</v>
      </c>
      <c r="P8145" s="2">
        <f>IF(OR(L8144=1,L8144=2),H8145,0)</f>
        <v>0</v>
      </c>
      <c r="Q8145" s="2"/>
    </row>
    <row r="8146" spans="1:17" x14ac:dyDescent="0.3">
      <c r="A8146" s="1">
        <v>42192</v>
      </c>
      <c r="B8146">
        <v>2.04</v>
      </c>
      <c r="C8146">
        <v>2.14</v>
      </c>
      <c r="D8146">
        <v>2.02</v>
      </c>
      <c r="E8146">
        <v>2.09</v>
      </c>
      <c r="F8146">
        <v>2.09</v>
      </c>
      <c r="G8146">
        <v>46418700</v>
      </c>
      <c r="H8146" s="3">
        <f>(F8146-B8146)/B8146</f>
        <v>2.450980392156854E-2</v>
      </c>
      <c r="I8146" s="3">
        <f>_xlfn.RANK.AVG(H8146,$H$3:$H$10273,1)/10271</f>
        <v>0.83234349138350694</v>
      </c>
      <c r="J8146">
        <f>ROUNDDOWN($I8146*J$2,)-IF(MOD($I8146*J$2,1)=0,1,0)+1</f>
        <v>2</v>
      </c>
      <c r="K8146">
        <f>ROUNDDOWN($I8146*K$2,)-IF(MOD($I8146*K$2,1)=0,1,0)+1</f>
        <v>3</v>
      </c>
      <c r="L8146">
        <f>ROUNDDOWN($I8146*L$2,)-IF(MOD($I8146*L$2,1)=0,1,0)+1</f>
        <v>4</v>
      </c>
      <c r="M8146" s="3">
        <f>IF(L8145=4,H8146,0)</f>
        <v>0</v>
      </c>
      <c r="N8146" s="2">
        <f>IF(L8145=1,H8146,0)</f>
        <v>0</v>
      </c>
      <c r="O8146" s="2">
        <f>IF(OR(L8145=1,L8145=4),H8146,0)</f>
        <v>0</v>
      </c>
      <c r="P8146" s="2">
        <f>IF(OR(L8145=1,L8145=2),H8146,0)</f>
        <v>0</v>
      </c>
      <c r="Q8146" s="2"/>
    </row>
    <row r="8147" spans="1:17" x14ac:dyDescent="0.3">
      <c r="A8147" s="1">
        <v>42193</v>
      </c>
      <c r="B8147">
        <v>2.0699999999999998</v>
      </c>
      <c r="C8147">
        <v>2.0699999999999998</v>
      </c>
      <c r="D8147">
        <v>2.0099999999999998</v>
      </c>
      <c r="E8147">
        <v>2.0099999999999998</v>
      </c>
      <c r="F8147">
        <v>2.0099999999999998</v>
      </c>
      <c r="G8147">
        <v>15302900</v>
      </c>
      <c r="H8147" s="3">
        <f>(F8147-B8147)/B8147</f>
        <v>-2.898550724637684E-2</v>
      </c>
      <c r="I8147" s="3">
        <f>_xlfn.RANK.AVG(H8147,$H$3:$H$10273,1)/10271</f>
        <v>0.14355953655924447</v>
      </c>
      <c r="J8147">
        <f>ROUNDDOWN($I8147*J$2,)-IF(MOD($I8147*J$2,1)=0,1,0)+1</f>
        <v>1</v>
      </c>
      <c r="K8147">
        <f>ROUNDDOWN($I8147*K$2,)-IF(MOD($I8147*K$2,1)=0,1,0)+1</f>
        <v>1</v>
      </c>
      <c r="L8147">
        <f>ROUNDDOWN($I8147*L$2,)-IF(MOD($I8147*L$2,1)=0,1,0)+1</f>
        <v>1</v>
      </c>
      <c r="M8147" s="3">
        <f>IF(L8146=4,H8147,0)</f>
        <v>-2.898550724637684E-2</v>
      </c>
      <c r="N8147" s="2">
        <f>IF(L8146=1,H8147,0)</f>
        <v>0</v>
      </c>
      <c r="O8147" s="2">
        <f>IF(OR(L8146=1,L8146=4),H8147,0)</f>
        <v>-2.898550724637684E-2</v>
      </c>
      <c r="P8147" s="2">
        <f>IF(OR(L8146=1,L8146=2),H8147,0)</f>
        <v>0</v>
      </c>
      <c r="Q8147" s="2"/>
    </row>
    <row r="8148" spans="1:17" x14ac:dyDescent="0.3">
      <c r="A8148" s="1">
        <v>42194</v>
      </c>
      <c r="B8148">
        <v>2.04</v>
      </c>
      <c r="C8148">
        <v>2.06</v>
      </c>
      <c r="D8148">
        <v>1.93</v>
      </c>
      <c r="E8148">
        <v>1.98</v>
      </c>
      <c r="F8148">
        <v>1.98</v>
      </c>
      <c r="G8148">
        <v>23378200</v>
      </c>
      <c r="H8148" s="3">
        <f>(F8148-B8148)/B8148</f>
        <v>-2.9411764705882377E-2</v>
      </c>
      <c r="I8148" s="3">
        <f>_xlfn.RANK.AVG(H8148,$H$3:$H$10273,1)/10271</f>
        <v>0.13995716093856489</v>
      </c>
      <c r="J8148">
        <f>ROUNDDOWN($I8148*J$2,)-IF(MOD($I8148*J$2,1)=0,1,0)+1</f>
        <v>1</v>
      </c>
      <c r="K8148">
        <f>ROUNDDOWN($I8148*K$2,)-IF(MOD($I8148*K$2,1)=0,1,0)+1</f>
        <v>1</v>
      </c>
      <c r="L8148">
        <f>ROUNDDOWN($I8148*L$2,)-IF(MOD($I8148*L$2,1)=0,1,0)+1</f>
        <v>1</v>
      </c>
      <c r="M8148" s="3">
        <f>IF(L8147=4,H8148,0)</f>
        <v>0</v>
      </c>
      <c r="N8148" s="2">
        <f>IF(L8147=1,H8148,0)</f>
        <v>-2.9411764705882377E-2</v>
      </c>
      <c r="O8148" s="2">
        <f>IF(OR(L8147=1,L8147=4),H8148,0)</f>
        <v>-2.9411764705882377E-2</v>
      </c>
      <c r="P8148" s="2">
        <f>IF(OR(L8147=1,L8147=2),H8148,0)</f>
        <v>-2.9411764705882377E-2</v>
      </c>
      <c r="Q8148" s="2"/>
    </row>
    <row r="8149" spans="1:17" x14ac:dyDescent="0.3">
      <c r="A8149" s="1">
        <v>42195</v>
      </c>
      <c r="B8149">
        <v>2</v>
      </c>
      <c r="C8149">
        <v>2.0299999999999998</v>
      </c>
      <c r="D8149">
        <v>1.95</v>
      </c>
      <c r="E8149">
        <v>1.96</v>
      </c>
      <c r="F8149">
        <v>1.96</v>
      </c>
      <c r="G8149">
        <v>17520800</v>
      </c>
      <c r="H8149" s="3">
        <f>(F8149-B8149)/B8149</f>
        <v>-2.0000000000000018E-2</v>
      </c>
      <c r="I8149" s="3">
        <f>_xlfn.RANK.AVG(H8149,$H$3:$H$10273,1)/10271</f>
        <v>0.2264628565865057</v>
      </c>
      <c r="J8149">
        <f>ROUNDDOWN($I8149*J$2,)-IF(MOD($I8149*J$2,1)=0,1,0)+1</f>
        <v>1</v>
      </c>
      <c r="K8149">
        <f>ROUNDDOWN($I8149*K$2,)-IF(MOD($I8149*K$2,1)=0,1,0)+1</f>
        <v>1</v>
      </c>
      <c r="L8149">
        <f>ROUNDDOWN($I8149*L$2,)-IF(MOD($I8149*L$2,1)=0,1,0)+1</f>
        <v>1</v>
      </c>
      <c r="M8149" s="3">
        <f>IF(L8148=4,H8149,0)</f>
        <v>0</v>
      </c>
      <c r="N8149" s="2">
        <f>IF(L8148=1,H8149,0)</f>
        <v>-2.0000000000000018E-2</v>
      </c>
      <c r="O8149" s="2">
        <f>IF(OR(L8148=1,L8148=4),H8149,0)</f>
        <v>-2.0000000000000018E-2</v>
      </c>
      <c r="P8149" s="2">
        <f>IF(OR(L8148=1,L8148=2),H8149,0)</f>
        <v>-2.0000000000000018E-2</v>
      </c>
      <c r="Q8149" s="2"/>
    </row>
    <row r="8150" spans="1:17" x14ac:dyDescent="0.3">
      <c r="A8150" s="1">
        <v>42198</v>
      </c>
      <c r="B8150">
        <v>1.97</v>
      </c>
      <c r="C8150">
        <v>1.99</v>
      </c>
      <c r="D8150">
        <v>1.95</v>
      </c>
      <c r="E8150">
        <v>1.96</v>
      </c>
      <c r="F8150">
        <v>1.96</v>
      </c>
      <c r="G8150">
        <v>9080900</v>
      </c>
      <c r="H8150" s="3">
        <f>(F8150-B8150)/B8150</f>
        <v>-5.0761421319797002E-3</v>
      </c>
      <c r="I8150" s="3">
        <f>_xlfn.RANK.AVG(H8150,$H$3:$H$10273,1)/10271</f>
        <v>0.44065816376204847</v>
      </c>
      <c r="J8150">
        <f>ROUNDDOWN($I8150*J$2,)-IF(MOD($I8150*J$2,1)=0,1,0)+1</f>
        <v>1</v>
      </c>
      <c r="K8150">
        <f>ROUNDDOWN($I8150*K$2,)-IF(MOD($I8150*K$2,1)=0,1,0)+1</f>
        <v>2</v>
      </c>
      <c r="L8150">
        <f>ROUNDDOWN($I8150*L$2,)-IF(MOD($I8150*L$2,1)=0,1,0)+1</f>
        <v>2</v>
      </c>
      <c r="M8150" s="3">
        <f>IF(L8149=4,H8150,0)</f>
        <v>0</v>
      </c>
      <c r="N8150" s="2">
        <f>IF(L8149=1,H8150,0)</f>
        <v>-5.0761421319797002E-3</v>
      </c>
      <c r="O8150" s="2">
        <f>IF(OR(L8149=1,L8149=4),H8150,0)</f>
        <v>-5.0761421319797002E-3</v>
      </c>
      <c r="P8150" s="2">
        <f>IF(OR(L8149=1,L8149=2),H8150,0)</f>
        <v>-5.0761421319797002E-3</v>
      </c>
      <c r="Q8150" s="2"/>
    </row>
    <row r="8151" spans="1:17" x14ac:dyDescent="0.3">
      <c r="A8151" s="1">
        <v>42199</v>
      </c>
      <c r="B8151">
        <v>2.0299999999999998</v>
      </c>
      <c r="C8151">
        <v>2.06</v>
      </c>
      <c r="D8151">
        <v>1.97</v>
      </c>
      <c r="E8151">
        <v>2.0499999999999998</v>
      </c>
      <c r="F8151">
        <v>2.0499999999999998</v>
      </c>
      <c r="G8151">
        <v>15812300</v>
      </c>
      <c r="H8151" s="3">
        <f>(F8151-B8151)/B8151</f>
        <v>9.8522167487684834E-3</v>
      </c>
      <c r="I8151" s="3">
        <f>_xlfn.RANK.AVG(H8151,$H$3:$H$10273,1)/10271</f>
        <v>0.67271930678609682</v>
      </c>
      <c r="J8151">
        <f>ROUNDDOWN($I8151*J$2,)-IF(MOD($I8151*J$2,1)=0,1,0)+1</f>
        <v>2</v>
      </c>
      <c r="K8151">
        <f>ROUNDDOWN($I8151*K$2,)-IF(MOD($I8151*K$2,1)=0,1,0)+1</f>
        <v>3</v>
      </c>
      <c r="L8151">
        <f>ROUNDDOWN($I8151*L$2,)-IF(MOD($I8151*L$2,1)=0,1,0)+1</f>
        <v>3</v>
      </c>
      <c r="M8151" s="3">
        <f>IF(L8150=4,H8151,0)</f>
        <v>0</v>
      </c>
      <c r="N8151" s="2">
        <f>IF(L8150=1,H8151,0)</f>
        <v>0</v>
      </c>
      <c r="O8151" s="2">
        <f>IF(OR(L8150=1,L8150=4),H8151,0)</f>
        <v>0</v>
      </c>
      <c r="P8151" s="2">
        <f>IF(OR(L8150=1,L8150=2),H8151,0)</f>
        <v>9.8522167487684834E-3</v>
      </c>
      <c r="Q8151" s="2"/>
    </row>
    <row r="8152" spans="1:17" x14ac:dyDescent="0.3">
      <c r="A8152" s="1">
        <v>42200</v>
      </c>
      <c r="B8152">
        <v>2.0699999999999998</v>
      </c>
      <c r="C8152">
        <v>2.09</v>
      </c>
      <c r="D8152">
        <v>1.95</v>
      </c>
      <c r="E8152">
        <v>1.96</v>
      </c>
      <c r="F8152">
        <v>1.96</v>
      </c>
      <c r="G8152">
        <v>13517800</v>
      </c>
      <c r="H8152" s="3">
        <f>(F8152-B8152)/B8152</f>
        <v>-5.3140096618357432E-2</v>
      </c>
      <c r="I8152" s="3">
        <f>_xlfn.RANK.AVG(H8152,$H$3:$H$10273,1)/10271</f>
        <v>3.6559244474734687E-2</v>
      </c>
      <c r="J8152">
        <f>ROUNDDOWN($I8152*J$2,)-IF(MOD($I8152*J$2,1)=0,1,0)+1</f>
        <v>1</v>
      </c>
      <c r="K8152">
        <f>ROUNDDOWN($I8152*K$2,)-IF(MOD($I8152*K$2,1)=0,1,0)+1</f>
        <v>1</v>
      </c>
      <c r="L8152">
        <f>ROUNDDOWN($I8152*L$2,)-IF(MOD($I8152*L$2,1)=0,1,0)+1</f>
        <v>1</v>
      </c>
      <c r="M8152" s="3">
        <f>IF(L8151=4,H8152,0)</f>
        <v>0</v>
      </c>
      <c r="N8152" s="2">
        <f>IF(L8151=1,H8152,0)</f>
        <v>0</v>
      </c>
      <c r="O8152" s="2">
        <f>IF(OR(L8151=1,L8151=4),H8152,0)</f>
        <v>0</v>
      </c>
      <c r="P8152" s="2">
        <f>IF(OR(L8151=1,L8151=2),H8152,0)</f>
        <v>0</v>
      </c>
      <c r="Q8152" s="2"/>
    </row>
    <row r="8153" spans="1:17" x14ac:dyDescent="0.3">
      <c r="A8153" s="1">
        <v>42201</v>
      </c>
      <c r="B8153">
        <v>1.97</v>
      </c>
      <c r="C8153">
        <v>2</v>
      </c>
      <c r="D8153">
        <v>1.87</v>
      </c>
      <c r="E8153">
        <v>1.87</v>
      </c>
      <c r="F8153">
        <v>1.87</v>
      </c>
      <c r="G8153">
        <v>20653300</v>
      </c>
      <c r="H8153" s="3">
        <f>(F8153-B8153)/B8153</f>
        <v>-5.0761421319796884E-2</v>
      </c>
      <c r="I8153" s="3">
        <f>_xlfn.RANK.AVG(H8153,$H$3:$H$10273,1)/10271</f>
        <v>4.2741699931846948E-2</v>
      </c>
      <c r="J8153">
        <f>ROUNDDOWN($I8153*J$2,)-IF(MOD($I8153*J$2,1)=0,1,0)+1</f>
        <v>1</v>
      </c>
      <c r="K8153">
        <f>ROUNDDOWN($I8153*K$2,)-IF(MOD($I8153*K$2,1)=0,1,0)+1</f>
        <v>1</v>
      </c>
      <c r="L8153">
        <f>ROUNDDOWN($I8153*L$2,)-IF(MOD($I8153*L$2,1)=0,1,0)+1</f>
        <v>1</v>
      </c>
      <c r="M8153" s="3">
        <f>IF(L8152=4,H8153,0)</f>
        <v>0</v>
      </c>
      <c r="N8153" s="2">
        <f>IF(L8152=1,H8153,0)</f>
        <v>-5.0761421319796884E-2</v>
      </c>
      <c r="O8153" s="2">
        <f>IF(OR(L8152=1,L8152=4),H8153,0)</f>
        <v>-5.0761421319796884E-2</v>
      </c>
      <c r="P8153" s="2">
        <f>IF(OR(L8152=1,L8152=2),H8153,0)</f>
        <v>-5.0761421319796884E-2</v>
      </c>
      <c r="Q8153" s="2"/>
    </row>
    <row r="8154" spans="1:17" x14ac:dyDescent="0.3">
      <c r="A8154" s="1">
        <v>42202</v>
      </c>
      <c r="B8154">
        <v>1.87</v>
      </c>
      <c r="C8154">
        <v>1.9</v>
      </c>
      <c r="D8154">
        <v>1.74</v>
      </c>
      <c r="E8154">
        <v>1.79</v>
      </c>
      <c r="F8154">
        <v>1.79</v>
      </c>
      <c r="G8154">
        <v>28127100</v>
      </c>
      <c r="H8154" s="3">
        <f>(F8154-B8154)/B8154</f>
        <v>-4.2780748663101636E-2</v>
      </c>
      <c r="I8154" s="3">
        <f>_xlfn.RANK.AVG(H8154,$H$3:$H$10273,1)/10271</f>
        <v>6.6984714243987928E-2</v>
      </c>
      <c r="J8154">
        <f>ROUNDDOWN($I8154*J$2,)-IF(MOD($I8154*J$2,1)=0,1,0)+1</f>
        <v>1</v>
      </c>
      <c r="K8154">
        <f>ROUNDDOWN($I8154*K$2,)-IF(MOD($I8154*K$2,1)=0,1,0)+1</f>
        <v>1</v>
      </c>
      <c r="L8154">
        <f>ROUNDDOWN($I8154*L$2,)-IF(MOD($I8154*L$2,1)=0,1,0)+1</f>
        <v>1</v>
      </c>
      <c r="M8154" s="3">
        <f>IF(L8153=4,H8154,0)</f>
        <v>0</v>
      </c>
      <c r="N8154" s="2">
        <f>IF(L8153=1,H8154,0)</f>
        <v>-4.2780748663101636E-2</v>
      </c>
      <c r="O8154" s="2">
        <f>IF(OR(L8153=1,L8153=4),H8154,0)</f>
        <v>-4.2780748663101636E-2</v>
      </c>
      <c r="P8154" s="2">
        <f>IF(OR(L8153=1,L8153=2),H8154,0)</f>
        <v>-4.2780748663101636E-2</v>
      </c>
      <c r="Q8154" s="2"/>
    </row>
    <row r="8155" spans="1:17" x14ac:dyDescent="0.3">
      <c r="A8155" s="1">
        <v>42205</v>
      </c>
      <c r="B8155">
        <v>1.82</v>
      </c>
      <c r="C8155">
        <v>1.84</v>
      </c>
      <c r="D8155">
        <v>1.77</v>
      </c>
      <c r="E8155">
        <v>1.8</v>
      </c>
      <c r="F8155">
        <v>1.8</v>
      </c>
      <c r="G8155">
        <v>12142400</v>
      </c>
      <c r="H8155" s="3">
        <f>(F8155-B8155)/B8155</f>
        <v>-1.0989010989010999E-2</v>
      </c>
      <c r="I8155" s="3">
        <f>_xlfn.RANK.AVG(H8155,$H$3:$H$10273,1)/10271</f>
        <v>0.35317885308149155</v>
      </c>
      <c r="J8155">
        <f>ROUNDDOWN($I8155*J$2,)-IF(MOD($I8155*J$2,1)=0,1,0)+1</f>
        <v>1</v>
      </c>
      <c r="K8155">
        <f>ROUNDDOWN($I8155*K$2,)-IF(MOD($I8155*K$2,1)=0,1,0)+1</f>
        <v>2</v>
      </c>
      <c r="L8155">
        <f>ROUNDDOWN($I8155*L$2,)-IF(MOD($I8155*L$2,1)=0,1,0)+1</f>
        <v>2</v>
      </c>
      <c r="M8155" s="3">
        <f>IF(L8154=4,H8155,0)</f>
        <v>0</v>
      </c>
      <c r="N8155" s="2">
        <f>IF(L8154=1,H8155,0)</f>
        <v>-1.0989010989010999E-2</v>
      </c>
      <c r="O8155" s="2">
        <f>IF(OR(L8154=1,L8154=4),H8155,0)</f>
        <v>-1.0989010989010999E-2</v>
      </c>
      <c r="P8155" s="2">
        <f>IF(OR(L8154=1,L8154=2),H8155,0)</f>
        <v>-1.0989010989010999E-2</v>
      </c>
      <c r="Q8155" s="2"/>
    </row>
    <row r="8156" spans="1:17" x14ac:dyDescent="0.3">
      <c r="A8156" s="1">
        <v>42206</v>
      </c>
      <c r="B8156">
        <v>1.82</v>
      </c>
      <c r="C8156">
        <v>1.83</v>
      </c>
      <c r="D8156">
        <v>1.78</v>
      </c>
      <c r="E8156">
        <v>1.8</v>
      </c>
      <c r="F8156">
        <v>1.8</v>
      </c>
      <c r="G8156">
        <v>15034500</v>
      </c>
      <c r="H8156" s="3">
        <f>(F8156-B8156)/B8156</f>
        <v>-1.0989010989010999E-2</v>
      </c>
      <c r="I8156" s="3">
        <f>_xlfn.RANK.AVG(H8156,$H$3:$H$10273,1)/10271</f>
        <v>0.35317885308149155</v>
      </c>
      <c r="J8156">
        <f>ROUNDDOWN($I8156*J$2,)-IF(MOD($I8156*J$2,1)=0,1,0)+1</f>
        <v>1</v>
      </c>
      <c r="K8156">
        <f>ROUNDDOWN($I8156*K$2,)-IF(MOD($I8156*K$2,1)=0,1,0)+1</f>
        <v>2</v>
      </c>
      <c r="L8156">
        <f>ROUNDDOWN($I8156*L$2,)-IF(MOD($I8156*L$2,1)=0,1,0)+1</f>
        <v>2</v>
      </c>
      <c r="M8156" s="3">
        <f>IF(L8155=4,H8156,0)</f>
        <v>0</v>
      </c>
      <c r="N8156" s="2">
        <f>IF(L8155=1,H8156,0)</f>
        <v>0</v>
      </c>
      <c r="O8156" s="2">
        <f>IF(OR(L8155=1,L8155=4),H8156,0)</f>
        <v>0</v>
      </c>
      <c r="P8156" s="2">
        <f>IF(OR(L8155=1,L8155=2),H8156,0)</f>
        <v>-1.0989010989010999E-2</v>
      </c>
      <c r="Q8156" s="2"/>
    </row>
    <row r="8157" spans="1:17" x14ac:dyDescent="0.3">
      <c r="A8157" s="1">
        <v>42207</v>
      </c>
      <c r="B8157">
        <v>1.8</v>
      </c>
      <c r="C8157">
        <v>1.81</v>
      </c>
      <c r="D8157">
        <v>1.76</v>
      </c>
      <c r="E8157">
        <v>1.79</v>
      </c>
      <c r="F8157">
        <v>1.79</v>
      </c>
      <c r="G8157">
        <v>16043400</v>
      </c>
      <c r="H8157" s="3">
        <f>(F8157-B8157)/B8157</f>
        <v>-5.5555555555555601E-3</v>
      </c>
      <c r="I8157" s="3">
        <f>_xlfn.RANK.AVG(H8157,$H$3:$H$10273,1)/10271</f>
        <v>0.43267452049459643</v>
      </c>
      <c r="J8157">
        <f>ROUNDDOWN($I8157*J$2,)-IF(MOD($I8157*J$2,1)=0,1,0)+1</f>
        <v>1</v>
      </c>
      <c r="K8157">
        <f>ROUNDDOWN($I8157*K$2,)-IF(MOD($I8157*K$2,1)=0,1,0)+1</f>
        <v>2</v>
      </c>
      <c r="L8157">
        <f>ROUNDDOWN($I8157*L$2,)-IF(MOD($I8157*L$2,1)=0,1,0)+1</f>
        <v>2</v>
      </c>
      <c r="M8157" s="3">
        <f>IF(L8156=4,H8157,0)</f>
        <v>0</v>
      </c>
      <c r="N8157" s="2">
        <f>IF(L8156=1,H8157,0)</f>
        <v>0</v>
      </c>
      <c r="O8157" s="2">
        <f>IF(OR(L8156=1,L8156=4),H8157,0)</f>
        <v>0</v>
      </c>
      <c r="P8157" s="2">
        <f>IF(OR(L8156=1,L8156=2),H8157,0)</f>
        <v>-5.5555555555555601E-3</v>
      </c>
      <c r="Q8157" s="2"/>
    </row>
    <row r="8158" spans="1:17" x14ac:dyDescent="0.3">
      <c r="A8158" s="1">
        <v>42208</v>
      </c>
      <c r="B8158">
        <v>1.8</v>
      </c>
      <c r="C8158">
        <v>1.81</v>
      </c>
      <c r="D8158">
        <v>1.75</v>
      </c>
      <c r="E8158">
        <v>1.76</v>
      </c>
      <c r="F8158">
        <v>1.76</v>
      </c>
      <c r="G8158">
        <v>10641900</v>
      </c>
      <c r="H8158" s="3">
        <f>(F8158-B8158)/B8158</f>
        <v>-2.222222222222224E-2</v>
      </c>
      <c r="I8158" s="3">
        <f>_xlfn.RANK.AVG(H8158,$H$3:$H$10273,1)/10271</f>
        <v>0.20075941972544056</v>
      </c>
      <c r="J8158">
        <f>ROUNDDOWN($I8158*J$2,)-IF(MOD($I8158*J$2,1)=0,1,0)+1</f>
        <v>1</v>
      </c>
      <c r="K8158">
        <f>ROUNDDOWN($I8158*K$2,)-IF(MOD($I8158*K$2,1)=0,1,0)+1</f>
        <v>1</v>
      </c>
      <c r="L8158">
        <f>ROUNDDOWN($I8158*L$2,)-IF(MOD($I8158*L$2,1)=0,1,0)+1</f>
        <v>1</v>
      </c>
      <c r="M8158" s="3">
        <f>IF(L8157=4,H8158,0)</f>
        <v>0</v>
      </c>
      <c r="N8158" s="2">
        <f>IF(L8157=1,H8158,0)</f>
        <v>0</v>
      </c>
      <c r="O8158" s="2">
        <f>IF(OR(L8157=1,L8157=4),H8158,0)</f>
        <v>0</v>
      </c>
      <c r="P8158" s="2">
        <f>IF(OR(L8157=1,L8157=2),H8158,0)</f>
        <v>-2.222222222222224E-2</v>
      </c>
      <c r="Q8158" s="2"/>
    </row>
    <row r="8159" spans="1:17" x14ac:dyDescent="0.3">
      <c r="A8159" s="1">
        <v>42209</v>
      </c>
      <c r="B8159">
        <v>1.76</v>
      </c>
      <c r="C8159">
        <v>1.77</v>
      </c>
      <c r="D8159">
        <v>1.65</v>
      </c>
      <c r="E8159">
        <v>1.67</v>
      </c>
      <c r="F8159">
        <v>1.67</v>
      </c>
      <c r="G8159">
        <v>16478400</v>
      </c>
      <c r="H8159" s="3">
        <f>(F8159-B8159)/B8159</f>
        <v>-5.1136363636363681E-2</v>
      </c>
      <c r="I8159" s="3">
        <f>_xlfn.RANK.AVG(H8159,$H$3:$H$10273,1)/10271</f>
        <v>4.1281277382922789E-2</v>
      </c>
      <c r="J8159">
        <f>ROUNDDOWN($I8159*J$2,)-IF(MOD($I8159*J$2,1)=0,1,0)+1</f>
        <v>1</v>
      </c>
      <c r="K8159">
        <f>ROUNDDOWN($I8159*K$2,)-IF(MOD($I8159*K$2,1)=0,1,0)+1</f>
        <v>1</v>
      </c>
      <c r="L8159">
        <f>ROUNDDOWN($I8159*L$2,)-IF(MOD($I8159*L$2,1)=0,1,0)+1</f>
        <v>1</v>
      </c>
      <c r="M8159" s="3">
        <f>IF(L8158=4,H8159,0)</f>
        <v>0</v>
      </c>
      <c r="N8159" s="2">
        <f>IF(L8158=1,H8159,0)</f>
        <v>-5.1136363636363681E-2</v>
      </c>
      <c r="O8159" s="2">
        <f>IF(OR(L8158=1,L8158=4),H8159,0)</f>
        <v>-5.1136363636363681E-2</v>
      </c>
      <c r="P8159" s="2">
        <f>IF(OR(L8158=1,L8158=2),H8159,0)</f>
        <v>-5.1136363636363681E-2</v>
      </c>
      <c r="Q8159" s="2"/>
    </row>
    <row r="8160" spans="1:17" x14ac:dyDescent="0.3">
      <c r="A8160" s="1">
        <v>42212</v>
      </c>
      <c r="B8160">
        <v>1.67</v>
      </c>
      <c r="C8160">
        <v>1.7</v>
      </c>
      <c r="D8160">
        <v>1.61</v>
      </c>
      <c r="E8160">
        <v>1.62</v>
      </c>
      <c r="F8160">
        <v>1.62</v>
      </c>
      <c r="G8160">
        <v>11916500</v>
      </c>
      <c r="H8160" s="3">
        <f>(F8160-B8160)/B8160</f>
        <v>-2.9940119760478938E-2</v>
      </c>
      <c r="I8160" s="3">
        <f>_xlfn.RANK.AVG(H8160,$H$3:$H$10273,1)/10271</f>
        <v>0.13650082757277773</v>
      </c>
      <c r="J8160">
        <f>ROUNDDOWN($I8160*J$2,)-IF(MOD($I8160*J$2,1)=0,1,0)+1</f>
        <v>1</v>
      </c>
      <c r="K8160">
        <f>ROUNDDOWN($I8160*K$2,)-IF(MOD($I8160*K$2,1)=0,1,0)+1</f>
        <v>1</v>
      </c>
      <c r="L8160">
        <f>ROUNDDOWN($I8160*L$2,)-IF(MOD($I8160*L$2,1)=0,1,0)+1</f>
        <v>1</v>
      </c>
      <c r="M8160" s="3">
        <f>IF(L8159=4,H8160,0)</f>
        <v>0</v>
      </c>
      <c r="N8160" s="2">
        <f>IF(L8159=1,H8160,0)</f>
        <v>-2.9940119760478938E-2</v>
      </c>
      <c r="O8160" s="2">
        <f>IF(OR(L8159=1,L8159=4),H8160,0)</f>
        <v>-2.9940119760478938E-2</v>
      </c>
      <c r="P8160" s="2">
        <f>IF(OR(L8159=1,L8159=2),H8160,0)</f>
        <v>-2.9940119760478938E-2</v>
      </c>
      <c r="Q8160" s="2"/>
    </row>
    <row r="8161" spans="1:17" x14ac:dyDescent="0.3">
      <c r="A8161" s="1">
        <v>42213</v>
      </c>
      <c r="B8161">
        <v>1.62</v>
      </c>
      <c r="C8161">
        <v>1.77</v>
      </c>
      <c r="D8161">
        <v>1.62</v>
      </c>
      <c r="E8161">
        <v>1.77</v>
      </c>
      <c r="F8161">
        <v>1.77</v>
      </c>
      <c r="G8161">
        <v>14614600</v>
      </c>
      <c r="H8161" s="3">
        <f>(F8161-B8161)/B8161</f>
        <v>9.2592592592592532E-2</v>
      </c>
      <c r="I8161" s="3">
        <f>_xlfn.RANK.AVG(H8161,$H$3:$H$10273,1)/10271</f>
        <v>0.99084801869340866</v>
      </c>
      <c r="J8161">
        <f>ROUNDDOWN($I8161*J$2,)-IF(MOD($I8161*J$2,1)=0,1,0)+1</f>
        <v>2</v>
      </c>
      <c r="K8161">
        <f>ROUNDDOWN($I8161*K$2,)-IF(MOD($I8161*K$2,1)=0,1,0)+1</f>
        <v>3</v>
      </c>
      <c r="L8161">
        <f>ROUNDDOWN($I8161*L$2,)-IF(MOD($I8161*L$2,1)=0,1,0)+1</f>
        <v>4</v>
      </c>
      <c r="M8161" s="3">
        <f>IF(L8160=4,H8161,0)</f>
        <v>0</v>
      </c>
      <c r="N8161" s="2">
        <f>IF(L8160=1,H8161,0)</f>
        <v>9.2592592592592532E-2</v>
      </c>
      <c r="O8161" s="2">
        <f>IF(OR(L8160=1,L8160=4),H8161,0)</f>
        <v>9.2592592592592532E-2</v>
      </c>
      <c r="P8161" s="2">
        <f>IF(OR(L8160=1,L8160=2),H8161,0)</f>
        <v>9.2592592592592532E-2</v>
      </c>
      <c r="Q8161" s="2"/>
    </row>
    <row r="8162" spans="1:17" x14ac:dyDescent="0.3">
      <c r="A8162" s="1">
        <v>42214</v>
      </c>
      <c r="B8162">
        <v>1.77</v>
      </c>
      <c r="C8162">
        <v>1.99</v>
      </c>
      <c r="D8162">
        <v>1.76</v>
      </c>
      <c r="E8162">
        <v>1.96</v>
      </c>
      <c r="F8162">
        <v>1.96</v>
      </c>
      <c r="G8162">
        <v>25582200</v>
      </c>
      <c r="H8162" s="3">
        <f>(F8162-B8162)/B8162</f>
        <v>0.10734463276836155</v>
      </c>
      <c r="I8162" s="3">
        <f>_xlfn.RANK.AVG(H8162,$H$3:$H$10273,1)/10271</f>
        <v>0.99454775581734978</v>
      </c>
      <c r="J8162">
        <f>ROUNDDOWN($I8162*J$2,)-IF(MOD($I8162*J$2,1)=0,1,0)+1</f>
        <v>2</v>
      </c>
      <c r="K8162">
        <f>ROUNDDOWN($I8162*K$2,)-IF(MOD($I8162*K$2,1)=0,1,0)+1</f>
        <v>3</v>
      </c>
      <c r="L8162">
        <f>ROUNDDOWN($I8162*L$2,)-IF(MOD($I8162*L$2,1)=0,1,0)+1</f>
        <v>4</v>
      </c>
      <c r="M8162" s="3">
        <f>IF(L8161=4,H8162,0)</f>
        <v>0.10734463276836155</v>
      </c>
      <c r="N8162" s="2">
        <f>IF(L8161=1,H8162,0)</f>
        <v>0</v>
      </c>
      <c r="O8162" s="2">
        <f>IF(OR(L8161=1,L8161=4),H8162,0)</f>
        <v>0.10734463276836155</v>
      </c>
      <c r="P8162" s="2">
        <f>IF(OR(L8161=1,L8161=2),H8162,0)</f>
        <v>0</v>
      </c>
      <c r="Q8162" s="2"/>
    </row>
    <row r="8163" spans="1:17" x14ac:dyDescent="0.3">
      <c r="A8163" s="1">
        <v>42215</v>
      </c>
      <c r="B8163">
        <v>1.94</v>
      </c>
      <c r="C8163">
        <v>1.99</v>
      </c>
      <c r="D8163">
        <v>1.88</v>
      </c>
      <c r="E8163">
        <v>1.93</v>
      </c>
      <c r="F8163">
        <v>1.93</v>
      </c>
      <c r="G8163">
        <v>15837400</v>
      </c>
      <c r="H8163" s="3">
        <f>(F8163-B8163)/B8163</f>
        <v>-5.1546391752577371E-3</v>
      </c>
      <c r="I8163" s="3">
        <f>_xlfn.RANK.AVG(H8163,$H$3:$H$10273,1)/10271</f>
        <v>0.43880829520007791</v>
      </c>
      <c r="J8163">
        <f>ROUNDDOWN($I8163*J$2,)-IF(MOD($I8163*J$2,1)=0,1,0)+1</f>
        <v>1</v>
      </c>
      <c r="K8163">
        <f>ROUNDDOWN($I8163*K$2,)-IF(MOD($I8163*K$2,1)=0,1,0)+1</f>
        <v>2</v>
      </c>
      <c r="L8163">
        <f>ROUNDDOWN($I8163*L$2,)-IF(MOD($I8163*L$2,1)=0,1,0)+1</f>
        <v>2</v>
      </c>
      <c r="M8163" s="3">
        <f>IF(L8162=4,H8163,0)</f>
        <v>-5.1546391752577371E-3</v>
      </c>
      <c r="N8163" s="2">
        <f>IF(L8162=1,H8163,0)</f>
        <v>0</v>
      </c>
      <c r="O8163" s="2">
        <f>IF(OR(L8162=1,L8162=4),H8163,0)</f>
        <v>-5.1546391752577371E-3</v>
      </c>
      <c r="P8163" s="2">
        <f>IF(OR(L8162=1,L8162=2),H8163,0)</f>
        <v>0</v>
      </c>
      <c r="Q8163" s="2"/>
    </row>
    <row r="8164" spans="1:17" x14ac:dyDescent="0.3">
      <c r="A8164" s="1">
        <v>42216</v>
      </c>
      <c r="B8164">
        <v>1.94</v>
      </c>
      <c r="C8164">
        <v>1.99</v>
      </c>
      <c r="D8164">
        <v>1.92</v>
      </c>
      <c r="E8164">
        <v>1.93</v>
      </c>
      <c r="F8164">
        <v>1.93</v>
      </c>
      <c r="G8164">
        <v>7733700</v>
      </c>
      <c r="H8164" s="3">
        <f>(F8164-B8164)/B8164</f>
        <v>-5.1546391752577371E-3</v>
      </c>
      <c r="I8164" s="3">
        <f>_xlfn.RANK.AVG(H8164,$H$3:$H$10273,1)/10271</f>
        <v>0.43880829520007791</v>
      </c>
      <c r="J8164">
        <f>ROUNDDOWN($I8164*J$2,)-IF(MOD($I8164*J$2,1)=0,1,0)+1</f>
        <v>1</v>
      </c>
      <c r="K8164">
        <f>ROUNDDOWN($I8164*K$2,)-IF(MOD($I8164*K$2,1)=0,1,0)+1</f>
        <v>2</v>
      </c>
      <c r="L8164">
        <f>ROUNDDOWN($I8164*L$2,)-IF(MOD($I8164*L$2,1)=0,1,0)+1</f>
        <v>2</v>
      </c>
      <c r="M8164" s="3">
        <f>IF(L8163=4,H8164,0)</f>
        <v>0</v>
      </c>
      <c r="N8164" s="2">
        <f>IF(L8163=1,H8164,0)</f>
        <v>0</v>
      </c>
      <c r="O8164" s="2">
        <f>IF(OR(L8163=1,L8163=4),H8164,0)</f>
        <v>0</v>
      </c>
      <c r="P8164" s="2">
        <f>IF(OR(L8163=1,L8163=2),H8164,0)</f>
        <v>-5.1546391752577371E-3</v>
      </c>
      <c r="Q8164" s="2"/>
    </row>
    <row r="8165" spans="1:17" x14ac:dyDescent="0.3">
      <c r="A8165" s="1">
        <v>42219</v>
      </c>
      <c r="B8165">
        <v>1.93</v>
      </c>
      <c r="C8165">
        <v>2.2000000000000002</v>
      </c>
      <c r="D8165">
        <v>1.9</v>
      </c>
      <c r="E8165">
        <v>2.2000000000000002</v>
      </c>
      <c r="F8165">
        <v>2.2000000000000002</v>
      </c>
      <c r="G8165">
        <v>26218200</v>
      </c>
      <c r="H8165" s="3">
        <f>(F8165-B8165)/B8165</f>
        <v>0.13989637305699495</v>
      </c>
      <c r="I8165" s="3">
        <f>_xlfn.RANK.AVG(H8165,$H$3:$H$10273,1)/10271</f>
        <v>0.99795540843150621</v>
      </c>
      <c r="J8165">
        <f>ROUNDDOWN($I8165*J$2,)-IF(MOD($I8165*J$2,1)=0,1,0)+1</f>
        <v>2</v>
      </c>
      <c r="K8165">
        <f>ROUNDDOWN($I8165*K$2,)-IF(MOD($I8165*K$2,1)=0,1,0)+1</f>
        <v>3</v>
      </c>
      <c r="L8165">
        <f>ROUNDDOWN($I8165*L$2,)-IF(MOD($I8165*L$2,1)=0,1,0)+1</f>
        <v>4</v>
      </c>
      <c r="M8165" s="3">
        <f>IF(L8164=4,H8165,0)</f>
        <v>0</v>
      </c>
      <c r="N8165" s="2">
        <f>IF(L8164=1,H8165,0)</f>
        <v>0</v>
      </c>
      <c r="O8165" s="2">
        <f>IF(OR(L8164=1,L8164=4),H8165,0)</f>
        <v>0</v>
      </c>
      <c r="P8165" s="2">
        <f>IF(OR(L8164=1,L8164=2),H8165,0)</f>
        <v>0.13989637305699495</v>
      </c>
      <c r="Q8165" s="2"/>
    </row>
    <row r="8166" spans="1:17" x14ac:dyDescent="0.3">
      <c r="A8166" s="1">
        <v>42220</v>
      </c>
      <c r="B8166">
        <v>2.1800000000000002</v>
      </c>
      <c r="C8166">
        <v>2.1800000000000002</v>
      </c>
      <c r="D8166">
        <v>2.0499999999999998</v>
      </c>
      <c r="E8166">
        <v>2.13</v>
      </c>
      <c r="F8166">
        <v>2.13</v>
      </c>
      <c r="G8166">
        <v>14328400</v>
      </c>
      <c r="H8166" s="3">
        <f>(F8166-B8166)/B8166</f>
        <v>-2.2935779816513881E-2</v>
      </c>
      <c r="I8166" s="3">
        <f>_xlfn.RANK.AVG(H8166,$H$3:$H$10273,1)/10271</f>
        <v>0.1944309220134359</v>
      </c>
      <c r="J8166">
        <f>ROUNDDOWN($I8166*J$2,)-IF(MOD($I8166*J$2,1)=0,1,0)+1</f>
        <v>1</v>
      </c>
      <c r="K8166">
        <f>ROUNDDOWN($I8166*K$2,)-IF(MOD($I8166*K$2,1)=0,1,0)+1</f>
        <v>1</v>
      </c>
      <c r="L8166">
        <f>ROUNDDOWN($I8166*L$2,)-IF(MOD($I8166*L$2,1)=0,1,0)+1</f>
        <v>1</v>
      </c>
      <c r="M8166" s="3">
        <f>IF(L8165=4,H8166,0)</f>
        <v>-2.2935779816513881E-2</v>
      </c>
      <c r="N8166" s="2">
        <f>IF(L8165=1,H8166,0)</f>
        <v>0</v>
      </c>
      <c r="O8166" s="2">
        <f>IF(OR(L8165=1,L8165=4),H8166,0)</f>
        <v>-2.2935779816513881E-2</v>
      </c>
      <c r="P8166" s="2">
        <f>IF(OR(L8165=1,L8165=2),H8166,0)</f>
        <v>0</v>
      </c>
      <c r="Q8166" s="2"/>
    </row>
    <row r="8167" spans="1:17" x14ac:dyDescent="0.3">
      <c r="A8167" s="1">
        <v>42221</v>
      </c>
      <c r="B8167">
        <v>2.11</v>
      </c>
      <c r="C8167">
        <v>2.21</v>
      </c>
      <c r="D8167">
        <v>2.1</v>
      </c>
      <c r="E8167">
        <v>2.16</v>
      </c>
      <c r="F8167">
        <v>2.16</v>
      </c>
      <c r="G8167">
        <v>13236000</v>
      </c>
      <c r="H8167" s="3">
        <f>(F8167-B8167)/B8167</f>
        <v>2.3696682464455103E-2</v>
      </c>
      <c r="I8167" s="3">
        <f>_xlfn.RANK.AVG(H8167,$H$3:$H$10273,1)/10271</f>
        <v>0.82591763216824066</v>
      </c>
      <c r="J8167">
        <f>ROUNDDOWN($I8167*J$2,)-IF(MOD($I8167*J$2,1)=0,1,0)+1</f>
        <v>2</v>
      </c>
      <c r="K8167">
        <f>ROUNDDOWN($I8167*K$2,)-IF(MOD($I8167*K$2,1)=0,1,0)+1</f>
        <v>3</v>
      </c>
      <c r="L8167">
        <f>ROUNDDOWN($I8167*L$2,)-IF(MOD($I8167*L$2,1)=0,1,0)+1</f>
        <v>4</v>
      </c>
      <c r="M8167" s="3">
        <f>IF(L8166=4,H8167,0)</f>
        <v>0</v>
      </c>
      <c r="N8167" s="2">
        <f>IF(L8166=1,H8167,0)</f>
        <v>2.3696682464455103E-2</v>
      </c>
      <c r="O8167" s="2">
        <f>IF(OR(L8166=1,L8166=4),H8167,0)</f>
        <v>2.3696682464455103E-2</v>
      </c>
      <c r="P8167" s="2">
        <f>IF(OR(L8166=1,L8166=2),H8167,0)</f>
        <v>2.3696682464455103E-2</v>
      </c>
      <c r="Q8167" s="2"/>
    </row>
    <row r="8168" spans="1:17" x14ac:dyDescent="0.3">
      <c r="A8168" s="1">
        <v>42222</v>
      </c>
      <c r="B8168">
        <v>2.15</v>
      </c>
      <c r="C8168">
        <v>2.17</v>
      </c>
      <c r="D8168">
        <v>2.1</v>
      </c>
      <c r="E8168">
        <v>2.11</v>
      </c>
      <c r="F8168">
        <v>2.11</v>
      </c>
      <c r="G8168">
        <v>9475000</v>
      </c>
      <c r="H8168" s="3">
        <f>(F8168-B8168)/B8168</f>
        <v>-1.8604651162790715E-2</v>
      </c>
      <c r="I8168" s="3">
        <f>_xlfn.RANK.AVG(H8168,$H$3:$H$10273,1)/10271</f>
        <v>0.24267354687956383</v>
      </c>
      <c r="J8168">
        <f>ROUNDDOWN($I8168*J$2,)-IF(MOD($I8168*J$2,1)=0,1,0)+1</f>
        <v>1</v>
      </c>
      <c r="K8168">
        <f>ROUNDDOWN($I8168*K$2,)-IF(MOD($I8168*K$2,1)=0,1,0)+1</f>
        <v>1</v>
      </c>
      <c r="L8168">
        <f>ROUNDDOWN($I8168*L$2,)-IF(MOD($I8168*L$2,1)=0,1,0)+1</f>
        <v>1</v>
      </c>
      <c r="M8168" s="3">
        <f>IF(L8167=4,H8168,0)</f>
        <v>-1.8604651162790715E-2</v>
      </c>
      <c r="N8168" s="2">
        <f>IF(L8167=1,H8168,0)</f>
        <v>0</v>
      </c>
      <c r="O8168" s="2">
        <f>IF(OR(L8167=1,L8167=4),H8168,0)</f>
        <v>-1.8604651162790715E-2</v>
      </c>
      <c r="P8168" s="2">
        <f>IF(OR(L8167=1,L8167=2),H8168,0)</f>
        <v>0</v>
      </c>
      <c r="Q8168" s="2"/>
    </row>
    <row r="8169" spans="1:17" x14ac:dyDescent="0.3">
      <c r="A8169" s="1">
        <v>42223</v>
      </c>
      <c r="B8169">
        <v>2.1</v>
      </c>
      <c r="C8169">
        <v>2.14</v>
      </c>
      <c r="D8169">
        <v>2.06</v>
      </c>
      <c r="E8169">
        <v>2.09</v>
      </c>
      <c r="F8169">
        <v>2.09</v>
      </c>
      <c r="G8169">
        <v>7680800</v>
      </c>
      <c r="H8169" s="3">
        <f>(F8169-B8169)/B8169</f>
        <v>-4.7619047619048716E-3</v>
      </c>
      <c r="I8169" s="3">
        <f>_xlfn.RANK.AVG(H8169,$H$3:$H$10273,1)/10271</f>
        <v>0.44601304644143708</v>
      </c>
      <c r="J8169">
        <f>ROUNDDOWN($I8169*J$2,)-IF(MOD($I8169*J$2,1)=0,1,0)+1</f>
        <v>1</v>
      </c>
      <c r="K8169">
        <f>ROUNDDOWN($I8169*K$2,)-IF(MOD($I8169*K$2,1)=0,1,0)+1</f>
        <v>2</v>
      </c>
      <c r="L8169">
        <f>ROUNDDOWN($I8169*L$2,)-IF(MOD($I8169*L$2,1)=0,1,0)+1</f>
        <v>2</v>
      </c>
      <c r="M8169" s="3">
        <f>IF(L8168=4,H8169,0)</f>
        <v>0</v>
      </c>
      <c r="N8169" s="2">
        <f>IF(L8168=1,H8169,0)</f>
        <v>-4.7619047619048716E-3</v>
      </c>
      <c r="O8169" s="2">
        <f>IF(OR(L8168=1,L8168=4),H8169,0)</f>
        <v>-4.7619047619048716E-3</v>
      </c>
      <c r="P8169" s="2">
        <f>IF(OR(L8168=1,L8168=2),H8169,0)</f>
        <v>-4.7619047619048716E-3</v>
      </c>
      <c r="Q8169" s="2"/>
    </row>
    <row r="8170" spans="1:17" x14ac:dyDescent="0.3">
      <c r="A8170" s="1">
        <v>42226</v>
      </c>
      <c r="B8170">
        <v>1.92</v>
      </c>
      <c r="C8170">
        <v>1.98</v>
      </c>
      <c r="D8170">
        <v>1.82</v>
      </c>
      <c r="E8170">
        <v>1.93</v>
      </c>
      <c r="F8170">
        <v>1.93</v>
      </c>
      <c r="G8170">
        <v>29926200</v>
      </c>
      <c r="H8170" s="3">
        <f>(F8170-B8170)/B8170</f>
        <v>5.2083333333333382E-3</v>
      </c>
      <c r="I8170" s="3">
        <f>_xlfn.RANK.AVG(H8170,$H$3:$H$10273,1)/10271</f>
        <v>0.60821731087527986</v>
      </c>
      <c r="J8170">
        <f>ROUNDDOWN($I8170*J$2,)-IF(MOD($I8170*J$2,1)=0,1,0)+1</f>
        <v>2</v>
      </c>
      <c r="K8170">
        <f>ROUNDDOWN($I8170*K$2,)-IF(MOD($I8170*K$2,1)=0,1,0)+1</f>
        <v>2</v>
      </c>
      <c r="L8170">
        <f>ROUNDDOWN($I8170*L$2,)-IF(MOD($I8170*L$2,1)=0,1,0)+1</f>
        <v>3</v>
      </c>
      <c r="M8170" s="3">
        <f>IF(L8169=4,H8170,0)</f>
        <v>0</v>
      </c>
      <c r="N8170" s="2">
        <f>IF(L8169=1,H8170,0)</f>
        <v>0</v>
      </c>
      <c r="O8170" s="2">
        <f>IF(OR(L8169=1,L8169=4),H8170,0)</f>
        <v>0</v>
      </c>
      <c r="P8170" s="2">
        <f>IF(OR(L8169=1,L8169=2),H8170,0)</f>
        <v>5.2083333333333382E-3</v>
      </c>
      <c r="Q8170" s="2"/>
    </row>
    <row r="8171" spans="1:17" x14ac:dyDescent="0.3">
      <c r="A8171" s="1">
        <v>42227</v>
      </c>
      <c r="B8171">
        <v>1.91</v>
      </c>
      <c r="C8171">
        <v>1.93</v>
      </c>
      <c r="D8171">
        <v>1.88</v>
      </c>
      <c r="E8171">
        <v>1.9</v>
      </c>
      <c r="F8171">
        <v>1.9</v>
      </c>
      <c r="G8171">
        <v>7479200</v>
      </c>
      <c r="H8171" s="3">
        <f>(F8171-B8171)/B8171</f>
        <v>-5.2356020942408424E-3</v>
      </c>
      <c r="I8171" s="3">
        <f>_xlfn.RANK.AVG(H8171,$H$3:$H$10273,1)/10271</f>
        <v>0.43739655340278455</v>
      </c>
      <c r="J8171">
        <f>ROUNDDOWN($I8171*J$2,)-IF(MOD($I8171*J$2,1)=0,1,0)+1</f>
        <v>1</v>
      </c>
      <c r="K8171">
        <f>ROUNDDOWN($I8171*K$2,)-IF(MOD($I8171*K$2,1)=0,1,0)+1</f>
        <v>2</v>
      </c>
      <c r="L8171">
        <f>ROUNDDOWN($I8171*L$2,)-IF(MOD($I8171*L$2,1)=0,1,0)+1</f>
        <v>2</v>
      </c>
      <c r="M8171" s="3">
        <f>IF(L8170=4,H8171,0)</f>
        <v>0</v>
      </c>
      <c r="N8171" s="2">
        <f>IF(L8170=1,H8171,0)</f>
        <v>0</v>
      </c>
      <c r="O8171" s="2">
        <f>IF(OR(L8170=1,L8170=4),H8171,0)</f>
        <v>0</v>
      </c>
      <c r="P8171" s="2">
        <f>IF(OR(L8170=1,L8170=2),H8171,0)</f>
        <v>0</v>
      </c>
      <c r="Q8171" s="2"/>
    </row>
    <row r="8172" spans="1:17" x14ac:dyDescent="0.3">
      <c r="A8172" s="1">
        <v>42228</v>
      </c>
      <c r="B8172">
        <v>1.88</v>
      </c>
      <c r="C8172">
        <v>1.93</v>
      </c>
      <c r="D8172">
        <v>1.84</v>
      </c>
      <c r="E8172">
        <v>1.9</v>
      </c>
      <c r="F8172">
        <v>1.9</v>
      </c>
      <c r="G8172">
        <v>8521200</v>
      </c>
      <c r="H8172" s="3">
        <f>(F8172-B8172)/B8172</f>
        <v>1.0638297872340436E-2</v>
      </c>
      <c r="I8172" s="3">
        <f>_xlfn.RANK.AVG(H8172,$H$3:$H$10273,1)/10271</f>
        <v>0.68201733034758061</v>
      </c>
      <c r="J8172">
        <f>ROUNDDOWN($I8172*J$2,)-IF(MOD($I8172*J$2,1)=0,1,0)+1</f>
        <v>2</v>
      </c>
      <c r="K8172">
        <f>ROUNDDOWN($I8172*K$2,)-IF(MOD($I8172*K$2,1)=0,1,0)+1</f>
        <v>3</v>
      </c>
      <c r="L8172">
        <f>ROUNDDOWN($I8172*L$2,)-IF(MOD($I8172*L$2,1)=0,1,0)+1</f>
        <v>3</v>
      </c>
      <c r="M8172" s="3">
        <f>IF(L8171=4,H8172,0)</f>
        <v>0</v>
      </c>
      <c r="N8172" s="2">
        <f>IF(L8171=1,H8172,0)</f>
        <v>0</v>
      </c>
      <c r="O8172" s="2">
        <f>IF(OR(L8171=1,L8171=4),H8172,0)</f>
        <v>0</v>
      </c>
      <c r="P8172" s="2">
        <f>IF(OR(L8171=1,L8171=2),H8172,0)</f>
        <v>1.0638297872340436E-2</v>
      </c>
      <c r="Q8172" s="2"/>
    </row>
    <row r="8173" spans="1:17" x14ac:dyDescent="0.3">
      <c r="A8173" s="1">
        <v>42229</v>
      </c>
      <c r="B8173">
        <v>1.9</v>
      </c>
      <c r="C8173">
        <v>1.91</v>
      </c>
      <c r="D8173">
        <v>1.79</v>
      </c>
      <c r="E8173">
        <v>1.79</v>
      </c>
      <c r="F8173">
        <v>1.79</v>
      </c>
      <c r="G8173">
        <v>7839700</v>
      </c>
      <c r="H8173" s="3">
        <f>(F8173-B8173)/B8173</f>
        <v>-5.78947368421052E-2</v>
      </c>
      <c r="I8173" s="3">
        <f>_xlfn.RANK.AVG(H8173,$H$3:$H$10273,1)/10271</f>
        <v>2.7845389932820562E-2</v>
      </c>
      <c r="J8173">
        <f>ROUNDDOWN($I8173*J$2,)-IF(MOD($I8173*J$2,1)=0,1,0)+1</f>
        <v>1</v>
      </c>
      <c r="K8173">
        <f>ROUNDDOWN($I8173*K$2,)-IF(MOD($I8173*K$2,1)=0,1,0)+1</f>
        <v>1</v>
      </c>
      <c r="L8173">
        <f>ROUNDDOWN($I8173*L$2,)-IF(MOD($I8173*L$2,1)=0,1,0)+1</f>
        <v>1</v>
      </c>
      <c r="M8173" s="3">
        <f>IF(L8172=4,H8173,0)</f>
        <v>0</v>
      </c>
      <c r="N8173" s="2">
        <f>IF(L8172=1,H8173,0)</f>
        <v>0</v>
      </c>
      <c r="O8173" s="2">
        <f>IF(OR(L8172=1,L8172=4),H8173,0)</f>
        <v>0</v>
      </c>
      <c r="P8173" s="2">
        <f>IF(OR(L8172=1,L8172=2),H8173,0)</f>
        <v>0</v>
      </c>
      <c r="Q8173" s="2"/>
    </row>
    <row r="8174" spans="1:17" x14ac:dyDescent="0.3">
      <c r="A8174" s="1">
        <v>42230</v>
      </c>
      <c r="B8174">
        <v>1.8</v>
      </c>
      <c r="C8174">
        <v>1.85</v>
      </c>
      <c r="D8174">
        <v>1.79</v>
      </c>
      <c r="E8174">
        <v>1.84</v>
      </c>
      <c r="F8174">
        <v>1.84</v>
      </c>
      <c r="G8174">
        <v>6183400</v>
      </c>
      <c r="H8174" s="3">
        <f>(F8174-B8174)/B8174</f>
        <v>2.222222222222224E-2</v>
      </c>
      <c r="I8174" s="3">
        <f>_xlfn.RANK.AVG(H8174,$H$3:$H$10273,1)/10271</f>
        <v>0.81384480576380103</v>
      </c>
      <c r="J8174">
        <f>ROUNDDOWN($I8174*J$2,)-IF(MOD($I8174*J$2,1)=0,1,0)+1</f>
        <v>2</v>
      </c>
      <c r="K8174">
        <f>ROUNDDOWN($I8174*K$2,)-IF(MOD($I8174*K$2,1)=0,1,0)+1</f>
        <v>3</v>
      </c>
      <c r="L8174">
        <f>ROUNDDOWN($I8174*L$2,)-IF(MOD($I8174*L$2,1)=0,1,0)+1</f>
        <v>4</v>
      </c>
      <c r="M8174" s="3">
        <f>IF(L8173=4,H8174,0)</f>
        <v>0</v>
      </c>
      <c r="N8174" s="2">
        <f>IF(L8173=1,H8174,0)</f>
        <v>2.222222222222224E-2</v>
      </c>
      <c r="O8174" s="2">
        <f>IF(OR(L8173=1,L8173=4),H8174,0)</f>
        <v>2.222222222222224E-2</v>
      </c>
      <c r="P8174" s="2">
        <f>IF(OR(L8173=1,L8173=2),H8174,0)</f>
        <v>2.222222222222224E-2</v>
      </c>
      <c r="Q8174" s="2"/>
    </row>
    <row r="8175" spans="1:17" x14ac:dyDescent="0.3">
      <c r="A8175" s="1">
        <v>42233</v>
      </c>
      <c r="B8175">
        <v>1.82</v>
      </c>
      <c r="C8175">
        <v>1.88</v>
      </c>
      <c r="D8175">
        <v>1.8</v>
      </c>
      <c r="E8175">
        <v>1.8</v>
      </c>
      <c r="F8175">
        <v>1.8</v>
      </c>
      <c r="G8175">
        <v>9062400</v>
      </c>
      <c r="H8175" s="3">
        <f>(F8175-B8175)/B8175</f>
        <v>-1.0989010989010999E-2</v>
      </c>
      <c r="I8175" s="3">
        <f>_xlfn.RANK.AVG(H8175,$H$3:$H$10273,1)/10271</f>
        <v>0.35317885308149155</v>
      </c>
      <c r="J8175">
        <f>ROUNDDOWN($I8175*J$2,)-IF(MOD($I8175*J$2,1)=0,1,0)+1</f>
        <v>1</v>
      </c>
      <c r="K8175">
        <f>ROUNDDOWN($I8175*K$2,)-IF(MOD($I8175*K$2,1)=0,1,0)+1</f>
        <v>2</v>
      </c>
      <c r="L8175">
        <f>ROUNDDOWN($I8175*L$2,)-IF(MOD($I8175*L$2,1)=0,1,0)+1</f>
        <v>2</v>
      </c>
      <c r="M8175" s="3">
        <f>IF(L8174=4,H8175,0)</f>
        <v>-1.0989010989010999E-2</v>
      </c>
      <c r="N8175" s="2">
        <f>IF(L8174=1,H8175,0)</f>
        <v>0</v>
      </c>
      <c r="O8175" s="2">
        <f>IF(OR(L8174=1,L8174=4),H8175,0)</f>
        <v>-1.0989010989010999E-2</v>
      </c>
      <c r="P8175" s="2">
        <f>IF(OR(L8174=1,L8174=2),H8175,0)</f>
        <v>0</v>
      </c>
      <c r="Q8175" s="2"/>
    </row>
    <row r="8176" spans="1:17" x14ac:dyDescent="0.3">
      <c r="A8176" s="1">
        <v>42234</v>
      </c>
      <c r="B8176">
        <v>1.79</v>
      </c>
      <c r="C8176">
        <v>1.82</v>
      </c>
      <c r="D8176">
        <v>1.75</v>
      </c>
      <c r="E8176">
        <v>1.8</v>
      </c>
      <c r="F8176">
        <v>1.8</v>
      </c>
      <c r="G8176">
        <v>9751900</v>
      </c>
      <c r="H8176" s="3">
        <f>(F8176-B8176)/B8176</f>
        <v>5.5865921787709542E-3</v>
      </c>
      <c r="I8176" s="3">
        <f>_xlfn.RANK.AVG(H8176,$H$3:$H$10273,1)/10271</f>
        <v>0.61308538603836038</v>
      </c>
      <c r="J8176">
        <f>ROUNDDOWN($I8176*J$2,)-IF(MOD($I8176*J$2,1)=0,1,0)+1</f>
        <v>2</v>
      </c>
      <c r="K8176">
        <f>ROUNDDOWN($I8176*K$2,)-IF(MOD($I8176*K$2,1)=0,1,0)+1</f>
        <v>2</v>
      </c>
      <c r="L8176">
        <f>ROUNDDOWN($I8176*L$2,)-IF(MOD($I8176*L$2,1)=0,1,0)+1</f>
        <v>3</v>
      </c>
      <c r="M8176" s="3">
        <f>IF(L8175=4,H8176,0)</f>
        <v>0</v>
      </c>
      <c r="N8176" s="2">
        <f>IF(L8175=1,H8176,0)</f>
        <v>0</v>
      </c>
      <c r="O8176" s="2">
        <f>IF(OR(L8175=1,L8175=4),H8176,0)</f>
        <v>0</v>
      </c>
      <c r="P8176" s="2">
        <f>IF(OR(L8175=1,L8175=2),H8176,0)</f>
        <v>5.5865921787709542E-3</v>
      </c>
      <c r="Q8176" s="2"/>
    </row>
    <row r="8177" spans="1:17" x14ac:dyDescent="0.3">
      <c r="A8177" s="1">
        <v>42235</v>
      </c>
      <c r="B8177">
        <v>1.8</v>
      </c>
      <c r="C8177">
        <v>1.81</v>
      </c>
      <c r="D8177">
        <v>1.76</v>
      </c>
      <c r="E8177">
        <v>1.8</v>
      </c>
      <c r="F8177">
        <v>1.8</v>
      </c>
      <c r="G8177">
        <v>7441200</v>
      </c>
      <c r="H8177" s="3">
        <f>(F8177-B8177)/B8177</f>
        <v>0</v>
      </c>
      <c r="I8177" s="3">
        <f>_xlfn.RANK.AVG(H8177,$H$3:$H$10273,1)/10271</f>
        <v>0.52443773731866417</v>
      </c>
      <c r="J8177">
        <f>ROUNDDOWN($I8177*J$2,)-IF(MOD($I8177*J$2,1)=0,1,0)+1</f>
        <v>2</v>
      </c>
      <c r="K8177">
        <f>ROUNDDOWN($I8177*K$2,)-IF(MOD($I8177*K$2,1)=0,1,0)+1</f>
        <v>2</v>
      </c>
      <c r="L8177">
        <f>ROUNDDOWN($I8177*L$2,)-IF(MOD($I8177*L$2,1)=0,1,0)+1</f>
        <v>3</v>
      </c>
      <c r="M8177" s="3">
        <f>IF(L8176=4,H8177,0)</f>
        <v>0</v>
      </c>
      <c r="N8177" s="2">
        <f>IF(L8176=1,H8177,0)</f>
        <v>0</v>
      </c>
      <c r="O8177" s="2">
        <f>IF(OR(L8176=1,L8176=4),H8177,0)</f>
        <v>0</v>
      </c>
      <c r="P8177" s="2">
        <f>IF(OR(L8176=1,L8176=2),H8177,0)</f>
        <v>0</v>
      </c>
      <c r="Q8177" s="2"/>
    </row>
    <row r="8178" spans="1:17" x14ac:dyDescent="0.3">
      <c r="A8178" s="1">
        <v>42236</v>
      </c>
      <c r="B8178">
        <v>1.79</v>
      </c>
      <c r="C8178">
        <v>1.8</v>
      </c>
      <c r="D8178">
        <v>1.7</v>
      </c>
      <c r="E8178">
        <v>1.7</v>
      </c>
      <c r="F8178">
        <v>1.7</v>
      </c>
      <c r="G8178">
        <v>13745700</v>
      </c>
      <c r="H8178" s="3">
        <f>(F8178-B8178)/B8178</f>
        <v>-5.0279329608938592E-2</v>
      </c>
      <c r="I8178" s="3">
        <f>_xlfn.RANK.AVG(H8178,$H$3:$H$10273,1)/10271</f>
        <v>4.4396845487294327E-2</v>
      </c>
      <c r="J8178">
        <f>ROUNDDOWN($I8178*J$2,)-IF(MOD($I8178*J$2,1)=0,1,0)+1</f>
        <v>1</v>
      </c>
      <c r="K8178">
        <f>ROUNDDOWN($I8178*K$2,)-IF(MOD($I8178*K$2,1)=0,1,0)+1</f>
        <v>1</v>
      </c>
      <c r="L8178">
        <f>ROUNDDOWN($I8178*L$2,)-IF(MOD($I8178*L$2,1)=0,1,0)+1</f>
        <v>1</v>
      </c>
      <c r="M8178" s="3">
        <f>IF(L8177=4,H8178,0)</f>
        <v>0</v>
      </c>
      <c r="N8178" s="2">
        <f>IF(L8177=1,H8178,0)</f>
        <v>0</v>
      </c>
      <c r="O8178" s="2">
        <f>IF(OR(L8177=1,L8177=4),H8178,0)</f>
        <v>0</v>
      </c>
      <c r="P8178" s="2">
        <f>IF(OR(L8177=1,L8177=2),H8178,0)</f>
        <v>0</v>
      </c>
      <c r="Q8178" s="2"/>
    </row>
    <row r="8179" spans="1:17" x14ac:dyDescent="0.3">
      <c r="A8179" s="1">
        <v>42237</v>
      </c>
      <c r="B8179">
        <v>1.68</v>
      </c>
      <c r="C8179">
        <v>1.8</v>
      </c>
      <c r="D8179">
        <v>1.68</v>
      </c>
      <c r="E8179">
        <v>1.78</v>
      </c>
      <c r="F8179">
        <v>1.78</v>
      </c>
      <c r="G8179">
        <v>12529500</v>
      </c>
      <c r="H8179" s="3">
        <f>(F8179-B8179)/B8179</f>
        <v>5.9523809523809576E-2</v>
      </c>
      <c r="I8179" s="3">
        <f>_xlfn.RANK.AVG(H8179,$H$3:$H$10273,1)/10271</f>
        <v>0.96533930483886676</v>
      </c>
      <c r="J8179">
        <f>ROUNDDOWN($I8179*J$2,)-IF(MOD($I8179*J$2,1)=0,1,0)+1</f>
        <v>2</v>
      </c>
      <c r="K8179">
        <f>ROUNDDOWN($I8179*K$2,)-IF(MOD($I8179*K$2,1)=0,1,0)+1</f>
        <v>3</v>
      </c>
      <c r="L8179">
        <f>ROUNDDOWN($I8179*L$2,)-IF(MOD($I8179*L$2,1)=0,1,0)+1</f>
        <v>4</v>
      </c>
      <c r="M8179" s="3">
        <f>IF(L8178=4,H8179,0)</f>
        <v>0</v>
      </c>
      <c r="N8179" s="2">
        <f>IF(L8178=1,H8179,0)</f>
        <v>5.9523809523809576E-2</v>
      </c>
      <c r="O8179" s="2">
        <f>IF(OR(L8178=1,L8178=4),H8179,0)</f>
        <v>5.9523809523809576E-2</v>
      </c>
      <c r="P8179" s="2">
        <f>IF(OR(L8178=1,L8178=2),H8179,0)</f>
        <v>5.9523809523809576E-2</v>
      </c>
      <c r="Q8179" s="2"/>
    </row>
    <row r="8180" spans="1:17" x14ac:dyDescent="0.3">
      <c r="A8180" s="1">
        <v>42240</v>
      </c>
      <c r="B8180">
        <v>1.69</v>
      </c>
      <c r="C8180">
        <v>1.83</v>
      </c>
      <c r="D8180">
        <v>1.65</v>
      </c>
      <c r="E8180">
        <v>1.75</v>
      </c>
      <c r="F8180">
        <v>1.75</v>
      </c>
      <c r="G8180">
        <v>17217400</v>
      </c>
      <c r="H8180" s="3">
        <f>(F8180-B8180)/B8180</f>
        <v>3.5502958579881692E-2</v>
      </c>
      <c r="I8180" s="3">
        <f>_xlfn.RANK.AVG(H8180,$H$3:$H$10273,1)/10271</f>
        <v>0.89845195209814044</v>
      </c>
      <c r="J8180">
        <f>ROUNDDOWN($I8180*J$2,)-IF(MOD($I8180*J$2,1)=0,1,0)+1</f>
        <v>2</v>
      </c>
      <c r="K8180">
        <f>ROUNDDOWN($I8180*K$2,)-IF(MOD($I8180*K$2,1)=0,1,0)+1</f>
        <v>3</v>
      </c>
      <c r="L8180">
        <f>ROUNDDOWN($I8180*L$2,)-IF(MOD($I8180*L$2,1)=0,1,0)+1</f>
        <v>4</v>
      </c>
      <c r="M8180" s="3">
        <f>IF(L8179=4,H8180,0)</f>
        <v>3.5502958579881692E-2</v>
      </c>
      <c r="N8180" s="2">
        <f>IF(L8179=1,H8180,0)</f>
        <v>0</v>
      </c>
      <c r="O8180" s="2">
        <f>IF(OR(L8179=1,L8179=4),H8180,0)</f>
        <v>3.5502958579881692E-2</v>
      </c>
      <c r="P8180" s="2">
        <f>IF(OR(L8179=1,L8179=2),H8180,0)</f>
        <v>0</v>
      </c>
      <c r="Q8180" s="2"/>
    </row>
    <row r="8181" spans="1:17" x14ac:dyDescent="0.3">
      <c r="A8181" s="1">
        <v>42241</v>
      </c>
      <c r="B8181">
        <v>1.82</v>
      </c>
      <c r="C8181">
        <v>1.82</v>
      </c>
      <c r="D8181">
        <v>1.66</v>
      </c>
      <c r="E8181">
        <v>1.66</v>
      </c>
      <c r="F8181">
        <v>1.66</v>
      </c>
      <c r="G8181">
        <v>12097700</v>
      </c>
      <c r="H8181" s="3">
        <f>(F8181-B8181)/B8181</f>
        <v>-8.7912087912087988E-2</v>
      </c>
      <c r="I8181" s="3">
        <f>_xlfn.RANK.AVG(H8181,$H$3:$H$10273,1)/10271</f>
        <v>5.9390516989582323E-3</v>
      </c>
      <c r="J8181">
        <f>ROUNDDOWN($I8181*J$2,)-IF(MOD($I8181*J$2,1)=0,1,0)+1</f>
        <v>1</v>
      </c>
      <c r="K8181">
        <f>ROUNDDOWN($I8181*K$2,)-IF(MOD($I8181*K$2,1)=0,1,0)+1</f>
        <v>1</v>
      </c>
      <c r="L8181">
        <f>ROUNDDOWN($I8181*L$2,)-IF(MOD($I8181*L$2,1)=0,1,0)+1</f>
        <v>1</v>
      </c>
      <c r="M8181" s="3">
        <f>IF(L8180=4,H8181,0)</f>
        <v>-8.7912087912087988E-2</v>
      </c>
      <c r="N8181" s="2">
        <f>IF(L8180=1,H8181,0)</f>
        <v>0</v>
      </c>
      <c r="O8181" s="2">
        <f>IF(OR(L8180=1,L8180=4),H8181,0)</f>
        <v>-8.7912087912087988E-2</v>
      </c>
      <c r="P8181" s="2">
        <f>IF(OR(L8180=1,L8180=2),H8181,0)</f>
        <v>0</v>
      </c>
      <c r="Q8181" s="2"/>
    </row>
    <row r="8182" spans="1:17" x14ac:dyDescent="0.3">
      <c r="A8182" s="1">
        <v>42242</v>
      </c>
      <c r="B8182">
        <v>1.69</v>
      </c>
      <c r="C8182">
        <v>1.73</v>
      </c>
      <c r="D8182">
        <v>1.66</v>
      </c>
      <c r="E8182">
        <v>1.72</v>
      </c>
      <c r="F8182">
        <v>1.72</v>
      </c>
      <c r="G8182">
        <v>10715300</v>
      </c>
      <c r="H8182" s="3">
        <f>(F8182-B8182)/B8182</f>
        <v>1.7751479289940846E-2</v>
      </c>
      <c r="I8182" s="3">
        <f>_xlfn.RANK.AVG(H8182,$H$3:$H$10273,1)/10271</f>
        <v>0.77003212929607634</v>
      </c>
      <c r="J8182">
        <f>ROUNDDOWN($I8182*J$2,)-IF(MOD($I8182*J$2,1)=0,1,0)+1</f>
        <v>2</v>
      </c>
      <c r="K8182">
        <f>ROUNDDOWN($I8182*K$2,)-IF(MOD($I8182*K$2,1)=0,1,0)+1</f>
        <v>3</v>
      </c>
      <c r="L8182">
        <f>ROUNDDOWN($I8182*L$2,)-IF(MOD($I8182*L$2,1)=0,1,0)+1</f>
        <v>4</v>
      </c>
      <c r="M8182" s="3">
        <f>IF(L8181=4,H8182,0)</f>
        <v>0</v>
      </c>
      <c r="N8182" s="2">
        <f>IF(L8181=1,H8182,0)</f>
        <v>1.7751479289940846E-2</v>
      </c>
      <c r="O8182" s="2">
        <f>IF(OR(L8181=1,L8181=4),H8182,0)</f>
        <v>1.7751479289940846E-2</v>
      </c>
      <c r="P8182" s="2">
        <f>IF(OR(L8181=1,L8181=2),H8182,0)</f>
        <v>1.7751479289940846E-2</v>
      </c>
      <c r="Q8182" s="2"/>
    </row>
    <row r="8183" spans="1:17" x14ac:dyDescent="0.3">
      <c r="A8183" s="1">
        <v>42243</v>
      </c>
      <c r="B8183">
        <v>1.74</v>
      </c>
      <c r="C8183">
        <v>1.84</v>
      </c>
      <c r="D8183">
        <v>1.74</v>
      </c>
      <c r="E8183">
        <v>1.78</v>
      </c>
      <c r="F8183">
        <v>1.78</v>
      </c>
      <c r="G8183">
        <v>11839300</v>
      </c>
      <c r="H8183" s="3">
        <f>(F8183-B8183)/B8183</f>
        <v>2.2988505747126457E-2</v>
      </c>
      <c r="I8183" s="3">
        <f>_xlfn.RANK.AVG(H8183,$H$3:$H$10273,1)/10271</f>
        <v>0.81929704994645114</v>
      </c>
      <c r="J8183">
        <f>ROUNDDOWN($I8183*J$2,)-IF(MOD($I8183*J$2,1)=0,1,0)+1</f>
        <v>2</v>
      </c>
      <c r="K8183">
        <f>ROUNDDOWN($I8183*K$2,)-IF(MOD($I8183*K$2,1)=0,1,0)+1</f>
        <v>3</v>
      </c>
      <c r="L8183">
        <f>ROUNDDOWN($I8183*L$2,)-IF(MOD($I8183*L$2,1)=0,1,0)+1</f>
        <v>4</v>
      </c>
      <c r="M8183" s="3">
        <f>IF(L8182=4,H8183,0)</f>
        <v>2.2988505747126457E-2</v>
      </c>
      <c r="N8183" s="2">
        <f>IF(L8182=1,H8183,0)</f>
        <v>0</v>
      </c>
      <c r="O8183" s="2">
        <f>IF(OR(L8182=1,L8182=4),H8183,0)</f>
        <v>2.2988505747126457E-2</v>
      </c>
      <c r="P8183" s="2">
        <f>IF(OR(L8182=1,L8182=2),H8183,0)</f>
        <v>0</v>
      </c>
      <c r="Q8183" s="2"/>
    </row>
    <row r="8184" spans="1:17" x14ac:dyDescent="0.3">
      <c r="A8184" s="1">
        <v>42244</v>
      </c>
      <c r="B8184">
        <v>1.75</v>
      </c>
      <c r="C8184">
        <v>1.87</v>
      </c>
      <c r="D8184">
        <v>1.75</v>
      </c>
      <c r="E8184">
        <v>1.85</v>
      </c>
      <c r="F8184">
        <v>1.85</v>
      </c>
      <c r="G8184">
        <v>10924600</v>
      </c>
      <c r="H8184" s="3">
        <f>(F8184-B8184)/B8184</f>
        <v>5.7142857142857197E-2</v>
      </c>
      <c r="I8184" s="3">
        <f>_xlfn.RANK.AVG(H8184,$H$3:$H$10273,1)/10271</f>
        <v>0.96212637523123357</v>
      </c>
      <c r="J8184">
        <f>ROUNDDOWN($I8184*J$2,)-IF(MOD($I8184*J$2,1)=0,1,0)+1</f>
        <v>2</v>
      </c>
      <c r="K8184">
        <f>ROUNDDOWN($I8184*K$2,)-IF(MOD($I8184*K$2,1)=0,1,0)+1</f>
        <v>3</v>
      </c>
      <c r="L8184">
        <f>ROUNDDOWN($I8184*L$2,)-IF(MOD($I8184*L$2,1)=0,1,0)+1</f>
        <v>4</v>
      </c>
      <c r="M8184" s="3">
        <f>IF(L8183=4,H8184,0)</f>
        <v>5.7142857142857197E-2</v>
      </c>
      <c r="N8184" s="2">
        <f>IF(L8183=1,H8184,0)</f>
        <v>0</v>
      </c>
      <c r="O8184" s="2">
        <f>IF(OR(L8183=1,L8183=4),H8184,0)</f>
        <v>5.7142857142857197E-2</v>
      </c>
      <c r="P8184" s="2">
        <f>IF(OR(L8183=1,L8183=2),H8184,0)</f>
        <v>0</v>
      </c>
      <c r="Q8184" s="2"/>
    </row>
    <row r="8185" spans="1:17" x14ac:dyDescent="0.3">
      <c r="A8185" s="1">
        <v>42247</v>
      </c>
      <c r="B8185">
        <v>1.82</v>
      </c>
      <c r="C8185">
        <v>1.87</v>
      </c>
      <c r="D8185">
        <v>1.79</v>
      </c>
      <c r="E8185">
        <v>1.81</v>
      </c>
      <c r="F8185">
        <v>1.81</v>
      </c>
      <c r="G8185">
        <v>6516000</v>
      </c>
      <c r="H8185" s="3">
        <f>(F8185-B8185)/B8185</f>
        <v>-5.4945054945054993E-3</v>
      </c>
      <c r="I8185" s="3">
        <f>_xlfn.RANK.AVG(H8185,$H$3:$H$10273,1)/10271</f>
        <v>0.43330737026579691</v>
      </c>
      <c r="J8185">
        <f>ROUNDDOWN($I8185*J$2,)-IF(MOD($I8185*J$2,1)=0,1,0)+1</f>
        <v>1</v>
      </c>
      <c r="K8185">
        <f>ROUNDDOWN($I8185*K$2,)-IF(MOD($I8185*K$2,1)=0,1,0)+1</f>
        <v>2</v>
      </c>
      <c r="L8185">
        <f>ROUNDDOWN($I8185*L$2,)-IF(MOD($I8185*L$2,1)=0,1,0)+1</f>
        <v>2</v>
      </c>
      <c r="M8185" s="3">
        <f>IF(L8184=4,H8185,0)</f>
        <v>-5.4945054945054993E-3</v>
      </c>
      <c r="N8185" s="2">
        <f>IF(L8184=1,H8185,0)</f>
        <v>0</v>
      </c>
      <c r="O8185" s="2">
        <f>IF(OR(L8184=1,L8184=4),H8185,0)</f>
        <v>-5.4945054945054993E-3</v>
      </c>
      <c r="P8185" s="2">
        <f>IF(OR(L8184=1,L8184=2),H8185,0)</f>
        <v>0</v>
      </c>
      <c r="Q8185" s="2"/>
    </row>
    <row r="8186" spans="1:17" x14ac:dyDescent="0.3">
      <c r="A8186" s="1">
        <v>42248</v>
      </c>
      <c r="B8186">
        <v>1.77</v>
      </c>
      <c r="C8186">
        <v>1.82</v>
      </c>
      <c r="D8186">
        <v>1.71</v>
      </c>
      <c r="E8186">
        <v>1.71</v>
      </c>
      <c r="F8186">
        <v>1.71</v>
      </c>
      <c r="G8186">
        <v>8470700</v>
      </c>
      <c r="H8186" s="3">
        <f>(F8186-B8186)/B8186</f>
        <v>-3.389830508474579E-2</v>
      </c>
      <c r="I8186" s="3">
        <f>_xlfn.RANK.AVG(H8186,$H$3:$H$10273,1)/10271</f>
        <v>0.10865543763995716</v>
      </c>
      <c r="J8186">
        <f>ROUNDDOWN($I8186*J$2,)-IF(MOD($I8186*J$2,1)=0,1,0)+1</f>
        <v>1</v>
      </c>
      <c r="K8186">
        <f>ROUNDDOWN($I8186*K$2,)-IF(MOD($I8186*K$2,1)=0,1,0)+1</f>
        <v>1</v>
      </c>
      <c r="L8186">
        <f>ROUNDDOWN($I8186*L$2,)-IF(MOD($I8186*L$2,1)=0,1,0)+1</f>
        <v>1</v>
      </c>
      <c r="M8186" s="3">
        <f>IF(L8185=4,H8186,0)</f>
        <v>0</v>
      </c>
      <c r="N8186" s="2">
        <f>IF(L8185=1,H8186,0)</f>
        <v>0</v>
      </c>
      <c r="O8186" s="2">
        <f>IF(OR(L8185=1,L8185=4),H8186,0)</f>
        <v>0</v>
      </c>
      <c r="P8186" s="2">
        <f>IF(OR(L8185=1,L8185=2),H8186,0)</f>
        <v>-3.389830508474579E-2</v>
      </c>
      <c r="Q8186" s="2"/>
    </row>
    <row r="8187" spans="1:17" x14ac:dyDescent="0.3">
      <c r="A8187" s="1">
        <v>42249</v>
      </c>
      <c r="B8187">
        <v>1.75</v>
      </c>
      <c r="C8187">
        <v>1.77</v>
      </c>
      <c r="D8187">
        <v>1.72</v>
      </c>
      <c r="E8187">
        <v>1.77</v>
      </c>
      <c r="F8187">
        <v>1.77</v>
      </c>
      <c r="G8187">
        <v>6306100</v>
      </c>
      <c r="H8187" s="3">
        <f>(F8187-B8187)/B8187</f>
        <v>1.1428571428571439E-2</v>
      </c>
      <c r="I8187" s="3">
        <f>_xlfn.RANK.AVG(H8187,$H$3:$H$10273,1)/10271</f>
        <v>0.69282445720961927</v>
      </c>
      <c r="J8187">
        <f>ROUNDDOWN($I8187*J$2,)-IF(MOD($I8187*J$2,1)=0,1,0)+1</f>
        <v>2</v>
      </c>
      <c r="K8187">
        <f>ROUNDDOWN($I8187*K$2,)-IF(MOD($I8187*K$2,1)=0,1,0)+1</f>
        <v>3</v>
      </c>
      <c r="L8187">
        <f>ROUNDDOWN($I8187*L$2,)-IF(MOD($I8187*L$2,1)=0,1,0)+1</f>
        <v>3</v>
      </c>
      <c r="M8187" s="3">
        <f>IF(L8186=4,H8187,0)</f>
        <v>0</v>
      </c>
      <c r="N8187" s="2">
        <f>IF(L8186=1,H8187,0)</f>
        <v>1.1428571428571439E-2</v>
      </c>
      <c r="O8187" s="2">
        <f>IF(OR(L8186=1,L8186=4),H8187,0)</f>
        <v>1.1428571428571439E-2</v>
      </c>
      <c r="P8187" s="2">
        <f>IF(OR(L8186=1,L8186=2),H8187,0)</f>
        <v>1.1428571428571439E-2</v>
      </c>
      <c r="Q8187" s="2"/>
    </row>
    <row r="8188" spans="1:17" x14ac:dyDescent="0.3">
      <c r="A8188" s="1">
        <v>42250</v>
      </c>
      <c r="B8188">
        <v>1.76</v>
      </c>
      <c r="C8188">
        <v>1.85</v>
      </c>
      <c r="D8188">
        <v>1.76</v>
      </c>
      <c r="E8188">
        <v>1.79</v>
      </c>
      <c r="F8188">
        <v>1.79</v>
      </c>
      <c r="G8188">
        <v>7154200</v>
      </c>
      <c r="H8188" s="3">
        <f>(F8188-B8188)/B8188</f>
        <v>1.7045454545454562E-2</v>
      </c>
      <c r="I8188" s="3">
        <f>_xlfn.RANK.AVG(H8188,$H$3:$H$10273,1)/10271</f>
        <v>0.76311946256450203</v>
      </c>
      <c r="J8188">
        <f>ROUNDDOWN($I8188*J$2,)-IF(MOD($I8188*J$2,1)=0,1,0)+1</f>
        <v>2</v>
      </c>
      <c r="K8188">
        <f>ROUNDDOWN($I8188*K$2,)-IF(MOD($I8188*K$2,1)=0,1,0)+1</f>
        <v>3</v>
      </c>
      <c r="L8188">
        <f>ROUNDDOWN($I8188*L$2,)-IF(MOD($I8188*L$2,1)=0,1,0)+1</f>
        <v>4</v>
      </c>
      <c r="M8188" s="3">
        <f>IF(L8187=4,H8188,0)</f>
        <v>0</v>
      </c>
      <c r="N8188" s="2">
        <f>IF(L8187=1,H8188,0)</f>
        <v>0</v>
      </c>
      <c r="O8188" s="2">
        <f>IF(OR(L8187=1,L8187=4),H8188,0)</f>
        <v>0</v>
      </c>
      <c r="P8188" s="2">
        <f>IF(OR(L8187=1,L8187=2),H8188,0)</f>
        <v>0</v>
      </c>
      <c r="Q8188" s="2"/>
    </row>
    <row r="8189" spans="1:17" x14ac:dyDescent="0.3">
      <c r="A8189" s="1">
        <v>42251</v>
      </c>
      <c r="B8189">
        <v>1.76</v>
      </c>
      <c r="C8189">
        <v>1.84</v>
      </c>
      <c r="D8189">
        <v>1.76</v>
      </c>
      <c r="E8189">
        <v>1.82</v>
      </c>
      <c r="F8189">
        <v>1.82</v>
      </c>
      <c r="G8189">
        <v>6725300</v>
      </c>
      <c r="H8189" s="3">
        <f>(F8189-B8189)/B8189</f>
        <v>3.4090909090909123E-2</v>
      </c>
      <c r="I8189" s="3">
        <f>_xlfn.RANK.AVG(H8189,$H$3:$H$10273,1)/10271</f>
        <v>0.89153928536656601</v>
      </c>
      <c r="J8189">
        <f>ROUNDDOWN($I8189*J$2,)-IF(MOD($I8189*J$2,1)=0,1,0)+1</f>
        <v>2</v>
      </c>
      <c r="K8189">
        <f>ROUNDDOWN($I8189*K$2,)-IF(MOD($I8189*K$2,1)=0,1,0)+1</f>
        <v>3</v>
      </c>
      <c r="L8189">
        <f>ROUNDDOWN($I8189*L$2,)-IF(MOD($I8189*L$2,1)=0,1,0)+1</f>
        <v>4</v>
      </c>
      <c r="M8189" s="3">
        <f>IF(L8188=4,H8189,0)</f>
        <v>3.4090909090909123E-2</v>
      </c>
      <c r="N8189" s="2">
        <f>IF(L8188=1,H8189,0)</f>
        <v>0</v>
      </c>
      <c r="O8189" s="2">
        <f>IF(OR(L8188=1,L8188=4),H8189,0)</f>
        <v>3.4090909090909123E-2</v>
      </c>
      <c r="P8189" s="2">
        <f>IF(OR(L8188=1,L8188=2),H8189,0)</f>
        <v>0</v>
      </c>
      <c r="Q8189" s="2"/>
    </row>
    <row r="8190" spans="1:17" x14ac:dyDescent="0.3">
      <c r="A8190" s="1">
        <v>42255</v>
      </c>
      <c r="B8190">
        <v>1.85</v>
      </c>
      <c r="C8190">
        <v>1.88</v>
      </c>
      <c r="D8190">
        <v>1.83</v>
      </c>
      <c r="E8190">
        <v>1.88</v>
      </c>
      <c r="F8190">
        <v>1.88</v>
      </c>
      <c r="G8190">
        <v>6009500</v>
      </c>
      <c r="H8190" s="3">
        <f>(F8190-B8190)/B8190</f>
        <v>1.621621621621611E-2</v>
      </c>
      <c r="I8190" s="3">
        <f>_xlfn.RANK.AVG(H8190,$H$3:$H$10273,1)/10271</f>
        <v>0.75396748125791058</v>
      </c>
      <c r="J8190">
        <f>ROUNDDOWN($I8190*J$2,)-IF(MOD($I8190*J$2,1)=0,1,0)+1</f>
        <v>2</v>
      </c>
      <c r="K8190">
        <f>ROUNDDOWN($I8190*K$2,)-IF(MOD($I8190*K$2,1)=0,1,0)+1</f>
        <v>3</v>
      </c>
      <c r="L8190">
        <f>ROUNDDOWN($I8190*L$2,)-IF(MOD($I8190*L$2,1)=0,1,0)+1</f>
        <v>4</v>
      </c>
      <c r="M8190" s="3">
        <f>IF(L8189=4,H8190,0)</f>
        <v>1.621621621621611E-2</v>
      </c>
      <c r="N8190" s="2">
        <f>IF(L8189=1,H8190,0)</f>
        <v>0</v>
      </c>
      <c r="O8190" s="2">
        <f>IF(OR(L8189=1,L8189=4),H8190,0)</f>
        <v>1.621621621621611E-2</v>
      </c>
      <c r="P8190" s="2">
        <f>IF(OR(L8189=1,L8189=2),H8190,0)</f>
        <v>0</v>
      </c>
      <c r="Q8190" s="2"/>
    </row>
    <row r="8191" spans="1:17" x14ac:dyDescent="0.3">
      <c r="A8191" s="1">
        <v>42256</v>
      </c>
      <c r="B8191">
        <v>1.9</v>
      </c>
      <c r="C8191">
        <v>1.97</v>
      </c>
      <c r="D8191">
        <v>1.83</v>
      </c>
      <c r="E8191">
        <v>1.85</v>
      </c>
      <c r="F8191">
        <v>1.85</v>
      </c>
      <c r="G8191">
        <v>12612300</v>
      </c>
      <c r="H8191" s="3">
        <f>(F8191-B8191)/B8191</f>
        <v>-2.6315789473684119E-2</v>
      </c>
      <c r="I8191" s="3">
        <f>_xlfn.RANK.AVG(H8191,$H$3:$H$10273,1)/10271</f>
        <v>0.16424885600233669</v>
      </c>
      <c r="J8191">
        <f>ROUNDDOWN($I8191*J$2,)-IF(MOD($I8191*J$2,1)=0,1,0)+1</f>
        <v>1</v>
      </c>
      <c r="K8191">
        <f>ROUNDDOWN($I8191*K$2,)-IF(MOD($I8191*K$2,1)=0,1,0)+1</f>
        <v>1</v>
      </c>
      <c r="L8191">
        <f>ROUNDDOWN($I8191*L$2,)-IF(MOD($I8191*L$2,1)=0,1,0)+1</f>
        <v>1</v>
      </c>
      <c r="M8191" s="3">
        <f>IF(L8190=4,H8191,0)</f>
        <v>-2.6315789473684119E-2</v>
      </c>
      <c r="N8191" s="2">
        <f>IF(L8190=1,H8191,0)</f>
        <v>0</v>
      </c>
      <c r="O8191" s="2">
        <f>IF(OR(L8190=1,L8190=4),H8191,0)</f>
        <v>-2.6315789473684119E-2</v>
      </c>
      <c r="P8191" s="2">
        <f>IF(OR(L8190=1,L8190=2),H8191,0)</f>
        <v>0</v>
      </c>
      <c r="Q8191" s="2"/>
    </row>
    <row r="8192" spans="1:17" x14ac:dyDescent="0.3">
      <c r="A8192" s="1">
        <v>42257</v>
      </c>
      <c r="B8192">
        <v>1.84</v>
      </c>
      <c r="C8192">
        <v>1.88</v>
      </c>
      <c r="D8192">
        <v>1.83</v>
      </c>
      <c r="E8192">
        <v>1.84</v>
      </c>
      <c r="F8192">
        <v>1.84</v>
      </c>
      <c r="G8192">
        <v>4290400</v>
      </c>
      <c r="H8192" s="3">
        <f>(F8192-B8192)/B8192</f>
        <v>0</v>
      </c>
      <c r="I8192" s="3">
        <f>_xlfn.RANK.AVG(H8192,$H$3:$H$10273,1)/10271</f>
        <v>0.52443773731866417</v>
      </c>
      <c r="J8192">
        <f>ROUNDDOWN($I8192*J$2,)-IF(MOD($I8192*J$2,1)=0,1,0)+1</f>
        <v>2</v>
      </c>
      <c r="K8192">
        <f>ROUNDDOWN($I8192*K$2,)-IF(MOD($I8192*K$2,1)=0,1,0)+1</f>
        <v>2</v>
      </c>
      <c r="L8192">
        <f>ROUNDDOWN($I8192*L$2,)-IF(MOD($I8192*L$2,1)=0,1,0)+1</f>
        <v>3</v>
      </c>
      <c r="M8192" s="3">
        <f>IF(L8191=4,H8192,0)</f>
        <v>0</v>
      </c>
      <c r="N8192" s="2">
        <f>IF(L8191=1,H8192,0)</f>
        <v>0</v>
      </c>
      <c r="O8192" s="2">
        <f>IF(OR(L8191=1,L8191=4),H8192,0)</f>
        <v>0</v>
      </c>
      <c r="P8192" s="2">
        <f>IF(OR(L8191=1,L8191=2),H8192,0)</f>
        <v>0</v>
      </c>
      <c r="Q8192" s="2"/>
    </row>
    <row r="8193" spans="1:17" x14ac:dyDescent="0.3">
      <c r="A8193" s="1">
        <v>42258</v>
      </c>
      <c r="B8193">
        <v>1.88</v>
      </c>
      <c r="C8193">
        <v>2.14</v>
      </c>
      <c r="D8193">
        <v>1.81</v>
      </c>
      <c r="E8193">
        <v>2.0099999999999998</v>
      </c>
      <c r="F8193">
        <v>2.0099999999999998</v>
      </c>
      <c r="G8193">
        <v>31010300</v>
      </c>
      <c r="H8193" s="3">
        <f>(F8193-B8193)/B8193</f>
        <v>6.9148936170212713E-2</v>
      </c>
      <c r="I8193" s="3">
        <f>_xlfn.RANK.AVG(H8193,$H$3:$H$10273,1)/10271</f>
        <v>0.97750949274656795</v>
      </c>
      <c r="J8193">
        <f>ROUNDDOWN($I8193*J$2,)-IF(MOD($I8193*J$2,1)=0,1,0)+1</f>
        <v>2</v>
      </c>
      <c r="K8193">
        <f>ROUNDDOWN($I8193*K$2,)-IF(MOD($I8193*K$2,1)=0,1,0)+1</f>
        <v>3</v>
      </c>
      <c r="L8193">
        <f>ROUNDDOWN($I8193*L$2,)-IF(MOD($I8193*L$2,1)=0,1,0)+1</f>
        <v>4</v>
      </c>
      <c r="M8193" s="3">
        <f>IF(L8192=4,H8193,0)</f>
        <v>0</v>
      </c>
      <c r="N8193" s="2">
        <f>IF(L8192=1,H8193,0)</f>
        <v>0</v>
      </c>
      <c r="O8193" s="2">
        <f>IF(OR(L8192=1,L8192=4),H8193,0)</f>
        <v>0</v>
      </c>
      <c r="P8193" s="2">
        <f>IF(OR(L8192=1,L8192=2),H8193,0)</f>
        <v>0</v>
      </c>
      <c r="Q8193" s="2"/>
    </row>
    <row r="8194" spans="1:17" x14ac:dyDescent="0.3">
      <c r="A8194" s="1">
        <v>42261</v>
      </c>
      <c r="B8194">
        <v>2</v>
      </c>
      <c r="C8194">
        <v>2</v>
      </c>
      <c r="D8194">
        <v>1.81</v>
      </c>
      <c r="E8194">
        <v>1.82</v>
      </c>
      <c r="F8194">
        <v>1.82</v>
      </c>
      <c r="G8194">
        <v>16458500</v>
      </c>
      <c r="H8194" s="3">
        <f>(F8194-B8194)/B8194</f>
        <v>-8.9999999999999969E-2</v>
      </c>
      <c r="I8194" s="3">
        <f>_xlfn.RANK.AVG(H8194,$H$3:$H$10273,1)/10271</f>
        <v>5.2575211761269596E-3</v>
      </c>
      <c r="J8194">
        <f>ROUNDDOWN($I8194*J$2,)-IF(MOD($I8194*J$2,1)=0,1,0)+1</f>
        <v>1</v>
      </c>
      <c r="K8194">
        <f>ROUNDDOWN($I8194*K$2,)-IF(MOD($I8194*K$2,1)=0,1,0)+1</f>
        <v>1</v>
      </c>
      <c r="L8194">
        <f>ROUNDDOWN($I8194*L$2,)-IF(MOD($I8194*L$2,1)=0,1,0)+1</f>
        <v>1</v>
      </c>
      <c r="M8194" s="3">
        <f>IF(L8193=4,H8194,0)</f>
        <v>-8.9999999999999969E-2</v>
      </c>
      <c r="N8194" s="2">
        <f>IF(L8193=1,H8194,0)</f>
        <v>0</v>
      </c>
      <c r="O8194" s="2">
        <f>IF(OR(L8193=1,L8193=4),H8194,0)</f>
        <v>-8.9999999999999969E-2</v>
      </c>
      <c r="P8194" s="2">
        <f>IF(OR(L8193=1,L8193=2),H8194,0)</f>
        <v>0</v>
      </c>
      <c r="Q8194" s="2"/>
    </row>
    <row r="8195" spans="1:17" x14ac:dyDescent="0.3">
      <c r="A8195" s="1">
        <v>42262</v>
      </c>
      <c r="B8195">
        <v>1.84</v>
      </c>
      <c r="C8195">
        <v>1.87</v>
      </c>
      <c r="D8195">
        <v>1.81</v>
      </c>
      <c r="E8195">
        <v>1.86</v>
      </c>
      <c r="F8195">
        <v>1.86</v>
      </c>
      <c r="G8195">
        <v>6524400</v>
      </c>
      <c r="H8195" s="3">
        <f>(F8195-B8195)/B8195</f>
        <v>1.0869565217391313E-2</v>
      </c>
      <c r="I8195" s="3">
        <f>_xlfn.RANK.AVG(H8195,$H$3:$H$10273,1)/10271</f>
        <v>0.68523025995521369</v>
      </c>
      <c r="J8195">
        <f>ROUNDDOWN($I8195*J$2,)-IF(MOD($I8195*J$2,1)=0,1,0)+1</f>
        <v>2</v>
      </c>
      <c r="K8195">
        <f>ROUNDDOWN($I8195*K$2,)-IF(MOD($I8195*K$2,1)=0,1,0)+1</f>
        <v>3</v>
      </c>
      <c r="L8195">
        <f>ROUNDDOWN($I8195*L$2,)-IF(MOD($I8195*L$2,1)=0,1,0)+1</f>
        <v>3</v>
      </c>
      <c r="M8195" s="3">
        <f>IF(L8194=4,H8195,0)</f>
        <v>0</v>
      </c>
      <c r="N8195" s="2">
        <f>IF(L8194=1,H8195,0)</f>
        <v>1.0869565217391313E-2</v>
      </c>
      <c r="O8195" s="2">
        <f>IF(OR(L8194=1,L8194=4),H8195,0)</f>
        <v>1.0869565217391313E-2</v>
      </c>
      <c r="P8195" s="2">
        <f>IF(OR(L8194=1,L8194=2),H8195,0)</f>
        <v>1.0869565217391313E-2</v>
      </c>
      <c r="Q8195" s="2"/>
    </row>
    <row r="8196" spans="1:17" x14ac:dyDescent="0.3">
      <c r="A8196" s="1">
        <v>42263</v>
      </c>
      <c r="B8196">
        <v>1.87</v>
      </c>
      <c r="C8196">
        <v>1.9</v>
      </c>
      <c r="D8196">
        <v>1.85</v>
      </c>
      <c r="E8196">
        <v>1.89</v>
      </c>
      <c r="F8196">
        <v>1.89</v>
      </c>
      <c r="G8196">
        <v>4928300</v>
      </c>
      <c r="H8196" s="3">
        <f>(F8196-B8196)/B8196</f>
        <v>1.0695187165775291E-2</v>
      </c>
      <c r="I8196" s="3">
        <f>_xlfn.RANK.AVG(H8196,$H$3:$H$10273,1)/10271</f>
        <v>0.68289358387693511</v>
      </c>
      <c r="J8196">
        <f>ROUNDDOWN($I8196*J$2,)-IF(MOD($I8196*J$2,1)=0,1,0)+1</f>
        <v>2</v>
      </c>
      <c r="K8196">
        <f>ROUNDDOWN($I8196*K$2,)-IF(MOD($I8196*K$2,1)=0,1,0)+1</f>
        <v>3</v>
      </c>
      <c r="L8196">
        <f>ROUNDDOWN($I8196*L$2,)-IF(MOD($I8196*L$2,1)=0,1,0)+1</f>
        <v>3</v>
      </c>
      <c r="M8196" s="3">
        <f>IF(L8195=4,H8196,0)</f>
        <v>0</v>
      </c>
      <c r="N8196" s="2">
        <f>IF(L8195=1,H8196,0)</f>
        <v>0</v>
      </c>
      <c r="O8196" s="2">
        <f>IF(OR(L8195=1,L8195=4),H8196,0)</f>
        <v>0</v>
      </c>
      <c r="P8196" s="2">
        <f>IF(OR(L8195=1,L8195=2),H8196,0)</f>
        <v>0</v>
      </c>
      <c r="Q8196" s="2"/>
    </row>
    <row r="8197" spans="1:17" x14ac:dyDescent="0.3">
      <c r="A8197" s="1">
        <v>42264</v>
      </c>
      <c r="B8197">
        <v>1.9</v>
      </c>
      <c r="C8197">
        <v>1.94</v>
      </c>
      <c r="D8197">
        <v>1.87</v>
      </c>
      <c r="E8197">
        <v>1.89</v>
      </c>
      <c r="F8197">
        <v>1.89</v>
      </c>
      <c r="G8197">
        <v>5831600</v>
      </c>
      <c r="H8197" s="3">
        <f>(F8197-B8197)/B8197</f>
        <v>-5.2631578947368472E-3</v>
      </c>
      <c r="I8197" s="3">
        <f>_xlfn.RANK.AVG(H8197,$H$3:$H$10273,1)/10271</f>
        <v>0.43656898062506083</v>
      </c>
      <c r="J8197">
        <f>ROUNDDOWN($I8197*J$2,)-IF(MOD($I8197*J$2,1)=0,1,0)+1</f>
        <v>1</v>
      </c>
      <c r="K8197">
        <f>ROUNDDOWN($I8197*K$2,)-IF(MOD($I8197*K$2,1)=0,1,0)+1</f>
        <v>2</v>
      </c>
      <c r="L8197">
        <f>ROUNDDOWN($I8197*L$2,)-IF(MOD($I8197*L$2,1)=0,1,0)+1</f>
        <v>2</v>
      </c>
      <c r="M8197" s="3">
        <f>IF(L8196=4,H8197,0)</f>
        <v>0</v>
      </c>
      <c r="N8197" s="2">
        <f>IF(L8196=1,H8197,0)</f>
        <v>0</v>
      </c>
      <c r="O8197" s="2">
        <f>IF(OR(L8196=1,L8196=4),H8197,0)</f>
        <v>0</v>
      </c>
      <c r="P8197" s="2">
        <f>IF(OR(L8196=1,L8196=2),H8197,0)</f>
        <v>0</v>
      </c>
      <c r="Q8197" s="2"/>
    </row>
    <row r="8198" spans="1:17" x14ac:dyDescent="0.3">
      <c r="A8198" s="1">
        <v>42265</v>
      </c>
      <c r="B8198">
        <v>1.87</v>
      </c>
      <c r="C8198">
        <v>1.92</v>
      </c>
      <c r="D8198">
        <v>1.85</v>
      </c>
      <c r="E8198">
        <v>1.87</v>
      </c>
      <c r="F8198">
        <v>1.87</v>
      </c>
      <c r="G8198">
        <v>11814000</v>
      </c>
      <c r="H8198" s="3">
        <f>(F8198-B8198)/B8198</f>
        <v>0</v>
      </c>
      <c r="I8198" s="3">
        <f>_xlfn.RANK.AVG(H8198,$H$3:$H$10273,1)/10271</f>
        <v>0.52443773731866417</v>
      </c>
      <c r="J8198">
        <f>ROUNDDOWN($I8198*J$2,)-IF(MOD($I8198*J$2,1)=0,1,0)+1</f>
        <v>2</v>
      </c>
      <c r="K8198">
        <f>ROUNDDOWN($I8198*K$2,)-IF(MOD($I8198*K$2,1)=0,1,0)+1</f>
        <v>2</v>
      </c>
      <c r="L8198">
        <f>ROUNDDOWN($I8198*L$2,)-IF(MOD($I8198*L$2,1)=0,1,0)+1</f>
        <v>3</v>
      </c>
      <c r="M8198" s="3">
        <f>IF(L8197=4,H8198,0)</f>
        <v>0</v>
      </c>
      <c r="N8198" s="2">
        <f>IF(L8197=1,H8198,0)</f>
        <v>0</v>
      </c>
      <c r="O8198" s="2">
        <f>IF(OR(L8197=1,L8197=4),H8198,0)</f>
        <v>0</v>
      </c>
      <c r="P8198" s="2">
        <f>IF(OR(L8197=1,L8197=2),H8198,0)</f>
        <v>0</v>
      </c>
      <c r="Q8198" s="2"/>
    </row>
    <row r="8199" spans="1:17" x14ac:dyDescent="0.3">
      <c r="A8199" s="1">
        <v>42268</v>
      </c>
      <c r="B8199">
        <v>1.87</v>
      </c>
      <c r="C8199">
        <v>1.9</v>
      </c>
      <c r="D8199">
        <v>1.81</v>
      </c>
      <c r="E8199">
        <v>1.81</v>
      </c>
      <c r="F8199">
        <v>1.81</v>
      </c>
      <c r="G8199">
        <v>5377800</v>
      </c>
      <c r="H8199" s="3">
        <f>(F8199-B8199)/B8199</f>
        <v>-3.2085561497326227E-2</v>
      </c>
      <c r="I8199" s="3">
        <f>_xlfn.RANK.AVG(H8199,$H$3:$H$10273,1)/10271</f>
        <v>0.12082562554765845</v>
      </c>
      <c r="J8199">
        <f>ROUNDDOWN($I8199*J$2,)-IF(MOD($I8199*J$2,1)=0,1,0)+1</f>
        <v>1</v>
      </c>
      <c r="K8199">
        <f>ROUNDDOWN($I8199*K$2,)-IF(MOD($I8199*K$2,1)=0,1,0)+1</f>
        <v>1</v>
      </c>
      <c r="L8199">
        <f>ROUNDDOWN($I8199*L$2,)-IF(MOD($I8199*L$2,1)=0,1,0)+1</f>
        <v>1</v>
      </c>
      <c r="M8199" s="3">
        <f>IF(L8198=4,H8199,0)</f>
        <v>0</v>
      </c>
      <c r="N8199" s="2">
        <f>IF(L8198=1,H8199,0)</f>
        <v>0</v>
      </c>
      <c r="O8199" s="2">
        <f>IF(OR(L8198=1,L8198=4),H8199,0)</f>
        <v>0</v>
      </c>
      <c r="P8199" s="2">
        <f>IF(OR(L8198=1,L8198=2),H8199,0)</f>
        <v>0</v>
      </c>
      <c r="Q8199" s="2"/>
    </row>
    <row r="8200" spans="1:17" x14ac:dyDescent="0.3">
      <c r="A8200" s="1">
        <v>42269</v>
      </c>
      <c r="B8200">
        <v>1.8</v>
      </c>
      <c r="C8200">
        <v>1.84</v>
      </c>
      <c r="D8200">
        <v>1.72</v>
      </c>
      <c r="E8200">
        <v>1.73</v>
      </c>
      <c r="F8200">
        <v>1.73</v>
      </c>
      <c r="G8200">
        <v>9975200</v>
      </c>
      <c r="H8200" s="3">
        <f>(F8200-B8200)/B8200</f>
        <v>-3.8888888888888924E-2</v>
      </c>
      <c r="I8200" s="3">
        <f>_xlfn.RANK.AVG(H8200,$H$3:$H$10273,1)/10271</f>
        <v>8.1978385746275917E-2</v>
      </c>
      <c r="J8200">
        <f>ROUNDDOWN($I8200*J$2,)-IF(MOD($I8200*J$2,1)=0,1,0)+1</f>
        <v>1</v>
      </c>
      <c r="K8200">
        <f>ROUNDDOWN($I8200*K$2,)-IF(MOD($I8200*K$2,1)=0,1,0)+1</f>
        <v>1</v>
      </c>
      <c r="L8200">
        <f>ROUNDDOWN($I8200*L$2,)-IF(MOD($I8200*L$2,1)=0,1,0)+1</f>
        <v>1</v>
      </c>
      <c r="M8200" s="3">
        <f>IF(L8199=4,H8200,0)</f>
        <v>0</v>
      </c>
      <c r="N8200" s="2">
        <f>IF(L8199=1,H8200,0)</f>
        <v>-3.8888888888888924E-2</v>
      </c>
      <c r="O8200" s="2">
        <f>IF(OR(L8199=1,L8199=4),H8200,0)</f>
        <v>-3.8888888888888924E-2</v>
      </c>
      <c r="P8200" s="2">
        <f>IF(OR(L8199=1,L8199=2),H8200,0)</f>
        <v>-3.8888888888888924E-2</v>
      </c>
      <c r="Q8200" s="2"/>
    </row>
    <row r="8201" spans="1:17" x14ac:dyDescent="0.3">
      <c r="A8201" s="1">
        <v>42270</v>
      </c>
      <c r="B8201">
        <v>1.76</v>
      </c>
      <c r="C8201">
        <v>1.78</v>
      </c>
      <c r="D8201">
        <v>1.69</v>
      </c>
      <c r="E8201">
        <v>1.7</v>
      </c>
      <c r="F8201">
        <v>1.7</v>
      </c>
      <c r="G8201">
        <v>9649200</v>
      </c>
      <c r="H8201" s="3">
        <f>(F8201-B8201)/B8201</f>
        <v>-3.4090909090909123E-2</v>
      </c>
      <c r="I8201" s="3">
        <f>_xlfn.RANK.AVG(H8201,$H$3:$H$10273,1)/10271</f>
        <v>0.10738973809755623</v>
      </c>
      <c r="J8201">
        <f>ROUNDDOWN($I8201*J$2,)-IF(MOD($I8201*J$2,1)=0,1,0)+1</f>
        <v>1</v>
      </c>
      <c r="K8201">
        <f>ROUNDDOWN($I8201*K$2,)-IF(MOD($I8201*K$2,1)=0,1,0)+1</f>
        <v>1</v>
      </c>
      <c r="L8201">
        <f>ROUNDDOWN($I8201*L$2,)-IF(MOD($I8201*L$2,1)=0,1,0)+1</f>
        <v>1</v>
      </c>
      <c r="M8201" s="3">
        <f>IF(L8200=4,H8201,0)</f>
        <v>0</v>
      </c>
      <c r="N8201" s="2">
        <f>IF(L8200=1,H8201,0)</f>
        <v>-3.4090909090909123E-2</v>
      </c>
      <c r="O8201" s="2">
        <f>IF(OR(L8200=1,L8200=4),H8201,0)</f>
        <v>-3.4090909090909123E-2</v>
      </c>
      <c r="P8201" s="2">
        <f>IF(OR(L8200=1,L8200=2),H8201,0)</f>
        <v>-3.4090909090909123E-2</v>
      </c>
      <c r="Q8201" s="2"/>
    </row>
    <row r="8202" spans="1:17" x14ac:dyDescent="0.3">
      <c r="A8202" s="1">
        <v>42271</v>
      </c>
      <c r="B8202">
        <v>1.68</v>
      </c>
      <c r="C8202">
        <v>1.73</v>
      </c>
      <c r="D8202">
        <v>1.66</v>
      </c>
      <c r="E8202">
        <v>1.72</v>
      </c>
      <c r="F8202">
        <v>1.72</v>
      </c>
      <c r="G8202">
        <v>11247700</v>
      </c>
      <c r="H8202" s="3">
        <f>(F8202-B8202)/B8202</f>
        <v>2.3809523809523832E-2</v>
      </c>
      <c r="I8202" s="3">
        <f>_xlfn.RANK.AVG(H8202,$H$3:$H$10273,1)/10271</f>
        <v>0.82747541622042642</v>
      </c>
      <c r="J8202">
        <f>ROUNDDOWN($I8202*J$2,)-IF(MOD($I8202*J$2,1)=0,1,0)+1</f>
        <v>2</v>
      </c>
      <c r="K8202">
        <f>ROUNDDOWN($I8202*K$2,)-IF(MOD($I8202*K$2,1)=0,1,0)+1</f>
        <v>3</v>
      </c>
      <c r="L8202">
        <f>ROUNDDOWN($I8202*L$2,)-IF(MOD($I8202*L$2,1)=0,1,0)+1</f>
        <v>4</v>
      </c>
      <c r="M8202" s="3">
        <f>IF(L8201=4,H8202,0)</f>
        <v>0</v>
      </c>
      <c r="N8202" s="2">
        <f>IF(L8201=1,H8202,0)</f>
        <v>2.3809523809523832E-2</v>
      </c>
      <c r="O8202" s="2">
        <f>IF(OR(L8201=1,L8201=4),H8202,0)</f>
        <v>2.3809523809523832E-2</v>
      </c>
      <c r="P8202" s="2">
        <f>IF(OR(L8201=1,L8201=2),H8202,0)</f>
        <v>2.3809523809523832E-2</v>
      </c>
      <c r="Q8202" s="2"/>
    </row>
    <row r="8203" spans="1:17" x14ac:dyDescent="0.3">
      <c r="A8203" s="1">
        <v>42272</v>
      </c>
      <c r="B8203">
        <v>1.75</v>
      </c>
      <c r="C8203">
        <v>1.75</v>
      </c>
      <c r="D8203">
        <v>1.68</v>
      </c>
      <c r="E8203">
        <v>1.71</v>
      </c>
      <c r="F8203">
        <v>1.71</v>
      </c>
      <c r="G8203">
        <v>5644600</v>
      </c>
      <c r="H8203" s="3">
        <f>(F8203-B8203)/B8203</f>
        <v>-2.2857142857142878E-2</v>
      </c>
      <c r="I8203" s="3">
        <f>_xlfn.RANK.AVG(H8203,$H$3:$H$10273,1)/10271</f>
        <v>0.19501509103300554</v>
      </c>
      <c r="J8203">
        <f>ROUNDDOWN($I8203*J$2,)-IF(MOD($I8203*J$2,1)=0,1,0)+1</f>
        <v>1</v>
      </c>
      <c r="K8203">
        <f>ROUNDDOWN($I8203*K$2,)-IF(MOD($I8203*K$2,1)=0,1,0)+1</f>
        <v>1</v>
      </c>
      <c r="L8203">
        <f>ROUNDDOWN($I8203*L$2,)-IF(MOD($I8203*L$2,1)=0,1,0)+1</f>
        <v>1</v>
      </c>
      <c r="M8203" s="3">
        <f>IF(L8202=4,H8203,0)</f>
        <v>-2.2857142857142878E-2</v>
      </c>
      <c r="N8203" s="2">
        <f>IF(L8202=1,H8203,0)</f>
        <v>0</v>
      </c>
      <c r="O8203" s="2">
        <f>IF(OR(L8202=1,L8202=4),H8203,0)</f>
        <v>-2.2857142857142878E-2</v>
      </c>
      <c r="P8203" s="2">
        <f>IF(OR(L8202=1,L8202=2),H8203,0)</f>
        <v>0</v>
      </c>
      <c r="Q8203" s="2"/>
    </row>
    <row r="8204" spans="1:17" x14ac:dyDescent="0.3">
      <c r="A8204" s="1">
        <v>42275</v>
      </c>
      <c r="B8204">
        <v>1.69</v>
      </c>
      <c r="C8204">
        <v>1.7</v>
      </c>
      <c r="D8204">
        <v>1.66</v>
      </c>
      <c r="E8204">
        <v>1.66</v>
      </c>
      <c r="F8204">
        <v>1.66</v>
      </c>
      <c r="G8204">
        <v>5693100</v>
      </c>
      <c r="H8204" s="3">
        <f>(F8204-B8204)/B8204</f>
        <v>-1.7751479289940846E-2</v>
      </c>
      <c r="I8204" s="3">
        <f>_xlfn.RANK.AVG(H8204,$H$3:$H$10273,1)/10271</f>
        <v>0.2511439976633239</v>
      </c>
      <c r="J8204">
        <f>ROUNDDOWN($I8204*J$2,)-IF(MOD($I8204*J$2,1)=0,1,0)+1</f>
        <v>1</v>
      </c>
      <c r="K8204">
        <f>ROUNDDOWN($I8204*K$2,)-IF(MOD($I8204*K$2,1)=0,1,0)+1</f>
        <v>1</v>
      </c>
      <c r="L8204">
        <f>ROUNDDOWN($I8204*L$2,)-IF(MOD($I8204*L$2,1)=0,1,0)+1</f>
        <v>2</v>
      </c>
      <c r="M8204" s="3">
        <f>IF(L8203=4,H8204,0)</f>
        <v>0</v>
      </c>
      <c r="N8204" s="2">
        <f>IF(L8203=1,H8204,0)</f>
        <v>-1.7751479289940846E-2</v>
      </c>
      <c r="O8204" s="2">
        <f>IF(OR(L8203=1,L8203=4),H8204,0)</f>
        <v>-1.7751479289940846E-2</v>
      </c>
      <c r="P8204" s="2">
        <f>IF(OR(L8203=1,L8203=2),H8204,0)</f>
        <v>-1.7751479289940846E-2</v>
      </c>
      <c r="Q8204" s="2"/>
    </row>
    <row r="8205" spans="1:17" x14ac:dyDescent="0.3">
      <c r="A8205" s="1">
        <v>42276</v>
      </c>
      <c r="B8205">
        <v>1.67</v>
      </c>
      <c r="C8205">
        <v>1.69</v>
      </c>
      <c r="D8205">
        <v>1.65</v>
      </c>
      <c r="E8205">
        <v>1.67</v>
      </c>
      <c r="F8205">
        <v>1.67</v>
      </c>
      <c r="G8205">
        <v>7005300</v>
      </c>
      <c r="H8205" s="3">
        <f>(F8205-B8205)/B8205</f>
        <v>0</v>
      </c>
      <c r="I8205" s="3">
        <f>_xlfn.RANK.AVG(H8205,$H$3:$H$10273,1)/10271</f>
        <v>0.52443773731866417</v>
      </c>
      <c r="J8205">
        <f>ROUNDDOWN($I8205*J$2,)-IF(MOD($I8205*J$2,1)=0,1,0)+1</f>
        <v>2</v>
      </c>
      <c r="K8205">
        <f>ROUNDDOWN($I8205*K$2,)-IF(MOD($I8205*K$2,1)=0,1,0)+1</f>
        <v>2</v>
      </c>
      <c r="L8205">
        <f>ROUNDDOWN($I8205*L$2,)-IF(MOD($I8205*L$2,1)=0,1,0)+1</f>
        <v>3</v>
      </c>
      <c r="M8205" s="3">
        <f>IF(L8204=4,H8205,0)</f>
        <v>0</v>
      </c>
      <c r="N8205" s="2">
        <f>IF(L8204=1,H8205,0)</f>
        <v>0</v>
      </c>
      <c r="O8205" s="2">
        <f>IF(OR(L8204=1,L8204=4),H8205,0)</f>
        <v>0</v>
      </c>
      <c r="P8205" s="2">
        <f>IF(OR(L8204=1,L8204=2),H8205,0)</f>
        <v>0</v>
      </c>
      <c r="Q8205" s="2"/>
    </row>
    <row r="8206" spans="1:17" x14ac:dyDescent="0.3">
      <c r="A8206" s="1">
        <v>42277</v>
      </c>
      <c r="B8206">
        <v>1.7</v>
      </c>
      <c r="C8206">
        <v>1.72</v>
      </c>
      <c r="D8206">
        <v>1.68</v>
      </c>
      <c r="E8206">
        <v>1.72</v>
      </c>
      <c r="F8206">
        <v>1.72</v>
      </c>
      <c r="G8206">
        <v>5739500</v>
      </c>
      <c r="H8206" s="3">
        <f>(F8206-B8206)/B8206</f>
        <v>1.1764705882352951E-2</v>
      </c>
      <c r="I8206" s="3">
        <f>_xlfn.RANK.AVG(H8206,$H$3:$H$10273,1)/10271</f>
        <v>0.69671891734008373</v>
      </c>
      <c r="J8206">
        <f>ROUNDDOWN($I8206*J$2,)-IF(MOD($I8206*J$2,1)=0,1,0)+1</f>
        <v>2</v>
      </c>
      <c r="K8206">
        <f>ROUNDDOWN($I8206*K$2,)-IF(MOD($I8206*K$2,1)=0,1,0)+1</f>
        <v>3</v>
      </c>
      <c r="L8206">
        <f>ROUNDDOWN($I8206*L$2,)-IF(MOD($I8206*L$2,1)=0,1,0)+1</f>
        <v>3</v>
      </c>
      <c r="M8206" s="3">
        <f>IF(L8205=4,H8206,0)</f>
        <v>0</v>
      </c>
      <c r="N8206" s="2">
        <f>IF(L8205=1,H8206,0)</f>
        <v>0</v>
      </c>
      <c r="O8206" s="2">
        <f>IF(OR(L8205=1,L8205=4),H8206,0)</f>
        <v>0</v>
      </c>
      <c r="P8206" s="2">
        <f>IF(OR(L8205=1,L8205=2),H8206,0)</f>
        <v>0</v>
      </c>
      <c r="Q8206" s="2"/>
    </row>
    <row r="8207" spans="1:17" x14ac:dyDescent="0.3">
      <c r="A8207" s="1">
        <v>42278</v>
      </c>
      <c r="B8207">
        <v>1.77</v>
      </c>
      <c r="C8207">
        <v>1.77</v>
      </c>
      <c r="D8207">
        <v>1.72</v>
      </c>
      <c r="E8207">
        <v>1.74</v>
      </c>
      <c r="F8207">
        <v>1.74</v>
      </c>
      <c r="G8207">
        <v>5531700</v>
      </c>
      <c r="H8207" s="3">
        <f>(F8207-B8207)/B8207</f>
        <v>-1.6949152542372895E-2</v>
      </c>
      <c r="I8207" s="3">
        <f>_xlfn.RANK.AVG(H8207,$H$3:$H$10273,1)/10271</f>
        <v>0.26112355174763896</v>
      </c>
      <c r="J8207">
        <f>ROUNDDOWN($I8207*J$2,)-IF(MOD($I8207*J$2,1)=0,1,0)+1</f>
        <v>1</v>
      </c>
      <c r="K8207">
        <f>ROUNDDOWN($I8207*K$2,)-IF(MOD($I8207*K$2,1)=0,1,0)+1</f>
        <v>1</v>
      </c>
      <c r="L8207">
        <f>ROUNDDOWN($I8207*L$2,)-IF(MOD($I8207*L$2,1)=0,1,0)+1</f>
        <v>2</v>
      </c>
      <c r="M8207" s="3">
        <f>IF(L8206=4,H8207,0)</f>
        <v>0</v>
      </c>
      <c r="N8207" s="2">
        <f>IF(L8206=1,H8207,0)</f>
        <v>0</v>
      </c>
      <c r="O8207" s="2">
        <f>IF(OR(L8206=1,L8206=4),H8207,0)</f>
        <v>0</v>
      </c>
      <c r="P8207" s="2">
        <f>IF(OR(L8206=1,L8206=2),H8207,0)</f>
        <v>0</v>
      </c>
      <c r="Q8207" s="2"/>
    </row>
    <row r="8208" spans="1:17" x14ac:dyDescent="0.3">
      <c r="A8208" s="1">
        <v>42279</v>
      </c>
      <c r="B8208">
        <v>1.76</v>
      </c>
      <c r="C8208">
        <v>1.83</v>
      </c>
      <c r="D8208">
        <v>1.72</v>
      </c>
      <c r="E8208">
        <v>1.83</v>
      </c>
      <c r="F8208">
        <v>1.83</v>
      </c>
      <c r="G8208">
        <v>7146100</v>
      </c>
      <c r="H8208" s="3">
        <f>(F8208-B8208)/B8208</f>
        <v>3.9772727272727307E-2</v>
      </c>
      <c r="I8208" s="3">
        <f>_xlfn.RANK.AVG(H8208,$H$3:$H$10273,1)/10271</f>
        <v>0.91743744523415438</v>
      </c>
      <c r="J8208">
        <f>ROUNDDOWN($I8208*J$2,)-IF(MOD($I8208*J$2,1)=0,1,0)+1</f>
        <v>2</v>
      </c>
      <c r="K8208">
        <f>ROUNDDOWN($I8208*K$2,)-IF(MOD($I8208*K$2,1)=0,1,0)+1</f>
        <v>3</v>
      </c>
      <c r="L8208">
        <f>ROUNDDOWN($I8208*L$2,)-IF(MOD($I8208*L$2,1)=0,1,0)+1</f>
        <v>4</v>
      </c>
      <c r="M8208" s="3">
        <f>IF(L8207=4,H8208,0)</f>
        <v>0</v>
      </c>
      <c r="N8208" s="2">
        <f>IF(L8207=1,H8208,0)</f>
        <v>0</v>
      </c>
      <c r="O8208" s="2">
        <f>IF(OR(L8207=1,L8207=4),H8208,0)</f>
        <v>0</v>
      </c>
      <c r="P8208" s="2">
        <f>IF(OR(L8207=1,L8207=2),H8208,0)</f>
        <v>3.9772727272727307E-2</v>
      </c>
      <c r="Q8208" s="2"/>
    </row>
    <row r="8209" spans="1:17" x14ac:dyDescent="0.3">
      <c r="A8209" s="1">
        <v>42282</v>
      </c>
      <c r="B8209">
        <v>1.82</v>
      </c>
      <c r="C8209">
        <v>1.87</v>
      </c>
      <c r="D8209">
        <v>1.77</v>
      </c>
      <c r="E8209">
        <v>1.8</v>
      </c>
      <c r="F8209">
        <v>1.8</v>
      </c>
      <c r="G8209">
        <v>7595600</v>
      </c>
      <c r="H8209" s="3">
        <f>(F8209-B8209)/B8209</f>
        <v>-1.0989010989010999E-2</v>
      </c>
      <c r="I8209" s="3">
        <f>_xlfn.RANK.AVG(H8209,$H$3:$H$10273,1)/10271</f>
        <v>0.35317885308149155</v>
      </c>
      <c r="J8209">
        <f>ROUNDDOWN($I8209*J$2,)-IF(MOD($I8209*J$2,1)=0,1,0)+1</f>
        <v>1</v>
      </c>
      <c r="K8209">
        <f>ROUNDDOWN($I8209*K$2,)-IF(MOD($I8209*K$2,1)=0,1,0)+1</f>
        <v>2</v>
      </c>
      <c r="L8209">
        <f>ROUNDDOWN($I8209*L$2,)-IF(MOD($I8209*L$2,1)=0,1,0)+1</f>
        <v>2</v>
      </c>
      <c r="M8209" s="3">
        <f>IF(L8208=4,H8209,0)</f>
        <v>-1.0989010989010999E-2</v>
      </c>
      <c r="N8209" s="2">
        <f>IF(L8208=1,H8209,0)</f>
        <v>0</v>
      </c>
      <c r="O8209" s="2">
        <f>IF(OR(L8208=1,L8208=4),H8209,0)</f>
        <v>-1.0989010989010999E-2</v>
      </c>
      <c r="P8209" s="2">
        <f>IF(OR(L8208=1,L8208=2),H8209,0)</f>
        <v>0</v>
      </c>
      <c r="Q8209" s="2"/>
    </row>
    <row r="8210" spans="1:17" x14ac:dyDescent="0.3">
      <c r="A8210" s="1">
        <v>42283</v>
      </c>
      <c r="B8210">
        <v>1.8</v>
      </c>
      <c r="C8210">
        <v>1.86</v>
      </c>
      <c r="D8210">
        <v>1.8</v>
      </c>
      <c r="E8210">
        <v>1.83</v>
      </c>
      <c r="F8210">
        <v>1.83</v>
      </c>
      <c r="G8210">
        <v>8558400</v>
      </c>
      <c r="H8210" s="3">
        <f>(F8210-B8210)/B8210</f>
        <v>1.666666666666668E-2</v>
      </c>
      <c r="I8210" s="3">
        <f>_xlfn.RANK.AVG(H8210,$H$3:$H$10273,1)/10271</f>
        <v>0.75946840619219158</v>
      </c>
      <c r="J8210">
        <f>ROUNDDOWN($I8210*J$2,)-IF(MOD($I8210*J$2,1)=0,1,0)+1</f>
        <v>2</v>
      </c>
      <c r="K8210">
        <f>ROUNDDOWN($I8210*K$2,)-IF(MOD($I8210*K$2,1)=0,1,0)+1</f>
        <v>3</v>
      </c>
      <c r="L8210">
        <f>ROUNDDOWN($I8210*L$2,)-IF(MOD($I8210*L$2,1)=0,1,0)+1</f>
        <v>4</v>
      </c>
      <c r="M8210" s="3">
        <f>IF(L8209=4,H8210,0)</f>
        <v>0</v>
      </c>
      <c r="N8210" s="2">
        <f>IF(L8209=1,H8210,0)</f>
        <v>0</v>
      </c>
      <c r="O8210" s="2">
        <f>IF(OR(L8209=1,L8209=4),H8210,0)</f>
        <v>0</v>
      </c>
      <c r="P8210" s="2">
        <f>IF(OR(L8209=1,L8209=2),H8210,0)</f>
        <v>1.666666666666668E-2</v>
      </c>
      <c r="Q8210" s="2"/>
    </row>
    <row r="8211" spans="1:17" x14ac:dyDescent="0.3">
      <c r="A8211" s="1">
        <v>42284</v>
      </c>
      <c r="B8211">
        <v>1.82</v>
      </c>
      <c r="C8211">
        <v>1.87</v>
      </c>
      <c r="D8211">
        <v>1.82</v>
      </c>
      <c r="E8211">
        <v>1.86</v>
      </c>
      <c r="F8211">
        <v>1.86</v>
      </c>
      <c r="G8211">
        <v>7859200</v>
      </c>
      <c r="H8211" s="3">
        <f>(F8211-B8211)/B8211</f>
        <v>2.1978021978021997E-2</v>
      </c>
      <c r="I8211" s="3">
        <f>_xlfn.RANK.AVG(H8211,$H$3:$H$10273,1)/10271</f>
        <v>0.81033979164638303</v>
      </c>
      <c r="J8211">
        <f>ROUNDDOWN($I8211*J$2,)-IF(MOD($I8211*J$2,1)=0,1,0)+1</f>
        <v>2</v>
      </c>
      <c r="K8211">
        <f>ROUNDDOWN($I8211*K$2,)-IF(MOD($I8211*K$2,1)=0,1,0)+1</f>
        <v>3</v>
      </c>
      <c r="L8211">
        <f>ROUNDDOWN($I8211*L$2,)-IF(MOD($I8211*L$2,1)=0,1,0)+1</f>
        <v>4</v>
      </c>
      <c r="M8211" s="3">
        <f>IF(L8210=4,H8211,0)</f>
        <v>2.1978021978021997E-2</v>
      </c>
      <c r="N8211" s="2">
        <f>IF(L8210=1,H8211,0)</f>
        <v>0</v>
      </c>
      <c r="O8211" s="2">
        <f>IF(OR(L8210=1,L8210=4),H8211,0)</f>
        <v>2.1978021978021997E-2</v>
      </c>
      <c r="P8211" s="2">
        <f>IF(OR(L8210=1,L8210=2),H8211,0)</f>
        <v>0</v>
      </c>
      <c r="Q8211" s="2"/>
    </row>
    <row r="8212" spans="1:17" x14ac:dyDescent="0.3">
      <c r="A8212" s="1">
        <v>42285</v>
      </c>
      <c r="B8212">
        <v>1.87</v>
      </c>
      <c r="C8212">
        <v>1.95</v>
      </c>
      <c r="D8212">
        <v>1.85</v>
      </c>
      <c r="E8212">
        <v>1.93</v>
      </c>
      <c r="F8212">
        <v>1.93</v>
      </c>
      <c r="G8212">
        <v>9198700</v>
      </c>
      <c r="H8212" s="3">
        <f>(F8212-B8212)/B8212</f>
        <v>3.2085561497326109E-2</v>
      </c>
      <c r="I8212" s="3">
        <f>_xlfn.RANK.AVG(H8212,$H$3:$H$10273,1)/10271</f>
        <v>0.88073215850452735</v>
      </c>
      <c r="J8212">
        <f>ROUNDDOWN($I8212*J$2,)-IF(MOD($I8212*J$2,1)=0,1,0)+1</f>
        <v>2</v>
      </c>
      <c r="K8212">
        <f>ROUNDDOWN($I8212*K$2,)-IF(MOD($I8212*K$2,1)=0,1,0)+1</f>
        <v>3</v>
      </c>
      <c r="L8212">
        <f>ROUNDDOWN($I8212*L$2,)-IF(MOD($I8212*L$2,1)=0,1,0)+1</f>
        <v>4</v>
      </c>
      <c r="M8212" s="3">
        <f>IF(L8211=4,H8212,0)</f>
        <v>3.2085561497326109E-2</v>
      </c>
      <c r="N8212" s="2">
        <f>IF(L8211=1,H8212,0)</f>
        <v>0</v>
      </c>
      <c r="O8212" s="2">
        <f>IF(OR(L8211=1,L8211=4),H8212,0)</f>
        <v>3.2085561497326109E-2</v>
      </c>
      <c r="P8212" s="2">
        <f>IF(OR(L8211=1,L8211=2),H8212,0)</f>
        <v>0</v>
      </c>
      <c r="Q8212" s="2"/>
    </row>
    <row r="8213" spans="1:17" x14ac:dyDescent="0.3">
      <c r="A8213" s="1">
        <v>42286</v>
      </c>
      <c r="B8213">
        <v>1.92</v>
      </c>
      <c r="C8213">
        <v>1.96</v>
      </c>
      <c r="D8213">
        <v>1.89</v>
      </c>
      <c r="E8213">
        <v>1.96</v>
      </c>
      <c r="F8213">
        <v>1.96</v>
      </c>
      <c r="G8213">
        <v>8629100</v>
      </c>
      <c r="H8213" s="3">
        <f>(F8213-B8213)/B8213</f>
        <v>2.0833333333333353E-2</v>
      </c>
      <c r="I8213" s="3">
        <f>_xlfn.RANK.AVG(H8213,$H$3:$H$10273,1)/10271</f>
        <v>0.7994353032810827</v>
      </c>
      <c r="J8213">
        <f>ROUNDDOWN($I8213*J$2,)-IF(MOD($I8213*J$2,1)=0,1,0)+1</f>
        <v>2</v>
      </c>
      <c r="K8213">
        <f>ROUNDDOWN($I8213*K$2,)-IF(MOD($I8213*K$2,1)=0,1,0)+1</f>
        <v>3</v>
      </c>
      <c r="L8213">
        <f>ROUNDDOWN($I8213*L$2,)-IF(MOD($I8213*L$2,1)=0,1,0)+1</f>
        <v>4</v>
      </c>
      <c r="M8213" s="3">
        <f>IF(L8212=4,H8213,0)</f>
        <v>2.0833333333333353E-2</v>
      </c>
      <c r="N8213" s="2">
        <f>IF(L8212=1,H8213,0)</f>
        <v>0</v>
      </c>
      <c r="O8213" s="2">
        <f>IF(OR(L8212=1,L8212=4),H8213,0)</f>
        <v>2.0833333333333353E-2</v>
      </c>
      <c r="P8213" s="2">
        <f>IF(OR(L8212=1,L8212=2),H8213,0)</f>
        <v>0</v>
      </c>
      <c r="Q8213" s="2"/>
    </row>
    <row r="8214" spans="1:17" x14ac:dyDescent="0.3">
      <c r="A8214" s="1">
        <v>42289</v>
      </c>
      <c r="B8214">
        <v>1.96</v>
      </c>
      <c r="C8214">
        <v>1.96</v>
      </c>
      <c r="D8214">
        <v>1.85</v>
      </c>
      <c r="E8214">
        <v>1.87</v>
      </c>
      <c r="F8214">
        <v>1.87</v>
      </c>
      <c r="G8214">
        <v>7686600</v>
      </c>
      <c r="H8214" s="3">
        <f>(F8214-B8214)/B8214</f>
        <v>-4.5918367346938702E-2</v>
      </c>
      <c r="I8214" s="3">
        <f>_xlfn.RANK.AVG(H8214,$H$3:$H$10273,1)/10271</f>
        <v>5.6615714146626424E-2</v>
      </c>
      <c r="J8214">
        <f>ROUNDDOWN($I8214*J$2,)-IF(MOD($I8214*J$2,1)=0,1,0)+1</f>
        <v>1</v>
      </c>
      <c r="K8214">
        <f>ROUNDDOWN($I8214*K$2,)-IF(MOD($I8214*K$2,1)=0,1,0)+1</f>
        <v>1</v>
      </c>
      <c r="L8214">
        <f>ROUNDDOWN($I8214*L$2,)-IF(MOD($I8214*L$2,1)=0,1,0)+1</f>
        <v>1</v>
      </c>
      <c r="M8214" s="3">
        <f>IF(L8213=4,H8214,0)</f>
        <v>-4.5918367346938702E-2</v>
      </c>
      <c r="N8214" s="2">
        <f>IF(L8213=1,H8214,0)</f>
        <v>0</v>
      </c>
      <c r="O8214" s="2">
        <f>IF(OR(L8213=1,L8213=4),H8214,0)</f>
        <v>-4.5918367346938702E-2</v>
      </c>
      <c r="P8214" s="2">
        <f>IF(OR(L8213=1,L8213=2),H8214,0)</f>
        <v>0</v>
      </c>
      <c r="Q8214" s="2"/>
    </row>
    <row r="8215" spans="1:17" x14ac:dyDescent="0.3">
      <c r="A8215" s="1">
        <v>42290</v>
      </c>
      <c r="B8215">
        <v>1.87</v>
      </c>
      <c r="C8215">
        <v>1.94</v>
      </c>
      <c r="D8215">
        <v>1.86</v>
      </c>
      <c r="E8215">
        <v>1.92</v>
      </c>
      <c r="F8215">
        <v>1.92</v>
      </c>
      <c r="G8215">
        <v>6698400</v>
      </c>
      <c r="H8215" s="3">
        <f>(F8215-B8215)/B8215</f>
        <v>2.6737967914438405E-2</v>
      </c>
      <c r="I8215" s="3">
        <f>_xlfn.RANK.AVG(H8215,$H$3:$H$10273,1)/10271</f>
        <v>0.84714243987927174</v>
      </c>
      <c r="J8215">
        <f>ROUNDDOWN($I8215*J$2,)-IF(MOD($I8215*J$2,1)=0,1,0)+1</f>
        <v>2</v>
      </c>
      <c r="K8215">
        <f>ROUNDDOWN($I8215*K$2,)-IF(MOD($I8215*K$2,1)=0,1,0)+1</f>
        <v>3</v>
      </c>
      <c r="L8215">
        <f>ROUNDDOWN($I8215*L$2,)-IF(MOD($I8215*L$2,1)=0,1,0)+1</f>
        <v>4</v>
      </c>
      <c r="M8215" s="3">
        <f>IF(L8214=4,H8215,0)</f>
        <v>0</v>
      </c>
      <c r="N8215" s="2">
        <f>IF(L8214=1,H8215,0)</f>
        <v>2.6737967914438405E-2</v>
      </c>
      <c r="O8215" s="2">
        <f>IF(OR(L8214=1,L8214=4),H8215,0)</f>
        <v>2.6737967914438405E-2</v>
      </c>
      <c r="P8215" s="2">
        <f>IF(OR(L8214=1,L8214=2),H8215,0)</f>
        <v>2.6737967914438405E-2</v>
      </c>
      <c r="Q8215" s="2"/>
    </row>
    <row r="8216" spans="1:17" x14ac:dyDescent="0.3">
      <c r="A8216" s="1">
        <v>42291</v>
      </c>
      <c r="B8216">
        <v>1.92</v>
      </c>
      <c r="C8216">
        <v>1.96</v>
      </c>
      <c r="D8216">
        <v>1.92</v>
      </c>
      <c r="E8216">
        <v>1.95</v>
      </c>
      <c r="F8216">
        <v>1.95</v>
      </c>
      <c r="G8216">
        <v>10184300</v>
      </c>
      <c r="H8216" s="3">
        <f>(F8216-B8216)/B8216</f>
        <v>1.5625000000000014E-2</v>
      </c>
      <c r="I8216" s="3">
        <f>_xlfn.RANK.AVG(H8216,$H$3:$H$10273,1)/10271</f>
        <v>0.74836919482036801</v>
      </c>
      <c r="J8216">
        <f>ROUNDDOWN($I8216*J$2,)-IF(MOD($I8216*J$2,1)=0,1,0)+1</f>
        <v>2</v>
      </c>
      <c r="K8216">
        <f>ROUNDDOWN($I8216*K$2,)-IF(MOD($I8216*K$2,1)=0,1,0)+1</f>
        <v>3</v>
      </c>
      <c r="L8216">
        <f>ROUNDDOWN($I8216*L$2,)-IF(MOD($I8216*L$2,1)=0,1,0)+1</f>
        <v>3</v>
      </c>
      <c r="M8216" s="3">
        <f>IF(L8215=4,H8216,0)</f>
        <v>1.5625000000000014E-2</v>
      </c>
      <c r="N8216" s="2">
        <f>IF(L8215=1,H8216,0)</f>
        <v>0</v>
      </c>
      <c r="O8216" s="2">
        <f>IF(OR(L8215=1,L8215=4),H8216,0)</f>
        <v>1.5625000000000014E-2</v>
      </c>
      <c r="P8216" s="2">
        <f>IF(OR(L8215=1,L8215=2),H8216,0)</f>
        <v>0</v>
      </c>
      <c r="Q8216" s="2"/>
    </row>
    <row r="8217" spans="1:17" x14ac:dyDescent="0.3">
      <c r="A8217" s="1">
        <v>42292</v>
      </c>
      <c r="B8217">
        <v>1.97</v>
      </c>
      <c r="C8217">
        <v>2.06</v>
      </c>
      <c r="D8217">
        <v>1.95</v>
      </c>
      <c r="E8217">
        <v>1.97</v>
      </c>
      <c r="F8217">
        <v>1.97</v>
      </c>
      <c r="G8217">
        <v>27327100</v>
      </c>
      <c r="H8217" s="3">
        <f>(F8217-B8217)/B8217</f>
        <v>0</v>
      </c>
      <c r="I8217" s="3">
        <f>_xlfn.RANK.AVG(H8217,$H$3:$H$10273,1)/10271</f>
        <v>0.52443773731866417</v>
      </c>
      <c r="J8217">
        <f>ROUNDDOWN($I8217*J$2,)-IF(MOD($I8217*J$2,1)=0,1,0)+1</f>
        <v>2</v>
      </c>
      <c r="K8217">
        <f>ROUNDDOWN($I8217*K$2,)-IF(MOD($I8217*K$2,1)=0,1,0)+1</f>
        <v>2</v>
      </c>
      <c r="L8217">
        <f>ROUNDDOWN($I8217*L$2,)-IF(MOD($I8217*L$2,1)=0,1,0)+1</f>
        <v>3</v>
      </c>
      <c r="M8217" s="3">
        <f>IF(L8216=4,H8217,0)</f>
        <v>0</v>
      </c>
      <c r="N8217" s="2">
        <f>IF(L8216=1,H8217,0)</f>
        <v>0</v>
      </c>
      <c r="O8217" s="2">
        <f>IF(OR(L8216=1,L8216=4),H8217,0)</f>
        <v>0</v>
      </c>
      <c r="P8217" s="2">
        <f>IF(OR(L8216=1,L8216=2),H8217,0)</f>
        <v>0</v>
      </c>
      <c r="Q8217" s="2"/>
    </row>
    <row r="8218" spans="1:17" x14ac:dyDescent="0.3">
      <c r="A8218" s="1">
        <v>42293</v>
      </c>
      <c r="B8218">
        <v>2</v>
      </c>
      <c r="C8218">
        <v>2</v>
      </c>
      <c r="D8218">
        <v>1.89</v>
      </c>
      <c r="E8218">
        <v>1.94</v>
      </c>
      <c r="F8218">
        <v>1.94</v>
      </c>
      <c r="G8218">
        <v>21544900</v>
      </c>
      <c r="H8218" s="3">
        <f>(F8218-B8218)/B8218</f>
        <v>-3.0000000000000027E-2</v>
      </c>
      <c r="I8218" s="3">
        <f>_xlfn.RANK.AVG(H8218,$H$3:$H$10273,1)/10271</f>
        <v>0.13572193554668485</v>
      </c>
      <c r="J8218">
        <f>ROUNDDOWN($I8218*J$2,)-IF(MOD($I8218*J$2,1)=0,1,0)+1</f>
        <v>1</v>
      </c>
      <c r="K8218">
        <f>ROUNDDOWN($I8218*K$2,)-IF(MOD($I8218*K$2,1)=0,1,0)+1</f>
        <v>1</v>
      </c>
      <c r="L8218">
        <f>ROUNDDOWN($I8218*L$2,)-IF(MOD($I8218*L$2,1)=0,1,0)+1</f>
        <v>1</v>
      </c>
      <c r="M8218" s="3">
        <f>IF(L8217=4,H8218,0)</f>
        <v>0</v>
      </c>
      <c r="N8218" s="2">
        <f>IF(L8217=1,H8218,0)</f>
        <v>0</v>
      </c>
      <c r="O8218" s="2">
        <f>IF(OR(L8217=1,L8217=4),H8218,0)</f>
        <v>0</v>
      </c>
      <c r="P8218" s="2">
        <f>IF(OR(L8217=1,L8217=2),H8218,0)</f>
        <v>0</v>
      </c>
      <c r="Q8218" s="2"/>
    </row>
    <row r="8219" spans="1:17" x14ac:dyDescent="0.3">
      <c r="A8219" s="1">
        <v>42296</v>
      </c>
      <c r="B8219">
        <v>1.91</v>
      </c>
      <c r="C8219">
        <v>2.0099999999999998</v>
      </c>
      <c r="D8219">
        <v>1.91</v>
      </c>
      <c r="E8219">
        <v>2.0099999999999998</v>
      </c>
      <c r="F8219">
        <v>2.0099999999999998</v>
      </c>
      <c r="G8219">
        <v>10670800</v>
      </c>
      <c r="H8219" s="3">
        <f>(F8219-B8219)/B8219</f>
        <v>5.2356020942408307E-2</v>
      </c>
      <c r="I8219" s="3">
        <f>_xlfn.RANK.AVG(H8219,$H$3:$H$10273,1)/10271</f>
        <v>0.95151397137571803</v>
      </c>
      <c r="J8219">
        <f>ROUNDDOWN($I8219*J$2,)-IF(MOD($I8219*J$2,1)=0,1,0)+1</f>
        <v>2</v>
      </c>
      <c r="K8219">
        <f>ROUNDDOWN($I8219*K$2,)-IF(MOD($I8219*K$2,1)=0,1,0)+1</f>
        <v>3</v>
      </c>
      <c r="L8219">
        <f>ROUNDDOWN($I8219*L$2,)-IF(MOD($I8219*L$2,1)=0,1,0)+1</f>
        <v>4</v>
      </c>
      <c r="M8219" s="3">
        <f>IF(L8218=4,H8219,0)</f>
        <v>0</v>
      </c>
      <c r="N8219" s="2">
        <f>IF(L8218=1,H8219,0)</f>
        <v>5.2356020942408307E-2</v>
      </c>
      <c r="O8219" s="2">
        <f>IF(OR(L8218=1,L8218=4),H8219,0)</f>
        <v>5.2356020942408307E-2</v>
      </c>
      <c r="P8219" s="2">
        <f>IF(OR(L8218=1,L8218=2),H8219,0)</f>
        <v>5.2356020942408307E-2</v>
      </c>
      <c r="Q8219" s="2"/>
    </row>
    <row r="8220" spans="1:17" x14ac:dyDescent="0.3">
      <c r="A8220" s="1">
        <v>42297</v>
      </c>
      <c r="B8220">
        <v>2</v>
      </c>
      <c r="C8220">
        <v>2.0299999999999998</v>
      </c>
      <c r="D8220">
        <v>1.97</v>
      </c>
      <c r="E8220">
        <v>2.02</v>
      </c>
      <c r="F8220">
        <v>2.02</v>
      </c>
      <c r="G8220">
        <v>5584200</v>
      </c>
      <c r="H8220" s="3">
        <f>(F8220-B8220)/B8220</f>
        <v>1.0000000000000009E-2</v>
      </c>
      <c r="I8220" s="3">
        <f>_xlfn.RANK.AVG(H8220,$H$3:$H$10273,1)/10271</f>
        <v>0.67520202511926786</v>
      </c>
      <c r="J8220">
        <f>ROUNDDOWN($I8220*J$2,)-IF(MOD($I8220*J$2,1)=0,1,0)+1</f>
        <v>2</v>
      </c>
      <c r="K8220">
        <f>ROUNDDOWN($I8220*K$2,)-IF(MOD($I8220*K$2,1)=0,1,0)+1</f>
        <v>3</v>
      </c>
      <c r="L8220">
        <f>ROUNDDOWN($I8220*L$2,)-IF(MOD($I8220*L$2,1)=0,1,0)+1</f>
        <v>3</v>
      </c>
      <c r="M8220" s="3">
        <f>IF(L8219=4,H8220,0)</f>
        <v>1.0000000000000009E-2</v>
      </c>
      <c r="N8220" s="2">
        <f>IF(L8219=1,H8220,0)</f>
        <v>0</v>
      </c>
      <c r="O8220" s="2">
        <f>IF(OR(L8219=1,L8219=4),H8220,0)</f>
        <v>1.0000000000000009E-2</v>
      </c>
      <c r="P8220" s="2">
        <f>IF(OR(L8219=1,L8219=2),H8220,0)</f>
        <v>0</v>
      </c>
      <c r="Q8220" s="2"/>
    </row>
    <row r="8221" spans="1:17" x14ac:dyDescent="0.3">
      <c r="A8221" s="1">
        <v>42298</v>
      </c>
      <c r="B8221">
        <v>2.02</v>
      </c>
      <c r="C8221">
        <v>2.12</v>
      </c>
      <c r="D8221">
        <v>2.0099999999999998</v>
      </c>
      <c r="E8221">
        <v>2.1</v>
      </c>
      <c r="F8221">
        <v>2.1</v>
      </c>
      <c r="G8221">
        <v>14944100</v>
      </c>
      <c r="H8221" s="3">
        <f>(F8221-B8221)/B8221</f>
        <v>3.9603960396039639E-2</v>
      </c>
      <c r="I8221" s="3">
        <f>_xlfn.RANK.AVG(H8221,$H$3:$H$10273,1)/10271</f>
        <v>0.91665855320806156</v>
      </c>
      <c r="J8221">
        <f>ROUNDDOWN($I8221*J$2,)-IF(MOD($I8221*J$2,1)=0,1,0)+1</f>
        <v>2</v>
      </c>
      <c r="K8221">
        <f>ROUNDDOWN($I8221*K$2,)-IF(MOD($I8221*K$2,1)=0,1,0)+1</f>
        <v>3</v>
      </c>
      <c r="L8221">
        <f>ROUNDDOWN($I8221*L$2,)-IF(MOD($I8221*L$2,1)=0,1,0)+1</f>
        <v>4</v>
      </c>
      <c r="M8221" s="3">
        <f>IF(L8220=4,H8221,0)</f>
        <v>0</v>
      </c>
      <c r="N8221" s="2">
        <f>IF(L8220=1,H8221,0)</f>
        <v>0</v>
      </c>
      <c r="O8221" s="2">
        <f>IF(OR(L8220=1,L8220=4),H8221,0)</f>
        <v>0</v>
      </c>
      <c r="P8221" s="2">
        <f>IF(OR(L8220=1,L8220=2),H8221,0)</f>
        <v>0</v>
      </c>
      <c r="Q8221" s="2"/>
    </row>
    <row r="8222" spans="1:17" x14ac:dyDescent="0.3">
      <c r="A8222" s="1">
        <v>42299</v>
      </c>
      <c r="B8222">
        <v>2.1</v>
      </c>
      <c r="C8222">
        <v>2.16</v>
      </c>
      <c r="D8222">
        <v>2.09</v>
      </c>
      <c r="E8222">
        <v>2.14</v>
      </c>
      <c r="F8222">
        <v>2.14</v>
      </c>
      <c r="G8222">
        <v>8208400</v>
      </c>
      <c r="H8222" s="3">
        <f>(F8222-B8222)/B8222</f>
        <v>1.9047619047619063E-2</v>
      </c>
      <c r="I8222" s="3">
        <f>_xlfn.RANK.AVG(H8222,$H$3:$H$10273,1)/10271</f>
        <v>0.78400350501411742</v>
      </c>
      <c r="J8222">
        <f>ROUNDDOWN($I8222*J$2,)-IF(MOD($I8222*J$2,1)=0,1,0)+1</f>
        <v>2</v>
      </c>
      <c r="K8222">
        <f>ROUNDDOWN($I8222*K$2,)-IF(MOD($I8222*K$2,1)=0,1,0)+1</f>
        <v>3</v>
      </c>
      <c r="L8222">
        <f>ROUNDDOWN($I8222*L$2,)-IF(MOD($I8222*L$2,1)=0,1,0)+1</f>
        <v>4</v>
      </c>
      <c r="M8222" s="3">
        <f>IF(L8221=4,H8222,0)</f>
        <v>1.9047619047619063E-2</v>
      </c>
      <c r="N8222" s="2">
        <f>IF(L8221=1,H8222,0)</f>
        <v>0</v>
      </c>
      <c r="O8222" s="2">
        <f>IF(OR(L8221=1,L8221=4),H8222,0)</f>
        <v>1.9047619047619063E-2</v>
      </c>
      <c r="P8222" s="2">
        <f>IF(OR(L8221=1,L8221=2),H8222,0)</f>
        <v>0</v>
      </c>
      <c r="Q8222" s="2"/>
    </row>
    <row r="8223" spans="1:17" x14ac:dyDescent="0.3">
      <c r="A8223" s="1">
        <v>42300</v>
      </c>
      <c r="B8223">
        <v>2.1</v>
      </c>
      <c r="C8223">
        <v>2.21</v>
      </c>
      <c r="D8223">
        <v>2.1</v>
      </c>
      <c r="E8223">
        <v>2.21</v>
      </c>
      <c r="F8223">
        <v>2.21</v>
      </c>
      <c r="G8223">
        <v>9564200</v>
      </c>
      <c r="H8223" s="3">
        <f>(F8223-B8223)/B8223</f>
        <v>5.238095238095232E-2</v>
      </c>
      <c r="I8223" s="3">
        <f>_xlfn.RANK.AVG(H8223,$H$3:$H$10273,1)/10271</f>
        <v>0.9516113328789797</v>
      </c>
      <c r="J8223">
        <f>ROUNDDOWN($I8223*J$2,)-IF(MOD($I8223*J$2,1)=0,1,0)+1</f>
        <v>2</v>
      </c>
      <c r="K8223">
        <f>ROUNDDOWN($I8223*K$2,)-IF(MOD($I8223*K$2,1)=0,1,0)+1</f>
        <v>3</v>
      </c>
      <c r="L8223">
        <f>ROUNDDOWN($I8223*L$2,)-IF(MOD($I8223*L$2,1)=0,1,0)+1</f>
        <v>4</v>
      </c>
      <c r="M8223" s="3">
        <f>IF(L8222=4,H8223,0)</f>
        <v>5.238095238095232E-2</v>
      </c>
      <c r="N8223" s="2">
        <f>IF(L8222=1,H8223,0)</f>
        <v>0</v>
      </c>
      <c r="O8223" s="2">
        <f>IF(OR(L8222=1,L8222=4),H8223,0)</f>
        <v>5.238095238095232E-2</v>
      </c>
      <c r="P8223" s="2">
        <f>IF(OR(L8222=1,L8222=2),H8223,0)</f>
        <v>0</v>
      </c>
      <c r="Q8223" s="2"/>
    </row>
    <row r="8224" spans="1:17" x14ac:dyDescent="0.3">
      <c r="A8224" s="1">
        <v>42303</v>
      </c>
      <c r="B8224">
        <v>2.21</v>
      </c>
      <c r="C8224">
        <v>2.21</v>
      </c>
      <c r="D8224">
        <v>2.12</v>
      </c>
      <c r="E8224">
        <v>2.15</v>
      </c>
      <c r="F8224">
        <v>2.15</v>
      </c>
      <c r="G8224">
        <v>6313500</v>
      </c>
      <c r="H8224" s="3">
        <f>(F8224-B8224)/B8224</f>
        <v>-2.7149321266968351E-2</v>
      </c>
      <c r="I8224" s="3">
        <f>_xlfn.RANK.AVG(H8224,$H$3:$H$10273,1)/10271</f>
        <v>0.15801771979359361</v>
      </c>
      <c r="J8224">
        <f>ROUNDDOWN($I8224*J$2,)-IF(MOD($I8224*J$2,1)=0,1,0)+1</f>
        <v>1</v>
      </c>
      <c r="K8224">
        <f>ROUNDDOWN($I8224*K$2,)-IF(MOD($I8224*K$2,1)=0,1,0)+1</f>
        <v>1</v>
      </c>
      <c r="L8224">
        <f>ROUNDDOWN($I8224*L$2,)-IF(MOD($I8224*L$2,1)=0,1,0)+1</f>
        <v>1</v>
      </c>
      <c r="M8224" s="3">
        <f>IF(L8223=4,H8224,0)</f>
        <v>-2.7149321266968351E-2</v>
      </c>
      <c r="N8224" s="2">
        <f>IF(L8223=1,H8224,0)</f>
        <v>0</v>
      </c>
      <c r="O8224" s="2">
        <f>IF(OR(L8223=1,L8223=4),H8224,0)</f>
        <v>-2.7149321266968351E-2</v>
      </c>
      <c r="P8224" s="2">
        <f>IF(OR(L8223=1,L8223=2),H8224,0)</f>
        <v>0</v>
      </c>
      <c r="Q8224" s="2"/>
    </row>
    <row r="8225" spans="1:17" x14ac:dyDescent="0.3">
      <c r="A8225" s="1">
        <v>42304</v>
      </c>
      <c r="B8225">
        <v>2.12</v>
      </c>
      <c r="C8225">
        <v>2.16</v>
      </c>
      <c r="D8225">
        <v>2.1</v>
      </c>
      <c r="E8225">
        <v>2.15</v>
      </c>
      <c r="F8225">
        <v>2.15</v>
      </c>
      <c r="G8225">
        <v>5755600</v>
      </c>
      <c r="H8225" s="3">
        <f>(F8225-B8225)/B8225</f>
        <v>1.4150943396226322E-2</v>
      </c>
      <c r="I8225" s="3">
        <f>_xlfn.RANK.AVG(H8225,$H$3:$H$10273,1)/10271</f>
        <v>0.72738779086749095</v>
      </c>
      <c r="J8225">
        <f>ROUNDDOWN($I8225*J$2,)-IF(MOD($I8225*J$2,1)=0,1,0)+1</f>
        <v>2</v>
      </c>
      <c r="K8225">
        <f>ROUNDDOWN($I8225*K$2,)-IF(MOD($I8225*K$2,1)=0,1,0)+1</f>
        <v>3</v>
      </c>
      <c r="L8225">
        <f>ROUNDDOWN($I8225*L$2,)-IF(MOD($I8225*L$2,1)=0,1,0)+1</f>
        <v>3</v>
      </c>
      <c r="M8225" s="3">
        <f>IF(L8224=4,H8225,0)</f>
        <v>0</v>
      </c>
      <c r="N8225" s="2">
        <f>IF(L8224=1,H8225,0)</f>
        <v>1.4150943396226322E-2</v>
      </c>
      <c r="O8225" s="2">
        <f>IF(OR(L8224=1,L8224=4),H8225,0)</f>
        <v>1.4150943396226322E-2</v>
      </c>
      <c r="P8225" s="2">
        <f>IF(OR(L8224=1,L8224=2),H8225,0)</f>
        <v>1.4150943396226322E-2</v>
      </c>
      <c r="Q8225" s="2"/>
    </row>
    <row r="8226" spans="1:17" x14ac:dyDescent="0.3">
      <c r="A8226" s="1">
        <v>42305</v>
      </c>
      <c r="B8226">
        <v>2.14</v>
      </c>
      <c r="C8226">
        <v>2.2000000000000002</v>
      </c>
      <c r="D8226">
        <v>2.12</v>
      </c>
      <c r="E8226">
        <v>2.1800000000000002</v>
      </c>
      <c r="F8226">
        <v>2.1800000000000002</v>
      </c>
      <c r="G8226">
        <v>6950600</v>
      </c>
      <c r="H8226" s="3">
        <f>(F8226-B8226)/B8226</f>
        <v>1.8691588785046745E-2</v>
      </c>
      <c r="I8226" s="3">
        <f>_xlfn.RANK.AVG(H8226,$H$3:$H$10273,1)/10271</f>
        <v>0.78015772563528385</v>
      </c>
      <c r="J8226">
        <f>ROUNDDOWN($I8226*J$2,)-IF(MOD($I8226*J$2,1)=0,1,0)+1</f>
        <v>2</v>
      </c>
      <c r="K8226">
        <f>ROUNDDOWN($I8226*K$2,)-IF(MOD($I8226*K$2,1)=0,1,0)+1</f>
        <v>3</v>
      </c>
      <c r="L8226">
        <f>ROUNDDOWN($I8226*L$2,)-IF(MOD($I8226*L$2,1)=0,1,0)+1</f>
        <v>4</v>
      </c>
      <c r="M8226" s="3">
        <f>IF(L8225=4,H8226,0)</f>
        <v>0</v>
      </c>
      <c r="N8226" s="2">
        <f>IF(L8225=1,H8226,0)</f>
        <v>0</v>
      </c>
      <c r="O8226" s="2">
        <f>IF(OR(L8225=1,L8225=4),H8226,0)</f>
        <v>0</v>
      </c>
      <c r="P8226" s="2">
        <f>IF(OR(L8225=1,L8225=2),H8226,0)</f>
        <v>0</v>
      </c>
      <c r="Q8226" s="2"/>
    </row>
    <row r="8227" spans="1:17" x14ac:dyDescent="0.3">
      <c r="A8227" s="1">
        <v>42306</v>
      </c>
      <c r="B8227">
        <v>2.15</v>
      </c>
      <c r="C8227">
        <v>2.1800000000000002</v>
      </c>
      <c r="D8227">
        <v>2.11</v>
      </c>
      <c r="E8227">
        <v>2.13</v>
      </c>
      <c r="F8227">
        <v>2.13</v>
      </c>
      <c r="G8227">
        <v>4500400</v>
      </c>
      <c r="H8227" s="3">
        <f>(F8227-B8227)/B8227</f>
        <v>-9.3023255813953574E-3</v>
      </c>
      <c r="I8227" s="3">
        <f>_xlfn.RANK.AVG(H8227,$H$3:$H$10273,1)/10271</f>
        <v>0.37737318664200176</v>
      </c>
      <c r="J8227">
        <f>ROUNDDOWN($I8227*J$2,)-IF(MOD($I8227*J$2,1)=0,1,0)+1</f>
        <v>1</v>
      </c>
      <c r="K8227">
        <f>ROUNDDOWN($I8227*K$2,)-IF(MOD($I8227*K$2,1)=0,1,0)+1</f>
        <v>2</v>
      </c>
      <c r="L8227">
        <f>ROUNDDOWN($I8227*L$2,)-IF(MOD($I8227*L$2,1)=0,1,0)+1</f>
        <v>2</v>
      </c>
      <c r="M8227" s="3">
        <f>IF(L8226=4,H8227,0)</f>
        <v>-9.3023255813953574E-3</v>
      </c>
      <c r="N8227" s="2">
        <f>IF(L8226=1,H8227,0)</f>
        <v>0</v>
      </c>
      <c r="O8227" s="2">
        <f>IF(OR(L8226=1,L8226=4),H8227,0)</f>
        <v>-9.3023255813953574E-3</v>
      </c>
      <c r="P8227" s="2">
        <f>IF(OR(L8226=1,L8226=2),H8227,0)</f>
        <v>0</v>
      </c>
      <c r="Q8227" s="2"/>
    </row>
    <row r="8228" spans="1:17" x14ac:dyDescent="0.3">
      <c r="A8228" s="1">
        <v>42307</v>
      </c>
      <c r="B8228">
        <v>2.14</v>
      </c>
      <c r="C8228">
        <v>2.15</v>
      </c>
      <c r="D8228">
        <v>2.12</v>
      </c>
      <c r="E8228">
        <v>2.12</v>
      </c>
      <c r="F8228">
        <v>2.12</v>
      </c>
      <c r="G8228">
        <v>4897100</v>
      </c>
      <c r="H8228" s="3">
        <f>(F8228-B8228)/B8228</f>
        <v>-9.3457943925233725E-3</v>
      </c>
      <c r="I8228" s="3">
        <f>_xlfn.RANK.AVG(H8228,$H$3:$H$10273,1)/10271</f>
        <v>0.37669165611917049</v>
      </c>
      <c r="J8228">
        <f>ROUNDDOWN($I8228*J$2,)-IF(MOD($I8228*J$2,1)=0,1,0)+1</f>
        <v>1</v>
      </c>
      <c r="K8228">
        <f>ROUNDDOWN($I8228*K$2,)-IF(MOD($I8228*K$2,1)=0,1,0)+1</f>
        <v>2</v>
      </c>
      <c r="L8228">
        <f>ROUNDDOWN($I8228*L$2,)-IF(MOD($I8228*L$2,1)=0,1,0)+1</f>
        <v>2</v>
      </c>
      <c r="M8228" s="3">
        <f>IF(L8227=4,H8228,0)</f>
        <v>0</v>
      </c>
      <c r="N8228" s="2">
        <f>IF(L8227=1,H8228,0)</f>
        <v>0</v>
      </c>
      <c r="O8228" s="2">
        <f>IF(OR(L8227=1,L8227=4),H8228,0)</f>
        <v>0</v>
      </c>
      <c r="P8228" s="2">
        <f>IF(OR(L8227=1,L8227=2),H8228,0)</f>
        <v>-9.3457943925233725E-3</v>
      </c>
      <c r="Q8228" s="2"/>
    </row>
    <row r="8229" spans="1:17" x14ac:dyDescent="0.3">
      <c r="A8229" s="1">
        <v>42310</v>
      </c>
      <c r="B8229">
        <v>2.13</v>
      </c>
      <c r="C8229">
        <v>2.19</v>
      </c>
      <c r="D8229">
        <v>2.11</v>
      </c>
      <c r="E8229">
        <v>2.19</v>
      </c>
      <c r="F8229">
        <v>2.19</v>
      </c>
      <c r="G8229">
        <v>5858700</v>
      </c>
      <c r="H8229" s="3">
        <f>(F8229-B8229)/B8229</f>
        <v>2.8169014084507067E-2</v>
      </c>
      <c r="I8229" s="3">
        <f>_xlfn.RANK.AVG(H8229,$H$3:$H$10273,1)/10271</f>
        <v>0.85687859020543278</v>
      </c>
      <c r="J8229">
        <f>ROUNDDOWN($I8229*J$2,)-IF(MOD($I8229*J$2,1)=0,1,0)+1</f>
        <v>2</v>
      </c>
      <c r="K8229">
        <f>ROUNDDOWN($I8229*K$2,)-IF(MOD($I8229*K$2,1)=0,1,0)+1</f>
        <v>3</v>
      </c>
      <c r="L8229">
        <f>ROUNDDOWN($I8229*L$2,)-IF(MOD($I8229*L$2,1)=0,1,0)+1</f>
        <v>4</v>
      </c>
      <c r="M8229" s="3">
        <f>IF(L8228=4,H8229,0)</f>
        <v>0</v>
      </c>
      <c r="N8229" s="2">
        <f>IF(L8228=1,H8229,0)</f>
        <v>0</v>
      </c>
      <c r="O8229" s="2">
        <f>IF(OR(L8228=1,L8228=4),H8229,0)</f>
        <v>0</v>
      </c>
      <c r="P8229" s="2">
        <f>IF(OR(L8228=1,L8228=2),H8229,0)</f>
        <v>2.8169014084507067E-2</v>
      </c>
      <c r="Q8229" s="2"/>
    </row>
    <row r="8230" spans="1:17" x14ac:dyDescent="0.3">
      <c r="A8230" s="1">
        <v>42311</v>
      </c>
      <c r="B8230">
        <v>2.16</v>
      </c>
      <c r="C8230">
        <v>2.29</v>
      </c>
      <c r="D8230">
        <v>2.16</v>
      </c>
      <c r="E8230">
        <v>2.2799999999999998</v>
      </c>
      <c r="F8230">
        <v>2.2799999999999998</v>
      </c>
      <c r="G8230">
        <v>8705800</v>
      </c>
      <c r="H8230" s="3">
        <f>(F8230-B8230)/B8230</f>
        <v>5.5555555555555393E-2</v>
      </c>
      <c r="I8230" s="3">
        <f>_xlfn.RANK.AVG(H8230,$H$3:$H$10273,1)/10271</f>
        <v>0.95813455359750754</v>
      </c>
      <c r="J8230">
        <f>ROUNDDOWN($I8230*J$2,)-IF(MOD($I8230*J$2,1)=0,1,0)+1</f>
        <v>2</v>
      </c>
      <c r="K8230">
        <f>ROUNDDOWN($I8230*K$2,)-IF(MOD($I8230*K$2,1)=0,1,0)+1</f>
        <v>3</v>
      </c>
      <c r="L8230">
        <f>ROUNDDOWN($I8230*L$2,)-IF(MOD($I8230*L$2,1)=0,1,0)+1</f>
        <v>4</v>
      </c>
      <c r="M8230" s="3">
        <f>IF(L8229=4,H8230,0)</f>
        <v>5.5555555555555393E-2</v>
      </c>
      <c r="N8230" s="2">
        <f>IF(L8229=1,H8230,0)</f>
        <v>0</v>
      </c>
      <c r="O8230" s="2">
        <f>IF(OR(L8229=1,L8229=4),H8230,0)</f>
        <v>5.5555555555555393E-2</v>
      </c>
      <c r="P8230" s="2">
        <f>IF(OR(L8229=1,L8229=2),H8230,0)</f>
        <v>0</v>
      </c>
      <c r="Q8230" s="2"/>
    </row>
    <row r="8231" spans="1:17" x14ac:dyDescent="0.3">
      <c r="A8231" s="1">
        <v>42312</v>
      </c>
      <c r="B8231">
        <v>2.27</v>
      </c>
      <c r="C8231">
        <v>2.2999999999999998</v>
      </c>
      <c r="D8231">
        <v>2.1800000000000002</v>
      </c>
      <c r="E8231">
        <v>2.2000000000000002</v>
      </c>
      <c r="F8231">
        <v>2.2000000000000002</v>
      </c>
      <c r="G8231">
        <v>8205300</v>
      </c>
      <c r="H8231" s="3">
        <f>(F8231-B8231)/B8231</f>
        <v>-3.0837004405286274E-2</v>
      </c>
      <c r="I8231" s="3">
        <f>_xlfn.RANK.AVG(H8231,$H$3:$H$10273,1)/10271</f>
        <v>0.13022101061240385</v>
      </c>
      <c r="J8231">
        <f>ROUNDDOWN($I8231*J$2,)-IF(MOD($I8231*J$2,1)=0,1,0)+1</f>
        <v>1</v>
      </c>
      <c r="K8231">
        <f>ROUNDDOWN($I8231*K$2,)-IF(MOD($I8231*K$2,1)=0,1,0)+1</f>
        <v>1</v>
      </c>
      <c r="L8231">
        <f>ROUNDDOWN($I8231*L$2,)-IF(MOD($I8231*L$2,1)=0,1,0)+1</f>
        <v>1</v>
      </c>
      <c r="M8231" s="3">
        <f>IF(L8230=4,H8231,0)</f>
        <v>-3.0837004405286274E-2</v>
      </c>
      <c r="N8231" s="2">
        <f>IF(L8230=1,H8231,0)</f>
        <v>0</v>
      </c>
      <c r="O8231" s="2">
        <f>IF(OR(L8230=1,L8230=4),H8231,0)</f>
        <v>-3.0837004405286274E-2</v>
      </c>
      <c r="P8231" s="2">
        <f>IF(OR(L8230=1,L8230=2),H8231,0)</f>
        <v>0</v>
      </c>
      <c r="Q8231" s="2"/>
    </row>
    <row r="8232" spans="1:17" x14ac:dyDescent="0.3">
      <c r="A8232" s="1">
        <v>42313</v>
      </c>
      <c r="B8232">
        <v>2.21</v>
      </c>
      <c r="C8232">
        <v>2.2400000000000002</v>
      </c>
      <c r="D8232">
        <v>2.17</v>
      </c>
      <c r="E8232">
        <v>2.2000000000000002</v>
      </c>
      <c r="F8232">
        <v>2.2000000000000002</v>
      </c>
      <c r="G8232">
        <v>4302200</v>
      </c>
      <c r="H8232" s="3">
        <f>(F8232-B8232)/B8232</f>
        <v>-4.5248868778279576E-3</v>
      </c>
      <c r="I8232" s="3">
        <f>_xlfn.RANK.AVG(H8232,$H$3:$H$10273,1)/10271</f>
        <v>0.4482523610164541</v>
      </c>
      <c r="J8232">
        <f>ROUNDDOWN($I8232*J$2,)-IF(MOD($I8232*J$2,1)=0,1,0)+1</f>
        <v>1</v>
      </c>
      <c r="K8232">
        <f>ROUNDDOWN($I8232*K$2,)-IF(MOD($I8232*K$2,1)=0,1,0)+1</f>
        <v>2</v>
      </c>
      <c r="L8232">
        <f>ROUNDDOWN($I8232*L$2,)-IF(MOD($I8232*L$2,1)=0,1,0)+1</f>
        <v>2</v>
      </c>
      <c r="M8232" s="3">
        <f>IF(L8231=4,H8232,0)</f>
        <v>0</v>
      </c>
      <c r="N8232" s="2">
        <f>IF(L8231=1,H8232,0)</f>
        <v>-4.5248868778279576E-3</v>
      </c>
      <c r="O8232" s="2">
        <f>IF(OR(L8231=1,L8231=4),H8232,0)</f>
        <v>-4.5248868778279576E-3</v>
      </c>
      <c r="P8232" s="2">
        <f>IF(OR(L8231=1,L8231=2),H8232,0)</f>
        <v>-4.5248868778279576E-3</v>
      </c>
      <c r="Q8232" s="2"/>
    </row>
    <row r="8233" spans="1:17" x14ac:dyDescent="0.3">
      <c r="A8233" s="1">
        <v>42314</v>
      </c>
      <c r="B8233">
        <v>2.19</v>
      </c>
      <c r="C8233">
        <v>2.21</v>
      </c>
      <c r="D8233">
        <v>2.13</v>
      </c>
      <c r="E8233">
        <v>2.15</v>
      </c>
      <c r="F8233">
        <v>2.15</v>
      </c>
      <c r="G8233">
        <v>8997100</v>
      </c>
      <c r="H8233" s="3">
        <f>(F8233-B8233)/B8233</f>
        <v>-1.8264840182648418E-2</v>
      </c>
      <c r="I8233" s="3">
        <f>_xlfn.RANK.AVG(H8233,$H$3:$H$10273,1)/10271</f>
        <v>0.24574043423230454</v>
      </c>
      <c r="J8233">
        <f>ROUNDDOWN($I8233*J$2,)-IF(MOD($I8233*J$2,1)=0,1,0)+1</f>
        <v>1</v>
      </c>
      <c r="K8233">
        <f>ROUNDDOWN($I8233*K$2,)-IF(MOD($I8233*K$2,1)=0,1,0)+1</f>
        <v>1</v>
      </c>
      <c r="L8233">
        <f>ROUNDDOWN($I8233*L$2,)-IF(MOD($I8233*L$2,1)=0,1,0)+1</f>
        <v>1</v>
      </c>
      <c r="M8233" s="3">
        <f>IF(L8232=4,H8233,0)</f>
        <v>0</v>
      </c>
      <c r="N8233" s="2">
        <f>IF(L8232=1,H8233,0)</f>
        <v>0</v>
      </c>
      <c r="O8233" s="2">
        <f>IF(OR(L8232=1,L8232=4),H8233,0)</f>
        <v>0</v>
      </c>
      <c r="P8233" s="2">
        <f>IF(OR(L8232=1,L8232=2),H8233,0)</f>
        <v>-1.8264840182648418E-2</v>
      </c>
      <c r="Q8233" s="2"/>
    </row>
    <row r="8234" spans="1:17" x14ac:dyDescent="0.3">
      <c r="A8234" s="1">
        <v>42317</v>
      </c>
      <c r="B8234">
        <v>2.15</v>
      </c>
      <c r="C8234">
        <v>2.1800000000000002</v>
      </c>
      <c r="D8234">
        <v>2.1</v>
      </c>
      <c r="E8234">
        <v>2.11</v>
      </c>
      <c r="F8234">
        <v>2.11</v>
      </c>
      <c r="G8234">
        <v>6231200</v>
      </c>
      <c r="H8234" s="3">
        <f>(F8234-B8234)/B8234</f>
        <v>-1.8604651162790715E-2</v>
      </c>
      <c r="I8234" s="3">
        <f>_xlfn.RANK.AVG(H8234,$H$3:$H$10273,1)/10271</f>
        <v>0.24267354687956383</v>
      </c>
      <c r="J8234">
        <f>ROUNDDOWN($I8234*J$2,)-IF(MOD($I8234*J$2,1)=0,1,0)+1</f>
        <v>1</v>
      </c>
      <c r="K8234">
        <f>ROUNDDOWN($I8234*K$2,)-IF(MOD($I8234*K$2,1)=0,1,0)+1</f>
        <v>1</v>
      </c>
      <c r="L8234">
        <f>ROUNDDOWN($I8234*L$2,)-IF(MOD($I8234*L$2,1)=0,1,0)+1</f>
        <v>1</v>
      </c>
      <c r="M8234" s="3">
        <f>IF(L8233=4,H8234,0)</f>
        <v>0</v>
      </c>
      <c r="N8234" s="2">
        <f>IF(L8233=1,H8234,0)</f>
        <v>-1.8604651162790715E-2</v>
      </c>
      <c r="O8234" s="2">
        <f>IF(OR(L8233=1,L8233=4),H8234,0)</f>
        <v>-1.8604651162790715E-2</v>
      </c>
      <c r="P8234" s="2">
        <f>IF(OR(L8233=1,L8233=2),H8234,0)</f>
        <v>-1.8604651162790715E-2</v>
      </c>
      <c r="Q8234" s="2"/>
    </row>
    <row r="8235" spans="1:17" x14ac:dyDescent="0.3">
      <c r="A8235" s="1">
        <v>42318</v>
      </c>
      <c r="B8235">
        <v>2.09</v>
      </c>
      <c r="C8235">
        <v>2.1</v>
      </c>
      <c r="D8235">
        <v>2.02</v>
      </c>
      <c r="E8235">
        <v>2.02</v>
      </c>
      <c r="F8235">
        <v>2.02</v>
      </c>
      <c r="G8235">
        <v>6162200</v>
      </c>
      <c r="H8235" s="3">
        <f>(F8235-B8235)/B8235</f>
        <v>-3.3492822966507102E-2</v>
      </c>
      <c r="I8235" s="3">
        <f>_xlfn.RANK.AVG(H8235,$H$3:$H$10273,1)/10271</f>
        <v>0.11104079446986662</v>
      </c>
      <c r="J8235">
        <f>ROUNDDOWN($I8235*J$2,)-IF(MOD($I8235*J$2,1)=0,1,0)+1</f>
        <v>1</v>
      </c>
      <c r="K8235">
        <f>ROUNDDOWN($I8235*K$2,)-IF(MOD($I8235*K$2,1)=0,1,0)+1</f>
        <v>1</v>
      </c>
      <c r="L8235">
        <f>ROUNDDOWN($I8235*L$2,)-IF(MOD($I8235*L$2,1)=0,1,0)+1</f>
        <v>1</v>
      </c>
      <c r="M8235" s="3">
        <f>IF(L8234=4,H8235,0)</f>
        <v>0</v>
      </c>
      <c r="N8235" s="2">
        <f>IF(L8234=1,H8235,0)</f>
        <v>-3.3492822966507102E-2</v>
      </c>
      <c r="O8235" s="2">
        <f>IF(OR(L8234=1,L8234=4),H8235,0)</f>
        <v>-3.3492822966507102E-2</v>
      </c>
      <c r="P8235" s="2">
        <f>IF(OR(L8234=1,L8234=2),H8235,0)</f>
        <v>-3.3492822966507102E-2</v>
      </c>
      <c r="Q8235" s="2"/>
    </row>
    <row r="8236" spans="1:17" x14ac:dyDescent="0.3">
      <c r="A8236" s="1">
        <v>42319</v>
      </c>
      <c r="B8236">
        <v>2.02</v>
      </c>
      <c r="C8236">
        <v>2.09</v>
      </c>
      <c r="D8236">
        <v>2.02</v>
      </c>
      <c r="E8236">
        <v>2.0699999999999998</v>
      </c>
      <c r="F8236">
        <v>2.0699999999999998</v>
      </c>
      <c r="G8236">
        <v>3532100</v>
      </c>
      <c r="H8236" s="3">
        <f>(F8236-B8236)/B8236</f>
        <v>2.4752475247524663E-2</v>
      </c>
      <c r="I8236" s="3">
        <f>_xlfn.RANK.AVG(H8236,$H$3:$H$10273,1)/10271</f>
        <v>0.83341446791938467</v>
      </c>
      <c r="J8236">
        <f>ROUNDDOWN($I8236*J$2,)-IF(MOD($I8236*J$2,1)=0,1,0)+1</f>
        <v>2</v>
      </c>
      <c r="K8236">
        <f>ROUNDDOWN($I8236*K$2,)-IF(MOD($I8236*K$2,1)=0,1,0)+1</f>
        <v>3</v>
      </c>
      <c r="L8236">
        <f>ROUNDDOWN($I8236*L$2,)-IF(MOD($I8236*L$2,1)=0,1,0)+1</f>
        <v>4</v>
      </c>
      <c r="M8236" s="3">
        <f>IF(L8235=4,H8236,0)</f>
        <v>0</v>
      </c>
      <c r="N8236" s="2">
        <f>IF(L8235=1,H8236,0)</f>
        <v>2.4752475247524663E-2</v>
      </c>
      <c r="O8236" s="2">
        <f>IF(OR(L8235=1,L8235=4),H8236,0)</f>
        <v>2.4752475247524663E-2</v>
      </c>
      <c r="P8236" s="2">
        <f>IF(OR(L8235=1,L8235=2),H8236,0)</f>
        <v>2.4752475247524663E-2</v>
      </c>
      <c r="Q8236" s="2"/>
    </row>
    <row r="8237" spans="1:17" x14ac:dyDescent="0.3">
      <c r="A8237" s="1">
        <v>42320</v>
      </c>
      <c r="B8237">
        <v>2.0499999999999998</v>
      </c>
      <c r="C8237">
        <v>2.0699999999999998</v>
      </c>
      <c r="D8237">
        <v>2</v>
      </c>
      <c r="E8237">
        <v>2</v>
      </c>
      <c r="F8237">
        <v>2</v>
      </c>
      <c r="G8237">
        <v>3576800</v>
      </c>
      <c r="H8237" s="3">
        <f>(F8237-B8237)/B8237</f>
        <v>-2.4390243902438939E-2</v>
      </c>
      <c r="I8237" s="3">
        <f>_xlfn.RANK.AVG(H8237,$H$3:$H$10273,1)/10271</f>
        <v>0.18294226462856586</v>
      </c>
      <c r="J8237">
        <f>ROUNDDOWN($I8237*J$2,)-IF(MOD($I8237*J$2,1)=0,1,0)+1</f>
        <v>1</v>
      </c>
      <c r="K8237">
        <f>ROUNDDOWN($I8237*K$2,)-IF(MOD($I8237*K$2,1)=0,1,0)+1</f>
        <v>1</v>
      </c>
      <c r="L8237">
        <f>ROUNDDOWN($I8237*L$2,)-IF(MOD($I8237*L$2,1)=0,1,0)+1</f>
        <v>1</v>
      </c>
      <c r="M8237" s="3">
        <f>IF(L8236=4,H8237,0)</f>
        <v>-2.4390243902438939E-2</v>
      </c>
      <c r="N8237" s="2">
        <f>IF(L8236=1,H8237,0)</f>
        <v>0</v>
      </c>
      <c r="O8237" s="2">
        <f>IF(OR(L8236=1,L8236=4),H8237,0)</f>
        <v>-2.4390243902438939E-2</v>
      </c>
      <c r="P8237" s="2">
        <f>IF(OR(L8236=1,L8236=2),H8237,0)</f>
        <v>0</v>
      </c>
      <c r="Q8237" s="2"/>
    </row>
    <row r="8238" spans="1:17" x14ac:dyDescent="0.3">
      <c r="A8238" s="1">
        <v>42321</v>
      </c>
      <c r="B8238">
        <v>1.99</v>
      </c>
      <c r="C8238">
        <v>2.04</v>
      </c>
      <c r="D8238">
        <v>1.94</v>
      </c>
      <c r="E8238">
        <v>1.99</v>
      </c>
      <c r="F8238">
        <v>1.99</v>
      </c>
      <c r="G8238">
        <v>5920200</v>
      </c>
      <c r="H8238" s="3">
        <f>(F8238-B8238)/B8238</f>
        <v>0</v>
      </c>
      <c r="I8238" s="3">
        <f>_xlfn.RANK.AVG(H8238,$H$3:$H$10273,1)/10271</f>
        <v>0.52443773731866417</v>
      </c>
      <c r="J8238">
        <f>ROUNDDOWN($I8238*J$2,)-IF(MOD($I8238*J$2,1)=0,1,0)+1</f>
        <v>2</v>
      </c>
      <c r="K8238">
        <f>ROUNDDOWN($I8238*K$2,)-IF(MOD($I8238*K$2,1)=0,1,0)+1</f>
        <v>2</v>
      </c>
      <c r="L8238">
        <f>ROUNDDOWN($I8238*L$2,)-IF(MOD($I8238*L$2,1)=0,1,0)+1</f>
        <v>3</v>
      </c>
      <c r="M8238" s="3">
        <f>IF(L8237=4,H8238,0)</f>
        <v>0</v>
      </c>
      <c r="N8238" s="2">
        <f>IF(L8237=1,H8238,0)</f>
        <v>0</v>
      </c>
      <c r="O8238" s="2">
        <f>IF(OR(L8237=1,L8237=4),H8238,0)</f>
        <v>0</v>
      </c>
      <c r="P8238" s="2">
        <f>IF(OR(L8237=1,L8237=2),H8238,0)</f>
        <v>0</v>
      </c>
      <c r="Q8238" s="2"/>
    </row>
    <row r="8239" spans="1:17" x14ac:dyDescent="0.3">
      <c r="A8239" s="1">
        <v>42324</v>
      </c>
      <c r="B8239">
        <v>1.99</v>
      </c>
      <c r="C8239">
        <v>2.02</v>
      </c>
      <c r="D8239">
        <v>1.95</v>
      </c>
      <c r="E8239">
        <v>1.99</v>
      </c>
      <c r="F8239">
        <v>1.99</v>
      </c>
      <c r="G8239">
        <v>4149700</v>
      </c>
      <c r="H8239" s="3">
        <f>(F8239-B8239)/B8239</f>
        <v>0</v>
      </c>
      <c r="I8239" s="3">
        <f>_xlfn.RANK.AVG(H8239,$H$3:$H$10273,1)/10271</f>
        <v>0.52443773731866417</v>
      </c>
      <c r="J8239">
        <f>ROUNDDOWN($I8239*J$2,)-IF(MOD($I8239*J$2,1)=0,1,0)+1</f>
        <v>2</v>
      </c>
      <c r="K8239">
        <f>ROUNDDOWN($I8239*K$2,)-IF(MOD($I8239*K$2,1)=0,1,0)+1</f>
        <v>2</v>
      </c>
      <c r="L8239">
        <f>ROUNDDOWN($I8239*L$2,)-IF(MOD($I8239*L$2,1)=0,1,0)+1</f>
        <v>3</v>
      </c>
      <c r="M8239" s="3">
        <f>IF(L8238=4,H8239,0)</f>
        <v>0</v>
      </c>
      <c r="N8239" s="2">
        <f>IF(L8238=1,H8239,0)</f>
        <v>0</v>
      </c>
      <c r="O8239" s="2">
        <f>IF(OR(L8238=1,L8238=4),H8239,0)</f>
        <v>0</v>
      </c>
      <c r="P8239" s="2">
        <f>IF(OR(L8238=1,L8238=2),H8239,0)</f>
        <v>0</v>
      </c>
      <c r="Q8239" s="2"/>
    </row>
    <row r="8240" spans="1:17" x14ac:dyDescent="0.3">
      <c r="A8240" s="1">
        <v>42325</v>
      </c>
      <c r="B8240">
        <v>2.0099999999999998</v>
      </c>
      <c r="C8240">
        <v>2.04</v>
      </c>
      <c r="D8240">
        <v>1.97</v>
      </c>
      <c r="E8240">
        <v>1.98</v>
      </c>
      <c r="F8240">
        <v>1.98</v>
      </c>
      <c r="G8240">
        <v>5825100</v>
      </c>
      <c r="H8240" s="3">
        <f>(F8240-B8240)/B8240</f>
        <v>-1.4925373134328263E-2</v>
      </c>
      <c r="I8240" s="3">
        <f>_xlfn.RANK.AVG(H8240,$H$3:$H$10273,1)/10271</f>
        <v>0.2863888618440269</v>
      </c>
      <c r="J8240">
        <f>ROUNDDOWN($I8240*J$2,)-IF(MOD($I8240*J$2,1)=0,1,0)+1</f>
        <v>1</v>
      </c>
      <c r="K8240">
        <f>ROUNDDOWN($I8240*K$2,)-IF(MOD($I8240*K$2,1)=0,1,0)+1</f>
        <v>1</v>
      </c>
      <c r="L8240">
        <f>ROUNDDOWN($I8240*L$2,)-IF(MOD($I8240*L$2,1)=0,1,0)+1</f>
        <v>2</v>
      </c>
      <c r="M8240" s="3">
        <f>IF(L8239=4,H8240,0)</f>
        <v>0</v>
      </c>
      <c r="N8240" s="2">
        <f>IF(L8239=1,H8240,0)</f>
        <v>0</v>
      </c>
      <c r="O8240" s="2">
        <f>IF(OR(L8239=1,L8239=4),H8240,0)</f>
        <v>0</v>
      </c>
      <c r="P8240" s="2">
        <f>IF(OR(L8239=1,L8239=2),H8240,0)</f>
        <v>0</v>
      </c>
      <c r="Q8240" s="2"/>
    </row>
    <row r="8241" spans="1:17" x14ac:dyDescent="0.3">
      <c r="A8241" s="1">
        <v>42326</v>
      </c>
      <c r="B8241">
        <v>1.99</v>
      </c>
      <c r="C8241">
        <v>2.15</v>
      </c>
      <c r="D8241">
        <v>1.98</v>
      </c>
      <c r="E8241">
        <v>2.12</v>
      </c>
      <c r="F8241">
        <v>2.12</v>
      </c>
      <c r="G8241">
        <v>9384700</v>
      </c>
      <c r="H8241" s="3">
        <f>(F8241-B8241)/B8241</f>
        <v>6.5326633165829207E-2</v>
      </c>
      <c r="I8241" s="3">
        <f>_xlfn.RANK.AVG(H8241,$H$3:$H$10273,1)/10271</f>
        <v>0.9730308635965339</v>
      </c>
      <c r="J8241">
        <f>ROUNDDOWN($I8241*J$2,)-IF(MOD($I8241*J$2,1)=0,1,0)+1</f>
        <v>2</v>
      </c>
      <c r="K8241">
        <f>ROUNDDOWN($I8241*K$2,)-IF(MOD($I8241*K$2,1)=0,1,0)+1</f>
        <v>3</v>
      </c>
      <c r="L8241">
        <f>ROUNDDOWN($I8241*L$2,)-IF(MOD($I8241*L$2,1)=0,1,0)+1</f>
        <v>4</v>
      </c>
      <c r="M8241" s="3">
        <f>IF(L8240=4,H8241,0)</f>
        <v>0</v>
      </c>
      <c r="N8241" s="2">
        <f>IF(L8240=1,H8241,0)</f>
        <v>0</v>
      </c>
      <c r="O8241" s="2">
        <f>IF(OR(L8240=1,L8240=4),H8241,0)</f>
        <v>0</v>
      </c>
      <c r="P8241" s="2">
        <f>IF(OR(L8240=1,L8240=2),H8241,0)</f>
        <v>6.5326633165829207E-2</v>
      </c>
      <c r="Q8241" s="2"/>
    </row>
    <row r="8242" spans="1:17" x14ac:dyDescent="0.3">
      <c r="A8242" s="1">
        <v>42327</v>
      </c>
      <c r="B8242">
        <v>2.1</v>
      </c>
      <c r="C8242">
        <v>2.16</v>
      </c>
      <c r="D8242">
        <v>2.09</v>
      </c>
      <c r="E8242">
        <v>2.14</v>
      </c>
      <c r="F8242">
        <v>2.14</v>
      </c>
      <c r="G8242">
        <v>4704300</v>
      </c>
      <c r="H8242" s="3">
        <f>(F8242-B8242)/B8242</f>
        <v>1.9047619047619063E-2</v>
      </c>
      <c r="I8242" s="3">
        <f>_xlfn.RANK.AVG(H8242,$H$3:$H$10273,1)/10271</f>
        <v>0.78400350501411742</v>
      </c>
      <c r="J8242">
        <f>ROUNDDOWN($I8242*J$2,)-IF(MOD($I8242*J$2,1)=0,1,0)+1</f>
        <v>2</v>
      </c>
      <c r="K8242">
        <f>ROUNDDOWN($I8242*K$2,)-IF(MOD($I8242*K$2,1)=0,1,0)+1</f>
        <v>3</v>
      </c>
      <c r="L8242">
        <f>ROUNDDOWN($I8242*L$2,)-IF(MOD($I8242*L$2,1)=0,1,0)+1</f>
        <v>4</v>
      </c>
      <c r="M8242" s="3">
        <f>IF(L8241=4,H8242,0)</f>
        <v>1.9047619047619063E-2</v>
      </c>
      <c r="N8242" s="2">
        <f>IF(L8241=1,H8242,0)</f>
        <v>0</v>
      </c>
      <c r="O8242" s="2">
        <f>IF(OR(L8241=1,L8241=4),H8242,0)</f>
        <v>1.9047619047619063E-2</v>
      </c>
      <c r="P8242" s="2">
        <f>IF(OR(L8241=1,L8241=2),H8242,0)</f>
        <v>0</v>
      </c>
      <c r="Q8242" s="2"/>
    </row>
    <row r="8243" spans="1:17" x14ac:dyDescent="0.3">
      <c r="A8243" s="1">
        <v>42328</v>
      </c>
      <c r="B8243">
        <v>2.14</v>
      </c>
      <c r="C8243">
        <v>2.25</v>
      </c>
      <c r="D8243">
        <v>2.13</v>
      </c>
      <c r="E8243">
        <v>2.2200000000000002</v>
      </c>
      <c r="F8243">
        <v>2.2200000000000002</v>
      </c>
      <c r="G8243">
        <v>10727100</v>
      </c>
      <c r="H8243" s="3">
        <f>(F8243-B8243)/B8243</f>
        <v>3.738317757009349E-2</v>
      </c>
      <c r="I8243" s="3">
        <f>_xlfn.RANK.AVG(H8243,$H$3:$H$10273,1)/10271</f>
        <v>0.9075065719014701</v>
      </c>
      <c r="J8243">
        <f>ROUNDDOWN($I8243*J$2,)-IF(MOD($I8243*J$2,1)=0,1,0)+1</f>
        <v>2</v>
      </c>
      <c r="K8243">
        <f>ROUNDDOWN($I8243*K$2,)-IF(MOD($I8243*K$2,1)=0,1,0)+1</f>
        <v>3</v>
      </c>
      <c r="L8243">
        <f>ROUNDDOWN($I8243*L$2,)-IF(MOD($I8243*L$2,1)=0,1,0)+1</f>
        <v>4</v>
      </c>
      <c r="M8243" s="3">
        <f>IF(L8242=4,H8243,0)</f>
        <v>3.738317757009349E-2</v>
      </c>
      <c r="N8243" s="2">
        <f>IF(L8242=1,H8243,0)</f>
        <v>0</v>
      </c>
      <c r="O8243" s="2">
        <f>IF(OR(L8242=1,L8242=4),H8243,0)</f>
        <v>3.738317757009349E-2</v>
      </c>
      <c r="P8243" s="2">
        <f>IF(OR(L8242=1,L8242=2),H8243,0)</f>
        <v>0</v>
      </c>
      <c r="Q8243" s="2"/>
    </row>
    <row r="8244" spans="1:17" x14ac:dyDescent="0.3">
      <c r="A8244" s="1">
        <v>42331</v>
      </c>
      <c r="B8244">
        <v>2.2200000000000002</v>
      </c>
      <c r="C8244">
        <v>2.2400000000000002</v>
      </c>
      <c r="D8244">
        <v>2.1800000000000002</v>
      </c>
      <c r="E8244">
        <v>2.2200000000000002</v>
      </c>
      <c r="F8244">
        <v>2.2200000000000002</v>
      </c>
      <c r="G8244">
        <v>4863200</v>
      </c>
      <c r="H8244" s="3">
        <f>(F8244-B8244)/B8244</f>
        <v>0</v>
      </c>
      <c r="I8244" s="3">
        <f>_xlfn.RANK.AVG(H8244,$H$3:$H$10273,1)/10271</f>
        <v>0.52443773731866417</v>
      </c>
      <c r="J8244">
        <f>ROUNDDOWN($I8244*J$2,)-IF(MOD($I8244*J$2,1)=0,1,0)+1</f>
        <v>2</v>
      </c>
      <c r="K8244">
        <f>ROUNDDOWN($I8244*K$2,)-IF(MOD($I8244*K$2,1)=0,1,0)+1</f>
        <v>2</v>
      </c>
      <c r="L8244">
        <f>ROUNDDOWN($I8244*L$2,)-IF(MOD($I8244*L$2,1)=0,1,0)+1</f>
        <v>3</v>
      </c>
      <c r="M8244" s="3">
        <f>IF(L8243=4,H8244,0)</f>
        <v>0</v>
      </c>
      <c r="N8244" s="2">
        <f>IF(L8243=1,H8244,0)</f>
        <v>0</v>
      </c>
      <c r="O8244" s="2">
        <f>IF(OR(L8243=1,L8243=4),H8244,0)</f>
        <v>0</v>
      </c>
      <c r="P8244" s="2">
        <f>IF(OR(L8243=1,L8243=2),H8244,0)</f>
        <v>0</v>
      </c>
      <c r="Q8244" s="2"/>
    </row>
    <row r="8245" spans="1:17" x14ac:dyDescent="0.3">
      <c r="A8245" s="1">
        <v>42332</v>
      </c>
      <c r="B8245">
        <v>2.2000000000000002</v>
      </c>
      <c r="C8245">
        <v>2.4</v>
      </c>
      <c r="D8245">
        <v>2.17</v>
      </c>
      <c r="E8245">
        <v>2.34</v>
      </c>
      <c r="F8245">
        <v>2.34</v>
      </c>
      <c r="G8245">
        <v>15859700</v>
      </c>
      <c r="H8245" s="3">
        <f>(F8245-B8245)/B8245</f>
        <v>6.3636363636363491E-2</v>
      </c>
      <c r="I8245" s="3">
        <f>_xlfn.RANK.AVG(H8245,$H$3:$H$10273,1)/10271</f>
        <v>0.97049946451173208</v>
      </c>
      <c r="J8245">
        <f>ROUNDDOWN($I8245*J$2,)-IF(MOD($I8245*J$2,1)=0,1,0)+1</f>
        <v>2</v>
      </c>
      <c r="K8245">
        <f>ROUNDDOWN($I8245*K$2,)-IF(MOD($I8245*K$2,1)=0,1,0)+1</f>
        <v>3</v>
      </c>
      <c r="L8245">
        <f>ROUNDDOWN($I8245*L$2,)-IF(MOD($I8245*L$2,1)=0,1,0)+1</f>
        <v>4</v>
      </c>
      <c r="M8245" s="3">
        <f>IF(L8244=4,H8245,0)</f>
        <v>0</v>
      </c>
      <c r="N8245" s="2">
        <f>IF(L8244=1,H8245,0)</f>
        <v>0</v>
      </c>
      <c r="O8245" s="2">
        <f>IF(OR(L8244=1,L8244=4),H8245,0)</f>
        <v>0</v>
      </c>
      <c r="P8245" s="2">
        <f>IF(OR(L8244=1,L8244=2),H8245,0)</f>
        <v>0</v>
      </c>
      <c r="Q8245" s="2"/>
    </row>
    <row r="8246" spans="1:17" x14ac:dyDescent="0.3">
      <c r="A8246" s="1">
        <v>42333</v>
      </c>
      <c r="B8246">
        <v>2.36</v>
      </c>
      <c r="C8246">
        <v>2.4</v>
      </c>
      <c r="D8246">
        <v>2.31</v>
      </c>
      <c r="E8246">
        <v>2.38</v>
      </c>
      <c r="F8246">
        <v>2.38</v>
      </c>
      <c r="G8246">
        <v>6914800</v>
      </c>
      <c r="H8246" s="3">
        <f>(F8246-B8246)/B8246</f>
        <v>8.4745762711864493E-3</v>
      </c>
      <c r="I8246" s="3">
        <f>_xlfn.RANK.AVG(H8246,$H$3:$H$10273,1)/10271</f>
        <v>0.65563236296368421</v>
      </c>
      <c r="J8246">
        <f>ROUNDDOWN($I8246*J$2,)-IF(MOD($I8246*J$2,1)=0,1,0)+1</f>
        <v>2</v>
      </c>
      <c r="K8246">
        <f>ROUNDDOWN($I8246*K$2,)-IF(MOD($I8246*K$2,1)=0,1,0)+1</f>
        <v>2</v>
      </c>
      <c r="L8246">
        <f>ROUNDDOWN($I8246*L$2,)-IF(MOD($I8246*L$2,1)=0,1,0)+1</f>
        <v>3</v>
      </c>
      <c r="M8246" s="3">
        <f>IF(L8245=4,H8246,0)</f>
        <v>8.4745762711864493E-3</v>
      </c>
      <c r="N8246" s="2">
        <f>IF(L8245=1,H8246,0)</f>
        <v>0</v>
      </c>
      <c r="O8246" s="2">
        <f>IF(OR(L8245=1,L8245=4),H8246,0)</f>
        <v>8.4745762711864493E-3</v>
      </c>
      <c r="P8246" s="2">
        <f>IF(OR(L8245=1,L8245=2),H8246,0)</f>
        <v>0</v>
      </c>
      <c r="Q8246" s="2"/>
    </row>
    <row r="8247" spans="1:17" x14ac:dyDescent="0.3">
      <c r="A8247" s="1">
        <v>42335</v>
      </c>
      <c r="B8247">
        <v>2.37</v>
      </c>
      <c r="C8247">
        <v>2.38</v>
      </c>
      <c r="D8247">
        <v>2.3199999999999998</v>
      </c>
      <c r="E8247">
        <v>2.33</v>
      </c>
      <c r="F8247">
        <v>2.33</v>
      </c>
      <c r="G8247">
        <v>2606600</v>
      </c>
      <c r="H8247" s="3">
        <f>(F8247-B8247)/B8247</f>
        <v>-1.6877637130801704E-2</v>
      </c>
      <c r="I8247" s="3">
        <f>_xlfn.RANK.AVG(H8247,$H$3:$H$10273,1)/10271</f>
        <v>0.26229188978677831</v>
      </c>
      <c r="J8247">
        <f>ROUNDDOWN($I8247*J$2,)-IF(MOD($I8247*J$2,1)=0,1,0)+1</f>
        <v>1</v>
      </c>
      <c r="K8247">
        <f>ROUNDDOWN($I8247*K$2,)-IF(MOD($I8247*K$2,1)=0,1,0)+1</f>
        <v>1</v>
      </c>
      <c r="L8247">
        <f>ROUNDDOWN($I8247*L$2,)-IF(MOD($I8247*L$2,1)=0,1,0)+1</f>
        <v>2</v>
      </c>
      <c r="M8247" s="3">
        <f>IF(L8246=4,H8247,0)</f>
        <v>0</v>
      </c>
      <c r="N8247" s="2">
        <f>IF(L8246=1,H8247,0)</f>
        <v>0</v>
      </c>
      <c r="O8247" s="2">
        <f>IF(OR(L8246=1,L8246=4),H8247,0)</f>
        <v>0</v>
      </c>
      <c r="P8247" s="2">
        <f>IF(OR(L8246=1,L8246=2),H8247,0)</f>
        <v>0</v>
      </c>
      <c r="Q8247" s="2"/>
    </row>
    <row r="8248" spans="1:17" x14ac:dyDescent="0.3">
      <c r="A8248" s="1">
        <v>42338</v>
      </c>
      <c r="B8248">
        <v>2.34</v>
      </c>
      <c r="C8248">
        <v>2.37</v>
      </c>
      <c r="D8248">
        <v>2.25</v>
      </c>
      <c r="E8248">
        <v>2.36</v>
      </c>
      <c r="F8248">
        <v>2.36</v>
      </c>
      <c r="G8248">
        <v>9924400</v>
      </c>
      <c r="H8248" s="3">
        <f>(F8248-B8248)/B8248</f>
        <v>8.5470085470085548E-3</v>
      </c>
      <c r="I8248" s="3">
        <f>_xlfn.RANK.AVG(H8248,$H$3:$H$10273,1)/10271</f>
        <v>0.65645993574140782</v>
      </c>
      <c r="J8248">
        <f>ROUNDDOWN($I8248*J$2,)-IF(MOD($I8248*J$2,1)=0,1,0)+1</f>
        <v>2</v>
      </c>
      <c r="K8248">
        <f>ROUNDDOWN($I8248*K$2,)-IF(MOD($I8248*K$2,1)=0,1,0)+1</f>
        <v>2</v>
      </c>
      <c r="L8248">
        <f>ROUNDDOWN($I8248*L$2,)-IF(MOD($I8248*L$2,1)=0,1,0)+1</f>
        <v>3</v>
      </c>
      <c r="M8248" s="3">
        <f>IF(L8247=4,H8248,0)</f>
        <v>0</v>
      </c>
      <c r="N8248" s="2">
        <f>IF(L8247=1,H8248,0)</f>
        <v>0</v>
      </c>
      <c r="O8248" s="2">
        <f>IF(OR(L8247=1,L8247=4),H8248,0)</f>
        <v>0</v>
      </c>
      <c r="P8248" s="2">
        <f>IF(OR(L8247=1,L8247=2),H8248,0)</f>
        <v>8.5470085470085548E-3</v>
      </c>
      <c r="Q8248" s="2"/>
    </row>
    <row r="8249" spans="1:17" x14ac:dyDescent="0.3">
      <c r="A8249" s="1">
        <v>42339</v>
      </c>
      <c r="B8249">
        <v>2.36</v>
      </c>
      <c r="C8249">
        <v>2.37</v>
      </c>
      <c r="D8249">
        <v>2.31</v>
      </c>
      <c r="E8249">
        <v>2.34</v>
      </c>
      <c r="F8249">
        <v>2.34</v>
      </c>
      <c r="G8249">
        <v>5646400</v>
      </c>
      <c r="H8249" s="3">
        <f>(F8249-B8249)/B8249</f>
        <v>-8.4745762711864493E-3</v>
      </c>
      <c r="I8249" s="3">
        <f>_xlfn.RANK.AVG(H8249,$H$3:$H$10273,1)/10271</f>
        <v>0.38793690974588646</v>
      </c>
      <c r="J8249">
        <f>ROUNDDOWN($I8249*J$2,)-IF(MOD($I8249*J$2,1)=0,1,0)+1</f>
        <v>1</v>
      </c>
      <c r="K8249">
        <f>ROUNDDOWN($I8249*K$2,)-IF(MOD($I8249*K$2,1)=0,1,0)+1</f>
        <v>2</v>
      </c>
      <c r="L8249">
        <f>ROUNDDOWN($I8249*L$2,)-IF(MOD($I8249*L$2,1)=0,1,0)+1</f>
        <v>2</v>
      </c>
      <c r="M8249" s="3">
        <f>IF(L8248=4,H8249,0)</f>
        <v>0</v>
      </c>
      <c r="N8249" s="2">
        <f>IF(L8248=1,H8249,0)</f>
        <v>0</v>
      </c>
      <c r="O8249" s="2">
        <f>IF(OR(L8248=1,L8248=4),H8249,0)</f>
        <v>0</v>
      </c>
      <c r="P8249" s="2">
        <f>IF(OR(L8248=1,L8248=2),H8249,0)</f>
        <v>0</v>
      </c>
      <c r="Q8249" s="2"/>
    </row>
    <row r="8250" spans="1:17" x14ac:dyDescent="0.3">
      <c r="A8250" s="1">
        <v>42340</v>
      </c>
      <c r="B8250">
        <v>2.31</v>
      </c>
      <c r="C8250">
        <v>2.34</v>
      </c>
      <c r="D8250">
        <v>2.23</v>
      </c>
      <c r="E8250">
        <v>2.27</v>
      </c>
      <c r="F8250">
        <v>2.27</v>
      </c>
      <c r="G8250">
        <v>7501700</v>
      </c>
      <c r="H8250" s="3">
        <f>(F8250-B8250)/B8250</f>
        <v>-1.731601731601733E-2</v>
      </c>
      <c r="I8250" s="3">
        <f>_xlfn.RANK.AVG(H8250,$H$3:$H$10273,1)/10271</f>
        <v>0.25732645312043617</v>
      </c>
      <c r="J8250">
        <f>ROUNDDOWN($I8250*J$2,)-IF(MOD($I8250*J$2,1)=0,1,0)+1</f>
        <v>1</v>
      </c>
      <c r="K8250">
        <f>ROUNDDOWN($I8250*K$2,)-IF(MOD($I8250*K$2,1)=0,1,0)+1</f>
        <v>1</v>
      </c>
      <c r="L8250">
        <f>ROUNDDOWN($I8250*L$2,)-IF(MOD($I8250*L$2,1)=0,1,0)+1</f>
        <v>2</v>
      </c>
      <c r="M8250" s="3">
        <f>IF(L8249=4,H8250,0)</f>
        <v>0</v>
      </c>
      <c r="N8250" s="2">
        <f>IF(L8249=1,H8250,0)</f>
        <v>0</v>
      </c>
      <c r="O8250" s="2">
        <f>IF(OR(L8249=1,L8249=4),H8250,0)</f>
        <v>0</v>
      </c>
      <c r="P8250" s="2">
        <f>IF(OR(L8249=1,L8249=2),H8250,0)</f>
        <v>-1.731601731601733E-2</v>
      </c>
      <c r="Q8250" s="2"/>
    </row>
    <row r="8251" spans="1:17" x14ac:dyDescent="0.3">
      <c r="A8251" s="1">
        <v>42341</v>
      </c>
      <c r="B8251">
        <v>2.25</v>
      </c>
      <c r="C8251">
        <v>2.31</v>
      </c>
      <c r="D8251">
        <v>2.2000000000000002</v>
      </c>
      <c r="E8251">
        <v>2.23</v>
      </c>
      <c r="F8251">
        <v>2.23</v>
      </c>
      <c r="G8251">
        <v>7059900</v>
      </c>
      <c r="H8251" s="3">
        <f>(F8251-B8251)/B8251</f>
        <v>-8.8888888888888976E-3</v>
      </c>
      <c r="I8251" s="3">
        <f>_xlfn.RANK.AVG(H8251,$H$3:$H$10273,1)/10271</f>
        <v>0.38277675007302114</v>
      </c>
      <c r="J8251">
        <f>ROUNDDOWN($I8251*J$2,)-IF(MOD($I8251*J$2,1)=0,1,0)+1</f>
        <v>1</v>
      </c>
      <c r="K8251">
        <f>ROUNDDOWN($I8251*K$2,)-IF(MOD($I8251*K$2,1)=0,1,0)+1</f>
        <v>2</v>
      </c>
      <c r="L8251">
        <f>ROUNDDOWN($I8251*L$2,)-IF(MOD($I8251*L$2,1)=0,1,0)+1</f>
        <v>2</v>
      </c>
      <c r="M8251" s="3">
        <f>IF(L8250=4,H8251,0)</f>
        <v>0</v>
      </c>
      <c r="N8251" s="2">
        <f>IF(L8250=1,H8251,0)</f>
        <v>0</v>
      </c>
      <c r="O8251" s="2">
        <f>IF(OR(L8250=1,L8250=4),H8251,0)</f>
        <v>0</v>
      </c>
      <c r="P8251" s="2">
        <f>IF(OR(L8250=1,L8250=2),H8251,0)</f>
        <v>-8.8888888888888976E-3</v>
      </c>
      <c r="Q8251" s="2"/>
    </row>
    <row r="8252" spans="1:17" x14ac:dyDescent="0.3">
      <c r="A8252" s="1">
        <v>42342</v>
      </c>
      <c r="B8252">
        <v>2.23</v>
      </c>
      <c r="C8252">
        <v>2.29</v>
      </c>
      <c r="D8252">
        <v>2.21</v>
      </c>
      <c r="E8252">
        <v>2.2799999999999998</v>
      </c>
      <c r="F8252">
        <v>2.2799999999999998</v>
      </c>
      <c r="G8252">
        <v>4572600</v>
      </c>
      <c r="H8252" s="3">
        <f>(F8252-B8252)/B8252</f>
        <v>2.2421524663677049E-2</v>
      </c>
      <c r="I8252" s="3">
        <f>_xlfn.RANK.AVG(H8252,$H$3:$H$10273,1)/10271</f>
        <v>0.81481842079641709</v>
      </c>
      <c r="J8252">
        <f>ROUNDDOWN($I8252*J$2,)-IF(MOD($I8252*J$2,1)=0,1,0)+1</f>
        <v>2</v>
      </c>
      <c r="K8252">
        <f>ROUNDDOWN($I8252*K$2,)-IF(MOD($I8252*K$2,1)=0,1,0)+1</f>
        <v>3</v>
      </c>
      <c r="L8252">
        <f>ROUNDDOWN($I8252*L$2,)-IF(MOD($I8252*L$2,1)=0,1,0)+1</f>
        <v>4</v>
      </c>
      <c r="M8252" s="3">
        <f>IF(L8251=4,H8252,0)</f>
        <v>0</v>
      </c>
      <c r="N8252" s="2">
        <f>IF(L8251=1,H8252,0)</f>
        <v>0</v>
      </c>
      <c r="O8252" s="2">
        <f>IF(OR(L8251=1,L8251=4),H8252,0)</f>
        <v>0</v>
      </c>
      <c r="P8252" s="2">
        <f>IF(OR(L8251=1,L8251=2),H8252,0)</f>
        <v>2.2421524663677049E-2</v>
      </c>
      <c r="Q8252" s="2"/>
    </row>
    <row r="8253" spans="1:17" x14ac:dyDescent="0.3">
      <c r="A8253" s="1">
        <v>42345</v>
      </c>
      <c r="B8253">
        <v>2.2599999999999998</v>
      </c>
      <c r="C8253">
        <v>2.36</v>
      </c>
      <c r="D8253">
        <v>2.21</v>
      </c>
      <c r="E8253">
        <v>2.36</v>
      </c>
      <c r="F8253">
        <v>2.36</v>
      </c>
      <c r="G8253">
        <v>8479600</v>
      </c>
      <c r="H8253" s="3">
        <f>(F8253-B8253)/B8253</f>
        <v>4.424778761061951E-2</v>
      </c>
      <c r="I8253" s="3">
        <f>_xlfn.RANK.AVG(H8253,$H$3:$H$10273,1)/10271</f>
        <v>0.9318956284685036</v>
      </c>
      <c r="J8253">
        <f>ROUNDDOWN($I8253*J$2,)-IF(MOD($I8253*J$2,1)=0,1,0)+1</f>
        <v>2</v>
      </c>
      <c r="K8253">
        <f>ROUNDDOWN($I8253*K$2,)-IF(MOD($I8253*K$2,1)=0,1,0)+1</f>
        <v>3</v>
      </c>
      <c r="L8253">
        <f>ROUNDDOWN($I8253*L$2,)-IF(MOD($I8253*L$2,1)=0,1,0)+1</f>
        <v>4</v>
      </c>
      <c r="M8253" s="3">
        <f>IF(L8252=4,H8253,0)</f>
        <v>4.424778761061951E-2</v>
      </c>
      <c r="N8253" s="2">
        <f>IF(L8252=1,H8253,0)</f>
        <v>0</v>
      </c>
      <c r="O8253" s="2">
        <f>IF(OR(L8252=1,L8252=4),H8253,0)</f>
        <v>4.424778761061951E-2</v>
      </c>
      <c r="P8253" s="2">
        <f>IF(OR(L8252=1,L8252=2),H8253,0)</f>
        <v>0</v>
      </c>
      <c r="Q8253" s="2"/>
    </row>
    <row r="8254" spans="1:17" x14ac:dyDescent="0.3">
      <c r="A8254" s="1">
        <v>42346</v>
      </c>
      <c r="B8254">
        <v>2.34</v>
      </c>
      <c r="C8254">
        <v>2.4</v>
      </c>
      <c r="D8254">
        <v>2.25</v>
      </c>
      <c r="E8254">
        <v>2.39</v>
      </c>
      <c r="F8254">
        <v>2.39</v>
      </c>
      <c r="G8254">
        <v>9055500</v>
      </c>
      <c r="H8254" s="3">
        <f>(F8254-B8254)/B8254</f>
        <v>2.1367521367521482E-2</v>
      </c>
      <c r="I8254" s="3">
        <f>_xlfn.RANK.AVG(H8254,$H$3:$H$10273,1)/10271</f>
        <v>0.80381657092785508</v>
      </c>
      <c r="J8254">
        <f>ROUNDDOWN($I8254*J$2,)-IF(MOD($I8254*J$2,1)=0,1,0)+1</f>
        <v>2</v>
      </c>
      <c r="K8254">
        <f>ROUNDDOWN($I8254*K$2,)-IF(MOD($I8254*K$2,1)=0,1,0)+1</f>
        <v>3</v>
      </c>
      <c r="L8254">
        <f>ROUNDDOWN($I8254*L$2,)-IF(MOD($I8254*L$2,1)=0,1,0)+1</f>
        <v>4</v>
      </c>
      <c r="M8254" s="3">
        <f>IF(L8253=4,H8254,0)</f>
        <v>2.1367521367521482E-2</v>
      </c>
      <c r="N8254" s="2">
        <f>IF(L8253=1,H8254,0)</f>
        <v>0</v>
      </c>
      <c r="O8254" s="2">
        <f>IF(OR(L8253=1,L8253=4),H8254,0)</f>
        <v>2.1367521367521482E-2</v>
      </c>
      <c r="P8254" s="2">
        <f>IF(OR(L8253=1,L8253=2),H8254,0)</f>
        <v>0</v>
      </c>
      <c r="Q8254" s="2"/>
    </row>
    <row r="8255" spans="1:17" x14ac:dyDescent="0.3">
      <c r="A8255" s="1">
        <v>42347</v>
      </c>
      <c r="B8255">
        <v>2.37</v>
      </c>
      <c r="C8255">
        <v>2.4</v>
      </c>
      <c r="D8255">
        <v>2.3199999999999998</v>
      </c>
      <c r="E8255">
        <v>2.35</v>
      </c>
      <c r="F8255">
        <v>2.35</v>
      </c>
      <c r="G8255">
        <v>8710000</v>
      </c>
      <c r="H8255" s="3">
        <f>(F8255-B8255)/B8255</f>
        <v>-8.4388185654008518E-3</v>
      </c>
      <c r="I8255" s="3">
        <f>_xlfn.RANK.AVG(H8255,$H$3:$H$10273,1)/10271</f>
        <v>0.38847239801382533</v>
      </c>
      <c r="J8255">
        <f>ROUNDDOWN($I8255*J$2,)-IF(MOD($I8255*J$2,1)=0,1,0)+1</f>
        <v>1</v>
      </c>
      <c r="K8255">
        <f>ROUNDDOWN($I8255*K$2,)-IF(MOD($I8255*K$2,1)=0,1,0)+1</f>
        <v>2</v>
      </c>
      <c r="L8255">
        <f>ROUNDDOWN($I8255*L$2,)-IF(MOD($I8255*L$2,1)=0,1,0)+1</f>
        <v>2</v>
      </c>
      <c r="M8255" s="3">
        <f>IF(L8254=4,H8255,0)</f>
        <v>-8.4388185654008518E-3</v>
      </c>
      <c r="N8255" s="2">
        <f>IF(L8254=1,H8255,0)</f>
        <v>0</v>
      </c>
      <c r="O8255" s="2">
        <f>IF(OR(L8254=1,L8254=4),H8255,0)</f>
        <v>-8.4388185654008518E-3</v>
      </c>
      <c r="P8255" s="2">
        <f>IF(OR(L8254=1,L8254=2),H8255,0)</f>
        <v>0</v>
      </c>
      <c r="Q8255" s="2"/>
    </row>
    <row r="8256" spans="1:17" x14ac:dyDescent="0.3">
      <c r="A8256" s="1">
        <v>42348</v>
      </c>
      <c r="B8256">
        <v>2.36</v>
      </c>
      <c r="C8256">
        <v>2.5</v>
      </c>
      <c r="D8256">
        <v>2.33</v>
      </c>
      <c r="E8256">
        <v>2.4500000000000002</v>
      </c>
      <c r="F8256">
        <v>2.4500000000000002</v>
      </c>
      <c r="G8256">
        <v>13069400</v>
      </c>
      <c r="H8256" s="3">
        <f>(F8256-B8256)/B8256</f>
        <v>3.813559322033911E-2</v>
      </c>
      <c r="I8256" s="3">
        <f>_xlfn.RANK.AVG(H8256,$H$3:$H$10273,1)/10271</f>
        <v>0.91140103203193457</v>
      </c>
      <c r="J8256">
        <f>ROUNDDOWN($I8256*J$2,)-IF(MOD($I8256*J$2,1)=0,1,0)+1</f>
        <v>2</v>
      </c>
      <c r="K8256">
        <f>ROUNDDOWN($I8256*K$2,)-IF(MOD($I8256*K$2,1)=0,1,0)+1</f>
        <v>3</v>
      </c>
      <c r="L8256">
        <f>ROUNDDOWN($I8256*L$2,)-IF(MOD($I8256*L$2,1)=0,1,0)+1</f>
        <v>4</v>
      </c>
      <c r="M8256" s="3">
        <f>IF(L8255=4,H8256,0)</f>
        <v>0</v>
      </c>
      <c r="N8256" s="2">
        <f>IF(L8255=1,H8256,0)</f>
        <v>0</v>
      </c>
      <c r="O8256" s="2">
        <f>IF(OR(L8255=1,L8255=4),H8256,0)</f>
        <v>0</v>
      </c>
      <c r="P8256" s="2">
        <f>IF(OR(L8255=1,L8255=2),H8256,0)</f>
        <v>3.813559322033911E-2</v>
      </c>
      <c r="Q8256" s="2"/>
    </row>
    <row r="8257" spans="1:17" x14ac:dyDescent="0.3">
      <c r="A8257" s="1">
        <v>42349</v>
      </c>
      <c r="B8257">
        <v>2.41</v>
      </c>
      <c r="C8257">
        <v>2.4700000000000002</v>
      </c>
      <c r="D8257">
        <v>2.36</v>
      </c>
      <c r="E8257">
        <v>2.36</v>
      </c>
      <c r="F8257">
        <v>2.36</v>
      </c>
      <c r="G8257">
        <v>11890000</v>
      </c>
      <c r="H8257" s="3">
        <f>(F8257-B8257)/B8257</f>
        <v>-2.0746887966805089E-2</v>
      </c>
      <c r="I8257" s="3">
        <f>_xlfn.RANK.AVG(H8257,$H$3:$H$10273,1)/10271</f>
        <v>0.21818712880926883</v>
      </c>
      <c r="J8257">
        <f>ROUNDDOWN($I8257*J$2,)-IF(MOD($I8257*J$2,1)=0,1,0)+1</f>
        <v>1</v>
      </c>
      <c r="K8257">
        <f>ROUNDDOWN($I8257*K$2,)-IF(MOD($I8257*K$2,1)=0,1,0)+1</f>
        <v>1</v>
      </c>
      <c r="L8257">
        <f>ROUNDDOWN($I8257*L$2,)-IF(MOD($I8257*L$2,1)=0,1,0)+1</f>
        <v>1</v>
      </c>
      <c r="M8257" s="3">
        <f>IF(L8256=4,H8257,0)</f>
        <v>-2.0746887966805089E-2</v>
      </c>
      <c r="N8257" s="2">
        <f>IF(L8256=1,H8257,0)</f>
        <v>0</v>
      </c>
      <c r="O8257" s="2">
        <f>IF(OR(L8256=1,L8256=4),H8257,0)</f>
        <v>-2.0746887966805089E-2</v>
      </c>
      <c r="P8257" s="2">
        <f>IF(OR(L8256=1,L8256=2),H8257,0)</f>
        <v>0</v>
      </c>
      <c r="Q8257" s="2"/>
    </row>
    <row r="8258" spans="1:17" x14ac:dyDescent="0.3">
      <c r="A8258" s="1">
        <v>42352</v>
      </c>
      <c r="B8258">
        <v>2.36</v>
      </c>
      <c r="C8258">
        <v>2.39</v>
      </c>
      <c r="D8258">
        <v>2.2999999999999998</v>
      </c>
      <c r="E8258">
        <v>2.34</v>
      </c>
      <c r="F8258">
        <v>2.34</v>
      </c>
      <c r="G8258">
        <v>7625700</v>
      </c>
      <c r="H8258" s="3">
        <f>(F8258-B8258)/B8258</f>
        <v>-8.4745762711864493E-3</v>
      </c>
      <c r="I8258" s="3">
        <f>_xlfn.RANK.AVG(H8258,$H$3:$H$10273,1)/10271</f>
        <v>0.38793690974588646</v>
      </c>
      <c r="J8258">
        <f>ROUNDDOWN($I8258*J$2,)-IF(MOD($I8258*J$2,1)=0,1,0)+1</f>
        <v>1</v>
      </c>
      <c r="K8258">
        <f>ROUNDDOWN($I8258*K$2,)-IF(MOD($I8258*K$2,1)=0,1,0)+1</f>
        <v>2</v>
      </c>
      <c r="L8258">
        <f>ROUNDDOWN($I8258*L$2,)-IF(MOD($I8258*L$2,1)=0,1,0)+1</f>
        <v>2</v>
      </c>
      <c r="M8258" s="3">
        <f>IF(L8257=4,H8258,0)</f>
        <v>0</v>
      </c>
      <c r="N8258" s="2">
        <f>IF(L8257=1,H8258,0)</f>
        <v>-8.4745762711864493E-3</v>
      </c>
      <c r="O8258" s="2">
        <f>IF(OR(L8257=1,L8257=4),H8258,0)</f>
        <v>-8.4745762711864493E-3</v>
      </c>
      <c r="P8258" s="2">
        <f>IF(OR(L8257=1,L8257=2),H8258,0)</f>
        <v>-8.4745762711864493E-3</v>
      </c>
      <c r="Q8258" s="2"/>
    </row>
    <row r="8259" spans="1:17" x14ac:dyDescent="0.3">
      <c r="A8259" s="1">
        <v>42353</v>
      </c>
      <c r="B8259">
        <v>2.35</v>
      </c>
      <c r="C8259">
        <v>2.4300000000000002</v>
      </c>
      <c r="D8259">
        <v>2.3199999999999998</v>
      </c>
      <c r="E8259">
        <v>2.36</v>
      </c>
      <c r="F8259">
        <v>2.36</v>
      </c>
      <c r="G8259">
        <v>7423900</v>
      </c>
      <c r="H8259" s="3">
        <f>(F8259-B8259)/B8259</f>
        <v>4.2553191489360792E-3</v>
      </c>
      <c r="I8259" s="3">
        <f>_xlfn.RANK.AVG(H8259,$H$3:$H$10273,1)/10271</f>
        <v>0.59536559244474729</v>
      </c>
      <c r="J8259">
        <f>ROUNDDOWN($I8259*J$2,)-IF(MOD($I8259*J$2,1)=0,1,0)+1</f>
        <v>2</v>
      </c>
      <c r="K8259">
        <f>ROUNDDOWN($I8259*K$2,)-IF(MOD($I8259*K$2,1)=0,1,0)+1</f>
        <v>2</v>
      </c>
      <c r="L8259">
        <f>ROUNDDOWN($I8259*L$2,)-IF(MOD($I8259*L$2,1)=0,1,0)+1</f>
        <v>3</v>
      </c>
      <c r="M8259" s="3">
        <f>IF(L8258=4,H8259,0)</f>
        <v>0</v>
      </c>
      <c r="N8259" s="2">
        <f>IF(L8258=1,H8259,0)</f>
        <v>0</v>
      </c>
      <c r="O8259" s="2">
        <f>IF(OR(L8258=1,L8258=4),H8259,0)</f>
        <v>0</v>
      </c>
      <c r="P8259" s="2">
        <f>IF(OR(L8258=1,L8258=2),H8259,0)</f>
        <v>4.2553191489360792E-3</v>
      </c>
      <c r="Q8259" s="2"/>
    </row>
    <row r="8260" spans="1:17" x14ac:dyDescent="0.3">
      <c r="A8260" s="1">
        <v>42354</v>
      </c>
      <c r="B8260">
        <v>2.39</v>
      </c>
      <c r="C8260">
        <v>2.5499999999999998</v>
      </c>
      <c r="D8260">
        <v>2.37</v>
      </c>
      <c r="E8260">
        <v>2.54</v>
      </c>
      <c r="F8260">
        <v>2.54</v>
      </c>
      <c r="G8260">
        <v>19543600</v>
      </c>
      <c r="H8260" s="3">
        <f>(F8260-B8260)/B8260</f>
        <v>6.2761506276150583E-2</v>
      </c>
      <c r="I8260" s="3">
        <f>_xlfn.RANK.AVG(H8260,$H$3:$H$10273,1)/10271</f>
        <v>0.96962321098237758</v>
      </c>
      <c r="J8260">
        <f>ROUNDDOWN($I8260*J$2,)-IF(MOD($I8260*J$2,1)=0,1,0)+1</f>
        <v>2</v>
      </c>
      <c r="K8260">
        <f>ROUNDDOWN($I8260*K$2,)-IF(MOD($I8260*K$2,1)=0,1,0)+1</f>
        <v>3</v>
      </c>
      <c r="L8260">
        <f>ROUNDDOWN($I8260*L$2,)-IF(MOD($I8260*L$2,1)=0,1,0)+1</f>
        <v>4</v>
      </c>
      <c r="M8260" s="3">
        <f>IF(L8259=4,H8260,0)</f>
        <v>0</v>
      </c>
      <c r="N8260" s="2">
        <f>IF(L8259=1,H8260,0)</f>
        <v>0</v>
      </c>
      <c r="O8260" s="2">
        <f>IF(OR(L8259=1,L8259=4),H8260,0)</f>
        <v>0</v>
      </c>
      <c r="P8260" s="2">
        <f>IF(OR(L8259=1,L8259=2),H8260,0)</f>
        <v>0</v>
      </c>
      <c r="Q8260" s="2"/>
    </row>
    <row r="8261" spans="1:17" x14ac:dyDescent="0.3">
      <c r="A8261" s="1">
        <v>42355</v>
      </c>
      <c r="B8261">
        <v>2.52</v>
      </c>
      <c r="C8261">
        <v>2.6</v>
      </c>
      <c r="D8261">
        <v>2.52</v>
      </c>
      <c r="E8261">
        <v>2.56</v>
      </c>
      <c r="F8261">
        <v>2.56</v>
      </c>
      <c r="G8261">
        <v>11374100</v>
      </c>
      <c r="H8261" s="3">
        <f>(F8261-B8261)/B8261</f>
        <v>1.5873015873015886E-2</v>
      </c>
      <c r="I8261" s="3">
        <f>_xlfn.RANK.AVG(H8261,$H$3:$H$10273,1)/10271</f>
        <v>0.75143608217310875</v>
      </c>
      <c r="J8261">
        <f>ROUNDDOWN($I8261*J$2,)-IF(MOD($I8261*J$2,1)=0,1,0)+1</f>
        <v>2</v>
      </c>
      <c r="K8261">
        <f>ROUNDDOWN($I8261*K$2,)-IF(MOD($I8261*K$2,1)=0,1,0)+1</f>
        <v>3</v>
      </c>
      <c r="L8261">
        <f>ROUNDDOWN($I8261*L$2,)-IF(MOD($I8261*L$2,1)=0,1,0)+1</f>
        <v>4</v>
      </c>
      <c r="M8261" s="3">
        <f>IF(L8260=4,H8261,0)</f>
        <v>1.5873015873015886E-2</v>
      </c>
      <c r="N8261" s="2">
        <f>IF(L8260=1,H8261,0)</f>
        <v>0</v>
      </c>
      <c r="O8261" s="2">
        <f>IF(OR(L8260=1,L8260=4),H8261,0)</f>
        <v>1.5873015873015886E-2</v>
      </c>
      <c r="P8261" s="2">
        <f>IF(OR(L8260=1,L8260=2),H8261,0)</f>
        <v>0</v>
      </c>
      <c r="Q8261" s="2"/>
    </row>
    <row r="8262" spans="1:17" x14ac:dyDescent="0.3">
      <c r="A8262" s="1">
        <v>42356</v>
      </c>
      <c r="B8262">
        <v>2.5099999999999998</v>
      </c>
      <c r="C8262">
        <v>2.5499999999999998</v>
      </c>
      <c r="D8262">
        <v>2.42</v>
      </c>
      <c r="E8262">
        <v>2.4500000000000002</v>
      </c>
      <c r="F8262">
        <v>2.4500000000000002</v>
      </c>
      <c r="G8262">
        <v>17988100</v>
      </c>
      <c r="H8262" s="3">
        <f>(F8262-B8262)/B8262</f>
        <v>-2.3904382470119369E-2</v>
      </c>
      <c r="I8262" s="3">
        <f>_xlfn.RANK.AVG(H8262,$H$3:$H$10273,1)/10271</f>
        <v>0.18683672475903029</v>
      </c>
      <c r="J8262">
        <f>ROUNDDOWN($I8262*J$2,)-IF(MOD($I8262*J$2,1)=0,1,0)+1</f>
        <v>1</v>
      </c>
      <c r="K8262">
        <f>ROUNDDOWN($I8262*K$2,)-IF(MOD($I8262*K$2,1)=0,1,0)+1</f>
        <v>1</v>
      </c>
      <c r="L8262">
        <f>ROUNDDOWN($I8262*L$2,)-IF(MOD($I8262*L$2,1)=0,1,0)+1</f>
        <v>1</v>
      </c>
      <c r="M8262" s="3">
        <f>IF(L8261=4,H8262,0)</f>
        <v>-2.3904382470119369E-2</v>
      </c>
      <c r="N8262" s="2">
        <f>IF(L8261=1,H8262,0)</f>
        <v>0</v>
      </c>
      <c r="O8262" s="2">
        <f>IF(OR(L8261=1,L8261=4),H8262,0)</f>
        <v>-2.3904382470119369E-2</v>
      </c>
      <c r="P8262" s="2">
        <f>IF(OR(L8261=1,L8261=2),H8262,0)</f>
        <v>0</v>
      </c>
      <c r="Q8262" s="2"/>
    </row>
    <row r="8263" spans="1:17" x14ac:dyDescent="0.3">
      <c r="A8263" s="1">
        <v>42359</v>
      </c>
      <c r="B8263">
        <v>2.4700000000000002</v>
      </c>
      <c r="C8263">
        <v>2.5299999999999998</v>
      </c>
      <c r="D8263">
        <v>2.4300000000000002</v>
      </c>
      <c r="E8263">
        <v>2.5299999999999998</v>
      </c>
      <c r="F8263">
        <v>2.5299999999999998</v>
      </c>
      <c r="G8263">
        <v>6876600</v>
      </c>
      <c r="H8263" s="3">
        <f>(F8263-B8263)/B8263</f>
        <v>2.4291497975708343E-2</v>
      </c>
      <c r="I8263" s="3">
        <f>_xlfn.RANK.AVG(H8263,$H$3:$H$10273,1)/10271</f>
        <v>0.83059098432479794</v>
      </c>
      <c r="J8263">
        <f>ROUNDDOWN($I8263*J$2,)-IF(MOD($I8263*J$2,1)=0,1,0)+1</f>
        <v>2</v>
      </c>
      <c r="K8263">
        <f>ROUNDDOWN($I8263*K$2,)-IF(MOD($I8263*K$2,1)=0,1,0)+1</f>
        <v>3</v>
      </c>
      <c r="L8263">
        <f>ROUNDDOWN($I8263*L$2,)-IF(MOD($I8263*L$2,1)=0,1,0)+1</f>
        <v>4</v>
      </c>
      <c r="M8263" s="3">
        <f>IF(L8262=4,H8263,0)</f>
        <v>0</v>
      </c>
      <c r="N8263" s="2">
        <f>IF(L8262=1,H8263,0)</f>
        <v>2.4291497975708343E-2</v>
      </c>
      <c r="O8263" s="2">
        <f>IF(OR(L8262=1,L8262=4),H8263,0)</f>
        <v>2.4291497975708343E-2</v>
      </c>
      <c r="P8263" s="2">
        <f>IF(OR(L8262=1,L8262=2),H8263,0)</f>
        <v>2.4291497975708343E-2</v>
      </c>
      <c r="Q8263" s="2"/>
    </row>
    <row r="8264" spans="1:17" x14ac:dyDescent="0.3">
      <c r="A8264" s="1">
        <v>42360</v>
      </c>
      <c r="B8264">
        <v>2.5499999999999998</v>
      </c>
      <c r="C8264">
        <v>2.78</v>
      </c>
      <c r="D8264">
        <v>2.54</v>
      </c>
      <c r="E8264">
        <v>2.77</v>
      </c>
      <c r="F8264">
        <v>2.77</v>
      </c>
      <c r="G8264">
        <v>24893200</v>
      </c>
      <c r="H8264" s="3">
        <f>(F8264-B8264)/B8264</f>
        <v>8.6274509803921651E-2</v>
      </c>
      <c r="I8264" s="3">
        <f>_xlfn.RANK.AVG(H8264,$H$3:$H$10273,1)/10271</f>
        <v>0.98773245058903714</v>
      </c>
      <c r="J8264">
        <f>ROUNDDOWN($I8264*J$2,)-IF(MOD($I8264*J$2,1)=0,1,0)+1</f>
        <v>2</v>
      </c>
      <c r="K8264">
        <f>ROUNDDOWN($I8264*K$2,)-IF(MOD($I8264*K$2,1)=0,1,0)+1</f>
        <v>3</v>
      </c>
      <c r="L8264">
        <f>ROUNDDOWN($I8264*L$2,)-IF(MOD($I8264*L$2,1)=0,1,0)+1</f>
        <v>4</v>
      </c>
      <c r="M8264" s="3">
        <f>IF(L8263=4,H8264,0)</f>
        <v>8.6274509803921651E-2</v>
      </c>
      <c r="N8264" s="2">
        <f>IF(L8263=1,H8264,0)</f>
        <v>0</v>
      </c>
      <c r="O8264" s="2">
        <f>IF(OR(L8263=1,L8263=4),H8264,0)</f>
        <v>8.6274509803921651E-2</v>
      </c>
      <c r="P8264" s="2">
        <f>IF(OR(L8263=1,L8263=2),H8264,0)</f>
        <v>0</v>
      </c>
      <c r="Q8264" s="2"/>
    </row>
    <row r="8265" spans="1:17" x14ac:dyDescent="0.3">
      <c r="A8265" s="1">
        <v>42361</v>
      </c>
      <c r="B8265">
        <v>2.76</v>
      </c>
      <c r="C8265">
        <v>2.94</v>
      </c>
      <c r="D8265">
        <v>2.75</v>
      </c>
      <c r="E8265">
        <v>2.83</v>
      </c>
      <c r="F8265">
        <v>2.83</v>
      </c>
      <c r="G8265">
        <v>30365300</v>
      </c>
      <c r="H8265" s="3">
        <f>(F8265-B8265)/B8265</f>
        <v>2.5362318840579816E-2</v>
      </c>
      <c r="I8265" s="3">
        <f>_xlfn.RANK.AVG(H8265,$H$3:$H$10273,1)/10271</f>
        <v>0.83779573556615716</v>
      </c>
      <c r="J8265">
        <f>ROUNDDOWN($I8265*J$2,)-IF(MOD($I8265*J$2,1)=0,1,0)+1</f>
        <v>2</v>
      </c>
      <c r="K8265">
        <f>ROUNDDOWN($I8265*K$2,)-IF(MOD($I8265*K$2,1)=0,1,0)+1</f>
        <v>3</v>
      </c>
      <c r="L8265">
        <f>ROUNDDOWN($I8265*L$2,)-IF(MOD($I8265*L$2,1)=0,1,0)+1</f>
        <v>4</v>
      </c>
      <c r="M8265" s="3">
        <f>IF(L8264=4,H8265,0)</f>
        <v>2.5362318840579816E-2</v>
      </c>
      <c r="N8265" s="2">
        <f>IF(L8264=1,H8265,0)</f>
        <v>0</v>
      </c>
      <c r="O8265" s="2">
        <f>IF(OR(L8264=1,L8264=4),H8265,0)</f>
        <v>2.5362318840579816E-2</v>
      </c>
      <c r="P8265" s="2">
        <f>IF(OR(L8264=1,L8264=2),H8265,0)</f>
        <v>0</v>
      </c>
      <c r="Q8265" s="2"/>
    </row>
    <row r="8266" spans="1:17" x14ac:dyDescent="0.3">
      <c r="A8266" s="1">
        <v>42362</v>
      </c>
      <c r="B8266">
        <v>2.88</v>
      </c>
      <c r="C8266">
        <v>3</v>
      </c>
      <c r="D8266">
        <v>2.86</v>
      </c>
      <c r="E8266">
        <v>2.92</v>
      </c>
      <c r="F8266">
        <v>2.92</v>
      </c>
      <c r="G8266">
        <v>11890900</v>
      </c>
      <c r="H8266" s="3">
        <f>(F8266-B8266)/B8266</f>
        <v>1.3888888888888902E-2</v>
      </c>
      <c r="I8266" s="3">
        <f>_xlfn.RANK.AVG(H8266,$H$3:$H$10273,1)/10271</f>
        <v>0.72368805374354983</v>
      </c>
      <c r="J8266">
        <f>ROUNDDOWN($I8266*J$2,)-IF(MOD($I8266*J$2,1)=0,1,0)+1</f>
        <v>2</v>
      </c>
      <c r="K8266">
        <f>ROUNDDOWN($I8266*K$2,)-IF(MOD($I8266*K$2,1)=0,1,0)+1</f>
        <v>3</v>
      </c>
      <c r="L8266">
        <f>ROUNDDOWN($I8266*L$2,)-IF(MOD($I8266*L$2,1)=0,1,0)+1</f>
        <v>3</v>
      </c>
      <c r="M8266" s="3">
        <f>IF(L8265=4,H8266,0)</f>
        <v>1.3888888888888902E-2</v>
      </c>
      <c r="N8266" s="2">
        <f>IF(L8265=1,H8266,0)</f>
        <v>0</v>
      </c>
      <c r="O8266" s="2">
        <f>IF(OR(L8265=1,L8265=4),H8266,0)</f>
        <v>1.3888888888888902E-2</v>
      </c>
      <c r="P8266" s="2">
        <f>IF(OR(L8265=1,L8265=2),H8266,0)</f>
        <v>0</v>
      </c>
      <c r="Q8266" s="2"/>
    </row>
    <row r="8267" spans="1:17" x14ac:dyDescent="0.3">
      <c r="A8267" s="1">
        <v>42366</v>
      </c>
      <c r="B8267">
        <v>2.91</v>
      </c>
      <c r="C8267">
        <v>3.02</v>
      </c>
      <c r="D8267">
        <v>2.86</v>
      </c>
      <c r="E8267">
        <v>3</v>
      </c>
      <c r="F8267">
        <v>3</v>
      </c>
      <c r="G8267">
        <v>16050500</v>
      </c>
      <c r="H8267" s="3">
        <f>(F8267-B8267)/B8267</f>
        <v>3.0927835051546341E-2</v>
      </c>
      <c r="I8267" s="3">
        <f>_xlfn.RANK.AVG(H8267,$H$3:$H$10273,1)/10271</f>
        <v>0.8733326842566449</v>
      </c>
      <c r="J8267">
        <f>ROUNDDOWN($I8267*J$2,)-IF(MOD($I8267*J$2,1)=0,1,0)+1</f>
        <v>2</v>
      </c>
      <c r="K8267">
        <f>ROUNDDOWN($I8267*K$2,)-IF(MOD($I8267*K$2,1)=0,1,0)+1</f>
        <v>3</v>
      </c>
      <c r="L8267">
        <f>ROUNDDOWN($I8267*L$2,)-IF(MOD($I8267*L$2,1)=0,1,0)+1</f>
        <v>4</v>
      </c>
      <c r="M8267" s="3">
        <f>IF(L8266=4,H8267,0)</f>
        <v>0</v>
      </c>
      <c r="N8267" s="2">
        <f>IF(L8266=1,H8267,0)</f>
        <v>0</v>
      </c>
      <c r="O8267" s="2">
        <f>IF(OR(L8266=1,L8266=4),H8267,0)</f>
        <v>0</v>
      </c>
      <c r="P8267" s="2">
        <f>IF(OR(L8266=1,L8266=2),H8267,0)</f>
        <v>0</v>
      </c>
      <c r="Q8267" s="2"/>
    </row>
    <row r="8268" spans="1:17" x14ac:dyDescent="0.3">
      <c r="A8268" s="1">
        <v>42367</v>
      </c>
      <c r="B8268">
        <v>3.04</v>
      </c>
      <c r="C8268">
        <v>3.06</v>
      </c>
      <c r="D8268">
        <v>2.97</v>
      </c>
      <c r="E8268">
        <v>3</v>
      </c>
      <c r="F8268">
        <v>3</v>
      </c>
      <c r="G8268">
        <v>15300900</v>
      </c>
      <c r="H8268" s="3">
        <f>(F8268-B8268)/B8268</f>
        <v>-1.3157894736842117E-2</v>
      </c>
      <c r="I8268" s="3">
        <f>_xlfn.RANK.AVG(H8268,$H$3:$H$10273,1)/10271</f>
        <v>0.31642488560023369</v>
      </c>
      <c r="J8268">
        <f>ROUNDDOWN($I8268*J$2,)-IF(MOD($I8268*J$2,1)=0,1,0)+1</f>
        <v>1</v>
      </c>
      <c r="K8268">
        <f>ROUNDDOWN($I8268*K$2,)-IF(MOD($I8268*K$2,1)=0,1,0)+1</f>
        <v>1</v>
      </c>
      <c r="L8268">
        <f>ROUNDDOWN($I8268*L$2,)-IF(MOD($I8268*L$2,1)=0,1,0)+1</f>
        <v>2</v>
      </c>
      <c r="M8268" s="3">
        <f>IF(L8267=4,H8268,0)</f>
        <v>-1.3157894736842117E-2</v>
      </c>
      <c r="N8268" s="2">
        <f>IF(L8267=1,H8268,0)</f>
        <v>0</v>
      </c>
      <c r="O8268" s="2">
        <f>IF(OR(L8267=1,L8267=4),H8268,0)</f>
        <v>-1.3157894736842117E-2</v>
      </c>
      <c r="P8268" s="2">
        <f>IF(OR(L8267=1,L8267=2),H8268,0)</f>
        <v>0</v>
      </c>
      <c r="Q8268" s="2"/>
    </row>
    <row r="8269" spans="1:17" x14ac:dyDescent="0.3">
      <c r="A8269" s="1">
        <v>42368</v>
      </c>
      <c r="B8269">
        <v>2.99</v>
      </c>
      <c r="C8269">
        <v>3.04</v>
      </c>
      <c r="D8269">
        <v>2.93</v>
      </c>
      <c r="E8269">
        <v>2.98</v>
      </c>
      <c r="F8269">
        <v>2.98</v>
      </c>
      <c r="G8269">
        <v>10046600</v>
      </c>
      <c r="H8269" s="3">
        <f>(F8269-B8269)/B8269</f>
        <v>-3.3444816053512477E-3</v>
      </c>
      <c r="I8269" s="3">
        <f>_xlfn.RANK.AVG(H8269,$H$3:$H$10273,1)/10271</f>
        <v>0.46616687761659042</v>
      </c>
      <c r="J8269">
        <f>ROUNDDOWN($I8269*J$2,)-IF(MOD($I8269*J$2,1)=0,1,0)+1</f>
        <v>1</v>
      </c>
      <c r="K8269">
        <f>ROUNDDOWN($I8269*K$2,)-IF(MOD($I8269*K$2,1)=0,1,0)+1</f>
        <v>2</v>
      </c>
      <c r="L8269">
        <f>ROUNDDOWN($I8269*L$2,)-IF(MOD($I8269*L$2,1)=0,1,0)+1</f>
        <v>2</v>
      </c>
      <c r="M8269" s="3">
        <f>IF(L8268=4,H8269,0)</f>
        <v>0</v>
      </c>
      <c r="N8269" s="2">
        <f>IF(L8268=1,H8269,0)</f>
        <v>0</v>
      </c>
      <c r="O8269" s="2">
        <f>IF(OR(L8268=1,L8268=4),H8269,0)</f>
        <v>0</v>
      </c>
      <c r="P8269" s="2">
        <f>IF(OR(L8268=1,L8268=2),H8269,0)</f>
        <v>-3.3444816053512477E-3</v>
      </c>
      <c r="Q8269" s="2"/>
    </row>
    <row r="8270" spans="1:17" x14ac:dyDescent="0.3">
      <c r="A8270" s="1">
        <v>42369</v>
      </c>
      <c r="B8270">
        <v>2.97</v>
      </c>
      <c r="C8270">
        <v>3.01</v>
      </c>
      <c r="D8270">
        <v>2.87</v>
      </c>
      <c r="E8270">
        <v>2.87</v>
      </c>
      <c r="F8270">
        <v>2.87</v>
      </c>
      <c r="G8270">
        <v>11086100</v>
      </c>
      <c r="H8270" s="3">
        <f>(F8270-B8270)/B8270</f>
        <v>-3.3670033670033697E-2</v>
      </c>
      <c r="I8270" s="3">
        <f>_xlfn.RANK.AVG(H8270,$H$3:$H$10273,1)/10271</f>
        <v>0.10982377567909649</v>
      </c>
      <c r="J8270">
        <f>ROUNDDOWN($I8270*J$2,)-IF(MOD($I8270*J$2,1)=0,1,0)+1</f>
        <v>1</v>
      </c>
      <c r="K8270">
        <f>ROUNDDOWN($I8270*K$2,)-IF(MOD($I8270*K$2,1)=0,1,0)+1</f>
        <v>1</v>
      </c>
      <c r="L8270">
        <f>ROUNDDOWN($I8270*L$2,)-IF(MOD($I8270*L$2,1)=0,1,0)+1</f>
        <v>1</v>
      </c>
      <c r="M8270" s="3">
        <f>IF(L8269=4,H8270,0)</f>
        <v>0</v>
      </c>
      <c r="N8270" s="2">
        <f>IF(L8269=1,H8270,0)</f>
        <v>0</v>
      </c>
      <c r="O8270" s="2">
        <f>IF(OR(L8269=1,L8269=4),H8270,0)</f>
        <v>0</v>
      </c>
      <c r="P8270" s="2">
        <f>IF(OR(L8269=1,L8269=2),H8270,0)</f>
        <v>-3.3670033670033697E-2</v>
      </c>
      <c r="Q8270" s="2"/>
    </row>
    <row r="8271" spans="1:17" x14ac:dyDescent="0.3">
      <c r="A8271" s="1">
        <v>42373</v>
      </c>
      <c r="B8271">
        <v>2.77</v>
      </c>
      <c r="C8271">
        <v>2.82</v>
      </c>
      <c r="D8271">
        <v>2.63</v>
      </c>
      <c r="E8271">
        <v>2.77</v>
      </c>
      <c r="F8271">
        <v>2.77</v>
      </c>
      <c r="G8271">
        <v>32516800</v>
      </c>
      <c r="H8271" s="3">
        <f>(F8271-B8271)/B8271</f>
        <v>0</v>
      </c>
      <c r="I8271" s="3">
        <f>_xlfn.RANK.AVG(H8271,$H$3:$H$10273,1)/10271</f>
        <v>0.52443773731866417</v>
      </c>
      <c r="J8271">
        <f>ROUNDDOWN($I8271*J$2,)-IF(MOD($I8271*J$2,1)=0,1,0)+1</f>
        <v>2</v>
      </c>
      <c r="K8271">
        <f>ROUNDDOWN($I8271*K$2,)-IF(MOD($I8271*K$2,1)=0,1,0)+1</f>
        <v>2</v>
      </c>
      <c r="L8271">
        <f>ROUNDDOWN($I8271*L$2,)-IF(MOD($I8271*L$2,1)=0,1,0)+1</f>
        <v>3</v>
      </c>
      <c r="M8271" s="3">
        <f>IF(L8270=4,H8271,0)</f>
        <v>0</v>
      </c>
      <c r="N8271" s="2">
        <f>IF(L8270=1,H8271,0)</f>
        <v>0</v>
      </c>
      <c r="O8271" s="2">
        <f>IF(OR(L8270=1,L8270=4),H8271,0)</f>
        <v>0</v>
      </c>
      <c r="P8271" s="2">
        <f>IF(OR(L8270=1,L8270=2),H8271,0)</f>
        <v>0</v>
      </c>
      <c r="Q8271" s="2"/>
    </row>
    <row r="8272" spans="1:17" x14ac:dyDescent="0.3">
      <c r="A8272" s="1">
        <v>42374</v>
      </c>
      <c r="B8272">
        <v>2.77</v>
      </c>
      <c r="C8272">
        <v>2.8</v>
      </c>
      <c r="D8272">
        <v>2.64</v>
      </c>
      <c r="E8272">
        <v>2.75</v>
      </c>
      <c r="F8272">
        <v>2.75</v>
      </c>
      <c r="G8272">
        <v>12972300</v>
      </c>
      <c r="H8272" s="3">
        <f>(F8272-B8272)/B8272</f>
        <v>-7.2202166064982013E-3</v>
      </c>
      <c r="I8272" s="3">
        <f>_xlfn.RANK.AVG(H8272,$H$3:$H$10273,1)/10271</f>
        <v>0.41013533248953365</v>
      </c>
      <c r="J8272">
        <f>ROUNDDOWN($I8272*J$2,)-IF(MOD($I8272*J$2,1)=0,1,0)+1</f>
        <v>1</v>
      </c>
      <c r="K8272">
        <f>ROUNDDOWN($I8272*K$2,)-IF(MOD($I8272*K$2,1)=0,1,0)+1</f>
        <v>2</v>
      </c>
      <c r="L8272">
        <f>ROUNDDOWN($I8272*L$2,)-IF(MOD($I8272*L$2,1)=0,1,0)+1</f>
        <v>2</v>
      </c>
      <c r="M8272" s="3">
        <f>IF(L8271=4,H8272,0)</f>
        <v>0</v>
      </c>
      <c r="N8272" s="2">
        <f>IF(L8271=1,H8272,0)</f>
        <v>0</v>
      </c>
      <c r="O8272" s="2">
        <f>IF(OR(L8271=1,L8271=4),H8272,0)</f>
        <v>0</v>
      </c>
      <c r="P8272" s="2">
        <f>IF(OR(L8271=1,L8271=2),H8272,0)</f>
        <v>0</v>
      </c>
      <c r="Q8272" s="2"/>
    </row>
    <row r="8273" spans="1:17" x14ac:dyDescent="0.3">
      <c r="A8273" s="1">
        <v>42375</v>
      </c>
      <c r="B8273">
        <v>2.66</v>
      </c>
      <c r="C8273">
        <v>2.71</v>
      </c>
      <c r="D8273">
        <v>2.4700000000000002</v>
      </c>
      <c r="E8273">
        <v>2.5099999999999998</v>
      </c>
      <c r="F8273">
        <v>2.5099999999999998</v>
      </c>
      <c r="G8273">
        <v>23759400</v>
      </c>
      <c r="H8273" s="3">
        <f>(F8273-B8273)/B8273</f>
        <v>-5.6390977443609151E-2</v>
      </c>
      <c r="I8273" s="3">
        <f>_xlfn.RANK.AVG(H8273,$H$3:$H$10273,1)/10271</f>
        <v>3.0182066011099212E-2</v>
      </c>
      <c r="J8273">
        <f>ROUNDDOWN($I8273*J$2,)-IF(MOD($I8273*J$2,1)=0,1,0)+1</f>
        <v>1</v>
      </c>
      <c r="K8273">
        <f>ROUNDDOWN($I8273*K$2,)-IF(MOD($I8273*K$2,1)=0,1,0)+1</f>
        <v>1</v>
      </c>
      <c r="L8273">
        <f>ROUNDDOWN($I8273*L$2,)-IF(MOD($I8273*L$2,1)=0,1,0)+1</f>
        <v>1</v>
      </c>
      <c r="M8273" s="3">
        <f>IF(L8272=4,H8273,0)</f>
        <v>0</v>
      </c>
      <c r="N8273" s="2">
        <f>IF(L8272=1,H8273,0)</f>
        <v>0</v>
      </c>
      <c r="O8273" s="2">
        <f>IF(OR(L8272=1,L8272=4),H8273,0)</f>
        <v>0</v>
      </c>
      <c r="P8273" s="2">
        <f>IF(OR(L8272=1,L8272=2),H8273,0)</f>
        <v>-5.6390977443609151E-2</v>
      </c>
      <c r="Q8273" s="2"/>
    </row>
    <row r="8274" spans="1:17" x14ac:dyDescent="0.3">
      <c r="A8274" s="1">
        <v>42376</v>
      </c>
      <c r="B8274">
        <v>2.4300000000000002</v>
      </c>
      <c r="C8274">
        <v>2.48</v>
      </c>
      <c r="D8274">
        <v>2.2599999999999998</v>
      </c>
      <c r="E8274">
        <v>2.2799999999999998</v>
      </c>
      <c r="F8274">
        <v>2.2799999999999998</v>
      </c>
      <c r="G8274">
        <v>22203500</v>
      </c>
      <c r="H8274" s="3">
        <f>(F8274-B8274)/B8274</f>
        <v>-6.1728395061728537E-2</v>
      </c>
      <c r="I8274" s="3">
        <f>_xlfn.RANK.AVG(H8274,$H$3:$H$10273,1)/10271</f>
        <v>2.3269399279524875E-2</v>
      </c>
      <c r="J8274">
        <f>ROUNDDOWN($I8274*J$2,)-IF(MOD($I8274*J$2,1)=0,1,0)+1</f>
        <v>1</v>
      </c>
      <c r="K8274">
        <f>ROUNDDOWN($I8274*K$2,)-IF(MOD($I8274*K$2,1)=0,1,0)+1</f>
        <v>1</v>
      </c>
      <c r="L8274">
        <f>ROUNDDOWN($I8274*L$2,)-IF(MOD($I8274*L$2,1)=0,1,0)+1</f>
        <v>1</v>
      </c>
      <c r="M8274" s="3">
        <f>IF(L8273=4,H8274,0)</f>
        <v>0</v>
      </c>
      <c r="N8274" s="2">
        <f>IF(L8273=1,H8274,0)</f>
        <v>-6.1728395061728537E-2</v>
      </c>
      <c r="O8274" s="2">
        <f>IF(OR(L8273=1,L8273=4),H8274,0)</f>
        <v>-6.1728395061728537E-2</v>
      </c>
      <c r="P8274" s="2">
        <f>IF(OR(L8273=1,L8273=2),H8274,0)</f>
        <v>-6.1728395061728537E-2</v>
      </c>
      <c r="Q8274" s="2"/>
    </row>
    <row r="8275" spans="1:17" x14ac:dyDescent="0.3">
      <c r="A8275" s="1">
        <v>42377</v>
      </c>
      <c r="B8275">
        <v>2.36</v>
      </c>
      <c r="C8275">
        <v>2.42</v>
      </c>
      <c r="D8275">
        <v>2.1</v>
      </c>
      <c r="E8275">
        <v>2.14</v>
      </c>
      <c r="F8275">
        <v>2.14</v>
      </c>
      <c r="G8275">
        <v>31822400</v>
      </c>
      <c r="H8275" s="3">
        <f>(F8275-B8275)/B8275</f>
        <v>-9.3220338983050752E-2</v>
      </c>
      <c r="I8275" s="3">
        <f>_xlfn.RANK.AVG(H8275,$H$3:$H$10273,1)/10271</f>
        <v>4.7707136598189072E-3</v>
      </c>
      <c r="J8275">
        <f>ROUNDDOWN($I8275*J$2,)-IF(MOD($I8275*J$2,1)=0,1,0)+1</f>
        <v>1</v>
      </c>
      <c r="K8275">
        <f>ROUNDDOWN($I8275*K$2,)-IF(MOD($I8275*K$2,1)=0,1,0)+1</f>
        <v>1</v>
      </c>
      <c r="L8275">
        <f>ROUNDDOWN($I8275*L$2,)-IF(MOD($I8275*L$2,1)=0,1,0)+1</f>
        <v>1</v>
      </c>
      <c r="M8275" s="3">
        <f>IF(L8274=4,H8275,0)</f>
        <v>0</v>
      </c>
      <c r="N8275" s="2">
        <f>IF(L8274=1,H8275,0)</f>
        <v>-9.3220338983050752E-2</v>
      </c>
      <c r="O8275" s="2">
        <f>IF(OR(L8274=1,L8274=4),H8275,0)</f>
        <v>-9.3220338983050752E-2</v>
      </c>
      <c r="P8275" s="2">
        <f>IF(OR(L8274=1,L8274=2),H8275,0)</f>
        <v>-9.3220338983050752E-2</v>
      </c>
      <c r="Q8275" s="2"/>
    </row>
    <row r="8276" spans="1:17" x14ac:dyDescent="0.3">
      <c r="A8276" s="1">
        <v>42380</v>
      </c>
      <c r="B8276">
        <v>2.16</v>
      </c>
      <c r="C8276">
        <v>2.36</v>
      </c>
      <c r="D8276">
        <v>2.12</v>
      </c>
      <c r="E8276">
        <v>2.34</v>
      </c>
      <c r="F8276">
        <v>2.34</v>
      </c>
      <c r="G8276">
        <v>19629300</v>
      </c>
      <c r="H8276" s="3">
        <f>(F8276-B8276)/B8276</f>
        <v>8.333333333333319E-2</v>
      </c>
      <c r="I8276" s="3">
        <f>_xlfn.RANK.AVG(H8276,$H$3:$H$10273,1)/10271</f>
        <v>0.98617466653685137</v>
      </c>
      <c r="J8276">
        <f>ROUNDDOWN($I8276*J$2,)-IF(MOD($I8276*J$2,1)=0,1,0)+1</f>
        <v>2</v>
      </c>
      <c r="K8276">
        <f>ROUNDDOWN($I8276*K$2,)-IF(MOD($I8276*K$2,1)=0,1,0)+1</f>
        <v>3</v>
      </c>
      <c r="L8276">
        <f>ROUNDDOWN($I8276*L$2,)-IF(MOD($I8276*L$2,1)=0,1,0)+1</f>
        <v>4</v>
      </c>
      <c r="M8276" s="3">
        <f>IF(L8275=4,H8276,0)</f>
        <v>0</v>
      </c>
      <c r="N8276" s="2">
        <f>IF(L8275=1,H8276,0)</f>
        <v>8.333333333333319E-2</v>
      </c>
      <c r="O8276" s="2">
        <f>IF(OR(L8275=1,L8275=4),H8276,0)</f>
        <v>8.333333333333319E-2</v>
      </c>
      <c r="P8276" s="2">
        <f>IF(OR(L8275=1,L8275=2),H8276,0)</f>
        <v>8.333333333333319E-2</v>
      </c>
      <c r="Q8276" s="2"/>
    </row>
    <row r="8277" spans="1:17" x14ac:dyDescent="0.3">
      <c r="A8277" s="1">
        <v>42381</v>
      </c>
      <c r="B8277">
        <v>2.4</v>
      </c>
      <c r="C8277">
        <v>2.46</v>
      </c>
      <c r="D8277">
        <v>2.2799999999999998</v>
      </c>
      <c r="E8277">
        <v>2.39</v>
      </c>
      <c r="F8277">
        <v>2.39</v>
      </c>
      <c r="G8277">
        <v>17986100</v>
      </c>
      <c r="H8277" s="3">
        <f>(F8277-B8277)/B8277</f>
        <v>-4.1666666666665781E-3</v>
      </c>
      <c r="I8277" s="3">
        <f>_xlfn.RANK.AVG(H8277,$H$3:$H$10273,1)/10271</f>
        <v>0.45438613572193554</v>
      </c>
      <c r="J8277">
        <f>ROUNDDOWN($I8277*J$2,)-IF(MOD($I8277*J$2,1)=0,1,0)+1</f>
        <v>1</v>
      </c>
      <c r="K8277">
        <f>ROUNDDOWN($I8277*K$2,)-IF(MOD($I8277*K$2,1)=0,1,0)+1</f>
        <v>2</v>
      </c>
      <c r="L8277">
        <f>ROUNDDOWN($I8277*L$2,)-IF(MOD($I8277*L$2,1)=0,1,0)+1</f>
        <v>2</v>
      </c>
      <c r="M8277" s="3">
        <f>IF(L8276=4,H8277,0)</f>
        <v>-4.1666666666665781E-3</v>
      </c>
      <c r="N8277" s="2">
        <f>IF(L8276=1,H8277,0)</f>
        <v>0</v>
      </c>
      <c r="O8277" s="2">
        <f>IF(OR(L8276=1,L8276=4),H8277,0)</f>
        <v>-4.1666666666665781E-3</v>
      </c>
      <c r="P8277" s="2">
        <f>IF(OR(L8276=1,L8276=2),H8277,0)</f>
        <v>0</v>
      </c>
      <c r="Q8277" s="2"/>
    </row>
    <row r="8278" spans="1:17" x14ac:dyDescent="0.3">
      <c r="A8278" s="1">
        <v>42382</v>
      </c>
      <c r="B8278">
        <v>2.4</v>
      </c>
      <c r="C8278">
        <v>2.4500000000000002</v>
      </c>
      <c r="D8278">
        <v>2.21</v>
      </c>
      <c r="E8278">
        <v>2.25</v>
      </c>
      <c r="F8278">
        <v>2.25</v>
      </c>
      <c r="G8278">
        <v>12749700</v>
      </c>
      <c r="H8278" s="3">
        <f>(F8278-B8278)/B8278</f>
        <v>-6.2499999999999965E-2</v>
      </c>
      <c r="I8278" s="3">
        <f>_xlfn.RANK.AVG(H8278,$H$3:$H$10273,1)/10271</f>
        <v>2.2782591763216824E-2</v>
      </c>
      <c r="J8278">
        <f>ROUNDDOWN($I8278*J$2,)-IF(MOD($I8278*J$2,1)=0,1,0)+1</f>
        <v>1</v>
      </c>
      <c r="K8278">
        <f>ROUNDDOWN($I8278*K$2,)-IF(MOD($I8278*K$2,1)=0,1,0)+1</f>
        <v>1</v>
      </c>
      <c r="L8278">
        <f>ROUNDDOWN($I8278*L$2,)-IF(MOD($I8278*L$2,1)=0,1,0)+1</f>
        <v>1</v>
      </c>
      <c r="M8278" s="3">
        <f>IF(L8277=4,H8278,0)</f>
        <v>0</v>
      </c>
      <c r="N8278" s="2">
        <f>IF(L8277=1,H8278,0)</f>
        <v>0</v>
      </c>
      <c r="O8278" s="2">
        <f>IF(OR(L8277=1,L8277=4),H8278,0)</f>
        <v>0</v>
      </c>
      <c r="P8278" s="2">
        <f>IF(OR(L8277=1,L8277=2),H8278,0)</f>
        <v>-6.2499999999999965E-2</v>
      </c>
      <c r="Q8278" s="2"/>
    </row>
    <row r="8279" spans="1:17" x14ac:dyDescent="0.3">
      <c r="A8279" s="1">
        <v>42383</v>
      </c>
      <c r="B8279">
        <v>2.29</v>
      </c>
      <c r="C8279">
        <v>2.35</v>
      </c>
      <c r="D8279">
        <v>2.21</v>
      </c>
      <c r="E8279">
        <v>2.21</v>
      </c>
      <c r="F8279">
        <v>2.21</v>
      </c>
      <c r="G8279">
        <v>15666600</v>
      </c>
      <c r="H8279" s="3">
        <f>(F8279-B8279)/B8279</f>
        <v>-3.4934497816593919E-2</v>
      </c>
      <c r="I8279" s="3">
        <f>_xlfn.RANK.AVG(H8279,$H$3:$H$10273,1)/10271</f>
        <v>0.10271638594099892</v>
      </c>
      <c r="J8279">
        <f>ROUNDDOWN($I8279*J$2,)-IF(MOD($I8279*J$2,1)=0,1,0)+1</f>
        <v>1</v>
      </c>
      <c r="K8279">
        <f>ROUNDDOWN($I8279*K$2,)-IF(MOD($I8279*K$2,1)=0,1,0)+1</f>
        <v>1</v>
      </c>
      <c r="L8279">
        <f>ROUNDDOWN($I8279*L$2,)-IF(MOD($I8279*L$2,1)=0,1,0)+1</f>
        <v>1</v>
      </c>
      <c r="M8279" s="3">
        <f>IF(L8278=4,H8279,0)</f>
        <v>0</v>
      </c>
      <c r="N8279" s="2">
        <f>IF(L8278=1,H8279,0)</f>
        <v>-3.4934497816593919E-2</v>
      </c>
      <c r="O8279" s="2">
        <f>IF(OR(L8278=1,L8278=4),H8279,0)</f>
        <v>-3.4934497816593919E-2</v>
      </c>
      <c r="P8279" s="2">
        <f>IF(OR(L8278=1,L8278=2),H8279,0)</f>
        <v>-3.4934497816593919E-2</v>
      </c>
      <c r="Q8279" s="2"/>
    </row>
    <row r="8280" spans="1:17" x14ac:dyDescent="0.3">
      <c r="A8280" s="1">
        <v>42384</v>
      </c>
      <c r="B8280">
        <v>2.1</v>
      </c>
      <c r="C8280">
        <v>2.13</v>
      </c>
      <c r="D8280">
        <v>1.99</v>
      </c>
      <c r="E8280">
        <v>2.0299999999999998</v>
      </c>
      <c r="F8280">
        <v>2.0299999999999998</v>
      </c>
      <c r="G8280">
        <v>21199300</v>
      </c>
      <c r="H8280" s="3">
        <f>(F8280-B8280)/B8280</f>
        <v>-3.3333333333333465E-2</v>
      </c>
      <c r="I8280" s="3">
        <f>_xlfn.RANK.AVG(H8280,$H$3:$H$10273,1)/10271</f>
        <v>0.11230649401226755</v>
      </c>
      <c r="J8280">
        <f>ROUNDDOWN($I8280*J$2,)-IF(MOD($I8280*J$2,1)=0,1,0)+1</f>
        <v>1</v>
      </c>
      <c r="K8280">
        <f>ROUNDDOWN($I8280*K$2,)-IF(MOD($I8280*K$2,1)=0,1,0)+1</f>
        <v>1</v>
      </c>
      <c r="L8280">
        <f>ROUNDDOWN($I8280*L$2,)-IF(MOD($I8280*L$2,1)=0,1,0)+1</f>
        <v>1</v>
      </c>
      <c r="M8280" s="3">
        <f>IF(L8279=4,H8280,0)</f>
        <v>0</v>
      </c>
      <c r="N8280" s="2">
        <f>IF(L8279=1,H8280,0)</f>
        <v>-3.3333333333333465E-2</v>
      </c>
      <c r="O8280" s="2">
        <f>IF(OR(L8279=1,L8279=4),H8280,0)</f>
        <v>-3.3333333333333465E-2</v>
      </c>
      <c r="P8280" s="2">
        <f>IF(OR(L8279=1,L8279=2),H8280,0)</f>
        <v>-3.3333333333333465E-2</v>
      </c>
      <c r="Q8280" s="2"/>
    </row>
    <row r="8281" spans="1:17" x14ac:dyDescent="0.3">
      <c r="A8281" s="1">
        <v>42388</v>
      </c>
      <c r="B8281">
        <v>2.08</v>
      </c>
      <c r="C8281">
        <v>2.11</v>
      </c>
      <c r="D8281">
        <v>1.9</v>
      </c>
      <c r="E8281">
        <v>1.95</v>
      </c>
      <c r="F8281">
        <v>1.95</v>
      </c>
      <c r="G8281">
        <v>18978900</v>
      </c>
      <c r="H8281" s="3">
        <f>(F8281-B8281)/B8281</f>
        <v>-6.2500000000000056E-2</v>
      </c>
      <c r="I8281" s="3">
        <f>_xlfn.RANK.AVG(H8281,$H$3:$H$10273,1)/10271</f>
        <v>2.2587868756693604E-2</v>
      </c>
      <c r="J8281">
        <f>ROUNDDOWN($I8281*J$2,)-IF(MOD($I8281*J$2,1)=0,1,0)+1</f>
        <v>1</v>
      </c>
      <c r="K8281">
        <f>ROUNDDOWN($I8281*K$2,)-IF(MOD($I8281*K$2,1)=0,1,0)+1</f>
        <v>1</v>
      </c>
      <c r="L8281">
        <f>ROUNDDOWN($I8281*L$2,)-IF(MOD($I8281*L$2,1)=0,1,0)+1</f>
        <v>1</v>
      </c>
      <c r="M8281" s="3">
        <f>IF(L8280=4,H8281,0)</f>
        <v>0</v>
      </c>
      <c r="N8281" s="2">
        <f>IF(L8280=1,H8281,0)</f>
        <v>-6.2500000000000056E-2</v>
      </c>
      <c r="O8281" s="2">
        <f>IF(OR(L8280=1,L8280=4),H8281,0)</f>
        <v>-6.2500000000000056E-2</v>
      </c>
      <c r="P8281" s="2">
        <f>IF(OR(L8280=1,L8280=2),H8281,0)</f>
        <v>-6.2500000000000056E-2</v>
      </c>
      <c r="Q8281" s="2"/>
    </row>
    <row r="8282" spans="1:17" x14ac:dyDescent="0.3">
      <c r="A8282" s="1">
        <v>42389</v>
      </c>
      <c r="B8282">
        <v>1.81</v>
      </c>
      <c r="C8282">
        <v>1.95</v>
      </c>
      <c r="D8282">
        <v>1.75</v>
      </c>
      <c r="E8282">
        <v>1.8</v>
      </c>
      <c r="F8282">
        <v>1.8</v>
      </c>
      <c r="G8282">
        <v>29243600</v>
      </c>
      <c r="H8282" s="3">
        <f>(F8282-B8282)/B8282</f>
        <v>-5.5248618784530436E-3</v>
      </c>
      <c r="I8282" s="3">
        <f>_xlfn.RANK.AVG(H8282,$H$3:$H$10273,1)/10271</f>
        <v>0.43296660500438128</v>
      </c>
      <c r="J8282">
        <f>ROUNDDOWN($I8282*J$2,)-IF(MOD($I8282*J$2,1)=0,1,0)+1</f>
        <v>1</v>
      </c>
      <c r="K8282">
        <f>ROUNDDOWN($I8282*K$2,)-IF(MOD($I8282*K$2,1)=0,1,0)+1</f>
        <v>2</v>
      </c>
      <c r="L8282">
        <f>ROUNDDOWN($I8282*L$2,)-IF(MOD($I8282*L$2,1)=0,1,0)+1</f>
        <v>2</v>
      </c>
      <c r="M8282" s="3">
        <f>IF(L8281=4,H8282,0)</f>
        <v>0</v>
      </c>
      <c r="N8282" s="2">
        <f>IF(L8281=1,H8282,0)</f>
        <v>-5.5248618784530436E-3</v>
      </c>
      <c r="O8282" s="2">
        <f>IF(OR(L8281=1,L8281=4),H8282,0)</f>
        <v>-5.5248618784530436E-3</v>
      </c>
      <c r="P8282" s="2">
        <f>IF(OR(L8281=1,L8281=2),H8282,0)</f>
        <v>-5.5248618784530436E-3</v>
      </c>
      <c r="Q8282" s="2"/>
    </row>
    <row r="8283" spans="1:17" x14ac:dyDescent="0.3">
      <c r="A8283" s="1">
        <v>42390</v>
      </c>
      <c r="B8283">
        <v>1.82</v>
      </c>
      <c r="C8283">
        <v>2.1800000000000002</v>
      </c>
      <c r="D8283">
        <v>1.81</v>
      </c>
      <c r="E8283">
        <v>2.09</v>
      </c>
      <c r="F8283">
        <v>2.09</v>
      </c>
      <c r="G8283">
        <v>26387900</v>
      </c>
      <c r="H8283" s="3">
        <f>(F8283-B8283)/B8283</f>
        <v>0.14835164835164824</v>
      </c>
      <c r="I8283" s="3">
        <f>_xlfn.RANK.AVG(H8283,$H$3:$H$10273,1)/10271</f>
        <v>0.998247492941291</v>
      </c>
      <c r="J8283">
        <f>ROUNDDOWN($I8283*J$2,)-IF(MOD($I8283*J$2,1)=0,1,0)+1</f>
        <v>2</v>
      </c>
      <c r="K8283">
        <f>ROUNDDOWN($I8283*K$2,)-IF(MOD($I8283*K$2,1)=0,1,0)+1</f>
        <v>3</v>
      </c>
      <c r="L8283">
        <f>ROUNDDOWN($I8283*L$2,)-IF(MOD($I8283*L$2,1)=0,1,0)+1</f>
        <v>4</v>
      </c>
      <c r="M8283" s="3">
        <f>IF(L8282=4,H8283,0)</f>
        <v>0</v>
      </c>
      <c r="N8283" s="2">
        <f>IF(L8282=1,H8283,0)</f>
        <v>0</v>
      </c>
      <c r="O8283" s="2">
        <f>IF(OR(L8282=1,L8282=4),H8283,0)</f>
        <v>0</v>
      </c>
      <c r="P8283" s="2">
        <f>IF(OR(L8282=1,L8282=2),H8283,0)</f>
        <v>0.14835164835164824</v>
      </c>
      <c r="Q8283" s="2"/>
    </row>
    <row r="8284" spans="1:17" x14ac:dyDescent="0.3">
      <c r="A8284" s="1">
        <v>42391</v>
      </c>
      <c r="B8284">
        <v>2.11</v>
      </c>
      <c r="C8284">
        <v>2.17</v>
      </c>
      <c r="D8284">
        <v>1.98</v>
      </c>
      <c r="E8284">
        <v>2.02</v>
      </c>
      <c r="F8284">
        <v>2.02</v>
      </c>
      <c r="G8284">
        <v>16245500</v>
      </c>
      <c r="H8284" s="3">
        <f>(F8284-B8284)/B8284</f>
        <v>-4.2654028436018891E-2</v>
      </c>
      <c r="I8284" s="3">
        <f>_xlfn.RANK.AVG(H8284,$H$3:$H$10273,1)/10271</f>
        <v>6.752020251192678E-2</v>
      </c>
      <c r="J8284">
        <f>ROUNDDOWN($I8284*J$2,)-IF(MOD($I8284*J$2,1)=0,1,0)+1</f>
        <v>1</v>
      </c>
      <c r="K8284">
        <f>ROUNDDOWN($I8284*K$2,)-IF(MOD($I8284*K$2,1)=0,1,0)+1</f>
        <v>1</v>
      </c>
      <c r="L8284">
        <f>ROUNDDOWN($I8284*L$2,)-IF(MOD($I8284*L$2,1)=0,1,0)+1</f>
        <v>1</v>
      </c>
      <c r="M8284" s="3">
        <f>IF(L8283=4,H8284,0)</f>
        <v>-4.2654028436018891E-2</v>
      </c>
      <c r="N8284" s="2">
        <f>IF(L8283=1,H8284,0)</f>
        <v>0</v>
      </c>
      <c r="O8284" s="2">
        <f>IF(OR(L8283=1,L8283=4),H8284,0)</f>
        <v>-4.2654028436018891E-2</v>
      </c>
      <c r="P8284" s="2">
        <f>IF(OR(L8283=1,L8283=2),H8284,0)</f>
        <v>0</v>
      </c>
      <c r="Q8284" s="2"/>
    </row>
    <row r="8285" spans="1:17" x14ac:dyDescent="0.3">
      <c r="A8285" s="1">
        <v>42394</v>
      </c>
      <c r="B8285">
        <v>2.0099999999999998</v>
      </c>
      <c r="C8285">
        <v>2.15</v>
      </c>
      <c r="D8285">
        <v>2.0099999999999998</v>
      </c>
      <c r="E8285">
        <v>2.12</v>
      </c>
      <c r="F8285">
        <v>2.12</v>
      </c>
      <c r="G8285">
        <v>13080900</v>
      </c>
      <c r="H8285" s="3">
        <f>(F8285-B8285)/B8285</f>
        <v>5.4726368159204147E-2</v>
      </c>
      <c r="I8285" s="3">
        <f>_xlfn.RANK.AVG(H8285,$H$3:$H$10273,1)/10271</f>
        <v>0.95696621555836825</v>
      </c>
      <c r="J8285">
        <f>ROUNDDOWN($I8285*J$2,)-IF(MOD($I8285*J$2,1)=0,1,0)+1</f>
        <v>2</v>
      </c>
      <c r="K8285">
        <f>ROUNDDOWN($I8285*K$2,)-IF(MOD($I8285*K$2,1)=0,1,0)+1</f>
        <v>3</v>
      </c>
      <c r="L8285">
        <f>ROUNDDOWN($I8285*L$2,)-IF(MOD($I8285*L$2,1)=0,1,0)+1</f>
        <v>4</v>
      </c>
      <c r="M8285" s="3">
        <f>IF(L8284=4,H8285,0)</f>
        <v>0</v>
      </c>
      <c r="N8285" s="2">
        <f>IF(L8284=1,H8285,0)</f>
        <v>5.4726368159204147E-2</v>
      </c>
      <c r="O8285" s="2">
        <f>IF(OR(L8284=1,L8284=4),H8285,0)</f>
        <v>5.4726368159204147E-2</v>
      </c>
      <c r="P8285" s="2">
        <f>IF(OR(L8284=1,L8284=2),H8285,0)</f>
        <v>5.4726368159204147E-2</v>
      </c>
      <c r="Q8285" s="2"/>
    </row>
    <row r="8286" spans="1:17" x14ac:dyDescent="0.3">
      <c r="A8286" s="1">
        <v>42395</v>
      </c>
      <c r="B8286">
        <v>2.14</v>
      </c>
      <c r="C8286">
        <v>2.15</v>
      </c>
      <c r="D8286">
        <v>2.0299999999999998</v>
      </c>
      <c r="E8286">
        <v>2.0699999999999998</v>
      </c>
      <c r="F8286">
        <v>2.0699999999999998</v>
      </c>
      <c r="G8286">
        <v>11097400</v>
      </c>
      <c r="H8286" s="3">
        <f>(F8286-B8286)/B8286</f>
        <v>-3.2710280373831904E-2</v>
      </c>
      <c r="I8286" s="3">
        <f>_xlfn.RANK.AVG(H8286,$H$3:$H$10273,1)/10271</f>
        <v>0.11688248466556324</v>
      </c>
      <c r="J8286">
        <f>ROUNDDOWN($I8286*J$2,)-IF(MOD($I8286*J$2,1)=0,1,0)+1</f>
        <v>1</v>
      </c>
      <c r="K8286">
        <f>ROUNDDOWN($I8286*K$2,)-IF(MOD($I8286*K$2,1)=0,1,0)+1</f>
        <v>1</v>
      </c>
      <c r="L8286">
        <f>ROUNDDOWN($I8286*L$2,)-IF(MOD($I8286*L$2,1)=0,1,0)+1</f>
        <v>1</v>
      </c>
      <c r="M8286" s="3">
        <f>IF(L8285=4,H8286,0)</f>
        <v>-3.2710280373831904E-2</v>
      </c>
      <c r="N8286" s="2">
        <f>IF(L8285=1,H8286,0)</f>
        <v>0</v>
      </c>
      <c r="O8286" s="2">
        <f>IF(OR(L8285=1,L8285=4),H8286,0)</f>
        <v>-3.2710280373831904E-2</v>
      </c>
      <c r="P8286" s="2">
        <f>IF(OR(L8285=1,L8285=2),H8286,0)</f>
        <v>0</v>
      </c>
      <c r="Q8286" s="2"/>
    </row>
    <row r="8287" spans="1:17" x14ac:dyDescent="0.3">
      <c r="A8287" s="1">
        <v>42396</v>
      </c>
      <c r="B8287">
        <v>2.08</v>
      </c>
      <c r="C8287">
        <v>2.1800000000000002</v>
      </c>
      <c r="D8287">
        <v>2.0699999999999998</v>
      </c>
      <c r="E8287">
        <v>2.13</v>
      </c>
      <c r="F8287">
        <v>2.13</v>
      </c>
      <c r="G8287">
        <v>10833200</v>
      </c>
      <c r="H8287" s="3">
        <f>(F8287-B8287)/B8287</f>
        <v>2.4038461538461453E-2</v>
      </c>
      <c r="I8287" s="3">
        <f>_xlfn.RANK.AVG(H8287,$H$3:$H$10273,1)/10271</f>
        <v>0.82874111576282739</v>
      </c>
      <c r="J8287">
        <f>ROUNDDOWN($I8287*J$2,)-IF(MOD($I8287*J$2,1)=0,1,0)+1</f>
        <v>2</v>
      </c>
      <c r="K8287">
        <f>ROUNDDOWN($I8287*K$2,)-IF(MOD($I8287*K$2,1)=0,1,0)+1</f>
        <v>3</v>
      </c>
      <c r="L8287">
        <f>ROUNDDOWN($I8287*L$2,)-IF(MOD($I8287*L$2,1)=0,1,0)+1</f>
        <v>4</v>
      </c>
      <c r="M8287" s="3">
        <f>IF(L8286=4,H8287,0)</f>
        <v>0</v>
      </c>
      <c r="N8287" s="2">
        <f>IF(L8286=1,H8287,0)</f>
        <v>2.4038461538461453E-2</v>
      </c>
      <c r="O8287" s="2">
        <f>IF(OR(L8286=1,L8286=4),H8287,0)</f>
        <v>2.4038461538461453E-2</v>
      </c>
      <c r="P8287" s="2">
        <f>IF(OR(L8286=1,L8286=2),H8287,0)</f>
        <v>2.4038461538461453E-2</v>
      </c>
      <c r="Q8287" s="2"/>
    </row>
    <row r="8288" spans="1:17" x14ac:dyDescent="0.3">
      <c r="A8288" s="1">
        <v>42397</v>
      </c>
      <c r="B8288">
        <v>2.16</v>
      </c>
      <c r="C8288">
        <v>2.17</v>
      </c>
      <c r="D8288">
        <v>2.0699999999999998</v>
      </c>
      <c r="E8288">
        <v>2.08</v>
      </c>
      <c r="F8288">
        <v>2.08</v>
      </c>
      <c r="G8288">
        <v>7118400</v>
      </c>
      <c r="H8288" s="3">
        <f>(F8288-B8288)/B8288</f>
        <v>-3.703703703703707E-2</v>
      </c>
      <c r="I8288" s="3">
        <f>_xlfn.RANK.AVG(H8288,$H$3:$H$10273,1)/10271</f>
        <v>9.0497517281666828E-2</v>
      </c>
      <c r="J8288">
        <f>ROUNDDOWN($I8288*J$2,)-IF(MOD($I8288*J$2,1)=0,1,0)+1</f>
        <v>1</v>
      </c>
      <c r="K8288">
        <f>ROUNDDOWN($I8288*K$2,)-IF(MOD($I8288*K$2,1)=0,1,0)+1</f>
        <v>1</v>
      </c>
      <c r="L8288">
        <f>ROUNDDOWN($I8288*L$2,)-IF(MOD($I8288*L$2,1)=0,1,0)+1</f>
        <v>1</v>
      </c>
      <c r="M8288" s="3">
        <f>IF(L8287=4,H8288,0)</f>
        <v>-3.703703703703707E-2</v>
      </c>
      <c r="N8288" s="2">
        <f>IF(L8287=1,H8288,0)</f>
        <v>0</v>
      </c>
      <c r="O8288" s="2">
        <f>IF(OR(L8287=1,L8287=4),H8288,0)</f>
        <v>-3.703703703703707E-2</v>
      </c>
      <c r="P8288" s="2">
        <f>IF(OR(L8287=1,L8287=2),H8288,0)</f>
        <v>0</v>
      </c>
      <c r="Q8288" s="2"/>
    </row>
    <row r="8289" spans="1:17" x14ac:dyDescent="0.3">
      <c r="A8289" s="1">
        <v>42398</v>
      </c>
      <c r="B8289">
        <v>2.09</v>
      </c>
      <c r="C8289">
        <v>2.2000000000000002</v>
      </c>
      <c r="D8289">
        <v>2.0699999999999998</v>
      </c>
      <c r="E8289">
        <v>2.2000000000000002</v>
      </c>
      <c r="F8289">
        <v>2.2000000000000002</v>
      </c>
      <c r="G8289">
        <v>11998100</v>
      </c>
      <c r="H8289" s="3">
        <f>(F8289-B8289)/B8289</f>
        <v>5.2631578947368578E-2</v>
      </c>
      <c r="I8289" s="3">
        <f>_xlfn.RANK.AVG(H8289,$H$3:$H$10273,1)/10271</f>
        <v>0.95277967091811899</v>
      </c>
      <c r="J8289">
        <f>ROUNDDOWN($I8289*J$2,)-IF(MOD($I8289*J$2,1)=0,1,0)+1</f>
        <v>2</v>
      </c>
      <c r="K8289">
        <f>ROUNDDOWN($I8289*K$2,)-IF(MOD($I8289*K$2,1)=0,1,0)+1</f>
        <v>3</v>
      </c>
      <c r="L8289">
        <f>ROUNDDOWN($I8289*L$2,)-IF(MOD($I8289*L$2,1)=0,1,0)+1</f>
        <v>4</v>
      </c>
      <c r="M8289" s="3">
        <f>IF(L8288=4,H8289,0)</f>
        <v>0</v>
      </c>
      <c r="N8289" s="2">
        <f>IF(L8288=1,H8289,0)</f>
        <v>5.2631578947368578E-2</v>
      </c>
      <c r="O8289" s="2">
        <f>IF(OR(L8288=1,L8288=4),H8289,0)</f>
        <v>5.2631578947368578E-2</v>
      </c>
      <c r="P8289" s="2">
        <f>IF(OR(L8288=1,L8288=2),H8289,0)</f>
        <v>5.2631578947368578E-2</v>
      </c>
      <c r="Q8289" s="2"/>
    </row>
    <row r="8290" spans="1:17" x14ac:dyDescent="0.3">
      <c r="A8290" s="1">
        <v>42401</v>
      </c>
      <c r="B8290">
        <v>2.17</v>
      </c>
      <c r="C8290">
        <v>2.19</v>
      </c>
      <c r="D8290">
        <v>2.11</v>
      </c>
      <c r="E8290">
        <v>2.14</v>
      </c>
      <c r="F8290">
        <v>2.14</v>
      </c>
      <c r="G8290">
        <v>8816100</v>
      </c>
      <c r="H8290" s="3">
        <f>(F8290-B8290)/B8290</f>
        <v>-1.3824884792626639E-2</v>
      </c>
      <c r="I8290" s="3">
        <f>_xlfn.RANK.AVG(H8290,$H$3:$H$10273,1)/10271</f>
        <v>0.30629928926102618</v>
      </c>
      <c r="J8290">
        <f>ROUNDDOWN($I8290*J$2,)-IF(MOD($I8290*J$2,1)=0,1,0)+1</f>
        <v>1</v>
      </c>
      <c r="K8290">
        <f>ROUNDDOWN($I8290*K$2,)-IF(MOD($I8290*K$2,1)=0,1,0)+1</f>
        <v>1</v>
      </c>
      <c r="L8290">
        <f>ROUNDDOWN($I8290*L$2,)-IF(MOD($I8290*L$2,1)=0,1,0)+1</f>
        <v>2</v>
      </c>
      <c r="M8290" s="3">
        <f>IF(L8289=4,H8290,0)</f>
        <v>-1.3824884792626639E-2</v>
      </c>
      <c r="N8290" s="2">
        <f>IF(L8289=1,H8290,0)</f>
        <v>0</v>
      </c>
      <c r="O8290" s="2">
        <f>IF(OR(L8289=1,L8289=4),H8290,0)</f>
        <v>-1.3824884792626639E-2</v>
      </c>
      <c r="P8290" s="2">
        <f>IF(OR(L8289=1,L8289=2),H8290,0)</f>
        <v>0</v>
      </c>
      <c r="Q8290" s="2"/>
    </row>
    <row r="8291" spans="1:17" x14ac:dyDescent="0.3">
      <c r="A8291" s="1">
        <v>42402</v>
      </c>
      <c r="B8291">
        <v>2.11</v>
      </c>
      <c r="C8291">
        <v>2.14</v>
      </c>
      <c r="D8291">
        <v>1.96</v>
      </c>
      <c r="E8291">
        <v>1.99</v>
      </c>
      <c r="F8291">
        <v>1.99</v>
      </c>
      <c r="G8291">
        <v>11224100</v>
      </c>
      <c r="H8291" s="3">
        <f>(F8291-B8291)/B8291</f>
        <v>-5.6872037914691892E-2</v>
      </c>
      <c r="I8291" s="3">
        <f>_xlfn.RANK.AVG(H8291,$H$3:$H$10273,1)/10271</f>
        <v>2.9500535488267938E-2</v>
      </c>
      <c r="J8291">
        <f>ROUNDDOWN($I8291*J$2,)-IF(MOD($I8291*J$2,1)=0,1,0)+1</f>
        <v>1</v>
      </c>
      <c r="K8291">
        <f>ROUNDDOWN($I8291*K$2,)-IF(MOD($I8291*K$2,1)=0,1,0)+1</f>
        <v>1</v>
      </c>
      <c r="L8291">
        <f>ROUNDDOWN($I8291*L$2,)-IF(MOD($I8291*L$2,1)=0,1,0)+1</f>
        <v>1</v>
      </c>
      <c r="M8291" s="3">
        <f>IF(L8290=4,H8291,0)</f>
        <v>0</v>
      </c>
      <c r="N8291" s="2">
        <f>IF(L8290=1,H8291,0)</f>
        <v>0</v>
      </c>
      <c r="O8291" s="2">
        <f>IF(OR(L8290=1,L8290=4),H8291,0)</f>
        <v>0</v>
      </c>
      <c r="P8291" s="2">
        <f>IF(OR(L8290=1,L8290=2),H8291,0)</f>
        <v>-5.6872037914691892E-2</v>
      </c>
      <c r="Q8291" s="2"/>
    </row>
    <row r="8292" spans="1:17" x14ac:dyDescent="0.3">
      <c r="A8292" s="1">
        <v>42403</v>
      </c>
      <c r="B8292">
        <v>2.04</v>
      </c>
      <c r="C8292">
        <v>2.08</v>
      </c>
      <c r="D8292">
        <v>1.95</v>
      </c>
      <c r="E8292">
        <v>2.0699999999999998</v>
      </c>
      <c r="F8292">
        <v>2.0699999999999998</v>
      </c>
      <c r="G8292">
        <v>9978600</v>
      </c>
      <c r="H8292" s="3">
        <f>(F8292-B8292)/B8292</f>
        <v>1.4705882352941081E-2</v>
      </c>
      <c r="I8292" s="3">
        <f>_xlfn.RANK.AVG(H8292,$H$3:$H$10273,1)/10271</f>
        <v>0.7350793496251582</v>
      </c>
      <c r="J8292">
        <f>ROUNDDOWN($I8292*J$2,)-IF(MOD($I8292*J$2,1)=0,1,0)+1</f>
        <v>2</v>
      </c>
      <c r="K8292">
        <f>ROUNDDOWN($I8292*K$2,)-IF(MOD($I8292*K$2,1)=0,1,0)+1</f>
        <v>3</v>
      </c>
      <c r="L8292">
        <f>ROUNDDOWN($I8292*L$2,)-IF(MOD($I8292*L$2,1)=0,1,0)+1</f>
        <v>3</v>
      </c>
      <c r="M8292" s="3">
        <f>IF(L8291=4,H8292,0)</f>
        <v>0</v>
      </c>
      <c r="N8292" s="2">
        <f>IF(L8291=1,H8292,0)</f>
        <v>1.4705882352941081E-2</v>
      </c>
      <c r="O8292" s="2">
        <f>IF(OR(L8291=1,L8291=4),H8292,0)</f>
        <v>1.4705882352941081E-2</v>
      </c>
      <c r="P8292" s="2">
        <f>IF(OR(L8291=1,L8291=2),H8292,0)</f>
        <v>1.4705882352941081E-2</v>
      </c>
      <c r="Q8292" s="2"/>
    </row>
    <row r="8293" spans="1:17" x14ac:dyDescent="0.3">
      <c r="A8293" s="1">
        <v>42404</v>
      </c>
      <c r="B8293">
        <v>2.06</v>
      </c>
      <c r="C8293">
        <v>2.17</v>
      </c>
      <c r="D8293">
        <v>2.0299999999999998</v>
      </c>
      <c r="E8293">
        <v>2.09</v>
      </c>
      <c r="F8293">
        <v>2.09</v>
      </c>
      <c r="G8293">
        <v>8284800</v>
      </c>
      <c r="H8293" s="3">
        <f>(F8293-B8293)/B8293</f>
        <v>1.456310679611641E-2</v>
      </c>
      <c r="I8293" s="3">
        <f>_xlfn.RANK.AVG(H8293,$H$3:$H$10273,1)/10271</f>
        <v>0.7339110115860189</v>
      </c>
      <c r="J8293">
        <f>ROUNDDOWN($I8293*J$2,)-IF(MOD($I8293*J$2,1)=0,1,0)+1</f>
        <v>2</v>
      </c>
      <c r="K8293">
        <f>ROUNDDOWN($I8293*K$2,)-IF(MOD($I8293*K$2,1)=0,1,0)+1</f>
        <v>3</v>
      </c>
      <c r="L8293">
        <f>ROUNDDOWN($I8293*L$2,)-IF(MOD($I8293*L$2,1)=0,1,0)+1</f>
        <v>3</v>
      </c>
      <c r="M8293" s="3">
        <f>IF(L8292=4,H8293,0)</f>
        <v>0</v>
      </c>
      <c r="N8293" s="2">
        <f>IF(L8292=1,H8293,0)</f>
        <v>0</v>
      </c>
      <c r="O8293" s="2">
        <f>IF(OR(L8292=1,L8292=4),H8293,0)</f>
        <v>0</v>
      </c>
      <c r="P8293" s="2">
        <f>IF(OR(L8292=1,L8292=2),H8293,0)</f>
        <v>0</v>
      </c>
      <c r="Q8293" s="2"/>
    </row>
    <row r="8294" spans="1:17" x14ac:dyDescent="0.3">
      <c r="A8294" s="1">
        <v>42405</v>
      </c>
      <c r="B8294">
        <v>2.06</v>
      </c>
      <c r="C8294">
        <v>2.08</v>
      </c>
      <c r="D8294">
        <v>1.98</v>
      </c>
      <c r="E8294">
        <v>1.98</v>
      </c>
      <c r="F8294">
        <v>1.98</v>
      </c>
      <c r="G8294">
        <v>7914400</v>
      </c>
      <c r="H8294" s="3">
        <f>(F8294-B8294)/B8294</f>
        <v>-3.8834951456310711E-2</v>
      </c>
      <c r="I8294" s="3">
        <f>_xlfn.RANK.AVG(H8294,$H$3:$H$10273,1)/10271</f>
        <v>8.2270470256060754E-2</v>
      </c>
      <c r="J8294">
        <f>ROUNDDOWN($I8294*J$2,)-IF(MOD($I8294*J$2,1)=0,1,0)+1</f>
        <v>1</v>
      </c>
      <c r="K8294">
        <f>ROUNDDOWN($I8294*K$2,)-IF(MOD($I8294*K$2,1)=0,1,0)+1</f>
        <v>1</v>
      </c>
      <c r="L8294">
        <f>ROUNDDOWN($I8294*L$2,)-IF(MOD($I8294*L$2,1)=0,1,0)+1</f>
        <v>1</v>
      </c>
      <c r="M8294" s="3">
        <f>IF(L8293=4,H8294,0)</f>
        <v>0</v>
      </c>
      <c r="N8294" s="2">
        <f>IF(L8293=1,H8294,0)</f>
        <v>0</v>
      </c>
      <c r="O8294" s="2">
        <f>IF(OR(L8293=1,L8293=4),H8294,0)</f>
        <v>0</v>
      </c>
      <c r="P8294" s="2">
        <f>IF(OR(L8293=1,L8293=2),H8294,0)</f>
        <v>0</v>
      </c>
      <c r="Q8294" s="2"/>
    </row>
    <row r="8295" spans="1:17" x14ac:dyDescent="0.3">
      <c r="A8295" s="1">
        <v>42408</v>
      </c>
      <c r="B8295">
        <v>1.97</v>
      </c>
      <c r="C8295">
        <v>1.98</v>
      </c>
      <c r="D8295">
        <v>1.87</v>
      </c>
      <c r="E8295">
        <v>1.93</v>
      </c>
      <c r="F8295">
        <v>1.93</v>
      </c>
      <c r="G8295">
        <v>11589000</v>
      </c>
      <c r="H8295" s="3">
        <f>(F8295-B8295)/B8295</f>
        <v>-2.0304568527918801E-2</v>
      </c>
      <c r="I8295" s="3">
        <f>_xlfn.RANK.AVG(H8295,$H$3:$H$10273,1)/10271</f>
        <v>0.22315256547561094</v>
      </c>
      <c r="J8295">
        <f>ROUNDDOWN($I8295*J$2,)-IF(MOD($I8295*J$2,1)=0,1,0)+1</f>
        <v>1</v>
      </c>
      <c r="K8295">
        <f>ROUNDDOWN($I8295*K$2,)-IF(MOD($I8295*K$2,1)=0,1,0)+1</f>
        <v>1</v>
      </c>
      <c r="L8295">
        <f>ROUNDDOWN($I8295*L$2,)-IF(MOD($I8295*L$2,1)=0,1,0)+1</f>
        <v>1</v>
      </c>
      <c r="M8295" s="3">
        <f>IF(L8294=4,H8295,0)</f>
        <v>0</v>
      </c>
      <c r="N8295" s="2">
        <f>IF(L8294=1,H8295,0)</f>
        <v>-2.0304568527918801E-2</v>
      </c>
      <c r="O8295" s="2">
        <f>IF(OR(L8294=1,L8294=4),H8295,0)</f>
        <v>-2.0304568527918801E-2</v>
      </c>
      <c r="P8295" s="2">
        <f>IF(OR(L8294=1,L8294=2),H8295,0)</f>
        <v>-2.0304568527918801E-2</v>
      </c>
      <c r="Q8295" s="2"/>
    </row>
    <row r="8296" spans="1:17" x14ac:dyDescent="0.3">
      <c r="A8296" s="1">
        <v>42409</v>
      </c>
      <c r="B8296">
        <v>1.89</v>
      </c>
      <c r="C8296">
        <v>2</v>
      </c>
      <c r="D8296">
        <v>1.85</v>
      </c>
      <c r="E8296">
        <v>1.9</v>
      </c>
      <c r="F8296">
        <v>1.9</v>
      </c>
      <c r="G8296">
        <v>14991500</v>
      </c>
      <c r="H8296" s="3">
        <f>(F8296-B8296)/B8296</f>
        <v>5.2910052910052959E-3</v>
      </c>
      <c r="I8296" s="3">
        <f>_xlfn.RANK.AVG(H8296,$H$3:$H$10273,1)/10271</f>
        <v>0.60977509492746573</v>
      </c>
      <c r="J8296">
        <f>ROUNDDOWN($I8296*J$2,)-IF(MOD($I8296*J$2,1)=0,1,0)+1</f>
        <v>2</v>
      </c>
      <c r="K8296">
        <f>ROUNDDOWN($I8296*K$2,)-IF(MOD($I8296*K$2,1)=0,1,0)+1</f>
        <v>2</v>
      </c>
      <c r="L8296">
        <f>ROUNDDOWN($I8296*L$2,)-IF(MOD($I8296*L$2,1)=0,1,0)+1</f>
        <v>3</v>
      </c>
      <c r="M8296" s="3">
        <f>IF(L8295=4,H8296,0)</f>
        <v>0</v>
      </c>
      <c r="N8296" s="2">
        <f>IF(L8295=1,H8296,0)</f>
        <v>5.2910052910052959E-3</v>
      </c>
      <c r="O8296" s="2">
        <f>IF(OR(L8295=1,L8295=4),H8296,0)</f>
        <v>5.2910052910052959E-3</v>
      </c>
      <c r="P8296" s="2">
        <f>IF(OR(L8295=1,L8295=2),H8296,0)</f>
        <v>5.2910052910052959E-3</v>
      </c>
      <c r="Q8296" s="2"/>
    </row>
    <row r="8297" spans="1:17" x14ac:dyDescent="0.3">
      <c r="A8297" s="1">
        <v>42410</v>
      </c>
      <c r="B8297">
        <v>1.92</v>
      </c>
      <c r="C8297">
        <v>1.98</v>
      </c>
      <c r="D8297">
        <v>1.83</v>
      </c>
      <c r="E8297">
        <v>1.84</v>
      </c>
      <c r="F8297">
        <v>1.84</v>
      </c>
      <c r="G8297">
        <v>9466100</v>
      </c>
      <c r="H8297" s="3">
        <f>(F8297-B8297)/B8297</f>
        <v>-4.1666666666666588E-2</v>
      </c>
      <c r="I8297" s="3">
        <f>_xlfn.RANK.AVG(H8297,$H$3:$H$10273,1)/10271</f>
        <v>7.2339596923376492E-2</v>
      </c>
      <c r="J8297">
        <f>ROUNDDOWN($I8297*J$2,)-IF(MOD($I8297*J$2,1)=0,1,0)+1</f>
        <v>1</v>
      </c>
      <c r="K8297">
        <f>ROUNDDOWN($I8297*K$2,)-IF(MOD($I8297*K$2,1)=0,1,0)+1</f>
        <v>1</v>
      </c>
      <c r="L8297">
        <f>ROUNDDOWN($I8297*L$2,)-IF(MOD($I8297*L$2,1)=0,1,0)+1</f>
        <v>1</v>
      </c>
      <c r="M8297" s="3">
        <f>IF(L8296=4,H8297,0)</f>
        <v>0</v>
      </c>
      <c r="N8297" s="2">
        <f>IF(L8296=1,H8297,0)</f>
        <v>0</v>
      </c>
      <c r="O8297" s="2">
        <f>IF(OR(L8296=1,L8296=4),H8297,0)</f>
        <v>0</v>
      </c>
      <c r="P8297" s="2">
        <f>IF(OR(L8296=1,L8296=2),H8297,0)</f>
        <v>0</v>
      </c>
      <c r="Q8297" s="2"/>
    </row>
    <row r="8298" spans="1:17" x14ac:dyDescent="0.3">
      <c r="A8298" s="1">
        <v>42411</v>
      </c>
      <c r="B8298">
        <v>1.82</v>
      </c>
      <c r="C8298">
        <v>1.94</v>
      </c>
      <c r="D8298">
        <v>1.81</v>
      </c>
      <c r="E8298">
        <v>1.86</v>
      </c>
      <c r="F8298">
        <v>1.86</v>
      </c>
      <c r="G8298">
        <v>7858300</v>
      </c>
      <c r="H8298" s="3">
        <f>(F8298-B8298)/B8298</f>
        <v>2.1978021978021997E-2</v>
      </c>
      <c r="I8298" s="3">
        <f>_xlfn.RANK.AVG(H8298,$H$3:$H$10273,1)/10271</f>
        <v>0.81033979164638303</v>
      </c>
      <c r="J8298">
        <f>ROUNDDOWN($I8298*J$2,)-IF(MOD($I8298*J$2,1)=0,1,0)+1</f>
        <v>2</v>
      </c>
      <c r="K8298">
        <f>ROUNDDOWN($I8298*K$2,)-IF(MOD($I8298*K$2,1)=0,1,0)+1</f>
        <v>3</v>
      </c>
      <c r="L8298">
        <f>ROUNDDOWN($I8298*L$2,)-IF(MOD($I8298*L$2,1)=0,1,0)+1</f>
        <v>4</v>
      </c>
      <c r="M8298" s="3">
        <f>IF(L8297=4,H8298,0)</f>
        <v>0</v>
      </c>
      <c r="N8298" s="2">
        <f>IF(L8297=1,H8298,0)</f>
        <v>2.1978021978021997E-2</v>
      </c>
      <c r="O8298" s="2">
        <f>IF(OR(L8297=1,L8297=4),H8298,0)</f>
        <v>2.1978021978021997E-2</v>
      </c>
      <c r="P8298" s="2">
        <f>IF(OR(L8297=1,L8297=2),H8298,0)</f>
        <v>2.1978021978021997E-2</v>
      </c>
      <c r="Q8298" s="2"/>
    </row>
    <row r="8299" spans="1:17" x14ac:dyDescent="0.3">
      <c r="A8299" s="1">
        <v>42412</v>
      </c>
      <c r="B8299">
        <v>1.89</v>
      </c>
      <c r="C8299">
        <v>1.91</v>
      </c>
      <c r="D8299">
        <v>1.82</v>
      </c>
      <c r="E8299">
        <v>1.83</v>
      </c>
      <c r="F8299">
        <v>1.83</v>
      </c>
      <c r="G8299">
        <v>9957300</v>
      </c>
      <c r="H8299" s="3">
        <f>(F8299-B8299)/B8299</f>
        <v>-3.1746031746031661E-2</v>
      </c>
      <c r="I8299" s="3">
        <f>_xlfn.RANK.AVG(H8299,$H$3:$H$10273,1)/10271</f>
        <v>0.12330834388082952</v>
      </c>
      <c r="J8299">
        <f>ROUNDDOWN($I8299*J$2,)-IF(MOD($I8299*J$2,1)=0,1,0)+1</f>
        <v>1</v>
      </c>
      <c r="K8299">
        <f>ROUNDDOWN($I8299*K$2,)-IF(MOD($I8299*K$2,1)=0,1,0)+1</f>
        <v>1</v>
      </c>
      <c r="L8299">
        <f>ROUNDDOWN($I8299*L$2,)-IF(MOD($I8299*L$2,1)=0,1,0)+1</f>
        <v>1</v>
      </c>
      <c r="M8299" s="3">
        <f>IF(L8298=4,H8299,0)</f>
        <v>-3.1746031746031661E-2</v>
      </c>
      <c r="N8299" s="2">
        <f>IF(L8298=1,H8299,0)</f>
        <v>0</v>
      </c>
      <c r="O8299" s="2">
        <f>IF(OR(L8298=1,L8298=4),H8299,0)</f>
        <v>-3.1746031746031661E-2</v>
      </c>
      <c r="P8299" s="2">
        <f>IF(OR(L8298=1,L8298=2),H8299,0)</f>
        <v>0</v>
      </c>
      <c r="Q8299" s="2"/>
    </row>
    <row r="8300" spans="1:17" x14ac:dyDescent="0.3">
      <c r="A8300" s="1">
        <v>42416</v>
      </c>
      <c r="B8300">
        <v>1.86</v>
      </c>
      <c r="C8300">
        <v>1.9</v>
      </c>
      <c r="D8300">
        <v>1.82</v>
      </c>
      <c r="E8300">
        <v>1.83</v>
      </c>
      <c r="F8300">
        <v>1.83</v>
      </c>
      <c r="G8300">
        <v>11853400</v>
      </c>
      <c r="H8300" s="3">
        <f>(F8300-B8300)/B8300</f>
        <v>-1.612903225806453E-2</v>
      </c>
      <c r="I8300" s="3">
        <f>_xlfn.RANK.AVG(H8300,$H$3:$H$10273,1)/10271</f>
        <v>0.27124914808684647</v>
      </c>
      <c r="J8300">
        <f>ROUNDDOWN($I8300*J$2,)-IF(MOD($I8300*J$2,1)=0,1,0)+1</f>
        <v>1</v>
      </c>
      <c r="K8300">
        <f>ROUNDDOWN($I8300*K$2,)-IF(MOD($I8300*K$2,1)=0,1,0)+1</f>
        <v>1</v>
      </c>
      <c r="L8300">
        <f>ROUNDDOWN($I8300*L$2,)-IF(MOD($I8300*L$2,1)=0,1,0)+1</f>
        <v>2</v>
      </c>
      <c r="M8300" s="3">
        <f>IF(L8299=4,H8300,0)</f>
        <v>0</v>
      </c>
      <c r="N8300" s="2">
        <f>IF(L8299=1,H8300,0)</f>
        <v>-1.612903225806453E-2</v>
      </c>
      <c r="O8300" s="2">
        <f>IF(OR(L8299=1,L8299=4),H8300,0)</f>
        <v>-1.612903225806453E-2</v>
      </c>
      <c r="P8300" s="2">
        <f>IF(OR(L8299=1,L8299=2),H8300,0)</f>
        <v>-1.612903225806453E-2</v>
      </c>
      <c r="Q8300" s="2"/>
    </row>
    <row r="8301" spans="1:17" x14ac:dyDescent="0.3">
      <c r="A8301" s="1">
        <v>42417</v>
      </c>
      <c r="B8301">
        <v>1.85</v>
      </c>
      <c r="C8301">
        <v>1.94</v>
      </c>
      <c r="D8301">
        <v>1.85</v>
      </c>
      <c r="E8301">
        <v>1.9</v>
      </c>
      <c r="F8301">
        <v>1.9</v>
      </c>
      <c r="G8301">
        <v>13770200</v>
      </c>
      <c r="H8301" s="3">
        <f>(F8301-B8301)/B8301</f>
        <v>2.7027027027026931E-2</v>
      </c>
      <c r="I8301" s="3">
        <f>_xlfn.RANK.AVG(H8301,$H$3:$H$10273,1)/10271</f>
        <v>0.84884626618634995</v>
      </c>
      <c r="J8301">
        <f>ROUNDDOWN($I8301*J$2,)-IF(MOD($I8301*J$2,1)=0,1,0)+1</f>
        <v>2</v>
      </c>
      <c r="K8301">
        <f>ROUNDDOWN($I8301*K$2,)-IF(MOD($I8301*K$2,1)=0,1,0)+1</f>
        <v>3</v>
      </c>
      <c r="L8301">
        <f>ROUNDDOWN($I8301*L$2,)-IF(MOD($I8301*L$2,1)=0,1,0)+1</f>
        <v>4</v>
      </c>
      <c r="M8301" s="3">
        <f>IF(L8300=4,H8301,0)</f>
        <v>0</v>
      </c>
      <c r="N8301" s="2">
        <f>IF(L8300=1,H8301,0)</f>
        <v>0</v>
      </c>
      <c r="O8301" s="2">
        <f>IF(OR(L8300=1,L8300=4),H8301,0)</f>
        <v>0</v>
      </c>
      <c r="P8301" s="2">
        <f>IF(OR(L8300=1,L8300=2),H8301,0)</f>
        <v>2.7027027027026931E-2</v>
      </c>
      <c r="Q8301" s="2"/>
    </row>
    <row r="8302" spans="1:17" x14ac:dyDescent="0.3">
      <c r="A8302" s="1">
        <v>42418</v>
      </c>
      <c r="B8302">
        <v>1.93</v>
      </c>
      <c r="C8302">
        <v>1.98</v>
      </c>
      <c r="D8302">
        <v>1.9</v>
      </c>
      <c r="E8302">
        <v>1.91</v>
      </c>
      <c r="F8302">
        <v>1.91</v>
      </c>
      <c r="G8302">
        <v>10823400</v>
      </c>
      <c r="H8302" s="3">
        <f>(F8302-B8302)/B8302</f>
        <v>-1.0362694300518144E-2</v>
      </c>
      <c r="I8302" s="3">
        <f>_xlfn.RANK.AVG(H8302,$H$3:$H$10273,1)/10271</f>
        <v>0.36330444942069906</v>
      </c>
      <c r="J8302">
        <f>ROUNDDOWN($I8302*J$2,)-IF(MOD($I8302*J$2,1)=0,1,0)+1</f>
        <v>1</v>
      </c>
      <c r="K8302">
        <f>ROUNDDOWN($I8302*K$2,)-IF(MOD($I8302*K$2,1)=0,1,0)+1</f>
        <v>2</v>
      </c>
      <c r="L8302">
        <f>ROUNDDOWN($I8302*L$2,)-IF(MOD($I8302*L$2,1)=0,1,0)+1</f>
        <v>2</v>
      </c>
      <c r="M8302" s="3">
        <f>IF(L8301=4,H8302,0)</f>
        <v>-1.0362694300518144E-2</v>
      </c>
      <c r="N8302" s="2">
        <f>IF(L8301=1,H8302,0)</f>
        <v>0</v>
      </c>
      <c r="O8302" s="2">
        <f>IF(OR(L8301=1,L8301=4),H8302,0)</f>
        <v>-1.0362694300518144E-2</v>
      </c>
      <c r="P8302" s="2">
        <f>IF(OR(L8301=1,L8301=2),H8302,0)</f>
        <v>0</v>
      </c>
      <c r="Q8302" s="2"/>
    </row>
    <row r="8303" spans="1:17" x14ac:dyDescent="0.3">
      <c r="A8303" s="1">
        <v>42419</v>
      </c>
      <c r="B8303">
        <v>1.93</v>
      </c>
      <c r="C8303">
        <v>1.93</v>
      </c>
      <c r="D8303">
        <v>1.83</v>
      </c>
      <c r="E8303">
        <v>1.91</v>
      </c>
      <c r="F8303">
        <v>1.91</v>
      </c>
      <c r="G8303">
        <v>7784100</v>
      </c>
      <c r="H8303" s="3">
        <f>(F8303-B8303)/B8303</f>
        <v>-1.0362694300518144E-2</v>
      </c>
      <c r="I8303" s="3">
        <f>_xlfn.RANK.AVG(H8303,$H$3:$H$10273,1)/10271</f>
        <v>0.36330444942069906</v>
      </c>
      <c r="J8303">
        <f>ROUNDDOWN($I8303*J$2,)-IF(MOD($I8303*J$2,1)=0,1,0)+1</f>
        <v>1</v>
      </c>
      <c r="K8303">
        <f>ROUNDDOWN($I8303*K$2,)-IF(MOD($I8303*K$2,1)=0,1,0)+1</f>
        <v>2</v>
      </c>
      <c r="L8303">
        <f>ROUNDDOWN($I8303*L$2,)-IF(MOD($I8303*L$2,1)=0,1,0)+1</f>
        <v>2</v>
      </c>
      <c r="M8303" s="3">
        <f>IF(L8302=4,H8303,0)</f>
        <v>0</v>
      </c>
      <c r="N8303" s="2">
        <f>IF(L8302=1,H8303,0)</f>
        <v>0</v>
      </c>
      <c r="O8303" s="2">
        <f>IF(OR(L8302=1,L8302=4),H8303,0)</f>
        <v>0</v>
      </c>
      <c r="P8303" s="2">
        <f>IF(OR(L8302=1,L8302=2),H8303,0)</f>
        <v>-1.0362694300518144E-2</v>
      </c>
      <c r="Q8303" s="2"/>
    </row>
    <row r="8304" spans="1:17" x14ac:dyDescent="0.3">
      <c r="A8304" s="1">
        <v>42422</v>
      </c>
      <c r="B8304">
        <v>1.94</v>
      </c>
      <c r="C8304">
        <v>2.04</v>
      </c>
      <c r="D8304">
        <v>1.93</v>
      </c>
      <c r="E8304">
        <v>2.0099999999999998</v>
      </c>
      <c r="F8304">
        <v>2.0099999999999998</v>
      </c>
      <c r="G8304">
        <v>9895500</v>
      </c>
      <c r="H8304" s="3">
        <f>(F8304-B8304)/B8304</f>
        <v>3.6082474226804044E-2</v>
      </c>
      <c r="I8304" s="3">
        <f>_xlfn.RANK.AVG(H8304,$H$3:$H$10273,1)/10271</f>
        <v>0.90137279719598873</v>
      </c>
      <c r="J8304">
        <f>ROUNDDOWN($I8304*J$2,)-IF(MOD($I8304*J$2,1)=0,1,0)+1</f>
        <v>2</v>
      </c>
      <c r="K8304">
        <f>ROUNDDOWN($I8304*K$2,)-IF(MOD($I8304*K$2,1)=0,1,0)+1</f>
        <v>3</v>
      </c>
      <c r="L8304">
        <f>ROUNDDOWN($I8304*L$2,)-IF(MOD($I8304*L$2,1)=0,1,0)+1</f>
        <v>4</v>
      </c>
      <c r="M8304" s="3">
        <f>IF(L8303=4,H8304,0)</f>
        <v>0</v>
      </c>
      <c r="N8304" s="2">
        <f>IF(L8303=1,H8304,0)</f>
        <v>0</v>
      </c>
      <c r="O8304" s="2">
        <f>IF(OR(L8303=1,L8303=4),H8304,0)</f>
        <v>0</v>
      </c>
      <c r="P8304" s="2">
        <f>IF(OR(L8303=1,L8303=2),H8304,0)</f>
        <v>3.6082474226804044E-2</v>
      </c>
      <c r="Q8304" s="2"/>
    </row>
    <row r="8305" spans="1:17" x14ac:dyDescent="0.3">
      <c r="A8305" s="1">
        <v>42423</v>
      </c>
      <c r="B8305">
        <v>2.04</v>
      </c>
      <c r="C8305">
        <v>2.06</v>
      </c>
      <c r="D8305">
        <v>1.97</v>
      </c>
      <c r="E8305">
        <v>1.97</v>
      </c>
      <c r="F8305">
        <v>1.97</v>
      </c>
      <c r="G8305">
        <v>6710600</v>
      </c>
      <c r="H8305" s="3">
        <f>(F8305-B8305)/B8305</f>
        <v>-3.4313725490196109E-2</v>
      </c>
      <c r="I8305" s="3">
        <f>_xlfn.RANK.AVG(H8305,$H$3:$H$10273,1)/10271</f>
        <v>0.10641612306494012</v>
      </c>
      <c r="J8305">
        <f>ROUNDDOWN($I8305*J$2,)-IF(MOD($I8305*J$2,1)=0,1,0)+1</f>
        <v>1</v>
      </c>
      <c r="K8305">
        <f>ROUNDDOWN($I8305*K$2,)-IF(MOD($I8305*K$2,1)=0,1,0)+1</f>
        <v>1</v>
      </c>
      <c r="L8305">
        <f>ROUNDDOWN($I8305*L$2,)-IF(MOD($I8305*L$2,1)=0,1,0)+1</f>
        <v>1</v>
      </c>
      <c r="M8305" s="3">
        <f>IF(L8304=4,H8305,0)</f>
        <v>-3.4313725490196109E-2</v>
      </c>
      <c r="N8305" s="2">
        <f>IF(L8304=1,H8305,0)</f>
        <v>0</v>
      </c>
      <c r="O8305" s="2">
        <f>IF(OR(L8304=1,L8304=4),H8305,0)</f>
        <v>-3.4313725490196109E-2</v>
      </c>
      <c r="P8305" s="2">
        <f>IF(OR(L8304=1,L8304=2),H8305,0)</f>
        <v>0</v>
      </c>
      <c r="Q8305" s="2"/>
    </row>
    <row r="8306" spans="1:17" x14ac:dyDescent="0.3">
      <c r="A8306" s="1">
        <v>42424</v>
      </c>
      <c r="B8306">
        <v>1.98</v>
      </c>
      <c r="C8306">
        <v>2.04</v>
      </c>
      <c r="D8306">
        <v>1.93</v>
      </c>
      <c r="E8306">
        <v>2.02</v>
      </c>
      <c r="F8306">
        <v>2.02</v>
      </c>
      <c r="G8306">
        <v>6906200</v>
      </c>
      <c r="H8306" s="3">
        <f>(F8306-B8306)/B8306</f>
        <v>2.0202020202020221E-2</v>
      </c>
      <c r="I8306" s="3">
        <f>_xlfn.RANK.AVG(H8306,$H$3:$H$10273,1)/10271</f>
        <v>0.79427514360821727</v>
      </c>
      <c r="J8306">
        <f>ROUNDDOWN($I8306*J$2,)-IF(MOD($I8306*J$2,1)=0,1,0)+1</f>
        <v>2</v>
      </c>
      <c r="K8306">
        <f>ROUNDDOWN($I8306*K$2,)-IF(MOD($I8306*K$2,1)=0,1,0)+1</f>
        <v>3</v>
      </c>
      <c r="L8306">
        <f>ROUNDDOWN($I8306*L$2,)-IF(MOD($I8306*L$2,1)=0,1,0)+1</f>
        <v>4</v>
      </c>
      <c r="M8306" s="3">
        <f>IF(L8305=4,H8306,0)</f>
        <v>0</v>
      </c>
      <c r="N8306" s="2">
        <f>IF(L8305=1,H8306,0)</f>
        <v>2.0202020202020221E-2</v>
      </c>
      <c r="O8306" s="2">
        <f>IF(OR(L8305=1,L8305=4),H8306,0)</f>
        <v>2.0202020202020221E-2</v>
      </c>
      <c r="P8306" s="2">
        <f>IF(OR(L8305=1,L8305=2),H8306,0)</f>
        <v>2.0202020202020221E-2</v>
      </c>
      <c r="Q8306" s="2"/>
    </row>
    <row r="8307" spans="1:17" x14ac:dyDescent="0.3">
      <c r="A8307" s="1">
        <v>42425</v>
      </c>
      <c r="B8307">
        <v>2.02</v>
      </c>
      <c r="C8307">
        <v>2.04</v>
      </c>
      <c r="D8307">
        <v>1.98</v>
      </c>
      <c r="E8307">
        <v>2.0299999999999998</v>
      </c>
      <c r="F8307">
        <v>2.0299999999999998</v>
      </c>
      <c r="G8307">
        <v>5614400</v>
      </c>
      <c r="H8307" s="3">
        <f>(F8307-B8307)/B8307</f>
        <v>4.9504950495048447E-3</v>
      </c>
      <c r="I8307" s="3">
        <f>_xlfn.RANK.AVG(H8307,$H$3:$H$10273,1)/10271</f>
        <v>0.60471229675786198</v>
      </c>
      <c r="J8307">
        <f>ROUNDDOWN($I8307*J$2,)-IF(MOD($I8307*J$2,1)=0,1,0)+1</f>
        <v>2</v>
      </c>
      <c r="K8307">
        <f>ROUNDDOWN($I8307*K$2,)-IF(MOD($I8307*K$2,1)=0,1,0)+1</f>
        <v>2</v>
      </c>
      <c r="L8307">
        <f>ROUNDDOWN($I8307*L$2,)-IF(MOD($I8307*L$2,1)=0,1,0)+1</f>
        <v>3</v>
      </c>
      <c r="M8307" s="3">
        <f>IF(L8306=4,H8307,0)</f>
        <v>4.9504950495048447E-3</v>
      </c>
      <c r="N8307" s="2">
        <f>IF(L8306=1,H8307,0)</f>
        <v>0</v>
      </c>
      <c r="O8307" s="2">
        <f>IF(OR(L8306=1,L8306=4),H8307,0)</f>
        <v>4.9504950495048447E-3</v>
      </c>
      <c r="P8307" s="2">
        <f>IF(OR(L8306=1,L8306=2),H8307,0)</f>
        <v>0</v>
      </c>
      <c r="Q8307" s="2"/>
    </row>
    <row r="8308" spans="1:17" x14ac:dyDescent="0.3">
      <c r="A8308" s="1">
        <v>42426</v>
      </c>
      <c r="B8308">
        <v>2.04</v>
      </c>
      <c r="C8308">
        <v>2.1</v>
      </c>
      <c r="D8308">
        <v>2.0299999999999998</v>
      </c>
      <c r="E8308">
        <v>2.0699999999999998</v>
      </c>
      <c r="F8308">
        <v>2.0699999999999998</v>
      </c>
      <c r="G8308">
        <v>7911500</v>
      </c>
      <c r="H8308" s="3">
        <f>(F8308-B8308)/B8308</f>
        <v>1.4705882352941081E-2</v>
      </c>
      <c r="I8308" s="3">
        <f>_xlfn.RANK.AVG(H8308,$H$3:$H$10273,1)/10271</f>
        <v>0.7350793496251582</v>
      </c>
      <c r="J8308">
        <f>ROUNDDOWN($I8308*J$2,)-IF(MOD($I8308*J$2,1)=0,1,0)+1</f>
        <v>2</v>
      </c>
      <c r="K8308">
        <f>ROUNDDOWN($I8308*K$2,)-IF(MOD($I8308*K$2,1)=0,1,0)+1</f>
        <v>3</v>
      </c>
      <c r="L8308">
        <f>ROUNDDOWN($I8308*L$2,)-IF(MOD($I8308*L$2,1)=0,1,0)+1</f>
        <v>3</v>
      </c>
      <c r="M8308" s="3">
        <f>IF(L8307=4,H8308,0)</f>
        <v>0</v>
      </c>
      <c r="N8308" s="2">
        <f>IF(L8307=1,H8308,0)</f>
        <v>0</v>
      </c>
      <c r="O8308" s="2">
        <f>IF(OR(L8307=1,L8307=4),H8308,0)</f>
        <v>0</v>
      </c>
      <c r="P8308" s="2">
        <f>IF(OR(L8307=1,L8307=2),H8308,0)</f>
        <v>0</v>
      </c>
      <c r="Q8308" s="2"/>
    </row>
    <row r="8309" spans="1:17" x14ac:dyDescent="0.3">
      <c r="A8309" s="1">
        <v>42429</v>
      </c>
      <c r="B8309">
        <v>2.06</v>
      </c>
      <c r="C8309">
        <v>2.15</v>
      </c>
      <c r="D8309">
        <v>2.0499999999999998</v>
      </c>
      <c r="E8309">
        <v>2.14</v>
      </c>
      <c r="F8309">
        <v>2.14</v>
      </c>
      <c r="G8309">
        <v>11400300</v>
      </c>
      <c r="H8309" s="3">
        <f>(F8309-B8309)/B8309</f>
        <v>3.8834951456310711E-2</v>
      </c>
      <c r="I8309" s="3">
        <f>_xlfn.RANK.AVG(H8309,$H$3:$H$10273,1)/10271</f>
        <v>0.91432187712978286</v>
      </c>
      <c r="J8309">
        <f>ROUNDDOWN($I8309*J$2,)-IF(MOD($I8309*J$2,1)=0,1,0)+1</f>
        <v>2</v>
      </c>
      <c r="K8309">
        <f>ROUNDDOWN($I8309*K$2,)-IF(MOD($I8309*K$2,1)=0,1,0)+1</f>
        <v>3</v>
      </c>
      <c r="L8309">
        <f>ROUNDDOWN($I8309*L$2,)-IF(MOD($I8309*L$2,1)=0,1,0)+1</f>
        <v>4</v>
      </c>
      <c r="M8309" s="3">
        <f>IF(L8308=4,H8309,0)</f>
        <v>0</v>
      </c>
      <c r="N8309" s="2">
        <f>IF(L8308=1,H8309,0)</f>
        <v>0</v>
      </c>
      <c r="O8309" s="2">
        <f>IF(OR(L8308=1,L8308=4),H8309,0)</f>
        <v>0</v>
      </c>
      <c r="P8309" s="2">
        <f>IF(OR(L8308=1,L8308=2),H8309,0)</f>
        <v>0</v>
      </c>
      <c r="Q8309" s="2"/>
    </row>
    <row r="8310" spans="1:17" x14ac:dyDescent="0.3">
      <c r="A8310" s="1">
        <v>42430</v>
      </c>
      <c r="B8310">
        <v>2.16</v>
      </c>
      <c r="C8310">
        <v>2.2000000000000002</v>
      </c>
      <c r="D8310">
        <v>2.12</v>
      </c>
      <c r="E8310">
        <v>2.1800000000000002</v>
      </c>
      <c r="F8310">
        <v>2.1800000000000002</v>
      </c>
      <c r="G8310">
        <v>9011200</v>
      </c>
      <c r="H8310" s="3">
        <f>(F8310-B8310)/B8310</f>
        <v>9.2592592592592674E-3</v>
      </c>
      <c r="I8310" s="3">
        <f>_xlfn.RANK.AVG(H8310,$H$3:$H$10273,1)/10271</f>
        <v>0.66629344757083053</v>
      </c>
      <c r="J8310">
        <f>ROUNDDOWN($I8310*J$2,)-IF(MOD($I8310*J$2,1)=0,1,0)+1</f>
        <v>2</v>
      </c>
      <c r="K8310">
        <f>ROUNDDOWN($I8310*K$2,)-IF(MOD($I8310*K$2,1)=0,1,0)+1</f>
        <v>2</v>
      </c>
      <c r="L8310">
        <f>ROUNDDOWN($I8310*L$2,)-IF(MOD($I8310*L$2,1)=0,1,0)+1</f>
        <v>3</v>
      </c>
      <c r="M8310" s="3">
        <f>IF(L8309=4,H8310,0)</f>
        <v>9.2592592592592674E-3</v>
      </c>
      <c r="N8310" s="2">
        <f>IF(L8309=1,H8310,0)</f>
        <v>0</v>
      </c>
      <c r="O8310" s="2">
        <f>IF(OR(L8309=1,L8309=4),H8310,0)</f>
        <v>9.2592592592592674E-3</v>
      </c>
      <c r="P8310" s="2">
        <f>IF(OR(L8309=1,L8309=2),H8310,0)</f>
        <v>0</v>
      </c>
      <c r="Q8310" s="2"/>
    </row>
    <row r="8311" spans="1:17" x14ac:dyDescent="0.3">
      <c r="A8311" s="1">
        <v>42431</v>
      </c>
      <c r="B8311">
        <v>2.2000000000000002</v>
      </c>
      <c r="C8311">
        <v>2.33</v>
      </c>
      <c r="D8311">
        <v>2.1800000000000002</v>
      </c>
      <c r="E8311">
        <v>2.3199999999999998</v>
      </c>
      <c r="F8311">
        <v>2.3199999999999998</v>
      </c>
      <c r="G8311">
        <v>10845700</v>
      </c>
      <c r="H8311" s="3">
        <f>(F8311-B8311)/B8311</f>
        <v>5.454545454545439E-2</v>
      </c>
      <c r="I8311" s="3">
        <f>_xlfn.RANK.AVG(H8311,$H$3:$H$10273,1)/10271</f>
        <v>0.95638204653879855</v>
      </c>
      <c r="J8311">
        <f>ROUNDDOWN($I8311*J$2,)-IF(MOD($I8311*J$2,1)=0,1,0)+1</f>
        <v>2</v>
      </c>
      <c r="K8311">
        <f>ROUNDDOWN($I8311*K$2,)-IF(MOD($I8311*K$2,1)=0,1,0)+1</f>
        <v>3</v>
      </c>
      <c r="L8311">
        <f>ROUNDDOWN($I8311*L$2,)-IF(MOD($I8311*L$2,1)=0,1,0)+1</f>
        <v>4</v>
      </c>
      <c r="M8311" s="3">
        <f>IF(L8310=4,H8311,0)</f>
        <v>0</v>
      </c>
      <c r="N8311" s="2">
        <f>IF(L8310=1,H8311,0)</f>
        <v>0</v>
      </c>
      <c r="O8311" s="2">
        <f>IF(OR(L8310=1,L8310=4),H8311,0)</f>
        <v>0</v>
      </c>
      <c r="P8311" s="2">
        <f>IF(OR(L8310=1,L8310=2),H8311,0)</f>
        <v>0</v>
      </c>
      <c r="Q8311" s="2"/>
    </row>
    <row r="8312" spans="1:17" x14ac:dyDescent="0.3">
      <c r="A8312" s="1">
        <v>42432</v>
      </c>
      <c r="B8312">
        <v>2.3199999999999998</v>
      </c>
      <c r="C8312">
        <v>2.5499999999999998</v>
      </c>
      <c r="D8312">
        <v>2.2999999999999998</v>
      </c>
      <c r="E8312">
        <v>2.46</v>
      </c>
      <c r="F8312">
        <v>2.46</v>
      </c>
      <c r="G8312">
        <v>22092400</v>
      </c>
      <c r="H8312" s="3">
        <f>(F8312-B8312)/B8312</f>
        <v>6.0344827586206955E-2</v>
      </c>
      <c r="I8312" s="3">
        <f>_xlfn.RANK.AVG(H8312,$H$3:$H$10273,1)/10271</f>
        <v>0.96641028137474438</v>
      </c>
      <c r="J8312">
        <f>ROUNDDOWN($I8312*J$2,)-IF(MOD($I8312*J$2,1)=0,1,0)+1</f>
        <v>2</v>
      </c>
      <c r="K8312">
        <f>ROUNDDOWN($I8312*K$2,)-IF(MOD($I8312*K$2,1)=0,1,0)+1</f>
        <v>3</v>
      </c>
      <c r="L8312">
        <f>ROUNDDOWN($I8312*L$2,)-IF(MOD($I8312*L$2,1)=0,1,0)+1</f>
        <v>4</v>
      </c>
      <c r="M8312" s="3">
        <f>IF(L8311=4,H8312,0)</f>
        <v>6.0344827586206955E-2</v>
      </c>
      <c r="N8312" s="2">
        <f>IF(L8311=1,H8312,0)</f>
        <v>0</v>
      </c>
      <c r="O8312" s="2">
        <f>IF(OR(L8311=1,L8311=4),H8312,0)</f>
        <v>6.0344827586206955E-2</v>
      </c>
      <c r="P8312" s="2">
        <f>IF(OR(L8311=1,L8311=2),H8312,0)</f>
        <v>0</v>
      </c>
      <c r="Q8312" s="2"/>
    </row>
    <row r="8313" spans="1:17" x14ac:dyDescent="0.3">
      <c r="A8313" s="1">
        <v>42433</v>
      </c>
      <c r="B8313">
        <v>2.42</v>
      </c>
      <c r="C8313">
        <v>2.5</v>
      </c>
      <c r="D8313">
        <v>2.34</v>
      </c>
      <c r="E8313">
        <v>2.37</v>
      </c>
      <c r="F8313">
        <v>2.37</v>
      </c>
      <c r="G8313">
        <v>15449000</v>
      </c>
      <c r="H8313" s="3">
        <f>(F8313-B8313)/B8313</f>
        <v>-2.0661157024793316E-2</v>
      </c>
      <c r="I8313" s="3">
        <f>_xlfn.RANK.AVG(H8313,$H$3:$H$10273,1)/10271</f>
        <v>0.21945282835166974</v>
      </c>
      <c r="J8313">
        <f>ROUNDDOWN($I8313*J$2,)-IF(MOD($I8313*J$2,1)=0,1,0)+1</f>
        <v>1</v>
      </c>
      <c r="K8313">
        <f>ROUNDDOWN($I8313*K$2,)-IF(MOD($I8313*K$2,1)=0,1,0)+1</f>
        <v>1</v>
      </c>
      <c r="L8313">
        <f>ROUNDDOWN($I8313*L$2,)-IF(MOD($I8313*L$2,1)=0,1,0)+1</f>
        <v>1</v>
      </c>
      <c r="M8313" s="3">
        <f>IF(L8312=4,H8313,0)</f>
        <v>-2.0661157024793316E-2</v>
      </c>
      <c r="N8313" s="2">
        <f>IF(L8312=1,H8313,0)</f>
        <v>0</v>
      </c>
      <c r="O8313" s="2">
        <f>IF(OR(L8312=1,L8312=4),H8313,0)</f>
        <v>-2.0661157024793316E-2</v>
      </c>
      <c r="P8313" s="2">
        <f>IF(OR(L8312=1,L8312=2),H8313,0)</f>
        <v>0</v>
      </c>
      <c r="Q8313" s="2"/>
    </row>
    <row r="8314" spans="1:17" x14ac:dyDescent="0.3">
      <c r="A8314" s="1">
        <v>42436</v>
      </c>
      <c r="B8314">
        <v>2.36</v>
      </c>
      <c r="C8314">
        <v>2.4700000000000002</v>
      </c>
      <c r="D8314">
        <v>2.36</v>
      </c>
      <c r="E8314">
        <v>2.4700000000000002</v>
      </c>
      <c r="F8314">
        <v>2.4700000000000002</v>
      </c>
      <c r="G8314">
        <v>8754300</v>
      </c>
      <c r="H8314" s="3">
        <f>(F8314-B8314)/B8314</f>
        <v>4.6610169491525563E-2</v>
      </c>
      <c r="I8314" s="3">
        <f>_xlfn.RANK.AVG(H8314,$H$3:$H$10273,1)/10271</f>
        <v>0.93827280693213899</v>
      </c>
      <c r="J8314">
        <f>ROUNDDOWN($I8314*J$2,)-IF(MOD($I8314*J$2,1)=0,1,0)+1</f>
        <v>2</v>
      </c>
      <c r="K8314">
        <f>ROUNDDOWN($I8314*K$2,)-IF(MOD($I8314*K$2,1)=0,1,0)+1</f>
        <v>3</v>
      </c>
      <c r="L8314">
        <f>ROUNDDOWN($I8314*L$2,)-IF(MOD($I8314*L$2,1)=0,1,0)+1</f>
        <v>4</v>
      </c>
      <c r="M8314" s="3">
        <f>IF(L8313=4,H8314,0)</f>
        <v>0</v>
      </c>
      <c r="N8314" s="2">
        <f>IF(L8313=1,H8314,0)</f>
        <v>4.6610169491525563E-2</v>
      </c>
      <c r="O8314" s="2">
        <f>IF(OR(L8313=1,L8313=4),H8314,0)</f>
        <v>4.6610169491525563E-2</v>
      </c>
      <c r="P8314" s="2">
        <f>IF(OR(L8313=1,L8313=2),H8314,0)</f>
        <v>4.6610169491525563E-2</v>
      </c>
      <c r="Q8314" s="2"/>
    </row>
    <row r="8315" spans="1:17" x14ac:dyDescent="0.3">
      <c r="A8315" s="1">
        <v>42437</v>
      </c>
      <c r="B8315">
        <v>2.44</v>
      </c>
      <c r="C8315">
        <v>2.46</v>
      </c>
      <c r="D8315">
        <v>2.2999999999999998</v>
      </c>
      <c r="E8315">
        <v>2.2999999999999998</v>
      </c>
      <c r="F8315">
        <v>2.2999999999999998</v>
      </c>
      <c r="G8315">
        <v>10026900</v>
      </c>
      <c r="H8315" s="3">
        <f>(F8315-B8315)/B8315</f>
        <v>-5.7377049180327919E-2</v>
      </c>
      <c r="I8315" s="3">
        <f>_xlfn.RANK.AVG(H8315,$H$3:$H$10273,1)/10271</f>
        <v>2.8624281958913447E-2</v>
      </c>
      <c r="J8315">
        <f>ROUNDDOWN($I8315*J$2,)-IF(MOD($I8315*J$2,1)=0,1,0)+1</f>
        <v>1</v>
      </c>
      <c r="K8315">
        <f>ROUNDDOWN($I8315*K$2,)-IF(MOD($I8315*K$2,1)=0,1,0)+1</f>
        <v>1</v>
      </c>
      <c r="L8315">
        <f>ROUNDDOWN($I8315*L$2,)-IF(MOD($I8315*L$2,1)=0,1,0)+1</f>
        <v>1</v>
      </c>
      <c r="M8315" s="3">
        <f>IF(L8314=4,H8315,0)</f>
        <v>-5.7377049180327919E-2</v>
      </c>
      <c r="N8315" s="2">
        <f>IF(L8314=1,H8315,0)</f>
        <v>0</v>
      </c>
      <c r="O8315" s="2">
        <f>IF(OR(L8314=1,L8314=4),H8315,0)</f>
        <v>-5.7377049180327919E-2</v>
      </c>
      <c r="P8315" s="2">
        <f>IF(OR(L8314=1,L8314=2),H8315,0)</f>
        <v>0</v>
      </c>
      <c r="Q8315" s="2"/>
    </row>
    <row r="8316" spans="1:17" x14ac:dyDescent="0.3">
      <c r="A8316" s="1">
        <v>42438</v>
      </c>
      <c r="B8316">
        <v>2.3199999999999998</v>
      </c>
      <c r="C8316">
        <v>2.35</v>
      </c>
      <c r="D8316">
        <v>2.2000000000000002</v>
      </c>
      <c r="E8316">
        <v>2.2599999999999998</v>
      </c>
      <c r="F8316">
        <v>2.2599999999999998</v>
      </c>
      <c r="G8316">
        <v>13082400</v>
      </c>
      <c r="H8316" s="3">
        <f>(F8316-B8316)/B8316</f>
        <v>-2.5862068965517265E-2</v>
      </c>
      <c r="I8316" s="3">
        <f>_xlfn.RANK.AVG(H8316,$H$3:$H$10273,1)/10271</f>
        <v>0.16736442410670821</v>
      </c>
      <c r="J8316">
        <f>ROUNDDOWN($I8316*J$2,)-IF(MOD($I8316*J$2,1)=0,1,0)+1</f>
        <v>1</v>
      </c>
      <c r="K8316">
        <f>ROUNDDOWN($I8316*K$2,)-IF(MOD($I8316*K$2,1)=0,1,0)+1</f>
        <v>1</v>
      </c>
      <c r="L8316">
        <f>ROUNDDOWN($I8316*L$2,)-IF(MOD($I8316*L$2,1)=0,1,0)+1</f>
        <v>1</v>
      </c>
      <c r="M8316" s="3">
        <f>IF(L8315=4,H8316,0)</f>
        <v>0</v>
      </c>
      <c r="N8316" s="2">
        <f>IF(L8315=1,H8316,0)</f>
        <v>-2.5862068965517265E-2</v>
      </c>
      <c r="O8316" s="2">
        <f>IF(OR(L8315=1,L8315=4),H8316,0)</f>
        <v>-2.5862068965517265E-2</v>
      </c>
      <c r="P8316" s="2">
        <f>IF(OR(L8315=1,L8315=2),H8316,0)</f>
        <v>-2.5862068965517265E-2</v>
      </c>
      <c r="Q8316" s="2"/>
    </row>
    <row r="8317" spans="1:17" x14ac:dyDescent="0.3">
      <c r="A8317" s="1">
        <v>42439</v>
      </c>
      <c r="B8317">
        <v>2.29</v>
      </c>
      <c r="C8317">
        <v>2.31</v>
      </c>
      <c r="D8317">
        <v>2.15</v>
      </c>
      <c r="E8317">
        <v>2.2599999999999998</v>
      </c>
      <c r="F8317">
        <v>2.2599999999999998</v>
      </c>
      <c r="G8317">
        <v>9603500</v>
      </c>
      <c r="H8317" s="3">
        <f>(F8317-B8317)/B8317</f>
        <v>-1.3100436681222816E-2</v>
      </c>
      <c r="I8317" s="3">
        <f>_xlfn.RANK.AVG(H8317,$H$3:$H$10273,1)/10271</f>
        <v>0.31817739265894268</v>
      </c>
      <c r="J8317">
        <f>ROUNDDOWN($I8317*J$2,)-IF(MOD($I8317*J$2,1)=0,1,0)+1</f>
        <v>1</v>
      </c>
      <c r="K8317">
        <f>ROUNDDOWN($I8317*K$2,)-IF(MOD($I8317*K$2,1)=0,1,0)+1</f>
        <v>1</v>
      </c>
      <c r="L8317">
        <f>ROUNDDOWN($I8317*L$2,)-IF(MOD($I8317*L$2,1)=0,1,0)+1</f>
        <v>2</v>
      </c>
      <c r="M8317" s="3">
        <f>IF(L8316=4,H8317,0)</f>
        <v>0</v>
      </c>
      <c r="N8317" s="2">
        <f>IF(L8316=1,H8317,0)</f>
        <v>-1.3100436681222816E-2</v>
      </c>
      <c r="O8317" s="2">
        <f>IF(OR(L8316=1,L8316=4),H8317,0)</f>
        <v>-1.3100436681222816E-2</v>
      </c>
      <c r="P8317" s="2">
        <f>IF(OR(L8316=1,L8316=2),H8317,0)</f>
        <v>-1.3100436681222816E-2</v>
      </c>
      <c r="Q8317" s="2"/>
    </row>
    <row r="8318" spans="1:17" x14ac:dyDescent="0.3">
      <c r="A8318" s="1">
        <v>42440</v>
      </c>
      <c r="B8318">
        <v>2.29</v>
      </c>
      <c r="C8318">
        <v>2.54</v>
      </c>
      <c r="D8318">
        <v>2.29</v>
      </c>
      <c r="E8318">
        <v>2.52</v>
      </c>
      <c r="F8318">
        <v>2.52</v>
      </c>
      <c r="G8318">
        <v>21382400</v>
      </c>
      <c r="H8318" s="3">
        <f>(F8318-B8318)/B8318</f>
        <v>0.10043668122270741</v>
      </c>
      <c r="I8318" s="3">
        <f>_xlfn.RANK.AVG(H8318,$H$3:$H$10273,1)/10271</f>
        <v>0.99318469477168725</v>
      </c>
      <c r="J8318">
        <f>ROUNDDOWN($I8318*J$2,)-IF(MOD($I8318*J$2,1)=0,1,0)+1</f>
        <v>2</v>
      </c>
      <c r="K8318">
        <f>ROUNDDOWN($I8318*K$2,)-IF(MOD($I8318*K$2,1)=0,1,0)+1</f>
        <v>3</v>
      </c>
      <c r="L8318">
        <f>ROUNDDOWN($I8318*L$2,)-IF(MOD($I8318*L$2,1)=0,1,0)+1</f>
        <v>4</v>
      </c>
      <c r="M8318" s="3">
        <f>IF(L8317=4,H8318,0)</f>
        <v>0</v>
      </c>
      <c r="N8318" s="2">
        <f>IF(L8317=1,H8318,0)</f>
        <v>0</v>
      </c>
      <c r="O8318" s="2">
        <f>IF(OR(L8317=1,L8317=4),H8318,0)</f>
        <v>0</v>
      </c>
      <c r="P8318" s="2">
        <f>IF(OR(L8317=1,L8317=2),H8318,0)</f>
        <v>0.10043668122270741</v>
      </c>
      <c r="Q8318" s="2"/>
    </row>
    <row r="8319" spans="1:17" x14ac:dyDescent="0.3">
      <c r="A8319" s="1">
        <v>42443</v>
      </c>
      <c r="B8319">
        <v>2.5299999999999998</v>
      </c>
      <c r="C8319">
        <v>2.75</v>
      </c>
      <c r="D8319">
        <v>2.5</v>
      </c>
      <c r="E8319">
        <v>2.72</v>
      </c>
      <c r="F8319">
        <v>2.72</v>
      </c>
      <c r="G8319">
        <v>33848000</v>
      </c>
      <c r="H8319" s="3">
        <f>(F8319-B8319)/B8319</f>
        <v>7.5098814229249175E-2</v>
      </c>
      <c r="I8319" s="3">
        <f>_xlfn.RANK.AVG(H8319,$H$3:$H$10273,1)/10271</f>
        <v>0.98120922987050918</v>
      </c>
      <c r="J8319">
        <f>ROUNDDOWN($I8319*J$2,)-IF(MOD($I8319*J$2,1)=0,1,0)+1</f>
        <v>2</v>
      </c>
      <c r="K8319">
        <f>ROUNDDOWN($I8319*K$2,)-IF(MOD($I8319*K$2,1)=0,1,0)+1</f>
        <v>3</v>
      </c>
      <c r="L8319">
        <f>ROUNDDOWN($I8319*L$2,)-IF(MOD($I8319*L$2,1)=0,1,0)+1</f>
        <v>4</v>
      </c>
      <c r="M8319" s="3">
        <f>IF(L8318=4,H8319,0)</f>
        <v>7.5098814229249175E-2</v>
      </c>
      <c r="N8319" s="2">
        <f>IF(L8318=1,H8319,0)</f>
        <v>0</v>
      </c>
      <c r="O8319" s="2">
        <f>IF(OR(L8318=1,L8318=4),H8319,0)</f>
        <v>7.5098814229249175E-2</v>
      </c>
      <c r="P8319" s="2">
        <f>IF(OR(L8318=1,L8318=2),H8319,0)</f>
        <v>0</v>
      </c>
      <c r="Q8319" s="2"/>
    </row>
    <row r="8320" spans="1:17" x14ac:dyDescent="0.3">
      <c r="A8320" s="1">
        <v>42444</v>
      </c>
      <c r="B8320">
        <v>2.67</v>
      </c>
      <c r="C8320">
        <v>2.69</v>
      </c>
      <c r="D8320">
        <v>2.4500000000000002</v>
      </c>
      <c r="E8320">
        <v>2.4900000000000002</v>
      </c>
      <c r="F8320">
        <v>2.4900000000000002</v>
      </c>
      <c r="G8320">
        <v>21573600</v>
      </c>
      <c r="H8320" s="3">
        <f>(F8320-B8320)/B8320</f>
        <v>-6.7415730337078553E-2</v>
      </c>
      <c r="I8320" s="3">
        <f>_xlfn.RANK.AVG(H8320,$H$3:$H$10273,1)/10271</f>
        <v>1.7232986077305033E-2</v>
      </c>
      <c r="J8320">
        <f>ROUNDDOWN($I8320*J$2,)-IF(MOD($I8320*J$2,1)=0,1,0)+1</f>
        <v>1</v>
      </c>
      <c r="K8320">
        <f>ROUNDDOWN($I8320*K$2,)-IF(MOD($I8320*K$2,1)=0,1,0)+1</f>
        <v>1</v>
      </c>
      <c r="L8320">
        <f>ROUNDDOWN($I8320*L$2,)-IF(MOD($I8320*L$2,1)=0,1,0)+1</f>
        <v>1</v>
      </c>
      <c r="M8320" s="3">
        <f>IF(L8319=4,H8320,0)</f>
        <v>-6.7415730337078553E-2</v>
      </c>
      <c r="N8320" s="2">
        <f>IF(L8319=1,H8320,0)</f>
        <v>0</v>
      </c>
      <c r="O8320" s="2">
        <f>IF(OR(L8319=1,L8319=4),H8320,0)</f>
        <v>-6.7415730337078553E-2</v>
      </c>
      <c r="P8320" s="2">
        <f>IF(OR(L8319=1,L8319=2),H8320,0)</f>
        <v>0</v>
      </c>
      <c r="Q8320" s="2"/>
    </row>
    <row r="8321" spans="1:17" x14ac:dyDescent="0.3">
      <c r="A8321" s="1">
        <v>42445</v>
      </c>
      <c r="B8321">
        <v>2.5</v>
      </c>
      <c r="C8321">
        <v>2.64</v>
      </c>
      <c r="D8321">
        <v>2.4900000000000002</v>
      </c>
      <c r="E8321">
        <v>2.63</v>
      </c>
      <c r="F8321">
        <v>2.63</v>
      </c>
      <c r="G8321">
        <v>13015700</v>
      </c>
      <c r="H8321" s="3">
        <f>(F8321-B8321)/B8321</f>
        <v>5.1999999999999956E-2</v>
      </c>
      <c r="I8321" s="3">
        <f>_xlfn.RANK.AVG(H8321,$H$3:$H$10273,1)/10271</f>
        <v>0.9507350793496252</v>
      </c>
      <c r="J8321">
        <f>ROUNDDOWN($I8321*J$2,)-IF(MOD($I8321*J$2,1)=0,1,0)+1</f>
        <v>2</v>
      </c>
      <c r="K8321">
        <f>ROUNDDOWN($I8321*K$2,)-IF(MOD($I8321*K$2,1)=0,1,0)+1</f>
        <v>3</v>
      </c>
      <c r="L8321">
        <f>ROUNDDOWN($I8321*L$2,)-IF(MOD($I8321*L$2,1)=0,1,0)+1</f>
        <v>4</v>
      </c>
      <c r="M8321" s="3">
        <f>IF(L8320=4,H8321,0)</f>
        <v>0</v>
      </c>
      <c r="N8321" s="2">
        <f>IF(L8320=1,H8321,0)</f>
        <v>5.1999999999999956E-2</v>
      </c>
      <c r="O8321" s="2">
        <f>IF(OR(L8320=1,L8320=4),H8321,0)</f>
        <v>5.1999999999999956E-2</v>
      </c>
      <c r="P8321" s="2">
        <f>IF(OR(L8320=1,L8320=2),H8321,0)</f>
        <v>5.1999999999999956E-2</v>
      </c>
      <c r="Q8321" s="2"/>
    </row>
    <row r="8322" spans="1:17" x14ac:dyDescent="0.3">
      <c r="A8322" s="1">
        <v>42446</v>
      </c>
      <c r="B8322">
        <v>2.77</v>
      </c>
      <c r="C8322">
        <v>2.81</v>
      </c>
      <c r="D8322">
        <v>2.7</v>
      </c>
      <c r="E8322">
        <v>2.8</v>
      </c>
      <c r="F8322">
        <v>2.8</v>
      </c>
      <c r="G8322">
        <v>29000800</v>
      </c>
      <c r="H8322" s="3">
        <f>(F8322-B8322)/B8322</f>
        <v>1.0830324909747223E-2</v>
      </c>
      <c r="I8322" s="3">
        <f>_xlfn.RANK.AVG(H8322,$H$3:$H$10273,1)/10271</f>
        <v>0.68450004868075165</v>
      </c>
      <c r="J8322">
        <f>ROUNDDOWN($I8322*J$2,)-IF(MOD($I8322*J$2,1)=0,1,0)+1</f>
        <v>2</v>
      </c>
      <c r="K8322">
        <f>ROUNDDOWN($I8322*K$2,)-IF(MOD($I8322*K$2,1)=0,1,0)+1</f>
        <v>3</v>
      </c>
      <c r="L8322">
        <f>ROUNDDOWN($I8322*L$2,)-IF(MOD($I8322*L$2,1)=0,1,0)+1</f>
        <v>3</v>
      </c>
      <c r="M8322" s="3">
        <f>IF(L8321=4,H8322,0)</f>
        <v>1.0830324909747223E-2</v>
      </c>
      <c r="N8322" s="2">
        <f>IF(L8321=1,H8322,0)</f>
        <v>0</v>
      </c>
      <c r="O8322" s="2">
        <f>IF(OR(L8321=1,L8321=4),H8322,0)</f>
        <v>1.0830324909747223E-2</v>
      </c>
      <c r="P8322" s="2">
        <f>IF(OR(L8321=1,L8321=2),H8322,0)</f>
        <v>0</v>
      </c>
      <c r="Q8322" s="2"/>
    </row>
    <row r="8323" spans="1:17" x14ac:dyDescent="0.3">
      <c r="A8323" s="1">
        <v>42447</v>
      </c>
      <c r="B8323">
        <v>2.8</v>
      </c>
      <c r="C8323">
        <v>2.93</v>
      </c>
      <c r="D8323">
        <v>2.77</v>
      </c>
      <c r="E8323">
        <v>2.93</v>
      </c>
      <c r="F8323">
        <v>2.93</v>
      </c>
      <c r="G8323">
        <v>26330500</v>
      </c>
      <c r="H8323" s="3">
        <f>(F8323-B8323)/B8323</f>
        <v>4.6428571428571555E-2</v>
      </c>
      <c r="I8323" s="3">
        <f>_xlfn.RANK.AVG(H8323,$H$3:$H$10273,1)/10271</f>
        <v>0.93749391490604617</v>
      </c>
      <c r="J8323">
        <f>ROUNDDOWN($I8323*J$2,)-IF(MOD($I8323*J$2,1)=0,1,0)+1</f>
        <v>2</v>
      </c>
      <c r="K8323">
        <f>ROUNDDOWN($I8323*K$2,)-IF(MOD($I8323*K$2,1)=0,1,0)+1</f>
        <v>3</v>
      </c>
      <c r="L8323">
        <f>ROUNDDOWN($I8323*L$2,)-IF(MOD($I8323*L$2,1)=0,1,0)+1</f>
        <v>4</v>
      </c>
      <c r="M8323" s="3">
        <f>IF(L8322=4,H8323,0)</f>
        <v>0</v>
      </c>
      <c r="N8323" s="2">
        <f>IF(L8322=1,H8323,0)</f>
        <v>0</v>
      </c>
      <c r="O8323" s="2">
        <f>IF(OR(L8322=1,L8322=4),H8323,0)</f>
        <v>0</v>
      </c>
      <c r="P8323" s="2">
        <f>IF(OR(L8322=1,L8322=2),H8323,0)</f>
        <v>0</v>
      </c>
      <c r="Q8323" s="2"/>
    </row>
    <row r="8324" spans="1:17" x14ac:dyDescent="0.3">
      <c r="A8324" s="1">
        <v>42450</v>
      </c>
      <c r="B8324">
        <v>2.9</v>
      </c>
      <c r="C8324">
        <v>2.9</v>
      </c>
      <c r="D8324">
        <v>2.75</v>
      </c>
      <c r="E8324">
        <v>2.8</v>
      </c>
      <c r="F8324">
        <v>2.8</v>
      </c>
      <c r="G8324">
        <v>13464900</v>
      </c>
      <c r="H8324" s="3">
        <f>(F8324-B8324)/B8324</f>
        <v>-3.4482758620689689E-2</v>
      </c>
      <c r="I8324" s="3">
        <f>_xlfn.RANK.AVG(H8324,$H$3:$H$10273,1)/10271</f>
        <v>0.10515042352253919</v>
      </c>
      <c r="J8324">
        <f>ROUNDDOWN($I8324*J$2,)-IF(MOD($I8324*J$2,1)=0,1,0)+1</f>
        <v>1</v>
      </c>
      <c r="K8324">
        <f>ROUNDDOWN($I8324*K$2,)-IF(MOD($I8324*K$2,1)=0,1,0)+1</f>
        <v>1</v>
      </c>
      <c r="L8324">
        <f>ROUNDDOWN($I8324*L$2,)-IF(MOD($I8324*L$2,1)=0,1,0)+1</f>
        <v>1</v>
      </c>
      <c r="M8324" s="3">
        <f>IF(L8323=4,H8324,0)</f>
        <v>-3.4482758620689689E-2</v>
      </c>
      <c r="N8324" s="2">
        <f>IF(L8323=1,H8324,0)</f>
        <v>0</v>
      </c>
      <c r="O8324" s="2">
        <f>IF(OR(L8323=1,L8323=4),H8324,0)</f>
        <v>-3.4482758620689689E-2</v>
      </c>
      <c r="P8324" s="2">
        <f>IF(OR(L8323=1,L8323=2),H8324,0)</f>
        <v>0</v>
      </c>
      <c r="Q8324" s="2"/>
    </row>
    <row r="8325" spans="1:17" x14ac:dyDescent="0.3">
      <c r="A8325" s="1">
        <v>42451</v>
      </c>
      <c r="B8325">
        <v>2.73</v>
      </c>
      <c r="C8325">
        <v>2.85</v>
      </c>
      <c r="D8325">
        <v>2.71</v>
      </c>
      <c r="E8325">
        <v>2.79</v>
      </c>
      <c r="F8325">
        <v>2.79</v>
      </c>
      <c r="G8325">
        <v>10315800</v>
      </c>
      <c r="H8325" s="3">
        <f>(F8325-B8325)/B8325</f>
        <v>2.1978021978021997E-2</v>
      </c>
      <c r="I8325" s="3">
        <f>_xlfn.RANK.AVG(H8325,$H$3:$H$10273,1)/10271</f>
        <v>0.81033979164638303</v>
      </c>
      <c r="J8325">
        <f>ROUNDDOWN($I8325*J$2,)-IF(MOD($I8325*J$2,1)=0,1,0)+1</f>
        <v>2</v>
      </c>
      <c r="K8325">
        <f>ROUNDDOWN($I8325*K$2,)-IF(MOD($I8325*K$2,1)=0,1,0)+1</f>
        <v>3</v>
      </c>
      <c r="L8325">
        <f>ROUNDDOWN($I8325*L$2,)-IF(MOD($I8325*L$2,1)=0,1,0)+1</f>
        <v>4</v>
      </c>
      <c r="M8325" s="3">
        <f>IF(L8324=4,H8325,0)</f>
        <v>0</v>
      </c>
      <c r="N8325" s="2">
        <f>IF(L8324=1,H8325,0)</f>
        <v>2.1978021978021997E-2</v>
      </c>
      <c r="O8325" s="2">
        <f>IF(OR(L8324=1,L8324=4),H8325,0)</f>
        <v>2.1978021978021997E-2</v>
      </c>
      <c r="P8325" s="2">
        <f>IF(OR(L8324=1,L8324=2),H8325,0)</f>
        <v>2.1978021978021997E-2</v>
      </c>
      <c r="Q8325" s="2"/>
    </row>
    <row r="8326" spans="1:17" x14ac:dyDescent="0.3">
      <c r="A8326" s="1">
        <v>42452</v>
      </c>
      <c r="B8326">
        <v>2.8</v>
      </c>
      <c r="C8326">
        <v>2.83</v>
      </c>
      <c r="D8326">
        <v>2.68</v>
      </c>
      <c r="E8326">
        <v>2.68</v>
      </c>
      <c r="F8326">
        <v>2.68</v>
      </c>
      <c r="G8326">
        <v>10167100</v>
      </c>
      <c r="H8326" s="3">
        <f>(F8326-B8326)/B8326</f>
        <v>-4.285714285714274E-2</v>
      </c>
      <c r="I8326" s="3">
        <f>_xlfn.RANK.AVG(H8326,$H$3:$H$10273,1)/10271</f>
        <v>6.6595268230941487E-2</v>
      </c>
      <c r="J8326">
        <f>ROUNDDOWN($I8326*J$2,)-IF(MOD($I8326*J$2,1)=0,1,0)+1</f>
        <v>1</v>
      </c>
      <c r="K8326">
        <f>ROUNDDOWN($I8326*K$2,)-IF(MOD($I8326*K$2,1)=0,1,0)+1</f>
        <v>1</v>
      </c>
      <c r="L8326">
        <f>ROUNDDOWN($I8326*L$2,)-IF(MOD($I8326*L$2,1)=0,1,0)+1</f>
        <v>1</v>
      </c>
      <c r="M8326" s="3">
        <f>IF(L8325=4,H8326,0)</f>
        <v>-4.285714285714274E-2</v>
      </c>
      <c r="N8326" s="2">
        <f>IF(L8325=1,H8326,0)</f>
        <v>0</v>
      </c>
      <c r="O8326" s="2">
        <f>IF(OR(L8325=1,L8325=4),H8326,0)</f>
        <v>-4.285714285714274E-2</v>
      </c>
      <c r="P8326" s="2">
        <f>IF(OR(L8325=1,L8325=2),H8326,0)</f>
        <v>0</v>
      </c>
      <c r="Q8326" s="2"/>
    </row>
    <row r="8327" spans="1:17" x14ac:dyDescent="0.3">
      <c r="A8327" s="1">
        <v>42453</v>
      </c>
      <c r="B8327">
        <v>2.69</v>
      </c>
      <c r="C8327">
        <v>2.81</v>
      </c>
      <c r="D8327">
        <v>2.62</v>
      </c>
      <c r="E8327">
        <v>2.79</v>
      </c>
      <c r="F8327">
        <v>2.79</v>
      </c>
      <c r="G8327">
        <v>10040200</v>
      </c>
      <c r="H8327" s="3">
        <f>(F8327-B8327)/B8327</f>
        <v>3.7174721189591114E-2</v>
      </c>
      <c r="I8327" s="3">
        <f>_xlfn.RANK.AVG(H8327,$H$3:$H$10273,1)/10271</f>
        <v>0.90653295686885405</v>
      </c>
      <c r="J8327">
        <f>ROUNDDOWN($I8327*J$2,)-IF(MOD($I8327*J$2,1)=0,1,0)+1</f>
        <v>2</v>
      </c>
      <c r="K8327">
        <f>ROUNDDOWN($I8327*K$2,)-IF(MOD($I8327*K$2,1)=0,1,0)+1</f>
        <v>3</v>
      </c>
      <c r="L8327">
        <f>ROUNDDOWN($I8327*L$2,)-IF(MOD($I8327*L$2,1)=0,1,0)+1</f>
        <v>4</v>
      </c>
      <c r="M8327" s="3">
        <f>IF(L8326=4,H8327,0)</f>
        <v>0</v>
      </c>
      <c r="N8327" s="2">
        <f>IF(L8326=1,H8327,0)</f>
        <v>3.7174721189591114E-2</v>
      </c>
      <c r="O8327" s="2">
        <f>IF(OR(L8326=1,L8326=4),H8327,0)</f>
        <v>3.7174721189591114E-2</v>
      </c>
      <c r="P8327" s="2">
        <f>IF(OR(L8326=1,L8326=2),H8327,0)</f>
        <v>3.7174721189591114E-2</v>
      </c>
      <c r="Q8327" s="2"/>
    </row>
    <row r="8328" spans="1:17" x14ac:dyDescent="0.3">
      <c r="A8328" s="1">
        <v>42457</v>
      </c>
      <c r="B8328">
        <v>2.81</v>
      </c>
      <c r="C8328">
        <v>2.84</v>
      </c>
      <c r="D8328">
        <v>2.73</v>
      </c>
      <c r="E8328">
        <v>2.78</v>
      </c>
      <c r="F8328">
        <v>2.78</v>
      </c>
      <c r="G8328">
        <v>7683700</v>
      </c>
      <c r="H8328" s="3">
        <f>(F8328-B8328)/B8328</f>
        <v>-1.0676156583629982E-2</v>
      </c>
      <c r="I8328" s="3">
        <f>_xlfn.RANK.AVG(H8328,$H$3:$H$10273,1)/10271</f>
        <v>0.35877713951903417</v>
      </c>
      <c r="J8328">
        <f>ROUNDDOWN($I8328*J$2,)-IF(MOD($I8328*J$2,1)=0,1,0)+1</f>
        <v>1</v>
      </c>
      <c r="K8328">
        <f>ROUNDDOWN($I8328*K$2,)-IF(MOD($I8328*K$2,1)=0,1,0)+1</f>
        <v>2</v>
      </c>
      <c r="L8328">
        <f>ROUNDDOWN($I8328*L$2,)-IF(MOD($I8328*L$2,1)=0,1,0)+1</f>
        <v>2</v>
      </c>
      <c r="M8328" s="3">
        <f>IF(L8327=4,H8328,0)</f>
        <v>-1.0676156583629982E-2</v>
      </c>
      <c r="N8328" s="2">
        <f>IF(L8327=1,H8328,0)</f>
        <v>0</v>
      </c>
      <c r="O8328" s="2">
        <f>IF(OR(L8327=1,L8327=4),H8328,0)</f>
        <v>-1.0676156583629982E-2</v>
      </c>
      <c r="P8328" s="2">
        <f>IF(OR(L8327=1,L8327=2),H8328,0)</f>
        <v>0</v>
      </c>
      <c r="Q8328" s="2"/>
    </row>
    <row r="8329" spans="1:17" x14ac:dyDescent="0.3">
      <c r="A8329" s="1">
        <v>42458</v>
      </c>
      <c r="B8329">
        <v>2.74</v>
      </c>
      <c r="C8329">
        <v>2.88</v>
      </c>
      <c r="D8329">
        <v>2.7</v>
      </c>
      <c r="E8329">
        <v>2.86</v>
      </c>
      <c r="F8329">
        <v>2.86</v>
      </c>
      <c r="G8329">
        <v>13616200</v>
      </c>
      <c r="H8329" s="3">
        <f>(F8329-B8329)/B8329</f>
        <v>4.3795620437956075E-2</v>
      </c>
      <c r="I8329" s="3">
        <f>_xlfn.RANK.AVG(H8329,$H$3:$H$10273,1)/10271</f>
        <v>0.93067860967773341</v>
      </c>
      <c r="J8329">
        <f>ROUNDDOWN($I8329*J$2,)-IF(MOD($I8329*J$2,1)=0,1,0)+1</f>
        <v>2</v>
      </c>
      <c r="K8329">
        <f>ROUNDDOWN($I8329*K$2,)-IF(MOD($I8329*K$2,1)=0,1,0)+1</f>
        <v>3</v>
      </c>
      <c r="L8329">
        <f>ROUNDDOWN($I8329*L$2,)-IF(MOD($I8329*L$2,1)=0,1,0)+1</f>
        <v>4</v>
      </c>
      <c r="M8329" s="3">
        <f>IF(L8328=4,H8329,0)</f>
        <v>0</v>
      </c>
      <c r="N8329" s="2">
        <f>IF(L8328=1,H8329,0)</f>
        <v>0</v>
      </c>
      <c r="O8329" s="2">
        <f>IF(OR(L8328=1,L8328=4),H8329,0)</f>
        <v>0</v>
      </c>
      <c r="P8329" s="2">
        <f>IF(OR(L8328=1,L8328=2),H8329,0)</f>
        <v>4.3795620437956075E-2</v>
      </c>
      <c r="Q8329" s="2"/>
    </row>
    <row r="8330" spans="1:17" x14ac:dyDescent="0.3">
      <c r="A8330" s="1">
        <v>42459</v>
      </c>
      <c r="B8330">
        <v>2.88</v>
      </c>
      <c r="C8330">
        <v>2.98</v>
      </c>
      <c r="D8330">
        <v>2.85</v>
      </c>
      <c r="E8330">
        <v>2.86</v>
      </c>
      <c r="F8330">
        <v>2.86</v>
      </c>
      <c r="G8330">
        <v>14945900</v>
      </c>
      <c r="H8330" s="3">
        <f>(F8330-B8330)/B8330</f>
        <v>-6.944444444444451E-3</v>
      </c>
      <c r="I8330" s="3">
        <f>_xlfn.RANK.AVG(H8330,$H$3:$H$10273,1)/10271</f>
        <v>0.41495472690098334</v>
      </c>
      <c r="J8330">
        <f>ROUNDDOWN($I8330*J$2,)-IF(MOD($I8330*J$2,1)=0,1,0)+1</f>
        <v>1</v>
      </c>
      <c r="K8330">
        <f>ROUNDDOWN($I8330*K$2,)-IF(MOD($I8330*K$2,1)=0,1,0)+1</f>
        <v>2</v>
      </c>
      <c r="L8330">
        <f>ROUNDDOWN($I8330*L$2,)-IF(MOD($I8330*L$2,1)=0,1,0)+1</f>
        <v>2</v>
      </c>
      <c r="M8330" s="3">
        <f>IF(L8329=4,H8330,0)</f>
        <v>-6.944444444444451E-3</v>
      </c>
      <c r="N8330" s="2">
        <f>IF(L8329=1,H8330,0)</f>
        <v>0</v>
      </c>
      <c r="O8330" s="2">
        <f>IF(OR(L8329=1,L8329=4),H8330,0)</f>
        <v>-6.944444444444451E-3</v>
      </c>
      <c r="P8330" s="2">
        <f>IF(OR(L8329=1,L8329=2),H8330,0)</f>
        <v>0</v>
      </c>
      <c r="Q8330" s="2"/>
    </row>
    <row r="8331" spans="1:17" x14ac:dyDescent="0.3">
      <c r="A8331" s="1">
        <v>42460</v>
      </c>
      <c r="B8331">
        <v>2.84</v>
      </c>
      <c r="C8331">
        <v>2.88</v>
      </c>
      <c r="D8331">
        <v>2.8</v>
      </c>
      <c r="E8331">
        <v>2.85</v>
      </c>
      <c r="F8331">
        <v>2.85</v>
      </c>
      <c r="G8331">
        <v>9071500</v>
      </c>
      <c r="H8331" s="3">
        <f>(F8331-B8331)/B8331</f>
        <v>3.5211267605634619E-3</v>
      </c>
      <c r="I8331" s="3">
        <f>_xlfn.RANK.AVG(H8331,$H$3:$H$10273,1)/10271</f>
        <v>0.58392561581150815</v>
      </c>
      <c r="J8331">
        <f>ROUNDDOWN($I8331*J$2,)-IF(MOD($I8331*J$2,1)=0,1,0)+1</f>
        <v>2</v>
      </c>
      <c r="K8331">
        <f>ROUNDDOWN($I8331*K$2,)-IF(MOD($I8331*K$2,1)=0,1,0)+1</f>
        <v>2</v>
      </c>
      <c r="L8331">
        <f>ROUNDDOWN($I8331*L$2,)-IF(MOD($I8331*L$2,1)=0,1,0)+1</f>
        <v>3</v>
      </c>
      <c r="M8331" s="3">
        <f>IF(L8330=4,H8331,0)</f>
        <v>0</v>
      </c>
      <c r="N8331" s="2">
        <f>IF(L8330=1,H8331,0)</f>
        <v>0</v>
      </c>
      <c r="O8331" s="2">
        <f>IF(OR(L8330=1,L8330=4),H8331,0)</f>
        <v>0</v>
      </c>
      <c r="P8331" s="2">
        <f>IF(OR(L8330=1,L8330=2),H8331,0)</f>
        <v>3.5211267605634619E-3</v>
      </c>
      <c r="Q8331" s="2"/>
    </row>
    <row r="8332" spans="1:17" x14ac:dyDescent="0.3">
      <c r="A8332" s="1">
        <v>42461</v>
      </c>
      <c r="B8332">
        <v>2.79</v>
      </c>
      <c r="C8332">
        <v>2.88</v>
      </c>
      <c r="D8332">
        <v>2.76</v>
      </c>
      <c r="E8332">
        <v>2.83</v>
      </c>
      <c r="F8332">
        <v>2.83</v>
      </c>
      <c r="G8332">
        <v>8257700</v>
      </c>
      <c r="H8332" s="3">
        <f>(F8332-B8332)/B8332</f>
        <v>1.4336917562724026E-2</v>
      </c>
      <c r="I8332" s="3">
        <f>_xlfn.RANK.AVG(H8332,$H$3:$H$10273,1)/10271</f>
        <v>0.73099016648817061</v>
      </c>
      <c r="J8332">
        <f>ROUNDDOWN($I8332*J$2,)-IF(MOD($I8332*J$2,1)=0,1,0)+1</f>
        <v>2</v>
      </c>
      <c r="K8332">
        <f>ROUNDDOWN($I8332*K$2,)-IF(MOD($I8332*K$2,1)=0,1,0)+1</f>
        <v>3</v>
      </c>
      <c r="L8332">
        <f>ROUNDDOWN($I8332*L$2,)-IF(MOD($I8332*L$2,1)=0,1,0)+1</f>
        <v>3</v>
      </c>
      <c r="M8332" s="3">
        <f>IF(L8331=4,H8332,0)</f>
        <v>0</v>
      </c>
      <c r="N8332" s="2">
        <f>IF(L8331=1,H8332,0)</f>
        <v>0</v>
      </c>
      <c r="O8332" s="2">
        <f>IF(OR(L8331=1,L8331=4),H8332,0)</f>
        <v>0</v>
      </c>
      <c r="P8332" s="2">
        <f>IF(OR(L8331=1,L8331=2),H8332,0)</f>
        <v>0</v>
      </c>
      <c r="Q8332" s="2"/>
    </row>
    <row r="8333" spans="1:17" x14ac:dyDescent="0.3">
      <c r="A8333" s="1">
        <v>42464</v>
      </c>
      <c r="B8333">
        <v>2.83</v>
      </c>
      <c r="C8333">
        <v>2.87</v>
      </c>
      <c r="D8333">
        <v>2.8</v>
      </c>
      <c r="E8333">
        <v>2.83</v>
      </c>
      <c r="F8333">
        <v>2.83</v>
      </c>
      <c r="G8333">
        <v>5591100</v>
      </c>
      <c r="H8333" s="3">
        <f>(F8333-B8333)/B8333</f>
        <v>0</v>
      </c>
      <c r="I8333" s="3">
        <f>_xlfn.RANK.AVG(H8333,$H$3:$H$10273,1)/10271</f>
        <v>0.52443773731866417</v>
      </c>
      <c r="J8333">
        <f>ROUNDDOWN($I8333*J$2,)-IF(MOD($I8333*J$2,1)=0,1,0)+1</f>
        <v>2</v>
      </c>
      <c r="K8333">
        <f>ROUNDDOWN($I8333*K$2,)-IF(MOD($I8333*K$2,1)=0,1,0)+1</f>
        <v>2</v>
      </c>
      <c r="L8333">
        <f>ROUNDDOWN($I8333*L$2,)-IF(MOD($I8333*L$2,1)=0,1,0)+1</f>
        <v>3</v>
      </c>
      <c r="M8333" s="3">
        <f>IF(L8332=4,H8333,0)</f>
        <v>0</v>
      </c>
      <c r="N8333" s="2">
        <f>IF(L8332=1,H8333,0)</f>
        <v>0</v>
      </c>
      <c r="O8333" s="2">
        <f>IF(OR(L8332=1,L8332=4),H8333,0)</f>
        <v>0</v>
      </c>
      <c r="P8333" s="2">
        <f>IF(OR(L8332=1,L8332=2),H8333,0)</f>
        <v>0</v>
      </c>
      <c r="Q8333" s="2"/>
    </row>
    <row r="8334" spans="1:17" x14ac:dyDescent="0.3">
      <c r="A8334" s="1">
        <v>42465</v>
      </c>
      <c r="B8334">
        <v>2.76</v>
      </c>
      <c r="C8334">
        <v>2.84</v>
      </c>
      <c r="D8334">
        <v>2.72</v>
      </c>
      <c r="E8334">
        <v>2.76</v>
      </c>
      <c r="F8334">
        <v>2.76</v>
      </c>
      <c r="G8334">
        <v>9640200</v>
      </c>
      <c r="H8334" s="3">
        <f>(F8334-B8334)/B8334</f>
        <v>0</v>
      </c>
      <c r="I8334" s="3">
        <f>_xlfn.RANK.AVG(H8334,$H$3:$H$10273,1)/10271</f>
        <v>0.52443773731866417</v>
      </c>
      <c r="J8334">
        <f>ROUNDDOWN($I8334*J$2,)-IF(MOD($I8334*J$2,1)=0,1,0)+1</f>
        <v>2</v>
      </c>
      <c r="K8334">
        <f>ROUNDDOWN($I8334*K$2,)-IF(MOD($I8334*K$2,1)=0,1,0)+1</f>
        <v>2</v>
      </c>
      <c r="L8334">
        <f>ROUNDDOWN($I8334*L$2,)-IF(MOD($I8334*L$2,1)=0,1,0)+1</f>
        <v>3</v>
      </c>
      <c r="M8334" s="3">
        <f>IF(L8333=4,H8334,0)</f>
        <v>0</v>
      </c>
      <c r="N8334" s="2">
        <f>IF(L8333=1,H8334,0)</f>
        <v>0</v>
      </c>
      <c r="O8334" s="2">
        <f>IF(OR(L8333=1,L8333=4),H8334,0)</f>
        <v>0</v>
      </c>
      <c r="P8334" s="2">
        <f>IF(OR(L8333=1,L8333=2),H8334,0)</f>
        <v>0</v>
      </c>
      <c r="Q8334" s="2"/>
    </row>
    <row r="8335" spans="1:17" x14ac:dyDescent="0.3">
      <c r="A8335" s="1">
        <v>42466</v>
      </c>
      <c r="B8335">
        <v>2.75</v>
      </c>
      <c r="C8335">
        <v>2.8</v>
      </c>
      <c r="D8335">
        <v>2.72</v>
      </c>
      <c r="E8335">
        <v>2.8</v>
      </c>
      <c r="F8335">
        <v>2.8</v>
      </c>
      <c r="G8335">
        <v>12534600</v>
      </c>
      <c r="H8335" s="3">
        <f>(F8335-B8335)/B8335</f>
        <v>1.8181818181818118E-2</v>
      </c>
      <c r="I8335" s="3">
        <f>_xlfn.RANK.AVG(H8335,$H$3:$H$10273,1)/10271</f>
        <v>0.7742186739363256</v>
      </c>
      <c r="J8335">
        <f>ROUNDDOWN($I8335*J$2,)-IF(MOD($I8335*J$2,1)=0,1,0)+1</f>
        <v>2</v>
      </c>
      <c r="K8335">
        <f>ROUNDDOWN($I8335*K$2,)-IF(MOD($I8335*K$2,1)=0,1,0)+1</f>
        <v>3</v>
      </c>
      <c r="L8335">
        <f>ROUNDDOWN($I8335*L$2,)-IF(MOD($I8335*L$2,1)=0,1,0)+1</f>
        <v>4</v>
      </c>
      <c r="M8335" s="3">
        <f>IF(L8334=4,H8335,0)</f>
        <v>0</v>
      </c>
      <c r="N8335" s="2">
        <f>IF(L8334=1,H8335,0)</f>
        <v>0</v>
      </c>
      <c r="O8335" s="2">
        <f>IF(OR(L8334=1,L8334=4),H8335,0)</f>
        <v>0</v>
      </c>
      <c r="P8335" s="2">
        <f>IF(OR(L8334=1,L8334=2),H8335,0)</f>
        <v>0</v>
      </c>
      <c r="Q8335" s="2"/>
    </row>
    <row r="8336" spans="1:17" x14ac:dyDescent="0.3">
      <c r="A8336" s="1">
        <v>42467</v>
      </c>
      <c r="B8336">
        <v>2.76</v>
      </c>
      <c r="C8336">
        <v>2.83</v>
      </c>
      <c r="D8336">
        <v>2.61</v>
      </c>
      <c r="E8336">
        <v>2.64</v>
      </c>
      <c r="F8336">
        <v>2.64</v>
      </c>
      <c r="G8336">
        <v>13479200</v>
      </c>
      <c r="H8336" s="3">
        <f>(F8336-B8336)/B8336</f>
        <v>-4.3478260869565098E-2</v>
      </c>
      <c r="I8336" s="3">
        <f>_xlfn.RANK.AVG(H8336,$H$3:$H$10273,1)/10271</f>
        <v>6.4550676662447667E-2</v>
      </c>
      <c r="J8336">
        <f>ROUNDDOWN($I8336*J$2,)-IF(MOD($I8336*J$2,1)=0,1,0)+1</f>
        <v>1</v>
      </c>
      <c r="K8336">
        <f>ROUNDDOWN($I8336*K$2,)-IF(MOD($I8336*K$2,1)=0,1,0)+1</f>
        <v>1</v>
      </c>
      <c r="L8336">
        <f>ROUNDDOWN($I8336*L$2,)-IF(MOD($I8336*L$2,1)=0,1,0)+1</f>
        <v>1</v>
      </c>
      <c r="M8336" s="3">
        <f>IF(L8335=4,H8336,0)</f>
        <v>-4.3478260869565098E-2</v>
      </c>
      <c r="N8336" s="2">
        <f>IF(L8335=1,H8336,0)</f>
        <v>0</v>
      </c>
      <c r="O8336" s="2">
        <f>IF(OR(L8335=1,L8335=4),H8336,0)</f>
        <v>-4.3478260869565098E-2</v>
      </c>
      <c r="P8336" s="2">
        <f>IF(OR(L8335=1,L8335=2),H8336,0)</f>
        <v>0</v>
      </c>
      <c r="Q8336" s="2"/>
    </row>
    <row r="8337" spans="1:17" x14ac:dyDescent="0.3">
      <c r="A8337" s="1">
        <v>42468</v>
      </c>
      <c r="B8337">
        <v>2.7</v>
      </c>
      <c r="C8337">
        <v>2.76</v>
      </c>
      <c r="D8337">
        <v>2.68</v>
      </c>
      <c r="E8337">
        <v>2.74</v>
      </c>
      <c r="F8337">
        <v>2.74</v>
      </c>
      <c r="G8337">
        <v>8489000</v>
      </c>
      <c r="H8337" s="3">
        <f>(F8337-B8337)/B8337</f>
        <v>1.4814814814814828E-2</v>
      </c>
      <c r="I8337" s="3">
        <f>_xlfn.RANK.AVG(H8337,$H$3:$H$10273,1)/10271</f>
        <v>0.73770811021322169</v>
      </c>
      <c r="J8337">
        <f>ROUNDDOWN($I8337*J$2,)-IF(MOD($I8337*J$2,1)=0,1,0)+1</f>
        <v>2</v>
      </c>
      <c r="K8337">
        <f>ROUNDDOWN($I8337*K$2,)-IF(MOD($I8337*K$2,1)=0,1,0)+1</f>
        <v>3</v>
      </c>
      <c r="L8337">
        <f>ROUNDDOWN($I8337*L$2,)-IF(MOD($I8337*L$2,1)=0,1,0)+1</f>
        <v>3</v>
      </c>
      <c r="M8337" s="3">
        <f>IF(L8336=4,H8337,0)</f>
        <v>0</v>
      </c>
      <c r="N8337" s="2">
        <f>IF(L8336=1,H8337,0)</f>
        <v>1.4814814814814828E-2</v>
      </c>
      <c r="O8337" s="2">
        <f>IF(OR(L8336=1,L8336=4),H8337,0)</f>
        <v>1.4814814814814828E-2</v>
      </c>
      <c r="P8337" s="2">
        <f>IF(OR(L8336=1,L8336=2),H8337,0)</f>
        <v>1.4814814814814828E-2</v>
      </c>
      <c r="Q8337" s="2"/>
    </row>
    <row r="8338" spans="1:17" x14ac:dyDescent="0.3">
      <c r="A8338" s="1">
        <v>42471</v>
      </c>
      <c r="B8338">
        <v>2.76</v>
      </c>
      <c r="C8338">
        <v>2.82</v>
      </c>
      <c r="D8338">
        <v>2.74</v>
      </c>
      <c r="E8338">
        <v>2.76</v>
      </c>
      <c r="F8338">
        <v>2.76</v>
      </c>
      <c r="G8338">
        <v>9045100</v>
      </c>
      <c r="H8338" s="3">
        <f>(F8338-B8338)/B8338</f>
        <v>0</v>
      </c>
      <c r="I8338" s="3">
        <f>_xlfn.RANK.AVG(H8338,$H$3:$H$10273,1)/10271</f>
        <v>0.52443773731866417</v>
      </c>
      <c r="J8338">
        <f>ROUNDDOWN($I8338*J$2,)-IF(MOD($I8338*J$2,1)=0,1,0)+1</f>
        <v>2</v>
      </c>
      <c r="K8338">
        <f>ROUNDDOWN($I8338*K$2,)-IF(MOD($I8338*K$2,1)=0,1,0)+1</f>
        <v>2</v>
      </c>
      <c r="L8338">
        <f>ROUNDDOWN($I8338*L$2,)-IF(MOD($I8338*L$2,1)=0,1,0)+1</f>
        <v>3</v>
      </c>
      <c r="M8338" s="3">
        <f>IF(L8337=4,H8338,0)</f>
        <v>0</v>
      </c>
      <c r="N8338" s="2">
        <f>IF(L8337=1,H8338,0)</f>
        <v>0</v>
      </c>
      <c r="O8338" s="2">
        <f>IF(OR(L8337=1,L8337=4),H8338,0)</f>
        <v>0</v>
      </c>
      <c r="P8338" s="2">
        <f>IF(OR(L8337=1,L8337=2),H8338,0)</f>
        <v>0</v>
      </c>
      <c r="Q8338" s="2"/>
    </row>
    <row r="8339" spans="1:17" x14ac:dyDescent="0.3">
      <c r="A8339" s="1">
        <v>42472</v>
      </c>
      <c r="B8339">
        <v>2.79</v>
      </c>
      <c r="C8339">
        <v>2.85</v>
      </c>
      <c r="D8339">
        <v>2.76</v>
      </c>
      <c r="E8339">
        <v>2.81</v>
      </c>
      <c r="F8339">
        <v>2.81</v>
      </c>
      <c r="G8339">
        <v>16131900</v>
      </c>
      <c r="H8339" s="3">
        <f>(F8339-B8339)/B8339</f>
        <v>7.1684587813620132E-3</v>
      </c>
      <c r="I8339" s="3">
        <f>_xlfn.RANK.AVG(H8339,$H$3:$H$10273,1)/10271</f>
        <v>0.63499172427222272</v>
      </c>
      <c r="J8339">
        <f>ROUNDDOWN($I8339*J$2,)-IF(MOD($I8339*J$2,1)=0,1,0)+1</f>
        <v>2</v>
      </c>
      <c r="K8339">
        <f>ROUNDDOWN($I8339*K$2,)-IF(MOD($I8339*K$2,1)=0,1,0)+1</f>
        <v>2</v>
      </c>
      <c r="L8339">
        <f>ROUNDDOWN($I8339*L$2,)-IF(MOD($I8339*L$2,1)=0,1,0)+1</f>
        <v>3</v>
      </c>
      <c r="M8339" s="3">
        <f>IF(L8338=4,H8339,0)</f>
        <v>0</v>
      </c>
      <c r="N8339" s="2">
        <f>IF(L8338=1,H8339,0)</f>
        <v>0</v>
      </c>
      <c r="O8339" s="2">
        <f>IF(OR(L8338=1,L8338=4),H8339,0)</f>
        <v>0</v>
      </c>
      <c r="P8339" s="2">
        <f>IF(OR(L8338=1,L8338=2),H8339,0)</f>
        <v>0</v>
      </c>
      <c r="Q8339" s="2"/>
    </row>
    <row r="8340" spans="1:17" x14ac:dyDescent="0.3">
      <c r="A8340" s="1">
        <v>42473</v>
      </c>
      <c r="B8340">
        <v>2.78</v>
      </c>
      <c r="C8340">
        <v>2.82</v>
      </c>
      <c r="D8340">
        <v>2.73</v>
      </c>
      <c r="E8340">
        <v>2.8</v>
      </c>
      <c r="F8340">
        <v>2.8</v>
      </c>
      <c r="G8340">
        <v>8048000</v>
      </c>
      <c r="H8340" s="3">
        <f>(F8340-B8340)/B8340</f>
        <v>7.1942446043165541E-3</v>
      </c>
      <c r="I8340" s="3">
        <f>_xlfn.RANK.AVG(H8340,$H$3:$H$10273,1)/10271</f>
        <v>0.63596533930483889</v>
      </c>
      <c r="J8340">
        <f>ROUNDDOWN($I8340*J$2,)-IF(MOD($I8340*J$2,1)=0,1,0)+1</f>
        <v>2</v>
      </c>
      <c r="K8340">
        <f>ROUNDDOWN($I8340*K$2,)-IF(MOD($I8340*K$2,1)=0,1,0)+1</f>
        <v>2</v>
      </c>
      <c r="L8340">
        <f>ROUNDDOWN($I8340*L$2,)-IF(MOD($I8340*L$2,1)=0,1,0)+1</f>
        <v>3</v>
      </c>
      <c r="M8340" s="3">
        <f>IF(L8339=4,H8340,0)</f>
        <v>0</v>
      </c>
      <c r="N8340" s="2">
        <f>IF(L8339=1,H8340,0)</f>
        <v>0</v>
      </c>
      <c r="O8340" s="2">
        <f>IF(OR(L8339=1,L8339=4),H8340,0)</f>
        <v>0</v>
      </c>
      <c r="P8340" s="2">
        <f>IF(OR(L8339=1,L8339=2),H8340,0)</f>
        <v>0</v>
      </c>
      <c r="Q8340" s="2"/>
    </row>
    <row r="8341" spans="1:17" x14ac:dyDescent="0.3">
      <c r="A8341" s="1">
        <v>42474</v>
      </c>
      <c r="B8341">
        <v>2.77</v>
      </c>
      <c r="C8341">
        <v>2.79</v>
      </c>
      <c r="D8341">
        <v>2.7</v>
      </c>
      <c r="E8341">
        <v>2.72</v>
      </c>
      <c r="F8341">
        <v>2.72</v>
      </c>
      <c r="G8341">
        <v>8985300</v>
      </c>
      <c r="H8341" s="3">
        <f>(F8341-B8341)/B8341</f>
        <v>-1.8050541516245425E-2</v>
      </c>
      <c r="I8341" s="3">
        <f>_xlfn.RANK.AVG(H8341,$H$3:$H$10273,1)/10271</f>
        <v>0.24768766429753675</v>
      </c>
      <c r="J8341">
        <f>ROUNDDOWN($I8341*J$2,)-IF(MOD($I8341*J$2,1)=0,1,0)+1</f>
        <v>1</v>
      </c>
      <c r="K8341">
        <f>ROUNDDOWN($I8341*K$2,)-IF(MOD($I8341*K$2,1)=0,1,0)+1</f>
        <v>1</v>
      </c>
      <c r="L8341">
        <f>ROUNDDOWN($I8341*L$2,)-IF(MOD($I8341*L$2,1)=0,1,0)+1</f>
        <v>1</v>
      </c>
      <c r="M8341" s="3">
        <f>IF(L8340=4,H8341,0)</f>
        <v>0</v>
      </c>
      <c r="N8341" s="2">
        <f>IF(L8340=1,H8341,0)</f>
        <v>0</v>
      </c>
      <c r="O8341" s="2">
        <f>IF(OR(L8340=1,L8340=4),H8341,0)</f>
        <v>0</v>
      </c>
      <c r="P8341" s="2">
        <f>IF(OR(L8340=1,L8340=2),H8341,0)</f>
        <v>0</v>
      </c>
      <c r="Q8341" s="2"/>
    </row>
    <row r="8342" spans="1:17" x14ac:dyDescent="0.3">
      <c r="A8342" s="1">
        <v>42475</v>
      </c>
      <c r="B8342">
        <v>2.72</v>
      </c>
      <c r="C8342">
        <v>2.75</v>
      </c>
      <c r="D8342">
        <v>2.68</v>
      </c>
      <c r="E8342">
        <v>2.7</v>
      </c>
      <c r="F8342">
        <v>2.7</v>
      </c>
      <c r="G8342">
        <v>7487500</v>
      </c>
      <c r="H8342" s="3">
        <f>(F8342-B8342)/B8342</f>
        <v>-7.3529411764705942E-3</v>
      </c>
      <c r="I8342" s="3">
        <f>_xlfn.RANK.AVG(H8342,$H$3:$H$10273,1)/10271</f>
        <v>0.40667899912374644</v>
      </c>
      <c r="J8342">
        <f>ROUNDDOWN($I8342*J$2,)-IF(MOD($I8342*J$2,1)=0,1,0)+1</f>
        <v>1</v>
      </c>
      <c r="K8342">
        <f>ROUNDDOWN($I8342*K$2,)-IF(MOD($I8342*K$2,1)=0,1,0)+1</f>
        <v>2</v>
      </c>
      <c r="L8342">
        <f>ROUNDDOWN($I8342*L$2,)-IF(MOD($I8342*L$2,1)=0,1,0)+1</f>
        <v>2</v>
      </c>
      <c r="M8342" s="3">
        <f>IF(L8341=4,H8342,0)</f>
        <v>0</v>
      </c>
      <c r="N8342" s="2">
        <f>IF(L8341=1,H8342,0)</f>
        <v>-7.3529411764705942E-3</v>
      </c>
      <c r="O8342" s="2">
        <f>IF(OR(L8341=1,L8341=4),H8342,0)</f>
        <v>-7.3529411764705942E-3</v>
      </c>
      <c r="P8342" s="2">
        <f>IF(OR(L8341=1,L8341=2),H8342,0)</f>
        <v>-7.3529411764705942E-3</v>
      </c>
      <c r="Q8342" s="2"/>
    </row>
    <row r="8343" spans="1:17" x14ac:dyDescent="0.3">
      <c r="A8343" s="1">
        <v>42478</v>
      </c>
      <c r="B8343">
        <v>2.67</v>
      </c>
      <c r="C8343">
        <v>2.8</v>
      </c>
      <c r="D8343">
        <v>2.65</v>
      </c>
      <c r="E8343">
        <v>2.76</v>
      </c>
      <c r="F8343">
        <v>2.76</v>
      </c>
      <c r="G8343">
        <v>8938800</v>
      </c>
      <c r="H8343" s="3">
        <f>(F8343-B8343)/B8343</f>
        <v>3.3707865168539276E-2</v>
      </c>
      <c r="I8343" s="3">
        <f>_xlfn.RANK.AVG(H8343,$H$3:$H$10273,1)/10271</f>
        <v>0.88929997079154899</v>
      </c>
      <c r="J8343">
        <f>ROUNDDOWN($I8343*J$2,)-IF(MOD($I8343*J$2,1)=0,1,0)+1</f>
        <v>2</v>
      </c>
      <c r="K8343">
        <f>ROUNDDOWN($I8343*K$2,)-IF(MOD($I8343*K$2,1)=0,1,0)+1</f>
        <v>3</v>
      </c>
      <c r="L8343">
        <f>ROUNDDOWN($I8343*L$2,)-IF(MOD($I8343*L$2,1)=0,1,0)+1</f>
        <v>4</v>
      </c>
      <c r="M8343" s="3">
        <f>IF(L8342=4,H8343,0)</f>
        <v>0</v>
      </c>
      <c r="N8343" s="2">
        <f>IF(L8342=1,H8343,0)</f>
        <v>0</v>
      </c>
      <c r="O8343" s="2">
        <f>IF(OR(L8342=1,L8342=4),H8343,0)</f>
        <v>0</v>
      </c>
      <c r="P8343" s="2">
        <f>IF(OR(L8342=1,L8342=2),H8343,0)</f>
        <v>3.3707865168539276E-2</v>
      </c>
      <c r="Q8343" s="2"/>
    </row>
    <row r="8344" spans="1:17" x14ac:dyDescent="0.3">
      <c r="A8344" s="1">
        <v>42479</v>
      </c>
      <c r="B8344">
        <v>2.78</v>
      </c>
      <c r="C8344">
        <v>2.78</v>
      </c>
      <c r="D8344">
        <v>2.61</v>
      </c>
      <c r="E8344">
        <v>2.62</v>
      </c>
      <c r="F8344">
        <v>2.62</v>
      </c>
      <c r="G8344">
        <v>11719900</v>
      </c>
      <c r="H8344" s="3">
        <f>(F8344-B8344)/B8344</f>
        <v>-5.7553956834532266E-2</v>
      </c>
      <c r="I8344" s="3">
        <f>_xlfn.RANK.AVG(H8344,$H$3:$H$10273,1)/10271</f>
        <v>2.8137474442605392E-2</v>
      </c>
      <c r="J8344">
        <f>ROUNDDOWN($I8344*J$2,)-IF(MOD($I8344*J$2,1)=0,1,0)+1</f>
        <v>1</v>
      </c>
      <c r="K8344">
        <f>ROUNDDOWN($I8344*K$2,)-IF(MOD($I8344*K$2,1)=0,1,0)+1</f>
        <v>1</v>
      </c>
      <c r="L8344">
        <f>ROUNDDOWN($I8344*L$2,)-IF(MOD($I8344*L$2,1)=0,1,0)+1</f>
        <v>1</v>
      </c>
      <c r="M8344" s="3">
        <f>IF(L8343=4,H8344,0)</f>
        <v>-5.7553956834532266E-2</v>
      </c>
      <c r="N8344" s="2">
        <f>IF(L8343=1,H8344,0)</f>
        <v>0</v>
      </c>
      <c r="O8344" s="2">
        <f>IF(OR(L8343=1,L8343=4),H8344,0)</f>
        <v>-5.7553956834532266E-2</v>
      </c>
      <c r="P8344" s="2">
        <f>IF(OR(L8343=1,L8343=2),H8344,0)</f>
        <v>0</v>
      </c>
      <c r="Q8344" s="2"/>
    </row>
    <row r="8345" spans="1:17" x14ac:dyDescent="0.3">
      <c r="A8345" s="1">
        <v>42480</v>
      </c>
      <c r="B8345">
        <v>2.62</v>
      </c>
      <c r="C8345">
        <v>2.72</v>
      </c>
      <c r="D8345">
        <v>2.61</v>
      </c>
      <c r="E8345">
        <v>2.7</v>
      </c>
      <c r="F8345">
        <v>2.7</v>
      </c>
      <c r="G8345">
        <v>7926100</v>
      </c>
      <c r="H8345" s="3">
        <f>(F8345-B8345)/B8345</f>
        <v>3.0534351145038195E-2</v>
      </c>
      <c r="I8345" s="3">
        <f>_xlfn.RANK.AVG(H8345,$H$3:$H$10273,1)/10271</f>
        <v>0.87114205043325865</v>
      </c>
      <c r="J8345">
        <f>ROUNDDOWN($I8345*J$2,)-IF(MOD($I8345*J$2,1)=0,1,0)+1</f>
        <v>2</v>
      </c>
      <c r="K8345">
        <f>ROUNDDOWN($I8345*K$2,)-IF(MOD($I8345*K$2,1)=0,1,0)+1</f>
        <v>3</v>
      </c>
      <c r="L8345">
        <f>ROUNDDOWN($I8345*L$2,)-IF(MOD($I8345*L$2,1)=0,1,0)+1</f>
        <v>4</v>
      </c>
      <c r="M8345" s="3">
        <f>IF(L8344=4,H8345,0)</f>
        <v>0</v>
      </c>
      <c r="N8345" s="2">
        <f>IF(L8344=1,H8345,0)</f>
        <v>3.0534351145038195E-2</v>
      </c>
      <c r="O8345" s="2">
        <f>IF(OR(L8344=1,L8344=4),H8345,0)</f>
        <v>3.0534351145038195E-2</v>
      </c>
      <c r="P8345" s="2">
        <f>IF(OR(L8344=1,L8344=2),H8345,0)</f>
        <v>3.0534351145038195E-2</v>
      </c>
      <c r="Q8345" s="2"/>
    </row>
    <row r="8346" spans="1:17" x14ac:dyDescent="0.3">
      <c r="A8346" s="1">
        <v>42481</v>
      </c>
      <c r="B8346">
        <v>2.65</v>
      </c>
      <c r="C8346">
        <v>2.7</v>
      </c>
      <c r="D8346">
        <v>2.6</v>
      </c>
      <c r="E8346">
        <v>2.62</v>
      </c>
      <c r="F8346">
        <v>2.62</v>
      </c>
      <c r="G8346">
        <v>13957200</v>
      </c>
      <c r="H8346" s="3">
        <f>(F8346-B8346)/B8346</f>
        <v>-1.1320754716981058E-2</v>
      </c>
      <c r="I8346" s="3">
        <f>_xlfn.RANK.AVG(H8346,$H$3:$H$10273,1)/10271</f>
        <v>0.34913835069613475</v>
      </c>
      <c r="J8346">
        <f>ROUNDDOWN($I8346*J$2,)-IF(MOD($I8346*J$2,1)=0,1,0)+1</f>
        <v>1</v>
      </c>
      <c r="K8346">
        <f>ROUNDDOWN($I8346*K$2,)-IF(MOD($I8346*K$2,1)=0,1,0)+1</f>
        <v>2</v>
      </c>
      <c r="L8346">
        <f>ROUNDDOWN($I8346*L$2,)-IF(MOD($I8346*L$2,1)=0,1,0)+1</f>
        <v>2</v>
      </c>
      <c r="M8346" s="3">
        <f>IF(L8345=4,H8346,0)</f>
        <v>-1.1320754716981058E-2</v>
      </c>
      <c r="N8346" s="2">
        <f>IF(L8345=1,H8346,0)</f>
        <v>0</v>
      </c>
      <c r="O8346" s="2">
        <f>IF(OR(L8345=1,L8345=4),H8346,0)</f>
        <v>-1.1320754716981058E-2</v>
      </c>
      <c r="P8346" s="2">
        <f>IF(OR(L8345=1,L8345=2),H8346,0)</f>
        <v>0</v>
      </c>
      <c r="Q8346" s="2"/>
    </row>
    <row r="8347" spans="1:17" x14ac:dyDescent="0.3">
      <c r="A8347" s="1">
        <v>42482</v>
      </c>
      <c r="B8347">
        <v>3.19</v>
      </c>
      <c r="C8347">
        <v>3.99</v>
      </c>
      <c r="D8347">
        <v>3.18</v>
      </c>
      <c r="E8347">
        <v>3.99</v>
      </c>
      <c r="F8347">
        <v>3.99</v>
      </c>
      <c r="G8347">
        <v>143265300</v>
      </c>
      <c r="H8347" s="3">
        <f>(F8347-B8347)/B8347</f>
        <v>0.25078369905956122</v>
      </c>
      <c r="I8347" s="3">
        <f>_xlfn.RANK.AVG(H8347,$H$3:$H$10273,1)/10271</f>
        <v>0.99980527699347677</v>
      </c>
      <c r="J8347">
        <f>ROUNDDOWN($I8347*J$2,)-IF(MOD($I8347*J$2,1)=0,1,0)+1</f>
        <v>2</v>
      </c>
      <c r="K8347">
        <f>ROUNDDOWN($I8347*K$2,)-IF(MOD($I8347*K$2,1)=0,1,0)+1</f>
        <v>3</v>
      </c>
      <c r="L8347">
        <f>ROUNDDOWN($I8347*L$2,)-IF(MOD($I8347*L$2,1)=0,1,0)+1</f>
        <v>4</v>
      </c>
      <c r="M8347" s="3">
        <f>IF(L8346=4,H8347,0)</f>
        <v>0</v>
      </c>
      <c r="N8347" s="2">
        <f>IF(L8346=1,H8347,0)</f>
        <v>0</v>
      </c>
      <c r="O8347" s="2">
        <f>IF(OR(L8346=1,L8346=4),H8347,0)</f>
        <v>0</v>
      </c>
      <c r="P8347" s="2">
        <f>IF(OR(L8346=1,L8346=2),H8347,0)</f>
        <v>0.25078369905956122</v>
      </c>
      <c r="Q8347" s="2"/>
    </row>
    <row r="8348" spans="1:17" x14ac:dyDescent="0.3">
      <c r="A8348" s="1">
        <v>42485</v>
      </c>
      <c r="B8348">
        <v>3.81</v>
      </c>
      <c r="C8348">
        <v>3.82</v>
      </c>
      <c r="D8348">
        <v>3.31</v>
      </c>
      <c r="E8348">
        <v>3.45</v>
      </c>
      <c r="F8348">
        <v>3.45</v>
      </c>
      <c r="G8348">
        <v>80607900</v>
      </c>
      <c r="H8348" s="3">
        <f>(F8348-B8348)/B8348</f>
        <v>-9.4488188976377924E-2</v>
      </c>
      <c r="I8348" s="3">
        <f>_xlfn.RANK.AVG(H8348,$H$3:$H$10273,1)/10271</f>
        <v>4.4786291500340768E-3</v>
      </c>
      <c r="J8348">
        <f>ROUNDDOWN($I8348*J$2,)-IF(MOD($I8348*J$2,1)=0,1,0)+1</f>
        <v>1</v>
      </c>
      <c r="K8348">
        <f>ROUNDDOWN($I8348*K$2,)-IF(MOD($I8348*K$2,1)=0,1,0)+1</f>
        <v>1</v>
      </c>
      <c r="L8348">
        <f>ROUNDDOWN($I8348*L$2,)-IF(MOD($I8348*L$2,1)=0,1,0)+1</f>
        <v>1</v>
      </c>
      <c r="M8348" s="3">
        <f>IF(L8347=4,H8348,0)</f>
        <v>-9.4488188976377924E-2</v>
      </c>
      <c r="N8348" s="2">
        <f>IF(L8347=1,H8348,0)</f>
        <v>0</v>
      </c>
      <c r="O8348" s="2">
        <f>IF(OR(L8347=1,L8347=4),H8348,0)</f>
        <v>-9.4488188976377924E-2</v>
      </c>
      <c r="P8348" s="2">
        <f>IF(OR(L8347=1,L8347=2),H8348,0)</f>
        <v>0</v>
      </c>
      <c r="Q8348" s="2"/>
    </row>
    <row r="8349" spans="1:17" x14ac:dyDescent="0.3">
      <c r="A8349" s="1">
        <v>42486</v>
      </c>
      <c r="B8349">
        <v>3.45</v>
      </c>
      <c r="C8349">
        <v>3.75</v>
      </c>
      <c r="D8349">
        <v>3.44</v>
      </c>
      <c r="E8349">
        <v>3.66</v>
      </c>
      <c r="F8349">
        <v>3.66</v>
      </c>
      <c r="G8349">
        <v>36336900</v>
      </c>
      <c r="H8349" s="3">
        <f>(F8349-B8349)/B8349</f>
        <v>6.0869565217391293E-2</v>
      </c>
      <c r="I8349" s="3">
        <f>_xlfn.RANK.AVG(H8349,$H$3:$H$10273,1)/10271</f>
        <v>0.96728653490409888</v>
      </c>
      <c r="J8349">
        <f>ROUNDDOWN($I8349*J$2,)-IF(MOD($I8349*J$2,1)=0,1,0)+1</f>
        <v>2</v>
      </c>
      <c r="K8349">
        <f>ROUNDDOWN($I8349*K$2,)-IF(MOD($I8349*K$2,1)=0,1,0)+1</f>
        <v>3</v>
      </c>
      <c r="L8349">
        <f>ROUNDDOWN($I8349*L$2,)-IF(MOD($I8349*L$2,1)=0,1,0)+1</f>
        <v>4</v>
      </c>
      <c r="M8349" s="3">
        <f>IF(L8348=4,H8349,0)</f>
        <v>0</v>
      </c>
      <c r="N8349" s="2">
        <f>IF(L8348=1,H8349,0)</f>
        <v>6.0869565217391293E-2</v>
      </c>
      <c r="O8349" s="2">
        <f>IF(OR(L8348=1,L8348=4),H8349,0)</f>
        <v>6.0869565217391293E-2</v>
      </c>
      <c r="P8349" s="2">
        <f>IF(OR(L8348=1,L8348=2),H8349,0)</f>
        <v>6.0869565217391293E-2</v>
      </c>
      <c r="Q8349" s="2"/>
    </row>
    <row r="8350" spans="1:17" x14ac:dyDescent="0.3">
      <c r="A8350" s="1">
        <v>42487</v>
      </c>
      <c r="B8350">
        <v>3.55</v>
      </c>
      <c r="C8350">
        <v>3.75</v>
      </c>
      <c r="D8350">
        <v>3.53</v>
      </c>
      <c r="E8350">
        <v>3.73</v>
      </c>
      <c r="F8350">
        <v>3.73</v>
      </c>
      <c r="G8350">
        <v>24186800</v>
      </c>
      <c r="H8350" s="3">
        <f>(F8350-B8350)/B8350</f>
        <v>5.0704225352112726E-2</v>
      </c>
      <c r="I8350" s="3">
        <f>_xlfn.RANK.AVG(H8350,$H$3:$H$10273,1)/10271</f>
        <v>0.94815499951319249</v>
      </c>
      <c r="J8350">
        <f>ROUNDDOWN($I8350*J$2,)-IF(MOD($I8350*J$2,1)=0,1,0)+1</f>
        <v>2</v>
      </c>
      <c r="K8350">
        <f>ROUNDDOWN($I8350*K$2,)-IF(MOD($I8350*K$2,1)=0,1,0)+1</f>
        <v>3</v>
      </c>
      <c r="L8350">
        <f>ROUNDDOWN($I8350*L$2,)-IF(MOD($I8350*L$2,1)=0,1,0)+1</f>
        <v>4</v>
      </c>
      <c r="M8350" s="3">
        <f>IF(L8349=4,H8350,0)</f>
        <v>5.0704225352112726E-2</v>
      </c>
      <c r="N8350" s="2">
        <f>IF(L8349=1,H8350,0)</f>
        <v>0</v>
      </c>
      <c r="O8350" s="2">
        <f>IF(OR(L8349=1,L8349=4),H8350,0)</f>
        <v>5.0704225352112726E-2</v>
      </c>
      <c r="P8350" s="2">
        <f>IF(OR(L8349=1,L8349=2),H8350,0)</f>
        <v>0</v>
      </c>
      <c r="Q8350" s="2"/>
    </row>
    <row r="8351" spans="1:17" x14ac:dyDescent="0.3">
      <c r="A8351" s="1">
        <v>42488</v>
      </c>
      <c r="B8351">
        <v>3.69</v>
      </c>
      <c r="C8351">
        <v>3.8</v>
      </c>
      <c r="D8351">
        <v>3.6</v>
      </c>
      <c r="E8351">
        <v>3.61</v>
      </c>
      <c r="F8351">
        <v>3.61</v>
      </c>
      <c r="G8351">
        <v>20230000</v>
      </c>
      <c r="H8351" s="3">
        <f>(F8351-B8351)/B8351</f>
        <v>-2.1680216802168042E-2</v>
      </c>
      <c r="I8351" s="3">
        <f>_xlfn.RANK.AVG(H8351,$H$3:$H$10273,1)/10271</f>
        <v>0.20747736345049167</v>
      </c>
      <c r="J8351">
        <f>ROUNDDOWN($I8351*J$2,)-IF(MOD($I8351*J$2,1)=0,1,0)+1</f>
        <v>1</v>
      </c>
      <c r="K8351">
        <f>ROUNDDOWN($I8351*K$2,)-IF(MOD($I8351*K$2,1)=0,1,0)+1</f>
        <v>1</v>
      </c>
      <c r="L8351">
        <f>ROUNDDOWN($I8351*L$2,)-IF(MOD($I8351*L$2,1)=0,1,0)+1</f>
        <v>1</v>
      </c>
      <c r="M8351" s="3">
        <f>IF(L8350=4,H8351,0)</f>
        <v>-2.1680216802168042E-2</v>
      </c>
      <c r="N8351" s="2">
        <f>IF(L8350=1,H8351,0)</f>
        <v>0</v>
      </c>
      <c r="O8351" s="2">
        <f>IF(OR(L8350=1,L8350=4),H8351,0)</f>
        <v>-2.1680216802168042E-2</v>
      </c>
      <c r="P8351" s="2">
        <f>IF(OR(L8350=1,L8350=2),H8351,0)</f>
        <v>0</v>
      </c>
      <c r="Q8351" s="2"/>
    </row>
    <row r="8352" spans="1:17" x14ac:dyDescent="0.3">
      <c r="A8352" s="1">
        <v>42489</v>
      </c>
      <c r="B8352">
        <v>3.69</v>
      </c>
      <c r="C8352">
        <v>3.69</v>
      </c>
      <c r="D8352">
        <v>3.45</v>
      </c>
      <c r="E8352">
        <v>3.55</v>
      </c>
      <c r="F8352">
        <v>3.55</v>
      </c>
      <c r="G8352">
        <v>17717800</v>
      </c>
      <c r="H8352" s="3">
        <f>(F8352-B8352)/B8352</f>
        <v>-3.7940379403794071E-2</v>
      </c>
      <c r="I8352" s="3">
        <f>_xlfn.RANK.AVG(H8352,$H$3:$H$10273,1)/10271</f>
        <v>8.6651737902833217E-2</v>
      </c>
      <c r="J8352">
        <f>ROUNDDOWN($I8352*J$2,)-IF(MOD($I8352*J$2,1)=0,1,0)+1</f>
        <v>1</v>
      </c>
      <c r="K8352">
        <f>ROUNDDOWN($I8352*K$2,)-IF(MOD($I8352*K$2,1)=0,1,0)+1</f>
        <v>1</v>
      </c>
      <c r="L8352">
        <f>ROUNDDOWN($I8352*L$2,)-IF(MOD($I8352*L$2,1)=0,1,0)+1</f>
        <v>1</v>
      </c>
      <c r="M8352" s="3">
        <f>IF(L8351=4,H8352,0)</f>
        <v>0</v>
      </c>
      <c r="N8352" s="2">
        <f>IF(L8351=1,H8352,0)</f>
        <v>-3.7940379403794071E-2</v>
      </c>
      <c r="O8352" s="2">
        <f>IF(OR(L8351=1,L8351=4),H8352,0)</f>
        <v>-3.7940379403794071E-2</v>
      </c>
      <c r="P8352" s="2">
        <f>IF(OR(L8351=1,L8351=2),H8352,0)</f>
        <v>-3.7940379403794071E-2</v>
      </c>
      <c r="Q8352" s="2"/>
    </row>
    <row r="8353" spans="1:17" x14ac:dyDescent="0.3">
      <c r="A8353" s="1">
        <v>42492</v>
      </c>
      <c r="B8353">
        <v>3.58</v>
      </c>
      <c r="C8353">
        <v>3.75</v>
      </c>
      <c r="D8353">
        <v>3.57</v>
      </c>
      <c r="E8353">
        <v>3.74</v>
      </c>
      <c r="F8353">
        <v>3.74</v>
      </c>
      <c r="G8353">
        <v>16972800</v>
      </c>
      <c r="H8353" s="3">
        <f>(F8353-B8353)/B8353</f>
        <v>4.4692737430167634E-2</v>
      </c>
      <c r="I8353" s="3">
        <f>_xlfn.RANK.AVG(H8353,$H$3:$H$10273,1)/10271</f>
        <v>0.93291792425275044</v>
      </c>
      <c r="J8353">
        <f>ROUNDDOWN($I8353*J$2,)-IF(MOD($I8353*J$2,1)=0,1,0)+1</f>
        <v>2</v>
      </c>
      <c r="K8353">
        <f>ROUNDDOWN($I8353*K$2,)-IF(MOD($I8353*K$2,1)=0,1,0)+1</f>
        <v>3</v>
      </c>
      <c r="L8353">
        <f>ROUNDDOWN($I8353*L$2,)-IF(MOD($I8353*L$2,1)=0,1,0)+1</f>
        <v>4</v>
      </c>
      <c r="M8353" s="3">
        <f>IF(L8352=4,H8353,0)</f>
        <v>0</v>
      </c>
      <c r="N8353" s="2">
        <f>IF(L8352=1,H8353,0)</f>
        <v>4.4692737430167634E-2</v>
      </c>
      <c r="O8353" s="2">
        <f>IF(OR(L8352=1,L8352=4),H8353,0)</f>
        <v>4.4692737430167634E-2</v>
      </c>
      <c r="P8353" s="2">
        <f>IF(OR(L8352=1,L8352=2),H8353,0)</f>
        <v>4.4692737430167634E-2</v>
      </c>
      <c r="Q8353" s="2"/>
    </row>
    <row r="8354" spans="1:17" x14ac:dyDescent="0.3">
      <c r="A8354" s="1">
        <v>42493</v>
      </c>
      <c r="B8354">
        <v>3.7</v>
      </c>
      <c r="C8354">
        <v>3.71</v>
      </c>
      <c r="D8354">
        <v>3.58</v>
      </c>
      <c r="E8354">
        <v>3.6</v>
      </c>
      <c r="F8354">
        <v>3.6</v>
      </c>
      <c r="G8354">
        <v>13784800</v>
      </c>
      <c r="H8354" s="3">
        <f>(F8354-B8354)/B8354</f>
        <v>-2.7027027027027049E-2</v>
      </c>
      <c r="I8354" s="3">
        <f>_xlfn.RANK.AVG(H8354,$H$3:$H$10273,1)/10271</f>
        <v>0.15860188881316328</v>
      </c>
      <c r="J8354">
        <f>ROUNDDOWN($I8354*J$2,)-IF(MOD($I8354*J$2,1)=0,1,0)+1</f>
        <v>1</v>
      </c>
      <c r="K8354">
        <f>ROUNDDOWN($I8354*K$2,)-IF(MOD($I8354*K$2,1)=0,1,0)+1</f>
        <v>1</v>
      </c>
      <c r="L8354">
        <f>ROUNDDOWN($I8354*L$2,)-IF(MOD($I8354*L$2,1)=0,1,0)+1</f>
        <v>1</v>
      </c>
      <c r="M8354" s="3">
        <f>IF(L8353=4,H8354,0)</f>
        <v>-2.7027027027027049E-2</v>
      </c>
      <c r="N8354" s="2">
        <f>IF(L8353=1,H8354,0)</f>
        <v>0</v>
      </c>
      <c r="O8354" s="2">
        <f>IF(OR(L8353=1,L8353=4),H8354,0)</f>
        <v>-2.7027027027027049E-2</v>
      </c>
      <c r="P8354" s="2">
        <f>IF(OR(L8353=1,L8353=2),H8354,0)</f>
        <v>0</v>
      </c>
      <c r="Q8354" s="2"/>
    </row>
    <row r="8355" spans="1:17" x14ac:dyDescent="0.3">
      <c r="A8355" s="1">
        <v>42494</v>
      </c>
      <c r="B8355">
        <v>3.54</v>
      </c>
      <c r="C8355">
        <v>3.67</v>
      </c>
      <c r="D8355">
        <v>3.54</v>
      </c>
      <c r="E8355">
        <v>3.6</v>
      </c>
      <c r="F8355">
        <v>3.6</v>
      </c>
      <c r="G8355">
        <v>8688500</v>
      </c>
      <c r="H8355" s="3">
        <f>(F8355-B8355)/B8355</f>
        <v>1.6949152542372895E-2</v>
      </c>
      <c r="I8355" s="3">
        <f>_xlfn.RANK.AVG(H8355,$H$3:$H$10273,1)/10271</f>
        <v>0.762632655048194</v>
      </c>
      <c r="J8355">
        <f>ROUNDDOWN($I8355*J$2,)-IF(MOD($I8355*J$2,1)=0,1,0)+1</f>
        <v>2</v>
      </c>
      <c r="K8355">
        <f>ROUNDDOWN($I8355*K$2,)-IF(MOD($I8355*K$2,1)=0,1,0)+1</f>
        <v>3</v>
      </c>
      <c r="L8355">
        <f>ROUNDDOWN($I8355*L$2,)-IF(MOD($I8355*L$2,1)=0,1,0)+1</f>
        <v>4</v>
      </c>
      <c r="M8355" s="3">
        <f>IF(L8354=4,H8355,0)</f>
        <v>0</v>
      </c>
      <c r="N8355" s="2">
        <f>IF(L8354=1,H8355,0)</f>
        <v>1.6949152542372895E-2</v>
      </c>
      <c r="O8355" s="2">
        <f>IF(OR(L8354=1,L8354=4),H8355,0)</f>
        <v>1.6949152542372895E-2</v>
      </c>
      <c r="P8355" s="2">
        <f>IF(OR(L8354=1,L8354=2),H8355,0)</f>
        <v>1.6949152542372895E-2</v>
      </c>
      <c r="Q8355" s="2"/>
    </row>
    <row r="8356" spans="1:17" x14ac:dyDescent="0.3">
      <c r="A8356" s="1">
        <v>42495</v>
      </c>
      <c r="B8356">
        <v>3.64</v>
      </c>
      <c r="C8356">
        <v>3.8</v>
      </c>
      <c r="D8356">
        <v>3.61</v>
      </c>
      <c r="E8356">
        <v>3.66</v>
      </c>
      <c r="F8356">
        <v>3.66</v>
      </c>
      <c r="G8356">
        <v>21529600</v>
      </c>
      <c r="H8356" s="3">
        <f>(F8356-B8356)/B8356</f>
        <v>5.4945054945054993E-3</v>
      </c>
      <c r="I8356" s="3">
        <f>_xlfn.RANK.AVG(H8356,$H$3:$H$10273,1)/10271</f>
        <v>0.61211177100574432</v>
      </c>
      <c r="J8356">
        <f>ROUNDDOWN($I8356*J$2,)-IF(MOD($I8356*J$2,1)=0,1,0)+1</f>
        <v>2</v>
      </c>
      <c r="K8356">
        <f>ROUNDDOWN($I8356*K$2,)-IF(MOD($I8356*K$2,1)=0,1,0)+1</f>
        <v>2</v>
      </c>
      <c r="L8356">
        <f>ROUNDDOWN($I8356*L$2,)-IF(MOD($I8356*L$2,1)=0,1,0)+1</f>
        <v>3</v>
      </c>
      <c r="M8356" s="3">
        <f>IF(L8355=4,H8356,0)</f>
        <v>5.4945054945054993E-3</v>
      </c>
      <c r="N8356" s="2">
        <f>IF(L8355=1,H8356,0)</f>
        <v>0</v>
      </c>
      <c r="O8356" s="2">
        <f>IF(OR(L8355=1,L8355=4),H8356,0)</f>
        <v>5.4945054945054993E-3</v>
      </c>
      <c r="P8356" s="2">
        <f>IF(OR(L8355=1,L8355=2),H8356,0)</f>
        <v>0</v>
      </c>
      <c r="Q8356" s="2"/>
    </row>
    <row r="8357" spans="1:17" x14ac:dyDescent="0.3">
      <c r="A8357" s="1">
        <v>42496</v>
      </c>
      <c r="B8357">
        <v>3.65</v>
      </c>
      <c r="C8357">
        <v>3.75</v>
      </c>
      <c r="D8357">
        <v>3.64</v>
      </c>
      <c r="E8357">
        <v>3.68</v>
      </c>
      <c r="F8357">
        <v>3.68</v>
      </c>
      <c r="G8357">
        <v>11839300</v>
      </c>
      <c r="H8357" s="3">
        <f>(F8357-B8357)/B8357</f>
        <v>8.2191780821918494E-3</v>
      </c>
      <c r="I8357" s="3">
        <f>_xlfn.RANK.AVG(H8357,$H$3:$H$10273,1)/10271</f>
        <v>0.65295492162398983</v>
      </c>
      <c r="J8357">
        <f>ROUNDDOWN($I8357*J$2,)-IF(MOD($I8357*J$2,1)=0,1,0)+1</f>
        <v>2</v>
      </c>
      <c r="K8357">
        <f>ROUNDDOWN($I8357*K$2,)-IF(MOD($I8357*K$2,1)=0,1,0)+1</f>
        <v>2</v>
      </c>
      <c r="L8357">
        <f>ROUNDDOWN($I8357*L$2,)-IF(MOD($I8357*L$2,1)=0,1,0)+1</f>
        <v>3</v>
      </c>
      <c r="M8357" s="3">
        <f>IF(L8356=4,H8357,0)</f>
        <v>0</v>
      </c>
      <c r="N8357" s="2">
        <f>IF(L8356=1,H8357,0)</f>
        <v>0</v>
      </c>
      <c r="O8357" s="2">
        <f>IF(OR(L8356=1,L8356=4),H8357,0)</f>
        <v>0</v>
      </c>
      <c r="P8357" s="2">
        <f>IF(OR(L8356=1,L8356=2),H8357,0)</f>
        <v>0</v>
      </c>
      <c r="Q8357" s="2"/>
    </row>
    <row r="8358" spans="1:17" x14ac:dyDescent="0.3">
      <c r="A8358" s="1">
        <v>42499</v>
      </c>
      <c r="B8358">
        <v>3.66</v>
      </c>
      <c r="C8358">
        <v>3.68</v>
      </c>
      <c r="D8358">
        <v>3.45</v>
      </c>
      <c r="E8358">
        <v>3.65</v>
      </c>
      <c r="F8358">
        <v>3.65</v>
      </c>
      <c r="G8358">
        <v>16299400</v>
      </c>
      <c r="H8358" s="3">
        <f>(F8358-B8358)/B8358</f>
        <v>-2.7322404371585328E-3</v>
      </c>
      <c r="I8358" s="3">
        <f>_xlfn.RANK.AVG(H8358,$H$3:$H$10273,1)/10271</f>
        <v>0.47307954434816474</v>
      </c>
      <c r="J8358">
        <f>ROUNDDOWN($I8358*J$2,)-IF(MOD($I8358*J$2,1)=0,1,0)+1</f>
        <v>1</v>
      </c>
      <c r="K8358">
        <f>ROUNDDOWN($I8358*K$2,)-IF(MOD($I8358*K$2,1)=0,1,0)+1</f>
        <v>2</v>
      </c>
      <c r="L8358">
        <f>ROUNDDOWN($I8358*L$2,)-IF(MOD($I8358*L$2,1)=0,1,0)+1</f>
        <v>2</v>
      </c>
      <c r="M8358" s="3">
        <f>IF(L8357=4,H8358,0)</f>
        <v>0</v>
      </c>
      <c r="N8358" s="2">
        <f>IF(L8357=1,H8358,0)</f>
        <v>0</v>
      </c>
      <c r="O8358" s="2">
        <f>IF(OR(L8357=1,L8357=4),H8358,0)</f>
        <v>0</v>
      </c>
      <c r="P8358" s="2">
        <f>IF(OR(L8357=1,L8357=2),H8358,0)</f>
        <v>0</v>
      </c>
      <c r="Q8358" s="2"/>
    </row>
    <row r="8359" spans="1:17" x14ac:dyDescent="0.3">
      <c r="A8359" s="1">
        <v>42500</v>
      </c>
      <c r="B8359">
        <v>3.66</v>
      </c>
      <c r="C8359">
        <v>3.68</v>
      </c>
      <c r="D8359">
        <v>3.56</v>
      </c>
      <c r="E8359">
        <v>3.64</v>
      </c>
      <c r="F8359">
        <v>3.64</v>
      </c>
      <c r="G8359">
        <v>9415100</v>
      </c>
      <c r="H8359" s="3">
        <f>(F8359-B8359)/B8359</f>
        <v>-5.4644808743169442E-3</v>
      </c>
      <c r="I8359" s="3">
        <f>_xlfn.RANK.AVG(H8359,$H$3:$H$10273,1)/10271</f>
        <v>0.43384285853373578</v>
      </c>
      <c r="J8359">
        <f>ROUNDDOWN($I8359*J$2,)-IF(MOD($I8359*J$2,1)=0,1,0)+1</f>
        <v>1</v>
      </c>
      <c r="K8359">
        <f>ROUNDDOWN($I8359*K$2,)-IF(MOD($I8359*K$2,1)=0,1,0)+1</f>
        <v>2</v>
      </c>
      <c r="L8359">
        <f>ROUNDDOWN($I8359*L$2,)-IF(MOD($I8359*L$2,1)=0,1,0)+1</f>
        <v>2</v>
      </c>
      <c r="M8359" s="3">
        <f>IF(L8358=4,H8359,0)</f>
        <v>0</v>
      </c>
      <c r="N8359" s="2">
        <f>IF(L8358=1,H8359,0)</f>
        <v>0</v>
      </c>
      <c r="O8359" s="2">
        <f>IF(OR(L8358=1,L8358=4),H8359,0)</f>
        <v>0</v>
      </c>
      <c r="P8359" s="2">
        <f>IF(OR(L8358=1,L8358=2),H8359,0)</f>
        <v>-5.4644808743169442E-3</v>
      </c>
      <c r="Q8359" s="2"/>
    </row>
    <row r="8360" spans="1:17" x14ac:dyDescent="0.3">
      <c r="A8360" s="1">
        <v>42501</v>
      </c>
      <c r="B8360">
        <v>3.61</v>
      </c>
      <c r="C8360">
        <v>3.68</v>
      </c>
      <c r="D8360">
        <v>3.6</v>
      </c>
      <c r="E8360">
        <v>3.65</v>
      </c>
      <c r="F8360">
        <v>3.65</v>
      </c>
      <c r="G8360">
        <v>7540300</v>
      </c>
      <c r="H8360" s="3">
        <f>(F8360-B8360)/B8360</f>
        <v>1.108033240997231E-2</v>
      </c>
      <c r="I8360" s="3">
        <f>_xlfn.RANK.AVG(H8360,$H$3:$H$10273,1)/10271</f>
        <v>0.68805374354980042</v>
      </c>
      <c r="J8360">
        <f>ROUNDDOWN($I8360*J$2,)-IF(MOD($I8360*J$2,1)=0,1,0)+1</f>
        <v>2</v>
      </c>
      <c r="K8360">
        <f>ROUNDDOWN($I8360*K$2,)-IF(MOD($I8360*K$2,1)=0,1,0)+1</f>
        <v>3</v>
      </c>
      <c r="L8360">
        <f>ROUNDDOWN($I8360*L$2,)-IF(MOD($I8360*L$2,1)=0,1,0)+1</f>
        <v>3</v>
      </c>
      <c r="M8360" s="3">
        <f>IF(L8359=4,H8360,0)</f>
        <v>0</v>
      </c>
      <c r="N8360" s="2">
        <f>IF(L8359=1,H8360,0)</f>
        <v>0</v>
      </c>
      <c r="O8360" s="2">
        <f>IF(OR(L8359=1,L8359=4),H8360,0)</f>
        <v>0</v>
      </c>
      <c r="P8360" s="2">
        <f>IF(OR(L8359=1,L8359=2),H8360,0)</f>
        <v>1.108033240997231E-2</v>
      </c>
      <c r="Q8360" s="2"/>
    </row>
    <row r="8361" spans="1:17" x14ac:dyDescent="0.3">
      <c r="A8361" s="1">
        <v>42502</v>
      </c>
      <c r="B8361">
        <v>3.65</v>
      </c>
      <c r="C8361">
        <v>3.68</v>
      </c>
      <c r="D8361">
        <v>3.55</v>
      </c>
      <c r="E8361">
        <v>3.59</v>
      </c>
      <c r="F8361">
        <v>3.59</v>
      </c>
      <c r="G8361">
        <v>9255800</v>
      </c>
      <c r="H8361" s="3">
        <f>(F8361-B8361)/B8361</f>
        <v>-1.6438356164383577E-2</v>
      </c>
      <c r="I8361" s="3">
        <f>_xlfn.RANK.AVG(H8361,$H$3:$H$10273,1)/10271</f>
        <v>0.26735468795638206</v>
      </c>
      <c r="J8361">
        <f>ROUNDDOWN($I8361*J$2,)-IF(MOD($I8361*J$2,1)=0,1,0)+1</f>
        <v>1</v>
      </c>
      <c r="K8361">
        <f>ROUNDDOWN($I8361*K$2,)-IF(MOD($I8361*K$2,1)=0,1,0)+1</f>
        <v>1</v>
      </c>
      <c r="L8361">
        <f>ROUNDDOWN($I8361*L$2,)-IF(MOD($I8361*L$2,1)=0,1,0)+1</f>
        <v>2</v>
      </c>
      <c r="M8361" s="3">
        <f>IF(L8360=4,H8361,0)</f>
        <v>0</v>
      </c>
      <c r="N8361" s="2">
        <f>IF(L8360=1,H8361,0)</f>
        <v>0</v>
      </c>
      <c r="O8361" s="2">
        <f>IF(OR(L8360=1,L8360=4),H8361,0)</f>
        <v>0</v>
      </c>
      <c r="P8361" s="2">
        <f>IF(OR(L8360=1,L8360=2),H8361,0)</f>
        <v>0</v>
      </c>
      <c r="Q8361" s="2"/>
    </row>
    <row r="8362" spans="1:17" x14ac:dyDescent="0.3">
      <c r="A8362" s="1">
        <v>42503</v>
      </c>
      <c r="B8362">
        <v>3.56</v>
      </c>
      <c r="C8362">
        <v>3.73</v>
      </c>
      <c r="D8362">
        <v>3.55</v>
      </c>
      <c r="E8362">
        <v>3.67</v>
      </c>
      <c r="F8362">
        <v>3.67</v>
      </c>
      <c r="G8362">
        <v>16470100</v>
      </c>
      <c r="H8362" s="3">
        <f>(F8362-B8362)/B8362</f>
        <v>3.0898876404494346E-2</v>
      </c>
      <c r="I8362" s="3">
        <f>_xlfn.RANK.AVG(H8362,$H$3:$H$10273,1)/10271</f>
        <v>0.87313796125012166</v>
      </c>
      <c r="J8362">
        <f>ROUNDDOWN($I8362*J$2,)-IF(MOD($I8362*J$2,1)=0,1,0)+1</f>
        <v>2</v>
      </c>
      <c r="K8362">
        <f>ROUNDDOWN($I8362*K$2,)-IF(MOD($I8362*K$2,1)=0,1,0)+1</f>
        <v>3</v>
      </c>
      <c r="L8362">
        <f>ROUNDDOWN($I8362*L$2,)-IF(MOD($I8362*L$2,1)=0,1,0)+1</f>
        <v>4</v>
      </c>
      <c r="M8362" s="3">
        <f>IF(L8361=4,H8362,0)</f>
        <v>0</v>
      </c>
      <c r="N8362" s="2">
        <f>IF(L8361=1,H8362,0)</f>
        <v>0</v>
      </c>
      <c r="O8362" s="2">
        <f>IF(OR(L8361=1,L8361=4),H8362,0)</f>
        <v>0</v>
      </c>
      <c r="P8362" s="2">
        <f>IF(OR(L8361=1,L8361=2),H8362,0)</f>
        <v>3.0898876404494346E-2</v>
      </c>
      <c r="Q8362" s="2"/>
    </row>
    <row r="8363" spans="1:17" x14ac:dyDescent="0.3">
      <c r="A8363" s="1">
        <v>42506</v>
      </c>
      <c r="B8363">
        <v>3.67</v>
      </c>
      <c r="C8363">
        <v>3.85</v>
      </c>
      <c r="D8363">
        <v>3.65</v>
      </c>
      <c r="E8363">
        <v>3.79</v>
      </c>
      <c r="F8363">
        <v>3.79</v>
      </c>
      <c r="G8363">
        <v>14703800</v>
      </c>
      <c r="H8363" s="3">
        <f>(F8363-B8363)/B8363</f>
        <v>3.2697547683923738E-2</v>
      </c>
      <c r="I8363" s="3">
        <f>_xlfn.RANK.AVG(H8363,$H$3:$H$10273,1)/10271</f>
        <v>0.88501606464803817</v>
      </c>
      <c r="J8363">
        <f>ROUNDDOWN($I8363*J$2,)-IF(MOD($I8363*J$2,1)=0,1,0)+1</f>
        <v>2</v>
      </c>
      <c r="K8363">
        <f>ROUNDDOWN($I8363*K$2,)-IF(MOD($I8363*K$2,1)=0,1,0)+1</f>
        <v>3</v>
      </c>
      <c r="L8363">
        <f>ROUNDDOWN($I8363*L$2,)-IF(MOD($I8363*L$2,1)=0,1,0)+1</f>
        <v>4</v>
      </c>
      <c r="M8363" s="3">
        <f>IF(L8362=4,H8363,0)</f>
        <v>3.2697547683923738E-2</v>
      </c>
      <c r="N8363" s="2">
        <f>IF(L8362=1,H8363,0)</f>
        <v>0</v>
      </c>
      <c r="O8363" s="2">
        <f>IF(OR(L8362=1,L8362=4),H8363,0)</f>
        <v>3.2697547683923738E-2</v>
      </c>
      <c r="P8363" s="2">
        <f>IF(OR(L8362=1,L8362=2),H8363,0)</f>
        <v>0</v>
      </c>
      <c r="Q8363" s="2"/>
    </row>
    <row r="8364" spans="1:17" x14ac:dyDescent="0.3">
      <c r="A8364" s="1">
        <v>42507</v>
      </c>
      <c r="B8364">
        <v>3.8</v>
      </c>
      <c r="C8364">
        <v>3.98</v>
      </c>
      <c r="D8364">
        <v>3.69</v>
      </c>
      <c r="E8364">
        <v>3.79</v>
      </c>
      <c r="F8364">
        <v>3.79</v>
      </c>
      <c r="G8364">
        <v>20066100</v>
      </c>
      <c r="H8364" s="3">
        <f>(F8364-B8364)/B8364</f>
        <v>-2.631578947368365E-3</v>
      </c>
      <c r="I8364" s="3">
        <f>_xlfn.RANK.AVG(H8364,$H$3:$H$10273,1)/10271</f>
        <v>0.47488073215850451</v>
      </c>
      <c r="J8364">
        <f>ROUNDDOWN($I8364*J$2,)-IF(MOD($I8364*J$2,1)=0,1,0)+1</f>
        <v>1</v>
      </c>
      <c r="K8364">
        <f>ROUNDDOWN($I8364*K$2,)-IF(MOD($I8364*K$2,1)=0,1,0)+1</f>
        <v>2</v>
      </c>
      <c r="L8364">
        <f>ROUNDDOWN($I8364*L$2,)-IF(MOD($I8364*L$2,1)=0,1,0)+1</f>
        <v>2</v>
      </c>
      <c r="M8364" s="3">
        <f>IF(L8363=4,H8364,0)</f>
        <v>-2.631578947368365E-3</v>
      </c>
      <c r="N8364" s="2">
        <f>IF(L8363=1,H8364,0)</f>
        <v>0</v>
      </c>
      <c r="O8364" s="2">
        <f>IF(OR(L8363=1,L8363=4),H8364,0)</f>
        <v>-2.631578947368365E-3</v>
      </c>
      <c r="P8364" s="2">
        <f>IF(OR(L8363=1,L8363=2),H8364,0)</f>
        <v>0</v>
      </c>
      <c r="Q8364" s="2"/>
    </row>
    <row r="8365" spans="1:17" x14ac:dyDescent="0.3">
      <c r="A8365" s="1">
        <v>42508</v>
      </c>
      <c r="B8365">
        <v>3.79</v>
      </c>
      <c r="C8365">
        <v>3.97</v>
      </c>
      <c r="D8365">
        <v>3.77</v>
      </c>
      <c r="E8365">
        <v>3.84</v>
      </c>
      <c r="F8365">
        <v>3.84</v>
      </c>
      <c r="G8365">
        <v>19487500</v>
      </c>
      <c r="H8365" s="3">
        <f>(F8365-B8365)/B8365</f>
        <v>1.319261213720312E-2</v>
      </c>
      <c r="I8365" s="3">
        <f>_xlfn.RANK.AVG(H8365,$H$3:$H$10273,1)/10271</f>
        <v>0.71512024145652808</v>
      </c>
      <c r="J8365">
        <f>ROUNDDOWN($I8365*J$2,)-IF(MOD($I8365*J$2,1)=0,1,0)+1</f>
        <v>2</v>
      </c>
      <c r="K8365">
        <f>ROUNDDOWN($I8365*K$2,)-IF(MOD($I8365*K$2,1)=0,1,0)+1</f>
        <v>3</v>
      </c>
      <c r="L8365">
        <f>ROUNDDOWN($I8365*L$2,)-IF(MOD($I8365*L$2,1)=0,1,0)+1</f>
        <v>3</v>
      </c>
      <c r="M8365" s="3">
        <f>IF(L8364=4,H8365,0)</f>
        <v>0</v>
      </c>
      <c r="N8365" s="2">
        <f>IF(L8364=1,H8365,0)</f>
        <v>0</v>
      </c>
      <c r="O8365" s="2">
        <f>IF(OR(L8364=1,L8364=4),H8365,0)</f>
        <v>0</v>
      </c>
      <c r="P8365" s="2">
        <f>IF(OR(L8364=1,L8364=2),H8365,0)</f>
        <v>1.319261213720312E-2</v>
      </c>
      <c r="Q8365" s="2"/>
    </row>
    <row r="8366" spans="1:17" x14ac:dyDescent="0.3">
      <c r="A8366" s="1">
        <v>42509</v>
      </c>
      <c r="B8366">
        <v>3.83</v>
      </c>
      <c r="C8366">
        <v>3.85</v>
      </c>
      <c r="D8366">
        <v>3.69</v>
      </c>
      <c r="E8366">
        <v>3.77</v>
      </c>
      <c r="F8366">
        <v>3.77</v>
      </c>
      <c r="G8366">
        <v>17696900</v>
      </c>
      <c r="H8366" s="3">
        <f>(F8366-B8366)/B8366</f>
        <v>-1.5665796344647532E-2</v>
      </c>
      <c r="I8366" s="3">
        <f>_xlfn.RANK.AVG(H8366,$H$3:$H$10273,1)/10271</f>
        <v>0.27699347677928149</v>
      </c>
      <c r="J8366">
        <f>ROUNDDOWN($I8366*J$2,)-IF(MOD($I8366*J$2,1)=0,1,0)+1</f>
        <v>1</v>
      </c>
      <c r="K8366">
        <f>ROUNDDOWN($I8366*K$2,)-IF(MOD($I8366*K$2,1)=0,1,0)+1</f>
        <v>1</v>
      </c>
      <c r="L8366">
        <f>ROUNDDOWN($I8366*L$2,)-IF(MOD($I8366*L$2,1)=0,1,0)+1</f>
        <v>2</v>
      </c>
      <c r="M8366" s="3">
        <f>IF(L8365=4,H8366,0)</f>
        <v>0</v>
      </c>
      <c r="N8366" s="2">
        <f>IF(L8365=1,H8366,0)</f>
        <v>0</v>
      </c>
      <c r="O8366" s="2">
        <f>IF(OR(L8365=1,L8365=4),H8366,0)</f>
        <v>0</v>
      </c>
      <c r="P8366" s="2">
        <f>IF(OR(L8365=1,L8365=2),H8366,0)</f>
        <v>0</v>
      </c>
      <c r="Q8366" s="2"/>
    </row>
    <row r="8367" spans="1:17" x14ac:dyDescent="0.3">
      <c r="A8367" s="1">
        <v>42510</v>
      </c>
      <c r="B8367">
        <v>3.83</v>
      </c>
      <c r="C8367">
        <v>3.9</v>
      </c>
      <c r="D8367">
        <v>3.81</v>
      </c>
      <c r="E8367">
        <v>3.87</v>
      </c>
      <c r="F8367">
        <v>3.87</v>
      </c>
      <c r="G8367">
        <v>13799600</v>
      </c>
      <c r="H8367" s="3">
        <f>(F8367-B8367)/B8367</f>
        <v>1.0443864229765022E-2</v>
      </c>
      <c r="I8367" s="3">
        <f>_xlfn.RANK.AVG(H8367,$H$3:$H$10273,1)/10271</f>
        <v>0.67987537727582514</v>
      </c>
      <c r="J8367">
        <f>ROUNDDOWN($I8367*J$2,)-IF(MOD($I8367*J$2,1)=0,1,0)+1</f>
        <v>2</v>
      </c>
      <c r="K8367">
        <f>ROUNDDOWN($I8367*K$2,)-IF(MOD($I8367*K$2,1)=0,1,0)+1</f>
        <v>3</v>
      </c>
      <c r="L8367">
        <f>ROUNDDOWN($I8367*L$2,)-IF(MOD($I8367*L$2,1)=0,1,0)+1</f>
        <v>3</v>
      </c>
      <c r="M8367" s="3">
        <f>IF(L8366=4,H8367,0)</f>
        <v>0</v>
      </c>
      <c r="N8367" s="2">
        <f>IF(L8366=1,H8367,0)</f>
        <v>0</v>
      </c>
      <c r="O8367" s="2">
        <f>IF(OR(L8366=1,L8366=4),H8367,0)</f>
        <v>0</v>
      </c>
      <c r="P8367" s="2">
        <f>IF(OR(L8366=1,L8366=2),H8367,0)</f>
        <v>1.0443864229765022E-2</v>
      </c>
      <c r="Q8367" s="2"/>
    </row>
    <row r="8368" spans="1:17" x14ac:dyDescent="0.3">
      <c r="A8368" s="1">
        <v>42513</v>
      </c>
      <c r="B8368">
        <v>3.9</v>
      </c>
      <c r="C8368">
        <v>4.2</v>
      </c>
      <c r="D8368">
        <v>3.88</v>
      </c>
      <c r="E8368">
        <v>4.04</v>
      </c>
      <c r="F8368">
        <v>4.04</v>
      </c>
      <c r="G8368">
        <v>35467000</v>
      </c>
      <c r="H8368" s="3">
        <f>(F8368-B8368)/B8368</f>
        <v>3.5897435897435929E-2</v>
      </c>
      <c r="I8368" s="3">
        <f>_xlfn.RANK.AVG(H8368,$H$3:$H$10273,1)/10271</f>
        <v>0.90078862817641903</v>
      </c>
      <c r="J8368">
        <f>ROUNDDOWN($I8368*J$2,)-IF(MOD($I8368*J$2,1)=0,1,0)+1</f>
        <v>2</v>
      </c>
      <c r="K8368">
        <f>ROUNDDOWN($I8368*K$2,)-IF(MOD($I8368*K$2,1)=0,1,0)+1</f>
        <v>3</v>
      </c>
      <c r="L8368">
        <f>ROUNDDOWN($I8368*L$2,)-IF(MOD($I8368*L$2,1)=0,1,0)+1</f>
        <v>4</v>
      </c>
      <c r="M8368" s="3">
        <f>IF(L8367=4,H8368,0)</f>
        <v>0</v>
      </c>
      <c r="N8368" s="2">
        <f>IF(L8367=1,H8368,0)</f>
        <v>0</v>
      </c>
      <c r="O8368" s="2">
        <f>IF(OR(L8367=1,L8367=4),H8368,0)</f>
        <v>0</v>
      </c>
      <c r="P8368" s="2">
        <f>IF(OR(L8367=1,L8367=2),H8368,0)</f>
        <v>0</v>
      </c>
      <c r="Q8368" s="2"/>
    </row>
    <row r="8369" spans="1:17" x14ac:dyDescent="0.3">
      <c r="A8369" s="1">
        <v>42514</v>
      </c>
      <c r="B8369">
        <v>4.09</v>
      </c>
      <c r="C8369">
        <v>4.21</v>
      </c>
      <c r="D8369">
        <v>3.92</v>
      </c>
      <c r="E8369">
        <v>4.2</v>
      </c>
      <c r="F8369">
        <v>4.2</v>
      </c>
      <c r="G8369">
        <v>34283900</v>
      </c>
      <c r="H8369" s="3">
        <f>(F8369-B8369)/B8369</f>
        <v>2.689486552567245E-2</v>
      </c>
      <c r="I8369" s="3">
        <f>_xlfn.RANK.AVG(H8369,$H$3:$H$10273,1)/10271</f>
        <v>0.8481160549118878</v>
      </c>
      <c r="J8369">
        <f>ROUNDDOWN($I8369*J$2,)-IF(MOD($I8369*J$2,1)=0,1,0)+1</f>
        <v>2</v>
      </c>
      <c r="K8369">
        <f>ROUNDDOWN($I8369*K$2,)-IF(MOD($I8369*K$2,1)=0,1,0)+1</f>
        <v>3</v>
      </c>
      <c r="L8369">
        <f>ROUNDDOWN($I8369*L$2,)-IF(MOD($I8369*L$2,1)=0,1,0)+1</f>
        <v>4</v>
      </c>
      <c r="M8369" s="3">
        <f>IF(L8368=4,H8369,0)</f>
        <v>2.689486552567245E-2</v>
      </c>
      <c r="N8369" s="2">
        <f>IF(L8368=1,H8369,0)</f>
        <v>0</v>
      </c>
      <c r="O8369" s="2">
        <f>IF(OR(L8368=1,L8368=4),H8369,0)</f>
        <v>2.689486552567245E-2</v>
      </c>
      <c r="P8369" s="2">
        <f>IF(OR(L8368=1,L8368=2),H8369,0)</f>
        <v>0</v>
      </c>
      <c r="Q8369" s="2"/>
    </row>
    <row r="8370" spans="1:17" x14ac:dyDescent="0.3">
      <c r="A8370" s="1">
        <v>42515</v>
      </c>
      <c r="B8370">
        <v>4.24</v>
      </c>
      <c r="C8370">
        <v>4.3499999999999996</v>
      </c>
      <c r="D8370">
        <v>4.1500000000000004</v>
      </c>
      <c r="E8370">
        <v>4.18</v>
      </c>
      <c r="F8370">
        <v>4.18</v>
      </c>
      <c r="G8370">
        <v>24703600</v>
      </c>
      <c r="H8370" s="3">
        <f>(F8370-B8370)/B8370</f>
        <v>-1.4150943396226532E-2</v>
      </c>
      <c r="I8370" s="3">
        <f>_xlfn.RANK.AVG(H8370,$H$3:$H$10273,1)/10271</f>
        <v>0.2995813455359751</v>
      </c>
      <c r="J8370">
        <f>ROUNDDOWN($I8370*J$2,)-IF(MOD($I8370*J$2,1)=0,1,0)+1</f>
        <v>1</v>
      </c>
      <c r="K8370">
        <f>ROUNDDOWN($I8370*K$2,)-IF(MOD($I8370*K$2,1)=0,1,0)+1</f>
        <v>1</v>
      </c>
      <c r="L8370">
        <f>ROUNDDOWN($I8370*L$2,)-IF(MOD($I8370*L$2,1)=0,1,0)+1</f>
        <v>2</v>
      </c>
      <c r="M8370" s="3">
        <f>IF(L8369=4,H8370,0)</f>
        <v>-1.4150943396226532E-2</v>
      </c>
      <c r="N8370" s="2">
        <f>IF(L8369=1,H8370,0)</f>
        <v>0</v>
      </c>
      <c r="O8370" s="2">
        <f>IF(OR(L8369=1,L8369=4),H8370,0)</f>
        <v>-1.4150943396226532E-2</v>
      </c>
      <c r="P8370" s="2">
        <f>IF(OR(L8369=1,L8369=2),H8370,0)</f>
        <v>0</v>
      </c>
      <c r="Q8370" s="2"/>
    </row>
    <row r="8371" spans="1:17" x14ac:dyDescent="0.3">
      <c r="A8371" s="1">
        <v>42516</v>
      </c>
      <c r="B8371">
        <v>4.1900000000000004</v>
      </c>
      <c r="C8371">
        <v>4.38</v>
      </c>
      <c r="D8371">
        <v>4.17</v>
      </c>
      <c r="E8371">
        <v>4.3499999999999996</v>
      </c>
      <c r="F8371">
        <v>4.3499999999999996</v>
      </c>
      <c r="G8371">
        <v>22625700</v>
      </c>
      <c r="H8371" s="3">
        <f>(F8371-B8371)/B8371</f>
        <v>3.8186157517899583E-2</v>
      </c>
      <c r="I8371" s="3">
        <f>_xlfn.RANK.AVG(H8371,$H$3:$H$10273,1)/10271</f>
        <v>0.91169311654171936</v>
      </c>
      <c r="J8371">
        <f>ROUNDDOWN($I8371*J$2,)-IF(MOD($I8371*J$2,1)=0,1,0)+1</f>
        <v>2</v>
      </c>
      <c r="K8371">
        <f>ROUNDDOWN($I8371*K$2,)-IF(MOD($I8371*K$2,1)=0,1,0)+1</f>
        <v>3</v>
      </c>
      <c r="L8371">
        <f>ROUNDDOWN($I8371*L$2,)-IF(MOD($I8371*L$2,1)=0,1,0)+1</f>
        <v>4</v>
      </c>
      <c r="M8371" s="3">
        <f>IF(L8370=4,H8371,0)</f>
        <v>0</v>
      </c>
      <c r="N8371" s="2">
        <f>IF(L8370=1,H8371,0)</f>
        <v>0</v>
      </c>
      <c r="O8371" s="2">
        <f>IF(OR(L8370=1,L8370=4),H8371,0)</f>
        <v>0</v>
      </c>
      <c r="P8371" s="2">
        <f>IF(OR(L8370=1,L8370=2),H8371,0)</f>
        <v>3.8186157517899583E-2</v>
      </c>
      <c r="Q8371" s="2"/>
    </row>
    <row r="8372" spans="1:17" x14ac:dyDescent="0.3">
      <c r="A8372" s="1">
        <v>42517</v>
      </c>
      <c r="B8372">
        <v>4.3899999999999997</v>
      </c>
      <c r="C8372">
        <v>4.63</v>
      </c>
      <c r="D8372">
        <v>4.37</v>
      </c>
      <c r="E8372">
        <v>4.5999999999999996</v>
      </c>
      <c r="F8372">
        <v>4.5999999999999996</v>
      </c>
      <c r="G8372">
        <v>34429600</v>
      </c>
      <c r="H8372" s="3">
        <f>(F8372-B8372)/B8372</f>
        <v>4.7835990888382682E-2</v>
      </c>
      <c r="I8372" s="3">
        <f>_xlfn.RANK.AVG(H8372,$H$3:$H$10273,1)/10271</f>
        <v>0.94119365202998739</v>
      </c>
      <c r="J8372">
        <f>ROUNDDOWN($I8372*J$2,)-IF(MOD($I8372*J$2,1)=0,1,0)+1</f>
        <v>2</v>
      </c>
      <c r="K8372">
        <f>ROUNDDOWN($I8372*K$2,)-IF(MOD($I8372*K$2,1)=0,1,0)+1</f>
        <v>3</v>
      </c>
      <c r="L8372">
        <f>ROUNDDOWN($I8372*L$2,)-IF(MOD($I8372*L$2,1)=0,1,0)+1</f>
        <v>4</v>
      </c>
      <c r="M8372" s="3">
        <f>IF(L8371=4,H8372,0)</f>
        <v>4.7835990888382682E-2</v>
      </c>
      <c r="N8372" s="2">
        <f>IF(L8371=1,H8372,0)</f>
        <v>0</v>
      </c>
      <c r="O8372" s="2">
        <f>IF(OR(L8371=1,L8371=4),H8372,0)</f>
        <v>4.7835990888382682E-2</v>
      </c>
      <c r="P8372" s="2">
        <f>IF(OR(L8371=1,L8371=2),H8372,0)</f>
        <v>0</v>
      </c>
      <c r="Q8372" s="2"/>
    </row>
    <row r="8373" spans="1:17" x14ac:dyDescent="0.3">
      <c r="A8373" s="1">
        <v>42521</v>
      </c>
      <c r="B8373">
        <v>4.67</v>
      </c>
      <c r="C8373">
        <v>4.71</v>
      </c>
      <c r="D8373">
        <v>4.5</v>
      </c>
      <c r="E8373">
        <v>4.57</v>
      </c>
      <c r="F8373">
        <v>4.57</v>
      </c>
      <c r="G8373">
        <v>25379200</v>
      </c>
      <c r="H8373" s="3">
        <f>(F8373-B8373)/B8373</f>
        <v>-2.1413276231263309E-2</v>
      </c>
      <c r="I8373" s="3">
        <f>_xlfn.RANK.AVG(H8373,$H$3:$H$10273,1)/10271</f>
        <v>0.20952195501898549</v>
      </c>
      <c r="J8373">
        <f>ROUNDDOWN($I8373*J$2,)-IF(MOD($I8373*J$2,1)=0,1,0)+1</f>
        <v>1</v>
      </c>
      <c r="K8373">
        <f>ROUNDDOWN($I8373*K$2,)-IF(MOD($I8373*K$2,1)=0,1,0)+1</f>
        <v>1</v>
      </c>
      <c r="L8373">
        <f>ROUNDDOWN($I8373*L$2,)-IF(MOD($I8373*L$2,1)=0,1,0)+1</f>
        <v>1</v>
      </c>
      <c r="M8373" s="3">
        <f>IF(L8372=4,H8373,0)</f>
        <v>-2.1413276231263309E-2</v>
      </c>
      <c r="N8373" s="2">
        <f>IF(L8372=1,H8373,0)</f>
        <v>0</v>
      </c>
      <c r="O8373" s="2">
        <f>IF(OR(L8372=1,L8372=4),H8373,0)</f>
        <v>-2.1413276231263309E-2</v>
      </c>
      <c r="P8373" s="2">
        <f>IF(OR(L8372=1,L8372=2),H8373,0)</f>
        <v>0</v>
      </c>
      <c r="Q8373" s="2"/>
    </row>
    <row r="8374" spans="1:17" x14ac:dyDescent="0.3">
      <c r="A8374" s="1">
        <v>42522</v>
      </c>
      <c r="B8374">
        <v>4.5999999999999996</v>
      </c>
      <c r="C8374">
        <v>4.6399999999999997</v>
      </c>
      <c r="D8374">
        <v>4.38</v>
      </c>
      <c r="E8374">
        <v>4.43</v>
      </c>
      <c r="F8374">
        <v>4.43</v>
      </c>
      <c r="G8374">
        <v>29696400</v>
      </c>
      <c r="H8374" s="3">
        <f>(F8374-B8374)/B8374</f>
        <v>-3.6956521739130423E-2</v>
      </c>
      <c r="I8374" s="3">
        <f>_xlfn.RANK.AVG(H8374,$H$3:$H$10273,1)/10271</f>
        <v>9.1422451562652121E-2</v>
      </c>
      <c r="J8374">
        <f>ROUNDDOWN($I8374*J$2,)-IF(MOD($I8374*J$2,1)=0,1,0)+1</f>
        <v>1</v>
      </c>
      <c r="K8374">
        <f>ROUNDDOWN($I8374*K$2,)-IF(MOD($I8374*K$2,1)=0,1,0)+1</f>
        <v>1</v>
      </c>
      <c r="L8374">
        <f>ROUNDDOWN($I8374*L$2,)-IF(MOD($I8374*L$2,1)=0,1,0)+1</f>
        <v>1</v>
      </c>
      <c r="M8374" s="3">
        <f>IF(L8373=4,H8374,0)</f>
        <v>0</v>
      </c>
      <c r="N8374" s="2">
        <f>IF(L8373=1,H8374,0)</f>
        <v>-3.6956521739130423E-2</v>
      </c>
      <c r="O8374" s="2">
        <f>IF(OR(L8373=1,L8373=4),H8374,0)</f>
        <v>-3.6956521739130423E-2</v>
      </c>
      <c r="P8374" s="2">
        <f>IF(OR(L8373=1,L8373=2),H8374,0)</f>
        <v>-3.6956521739130423E-2</v>
      </c>
      <c r="Q8374" s="2"/>
    </row>
    <row r="8375" spans="1:17" x14ac:dyDescent="0.3">
      <c r="A8375" s="1">
        <v>42523</v>
      </c>
      <c r="B8375">
        <v>4.37</v>
      </c>
      <c r="C8375">
        <v>4.4000000000000004</v>
      </c>
      <c r="D8375">
        <v>4.07</v>
      </c>
      <c r="E8375">
        <v>4.24</v>
      </c>
      <c r="F8375">
        <v>4.24</v>
      </c>
      <c r="G8375">
        <v>35335000</v>
      </c>
      <c r="H8375" s="3">
        <f>(F8375-B8375)/B8375</f>
        <v>-2.9748283752860386E-2</v>
      </c>
      <c r="I8375" s="3">
        <f>_xlfn.RANK.AVG(H8375,$H$3:$H$10273,1)/10271</f>
        <v>0.13796125012170188</v>
      </c>
      <c r="J8375">
        <f>ROUNDDOWN($I8375*J$2,)-IF(MOD($I8375*J$2,1)=0,1,0)+1</f>
        <v>1</v>
      </c>
      <c r="K8375">
        <f>ROUNDDOWN($I8375*K$2,)-IF(MOD($I8375*K$2,1)=0,1,0)+1</f>
        <v>1</v>
      </c>
      <c r="L8375">
        <f>ROUNDDOWN($I8375*L$2,)-IF(MOD($I8375*L$2,1)=0,1,0)+1</f>
        <v>1</v>
      </c>
      <c r="M8375" s="3">
        <f>IF(L8374=4,H8375,0)</f>
        <v>0</v>
      </c>
      <c r="N8375" s="2">
        <f>IF(L8374=1,H8375,0)</f>
        <v>-2.9748283752860386E-2</v>
      </c>
      <c r="O8375" s="2">
        <f>IF(OR(L8374=1,L8374=4),H8375,0)</f>
        <v>-2.9748283752860386E-2</v>
      </c>
      <c r="P8375" s="2">
        <f>IF(OR(L8374=1,L8374=2),H8375,0)</f>
        <v>-2.9748283752860386E-2</v>
      </c>
      <c r="Q8375" s="2"/>
    </row>
    <row r="8376" spans="1:17" x14ac:dyDescent="0.3">
      <c r="A8376" s="1">
        <v>42524</v>
      </c>
      <c r="B8376">
        <v>4.16</v>
      </c>
      <c r="C8376">
        <v>4.2</v>
      </c>
      <c r="D8376">
        <v>4.08</v>
      </c>
      <c r="E8376">
        <v>4.16</v>
      </c>
      <c r="F8376">
        <v>4.16</v>
      </c>
      <c r="G8376">
        <v>17561800</v>
      </c>
      <c r="H8376" s="3">
        <f>(F8376-B8376)/B8376</f>
        <v>0</v>
      </c>
      <c r="I8376" s="3">
        <f>_xlfn.RANK.AVG(H8376,$H$3:$H$10273,1)/10271</f>
        <v>0.52443773731866417</v>
      </c>
      <c r="J8376">
        <f>ROUNDDOWN($I8376*J$2,)-IF(MOD($I8376*J$2,1)=0,1,0)+1</f>
        <v>2</v>
      </c>
      <c r="K8376">
        <f>ROUNDDOWN($I8376*K$2,)-IF(MOD($I8376*K$2,1)=0,1,0)+1</f>
        <v>2</v>
      </c>
      <c r="L8376">
        <f>ROUNDDOWN($I8376*L$2,)-IF(MOD($I8376*L$2,1)=0,1,0)+1</f>
        <v>3</v>
      </c>
      <c r="M8376" s="3">
        <f>IF(L8375=4,H8376,0)</f>
        <v>0</v>
      </c>
      <c r="N8376" s="2">
        <f>IF(L8375=1,H8376,0)</f>
        <v>0</v>
      </c>
      <c r="O8376" s="2">
        <f>IF(OR(L8375=1,L8375=4),H8376,0)</f>
        <v>0</v>
      </c>
      <c r="P8376" s="2">
        <f>IF(OR(L8375=1,L8375=2),H8376,0)</f>
        <v>0</v>
      </c>
      <c r="Q8376" s="2"/>
    </row>
    <row r="8377" spans="1:17" x14ac:dyDescent="0.3">
      <c r="A8377" s="1">
        <v>42527</v>
      </c>
      <c r="B8377">
        <v>4.2</v>
      </c>
      <c r="C8377">
        <v>4.51</v>
      </c>
      <c r="D8377">
        <v>4.17</v>
      </c>
      <c r="E8377">
        <v>4.47</v>
      </c>
      <c r="F8377">
        <v>4.47</v>
      </c>
      <c r="G8377">
        <v>21329600</v>
      </c>
      <c r="H8377" s="3">
        <f>(F8377-B8377)/B8377</f>
        <v>6.4285714285714182E-2</v>
      </c>
      <c r="I8377" s="3">
        <f>_xlfn.RANK.AVG(H8377,$H$3:$H$10273,1)/10271</f>
        <v>0.97113231428293256</v>
      </c>
      <c r="J8377">
        <f>ROUNDDOWN($I8377*J$2,)-IF(MOD($I8377*J$2,1)=0,1,0)+1</f>
        <v>2</v>
      </c>
      <c r="K8377">
        <f>ROUNDDOWN($I8377*K$2,)-IF(MOD($I8377*K$2,1)=0,1,0)+1</f>
        <v>3</v>
      </c>
      <c r="L8377">
        <f>ROUNDDOWN($I8377*L$2,)-IF(MOD($I8377*L$2,1)=0,1,0)+1</f>
        <v>4</v>
      </c>
      <c r="M8377" s="3">
        <f>IF(L8376=4,H8377,0)</f>
        <v>0</v>
      </c>
      <c r="N8377" s="2">
        <f>IF(L8376=1,H8377,0)</f>
        <v>0</v>
      </c>
      <c r="O8377" s="2">
        <f>IF(OR(L8376=1,L8376=4),H8377,0)</f>
        <v>0</v>
      </c>
      <c r="P8377" s="2">
        <f>IF(OR(L8376=1,L8376=2),H8377,0)</f>
        <v>0</v>
      </c>
      <c r="Q8377" s="2"/>
    </row>
    <row r="8378" spans="1:17" x14ac:dyDescent="0.3">
      <c r="A8378" s="1">
        <v>42528</v>
      </c>
      <c r="B8378">
        <v>4.5599999999999996</v>
      </c>
      <c r="C8378">
        <v>4.67</v>
      </c>
      <c r="D8378">
        <v>4.47</v>
      </c>
      <c r="E8378">
        <v>4.51</v>
      </c>
      <c r="F8378">
        <v>4.51</v>
      </c>
      <c r="G8378">
        <v>20676200</v>
      </c>
      <c r="H8378" s="3">
        <f>(F8378-B8378)/B8378</f>
        <v>-1.0964912280701716E-2</v>
      </c>
      <c r="I8378" s="3">
        <f>_xlfn.RANK.AVG(H8378,$H$3:$H$10273,1)/10271</f>
        <v>0.35371434134943042</v>
      </c>
      <c r="J8378">
        <f>ROUNDDOWN($I8378*J$2,)-IF(MOD($I8378*J$2,1)=0,1,0)+1</f>
        <v>1</v>
      </c>
      <c r="K8378">
        <f>ROUNDDOWN($I8378*K$2,)-IF(MOD($I8378*K$2,1)=0,1,0)+1</f>
        <v>2</v>
      </c>
      <c r="L8378">
        <f>ROUNDDOWN($I8378*L$2,)-IF(MOD($I8378*L$2,1)=0,1,0)+1</f>
        <v>2</v>
      </c>
      <c r="M8378" s="3">
        <f>IF(L8377=4,H8378,0)</f>
        <v>-1.0964912280701716E-2</v>
      </c>
      <c r="N8378" s="2">
        <f>IF(L8377=1,H8378,0)</f>
        <v>0</v>
      </c>
      <c r="O8378" s="2">
        <f>IF(OR(L8377=1,L8377=4),H8378,0)</f>
        <v>-1.0964912280701716E-2</v>
      </c>
      <c r="P8378" s="2">
        <f>IF(OR(L8377=1,L8377=2),H8378,0)</f>
        <v>0</v>
      </c>
      <c r="Q8378" s="2"/>
    </row>
    <row r="8379" spans="1:17" x14ac:dyDescent="0.3">
      <c r="A8379" s="1">
        <v>42529</v>
      </c>
      <c r="B8379">
        <v>4.54</v>
      </c>
      <c r="C8379">
        <v>4.5599999999999996</v>
      </c>
      <c r="D8379">
        <v>4.38</v>
      </c>
      <c r="E8379">
        <v>4.46</v>
      </c>
      <c r="F8379">
        <v>4.46</v>
      </c>
      <c r="G8379">
        <v>16074300</v>
      </c>
      <c r="H8379" s="3">
        <f>(F8379-B8379)/B8379</f>
        <v>-1.7621145374449355E-2</v>
      </c>
      <c r="I8379" s="3">
        <f>_xlfn.RANK.AVG(H8379,$H$3:$H$10273,1)/10271</f>
        <v>0.2527504624671405</v>
      </c>
      <c r="J8379">
        <f>ROUNDDOWN($I8379*J$2,)-IF(MOD($I8379*J$2,1)=0,1,0)+1</f>
        <v>1</v>
      </c>
      <c r="K8379">
        <f>ROUNDDOWN($I8379*K$2,)-IF(MOD($I8379*K$2,1)=0,1,0)+1</f>
        <v>1</v>
      </c>
      <c r="L8379">
        <f>ROUNDDOWN($I8379*L$2,)-IF(MOD($I8379*L$2,1)=0,1,0)+1</f>
        <v>2</v>
      </c>
      <c r="M8379" s="3">
        <f>IF(L8378=4,H8379,0)</f>
        <v>0</v>
      </c>
      <c r="N8379" s="2">
        <f>IF(L8378=1,H8379,0)</f>
        <v>0</v>
      </c>
      <c r="O8379" s="2">
        <f>IF(OR(L8378=1,L8378=4),H8379,0)</f>
        <v>0</v>
      </c>
      <c r="P8379" s="2">
        <f>IF(OR(L8378=1,L8378=2),H8379,0)</f>
        <v>-1.7621145374449355E-2</v>
      </c>
      <c r="Q8379" s="2"/>
    </row>
    <row r="8380" spans="1:17" x14ac:dyDescent="0.3">
      <c r="A8380" s="1">
        <v>42530</v>
      </c>
      <c r="B8380">
        <v>4.41</v>
      </c>
      <c r="C8380">
        <v>4.54</v>
      </c>
      <c r="D8380">
        <v>4.32</v>
      </c>
      <c r="E8380">
        <v>4.5199999999999996</v>
      </c>
      <c r="F8380">
        <v>4.5199999999999996</v>
      </c>
      <c r="G8380">
        <v>16219100</v>
      </c>
      <c r="H8380" s="3">
        <f>(F8380-B8380)/B8380</f>
        <v>2.4943310657596241E-2</v>
      </c>
      <c r="I8380" s="3">
        <f>_xlfn.RANK.AVG(H8380,$H$3:$H$10273,1)/10271</f>
        <v>0.83497225197157043</v>
      </c>
      <c r="J8380">
        <f>ROUNDDOWN($I8380*J$2,)-IF(MOD($I8380*J$2,1)=0,1,0)+1</f>
        <v>2</v>
      </c>
      <c r="K8380">
        <f>ROUNDDOWN($I8380*K$2,)-IF(MOD($I8380*K$2,1)=0,1,0)+1</f>
        <v>3</v>
      </c>
      <c r="L8380">
        <f>ROUNDDOWN($I8380*L$2,)-IF(MOD($I8380*L$2,1)=0,1,0)+1</f>
        <v>4</v>
      </c>
      <c r="M8380" s="3">
        <f>IF(L8379=4,H8380,0)</f>
        <v>0</v>
      </c>
      <c r="N8380" s="2">
        <f>IF(L8379=1,H8380,0)</f>
        <v>0</v>
      </c>
      <c r="O8380" s="2">
        <f>IF(OR(L8379=1,L8379=4),H8380,0)</f>
        <v>0</v>
      </c>
      <c r="P8380" s="2">
        <f>IF(OR(L8379=1,L8379=2),H8380,0)</f>
        <v>2.4943310657596241E-2</v>
      </c>
      <c r="Q8380" s="2"/>
    </row>
    <row r="8381" spans="1:17" x14ac:dyDescent="0.3">
      <c r="A8381" s="1">
        <v>42531</v>
      </c>
      <c r="B8381">
        <v>4.4000000000000004</v>
      </c>
      <c r="C8381">
        <v>4.47</v>
      </c>
      <c r="D8381">
        <v>4.3</v>
      </c>
      <c r="E8381">
        <v>4.32</v>
      </c>
      <c r="F8381">
        <v>4.32</v>
      </c>
      <c r="G8381">
        <v>15106500</v>
      </c>
      <c r="H8381" s="3">
        <f>(F8381-B8381)/B8381</f>
        <v>-1.8181818181818195E-2</v>
      </c>
      <c r="I8381" s="3">
        <f>_xlfn.RANK.AVG(H8381,$H$3:$H$10273,1)/10271</f>
        <v>0.24647064550676662</v>
      </c>
      <c r="J8381">
        <f>ROUNDDOWN($I8381*J$2,)-IF(MOD($I8381*J$2,1)=0,1,0)+1</f>
        <v>1</v>
      </c>
      <c r="K8381">
        <f>ROUNDDOWN($I8381*K$2,)-IF(MOD($I8381*K$2,1)=0,1,0)+1</f>
        <v>1</v>
      </c>
      <c r="L8381">
        <f>ROUNDDOWN($I8381*L$2,)-IF(MOD($I8381*L$2,1)=0,1,0)+1</f>
        <v>1</v>
      </c>
      <c r="M8381" s="3">
        <f>IF(L8380=4,H8381,0)</f>
        <v>-1.8181818181818195E-2</v>
      </c>
      <c r="N8381" s="2">
        <f>IF(L8380=1,H8381,0)</f>
        <v>0</v>
      </c>
      <c r="O8381" s="2">
        <f>IF(OR(L8380=1,L8380=4),H8381,0)</f>
        <v>-1.8181818181818195E-2</v>
      </c>
      <c r="P8381" s="2">
        <f>IF(OR(L8380=1,L8380=2),H8381,0)</f>
        <v>0</v>
      </c>
      <c r="Q8381" s="2"/>
    </row>
    <row r="8382" spans="1:17" x14ac:dyDescent="0.3">
      <c r="A8382" s="1">
        <v>42534</v>
      </c>
      <c r="B8382">
        <v>4.32</v>
      </c>
      <c r="C8382">
        <v>4.4800000000000004</v>
      </c>
      <c r="D8382">
        <v>4.32</v>
      </c>
      <c r="E8382">
        <v>4.4000000000000004</v>
      </c>
      <c r="F8382">
        <v>4.4000000000000004</v>
      </c>
      <c r="G8382">
        <v>13500700</v>
      </c>
      <c r="H8382" s="3">
        <f>(F8382-B8382)/B8382</f>
        <v>1.8518518518518535E-2</v>
      </c>
      <c r="I8382" s="3">
        <f>_xlfn.RANK.AVG(H8382,$H$3:$H$10273,1)/10271</f>
        <v>0.7788433453412521</v>
      </c>
      <c r="J8382">
        <f>ROUNDDOWN($I8382*J$2,)-IF(MOD($I8382*J$2,1)=0,1,0)+1</f>
        <v>2</v>
      </c>
      <c r="K8382">
        <f>ROUNDDOWN($I8382*K$2,)-IF(MOD($I8382*K$2,1)=0,1,0)+1</f>
        <v>3</v>
      </c>
      <c r="L8382">
        <f>ROUNDDOWN($I8382*L$2,)-IF(MOD($I8382*L$2,1)=0,1,0)+1</f>
        <v>4</v>
      </c>
      <c r="M8382" s="3">
        <f>IF(L8381=4,H8382,0)</f>
        <v>0</v>
      </c>
      <c r="N8382" s="2">
        <f>IF(L8381=1,H8382,0)</f>
        <v>1.8518518518518535E-2</v>
      </c>
      <c r="O8382" s="2">
        <f>IF(OR(L8381=1,L8381=4),H8382,0)</f>
        <v>1.8518518518518535E-2</v>
      </c>
      <c r="P8382" s="2">
        <f>IF(OR(L8381=1,L8381=2),H8382,0)</f>
        <v>1.8518518518518535E-2</v>
      </c>
      <c r="Q8382" s="2"/>
    </row>
    <row r="8383" spans="1:17" x14ac:dyDescent="0.3">
      <c r="A8383" s="1">
        <v>42535</v>
      </c>
      <c r="B8383">
        <v>4.4000000000000004</v>
      </c>
      <c r="C8383">
        <v>4.51</v>
      </c>
      <c r="D8383">
        <v>4.33</v>
      </c>
      <c r="E8383">
        <v>4.3899999999999997</v>
      </c>
      <c r="F8383">
        <v>4.3899999999999997</v>
      </c>
      <c r="G8383">
        <v>16757400</v>
      </c>
      <c r="H8383" s="3">
        <f>(F8383-B8383)/B8383</f>
        <v>-2.2727272727274261E-3</v>
      </c>
      <c r="I8383" s="3">
        <f>_xlfn.RANK.AVG(H8383,$H$3:$H$10273,1)/10271</f>
        <v>0.47892123454386137</v>
      </c>
      <c r="J8383">
        <f>ROUNDDOWN($I8383*J$2,)-IF(MOD($I8383*J$2,1)=0,1,0)+1</f>
        <v>1</v>
      </c>
      <c r="K8383">
        <f>ROUNDDOWN($I8383*K$2,)-IF(MOD($I8383*K$2,1)=0,1,0)+1</f>
        <v>2</v>
      </c>
      <c r="L8383">
        <f>ROUNDDOWN($I8383*L$2,)-IF(MOD($I8383*L$2,1)=0,1,0)+1</f>
        <v>2</v>
      </c>
      <c r="M8383" s="3">
        <f>IF(L8382=4,H8383,0)</f>
        <v>-2.2727272727274261E-3</v>
      </c>
      <c r="N8383" s="2">
        <f>IF(L8382=1,H8383,0)</f>
        <v>0</v>
      </c>
      <c r="O8383" s="2">
        <f>IF(OR(L8382=1,L8382=4),H8383,0)</f>
        <v>-2.2727272727274261E-3</v>
      </c>
      <c r="P8383" s="2">
        <f>IF(OR(L8382=1,L8382=2),H8383,0)</f>
        <v>0</v>
      </c>
      <c r="Q8383" s="2"/>
    </row>
    <row r="8384" spans="1:17" x14ac:dyDescent="0.3">
      <c r="A8384" s="1">
        <v>42536</v>
      </c>
      <c r="B8384">
        <v>4.4400000000000004</v>
      </c>
      <c r="C8384">
        <v>4.4800000000000004</v>
      </c>
      <c r="D8384">
        <v>4.3</v>
      </c>
      <c r="E8384">
        <v>4.42</v>
      </c>
      <c r="F8384">
        <v>4.42</v>
      </c>
      <c r="G8384">
        <v>11575300</v>
      </c>
      <c r="H8384" s="3">
        <f>(F8384-B8384)/B8384</f>
        <v>-4.5045045045046085E-3</v>
      </c>
      <c r="I8384" s="3">
        <f>_xlfn.RANK.AVG(H8384,$H$3:$H$10273,1)/10271</f>
        <v>0.44844708402297734</v>
      </c>
      <c r="J8384">
        <f>ROUNDDOWN($I8384*J$2,)-IF(MOD($I8384*J$2,1)=0,1,0)+1</f>
        <v>1</v>
      </c>
      <c r="K8384">
        <f>ROUNDDOWN($I8384*K$2,)-IF(MOD($I8384*K$2,1)=0,1,0)+1</f>
        <v>2</v>
      </c>
      <c r="L8384">
        <f>ROUNDDOWN($I8384*L$2,)-IF(MOD($I8384*L$2,1)=0,1,0)+1</f>
        <v>2</v>
      </c>
      <c r="M8384" s="3">
        <f>IF(L8383=4,H8384,0)</f>
        <v>0</v>
      </c>
      <c r="N8384" s="2">
        <f>IF(L8383=1,H8384,0)</f>
        <v>0</v>
      </c>
      <c r="O8384" s="2">
        <f>IF(OR(L8383=1,L8383=4),H8384,0)</f>
        <v>0</v>
      </c>
      <c r="P8384" s="2">
        <f>IF(OR(L8383=1,L8383=2),H8384,0)</f>
        <v>-4.5045045045046085E-3</v>
      </c>
      <c r="Q8384" s="2"/>
    </row>
    <row r="8385" spans="1:17" x14ac:dyDescent="0.3">
      <c r="A8385" s="1">
        <v>42537</v>
      </c>
      <c r="B8385">
        <v>4.5</v>
      </c>
      <c r="C8385">
        <v>4.75</v>
      </c>
      <c r="D8385">
        <v>4.46</v>
      </c>
      <c r="E8385">
        <v>4.75</v>
      </c>
      <c r="F8385">
        <v>4.75</v>
      </c>
      <c r="G8385">
        <v>34182700</v>
      </c>
      <c r="H8385" s="3">
        <f>(F8385-B8385)/B8385</f>
        <v>5.5555555555555552E-2</v>
      </c>
      <c r="I8385" s="3">
        <f>_xlfn.RANK.AVG(H8385,$H$3:$H$10273,1)/10271</f>
        <v>0.95857268036218479</v>
      </c>
      <c r="J8385">
        <f>ROUNDDOWN($I8385*J$2,)-IF(MOD($I8385*J$2,1)=0,1,0)+1</f>
        <v>2</v>
      </c>
      <c r="K8385">
        <f>ROUNDDOWN($I8385*K$2,)-IF(MOD($I8385*K$2,1)=0,1,0)+1</f>
        <v>3</v>
      </c>
      <c r="L8385">
        <f>ROUNDDOWN($I8385*L$2,)-IF(MOD($I8385*L$2,1)=0,1,0)+1</f>
        <v>4</v>
      </c>
      <c r="M8385" s="3">
        <f>IF(L8384=4,H8385,0)</f>
        <v>0</v>
      </c>
      <c r="N8385" s="2">
        <f>IF(L8384=1,H8385,0)</f>
        <v>0</v>
      </c>
      <c r="O8385" s="2">
        <f>IF(OR(L8384=1,L8384=4),H8385,0)</f>
        <v>0</v>
      </c>
      <c r="P8385" s="2">
        <f>IF(OR(L8384=1,L8384=2),H8385,0)</f>
        <v>5.5555555555555552E-2</v>
      </c>
      <c r="Q8385" s="2"/>
    </row>
    <row r="8386" spans="1:17" x14ac:dyDescent="0.3">
      <c r="A8386" s="1">
        <v>42538</v>
      </c>
      <c r="B8386">
        <v>4.75</v>
      </c>
      <c r="C8386">
        <v>5.27</v>
      </c>
      <c r="D8386">
        <v>4.68</v>
      </c>
      <c r="E8386">
        <v>5.26</v>
      </c>
      <c r="F8386">
        <v>5.26</v>
      </c>
      <c r="G8386">
        <v>64894100</v>
      </c>
      <c r="H8386" s="3">
        <f>(F8386-B8386)/B8386</f>
        <v>0.10736842105263153</v>
      </c>
      <c r="I8386" s="3">
        <f>_xlfn.RANK.AVG(H8386,$H$3:$H$10273,1)/10271</f>
        <v>0.99464511732061145</v>
      </c>
      <c r="J8386">
        <f>ROUNDDOWN($I8386*J$2,)-IF(MOD($I8386*J$2,1)=0,1,0)+1</f>
        <v>2</v>
      </c>
      <c r="K8386">
        <f>ROUNDDOWN($I8386*K$2,)-IF(MOD($I8386*K$2,1)=0,1,0)+1</f>
        <v>3</v>
      </c>
      <c r="L8386">
        <f>ROUNDDOWN($I8386*L$2,)-IF(MOD($I8386*L$2,1)=0,1,0)+1</f>
        <v>4</v>
      </c>
      <c r="M8386" s="3">
        <f>IF(L8385=4,H8386,0)</f>
        <v>0.10736842105263153</v>
      </c>
      <c r="N8386" s="2">
        <f>IF(L8385=1,H8386,0)</f>
        <v>0</v>
      </c>
      <c r="O8386" s="2">
        <f>IF(OR(L8385=1,L8385=4),H8386,0)</f>
        <v>0.10736842105263153</v>
      </c>
      <c r="P8386" s="2">
        <f>IF(OR(L8385=1,L8385=2),H8386,0)</f>
        <v>0</v>
      </c>
      <c r="Q8386" s="2"/>
    </row>
    <row r="8387" spans="1:17" x14ac:dyDescent="0.3">
      <c r="A8387" s="1">
        <v>42541</v>
      </c>
      <c r="B8387">
        <v>5.39</v>
      </c>
      <c r="C8387">
        <v>5.45</v>
      </c>
      <c r="D8387">
        <v>5.09</v>
      </c>
      <c r="E8387">
        <v>5.0999999999999996</v>
      </c>
      <c r="F8387">
        <v>5.0999999999999996</v>
      </c>
      <c r="G8387">
        <v>43541300</v>
      </c>
      <c r="H8387" s="3">
        <f>(F8387-B8387)/B8387</f>
        <v>-5.380333951762524E-2</v>
      </c>
      <c r="I8387" s="3">
        <f>_xlfn.RANK.AVG(H8387,$H$3:$H$10273,1)/10271</f>
        <v>3.5050141174179726E-2</v>
      </c>
      <c r="J8387">
        <f>ROUNDDOWN($I8387*J$2,)-IF(MOD($I8387*J$2,1)=0,1,0)+1</f>
        <v>1</v>
      </c>
      <c r="K8387">
        <f>ROUNDDOWN($I8387*K$2,)-IF(MOD($I8387*K$2,1)=0,1,0)+1</f>
        <v>1</v>
      </c>
      <c r="L8387">
        <f>ROUNDDOWN($I8387*L$2,)-IF(MOD($I8387*L$2,1)=0,1,0)+1</f>
        <v>1</v>
      </c>
      <c r="M8387" s="3">
        <f>IF(L8386=4,H8387,0)</f>
        <v>-5.380333951762524E-2</v>
      </c>
      <c r="N8387" s="2">
        <f>IF(L8386=1,H8387,0)</f>
        <v>0</v>
      </c>
      <c r="O8387" s="2">
        <f>IF(OR(L8386=1,L8386=4),H8387,0)</f>
        <v>-5.380333951762524E-2</v>
      </c>
      <c r="P8387" s="2">
        <f>IF(OR(L8386=1,L8386=2),H8387,0)</f>
        <v>0</v>
      </c>
      <c r="Q8387" s="2"/>
    </row>
    <row r="8388" spans="1:17" x14ac:dyDescent="0.3">
      <c r="A8388" s="1">
        <v>42542</v>
      </c>
      <c r="B8388">
        <v>5.0999999999999996</v>
      </c>
      <c r="C8388">
        <v>5.5</v>
      </c>
      <c r="D8388">
        <v>5.09</v>
      </c>
      <c r="E8388">
        <v>5.45</v>
      </c>
      <c r="F8388">
        <v>5.45</v>
      </c>
      <c r="G8388">
        <v>35864600</v>
      </c>
      <c r="H8388" s="3">
        <f>(F8388-B8388)/B8388</f>
        <v>6.862745098039226E-2</v>
      </c>
      <c r="I8388" s="3">
        <f>_xlfn.RANK.AVG(H8388,$H$3:$H$10273,1)/10271</f>
        <v>0.97731476974004483</v>
      </c>
      <c r="J8388">
        <f>ROUNDDOWN($I8388*J$2,)-IF(MOD($I8388*J$2,1)=0,1,0)+1</f>
        <v>2</v>
      </c>
      <c r="K8388">
        <f>ROUNDDOWN($I8388*K$2,)-IF(MOD($I8388*K$2,1)=0,1,0)+1</f>
        <v>3</v>
      </c>
      <c r="L8388">
        <f>ROUNDDOWN($I8388*L$2,)-IF(MOD($I8388*L$2,1)=0,1,0)+1</f>
        <v>4</v>
      </c>
      <c r="M8388" s="3">
        <f>IF(L8387=4,H8388,0)</f>
        <v>0</v>
      </c>
      <c r="N8388" s="2">
        <f>IF(L8387=1,H8388,0)</f>
        <v>6.862745098039226E-2</v>
      </c>
      <c r="O8388" s="2">
        <f>IF(OR(L8387=1,L8387=4),H8388,0)</f>
        <v>6.862745098039226E-2</v>
      </c>
      <c r="P8388" s="2">
        <f>IF(OR(L8387=1,L8387=2),H8388,0)</f>
        <v>6.862745098039226E-2</v>
      </c>
      <c r="Q8388" s="2"/>
    </row>
    <row r="8389" spans="1:17" x14ac:dyDescent="0.3">
      <c r="A8389" s="1">
        <v>42543</v>
      </c>
      <c r="B8389">
        <v>5.46</v>
      </c>
      <c r="C8389">
        <v>5.52</v>
      </c>
      <c r="D8389">
        <v>4.96</v>
      </c>
      <c r="E8389">
        <v>5.0199999999999996</v>
      </c>
      <c r="F8389">
        <v>5.0199999999999996</v>
      </c>
      <c r="G8389">
        <v>47943300</v>
      </c>
      <c r="H8389" s="3">
        <f>(F8389-B8389)/B8389</f>
        <v>-8.0586080586080661E-2</v>
      </c>
      <c r="I8389" s="3">
        <f>_xlfn.RANK.AVG(H8389,$H$3:$H$10273,1)/10271</f>
        <v>9.249342809852984E-3</v>
      </c>
      <c r="J8389">
        <f>ROUNDDOWN($I8389*J$2,)-IF(MOD($I8389*J$2,1)=0,1,0)+1</f>
        <v>1</v>
      </c>
      <c r="K8389">
        <f>ROUNDDOWN($I8389*K$2,)-IF(MOD($I8389*K$2,1)=0,1,0)+1</f>
        <v>1</v>
      </c>
      <c r="L8389">
        <f>ROUNDDOWN($I8389*L$2,)-IF(MOD($I8389*L$2,1)=0,1,0)+1</f>
        <v>1</v>
      </c>
      <c r="M8389" s="3">
        <f>IF(L8388=4,H8389,0)</f>
        <v>-8.0586080586080661E-2</v>
      </c>
      <c r="N8389" s="2">
        <f>IF(L8388=1,H8389,0)</f>
        <v>0</v>
      </c>
      <c r="O8389" s="2">
        <f>IF(OR(L8388=1,L8388=4),H8389,0)</f>
        <v>-8.0586080586080661E-2</v>
      </c>
      <c r="P8389" s="2">
        <f>IF(OR(L8388=1,L8388=2),H8389,0)</f>
        <v>0</v>
      </c>
      <c r="Q8389" s="2"/>
    </row>
    <row r="8390" spans="1:17" x14ac:dyDescent="0.3">
      <c r="A8390" s="1">
        <v>42544</v>
      </c>
      <c r="B8390">
        <v>5.17</v>
      </c>
      <c r="C8390">
        <v>5.26</v>
      </c>
      <c r="D8390">
        <v>5.05</v>
      </c>
      <c r="E8390">
        <v>5.21</v>
      </c>
      <c r="F8390">
        <v>5.21</v>
      </c>
      <c r="G8390">
        <v>29159200</v>
      </c>
      <c r="H8390" s="3">
        <f>(F8390-B8390)/B8390</f>
        <v>7.7369439071566801E-3</v>
      </c>
      <c r="I8390" s="3">
        <f>_xlfn.RANK.AVG(H8390,$H$3:$H$10273,1)/10271</f>
        <v>0.64560412812773826</v>
      </c>
      <c r="J8390">
        <f>ROUNDDOWN($I8390*J$2,)-IF(MOD($I8390*J$2,1)=0,1,0)+1</f>
        <v>2</v>
      </c>
      <c r="K8390">
        <f>ROUNDDOWN($I8390*K$2,)-IF(MOD($I8390*K$2,1)=0,1,0)+1</f>
        <v>2</v>
      </c>
      <c r="L8390">
        <f>ROUNDDOWN($I8390*L$2,)-IF(MOD($I8390*L$2,1)=0,1,0)+1</f>
        <v>3</v>
      </c>
      <c r="M8390" s="3">
        <f>IF(L8389=4,H8390,0)</f>
        <v>0</v>
      </c>
      <c r="N8390" s="2">
        <f>IF(L8389=1,H8390,0)</f>
        <v>7.7369439071566801E-3</v>
      </c>
      <c r="O8390" s="2">
        <f>IF(OR(L8389=1,L8389=4),H8390,0)</f>
        <v>7.7369439071566801E-3</v>
      </c>
      <c r="P8390" s="2">
        <f>IF(OR(L8389=1,L8389=2),H8390,0)</f>
        <v>7.7369439071566801E-3</v>
      </c>
      <c r="Q8390" s="2"/>
    </row>
    <row r="8391" spans="1:17" x14ac:dyDescent="0.3">
      <c r="A8391" s="1">
        <v>42545</v>
      </c>
      <c r="B8391">
        <v>4.82</v>
      </c>
      <c r="C8391">
        <v>5.07</v>
      </c>
      <c r="D8391">
        <v>4.76</v>
      </c>
      <c r="E8391">
        <v>4.88</v>
      </c>
      <c r="F8391">
        <v>4.88</v>
      </c>
      <c r="G8391">
        <v>36735200</v>
      </c>
      <c r="H8391" s="3">
        <f>(F8391-B8391)/B8391</f>
        <v>1.2448132780082905E-2</v>
      </c>
      <c r="I8391" s="3">
        <f>_xlfn.RANK.AVG(H8391,$H$3:$H$10273,1)/10271</f>
        <v>0.70509200662058225</v>
      </c>
      <c r="J8391">
        <f>ROUNDDOWN($I8391*J$2,)-IF(MOD($I8391*J$2,1)=0,1,0)+1</f>
        <v>2</v>
      </c>
      <c r="K8391">
        <f>ROUNDDOWN($I8391*K$2,)-IF(MOD($I8391*K$2,1)=0,1,0)+1</f>
        <v>3</v>
      </c>
      <c r="L8391">
        <f>ROUNDDOWN($I8391*L$2,)-IF(MOD($I8391*L$2,1)=0,1,0)+1</f>
        <v>3</v>
      </c>
      <c r="M8391" s="3">
        <f>IF(L8390=4,H8391,0)</f>
        <v>0</v>
      </c>
      <c r="N8391" s="2">
        <f>IF(L8390=1,H8391,0)</f>
        <v>0</v>
      </c>
      <c r="O8391" s="2">
        <f>IF(OR(L8390=1,L8390=4),H8391,0)</f>
        <v>0</v>
      </c>
      <c r="P8391" s="2">
        <f>IF(OR(L8390=1,L8390=2),H8391,0)</f>
        <v>0</v>
      </c>
      <c r="Q8391" s="2"/>
    </row>
    <row r="8392" spans="1:17" x14ac:dyDescent="0.3">
      <c r="A8392" s="1">
        <v>42548</v>
      </c>
      <c r="B8392">
        <v>4.88</v>
      </c>
      <c r="C8392">
        <v>5.05</v>
      </c>
      <c r="D8392">
        <v>4.6500000000000004</v>
      </c>
      <c r="E8392">
        <v>4.72</v>
      </c>
      <c r="F8392">
        <v>4.72</v>
      </c>
      <c r="G8392">
        <v>31025300</v>
      </c>
      <c r="H8392" s="3">
        <f>(F8392-B8392)/B8392</f>
        <v>-3.2786885245901669E-2</v>
      </c>
      <c r="I8392" s="3">
        <f>_xlfn.RANK.AVG(H8392,$H$3:$H$10273,1)/10271</f>
        <v>0.11624963489436277</v>
      </c>
      <c r="J8392">
        <f>ROUNDDOWN($I8392*J$2,)-IF(MOD($I8392*J$2,1)=0,1,0)+1</f>
        <v>1</v>
      </c>
      <c r="K8392">
        <f>ROUNDDOWN($I8392*K$2,)-IF(MOD($I8392*K$2,1)=0,1,0)+1</f>
        <v>1</v>
      </c>
      <c r="L8392">
        <f>ROUNDDOWN($I8392*L$2,)-IF(MOD($I8392*L$2,1)=0,1,0)+1</f>
        <v>1</v>
      </c>
      <c r="M8392" s="3">
        <f>IF(L8391=4,H8392,0)</f>
        <v>0</v>
      </c>
      <c r="N8392" s="2">
        <f>IF(L8391=1,H8392,0)</f>
        <v>0</v>
      </c>
      <c r="O8392" s="2">
        <f>IF(OR(L8391=1,L8391=4),H8392,0)</f>
        <v>0</v>
      </c>
      <c r="P8392" s="2">
        <f>IF(OR(L8391=1,L8391=2),H8392,0)</f>
        <v>0</v>
      </c>
      <c r="Q8392" s="2"/>
    </row>
    <row r="8393" spans="1:17" x14ac:dyDescent="0.3">
      <c r="A8393" s="1">
        <v>42549</v>
      </c>
      <c r="B8393">
        <v>4.95</v>
      </c>
      <c r="C8393">
        <v>5.19</v>
      </c>
      <c r="D8393">
        <v>4.91</v>
      </c>
      <c r="E8393">
        <v>5.12</v>
      </c>
      <c r="F8393">
        <v>5.12</v>
      </c>
      <c r="G8393">
        <v>29221400</v>
      </c>
      <c r="H8393" s="3">
        <f>(F8393-B8393)/B8393</f>
        <v>3.4343434343434329E-2</v>
      </c>
      <c r="I8393" s="3">
        <f>_xlfn.RANK.AVG(H8393,$H$3:$H$10273,1)/10271</f>
        <v>0.893048388667121</v>
      </c>
      <c r="J8393">
        <f>ROUNDDOWN($I8393*J$2,)-IF(MOD($I8393*J$2,1)=0,1,0)+1</f>
        <v>2</v>
      </c>
      <c r="K8393">
        <f>ROUNDDOWN($I8393*K$2,)-IF(MOD($I8393*K$2,1)=0,1,0)+1</f>
        <v>3</v>
      </c>
      <c r="L8393">
        <f>ROUNDDOWN($I8393*L$2,)-IF(MOD($I8393*L$2,1)=0,1,0)+1</f>
        <v>4</v>
      </c>
      <c r="M8393" s="3">
        <f>IF(L8392=4,H8393,0)</f>
        <v>0</v>
      </c>
      <c r="N8393" s="2">
        <f>IF(L8392=1,H8393,0)</f>
        <v>3.4343434343434329E-2</v>
      </c>
      <c r="O8393" s="2">
        <f>IF(OR(L8392=1,L8392=4),H8393,0)</f>
        <v>3.4343434343434329E-2</v>
      </c>
      <c r="P8393" s="2">
        <f>IF(OR(L8392=1,L8392=2),H8393,0)</f>
        <v>3.4343434343434329E-2</v>
      </c>
      <c r="Q8393" s="2"/>
    </row>
    <row r="8394" spans="1:17" x14ac:dyDescent="0.3">
      <c r="A8394" s="1">
        <v>42550</v>
      </c>
      <c r="B8394">
        <v>5.31</v>
      </c>
      <c r="C8394">
        <v>5.4</v>
      </c>
      <c r="D8394">
        <v>5.0999999999999996</v>
      </c>
      <c r="E8394">
        <v>5.13</v>
      </c>
      <c r="F8394">
        <v>5.13</v>
      </c>
      <c r="G8394">
        <v>33118300</v>
      </c>
      <c r="H8394" s="3">
        <f>(F8394-B8394)/B8394</f>
        <v>-3.3898305084745714E-2</v>
      </c>
      <c r="I8394" s="3">
        <f>_xlfn.RANK.AVG(H8394,$H$3:$H$10273,1)/10271</f>
        <v>0.10885016064648038</v>
      </c>
      <c r="J8394">
        <f>ROUNDDOWN($I8394*J$2,)-IF(MOD($I8394*J$2,1)=0,1,0)+1</f>
        <v>1</v>
      </c>
      <c r="K8394">
        <f>ROUNDDOWN($I8394*K$2,)-IF(MOD($I8394*K$2,1)=0,1,0)+1</f>
        <v>1</v>
      </c>
      <c r="L8394">
        <f>ROUNDDOWN($I8394*L$2,)-IF(MOD($I8394*L$2,1)=0,1,0)+1</f>
        <v>1</v>
      </c>
      <c r="M8394" s="3">
        <f>IF(L8393=4,H8394,0)</f>
        <v>-3.3898305084745714E-2</v>
      </c>
      <c r="N8394" s="2">
        <f>IF(L8393=1,H8394,0)</f>
        <v>0</v>
      </c>
      <c r="O8394" s="2">
        <f>IF(OR(L8393=1,L8393=4),H8394,0)</f>
        <v>-3.3898305084745714E-2</v>
      </c>
      <c r="P8394" s="2">
        <f>IF(OR(L8393=1,L8393=2),H8394,0)</f>
        <v>0</v>
      </c>
      <c r="Q8394" s="2"/>
    </row>
    <row r="8395" spans="1:17" x14ac:dyDescent="0.3">
      <c r="A8395" s="1">
        <v>42551</v>
      </c>
      <c r="B8395">
        <v>5.13</v>
      </c>
      <c r="C8395">
        <v>5.19</v>
      </c>
      <c r="D8395">
        <v>4.95</v>
      </c>
      <c r="E8395">
        <v>5.14</v>
      </c>
      <c r="F8395">
        <v>5.14</v>
      </c>
      <c r="G8395">
        <v>26124800</v>
      </c>
      <c r="H8395" s="3">
        <f>(F8395-B8395)/B8395</f>
        <v>1.9493177387913815E-3</v>
      </c>
      <c r="I8395" s="3">
        <f>_xlfn.RANK.AVG(H8395,$H$3:$H$10273,1)/10271</f>
        <v>0.56820173303475807</v>
      </c>
      <c r="J8395">
        <f>ROUNDDOWN($I8395*J$2,)-IF(MOD($I8395*J$2,1)=0,1,0)+1</f>
        <v>2</v>
      </c>
      <c r="K8395">
        <f>ROUNDDOWN($I8395*K$2,)-IF(MOD($I8395*K$2,1)=0,1,0)+1</f>
        <v>2</v>
      </c>
      <c r="L8395">
        <f>ROUNDDOWN($I8395*L$2,)-IF(MOD($I8395*L$2,1)=0,1,0)+1</f>
        <v>3</v>
      </c>
      <c r="M8395" s="3">
        <f>IF(L8394=4,H8395,0)</f>
        <v>0</v>
      </c>
      <c r="N8395" s="2">
        <f>IF(L8394=1,H8395,0)</f>
        <v>1.9493177387913815E-3</v>
      </c>
      <c r="O8395" s="2">
        <f>IF(OR(L8394=1,L8394=4),H8395,0)</f>
        <v>1.9493177387913815E-3</v>
      </c>
      <c r="P8395" s="2">
        <f>IF(OR(L8394=1,L8394=2),H8395,0)</f>
        <v>1.9493177387913815E-3</v>
      </c>
      <c r="Q8395" s="2"/>
    </row>
    <row r="8396" spans="1:17" x14ac:dyDescent="0.3">
      <c r="A8396" s="1">
        <v>42552</v>
      </c>
      <c r="B8396">
        <v>5.09</v>
      </c>
      <c r="C8396">
        <v>5.14</v>
      </c>
      <c r="D8396">
        <v>5</v>
      </c>
      <c r="E8396">
        <v>5.07</v>
      </c>
      <c r="F8396">
        <v>5.07</v>
      </c>
      <c r="G8396">
        <v>18255900</v>
      </c>
      <c r="H8396" s="3">
        <f>(F8396-B8396)/B8396</f>
        <v>-3.9292730844792878E-3</v>
      </c>
      <c r="I8396" s="3">
        <f>_xlfn.RANK.AVG(H8396,$H$3:$H$10273,1)/10271</f>
        <v>0.45789114983935353</v>
      </c>
      <c r="J8396">
        <f>ROUNDDOWN($I8396*J$2,)-IF(MOD($I8396*J$2,1)=0,1,0)+1</f>
        <v>1</v>
      </c>
      <c r="K8396">
        <f>ROUNDDOWN($I8396*K$2,)-IF(MOD($I8396*K$2,1)=0,1,0)+1</f>
        <v>2</v>
      </c>
      <c r="L8396">
        <f>ROUNDDOWN($I8396*L$2,)-IF(MOD($I8396*L$2,1)=0,1,0)+1</f>
        <v>2</v>
      </c>
      <c r="M8396" s="3">
        <f>IF(L8395=4,H8396,0)</f>
        <v>0</v>
      </c>
      <c r="N8396" s="2">
        <f>IF(L8395=1,H8396,0)</f>
        <v>0</v>
      </c>
      <c r="O8396" s="2">
        <f>IF(OR(L8395=1,L8395=4),H8396,0)</f>
        <v>0</v>
      </c>
      <c r="P8396" s="2">
        <f>IF(OR(L8395=1,L8395=2),H8396,0)</f>
        <v>0</v>
      </c>
      <c r="Q8396" s="2"/>
    </row>
    <row r="8397" spans="1:17" x14ac:dyDescent="0.3">
      <c r="A8397" s="1">
        <v>42556</v>
      </c>
      <c r="B8397">
        <v>5.03</v>
      </c>
      <c r="C8397">
        <v>5.05</v>
      </c>
      <c r="D8397">
        <v>4.88</v>
      </c>
      <c r="E8397">
        <v>4.96</v>
      </c>
      <c r="F8397">
        <v>4.96</v>
      </c>
      <c r="G8397">
        <v>16332500</v>
      </c>
      <c r="H8397" s="3">
        <f>(F8397-B8397)/B8397</f>
        <v>-1.3916500994035842E-2</v>
      </c>
      <c r="I8397" s="3">
        <f>_xlfn.RANK.AVG(H8397,$H$3:$H$10273,1)/10271</f>
        <v>0.30444942069905562</v>
      </c>
      <c r="J8397">
        <f>ROUNDDOWN($I8397*J$2,)-IF(MOD($I8397*J$2,1)=0,1,0)+1</f>
        <v>1</v>
      </c>
      <c r="K8397">
        <f>ROUNDDOWN($I8397*K$2,)-IF(MOD($I8397*K$2,1)=0,1,0)+1</f>
        <v>1</v>
      </c>
      <c r="L8397">
        <f>ROUNDDOWN($I8397*L$2,)-IF(MOD($I8397*L$2,1)=0,1,0)+1</f>
        <v>2</v>
      </c>
      <c r="M8397" s="3">
        <f>IF(L8396=4,H8397,0)</f>
        <v>0</v>
      </c>
      <c r="N8397" s="2">
        <f>IF(L8396=1,H8397,0)</f>
        <v>0</v>
      </c>
      <c r="O8397" s="2">
        <f>IF(OR(L8396=1,L8396=4),H8397,0)</f>
        <v>0</v>
      </c>
      <c r="P8397" s="2">
        <f>IF(OR(L8396=1,L8396=2),H8397,0)</f>
        <v>-1.3916500994035842E-2</v>
      </c>
      <c r="Q8397" s="2"/>
    </row>
    <row r="8398" spans="1:17" x14ac:dyDescent="0.3">
      <c r="A8398" s="1">
        <v>42557</v>
      </c>
      <c r="B8398">
        <v>4.91</v>
      </c>
      <c r="C8398">
        <v>5.1100000000000003</v>
      </c>
      <c r="D8398">
        <v>4.9000000000000004</v>
      </c>
      <c r="E8398">
        <v>5.04</v>
      </c>
      <c r="F8398">
        <v>5.04</v>
      </c>
      <c r="G8398">
        <v>19392900</v>
      </c>
      <c r="H8398" s="3">
        <f>(F8398-B8398)/B8398</f>
        <v>2.6476578411405272E-2</v>
      </c>
      <c r="I8398" s="3">
        <f>_xlfn.RANK.AVG(H8398,$H$3:$H$10273,1)/10271</f>
        <v>0.84548729432382441</v>
      </c>
      <c r="J8398">
        <f>ROUNDDOWN($I8398*J$2,)-IF(MOD($I8398*J$2,1)=0,1,0)+1</f>
        <v>2</v>
      </c>
      <c r="K8398">
        <f>ROUNDDOWN($I8398*K$2,)-IF(MOD($I8398*K$2,1)=0,1,0)+1</f>
        <v>3</v>
      </c>
      <c r="L8398">
        <f>ROUNDDOWN($I8398*L$2,)-IF(MOD($I8398*L$2,1)=0,1,0)+1</f>
        <v>4</v>
      </c>
      <c r="M8398" s="3">
        <f>IF(L8397=4,H8398,0)</f>
        <v>0</v>
      </c>
      <c r="N8398" s="2">
        <f>IF(L8397=1,H8398,0)</f>
        <v>0</v>
      </c>
      <c r="O8398" s="2">
        <f>IF(OR(L8397=1,L8397=4),H8398,0)</f>
        <v>0</v>
      </c>
      <c r="P8398" s="2">
        <f>IF(OR(L8397=1,L8397=2),H8398,0)</f>
        <v>2.6476578411405272E-2</v>
      </c>
      <c r="Q8398" s="2"/>
    </row>
    <row r="8399" spans="1:17" x14ac:dyDescent="0.3">
      <c r="A8399" s="1">
        <v>42558</v>
      </c>
      <c r="B8399">
        <v>5.07</v>
      </c>
      <c r="C8399">
        <v>5.0999999999999996</v>
      </c>
      <c r="D8399">
        <v>4.9400000000000004</v>
      </c>
      <c r="E8399">
        <v>5.0199999999999996</v>
      </c>
      <c r="F8399">
        <v>5.0199999999999996</v>
      </c>
      <c r="G8399">
        <v>15813800</v>
      </c>
      <c r="H8399" s="3">
        <f>(F8399-B8399)/B8399</f>
        <v>-9.8619329388561546E-3</v>
      </c>
      <c r="I8399" s="3">
        <f>_xlfn.RANK.AVG(H8399,$H$3:$H$10273,1)/10271</f>
        <v>0.36948690487781133</v>
      </c>
      <c r="J8399">
        <f>ROUNDDOWN($I8399*J$2,)-IF(MOD($I8399*J$2,1)=0,1,0)+1</f>
        <v>1</v>
      </c>
      <c r="K8399">
        <f>ROUNDDOWN($I8399*K$2,)-IF(MOD($I8399*K$2,1)=0,1,0)+1</f>
        <v>2</v>
      </c>
      <c r="L8399">
        <f>ROUNDDOWN($I8399*L$2,)-IF(MOD($I8399*L$2,1)=0,1,0)+1</f>
        <v>2</v>
      </c>
      <c r="M8399" s="3">
        <f>IF(L8398=4,H8399,0)</f>
        <v>-9.8619329388561546E-3</v>
      </c>
      <c r="N8399" s="2">
        <f>IF(L8398=1,H8399,0)</f>
        <v>0</v>
      </c>
      <c r="O8399" s="2">
        <f>IF(OR(L8398=1,L8398=4),H8399,0)</f>
        <v>-9.8619329388561546E-3</v>
      </c>
      <c r="P8399" s="2">
        <f>IF(OR(L8398=1,L8398=2),H8399,0)</f>
        <v>0</v>
      </c>
      <c r="Q8399" s="2"/>
    </row>
    <row r="8400" spans="1:17" x14ac:dyDescent="0.3">
      <c r="A8400" s="1">
        <v>42559</v>
      </c>
      <c r="B8400">
        <v>4.84</v>
      </c>
      <c r="C8400">
        <v>5.15</v>
      </c>
      <c r="D8400">
        <v>4.82</v>
      </c>
      <c r="E8400">
        <v>5.0999999999999996</v>
      </c>
      <c r="F8400">
        <v>5.0999999999999996</v>
      </c>
      <c r="G8400">
        <v>28140700</v>
      </c>
      <c r="H8400" s="3">
        <f>(F8400-B8400)/B8400</f>
        <v>5.371900826446277E-2</v>
      </c>
      <c r="I8400" s="3">
        <f>_xlfn.RANK.AVG(H8400,$H$3:$H$10273,1)/10271</f>
        <v>0.95433745497030475</v>
      </c>
      <c r="J8400">
        <f>ROUNDDOWN($I8400*J$2,)-IF(MOD($I8400*J$2,1)=0,1,0)+1</f>
        <v>2</v>
      </c>
      <c r="K8400">
        <f>ROUNDDOWN($I8400*K$2,)-IF(MOD($I8400*K$2,1)=0,1,0)+1</f>
        <v>3</v>
      </c>
      <c r="L8400">
        <f>ROUNDDOWN($I8400*L$2,)-IF(MOD($I8400*L$2,1)=0,1,0)+1</f>
        <v>4</v>
      </c>
      <c r="M8400" s="3">
        <f>IF(L8399=4,H8400,0)</f>
        <v>0</v>
      </c>
      <c r="N8400" s="2">
        <f>IF(L8399=1,H8400,0)</f>
        <v>0</v>
      </c>
      <c r="O8400" s="2">
        <f>IF(OR(L8399=1,L8399=4),H8400,0)</f>
        <v>0</v>
      </c>
      <c r="P8400" s="2">
        <f>IF(OR(L8399=1,L8399=2),H8400,0)</f>
        <v>5.371900826446277E-2</v>
      </c>
      <c r="Q8400" s="2"/>
    </row>
    <row r="8401" spans="1:17" x14ac:dyDescent="0.3">
      <c r="A8401" s="1">
        <v>42562</v>
      </c>
      <c r="B8401">
        <v>5.13</v>
      </c>
      <c r="C8401">
        <v>5.19</v>
      </c>
      <c r="D8401">
        <v>5</v>
      </c>
      <c r="E8401">
        <v>5.01</v>
      </c>
      <c r="F8401">
        <v>5.01</v>
      </c>
      <c r="G8401">
        <v>21027900</v>
      </c>
      <c r="H8401" s="3">
        <f>(F8401-B8401)/B8401</f>
        <v>-2.3391812865497099E-2</v>
      </c>
      <c r="I8401" s="3">
        <f>_xlfn.RANK.AVG(H8401,$H$3:$H$10273,1)/10271</f>
        <v>0.19034173887644826</v>
      </c>
      <c r="J8401">
        <f>ROUNDDOWN($I8401*J$2,)-IF(MOD($I8401*J$2,1)=0,1,0)+1</f>
        <v>1</v>
      </c>
      <c r="K8401">
        <f>ROUNDDOWN($I8401*K$2,)-IF(MOD($I8401*K$2,1)=0,1,0)+1</f>
        <v>1</v>
      </c>
      <c r="L8401">
        <f>ROUNDDOWN($I8401*L$2,)-IF(MOD($I8401*L$2,1)=0,1,0)+1</f>
        <v>1</v>
      </c>
      <c r="M8401" s="3">
        <f>IF(L8400=4,H8401,0)</f>
        <v>-2.3391812865497099E-2</v>
      </c>
      <c r="N8401" s="2">
        <f>IF(L8400=1,H8401,0)</f>
        <v>0</v>
      </c>
      <c r="O8401" s="2">
        <f>IF(OR(L8400=1,L8400=4),H8401,0)</f>
        <v>-2.3391812865497099E-2</v>
      </c>
      <c r="P8401" s="2">
        <f>IF(OR(L8400=1,L8400=2),H8401,0)</f>
        <v>0</v>
      </c>
      <c r="Q8401" s="2"/>
    </row>
    <row r="8402" spans="1:17" x14ac:dyDescent="0.3">
      <c r="A8402" s="1">
        <v>42563</v>
      </c>
      <c r="B8402">
        <v>5.01</v>
      </c>
      <c r="C8402">
        <v>5.17</v>
      </c>
      <c r="D8402">
        <v>5.01</v>
      </c>
      <c r="E8402">
        <v>5.14</v>
      </c>
      <c r="F8402">
        <v>5.14</v>
      </c>
      <c r="G8402">
        <v>20832500</v>
      </c>
      <c r="H8402" s="3">
        <f>(F8402-B8402)/B8402</f>
        <v>2.5948103792415151E-2</v>
      </c>
      <c r="I8402" s="3">
        <f>_xlfn.RANK.AVG(H8402,$H$3:$H$10273,1)/10271</f>
        <v>0.84198228020640642</v>
      </c>
      <c r="J8402">
        <f>ROUNDDOWN($I8402*J$2,)-IF(MOD($I8402*J$2,1)=0,1,0)+1</f>
        <v>2</v>
      </c>
      <c r="K8402">
        <f>ROUNDDOWN($I8402*K$2,)-IF(MOD($I8402*K$2,1)=0,1,0)+1</f>
        <v>3</v>
      </c>
      <c r="L8402">
        <f>ROUNDDOWN($I8402*L$2,)-IF(MOD($I8402*L$2,1)=0,1,0)+1</f>
        <v>4</v>
      </c>
      <c r="M8402" s="3">
        <f>IF(L8401=4,H8402,0)</f>
        <v>0</v>
      </c>
      <c r="N8402" s="2">
        <f>IF(L8401=1,H8402,0)</f>
        <v>2.5948103792415151E-2</v>
      </c>
      <c r="O8402" s="2">
        <f>IF(OR(L8401=1,L8401=4),H8402,0)</f>
        <v>2.5948103792415151E-2</v>
      </c>
      <c r="P8402" s="2">
        <f>IF(OR(L8401=1,L8401=2),H8402,0)</f>
        <v>2.5948103792415151E-2</v>
      </c>
      <c r="Q8402" s="2"/>
    </row>
    <row r="8403" spans="1:17" x14ac:dyDescent="0.3">
      <c r="A8403" s="1">
        <v>42564</v>
      </c>
      <c r="B8403">
        <v>5.14</v>
      </c>
      <c r="C8403">
        <v>5.19</v>
      </c>
      <c r="D8403">
        <v>5.04</v>
      </c>
      <c r="E8403">
        <v>5.09</v>
      </c>
      <c r="F8403">
        <v>5.09</v>
      </c>
      <c r="G8403">
        <v>14032500</v>
      </c>
      <c r="H8403" s="3">
        <f>(F8403-B8403)/B8403</f>
        <v>-9.7276264591439343E-3</v>
      </c>
      <c r="I8403" s="3">
        <f>_xlfn.RANK.AVG(H8403,$H$3:$H$10273,1)/10271</f>
        <v>0.37162885794956674</v>
      </c>
      <c r="J8403">
        <f>ROUNDDOWN($I8403*J$2,)-IF(MOD($I8403*J$2,1)=0,1,0)+1</f>
        <v>1</v>
      </c>
      <c r="K8403">
        <f>ROUNDDOWN($I8403*K$2,)-IF(MOD($I8403*K$2,1)=0,1,0)+1</f>
        <v>2</v>
      </c>
      <c r="L8403">
        <f>ROUNDDOWN($I8403*L$2,)-IF(MOD($I8403*L$2,1)=0,1,0)+1</f>
        <v>2</v>
      </c>
      <c r="M8403" s="3">
        <f>IF(L8402=4,H8403,0)</f>
        <v>-9.7276264591439343E-3</v>
      </c>
      <c r="N8403" s="2">
        <f>IF(L8402=1,H8403,0)</f>
        <v>0</v>
      </c>
      <c r="O8403" s="2">
        <f>IF(OR(L8402=1,L8402=4),H8403,0)</f>
        <v>-9.7276264591439343E-3</v>
      </c>
      <c r="P8403" s="2">
        <f>IF(OR(L8402=1,L8402=2),H8403,0)</f>
        <v>0</v>
      </c>
      <c r="Q8403" s="2"/>
    </row>
    <row r="8404" spans="1:17" x14ac:dyDescent="0.3">
      <c r="A8404" s="1">
        <v>42565</v>
      </c>
      <c r="B8404">
        <v>5.15</v>
      </c>
      <c r="C8404">
        <v>5.24</v>
      </c>
      <c r="D8404">
        <v>5.0599999999999996</v>
      </c>
      <c r="E8404">
        <v>5.17</v>
      </c>
      <c r="F8404">
        <v>5.17</v>
      </c>
      <c r="G8404">
        <v>20050100</v>
      </c>
      <c r="H8404" s="3">
        <f>(F8404-B8404)/B8404</f>
        <v>3.883495145630985E-3</v>
      </c>
      <c r="I8404" s="3">
        <f>_xlfn.RANK.AVG(H8404,$H$3:$H$10273,1)/10271</f>
        <v>0.58971862525557395</v>
      </c>
      <c r="J8404">
        <f>ROUNDDOWN($I8404*J$2,)-IF(MOD($I8404*J$2,1)=0,1,0)+1</f>
        <v>2</v>
      </c>
      <c r="K8404">
        <f>ROUNDDOWN($I8404*K$2,)-IF(MOD($I8404*K$2,1)=0,1,0)+1</f>
        <v>2</v>
      </c>
      <c r="L8404">
        <f>ROUNDDOWN($I8404*L$2,)-IF(MOD($I8404*L$2,1)=0,1,0)+1</f>
        <v>3</v>
      </c>
      <c r="M8404" s="3">
        <f>IF(L8403=4,H8404,0)</f>
        <v>0</v>
      </c>
      <c r="N8404" s="2">
        <f>IF(L8403=1,H8404,0)</f>
        <v>0</v>
      </c>
      <c r="O8404" s="2">
        <f>IF(OR(L8403=1,L8403=4),H8404,0)</f>
        <v>0</v>
      </c>
      <c r="P8404" s="2">
        <f>IF(OR(L8403=1,L8403=2),H8404,0)</f>
        <v>3.883495145630985E-3</v>
      </c>
      <c r="Q8404" s="2"/>
    </row>
    <row r="8405" spans="1:17" x14ac:dyDescent="0.3">
      <c r="A8405" s="1">
        <v>42566</v>
      </c>
      <c r="B8405">
        <v>5.2</v>
      </c>
      <c r="C8405">
        <v>5.2</v>
      </c>
      <c r="D8405">
        <v>5.0999999999999996</v>
      </c>
      <c r="E8405">
        <v>5.14</v>
      </c>
      <c r="F8405">
        <v>5.14</v>
      </c>
      <c r="G8405">
        <v>14219300</v>
      </c>
      <c r="H8405" s="3">
        <f>(F8405-B8405)/B8405</f>
        <v>-1.1538461538461635E-2</v>
      </c>
      <c r="I8405" s="3">
        <f>_xlfn.RANK.AVG(H8405,$H$3:$H$10273,1)/10271</f>
        <v>0.34500048680751633</v>
      </c>
      <c r="J8405">
        <f>ROUNDDOWN($I8405*J$2,)-IF(MOD($I8405*J$2,1)=0,1,0)+1</f>
        <v>1</v>
      </c>
      <c r="K8405">
        <f>ROUNDDOWN($I8405*K$2,)-IF(MOD($I8405*K$2,1)=0,1,0)+1</f>
        <v>2</v>
      </c>
      <c r="L8405">
        <f>ROUNDDOWN($I8405*L$2,)-IF(MOD($I8405*L$2,1)=0,1,0)+1</f>
        <v>2</v>
      </c>
      <c r="M8405" s="3">
        <f>IF(L8404=4,H8405,0)</f>
        <v>0</v>
      </c>
      <c r="N8405" s="2">
        <f>IF(L8404=1,H8405,0)</f>
        <v>0</v>
      </c>
      <c r="O8405" s="2">
        <f>IF(OR(L8404=1,L8404=4),H8405,0)</f>
        <v>0</v>
      </c>
      <c r="P8405" s="2">
        <f>IF(OR(L8404=1,L8404=2),H8405,0)</f>
        <v>0</v>
      </c>
      <c r="Q8405" s="2"/>
    </row>
    <row r="8406" spans="1:17" x14ac:dyDescent="0.3">
      <c r="A8406" s="1">
        <v>42569</v>
      </c>
      <c r="B8406">
        <v>5.19</v>
      </c>
      <c r="C8406">
        <v>5.57</v>
      </c>
      <c r="D8406">
        <v>5.13</v>
      </c>
      <c r="E8406">
        <v>5.51</v>
      </c>
      <c r="F8406">
        <v>5.51</v>
      </c>
      <c r="G8406">
        <v>38619400</v>
      </c>
      <c r="H8406" s="3">
        <f>(F8406-B8406)/B8406</f>
        <v>6.1657032755298533E-2</v>
      </c>
      <c r="I8406" s="3">
        <f>_xlfn.RANK.AVG(H8406,$H$3:$H$10273,1)/10271</f>
        <v>0.96816278843345338</v>
      </c>
      <c r="J8406">
        <f>ROUNDDOWN($I8406*J$2,)-IF(MOD($I8406*J$2,1)=0,1,0)+1</f>
        <v>2</v>
      </c>
      <c r="K8406">
        <f>ROUNDDOWN($I8406*K$2,)-IF(MOD($I8406*K$2,1)=0,1,0)+1</f>
        <v>3</v>
      </c>
      <c r="L8406">
        <f>ROUNDDOWN($I8406*L$2,)-IF(MOD($I8406*L$2,1)=0,1,0)+1</f>
        <v>4</v>
      </c>
      <c r="M8406" s="3">
        <f>IF(L8405=4,H8406,0)</f>
        <v>0</v>
      </c>
      <c r="N8406" s="2">
        <f>IF(L8405=1,H8406,0)</f>
        <v>0</v>
      </c>
      <c r="O8406" s="2">
        <f>IF(OR(L8405=1,L8405=4),H8406,0)</f>
        <v>0</v>
      </c>
      <c r="P8406" s="2">
        <f>IF(OR(L8405=1,L8405=2),H8406,0)</f>
        <v>6.1657032755298533E-2</v>
      </c>
      <c r="Q8406" s="2"/>
    </row>
    <row r="8407" spans="1:17" x14ac:dyDescent="0.3">
      <c r="A8407" s="1">
        <v>42570</v>
      </c>
      <c r="B8407">
        <v>5.5</v>
      </c>
      <c r="C8407">
        <v>5.55</v>
      </c>
      <c r="D8407">
        <v>5.34</v>
      </c>
      <c r="E8407">
        <v>5.41</v>
      </c>
      <c r="F8407">
        <v>5.41</v>
      </c>
      <c r="G8407">
        <v>23439600</v>
      </c>
      <c r="H8407" s="3">
        <f>(F8407-B8407)/B8407</f>
        <v>-1.6363636363636337E-2</v>
      </c>
      <c r="I8407" s="3">
        <f>_xlfn.RANK.AVG(H8407,$H$3:$H$10273,1)/10271</f>
        <v>0.26910719501509106</v>
      </c>
      <c r="J8407">
        <f>ROUNDDOWN($I8407*J$2,)-IF(MOD($I8407*J$2,1)=0,1,0)+1</f>
        <v>1</v>
      </c>
      <c r="K8407">
        <f>ROUNDDOWN($I8407*K$2,)-IF(MOD($I8407*K$2,1)=0,1,0)+1</f>
        <v>1</v>
      </c>
      <c r="L8407">
        <f>ROUNDDOWN($I8407*L$2,)-IF(MOD($I8407*L$2,1)=0,1,0)+1</f>
        <v>2</v>
      </c>
      <c r="M8407" s="3">
        <f>IF(L8406=4,H8407,0)</f>
        <v>-1.6363636363636337E-2</v>
      </c>
      <c r="N8407" s="2">
        <f>IF(L8406=1,H8407,0)</f>
        <v>0</v>
      </c>
      <c r="O8407" s="2">
        <f>IF(OR(L8406=1,L8406=4),H8407,0)</f>
        <v>-1.6363636363636337E-2</v>
      </c>
      <c r="P8407" s="2">
        <f>IF(OR(L8406=1,L8406=2),H8407,0)</f>
        <v>0</v>
      </c>
      <c r="Q8407" s="2"/>
    </row>
    <row r="8408" spans="1:17" x14ac:dyDescent="0.3">
      <c r="A8408" s="1">
        <v>42571</v>
      </c>
      <c r="B8408">
        <v>5.48</v>
      </c>
      <c r="C8408">
        <v>5.5</v>
      </c>
      <c r="D8408">
        <v>5.4</v>
      </c>
      <c r="E8408">
        <v>5.41</v>
      </c>
      <c r="F8408">
        <v>5.41</v>
      </c>
      <c r="G8408">
        <v>20102400</v>
      </c>
      <c r="H8408" s="3">
        <f>(F8408-B8408)/B8408</f>
        <v>-1.2773722627737277E-2</v>
      </c>
      <c r="I8408" s="3">
        <f>_xlfn.RANK.AVG(H8408,$H$3:$H$10273,1)/10271</f>
        <v>0.323337552331808</v>
      </c>
      <c r="J8408">
        <f>ROUNDDOWN($I8408*J$2,)-IF(MOD($I8408*J$2,1)=0,1,0)+1</f>
        <v>1</v>
      </c>
      <c r="K8408">
        <f>ROUNDDOWN($I8408*K$2,)-IF(MOD($I8408*K$2,1)=0,1,0)+1</f>
        <v>1</v>
      </c>
      <c r="L8408">
        <f>ROUNDDOWN($I8408*L$2,)-IF(MOD($I8408*L$2,1)=0,1,0)+1</f>
        <v>2</v>
      </c>
      <c r="M8408" s="3">
        <f>IF(L8407=4,H8408,0)</f>
        <v>0</v>
      </c>
      <c r="N8408" s="2">
        <f>IF(L8407=1,H8408,0)</f>
        <v>0</v>
      </c>
      <c r="O8408" s="2">
        <f>IF(OR(L8407=1,L8407=4),H8408,0)</f>
        <v>0</v>
      </c>
      <c r="P8408" s="2">
        <f>IF(OR(L8407=1,L8407=2),H8408,0)</f>
        <v>-1.2773722627737277E-2</v>
      </c>
      <c r="Q8408" s="2"/>
    </row>
    <row r="8409" spans="1:17" x14ac:dyDescent="0.3">
      <c r="A8409" s="1">
        <v>42572</v>
      </c>
      <c r="B8409">
        <v>5.43</v>
      </c>
      <c r="C8409">
        <v>5.45</v>
      </c>
      <c r="D8409">
        <v>5.0999999999999996</v>
      </c>
      <c r="E8409">
        <v>5.22</v>
      </c>
      <c r="F8409">
        <v>5.22</v>
      </c>
      <c r="G8409">
        <v>40242000</v>
      </c>
      <c r="H8409" s="3">
        <f>(F8409-B8409)/B8409</f>
        <v>-3.8674033149171269E-2</v>
      </c>
      <c r="I8409" s="3">
        <f>_xlfn.RANK.AVG(H8409,$H$3:$H$10273,1)/10271</f>
        <v>8.3244085288676856E-2</v>
      </c>
      <c r="J8409">
        <f>ROUNDDOWN($I8409*J$2,)-IF(MOD($I8409*J$2,1)=0,1,0)+1</f>
        <v>1</v>
      </c>
      <c r="K8409">
        <f>ROUNDDOWN($I8409*K$2,)-IF(MOD($I8409*K$2,1)=0,1,0)+1</f>
        <v>1</v>
      </c>
      <c r="L8409">
        <f>ROUNDDOWN($I8409*L$2,)-IF(MOD($I8409*L$2,1)=0,1,0)+1</f>
        <v>1</v>
      </c>
      <c r="M8409" s="3">
        <f>IF(L8408=4,H8409,0)</f>
        <v>0</v>
      </c>
      <c r="N8409" s="2">
        <f>IF(L8408=1,H8409,0)</f>
        <v>0</v>
      </c>
      <c r="O8409" s="2">
        <f>IF(OR(L8408=1,L8408=4),H8409,0)</f>
        <v>0</v>
      </c>
      <c r="P8409" s="2">
        <f>IF(OR(L8408=1,L8408=2),H8409,0)</f>
        <v>-3.8674033149171269E-2</v>
      </c>
      <c r="Q8409" s="2"/>
    </row>
    <row r="8410" spans="1:17" x14ac:dyDescent="0.3">
      <c r="A8410" s="1">
        <v>42573</v>
      </c>
      <c r="B8410">
        <v>5.73</v>
      </c>
      <c r="C8410">
        <v>5.97</v>
      </c>
      <c r="D8410">
        <v>5.45</v>
      </c>
      <c r="E8410">
        <v>5.84</v>
      </c>
      <c r="F8410">
        <v>5.84</v>
      </c>
      <c r="G8410">
        <v>101838300</v>
      </c>
      <c r="H8410" s="3">
        <f>(F8410-B8410)/B8410</f>
        <v>1.9197207678882972E-2</v>
      </c>
      <c r="I8410" s="3">
        <f>_xlfn.RANK.AVG(H8410,$H$3:$H$10273,1)/10271</f>
        <v>0.7855126083146724</v>
      </c>
      <c r="J8410">
        <f>ROUNDDOWN($I8410*J$2,)-IF(MOD($I8410*J$2,1)=0,1,0)+1</f>
        <v>2</v>
      </c>
      <c r="K8410">
        <f>ROUNDDOWN($I8410*K$2,)-IF(MOD($I8410*K$2,1)=0,1,0)+1</f>
        <v>3</v>
      </c>
      <c r="L8410">
        <f>ROUNDDOWN($I8410*L$2,)-IF(MOD($I8410*L$2,1)=0,1,0)+1</f>
        <v>4</v>
      </c>
      <c r="M8410" s="3">
        <f>IF(L8409=4,H8410,0)</f>
        <v>0</v>
      </c>
      <c r="N8410" s="2">
        <f>IF(L8409=1,H8410,0)</f>
        <v>1.9197207678882972E-2</v>
      </c>
      <c r="O8410" s="2">
        <f>IF(OR(L8409=1,L8409=4),H8410,0)</f>
        <v>1.9197207678882972E-2</v>
      </c>
      <c r="P8410" s="2">
        <f>IF(OR(L8409=1,L8409=2),H8410,0)</f>
        <v>1.9197207678882972E-2</v>
      </c>
      <c r="Q8410" s="2"/>
    </row>
    <row r="8411" spans="1:17" x14ac:dyDescent="0.3">
      <c r="A8411" s="1">
        <v>42576</v>
      </c>
      <c r="B8411">
        <v>5.93</v>
      </c>
      <c r="C8411">
        <v>6.95</v>
      </c>
      <c r="D8411">
        <v>5.92</v>
      </c>
      <c r="E8411">
        <v>6.7</v>
      </c>
      <c r="F8411">
        <v>6.7</v>
      </c>
      <c r="G8411">
        <v>118328600</v>
      </c>
      <c r="H8411" s="3">
        <f>(F8411-B8411)/B8411</f>
        <v>0.12984822934232723</v>
      </c>
      <c r="I8411" s="3">
        <f>_xlfn.RANK.AVG(H8411,$H$3:$H$10273,1)/10271</f>
        <v>0.99746860091519818</v>
      </c>
      <c r="J8411">
        <f>ROUNDDOWN($I8411*J$2,)-IF(MOD($I8411*J$2,1)=0,1,0)+1</f>
        <v>2</v>
      </c>
      <c r="K8411">
        <f>ROUNDDOWN($I8411*K$2,)-IF(MOD($I8411*K$2,1)=0,1,0)+1</f>
        <v>3</v>
      </c>
      <c r="L8411">
        <f>ROUNDDOWN($I8411*L$2,)-IF(MOD($I8411*L$2,1)=0,1,0)+1</f>
        <v>4</v>
      </c>
      <c r="M8411" s="3">
        <f>IF(L8410=4,H8411,0)</f>
        <v>0.12984822934232723</v>
      </c>
      <c r="N8411" s="2">
        <f>IF(L8410=1,H8411,0)</f>
        <v>0</v>
      </c>
      <c r="O8411" s="2">
        <f>IF(OR(L8410=1,L8410=4),H8411,0)</f>
        <v>0.12984822934232723</v>
      </c>
      <c r="P8411" s="2">
        <f>IF(OR(L8410=1,L8410=2),H8411,0)</f>
        <v>0</v>
      </c>
      <c r="Q8411" s="2"/>
    </row>
    <row r="8412" spans="1:17" x14ac:dyDescent="0.3">
      <c r="A8412" s="1">
        <v>42577</v>
      </c>
      <c r="B8412">
        <v>6.76</v>
      </c>
      <c r="C8412">
        <v>7.16</v>
      </c>
      <c r="D8412">
        <v>6.71</v>
      </c>
      <c r="E8412">
        <v>6.98</v>
      </c>
      <c r="F8412">
        <v>6.98</v>
      </c>
      <c r="G8412">
        <v>81230600</v>
      </c>
      <c r="H8412" s="3">
        <f>(F8412-B8412)/B8412</f>
        <v>3.2544378698224949E-2</v>
      </c>
      <c r="I8412" s="3">
        <f>_xlfn.RANK.AVG(H8412,$H$3:$H$10273,1)/10271</f>
        <v>0.88394508811216044</v>
      </c>
      <c r="J8412">
        <f>ROUNDDOWN($I8412*J$2,)-IF(MOD($I8412*J$2,1)=0,1,0)+1</f>
        <v>2</v>
      </c>
      <c r="K8412">
        <f>ROUNDDOWN($I8412*K$2,)-IF(MOD($I8412*K$2,1)=0,1,0)+1</f>
        <v>3</v>
      </c>
      <c r="L8412">
        <f>ROUNDDOWN($I8412*L$2,)-IF(MOD($I8412*L$2,1)=0,1,0)+1</f>
        <v>4</v>
      </c>
      <c r="M8412" s="3">
        <f>IF(L8411=4,H8412,0)</f>
        <v>3.2544378698224949E-2</v>
      </c>
      <c r="N8412" s="2">
        <f>IF(L8411=1,H8412,0)</f>
        <v>0</v>
      </c>
      <c r="O8412" s="2">
        <f>IF(OR(L8411=1,L8411=4),H8412,0)</f>
        <v>3.2544378698224949E-2</v>
      </c>
      <c r="P8412" s="2">
        <f>IF(OR(L8411=1,L8411=2),H8412,0)</f>
        <v>0</v>
      </c>
      <c r="Q8412" s="2"/>
    </row>
    <row r="8413" spans="1:17" x14ac:dyDescent="0.3">
      <c r="A8413" s="1">
        <v>42578</v>
      </c>
      <c r="B8413">
        <v>6.93</v>
      </c>
      <c r="C8413">
        <v>6.98</v>
      </c>
      <c r="D8413">
        <v>6.68</v>
      </c>
      <c r="E8413">
        <v>6.85</v>
      </c>
      <c r="F8413">
        <v>6.85</v>
      </c>
      <c r="G8413">
        <v>38567300</v>
      </c>
      <c r="H8413" s="3">
        <f>(F8413-B8413)/B8413</f>
        <v>-1.1544011544011554E-2</v>
      </c>
      <c r="I8413" s="3">
        <f>_xlfn.RANK.AVG(H8413,$H$3:$H$10273,1)/10271</f>
        <v>0.34485444455262387</v>
      </c>
      <c r="J8413">
        <f>ROUNDDOWN($I8413*J$2,)-IF(MOD($I8413*J$2,1)=0,1,0)+1</f>
        <v>1</v>
      </c>
      <c r="K8413">
        <f>ROUNDDOWN($I8413*K$2,)-IF(MOD($I8413*K$2,1)=0,1,0)+1</f>
        <v>2</v>
      </c>
      <c r="L8413">
        <f>ROUNDDOWN($I8413*L$2,)-IF(MOD($I8413*L$2,1)=0,1,0)+1</f>
        <v>2</v>
      </c>
      <c r="M8413" s="3">
        <f>IF(L8412=4,H8413,0)</f>
        <v>-1.1544011544011554E-2</v>
      </c>
      <c r="N8413" s="2">
        <f>IF(L8412=1,H8413,0)</f>
        <v>0</v>
      </c>
      <c r="O8413" s="2">
        <f>IF(OR(L8412=1,L8412=4),H8413,0)</f>
        <v>-1.1544011544011554E-2</v>
      </c>
      <c r="P8413" s="2">
        <f>IF(OR(L8412=1,L8412=2),H8413,0)</f>
        <v>0</v>
      </c>
      <c r="Q8413" s="2"/>
    </row>
    <row r="8414" spans="1:17" x14ac:dyDescent="0.3">
      <c r="A8414" s="1">
        <v>42579</v>
      </c>
      <c r="B8414">
        <v>6.79</v>
      </c>
      <c r="C8414">
        <v>6.98</v>
      </c>
      <c r="D8414">
        <v>6.74</v>
      </c>
      <c r="E8414">
        <v>6.82</v>
      </c>
      <c r="F8414">
        <v>6.82</v>
      </c>
      <c r="G8414">
        <v>27515600</v>
      </c>
      <c r="H8414" s="3">
        <f>(F8414-B8414)/B8414</f>
        <v>4.4182621502209495E-3</v>
      </c>
      <c r="I8414" s="3">
        <f>_xlfn.RANK.AVG(H8414,$H$3:$H$10273,1)/10271</f>
        <v>0.59838379904585726</v>
      </c>
      <c r="J8414">
        <f>ROUNDDOWN($I8414*J$2,)-IF(MOD($I8414*J$2,1)=0,1,0)+1</f>
        <v>2</v>
      </c>
      <c r="K8414">
        <f>ROUNDDOWN($I8414*K$2,)-IF(MOD($I8414*K$2,1)=0,1,0)+1</f>
        <v>2</v>
      </c>
      <c r="L8414">
        <f>ROUNDDOWN($I8414*L$2,)-IF(MOD($I8414*L$2,1)=0,1,0)+1</f>
        <v>3</v>
      </c>
      <c r="M8414" s="3">
        <f>IF(L8413=4,H8414,0)</f>
        <v>0</v>
      </c>
      <c r="N8414" s="2">
        <f>IF(L8413=1,H8414,0)</f>
        <v>0</v>
      </c>
      <c r="O8414" s="2">
        <f>IF(OR(L8413=1,L8413=4),H8414,0)</f>
        <v>0</v>
      </c>
      <c r="P8414" s="2">
        <f>IF(OR(L8413=1,L8413=2),H8414,0)</f>
        <v>4.4182621502209495E-3</v>
      </c>
      <c r="Q8414" s="2"/>
    </row>
    <row r="8415" spans="1:17" x14ac:dyDescent="0.3">
      <c r="A8415" s="1">
        <v>42580</v>
      </c>
      <c r="B8415">
        <v>6.88</v>
      </c>
      <c r="C8415">
        <v>6.96</v>
      </c>
      <c r="D8415">
        <v>6.75</v>
      </c>
      <c r="E8415">
        <v>6.86</v>
      </c>
      <c r="F8415">
        <v>6.86</v>
      </c>
      <c r="G8415">
        <v>22580500</v>
      </c>
      <c r="H8415" s="3">
        <f>(F8415-B8415)/B8415</f>
        <v>-2.9069767441859845E-3</v>
      </c>
      <c r="I8415" s="3">
        <f>_xlfn.RANK.AVG(H8415,$H$3:$H$10273,1)/10271</f>
        <v>0.47122967578619412</v>
      </c>
      <c r="J8415">
        <f>ROUNDDOWN($I8415*J$2,)-IF(MOD($I8415*J$2,1)=0,1,0)+1</f>
        <v>1</v>
      </c>
      <c r="K8415">
        <f>ROUNDDOWN($I8415*K$2,)-IF(MOD($I8415*K$2,1)=0,1,0)+1</f>
        <v>2</v>
      </c>
      <c r="L8415">
        <f>ROUNDDOWN($I8415*L$2,)-IF(MOD($I8415*L$2,1)=0,1,0)+1</f>
        <v>2</v>
      </c>
      <c r="M8415" s="3">
        <f>IF(L8414=4,H8415,0)</f>
        <v>0</v>
      </c>
      <c r="N8415" s="2">
        <f>IF(L8414=1,H8415,0)</f>
        <v>0</v>
      </c>
      <c r="O8415" s="2">
        <f>IF(OR(L8414=1,L8414=4),H8415,0)</f>
        <v>0</v>
      </c>
      <c r="P8415" s="2">
        <f>IF(OR(L8414=1,L8414=2),H8415,0)</f>
        <v>0</v>
      </c>
      <c r="Q8415" s="2"/>
    </row>
    <row r="8416" spans="1:17" x14ac:dyDescent="0.3">
      <c r="A8416" s="1">
        <v>42583</v>
      </c>
      <c r="B8416">
        <v>6.89</v>
      </c>
      <c r="C8416">
        <v>6.92</v>
      </c>
      <c r="D8416">
        <v>6.57</v>
      </c>
      <c r="E8416">
        <v>6.64</v>
      </c>
      <c r="F8416">
        <v>6.64</v>
      </c>
      <c r="G8416">
        <v>26729000</v>
      </c>
      <c r="H8416" s="3">
        <f>(F8416-B8416)/B8416</f>
        <v>-3.6284470246734396E-2</v>
      </c>
      <c r="I8416" s="3">
        <f>_xlfn.RANK.AVG(H8416,$H$3:$H$10273,1)/10271</f>
        <v>9.49274656800701E-2</v>
      </c>
      <c r="J8416">
        <f>ROUNDDOWN($I8416*J$2,)-IF(MOD($I8416*J$2,1)=0,1,0)+1</f>
        <v>1</v>
      </c>
      <c r="K8416">
        <f>ROUNDDOWN($I8416*K$2,)-IF(MOD($I8416*K$2,1)=0,1,0)+1</f>
        <v>1</v>
      </c>
      <c r="L8416">
        <f>ROUNDDOWN($I8416*L$2,)-IF(MOD($I8416*L$2,1)=0,1,0)+1</f>
        <v>1</v>
      </c>
      <c r="M8416" s="3">
        <f>IF(L8415=4,H8416,0)</f>
        <v>0</v>
      </c>
      <c r="N8416" s="2">
        <f>IF(L8415=1,H8416,0)</f>
        <v>0</v>
      </c>
      <c r="O8416" s="2">
        <f>IF(OR(L8415=1,L8415=4),H8416,0)</f>
        <v>0</v>
      </c>
      <c r="P8416" s="2">
        <f>IF(OR(L8415=1,L8415=2),H8416,0)</f>
        <v>-3.6284470246734396E-2</v>
      </c>
      <c r="Q8416" s="2"/>
    </row>
    <row r="8417" spans="1:17" x14ac:dyDescent="0.3">
      <c r="A8417" s="1">
        <v>42584</v>
      </c>
      <c r="B8417">
        <v>6.56</v>
      </c>
      <c r="C8417">
        <v>6.6</v>
      </c>
      <c r="D8417">
        <v>6.15</v>
      </c>
      <c r="E8417">
        <v>6.26</v>
      </c>
      <c r="F8417">
        <v>6.26</v>
      </c>
      <c r="G8417">
        <v>40816400</v>
      </c>
      <c r="H8417" s="3">
        <f>(F8417-B8417)/B8417</f>
        <v>-4.5731707317073149E-2</v>
      </c>
      <c r="I8417" s="3">
        <f>_xlfn.RANK.AVG(H8417,$H$3:$H$10273,1)/10271</f>
        <v>5.7151202414565283E-2</v>
      </c>
      <c r="J8417">
        <f>ROUNDDOWN($I8417*J$2,)-IF(MOD($I8417*J$2,1)=0,1,0)+1</f>
        <v>1</v>
      </c>
      <c r="K8417">
        <f>ROUNDDOWN($I8417*K$2,)-IF(MOD($I8417*K$2,1)=0,1,0)+1</f>
        <v>1</v>
      </c>
      <c r="L8417">
        <f>ROUNDDOWN($I8417*L$2,)-IF(MOD($I8417*L$2,1)=0,1,0)+1</f>
        <v>1</v>
      </c>
      <c r="M8417" s="3">
        <f>IF(L8416=4,H8417,0)</f>
        <v>0</v>
      </c>
      <c r="N8417" s="2">
        <f>IF(L8416=1,H8417,0)</f>
        <v>-4.5731707317073149E-2</v>
      </c>
      <c r="O8417" s="2">
        <f>IF(OR(L8416=1,L8416=4),H8417,0)</f>
        <v>-4.5731707317073149E-2</v>
      </c>
      <c r="P8417" s="2">
        <f>IF(OR(L8416=1,L8416=2),H8417,0)</f>
        <v>-4.5731707317073149E-2</v>
      </c>
      <c r="Q8417" s="2"/>
    </row>
    <row r="8418" spans="1:17" x14ac:dyDescent="0.3">
      <c r="A8418" s="1">
        <v>42585</v>
      </c>
      <c r="B8418">
        <v>6.18</v>
      </c>
      <c r="C8418">
        <v>6.45</v>
      </c>
      <c r="D8418">
        <v>6.15</v>
      </c>
      <c r="E8418">
        <v>6.3</v>
      </c>
      <c r="F8418">
        <v>6.3</v>
      </c>
      <c r="G8418">
        <v>23807800</v>
      </c>
      <c r="H8418" s="3">
        <f>(F8418-B8418)/B8418</f>
        <v>1.9417475728155359E-2</v>
      </c>
      <c r="I8418" s="3">
        <f>_xlfn.RANK.AVG(H8418,$H$3:$H$10273,1)/10271</f>
        <v>0.78755719988316619</v>
      </c>
      <c r="J8418">
        <f>ROUNDDOWN($I8418*J$2,)-IF(MOD($I8418*J$2,1)=0,1,0)+1</f>
        <v>2</v>
      </c>
      <c r="K8418">
        <f>ROUNDDOWN($I8418*K$2,)-IF(MOD($I8418*K$2,1)=0,1,0)+1</f>
        <v>3</v>
      </c>
      <c r="L8418">
        <f>ROUNDDOWN($I8418*L$2,)-IF(MOD($I8418*L$2,1)=0,1,0)+1</f>
        <v>4</v>
      </c>
      <c r="M8418" s="3">
        <f>IF(L8417=4,H8418,0)</f>
        <v>0</v>
      </c>
      <c r="N8418" s="2">
        <f>IF(L8417=1,H8418,0)</f>
        <v>1.9417475728155359E-2</v>
      </c>
      <c r="O8418" s="2">
        <f>IF(OR(L8417=1,L8417=4),H8418,0)</f>
        <v>1.9417475728155359E-2</v>
      </c>
      <c r="P8418" s="2">
        <f>IF(OR(L8417=1,L8417=2),H8418,0)</f>
        <v>1.9417475728155359E-2</v>
      </c>
      <c r="Q8418" s="2"/>
    </row>
    <row r="8419" spans="1:17" x14ac:dyDescent="0.3">
      <c r="A8419" s="1">
        <v>42586</v>
      </c>
      <c r="B8419">
        <v>6.39</v>
      </c>
      <c r="C8419">
        <v>6.61</v>
      </c>
      <c r="D8419">
        <v>6.37</v>
      </c>
      <c r="E8419">
        <v>6.47</v>
      </c>
      <c r="F8419">
        <v>6.47</v>
      </c>
      <c r="G8419">
        <v>22411000</v>
      </c>
      <c r="H8419" s="3">
        <f>(F8419-B8419)/B8419</f>
        <v>1.2519561815336476E-2</v>
      </c>
      <c r="I8419" s="3">
        <f>_xlfn.RANK.AVG(H8419,$H$3:$H$10273,1)/10271</f>
        <v>0.70684451367929124</v>
      </c>
      <c r="J8419">
        <f>ROUNDDOWN($I8419*J$2,)-IF(MOD($I8419*J$2,1)=0,1,0)+1</f>
        <v>2</v>
      </c>
      <c r="K8419">
        <f>ROUNDDOWN($I8419*K$2,)-IF(MOD($I8419*K$2,1)=0,1,0)+1</f>
        <v>3</v>
      </c>
      <c r="L8419">
        <f>ROUNDDOWN($I8419*L$2,)-IF(MOD($I8419*L$2,1)=0,1,0)+1</f>
        <v>3</v>
      </c>
      <c r="M8419" s="3">
        <f>IF(L8418=4,H8419,0)</f>
        <v>1.2519561815336476E-2</v>
      </c>
      <c r="N8419" s="2">
        <f>IF(L8418=1,H8419,0)</f>
        <v>0</v>
      </c>
      <c r="O8419" s="2">
        <f>IF(OR(L8418=1,L8418=4),H8419,0)</f>
        <v>1.2519561815336476E-2</v>
      </c>
      <c r="P8419" s="2">
        <f>IF(OR(L8418=1,L8418=2),H8419,0)</f>
        <v>0</v>
      </c>
      <c r="Q8419" s="2"/>
    </row>
    <row r="8420" spans="1:17" x14ac:dyDescent="0.3">
      <c r="A8420" s="1">
        <v>42587</v>
      </c>
      <c r="B8420">
        <v>6.56</v>
      </c>
      <c r="C8420">
        <v>6.76</v>
      </c>
      <c r="D8420">
        <v>6.47</v>
      </c>
      <c r="E8420">
        <v>6.61</v>
      </c>
      <c r="F8420">
        <v>6.61</v>
      </c>
      <c r="G8420">
        <v>20164000</v>
      </c>
      <c r="H8420" s="3">
        <f>(F8420-B8420)/B8420</f>
        <v>7.6219512195123042E-3</v>
      </c>
      <c r="I8420" s="3">
        <f>_xlfn.RANK.AVG(H8420,$H$3:$H$10273,1)/10271</f>
        <v>0.64336481355272124</v>
      </c>
      <c r="J8420">
        <f>ROUNDDOWN($I8420*J$2,)-IF(MOD($I8420*J$2,1)=0,1,0)+1</f>
        <v>2</v>
      </c>
      <c r="K8420">
        <f>ROUNDDOWN($I8420*K$2,)-IF(MOD($I8420*K$2,1)=0,1,0)+1</f>
        <v>2</v>
      </c>
      <c r="L8420">
        <f>ROUNDDOWN($I8420*L$2,)-IF(MOD($I8420*L$2,1)=0,1,0)+1</f>
        <v>3</v>
      </c>
      <c r="M8420" s="3">
        <f>IF(L8419=4,H8420,0)</f>
        <v>0</v>
      </c>
      <c r="N8420" s="2">
        <f>IF(L8419=1,H8420,0)</f>
        <v>0</v>
      </c>
      <c r="O8420" s="2">
        <f>IF(OR(L8419=1,L8419=4),H8420,0)</f>
        <v>0</v>
      </c>
      <c r="P8420" s="2">
        <f>IF(OR(L8419=1,L8419=2),H8420,0)</f>
        <v>0</v>
      </c>
      <c r="Q8420" s="2"/>
    </row>
    <row r="8421" spans="1:17" x14ac:dyDescent="0.3">
      <c r="A8421" s="1">
        <v>42590</v>
      </c>
      <c r="B8421">
        <v>6.7</v>
      </c>
      <c r="C8421">
        <v>6.85</v>
      </c>
      <c r="D8421">
        <v>6.65</v>
      </c>
      <c r="E8421">
        <v>6.68</v>
      </c>
      <c r="F8421">
        <v>6.68</v>
      </c>
      <c r="G8421">
        <v>21462200</v>
      </c>
      <c r="H8421" s="3">
        <f>(F8421-B8421)/B8421</f>
        <v>-2.9850746268657406E-3</v>
      </c>
      <c r="I8421" s="3">
        <f>_xlfn.RANK.AVG(H8421,$H$3:$H$10273,1)/10271</f>
        <v>0.47011001849868561</v>
      </c>
      <c r="J8421">
        <f>ROUNDDOWN($I8421*J$2,)-IF(MOD($I8421*J$2,1)=0,1,0)+1</f>
        <v>1</v>
      </c>
      <c r="K8421">
        <f>ROUNDDOWN($I8421*K$2,)-IF(MOD($I8421*K$2,1)=0,1,0)+1</f>
        <v>2</v>
      </c>
      <c r="L8421">
        <f>ROUNDDOWN($I8421*L$2,)-IF(MOD($I8421*L$2,1)=0,1,0)+1</f>
        <v>2</v>
      </c>
      <c r="M8421" s="3">
        <f>IF(L8420=4,H8421,0)</f>
        <v>0</v>
      </c>
      <c r="N8421" s="2">
        <f>IF(L8420=1,H8421,0)</f>
        <v>0</v>
      </c>
      <c r="O8421" s="2">
        <f>IF(OR(L8420=1,L8420=4),H8421,0)</f>
        <v>0</v>
      </c>
      <c r="P8421" s="2">
        <f>IF(OR(L8420=1,L8420=2),H8421,0)</f>
        <v>0</v>
      </c>
      <c r="Q8421" s="2"/>
    </row>
    <row r="8422" spans="1:17" x14ac:dyDescent="0.3">
      <c r="A8422" s="1">
        <v>42591</v>
      </c>
      <c r="B8422">
        <v>6.75</v>
      </c>
      <c r="C8422">
        <v>6.78</v>
      </c>
      <c r="D8422">
        <v>6.54</v>
      </c>
      <c r="E8422">
        <v>6.6</v>
      </c>
      <c r="F8422">
        <v>6.6</v>
      </c>
      <c r="G8422">
        <v>16772400</v>
      </c>
      <c r="H8422" s="3">
        <f>(F8422-B8422)/B8422</f>
        <v>-2.2222222222222275E-2</v>
      </c>
      <c r="I8422" s="3">
        <f>_xlfn.RANK.AVG(H8422,$H$3:$H$10273,1)/10271</f>
        <v>0.20066205822217895</v>
      </c>
      <c r="J8422">
        <f>ROUNDDOWN($I8422*J$2,)-IF(MOD($I8422*J$2,1)=0,1,0)+1</f>
        <v>1</v>
      </c>
      <c r="K8422">
        <f>ROUNDDOWN($I8422*K$2,)-IF(MOD($I8422*K$2,1)=0,1,0)+1</f>
        <v>1</v>
      </c>
      <c r="L8422">
        <f>ROUNDDOWN($I8422*L$2,)-IF(MOD($I8422*L$2,1)=0,1,0)+1</f>
        <v>1</v>
      </c>
      <c r="M8422" s="3">
        <f>IF(L8421=4,H8422,0)</f>
        <v>0</v>
      </c>
      <c r="N8422" s="2">
        <f>IF(L8421=1,H8422,0)</f>
        <v>0</v>
      </c>
      <c r="O8422" s="2">
        <f>IF(OR(L8421=1,L8421=4),H8422,0)</f>
        <v>0</v>
      </c>
      <c r="P8422" s="2">
        <f>IF(OR(L8421=1,L8421=2),H8422,0)</f>
        <v>-2.2222222222222275E-2</v>
      </c>
      <c r="Q8422" s="2"/>
    </row>
    <row r="8423" spans="1:17" x14ac:dyDescent="0.3">
      <c r="A8423" s="1">
        <v>42592</v>
      </c>
      <c r="B8423">
        <v>6.35</v>
      </c>
      <c r="C8423">
        <v>6.58</v>
      </c>
      <c r="D8423">
        <v>6.25</v>
      </c>
      <c r="E8423">
        <v>6.49</v>
      </c>
      <c r="F8423">
        <v>6.49</v>
      </c>
      <c r="G8423">
        <v>29070700</v>
      </c>
      <c r="H8423" s="3">
        <f>(F8423-B8423)/B8423</f>
        <v>2.2047244094488279E-2</v>
      </c>
      <c r="I8423" s="3">
        <f>_xlfn.RANK.AVG(H8423,$H$3:$H$10273,1)/10271</f>
        <v>0.81111868367247586</v>
      </c>
      <c r="J8423">
        <f>ROUNDDOWN($I8423*J$2,)-IF(MOD($I8423*J$2,1)=0,1,0)+1</f>
        <v>2</v>
      </c>
      <c r="K8423">
        <f>ROUNDDOWN($I8423*K$2,)-IF(MOD($I8423*K$2,1)=0,1,0)+1</f>
        <v>3</v>
      </c>
      <c r="L8423">
        <f>ROUNDDOWN($I8423*L$2,)-IF(MOD($I8423*L$2,1)=0,1,0)+1</f>
        <v>4</v>
      </c>
      <c r="M8423" s="3">
        <f>IF(L8422=4,H8423,0)</f>
        <v>0</v>
      </c>
      <c r="N8423" s="2">
        <f>IF(L8422=1,H8423,0)</f>
        <v>2.2047244094488279E-2</v>
      </c>
      <c r="O8423" s="2">
        <f>IF(OR(L8422=1,L8422=4),H8423,0)</f>
        <v>2.2047244094488279E-2</v>
      </c>
      <c r="P8423" s="2">
        <f>IF(OR(L8422=1,L8422=2),H8423,0)</f>
        <v>2.2047244094488279E-2</v>
      </c>
      <c r="Q8423" s="2"/>
    </row>
    <row r="8424" spans="1:17" x14ac:dyDescent="0.3">
      <c r="A8424" s="1">
        <v>42593</v>
      </c>
      <c r="B8424">
        <v>6.5</v>
      </c>
      <c r="C8424">
        <v>6.59</v>
      </c>
      <c r="D8424">
        <v>6.46</v>
      </c>
      <c r="E8424">
        <v>6.58</v>
      </c>
      <c r="F8424">
        <v>6.58</v>
      </c>
      <c r="G8424">
        <v>13240300</v>
      </c>
      <c r="H8424" s="3">
        <f>(F8424-B8424)/B8424</f>
        <v>1.2307692307692318E-2</v>
      </c>
      <c r="I8424" s="3">
        <f>_xlfn.RANK.AVG(H8424,$H$3:$H$10273,1)/10271</f>
        <v>0.70314477655535002</v>
      </c>
      <c r="J8424">
        <f>ROUNDDOWN($I8424*J$2,)-IF(MOD($I8424*J$2,1)=0,1,0)+1</f>
        <v>2</v>
      </c>
      <c r="K8424">
        <f>ROUNDDOWN($I8424*K$2,)-IF(MOD($I8424*K$2,1)=0,1,0)+1</f>
        <v>3</v>
      </c>
      <c r="L8424">
        <f>ROUNDDOWN($I8424*L$2,)-IF(MOD($I8424*L$2,1)=0,1,0)+1</f>
        <v>3</v>
      </c>
      <c r="M8424" s="3">
        <f>IF(L8423=4,H8424,0)</f>
        <v>1.2307692307692318E-2</v>
      </c>
      <c r="N8424" s="2">
        <f>IF(L8423=1,H8424,0)</f>
        <v>0</v>
      </c>
      <c r="O8424" s="2">
        <f>IF(OR(L8423=1,L8423=4),H8424,0)</f>
        <v>1.2307692307692318E-2</v>
      </c>
      <c r="P8424" s="2">
        <f>IF(OR(L8423=1,L8423=2),H8424,0)</f>
        <v>0</v>
      </c>
      <c r="Q8424" s="2"/>
    </row>
    <row r="8425" spans="1:17" x14ac:dyDescent="0.3">
      <c r="A8425" s="1">
        <v>42594</v>
      </c>
      <c r="B8425">
        <v>6.6</v>
      </c>
      <c r="C8425">
        <v>6.79</v>
      </c>
      <c r="D8425">
        <v>6.55</v>
      </c>
      <c r="E8425">
        <v>6.73</v>
      </c>
      <c r="F8425">
        <v>6.73</v>
      </c>
      <c r="G8425">
        <v>25466400</v>
      </c>
      <c r="H8425" s="3">
        <f>(F8425-B8425)/B8425</f>
        <v>1.9696969696969817E-2</v>
      </c>
      <c r="I8425" s="3">
        <f>_xlfn.RANK.AVG(H8425,$H$3:$H$10273,1)/10271</f>
        <v>0.78999123746470645</v>
      </c>
      <c r="J8425">
        <f>ROUNDDOWN($I8425*J$2,)-IF(MOD($I8425*J$2,1)=0,1,0)+1</f>
        <v>2</v>
      </c>
      <c r="K8425">
        <f>ROUNDDOWN($I8425*K$2,)-IF(MOD($I8425*K$2,1)=0,1,0)+1</f>
        <v>3</v>
      </c>
      <c r="L8425">
        <f>ROUNDDOWN($I8425*L$2,)-IF(MOD($I8425*L$2,1)=0,1,0)+1</f>
        <v>4</v>
      </c>
      <c r="M8425" s="3">
        <f>IF(L8424=4,H8425,0)</f>
        <v>0</v>
      </c>
      <c r="N8425" s="2">
        <f>IF(L8424=1,H8425,0)</f>
        <v>0</v>
      </c>
      <c r="O8425" s="2">
        <f>IF(OR(L8424=1,L8424=4),H8425,0)</f>
        <v>0</v>
      </c>
      <c r="P8425" s="2">
        <f>IF(OR(L8424=1,L8424=2),H8425,0)</f>
        <v>0</v>
      </c>
      <c r="Q8425" s="2"/>
    </row>
    <row r="8426" spans="1:17" x14ac:dyDescent="0.3">
      <c r="A8426" s="1">
        <v>42597</v>
      </c>
      <c r="B8426">
        <v>6.79</v>
      </c>
      <c r="C8426">
        <v>6.97</v>
      </c>
      <c r="D8426">
        <v>6.78</v>
      </c>
      <c r="E8426">
        <v>6.95</v>
      </c>
      <c r="F8426">
        <v>6.95</v>
      </c>
      <c r="G8426">
        <v>28339400</v>
      </c>
      <c r="H8426" s="3">
        <f>(F8426-B8426)/B8426</f>
        <v>2.3564064801178224E-2</v>
      </c>
      <c r="I8426" s="3">
        <f>_xlfn.RANK.AVG(H8426,$H$3:$H$10273,1)/10271</f>
        <v>0.82484665563236292</v>
      </c>
      <c r="J8426">
        <f>ROUNDDOWN($I8426*J$2,)-IF(MOD($I8426*J$2,1)=0,1,0)+1</f>
        <v>2</v>
      </c>
      <c r="K8426">
        <f>ROUNDDOWN($I8426*K$2,)-IF(MOD($I8426*K$2,1)=0,1,0)+1</f>
        <v>3</v>
      </c>
      <c r="L8426">
        <f>ROUNDDOWN($I8426*L$2,)-IF(MOD($I8426*L$2,1)=0,1,0)+1</f>
        <v>4</v>
      </c>
      <c r="M8426" s="3">
        <f>IF(L8425=4,H8426,0)</f>
        <v>2.3564064801178224E-2</v>
      </c>
      <c r="N8426" s="2">
        <f>IF(L8425=1,H8426,0)</f>
        <v>0</v>
      </c>
      <c r="O8426" s="2">
        <f>IF(OR(L8425=1,L8425=4),H8426,0)</f>
        <v>2.3564064801178224E-2</v>
      </c>
      <c r="P8426" s="2">
        <f>IF(OR(L8425=1,L8425=2),H8426,0)</f>
        <v>0</v>
      </c>
      <c r="Q8426" s="2"/>
    </row>
    <row r="8427" spans="1:17" x14ac:dyDescent="0.3">
      <c r="A8427" s="1">
        <v>42598</v>
      </c>
      <c r="B8427">
        <v>6.94</v>
      </c>
      <c r="C8427">
        <v>6.94</v>
      </c>
      <c r="D8427">
        <v>6.65</v>
      </c>
      <c r="E8427">
        <v>6.78</v>
      </c>
      <c r="F8427">
        <v>6.78</v>
      </c>
      <c r="G8427">
        <v>26768800</v>
      </c>
      <c r="H8427" s="3">
        <f>(F8427-B8427)/B8427</f>
        <v>-2.3054755043227685E-2</v>
      </c>
      <c r="I8427" s="3">
        <f>_xlfn.RANK.AVG(H8427,$H$3:$H$10273,1)/10271</f>
        <v>0.19345730698081978</v>
      </c>
      <c r="J8427">
        <f>ROUNDDOWN($I8427*J$2,)-IF(MOD($I8427*J$2,1)=0,1,0)+1</f>
        <v>1</v>
      </c>
      <c r="K8427">
        <f>ROUNDDOWN($I8427*K$2,)-IF(MOD($I8427*K$2,1)=0,1,0)+1</f>
        <v>1</v>
      </c>
      <c r="L8427">
        <f>ROUNDDOWN($I8427*L$2,)-IF(MOD($I8427*L$2,1)=0,1,0)+1</f>
        <v>1</v>
      </c>
      <c r="M8427" s="3">
        <f>IF(L8426=4,H8427,0)</f>
        <v>-2.3054755043227685E-2</v>
      </c>
      <c r="N8427" s="2">
        <f>IF(L8426=1,H8427,0)</f>
        <v>0</v>
      </c>
      <c r="O8427" s="2">
        <f>IF(OR(L8426=1,L8426=4),H8427,0)</f>
        <v>-2.3054755043227685E-2</v>
      </c>
      <c r="P8427" s="2">
        <f>IF(OR(L8426=1,L8426=2),H8427,0)</f>
        <v>0</v>
      </c>
      <c r="Q8427" s="2"/>
    </row>
    <row r="8428" spans="1:17" x14ac:dyDescent="0.3">
      <c r="A8428" s="1">
        <v>42599</v>
      </c>
      <c r="B8428">
        <v>6.7</v>
      </c>
      <c r="C8428">
        <v>6.75</v>
      </c>
      <c r="D8428">
        <v>6.61</v>
      </c>
      <c r="E8428">
        <v>6.68</v>
      </c>
      <c r="F8428">
        <v>6.68</v>
      </c>
      <c r="G8428">
        <v>13791300</v>
      </c>
      <c r="H8428" s="3">
        <f>(F8428-B8428)/B8428</f>
        <v>-2.9850746268657406E-3</v>
      </c>
      <c r="I8428" s="3">
        <f>_xlfn.RANK.AVG(H8428,$H$3:$H$10273,1)/10271</f>
        <v>0.47011001849868561</v>
      </c>
      <c r="J8428">
        <f>ROUNDDOWN($I8428*J$2,)-IF(MOD($I8428*J$2,1)=0,1,0)+1</f>
        <v>1</v>
      </c>
      <c r="K8428">
        <f>ROUNDDOWN($I8428*K$2,)-IF(MOD($I8428*K$2,1)=0,1,0)+1</f>
        <v>2</v>
      </c>
      <c r="L8428">
        <f>ROUNDDOWN($I8428*L$2,)-IF(MOD($I8428*L$2,1)=0,1,0)+1</f>
        <v>2</v>
      </c>
      <c r="M8428" s="3">
        <f>IF(L8427=4,H8428,0)</f>
        <v>0</v>
      </c>
      <c r="N8428" s="2">
        <f>IF(L8427=1,H8428,0)</f>
        <v>-2.9850746268657406E-3</v>
      </c>
      <c r="O8428" s="2">
        <f>IF(OR(L8427=1,L8427=4),H8428,0)</f>
        <v>-2.9850746268657406E-3</v>
      </c>
      <c r="P8428" s="2">
        <f>IF(OR(L8427=1,L8427=2),H8428,0)</f>
        <v>-2.9850746268657406E-3</v>
      </c>
      <c r="Q8428" s="2"/>
    </row>
    <row r="8429" spans="1:17" x14ac:dyDescent="0.3">
      <c r="A8429" s="1">
        <v>42600</v>
      </c>
      <c r="B8429">
        <v>6.74</v>
      </c>
      <c r="C8429">
        <v>7.07</v>
      </c>
      <c r="D8429">
        <v>6.73</v>
      </c>
      <c r="E8429">
        <v>7.04</v>
      </c>
      <c r="F8429">
        <v>7.04</v>
      </c>
      <c r="G8429">
        <v>30783300</v>
      </c>
      <c r="H8429" s="3">
        <f>(F8429-B8429)/B8429</f>
        <v>4.4510385756676533E-2</v>
      </c>
      <c r="I8429" s="3">
        <f>_xlfn.RANK.AVG(H8429,$H$3:$H$10273,1)/10271</f>
        <v>0.93252847823970397</v>
      </c>
      <c r="J8429">
        <f>ROUNDDOWN($I8429*J$2,)-IF(MOD($I8429*J$2,1)=0,1,0)+1</f>
        <v>2</v>
      </c>
      <c r="K8429">
        <f>ROUNDDOWN($I8429*K$2,)-IF(MOD($I8429*K$2,1)=0,1,0)+1</f>
        <v>3</v>
      </c>
      <c r="L8429">
        <f>ROUNDDOWN($I8429*L$2,)-IF(MOD($I8429*L$2,1)=0,1,0)+1</f>
        <v>4</v>
      </c>
      <c r="M8429" s="3">
        <f>IF(L8428=4,H8429,0)</f>
        <v>0</v>
      </c>
      <c r="N8429" s="2">
        <f>IF(L8428=1,H8429,0)</f>
        <v>0</v>
      </c>
      <c r="O8429" s="2">
        <f>IF(OR(L8428=1,L8428=4),H8429,0)</f>
        <v>0</v>
      </c>
      <c r="P8429" s="2">
        <f>IF(OR(L8428=1,L8428=2),H8429,0)</f>
        <v>4.4510385756676533E-2</v>
      </c>
      <c r="Q8429" s="2"/>
    </row>
    <row r="8430" spans="1:17" x14ac:dyDescent="0.3">
      <c r="A8430" s="1">
        <v>42601</v>
      </c>
      <c r="B8430">
        <v>7.24</v>
      </c>
      <c r="C8430">
        <v>8</v>
      </c>
      <c r="D8430">
        <v>7.22</v>
      </c>
      <c r="E8430">
        <v>7.62</v>
      </c>
      <c r="F8430">
        <v>7.62</v>
      </c>
      <c r="G8430">
        <v>75129300</v>
      </c>
      <c r="H8430" s="3">
        <f>(F8430-B8430)/B8430</f>
        <v>5.2486187845303851E-2</v>
      </c>
      <c r="I8430" s="3">
        <f>_xlfn.RANK.AVG(H8430,$H$3:$H$10273,1)/10271</f>
        <v>0.95170869438224126</v>
      </c>
      <c r="J8430">
        <f>ROUNDDOWN($I8430*J$2,)-IF(MOD($I8430*J$2,1)=0,1,0)+1</f>
        <v>2</v>
      </c>
      <c r="K8430">
        <f>ROUNDDOWN($I8430*K$2,)-IF(MOD($I8430*K$2,1)=0,1,0)+1</f>
        <v>3</v>
      </c>
      <c r="L8430">
        <f>ROUNDDOWN($I8430*L$2,)-IF(MOD($I8430*L$2,1)=0,1,0)+1</f>
        <v>4</v>
      </c>
      <c r="M8430" s="3">
        <f>IF(L8429=4,H8430,0)</f>
        <v>5.2486187845303851E-2</v>
      </c>
      <c r="N8430" s="2">
        <f>IF(L8429=1,H8430,0)</f>
        <v>0</v>
      </c>
      <c r="O8430" s="2">
        <f>IF(OR(L8429=1,L8429=4),H8430,0)</f>
        <v>5.2486187845303851E-2</v>
      </c>
      <c r="P8430" s="2">
        <f>IF(OR(L8429=1,L8429=2),H8430,0)</f>
        <v>0</v>
      </c>
      <c r="Q8430" s="2"/>
    </row>
    <row r="8431" spans="1:17" x14ac:dyDescent="0.3">
      <c r="A8431" s="1">
        <v>42604</v>
      </c>
      <c r="B8431">
        <v>7.83</v>
      </c>
      <c r="C8431">
        <v>7.95</v>
      </c>
      <c r="D8431">
        <v>7.37</v>
      </c>
      <c r="E8431">
        <v>7.58</v>
      </c>
      <c r="F8431">
        <v>7.58</v>
      </c>
      <c r="G8431">
        <v>41519200</v>
      </c>
      <c r="H8431" s="3">
        <f>(F8431-B8431)/B8431</f>
        <v>-3.1928480204342274E-2</v>
      </c>
      <c r="I8431" s="3">
        <f>_xlfn.RANK.AVG(H8431,$H$3:$H$10273,1)/10271</f>
        <v>0.12209132509005939</v>
      </c>
      <c r="J8431">
        <f>ROUNDDOWN($I8431*J$2,)-IF(MOD($I8431*J$2,1)=0,1,0)+1</f>
        <v>1</v>
      </c>
      <c r="K8431">
        <f>ROUNDDOWN($I8431*K$2,)-IF(MOD($I8431*K$2,1)=0,1,0)+1</f>
        <v>1</v>
      </c>
      <c r="L8431">
        <f>ROUNDDOWN($I8431*L$2,)-IF(MOD($I8431*L$2,1)=0,1,0)+1</f>
        <v>1</v>
      </c>
      <c r="M8431" s="3">
        <f>IF(L8430=4,H8431,0)</f>
        <v>-3.1928480204342274E-2</v>
      </c>
      <c r="N8431" s="2">
        <f>IF(L8430=1,H8431,0)</f>
        <v>0</v>
      </c>
      <c r="O8431" s="2">
        <f>IF(OR(L8430=1,L8430=4),H8431,0)</f>
        <v>-3.1928480204342274E-2</v>
      </c>
      <c r="P8431" s="2">
        <f>IF(OR(L8430=1,L8430=2),H8431,0)</f>
        <v>0</v>
      </c>
      <c r="Q8431" s="2"/>
    </row>
    <row r="8432" spans="1:17" x14ac:dyDescent="0.3">
      <c r="A8432" s="1">
        <v>42605</v>
      </c>
      <c r="B8432">
        <v>7.66</v>
      </c>
      <c r="C8432">
        <v>7.74</v>
      </c>
      <c r="D8432">
        <v>7.53</v>
      </c>
      <c r="E8432">
        <v>7.67</v>
      </c>
      <c r="F8432">
        <v>7.67</v>
      </c>
      <c r="G8432">
        <v>27531100</v>
      </c>
      <c r="H8432" s="3">
        <f>(F8432-B8432)/B8432</f>
        <v>1.3054830287205987E-3</v>
      </c>
      <c r="I8432" s="3">
        <f>_xlfn.RANK.AVG(H8432,$H$3:$H$10273,1)/10271</f>
        <v>0.56226268133579982</v>
      </c>
      <c r="J8432">
        <f>ROUNDDOWN($I8432*J$2,)-IF(MOD($I8432*J$2,1)=0,1,0)+1</f>
        <v>2</v>
      </c>
      <c r="K8432">
        <f>ROUNDDOWN($I8432*K$2,)-IF(MOD($I8432*K$2,1)=0,1,0)+1</f>
        <v>2</v>
      </c>
      <c r="L8432">
        <f>ROUNDDOWN($I8432*L$2,)-IF(MOD($I8432*L$2,1)=0,1,0)+1</f>
        <v>3</v>
      </c>
      <c r="M8432" s="3">
        <f>IF(L8431=4,H8432,0)</f>
        <v>0</v>
      </c>
      <c r="N8432" s="2">
        <f>IF(L8431=1,H8432,0)</f>
        <v>1.3054830287205987E-3</v>
      </c>
      <c r="O8432" s="2">
        <f>IF(OR(L8431=1,L8431=4),H8432,0)</f>
        <v>1.3054830287205987E-3</v>
      </c>
      <c r="P8432" s="2">
        <f>IF(OR(L8431=1,L8431=2),H8432,0)</f>
        <v>1.3054830287205987E-3</v>
      </c>
      <c r="Q8432" s="2"/>
    </row>
    <row r="8433" spans="1:17" x14ac:dyDescent="0.3">
      <c r="A8433" s="1">
        <v>42606</v>
      </c>
      <c r="B8433">
        <v>7.67</v>
      </c>
      <c r="C8433">
        <v>7.67</v>
      </c>
      <c r="D8433">
        <v>7.37</v>
      </c>
      <c r="E8433">
        <v>7.43</v>
      </c>
      <c r="F8433">
        <v>7.43</v>
      </c>
      <c r="G8433">
        <v>22943900</v>
      </c>
      <c r="H8433" s="3">
        <f>(F8433-B8433)/B8433</f>
        <v>-3.1290743155149965E-2</v>
      </c>
      <c r="I8433" s="3">
        <f>_xlfn.RANK.AVG(H8433,$H$3:$H$10273,1)/10271</f>
        <v>0.12656995424009346</v>
      </c>
      <c r="J8433">
        <f>ROUNDDOWN($I8433*J$2,)-IF(MOD($I8433*J$2,1)=0,1,0)+1</f>
        <v>1</v>
      </c>
      <c r="K8433">
        <f>ROUNDDOWN($I8433*K$2,)-IF(MOD($I8433*K$2,1)=0,1,0)+1</f>
        <v>1</v>
      </c>
      <c r="L8433">
        <f>ROUNDDOWN($I8433*L$2,)-IF(MOD($I8433*L$2,1)=0,1,0)+1</f>
        <v>1</v>
      </c>
      <c r="M8433" s="3">
        <f>IF(L8432=4,H8433,0)</f>
        <v>0</v>
      </c>
      <c r="N8433" s="2">
        <f>IF(L8432=1,H8433,0)</f>
        <v>0</v>
      </c>
      <c r="O8433" s="2">
        <f>IF(OR(L8432=1,L8432=4),H8433,0)</f>
        <v>0</v>
      </c>
      <c r="P8433" s="2">
        <f>IF(OR(L8432=1,L8432=2),H8433,0)</f>
        <v>0</v>
      </c>
      <c r="Q8433" s="2"/>
    </row>
    <row r="8434" spans="1:17" x14ac:dyDescent="0.3">
      <c r="A8434" s="1">
        <v>42607</v>
      </c>
      <c r="B8434">
        <v>7.49</v>
      </c>
      <c r="C8434">
        <v>7.49</v>
      </c>
      <c r="D8434">
        <v>7.2</v>
      </c>
      <c r="E8434">
        <v>7.47</v>
      </c>
      <c r="F8434">
        <v>7.47</v>
      </c>
      <c r="G8434">
        <v>16451300</v>
      </c>
      <c r="H8434" s="3">
        <f>(F8434-B8434)/B8434</f>
        <v>-2.6702269692924514E-3</v>
      </c>
      <c r="I8434" s="3">
        <f>_xlfn.RANK.AVG(H8434,$H$3:$H$10273,1)/10271</f>
        <v>0.47415052088404247</v>
      </c>
      <c r="J8434">
        <f>ROUNDDOWN($I8434*J$2,)-IF(MOD($I8434*J$2,1)=0,1,0)+1</f>
        <v>1</v>
      </c>
      <c r="K8434">
        <f>ROUNDDOWN($I8434*K$2,)-IF(MOD($I8434*K$2,1)=0,1,0)+1</f>
        <v>2</v>
      </c>
      <c r="L8434">
        <f>ROUNDDOWN($I8434*L$2,)-IF(MOD($I8434*L$2,1)=0,1,0)+1</f>
        <v>2</v>
      </c>
      <c r="M8434" s="3">
        <f>IF(L8433=4,H8434,0)</f>
        <v>0</v>
      </c>
      <c r="N8434" s="2">
        <f>IF(L8433=1,H8434,0)</f>
        <v>-2.6702269692924514E-3</v>
      </c>
      <c r="O8434" s="2">
        <f>IF(OR(L8433=1,L8433=4),H8434,0)</f>
        <v>-2.6702269692924514E-3</v>
      </c>
      <c r="P8434" s="2">
        <f>IF(OR(L8433=1,L8433=2),H8434,0)</f>
        <v>-2.6702269692924514E-3</v>
      </c>
      <c r="Q8434" s="2"/>
    </row>
    <row r="8435" spans="1:17" x14ac:dyDescent="0.3">
      <c r="A8435" s="1">
        <v>42608</v>
      </c>
      <c r="B8435">
        <v>7.49</v>
      </c>
      <c r="C8435">
        <v>7.8</v>
      </c>
      <c r="D8435">
        <v>7.46</v>
      </c>
      <c r="E8435">
        <v>7.67</v>
      </c>
      <c r="F8435">
        <v>7.67</v>
      </c>
      <c r="G8435">
        <v>31387900</v>
      </c>
      <c r="H8435" s="3">
        <f>(F8435-B8435)/B8435</f>
        <v>2.4032042723631471E-2</v>
      </c>
      <c r="I8435" s="3">
        <f>_xlfn.RANK.AVG(H8435,$H$3:$H$10273,1)/10271</f>
        <v>0.82864375425956571</v>
      </c>
      <c r="J8435">
        <f>ROUNDDOWN($I8435*J$2,)-IF(MOD($I8435*J$2,1)=0,1,0)+1</f>
        <v>2</v>
      </c>
      <c r="K8435">
        <f>ROUNDDOWN($I8435*K$2,)-IF(MOD($I8435*K$2,1)=0,1,0)+1</f>
        <v>3</v>
      </c>
      <c r="L8435">
        <f>ROUNDDOWN($I8435*L$2,)-IF(MOD($I8435*L$2,1)=0,1,0)+1</f>
        <v>4</v>
      </c>
      <c r="M8435" s="3">
        <f>IF(L8434=4,H8435,0)</f>
        <v>0</v>
      </c>
      <c r="N8435" s="2">
        <f>IF(L8434=1,H8435,0)</f>
        <v>0</v>
      </c>
      <c r="O8435" s="2">
        <f>IF(OR(L8434=1,L8434=4),H8435,0)</f>
        <v>0</v>
      </c>
      <c r="P8435" s="2">
        <f>IF(OR(L8434=1,L8434=2),H8435,0)</f>
        <v>2.4032042723631471E-2</v>
      </c>
      <c r="Q8435" s="2"/>
    </row>
    <row r="8436" spans="1:17" x14ac:dyDescent="0.3">
      <c r="A8436" s="1">
        <v>42611</v>
      </c>
      <c r="B8436">
        <v>7.72</v>
      </c>
      <c r="C8436">
        <v>7.79</v>
      </c>
      <c r="D8436">
        <v>7.57</v>
      </c>
      <c r="E8436">
        <v>7.59</v>
      </c>
      <c r="F8436">
        <v>7.59</v>
      </c>
      <c r="G8436">
        <v>16916300</v>
      </c>
      <c r="H8436" s="3">
        <f>(F8436-B8436)/B8436</f>
        <v>-1.6839378238341956E-2</v>
      </c>
      <c r="I8436" s="3">
        <f>_xlfn.RANK.AVG(H8436,$H$3:$H$10273,1)/10271</f>
        <v>0.26297342030960957</v>
      </c>
      <c r="J8436">
        <f>ROUNDDOWN($I8436*J$2,)-IF(MOD($I8436*J$2,1)=0,1,0)+1</f>
        <v>1</v>
      </c>
      <c r="K8436">
        <f>ROUNDDOWN($I8436*K$2,)-IF(MOD($I8436*K$2,1)=0,1,0)+1</f>
        <v>1</v>
      </c>
      <c r="L8436">
        <f>ROUNDDOWN($I8436*L$2,)-IF(MOD($I8436*L$2,1)=0,1,0)+1</f>
        <v>2</v>
      </c>
      <c r="M8436" s="3">
        <f>IF(L8435=4,H8436,0)</f>
        <v>-1.6839378238341956E-2</v>
      </c>
      <c r="N8436" s="2">
        <f>IF(L8435=1,H8436,0)</f>
        <v>0</v>
      </c>
      <c r="O8436" s="2">
        <f>IF(OR(L8435=1,L8435=4),H8436,0)</f>
        <v>-1.6839378238341956E-2</v>
      </c>
      <c r="P8436" s="2">
        <f>IF(OR(L8435=1,L8435=2),H8436,0)</f>
        <v>0</v>
      </c>
      <c r="Q8436" s="2"/>
    </row>
    <row r="8437" spans="1:17" x14ac:dyDescent="0.3">
      <c r="A8437" s="1">
        <v>42612</v>
      </c>
      <c r="B8437">
        <v>7.61</v>
      </c>
      <c r="C8437">
        <v>7.64</v>
      </c>
      <c r="D8437">
        <v>7.41</v>
      </c>
      <c r="E8437">
        <v>7.49</v>
      </c>
      <c r="F8437">
        <v>7.49</v>
      </c>
      <c r="G8437">
        <v>16088100</v>
      </c>
      <c r="H8437" s="3">
        <f>(F8437-B8437)/B8437</f>
        <v>-1.5768725361366635E-2</v>
      </c>
      <c r="I8437" s="3">
        <f>_xlfn.RANK.AVG(H8437,$H$3:$H$10273,1)/10271</f>
        <v>0.27567909648524974</v>
      </c>
      <c r="J8437">
        <f>ROUNDDOWN($I8437*J$2,)-IF(MOD($I8437*J$2,1)=0,1,0)+1</f>
        <v>1</v>
      </c>
      <c r="K8437">
        <f>ROUNDDOWN($I8437*K$2,)-IF(MOD($I8437*K$2,1)=0,1,0)+1</f>
        <v>1</v>
      </c>
      <c r="L8437">
        <f>ROUNDDOWN($I8437*L$2,)-IF(MOD($I8437*L$2,1)=0,1,0)+1</f>
        <v>2</v>
      </c>
      <c r="M8437" s="3">
        <f>IF(L8436=4,H8437,0)</f>
        <v>0</v>
      </c>
      <c r="N8437" s="2">
        <f>IF(L8436=1,H8437,0)</f>
        <v>0</v>
      </c>
      <c r="O8437" s="2">
        <f>IF(OR(L8436=1,L8436=4),H8437,0)</f>
        <v>0</v>
      </c>
      <c r="P8437" s="2">
        <f>IF(OR(L8436=1,L8436=2),H8437,0)</f>
        <v>-1.5768725361366635E-2</v>
      </c>
      <c r="Q8437" s="2"/>
    </row>
    <row r="8438" spans="1:17" x14ac:dyDescent="0.3">
      <c r="A8438" s="1">
        <v>42613</v>
      </c>
      <c r="B8438">
        <v>7.52</v>
      </c>
      <c r="C8438">
        <v>7.52</v>
      </c>
      <c r="D8438">
        <v>7.28</v>
      </c>
      <c r="E8438">
        <v>7.4</v>
      </c>
      <c r="F8438">
        <v>7.4</v>
      </c>
      <c r="G8438">
        <v>18808800</v>
      </c>
      <c r="H8438" s="3">
        <f>(F8438-B8438)/B8438</f>
        <v>-1.5957446808510536E-2</v>
      </c>
      <c r="I8438" s="3">
        <f>_xlfn.RANK.AVG(H8438,$H$3:$H$10273,1)/10271</f>
        <v>0.27339110115860188</v>
      </c>
      <c r="J8438">
        <f>ROUNDDOWN($I8438*J$2,)-IF(MOD($I8438*J$2,1)=0,1,0)+1</f>
        <v>1</v>
      </c>
      <c r="K8438">
        <f>ROUNDDOWN($I8438*K$2,)-IF(MOD($I8438*K$2,1)=0,1,0)+1</f>
        <v>1</v>
      </c>
      <c r="L8438">
        <f>ROUNDDOWN($I8438*L$2,)-IF(MOD($I8438*L$2,1)=0,1,0)+1</f>
        <v>2</v>
      </c>
      <c r="M8438" s="3">
        <f>IF(L8437=4,H8438,0)</f>
        <v>0</v>
      </c>
      <c r="N8438" s="2">
        <f>IF(L8437=1,H8438,0)</f>
        <v>0</v>
      </c>
      <c r="O8438" s="2">
        <f>IF(OR(L8437=1,L8437=4),H8438,0)</f>
        <v>0</v>
      </c>
      <c r="P8438" s="2">
        <f>IF(OR(L8437=1,L8437=2),H8438,0)</f>
        <v>-1.5957446808510536E-2</v>
      </c>
      <c r="Q8438" s="2"/>
    </row>
    <row r="8439" spans="1:17" x14ac:dyDescent="0.3">
      <c r="A8439" s="1">
        <v>42614</v>
      </c>
      <c r="B8439">
        <v>7.18</v>
      </c>
      <c r="C8439">
        <v>7.44</v>
      </c>
      <c r="D8439">
        <v>7.09</v>
      </c>
      <c r="E8439">
        <v>7.35</v>
      </c>
      <c r="F8439">
        <v>7.35</v>
      </c>
      <c r="G8439">
        <v>22284600</v>
      </c>
      <c r="H8439" s="3">
        <f>(F8439-B8439)/B8439</f>
        <v>2.3676880222841215E-2</v>
      </c>
      <c r="I8439" s="3">
        <f>_xlfn.RANK.AVG(H8439,$H$3:$H$10273,1)/10271</f>
        <v>0.82582027066497909</v>
      </c>
      <c r="J8439">
        <f>ROUNDDOWN($I8439*J$2,)-IF(MOD($I8439*J$2,1)=0,1,0)+1</f>
        <v>2</v>
      </c>
      <c r="K8439">
        <f>ROUNDDOWN($I8439*K$2,)-IF(MOD($I8439*K$2,1)=0,1,0)+1</f>
        <v>3</v>
      </c>
      <c r="L8439">
        <f>ROUNDDOWN($I8439*L$2,)-IF(MOD($I8439*L$2,1)=0,1,0)+1</f>
        <v>4</v>
      </c>
      <c r="M8439" s="3">
        <f>IF(L8438=4,H8439,0)</f>
        <v>0</v>
      </c>
      <c r="N8439" s="2">
        <f>IF(L8438=1,H8439,0)</f>
        <v>0</v>
      </c>
      <c r="O8439" s="2">
        <f>IF(OR(L8438=1,L8438=4),H8439,0)</f>
        <v>0</v>
      </c>
      <c r="P8439" s="2">
        <f>IF(OR(L8438=1,L8438=2),H8439,0)</f>
        <v>2.3676880222841215E-2</v>
      </c>
      <c r="Q8439" s="2"/>
    </row>
    <row r="8440" spans="1:17" x14ac:dyDescent="0.3">
      <c r="A8440" s="1">
        <v>42615</v>
      </c>
      <c r="B8440">
        <v>7.49</v>
      </c>
      <c r="C8440">
        <v>7.64</v>
      </c>
      <c r="D8440">
        <v>7.38</v>
      </c>
      <c r="E8440">
        <v>7.51</v>
      </c>
      <c r="F8440">
        <v>7.51</v>
      </c>
      <c r="G8440">
        <v>18538400</v>
      </c>
      <c r="H8440" s="3">
        <f>(F8440-B8440)/B8440</f>
        <v>2.670226969292333E-3</v>
      </c>
      <c r="I8440" s="3">
        <f>_xlfn.RANK.AVG(H8440,$H$3:$H$10273,1)/10271</f>
        <v>0.57453023074676268</v>
      </c>
      <c r="J8440">
        <f>ROUNDDOWN($I8440*J$2,)-IF(MOD($I8440*J$2,1)=0,1,0)+1</f>
        <v>2</v>
      </c>
      <c r="K8440">
        <f>ROUNDDOWN($I8440*K$2,)-IF(MOD($I8440*K$2,1)=0,1,0)+1</f>
        <v>2</v>
      </c>
      <c r="L8440">
        <f>ROUNDDOWN($I8440*L$2,)-IF(MOD($I8440*L$2,1)=0,1,0)+1</f>
        <v>3</v>
      </c>
      <c r="M8440" s="3">
        <f>IF(L8439=4,H8440,0)</f>
        <v>2.670226969292333E-3</v>
      </c>
      <c r="N8440" s="2">
        <f>IF(L8439=1,H8440,0)</f>
        <v>0</v>
      </c>
      <c r="O8440" s="2">
        <f>IF(OR(L8439=1,L8439=4),H8440,0)</f>
        <v>2.670226969292333E-3</v>
      </c>
      <c r="P8440" s="2">
        <f>IF(OR(L8439=1,L8439=2),H8440,0)</f>
        <v>0</v>
      </c>
      <c r="Q8440" s="2"/>
    </row>
    <row r="8441" spans="1:17" x14ac:dyDescent="0.3">
      <c r="A8441" s="1">
        <v>42619</v>
      </c>
      <c r="B8441">
        <v>7.56</v>
      </c>
      <c r="C8441">
        <v>7.6</v>
      </c>
      <c r="D8441">
        <v>7.25</v>
      </c>
      <c r="E8441">
        <v>7.34</v>
      </c>
      <c r="F8441">
        <v>7.34</v>
      </c>
      <c r="G8441">
        <v>24994600</v>
      </c>
      <c r="H8441" s="3">
        <f>(F8441-B8441)/B8441</f>
        <v>-2.9100529100529068E-2</v>
      </c>
      <c r="I8441" s="3">
        <f>_xlfn.RANK.AVG(H8441,$H$3:$H$10273,1)/10271</f>
        <v>0.14292668678804402</v>
      </c>
      <c r="J8441">
        <f>ROUNDDOWN($I8441*J$2,)-IF(MOD($I8441*J$2,1)=0,1,0)+1</f>
        <v>1</v>
      </c>
      <c r="K8441">
        <f>ROUNDDOWN($I8441*K$2,)-IF(MOD($I8441*K$2,1)=0,1,0)+1</f>
        <v>1</v>
      </c>
      <c r="L8441">
        <f>ROUNDDOWN($I8441*L$2,)-IF(MOD($I8441*L$2,1)=0,1,0)+1</f>
        <v>1</v>
      </c>
      <c r="M8441" s="3">
        <f>IF(L8440=4,H8441,0)</f>
        <v>0</v>
      </c>
      <c r="N8441" s="2">
        <f>IF(L8440=1,H8441,0)</f>
        <v>0</v>
      </c>
      <c r="O8441" s="2">
        <f>IF(OR(L8440=1,L8440=4),H8441,0)</f>
        <v>0</v>
      </c>
      <c r="P8441" s="2">
        <f>IF(OR(L8440=1,L8440=2),H8441,0)</f>
        <v>0</v>
      </c>
      <c r="Q8441" s="2"/>
    </row>
    <row r="8442" spans="1:17" x14ac:dyDescent="0.3">
      <c r="A8442" s="1">
        <v>42620</v>
      </c>
      <c r="B8442">
        <v>7.05</v>
      </c>
      <c r="C8442">
        <v>7.07</v>
      </c>
      <c r="D8442">
        <v>6.78</v>
      </c>
      <c r="E8442">
        <v>6.84</v>
      </c>
      <c r="F8442">
        <v>6.84</v>
      </c>
      <c r="G8442">
        <v>57721900</v>
      </c>
      <c r="H8442" s="3">
        <f>(F8442-B8442)/B8442</f>
        <v>-2.9787234042553186E-2</v>
      </c>
      <c r="I8442" s="3">
        <f>_xlfn.RANK.AVG(H8442,$H$3:$H$10273,1)/10271</f>
        <v>0.13757180410865544</v>
      </c>
      <c r="J8442">
        <f>ROUNDDOWN($I8442*J$2,)-IF(MOD($I8442*J$2,1)=0,1,0)+1</f>
        <v>1</v>
      </c>
      <c r="K8442">
        <f>ROUNDDOWN($I8442*K$2,)-IF(MOD($I8442*K$2,1)=0,1,0)+1</f>
        <v>1</v>
      </c>
      <c r="L8442">
        <f>ROUNDDOWN($I8442*L$2,)-IF(MOD($I8442*L$2,1)=0,1,0)+1</f>
        <v>1</v>
      </c>
      <c r="M8442" s="3">
        <f>IF(L8441=4,H8442,0)</f>
        <v>0</v>
      </c>
      <c r="N8442" s="2">
        <f>IF(L8441=1,H8442,0)</f>
        <v>-2.9787234042553186E-2</v>
      </c>
      <c r="O8442" s="2">
        <f>IF(OR(L8441=1,L8441=4),H8442,0)</f>
        <v>-2.9787234042553186E-2</v>
      </c>
      <c r="P8442" s="2">
        <f>IF(OR(L8441=1,L8441=2),H8442,0)</f>
        <v>-2.9787234042553186E-2</v>
      </c>
      <c r="Q8442" s="2"/>
    </row>
    <row r="8443" spans="1:17" x14ac:dyDescent="0.3">
      <c r="A8443" s="1">
        <v>42621</v>
      </c>
      <c r="B8443">
        <v>6.64</v>
      </c>
      <c r="C8443">
        <v>6.65</v>
      </c>
      <c r="D8443">
        <v>6.15</v>
      </c>
      <c r="E8443">
        <v>6.23</v>
      </c>
      <c r="F8443">
        <v>6.23</v>
      </c>
      <c r="G8443">
        <v>90814700</v>
      </c>
      <c r="H8443" s="3">
        <f>(F8443-B8443)/B8443</f>
        <v>-6.1746987951807122E-2</v>
      </c>
      <c r="I8443" s="3">
        <f>_xlfn.RANK.AVG(H8443,$H$3:$H$10273,1)/10271</f>
        <v>2.3172037776263265E-2</v>
      </c>
      <c r="J8443">
        <f>ROUNDDOWN($I8443*J$2,)-IF(MOD($I8443*J$2,1)=0,1,0)+1</f>
        <v>1</v>
      </c>
      <c r="K8443">
        <f>ROUNDDOWN($I8443*K$2,)-IF(MOD($I8443*K$2,1)=0,1,0)+1</f>
        <v>1</v>
      </c>
      <c r="L8443">
        <f>ROUNDDOWN($I8443*L$2,)-IF(MOD($I8443*L$2,1)=0,1,0)+1</f>
        <v>1</v>
      </c>
      <c r="M8443" s="3">
        <f>IF(L8442=4,H8443,0)</f>
        <v>0</v>
      </c>
      <c r="N8443" s="2">
        <f>IF(L8442=1,H8443,0)</f>
        <v>-6.1746987951807122E-2</v>
      </c>
      <c r="O8443" s="2">
        <f>IF(OR(L8442=1,L8442=4),H8443,0)</f>
        <v>-6.1746987951807122E-2</v>
      </c>
      <c r="P8443" s="2">
        <f>IF(OR(L8442=1,L8442=2),H8443,0)</f>
        <v>-6.1746987951807122E-2</v>
      </c>
      <c r="Q8443" s="2"/>
    </row>
    <row r="8444" spans="1:17" x14ac:dyDescent="0.3">
      <c r="A8444" s="1">
        <v>42622</v>
      </c>
      <c r="B8444">
        <v>6.23</v>
      </c>
      <c r="C8444">
        <v>6.24</v>
      </c>
      <c r="D8444">
        <v>5.85</v>
      </c>
      <c r="E8444">
        <v>5.9</v>
      </c>
      <c r="F8444">
        <v>5.9</v>
      </c>
      <c r="G8444">
        <v>170828000</v>
      </c>
      <c r="H8444" s="3">
        <f>(F8444-B8444)/B8444</f>
        <v>-5.2969502407704663E-2</v>
      </c>
      <c r="I8444" s="3">
        <f>_xlfn.RANK.AVG(H8444,$H$3:$H$10273,1)/10271</f>
        <v>3.7192094245935156E-2</v>
      </c>
      <c r="J8444">
        <f>ROUNDDOWN($I8444*J$2,)-IF(MOD($I8444*J$2,1)=0,1,0)+1</f>
        <v>1</v>
      </c>
      <c r="K8444">
        <f>ROUNDDOWN($I8444*K$2,)-IF(MOD($I8444*K$2,1)=0,1,0)+1</f>
        <v>1</v>
      </c>
      <c r="L8444">
        <f>ROUNDDOWN($I8444*L$2,)-IF(MOD($I8444*L$2,1)=0,1,0)+1</f>
        <v>1</v>
      </c>
      <c r="M8444" s="3">
        <f>IF(L8443=4,H8444,0)</f>
        <v>0</v>
      </c>
      <c r="N8444" s="2">
        <f>IF(L8443=1,H8444,0)</f>
        <v>-5.2969502407704663E-2</v>
      </c>
      <c r="O8444" s="2">
        <f>IF(OR(L8443=1,L8443=4),H8444,0)</f>
        <v>-5.2969502407704663E-2</v>
      </c>
      <c r="P8444" s="2">
        <f>IF(OR(L8443=1,L8443=2),H8444,0)</f>
        <v>-5.2969502407704663E-2</v>
      </c>
      <c r="Q8444" s="2"/>
    </row>
    <row r="8445" spans="1:17" x14ac:dyDescent="0.3">
      <c r="A8445" s="1">
        <v>42625</v>
      </c>
      <c r="B8445">
        <v>5.83</v>
      </c>
      <c r="C8445">
        <v>6.07</v>
      </c>
      <c r="D8445">
        <v>5.77</v>
      </c>
      <c r="E8445">
        <v>5.94</v>
      </c>
      <c r="F8445">
        <v>5.94</v>
      </c>
      <c r="G8445">
        <v>78014400</v>
      </c>
      <c r="H8445" s="3">
        <f>(F8445-B8445)/B8445</f>
        <v>1.8867924528301942E-2</v>
      </c>
      <c r="I8445" s="3">
        <f>_xlfn.RANK.AVG(H8445,$H$3:$H$10273,1)/10271</f>
        <v>0.78244572096193166</v>
      </c>
      <c r="J8445">
        <f>ROUNDDOWN($I8445*J$2,)-IF(MOD($I8445*J$2,1)=0,1,0)+1</f>
        <v>2</v>
      </c>
      <c r="K8445">
        <f>ROUNDDOWN($I8445*K$2,)-IF(MOD($I8445*K$2,1)=0,1,0)+1</f>
        <v>3</v>
      </c>
      <c r="L8445">
        <f>ROUNDDOWN($I8445*L$2,)-IF(MOD($I8445*L$2,1)=0,1,0)+1</f>
        <v>4</v>
      </c>
      <c r="M8445" s="3">
        <f>IF(L8444=4,H8445,0)</f>
        <v>0</v>
      </c>
      <c r="N8445" s="2">
        <f>IF(L8444=1,H8445,0)</f>
        <v>1.8867924528301942E-2</v>
      </c>
      <c r="O8445" s="2">
        <f>IF(OR(L8444=1,L8444=4),H8445,0)</f>
        <v>1.8867924528301942E-2</v>
      </c>
      <c r="P8445" s="2">
        <f>IF(OR(L8444=1,L8444=2),H8445,0)</f>
        <v>1.8867924528301942E-2</v>
      </c>
      <c r="Q8445" s="2"/>
    </row>
    <row r="8446" spans="1:17" x14ac:dyDescent="0.3">
      <c r="A8446" s="1">
        <v>42626</v>
      </c>
      <c r="B8446">
        <v>5.92</v>
      </c>
      <c r="C8446">
        <v>5.95</v>
      </c>
      <c r="D8446">
        <v>5.66</v>
      </c>
      <c r="E8446">
        <v>5.74</v>
      </c>
      <c r="F8446">
        <v>5.74</v>
      </c>
      <c r="G8446">
        <v>50819500</v>
      </c>
      <c r="H8446" s="3">
        <f>(F8446-B8446)/B8446</f>
        <v>-3.0405405405405359E-2</v>
      </c>
      <c r="I8446" s="3">
        <f>_xlfn.RANK.AVG(H8446,$H$3:$H$10273,1)/10271</f>
        <v>0.13231428293252848</v>
      </c>
      <c r="J8446">
        <f>ROUNDDOWN($I8446*J$2,)-IF(MOD($I8446*J$2,1)=0,1,0)+1</f>
        <v>1</v>
      </c>
      <c r="K8446">
        <f>ROUNDDOWN($I8446*K$2,)-IF(MOD($I8446*K$2,1)=0,1,0)+1</f>
        <v>1</v>
      </c>
      <c r="L8446">
        <f>ROUNDDOWN($I8446*L$2,)-IF(MOD($I8446*L$2,1)=0,1,0)+1</f>
        <v>1</v>
      </c>
      <c r="M8446" s="3">
        <f>IF(L8445=4,H8446,0)</f>
        <v>-3.0405405405405359E-2</v>
      </c>
      <c r="N8446" s="2">
        <f>IF(L8445=1,H8446,0)</f>
        <v>0</v>
      </c>
      <c r="O8446" s="2">
        <f>IF(OR(L8445=1,L8445=4),H8446,0)</f>
        <v>-3.0405405405405359E-2</v>
      </c>
      <c r="P8446" s="2">
        <f>IF(OR(L8445=1,L8445=2),H8446,0)</f>
        <v>0</v>
      </c>
      <c r="Q8446" s="2"/>
    </row>
    <row r="8447" spans="1:17" x14ac:dyDescent="0.3">
      <c r="A8447" s="1">
        <v>42627</v>
      </c>
      <c r="B8447">
        <v>5.75</v>
      </c>
      <c r="C8447">
        <v>6.08</v>
      </c>
      <c r="D8447">
        <v>5.75</v>
      </c>
      <c r="E8447">
        <v>6.04</v>
      </c>
      <c r="F8447">
        <v>6.04</v>
      </c>
      <c r="G8447">
        <v>64251100</v>
      </c>
      <c r="H8447" s="3">
        <f>(F8447-B8447)/B8447</f>
        <v>5.0434782608695661E-2</v>
      </c>
      <c r="I8447" s="3">
        <f>_xlfn.RANK.AVG(H8447,$H$3:$H$10273,1)/10271</f>
        <v>0.94723006523220721</v>
      </c>
      <c r="J8447">
        <f>ROUNDDOWN($I8447*J$2,)-IF(MOD($I8447*J$2,1)=0,1,0)+1</f>
        <v>2</v>
      </c>
      <c r="K8447">
        <f>ROUNDDOWN($I8447*K$2,)-IF(MOD($I8447*K$2,1)=0,1,0)+1</f>
        <v>3</v>
      </c>
      <c r="L8447">
        <f>ROUNDDOWN($I8447*L$2,)-IF(MOD($I8447*L$2,1)=0,1,0)+1</f>
        <v>4</v>
      </c>
      <c r="M8447" s="3">
        <f>IF(L8446=4,H8447,0)</f>
        <v>0</v>
      </c>
      <c r="N8447" s="2">
        <f>IF(L8446=1,H8447,0)</f>
        <v>5.0434782608695661E-2</v>
      </c>
      <c r="O8447" s="2">
        <f>IF(OR(L8446=1,L8446=4),H8447,0)</f>
        <v>5.0434782608695661E-2</v>
      </c>
      <c r="P8447" s="2">
        <f>IF(OR(L8446=1,L8446=2),H8447,0)</f>
        <v>5.0434782608695661E-2</v>
      </c>
      <c r="Q8447" s="2"/>
    </row>
    <row r="8448" spans="1:17" x14ac:dyDescent="0.3">
      <c r="A8448" s="1">
        <v>42628</v>
      </c>
      <c r="B8448">
        <v>6.09</v>
      </c>
      <c r="C8448">
        <v>6.2</v>
      </c>
      <c r="D8448">
        <v>5.95</v>
      </c>
      <c r="E8448">
        <v>6.02</v>
      </c>
      <c r="F8448">
        <v>6.02</v>
      </c>
      <c r="G8448">
        <v>52669500</v>
      </c>
      <c r="H8448" s="3">
        <f>(F8448-B8448)/B8448</f>
        <v>-1.1494252873563265E-2</v>
      </c>
      <c r="I8448" s="3">
        <f>_xlfn.RANK.AVG(H8448,$H$3:$H$10273,1)/10271</f>
        <v>0.34548729432382436</v>
      </c>
      <c r="J8448">
        <f>ROUNDDOWN($I8448*J$2,)-IF(MOD($I8448*J$2,1)=0,1,0)+1</f>
        <v>1</v>
      </c>
      <c r="K8448">
        <f>ROUNDDOWN($I8448*K$2,)-IF(MOD($I8448*K$2,1)=0,1,0)+1</f>
        <v>2</v>
      </c>
      <c r="L8448">
        <f>ROUNDDOWN($I8448*L$2,)-IF(MOD($I8448*L$2,1)=0,1,0)+1</f>
        <v>2</v>
      </c>
      <c r="M8448" s="3">
        <f>IF(L8447=4,H8448,0)</f>
        <v>-1.1494252873563265E-2</v>
      </c>
      <c r="N8448" s="2">
        <f>IF(L8447=1,H8448,0)</f>
        <v>0</v>
      </c>
      <c r="O8448" s="2">
        <f>IF(OR(L8447=1,L8447=4),H8448,0)</f>
        <v>-1.1494252873563265E-2</v>
      </c>
      <c r="P8448" s="2">
        <f>IF(OR(L8447=1,L8447=2),H8448,0)</f>
        <v>0</v>
      </c>
      <c r="Q8448" s="2"/>
    </row>
    <row r="8449" spans="1:17" x14ac:dyDescent="0.3">
      <c r="A8449" s="1">
        <v>42629</v>
      </c>
      <c r="B8449">
        <v>6.22</v>
      </c>
      <c r="C8449">
        <v>6.22</v>
      </c>
      <c r="D8449">
        <v>5.97</v>
      </c>
      <c r="E8449">
        <v>6.05</v>
      </c>
      <c r="F8449">
        <v>6.05</v>
      </c>
      <c r="G8449">
        <v>47829400</v>
      </c>
      <c r="H8449" s="3">
        <f>(F8449-B8449)/B8449</f>
        <v>-2.7331189710610923E-2</v>
      </c>
      <c r="I8449" s="3">
        <f>_xlfn.RANK.AVG(H8449,$H$3:$H$10273,1)/10271</f>
        <v>0.15665465874793108</v>
      </c>
      <c r="J8449">
        <f>ROUNDDOWN($I8449*J$2,)-IF(MOD($I8449*J$2,1)=0,1,0)+1</f>
        <v>1</v>
      </c>
      <c r="K8449">
        <f>ROUNDDOWN($I8449*K$2,)-IF(MOD($I8449*K$2,1)=0,1,0)+1</f>
        <v>1</v>
      </c>
      <c r="L8449">
        <f>ROUNDDOWN($I8449*L$2,)-IF(MOD($I8449*L$2,1)=0,1,0)+1</f>
        <v>1</v>
      </c>
      <c r="M8449" s="3">
        <f>IF(L8448=4,H8449,0)</f>
        <v>0</v>
      </c>
      <c r="N8449" s="2">
        <f>IF(L8448=1,H8449,0)</f>
        <v>0</v>
      </c>
      <c r="O8449" s="2">
        <f>IF(OR(L8448=1,L8448=4),H8449,0)</f>
        <v>0</v>
      </c>
      <c r="P8449" s="2">
        <f>IF(OR(L8448=1,L8448=2),H8449,0)</f>
        <v>-2.7331189710610923E-2</v>
      </c>
      <c r="Q8449" s="2"/>
    </row>
    <row r="8450" spans="1:17" x14ac:dyDescent="0.3">
      <c r="A8450" s="1">
        <v>42632</v>
      </c>
      <c r="B8450">
        <v>6.12</v>
      </c>
      <c r="C8450">
        <v>6.28</v>
      </c>
      <c r="D8450">
        <v>6.08</v>
      </c>
      <c r="E8450">
        <v>6.16</v>
      </c>
      <c r="F8450">
        <v>6.16</v>
      </c>
      <c r="G8450">
        <v>37837200</v>
      </c>
      <c r="H8450" s="3">
        <f>(F8450-B8450)/B8450</f>
        <v>6.5359477124183061E-3</v>
      </c>
      <c r="I8450" s="3">
        <f>_xlfn.RANK.AVG(H8450,$H$3:$H$10273,1)/10271</f>
        <v>0.62447668191996886</v>
      </c>
      <c r="J8450">
        <f>ROUNDDOWN($I8450*J$2,)-IF(MOD($I8450*J$2,1)=0,1,0)+1</f>
        <v>2</v>
      </c>
      <c r="K8450">
        <f>ROUNDDOWN($I8450*K$2,)-IF(MOD($I8450*K$2,1)=0,1,0)+1</f>
        <v>2</v>
      </c>
      <c r="L8450">
        <f>ROUNDDOWN($I8450*L$2,)-IF(MOD($I8450*L$2,1)=0,1,0)+1</f>
        <v>3</v>
      </c>
      <c r="M8450" s="3">
        <f>IF(L8449=4,H8450,0)</f>
        <v>0</v>
      </c>
      <c r="N8450" s="2">
        <f>IF(L8449=1,H8450,0)</f>
        <v>6.5359477124183061E-3</v>
      </c>
      <c r="O8450" s="2">
        <f>IF(OR(L8449=1,L8449=4),H8450,0)</f>
        <v>6.5359477124183061E-3</v>
      </c>
      <c r="P8450" s="2">
        <f>IF(OR(L8449=1,L8449=2),H8450,0)</f>
        <v>6.5359477124183061E-3</v>
      </c>
      <c r="Q8450" s="2"/>
    </row>
    <row r="8451" spans="1:17" x14ac:dyDescent="0.3">
      <c r="A8451" s="1">
        <v>42633</v>
      </c>
      <c r="B8451">
        <v>6.23</v>
      </c>
      <c r="C8451">
        <v>6.28</v>
      </c>
      <c r="D8451">
        <v>6.12</v>
      </c>
      <c r="E8451">
        <v>6.17</v>
      </c>
      <c r="F8451">
        <v>6.17</v>
      </c>
      <c r="G8451">
        <v>28990900</v>
      </c>
      <c r="H8451" s="3">
        <f>(F8451-B8451)/B8451</f>
        <v>-9.6308186195827438E-3</v>
      </c>
      <c r="I8451" s="3">
        <f>_xlfn.RANK.AVG(H8451,$H$3:$H$10273,1)/10271</f>
        <v>0.3730405997468601</v>
      </c>
      <c r="J8451">
        <f>ROUNDDOWN($I8451*J$2,)-IF(MOD($I8451*J$2,1)=0,1,0)+1</f>
        <v>1</v>
      </c>
      <c r="K8451">
        <f>ROUNDDOWN($I8451*K$2,)-IF(MOD($I8451*K$2,1)=0,1,0)+1</f>
        <v>2</v>
      </c>
      <c r="L8451">
        <f>ROUNDDOWN($I8451*L$2,)-IF(MOD($I8451*L$2,1)=0,1,0)+1</f>
        <v>2</v>
      </c>
      <c r="M8451" s="3">
        <f>IF(L8450=4,H8451,0)</f>
        <v>0</v>
      </c>
      <c r="N8451" s="2">
        <f>IF(L8450=1,H8451,0)</f>
        <v>0</v>
      </c>
      <c r="O8451" s="2">
        <f>IF(OR(L8450=1,L8450=4),H8451,0)</f>
        <v>0</v>
      </c>
      <c r="P8451" s="2">
        <f>IF(OR(L8450=1,L8450=2),H8451,0)</f>
        <v>0</v>
      </c>
      <c r="Q8451" s="2"/>
    </row>
    <row r="8452" spans="1:17" x14ac:dyDescent="0.3">
      <c r="A8452" s="1">
        <v>42634</v>
      </c>
      <c r="B8452">
        <v>6.2</v>
      </c>
      <c r="C8452">
        <v>6.32</v>
      </c>
      <c r="D8452">
        <v>6.14</v>
      </c>
      <c r="E8452">
        <v>6.29</v>
      </c>
      <c r="F8452">
        <v>6.29</v>
      </c>
      <c r="G8452">
        <v>33450000</v>
      </c>
      <c r="H8452" s="3">
        <f>(F8452-B8452)/B8452</f>
        <v>1.4516129032258041E-2</v>
      </c>
      <c r="I8452" s="3">
        <f>_xlfn.RANK.AVG(H8452,$H$3:$H$10273,1)/10271</f>
        <v>0.73352156557297243</v>
      </c>
      <c r="J8452">
        <f>ROUNDDOWN($I8452*J$2,)-IF(MOD($I8452*J$2,1)=0,1,0)+1</f>
        <v>2</v>
      </c>
      <c r="K8452">
        <f>ROUNDDOWN($I8452*K$2,)-IF(MOD($I8452*K$2,1)=0,1,0)+1</f>
        <v>3</v>
      </c>
      <c r="L8452">
        <f>ROUNDDOWN($I8452*L$2,)-IF(MOD($I8452*L$2,1)=0,1,0)+1</f>
        <v>3</v>
      </c>
      <c r="M8452" s="3">
        <f>IF(L8451=4,H8452,0)</f>
        <v>0</v>
      </c>
      <c r="N8452" s="2">
        <f>IF(L8451=1,H8452,0)</f>
        <v>0</v>
      </c>
      <c r="O8452" s="2">
        <f>IF(OR(L8451=1,L8451=4),H8452,0)</f>
        <v>0</v>
      </c>
      <c r="P8452" s="2">
        <f>IF(OR(L8451=1,L8451=2),H8452,0)</f>
        <v>1.4516129032258041E-2</v>
      </c>
      <c r="Q8452" s="2"/>
    </row>
    <row r="8453" spans="1:17" x14ac:dyDescent="0.3">
      <c r="A8453" s="1">
        <v>42635</v>
      </c>
      <c r="B8453">
        <v>6.35</v>
      </c>
      <c r="C8453">
        <v>6.44</v>
      </c>
      <c r="D8453">
        <v>6.33</v>
      </c>
      <c r="E8453">
        <v>6.37</v>
      </c>
      <c r="F8453">
        <v>6.37</v>
      </c>
      <c r="G8453">
        <v>35848200</v>
      </c>
      <c r="H8453" s="3">
        <f>(F8453-B8453)/B8453</f>
        <v>3.1496062992126712E-3</v>
      </c>
      <c r="I8453" s="3">
        <f>_xlfn.RANK.AVG(H8453,$H$3:$H$10273,1)/10271</f>
        <v>0.57978775192288967</v>
      </c>
      <c r="J8453">
        <f>ROUNDDOWN($I8453*J$2,)-IF(MOD($I8453*J$2,1)=0,1,0)+1</f>
        <v>2</v>
      </c>
      <c r="K8453">
        <f>ROUNDDOWN($I8453*K$2,)-IF(MOD($I8453*K$2,1)=0,1,0)+1</f>
        <v>2</v>
      </c>
      <c r="L8453">
        <f>ROUNDDOWN($I8453*L$2,)-IF(MOD($I8453*L$2,1)=0,1,0)+1</f>
        <v>3</v>
      </c>
      <c r="M8453" s="3">
        <f>IF(L8452=4,H8453,0)</f>
        <v>0</v>
      </c>
      <c r="N8453" s="2">
        <f>IF(L8452=1,H8453,0)</f>
        <v>0</v>
      </c>
      <c r="O8453" s="2">
        <f>IF(OR(L8452=1,L8452=4),H8453,0)</f>
        <v>0</v>
      </c>
      <c r="P8453" s="2">
        <f>IF(OR(L8452=1,L8452=2),H8453,0)</f>
        <v>0</v>
      </c>
      <c r="Q8453" s="2"/>
    </row>
    <row r="8454" spans="1:17" x14ac:dyDescent="0.3">
      <c r="A8454" s="1">
        <v>42636</v>
      </c>
      <c r="B8454">
        <v>6.31</v>
      </c>
      <c r="C8454">
        <v>6.65</v>
      </c>
      <c r="D8454">
        <v>6.31</v>
      </c>
      <c r="E8454">
        <v>6.55</v>
      </c>
      <c r="F8454">
        <v>6.55</v>
      </c>
      <c r="G8454">
        <v>61022400</v>
      </c>
      <c r="H8454" s="3">
        <f>(F8454-B8454)/B8454</f>
        <v>3.8034865293185456E-2</v>
      </c>
      <c r="I8454" s="3">
        <f>_xlfn.RANK.AVG(H8454,$H$3:$H$10273,1)/10271</f>
        <v>0.91081686301236486</v>
      </c>
      <c r="J8454">
        <f>ROUNDDOWN($I8454*J$2,)-IF(MOD($I8454*J$2,1)=0,1,0)+1</f>
        <v>2</v>
      </c>
      <c r="K8454">
        <f>ROUNDDOWN($I8454*K$2,)-IF(MOD($I8454*K$2,1)=0,1,0)+1</f>
        <v>3</v>
      </c>
      <c r="L8454">
        <f>ROUNDDOWN($I8454*L$2,)-IF(MOD($I8454*L$2,1)=0,1,0)+1</f>
        <v>4</v>
      </c>
      <c r="M8454" s="3">
        <f>IF(L8453=4,H8454,0)</f>
        <v>0</v>
      </c>
      <c r="N8454" s="2">
        <f>IF(L8453=1,H8454,0)</f>
        <v>0</v>
      </c>
      <c r="O8454" s="2">
        <f>IF(OR(L8453=1,L8453=4),H8454,0)</f>
        <v>0</v>
      </c>
      <c r="P8454" s="2">
        <f>IF(OR(L8453=1,L8453=2),H8454,0)</f>
        <v>0</v>
      </c>
      <c r="Q8454" s="2"/>
    </row>
    <row r="8455" spans="1:17" x14ac:dyDescent="0.3">
      <c r="A8455" s="1">
        <v>42639</v>
      </c>
      <c r="B8455">
        <v>6.54</v>
      </c>
      <c r="C8455">
        <v>6.54</v>
      </c>
      <c r="D8455">
        <v>6.31</v>
      </c>
      <c r="E8455">
        <v>6.32</v>
      </c>
      <c r="F8455">
        <v>6.32</v>
      </c>
      <c r="G8455">
        <v>29875800</v>
      </c>
      <c r="H8455" s="3">
        <f>(F8455-B8455)/B8455</f>
        <v>-3.3639143730886813E-2</v>
      </c>
      <c r="I8455" s="3">
        <f>_xlfn.RANK.AVG(H8455,$H$3:$H$10273,1)/10271</f>
        <v>0.11001849868561971</v>
      </c>
      <c r="J8455">
        <f>ROUNDDOWN($I8455*J$2,)-IF(MOD($I8455*J$2,1)=0,1,0)+1</f>
        <v>1</v>
      </c>
      <c r="K8455">
        <f>ROUNDDOWN($I8455*K$2,)-IF(MOD($I8455*K$2,1)=0,1,0)+1</f>
        <v>1</v>
      </c>
      <c r="L8455">
        <f>ROUNDDOWN($I8455*L$2,)-IF(MOD($I8455*L$2,1)=0,1,0)+1</f>
        <v>1</v>
      </c>
      <c r="M8455" s="3">
        <f>IF(L8454=4,H8455,0)</f>
        <v>-3.3639143730886813E-2</v>
      </c>
      <c r="N8455" s="2">
        <f>IF(L8454=1,H8455,0)</f>
        <v>0</v>
      </c>
      <c r="O8455" s="2">
        <f>IF(OR(L8454=1,L8454=4),H8455,0)</f>
        <v>-3.3639143730886813E-2</v>
      </c>
      <c r="P8455" s="2">
        <f>IF(OR(L8454=1,L8454=2),H8455,0)</f>
        <v>0</v>
      </c>
      <c r="Q8455" s="2"/>
    </row>
    <row r="8456" spans="1:17" x14ac:dyDescent="0.3">
      <c r="A8456" s="1">
        <v>42640</v>
      </c>
      <c r="B8456">
        <v>6.45</v>
      </c>
      <c r="C8456">
        <v>6.58</v>
      </c>
      <c r="D8456">
        <v>6.29</v>
      </c>
      <c r="E8456">
        <v>6.54</v>
      </c>
      <c r="F8456">
        <v>6.54</v>
      </c>
      <c r="G8456">
        <v>30035900</v>
      </c>
      <c r="H8456" s="3">
        <f>(F8456-B8456)/B8456</f>
        <v>1.3953488372093001E-2</v>
      </c>
      <c r="I8456" s="3">
        <f>_xlfn.RANK.AVG(H8456,$H$3:$H$10273,1)/10271</f>
        <v>0.72432090351475031</v>
      </c>
      <c r="J8456">
        <f>ROUNDDOWN($I8456*J$2,)-IF(MOD($I8456*J$2,1)=0,1,0)+1</f>
        <v>2</v>
      </c>
      <c r="K8456">
        <f>ROUNDDOWN($I8456*K$2,)-IF(MOD($I8456*K$2,1)=0,1,0)+1</f>
        <v>3</v>
      </c>
      <c r="L8456">
        <f>ROUNDDOWN($I8456*L$2,)-IF(MOD($I8456*L$2,1)=0,1,0)+1</f>
        <v>3</v>
      </c>
      <c r="M8456" s="3">
        <f>IF(L8455=4,H8456,0)</f>
        <v>0</v>
      </c>
      <c r="N8456" s="2">
        <f>IF(L8455=1,H8456,0)</f>
        <v>1.3953488372093001E-2</v>
      </c>
      <c r="O8456" s="2">
        <f>IF(OR(L8455=1,L8455=4),H8456,0)</f>
        <v>1.3953488372093001E-2</v>
      </c>
      <c r="P8456" s="2">
        <f>IF(OR(L8455=1,L8455=2),H8456,0)</f>
        <v>1.3953488372093001E-2</v>
      </c>
      <c r="Q8456" s="2"/>
    </row>
    <row r="8457" spans="1:17" x14ac:dyDescent="0.3">
      <c r="A8457" s="1">
        <v>42641</v>
      </c>
      <c r="B8457">
        <v>6.57</v>
      </c>
      <c r="C8457">
        <v>6.65</v>
      </c>
      <c r="D8457">
        <v>6.48</v>
      </c>
      <c r="E8457">
        <v>6.59</v>
      </c>
      <c r="F8457">
        <v>6.59</v>
      </c>
      <c r="G8457">
        <v>27878300</v>
      </c>
      <c r="H8457" s="3">
        <f>(F8457-B8457)/B8457</f>
        <v>3.0441400304413351E-3</v>
      </c>
      <c r="I8457" s="3">
        <f>_xlfn.RANK.AVG(H8457,$H$3:$H$10273,1)/10271</f>
        <v>0.57842469087722714</v>
      </c>
      <c r="J8457">
        <f>ROUNDDOWN($I8457*J$2,)-IF(MOD($I8457*J$2,1)=0,1,0)+1</f>
        <v>2</v>
      </c>
      <c r="K8457">
        <f>ROUNDDOWN($I8457*K$2,)-IF(MOD($I8457*K$2,1)=0,1,0)+1</f>
        <v>2</v>
      </c>
      <c r="L8457">
        <f>ROUNDDOWN($I8457*L$2,)-IF(MOD($I8457*L$2,1)=0,1,0)+1</f>
        <v>3</v>
      </c>
      <c r="M8457" s="3">
        <f>IF(L8456=4,H8457,0)</f>
        <v>0</v>
      </c>
      <c r="N8457" s="2">
        <f>IF(L8456=1,H8457,0)</f>
        <v>0</v>
      </c>
      <c r="O8457" s="2">
        <f>IF(OR(L8456=1,L8456=4),H8457,0)</f>
        <v>0</v>
      </c>
      <c r="P8457" s="2">
        <f>IF(OR(L8456=1,L8456=2),H8457,0)</f>
        <v>0</v>
      </c>
      <c r="Q8457" s="2"/>
    </row>
    <row r="8458" spans="1:17" x14ac:dyDescent="0.3">
      <c r="A8458" s="1">
        <v>42642</v>
      </c>
      <c r="B8458">
        <v>6.57</v>
      </c>
      <c r="C8458">
        <v>6.73</v>
      </c>
      <c r="D8458">
        <v>6.54</v>
      </c>
      <c r="E8458">
        <v>6.67</v>
      </c>
      <c r="F8458">
        <v>6.67</v>
      </c>
      <c r="G8458">
        <v>30746100</v>
      </c>
      <c r="H8458" s="3">
        <f>(F8458-B8458)/B8458</f>
        <v>1.5220700152206947E-2</v>
      </c>
      <c r="I8458" s="3">
        <f>_xlfn.RANK.AVG(H8458,$H$3:$H$10273,1)/10271</f>
        <v>0.74247882387304065</v>
      </c>
      <c r="J8458">
        <f>ROUNDDOWN($I8458*J$2,)-IF(MOD($I8458*J$2,1)=0,1,0)+1</f>
        <v>2</v>
      </c>
      <c r="K8458">
        <f>ROUNDDOWN($I8458*K$2,)-IF(MOD($I8458*K$2,1)=0,1,0)+1</f>
        <v>3</v>
      </c>
      <c r="L8458">
        <f>ROUNDDOWN($I8458*L$2,)-IF(MOD($I8458*L$2,1)=0,1,0)+1</f>
        <v>3</v>
      </c>
      <c r="M8458" s="3">
        <f>IF(L8457=4,H8458,0)</f>
        <v>0</v>
      </c>
      <c r="N8458" s="2">
        <f>IF(L8457=1,H8458,0)</f>
        <v>0</v>
      </c>
      <c r="O8458" s="2">
        <f>IF(OR(L8457=1,L8457=4),H8458,0)</f>
        <v>0</v>
      </c>
      <c r="P8458" s="2">
        <f>IF(OR(L8457=1,L8457=2),H8458,0)</f>
        <v>0</v>
      </c>
      <c r="Q8458" s="2"/>
    </row>
    <row r="8459" spans="1:17" x14ac:dyDescent="0.3">
      <c r="A8459" s="1">
        <v>42643</v>
      </c>
      <c r="B8459">
        <v>6.7</v>
      </c>
      <c r="C8459">
        <v>7.04</v>
      </c>
      <c r="D8459">
        <v>6.7</v>
      </c>
      <c r="E8459">
        <v>6.91</v>
      </c>
      <c r="F8459">
        <v>6.91</v>
      </c>
      <c r="G8459">
        <v>47453100</v>
      </c>
      <c r="H8459" s="3">
        <f>(F8459-B8459)/B8459</f>
        <v>3.1343283582089543E-2</v>
      </c>
      <c r="I8459" s="3">
        <f>_xlfn.RANK.AVG(H8459,$H$3:$H$10273,1)/10271</f>
        <v>0.87654561386427809</v>
      </c>
      <c r="J8459">
        <f>ROUNDDOWN($I8459*J$2,)-IF(MOD($I8459*J$2,1)=0,1,0)+1</f>
        <v>2</v>
      </c>
      <c r="K8459">
        <f>ROUNDDOWN($I8459*K$2,)-IF(MOD($I8459*K$2,1)=0,1,0)+1</f>
        <v>3</v>
      </c>
      <c r="L8459">
        <f>ROUNDDOWN($I8459*L$2,)-IF(MOD($I8459*L$2,1)=0,1,0)+1</f>
        <v>4</v>
      </c>
      <c r="M8459" s="3">
        <f>IF(L8458=4,H8459,0)</f>
        <v>0</v>
      </c>
      <c r="N8459" s="2">
        <f>IF(L8458=1,H8459,0)</f>
        <v>0</v>
      </c>
      <c r="O8459" s="2">
        <f>IF(OR(L8458=1,L8458=4),H8459,0)</f>
        <v>0</v>
      </c>
      <c r="P8459" s="2">
        <f>IF(OR(L8458=1,L8458=2),H8459,0)</f>
        <v>0</v>
      </c>
      <c r="Q8459" s="2"/>
    </row>
    <row r="8460" spans="1:17" x14ac:dyDescent="0.3">
      <c r="A8460" s="1">
        <v>42646</v>
      </c>
      <c r="B8460">
        <v>6.95</v>
      </c>
      <c r="C8460">
        <v>7.15</v>
      </c>
      <c r="D8460">
        <v>6.87</v>
      </c>
      <c r="E8460">
        <v>6.95</v>
      </c>
      <c r="F8460">
        <v>6.95</v>
      </c>
      <c r="G8460">
        <v>30456700</v>
      </c>
      <c r="H8460" s="3">
        <f>(F8460-B8460)/B8460</f>
        <v>0</v>
      </c>
      <c r="I8460" s="3">
        <f>_xlfn.RANK.AVG(H8460,$H$3:$H$10273,1)/10271</f>
        <v>0.52443773731866417</v>
      </c>
      <c r="J8460">
        <f>ROUNDDOWN($I8460*J$2,)-IF(MOD($I8460*J$2,1)=0,1,0)+1</f>
        <v>2</v>
      </c>
      <c r="K8460">
        <f>ROUNDDOWN($I8460*K$2,)-IF(MOD($I8460*K$2,1)=0,1,0)+1</f>
        <v>2</v>
      </c>
      <c r="L8460">
        <f>ROUNDDOWN($I8460*L$2,)-IF(MOD($I8460*L$2,1)=0,1,0)+1</f>
        <v>3</v>
      </c>
      <c r="M8460" s="3">
        <f>IF(L8459=4,H8460,0)</f>
        <v>0</v>
      </c>
      <c r="N8460" s="2">
        <f>IF(L8459=1,H8460,0)</f>
        <v>0</v>
      </c>
      <c r="O8460" s="2">
        <f>IF(OR(L8459=1,L8459=4),H8460,0)</f>
        <v>0</v>
      </c>
      <c r="P8460" s="2">
        <f>IF(OR(L8459=1,L8459=2),H8460,0)</f>
        <v>0</v>
      </c>
      <c r="Q8460" s="2"/>
    </row>
    <row r="8461" spans="1:17" x14ac:dyDescent="0.3">
      <c r="A8461" s="1">
        <v>42647</v>
      </c>
      <c r="B8461">
        <v>7</v>
      </c>
      <c r="C8461">
        <v>7.09</v>
      </c>
      <c r="D8461">
        <v>6.89</v>
      </c>
      <c r="E8461">
        <v>6.97</v>
      </c>
      <c r="F8461">
        <v>6.97</v>
      </c>
      <c r="G8461">
        <v>25770000</v>
      </c>
      <c r="H8461" s="3">
        <f>(F8461-B8461)/B8461</f>
        <v>-4.2857142857143215E-3</v>
      </c>
      <c r="I8461" s="3">
        <f>_xlfn.RANK.AVG(H8461,$H$3:$H$10273,1)/10271</f>
        <v>0.45263362866322654</v>
      </c>
      <c r="J8461">
        <f>ROUNDDOWN($I8461*J$2,)-IF(MOD($I8461*J$2,1)=0,1,0)+1</f>
        <v>1</v>
      </c>
      <c r="K8461">
        <f>ROUNDDOWN($I8461*K$2,)-IF(MOD($I8461*K$2,1)=0,1,0)+1</f>
        <v>2</v>
      </c>
      <c r="L8461">
        <f>ROUNDDOWN($I8461*L$2,)-IF(MOD($I8461*L$2,1)=0,1,0)+1</f>
        <v>2</v>
      </c>
      <c r="M8461" s="3">
        <f>IF(L8460=4,H8461,0)</f>
        <v>0</v>
      </c>
      <c r="N8461" s="2">
        <f>IF(L8460=1,H8461,0)</f>
        <v>0</v>
      </c>
      <c r="O8461" s="2">
        <f>IF(OR(L8460=1,L8460=4),H8461,0)</f>
        <v>0</v>
      </c>
      <c r="P8461" s="2">
        <f>IF(OR(L8460=1,L8460=2),H8461,0)</f>
        <v>0</v>
      </c>
      <c r="Q8461" s="2"/>
    </row>
    <row r="8462" spans="1:17" x14ac:dyDescent="0.3">
      <c r="A8462" s="1">
        <v>42648</v>
      </c>
      <c r="B8462">
        <v>6.97</v>
      </c>
      <c r="C8462">
        <v>7.01</v>
      </c>
      <c r="D8462">
        <v>6.7</v>
      </c>
      <c r="E8462">
        <v>6.78</v>
      </c>
      <c r="F8462">
        <v>6.78</v>
      </c>
      <c r="G8462">
        <v>31235600</v>
      </c>
      <c r="H8462" s="3">
        <f>(F8462-B8462)/B8462</f>
        <v>-2.7259684361549429E-2</v>
      </c>
      <c r="I8462" s="3">
        <f>_xlfn.RANK.AVG(H8462,$H$3:$H$10273,1)/10271</f>
        <v>0.15704410476097752</v>
      </c>
      <c r="J8462">
        <f>ROUNDDOWN($I8462*J$2,)-IF(MOD($I8462*J$2,1)=0,1,0)+1</f>
        <v>1</v>
      </c>
      <c r="K8462">
        <f>ROUNDDOWN($I8462*K$2,)-IF(MOD($I8462*K$2,1)=0,1,0)+1</f>
        <v>1</v>
      </c>
      <c r="L8462">
        <f>ROUNDDOWN($I8462*L$2,)-IF(MOD($I8462*L$2,1)=0,1,0)+1</f>
        <v>1</v>
      </c>
      <c r="M8462" s="3">
        <f>IF(L8461=4,H8462,0)</f>
        <v>0</v>
      </c>
      <c r="N8462" s="2">
        <f>IF(L8461=1,H8462,0)</f>
        <v>0</v>
      </c>
      <c r="O8462" s="2">
        <f>IF(OR(L8461=1,L8461=4),H8462,0)</f>
        <v>0</v>
      </c>
      <c r="P8462" s="2">
        <f>IF(OR(L8461=1,L8461=2),H8462,0)</f>
        <v>-2.7259684361549429E-2</v>
      </c>
      <c r="Q8462" s="2"/>
    </row>
    <row r="8463" spans="1:17" x14ac:dyDescent="0.3">
      <c r="A8463" s="1">
        <v>42649</v>
      </c>
      <c r="B8463">
        <v>6.72</v>
      </c>
      <c r="C8463">
        <v>6.98</v>
      </c>
      <c r="D8463">
        <v>6.63</v>
      </c>
      <c r="E8463">
        <v>6.96</v>
      </c>
      <c r="F8463">
        <v>6.96</v>
      </c>
      <c r="G8463">
        <v>27059700</v>
      </c>
      <c r="H8463" s="3">
        <f>(F8463-B8463)/B8463</f>
        <v>3.5714285714285747E-2</v>
      </c>
      <c r="I8463" s="3">
        <f>_xlfn.RANK.AVG(H8463,$H$3:$H$10273,1)/10271</f>
        <v>0.89981501314380297</v>
      </c>
      <c r="J8463">
        <f>ROUNDDOWN($I8463*J$2,)-IF(MOD($I8463*J$2,1)=0,1,0)+1</f>
        <v>2</v>
      </c>
      <c r="K8463">
        <f>ROUNDDOWN($I8463*K$2,)-IF(MOD($I8463*K$2,1)=0,1,0)+1</f>
        <v>3</v>
      </c>
      <c r="L8463">
        <f>ROUNDDOWN($I8463*L$2,)-IF(MOD($I8463*L$2,1)=0,1,0)+1</f>
        <v>4</v>
      </c>
      <c r="M8463" s="3">
        <f>IF(L8462=4,H8463,0)</f>
        <v>0</v>
      </c>
      <c r="N8463" s="2">
        <f>IF(L8462=1,H8463,0)</f>
        <v>3.5714285714285747E-2</v>
      </c>
      <c r="O8463" s="2">
        <f>IF(OR(L8462=1,L8462=4),H8463,0)</f>
        <v>3.5714285714285747E-2</v>
      </c>
      <c r="P8463" s="2">
        <f>IF(OR(L8462=1,L8462=2),H8463,0)</f>
        <v>3.5714285714285747E-2</v>
      </c>
      <c r="Q8463" s="2"/>
    </row>
    <row r="8464" spans="1:17" x14ac:dyDescent="0.3">
      <c r="A8464" s="1">
        <v>42650</v>
      </c>
      <c r="B8464">
        <v>6.92</v>
      </c>
      <c r="C8464">
        <v>6.96</v>
      </c>
      <c r="D8464">
        <v>6.62</v>
      </c>
      <c r="E8464">
        <v>6.75</v>
      </c>
      <c r="F8464">
        <v>6.75</v>
      </c>
      <c r="G8464">
        <v>33059000</v>
      </c>
      <c r="H8464" s="3">
        <f>(F8464-B8464)/B8464</f>
        <v>-2.4566473988439298E-2</v>
      </c>
      <c r="I8464" s="3">
        <f>_xlfn.RANK.AVG(H8464,$H$3:$H$10273,1)/10271</f>
        <v>0.18065426930191802</v>
      </c>
      <c r="J8464">
        <f>ROUNDDOWN($I8464*J$2,)-IF(MOD($I8464*J$2,1)=0,1,0)+1</f>
        <v>1</v>
      </c>
      <c r="K8464">
        <f>ROUNDDOWN($I8464*K$2,)-IF(MOD($I8464*K$2,1)=0,1,0)+1</f>
        <v>1</v>
      </c>
      <c r="L8464">
        <f>ROUNDDOWN($I8464*L$2,)-IF(MOD($I8464*L$2,1)=0,1,0)+1</f>
        <v>1</v>
      </c>
      <c r="M8464" s="3">
        <f>IF(L8463=4,H8464,0)</f>
        <v>-2.4566473988439298E-2</v>
      </c>
      <c r="N8464" s="2">
        <f>IF(L8463=1,H8464,0)</f>
        <v>0</v>
      </c>
      <c r="O8464" s="2">
        <f>IF(OR(L8463=1,L8463=4),H8464,0)</f>
        <v>-2.4566473988439298E-2</v>
      </c>
      <c r="P8464" s="2">
        <f>IF(OR(L8463=1,L8463=2),H8464,0)</f>
        <v>0</v>
      </c>
      <c r="Q8464" s="2"/>
    </row>
    <row r="8465" spans="1:17" x14ac:dyDescent="0.3">
      <c r="A8465" s="1">
        <v>42653</v>
      </c>
      <c r="B8465">
        <v>6.82</v>
      </c>
      <c r="C8465">
        <v>6.94</v>
      </c>
      <c r="D8465">
        <v>6.8</v>
      </c>
      <c r="E8465">
        <v>6.84</v>
      </c>
      <c r="F8465">
        <v>6.84</v>
      </c>
      <c r="G8465">
        <v>13800500</v>
      </c>
      <c r="H8465" s="3">
        <f>(F8465-B8465)/B8465</f>
        <v>2.9325513196480314E-3</v>
      </c>
      <c r="I8465" s="3">
        <f>_xlfn.RANK.AVG(H8465,$H$3:$H$10273,1)/10271</f>
        <v>0.57764579885113421</v>
      </c>
      <c r="J8465">
        <f>ROUNDDOWN($I8465*J$2,)-IF(MOD($I8465*J$2,1)=0,1,0)+1</f>
        <v>2</v>
      </c>
      <c r="K8465">
        <f>ROUNDDOWN($I8465*K$2,)-IF(MOD($I8465*K$2,1)=0,1,0)+1</f>
        <v>2</v>
      </c>
      <c r="L8465">
        <f>ROUNDDOWN($I8465*L$2,)-IF(MOD($I8465*L$2,1)=0,1,0)+1</f>
        <v>3</v>
      </c>
      <c r="M8465" s="3">
        <f>IF(L8464=4,H8465,0)</f>
        <v>0</v>
      </c>
      <c r="N8465" s="2">
        <f>IF(L8464=1,H8465,0)</f>
        <v>2.9325513196480314E-3</v>
      </c>
      <c r="O8465" s="2">
        <f>IF(OR(L8464=1,L8464=4),H8465,0)</f>
        <v>2.9325513196480314E-3</v>
      </c>
      <c r="P8465" s="2">
        <f>IF(OR(L8464=1,L8464=2),H8465,0)</f>
        <v>2.9325513196480314E-3</v>
      </c>
      <c r="Q8465" s="2"/>
    </row>
    <row r="8466" spans="1:17" x14ac:dyDescent="0.3">
      <c r="A8466" s="1">
        <v>42654</v>
      </c>
      <c r="B8466">
        <v>6.8</v>
      </c>
      <c r="C8466">
        <v>6.84</v>
      </c>
      <c r="D8466">
        <v>6.38</v>
      </c>
      <c r="E8466">
        <v>6.5</v>
      </c>
      <c r="F8466">
        <v>6.5</v>
      </c>
      <c r="G8466">
        <v>32510800</v>
      </c>
      <c r="H8466" s="3">
        <f>(F8466-B8466)/B8466</f>
        <v>-4.4117647058823505E-2</v>
      </c>
      <c r="I8466" s="3">
        <f>_xlfn.RANK.AVG(H8466,$H$3:$H$10273,1)/10271</f>
        <v>6.1921916074384187E-2</v>
      </c>
      <c r="J8466">
        <f>ROUNDDOWN($I8466*J$2,)-IF(MOD($I8466*J$2,1)=0,1,0)+1</f>
        <v>1</v>
      </c>
      <c r="K8466">
        <f>ROUNDDOWN($I8466*K$2,)-IF(MOD($I8466*K$2,1)=0,1,0)+1</f>
        <v>1</v>
      </c>
      <c r="L8466">
        <f>ROUNDDOWN($I8466*L$2,)-IF(MOD($I8466*L$2,1)=0,1,0)+1</f>
        <v>1</v>
      </c>
      <c r="M8466" s="3">
        <f>IF(L8465=4,H8466,0)</f>
        <v>0</v>
      </c>
      <c r="N8466" s="2">
        <f>IF(L8465=1,H8466,0)</f>
        <v>0</v>
      </c>
      <c r="O8466" s="2">
        <f>IF(OR(L8465=1,L8465=4),H8466,0)</f>
        <v>0</v>
      </c>
      <c r="P8466" s="2">
        <f>IF(OR(L8465=1,L8465=2),H8466,0)</f>
        <v>0</v>
      </c>
      <c r="Q8466" s="2"/>
    </row>
    <row r="8467" spans="1:17" x14ac:dyDescent="0.3">
      <c r="A8467" s="1">
        <v>42655</v>
      </c>
      <c r="B8467">
        <v>6.64</v>
      </c>
      <c r="C8467">
        <v>6.77</v>
      </c>
      <c r="D8467">
        <v>6.42</v>
      </c>
      <c r="E8467">
        <v>6.62</v>
      </c>
      <c r="F8467">
        <v>6.62</v>
      </c>
      <c r="G8467">
        <v>33592700</v>
      </c>
      <c r="H8467" s="3">
        <f>(F8467-B8467)/B8467</f>
        <v>-3.0120481927710203E-3</v>
      </c>
      <c r="I8467" s="3">
        <f>_xlfn.RANK.AVG(H8467,$H$3:$H$10273,1)/10271</f>
        <v>0.46942848797585435</v>
      </c>
      <c r="J8467">
        <f>ROUNDDOWN($I8467*J$2,)-IF(MOD($I8467*J$2,1)=0,1,0)+1</f>
        <v>1</v>
      </c>
      <c r="K8467">
        <f>ROUNDDOWN($I8467*K$2,)-IF(MOD($I8467*K$2,1)=0,1,0)+1</f>
        <v>2</v>
      </c>
      <c r="L8467">
        <f>ROUNDDOWN($I8467*L$2,)-IF(MOD($I8467*L$2,1)=0,1,0)+1</f>
        <v>2</v>
      </c>
      <c r="M8467" s="3">
        <f>IF(L8466=4,H8467,0)</f>
        <v>0</v>
      </c>
      <c r="N8467" s="2">
        <f>IF(L8466=1,H8467,0)</f>
        <v>-3.0120481927710203E-3</v>
      </c>
      <c r="O8467" s="2">
        <f>IF(OR(L8466=1,L8466=4),H8467,0)</f>
        <v>-3.0120481927710203E-3</v>
      </c>
      <c r="P8467" s="2">
        <f>IF(OR(L8466=1,L8466=2),H8467,0)</f>
        <v>-3.0120481927710203E-3</v>
      </c>
      <c r="Q8467" s="2"/>
    </row>
    <row r="8468" spans="1:17" x14ac:dyDescent="0.3">
      <c r="A8468" s="1">
        <v>42656</v>
      </c>
      <c r="B8468">
        <v>6.5</v>
      </c>
      <c r="C8468">
        <v>6.54</v>
      </c>
      <c r="D8468">
        <v>6.24</v>
      </c>
      <c r="E8468">
        <v>6.49</v>
      </c>
      <c r="F8468">
        <v>6.49</v>
      </c>
      <c r="G8468">
        <v>30401700</v>
      </c>
      <c r="H8468" s="3">
        <f>(F8468-B8468)/B8468</f>
        <v>-1.5384615384615057E-3</v>
      </c>
      <c r="I8468" s="3">
        <f>_xlfn.RANK.AVG(H8468,$H$3:$H$10273,1)/10271</f>
        <v>0.48549313601402005</v>
      </c>
      <c r="J8468">
        <f>ROUNDDOWN($I8468*J$2,)-IF(MOD($I8468*J$2,1)=0,1,0)+1</f>
        <v>1</v>
      </c>
      <c r="K8468">
        <f>ROUNDDOWN($I8468*K$2,)-IF(MOD($I8468*K$2,1)=0,1,0)+1</f>
        <v>2</v>
      </c>
      <c r="L8468">
        <f>ROUNDDOWN($I8468*L$2,)-IF(MOD($I8468*L$2,1)=0,1,0)+1</f>
        <v>2</v>
      </c>
      <c r="M8468" s="3">
        <f>IF(L8467=4,H8468,0)</f>
        <v>0</v>
      </c>
      <c r="N8468" s="2">
        <f>IF(L8467=1,H8468,0)</f>
        <v>0</v>
      </c>
      <c r="O8468" s="2">
        <f>IF(OR(L8467=1,L8467=4),H8468,0)</f>
        <v>0</v>
      </c>
      <c r="P8468" s="2">
        <f>IF(OR(L8467=1,L8467=2),H8468,0)</f>
        <v>-1.5384615384615057E-3</v>
      </c>
      <c r="Q8468" s="2"/>
    </row>
    <row r="8469" spans="1:17" x14ac:dyDescent="0.3">
      <c r="A8469" s="1">
        <v>42657</v>
      </c>
      <c r="B8469">
        <v>6.92</v>
      </c>
      <c r="C8469">
        <v>7.12</v>
      </c>
      <c r="D8469">
        <v>6.74</v>
      </c>
      <c r="E8469">
        <v>6.75</v>
      </c>
      <c r="F8469">
        <v>6.75</v>
      </c>
      <c r="G8469">
        <v>66934400</v>
      </c>
      <c r="H8469" s="3">
        <f>(F8469-B8469)/B8469</f>
        <v>-2.4566473988439298E-2</v>
      </c>
      <c r="I8469" s="3">
        <f>_xlfn.RANK.AVG(H8469,$H$3:$H$10273,1)/10271</f>
        <v>0.18065426930191802</v>
      </c>
      <c r="J8469">
        <f>ROUNDDOWN($I8469*J$2,)-IF(MOD($I8469*J$2,1)=0,1,0)+1</f>
        <v>1</v>
      </c>
      <c r="K8469">
        <f>ROUNDDOWN($I8469*K$2,)-IF(MOD($I8469*K$2,1)=0,1,0)+1</f>
        <v>1</v>
      </c>
      <c r="L8469">
        <f>ROUNDDOWN($I8469*L$2,)-IF(MOD($I8469*L$2,1)=0,1,0)+1</f>
        <v>1</v>
      </c>
      <c r="M8469" s="3">
        <f>IF(L8468=4,H8469,0)</f>
        <v>0</v>
      </c>
      <c r="N8469" s="2">
        <f>IF(L8468=1,H8469,0)</f>
        <v>0</v>
      </c>
      <c r="O8469" s="2">
        <f>IF(OR(L8468=1,L8468=4),H8469,0)</f>
        <v>0</v>
      </c>
      <c r="P8469" s="2">
        <f>IF(OR(L8468=1,L8468=2),H8469,0)</f>
        <v>-2.4566473988439298E-2</v>
      </c>
      <c r="Q8469" s="2"/>
    </row>
    <row r="8470" spans="1:17" x14ac:dyDescent="0.3">
      <c r="A8470" s="1">
        <v>42660</v>
      </c>
      <c r="B8470">
        <v>6.92</v>
      </c>
      <c r="C8470">
        <v>6.97</v>
      </c>
      <c r="D8470">
        <v>6.64</v>
      </c>
      <c r="E8470">
        <v>6.67</v>
      </c>
      <c r="F8470">
        <v>6.67</v>
      </c>
      <c r="G8470">
        <v>24261500</v>
      </c>
      <c r="H8470" s="3">
        <f>(F8470-B8470)/B8470</f>
        <v>-3.6127167630057806E-2</v>
      </c>
      <c r="I8470" s="3">
        <f>_xlfn.RANK.AVG(H8470,$H$3:$H$10273,1)/10271</f>
        <v>9.5998442215947818E-2</v>
      </c>
      <c r="J8470">
        <f>ROUNDDOWN($I8470*J$2,)-IF(MOD($I8470*J$2,1)=0,1,0)+1</f>
        <v>1</v>
      </c>
      <c r="K8470">
        <f>ROUNDDOWN($I8470*K$2,)-IF(MOD($I8470*K$2,1)=0,1,0)+1</f>
        <v>1</v>
      </c>
      <c r="L8470">
        <f>ROUNDDOWN($I8470*L$2,)-IF(MOD($I8470*L$2,1)=0,1,0)+1</f>
        <v>1</v>
      </c>
      <c r="M8470" s="3">
        <f>IF(L8469=4,H8470,0)</f>
        <v>0</v>
      </c>
      <c r="N8470" s="2">
        <f>IF(L8469=1,H8470,0)</f>
        <v>-3.6127167630057806E-2</v>
      </c>
      <c r="O8470" s="2">
        <f>IF(OR(L8469=1,L8469=4),H8470,0)</f>
        <v>-3.6127167630057806E-2</v>
      </c>
      <c r="P8470" s="2">
        <f>IF(OR(L8469=1,L8469=2),H8470,0)</f>
        <v>-3.6127167630057806E-2</v>
      </c>
      <c r="Q8470" s="2"/>
    </row>
    <row r="8471" spans="1:17" x14ac:dyDescent="0.3">
      <c r="A8471" s="1">
        <v>42661</v>
      </c>
      <c r="B8471">
        <v>6.76</v>
      </c>
      <c r="C8471">
        <v>6.89</v>
      </c>
      <c r="D8471">
        <v>6.69</v>
      </c>
      <c r="E8471">
        <v>6.73</v>
      </c>
      <c r="F8471">
        <v>6.73</v>
      </c>
      <c r="G8471">
        <v>25314800</v>
      </c>
      <c r="H8471" s="3">
        <f>(F8471-B8471)/B8471</f>
        <v>-4.4378698224851127E-3</v>
      </c>
      <c r="I8471" s="3">
        <f>_xlfn.RANK.AVG(H8471,$H$3:$H$10273,1)/10271</f>
        <v>0.4494206990555934</v>
      </c>
      <c r="J8471">
        <f>ROUNDDOWN($I8471*J$2,)-IF(MOD($I8471*J$2,1)=0,1,0)+1</f>
        <v>1</v>
      </c>
      <c r="K8471">
        <f>ROUNDDOWN($I8471*K$2,)-IF(MOD($I8471*K$2,1)=0,1,0)+1</f>
        <v>2</v>
      </c>
      <c r="L8471">
        <f>ROUNDDOWN($I8471*L$2,)-IF(MOD($I8471*L$2,1)=0,1,0)+1</f>
        <v>2</v>
      </c>
      <c r="M8471" s="3">
        <f>IF(L8470=4,H8471,0)</f>
        <v>0</v>
      </c>
      <c r="N8471" s="2">
        <f>IF(L8470=1,H8471,0)</f>
        <v>-4.4378698224851127E-3</v>
      </c>
      <c r="O8471" s="2">
        <f>IF(OR(L8470=1,L8470=4),H8471,0)</f>
        <v>-4.4378698224851127E-3</v>
      </c>
      <c r="P8471" s="2">
        <f>IF(OR(L8470=1,L8470=2),H8471,0)</f>
        <v>-4.4378698224851127E-3</v>
      </c>
      <c r="Q8471" s="2"/>
    </row>
    <row r="8472" spans="1:17" x14ac:dyDescent="0.3">
      <c r="A8472" s="1">
        <v>42662</v>
      </c>
      <c r="B8472">
        <v>6.7</v>
      </c>
      <c r="C8472">
        <v>6.8</v>
      </c>
      <c r="D8472">
        <v>6.57</v>
      </c>
      <c r="E8472">
        <v>6.77</v>
      </c>
      <c r="F8472">
        <v>6.77</v>
      </c>
      <c r="G8472">
        <v>29420200</v>
      </c>
      <c r="H8472" s="3">
        <f>(F8472-B8472)/B8472</f>
        <v>1.0447761194029761E-2</v>
      </c>
      <c r="I8472" s="3">
        <f>_xlfn.RANK.AVG(H8472,$H$3:$H$10273,1)/10271</f>
        <v>0.6800214195307176</v>
      </c>
      <c r="J8472">
        <f>ROUNDDOWN($I8472*J$2,)-IF(MOD($I8472*J$2,1)=0,1,0)+1</f>
        <v>2</v>
      </c>
      <c r="K8472">
        <f>ROUNDDOWN($I8472*K$2,)-IF(MOD($I8472*K$2,1)=0,1,0)+1</f>
        <v>3</v>
      </c>
      <c r="L8472">
        <f>ROUNDDOWN($I8472*L$2,)-IF(MOD($I8472*L$2,1)=0,1,0)+1</f>
        <v>3</v>
      </c>
      <c r="M8472" s="3">
        <f>IF(L8471=4,H8472,0)</f>
        <v>0</v>
      </c>
      <c r="N8472" s="2">
        <f>IF(L8471=1,H8472,0)</f>
        <v>0</v>
      </c>
      <c r="O8472" s="2">
        <f>IF(OR(L8471=1,L8471=4),H8472,0)</f>
        <v>0</v>
      </c>
      <c r="P8472" s="2">
        <f>IF(OR(L8471=1,L8471=2),H8472,0)</f>
        <v>1.0447761194029761E-2</v>
      </c>
      <c r="Q8472" s="2"/>
    </row>
    <row r="8473" spans="1:17" x14ac:dyDescent="0.3">
      <c r="A8473" s="1">
        <v>42663</v>
      </c>
      <c r="B8473">
        <v>6.81</v>
      </c>
      <c r="C8473">
        <v>6.98</v>
      </c>
      <c r="D8473">
        <v>6.77</v>
      </c>
      <c r="E8473">
        <v>6.96</v>
      </c>
      <c r="F8473">
        <v>6.96</v>
      </c>
      <c r="G8473">
        <v>64607500</v>
      </c>
      <c r="H8473" s="3">
        <f>(F8473-B8473)/B8473</f>
        <v>2.2026431718061727E-2</v>
      </c>
      <c r="I8473" s="3">
        <f>_xlfn.RANK.AVG(H8473,$H$3:$H$10273,1)/10271</f>
        <v>0.81092396066595274</v>
      </c>
      <c r="J8473">
        <f>ROUNDDOWN($I8473*J$2,)-IF(MOD($I8473*J$2,1)=0,1,0)+1</f>
        <v>2</v>
      </c>
      <c r="K8473">
        <f>ROUNDDOWN($I8473*K$2,)-IF(MOD($I8473*K$2,1)=0,1,0)+1</f>
        <v>3</v>
      </c>
      <c r="L8473">
        <f>ROUNDDOWN($I8473*L$2,)-IF(MOD($I8473*L$2,1)=0,1,0)+1</f>
        <v>4</v>
      </c>
      <c r="M8473" s="3">
        <f>IF(L8472=4,H8473,0)</f>
        <v>0</v>
      </c>
      <c r="N8473" s="2">
        <f>IF(L8472=1,H8473,0)</f>
        <v>0</v>
      </c>
      <c r="O8473" s="2">
        <f>IF(OR(L8472=1,L8472=4),H8473,0)</f>
        <v>0</v>
      </c>
      <c r="P8473" s="2">
        <f>IF(OR(L8472=1,L8472=2),H8473,0)</f>
        <v>0</v>
      </c>
      <c r="Q8473" s="2"/>
    </row>
    <row r="8474" spans="1:17" x14ac:dyDescent="0.3">
      <c r="A8474" s="1">
        <v>42664</v>
      </c>
      <c r="B8474">
        <v>6.5</v>
      </c>
      <c r="C8474">
        <v>6.65</v>
      </c>
      <c r="D8474">
        <v>6.37</v>
      </c>
      <c r="E8474">
        <v>6.52</v>
      </c>
      <c r="F8474">
        <v>6.52</v>
      </c>
      <c r="G8474">
        <v>64243500</v>
      </c>
      <c r="H8474" s="3">
        <f>(F8474-B8474)/B8474</f>
        <v>3.0769230769230114E-3</v>
      </c>
      <c r="I8474" s="3">
        <f>_xlfn.RANK.AVG(H8474,$H$3:$H$10273,1)/10271</f>
        <v>0.57891149839353517</v>
      </c>
      <c r="J8474">
        <f>ROUNDDOWN($I8474*J$2,)-IF(MOD($I8474*J$2,1)=0,1,0)+1</f>
        <v>2</v>
      </c>
      <c r="K8474">
        <f>ROUNDDOWN($I8474*K$2,)-IF(MOD($I8474*K$2,1)=0,1,0)+1</f>
        <v>2</v>
      </c>
      <c r="L8474">
        <f>ROUNDDOWN($I8474*L$2,)-IF(MOD($I8474*L$2,1)=0,1,0)+1</f>
        <v>3</v>
      </c>
      <c r="M8474" s="3">
        <f>IF(L8473=4,H8474,0)</f>
        <v>3.0769230769230114E-3</v>
      </c>
      <c r="N8474" s="2">
        <f>IF(L8473=1,H8474,0)</f>
        <v>0</v>
      </c>
      <c r="O8474" s="2">
        <f>IF(OR(L8473=1,L8473=4),H8474,0)</f>
        <v>3.0769230769230114E-3</v>
      </c>
      <c r="P8474" s="2">
        <f>IF(OR(L8473=1,L8473=2),H8474,0)</f>
        <v>0</v>
      </c>
      <c r="Q8474" s="2"/>
    </row>
    <row r="8475" spans="1:17" x14ac:dyDescent="0.3">
      <c r="A8475" s="1">
        <v>42667</v>
      </c>
      <c r="B8475">
        <v>6.57</v>
      </c>
      <c r="C8475">
        <v>7.01</v>
      </c>
      <c r="D8475">
        <v>6.54</v>
      </c>
      <c r="E8475">
        <v>7.01</v>
      </c>
      <c r="F8475">
        <v>7.01</v>
      </c>
      <c r="G8475">
        <v>52998400</v>
      </c>
      <c r="H8475" s="3">
        <f>(F8475-B8475)/B8475</f>
        <v>6.6971080669710734E-2</v>
      </c>
      <c r="I8475" s="3">
        <f>_xlfn.RANK.AVG(H8475,$H$3:$H$10273,1)/10271</f>
        <v>0.97497809366176613</v>
      </c>
      <c r="J8475">
        <f>ROUNDDOWN($I8475*J$2,)-IF(MOD($I8475*J$2,1)=0,1,0)+1</f>
        <v>2</v>
      </c>
      <c r="K8475">
        <f>ROUNDDOWN($I8475*K$2,)-IF(MOD($I8475*K$2,1)=0,1,0)+1</f>
        <v>3</v>
      </c>
      <c r="L8475">
        <f>ROUNDDOWN($I8475*L$2,)-IF(MOD($I8475*L$2,1)=0,1,0)+1</f>
        <v>4</v>
      </c>
      <c r="M8475" s="3">
        <f>IF(L8474=4,H8475,0)</f>
        <v>0</v>
      </c>
      <c r="N8475" s="2">
        <f>IF(L8474=1,H8475,0)</f>
        <v>0</v>
      </c>
      <c r="O8475" s="2">
        <f>IF(OR(L8474=1,L8474=4),H8475,0)</f>
        <v>0</v>
      </c>
      <c r="P8475" s="2">
        <f>IF(OR(L8474=1,L8474=2),H8475,0)</f>
        <v>0</v>
      </c>
      <c r="Q8475" s="2"/>
    </row>
    <row r="8476" spans="1:17" x14ac:dyDescent="0.3">
      <c r="A8476" s="1">
        <v>42668</v>
      </c>
      <c r="B8476">
        <v>6.9</v>
      </c>
      <c r="C8476">
        <v>7.5</v>
      </c>
      <c r="D8476">
        <v>6.87</v>
      </c>
      <c r="E8476">
        <v>7.5</v>
      </c>
      <c r="F8476">
        <v>7.5</v>
      </c>
      <c r="G8476">
        <v>78862000</v>
      </c>
      <c r="H8476" s="3">
        <f>(F8476-B8476)/B8476</f>
        <v>8.6956521739130377E-2</v>
      </c>
      <c r="I8476" s="3">
        <f>_xlfn.RANK.AVG(H8476,$H$3:$H$10273,1)/10271</f>
        <v>0.98812189660208349</v>
      </c>
      <c r="J8476">
        <f>ROUNDDOWN($I8476*J$2,)-IF(MOD($I8476*J$2,1)=0,1,0)+1</f>
        <v>2</v>
      </c>
      <c r="K8476">
        <f>ROUNDDOWN($I8476*K$2,)-IF(MOD($I8476*K$2,1)=0,1,0)+1</f>
        <v>3</v>
      </c>
      <c r="L8476">
        <f>ROUNDDOWN($I8476*L$2,)-IF(MOD($I8476*L$2,1)=0,1,0)+1</f>
        <v>4</v>
      </c>
      <c r="M8476" s="3">
        <f>IF(L8475=4,H8476,0)</f>
        <v>8.6956521739130377E-2</v>
      </c>
      <c r="N8476" s="2">
        <f>IF(L8475=1,H8476,0)</f>
        <v>0</v>
      </c>
      <c r="O8476" s="2">
        <f>IF(OR(L8475=1,L8475=4),H8476,0)</f>
        <v>8.6956521739130377E-2</v>
      </c>
      <c r="P8476" s="2">
        <f>IF(OR(L8475=1,L8475=2),H8476,0)</f>
        <v>0</v>
      </c>
      <c r="Q8476" s="2"/>
    </row>
    <row r="8477" spans="1:17" x14ac:dyDescent="0.3">
      <c r="A8477" s="1">
        <v>42669</v>
      </c>
      <c r="B8477">
        <v>7.4</v>
      </c>
      <c r="C8477">
        <v>7.48</v>
      </c>
      <c r="D8477">
        <v>7.26</v>
      </c>
      <c r="E8477">
        <v>7.29</v>
      </c>
      <c r="F8477">
        <v>7.29</v>
      </c>
      <c r="G8477">
        <v>47619300</v>
      </c>
      <c r="H8477" s="3">
        <f>(F8477-B8477)/B8477</f>
        <v>-1.4864864864864907E-2</v>
      </c>
      <c r="I8477" s="3">
        <f>_xlfn.RANK.AVG(H8477,$H$3:$H$10273,1)/10271</f>
        <v>0.28741115762827379</v>
      </c>
      <c r="J8477">
        <f>ROUNDDOWN($I8477*J$2,)-IF(MOD($I8477*J$2,1)=0,1,0)+1</f>
        <v>1</v>
      </c>
      <c r="K8477">
        <f>ROUNDDOWN($I8477*K$2,)-IF(MOD($I8477*K$2,1)=0,1,0)+1</f>
        <v>1</v>
      </c>
      <c r="L8477">
        <f>ROUNDDOWN($I8477*L$2,)-IF(MOD($I8477*L$2,1)=0,1,0)+1</f>
        <v>2</v>
      </c>
      <c r="M8477" s="3">
        <f>IF(L8476=4,H8477,0)</f>
        <v>-1.4864864864864907E-2</v>
      </c>
      <c r="N8477" s="2">
        <f>IF(L8476=1,H8477,0)</f>
        <v>0</v>
      </c>
      <c r="O8477" s="2">
        <f>IF(OR(L8476=1,L8476=4),H8477,0)</f>
        <v>-1.4864864864864907E-2</v>
      </c>
      <c r="P8477" s="2">
        <f>IF(OR(L8476=1,L8476=2),H8477,0)</f>
        <v>0</v>
      </c>
      <c r="Q8477" s="2"/>
    </row>
    <row r="8478" spans="1:17" x14ac:dyDescent="0.3">
      <c r="A8478" s="1">
        <v>42670</v>
      </c>
      <c r="B8478">
        <v>7.44</v>
      </c>
      <c r="C8478">
        <v>7.46</v>
      </c>
      <c r="D8478">
        <v>7.1</v>
      </c>
      <c r="E8478">
        <v>7.11</v>
      </c>
      <c r="F8478">
        <v>7.11</v>
      </c>
      <c r="G8478">
        <v>37804200</v>
      </c>
      <c r="H8478" s="3">
        <f>(F8478-B8478)/B8478</f>
        <v>-4.4354838709677429E-2</v>
      </c>
      <c r="I8478" s="3">
        <f>_xlfn.RANK.AVG(H8478,$H$3:$H$10273,1)/10271</f>
        <v>6.1532470061337746E-2</v>
      </c>
      <c r="J8478">
        <f>ROUNDDOWN($I8478*J$2,)-IF(MOD($I8478*J$2,1)=0,1,0)+1</f>
        <v>1</v>
      </c>
      <c r="K8478">
        <f>ROUNDDOWN($I8478*K$2,)-IF(MOD($I8478*K$2,1)=0,1,0)+1</f>
        <v>1</v>
      </c>
      <c r="L8478">
        <f>ROUNDDOWN($I8478*L$2,)-IF(MOD($I8478*L$2,1)=0,1,0)+1</f>
        <v>1</v>
      </c>
      <c r="M8478" s="3">
        <f>IF(L8477=4,H8478,0)</f>
        <v>0</v>
      </c>
      <c r="N8478" s="2">
        <f>IF(L8477=1,H8478,0)</f>
        <v>0</v>
      </c>
      <c r="O8478" s="2">
        <f>IF(OR(L8477=1,L8477=4),H8478,0)</f>
        <v>0</v>
      </c>
      <c r="P8478" s="2">
        <f>IF(OR(L8477=1,L8477=2),H8478,0)</f>
        <v>-4.4354838709677429E-2</v>
      </c>
      <c r="Q8478" s="2"/>
    </row>
    <row r="8479" spans="1:17" x14ac:dyDescent="0.3">
      <c r="A8479" s="1">
        <v>42671</v>
      </c>
      <c r="B8479">
        <v>7.1</v>
      </c>
      <c r="C8479">
        <v>7.53</v>
      </c>
      <c r="D8479">
        <v>7.02</v>
      </c>
      <c r="E8479">
        <v>7.2</v>
      </c>
      <c r="F8479">
        <v>7.2</v>
      </c>
      <c r="G8479">
        <v>77261300</v>
      </c>
      <c r="H8479" s="3">
        <f>(F8479-B8479)/B8479</f>
        <v>1.4084507042253596E-2</v>
      </c>
      <c r="I8479" s="3">
        <f>_xlfn.RANK.AVG(H8479,$H$3:$H$10273,1)/10271</f>
        <v>0.72641417583487489</v>
      </c>
      <c r="J8479">
        <f>ROUNDDOWN($I8479*J$2,)-IF(MOD($I8479*J$2,1)=0,1,0)+1</f>
        <v>2</v>
      </c>
      <c r="K8479">
        <f>ROUNDDOWN($I8479*K$2,)-IF(MOD($I8479*K$2,1)=0,1,0)+1</f>
        <v>3</v>
      </c>
      <c r="L8479">
        <f>ROUNDDOWN($I8479*L$2,)-IF(MOD($I8479*L$2,1)=0,1,0)+1</f>
        <v>3</v>
      </c>
      <c r="M8479" s="3">
        <f>IF(L8478=4,H8479,0)</f>
        <v>0</v>
      </c>
      <c r="N8479" s="2">
        <f>IF(L8478=1,H8479,0)</f>
        <v>1.4084507042253596E-2</v>
      </c>
      <c r="O8479" s="2">
        <f>IF(OR(L8478=1,L8478=4),H8479,0)</f>
        <v>1.4084507042253596E-2</v>
      </c>
      <c r="P8479" s="2">
        <f>IF(OR(L8478=1,L8478=2),H8479,0)</f>
        <v>1.4084507042253596E-2</v>
      </c>
      <c r="Q8479" s="2"/>
    </row>
    <row r="8480" spans="1:17" x14ac:dyDescent="0.3">
      <c r="A8480" s="1">
        <v>42674</v>
      </c>
      <c r="B8480">
        <v>7.24</v>
      </c>
      <c r="C8480">
        <v>7.46</v>
      </c>
      <c r="D8480">
        <v>7.2</v>
      </c>
      <c r="E8480">
        <v>7.23</v>
      </c>
      <c r="F8480">
        <v>7.23</v>
      </c>
      <c r="G8480">
        <v>42345900</v>
      </c>
      <c r="H8480" s="3">
        <f>(F8480-B8480)/B8480</f>
        <v>-1.3812154696132301E-3</v>
      </c>
      <c r="I8480" s="3">
        <f>_xlfn.RANK.AVG(H8480,$H$3:$H$10273,1)/10271</f>
        <v>0.48748904683088307</v>
      </c>
      <c r="J8480">
        <f>ROUNDDOWN($I8480*J$2,)-IF(MOD($I8480*J$2,1)=0,1,0)+1</f>
        <v>1</v>
      </c>
      <c r="K8480">
        <f>ROUNDDOWN($I8480*K$2,)-IF(MOD($I8480*K$2,1)=0,1,0)+1</f>
        <v>2</v>
      </c>
      <c r="L8480">
        <f>ROUNDDOWN($I8480*L$2,)-IF(MOD($I8480*L$2,1)=0,1,0)+1</f>
        <v>2</v>
      </c>
      <c r="M8480" s="3">
        <f>IF(L8479=4,H8480,0)</f>
        <v>0</v>
      </c>
      <c r="N8480" s="2">
        <f>IF(L8479=1,H8480,0)</f>
        <v>0</v>
      </c>
      <c r="O8480" s="2">
        <f>IF(OR(L8479=1,L8479=4),H8480,0)</f>
        <v>0</v>
      </c>
      <c r="P8480" s="2">
        <f>IF(OR(L8479=1,L8479=2),H8480,0)</f>
        <v>0</v>
      </c>
      <c r="Q8480" s="2"/>
    </row>
    <row r="8481" spans="1:17" x14ac:dyDescent="0.3">
      <c r="A8481" s="1">
        <v>42675</v>
      </c>
      <c r="B8481">
        <v>7.32</v>
      </c>
      <c r="C8481">
        <v>7.43</v>
      </c>
      <c r="D8481">
        <v>6.92</v>
      </c>
      <c r="E8481">
        <v>7.09</v>
      </c>
      <c r="F8481">
        <v>7.09</v>
      </c>
      <c r="G8481">
        <v>39906900</v>
      </c>
      <c r="H8481" s="3">
        <f>(F8481-B8481)/B8481</f>
        <v>-3.142076502732246E-2</v>
      </c>
      <c r="I8481" s="3">
        <f>_xlfn.RANK.AVG(H8481,$H$3:$H$10273,1)/10271</f>
        <v>0.12579106221400058</v>
      </c>
      <c r="J8481">
        <f>ROUNDDOWN($I8481*J$2,)-IF(MOD($I8481*J$2,1)=0,1,0)+1</f>
        <v>1</v>
      </c>
      <c r="K8481">
        <f>ROUNDDOWN($I8481*K$2,)-IF(MOD($I8481*K$2,1)=0,1,0)+1</f>
        <v>1</v>
      </c>
      <c r="L8481">
        <f>ROUNDDOWN($I8481*L$2,)-IF(MOD($I8481*L$2,1)=0,1,0)+1</f>
        <v>1</v>
      </c>
      <c r="M8481" s="3">
        <f>IF(L8480=4,H8481,0)</f>
        <v>0</v>
      </c>
      <c r="N8481" s="2">
        <f>IF(L8480=1,H8481,0)</f>
        <v>0</v>
      </c>
      <c r="O8481" s="2">
        <f>IF(OR(L8480=1,L8480=4),H8481,0)</f>
        <v>0</v>
      </c>
      <c r="P8481" s="2">
        <f>IF(OR(L8480=1,L8480=2),H8481,0)</f>
        <v>-3.142076502732246E-2</v>
      </c>
      <c r="Q8481" s="2"/>
    </row>
    <row r="8482" spans="1:17" x14ac:dyDescent="0.3">
      <c r="A8482" s="1">
        <v>42676</v>
      </c>
      <c r="B8482">
        <v>7.03</v>
      </c>
      <c r="C8482">
        <v>7.06</v>
      </c>
      <c r="D8482">
        <v>6.67</v>
      </c>
      <c r="E8482">
        <v>6.76</v>
      </c>
      <c r="F8482">
        <v>6.76</v>
      </c>
      <c r="G8482">
        <v>33852200</v>
      </c>
      <c r="H8482" s="3">
        <f>(F8482-B8482)/B8482</f>
        <v>-3.8406827880512154E-2</v>
      </c>
      <c r="I8482" s="3">
        <f>_xlfn.RANK.AVG(H8482,$H$3:$H$10273,1)/10271</f>
        <v>8.4509784831077794E-2</v>
      </c>
      <c r="J8482">
        <f>ROUNDDOWN($I8482*J$2,)-IF(MOD($I8482*J$2,1)=0,1,0)+1</f>
        <v>1</v>
      </c>
      <c r="K8482">
        <f>ROUNDDOWN($I8482*K$2,)-IF(MOD($I8482*K$2,1)=0,1,0)+1</f>
        <v>1</v>
      </c>
      <c r="L8482">
        <f>ROUNDDOWN($I8482*L$2,)-IF(MOD($I8482*L$2,1)=0,1,0)+1</f>
        <v>1</v>
      </c>
      <c r="M8482" s="3">
        <f>IF(L8481=4,H8482,0)</f>
        <v>0</v>
      </c>
      <c r="N8482" s="2">
        <f>IF(L8481=1,H8482,0)</f>
        <v>-3.8406827880512154E-2</v>
      </c>
      <c r="O8482" s="2">
        <f>IF(OR(L8481=1,L8481=4),H8482,0)</f>
        <v>-3.8406827880512154E-2</v>
      </c>
      <c r="P8482" s="2">
        <f>IF(OR(L8481=1,L8481=2),H8482,0)</f>
        <v>-3.8406827880512154E-2</v>
      </c>
      <c r="Q8482" s="2"/>
    </row>
    <row r="8483" spans="1:17" x14ac:dyDescent="0.3">
      <c r="A8483" s="1">
        <v>42677</v>
      </c>
      <c r="B8483">
        <v>6.78</v>
      </c>
      <c r="C8483">
        <v>6.79</v>
      </c>
      <c r="D8483">
        <v>6.56</v>
      </c>
      <c r="E8483">
        <v>6.7</v>
      </c>
      <c r="F8483">
        <v>6.7</v>
      </c>
      <c r="G8483">
        <v>33673600</v>
      </c>
      <c r="H8483" s="3">
        <f>(F8483-B8483)/B8483</f>
        <v>-1.1799410029498535E-2</v>
      </c>
      <c r="I8483" s="3">
        <f>_xlfn.RANK.AVG(H8483,$H$3:$H$10273,1)/10271</f>
        <v>0.33984032713465095</v>
      </c>
      <c r="J8483">
        <f>ROUNDDOWN($I8483*J$2,)-IF(MOD($I8483*J$2,1)=0,1,0)+1</f>
        <v>1</v>
      </c>
      <c r="K8483">
        <f>ROUNDDOWN($I8483*K$2,)-IF(MOD($I8483*K$2,1)=0,1,0)+1</f>
        <v>2</v>
      </c>
      <c r="L8483">
        <f>ROUNDDOWN($I8483*L$2,)-IF(MOD($I8483*L$2,1)=0,1,0)+1</f>
        <v>2</v>
      </c>
      <c r="M8483" s="3">
        <f>IF(L8482=4,H8483,0)</f>
        <v>0</v>
      </c>
      <c r="N8483" s="2">
        <f>IF(L8482=1,H8483,0)</f>
        <v>-1.1799410029498535E-2</v>
      </c>
      <c r="O8483" s="2">
        <f>IF(OR(L8482=1,L8482=4),H8483,0)</f>
        <v>-1.1799410029498535E-2</v>
      </c>
      <c r="P8483" s="2">
        <f>IF(OR(L8482=1,L8482=2),H8483,0)</f>
        <v>-1.1799410029498535E-2</v>
      </c>
      <c r="Q8483" s="2"/>
    </row>
    <row r="8484" spans="1:17" x14ac:dyDescent="0.3">
      <c r="A8484" s="1">
        <v>42678</v>
      </c>
      <c r="B8484">
        <v>6.69</v>
      </c>
      <c r="C8484">
        <v>6.72</v>
      </c>
      <c r="D8484">
        <v>6.46</v>
      </c>
      <c r="E8484">
        <v>6.56</v>
      </c>
      <c r="F8484">
        <v>6.56</v>
      </c>
      <c r="G8484">
        <v>32215700</v>
      </c>
      <c r="H8484" s="3">
        <f>(F8484-B8484)/B8484</f>
        <v>-1.9431988041853629E-2</v>
      </c>
      <c r="I8484" s="3">
        <f>_xlfn.RANK.AVG(H8484,$H$3:$H$10273,1)/10271</f>
        <v>0.23425177684743453</v>
      </c>
      <c r="J8484">
        <f>ROUNDDOWN($I8484*J$2,)-IF(MOD($I8484*J$2,1)=0,1,0)+1</f>
        <v>1</v>
      </c>
      <c r="K8484">
        <f>ROUNDDOWN($I8484*K$2,)-IF(MOD($I8484*K$2,1)=0,1,0)+1</f>
        <v>1</v>
      </c>
      <c r="L8484">
        <f>ROUNDDOWN($I8484*L$2,)-IF(MOD($I8484*L$2,1)=0,1,0)+1</f>
        <v>1</v>
      </c>
      <c r="M8484" s="3">
        <f>IF(L8483=4,H8484,0)</f>
        <v>0</v>
      </c>
      <c r="N8484" s="2">
        <f>IF(L8483=1,H8484,0)</f>
        <v>0</v>
      </c>
      <c r="O8484" s="2">
        <f>IF(OR(L8483=1,L8483=4),H8484,0)</f>
        <v>0</v>
      </c>
      <c r="P8484" s="2">
        <f>IF(OR(L8483=1,L8483=2),H8484,0)</f>
        <v>-1.9431988041853629E-2</v>
      </c>
      <c r="Q8484" s="2"/>
    </row>
    <row r="8485" spans="1:17" x14ac:dyDescent="0.3">
      <c r="A8485" s="1">
        <v>42681</v>
      </c>
      <c r="B8485">
        <v>6.79</v>
      </c>
      <c r="C8485">
        <v>6.99</v>
      </c>
      <c r="D8485">
        <v>6.76</v>
      </c>
      <c r="E8485">
        <v>6.96</v>
      </c>
      <c r="F8485">
        <v>6.96</v>
      </c>
      <c r="G8485">
        <v>36999200</v>
      </c>
      <c r="H8485" s="3">
        <f>(F8485-B8485)/B8485</f>
        <v>2.5036818851251832E-2</v>
      </c>
      <c r="I8485" s="3">
        <f>_xlfn.RANK.AVG(H8485,$H$3:$H$10273,1)/10271</f>
        <v>0.83575114399766337</v>
      </c>
      <c r="J8485">
        <f>ROUNDDOWN($I8485*J$2,)-IF(MOD($I8485*J$2,1)=0,1,0)+1</f>
        <v>2</v>
      </c>
      <c r="K8485">
        <f>ROUNDDOWN($I8485*K$2,)-IF(MOD($I8485*K$2,1)=0,1,0)+1</f>
        <v>3</v>
      </c>
      <c r="L8485">
        <f>ROUNDDOWN($I8485*L$2,)-IF(MOD($I8485*L$2,1)=0,1,0)+1</f>
        <v>4</v>
      </c>
      <c r="M8485" s="3">
        <f>IF(L8484=4,H8485,0)</f>
        <v>0</v>
      </c>
      <c r="N8485" s="2">
        <f>IF(L8484=1,H8485,0)</f>
        <v>2.5036818851251832E-2</v>
      </c>
      <c r="O8485" s="2">
        <f>IF(OR(L8484=1,L8484=4),H8485,0)</f>
        <v>2.5036818851251832E-2</v>
      </c>
      <c r="P8485" s="2">
        <f>IF(OR(L8484=1,L8484=2),H8485,0)</f>
        <v>2.5036818851251832E-2</v>
      </c>
      <c r="Q8485" s="2"/>
    </row>
    <row r="8486" spans="1:17" x14ac:dyDescent="0.3">
      <c r="A8486" s="1">
        <v>42682</v>
      </c>
      <c r="B8486">
        <v>6.85</v>
      </c>
      <c r="C8486">
        <v>7.18</v>
      </c>
      <c r="D8486">
        <v>6.75</v>
      </c>
      <c r="E8486">
        <v>7</v>
      </c>
      <c r="F8486">
        <v>7</v>
      </c>
      <c r="G8486">
        <v>37728500</v>
      </c>
      <c r="H8486" s="3">
        <f>(F8486-B8486)/B8486</f>
        <v>2.1897810218978155E-2</v>
      </c>
      <c r="I8486" s="3">
        <f>_xlfn.RANK.AVG(H8486,$H$3:$H$10273,1)/10271</f>
        <v>0.80897673060072051</v>
      </c>
      <c r="J8486">
        <f>ROUNDDOWN($I8486*J$2,)-IF(MOD($I8486*J$2,1)=0,1,0)+1</f>
        <v>2</v>
      </c>
      <c r="K8486">
        <f>ROUNDDOWN($I8486*K$2,)-IF(MOD($I8486*K$2,1)=0,1,0)+1</f>
        <v>3</v>
      </c>
      <c r="L8486">
        <f>ROUNDDOWN($I8486*L$2,)-IF(MOD($I8486*L$2,1)=0,1,0)+1</f>
        <v>4</v>
      </c>
      <c r="M8486" s="3">
        <f>IF(L8485=4,H8486,0)</f>
        <v>2.1897810218978155E-2</v>
      </c>
      <c r="N8486" s="2">
        <f>IF(L8485=1,H8486,0)</f>
        <v>0</v>
      </c>
      <c r="O8486" s="2">
        <f>IF(OR(L8485=1,L8485=4),H8486,0)</f>
        <v>2.1897810218978155E-2</v>
      </c>
      <c r="P8486" s="2">
        <f>IF(OR(L8485=1,L8485=2),H8486,0)</f>
        <v>0</v>
      </c>
      <c r="Q8486" s="2"/>
    </row>
    <row r="8487" spans="1:17" x14ac:dyDescent="0.3">
      <c r="A8487" s="1">
        <v>42683</v>
      </c>
      <c r="B8487">
        <v>6.7</v>
      </c>
      <c r="C8487">
        <v>7.05</v>
      </c>
      <c r="D8487">
        <v>6.64</v>
      </c>
      <c r="E8487">
        <v>6.94</v>
      </c>
      <c r="F8487">
        <v>6.94</v>
      </c>
      <c r="G8487">
        <v>38479500</v>
      </c>
      <c r="H8487" s="3">
        <f>(F8487-B8487)/B8487</f>
        <v>3.582089552238809E-2</v>
      </c>
      <c r="I8487" s="3">
        <f>_xlfn.RANK.AVG(H8487,$H$3:$H$10273,1)/10271</f>
        <v>0.900301820660111</v>
      </c>
      <c r="J8487">
        <f>ROUNDDOWN($I8487*J$2,)-IF(MOD($I8487*J$2,1)=0,1,0)+1</f>
        <v>2</v>
      </c>
      <c r="K8487">
        <f>ROUNDDOWN($I8487*K$2,)-IF(MOD($I8487*K$2,1)=0,1,0)+1</f>
        <v>3</v>
      </c>
      <c r="L8487">
        <f>ROUNDDOWN($I8487*L$2,)-IF(MOD($I8487*L$2,1)=0,1,0)+1</f>
        <v>4</v>
      </c>
      <c r="M8487" s="3">
        <f>IF(L8486=4,H8487,0)</f>
        <v>3.582089552238809E-2</v>
      </c>
      <c r="N8487" s="2">
        <f>IF(L8486=1,H8487,0)</f>
        <v>0</v>
      </c>
      <c r="O8487" s="2">
        <f>IF(OR(L8486=1,L8486=4),H8487,0)</f>
        <v>3.582089552238809E-2</v>
      </c>
      <c r="P8487" s="2">
        <f>IF(OR(L8486=1,L8486=2),H8487,0)</f>
        <v>0</v>
      </c>
      <c r="Q8487" s="2"/>
    </row>
    <row r="8488" spans="1:17" x14ac:dyDescent="0.3">
      <c r="A8488" s="1">
        <v>42684</v>
      </c>
      <c r="B8488">
        <v>6.82</v>
      </c>
      <c r="C8488">
        <v>6.91</v>
      </c>
      <c r="D8488">
        <v>6.22</v>
      </c>
      <c r="E8488">
        <v>6.3</v>
      </c>
      <c r="F8488">
        <v>6.3</v>
      </c>
      <c r="G8488">
        <v>71749500</v>
      </c>
      <c r="H8488" s="3">
        <f>(F8488-B8488)/B8488</f>
        <v>-7.6246334310850511E-2</v>
      </c>
      <c r="I8488" s="3">
        <f>_xlfn.RANK.AVG(H8488,$H$3:$H$10273,1)/10271</f>
        <v>1.1683380391393243E-2</v>
      </c>
      <c r="J8488">
        <f>ROUNDDOWN($I8488*J$2,)-IF(MOD($I8488*J$2,1)=0,1,0)+1</f>
        <v>1</v>
      </c>
      <c r="K8488">
        <f>ROUNDDOWN($I8488*K$2,)-IF(MOD($I8488*K$2,1)=0,1,0)+1</f>
        <v>1</v>
      </c>
      <c r="L8488">
        <f>ROUNDDOWN($I8488*L$2,)-IF(MOD($I8488*L$2,1)=0,1,0)+1</f>
        <v>1</v>
      </c>
      <c r="M8488" s="3">
        <f>IF(L8487=4,H8488,0)</f>
        <v>-7.6246334310850511E-2</v>
      </c>
      <c r="N8488" s="2">
        <f>IF(L8487=1,H8488,0)</f>
        <v>0</v>
      </c>
      <c r="O8488" s="2">
        <f>IF(OR(L8487=1,L8487=4),H8488,0)</f>
        <v>-7.6246334310850511E-2</v>
      </c>
      <c r="P8488" s="2">
        <f>IF(OR(L8487=1,L8487=2),H8488,0)</f>
        <v>0</v>
      </c>
      <c r="Q8488" s="2"/>
    </row>
    <row r="8489" spans="1:17" x14ac:dyDescent="0.3">
      <c r="A8489" s="1">
        <v>42685</v>
      </c>
      <c r="B8489">
        <v>6.64</v>
      </c>
      <c r="C8489">
        <v>6.69</v>
      </c>
      <c r="D8489">
        <v>6.47</v>
      </c>
      <c r="E8489">
        <v>6.69</v>
      </c>
      <c r="F8489">
        <v>6.69</v>
      </c>
      <c r="G8489">
        <v>39492200</v>
      </c>
      <c r="H8489" s="3">
        <f>(F8489-B8489)/B8489</f>
        <v>7.5301204819278184E-3</v>
      </c>
      <c r="I8489" s="3">
        <f>_xlfn.RANK.AVG(H8489,$H$3:$H$10273,1)/10271</f>
        <v>0.64209911401032027</v>
      </c>
      <c r="J8489">
        <f>ROUNDDOWN($I8489*J$2,)-IF(MOD($I8489*J$2,1)=0,1,0)+1</f>
        <v>2</v>
      </c>
      <c r="K8489">
        <f>ROUNDDOWN($I8489*K$2,)-IF(MOD($I8489*K$2,1)=0,1,0)+1</f>
        <v>2</v>
      </c>
      <c r="L8489">
        <f>ROUNDDOWN($I8489*L$2,)-IF(MOD($I8489*L$2,1)=0,1,0)+1</f>
        <v>3</v>
      </c>
      <c r="M8489" s="3">
        <f>IF(L8488=4,H8489,0)</f>
        <v>0</v>
      </c>
      <c r="N8489" s="2">
        <f>IF(L8488=1,H8489,0)</f>
        <v>7.5301204819278184E-3</v>
      </c>
      <c r="O8489" s="2">
        <f>IF(OR(L8488=1,L8488=4),H8489,0)</f>
        <v>7.5301204819278184E-3</v>
      </c>
      <c r="P8489" s="2">
        <f>IF(OR(L8488=1,L8488=2),H8489,0)</f>
        <v>7.5301204819278184E-3</v>
      </c>
      <c r="Q8489" s="2"/>
    </row>
    <row r="8490" spans="1:17" x14ac:dyDescent="0.3">
      <c r="A8490" s="1">
        <v>42688</v>
      </c>
      <c r="B8490">
        <v>6.83</v>
      </c>
      <c r="C8490">
        <v>6.84</v>
      </c>
      <c r="D8490">
        <v>6.61</v>
      </c>
      <c r="E8490">
        <v>6.79</v>
      </c>
      <c r="F8490">
        <v>6.79</v>
      </c>
      <c r="G8490">
        <v>29596400</v>
      </c>
      <c r="H8490" s="3">
        <f>(F8490-B8490)/B8490</f>
        <v>-5.8565153733528604E-3</v>
      </c>
      <c r="I8490" s="3">
        <f>_xlfn.RANK.AVG(H8490,$H$3:$H$10273,1)/10271</f>
        <v>0.42936422938370167</v>
      </c>
      <c r="J8490">
        <f>ROUNDDOWN($I8490*J$2,)-IF(MOD($I8490*J$2,1)=0,1,0)+1</f>
        <v>1</v>
      </c>
      <c r="K8490">
        <f>ROUNDDOWN($I8490*K$2,)-IF(MOD($I8490*K$2,1)=0,1,0)+1</f>
        <v>2</v>
      </c>
      <c r="L8490">
        <f>ROUNDDOWN($I8490*L$2,)-IF(MOD($I8490*L$2,1)=0,1,0)+1</f>
        <v>2</v>
      </c>
      <c r="M8490" s="3">
        <f>IF(L8489=4,H8490,0)</f>
        <v>0</v>
      </c>
      <c r="N8490" s="2">
        <f>IF(L8489=1,H8490,0)</f>
        <v>0</v>
      </c>
      <c r="O8490" s="2">
        <f>IF(OR(L8489=1,L8489=4),H8490,0)</f>
        <v>0</v>
      </c>
      <c r="P8490" s="2">
        <f>IF(OR(L8489=1,L8489=2),H8490,0)</f>
        <v>0</v>
      </c>
      <c r="Q8490" s="2"/>
    </row>
    <row r="8491" spans="1:17" x14ac:dyDescent="0.3">
      <c r="A8491" s="1">
        <v>42689</v>
      </c>
      <c r="B8491">
        <v>6.82</v>
      </c>
      <c r="C8491">
        <v>7.08</v>
      </c>
      <c r="D8491">
        <v>6.79</v>
      </c>
      <c r="E8491">
        <v>6.97</v>
      </c>
      <c r="F8491">
        <v>6.97</v>
      </c>
      <c r="G8491">
        <v>28909400</v>
      </c>
      <c r="H8491" s="3">
        <f>(F8491-B8491)/B8491</f>
        <v>2.1994134897360625E-2</v>
      </c>
      <c r="I8491" s="3">
        <f>_xlfn.RANK.AVG(H8491,$H$3:$H$10273,1)/10271</f>
        <v>0.81053451465290627</v>
      </c>
      <c r="J8491">
        <f>ROUNDDOWN($I8491*J$2,)-IF(MOD($I8491*J$2,1)=0,1,0)+1</f>
        <v>2</v>
      </c>
      <c r="K8491">
        <f>ROUNDDOWN($I8491*K$2,)-IF(MOD($I8491*K$2,1)=0,1,0)+1</f>
        <v>3</v>
      </c>
      <c r="L8491">
        <f>ROUNDDOWN($I8491*L$2,)-IF(MOD($I8491*L$2,1)=0,1,0)+1</f>
        <v>4</v>
      </c>
      <c r="M8491" s="3">
        <f>IF(L8490=4,H8491,0)</f>
        <v>0</v>
      </c>
      <c r="N8491" s="2">
        <f>IF(L8490=1,H8491,0)</f>
        <v>0</v>
      </c>
      <c r="O8491" s="2">
        <f>IF(OR(L8490=1,L8490=4),H8491,0)</f>
        <v>0</v>
      </c>
      <c r="P8491" s="2">
        <f>IF(OR(L8490=1,L8490=2),H8491,0)</f>
        <v>2.1994134897360625E-2</v>
      </c>
      <c r="Q8491" s="2"/>
    </row>
    <row r="8492" spans="1:17" x14ac:dyDescent="0.3">
      <c r="A8492" s="1">
        <v>42690</v>
      </c>
      <c r="B8492">
        <v>7.09</v>
      </c>
      <c r="C8492">
        <v>7.75</v>
      </c>
      <c r="D8492">
        <v>7.07</v>
      </c>
      <c r="E8492">
        <v>7.67</v>
      </c>
      <c r="F8492">
        <v>7.67</v>
      </c>
      <c r="G8492">
        <v>78083200</v>
      </c>
      <c r="H8492" s="3">
        <f>(F8492-B8492)/B8492</f>
        <v>8.1805359661495075E-2</v>
      </c>
      <c r="I8492" s="3">
        <f>_xlfn.RANK.AVG(H8492,$H$3:$H$10273,1)/10271</f>
        <v>0.98529841300749688</v>
      </c>
      <c r="J8492">
        <f>ROUNDDOWN($I8492*J$2,)-IF(MOD($I8492*J$2,1)=0,1,0)+1</f>
        <v>2</v>
      </c>
      <c r="K8492">
        <f>ROUNDDOWN($I8492*K$2,)-IF(MOD($I8492*K$2,1)=0,1,0)+1</f>
        <v>3</v>
      </c>
      <c r="L8492">
        <f>ROUNDDOWN($I8492*L$2,)-IF(MOD($I8492*L$2,1)=0,1,0)+1</f>
        <v>4</v>
      </c>
      <c r="M8492" s="3">
        <f>IF(L8491=4,H8492,0)</f>
        <v>8.1805359661495075E-2</v>
      </c>
      <c r="N8492" s="2">
        <f>IF(L8491=1,H8492,0)</f>
        <v>0</v>
      </c>
      <c r="O8492" s="2">
        <f>IF(OR(L8491=1,L8491=4),H8492,0)</f>
        <v>8.1805359661495075E-2</v>
      </c>
      <c r="P8492" s="2">
        <f>IF(OR(L8491=1,L8491=2),H8492,0)</f>
        <v>0</v>
      </c>
      <c r="Q8492" s="2"/>
    </row>
    <row r="8493" spans="1:17" x14ac:dyDescent="0.3">
      <c r="A8493" s="1">
        <v>42691</v>
      </c>
      <c r="B8493">
        <v>7.79</v>
      </c>
      <c r="C8493">
        <v>8.77</v>
      </c>
      <c r="D8493">
        <v>7.77</v>
      </c>
      <c r="E8493">
        <v>8.4600000000000009</v>
      </c>
      <c r="F8493">
        <v>8.4600000000000009</v>
      </c>
      <c r="G8493">
        <v>124235500</v>
      </c>
      <c r="H8493" s="3">
        <f>(F8493-B8493)/B8493</f>
        <v>8.6007702182285081E-2</v>
      </c>
      <c r="I8493" s="3">
        <f>_xlfn.RANK.AVG(H8493,$H$3:$H$10273,1)/10271</f>
        <v>0.98748904683088312</v>
      </c>
      <c r="J8493">
        <f>ROUNDDOWN($I8493*J$2,)-IF(MOD($I8493*J$2,1)=0,1,0)+1</f>
        <v>2</v>
      </c>
      <c r="K8493">
        <f>ROUNDDOWN($I8493*K$2,)-IF(MOD($I8493*K$2,1)=0,1,0)+1</f>
        <v>3</v>
      </c>
      <c r="L8493">
        <f>ROUNDDOWN($I8493*L$2,)-IF(MOD($I8493*L$2,1)=0,1,0)+1</f>
        <v>4</v>
      </c>
      <c r="M8493" s="3">
        <f>IF(L8492=4,H8493,0)</f>
        <v>8.6007702182285081E-2</v>
      </c>
      <c r="N8493" s="2">
        <f>IF(L8492=1,H8493,0)</f>
        <v>0</v>
      </c>
      <c r="O8493" s="2">
        <f>IF(OR(L8492=1,L8492=4),H8493,0)</f>
        <v>8.6007702182285081E-2</v>
      </c>
      <c r="P8493" s="2">
        <f>IF(OR(L8492=1,L8492=2),H8493,0)</f>
        <v>0</v>
      </c>
      <c r="Q8493" s="2"/>
    </row>
    <row r="8494" spans="1:17" x14ac:dyDescent="0.3">
      <c r="A8494" s="1">
        <v>42692</v>
      </c>
      <c r="B8494">
        <v>8.68</v>
      </c>
      <c r="C8494">
        <v>8.83</v>
      </c>
      <c r="D8494">
        <v>8.4</v>
      </c>
      <c r="E8494">
        <v>8.7100000000000009</v>
      </c>
      <c r="F8494">
        <v>8.7100000000000009</v>
      </c>
      <c r="G8494">
        <v>62336200</v>
      </c>
      <c r="H8494" s="3">
        <f>(F8494-B8494)/B8494</f>
        <v>3.4562211981568132E-3</v>
      </c>
      <c r="I8494" s="3">
        <f>_xlfn.RANK.AVG(H8494,$H$3:$H$10273,1)/10271</f>
        <v>0.5826112355174764</v>
      </c>
      <c r="J8494">
        <f>ROUNDDOWN($I8494*J$2,)-IF(MOD($I8494*J$2,1)=0,1,0)+1</f>
        <v>2</v>
      </c>
      <c r="K8494">
        <f>ROUNDDOWN($I8494*K$2,)-IF(MOD($I8494*K$2,1)=0,1,0)+1</f>
        <v>2</v>
      </c>
      <c r="L8494">
        <f>ROUNDDOWN($I8494*L$2,)-IF(MOD($I8494*L$2,1)=0,1,0)+1</f>
        <v>3</v>
      </c>
      <c r="M8494" s="3">
        <f>IF(L8493=4,H8494,0)</f>
        <v>3.4562211981568132E-3</v>
      </c>
      <c r="N8494" s="2">
        <f>IF(L8493=1,H8494,0)</f>
        <v>0</v>
      </c>
      <c r="O8494" s="2">
        <f>IF(OR(L8493=1,L8493=4),H8494,0)</f>
        <v>3.4562211981568132E-3</v>
      </c>
      <c r="P8494" s="2">
        <f>IF(OR(L8493=1,L8493=2),H8494,0)</f>
        <v>0</v>
      </c>
      <c r="Q8494" s="2"/>
    </row>
    <row r="8495" spans="1:17" x14ac:dyDescent="0.3">
      <c r="A8495" s="1">
        <v>42695</v>
      </c>
      <c r="B8495">
        <v>8.8699999999999992</v>
      </c>
      <c r="C8495">
        <v>9.2200000000000006</v>
      </c>
      <c r="D8495">
        <v>8.86</v>
      </c>
      <c r="E8495">
        <v>8.94</v>
      </c>
      <c r="F8495">
        <v>8.94</v>
      </c>
      <c r="G8495">
        <v>65595900</v>
      </c>
      <c r="H8495" s="3">
        <f>(F8495-B8495)/B8495</f>
        <v>7.8917700112739898E-3</v>
      </c>
      <c r="I8495" s="3">
        <f>_xlfn.RANK.AVG(H8495,$H$3:$H$10273,1)/10271</f>
        <v>0.64803816570927852</v>
      </c>
      <c r="J8495">
        <f>ROUNDDOWN($I8495*J$2,)-IF(MOD($I8495*J$2,1)=0,1,0)+1</f>
        <v>2</v>
      </c>
      <c r="K8495">
        <f>ROUNDDOWN($I8495*K$2,)-IF(MOD($I8495*K$2,1)=0,1,0)+1</f>
        <v>2</v>
      </c>
      <c r="L8495">
        <f>ROUNDDOWN($I8495*L$2,)-IF(MOD($I8495*L$2,1)=0,1,0)+1</f>
        <v>3</v>
      </c>
      <c r="M8495" s="3">
        <f>IF(L8494=4,H8495,0)</f>
        <v>0</v>
      </c>
      <c r="N8495" s="2">
        <f>IF(L8494=1,H8495,0)</f>
        <v>0</v>
      </c>
      <c r="O8495" s="2">
        <f>IF(OR(L8494=1,L8494=4),H8495,0)</f>
        <v>0</v>
      </c>
      <c r="P8495" s="2">
        <f>IF(OR(L8494=1,L8494=2),H8495,0)</f>
        <v>0</v>
      </c>
      <c r="Q8495" s="2"/>
    </row>
    <row r="8496" spans="1:17" x14ac:dyDescent="0.3">
      <c r="A8496" s="1">
        <v>42696</v>
      </c>
      <c r="B8496">
        <v>9.0500000000000007</v>
      </c>
      <c r="C8496">
        <v>9.06</v>
      </c>
      <c r="D8496">
        <v>8.5399999999999991</v>
      </c>
      <c r="E8496">
        <v>8.69</v>
      </c>
      <c r="F8496">
        <v>8.69</v>
      </c>
      <c r="G8496">
        <v>71312800</v>
      </c>
      <c r="H8496" s="3">
        <f>(F8496-B8496)/B8496</f>
        <v>-3.9779005524862007E-2</v>
      </c>
      <c r="I8496" s="3">
        <f>_xlfn.RANK.AVG(H8496,$H$3:$H$10273,1)/10271</f>
        <v>7.8960179145165996E-2</v>
      </c>
      <c r="J8496">
        <f>ROUNDDOWN($I8496*J$2,)-IF(MOD($I8496*J$2,1)=0,1,0)+1</f>
        <v>1</v>
      </c>
      <c r="K8496">
        <f>ROUNDDOWN($I8496*K$2,)-IF(MOD($I8496*K$2,1)=0,1,0)+1</f>
        <v>1</v>
      </c>
      <c r="L8496">
        <f>ROUNDDOWN($I8496*L$2,)-IF(MOD($I8496*L$2,1)=0,1,0)+1</f>
        <v>1</v>
      </c>
      <c r="M8496" s="3">
        <f>IF(L8495=4,H8496,0)</f>
        <v>0</v>
      </c>
      <c r="N8496" s="2">
        <f>IF(L8495=1,H8496,0)</f>
        <v>0</v>
      </c>
      <c r="O8496" s="2">
        <f>IF(OR(L8495=1,L8495=4),H8496,0)</f>
        <v>0</v>
      </c>
      <c r="P8496" s="2">
        <f>IF(OR(L8495=1,L8495=2),H8496,0)</f>
        <v>0</v>
      </c>
      <c r="Q8496" s="2"/>
    </row>
    <row r="8497" spans="1:17" x14ac:dyDescent="0.3">
      <c r="A8497" s="1">
        <v>42697</v>
      </c>
      <c r="B8497">
        <v>8.7200000000000006</v>
      </c>
      <c r="C8497">
        <v>8.86</v>
      </c>
      <c r="D8497">
        <v>8.5</v>
      </c>
      <c r="E8497">
        <v>8.8000000000000007</v>
      </c>
      <c r="F8497">
        <v>8.8000000000000007</v>
      </c>
      <c r="G8497">
        <v>34646000</v>
      </c>
      <c r="H8497" s="3">
        <f>(F8497-B8497)/B8497</f>
        <v>9.174311926605512E-3</v>
      </c>
      <c r="I8497" s="3">
        <f>_xlfn.RANK.AVG(H8497,$H$3:$H$10273,1)/10271</f>
        <v>0.66566059779963005</v>
      </c>
      <c r="J8497">
        <f>ROUNDDOWN($I8497*J$2,)-IF(MOD($I8497*J$2,1)=0,1,0)+1</f>
        <v>2</v>
      </c>
      <c r="K8497">
        <f>ROUNDDOWN($I8497*K$2,)-IF(MOD($I8497*K$2,1)=0,1,0)+1</f>
        <v>2</v>
      </c>
      <c r="L8497">
        <f>ROUNDDOWN($I8497*L$2,)-IF(MOD($I8497*L$2,1)=0,1,0)+1</f>
        <v>3</v>
      </c>
      <c r="M8497" s="3">
        <f>IF(L8496=4,H8497,0)</f>
        <v>0</v>
      </c>
      <c r="N8497" s="2">
        <f>IF(L8496=1,H8497,0)</f>
        <v>9.174311926605512E-3</v>
      </c>
      <c r="O8497" s="2">
        <f>IF(OR(L8496=1,L8496=4),H8497,0)</f>
        <v>9.174311926605512E-3</v>
      </c>
      <c r="P8497" s="2">
        <f>IF(OR(L8496=1,L8496=2),H8497,0)</f>
        <v>9.174311926605512E-3</v>
      </c>
      <c r="Q8497" s="2"/>
    </row>
    <row r="8498" spans="1:17" x14ac:dyDescent="0.3">
      <c r="A8498" s="1">
        <v>42699</v>
      </c>
      <c r="B8498">
        <v>8.8000000000000007</v>
      </c>
      <c r="C8498">
        <v>8.91</v>
      </c>
      <c r="D8498">
        <v>8.69</v>
      </c>
      <c r="E8498">
        <v>8.77</v>
      </c>
      <c r="F8498">
        <v>8.77</v>
      </c>
      <c r="G8498">
        <v>14214100</v>
      </c>
      <c r="H8498" s="3">
        <f>(F8498-B8498)/B8498</f>
        <v>-3.4090909090910382E-3</v>
      </c>
      <c r="I8498" s="3">
        <f>_xlfn.RANK.AVG(H8498,$H$3:$H$10273,1)/10271</f>
        <v>0.46568007010028234</v>
      </c>
      <c r="J8498">
        <f>ROUNDDOWN($I8498*J$2,)-IF(MOD($I8498*J$2,1)=0,1,0)+1</f>
        <v>1</v>
      </c>
      <c r="K8498">
        <f>ROUNDDOWN($I8498*K$2,)-IF(MOD($I8498*K$2,1)=0,1,0)+1</f>
        <v>2</v>
      </c>
      <c r="L8498">
        <f>ROUNDDOWN($I8498*L$2,)-IF(MOD($I8498*L$2,1)=0,1,0)+1</f>
        <v>2</v>
      </c>
      <c r="M8498" s="3">
        <f>IF(L8497=4,H8498,0)</f>
        <v>0</v>
      </c>
      <c r="N8498" s="2">
        <f>IF(L8497=1,H8498,0)</f>
        <v>0</v>
      </c>
      <c r="O8498" s="2">
        <f>IF(OR(L8497=1,L8497=4),H8498,0)</f>
        <v>0</v>
      </c>
      <c r="P8498" s="2">
        <f>IF(OR(L8497=1,L8497=2),H8498,0)</f>
        <v>0</v>
      </c>
      <c r="Q8498" s="2"/>
    </row>
    <row r="8499" spans="1:17" x14ac:dyDescent="0.3">
      <c r="A8499" s="1">
        <v>42702</v>
      </c>
      <c r="B8499">
        <v>8.7200000000000006</v>
      </c>
      <c r="C8499">
        <v>8.98</v>
      </c>
      <c r="D8499">
        <v>8.7200000000000006</v>
      </c>
      <c r="E8499">
        <v>8.83</v>
      </c>
      <c r="F8499">
        <v>8.83</v>
      </c>
      <c r="G8499">
        <v>25907800</v>
      </c>
      <c r="H8499" s="3">
        <f>(F8499-B8499)/B8499</f>
        <v>1.2614678899082502E-2</v>
      </c>
      <c r="I8499" s="3">
        <f>_xlfn.RANK.AVG(H8499,$H$3:$H$10273,1)/10271</f>
        <v>0.70733132119559927</v>
      </c>
      <c r="J8499">
        <f>ROUNDDOWN($I8499*J$2,)-IF(MOD($I8499*J$2,1)=0,1,0)+1</f>
        <v>2</v>
      </c>
      <c r="K8499">
        <f>ROUNDDOWN($I8499*K$2,)-IF(MOD($I8499*K$2,1)=0,1,0)+1</f>
        <v>3</v>
      </c>
      <c r="L8499">
        <f>ROUNDDOWN($I8499*L$2,)-IF(MOD($I8499*L$2,1)=0,1,0)+1</f>
        <v>3</v>
      </c>
      <c r="M8499" s="3">
        <f>IF(L8498=4,H8499,0)</f>
        <v>0</v>
      </c>
      <c r="N8499" s="2">
        <f>IF(L8498=1,H8499,0)</f>
        <v>0</v>
      </c>
      <c r="O8499" s="2">
        <f>IF(OR(L8498=1,L8498=4),H8499,0)</f>
        <v>0</v>
      </c>
      <c r="P8499" s="2">
        <f>IF(OR(L8498=1,L8498=2),H8499,0)</f>
        <v>1.2614678899082502E-2</v>
      </c>
      <c r="Q8499" s="2"/>
    </row>
    <row r="8500" spans="1:17" x14ac:dyDescent="0.3">
      <c r="A8500" s="1">
        <v>42703</v>
      </c>
      <c r="B8500">
        <v>9</v>
      </c>
      <c r="C8500">
        <v>9.23</v>
      </c>
      <c r="D8500">
        <v>8.85</v>
      </c>
      <c r="E8500">
        <v>8.93</v>
      </c>
      <c r="F8500">
        <v>8.93</v>
      </c>
      <c r="G8500">
        <v>54831400</v>
      </c>
      <c r="H8500" s="3">
        <f>(F8500-B8500)/B8500</f>
        <v>-7.7777777777778096E-3</v>
      </c>
      <c r="I8500" s="3">
        <f>_xlfn.RANK.AVG(H8500,$H$3:$H$10273,1)/10271</f>
        <v>0.39947424788238728</v>
      </c>
      <c r="J8500">
        <f>ROUNDDOWN($I8500*J$2,)-IF(MOD($I8500*J$2,1)=0,1,0)+1</f>
        <v>1</v>
      </c>
      <c r="K8500">
        <f>ROUNDDOWN($I8500*K$2,)-IF(MOD($I8500*K$2,1)=0,1,0)+1</f>
        <v>2</v>
      </c>
      <c r="L8500">
        <f>ROUNDDOWN($I8500*L$2,)-IF(MOD($I8500*L$2,1)=0,1,0)+1</f>
        <v>2</v>
      </c>
      <c r="M8500" s="3">
        <f>IF(L8499=4,H8500,0)</f>
        <v>0</v>
      </c>
      <c r="N8500" s="2">
        <f>IF(L8499=1,H8500,0)</f>
        <v>0</v>
      </c>
      <c r="O8500" s="2">
        <f>IF(OR(L8499=1,L8499=4),H8500,0)</f>
        <v>0</v>
      </c>
      <c r="P8500" s="2">
        <f>IF(OR(L8499=1,L8499=2),H8500,0)</f>
        <v>0</v>
      </c>
      <c r="Q8500" s="2"/>
    </row>
    <row r="8501" spans="1:17" x14ac:dyDescent="0.3">
      <c r="A8501" s="1">
        <v>42704</v>
      </c>
      <c r="B8501">
        <v>9.02</v>
      </c>
      <c r="C8501">
        <v>9.1199999999999992</v>
      </c>
      <c r="D8501">
        <v>8.9</v>
      </c>
      <c r="E8501">
        <v>8.91</v>
      </c>
      <c r="F8501">
        <v>8.91</v>
      </c>
      <c r="G8501">
        <v>36511900</v>
      </c>
      <c r="H8501" s="3">
        <f>(F8501-B8501)/B8501</f>
        <v>-1.219512195121945E-2</v>
      </c>
      <c r="I8501" s="3">
        <f>_xlfn.RANK.AVG(H8501,$H$3:$H$10273,1)/10271</f>
        <v>0.33385259468406192</v>
      </c>
      <c r="J8501">
        <f>ROUNDDOWN($I8501*J$2,)-IF(MOD($I8501*J$2,1)=0,1,0)+1</f>
        <v>1</v>
      </c>
      <c r="K8501">
        <f>ROUNDDOWN($I8501*K$2,)-IF(MOD($I8501*K$2,1)=0,1,0)+1</f>
        <v>2</v>
      </c>
      <c r="L8501">
        <f>ROUNDDOWN($I8501*L$2,)-IF(MOD($I8501*L$2,1)=0,1,0)+1</f>
        <v>2</v>
      </c>
      <c r="M8501" s="3">
        <f>IF(L8500=4,H8501,0)</f>
        <v>0</v>
      </c>
      <c r="N8501" s="2">
        <f>IF(L8500=1,H8501,0)</f>
        <v>0</v>
      </c>
      <c r="O8501" s="2">
        <f>IF(OR(L8500=1,L8500=4),H8501,0)</f>
        <v>0</v>
      </c>
      <c r="P8501" s="2">
        <f>IF(OR(L8500=1,L8500=2),H8501,0)</f>
        <v>-1.219512195121945E-2</v>
      </c>
      <c r="Q8501" s="2"/>
    </row>
    <row r="8502" spans="1:17" x14ac:dyDescent="0.3">
      <c r="A8502" s="1">
        <v>42705</v>
      </c>
      <c r="B8502">
        <v>8.92</v>
      </c>
      <c r="C8502">
        <v>9.0299999999999994</v>
      </c>
      <c r="D8502">
        <v>8.26</v>
      </c>
      <c r="E8502">
        <v>8.39</v>
      </c>
      <c r="F8502">
        <v>8.39</v>
      </c>
      <c r="G8502">
        <v>56682400</v>
      </c>
      <c r="H8502" s="3">
        <f>(F8502-B8502)/B8502</f>
        <v>-5.9417040358744323E-2</v>
      </c>
      <c r="I8502" s="3">
        <f>_xlfn.RANK.AVG(H8502,$H$3:$H$10273,1)/10271</f>
        <v>2.6092882874111576E-2</v>
      </c>
      <c r="J8502">
        <f>ROUNDDOWN($I8502*J$2,)-IF(MOD($I8502*J$2,1)=0,1,0)+1</f>
        <v>1</v>
      </c>
      <c r="K8502">
        <f>ROUNDDOWN($I8502*K$2,)-IF(MOD($I8502*K$2,1)=0,1,0)+1</f>
        <v>1</v>
      </c>
      <c r="L8502">
        <f>ROUNDDOWN($I8502*L$2,)-IF(MOD($I8502*L$2,1)=0,1,0)+1</f>
        <v>1</v>
      </c>
      <c r="M8502" s="3">
        <f>IF(L8501=4,H8502,0)</f>
        <v>0</v>
      </c>
      <c r="N8502" s="2">
        <f>IF(L8501=1,H8502,0)</f>
        <v>0</v>
      </c>
      <c r="O8502" s="2">
        <f>IF(OR(L8501=1,L8501=4),H8502,0)</f>
        <v>0</v>
      </c>
      <c r="P8502" s="2">
        <f>IF(OR(L8501=1,L8501=2),H8502,0)</f>
        <v>-5.9417040358744323E-2</v>
      </c>
      <c r="Q8502" s="2"/>
    </row>
    <row r="8503" spans="1:17" x14ac:dyDescent="0.3">
      <c r="A8503" s="1">
        <v>42706</v>
      </c>
      <c r="B8503">
        <v>8.3800000000000008</v>
      </c>
      <c r="C8503">
        <v>8.74</v>
      </c>
      <c r="D8503">
        <v>8.3800000000000008</v>
      </c>
      <c r="E8503">
        <v>8.5299999999999994</v>
      </c>
      <c r="F8503">
        <v>8.5299999999999994</v>
      </c>
      <c r="G8503">
        <v>42398900</v>
      </c>
      <c r="H8503" s="3">
        <f>(F8503-B8503)/B8503</f>
        <v>1.7899761336515344E-2</v>
      </c>
      <c r="I8503" s="3">
        <f>_xlfn.RANK.AVG(H8503,$H$3:$H$10273,1)/10271</f>
        <v>0.77227144387109337</v>
      </c>
      <c r="J8503">
        <f>ROUNDDOWN($I8503*J$2,)-IF(MOD($I8503*J$2,1)=0,1,0)+1</f>
        <v>2</v>
      </c>
      <c r="K8503">
        <f>ROUNDDOWN($I8503*K$2,)-IF(MOD($I8503*K$2,1)=0,1,0)+1</f>
        <v>3</v>
      </c>
      <c r="L8503">
        <f>ROUNDDOWN($I8503*L$2,)-IF(MOD($I8503*L$2,1)=0,1,0)+1</f>
        <v>4</v>
      </c>
      <c r="M8503" s="3">
        <f>IF(L8502=4,H8503,0)</f>
        <v>0</v>
      </c>
      <c r="N8503" s="2">
        <f>IF(L8502=1,H8503,0)</f>
        <v>1.7899761336515344E-2</v>
      </c>
      <c r="O8503" s="2">
        <f>IF(OR(L8502=1,L8502=4),H8503,0)</f>
        <v>1.7899761336515344E-2</v>
      </c>
      <c r="P8503" s="2">
        <f>IF(OR(L8502=1,L8502=2),H8503,0)</f>
        <v>1.7899761336515344E-2</v>
      </c>
      <c r="Q8503" s="2"/>
    </row>
    <row r="8504" spans="1:17" x14ac:dyDescent="0.3">
      <c r="A8504" s="1">
        <v>42709</v>
      </c>
      <c r="B8504">
        <v>8.69</v>
      </c>
      <c r="C8504">
        <v>8.7100000000000009</v>
      </c>
      <c r="D8504">
        <v>8.4499999999999993</v>
      </c>
      <c r="E8504">
        <v>8.68</v>
      </c>
      <c r="F8504">
        <v>8.68</v>
      </c>
      <c r="G8504">
        <v>31410100</v>
      </c>
      <c r="H8504" s="3">
        <f>(F8504-B8504)/B8504</f>
        <v>-1.1507479861909997E-3</v>
      </c>
      <c r="I8504" s="3">
        <f>_xlfn.RANK.AVG(H8504,$H$3:$H$10273,1)/10271</f>
        <v>0.48977704215753093</v>
      </c>
      <c r="J8504">
        <f>ROUNDDOWN($I8504*J$2,)-IF(MOD($I8504*J$2,1)=0,1,0)+1</f>
        <v>1</v>
      </c>
      <c r="K8504">
        <f>ROUNDDOWN($I8504*K$2,)-IF(MOD($I8504*K$2,1)=0,1,0)+1</f>
        <v>2</v>
      </c>
      <c r="L8504">
        <f>ROUNDDOWN($I8504*L$2,)-IF(MOD($I8504*L$2,1)=0,1,0)+1</f>
        <v>2</v>
      </c>
      <c r="M8504" s="3">
        <f>IF(L8503=4,H8504,0)</f>
        <v>-1.1507479861909997E-3</v>
      </c>
      <c r="N8504" s="2">
        <f>IF(L8503=1,H8504,0)</f>
        <v>0</v>
      </c>
      <c r="O8504" s="2">
        <f>IF(OR(L8503=1,L8503=4),H8504,0)</f>
        <v>-1.1507479861909997E-3</v>
      </c>
      <c r="P8504" s="2">
        <f>IF(OR(L8503=1,L8503=2),H8504,0)</f>
        <v>0</v>
      </c>
      <c r="Q8504" s="2"/>
    </row>
    <row r="8505" spans="1:17" x14ac:dyDescent="0.3">
      <c r="A8505" s="1">
        <v>42710</v>
      </c>
      <c r="B8505">
        <v>8.9499999999999993</v>
      </c>
      <c r="C8505">
        <v>9.5399999999999991</v>
      </c>
      <c r="D8505">
        <v>8.82</v>
      </c>
      <c r="E8505">
        <v>9.4499999999999993</v>
      </c>
      <c r="F8505">
        <v>9.4499999999999993</v>
      </c>
      <c r="G8505">
        <v>92242900</v>
      </c>
      <c r="H8505" s="3">
        <f>(F8505-B8505)/B8505</f>
        <v>5.5865921787709501E-2</v>
      </c>
      <c r="I8505" s="3">
        <f>_xlfn.RANK.AVG(H8505,$H$3:$H$10273,1)/10271</f>
        <v>0.95920553013338528</v>
      </c>
      <c r="J8505">
        <f>ROUNDDOWN($I8505*J$2,)-IF(MOD($I8505*J$2,1)=0,1,0)+1</f>
        <v>2</v>
      </c>
      <c r="K8505">
        <f>ROUNDDOWN($I8505*K$2,)-IF(MOD($I8505*K$2,1)=0,1,0)+1</f>
        <v>3</v>
      </c>
      <c r="L8505">
        <f>ROUNDDOWN($I8505*L$2,)-IF(MOD($I8505*L$2,1)=0,1,0)+1</f>
        <v>4</v>
      </c>
      <c r="M8505" s="3">
        <f>IF(L8504=4,H8505,0)</f>
        <v>0</v>
      </c>
      <c r="N8505" s="2">
        <f>IF(L8504=1,H8505,0)</f>
        <v>0</v>
      </c>
      <c r="O8505" s="2">
        <f>IF(OR(L8504=1,L8504=4),H8505,0)</f>
        <v>0</v>
      </c>
      <c r="P8505" s="2">
        <f>IF(OR(L8504=1,L8504=2),H8505,0)</f>
        <v>5.5865921787709501E-2</v>
      </c>
      <c r="Q8505" s="2"/>
    </row>
    <row r="8506" spans="1:17" x14ac:dyDescent="0.3">
      <c r="A8506" s="1">
        <v>42711</v>
      </c>
      <c r="B8506">
        <v>9.65</v>
      </c>
      <c r="C8506">
        <v>9.7899999999999991</v>
      </c>
      <c r="D8506">
        <v>9.24</v>
      </c>
      <c r="E8506">
        <v>9.56</v>
      </c>
      <c r="F8506">
        <v>9.56</v>
      </c>
      <c r="G8506">
        <v>54897300</v>
      </c>
      <c r="H8506" s="3">
        <f>(F8506-B8506)/B8506</f>
        <v>-9.3264248704663065E-3</v>
      </c>
      <c r="I8506" s="3">
        <f>_xlfn.RANK.AVG(H8506,$H$3:$H$10273,1)/10271</f>
        <v>0.37717846363547852</v>
      </c>
      <c r="J8506">
        <f>ROUNDDOWN($I8506*J$2,)-IF(MOD($I8506*J$2,1)=0,1,0)+1</f>
        <v>1</v>
      </c>
      <c r="K8506">
        <f>ROUNDDOWN($I8506*K$2,)-IF(MOD($I8506*K$2,1)=0,1,0)+1</f>
        <v>2</v>
      </c>
      <c r="L8506">
        <f>ROUNDDOWN($I8506*L$2,)-IF(MOD($I8506*L$2,1)=0,1,0)+1</f>
        <v>2</v>
      </c>
      <c r="M8506" s="3">
        <f>IF(L8505=4,H8506,0)</f>
        <v>-9.3264248704663065E-3</v>
      </c>
      <c r="N8506" s="2">
        <f>IF(L8505=1,H8506,0)</f>
        <v>0</v>
      </c>
      <c r="O8506" s="2">
        <f>IF(OR(L8505=1,L8505=4),H8506,0)</f>
        <v>-9.3264248704663065E-3</v>
      </c>
      <c r="P8506" s="2">
        <f>IF(OR(L8505=1,L8505=2),H8506,0)</f>
        <v>0</v>
      </c>
      <c r="Q8506" s="2"/>
    </row>
    <row r="8507" spans="1:17" x14ac:dyDescent="0.3">
      <c r="A8507" s="1">
        <v>42712</v>
      </c>
      <c r="B8507">
        <v>9.9</v>
      </c>
      <c r="C8507">
        <v>10.66</v>
      </c>
      <c r="D8507">
        <v>9.8000000000000007</v>
      </c>
      <c r="E8507">
        <v>10.34</v>
      </c>
      <c r="F8507">
        <v>10.34</v>
      </c>
      <c r="G8507">
        <v>104613000</v>
      </c>
      <c r="H8507" s="3">
        <f>(F8507-B8507)/B8507</f>
        <v>4.4444444444444391E-2</v>
      </c>
      <c r="I8507" s="3">
        <f>_xlfn.RANK.AVG(H8507,$H$3:$H$10273,1)/10271</f>
        <v>0.93223639372991918</v>
      </c>
      <c r="J8507">
        <f>ROUNDDOWN($I8507*J$2,)-IF(MOD($I8507*J$2,1)=0,1,0)+1</f>
        <v>2</v>
      </c>
      <c r="K8507">
        <f>ROUNDDOWN($I8507*K$2,)-IF(MOD($I8507*K$2,1)=0,1,0)+1</f>
        <v>3</v>
      </c>
      <c r="L8507">
        <f>ROUNDDOWN($I8507*L$2,)-IF(MOD($I8507*L$2,1)=0,1,0)+1</f>
        <v>4</v>
      </c>
      <c r="M8507" s="3">
        <f>IF(L8506=4,H8507,0)</f>
        <v>0</v>
      </c>
      <c r="N8507" s="2">
        <f>IF(L8506=1,H8507,0)</f>
        <v>0</v>
      </c>
      <c r="O8507" s="2">
        <f>IF(OR(L8506=1,L8506=4),H8507,0)</f>
        <v>0</v>
      </c>
      <c r="P8507" s="2">
        <f>IF(OR(L8506=1,L8506=2),H8507,0)</f>
        <v>4.4444444444444391E-2</v>
      </c>
      <c r="Q8507" s="2"/>
    </row>
    <row r="8508" spans="1:17" x14ac:dyDescent="0.3">
      <c r="A8508" s="1">
        <v>42713</v>
      </c>
      <c r="B8508">
        <v>10.38</v>
      </c>
      <c r="C8508">
        <v>10.54</v>
      </c>
      <c r="D8508">
        <v>9.8699999999999992</v>
      </c>
      <c r="E8508">
        <v>10.34</v>
      </c>
      <c r="F8508">
        <v>10.34</v>
      </c>
      <c r="G8508">
        <v>60600800</v>
      </c>
      <c r="H8508" s="3">
        <f>(F8508-B8508)/B8508</f>
        <v>-3.8535645472062546E-3</v>
      </c>
      <c r="I8508" s="3">
        <f>_xlfn.RANK.AVG(H8508,$H$3:$H$10273,1)/10271</f>
        <v>0.45915684938175444</v>
      </c>
      <c r="J8508">
        <f>ROUNDDOWN($I8508*J$2,)-IF(MOD($I8508*J$2,1)=0,1,0)+1</f>
        <v>1</v>
      </c>
      <c r="K8508">
        <f>ROUNDDOWN($I8508*K$2,)-IF(MOD($I8508*K$2,1)=0,1,0)+1</f>
        <v>2</v>
      </c>
      <c r="L8508">
        <f>ROUNDDOWN($I8508*L$2,)-IF(MOD($I8508*L$2,1)=0,1,0)+1</f>
        <v>2</v>
      </c>
      <c r="M8508" s="3">
        <f>IF(L8507=4,H8508,0)</f>
        <v>-3.8535645472062546E-3</v>
      </c>
      <c r="N8508" s="2">
        <f>IF(L8507=1,H8508,0)</f>
        <v>0</v>
      </c>
      <c r="O8508" s="2">
        <f>IF(OR(L8507=1,L8507=4),H8508,0)</f>
        <v>-3.8535645472062546E-3</v>
      </c>
      <c r="P8508" s="2">
        <f>IF(OR(L8507=1,L8507=2),H8508,0)</f>
        <v>0</v>
      </c>
      <c r="Q8508" s="2"/>
    </row>
    <row r="8509" spans="1:17" x14ac:dyDescent="0.3">
      <c r="A8509" s="1">
        <v>42716</v>
      </c>
      <c r="B8509">
        <v>10.4</v>
      </c>
      <c r="C8509">
        <v>10.93</v>
      </c>
      <c r="D8509">
        <v>10.38</v>
      </c>
      <c r="E8509">
        <v>10.68</v>
      </c>
      <c r="F8509">
        <v>10.68</v>
      </c>
      <c r="G8509">
        <v>63342900</v>
      </c>
      <c r="H8509" s="3">
        <f>(F8509-B8509)/B8509</f>
        <v>2.6923076923076862E-2</v>
      </c>
      <c r="I8509" s="3">
        <f>_xlfn.RANK.AVG(H8509,$H$3:$H$10273,1)/10271</f>
        <v>0.84831077791841103</v>
      </c>
      <c r="J8509">
        <f>ROUNDDOWN($I8509*J$2,)-IF(MOD($I8509*J$2,1)=0,1,0)+1</f>
        <v>2</v>
      </c>
      <c r="K8509">
        <f>ROUNDDOWN($I8509*K$2,)-IF(MOD($I8509*K$2,1)=0,1,0)+1</f>
        <v>3</v>
      </c>
      <c r="L8509">
        <f>ROUNDDOWN($I8509*L$2,)-IF(MOD($I8509*L$2,1)=0,1,0)+1</f>
        <v>4</v>
      </c>
      <c r="M8509" s="3">
        <f>IF(L8508=4,H8509,0)</f>
        <v>0</v>
      </c>
      <c r="N8509" s="2">
        <f>IF(L8508=1,H8509,0)</f>
        <v>0</v>
      </c>
      <c r="O8509" s="2">
        <f>IF(OR(L8508=1,L8508=4),H8509,0)</f>
        <v>0</v>
      </c>
      <c r="P8509" s="2">
        <f>IF(OR(L8508=1,L8508=2),H8509,0)</f>
        <v>2.6923076923076862E-2</v>
      </c>
      <c r="Q8509" s="2"/>
    </row>
    <row r="8510" spans="1:17" x14ac:dyDescent="0.3">
      <c r="A8510" s="1">
        <v>42717</v>
      </c>
      <c r="B8510">
        <v>10.75</v>
      </c>
      <c r="C8510">
        <v>10.8</v>
      </c>
      <c r="D8510">
        <v>10.4</v>
      </c>
      <c r="E8510">
        <v>10.54</v>
      </c>
      <c r="F8510">
        <v>10.54</v>
      </c>
      <c r="G8510">
        <v>46967800</v>
      </c>
      <c r="H8510" s="3">
        <f>(F8510-B8510)/B8510</f>
        <v>-1.9534883720930311E-2</v>
      </c>
      <c r="I8510" s="3">
        <f>_xlfn.RANK.AVG(H8510,$H$3:$H$10273,1)/10271</f>
        <v>0.23264531204361796</v>
      </c>
      <c r="J8510">
        <f>ROUNDDOWN($I8510*J$2,)-IF(MOD($I8510*J$2,1)=0,1,0)+1</f>
        <v>1</v>
      </c>
      <c r="K8510">
        <f>ROUNDDOWN($I8510*K$2,)-IF(MOD($I8510*K$2,1)=0,1,0)+1</f>
        <v>1</v>
      </c>
      <c r="L8510">
        <f>ROUNDDOWN($I8510*L$2,)-IF(MOD($I8510*L$2,1)=0,1,0)+1</f>
        <v>1</v>
      </c>
      <c r="M8510" s="3">
        <f>IF(L8509=4,H8510,0)</f>
        <v>-1.9534883720930311E-2</v>
      </c>
      <c r="N8510" s="2">
        <f>IF(L8509=1,H8510,0)</f>
        <v>0</v>
      </c>
      <c r="O8510" s="2">
        <f>IF(OR(L8509=1,L8509=4),H8510,0)</f>
        <v>-1.9534883720930311E-2</v>
      </c>
      <c r="P8510" s="2">
        <f>IF(OR(L8509=1,L8509=2),H8510,0)</f>
        <v>0</v>
      </c>
      <c r="Q8510" s="2"/>
    </row>
    <row r="8511" spans="1:17" x14ac:dyDescent="0.3">
      <c r="A8511" s="1">
        <v>42718</v>
      </c>
      <c r="B8511">
        <v>10.43</v>
      </c>
      <c r="C8511">
        <v>10.74</v>
      </c>
      <c r="D8511">
        <v>10.27</v>
      </c>
      <c r="E8511">
        <v>10.55</v>
      </c>
      <c r="F8511">
        <v>10.55</v>
      </c>
      <c r="G8511">
        <v>46968600</v>
      </c>
      <c r="H8511" s="3">
        <f>(F8511-B8511)/B8511</f>
        <v>1.1505273250239789E-2</v>
      </c>
      <c r="I8511" s="3">
        <f>_xlfn.RANK.AVG(H8511,$H$3:$H$10273,1)/10271</f>
        <v>0.69399279524875868</v>
      </c>
      <c r="J8511">
        <f>ROUNDDOWN($I8511*J$2,)-IF(MOD($I8511*J$2,1)=0,1,0)+1</f>
        <v>2</v>
      </c>
      <c r="K8511">
        <f>ROUNDDOWN($I8511*K$2,)-IF(MOD($I8511*K$2,1)=0,1,0)+1</f>
        <v>3</v>
      </c>
      <c r="L8511">
        <f>ROUNDDOWN($I8511*L$2,)-IF(MOD($I8511*L$2,1)=0,1,0)+1</f>
        <v>3</v>
      </c>
      <c r="M8511" s="3">
        <f>IF(L8510=4,H8511,0)</f>
        <v>0</v>
      </c>
      <c r="N8511" s="2">
        <f>IF(L8510=1,H8511,0)</f>
        <v>1.1505273250239789E-2</v>
      </c>
      <c r="O8511" s="2">
        <f>IF(OR(L8510=1,L8510=4),H8511,0)</f>
        <v>1.1505273250239789E-2</v>
      </c>
      <c r="P8511" s="2">
        <f>IF(OR(L8510=1,L8510=2),H8511,0)</f>
        <v>1.1505273250239789E-2</v>
      </c>
      <c r="Q8511" s="2"/>
    </row>
    <row r="8512" spans="1:17" x14ac:dyDescent="0.3">
      <c r="A8512" s="1">
        <v>42719</v>
      </c>
      <c r="B8512">
        <v>10.68</v>
      </c>
      <c r="C8512">
        <v>10.93</v>
      </c>
      <c r="D8512">
        <v>10.64</v>
      </c>
      <c r="E8512">
        <v>10.86</v>
      </c>
      <c r="F8512">
        <v>10.86</v>
      </c>
      <c r="G8512">
        <v>48871300</v>
      </c>
      <c r="H8512" s="3">
        <f>(F8512-B8512)/B8512</f>
        <v>1.6853932584269638E-2</v>
      </c>
      <c r="I8512" s="3">
        <f>_xlfn.RANK.AVG(H8512,$H$3:$H$10273,1)/10271</f>
        <v>0.76068542498296177</v>
      </c>
      <c r="J8512">
        <f>ROUNDDOWN($I8512*J$2,)-IF(MOD($I8512*J$2,1)=0,1,0)+1</f>
        <v>2</v>
      </c>
      <c r="K8512">
        <f>ROUNDDOWN($I8512*K$2,)-IF(MOD($I8512*K$2,1)=0,1,0)+1</f>
        <v>3</v>
      </c>
      <c r="L8512">
        <f>ROUNDDOWN($I8512*L$2,)-IF(MOD($I8512*L$2,1)=0,1,0)+1</f>
        <v>4</v>
      </c>
      <c r="M8512" s="3">
        <f>IF(L8511=4,H8512,0)</f>
        <v>0</v>
      </c>
      <c r="N8512" s="2">
        <f>IF(L8511=1,H8512,0)</f>
        <v>0</v>
      </c>
      <c r="O8512" s="2">
        <f>IF(OR(L8511=1,L8511=4),H8512,0)</f>
        <v>0</v>
      </c>
      <c r="P8512" s="2">
        <f>IF(OR(L8511=1,L8511=2),H8512,0)</f>
        <v>0</v>
      </c>
      <c r="Q8512" s="2"/>
    </row>
    <row r="8513" spans="1:17" x14ac:dyDescent="0.3">
      <c r="A8513" s="1">
        <v>42720</v>
      </c>
      <c r="B8513">
        <v>10.94</v>
      </c>
      <c r="C8513">
        <v>11.23</v>
      </c>
      <c r="D8513">
        <v>10.6</v>
      </c>
      <c r="E8513">
        <v>10.66</v>
      </c>
      <c r="F8513">
        <v>10.66</v>
      </c>
      <c r="G8513">
        <v>77777700</v>
      </c>
      <c r="H8513" s="3">
        <f>(F8513-B8513)/B8513</f>
        <v>-2.5594149908592264E-2</v>
      </c>
      <c r="I8513" s="3">
        <f>_xlfn.RANK.AVG(H8513,$H$3:$H$10273,1)/10271</f>
        <v>0.17086943822412617</v>
      </c>
      <c r="J8513">
        <f>ROUNDDOWN($I8513*J$2,)-IF(MOD($I8513*J$2,1)=0,1,0)+1</f>
        <v>1</v>
      </c>
      <c r="K8513">
        <f>ROUNDDOWN($I8513*K$2,)-IF(MOD($I8513*K$2,1)=0,1,0)+1</f>
        <v>1</v>
      </c>
      <c r="L8513">
        <f>ROUNDDOWN($I8513*L$2,)-IF(MOD($I8513*L$2,1)=0,1,0)+1</f>
        <v>1</v>
      </c>
      <c r="M8513" s="3">
        <f>IF(L8512=4,H8513,0)</f>
        <v>-2.5594149908592264E-2</v>
      </c>
      <c r="N8513" s="2">
        <f>IF(L8512=1,H8513,0)</f>
        <v>0</v>
      </c>
      <c r="O8513" s="2">
        <f>IF(OR(L8512=1,L8512=4),H8513,0)</f>
        <v>-2.5594149908592264E-2</v>
      </c>
      <c r="P8513" s="2">
        <f>IF(OR(L8512=1,L8512=2),H8513,0)</f>
        <v>0</v>
      </c>
      <c r="Q8513" s="2"/>
    </row>
    <row r="8514" spans="1:17" x14ac:dyDescent="0.3">
      <c r="A8514" s="1">
        <v>42723</v>
      </c>
      <c r="B8514">
        <v>10.81</v>
      </c>
      <c r="C8514">
        <v>11</v>
      </c>
      <c r="D8514">
        <v>10.52</v>
      </c>
      <c r="E8514">
        <v>10.95</v>
      </c>
      <c r="F8514">
        <v>10.95</v>
      </c>
      <c r="G8514">
        <v>46085800</v>
      </c>
      <c r="H8514" s="3">
        <f>(F8514-B8514)/B8514</f>
        <v>1.2950971322849102E-2</v>
      </c>
      <c r="I8514" s="3">
        <f>_xlfn.RANK.AVG(H8514,$H$3:$H$10273,1)/10271</f>
        <v>0.71180995034563332</v>
      </c>
      <c r="J8514">
        <f>ROUNDDOWN($I8514*J$2,)-IF(MOD($I8514*J$2,1)=0,1,0)+1</f>
        <v>2</v>
      </c>
      <c r="K8514">
        <f>ROUNDDOWN($I8514*K$2,)-IF(MOD($I8514*K$2,1)=0,1,0)+1</f>
        <v>3</v>
      </c>
      <c r="L8514">
        <f>ROUNDDOWN($I8514*L$2,)-IF(MOD($I8514*L$2,1)=0,1,0)+1</f>
        <v>3</v>
      </c>
      <c r="M8514" s="3">
        <f>IF(L8513=4,H8514,0)</f>
        <v>0</v>
      </c>
      <c r="N8514" s="2">
        <f>IF(L8513=1,H8514,0)</f>
        <v>1.2950971322849102E-2</v>
      </c>
      <c r="O8514" s="2">
        <f>IF(OR(L8513=1,L8513=4),H8514,0)</f>
        <v>1.2950971322849102E-2</v>
      </c>
      <c r="P8514" s="2">
        <f>IF(OR(L8513=1,L8513=2),H8514,0)</f>
        <v>1.2950971322849102E-2</v>
      </c>
      <c r="Q8514" s="2"/>
    </row>
    <row r="8515" spans="1:17" x14ac:dyDescent="0.3">
      <c r="A8515" s="1">
        <v>42724</v>
      </c>
      <c r="B8515">
        <v>11.19</v>
      </c>
      <c r="C8515">
        <v>11.51</v>
      </c>
      <c r="D8515">
        <v>11.15</v>
      </c>
      <c r="E8515">
        <v>11.51</v>
      </c>
      <c r="F8515">
        <v>11.51</v>
      </c>
      <c r="G8515">
        <v>59314200</v>
      </c>
      <c r="H8515" s="3">
        <f>(F8515-B8515)/B8515</f>
        <v>2.8596961572832914E-2</v>
      </c>
      <c r="I8515" s="3">
        <f>_xlfn.RANK.AVG(H8515,$H$3:$H$10273,1)/10271</f>
        <v>0.85979943530328107</v>
      </c>
      <c r="J8515">
        <f>ROUNDDOWN($I8515*J$2,)-IF(MOD($I8515*J$2,1)=0,1,0)+1</f>
        <v>2</v>
      </c>
      <c r="K8515">
        <f>ROUNDDOWN($I8515*K$2,)-IF(MOD($I8515*K$2,1)=0,1,0)+1</f>
        <v>3</v>
      </c>
      <c r="L8515">
        <f>ROUNDDOWN($I8515*L$2,)-IF(MOD($I8515*L$2,1)=0,1,0)+1</f>
        <v>4</v>
      </c>
      <c r="M8515" s="3">
        <f>IF(L8514=4,H8515,0)</f>
        <v>0</v>
      </c>
      <c r="N8515" s="2">
        <f>IF(L8514=1,H8515,0)</f>
        <v>0</v>
      </c>
      <c r="O8515" s="2">
        <f>IF(OR(L8514=1,L8514=4),H8515,0)</f>
        <v>0</v>
      </c>
      <c r="P8515" s="2">
        <f>IF(OR(L8514=1,L8514=2),H8515,0)</f>
        <v>0</v>
      </c>
      <c r="Q8515" s="2"/>
    </row>
    <row r="8516" spans="1:17" x14ac:dyDescent="0.3">
      <c r="A8516" s="1">
        <v>42725</v>
      </c>
      <c r="B8516">
        <v>11.61</v>
      </c>
      <c r="C8516">
        <v>11.72</v>
      </c>
      <c r="D8516">
        <v>11.31</v>
      </c>
      <c r="E8516">
        <v>11.47</v>
      </c>
      <c r="F8516">
        <v>11.47</v>
      </c>
      <c r="G8516">
        <v>44814100</v>
      </c>
      <c r="H8516" s="3">
        <f>(F8516-B8516)/B8516</f>
        <v>-1.2058570198104978E-2</v>
      </c>
      <c r="I8516" s="3">
        <f>_xlfn.RANK.AVG(H8516,$H$3:$H$10273,1)/10271</f>
        <v>0.33502093272320127</v>
      </c>
      <c r="J8516">
        <f>ROUNDDOWN($I8516*J$2,)-IF(MOD($I8516*J$2,1)=0,1,0)+1</f>
        <v>1</v>
      </c>
      <c r="K8516">
        <f>ROUNDDOWN($I8516*K$2,)-IF(MOD($I8516*K$2,1)=0,1,0)+1</f>
        <v>2</v>
      </c>
      <c r="L8516">
        <f>ROUNDDOWN($I8516*L$2,)-IF(MOD($I8516*L$2,1)=0,1,0)+1</f>
        <v>2</v>
      </c>
      <c r="M8516" s="3">
        <f>IF(L8515=4,H8516,0)</f>
        <v>-1.2058570198104978E-2</v>
      </c>
      <c r="N8516" s="2">
        <f>IF(L8515=1,H8516,0)</f>
        <v>0</v>
      </c>
      <c r="O8516" s="2">
        <f>IF(OR(L8515=1,L8515=4),H8516,0)</f>
        <v>-1.2058570198104978E-2</v>
      </c>
      <c r="P8516" s="2">
        <f>IF(OR(L8515=1,L8515=2),H8516,0)</f>
        <v>0</v>
      </c>
      <c r="Q8516" s="2"/>
    </row>
    <row r="8517" spans="1:17" x14ac:dyDescent="0.3">
      <c r="A8517" s="1">
        <v>42726</v>
      </c>
      <c r="B8517">
        <v>11.65</v>
      </c>
      <c r="C8517">
        <v>11.75</v>
      </c>
      <c r="D8517">
        <v>11.47</v>
      </c>
      <c r="E8517">
        <v>11.6</v>
      </c>
      <c r="F8517">
        <v>11.6</v>
      </c>
      <c r="G8517">
        <v>36450800</v>
      </c>
      <c r="H8517" s="3">
        <f>(F8517-B8517)/B8517</f>
        <v>-4.2918454935622925E-3</v>
      </c>
      <c r="I8517" s="3">
        <f>_xlfn.RANK.AVG(H8517,$H$3:$H$10273,1)/10271</f>
        <v>0.45234154415344174</v>
      </c>
      <c r="J8517">
        <f>ROUNDDOWN($I8517*J$2,)-IF(MOD($I8517*J$2,1)=0,1,0)+1</f>
        <v>1</v>
      </c>
      <c r="K8517">
        <f>ROUNDDOWN($I8517*K$2,)-IF(MOD($I8517*K$2,1)=0,1,0)+1</f>
        <v>2</v>
      </c>
      <c r="L8517">
        <f>ROUNDDOWN($I8517*L$2,)-IF(MOD($I8517*L$2,1)=0,1,0)+1</f>
        <v>2</v>
      </c>
      <c r="M8517" s="3">
        <f>IF(L8516=4,H8517,0)</f>
        <v>0</v>
      </c>
      <c r="N8517" s="2">
        <f>IF(L8516=1,H8517,0)</f>
        <v>0</v>
      </c>
      <c r="O8517" s="2">
        <f>IF(OR(L8516=1,L8516=4),H8517,0)</f>
        <v>0</v>
      </c>
      <c r="P8517" s="2">
        <f>IF(OR(L8516=1,L8516=2),H8517,0)</f>
        <v>-4.2918454935622925E-3</v>
      </c>
      <c r="Q8517" s="2"/>
    </row>
    <row r="8518" spans="1:17" x14ac:dyDescent="0.3">
      <c r="A8518" s="1">
        <v>42727</v>
      </c>
      <c r="B8518">
        <v>11.3</v>
      </c>
      <c r="C8518">
        <v>11.6</v>
      </c>
      <c r="D8518">
        <v>11.26</v>
      </c>
      <c r="E8518">
        <v>11.58</v>
      </c>
      <c r="F8518">
        <v>11.58</v>
      </c>
      <c r="G8518">
        <v>32288200</v>
      </c>
      <c r="H8518" s="3">
        <f>(F8518-B8518)/B8518</f>
        <v>2.4778761061946843E-2</v>
      </c>
      <c r="I8518" s="3">
        <f>_xlfn.RANK.AVG(H8518,$H$3:$H$10273,1)/10271</f>
        <v>0.83370655242916947</v>
      </c>
      <c r="J8518">
        <f>ROUNDDOWN($I8518*J$2,)-IF(MOD($I8518*J$2,1)=0,1,0)+1</f>
        <v>2</v>
      </c>
      <c r="K8518">
        <f>ROUNDDOWN($I8518*K$2,)-IF(MOD($I8518*K$2,1)=0,1,0)+1</f>
        <v>3</v>
      </c>
      <c r="L8518">
        <f>ROUNDDOWN($I8518*L$2,)-IF(MOD($I8518*L$2,1)=0,1,0)+1</f>
        <v>4</v>
      </c>
      <c r="M8518" s="3">
        <f>IF(L8517=4,H8518,0)</f>
        <v>0</v>
      </c>
      <c r="N8518" s="2">
        <f>IF(L8517=1,H8518,0)</f>
        <v>0</v>
      </c>
      <c r="O8518" s="2">
        <f>IF(OR(L8517=1,L8517=4),H8518,0)</f>
        <v>0</v>
      </c>
      <c r="P8518" s="2">
        <f>IF(OR(L8517=1,L8517=2),H8518,0)</f>
        <v>2.4778761061946843E-2</v>
      </c>
      <c r="Q8518" s="2"/>
    </row>
    <row r="8519" spans="1:17" x14ac:dyDescent="0.3">
      <c r="A8519" s="1">
        <v>42731</v>
      </c>
      <c r="B8519">
        <v>11.65</v>
      </c>
      <c r="C8519">
        <v>12.08</v>
      </c>
      <c r="D8519">
        <v>11.6</v>
      </c>
      <c r="E8519">
        <v>12.07</v>
      </c>
      <c r="F8519">
        <v>12.07</v>
      </c>
      <c r="G8519">
        <v>44336500</v>
      </c>
      <c r="H8519" s="3">
        <f>(F8519-B8519)/B8519</f>
        <v>3.6051502145922738E-2</v>
      </c>
      <c r="I8519" s="3">
        <f>_xlfn.RANK.AVG(H8519,$H$3:$H$10273,1)/10271</f>
        <v>0.90127543569272706</v>
      </c>
      <c r="J8519">
        <f>ROUNDDOWN($I8519*J$2,)-IF(MOD($I8519*J$2,1)=0,1,0)+1</f>
        <v>2</v>
      </c>
      <c r="K8519">
        <f>ROUNDDOWN($I8519*K$2,)-IF(MOD($I8519*K$2,1)=0,1,0)+1</f>
        <v>3</v>
      </c>
      <c r="L8519">
        <f>ROUNDDOWN($I8519*L$2,)-IF(MOD($I8519*L$2,1)=0,1,0)+1</f>
        <v>4</v>
      </c>
      <c r="M8519" s="3">
        <f>IF(L8518=4,H8519,0)</f>
        <v>3.6051502145922738E-2</v>
      </c>
      <c r="N8519" s="2">
        <f>IF(L8518=1,H8519,0)</f>
        <v>0</v>
      </c>
      <c r="O8519" s="2">
        <f>IF(OR(L8518=1,L8518=4),H8519,0)</f>
        <v>3.6051502145922738E-2</v>
      </c>
      <c r="P8519" s="2">
        <f>IF(OR(L8518=1,L8518=2),H8519,0)</f>
        <v>0</v>
      </c>
      <c r="Q8519" s="2"/>
    </row>
    <row r="8520" spans="1:17" x14ac:dyDescent="0.3">
      <c r="A8520" s="1">
        <v>42732</v>
      </c>
      <c r="B8520">
        <v>12.28</v>
      </c>
      <c r="C8520">
        <v>12.42</v>
      </c>
      <c r="D8520">
        <v>11.46</v>
      </c>
      <c r="E8520">
        <v>11.55</v>
      </c>
      <c r="F8520">
        <v>11.55</v>
      </c>
      <c r="G8520">
        <v>71254500</v>
      </c>
      <c r="H8520" s="3">
        <f>(F8520-B8520)/B8520</f>
        <v>-5.9446254071661132E-2</v>
      </c>
      <c r="I8520" s="3">
        <f>_xlfn.RANK.AVG(H8520,$H$3:$H$10273,1)/10271</f>
        <v>2.5995521370849966E-2</v>
      </c>
      <c r="J8520">
        <f>ROUNDDOWN($I8520*J$2,)-IF(MOD($I8520*J$2,1)=0,1,0)+1</f>
        <v>1</v>
      </c>
      <c r="K8520">
        <f>ROUNDDOWN($I8520*K$2,)-IF(MOD($I8520*K$2,1)=0,1,0)+1</f>
        <v>1</v>
      </c>
      <c r="L8520">
        <f>ROUNDDOWN($I8520*L$2,)-IF(MOD($I8520*L$2,1)=0,1,0)+1</f>
        <v>1</v>
      </c>
      <c r="M8520" s="3">
        <f>IF(L8519=4,H8520,0)</f>
        <v>-5.9446254071661132E-2</v>
      </c>
      <c r="N8520" s="2">
        <f>IF(L8519=1,H8520,0)</f>
        <v>0</v>
      </c>
      <c r="O8520" s="2">
        <f>IF(OR(L8519=1,L8519=4),H8520,0)</f>
        <v>-5.9446254071661132E-2</v>
      </c>
      <c r="P8520" s="2">
        <f>IF(OR(L8519=1,L8519=2),H8520,0)</f>
        <v>0</v>
      </c>
      <c r="Q8520" s="2"/>
    </row>
    <row r="8521" spans="1:17" x14ac:dyDescent="0.3">
      <c r="A8521" s="1">
        <v>42733</v>
      </c>
      <c r="B8521">
        <v>11.24</v>
      </c>
      <c r="C8521">
        <v>11.62</v>
      </c>
      <c r="D8521">
        <v>11.01</v>
      </c>
      <c r="E8521">
        <v>11.59</v>
      </c>
      <c r="F8521">
        <v>11.59</v>
      </c>
      <c r="G8521">
        <v>50234300</v>
      </c>
      <c r="H8521" s="3">
        <f>(F8521-B8521)/B8521</f>
        <v>3.1138790035587158E-2</v>
      </c>
      <c r="I8521" s="3">
        <f>_xlfn.RANK.AVG(H8521,$H$3:$H$10273,1)/10271</f>
        <v>0.87469574530230743</v>
      </c>
      <c r="J8521">
        <f>ROUNDDOWN($I8521*J$2,)-IF(MOD($I8521*J$2,1)=0,1,0)+1</f>
        <v>2</v>
      </c>
      <c r="K8521">
        <f>ROUNDDOWN($I8521*K$2,)-IF(MOD($I8521*K$2,1)=0,1,0)+1</f>
        <v>3</v>
      </c>
      <c r="L8521">
        <f>ROUNDDOWN($I8521*L$2,)-IF(MOD($I8521*L$2,1)=0,1,0)+1</f>
        <v>4</v>
      </c>
      <c r="M8521" s="3">
        <f>IF(L8520=4,H8521,0)</f>
        <v>0</v>
      </c>
      <c r="N8521" s="2">
        <f>IF(L8520=1,H8521,0)</f>
        <v>3.1138790035587158E-2</v>
      </c>
      <c r="O8521" s="2">
        <f>IF(OR(L8520=1,L8520=4),H8521,0)</f>
        <v>3.1138790035587158E-2</v>
      </c>
      <c r="P8521" s="2">
        <f>IF(OR(L8520=1,L8520=2),H8521,0)</f>
        <v>3.1138790035587158E-2</v>
      </c>
      <c r="Q8521" s="2"/>
    </row>
    <row r="8522" spans="1:17" x14ac:dyDescent="0.3">
      <c r="A8522" s="1">
        <v>42734</v>
      </c>
      <c r="B8522">
        <v>11.7</v>
      </c>
      <c r="C8522">
        <v>11.78</v>
      </c>
      <c r="D8522">
        <v>11.25</v>
      </c>
      <c r="E8522">
        <v>11.34</v>
      </c>
      <c r="F8522">
        <v>11.34</v>
      </c>
      <c r="G8522">
        <v>44095400</v>
      </c>
      <c r="H8522" s="3">
        <f>(F8522-B8522)/B8522</f>
        <v>-3.0769230769230722E-2</v>
      </c>
      <c r="I8522" s="3">
        <f>_xlfn.RANK.AVG(H8522,$H$3:$H$10273,1)/10271</f>
        <v>0.13104858339012754</v>
      </c>
      <c r="J8522">
        <f>ROUNDDOWN($I8522*J$2,)-IF(MOD($I8522*J$2,1)=0,1,0)+1</f>
        <v>1</v>
      </c>
      <c r="K8522">
        <f>ROUNDDOWN($I8522*K$2,)-IF(MOD($I8522*K$2,1)=0,1,0)+1</f>
        <v>1</v>
      </c>
      <c r="L8522">
        <f>ROUNDDOWN($I8522*L$2,)-IF(MOD($I8522*L$2,1)=0,1,0)+1</f>
        <v>1</v>
      </c>
      <c r="M8522" s="3">
        <f>IF(L8521=4,H8522,0)</f>
        <v>-3.0769230769230722E-2</v>
      </c>
      <c r="N8522" s="2">
        <f>IF(L8521=1,H8522,0)</f>
        <v>0</v>
      </c>
      <c r="O8522" s="2">
        <f>IF(OR(L8521=1,L8521=4),H8522,0)</f>
        <v>-3.0769230769230722E-2</v>
      </c>
      <c r="P8522" s="2">
        <f>IF(OR(L8521=1,L8521=2),H8522,0)</f>
        <v>0</v>
      </c>
      <c r="Q8522" s="2"/>
    </row>
    <row r="8523" spans="1:17" x14ac:dyDescent="0.3">
      <c r="A8523" s="1">
        <v>42738</v>
      </c>
      <c r="B8523">
        <v>11.42</v>
      </c>
      <c r="C8523">
        <v>11.65</v>
      </c>
      <c r="D8523">
        <v>11.02</v>
      </c>
      <c r="E8523">
        <v>11.43</v>
      </c>
      <c r="F8523">
        <v>11.43</v>
      </c>
      <c r="G8523">
        <v>55182000</v>
      </c>
      <c r="H8523" s="3">
        <f>(F8523-B8523)/B8523</f>
        <v>8.7565674255689905E-4</v>
      </c>
      <c r="I8523" s="3">
        <f>_xlfn.RANK.AVG(H8523,$H$3:$H$10273,1)/10271</f>
        <v>0.55982864375425956</v>
      </c>
      <c r="J8523">
        <f>ROUNDDOWN($I8523*J$2,)-IF(MOD($I8523*J$2,1)=0,1,0)+1</f>
        <v>2</v>
      </c>
      <c r="K8523">
        <f>ROUNDDOWN($I8523*K$2,)-IF(MOD($I8523*K$2,1)=0,1,0)+1</f>
        <v>2</v>
      </c>
      <c r="L8523">
        <f>ROUNDDOWN($I8523*L$2,)-IF(MOD($I8523*L$2,1)=0,1,0)+1</f>
        <v>3</v>
      </c>
      <c r="M8523" s="3">
        <f>IF(L8522=4,H8523,0)</f>
        <v>0</v>
      </c>
      <c r="N8523" s="2">
        <f>IF(L8522=1,H8523,0)</f>
        <v>8.7565674255689905E-4</v>
      </c>
      <c r="O8523" s="2">
        <f>IF(OR(L8522=1,L8522=4),H8523,0)</f>
        <v>8.7565674255689905E-4</v>
      </c>
      <c r="P8523" s="2">
        <f>IF(OR(L8522=1,L8522=2),H8523,0)</f>
        <v>8.7565674255689905E-4</v>
      </c>
      <c r="Q8523" s="2"/>
    </row>
    <row r="8524" spans="1:17" x14ac:dyDescent="0.3">
      <c r="A8524" s="1">
        <v>42739</v>
      </c>
      <c r="B8524">
        <v>11.45</v>
      </c>
      <c r="C8524">
        <v>11.52</v>
      </c>
      <c r="D8524">
        <v>11.24</v>
      </c>
      <c r="E8524">
        <v>11.43</v>
      </c>
      <c r="F8524">
        <v>11.43</v>
      </c>
      <c r="G8524">
        <v>40781200</v>
      </c>
      <c r="H8524" s="3">
        <f>(F8524-B8524)/B8524</f>
        <v>-1.7467248908296573E-3</v>
      </c>
      <c r="I8524" s="3">
        <f>_xlfn.RANK.AVG(H8524,$H$3:$H$10273,1)/10271</f>
        <v>0.48378930970694189</v>
      </c>
      <c r="J8524">
        <f>ROUNDDOWN($I8524*J$2,)-IF(MOD($I8524*J$2,1)=0,1,0)+1</f>
        <v>1</v>
      </c>
      <c r="K8524">
        <f>ROUNDDOWN($I8524*K$2,)-IF(MOD($I8524*K$2,1)=0,1,0)+1</f>
        <v>2</v>
      </c>
      <c r="L8524">
        <f>ROUNDDOWN($I8524*L$2,)-IF(MOD($I8524*L$2,1)=0,1,0)+1</f>
        <v>2</v>
      </c>
      <c r="M8524" s="3">
        <f>IF(L8523=4,H8524,0)</f>
        <v>0</v>
      </c>
      <c r="N8524" s="2">
        <f>IF(L8523=1,H8524,0)</f>
        <v>0</v>
      </c>
      <c r="O8524" s="2">
        <f>IF(OR(L8523=1,L8523=4),H8524,0)</f>
        <v>0</v>
      </c>
      <c r="P8524" s="2">
        <f>IF(OR(L8523=1,L8523=2),H8524,0)</f>
        <v>0</v>
      </c>
      <c r="Q8524" s="2"/>
    </row>
    <row r="8525" spans="1:17" x14ac:dyDescent="0.3">
      <c r="A8525" s="1">
        <v>42740</v>
      </c>
      <c r="B8525">
        <v>11.43</v>
      </c>
      <c r="C8525">
        <v>11.69</v>
      </c>
      <c r="D8525">
        <v>11.23</v>
      </c>
      <c r="E8525">
        <v>11.24</v>
      </c>
      <c r="F8525">
        <v>11.24</v>
      </c>
      <c r="G8525">
        <v>38855200</v>
      </c>
      <c r="H8525" s="3">
        <f>(F8525-B8525)/B8525</f>
        <v>-1.6622922134733115E-2</v>
      </c>
      <c r="I8525" s="3">
        <f>_xlfn.RANK.AVG(H8525,$H$3:$H$10273,1)/10271</f>
        <v>0.26540745789114983</v>
      </c>
      <c r="J8525">
        <f>ROUNDDOWN($I8525*J$2,)-IF(MOD($I8525*J$2,1)=0,1,0)+1</f>
        <v>1</v>
      </c>
      <c r="K8525">
        <f>ROUNDDOWN($I8525*K$2,)-IF(MOD($I8525*K$2,1)=0,1,0)+1</f>
        <v>1</v>
      </c>
      <c r="L8525">
        <f>ROUNDDOWN($I8525*L$2,)-IF(MOD($I8525*L$2,1)=0,1,0)+1</f>
        <v>2</v>
      </c>
      <c r="M8525" s="3">
        <f>IF(L8524=4,H8525,0)</f>
        <v>0</v>
      </c>
      <c r="N8525" s="2">
        <f>IF(L8524=1,H8525,0)</f>
        <v>0</v>
      </c>
      <c r="O8525" s="2">
        <f>IF(OR(L8524=1,L8524=4),H8525,0)</f>
        <v>0</v>
      </c>
      <c r="P8525" s="2">
        <f>IF(OR(L8524=1,L8524=2),H8525,0)</f>
        <v>-1.6622922134733115E-2</v>
      </c>
      <c r="Q8525" s="2"/>
    </row>
    <row r="8526" spans="1:17" x14ac:dyDescent="0.3">
      <c r="A8526" s="1">
        <v>42741</v>
      </c>
      <c r="B8526">
        <v>11.29</v>
      </c>
      <c r="C8526">
        <v>11.49</v>
      </c>
      <c r="D8526">
        <v>11.11</v>
      </c>
      <c r="E8526">
        <v>11.32</v>
      </c>
      <c r="F8526">
        <v>11.32</v>
      </c>
      <c r="G8526">
        <v>34453500</v>
      </c>
      <c r="H8526" s="3">
        <f>(F8526-B8526)/B8526</f>
        <v>2.6572187776794632E-3</v>
      </c>
      <c r="I8526" s="3">
        <f>_xlfn.RANK.AVG(H8526,$H$3:$H$10273,1)/10271</f>
        <v>0.57423814623697789</v>
      </c>
      <c r="J8526">
        <f>ROUNDDOWN($I8526*J$2,)-IF(MOD($I8526*J$2,1)=0,1,0)+1</f>
        <v>2</v>
      </c>
      <c r="K8526">
        <f>ROUNDDOWN($I8526*K$2,)-IF(MOD($I8526*K$2,1)=0,1,0)+1</f>
        <v>2</v>
      </c>
      <c r="L8526">
        <f>ROUNDDOWN($I8526*L$2,)-IF(MOD($I8526*L$2,1)=0,1,0)+1</f>
        <v>3</v>
      </c>
      <c r="M8526" s="3">
        <f>IF(L8525=4,H8526,0)</f>
        <v>0</v>
      </c>
      <c r="N8526" s="2">
        <f>IF(L8525=1,H8526,0)</f>
        <v>0</v>
      </c>
      <c r="O8526" s="2">
        <f>IF(OR(L8525=1,L8525=4),H8526,0)</f>
        <v>0</v>
      </c>
      <c r="P8526" s="2">
        <f>IF(OR(L8525=1,L8525=2),H8526,0)</f>
        <v>2.6572187776794632E-3</v>
      </c>
      <c r="Q8526" s="2"/>
    </row>
    <row r="8527" spans="1:17" x14ac:dyDescent="0.3">
      <c r="A8527" s="1">
        <v>42744</v>
      </c>
      <c r="B8527">
        <v>11.37</v>
      </c>
      <c r="C8527">
        <v>11.64</v>
      </c>
      <c r="D8527">
        <v>11.31</v>
      </c>
      <c r="E8527">
        <v>11.49</v>
      </c>
      <c r="F8527">
        <v>11.49</v>
      </c>
      <c r="G8527">
        <v>37304800</v>
      </c>
      <c r="H8527" s="3">
        <f>(F8527-B8527)/B8527</f>
        <v>1.0554089709762621E-2</v>
      </c>
      <c r="I8527" s="3">
        <f>_xlfn.RANK.AVG(H8527,$H$3:$H$10273,1)/10271</f>
        <v>0.68094635381170288</v>
      </c>
      <c r="J8527">
        <f>ROUNDDOWN($I8527*J$2,)-IF(MOD($I8527*J$2,1)=0,1,0)+1</f>
        <v>2</v>
      </c>
      <c r="K8527">
        <f>ROUNDDOWN($I8527*K$2,)-IF(MOD($I8527*K$2,1)=0,1,0)+1</f>
        <v>3</v>
      </c>
      <c r="L8527">
        <f>ROUNDDOWN($I8527*L$2,)-IF(MOD($I8527*L$2,1)=0,1,0)+1</f>
        <v>3</v>
      </c>
      <c r="M8527" s="3">
        <f>IF(L8526=4,H8527,0)</f>
        <v>0</v>
      </c>
      <c r="N8527" s="2">
        <f>IF(L8526=1,H8527,0)</f>
        <v>0</v>
      </c>
      <c r="O8527" s="2">
        <f>IF(OR(L8526=1,L8526=4),H8527,0)</f>
        <v>0</v>
      </c>
      <c r="P8527" s="2">
        <f>IF(OR(L8526=1,L8526=2),H8527,0)</f>
        <v>0</v>
      </c>
      <c r="Q8527" s="2"/>
    </row>
    <row r="8528" spans="1:17" x14ac:dyDescent="0.3">
      <c r="A8528" s="1">
        <v>42745</v>
      </c>
      <c r="B8528">
        <v>11.55</v>
      </c>
      <c r="C8528">
        <v>11.63</v>
      </c>
      <c r="D8528">
        <v>11.33</v>
      </c>
      <c r="E8528">
        <v>11.44</v>
      </c>
      <c r="F8528">
        <v>11.44</v>
      </c>
      <c r="G8528">
        <v>29201600</v>
      </c>
      <c r="H8528" s="3">
        <f>(F8528-B8528)/B8528</f>
        <v>-9.523809523809627E-3</v>
      </c>
      <c r="I8528" s="3">
        <f>_xlfn.RANK.AVG(H8528,$H$3:$H$10273,1)/10271</f>
        <v>0.37445234154415347</v>
      </c>
      <c r="J8528">
        <f>ROUNDDOWN($I8528*J$2,)-IF(MOD($I8528*J$2,1)=0,1,0)+1</f>
        <v>1</v>
      </c>
      <c r="K8528">
        <f>ROUNDDOWN($I8528*K$2,)-IF(MOD($I8528*K$2,1)=0,1,0)+1</f>
        <v>2</v>
      </c>
      <c r="L8528">
        <f>ROUNDDOWN($I8528*L$2,)-IF(MOD($I8528*L$2,1)=0,1,0)+1</f>
        <v>2</v>
      </c>
      <c r="M8528" s="3">
        <f>IF(L8527=4,H8528,0)</f>
        <v>0</v>
      </c>
      <c r="N8528" s="2">
        <f>IF(L8527=1,H8528,0)</f>
        <v>0</v>
      </c>
      <c r="O8528" s="2">
        <f>IF(OR(L8527=1,L8527=4),H8528,0)</f>
        <v>0</v>
      </c>
      <c r="P8528" s="2">
        <f>IF(OR(L8527=1,L8527=2),H8528,0)</f>
        <v>0</v>
      </c>
      <c r="Q8528" s="2"/>
    </row>
    <row r="8529" spans="1:17" x14ac:dyDescent="0.3">
      <c r="A8529" s="1">
        <v>42746</v>
      </c>
      <c r="B8529">
        <v>11.39</v>
      </c>
      <c r="C8529">
        <v>11.41</v>
      </c>
      <c r="D8529">
        <v>11.15</v>
      </c>
      <c r="E8529">
        <v>11.2</v>
      </c>
      <c r="F8529">
        <v>11.2</v>
      </c>
      <c r="G8529">
        <v>39377000</v>
      </c>
      <c r="H8529" s="3">
        <f>(F8529-B8529)/B8529</f>
        <v>-1.6681299385425924E-2</v>
      </c>
      <c r="I8529" s="3">
        <f>_xlfn.RANK.AVG(H8529,$H$3:$H$10273,1)/10271</f>
        <v>0.2643364813552721</v>
      </c>
      <c r="J8529">
        <f>ROUNDDOWN($I8529*J$2,)-IF(MOD($I8529*J$2,1)=0,1,0)+1</f>
        <v>1</v>
      </c>
      <c r="K8529">
        <f>ROUNDDOWN($I8529*K$2,)-IF(MOD($I8529*K$2,1)=0,1,0)+1</f>
        <v>1</v>
      </c>
      <c r="L8529">
        <f>ROUNDDOWN($I8529*L$2,)-IF(MOD($I8529*L$2,1)=0,1,0)+1</f>
        <v>2</v>
      </c>
      <c r="M8529" s="3">
        <f>IF(L8528=4,H8529,0)</f>
        <v>0</v>
      </c>
      <c r="N8529" s="2">
        <f>IF(L8528=1,H8529,0)</f>
        <v>0</v>
      </c>
      <c r="O8529" s="2">
        <f>IF(OR(L8528=1,L8528=4),H8529,0)</f>
        <v>0</v>
      </c>
      <c r="P8529" s="2">
        <f>IF(OR(L8528=1,L8528=2),H8529,0)</f>
        <v>-1.6681299385425924E-2</v>
      </c>
      <c r="Q8529" s="2"/>
    </row>
    <row r="8530" spans="1:17" x14ac:dyDescent="0.3">
      <c r="A8530" s="1">
        <v>42747</v>
      </c>
      <c r="B8530">
        <v>10.98</v>
      </c>
      <c r="C8530">
        <v>11.04</v>
      </c>
      <c r="D8530">
        <v>10.33</v>
      </c>
      <c r="E8530">
        <v>10.76</v>
      </c>
      <c r="F8530">
        <v>10.76</v>
      </c>
      <c r="G8530">
        <v>75244100</v>
      </c>
      <c r="H8530" s="3">
        <f>(F8530-B8530)/B8530</f>
        <v>-2.0036429872495504E-2</v>
      </c>
      <c r="I8530" s="3">
        <f>_xlfn.RANK.AVG(H8530,$H$3:$H$10273,1)/10271</f>
        <v>0.22597604907019764</v>
      </c>
      <c r="J8530">
        <f>ROUNDDOWN($I8530*J$2,)-IF(MOD($I8530*J$2,1)=0,1,0)+1</f>
        <v>1</v>
      </c>
      <c r="K8530">
        <f>ROUNDDOWN($I8530*K$2,)-IF(MOD($I8530*K$2,1)=0,1,0)+1</f>
        <v>1</v>
      </c>
      <c r="L8530">
        <f>ROUNDDOWN($I8530*L$2,)-IF(MOD($I8530*L$2,1)=0,1,0)+1</f>
        <v>1</v>
      </c>
      <c r="M8530" s="3">
        <f>IF(L8529=4,H8530,0)</f>
        <v>0</v>
      </c>
      <c r="N8530" s="2">
        <f>IF(L8529=1,H8530,0)</f>
        <v>0</v>
      </c>
      <c r="O8530" s="2">
        <f>IF(OR(L8529=1,L8529=4),H8530,0)</f>
        <v>0</v>
      </c>
      <c r="P8530" s="2">
        <f>IF(OR(L8529=1,L8529=2),H8530,0)</f>
        <v>-2.0036429872495504E-2</v>
      </c>
      <c r="Q8530" s="2"/>
    </row>
    <row r="8531" spans="1:17" x14ac:dyDescent="0.3">
      <c r="A8531" s="1">
        <v>42748</v>
      </c>
      <c r="B8531">
        <v>10.79</v>
      </c>
      <c r="C8531">
        <v>10.87</v>
      </c>
      <c r="D8531">
        <v>10.56</v>
      </c>
      <c r="E8531">
        <v>10.58</v>
      </c>
      <c r="F8531">
        <v>10.58</v>
      </c>
      <c r="G8531">
        <v>38377500</v>
      </c>
      <c r="H8531" s="3">
        <f>(F8531-B8531)/B8531</f>
        <v>-1.9462465245597693E-2</v>
      </c>
      <c r="I8531" s="3">
        <f>_xlfn.RANK.AVG(H8531,$H$3:$H$10273,1)/10271</f>
        <v>0.23366760782786486</v>
      </c>
      <c r="J8531">
        <f>ROUNDDOWN($I8531*J$2,)-IF(MOD($I8531*J$2,1)=0,1,0)+1</f>
        <v>1</v>
      </c>
      <c r="K8531">
        <f>ROUNDDOWN($I8531*K$2,)-IF(MOD($I8531*K$2,1)=0,1,0)+1</f>
        <v>1</v>
      </c>
      <c r="L8531">
        <f>ROUNDDOWN($I8531*L$2,)-IF(MOD($I8531*L$2,1)=0,1,0)+1</f>
        <v>1</v>
      </c>
      <c r="M8531" s="3">
        <f>IF(L8530=4,H8531,0)</f>
        <v>0</v>
      </c>
      <c r="N8531" s="2">
        <f>IF(L8530=1,H8531,0)</f>
        <v>-1.9462465245597693E-2</v>
      </c>
      <c r="O8531" s="2">
        <f>IF(OR(L8530=1,L8530=4),H8531,0)</f>
        <v>-1.9462465245597693E-2</v>
      </c>
      <c r="P8531" s="2">
        <f>IF(OR(L8530=1,L8530=2),H8531,0)</f>
        <v>-1.9462465245597693E-2</v>
      </c>
      <c r="Q8531" s="2"/>
    </row>
    <row r="8532" spans="1:17" x14ac:dyDescent="0.3">
      <c r="A8532" s="1">
        <v>42752</v>
      </c>
      <c r="B8532">
        <v>10.17</v>
      </c>
      <c r="C8532">
        <v>10.23</v>
      </c>
      <c r="D8532">
        <v>9.7799999999999994</v>
      </c>
      <c r="E8532">
        <v>9.82</v>
      </c>
      <c r="F8532">
        <v>9.82</v>
      </c>
      <c r="G8532">
        <v>70491800</v>
      </c>
      <c r="H8532" s="3">
        <f>(F8532-B8532)/B8532</f>
        <v>-3.4414945919370665E-2</v>
      </c>
      <c r="I8532" s="3">
        <f>_xlfn.RANK.AVG(H8532,$H$3:$H$10273,1)/10271</f>
        <v>0.10592931554863207</v>
      </c>
      <c r="J8532">
        <f>ROUNDDOWN($I8532*J$2,)-IF(MOD($I8532*J$2,1)=0,1,0)+1</f>
        <v>1</v>
      </c>
      <c r="K8532">
        <f>ROUNDDOWN($I8532*K$2,)-IF(MOD($I8532*K$2,1)=0,1,0)+1</f>
        <v>1</v>
      </c>
      <c r="L8532">
        <f>ROUNDDOWN($I8532*L$2,)-IF(MOD($I8532*L$2,1)=0,1,0)+1</f>
        <v>1</v>
      </c>
      <c r="M8532" s="3">
        <f>IF(L8531=4,H8532,0)</f>
        <v>0</v>
      </c>
      <c r="N8532" s="2">
        <f>IF(L8531=1,H8532,0)</f>
        <v>-3.4414945919370665E-2</v>
      </c>
      <c r="O8532" s="2">
        <f>IF(OR(L8531=1,L8531=4),H8532,0)</f>
        <v>-3.4414945919370665E-2</v>
      </c>
      <c r="P8532" s="2">
        <f>IF(OR(L8531=1,L8531=2),H8532,0)</f>
        <v>-3.4414945919370665E-2</v>
      </c>
      <c r="Q8532" s="2"/>
    </row>
    <row r="8533" spans="1:17" x14ac:dyDescent="0.3">
      <c r="A8533" s="1">
        <v>42753</v>
      </c>
      <c r="B8533">
        <v>9.5399999999999991</v>
      </c>
      <c r="C8533">
        <v>10.1</v>
      </c>
      <c r="D8533">
        <v>9.42</v>
      </c>
      <c r="E8533">
        <v>9.8800000000000008</v>
      </c>
      <c r="F8533">
        <v>9.8800000000000008</v>
      </c>
      <c r="G8533">
        <v>51797600</v>
      </c>
      <c r="H8533" s="3">
        <f>(F8533-B8533)/B8533</f>
        <v>3.5639412997903741E-2</v>
      </c>
      <c r="I8533" s="3">
        <f>_xlfn.RANK.AVG(H8533,$H$3:$H$10273,1)/10271</f>
        <v>0.89893875961444847</v>
      </c>
      <c r="J8533">
        <f>ROUNDDOWN($I8533*J$2,)-IF(MOD($I8533*J$2,1)=0,1,0)+1</f>
        <v>2</v>
      </c>
      <c r="K8533">
        <f>ROUNDDOWN($I8533*K$2,)-IF(MOD($I8533*K$2,1)=0,1,0)+1</f>
        <v>3</v>
      </c>
      <c r="L8533">
        <f>ROUNDDOWN($I8533*L$2,)-IF(MOD($I8533*L$2,1)=0,1,0)+1</f>
        <v>4</v>
      </c>
      <c r="M8533" s="3">
        <f>IF(L8532=4,H8533,0)</f>
        <v>0</v>
      </c>
      <c r="N8533" s="2">
        <f>IF(L8532=1,H8533,0)</f>
        <v>3.5639412997903741E-2</v>
      </c>
      <c r="O8533" s="2">
        <f>IF(OR(L8532=1,L8532=4),H8533,0)</f>
        <v>3.5639412997903741E-2</v>
      </c>
      <c r="P8533" s="2">
        <f>IF(OR(L8532=1,L8532=2),H8533,0)</f>
        <v>3.5639412997903741E-2</v>
      </c>
      <c r="Q8533" s="2"/>
    </row>
    <row r="8534" spans="1:17" x14ac:dyDescent="0.3">
      <c r="A8534" s="1">
        <v>42754</v>
      </c>
      <c r="B8534">
        <v>9.92</v>
      </c>
      <c r="C8534">
        <v>10.25</v>
      </c>
      <c r="D8534">
        <v>9.75</v>
      </c>
      <c r="E8534">
        <v>9.77</v>
      </c>
      <c r="F8534">
        <v>9.77</v>
      </c>
      <c r="G8534">
        <v>46151300</v>
      </c>
      <c r="H8534" s="3">
        <f>(F8534-B8534)/B8534</f>
        <v>-1.5120967741935519E-2</v>
      </c>
      <c r="I8534" s="3">
        <f>_xlfn.RANK.AVG(H8534,$H$3:$H$10273,1)/10271</f>
        <v>0.28312725148476292</v>
      </c>
      <c r="J8534">
        <f>ROUNDDOWN($I8534*J$2,)-IF(MOD($I8534*J$2,1)=0,1,0)+1</f>
        <v>1</v>
      </c>
      <c r="K8534">
        <f>ROUNDDOWN($I8534*K$2,)-IF(MOD($I8534*K$2,1)=0,1,0)+1</f>
        <v>1</v>
      </c>
      <c r="L8534">
        <f>ROUNDDOWN($I8534*L$2,)-IF(MOD($I8534*L$2,1)=0,1,0)+1</f>
        <v>2</v>
      </c>
      <c r="M8534" s="3">
        <f>IF(L8533=4,H8534,0)</f>
        <v>-1.5120967741935519E-2</v>
      </c>
      <c r="N8534" s="2">
        <f>IF(L8533=1,H8534,0)</f>
        <v>0</v>
      </c>
      <c r="O8534" s="2">
        <f>IF(OR(L8533=1,L8533=4),H8534,0)</f>
        <v>-1.5120967741935519E-2</v>
      </c>
      <c r="P8534" s="2">
        <f>IF(OR(L8533=1,L8533=2),H8534,0)</f>
        <v>0</v>
      </c>
      <c r="Q8534" s="2"/>
    </row>
    <row r="8535" spans="1:17" x14ac:dyDescent="0.3">
      <c r="A8535" s="1">
        <v>42755</v>
      </c>
      <c r="B8535">
        <v>9.8800000000000008</v>
      </c>
      <c r="C8535">
        <v>9.9600000000000009</v>
      </c>
      <c r="D8535">
        <v>9.67</v>
      </c>
      <c r="E8535">
        <v>9.75</v>
      </c>
      <c r="F8535">
        <v>9.75</v>
      </c>
      <c r="G8535">
        <v>27982100</v>
      </c>
      <c r="H8535" s="3">
        <f>(F8535-B8535)/B8535</f>
        <v>-1.3157894736842183E-2</v>
      </c>
      <c r="I8535" s="3">
        <f>_xlfn.RANK.AVG(H8535,$H$3:$H$10273,1)/10271</f>
        <v>0.31632752409697207</v>
      </c>
      <c r="J8535">
        <f>ROUNDDOWN($I8535*J$2,)-IF(MOD($I8535*J$2,1)=0,1,0)+1</f>
        <v>1</v>
      </c>
      <c r="K8535">
        <f>ROUNDDOWN($I8535*K$2,)-IF(MOD($I8535*K$2,1)=0,1,0)+1</f>
        <v>1</v>
      </c>
      <c r="L8535">
        <f>ROUNDDOWN($I8535*L$2,)-IF(MOD($I8535*L$2,1)=0,1,0)+1</f>
        <v>2</v>
      </c>
      <c r="M8535" s="3">
        <f>IF(L8534=4,H8535,0)</f>
        <v>0</v>
      </c>
      <c r="N8535" s="2">
        <f>IF(L8534=1,H8535,0)</f>
        <v>0</v>
      </c>
      <c r="O8535" s="2">
        <f>IF(OR(L8534=1,L8534=4),H8535,0)</f>
        <v>0</v>
      </c>
      <c r="P8535" s="2">
        <f>IF(OR(L8534=1,L8534=2),H8535,0)</f>
        <v>-1.3157894736842183E-2</v>
      </c>
      <c r="Q8535" s="2"/>
    </row>
    <row r="8536" spans="1:17" x14ac:dyDescent="0.3">
      <c r="A8536" s="1">
        <v>42758</v>
      </c>
      <c r="B8536">
        <v>9.68</v>
      </c>
      <c r="C8536">
        <v>10.06</v>
      </c>
      <c r="D8536">
        <v>9.68</v>
      </c>
      <c r="E8536">
        <v>9.91</v>
      </c>
      <c r="F8536">
        <v>9.91</v>
      </c>
      <c r="G8536">
        <v>27905700</v>
      </c>
      <c r="H8536" s="3">
        <f>(F8536-B8536)/B8536</f>
        <v>2.3760330578512442E-2</v>
      </c>
      <c r="I8536" s="3">
        <f>_xlfn.RANK.AVG(H8536,$H$3:$H$10273,1)/10271</f>
        <v>0.82620971667802556</v>
      </c>
      <c r="J8536">
        <f>ROUNDDOWN($I8536*J$2,)-IF(MOD($I8536*J$2,1)=0,1,0)+1</f>
        <v>2</v>
      </c>
      <c r="K8536">
        <f>ROUNDDOWN($I8536*K$2,)-IF(MOD($I8536*K$2,1)=0,1,0)+1</f>
        <v>3</v>
      </c>
      <c r="L8536">
        <f>ROUNDDOWN($I8536*L$2,)-IF(MOD($I8536*L$2,1)=0,1,0)+1</f>
        <v>4</v>
      </c>
      <c r="M8536" s="3">
        <f>IF(L8535=4,H8536,0)</f>
        <v>0</v>
      </c>
      <c r="N8536" s="2">
        <f>IF(L8535=1,H8536,0)</f>
        <v>0</v>
      </c>
      <c r="O8536" s="2">
        <f>IF(OR(L8535=1,L8535=4),H8536,0)</f>
        <v>0</v>
      </c>
      <c r="P8536" s="2">
        <f>IF(OR(L8535=1,L8535=2),H8536,0)</f>
        <v>2.3760330578512442E-2</v>
      </c>
      <c r="Q8536" s="2"/>
    </row>
    <row r="8537" spans="1:17" x14ac:dyDescent="0.3">
      <c r="A8537" s="1">
        <v>42759</v>
      </c>
      <c r="B8537">
        <v>9.9499999999999993</v>
      </c>
      <c r="C8537">
        <v>10.49</v>
      </c>
      <c r="D8537">
        <v>9.9499999999999993</v>
      </c>
      <c r="E8537">
        <v>10.44</v>
      </c>
      <c r="F8537">
        <v>10.44</v>
      </c>
      <c r="G8537">
        <v>43991200</v>
      </c>
      <c r="H8537" s="3">
        <f>(F8537-B8537)/B8537</f>
        <v>4.9246231155778919E-2</v>
      </c>
      <c r="I8537" s="3">
        <f>_xlfn.RANK.AVG(H8537,$H$3:$H$10273,1)/10271</f>
        <v>0.94460130464414371</v>
      </c>
      <c r="J8537">
        <f>ROUNDDOWN($I8537*J$2,)-IF(MOD($I8537*J$2,1)=0,1,0)+1</f>
        <v>2</v>
      </c>
      <c r="K8537">
        <f>ROUNDDOWN($I8537*K$2,)-IF(MOD($I8537*K$2,1)=0,1,0)+1</f>
        <v>3</v>
      </c>
      <c r="L8537">
        <f>ROUNDDOWN($I8537*L$2,)-IF(MOD($I8537*L$2,1)=0,1,0)+1</f>
        <v>4</v>
      </c>
      <c r="M8537" s="3">
        <f>IF(L8536=4,H8537,0)</f>
        <v>4.9246231155778919E-2</v>
      </c>
      <c r="N8537" s="2">
        <f>IF(L8536=1,H8537,0)</f>
        <v>0</v>
      </c>
      <c r="O8537" s="2">
        <f>IF(OR(L8536=1,L8536=4),H8537,0)</f>
        <v>4.9246231155778919E-2</v>
      </c>
      <c r="P8537" s="2">
        <f>IF(OR(L8536=1,L8536=2),H8537,0)</f>
        <v>0</v>
      </c>
      <c r="Q8537" s="2"/>
    </row>
    <row r="8538" spans="1:17" x14ac:dyDescent="0.3">
      <c r="A8538" s="1">
        <v>42760</v>
      </c>
      <c r="B8538">
        <v>10.74</v>
      </c>
      <c r="C8538">
        <v>10.98</v>
      </c>
      <c r="D8538">
        <v>10.15</v>
      </c>
      <c r="E8538">
        <v>10.35</v>
      </c>
      <c r="F8538">
        <v>10.35</v>
      </c>
      <c r="G8538">
        <v>61778100</v>
      </c>
      <c r="H8538" s="3">
        <f>(F8538-B8538)/B8538</f>
        <v>-3.6312849162011225E-2</v>
      </c>
      <c r="I8538" s="3">
        <f>_xlfn.RANK.AVG(H8538,$H$3:$H$10273,1)/10271</f>
        <v>9.473274267354688E-2</v>
      </c>
      <c r="J8538">
        <f>ROUNDDOWN($I8538*J$2,)-IF(MOD($I8538*J$2,1)=0,1,0)+1</f>
        <v>1</v>
      </c>
      <c r="K8538">
        <f>ROUNDDOWN($I8538*K$2,)-IF(MOD($I8538*K$2,1)=0,1,0)+1</f>
        <v>1</v>
      </c>
      <c r="L8538">
        <f>ROUNDDOWN($I8538*L$2,)-IF(MOD($I8538*L$2,1)=0,1,0)+1</f>
        <v>1</v>
      </c>
      <c r="M8538" s="3">
        <f>IF(L8537=4,H8538,0)</f>
        <v>-3.6312849162011225E-2</v>
      </c>
      <c r="N8538" s="2">
        <f>IF(L8537=1,H8538,0)</f>
        <v>0</v>
      </c>
      <c r="O8538" s="2">
        <f>IF(OR(L8537=1,L8537=4),H8538,0)</f>
        <v>-3.6312849162011225E-2</v>
      </c>
      <c r="P8538" s="2">
        <f>IF(OR(L8537=1,L8537=2),H8538,0)</f>
        <v>0</v>
      </c>
      <c r="Q8538" s="2"/>
    </row>
    <row r="8539" spans="1:17" x14ac:dyDescent="0.3">
      <c r="A8539" s="1">
        <v>42761</v>
      </c>
      <c r="B8539">
        <v>10.35</v>
      </c>
      <c r="C8539">
        <v>10.66</v>
      </c>
      <c r="D8539">
        <v>10.3</v>
      </c>
      <c r="E8539">
        <v>10.52</v>
      </c>
      <c r="F8539">
        <v>10.52</v>
      </c>
      <c r="G8539">
        <v>35866600</v>
      </c>
      <c r="H8539" s="3">
        <f>(F8539-B8539)/B8539</f>
        <v>1.6425120772946854E-2</v>
      </c>
      <c r="I8539" s="3">
        <f>_xlfn.RANK.AVG(H8539,$H$3:$H$10273,1)/10271</f>
        <v>0.75640151883945084</v>
      </c>
      <c r="J8539">
        <f>ROUNDDOWN($I8539*J$2,)-IF(MOD($I8539*J$2,1)=0,1,0)+1</f>
        <v>2</v>
      </c>
      <c r="K8539">
        <f>ROUNDDOWN($I8539*K$2,)-IF(MOD($I8539*K$2,1)=0,1,0)+1</f>
        <v>3</v>
      </c>
      <c r="L8539">
        <f>ROUNDDOWN($I8539*L$2,)-IF(MOD($I8539*L$2,1)=0,1,0)+1</f>
        <v>4</v>
      </c>
      <c r="M8539" s="3">
        <f>IF(L8538=4,H8539,0)</f>
        <v>0</v>
      </c>
      <c r="N8539" s="2">
        <f>IF(L8538=1,H8539,0)</f>
        <v>1.6425120772946854E-2</v>
      </c>
      <c r="O8539" s="2">
        <f>IF(OR(L8538=1,L8538=4),H8539,0)</f>
        <v>1.6425120772946854E-2</v>
      </c>
      <c r="P8539" s="2">
        <f>IF(OR(L8538=1,L8538=2),H8539,0)</f>
        <v>1.6425120772946854E-2</v>
      </c>
      <c r="Q8539" s="2"/>
    </row>
    <row r="8540" spans="1:17" x14ac:dyDescent="0.3">
      <c r="A8540" s="1">
        <v>42762</v>
      </c>
      <c r="B8540">
        <v>10.6</v>
      </c>
      <c r="C8540">
        <v>10.73</v>
      </c>
      <c r="D8540">
        <v>10.52</v>
      </c>
      <c r="E8540">
        <v>10.67</v>
      </c>
      <c r="F8540">
        <v>10.67</v>
      </c>
      <c r="G8540">
        <v>32719200</v>
      </c>
      <c r="H8540" s="3">
        <f>(F8540-B8540)/B8540</f>
        <v>6.6037735849056875E-3</v>
      </c>
      <c r="I8540" s="3">
        <f>_xlfn.RANK.AVG(H8540,$H$3:$H$10273,1)/10271</f>
        <v>0.62583974296563138</v>
      </c>
      <c r="J8540">
        <f>ROUNDDOWN($I8540*J$2,)-IF(MOD($I8540*J$2,1)=0,1,0)+1</f>
        <v>2</v>
      </c>
      <c r="K8540">
        <f>ROUNDDOWN($I8540*K$2,)-IF(MOD($I8540*K$2,1)=0,1,0)+1</f>
        <v>2</v>
      </c>
      <c r="L8540">
        <f>ROUNDDOWN($I8540*L$2,)-IF(MOD($I8540*L$2,1)=0,1,0)+1</f>
        <v>3</v>
      </c>
      <c r="M8540" s="3">
        <f>IF(L8539=4,H8540,0)</f>
        <v>6.6037735849056875E-3</v>
      </c>
      <c r="N8540" s="2">
        <f>IF(L8539=1,H8540,0)</f>
        <v>0</v>
      </c>
      <c r="O8540" s="2">
        <f>IF(OR(L8539=1,L8539=4),H8540,0)</f>
        <v>6.6037735849056875E-3</v>
      </c>
      <c r="P8540" s="2">
        <f>IF(OR(L8539=1,L8539=2),H8540,0)</f>
        <v>0</v>
      </c>
      <c r="Q8540" s="2"/>
    </row>
    <row r="8541" spans="1:17" x14ac:dyDescent="0.3">
      <c r="A8541" s="1">
        <v>42765</v>
      </c>
      <c r="B8541">
        <v>10.62</v>
      </c>
      <c r="C8541">
        <v>10.68</v>
      </c>
      <c r="D8541">
        <v>10.3</v>
      </c>
      <c r="E8541">
        <v>10.61</v>
      </c>
      <c r="F8541">
        <v>10.61</v>
      </c>
      <c r="G8541">
        <v>37725000</v>
      </c>
      <c r="H8541" s="3">
        <f>(F8541-B8541)/B8541</f>
        <v>-9.4161958568736231E-4</v>
      </c>
      <c r="I8541" s="3">
        <f>_xlfn.RANK.AVG(H8541,$H$3:$H$10273,1)/10271</f>
        <v>0.49050725343199297</v>
      </c>
      <c r="J8541">
        <f>ROUNDDOWN($I8541*J$2,)-IF(MOD($I8541*J$2,1)=0,1,0)+1</f>
        <v>1</v>
      </c>
      <c r="K8541">
        <f>ROUNDDOWN($I8541*K$2,)-IF(MOD($I8541*K$2,1)=0,1,0)+1</f>
        <v>2</v>
      </c>
      <c r="L8541">
        <f>ROUNDDOWN($I8541*L$2,)-IF(MOD($I8541*L$2,1)=0,1,0)+1</f>
        <v>2</v>
      </c>
      <c r="M8541" s="3">
        <f>IF(L8540=4,H8541,0)</f>
        <v>0</v>
      </c>
      <c r="N8541" s="2">
        <f>IF(L8540=1,H8541,0)</f>
        <v>0</v>
      </c>
      <c r="O8541" s="2">
        <f>IF(OR(L8540=1,L8540=4),H8541,0)</f>
        <v>0</v>
      </c>
      <c r="P8541" s="2">
        <f>IF(OR(L8540=1,L8540=2),H8541,0)</f>
        <v>0</v>
      </c>
      <c r="Q8541" s="2"/>
    </row>
    <row r="8542" spans="1:17" x14ac:dyDescent="0.3">
      <c r="A8542" s="1">
        <v>42766</v>
      </c>
      <c r="B8542">
        <v>10.6</v>
      </c>
      <c r="C8542">
        <v>10.67</v>
      </c>
      <c r="D8542">
        <v>10.220000000000001</v>
      </c>
      <c r="E8542">
        <v>10.37</v>
      </c>
      <c r="F8542">
        <v>10.37</v>
      </c>
      <c r="G8542">
        <v>53704900</v>
      </c>
      <c r="H8542" s="3">
        <f>(F8542-B8542)/B8542</f>
        <v>-2.169811320754721E-2</v>
      </c>
      <c r="I8542" s="3">
        <f>_xlfn.RANK.AVG(H8542,$H$3:$H$10273,1)/10271</f>
        <v>0.20738000194723005</v>
      </c>
      <c r="J8542">
        <f>ROUNDDOWN($I8542*J$2,)-IF(MOD($I8542*J$2,1)=0,1,0)+1</f>
        <v>1</v>
      </c>
      <c r="K8542">
        <f>ROUNDDOWN($I8542*K$2,)-IF(MOD($I8542*K$2,1)=0,1,0)+1</f>
        <v>1</v>
      </c>
      <c r="L8542">
        <f>ROUNDDOWN($I8542*L$2,)-IF(MOD($I8542*L$2,1)=0,1,0)+1</f>
        <v>1</v>
      </c>
      <c r="M8542" s="3">
        <f>IF(L8541=4,H8542,0)</f>
        <v>0</v>
      </c>
      <c r="N8542" s="2">
        <f>IF(L8541=1,H8542,0)</f>
        <v>0</v>
      </c>
      <c r="O8542" s="2">
        <f>IF(OR(L8541=1,L8541=4),H8542,0)</f>
        <v>0</v>
      </c>
      <c r="P8542" s="2">
        <f>IF(OR(L8541=1,L8541=2),H8542,0)</f>
        <v>-2.169811320754721E-2</v>
      </c>
      <c r="Q8542" s="2"/>
    </row>
    <row r="8543" spans="1:17" x14ac:dyDescent="0.3">
      <c r="A8543" s="1">
        <v>42767</v>
      </c>
      <c r="B8543">
        <v>10.9</v>
      </c>
      <c r="C8543">
        <v>12.14</v>
      </c>
      <c r="D8543">
        <v>10.81</v>
      </c>
      <c r="E8543">
        <v>12.06</v>
      </c>
      <c r="F8543">
        <v>12.06</v>
      </c>
      <c r="G8543">
        <v>165939300</v>
      </c>
      <c r="H8543" s="3">
        <f>(F8543-B8543)/B8543</f>
        <v>0.10642201834862386</v>
      </c>
      <c r="I8543" s="3">
        <f>_xlfn.RANK.AVG(H8543,$H$3:$H$10273,1)/10271</f>
        <v>0.99435303281082665</v>
      </c>
      <c r="J8543">
        <f>ROUNDDOWN($I8543*J$2,)-IF(MOD($I8543*J$2,1)=0,1,0)+1</f>
        <v>2</v>
      </c>
      <c r="K8543">
        <f>ROUNDDOWN($I8543*K$2,)-IF(MOD($I8543*K$2,1)=0,1,0)+1</f>
        <v>3</v>
      </c>
      <c r="L8543">
        <f>ROUNDDOWN($I8543*L$2,)-IF(MOD($I8543*L$2,1)=0,1,0)+1</f>
        <v>4</v>
      </c>
      <c r="M8543" s="3">
        <f>IF(L8542=4,H8543,0)</f>
        <v>0</v>
      </c>
      <c r="N8543" s="2">
        <f>IF(L8542=1,H8543,0)</f>
        <v>0.10642201834862386</v>
      </c>
      <c r="O8543" s="2">
        <f>IF(OR(L8542=1,L8542=4),H8543,0)</f>
        <v>0.10642201834862386</v>
      </c>
      <c r="P8543" s="2">
        <f>IF(OR(L8542=1,L8542=2),H8543,0)</f>
        <v>0.10642201834862386</v>
      </c>
      <c r="Q8543" s="2"/>
    </row>
    <row r="8544" spans="1:17" x14ac:dyDescent="0.3">
      <c r="A8544" s="1">
        <v>42768</v>
      </c>
      <c r="B8544">
        <v>11.98</v>
      </c>
      <c r="C8544">
        <v>12.66</v>
      </c>
      <c r="D8544">
        <v>11.95</v>
      </c>
      <c r="E8544">
        <v>12.28</v>
      </c>
      <c r="F8544">
        <v>12.28</v>
      </c>
      <c r="G8544">
        <v>116324500</v>
      </c>
      <c r="H8544" s="3">
        <f>(F8544-B8544)/B8544</f>
        <v>2.5041736227044985E-2</v>
      </c>
      <c r="I8544" s="3">
        <f>_xlfn.RANK.AVG(H8544,$H$3:$H$10273,1)/10271</f>
        <v>0.83584850550092493</v>
      </c>
      <c r="J8544">
        <f>ROUNDDOWN($I8544*J$2,)-IF(MOD($I8544*J$2,1)=0,1,0)+1</f>
        <v>2</v>
      </c>
      <c r="K8544">
        <f>ROUNDDOWN($I8544*K$2,)-IF(MOD($I8544*K$2,1)=0,1,0)+1</f>
        <v>3</v>
      </c>
      <c r="L8544">
        <f>ROUNDDOWN($I8544*L$2,)-IF(MOD($I8544*L$2,1)=0,1,0)+1</f>
        <v>4</v>
      </c>
      <c r="M8544" s="3">
        <f>IF(L8543=4,H8544,0)</f>
        <v>2.5041736227044985E-2</v>
      </c>
      <c r="N8544" s="2">
        <f>IF(L8543=1,H8544,0)</f>
        <v>0</v>
      </c>
      <c r="O8544" s="2">
        <f>IF(OR(L8543=1,L8543=4),H8544,0)</f>
        <v>2.5041736227044985E-2</v>
      </c>
      <c r="P8544" s="2">
        <f>IF(OR(L8543=1,L8543=2),H8544,0)</f>
        <v>0</v>
      </c>
      <c r="Q8544" s="2"/>
    </row>
    <row r="8545" spans="1:17" x14ac:dyDescent="0.3">
      <c r="A8545" s="1">
        <v>42769</v>
      </c>
      <c r="B8545">
        <v>12.37</v>
      </c>
      <c r="C8545">
        <v>12.5</v>
      </c>
      <c r="D8545">
        <v>12.04</v>
      </c>
      <c r="E8545">
        <v>12.24</v>
      </c>
      <c r="F8545">
        <v>12.24</v>
      </c>
      <c r="G8545">
        <v>60036700</v>
      </c>
      <c r="H8545" s="3">
        <f>(F8545-B8545)/B8545</f>
        <v>-1.0509296685529428E-2</v>
      </c>
      <c r="I8545" s="3">
        <f>_xlfn.RANK.AVG(H8545,$H$3:$H$10273,1)/10271</f>
        <v>0.36140590010709767</v>
      </c>
      <c r="J8545">
        <f>ROUNDDOWN($I8545*J$2,)-IF(MOD($I8545*J$2,1)=0,1,0)+1</f>
        <v>1</v>
      </c>
      <c r="K8545">
        <f>ROUNDDOWN($I8545*K$2,)-IF(MOD($I8545*K$2,1)=0,1,0)+1</f>
        <v>2</v>
      </c>
      <c r="L8545">
        <f>ROUNDDOWN($I8545*L$2,)-IF(MOD($I8545*L$2,1)=0,1,0)+1</f>
        <v>2</v>
      </c>
      <c r="M8545" s="3">
        <f>IF(L8544=4,H8545,0)</f>
        <v>-1.0509296685529428E-2</v>
      </c>
      <c r="N8545" s="2">
        <f>IF(L8544=1,H8545,0)</f>
        <v>0</v>
      </c>
      <c r="O8545" s="2">
        <f>IF(OR(L8544=1,L8544=4),H8545,0)</f>
        <v>-1.0509296685529428E-2</v>
      </c>
      <c r="P8545" s="2">
        <f>IF(OR(L8544=1,L8544=2),H8545,0)</f>
        <v>0</v>
      </c>
      <c r="Q8545" s="2"/>
    </row>
    <row r="8546" spans="1:17" x14ac:dyDescent="0.3">
      <c r="A8546" s="1">
        <v>42772</v>
      </c>
      <c r="B8546">
        <v>12.46</v>
      </c>
      <c r="C8546">
        <v>13.7</v>
      </c>
      <c r="D8546">
        <v>12.38</v>
      </c>
      <c r="E8546">
        <v>13.63</v>
      </c>
      <c r="F8546">
        <v>13.63</v>
      </c>
      <c r="G8546">
        <v>140474100</v>
      </c>
      <c r="H8546" s="3">
        <f>(F8546-B8546)/B8546</f>
        <v>9.3900481540930961E-2</v>
      </c>
      <c r="I8546" s="3">
        <f>_xlfn.RANK.AVG(H8546,$H$3:$H$10273,1)/10271</f>
        <v>0.99133482620971669</v>
      </c>
      <c r="J8546">
        <f>ROUNDDOWN($I8546*J$2,)-IF(MOD($I8546*J$2,1)=0,1,0)+1</f>
        <v>2</v>
      </c>
      <c r="K8546">
        <f>ROUNDDOWN($I8546*K$2,)-IF(MOD($I8546*K$2,1)=0,1,0)+1</f>
        <v>3</v>
      </c>
      <c r="L8546">
        <f>ROUNDDOWN($I8546*L$2,)-IF(MOD($I8546*L$2,1)=0,1,0)+1</f>
        <v>4</v>
      </c>
      <c r="M8546" s="3">
        <f>IF(L8545=4,H8546,0)</f>
        <v>0</v>
      </c>
      <c r="N8546" s="2">
        <f>IF(L8545=1,H8546,0)</f>
        <v>0</v>
      </c>
      <c r="O8546" s="2">
        <f>IF(OR(L8545=1,L8545=4),H8546,0)</f>
        <v>0</v>
      </c>
      <c r="P8546" s="2">
        <f>IF(OR(L8545=1,L8545=2),H8546,0)</f>
        <v>9.3900481540930961E-2</v>
      </c>
      <c r="Q8546" s="2"/>
    </row>
    <row r="8547" spans="1:17" x14ac:dyDescent="0.3">
      <c r="A8547" s="1">
        <v>42773</v>
      </c>
      <c r="B8547">
        <v>14.05</v>
      </c>
      <c r="C8547">
        <v>14.27</v>
      </c>
      <c r="D8547">
        <v>13.06</v>
      </c>
      <c r="E8547">
        <v>13.29</v>
      </c>
      <c r="F8547">
        <v>13.29</v>
      </c>
      <c r="G8547">
        <v>158683800</v>
      </c>
      <c r="H8547" s="3">
        <f>(F8547-B8547)/B8547</f>
        <v>-5.4092526690391565E-2</v>
      </c>
      <c r="I8547" s="3">
        <f>_xlfn.RANK.AVG(H8547,$H$3:$H$10273,1)/10271</f>
        <v>3.3979164638302015E-2</v>
      </c>
      <c r="J8547">
        <f>ROUNDDOWN($I8547*J$2,)-IF(MOD($I8547*J$2,1)=0,1,0)+1</f>
        <v>1</v>
      </c>
      <c r="K8547">
        <f>ROUNDDOWN($I8547*K$2,)-IF(MOD($I8547*K$2,1)=0,1,0)+1</f>
        <v>1</v>
      </c>
      <c r="L8547">
        <f>ROUNDDOWN($I8547*L$2,)-IF(MOD($I8547*L$2,1)=0,1,0)+1</f>
        <v>1</v>
      </c>
      <c r="M8547" s="3">
        <f>IF(L8546=4,H8547,0)</f>
        <v>-5.4092526690391565E-2</v>
      </c>
      <c r="N8547" s="2">
        <f>IF(L8546=1,H8547,0)</f>
        <v>0</v>
      </c>
      <c r="O8547" s="2">
        <f>IF(OR(L8546=1,L8546=4),H8547,0)</f>
        <v>-5.4092526690391565E-2</v>
      </c>
      <c r="P8547" s="2">
        <f>IF(OR(L8546=1,L8546=2),H8547,0)</f>
        <v>0</v>
      </c>
      <c r="Q8547" s="2"/>
    </row>
    <row r="8548" spans="1:17" x14ac:dyDescent="0.3">
      <c r="A8548" s="1">
        <v>42774</v>
      </c>
      <c r="B8548">
        <v>13.21</v>
      </c>
      <c r="C8548">
        <v>13.75</v>
      </c>
      <c r="D8548">
        <v>13.08</v>
      </c>
      <c r="E8548">
        <v>13.56</v>
      </c>
      <c r="F8548">
        <v>13.56</v>
      </c>
      <c r="G8548">
        <v>75942900</v>
      </c>
      <c r="H8548" s="3">
        <f>(F8548-B8548)/B8548</f>
        <v>2.6495079485238427E-2</v>
      </c>
      <c r="I8548" s="3">
        <f>_xlfn.RANK.AVG(H8548,$H$3:$H$10273,1)/10271</f>
        <v>0.84558465582708597</v>
      </c>
      <c r="J8548">
        <f>ROUNDDOWN($I8548*J$2,)-IF(MOD($I8548*J$2,1)=0,1,0)+1</f>
        <v>2</v>
      </c>
      <c r="K8548">
        <f>ROUNDDOWN($I8548*K$2,)-IF(MOD($I8548*K$2,1)=0,1,0)+1</f>
        <v>3</v>
      </c>
      <c r="L8548">
        <f>ROUNDDOWN($I8548*L$2,)-IF(MOD($I8548*L$2,1)=0,1,0)+1</f>
        <v>4</v>
      </c>
      <c r="M8548" s="3">
        <f>IF(L8547=4,H8548,0)</f>
        <v>0</v>
      </c>
      <c r="N8548" s="2">
        <f>IF(L8547=1,H8548,0)</f>
        <v>2.6495079485238427E-2</v>
      </c>
      <c r="O8548" s="2">
        <f>IF(OR(L8547=1,L8547=4),H8548,0)</f>
        <v>2.6495079485238427E-2</v>
      </c>
      <c r="P8548" s="2">
        <f>IF(OR(L8547=1,L8547=2),H8548,0)</f>
        <v>2.6495079485238427E-2</v>
      </c>
      <c r="Q8548" s="2"/>
    </row>
    <row r="8549" spans="1:17" x14ac:dyDescent="0.3">
      <c r="A8549" s="1">
        <v>42775</v>
      </c>
      <c r="B8549">
        <v>13.78</v>
      </c>
      <c r="C8549">
        <v>13.89</v>
      </c>
      <c r="D8549">
        <v>13.4</v>
      </c>
      <c r="E8549">
        <v>13.42</v>
      </c>
      <c r="F8549">
        <v>13.42</v>
      </c>
      <c r="G8549">
        <v>73339900</v>
      </c>
      <c r="H8549" s="3">
        <f>(F8549-B8549)/B8549</f>
        <v>-2.6124818577648725E-2</v>
      </c>
      <c r="I8549" s="3">
        <f>_xlfn.RANK.AVG(H8549,$H$3:$H$10273,1)/10271</f>
        <v>0.16531983253821439</v>
      </c>
      <c r="J8549">
        <f>ROUNDDOWN($I8549*J$2,)-IF(MOD($I8549*J$2,1)=0,1,0)+1</f>
        <v>1</v>
      </c>
      <c r="K8549">
        <f>ROUNDDOWN($I8549*K$2,)-IF(MOD($I8549*K$2,1)=0,1,0)+1</f>
        <v>1</v>
      </c>
      <c r="L8549">
        <f>ROUNDDOWN($I8549*L$2,)-IF(MOD($I8549*L$2,1)=0,1,0)+1</f>
        <v>1</v>
      </c>
      <c r="M8549" s="3">
        <f>IF(L8548=4,H8549,0)</f>
        <v>-2.6124818577648725E-2</v>
      </c>
      <c r="N8549" s="2">
        <f>IF(L8548=1,H8549,0)</f>
        <v>0</v>
      </c>
      <c r="O8549" s="2">
        <f>IF(OR(L8548=1,L8548=4),H8549,0)</f>
        <v>-2.6124818577648725E-2</v>
      </c>
      <c r="P8549" s="2">
        <f>IF(OR(L8548=1,L8548=2),H8549,0)</f>
        <v>0</v>
      </c>
      <c r="Q8549" s="2"/>
    </row>
    <row r="8550" spans="1:17" x14ac:dyDescent="0.3">
      <c r="A8550" s="1">
        <v>42776</v>
      </c>
      <c r="B8550">
        <v>13.86</v>
      </c>
      <c r="C8550">
        <v>13.86</v>
      </c>
      <c r="D8550">
        <v>13.25</v>
      </c>
      <c r="E8550">
        <v>13.58</v>
      </c>
      <c r="F8550">
        <v>13.58</v>
      </c>
      <c r="G8550">
        <v>54579300</v>
      </c>
      <c r="H8550" s="3">
        <f>(F8550-B8550)/B8550</f>
        <v>-2.0202020202020155E-2</v>
      </c>
      <c r="I8550" s="3">
        <f>_xlfn.RANK.AVG(H8550,$H$3:$H$10273,1)/10271</f>
        <v>0.22461298802453511</v>
      </c>
      <c r="J8550">
        <f>ROUNDDOWN($I8550*J$2,)-IF(MOD($I8550*J$2,1)=0,1,0)+1</f>
        <v>1</v>
      </c>
      <c r="K8550">
        <f>ROUNDDOWN($I8550*K$2,)-IF(MOD($I8550*K$2,1)=0,1,0)+1</f>
        <v>1</v>
      </c>
      <c r="L8550">
        <f>ROUNDDOWN($I8550*L$2,)-IF(MOD($I8550*L$2,1)=0,1,0)+1</f>
        <v>1</v>
      </c>
      <c r="M8550" s="3">
        <f>IF(L8549=4,H8550,0)</f>
        <v>0</v>
      </c>
      <c r="N8550" s="2">
        <f>IF(L8549=1,H8550,0)</f>
        <v>-2.0202020202020155E-2</v>
      </c>
      <c r="O8550" s="2">
        <f>IF(OR(L8549=1,L8549=4),H8550,0)</f>
        <v>-2.0202020202020155E-2</v>
      </c>
      <c r="P8550" s="2">
        <f>IF(OR(L8549=1,L8549=2),H8550,0)</f>
        <v>-2.0202020202020155E-2</v>
      </c>
      <c r="Q8550" s="2"/>
    </row>
    <row r="8551" spans="1:17" x14ac:dyDescent="0.3">
      <c r="A8551" s="1">
        <v>42779</v>
      </c>
      <c r="B8551">
        <v>13.7</v>
      </c>
      <c r="C8551">
        <v>13.95</v>
      </c>
      <c r="D8551">
        <v>13.38</v>
      </c>
      <c r="E8551">
        <v>13.49</v>
      </c>
      <c r="F8551">
        <v>13.49</v>
      </c>
      <c r="G8551">
        <v>57413100</v>
      </c>
      <c r="H8551" s="3">
        <f>(F8551-B8551)/B8551</f>
        <v>-1.5328467153284606E-2</v>
      </c>
      <c r="I8551" s="3">
        <f>_xlfn.RANK.AVG(H8551,$H$3:$H$10273,1)/10271</f>
        <v>0.28079057540648428</v>
      </c>
      <c r="J8551">
        <f>ROUNDDOWN($I8551*J$2,)-IF(MOD($I8551*J$2,1)=0,1,0)+1</f>
        <v>1</v>
      </c>
      <c r="K8551">
        <f>ROUNDDOWN($I8551*K$2,)-IF(MOD($I8551*K$2,1)=0,1,0)+1</f>
        <v>1</v>
      </c>
      <c r="L8551">
        <f>ROUNDDOWN($I8551*L$2,)-IF(MOD($I8551*L$2,1)=0,1,0)+1</f>
        <v>2</v>
      </c>
      <c r="M8551" s="3">
        <f>IF(L8550=4,H8551,0)</f>
        <v>0</v>
      </c>
      <c r="N8551" s="2">
        <f>IF(L8550=1,H8551,0)</f>
        <v>-1.5328467153284606E-2</v>
      </c>
      <c r="O8551" s="2">
        <f>IF(OR(L8550=1,L8550=4),H8551,0)</f>
        <v>-1.5328467153284606E-2</v>
      </c>
      <c r="P8551" s="2">
        <f>IF(OR(L8550=1,L8550=2),H8551,0)</f>
        <v>-1.5328467153284606E-2</v>
      </c>
      <c r="Q8551" s="2"/>
    </row>
    <row r="8552" spans="1:17" x14ac:dyDescent="0.3">
      <c r="A8552" s="1">
        <v>42780</v>
      </c>
      <c r="B8552">
        <v>13.43</v>
      </c>
      <c r="C8552">
        <v>13.49</v>
      </c>
      <c r="D8552">
        <v>13.19</v>
      </c>
      <c r="E8552">
        <v>13.26</v>
      </c>
      <c r="F8552">
        <v>13.26</v>
      </c>
      <c r="G8552">
        <v>40479100</v>
      </c>
      <c r="H8552" s="3">
        <f>(F8552-B8552)/B8552</f>
        <v>-1.265822784810126E-2</v>
      </c>
      <c r="I8552" s="3">
        <f>_xlfn.RANK.AVG(H8552,$H$3:$H$10273,1)/10271</f>
        <v>0.32567422841008664</v>
      </c>
      <c r="J8552">
        <f>ROUNDDOWN($I8552*J$2,)-IF(MOD($I8552*J$2,1)=0,1,0)+1</f>
        <v>1</v>
      </c>
      <c r="K8552">
        <f>ROUNDDOWN($I8552*K$2,)-IF(MOD($I8552*K$2,1)=0,1,0)+1</f>
        <v>1</v>
      </c>
      <c r="L8552">
        <f>ROUNDDOWN($I8552*L$2,)-IF(MOD($I8552*L$2,1)=0,1,0)+1</f>
        <v>2</v>
      </c>
      <c r="M8552" s="3">
        <f>IF(L8551=4,H8552,0)</f>
        <v>0</v>
      </c>
      <c r="N8552" s="2">
        <f>IF(L8551=1,H8552,0)</f>
        <v>0</v>
      </c>
      <c r="O8552" s="2">
        <f>IF(OR(L8551=1,L8551=4),H8552,0)</f>
        <v>0</v>
      </c>
      <c r="P8552" s="2">
        <f>IF(OR(L8551=1,L8551=2),H8552,0)</f>
        <v>-1.265822784810126E-2</v>
      </c>
      <c r="Q8552" s="2"/>
    </row>
    <row r="8553" spans="1:17" x14ac:dyDescent="0.3">
      <c r="A8553" s="1">
        <v>42781</v>
      </c>
      <c r="B8553">
        <v>13.2</v>
      </c>
      <c r="C8553">
        <v>13.44</v>
      </c>
      <c r="D8553">
        <v>13.15</v>
      </c>
      <c r="E8553">
        <v>13.3</v>
      </c>
      <c r="F8553">
        <v>13.3</v>
      </c>
      <c r="G8553">
        <v>33722300</v>
      </c>
      <c r="H8553" s="3">
        <f>(F8553-B8553)/B8553</f>
        <v>7.5757575757576835E-3</v>
      </c>
      <c r="I8553" s="3">
        <f>_xlfn.RANK.AVG(H8553,$H$3:$H$10273,1)/10271</f>
        <v>0.64282932528478243</v>
      </c>
      <c r="J8553">
        <f>ROUNDDOWN($I8553*J$2,)-IF(MOD($I8553*J$2,1)=0,1,0)+1</f>
        <v>2</v>
      </c>
      <c r="K8553">
        <f>ROUNDDOWN($I8553*K$2,)-IF(MOD($I8553*K$2,1)=0,1,0)+1</f>
        <v>2</v>
      </c>
      <c r="L8553">
        <f>ROUNDDOWN($I8553*L$2,)-IF(MOD($I8553*L$2,1)=0,1,0)+1</f>
        <v>3</v>
      </c>
      <c r="M8553" s="3">
        <f>IF(L8552=4,H8553,0)</f>
        <v>0</v>
      </c>
      <c r="N8553" s="2">
        <f>IF(L8552=1,H8553,0)</f>
        <v>0</v>
      </c>
      <c r="O8553" s="2">
        <f>IF(OR(L8552=1,L8552=4),H8553,0)</f>
        <v>0</v>
      </c>
      <c r="P8553" s="2">
        <f>IF(OR(L8552=1,L8552=2),H8553,0)</f>
        <v>7.5757575757576835E-3</v>
      </c>
      <c r="Q8553" s="2"/>
    </row>
    <row r="8554" spans="1:17" x14ac:dyDescent="0.3">
      <c r="A8554" s="1">
        <v>42782</v>
      </c>
      <c r="B8554">
        <v>13.25</v>
      </c>
      <c r="C8554">
        <v>13.35</v>
      </c>
      <c r="D8554">
        <v>12.84</v>
      </c>
      <c r="E8554">
        <v>12.97</v>
      </c>
      <c r="F8554">
        <v>12.97</v>
      </c>
      <c r="G8554">
        <v>52502500</v>
      </c>
      <c r="H8554" s="3">
        <f>(F8554-B8554)/B8554</f>
        <v>-2.1132075471698066E-2</v>
      </c>
      <c r="I8554" s="3">
        <f>_xlfn.RANK.AVG(H8554,$H$3:$H$10273,1)/10271</f>
        <v>0.21254016162009542</v>
      </c>
      <c r="J8554">
        <f>ROUNDDOWN($I8554*J$2,)-IF(MOD($I8554*J$2,1)=0,1,0)+1</f>
        <v>1</v>
      </c>
      <c r="K8554">
        <f>ROUNDDOWN($I8554*K$2,)-IF(MOD($I8554*K$2,1)=0,1,0)+1</f>
        <v>1</v>
      </c>
      <c r="L8554">
        <f>ROUNDDOWN($I8554*L$2,)-IF(MOD($I8554*L$2,1)=0,1,0)+1</f>
        <v>1</v>
      </c>
      <c r="M8554" s="3">
        <f>IF(L8553=4,H8554,0)</f>
        <v>0</v>
      </c>
      <c r="N8554" s="2">
        <f>IF(L8553=1,H8554,0)</f>
        <v>0</v>
      </c>
      <c r="O8554" s="2">
        <f>IF(OR(L8553=1,L8553=4),H8554,0)</f>
        <v>0</v>
      </c>
      <c r="P8554" s="2">
        <f>IF(OR(L8553=1,L8553=2),H8554,0)</f>
        <v>0</v>
      </c>
      <c r="Q8554" s="2"/>
    </row>
    <row r="8555" spans="1:17" x14ac:dyDescent="0.3">
      <c r="A8555" s="1">
        <v>42783</v>
      </c>
      <c r="B8555">
        <v>12.79</v>
      </c>
      <c r="C8555">
        <v>13.14</v>
      </c>
      <c r="D8555">
        <v>12.6</v>
      </c>
      <c r="E8555">
        <v>13.13</v>
      </c>
      <c r="F8555">
        <v>13.13</v>
      </c>
      <c r="G8555">
        <v>40888000</v>
      </c>
      <c r="H8555" s="3">
        <f>(F8555-B8555)/B8555</f>
        <v>2.65832681782644E-2</v>
      </c>
      <c r="I8555" s="3">
        <f>_xlfn.RANK.AVG(H8555,$H$3:$H$10273,1)/10271</f>
        <v>0.8463635478531788</v>
      </c>
      <c r="J8555">
        <f>ROUNDDOWN($I8555*J$2,)-IF(MOD($I8555*J$2,1)=0,1,0)+1</f>
        <v>2</v>
      </c>
      <c r="K8555">
        <f>ROUNDDOWN($I8555*K$2,)-IF(MOD($I8555*K$2,1)=0,1,0)+1</f>
        <v>3</v>
      </c>
      <c r="L8555">
        <f>ROUNDDOWN($I8555*L$2,)-IF(MOD($I8555*L$2,1)=0,1,0)+1</f>
        <v>4</v>
      </c>
      <c r="M8555" s="3">
        <f>IF(L8554=4,H8555,0)</f>
        <v>0</v>
      </c>
      <c r="N8555" s="2">
        <f>IF(L8554=1,H8555,0)</f>
        <v>2.65832681782644E-2</v>
      </c>
      <c r="O8555" s="2">
        <f>IF(OR(L8554=1,L8554=4),H8555,0)</f>
        <v>2.65832681782644E-2</v>
      </c>
      <c r="P8555" s="2">
        <f>IF(OR(L8554=1,L8554=2),H8555,0)</f>
        <v>2.65832681782644E-2</v>
      </c>
      <c r="Q8555" s="2"/>
    </row>
    <row r="8556" spans="1:17" x14ac:dyDescent="0.3">
      <c r="A8556" s="1">
        <v>42787</v>
      </c>
      <c r="B8556">
        <v>13.41</v>
      </c>
      <c r="C8556">
        <v>14.1</v>
      </c>
      <c r="D8556">
        <v>13.4</v>
      </c>
      <c r="E8556">
        <v>14</v>
      </c>
      <c r="F8556">
        <v>14</v>
      </c>
      <c r="G8556">
        <v>66357100</v>
      </c>
      <c r="H8556" s="3">
        <f>(F8556-B8556)/B8556</f>
        <v>4.3997017151379554E-2</v>
      </c>
      <c r="I8556" s="3">
        <f>_xlfn.RANK.AVG(H8556,$H$3:$H$10273,1)/10271</f>
        <v>0.93106805569077988</v>
      </c>
      <c r="J8556">
        <f>ROUNDDOWN($I8556*J$2,)-IF(MOD($I8556*J$2,1)=0,1,0)+1</f>
        <v>2</v>
      </c>
      <c r="K8556">
        <f>ROUNDDOWN($I8556*K$2,)-IF(MOD($I8556*K$2,1)=0,1,0)+1</f>
        <v>3</v>
      </c>
      <c r="L8556">
        <f>ROUNDDOWN($I8556*L$2,)-IF(MOD($I8556*L$2,1)=0,1,0)+1</f>
        <v>4</v>
      </c>
      <c r="M8556" s="3">
        <f>IF(L8555=4,H8556,0)</f>
        <v>4.3997017151379554E-2</v>
      </c>
      <c r="N8556" s="2">
        <f>IF(L8555=1,H8556,0)</f>
        <v>0</v>
      </c>
      <c r="O8556" s="2">
        <f>IF(OR(L8555=1,L8555=4),H8556,0)</f>
        <v>4.3997017151379554E-2</v>
      </c>
      <c r="P8556" s="2">
        <f>IF(OR(L8555=1,L8555=2),H8556,0)</f>
        <v>0</v>
      </c>
      <c r="Q8556" s="2"/>
    </row>
    <row r="8557" spans="1:17" x14ac:dyDescent="0.3">
      <c r="A8557" s="1">
        <v>42788</v>
      </c>
      <c r="B8557">
        <v>14.3</v>
      </c>
      <c r="C8557">
        <v>14.5</v>
      </c>
      <c r="D8557">
        <v>14.04</v>
      </c>
      <c r="E8557">
        <v>14.28</v>
      </c>
      <c r="F8557">
        <v>14.28</v>
      </c>
      <c r="G8557">
        <v>71505000</v>
      </c>
      <c r="H8557" s="3">
        <f>(F8557-B8557)/B8557</f>
        <v>-1.3986013986014929E-3</v>
      </c>
      <c r="I8557" s="3">
        <f>_xlfn.RANK.AVG(H8557,$H$3:$H$10273,1)/10271</f>
        <v>0.48719696232109821</v>
      </c>
      <c r="J8557">
        <f>ROUNDDOWN($I8557*J$2,)-IF(MOD($I8557*J$2,1)=0,1,0)+1</f>
        <v>1</v>
      </c>
      <c r="K8557">
        <f>ROUNDDOWN($I8557*K$2,)-IF(MOD($I8557*K$2,1)=0,1,0)+1</f>
        <v>2</v>
      </c>
      <c r="L8557">
        <f>ROUNDDOWN($I8557*L$2,)-IF(MOD($I8557*L$2,1)=0,1,0)+1</f>
        <v>2</v>
      </c>
      <c r="M8557" s="3">
        <f>IF(L8556=4,H8557,0)</f>
        <v>-1.3986013986014929E-3</v>
      </c>
      <c r="N8557" s="2">
        <f>IF(L8556=1,H8557,0)</f>
        <v>0</v>
      </c>
      <c r="O8557" s="2">
        <f>IF(OR(L8556=1,L8556=4),H8557,0)</f>
        <v>-1.3986013986014929E-3</v>
      </c>
      <c r="P8557" s="2">
        <f>IF(OR(L8556=1,L8556=2),H8557,0)</f>
        <v>0</v>
      </c>
      <c r="Q8557" s="2"/>
    </row>
    <row r="8558" spans="1:17" x14ac:dyDescent="0.3">
      <c r="A8558" s="1">
        <v>42789</v>
      </c>
      <c r="B8558">
        <v>14.2</v>
      </c>
      <c r="C8558">
        <v>14.45</v>
      </c>
      <c r="D8558">
        <v>13.82</v>
      </c>
      <c r="E8558">
        <v>14.32</v>
      </c>
      <c r="F8558">
        <v>14.32</v>
      </c>
      <c r="G8558">
        <v>80317600</v>
      </c>
      <c r="H8558" s="3">
        <f>(F8558-B8558)/B8558</f>
        <v>8.4507042253521829E-3</v>
      </c>
      <c r="I8558" s="3">
        <f>_xlfn.RANK.AVG(H8558,$H$3:$H$10273,1)/10271</f>
        <v>0.65495083244085284</v>
      </c>
      <c r="J8558">
        <f>ROUNDDOWN($I8558*J$2,)-IF(MOD($I8558*J$2,1)=0,1,0)+1</f>
        <v>2</v>
      </c>
      <c r="K8558">
        <f>ROUNDDOWN($I8558*K$2,)-IF(MOD($I8558*K$2,1)=0,1,0)+1</f>
        <v>2</v>
      </c>
      <c r="L8558">
        <f>ROUNDDOWN($I8558*L$2,)-IF(MOD($I8558*L$2,1)=0,1,0)+1</f>
        <v>3</v>
      </c>
      <c r="M8558" s="3">
        <f>IF(L8557=4,H8558,0)</f>
        <v>0</v>
      </c>
      <c r="N8558" s="2">
        <f>IF(L8557=1,H8558,0)</f>
        <v>0</v>
      </c>
      <c r="O8558" s="2">
        <f>IF(OR(L8557=1,L8557=4),H8558,0)</f>
        <v>0</v>
      </c>
      <c r="P8558" s="2">
        <f>IF(OR(L8557=1,L8557=2),H8558,0)</f>
        <v>8.4507042253521829E-3</v>
      </c>
      <c r="Q8558" s="2"/>
    </row>
    <row r="8559" spans="1:17" x14ac:dyDescent="0.3">
      <c r="A8559" s="1">
        <v>42790</v>
      </c>
      <c r="B8559">
        <v>14</v>
      </c>
      <c r="C8559">
        <v>14.32</v>
      </c>
      <c r="D8559">
        <v>13.86</v>
      </c>
      <c r="E8559">
        <v>14.12</v>
      </c>
      <c r="F8559">
        <v>14.12</v>
      </c>
      <c r="G8559">
        <v>46288600</v>
      </c>
      <c r="H8559" s="3">
        <f>(F8559-B8559)/B8559</f>
        <v>8.5714285714285163E-3</v>
      </c>
      <c r="I8559" s="3">
        <f>_xlfn.RANK.AVG(H8559,$H$3:$H$10273,1)/10271</f>
        <v>0.65670333949956183</v>
      </c>
      <c r="J8559">
        <f>ROUNDDOWN($I8559*J$2,)-IF(MOD($I8559*J$2,1)=0,1,0)+1</f>
        <v>2</v>
      </c>
      <c r="K8559">
        <f>ROUNDDOWN($I8559*K$2,)-IF(MOD($I8559*K$2,1)=0,1,0)+1</f>
        <v>2</v>
      </c>
      <c r="L8559">
        <f>ROUNDDOWN($I8559*L$2,)-IF(MOD($I8559*L$2,1)=0,1,0)+1</f>
        <v>3</v>
      </c>
      <c r="M8559" s="3">
        <f>IF(L8558=4,H8559,0)</f>
        <v>0</v>
      </c>
      <c r="N8559" s="2">
        <f>IF(L8558=1,H8559,0)</f>
        <v>0</v>
      </c>
      <c r="O8559" s="2">
        <f>IF(OR(L8558=1,L8558=4),H8559,0)</f>
        <v>0</v>
      </c>
      <c r="P8559" s="2">
        <f>IF(OR(L8558=1,L8558=2),H8559,0)</f>
        <v>0</v>
      </c>
      <c r="Q8559" s="2"/>
    </row>
    <row r="8560" spans="1:17" x14ac:dyDescent="0.3">
      <c r="A8560" s="1">
        <v>42793</v>
      </c>
      <c r="B8560">
        <v>14.27</v>
      </c>
      <c r="C8560">
        <v>15.35</v>
      </c>
      <c r="D8560">
        <v>14.27</v>
      </c>
      <c r="E8560">
        <v>15.2</v>
      </c>
      <c r="F8560">
        <v>15.2</v>
      </c>
      <c r="G8560">
        <v>95422900</v>
      </c>
      <c r="H8560" s="3">
        <f>(F8560-B8560)/B8560</f>
        <v>6.5171688857743507E-2</v>
      </c>
      <c r="I8560" s="3">
        <f>_xlfn.RANK.AVG(H8560,$H$3:$H$10273,1)/10271</f>
        <v>0.97244669457696431</v>
      </c>
      <c r="J8560">
        <f>ROUNDDOWN($I8560*J$2,)-IF(MOD($I8560*J$2,1)=0,1,0)+1</f>
        <v>2</v>
      </c>
      <c r="K8560">
        <f>ROUNDDOWN($I8560*K$2,)-IF(MOD($I8560*K$2,1)=0,1,0)+1</f>
        <v>3</v>
      </c>
      <c r="L8560">
        <f>ROUNDDOWN($I8560*L$2,)-IF(MOD($I8560*L$2,1)=0,1,0)+1</f>
        <v>4</v>
      </c>
      <c r="M8560" s="3">
        <f>IF(L8559=4,H8560,0)</f>
        <v>0</v>
      </c>
      <c r="N8560" s="2">
        <f>IF(L8559=1,H8560,0)</f>
        <v>0</v>
      </c>
      <c r="O8560" s="2">
        <f>IF(OR(L8559=1,L8559=4),H8560,0)</f>
        <v>0</v>
      </c>
      <c r="P8560" s="2">
        <f>IF(OR(L8559=1,L8559=2),H8560,0)</f>
        <v>0</v>
      </c>
      <c r="Q8560" s="2"/>
    </row>
    <row r="8561" spans="1:17" x14ac:dyDescent="0.3">
      <c r="A8561" s="1">
        <v>42794</v>
      </c>
      <c r="B8561">
        <v>15.45</v>
      </c>
      <c r="C8561">
        <v>15.55</v>
      </c>
      <c r="D8561">
        <v>14.35</v>
      </c>
      <c r="E8561">
        <v>14.46</v>
      </c>
      <c r="F8561">
        <v>14.46</v>
      </c>
      <c r="G8561">
        <v>141783000</v>
      </c>
      <c r="H8561" s="3">
        <f>(F8561-B8561)/B8561</f>
        <v>-6.4077669902912526E-2</v>
      </c>
      <c r="I8561" s="3">
        <f>_xlfn.RANK.AVG(H8561,$H$3:$H$10273,1)/10271</f>
        <v>2.1030084704507838E-2</v>
      </c>
      <c r="J8561">
        <f>ROUNDDOWN($I8561*J$2,)-IF(MOD($I8561*J$2,1)=0,1,0)+1</f>
        <v>1</v>
      </c>
      <c r="K8561">
        <f>ROUNDDOWN($I8561*K$2,)-IF(MOD($I8561*K$2,1)=0,1,0)+1</f>
        <v>1</v>
      </c>
      <c r="L8561">
        <f>ROUNDDOWN($I8561*L$2,)-IF(MOD($I8561*L$2,1)=0,1,0)+1</f>
        <v>1</v>
      </c>
      <c r="M8561" s="3">
        <f>IF(L8560=4,H8561,0)</f>
        <v>-6.4077669902912526E-2</v>
      </c>
      <c r="N8561" s="2">
        <f>IF(L8560=1,H8561,0)</f>
        <v>0</v>
      </c>
      <c r="O8561" s="2">
        <f>IF(OR(L8560=1,L8560=4),H8561,0)</f>
        <v>-6.4077669902912526E-2</v>
      </c>
      <c r="P8561" s="2">
        <f>IF(OR(L8560=1,L8560=2),H8561,0)</f>
        <v>0</v>
      </c>
      <c r="Q8561" s="2"/>
    </row>
    <row r="8562" spans="1:17" x14ac:dyDescent="0.3">
      <c r="A8562" s="1">
        <v>42795</v>
      </c>
      <c r="B8562">
        <v>15.08</v>
      </c>
      <c r="C8562">
        <v>15.09</v>
      </c>
      <c r="D8562">
        <v>14.52</v>
      </c>
      <c r="E8562">
        <v>14.96</v>
      </c>
      <c r="F8562">
        <v>14.96</v>
      </c>
      <c r="G8562">
        <v>73450400</v>
      </c>
      <c r="H8562" s="3">
        <f>(F8562-B8562)/B8562</f>
        <v>-7.9575596816975607E-3</v>
      </c>
      <c r="I8562" s="3">
        <f>_xlfn.RANK.AVG(H8562,$H$3:$H$10273,1)/10271</f>
        <v>0.39655340278453899</v>
      </c>
      <c r="J8562">
        <f>ROUNDDOWN($I8562*J$2,)-IF(MOD($I8562*J$2,1)=0,1,0)+1</f>
        <v>1</v>
      </c>
      <c r="K8562">
        <f>ROUNDDOWN($I8562*K$2,)-IF(MOD($I8562*K$2,1)=0,1,0)+1</f>
        <v>2</v>
      </c>
      <c r="L8562">
        <f>ROUNDDOWN($I8562*L$2,)-IF(MOD($I8562*L$2,1)=0,1,0)+1</f>
        <v>2</v>
      </c>
      <c r="M8562" s="3">
        <f>IF(L8561=4,H8562,0)</f>
        <v>0</v>
      </c>
      <c r="N8562" s="2">
        <f>IF(L8561=1,H8562,0)</f>
        <v>-7.9575596816975607E-3</v>
      </c>
      <c r="O8562" s="2">
        <f>IF(OR(L8561=1,L8561=4),H8562,0)</f>
        <v>-7.9575596816975607E-3</v>
      </c>
      <c r="P8562" s="2">
        <f>IF(OR(L8561=1,L8561=2),H8562,0)</f>
        <v>-7.9575596816975607E-3</v>
      </c>
      <c r="Q8562" s="2"/>
    </row>
    <row r="8563" spans="1:17" x14ac:dyDescent="0.3">
      <c r="A8563" s="1">
        <v>42796</v>
      </c>
      <c r="B8563">
        <v>14.59</v>
      </c>
      <c r="C8563">
        <v>14.78</v>
      </c>
      <c r="D8563">
        <v>13.87</v>
      </c>
      <c r="E8563">
        <v>13.9</v>
      </c>
      <c r="F8563">
        <v>13.9</v>
      </c>
      <c r="G8563">
        <v>104330900</v>
      </c>
      <c r="H8563" s="3">
        <f>(F8563-B8563)/B8563</f>
        <v>-4.7292666209732659E-2</v>
      </c>
      <c r="I8563" s="3">
        <f>_xlfn.RANK.AVG(H8563,$H$3:$H$10273,1)/10271</f>
        <v>5.1991042741699932E-2</v>
      </c>
      <c r="J8563">
        <f>ROUNDDOWN($I8563*J$2,)-IF(MOD($I8563*J$2,1)=0,1,0)+1</f>
        <v>1</v>
      </c>
      <c r="K8563">
        <f>ROUNDDOWN($I8563*K$2,)-IF(MOD($I8563*K$2,1)=0,1,0)+1</f>
        <v>1</v>
      </c>
      <c r="L8563">
        <f>ROUNDDOWN($I8563*L$2,)-IF(MOD($I8563*L$2,1)=0,1,0)+1</f>
        <v>1</v>
      </c>
      <c r="M8563" s="3">
        <f>IF(L8562=4,H8563,0)</f>
        <v>0</v>
      </c>
      <c r="N8563" s="2">
        <f>IF(L8562=1,H8563,0)</f>
        <v>0</v>
      </c>
      <c r="O8563" s="2">
        <f>IF(OR(L8562=1,L8562=4),H8563,0)</f>
        <v>0</v>
      </c>
      <c r="P8563" s="2">
        <f>IF(OR(L8562=1,L8562=2),H8563,0)</f>
        <v>-4.7292666209732659E-2</v>
      </c>
      <c r="Q8563" s="2"/>
    </row>
    <row r="8564" spans="1:17" x14ac:dyDescent="0.3">
      <c r="A8564" s="1">
        <v>42797</v>
      </c>
      <c r="B8564">
        <v>13.55</v>
      </c>
      <c r="C8564">
        <v>13.58</v>
      </c>
      <c r="D8564">
        <v>12.79</v>
      </c>
      <c r="E8564">
        <v>13.03</v>
      </c>
      <c r="F8564">
        <v>13.03</v>
      </c>
      <c r="G8564">
        <v>163395900</v>
      </c>
      <c r="H8564" s="3">
        <f>(F8564-B8564)/B8564</f>
        <v>-3.8376383763837736E-2</v>
      </c>
      <c r="I8564" s="3">
        <f>_xlfn.RANK.AVG(H8564,$H$3:$H$10273,1)/10271</f>
        <v>8.4607146334339398E-2</v>
      </c>
      <c r="J8564">
        <f>ROUNDDOWN($I8564*J$2,)-IF(MOD($I8564*J$2,1)=0,1,0)+1</f>
        <v>1</v>
      </c>
      <c r="K8564">
        <f>ROUNDDOWN($I8564*K$2,)-IF(MOD($I8564*K$2,1)=0,1,0)+1</f>
        <v>1</v>
      </c>
      <c r="L8564">
        <f>ROUNDDOWN($I8564*L$2,)-IF(MOD($I8564*L$2,1)=0,1,0)+1</f>
        <v>1</v>
      </c>
      <c r="M8564" s="3">
        <f>IF(L8563=4,H8564,0)</f>
        <v>0</v>
      </c>
      <c r="N8564" s="2">
        <f>IF(L8563=1,H8564,0)</f>
        <v>-3.8376383763837736E-2</v>
      </c>
      <c r="O8564" s="2">
        <f>IF(OR(L8563=1,L8563=4),H8564,0)</f>
        <v>-3.8376383763837736E-2</v>
      </c>
      <c r="P8564" s="2">
        <f>IF(OR(L8563=1,L8563=2),H8564,0)</f>
        <v>-3.8376383763837736E-2</v>
      </c>
      <c r="Q8564" s="2"/>
    </row>
    <row r="8565" spans="1:17" x14ac:dyDescent="0.3">
      <c r="A8565" s="1">
        <v>42800</v>
      </c>
      <c r="B8565">
        <v>13</v>
      </c>
      <c r="C8565">
        <v>13.34</v>
      </c>
      <c r="D8565">
        <v>12.38</v>
      </c>
      <c r="E8565">
        <v>13.04</v>
      </c>
      <c r="F8565">
        <v>13.04</v>
      </c>
      <c r="G8565">
        <v>117192600</v>
      </c>
      <c r="H8565" s="3">
        <f>(F8565-B8565)/B8565</f>
        <v>3.0769230769230114E-3</v>
      </c>
      <c r="I8565" s="3">
        <f>_xlfn.RANK.AVG(H8565,$H$3:$H$10273,1)/10271</f>
        <v>0.57891149839353517</v>
      </c>
      <c r="J8565">
        <f>ROUNDDOWN($I8565*J$2,)-IF(MOD($I8565*J$2,1)=0,1,0)+1</f>
        <v>2</v>
      </c>
      <c r="K8565">
        <f>ROUNDDOWN($I8565*K$2,)-IF(MOD($I8565*K$2,1)=0,1,0)+1</f>
        <v>2</v>
      </c>
      <c r="L8565">
        <f>ROUNDDOWN($I8565*L$2,)-IF(MOD($I8565*L$2,1)=0,1,0)+1</f>
        <v>3</v>
      </c>
      <c r="M8565" s="3">
        <f>IF(L8564=4,H8565,0)</f>
        <v>0</v>
      </c>
      <c r="N8565" s="2">
        <f>IF(L8564=1,H8565,0)</f>
        <v>3.0769230769230114E-3</v>
      </c>
      <c r="O8565" s="2">
        <f>IF(OR(L8564=1,L8564=4),H8565,0)</f>
        <v>3.0769230769230114E-3</v>
      </c>
      <c r="P8565" s="2">
        <f>IF(OR(L8564=1,L8564=2),H8565,0)</f>
        <v>3.0769230769230114E-3</v>
      </c>
      <c r="Q8565" s="2"/>
    </row>
    <row r="8566" spans="1:17" x14ac:dyDescent="0.3">
      <c r="A8566" s="1">
        <v>42801</v>
      </c>
      <c r="B8566">
        <v>13.07</v>
      </c>
      <c r="C8566">
        <v>13.37</v>
      </c>
      <c r="D8566">
        <v>12.79</v>
      </c>
      <c r="E8566">
        <v>13.05</v>
      </c>
      <c r="F8566">
        <v>13.05</v>
      </c>
      <c r="G8566">
        <v>76666300</v>
      </c>
      <c r="H8566" s="3">
        <f>(F8566-B8566)/B8566</f>
        <v>-1.5302218821728825E-3</v>
      </c>
      <c r="I8566" s="3">
        <f>_xlfn.RANK.AVG(H8566,$H$3:$H$10273,1)/10271</f>
        <v>0.48563917826891245</v>
      </c>
      <c r="J8566">
        <f>ROUNDDOWN($I8566*J$2,)-IF(MOD($I8566*J$2,1)=0,1,0)+1</f>
        <v>1</v>
      </c>
      <c r="K8566">
        <f>ROUNDDOWN($I8566*K$2,)-IF(MOD($I8566*K$2,1)=0,1,0)+1</f>
        <v>2</v>
      </c>
      <c r="L8566">
        <f>ROUNDDOWN($I8566*L$2,)-IF(MOD($I8566*L$2,1)=0,1,0)+1</f>
        <v>2</v>
      </c>
      <c r="M8566" s="3">
        <f>IF(L8565=4,H8566,0)</f>
        <v>0</v>
      </c>
      <c r="N8566" s="2">
        <f>IF(L8565=1,H8566,0)</f>
        <v>0</v>
      </c>
      <c r="O8566" s="2">
        <f>IF(OR(L8565=1,L8565=4),H8566,0)</f>
        <v>0</v>
      </c>
      <c r="P8566" s="2">
        <f>IF(OR(L8565=1,L8565=2),H8566,0)</f>
        <v>0</v>
      </c>
      <c r="Q8566" s="2"/>
    </row>
    <row r="8567" spans="1:17" x14ac:dyDescent="0.3">
      <c r="A8567" s="1">
        <v>42802</v>
      </c>
      <c r="B8567">
        <v>13.25</v>
      </c>
      <c r="C8567">
        <v>13.55</v>
      </c>
      <c r="D8567">
        <v>13.1</v>
      </c>
      <c r="E8567">
        <v>13.22</v>
      </c>
      <c r="F8567">
        <v>13.22</v>
      </c>
      <c r="G8567">
        <v>71294700</v>
      </c>
      <c r="H8567" s="3">
        <f>(F8567-B8567)/B8567</f>
        <v>-2.2641509433961779E-3</v>
      </c>
      <c r="I8567" s="3">
        <f>_xlfn.RANK.AVG(H8567,$H$3:$H$10273,1)/10271</f>
        <v>0.47911595755038455</v>
      </c>
      <c r="J8567">
        <f>ROUNDDOWN($I8567*J$2,)-IF(MOD($I8567*J$2,1)=0,1,0)+1</f>
        <v>1</v>
      </c>
      <c r="K8567">
        <f>ROUNDDOWN($I8567*K$2,)-IF(MOD($I8567*K$2,1)=0,1,0)+1</f>
        <v>2</v>
      </c>
      <c r="L8567">
        <f>ROUNDDOWN($I8567*L$2,)-IF(MOD($I8567*L$2,1)=0,1,0)+1</f>
        <v>2</v>
      </c>
      <c r="M8567" s="3">
        <f>IF(L8566=4,H8567,0)</f>
        <v>0</v>
      </c>
      <c r="N8567" s="2">
        <f>IF(L8566=1,H8567,0)</f>
        <v>0</v>
      </c>
      <c r="O8567" s="2">
        <f>IF(OR(L8566=1,L8566=4),H8567,0)</f>
        <v>0</v>
      </c>
      <c r="P8567" s="2">
        <f>IF(OR(L8566=1,L8566=2),H8567,0)</f>
        <v>-2.2641509433961779E-3</v>
      </c>
      <c r="Q8567" s="2"/>
    </row>
    <row r="8568" spans="1:17" x14ac:dyDescent="0.3">
      <c r="A8568" s="1">
        <v>42803</v>
      </c>
      <c r="B8568">
        <v>13.45</v>
      </c>
      <c r="C8568">
        <v>13.45</v>
      </c>
      <c r="D8568">
        <v>13.11</v>
      </c>
      <c r="E8568">
        <v>13.33</v>
      </c>
      <c r="F8568">
        <v>13.33</v>
      </c>
      <c r="G8568">
        <v>45244200</v>
      </c>
      <c r="H8568" s="3">
        <f>(F8568-B8568)/B8568</f>
        <v>-8.9219330855018018E-3</v>
      </c>
      <c r="I8568" s="3">
        <f>_xlfn.RANK.AVG(H8568,$H$3:$H$10273,1)/10271</f>
        <v>0.38224126180508228</v>
      </c>
      <c r="J8568">
        <f>ROUNDDOWN($I8568*J$2,)-IF(MOD($I8568*J$2,1)=0,1,0)+1</f>
        <v>1</v>
      </c>
      <c r="K8568">
        <f>ROUNDDOWN($I8568*K$2,)-IF(MOD($I8568*K$2,1)=0,1,0)+1</f>
        <v>2</v>
      </c>
      <c r="L8568">
        <f>ROUNDDOWN($I8568*L$2,)-IF(MOD($I8568*L$2,1)=0,1,0)+1</f>
        <v>2</v>
      </c>
      <c r="M8568" s="3">
        <f>IF(L8567=4,H8568,0)</f>
        <v>0</v>
      </c>
      <c r="N8568" s="2">
        <f>IF(L8567=1,H8568,0)</f>
        <v>0</v>
      </c>
      <c r="O8568" s="2">
        <f>IF(OR(L8567=1,L8567=4),H8568,0)</f>
        <v>0</v>
      </c>
      <c r="P8568" s="2">
        <f>IF(OR(L8567=1,L8567=2),H8568,0)</f>
        <v>-8.9219330855018018E-3</v>
      </c>
      <c r="Q8568" s="2"/>
    </row>
    <row r="8569" spans="1:17" x14ac:dyDescent="0.3">
      <c r="A8569" s="1">
        <v>42804</v>
      </c>
      <c r="B8569">
        <v>13.5</v>
      </c>
      <c r="C8569">
        <v>13.93</v>
      </c>
      <c r="D8569">
        <v>13.45</v>
      </c>
      <c r="E8569">
        <v>13.91</v>
      </c>
      <c r="F8569">
        <v>13.91</v>
      </c>
      <c r="G8569">
        <v>65142200</v>
      </c>
      <c r="H8569" s="3">
        <f>(F8569-B8569)/B8569</f>
        <v>3.0370370370370381E-2</v>
      </c>
      <c r="I8569" s="3">
        <f>_xlfn.RANK.AVG(H8569,$H$3:$H$10273,1)/10271</f>
        <v>0.87031447765553505</v>
      </c>
      <c r="J8569">
        <f>ROUNDDOWN($I8569*J$2,)-IF(MOD($I8569*J$2,1)=0,1,0)+1</f>
        <v>2</v>
      </c>
      <c r="K8569">
        <f>ROUNDDOWN($I8569*K$2,)-IF(MOD($I8569*K$2,1)=0,1,0)+1</f>
        <v>3</v>
      </c>
      <c r="L8569">
        <f>ROUNDDOWN($I8569*L$2,)-IF(MOD($I8569*L$2,1)=0,1,0)+1</f>
        <v>4</v>
      </c>
      <c r="M8569" s="3">
        <f>IF(L8568=4,H8569,0)</f>
        <v>0</v>
      </c>
      <c r="N8569" s="2">
        <f>IF(L8568=1,H8569,0)</f>
        <v>0</v>
      </c>
      <c r="O8569" s="2">
        <f>IF(OR(L8568=1,L8568=4),H8569,0)</f>
        <v>0</v>
      </c>
      <c r="P8569" s="2">
        <f>IF(OR(L8568=1,L8568=2),H8569,0)</f>
        <v>3.0370370370370381E-2</v>
      </c>
      <c r="Q8569" s="2"/>
    </row>
    <row r="8570" spans="1:17" x14ac:dyDescent="0.3">
      <c r="A8570" s="1">
        <v>42807</v>
      </c>
      <c r="B8570">
        <v>14.48</v>
      </c>
      <c r="C8570">
        <v>14.68</v>
      </c>
      <c r="D8570">
        <v>14.18</v>
      </c>
      <c r="E8570">
        <v>14.28</v>
      </c>
      <c r="F8570">
        <v>14.28</v>
      </c>
      <c r="G8570">
        <v>73078100</v>
      </c>
      <c r="H8570" s="3">
        <f>(F8570-B8570)/B8570</f>
        <v>-1.3812154696132671E-2</v>
      </c>
      <c r="I8570" s="3">
        <f>_xlfn.RANK.AVG(H8570,$H$3:$H$10273,1)/10271</f>
        <v>0.30654269301918019</v>
      </c>
      <c r="J8570">
        <f>ROUNDDOWN($I8570*J$2,)-IF(MOD($I8570*J$2,1)=0,1,0)+1</f>
        <v>1</v>
      </c>
      <c r="K8570">
        <f>ROUNDDOWN($I8570*K$2,)-IF(MOD($I8570*K$2,1)=0,1,0)+1</f>
        <v>1</v>
      </c>
      <c r="L8570">
        <f>ROUNDDOWN($I8570*L$2,)-IF(MOD($I8570*L$2,1)=0,1,0)+1</f>
        <v>2</v>
      </c>
      <c r="M8570" s="3">
        <f>IF(L8569=4,H8570,0)</f>
        <v>-1.3812154696132671E-2</v>
      </c>
      <c r="N8570" s="2">
        <f>IF(L8569=1,H8570,0)</f>
        <v>0</v>
      </c>
      <c r="O8570" s="2">
        <f>IF(OR(L8569=1,L8569=4),H8570,0)</f>
        <v>-1.3812154696132671E-2</v>
      </c>
      <c r="P8570" s="2">
        <f>IF(OR(L8569=1,L8569=2),H8570,0)</f>
        <v>0</v>
      </c>
      <c r="Q8570" s="2"/>
    </row>
    <row r="8571" spans="1:17" x14ac:dyDescent="0.3">
      <c r="A8571" s="1">
        <v>42808</v>
      </c>
      <c r="B8571">
        <v>14</v>
      </c>
      <c r="C8571">
        <v>14.15</v>
      </c>
      <c r="D8571">
        <v>13.64</v>
      </c>
      <c r="E8571">
        <v>14.1</v>
      </c>
      <c r="F8571">
        <v>14.1</v>
      </c>
      <c r="G8571">
        <v>52554500</v>
      </c>
      <c r="H8571" s="3">
        <f>(F8571-B8571)/B8571</f>
        <v>7.1428571428571175E-3</v>
      </c>
      <c r="I8571" s="3">
        <f>_xlfn.RANK.AVG(H8571,$H$3:$H$10273,1)/10271</f>
        <v>0.6339207477363451</v>
      </c>
      <c r="J8571">
        <f>ROUNDDOWN($I8571*J$2,)-IF(MOD($I8571*J$2,1)=0,1,0)+1</f>
        <v>2</v>
      </c>
      <c r="K8571">
        <f>ROUNDDOWN($I8571*K$2,)-IF(MOD($I8571*K$2,1)=0,1,0)+1</f>
        <v>2</v>
      </c>
      <c r="L8571">
        <f>ROUNDDOWN($I8571*L$2,)-IF(MOD($I8571*L$2,1)=0,1,0)+1</f>
        <v>3</v>
      </c>
      <c r="M8571" s="3">
        <f>IF(L8570=4,H8571,0)</f>
        <v>0</v>
      </c>
      <c r="N8571" s="2">
        <f>IF(L8570=1,H8571,0)</f>
        <v>0</v>
      </c>
      <c r="O8571" s="2">
        <f>IF(OR(L8570=1,L8570=4),H8571,0)</f>
        <v>0</v>
      </c>
      <c r="P8571" s="2">
        <f>IF(OR(L8570=1,L8570=2),H8571,0)</f>
        <v>7.1428571428571175E-3</v>
      </c>
      <c r="Q8571" s="2"/>
    </row>
    <row r="8572" spans="1:17" x14ac:dyDescent="0.3">
      <c r="A8572" s="1">
        <v>42809</v>
      </c>
      <c r="B8572">
        <v>14.03</v>
      </c>
      <c r="C8572">
        <v>14.06</v>
      </c>
      <c r="D8572">
        <v>13.62</v>
      </c>
      <c r="E8572">
        <v>13.98</v>
      </c>
      <c r="F8572">
        <v>13.98</v>
      </c>
      <c r="G8572">
        <v>55179600</v>
      </c>
      <c r="H8572" s="3">
        <f>(F8572-B8572)/B8572</f>
        <v>-3.5637918745544503E-3</v>
      </c>
      <c r="I8572" s="3">
        <f>_xlfn.RANK.AVG(H8572,$H$3:$H$10273,1)/10271</f>
        <v>0.46373284003505016</v>
      </c>
      <c r="J8572">
        <f>ROUNDDOWN($I8572*J$2,)-IF(MOD($I8572*J$2,1)=0,1,0)+1</f>
        <v>1</v>
      </c>
      <c r="K8572">
        <f>ROUNDDOWN($I8572*K$2,)-IF(MOD($I8572*K$2,1)=0,1,0)+1</f>
        <v>2</v>
      </c>
      <c r="L8572">
        <f>ROUNDDOWN($I8572*L$2,)-IF(MOD($I8572*L$2,1)=0,1,0)+1</f>
        <v>2</v>
      </c>
      <c r="M8572" s="3">
        <f>IF(L8571=4,H8572,0)</f>
        <v>0</v>
      </c>
      <c r="N8572" s="2">
        <f>IF(L8571=1,H8572,0)</f>
        <v>0</v>
      </c>
      <c r="O8572" s="2">
        <f>IF(OR(L8571=1,L8571=4),H8572,0)</f>
        <v>0</v>
      </c>
      <c r="P8572" s="2">
        <f>IF(OR(L8571=1,L8571=2),H8572,0)</f>
        <v>0</v>
      </c>
      <c r="Q8572" s="2"/>
    </row>
    <row r="8573" spans="1:17" x14ac:dyDescent="0.3">
      <c r="A8573" s="1">
        <v>42810</v>
      </c>
      <c r="B8573">
        <v>13.79</v>
      </c>
      <c r="C8573">
        <v>13.88</v>
      </c>
      <c r="D8573">
        <v>13.65</v>
      </c>
      <c r="E8573">
        <v>13.65</v>
      </c>
      <c r="F8573">
        <v>13.65</v>
      </c>
      <c r="G8573">
        <v>44494800</v>
      </c>
      <c r="H8573" s="3">
        <f>(F8573-B8573)/B8573</f>
        <v>-1.0152284263959303E-2</v>
      </c>
      <c r="I8573" s="3">
        <f>_xlfn.RANK.AVG(H8573,$H$3:$H$10273,1)/10271</f>
        <v>0.36549508324408531</v>
      </c>
      <c r="J8573">
        <f>ROUNDDOWN($I8573*J$2,)-IF(MOD($I8573*J$2,1)=0,1,0)+1</f>
        <v>1</v>
      </c>
      <c r="K8573">
        <f>ROUNDDOWN($I8573*K$2,)-IF(MOD($I8573*K$2,1)=0,1,0)+1</f>
        <v>2</v>
      </c>
      <c r="L8573">
        <f>ROUNDDOWN($I8573*L$2,)-IF(MOD($I8573*L$2,1)=0,1,0)+1</f>
        <v>2</v>
      </c>
      <c r="M8573" s="3">
        <f>IF(L8572=4,H8573,0)</f>
        <v>0</v>
      </c>
      <c r="N8573" s="2">
        <f>IF(L8572=1,H8573,0)</f>
        <v>0</v>
      </c>
      <c r="O8573" s="2">
        <f>IF(OR(L8572=1,L8572=4),H8573,0)</f>
        <v>0</v>
      </c>
      <c r="P8573" s="2">
        <f>IF(OR(L8572=1,L8572=2),H8573,0)</f>
        <v>-1.0152284263959303E-2</v>
      </c>
      <c r="Q8573" s="2"/>
    </row>
    <row r="8574" spans="1:17" x14ac:dyDescent="0.3">
      <c r="A8574" s="1">
        <v>42811</v>
      </c>
      <c r="B8574">
        <v>13.62</v>
      </c>
      <c r="C8574">
        <v>13.74</v>
      </c>
      <c r="D8574">
        <v>13.36</v>
      </c>
      <c r="E8574">
        <v>13.49</v>
      </c>
      <c r="F8574">
        <v>13.49</v>
      </c>
      <c r="G8574">
        <v>224892300</v>
      </c>
      <c r="H8574" s="3">
        <f>(F8574-B8574)/B8574</f>
        <v>-9.5447870778266521E-3</v>
      </c>
      <c r="I8574" s="3">
        <f>_xlfn.RANK.AVG(H8574,$H$3:$H$10273,1)/10271</f>
        <v>0.37425761853763023</v>
      </c>
      <c r="J8574">
        <f>ROUNDDOWN($I8574*J$2,)-IF(MOD($I8574*J$2,1)=0,1,0)+1</f>
        <v>1</v>
      </c>
      <c r="K8574">
        <f>ROUNDDOWN($I8574*K$2,)-IF(MOD($I8574*K$2,1)=0,1,0)+1</f>
        <v>2</v>
      </c>
      <c r="L8574">
        <f>ROUNDDOWN($I8574*L$2,)-IF(MOD($I8574*L$2,1)=0,1,0)+1</f>
        <v>2</v>
      </c>
      <c r="M8574" s="3">
        <f>IF(L8573=4,H8574,0)</f>
        <v>0</v>
      </c>
      <c r="N8574" s="2">
        <f>IF(L8573=1,H8574,0)</f>
        <v>0</v>
      </c>
      <c r="O8574" s="2">
        <f>IF(OR(L8573=1,L8573=4),H8574,0)</f>
        <v>0</v>
      </c>
      <c r="P8574" s="2">
        <f>IF(OR(L8573=1,L8573=2),H8574,0)</f>
        <v>-9.5447870778266521E-3</v>
      </c>
      <c r="Q8574" s="2"/>
    </row>
    <row r="8575" spans="1:17" x14ac:dyDescent="0.3">
      <c r="A8575" s="1">
        <v>42814</v>
      </c>
      <c r="B8575">
        <v>13.68</v>
      </c>
      <c r="C8575">
        <v>14.5</v>
      </c>
      <c r="D8575">
        <v>13.54</v>
      </c>
      <c r="E8575">
        <v>14.4</v>
      </c>
      <c r="F8575">
        <v>14.4</v>
      </c>
      <c r="G8575">
        <v>91565600</v>
      </c>
      <c r="H8575" s="3">
        <f>(F8575-B8575)/B8575</f>
        <v>5.2631578947368467E-2</v>
      </c>
      <c r="I8575" s="3">
        <f>_xlfn.RANK.AVG(H8575,$H$3:$H$10273,1)/10271</f>
        <v>0.95268230941485732</v>
      </c>
      <c r="J8575">
        <f>ROUNDDOWN($I8575*J$2,)-IF(MOD($I8575*J$2,1)=0,1,0)+1</f>
        <v>2</v>
      </c>
      <c r="K8575">
        <f>ROUNDDOWN($I8575*K$2,)-IF(MOD($I8575*K$2,1)=0,1,0)+1</f>
        <v>3</v>
      </c>
      <c r="L8575">
        <f>ROUNDDOWN($I8575*L$2,)-IF(MOD($I8575*L$2,1)=0,1,0)+1</f>
        <v>4</v>
      </c>
      <c r="M8575" s="3">
        <f>IF(L8574=4,H8575,0)</f>
        <v>0</v>
      </c>
      <c r="N8575" s="2">
        <f>IF(L8574=1,H8575,0)</f>
        <v>0</v>
      </c>
      <c r="O8575" s="2">
        <f>IF(OR(L8574=1,L8574=4),H8575,0)</f>
        <v>0</v>
      </c>
      <c r="P8575" s="2">
        <f>IF(OR(L8574=1,L8574=2),H8575,0)</f>
        <v>5.2631578947368467E-2</v>
      </c>
      <c r="Q8575" s="2"/>
    </row>
    <row r="8576" spans="1:17" x14ac:dyDescent="0.3">
      <c r="A8576" s="1">
        <v>42815</v>
      </c>
      <c r="B8576">
        <v>14.4</v>
      </c>
      <c r="C8576">
        <v>14.49</v>
      </c>
      <c r="D8576">
        <v>13.78</v>
      </c>
      <c r="E8576">
        <v>13.82</v>
      </c>
      <c r="F8576">
        <v>13.82</v>
      </c>
      <c r="G8576">
        <v>72552700</v>
      </c>
      <c r="H8576" s="3">
        <f>(F8576-B8576)/B8576</f>
        <v>-4.027777777777778E-2</v>
      </c>
      <c r="I8576" s="3">
        <f>_xlfn.RANK.AVG(H8576,$H$3:$H$10273,1)/10271</f>
        <v>7.6331418557102515E-2</v>
      </c>
      <c r="J8576">
        <f>ROUNDDOWN($I8576*J$2,)-IF(MOD($I8576*J$2,1)=0,1,0)+1</f>
        <v>1</v>
      </c>
      <c r="K8576">
        <f>ROUNDDOWN($I8576*K$2,)-IF(MOD($I8576*K$2,1)=0,1,0)+1</f>
        <v>1</v>
      </c>
      <c r="L8576">
        <f>ROUNDDOWN($I8576*L$2,)-IF(MOD($I8576*L$2,1)=0,1,0)+1</f>
        <v>1</v>
      </c>
      <c r="M8576" s="3">
        <f>IF(L8575=4,H8576,0)</f>
        <v>-4.027777777777778E-2</v>
      </c>
      <c r="N8576" s="2">
        <f>IF(L8575=1,H8576,0)</f>
        <v>0</v>
      </c>
      <c r="O8576" s="2">
        <f>IF(OR(L8575=1,L8575=4),H8576,0)</f>
        <v>-4.027777777777778E-2</v>
      </c>
      <c r="P8576" s="2">
        <f>IF(OR(L8575=1,L8575=2),H8576,0)</f>
        <v>0</v>
      </c>
      <c r="Q8576" s="2"/>
    </row>
    <row r="8577" spans="1:17" x14ac:dyDescent="0.3">
      <c r="A8577" s="1">
        <v>42816</v>
      </c>
      <c r="B8577">
        <v>13.7</v>
      </c>
      <c r="C8577">
        <v>14.15</v>
      </c>
      <c r="D8577">
        <v>13.55</v>
      </c>
      <c r="E8577">
        <v>14.1</v>
      </c>
      <c r="F8577">
        <v>14.1</v>
      </c>
      <c r="G8577">
        <v>61239500</v>
      </c>
      <c r="H8577" s="3">
        <f>(F8577-B8577)/B8577</f>
        <v>2.919708029197083E-2</v>
      </c>
      <c r="I8577" s="3">
        <f>_xlfn.RANK.AVG(H8577,$H$3:$H$10273,1)/10271</f>
        <v>0.86276896115276025</v>
      </c>
      <c r="J8577">
        <f>ROUNDDOWN($I8577*J$2,)-IF(MOD($I8577*J$2,1)=0,1,0)+1</f>
        <v>2</v>
      </c>
      <c r="K8577">
        <f>ROUNDDOWN($I8577*K$2,)-IF(MOD($I8577*K$2,1)=0,1,0)+1</f>
        <v>3</v>
      </c>
      <c r="L8577">
        <f>ROUNDDOWN($I8577*L$2,)-IF(MOD($I8577*L$2,1)=0,1,0)+1</f>
        <v>4</v>
      </c>
      <c r="M8577" s="3">
        <f>IF(L8576=4,H8577,0)</f>
        <v>0</v>
      </c>
      <c r="N8577" s="2">
        <f>IF(L8576=1,H8577,0)</f>
        <v>2.919708029197083E-2</v>
      </c>
      <c r="O8577" s="2">
        <f>IF(OR(L8576=1,L8576=4),H8577,0)</f>
        <v>2.919708029197083E-2</v>
      </c>
      <c r="P8577" s="2">
        <f>IF(OR(L8576=1,L8576=2),H8577,0)</f>
        <v>2.919708029197083E-2</v>
      </c>
      <c r="Q8577" s="2"/>
    </row>
    <row r="8578" spans="1:17" x14ac:dyDescent="0.3">
      <c r="A8578" s="1">
        <v>42817</v>
      </c>
      <c r="B8578">
        <v>13.96</v>
      </c>
      <c r="C8578">
        <v>14.12</v>
      </c>
      <c r="D8578">
        <v>13.77</v>
      </c>
      <c r="E8578">
        <v>13.79</v>
      </c>
      <c r="F8578">
        <v>13.79</v>
      </c>
      <c r="G8578">
        <v>44549900</v>
      </c>
      <c r="H8578" s="3">
        <f>(F8578-B8578)/B8578</f>
        <v>-1.2177650429799548E-2</v>
      </c>
      <c r="I8578" s="3">
        <f>_xlfn.RANK.AVG(H8578,$H$3:$H$10273,1)/10271</f>
        <v>0.33394995618732354</v>
      </c>
      <c r="J8578">
        <f>ROUNDDOWN($I8578*J$2,)-IF(MOD($I8578*J$2,1)=0,1,0)+1</f>
        <v>1</v>
      </c>
      <c r="K8578">
        <f>ROUNDDOWN($I8578*K$2,)-IF(MOD($I8578*K$2,1)=0,1,0)+1</f>
        <v>2</v>
      </c>
      <c r="L8578">
        <f>ROUNDDOWN($I8578*L$2,)-IF(MOD($I8578*L$2,1)=0,1,0)+1</f>
        <v>2</v>
      </c>
      <c r="M8578" s="3">
        <f>IF(L8577=4,H8578,0)</f>
        <v>-1.2177650429799548E-2</v>
      </c>
      <c r="N8578" s="2">
        <f>IF(L8577=1,H8578,0)</f>
        <v>0</v>
      </c>
      <c r="O8578" s="2">
        <f>IF(OR(L8577=1,L8577=4),H8578,0)</f>
        <v>-1.2177650429799548E-2</v>
      </c>
      <c r="P8578" s="2">
        <f>IF(OR(L8577=1,L8577=2),H8578,0)</f>
        <v>0</v>
      </c>
      <c r="Q8578" s="2"/>
    </row>
    <row r="8579" spans="1:17" x14ac:dyDescent="0.3">
      <c r="A8579" s="1">
        <v>42818</v>
      </c>
      <c r="B8579">
        <v>14.16</v>
      </c>
      <c r="C8579">
        <v>14.18</v>
      </c>
      <c r="D8579">
        <v>13.54</v>
      </c>
      <c r="E8579">
        <v>13.7</v>
      </c>
      <c r="F8579">
        <v>13.7</v>
      </c>
      <c r="G8579">
        <v>50099500</v>
      </c>
      <c r="H8579" s="3">
        <f>(F8579-B8579)/B8579</f>
        <v>-3.2485875706214751E-2</v>
      </c>
      <c r="I8579" s="3">
        <f>_xlfn.RANK.AVG(H8579,$H$3:$H$10273,1)/10271</f>
        <v>0.11829422646285659</v>
      </c>
      <c r="J8579">
        <f>ROUNDDOWN($I8579*J$2,)-IF(MOD($I8579*J$2,1)=0,1,0)+1</f>
        <v>1</v>
      </c>
      <c r="K8579">
        <f>ROUNDDOWN($I8579*K$2,)-IF(MOD($I8579*K$2,1)=0,1,0)+1</f>
        <v>1</v>
      </c>
      <c r="L8579">
        <f>ROUNDDOWN($I8579*L$2,)-IF(MOD($I8579*L$2,1)=0,1,0)+1</f>
        <v>1</v>
      </c>
      <c r="M8579" s="3">
        <f>IF(L8578=4,H8579,0)</f>
        <v>0</v>
      </c>
      <c r="N8579" s="2">
        <f>IF(L8578=1,H8579,0)</f>
        <v>0</v>
      </c>
      <c r="O8579" s="2">
        <f>IF(OR(L8578=1,L8578=4),H8579,0)</f>
        <v>0</v>
      </c>
      <c r="P8579" s="2">
        <f>IF(OR(L8578=1,L8578=2),H8579,0)</f>
        <v>-3.2485875706214751E-2</v>
      </c>
      <c r="Q8579" s="2"/>
    </row>
    <row r="8580" spans="1:17" x14ac:dyDescent="0.3">
      <c r="A8580" s="1">
        <v>42821</v>
      </c>
      <c r="B8580">
        <v>13.35</v>
      </c>
      <c r="C8580">
        <v>13.78</v>
      </c>
      <c r="D8580">
        <v>13.21</v>
      </c>
      <c r="E8580">
        <v>13.7</v>
      </c>
      <c r="F8580">
        <v>13.7</v>
      </c>
      <c r="G8580">
        <v>42686800</v>
      </c>
      <c r="H8580" s="3">
        <f>(F8580-B8580)/B8580</f>
        <v>2.6217228464419449E-2</v>
      </c>
      <c r="I8580" s="3">
        <f>_xlfn.RANK.AVG(H8580,$H$3:$H$10273,1)/10271</f>
        <v>0.84402687177490021</v>
      </c>
      <c r="J8580">
        <f>ROUNDDOWN($I8580*J$2,)-IF(MOD($I8580*J$2,1)=0,1,0)+1</f>
        <v>2</v>
      </c>
      <c r="K8580">
        <f>ROUNDDOWN($I8580*K$2,)-IF(MOD($I8580*K$2,1)=0,1,0)+1</f>
        <v>3</v>
      </c>
      <c r="L8580">
        <f>ROUNDDOWN($I8580*L$2,)-IF(MOD($I8580*L$2,1)=0,1,0)+1</f>
        <v>4</v>
      </c>
      <c r="M8580" s="3">
        <f>IF(L8579=4,H8580,0)</f>
        <v>0</v>
      </c>
      <c r="N8580" s="2">
        <f>IF(L8579=1,H8580,0)</f>
        <v>2.6217228464419449E-2</v>
      </c>
      <c r="O8580" s="2">
        <f>IF(OR(L8579=1,L8579=4),H8580,0)</f>
        <v>2.6217228464419449E-2</v>
      </c>
      <c r="P8580" s="2">
        <f>IF(OR(L8579=1,L8579=2),H8580,0)</f>
        <v>2.6217228464419449E-2</v>
      </c>
      <c r="Q8580" s="2"/>
    </row>
    <row r="8581" spans="1:17" x14ac:dyDescent="0.3">
      <c r="A8581" s="1">
        <v>42822</v>
      </c>
      <c r="B8581">
        <v>13.75</v>
      </c>
      <c r="C8581">
        <v>13.86</v>
      </c>
      <c r="D8581">
        <v>13.55</v>
      </c>
      <c r="E8581">
        <v>13.69</v>
      </c>
      <c r="F8581">
        <v>13.69</v>
      </c>
      <c r="G8581">
        <v>37420200</v>
      </c>
      <c r="H8581" s="3">
        <f>(F8581-B8581)/B8581</f>
        <v>-4.3636363636364002E-3</v>
      </c>
      <c r="I8581" s="3">
        <f>_xlfn.RANK.AVG(H8581,$H$3:$H$10273,1)/10271</f>
        <v>0.45097848310777916</v>
      </c>
      <c r="J8581">
        <f>ROUNDDOWN($I8581*J$2,)-IF(MOD($I8581*J$2,1)=0,1,0)+1</f>
        <v>1</v>
      </c>
      <c r="K8581">
        <f>ROUNDDOWN($I8581*K$2,)-IF(MOD($I8581*K$2,1)=0,1,0)+1</f>
        <v>2</v>
      </c>
      <c r="L8581">
        <f>ROUNDDOWN($I8581*L$2,)-IF(MOD($I8581*L$2,1)=0,1,0)+1</f>
        <v>2</v>
      </c>
      <c r="M8581" s="3">
        <f>IF(L8580=4,H8581,0)</f>
        <v>-4.3636363636364002E-3</v>
      </c>
      <c r="N8581" s="2">
        <f>IF(L8580=1,H8581,0)</f>
        <v>0</v>
      </c>
      <c r="O8581" s="2">
        <f>IF(OR(L8580=1,L8580=4),H8581,0)</f>
        <v>-4.3636363636364002E-3</v>
      </c>
      <c r="P8581" s="2">
        <f>IF(OR(L8580=1,L8580=2),H8581,0)</f>
        <v>0</v>
      </c>
      <c r="Q8581" s="2"/>
    </row>
    <row r="8582" spans="1:17" x14ac:dyDescent="0.3">
      <c r="A8582" s="1">
        <v>42823</v>
      </c>
      <c r="B8582">
        <v>13.74</v>
      </c>
      <c r="C8582">
        <v>13.87</v>
      </c>
      <c r="D8582">
        <v>13.63</v>
      </c>
      <c r="E8582">
        <v>13.71</v>
      </c>
      <c r="F8582">
        <v>13.71</v>
      </c>
      <c r="G8582">
        <v>37863500</v>
      </c>
      <c r="H8582" s="3">
        <f>(F8582-B8582)/B8582</f>
        <v>-2.1834061135370714E-3</v>
      </c>
      <c r="I8582" s="3">
        <f>_xlfn.RANK.AVG(H8582,$H$3:$H$10273,1)/10271</f>
        <v>0.47979748807321587</v>
      </c>
      <c r="J8582">
        <f>ROUNDDOWN($I8582*J$2,)-IF(MOD($I8582*J$2,1)=0,1,0)+1</f>
        <v>1</v>
      </c>
      <c r="K8582">
        <f>ROUNDDOWN($I8582*K$2,)-IF(MOD($I8582*K$2,1)=0,1,0)+1</f>
        <v>2</v>
      </c>
      <c r="L8582">
        <f>ROUNDDOWN($I8582*L$2,)-IF(MOD($I8582*L$2,1)=0,1,0)+1</f>
        <v>2</v>
      </c>
      <c r="M8582" s="3">
        <f>IF(L8581=4,H8582,0)</f>
        <v>0</v>
      </c>
      <c r="N8582" s="2">
        <f>IF(L8581=1,H8582,0)</f>
        <v>0</v>
      </c>
      <c r="O8582" s="2">
        <f>IF(OR(L8581=1,L8581=4),H8582,0)</f>
        <v>0</v>
      </c>
      <c r="P8582" s="2">
        <f>IF(OR(L8581=1,L8581=2),H8582,0)</f>
        <v>-2.1834061135370714E-3</v>
      </c>
      <c r="Q8582" s="2"/>
    </row>
    <row r="8583" spans="1:17" x14ac:dyDescent="0.3">
      <c r="A8583" s="1">
        <v>42824</v>
      </c>
      <c r="B8583">
        <v>13.73</v>
      </c>
      <c r="C8583">
        <v>14.05</v>
      </c>
      <c r="D8583">
        <v>13.65</v>
      </c>
      <c r="E8583">
        <v>14.05</v>
      </c>
      <c r="F8583">
        <v>14.05</v>
      </c>
      <c r="G8583">
        <v>44132800</v>
      </c>
      <c r="H8583" s="3">
        <f>(F8583-B8583)/B8583</f>
        <v>2.3306627822286981E-2</v>
      </c>
      <c r="I8583" s="3">
        <f>_xlfn.RANK.AVG(H8583,$H$3:$H$10273,1)/10271</f>
        <v>0.8228994255671308</v>
      </c>
      <c r="J8583">
        <f>ROUNDDOWN($I8583*J$2,)-IF(MOD($I8583*J$2,1)=0,1,0)+1</f>
        <v>2</v>
      </c>
      <c r="K8583">
        <f>ROUNDDOWN($I8583*K$2,)-IF(MOD($I8583*K$2,1)=0,1,0)+1</f>
        <v>3</v>
      </c>
      <c r="L8583">
        <f>ROUNDDOWN($I8583*L$2,)-IF(MOD($I8583*L$2,1)=0,1,0)+1</f>
        <v>4</v>
      </c>
      <c r="M8583" s="3">
        <f>IF(L8582=4,H8583,0)</f>
        <v>0</v>
      </c>
      <c r="N8583" s="2">
        <f>IF(L8582=1,H8583,0)</f>
        <v>0</v>
      </c>
      <c r="O8583" s="2">
        <f>IF(OR(L8582=1,L8582=4),H8583,0)</f>
        <v>0</v>
      </c>
      <c r="P8583" s="2">
        <f>IF(OR(L8582=1,L8582=2),H8583,0)</f>
        <v>2.3306627822286981E-2</v>
      </c>
      <c r="Q8583" s="2"/>
    </row>
    <row r="8584" spans="1:17" x14ac:dyDescent="0.3">
      <c r="A8584" s="1">
        <v>42825</v>
      </c>
      <c r="B8584">
        <v>14.1</v>
      </c>
      <c r="C8584">
        <v>14.75</v>
      </c>
      <c r="D8584">
        <v>14.01</v>
      </c>
      <c r="E8584">
        <v>14.55</v>
      </c>
      <c r="F8584">
        <v>14.55</v>
      </c>
      <c r="G8584">
        <v>84566200</v>
      </c>
      <c r="H8584" s="3">
        <f>(F8584-B8584)/B8584</f>
        <v>3.191489361702135E-2</v>
      </c>
      <c r="I8584" s="3">
        <f>_xlfn.RANK.AVG(H8584,$H$3:$H$10273,1)/10271</f>
        <v>0.87995326647843441</v>
      </c>
      <c r="J8584">
        <f>ROUNDDOWN($I8584*J$2,)-IF(MOD($I8584*J$2,1)=0,1,0)+1</f>
        <v>2</v>
      </c>
      <c r="K8584">
        <f>ROUNDDOWN($I8584*K$2,)-IF(MOD($I8584*K$2,1)=0,1,0)+1</f>
        <v>3</v>
      </c>
      <c r="L8584">
        <f>ROUNDDOWN($I8584*L$2,)-IF(MOD($I8584*L$2,1)=0,1,0)+1</f>
        <v>4</v>
      </c>
      <c r="M8584" s="3">
        <f>IF(L8583=4,H8584,0)</f>
        <v>3.191489361702135E-2</v>
      </c>
      <c r="N8584" s="2">
        <f>IF(L8583=1,H8584,0)</f>
        <v>0</v>
      </c>
      <c r="O8584" s="2">
        <f>IF(OR(L8583=1,L8583=4),H8584,0)</f>
        <v>3.191489361702135E-2</v>
      </c>
      <c r="P8584" s="2">
        <f>IF(OR(L8583=1,L8583=2),H8584,0)</f>
        <v>0</v>
      </c>
      <c r="Q8584" s="2"/>
    </row>
    <row r="8585" spans="1:17" x14ac:dyDescent="0.3">
      <c r="A8585" s="1">
        <v>42828</v>
      </c>
      <c r="B8585">
        <v>14.6</v>
      </c>
      <c r="C8585">
        <v>14.74</v>
      </c>
      <c r="D8585">
        <v>14.3</v>
      </c>
      <c r="E8585">
        <v>14.64</v>
      </c>
      <c r="F8585">
        <v>14.64</v>
      </c>
      <c r="G8585">
        <v>48423700</v>
      </c>
      <c r="H8585" s="3">
        <f>(F8585-B8585)/B8585</f>
        <v>2.7397260273973236E-3</v>
      </c>
      <c r="I8585" s="3">
        <f>_xlfn.RANK.AVG(H8585,$H$3:$H$10273,1)/10271</f>
        <v>0.57550384577937885</v>
      </c>
      <c r="J8585">
        <f>ROUNDDOWN($I8585*J$2,)-IF(MOD($I8585*J$2,1)=0,1,0)+1</f>
        <v>2</v>
      </c>
      <c r="K8585">
        <f>ROUNDDOWN($I8585*K$2,)-IF(MOD($I8585*K$2,1)=0,1,0)+1</f>
        <v>2</v>
      </c>
      <c r="L8585">
        <f>ROUNDDOWN($I8585*L$2,)-IF(MOD($I8585*L$2,1)=0,1,0)+1</f>
        <v>3</v>
      </c>
      <c r="M8585" s="3">
        <f>IF(L8584=4,H8585,0)</f>
        <v>2.7397260273973236E-3</v>
      </c>
      <c r="N8585" s="2">
        <f>IF(L8584=1,H8585,0)</f>
        <v>0</v>
      </c>
      <c r="O8585" s="2">
        <f>IF(OR(L8584=1,L8584=4),H8585,0)</f>
        <v>2.7397260273973236E-3</v>
      </c>
      <c r="P8585" s="2">
        <f>IF(OR(L8584=1,L8584=2),H8585,0)</f>
        <v>0</v>
      </c>
      <c r="Q8585" s="2"/>
    </row>
    <row r="8586" spans="1:17" x14ac:dyDescent="0.3">
      <c r="A8586" s="1">
        <v>42829</v>
      </c>
      <c r="B8586">
        <v>14.31</v>
      </c>
      <c r="C8586">
        <v>14.67</v>
      </c>
      <c r="D8586">
        <v>14.03</v>
      </c>
      <c r="E8586">
        <v>14.16</v>
      </c>
      <c r="F8586">
        <v>14.16</v>
      </c>
      <c r="G8586">
        <v>58413000</v>
      </c>
      <c r="H8586" s="3">
        <f>(F8586-B8586)/B8586</f>
        <v>-1.0482180293501073E-2</v>
      </c>
      <c r="I8586" s="3">
        <f>_xlfn.RANK.AVG(H8586,$H$3:$H$10273,1)/10271</f>
        <v>0.36179534612014408</v>
      </c>
      <c r="J8586">
        <f>ROUNDDOWN($I8586*J$2,)-IF(MOD($I8586*J$2,1)=0,1,0)+1</f>
        <v>1</v>
      </c>
      <c r="K8586">
        <f>ROUNDDOWN($I8586*K$2,)-IF(MOD($I8586*K$2,1)=0,1,0)+1</f>
        <v>2</v>
      </c>
      <c r="L8586">
        <f>ROUNDDOWN($I8586*L$2,)-IF(MOD($I8586*L$2,1)=0,1,0)+1</f>
        <v>2</v>
      </c>
      <c r="M8586" s="3">
        <f>IF(L8585=4,H8586,0)</f>
        <v>0</v>
      </c>
      <c r="N8586" s="2">
        <f>IF(L8585=1,H8586,0)</f>
        <v>0</v>
      </c>
      <c r="O8586" s="2">
        <f>IF(OR(L8585=1,L8585=4),H8586,0)</f>
        <v>0</v>
      </c>
      <c r="P8586" s="2">
        <f>IF(OR(L8585=1,L8585=2),H8586,0)</f>
        <v>0</v>
      </c>
      <c r="Q8586" s="2"/>
    </row>
    <row r="8587" spans="1:17" x14ac:dyDescent="0.3">
      <c r="A8587" s="1">
        <v>42830</v>
      </c>
      <c r="B8587">
        <v>14.28</v>
      </c>
      <c r="C8587">
        <v>14.64</v>
      </c>
      <c r="D8587">
        <v>14.1</v>
      </c>
      <c r="E8587">
        <v>14.17</v>
      </c>
      <c r="F8587">
        <v>14.17</v>
      </c>
      <c r="G8587">
        <v>58816700</v>
      </c>
      <c r="H8587" s="3">
        <f>(F8587-B8587)/B8587</f>
        <v>-7.7030812324929577E-3</v>
      </c>
      <c r="I8587" s="3">
        <f>_xlfn.RANK.AVG(H8587,$H$3:$H$10273,1)/10271</f>
        <v>0.40083730892804986</v>
      </c>
      <c r="J8587">
        <f>ROUNDDOWN($I8587*J$2,)-IF(MOD($I8587*J$2,1)=0,1,0)+1</f>
        <v>1</v>
      </c>
      <c r="K8587">
        <f>ROUNDDOWN($I8587*K$2,)-IF(MOD($I8587*K$2,1)=0,1,0)+1</f>
        <v>2</v>
      </c>
      <c r="L8587">
        <f>ROUNDDOWN($I8587*L$2,)-IF(MOD($I8587*L$2,1)=0,1,0)+1</f>
        <v>2</v>
      </c>
      <c r="M8587" s="3">
        <f>IF(L8586=4,H8587,0)</f>
        <v>0</v>
      </c>
      <c r="N8587" s="2">
        <f>IF(L8586=1,H8587,0)</f>
        <v>0</v>
      </c>
      <c r="O8587" s="2">
        <f>IF(OR(L8586=1,L8586=4),H8587,0)</f>
        <v>0</v>
      </c>
      <c r="P8587" s="2">
        <f>IF(OR(L8586=1,L8586=2),H8587,0)</f>
        <v>-7.7030812324929577E-3</v>
      </c>
      <c r="Q8587" s="2"/>
    </row>
    <row r="8588" spans="1:17" x14ac:dyDescent="0.3">
      <c r="A8588" s="1">
        <v>42831</v>
      </c>
      <c r="B8588">
        <v>13.42</v>
      </c>
      <c r="C8588">
        <v>13.46</v>
      </c>
      <c r="D8588">
        <v>12.83</v>
      </c>
      <c r="E8588">
        <v>13.27</v>
      </c>
      <c r="F8588">
        <v>13.27</v>
      </c>
      <c r="G8588">
        <v>139500100</v>
      </c>
      <c r="H8588" s="3">
        <f>(F8588-B8588)/B8588</f>
        <v>-1.117734724292104E-2</v>
      </c>
      <c r="I8588" s="3">
        <f>_xlfn.RANK.AVG(H8588,$H$3:$H$10273,1)/10271</f>
        <v>0.35079349625158213</v>
      </c>
      <c r="J8588">
        <f>ROUNDDOWN($I8588*J$2,)-IF(MOD($I8588*J$2,1)=0,1,0)+1</f>
        <v>1</v>
      </c>
      <c r="K8588">
        <f>ROUNDDOWN($I8588*K$2,)-IF(MOD($I8588*K$2,1)=0,1,0)+1</f>
        <v>2</v>
      </c>
      <c r="L8588">
        <f>ROUNDDOWN($I8588*L$2,)-IF(MOD($I8588*L$2,1)=0,1,0)+1</f>
        <v>2</v>
      </c>
      <c r="M8588" s="3">
        <f>IF(L8587=4,H8588,0)</f>
        <v>0</v>
      </c>
      <c r="N8588" s="2">
        <f>IF(L8587=1,H8588,0)</f>
        <v>0</v>
      </c>
      <c r="O8588" s="2">
        <f>IF(OR(L8587=1,L8587=4),H8588,0)</f>
        <v>0</v>
      </c>
      <c r="P8588" s="2">
        <f>IF(OR(L8587=1,L8587=2),H8588,0)</f>
        <v>-1.117734724292104E-2</v>
      </c>
      <c r="Q8588" s="2"/>
    </row>
    <row r="8589" spans="1:17" x14ac:dyDescent="0.3">
      <c r="A8589" s="1">
        <v>42832</v>
      </c>
      <c r="B8589">
        <v>13.33</v>
      </c>
      <c r="C8589">
        <v>13.68</v>
      </c>
      <c r="D8589">
        <v>13.22</v>
      </c>
      <c r="E8589">
        <v>13.52</v>
      </c>
      <c r="F8589">
        <v>13.52</v>
      </c>
      <c r="G8589">
        <v>70441000</v>
      </c>
      <c r="H8589" s="3">
        <f>(F8589-B8589)/B8589</f>
        <v>1.4253563390847674E-2</v>
      </c>
      <c r="I8589" s="3">
        <f>_xlfn.RANK.AVG(H8589,$H$3:$H$10273,1)/10271</f>
        <v>0.72845876740336868</v>
      </c>
      <c r="J8589">
        <f>ROUNDDOWN($I8589*J$2,)-IF(MOD($I8589*J$2,1)=0,1,0)+1</f>
        <v>2</v>
      </c>
      <c r="K8589">
        <f>ROUNDDOWN($I8589*K$2,)-IF(MOD($I8589*K$2,1)=0,1,0)+1</f>
        <v>3</v>
      </c>
      <c r="L8589">
        <f>ROUNDDOWN($I8589*L$2,)-IF(MOD($I8589*L$2,1)=0,1,0)+1</f>
        <v>3</v>
      </c>
      <c r="M8589" s="3">
        <f>IF(L8588=4,H8589,0)</f>
        <v>0</v>
      </c>
      <c r="N8589" s="2">
        <f>IF(L8588=1,H8589,0)</f>
        <v>0</v>
      </c>
      <c r="O8589" s="2">
        <f>IF(OR(L8588=1,L8588=4),H8589,0)</f>
        <v>0</v>
      </c>
      <c r="P8589" s="2">
        <f>IF(OR(L8588=1,L8588=2),H8589,0)</f>
        <v>1.4253563390847674E-2</v>
      </c>
      <c r="Q8589" s="2"/>
    </row>
    <row r="8590" spans="1:17" x14ac:dyDescent="0.3">
      <c r="A8590" s="1">
        <v>42835</v>
      </c>
      <c r="B8590">
        <v>13.52</v>
      </c>
      <c r="C8590">
        <v>13.59</v>
      </c>
      <c r="D8590">
        <v>13.04</v>
      </c>
      <c r="E8590">
        <v>13.1</v>
      </c>
      <c r="F8590">
        <v>13.1</v>
      </c>
      <c r="G8590">
        <v>47178000</v>
      </c>
      <c r="H8590" s="3">
        <f>(F8590-B8590)/B8590</f>
        <v>-3.1065088757396445E-2</v>
      </c>
      <c r="I8590" s="3">
        <f>_xlfn.RANK.AVG(H8590,$H$3:$H$10273,1)/10271</f>
        <v>0.12851718430532569</v>
      </c>
      <c r="J8590">
        <f>ROUNDDOWN($I8590*J$2,)-IF(MOD($I8590*J$2,1)=0,1,0)+1</f>
        <v>1</v>
      </c>
      <c r="K8590">
        <f>ROUNDDOWN($I8590*K$2,)-IF(MOD($I8590*K$2,1)=0,1,0)+1</f>
        <v>1</v>
      </c>
      <c r="L8590">
        <f>ROUNDDOWN($I8590*L$2,)-IF(MOD($I8590*L$2,1)=0,1,0)+1</f>
        <v>1</v>
      </c>
      <c r="M8590" s="3">
        <f>IF(L8589=4,H8590,0)</f>
        <v>0</v>
      </c>
      <c r="N8590" s="2">
        <f>IF(L8589=1,H8590,0)</f>
        <v>0</v>
      </c>
      <c r="O8590" s="2">
        <f>IF(OR(L8589=1,L8589=4),H8590,0)</f>
        <v>0</v>
      </c>
      <c r="P8590" s="2">
        <f>IF(OR(L8589=1,L8589=2),H8590,0)</f>
        <v>0</v>
      </c>
      <c r="Q8590" s="2"/>
    </row>
    <row r="8591" spans="1:17" x14ac:dyDescent="0.3">
      <c r="A8591" s="1">
        <v>42836</v>
      </c>
      <c r="B8591">
        <v>13.02</v>
      </c>
      <c r="C8591">
        <v>13.29</v>
      </c>
      <c r="D8591">
        <v>12.71</v>
      </c>
      <c r="E8591">
        <v>13.1</v>
      </c>
      <c r="F8591">
        <v>13.1</v>
      </c>
      <c r="G8591">
        <v>59916600</v>
      </c>
      <c r="H8591" s="3">
        <f>(F8591-B8591)/B8591</f>
        <v>6.1443932411674408E-3</v>
      </c>
      <c r="I8591" s="3">
        <f>_xlfn.RANK.AVG(H8591,$H$3:$H$10273,1)/10271</f>
        <v>0.6197059682601499</v>
      </c>
      <c r="J8591">
        <f>ROUNDDOWN($I8591*J$2,)-IF(MOD($I8591*J$2,1)=0,1,0)+1</f>
        <v>2</v>
      </c>
      <c r="K8591">
        <f>ROUNDDOWN($I8591*K$2,)-IF(MOD($I8591*K$2,1)=0,1,0)+1</f>
        <v>2</v>
      </c>
      <c r="L8591">
        <f>ROUNDDOWN($I8591*L$2,)-IF(MOD($I8591*L$2,1)=0,1,0)+1</f>
        <v>3</v>
      </c>
      <c r="M8591" s="3">
        <f>IF(L8590=4,H8591,0)</f>
        <v>0</v>
      </c>
      <c r="N8591" s="2">
        <f>IF(L8590=1,H8591,0)</f>
        <v>6.1443932411674408E-3</v>
      </c>
      <c r="O8591" s="2">
        <f>IF(OR(L8590=1,L8590=4),H8591,0)</f>
        <v>6.1443932411674408E-3</v>
      </c>
      <c r="P8591" s="2">
        <f>IF(OR(L8590=1,L8590=2),H8591,0)</f>
        <v>6.1443932411674408E-3</v>
      </c>
      <c r="Q8591" s="2"/>
    </row>
    <row r="8592" spans="1:17" x14ac:dyDescent="0.3">
      <c r="A8592" s="1">
        <v>42837</v>
      </c>
      <c r="B8592">
        <v>12.94</v>
      </c>
      <c r="C8592">
        <v>13.1</v>
      </c>
      <c r="D8592">
        <v>12.74</v>
      </c>
      <c r="E8592">
        <v>12.76</v>
      </c>
      <c r="F8592">
        <v>12.76</v>
      </c>
      <c r="G8592">
        <v>37385400</v>
      </c>
      <c r="H8592" s="3">
        <f>(F8592-B8592)/B8592</f>
        <v>-1.3910355486862421E-2</v>
      </c>
      <c r="I8592" s="3">
        <f>_xlfn.RANK.AVG(H8592,$H$3:$H$10273,1)/10271</f>
        <v>0.30454678220231718</v>
      </c>
      <c r="J8592">
        <f>ROUNDDOWN($I8592*J$2,)-IF(MOD($I8592*J$2,1)=0,1,0)+1</f>
        <v>1</v>
      </c>
      <c r="K8592">
        <f>ROUNDDOWN($I8592*K$2,)-IF(MOD($I8592*K$2,1)=0,1,0)+1</f>
        <v>1</v>
      </c>
      <c r="L8592">
        <f>ROUNDDOWN($I8592*L$2,)-IF(MOD($I8592*L$2,1)=0,1,0)+1</f>
        <v>2</v>
      </c>
      <c r="M8592" s="3">
        <f>IF(L8591=4,H8592,0)</f>
        <v>0</v>
      </c>
      <c r="N8592" s="2">
        <f>IF(L8591=1,H8592,0)</f>
        <v>0</v>
      </c>
      <c r="O8592" s="2">
        <f>IF(OR(L8591=1,L8591=4),H8592,0)</f>
        <v>0</v>
      </c>
      <c r="P8592" s="2">
        <f>IF(OR(L8591=1,L8591=2),H8592,0)</f>
        <v>0</v>
      </c>
      <c r="Q8592" s="2"/>
    </row>
    <row r="8593" spans="1:17" x14ac:dyDescent="0.3">
      <c r="A8593" s="1">
        <v>42838</v>
      </c>
      <c r="B8593">
        <v>12.51</v>
      </c>
      <c r="C8593">
        <v>12.72</v>
      </c>
      <c r="D8593">
        <v>12.22</v>
      </c>
      <c r="E8593">
        <v>12.31</v>
      </c>
      <c r="F8593">
        <v>12.31</v>
      </c>
      <c r="G8593">
        <v>53442600</v>
      </c>
      <c r="H8593" s="3">
        <f>(F8593-B8593)/B8593</f>
        <v>-1.5987210231814493E-2</v>
      </c>
      <c r="I8593" s="3">
        <f>_xlfn.RANK.AVG(H8593,$H$3:$H$10273,1)/10271</f>
        <v>0.27319637815207864</v>
      </c>
      <c r="J8593">
        <f>ROUNDDOWN($I8593*J$2,)-IF(MOD($I8593*J$2,1)=0,1,0)+1</f>
        <v>1</v>
      </c>
      <c r="K8593">
        <f>ROUNDDOWN($I8593*K$2,)-IF(MOD($I8593*K$2,1)=0,1,0)+1</f>
        <v>1</v>
      </c>
      <c r="L8593">
        <f>ROUNDDOWN($I8593*L$2,)-IF(MOD($I8593*L$2,1)=0,1,0)+1</f>
        <v>2</v>
      </c>
      <c r="M8593" s="3">
        <f>IF(L8592=4,H8593,0)</f>
        <v>0</v>
      </c>
      <c r="N8593" s="2">
        <f>IF(L8592=1,H8593,0)</f>
        <v>0</v>
      </c>
      <c r="O8593" s="2">
        <f>IF(OR(L8592=1,L8592=4),H8593,0)</f>
        <v>0</v>
      </c>
      <c r="P8593" s="2">
        <f>IF(OR(L8592=1,L8592=2),H8593,0)</f>
        <v>-1.5987210231814493E-2</v>
      </c>
      <c r="Q8593" s="2"/>
    </row>
    <row r="8594" spans="1:17" x14ac:dyDescent="0.3">
      <c r="A8594" s="1">
        <v>42842</v>
      </c>
      <c r="B8594">
        <v>12.53</v>
      </c>
      <c r="C8594">
        <v>12.8</v>
      </c>
      <c r="D8594">
        <v>12.37</v>
      </c>
      <c r="E8594">
        <v>12.79</v>
      </c>
      <c r="F8594">
        <v>12.79</v>
      </c>
      <c r="G8594">
        <v>38188200</v>
      </c>
      <c r="H8594" s="3">
        <f>(F8594-B8594)/B8594</f>
        <v>2.0750199521149225E-2</v>
      </c>
      <c r="I8594" s="3">
        <f>_xlfn.RANK.AVG(H8594,$H$3:$H$10273,1)/10271</f>
        <v>0.79865641125498976</v>
      </c>
      <c r="J8594">
        <f>ROUNDDOWN($I8594*J$2,)-IF(MOD($I8594*J$2,1)=0,1,0)+1</f>
        <v>2</v>
      </c>
      <c r="K8594">
        <f>ROUNDDOWN($I8594*K$2,)-IF(MOD($I8594*K$2,1)=0,1,0)+1</f>
        <v>3</v>
      </c>
      <c r="L8594">
        <f>ROUNDDOWN($I8594*L$2,)-IF(MOD($I8594*L$2,1)=0,1,0)+1</f>
        <v>4</v>
      </c>
      <c r="M8594" s="3">
        <f>IF(L8593=4,H8594,0)</f>
        <v>0</v>
      </c>
      <c r="N8594" s="2">
        <f>IF(L8593=1,H8594,0)</f>
        <v>0</v>
      </c>
      <c r="O8594" s="2">
        <f>IF(OR(L8593=1,L8593=4),H8594,0)</f>
        <v>0</v>
      </c>
      <c r="P8594" s="2">
        <f>IF(OR(L8593=1,L8593=2),H8594,0)</f>
        <v>2.0750199521149225E-2</v>
      </c>
      <c r="Q8594" s="2"/>
    </row>
    <row r="8595" spans="1:17" x14ac:dyDescent="0.3">
      <c r="A8595" s="1">
        <v>42843</v>
      </c>
      <c r="B8595">
        <v>12.63</v>
      </c>
      <c r="C8595">
        <v>12.97</v>
      </c>
      <c r="D8595">
        <v>12.58</v>
      </c>
      <c r="E8595">
        <v>12.95</v>
      </c>
      <c r="F8595">
        <v>12.95</v>
      </c>
      <c r="G8595">
        <v>37172000</v>
      </c>
      <c r="H8595" s="3">
        <f>(F8595-B8595)/B8595</f>
        <v>2.53365003958827E-2</v>
      </c>
      <c r="I8595" s="3">
        <f>_xlfn.RANK.AVG(H8595,$H$3:$H$10273,1)/10271</f>
        <v>0.83769837406289549</v>
      </c>
      <c r="J8595">
        <f>ROUNDDOWN($I8595*J$2,)-IF(MOD($I8595*J$2,1)=0,1,0)+1</f>
        <v>2</v>
      </c>
      <c r="K8595">
        <f>ROUNDDOWN($I8595*K$2,)-IF(MOD($I8595*K$2,1)=0,1,0)+1</f>
        <v>3</v>
      </c>
      <c r="L8595">
        <f>ROUNDDOWN($I8595*L$2,)-IF(MOD($I8595*L$2,1)=0,1,0)+1</f>
        <v>4</v>
      </c>
      <c r="M8595" s="3">
        <f>IF(L8594=4,H8595,0)</f>
        <v>2.53365003958827E-2</v>
      </c>
      <c r="N8595" s="2">
        <f>IF(L8594=1,H8595,0)</f>
        <v>0</v>
      </c>
      <c r="O8595" s="2">
        <f>IF(OR(L8594=1,L8594=4),H8595,0)</f>
        <v>2.53365003958827E-2</v>
      </c>
      <c r="P8595" s="2">
        <f>IF(OR(L8594=1,L8594=2),H8595,0)</f>
        <v>0</v>
      </c>
      <c r="Q8595" s="2"/>
    </row>
    <row r="8596" spans="1:17" x14ac:dyDescent="0.3">
      <c r="A8596" s="1">
        <v>42844</v>
      </c>
      <c r="B8596">
        <v>13.09</v>
      </c>
      <c r="C8596">
        <v>13.21</v>
      </c>
      <c r="D8596">
        <v>12.8</v>
      </c>
      <c r="E8596">
        <v>12.84</v>
      </c>
      <c r="F8596">
        <v>12.84</v>
      </c>
      <c r="G8596">
        <v>36491100</v>
      </c>
      <c r="H8596" s="3">
        <f>(F8596-B8596)/B8596</f>
        <v>-1.9098548510313215E-2</v>
      </c>
      <c r="I8596" s="3">
        <f>_xlfn.RANK.AVG(H8596,$H$3:$H$10273,1)/10271</f>
        <v>0.23785415246811412</v>
      </c>
      <c r="J8596">
        <f>ROUNDDOWN($I8596*J$2,)-IF(MOD($I8596*J$2,1)=0,1,0)+1</f>
        <v>1</v>
      </c>
      <c r="K8596">
        <f>ROUNDDOWN($I8596*K$2,)-IF(MOD($I8596*K$2,1)=0,1,0)+1</f>
        <v>1</v>
      </c>
      <c r="L8596">
        <f>ROUNDDOWN($I8596*L$2,)-IF(MOD($I8596*L$2,1)=0,1,0)+1</f>
        <v>1</v>
      </c>
      <c r="M8596" s="3">
        <f>IF(L8595=4,H8596,0)</f>
        <v>-1.9098548510313215E-2</v>
      </c>
      <c r="N8596" s="2">
        <f>IF(L8595=1,H8596,0)</f>
        <v>0</v>
      </c>
      <c r="O8596" s="2">
        <f>IF(OR(L8595=1,L8595=4),H8596,0)</f>
        <v>-1.9098548510313215E-2</v>
      </c>
      <c r="P8596" s="2">
        <f>IF(OR(L8595=1,L8595=2),H8596,0)</f>
        <v>0</v>
      </c>
      <c r="Q8596" s="2"/>
    </row>
    <row r="8597" spans="1:17" x14ac:dyDescent="0.3">
      <c r="A8597" s="1">
        <v>42845</v>
      </c>
      <c r="B8597">
        <v>12.98</v>
      </c>
      <c r="C8597">
        <v>13.15</v>
      </c>
      <c r="D8597">
        <v>12.88</v>
      </c>
      <c r="E8597">
        <v>13.11</v>
      </c>
      <c r="F8597">
        <v>13.11</v>
      </c>
      <c r="G8597">
        <v>41976100</v>
      </c>
      <c r="H8597" s="3">
        <f>(F8597-B8597)/B8597</f>
        <v>1.001540832049299E-2</v>
      </c>
      <c r="I8597" s="3">
        <f>_xlfn.RANK.AVG(H8597,$H$3:$H$10273,1)/10271</f>
        <v>0.67539674812579109</v>
      </c>
      <c r="J8597">
        <f>ROUNDDOWN($I8597*J$2,)-IF(MOD($I8597*J$2,1)=0,1,0)+1</f>
        <v>2</v>
      </c>
      <c r="K8597">
        <f>ROUNDDOWN($I8597*K$2,)-IF(MOD($I8597*K$2,1)=0,1,0)+1</f>
        <v>3</v>
      </c>
      <c r="L8597">
        <f>ROUNDDOWN($I8597*L$2,)-IF(MOD($I8597*L$2,1)=0,1,0)+1</f>
        <v>3</v>
      </c>
      <c r="M8597" s="3">
        <f>IF(L8596=4,H8597,0)</f>
        <v>0</v>
      </c>
      <c r="N8597" s="2">
        <f>IF(L8596=1,H8597,0)</f>
        <v>1.001540832049299E-2</v>
      </c>
      <c r="O8597" s="2">
        <f>IF(OR(L8596=1,L8596=4),H8597,0)</f>
        <v>1.001540832049299E-2</v>
      </c>
      <c r="P8597" s="2">
        <f>IF(OR(L8596=1,L8596=2),H8597,0)</f>
        <v>1.001540832049299E-2</v>
      </c>
      <c r="Q8597" s="2"/>
    </row>
    <row r="8598" spans="1:17" x14ac:dyDescent="0.3">
      <c r="A8598" s="1">
        <v>42846</v>
      </c>
      <c r="B8598">
        <v>13.08</v>
      </c>
      <c r="C8598">
        <v>13.12</v>
      </c>
      <c r="D8598">
        <v>12.9</v>
      </c>
      <c r="E8598">
        <v>13</v>
      </c>
      <c r="F8598">
        <v>13</v>
      </c>
      <c r="G8598">
        <v>25689600</v>
      </c>
      <c r="H8598" s="3">
        <f>(F8598-B8598)/B8598</f>
        <v>-6.1162079510703416E-3</v>
      </c>
      <c r="I8598" s="3">
        <f>_xlfn.RANK.AVG(H8598,$H$3:$H$10273,1)/10271</f>
        <v>0.42663810729237661</v>
      </c>
      <c r="J8598">
        <f>ROUNDDOWN($I8598*J$2,)-IF(MOD($I8598*J$2,1)=0,1,0)+1</f>
        <v>1</v>
      </c>
      <c r="K8598">
        <f>ROUNDDOWN($I8598*K$2,)-IF(MOD($I8598*K$2,1)=0,1,0)+1</f>
        <v>2</v>
      </c>
      <c r="L8598">
        <f>ROUNDDOWN($I8598*L$2,)-IF(MOD($I8598*L$2,1)=0,1,0)+1</f>
        <v>2</v>
      </c>
      <c r="M8598" s="3">
        <f>IF(L8597=4,H8598,0)</f>
        <v>0</v>
      </c>
      <c r="N8598" s="2">
        <f>IF(L8597=1,H8598,0)</f>
        <v>0</v>
      </c>
      <c r="O8598" s="2">
        <f>IF(OR(L8597=1,L8597=4),H8598,0)</f>
        <v>0</v>
      </c>
      <c r="P8598" s="2">
        <f>IF(OR(L8597=1,L8597=2),H8598,0)</f>
        <v>0</v>
      </c>
      <c r="Q8598" s="2"/>
    </row>
    <row r="8599" spans="1:17" x14ac:dyDescent="0.3">
      <c r="A8599" s="1">
        <v>42849</v>
      </c>
      <c r="B8599">
        <v>13.23</v>
      </c>
      <c r="C8599">
        <v>13.23</v>
      </c>
      <c r="D8599">
        <v>13.05</v>
      </c>
      <c r="E8599">
        <v>13.13</v>
      </c>
      <c r="F8599">
        <v>13.13</v>
      </c>
      <c r="G8599">
        <v>36120300</v>
      </c>
      <c r="H8599" s="3">
        <f>(F8599-B8599)/B8599</f>
        <v>-7.558578987150389E-3</v>
      </c>
      <c r="I8599" s="3">
        <f>_xlfn.RANK.AVG(H8599,$H$3:$H$10273,1)/10271</f>
        <v>0.40278453899328204</v>
      </c>
      <c r="J8599">
        <f>ROUNDDOWN($I8599*J$2,)-IF(MOD($I8599*J$2,1)=0,1,0)+1</f>
        <v>1</v>
      </c>
      <c r="K8599">
        <f>ROUNDDOWN($I8599*K$2,)-IF(MOD($I8599*K$2,1)=0,1,0)+1</f>
        <v>2</v>
      </c>
      <c r="L8599">
        <f>ROUNDDOWN($I8599*L$2,)-IF(MOD($I8599*L$2,1)=0,1,0)+1</f>
        <v>2</v>
      </c>
      <c r="M8599" s="3">
        <f>IF(L8598=4,H8599,0)</f>
        <v>0</v>
      </c>
      <c r="N8599" s="2">
        <f>IF(L8598=1,H8599,0)</f>
        <v>0</v>
      </c>
      <c r="O8599" s="2">
        <f>IF(OR(L8598=1,L8598=4),H8599,0)</f>
        <v>0</v>
      </c>
      <c r="P8599" s="2">
        <f>IF(OR(L8598=1,L8598=2),H8599,0)</f>
        <v>-7.558578987150389E-3</v>
      </c>
      <c r="Q8599" s="2"/>
    </row>
    <row r="8600" spans="1:17" x14ac:dyDescent="0.3">
      <c r="A8600" s="1">
        <v>42850</v>
      </c>
      <c r="B8600">
        <v>13.24</v>
      </c>
      <c r="C8600">
        <v>13.53</v>
      </c>
      <c r="D8600">
        <v>13.16</v>
      </c>
      <c r="E8600">
        <v>13.49</v>
      </c>
      <c r="F8600">
        <v>13.49</v>
      </c>
      <c r="G8600">
        <v>35881000</v>
      </c>
      <c r="H8600" s="3">
        <f>(F8600-B8600)/B8600</f>
        <v>1.8882175226586102E-2</v>
      </c>
      <c r="I8600" s="3">
        <f>_xlfn.RANK.AVG(H8600,$H$3:$H$10273,1)/10271</f>
        <v>0.78259176321682411</v>
      </c>
      <c r="J8600">
        <f>ROUNDDOWN($I8600*J$2,)-IF(MOD($I8600*J$2,1)=0,1,0)+1</f>
        <v>2</v>
      </c>
      <c r="K8600">
        <f>ROUNDDOWN($I8600*K$2,)-IF(MOD($I8600*K$2,1)=0,1,0)+1</f>
        <v>3</v>
      </c>
      <c r="L8600">
        <f>ROUNDDOWN($I8600*L$2,)-IF(MOD($I8600*L$2,1)=0,1,0)+1</f>
        <v>4</v>
      </c>
      <c r="M8600" s="3">
        <f>IF(L8599=4,H8600,0)</f>
        <v>0</v>
      </c>
      <c r="N8600" s="2">
        <f>IF(L8599=1,H8600,0)</f>
        <v>0</v>
      </c>
      <c r="O8600" s="2">
        <f>IF(OR(L8599=1,L8599=4),H8600,0)</f>
        <v>0</v>
      </c>
      <c r="P8600" s="2">
        <f>IF(OR(L8599=1,L8599=2),H8600,0)</f>
        <v>1.8882175226586102E-2</v>
      </c>
      <c r="Q8600" s="2"/>
    </row>
    <row r="8601" spans="1:17" x14ac:dyDescent="0.3">
      <c r="A8601" s="1">
        <v>42851</v>
      </c>
      <c r="B8601">
        <v>13.42</v>
      </c>
      <c r="C8601">
        <v>13.53</v>
      </c>
      <c r="D8601">
        <v>13.22</v>
      </c>
      <c r="E8601">
        <v>13.41</v>
      </c>
      <c r="F8601">
        <v>13.41</v>
      </c>
      <c r="G8601">
        <v>36644500</v>
      </c>
      <c r="H8601" s="3">
        <f>(F8601-B8601)/B8601</f>
        <v>-7.4515648286138506E-4</v>
      </c>
      <c r="I8601" s="3">
        <f>_xlfn.RANK.AVG(H8601,$H$3:$H$10273,1)/10271</f>
        <v>0.49138350696134747</v>
      </c>
      <c r="J8601">
        <f>ROUNDDOWN($I8601*J$2,)-IF(MOD($I8601*J$2,1)=0,1,0)+1</f>
        <v>1</v>
      </c>
      <c r="K8601">
        <f>ROUNDDOWN($I8601*K$2,)-IF(MOD($I8601*K$2,1)=0,1,0)+1</f>
        <v>2</v>
      </c>
      <c r="L8601">
        <f>ROUNDDOWN($I8601*L$2,)-IF(MOD($I8601*L$2,1)=0,1,0)+1</f>
        <v>2</v>
      </c>
      <c r="M8601" s="3">
        <f>IF(L8600=4,H8601,0)</f>
        <v>-7.4515648286138506E-4</v>
      </c>
      <c r="N8601" s="2">
        <f>IF(L8600=1,H8601,0)</f>
        <v>0</v>
      </c>
      <c r="O8601" s="2">
        <f>IF(OR(L8600=1,L8600=4),H8601,0)</f>
        <v>-7.4515648286138506E-4</v>
      </c>
      <c r="P8601" s="2">
        <f>IF(OR(L8600=1,L8600=2),H8601,0)</f>
        <v>0</v>
      </c>
      <c r="Q8601" s="2"/>
    </row>
    <row r="8602" spans="1:17" x14ac:dyDescent="0.3">
      <c r="A8602" s="1">
        <v>42852</v>
      </c>
      <c r="B8602">
        <v>13.43</v>
      </c>
      <c r="C8602">
        <v>13.7</v>
      </c>
      <c r="D8602">
        <v>13.37</v>
      </c>
      <c r="E8602">
        <v>13.62</v>
      </c>
      <c r="F8602">
        <v>13.62</v>
      </c>
      <c r="G8602">
        <v>31327600</v>
      </c>
      <c r="H8602" s="3">
        <f>(F8602-B8602)/B8602</f>
        <v>1.4147431124348436E-2</v>
      </c>
      <c r="I8602" s="3">
        <f>_xlfn.RANK.AVG(H8602,$H$3:$H$10273,1)/10271</f>
        <v>0.7272417486125986</v>
      </c>
      <c r="J8602">
        <f>ROUNDDOWN($I8602*J$2,)-IF(MOD($I8602*J$2,1)=0,1,0)+1</f>
        <v>2</v>
      </c>
      <c r="K8602">
        <f>ROUNDDOWN($I8602*K$2,)-IF(MOD($I8602*K$2,1)=0,1,0)+1</f>
        <v>3</v>
      </c>
      <c r="L8602">
        <f>ROUNDDOWN($I8602*L$2,)-IF(MOD($I8602*L$2,1)=0,1,0)+1</f>
        <v>3</v>
      </c>
      <c r="M8602" s="3">
        <f>IF(L8601=4,H8602,0)</f>
        <v>0</v>
      </c>
      <c r="N8602" s="2">
        <f>IF(L8601=1,H8602,0)</f>
        <v>0</v>
      </c>
      <c r="O8602" s="2">
        <f>IF(OR(L8601=1,L8601=4),H8602,0)</f>
        <v>0</v>
      </c>
      <c r="P8602" s="2">
        <f>IF(OR(L8601=1,L8601=2),H8602,0)</f>
        <v>1.4147431124348436E-2</v>
      </c>
      <c r="Q8602" s="2"/>
    </row>
    <row r="8603" spans="1:17" x14ac:dyDescent="0.3">
      <c r="A8603" s="1">
        <v>42853</v>
      </c>
      <c r="B8603">
        <v>13.73</v>
      </c>
      <c r="C8603">
        <v>13.76</v>
      </c>
      <c r="D8603">
        <v>13.16</v>
      </c>
      <c r="E8603">
        <v>13.3</v>
      </c>
      <c r="F8603">
        <v>13.3</v>
      </c>
      <c r="G8603">
        <v>50376000</v>
      </c>
      <c r="H8603" s="3">
        <f>(F8603-B8603)/B8603</f>
        <v>-3.1318281136198084E-2</v>
      </c>
      <c r="I8603" s="3">
        <f>_xlfn.RANK.AVG(H8603,$H$3:$H$10273,1)/10271</f>
        <v>0.12647259273683187</v>
      </c>
      <c r="J8603">
        <f>ROUNDDOWN($I8603*J$2,)-IF(MOD($I8603*J$2,1)=0,1,0)+1</f>
        <v>1</v>
      </c>
      <c r="K8603">
        <f>ROUNDDOWN($I8603*K$2,)-IF(MOD($I8603*K$2,1)=0,1,0)+1</f>
        <v>1</v>
      </c>
      <c r="L8603">
        <f>ROUNDDOWN($I8603*L$2,)-IF(MOD($I8603*L$2,1)=0,1,0)+1</f>
        <v>1</v>
      </c>
      <c r="M8603" s="3">
        <f>IF(L8602=4,H8603,0)</f>
        <v>0</v>
      </c>
      <c r="N8603" s="2">
        <f>IF(L8602=1,H8603,0)</f>
        <v>0</v>
      </c>
      <c r="O8603" s="2">
        <f>IF(OR(L8602=1,L8602=4),H8603,0)</f>
        <v>0</v>
      </c>
      <c r="P8603" s="2">
        <f>IF(OR(L8602=1,L8602=2),H8603,0)</f>
        <v>0</v>
      </c>
      <c r="Q8603" s="2"/>
    </row>
    <row r="8604" spans="1:17" x14ac:dyDescent="0.3">
      <c r="A8604" s="1">
        <v>42856</v>
      </c>
      <c r="B8604">
        <v>13.43</v>
      </c>
      <c r="C8604">
        <v>13.63</v>
      </c>
      <c r="D8604">
        <v>13.25</v>
      </c>
      <c r="E8604">
        <v>13.62</v>
      </c>
      <c r="F8604">
        <v>13.62</v>
      </c>
      <c r="G8604">
        <v>68036300</v>
      </c>
      <c r="H8604" s="3">
        <f>(F8604-B8604)/B8604</f>
        <v>1.4147431124348436E-2</v>
      </c>
      <c r="I8604" s="3">
        <f>_xlfn.RANK.AVG(H8604,$H$3:$H$10273,1)/10271</f>
        <v>0.7272417486125986</v>
      </c>
      <c r="J8604">
        <f>ROUNDDOWN($I8604*J$2,)-IF(MOD($I8604*J$2,1)=0,1,0)+1</f>
        <v>2</v>
      </c>
      <c r="K8604">
        <f>ROUNDDOWN($I8604*K$2,)-IF(MOD($I8604*K$2,1)=0,1,0)+1</f>
        <v>3</v>
      </c>
      <c r="L8604">
        <f>ROUNDDOWN($I8604*L$2,)-IF(MOD($I8604*L$2,1)=0,1,0)+1</f>
        <v>3</v>
      </c>
      <c r="M8604" s="3">
        <f>IF(L8603=4,H8604,0)</f>
        <v>0</v>
      </c>
      <c r="N8604" s="2">
        <f>IF(L8603=1,H8604,0)</f>
        <v>1.4147431124348436E-2</v>
      </c>
      <c r="O8604" s="2">
        <f>IF(OR(L8603=1,L8603=4),H8604,0)</f>
        <v>1.4147431124348436E-2</v>
      </c>
      <c r="P8604" s="2">
        <f>IF(OR(L8603=1,L8603=2),H8604,0)</f>
        <v>1.4147431124348436E-2</v>
      </c>
      <c r="Q8604" s="2"/>
    </row>
    <row r="8605" spans="1:17" x14ac:dyDescent="0.3">
      <c r="A8605" s="1">
        <v>42857</v>
      </c>
      <c r="B8605">
        <v>11.73</v>
      </c>
      <c r="C8605">
        <v>11.76</v>
      </c>
      <c r="D8605">
        <v>10.3</v>
      </c>
      <c r="E8605">
        <v>10.32</v>
      </c>
      <c r="F8605">
        <v>10.32</v>
      </c>
      <c r="G8605">
        <v>268336500</v>
      </c>
      <c r="H8605" s="3">
        <f>(F8605-B8605)/B8605</f>
        <v>-0.12020460358056267</v>
      </c>
      <c r="I8605" s="3">
        <f>_xlfn.RANK.AVG(H8605,$H$3:$H$10273,1)/10271</f>
        <v>2.0445915684938177E-3</v>
      </c>
      <c r="J8605">
        <f>ROUNDDOWN($I8605*J$2,)-IF(MOD($I8605*J$2,1)=0,1,0)+1</f>
        <v>1</v>
      </c>
      <c r="K8605">
        <f>ROUNDDOWN($I8605*K$2,)-IF(MOD($I8605*K$2,1)=0,1,0)+1</f>
        <v>1</v>
      </c>
      <c r="L8605">
        <f>ROUNDDOWN($I8605*L$2,)-IF(MOD($I8605*L$2,1)=0,1,0)+1</f>
        <v>1</v>
      </c>
      <c r="M8605" s="3">
        <f>IF(L8604=4,H8605,0)</f>
        <v>0</v>
      </c>
      <c r="N8605" s="2">
        <f>IF(L8604=1,H8605,0)</f>
        <v>0</v>
      </c>
      <c r="O8605" s="2">
        <f>IF(OR(L8604=1,L8604=4),H8605,0)</f>
        <v>0</v>
      </c>
      <c r="P8605" s="2">
        <f>IF(OR(L8604=1,L8604=2),H8605,0)</f>
        <v>0</v>
      </c>
      <c r="Q8605" s="2"/>
    </row>
    <row r="8606" spans="1:17" x14ac:dyDescent="0.3">
      <c r="A8606" s="1">
        <v>42858</v>
      </c>
      <c r="B8606">
        <v>10.29</v>
      </c>
      <c r="C8606">
        <v>10.68</v>
      </c>
      <c r="D8606">
        <v>9.85</v>
      </c>
      <c r="E8606">
        <v>10.39</v>
      </c>
      <c r="F8606">
        <v>10.39</v>
      </c>
      <c r="G8606">
        <v>140899400</v>
      </c>
      <c r="H8606" s="3">
        <f>(F8606-B8606)/B8606</f>
        <v>9.7181729834792448E-3</v>
      </c>
      <c r="I8606" s="3">
        <f>_xlfn.RANK.AVG(H8606,$H$3:$H$10273,1)/10271</f>
        <v>0.67111284198228016</v>
      </c>
      <c r="J8606">
        <f>ROUNDDOWN($I8606*J$2,)-IF(MOD($I8606*J$2,1)=0,1,0)+1</f>
        <v>2</v>
      </c>
      <c r="K8606">
        <f>ROUNDDOWN($I8606*K$2,)-IF(MOD($I8606*K$2,1)=0,1,0)+1</f>
        <v>3</v>
      </c>
      <c r="L8606">
        <f>ROUNDDOWN($I8606*L$2,)-IF(MOD($I8606*L$2,1)=0,1,0)+1</f>
        <v>3</v>
      </c>
      <c r="M8606" s="3">
        <f>IF(L8605=4,H8606,0)</f>
        <v>0</v>
      </c>
      <c r="N8606" s="2">
        <f>IF(L8605=1,H8606,0)</f>
        <v>9.7181729834792448E-3</v>
      </c>
      <c r="O8606" s="2">
        <f>IF(OR(L8605=1,L8605=4),H8606,0)</f>
        <v>9.7181729834792448E-3</v>
      </c>
      <c r="P8606" s="2">
        <f>IF(OR(L8605=1,L8605=2),H8606,0)</f>
        <v>9.7181729834792448E-3</v>
      </c>
      <c r="Q8606" s="2"/>
    </row>
    <row r="8607" spans="1:17" x14ac:dyDescent="0.3">
      <c r="A8607" s="1">
        <v>42859</v>
      </c>
      <c r="B8607">
        <v>10.55</v>
      </c>
      <c r="C8607">
        <v>10.55</v>
      </c>
      <c r="D8607">
        <v>9.94</v>
      </c>
      <c r="E8607">
        <v>10.1</v>
      </c>
      <c r="F8607">
        <v>10.1</v>
      </c>
      <c r="G8607">
        <v>77031400</v>
      </c>
      <c r="H8607" s="3">
        <f>(F8607-B8607)/B8607</f>
        <v>-4.2654028436019058E-2</v>
      </c>
      <c r="I8607" s="3">
        <f>_xlfn.RANK.AVG(H8607,$H$3:$H$10273,1)/10271</f>
        <v>6.7374160257034368E-2</v>
      </c>
      <c r="J8607">
        <f>ROUNDDOWN($I8607*J$2,)-IF(MOD($I8607*J$2,1)=0,1,0)+1</f>
        <v>1</v>
      </c>
      <c r="K8607">
        <f>ROUNDDOWN($I8607*K$2,)-IF(MOD($I8607*K$2,1)=0,1,0)+1</f>
        <v>1</v>
      </c>
      <c r="L8607">
        <f>ROUNDDOWN($I8607*L$2,)-IF(MOD($I8607*L$2,1)=0,1,0)+1</f>
        <v>1</v>
      </c>
      <c r="M8607" s="3">
        <f>IF(L8606=4,H8607,0)</f>
        <v>0</v>
      </c>
      <c r="N8607" s="2">
        <f>IF(L8606=1,H8607,0)</f>
        <v>0</v>
      </c>
      <c r="O8607" s="2">
        <f>IF(OR(L8606=1,L8606=4),H8607,0)</f>
        <v>0</v>
      </c>
      <c r="P8607" s="2">
        <f>IF(OR(L8606=1,L8606=2),H8607,0)</f>
        <v>0</v>
      </c>
      <c r="Q8607" s="2"/>
    </row>
    <row r="8608" spans="1:17" x14ac:dyDescent="0.3">
      <c r="A8608" s="1">
        <v>42860</v>
      </c>
      <c r="B8608">
        <v>10.130000000000001</v>
      </c>
      <c r="C8608">
        <v>10.26</v>
      </c>
      <c r="D8608">
        <v>9.94</v>
      </c>
      <c r="E8608">
        <v>10.19</v>
      </c>
      <c r="F8608">
        <v>10.19</v>
      </c>
      <c r="G8608">
        <v>51759000</v>
      </c>
      <c r="H8608" s="3">
        <f>(F8608-B8608)/B8608</f>
        <v>5.9230009871667046E-3</v>
      </c>
      <c r="I8608" s="3">
        <f>_xlfn.RANK.AVG(H8608,$H$3:$H$10273,1)/10271</f>
        <v>0.61678512316230161</v>
      </c>
      <c r="J8608">
        <f>ROUNDDOWN($I8608*J$2,)-IF(MOD($I8608*J$2,1)=0,1,0)+1</f>
        <v>2</v>
      </c>
      <c r="K8608">
        <f>ROUNDDOWN($I8608*K$2,)-IF(MOD($I8608*K$2,1)=0,1,0)+1</f>
        <v>2</v>
      </c>
      <c r="L8608">
        <f>ROUNDDOWN($I8608*L$2,)-IF(MOD($I8608*L$2,1)=0,1,0)+1</f>
        <v>3</v>
      </c>
      <c r="M8608" s="3">
        <f>IF(L8607=4,H8608,0)</f>
        <v>0</v>
      </c>
      <c r="N8608" s="2">
        <f>IF(L8607=1,H8608,0)</f>
        <v>5.9230009871667046E-3</v>
      </c>
      <c r="O8608" s="2">
        <f>IF(OR(L8607=1,L8607=4),H8608,0)</f>
        <v>5.9230009871667046E-3</v>
      </c>
      <c r="P8608" s="2">
        <f>IF(OR(L8607=1,L8607=2),H8608,0)</f>
        <v>5.9230009871667046E-3</v>
      </c>
      <c r="Q8608" s="2"/>
    </row>
    <row r="8609" spans="1:17" x14ac:dyDescent="0.3">
      <c r="A8609" s="1">
        <v>42863</v>
      </c>
      <c r="B8609">
        <v>10.220000000000001</v>
      </c>
      <c r="C8609">
        <v>10.220000000000001</v>
      </c>
      <c r="D8609">
        <v>10</v>
      </c>
      <c r="E8609">
        <v>10.039999999999999</v>
      </c>
      <c r="F8609">
        <v>10.039999999999999</v>
      </c>
      <c r="G8609">
        <v>35101100</v>
      </c>
      <c r="H8609" s="3">
        <f>(F8609-B8609)/B8609</f>
        <v>-1.7612524461839675E-2</v>
      </c>
      <c r="I8609" s="3">
        <f>_xlfn.RANK.AVG(H8609,$H$3:$H$10273,1)/10271</f>
        <v>0.25313990848018691</v>
      </c>
      <c r="J8609">
        <f>ROUNDDOWN($I8609*J$2,)-IF(MOD($I8609*J$2,1)=0,1,0)+1</f>
        <v>1</v>
      </c>
      <c r="K8609">
        <f>ROUNDDOWN($I8609*K$2,)-IF(MOD($I8609*K$2,1)=0,1,0)+1</f>
        <v>1</v>
      </c>
      <c r="L8609">
        <f>ROUNDDOWN($I8609*L$2,)-IF(MOD($I8609*L$2,1)=0,1,0)+1</f>
        <v>2</v>
      </c>
      <c r="M8609" s="3">
        <f>IF(L8608=4,H8609,0)</f>
        <v>0</v>
      </c>
      <c r="N8609" s="2">
        <f>IF(L8608=1,H8609,0)</f>
        <v>0</v>
      </c>
      <c r="O8609" s="2">
        <f>IF(OR(L8608=1,L8608=4),H8609,0)</f>
        <v>0</v>
      </c>
      <c r="P8609" s="2">
        <f>IF(OR(L8608=1,L8608=2),H8609,0)</f>
        <v>0</v>
      </c>
      <c r="Q8609" s="2"/>
    </row>
    <row r="8610" spans="1:17" x14ac:dyDescent="0.3">
      <c r="A8610" s="1">
        <v>42864</v>
      </c>
      <c r="B8610">
        <v>10.039999999999999</v>
      </c>
      <c r="C8610">
        <v>10.4</v>
      </c>
      <c r="D8610">
        <v>10.039999999999999</v>
      </c>
      <c r="E8610">
        <v>10.18</v>
      </c>
      <c r="F8610">
        <v>10.18</v>
      </c>
      <c r="G8610">
        <v>51017300</v>
      </c>
      <c r="H8610" s="3">
        <f>(F8610-B8610)/B8610</f>
        <v>1.3944223107569778E-2</v>
      </c>
      <c r="I8610" s="3">
        <f>_xlfn.RANK.AVG(H8610,$H$3:$H$10273,1)/10271</f>
        <v>0.72407749975659619</v>
      </c>
      <c r="J8610">
        <f>ROUNDDOWN($I8610*J$2,)-IF(MOD($I8610*J$2,1)=0,1,0)+1</f>
        <v>2</v>
      </c>
      <c r="K8610">
        <f>ROUNDDOWN($I8610*K$2,)-IF(MOD($I8610*K$2,1)=0,1,0)+1</f>
        <v>3</v>
      </c>
      <c r="L8610">
        <f>ROUNDDOWN($I8610*L$2,)-IF(MOD($I8610*L$2,1)=0,1,0)+1</f>
        <v>3</v>
      </c>
      <c r="M8610" s="3">
        <f>IF(L8609=4,H8610,0)</f>
        <v>0</v>
      </c>
      <c r="N8610" s="2">
        <f>IF(L8609=1,H8610,0)</f>
        <v>0</v>
      </c>
      <c r="O8610" s="2">
        <f>IF(OR(L8609=1,L8609=4),H8610,0)</f>
        <v>0</v>
      </c>
      <c r="P8610" s="2">
        <f>IF(OR(L8609=1,L8609=2),H8610,0)</f>
        <v>1.3944223107569778E-2</v>
      </c>
      <c r="Q8610" s="2"/>
    </row>
    <row r="8611" spans="1:17" x14ac:dyDescent="0.3">
      <c r="A8611" s="1">
        <v>42865</v>
      </c>
      <c r="B8611">
        <v>10.46</v>
      </c>
      <c r="C8611">
        <v>10.85</v>
      </c>
      <c r="D8611">
        <v>10.45</v>
      </c>
      <c r="E8611">
        <v>10.79</v>
      </c>
      <c r="F8611">
        <v>10.79</v>
      </c>
      <c r="G8611">
        <v>65995900</v>
      </c>
      <c r="H8611" s="3">
        <f>(F8611-B8611)/B8611</f>
        <v>3.1548757170171922E-2</v>
      </c>
      <c r="I8611" s="3">
        <f>_xlfn.RANK.AVG(H8611,$H$3:$H$10273,1)/10271</f>
        <v>0.87771395190341739</v>
      </c>
      <c r="J8611">
        <f>ROUNDDOWN($I8611*J$2,)-IF(MOD($I8611*J$2,1)=0,1,0)+1</f>
        <v>2</v>
      </c>
      <c r="K8611">
        <f>ROUNDDOWN($I8611*K$2,)-IF(MOD($I8611*K$2,1)=0,1,0)+1</f>
        <v>3</v>
      </c>
      <c r="L8611">
        <f>ROUNDDOWN($I8611*L$2,)-IF(MOD($I8611*L$2,1)=0,1,0)+1</f>
        <v>4</v>
      </c>
      <c r="M8611" s="3">
        <f>IF(L8610=4,H8611,0)</f>
        <v>0</v>
      </c>
      <c r="N8611" s="2">
        <f>IF(L8610=1,H8611,0)</f>
        <v>0</v>
      </c>
      <c r="O8611" s="2">
        <f>IF(OR(L8610=1,L8610=4),H8611,0)</f>
        <v>0</v>
      </c>
      <c r="P8611" s="2">
        <f>IF(OR(L8610=1,L8610=2),H8611,0)</f>
        <v>0</v>
      </c>
      <c r="Q8611" s="2"/>
    </row>
    <row r="8612" spans="1:17" x14ac:dyDescent="0.3">
      <c r="A8612" s="1">
        <v>42866</v>
      </c>
      <c r="B8612">
        <v>10.74</v>
      </c>
      <c r="C8612">
        <v>11.26</v>
      </c>
      <c r="D8612">
        <v>10.51</v>
      </c>
      <c r="E8612">
        <v>11.07</v>
      </c>
      <c r="F8612">
        <v>11.07</v>
      </c>
      <c r="G8612">
        <v>72946500</v>
      </c>
      <c r="H8612" s="3">
        <f>(F8612-B8612)/B8612</f>
        <v>3.0726256983240229E-2</v>
      </c>
      <c r="I8612" s="3">
        <f>_xlfn.RANK.AVG(H8612,$H$3:$H$10273,1)/10271</f>
        <v>0.87235906922402884</v>
      </c>
      <c r="J8612">
        <f>ROUNDDOWN($I8612*J$2,)-IF(MOD($I8612*J$2,1)=0,1,0)+1</f>
        <v>2</v>
      </c>
      <c r="K8612">
        <f>ROUNDDOWN($I8612*K$2,)-IF(MOD($I8612*K$2,1)=0,1,0)+1</f>
        <v>3</v>
      </c>
      <c r="L8612">
        <f>ROUNDDOWN($I8612*L$2,)-IF(MOD($I8612*L$2,1)=0,1,0)+1</f>
        <v>4</v>
      </c>
      <c r="M8612" s="3">
        <f>IF(L8611=4,H8612,0)</f>
        <v>3.0726256983240229E-2</v>
      </c>
      <c r="N8612" s="2">
        <f>IF(L8611=1,H8612,0)</f>
        <v>0</v>
      </c>
      <c r="O8612" s="2">
        <f>IF(OR(L8611=1,L8611=4),H8612,0)</f>
        <v>3.0726256983240229E-2</v>
      </c>
      <c r="P8612" s="2">
        <f>IF(OR(L8611=1,L8611=2),H8612,0)</f>
        <v>0</v>
      </c>
      <c r="Q8612" s="2"/>
    </row>
    <row r="8613" spans="1:17" x14ac:dyDescent="0.3">
      <c r="A8613" s="1">
        <v>42867</v>
      </c>
      <c r="B8613">
        <v>11.2</v>
      </c>
      <c r="C8613">
        <v>11.4</v>
      </c>
      <c r="D8613">
        <v>11.08</v>
      </c>
      <c r="E8613">
        <v>11.26</v>
      </c>
      <c r="F8613">
        <v>11.26</v>
      </c>
      <c r="G8613">
        <v>56072600</v>
      </c>
      <c r="H8613" s="3">
        <f>(F8613-B8613)/B8613</f>
        <v>5.3571428571429023E-3</v>
      </c>
      <c r="I8613" s="3">
        <f>_xlfn.RANK.AVG(H8613,$H$3:$H$10273,1)/10271</f>
        <v>0.61065134845682012</v>
      </c>
      <c r="J8613">
        <f>ROUNDDOWN($I8613*J$2,)-IF(MOD($I8613*J$2,1)=0,1,0)+1</f>
        <v>2</v>
      </c>
      <c r="K8613">
        <f>ROUNDDOWN($I8613*K$2,)-IF(MOD($I8613*K$2,1)=0,1,0)+1</f>
        <v>2</v>
      </c>
      <c r="L8613">
        <f>ROUNDDOWN($I8613*L$2,)-IF(MOD($I8613*L$2,1)=0,1,0)+1</f>
        <v>3</v>
      </c>
      <c r="M8613" s="3">
        <f>IF(L8612=4,H8613,0)</f>
        <v>5.3571428571429023E-3</v>
      </c>
      <c r="N8613" s="2">
        <f>IF(L8612=1,H8613,0)</f>
        <v>0</v>
      </c>
      <c r="O8613" s="2">
        <f>IF(OR(L8612=1,L8612=4),H8613,0)</f>
        <v>5.3571428571429023E-3</v>
      </c>
      <c r="P8613" s="2">
        <f>IF(OR(L8612=1,L8612=2),H8613,0)</f>
        <v>0</v>
      </c>
      <c r="Q8613" s="2"/>
    </row>
    <row r="8614" spans="1:17" x14ac:dyDescent="0.3">
      <c r="A8614" s="1">
        <v>42870</v>
      </c>
      <c r="B8614">
        <v>11.41</v>
      </c>
      <c r="C8614">
        <v>11.6</v>
      </c>
      <c r="D8614">
        <v>11.3</v>
      </c>
      <c r="E8614">
        <v>11.42</v>
      </c>
      <c r="F8614">
        <v>11.42</v>
      </c>
      <c r="G8614">
        <v>52565000</v>
      </c>
      <c r="H8614" s="3">
        <f>(F8614-B8614)/B8614</f>
        <v>8.7642418930760615E-4</v>
      </c>
      <c r="I8614" s="3">
        <f>_xlfn.RANK.AVG(H8614,$H$3:$H$10273,1)/10271</f>
        <v>0.55992600525752123</v>
      </c>
      <c r="J8614">
        <f>ROUNDDOWN($I8614*J$2,)-IF(MOD($I8614*J$2,1)=0,1,0)+1</f>
        <v>2</v>
      </c>
      <c r="K8614">
        <f>ROUNDDOWN($I8614*K$2,)-IF(MOD($I8614*K$2,1)=0,1,0)+1</f>
        <v>2</v>
      </c>
      <c r="L8614">
        <f>ROUNDDOWN($I8614*L$2,)-IF(MOD($I8614*L$2,1)=0,1,0)+1</f>
        <v>3</v>
      </c>
      <c r="M8614" s="3">
        <f>IF(L8613=4,H8614,0)</f>
        <v>0</v>
      </c>
      <c r="N8614" s="2">
        <f>IF(L8613=1,H8614,0)</f>
        <v>0</v>
      </c>
      <c r="O8614" s="2">
        <f>IF(OR(L8613=1,L8613=4),H8614,0)</f>
        <v>0</v>
      </c>
      <c r="P8614" s="2">
        <f>IF(OR(L8613=1,L8613=2),H8614,0)</f>
        <v>0</v>
      </c>
      <c r="Q8614" s="2"/>
    </row>
    <row r="8615" spans="1:17" x14ac:dyDescent="0.3">
      <c r="A8615" s="1">
        <v>42871</v>
      </c>
      <c r="B8615">
        <v>11.66</v>
      </c>
      <c r="C8615">
        <v>12.77</v>
      </c>
      <c r="D8615">
        <v>11.63</v>
      </c>
      <c r="E8615">
        <v>12.75</v>
      </c>
      <c r="F8615">
        <v>12.75</v>
      </c>
      <c r="G8615">
        <v>164186900</v>
      </c>
      <c r="H8615" s="3">
        <f>(F8615-B8615)/B8615</f>
        <v>9.3481989708404795E-2</v>
      </c>
      <c r="I8615" s="3">
        <f>_xlfn.RANK.AVG(H8615,$H$3:$H$10273,1)/10271</f>
        <v>0.99114010320319346</v>
      </c>
      <c r="J8615">
        <f>ROUNDDOWN($I8615*J$2,)-IF(MOD($I8615*J$2,1)=0,1,0)+1</f>
        <v>2</v>
      </c>
      <c r="K8615">
        <f>ROUNDDOWN($I8615*K$2,)-IF(MOD($I8615*K$2,1)=0,1,0)+1</f>
        <v>3</v>
      </c>
      <c r="L8615">
        <f>ROUNDDOWN($I8615*L$2,)-IF(MOD($I8615*L$2,1)=0,1,0)+1</f>
        <v>4</v>
      </c>
      <c r="M8615" s="3">
        <f>IF(L8614=4,H8615,0)</f>
        <v>0</v>
      </c>
      <c r="N8615" s="2">
        <f>IF(L8614=1,H8615,0)</f>
        <v>0</v>
      </c>
      <c r="O8615" s="2">
        <f>IF(OR(L8614=1,L8614=4),H8615,0)</f>
        <v>0</v>
      </c>
      <c r="P8615" s="2">
        <f>IF(OR(L8614=1,L8614=2),H8615,0)</f>
        <v>0</v>
      </c>
      <c r="Q8615" s="2"/>
    </row>
    <row r="8616" spans="1:17" x14ac:dyDescent="0.3">
      <c r="A8616" s="1">
        <v>42872</v>
      </c>
      <c r="B8616">
        <v>11.81</v>
      </c>
      <c r="C8616">
        <v>12.29</v>
      </c>
      <c r="D8616">
        <v>11.16</v>
      </c>
      <c r="E8616">
        <v>11.2</v>
      </c>
      <c r="F8616">
        <v>11.2</v>
      </c>
      <c r="G8616">
        <v>160109500</v>
      </c>
      <c r="H8616" s="3">
        <f>(F8616-B8616)/B8616</f>
        <v>-5.1651143099068687E-2</v>
      </c>
      <c r="I8616" s="3">
        <f>_xlfn.RANK.AVG(H8616,$H$3:$H$10273,1)/10271</f>
        <v>4.0112939343783467E-2</v>
      </c>
      <c r="J8616">
        <f>ROUNDDOWN($I8616*J$2,)-IF(MOD($I8616*J$2,1)=0,1,0)+1</f>
        <v>1</v>
      </c>
      <c r="K8616">
        <f>ROUNDDOWN($I8616*K$2,)-IF(MOD($I8616*K$2,1)=0,1,0)+1</f>
        <v>1</v>
      </c>
      <c r="L8616">
        <f>ROUNDDOWN($I8616*L$2,)-IF(MOD($I8616*L$2,1)=0,1,0)+1</f>
        <v>1</v>
      </c>
      <c r="M8616" s="3">
        <f>IF(L8615=4,H8616,0)</f>
        <v>-5.1651143099068687E-2</v>
      </c>
      <c r="N8616" s="2">
        <f>IF(L8615=1,H8616,0)</f>
        <v>0</v>
      </c>
      <c r="O8616" s="2">
        <f>IF(OR(L8615=1,L8615=4),H8616,0)</f>
        <v>-5.1651143099068687E-2</v>
      </c>
      <c r="P8616" s="2">
        <f>IF(OR(L8615=1,L8615=2),H8616,0)</f>
        <v>0</v>
      </c>
      <c r="Q8616" s="2"/>
    </row>
    <row r="8617" spans="1:17" x14ac:dyDescent="0.3">
      <c r="A8617" s="1">
        <v>42873</v>
      </c>
      <c r="B8617">
        <v>10.99</v>
      </c>
      <c r="C8617">
        <v>11.49</v>
      </c>
      <c r="D8617">
        <v>10.81</v>
      </c>
      <c r="E8617">
        <v>11.28</v>
      </c>
      <c r="F8617">
        <v>11.28</v>
      </c>
      <c r="G8617">
        <v>86900100</v>
      </c>
      <c r="H8617" s="3">
        <f>(F8617-B8617)/B8617</f>
        <v>2.6387625113739686E-2</v>
      </c>
      <c r="I8617" s="3">
        <f>_xlfn.RANK.AVG(H8617,$H$3:$H$10273,1)/10271</f>
        <v>0.84490312530425471</v>
      </c>
      <c r="J8617">
        <f>ROUNDDOWN($I8617*J$2,)-IF(MOD($I8617*J$2,1)=0,1,0)+1</f>
        <v>2</v>
      </c>
      <c r="K8617">
        <f>ROUNDDOWN($I8617*K$2,)-IF(MOD($I8617*K$2,1)=0,1,0)+1</f>
        <v>3</v>
      </c>
      <c r="L8617">
        <f>ROUNDDOWN($I8617*L$2,)-IF(MOD($I8617*L$2,1)=0,1,0)+1</f>
        <v>4</v>
      </c>
      <c r="M8617" s="3">
        <f>IF(L8616=4,H8617,0)</f>
        <v>0</v>
      </c>
      <c r="N8617" s="2">
        <f>IF(L8616=1,H8617,0)</f>
        <v>2.6387625113739686E-2</v>
      </c>
      <c r="O8617" s="2">
        <f>IF(OR(L8616=1,L8616=4),H8617,0)</f>
        <v>2.6387625113739686E-2</v>
      </c>
      <c r="P8617" s="2">
        <f>IF(OR(L8616=1,L8616=2),H8617,0)</f>
        <v>2.6387625113739686E-2</v>
      </c>
      <c r="Q8617" s="2"/>
    </row>
    <row r="8618" spans="1:17" x14ac:dyDescent="0.3">
      <c r="A8618" s="1">
        <v>42874</v>
      </c>
      <c r="B8618">
        <v>11.47</v>
      </c>
      <c r="C8618">
        <v>11.62</v>
      </c>
      <c r="D8618">
        <v>11.35</v>
      </c>
      <c r="E8618">
        <v>11.41</v>
      </c>
      <c r="F8618">
        <v>11.41</v>
      </c>
      <c r="G8618">
        <v>50319700</v>
      </c>
      <c r="H8618" s="3">
        <f>(F8618-B8618)/B8618</f>
        <v>-5.2310374891020479E-3</v>
      </c>
      <c r="I8618" s="3">
        <f>_xlfn.RANK.AVG(H8618,$H$3:$H$10273,1)/10271</f>
        <v>0.43768863791256934</v>
      </c>
      <c r="J8618">
        <f>ROUNDDOWN($I8618*J$2,)-IF(MOD($I8618*J$2,1)=0,1,0)+1</f>
        <v>1</v>
      </c>
      <c r="K8618">
        <f>ROUNDDOWN($I8618*K$2,)-IF(MOD($I8618*K$2,1)=0,1,0)+1</f>
        <v>2</v>
      </c>
      <c r="L8618">
        <f>ROUNDDOWN($I8618*L$2,)-IF(MOD($I8618*L$2,1)=0,1,0)+1</f>
        <v>2</v>
      </c>
      <c r="M8618" s="3">
        <f>IF(L8617=4,H8618,0)</f>
        <v>-5.2310374891020479E-3</v>
      </c>
      <c r="N8618" s="2">
        <f>IF(L8617=1,H8618,0)</f>
        <v>0</v>
      </c>
      <c r="O8618" s="2">
        <f>IF(OR(L8617=1,L8617=4),H8618,0)</f>
        <v>-5.2310374891020479E-3</v>
      </c>
      <c r="P8618" s="2">
        <f>IF(OR(L8617=1,L8617=2),H8618,0)</f>
        <v>0</v>
      </c>
      <c r="Q8618" s="2"/>
    </row>
    <row r="8619" spans="1:17" x14ac:dyDescent="0.3">
      <c r="A8619" s="1">
        <v>42877</v>
      </c>
      <c r="B8619">
        <v>11.49</v>
      </c>
      <c r="C8619">
        <v>11.55</v>
      </c>
      <c r="D8619">
        <v>10.77</v>
      </c>
      <c r="E8619">
        <v>11.04</v>
      </c>
      <c r="F8619">
        <v>11.04</v>
      </c>
      <c r="G8619">
        <v>78696400</v>
      </c>
      <c r="H8619" s="3">
        <f>(F8619-B8619)/B8619</f>
        <v>-3.9164490861618891E-2</v>
      </c>
      <c r="I8619" s="3">
        <f>_xlfn.RANK.AVG(H8619,$H$3:$H$10273,1)/10271</f>
        <v>8.1296855223444653E-2</v>
      </c>
      <c r="J8619">
        <f>ROUNDDOWN($I8619*J$2,)-IF(MOD($I8619*J$2,1)=0,1,0)+1</f>
        <v>1</v>
      </c>
      <c r="K8619">
        <f>ROUNDDOWN($I8619*K$2,)-IF(MOD($I8619*K$2,1)=0,1,0)+1</f>
        <v>1</v>
      </c>
      <c r="L8619">
        <f>ROUNDDOWN($I8619*L$2,)-IF(MOD($I8619*L$2,1)=0,1,0)+1</f>
        <v>1</v>
      </c>
      <c r="M8619" s="3">
        <f>IF(L8618=4,H8619,0)</f>
        <v>0</v>
      </c>
      <c r="N8619" s="2">
        <f>IF(L8618=1,H8619,0)</f>
        <v>0</v>
      </c>
      <c r="O8619" s="2">
        <f>IF(OR(L8618=1,L8618=4),H8619,0)</f>
        <v>0</v>
      </c>
      <c r="P8619" s="2">
        <f>IF(OR(L8618=1,L8618=2),H8619,0)</f>
        <v>-3.9164490861618891E-2</v>
      </c>
      <c r="Q8619" s="2"/>
    </row>
    <row r="8620" spans="1:17" x14ac:dyDescent="0.3">
      <c r="A8620" s="1">
        <v>42878</v>
      </c>
      <c r="B8620">
        <v>10.97</v>
      </c>
      <c r="C8620">
        <v>11.06</v>
      </c>
      <c r="D8620">
        <v>10.62</v>
      </c>
      <c r="E8620">
        <v>10.89</v>
      </c>
      <c r="F8620">
        <v>10.89</v>
      </c>
      <c r="G8620">
        <v>49799600</v>
      </c>
      <c r="H8620" s="3">
        <f>(F8620-B8620)/B8620</f>
        <v>-7.2926162260711089E-3</v>
      </c>
      <c r="I8620" s="3">
        <f>_xlfn.RANK.AVG(H8620,$H$3:$H$10273,1)/10271</f>
        <v>0.40843150618245544</v>
      </c>
      <c r="J8620">
        <f>ROUNDDOWN($I8620*J$2,)-IF(MOD($I8620*J$2,1)=0,1,0)+1</f>
        <v>1</v>
      </c>
      <c r="K8620">
        <f>ROUNDDOWN($I8620*K$2,)-IF(MOD($I8620*K$2,1)=0,1,0)+1</f>
        <v>2</v>
      </c>
      <c r="L8620">
        <f>ROUNDDOWN($I8620*L$2,)-IF(MOD($I8620*L$2,1)=0,1,0)+1</f>
        <v>2</v>
      </c>
      <c r="M8620" s="3">
        <f>IF(L8619=4,H8620,0)</f>
        <v>0</v>
      </c>
      <c r="N8620" s="2">
        <f>IF(L8619=1,H8620,0)</f>
        <v>-7.2926162260711089E-3</v>
      </c>
      <c r="O8620" s="2">
        <f>IF(OR(L8619=1,L8619=4),H8620,0)</f>
        <v>-7.2926162260711089E-3</v>
      </c>
      <c r="P8620" s="2">
        <f>IF(OR(L8619=1,L8619=2),H8620,0)</f>
        <v>-7.2926162260711089E-3</v>
      </c>
      <c r="Q8620" s="2"/>
    </row>
    <row r="8621" spans="1:17" x14ac:dyDescent="0.3">
      <c r="A8621" s="1">
        <v>42879</v>
      </c>
      <c r="B8621">
        <v>11.05</v>
      </c>
      <c r="C8621">
        <v>11.06</v>
      </c>
      <c r="D8621">
        <v>10.71</v>
      </c>
      <c r="E8621">
        <v>10.89</v>
      </c>
      <c r="F8621">
        <v>10.89</v>
      </c>
      <c r="G8621">
        <v>42903900</v>
      </c>
      <c r="H8621" s="3">
        <f>(F8621-B8621)/B8621</f>
        <v>-1.4479638009049786E-2</v>
      </c>
      <c r="I8621" s="3">
        <f>_xlfn.RANK.AVG(H8621,$H$3:$H$10273,1)/10271</f>
        <v>0.29315548632070881</v>
      </c>
      <c r="J8621">
        <f>ROUNDDOWN($I8621*J$2,)-IF(MOD($I8621*J$2,1)=0,1,0)+1</f>
        <v>1</v>
      </c>
      <c r="K8621">
        <f>ROUNDDOWN($I8621*K$2,)-IF(MOD($I8621*K$2,1)=0,1,0)+1</f>
        <v>1</v>
      </c>
      <c r="L8621">
        <f>ROUNDDOWN($I8621*L$2,)-IF(MOD($I8621*L$2,1)=0,1,0)+1</f>
        <v>2</v>
      </c>
      <c r="M8621" s="3">
        <f>IF(L8620=4,H8621,0)</f>
        <v>0</v>
      </c>
      <c r="N8621" s="2">
        <f>IF(L8620=1,H8621,0)</f>
        <v>0</v>
      </c>
      <c r="O8621" s="2">
        <f>IF(OR(L8620=1,L8620=4),H8621,0)</f>
        <v>0</v>
      </c>
      <c r="P8621" s="2">
        <f>IF(OR(L8620=1,L8620=2),H8621,0)</f>
        <v>-1.4479638009049786E-2</v>
      </c>
      <c r="Q8621" s="2"/>
    </row>
    <row r="8622" spans="1:17" x14ac:dyDescent="0.3">
      <c r="A8622" s="1">
        <v>42880</v>
      </c>
      <c r="B8622">
        <v>11.01</v>
      </c>
      <c r="C8622">
        <v>11.01</v>
      </c>
      <c r="D8622">
        <v>10.8</v>
      </c>
      <c r="E8622">
        <v>10.98</v>
      </c>
      <c r="F8622">
        <v>10.98</v>
      </c>
      <c r="G8622">
        <v>33584300</v>
      </c>
      <c r="H8622" s="3">
        <f>(F8622-B8622)/B8622</f>
        <v>-2.7247956403269173E-3</v>
      </c>
      <c r="I8622" s="3">
        <f>_xlfn.RANK.AVG(H8622,$H$3:$H$10273,1)/10271</f>
        <v>0.47342030960958037</v>
      </c>
      <c r="J8622">
        <f>ROUNDDOWN($I8622*J$2,)-IF(MOD($I8622*J$2,1)=0,1,0)+1</f>
        <v>1</v>
      </c>
      <c r="K8622">
        <f>ROUNDDOWN($I8622*K$2,)-IF(MOD($I8622*K$2,1)=0,1,0)+1</f>
        <v>2</v>
      </c>
      <c r="L8622">
        <f>ROUNDDOWN($I8622*L$2,)-IF(MOD($I8622*L$2,1)=0,1,0)+1</f>
        <v>2</v>
      </c>
      <c r="M8622" s="3">
        <f>IF(L8621=4,H8622,0)</f>
        <v>0</v>
      </c>
      <c r="N8622" s="2">
        <f>IF(L8621=1,H8622,0)</f>
        <v>0</v>
      </c>
      <c r="O8622" s="2">
        <f>IF(OR(L8621=1,L8621=4),H8622,0)</f>
        <v>0</v>
      </c>
      <c r="P8622" s="2">
        <f>IF(OR(L8621=1,L8621=2),H8622,0)</f>
        <v>-2.7247956403269173E-3</v>
      </c>
      <c r="Q8622" s="2"/>
    </row>
    <row r="8623" spans="1:17" x14ac:dyDescent="0.3">
      <c r="A8623" s="1">
        <v>42881</v>
      </c>
      <c r="B8623">
        <v>10.85</v>
      </c>
      <c r="C8623">
        <v>11.02</v>
      </c>
      <c r="D8623">
        <v>10.74</v>
      </c>
      <c r="E8623">
        <v>11</v>
      </c>
      <c r="F8623">
        <v>11</v>
      </c>
      <c r="G8623">
        <v>31907600</v>
      </c>
      <c r="H8623" s="3">
        <f>(F8623-B8623)/B8623</f>
        <v>1.3824884792626762E-2</v>
      </c>
      <c r="I8623" s="3">
        <f>_xlfn.RANK.AVG(H8623,$H$3:$H$10273,1)/10271</f>
        <v>0.72222763119462563</v>
      </c>
      <c r="J8623">
        <f>ROUNDDOWN($I8623*J$2,)-IF(MOD($I8623*J$2,1)=0,1,0)+1</f>
        <v>2</v>
      </c>
      <c r="K8623">
        <f>ROUNDDOWN($I8623*K$2,)-IF(MOD($I8623*K$2,1)=0,1,0)+1</f>
        <v>3</v>
      </c>
      <c r="L8623">
        <f>ROUNDDOWN($I8623*L$2,)-IF(MOD($I8623*L$2,1)=0,1,0)+1</f>
        <v>3</v>
      </c>
      <c r="M8623" s="3">
        <f>IF(L8622=4,H8623,0)</f>
        <v>0</v>
      </c>
      <c r="N8623" s="2">
        <f>IF(L8622=1,H8623,0)</f>
        <v>0</v>
      </c>
      <c r="O8623" s="2">
        <f>IF(OR(L8622=1,L8622=4),H8623,0)</f>
        <v>0</v>
      </c>
      <c r="P8623" s="2">
        <f>IF(OR(L8622=1,L8622=2),H8623,0)</f>
        <v>1.3824884792626762E-2</v>
      </c>
      <c r="Q8623" s="2"/>
    </row>
    <row r="8624" spans="1:17" x14ac:dyDescent="0.3">
      <c r="A8624" s="1">
        <v>42885</v>
      </c>
      <c r="B8624">
        <v>10.95</v>
      </c>
      <c r="C8624">
        <v>11.27</v>
      </c>
      <c r="D8624">
        <v>10.9</v>
      </c>
      <c r="E8624">
        <v>11.12</v>
      </c>
      <c r="F8624">
        <v>11.12</v>
      </c>
      <c r="G8624">
        <v>35339000</v>
      </c>
      <c r="H8624" s="3">
        <f>(F8624-B8624)/B8624</f>
        <v>1.5525114155251136E-2</v>
      </c>
      <c r="I8624" s="3">
        <f>_xlfn.RANK.AVG(H8624,$H$3:$H$10273,1)/10271</f>
        <v>0.74671404926492069</v>
      </c>
      <c r="J8624">
        <f>ROUNDDOWN($I8624*J$2,)-IF(MOD($I8624*J$2,1)=0,1,0)+1</f>
        <v>2</v>
      </c>
      <c r="K8624">
        <f>ROUNDDOWN($I8624*K$2,)-IF(MOD($I8624*K$2,1)=0,1,0)+1</f>
        <v>3</v>
      </c>
      <c r="L8624">
        <f>ROUNDDOWN($I8624*L$2,)-IF(MOD($I8624*L$2,1)=0,1,0)+1</f>
        <v>3</v>
      </c>
      <c r="M8624" s="3">
        <f>IF(L8623=4,H8624,0)</f>
        <v>0</v>
      </c>
      <c r="N8624" s="2">
        <f>IF(L8623=1,H8624,0)</f>
        <v>0</v>
      </c>
      <c r="O8624" s="2">
        <f>IF(OR(L8623=1,L8623=4),H8624,0)</f>
        <v>0</v>
      </c>
      <c r="P8624" s="2">
        <f>IF(OR(L8623=1,L8623=2),H8624,0)</f>
        <v>0</v>
      </c>
      <c r="Q8624" s="2"/>
    </row>
    <row r="8625" spans="1:17" x14ac:dyDescent="0.3">
      <c r="A8625" s="1">
        <v>42886</v>
      </c>
      <c r="B8625">
        <v>11.29</v>
      </c>
      <c r="C8625">
        <v>11.49</v>
      </c>
      <c r="D8625">
        <v>11.1</v>
      </c>
      <c r="E8625">
        <v>11.19</v>
      </c>
      <c r="F8625">
        <v>11.19</v>
      </c>
      <c r="G8625">
        <v>42929000</v>
      </c>
      <c r="H8625" s="3">
        <f>(F8625-B8625)/B8625</f>
        <v>-8.8573959255978437E-3</v>
      </c>
      <c r="I8625" s="3">
        <f>_xlfn.RANK.AVG(H8625,$H$3:$H$10273,1)/10271</f>
        <v>0.38302015383117516</v>
      </c>
      <c r="J8625">
        <f>ROUNDDOWN($I8625*J$2,)-IF(MOD($I8625*J$2,1)=0,1,0)+1</f>
        <v>1</v>
      </c>
      <c r="K8625">
        <f>ROUNDDOWN($I8625*K$2,)-IF(MOD($I8625*K$2,1)=0,1,0)+1</f>
        <v>2</v>
      </c>
      <c r="L8625">
        <f>ROUNDDOWN($I8625*L$2,)-IF(MOD($I8625*L$2,1)=0,1,0)+1</f>
        <v>2</v>
      </c>
      <c r="M8625" s="3">
        <f>IF(L8624=4,H8625,0)</f>
        <v>0</v>
      </c>
      <c r="N8625" s="2">
        <f>IF(L8624=1,H8625,0)</f>
        <v>0</v>
      </c>
      <c r="O8625" s="2">
        <f>IF(OR(L8624=1,L8624=4),H8625,0)</f>
        <v>0</v>
      </c>
      <c r="P8625" s="2">
        <f>IF(OR(L8624=1,L8624=2),H8625,0)</f>
        <v>0</v>
      </c>
      <c r="Q8625" s="2"/>
    </row>
    <row r="8626" spans="1:17" x14ac:dyDescent="0.3">
      <c r="A8626" s="1">
        <v>42887</v>
      </c>
      <c r="B8626">
        <v>11.25</v>
      </c>
      <c r="C8626">
        <v>11.29</v>
      </c>
      <c r="D8626">
        <v>10.81</v>
      </c>
      <c r="E8626">
        <v>10.93</v>
      </c>
      <c r="F8626">
        <v>10.93</v>
      </c>
      <c r="G8626">
        <v>48002000</v>
      </c>
      <c r="H8626" s="3">
        <f>(F8626-B8626)/B8626</f>
        <v>-2.844444444444447E-2</v>
      </c>
      <c r="I8626" s="3">
        <f>_xlfn.RANK.AVG(H8626,$H$3:$H$10273,1)/10271</f>
        <v>0.14701586992503166</v>
      </c>
      <c r="J8626">
        <f>ROUNDDOWN($I8626*J$2,)-IF(MOD($I8626*J$2,1)=0,1,0)+1</f>
        <v>1</v>
      </c>
      <c r="K8626">
        <f>ROUNDDOWN($I8626*K$2,)-IF(MOD($I8626*K$2,1)=0,1,0)+1</f>
        <v>1</v>
      </c>
      <c r="L8626">
        <f>ROUNDDOWN($I8626*L$2,)-IF(MOD($I8626*L$2,1)=0,1,0)+1</f>
        <v>1</v>
      </c>
      <c r="M8626" s="3">
        <f>IF(L8625=4,H8626,0)</f>
        <v>0</v>
      </c>
      <c r="N8626" s="2">
        <f>IF(L8625=1,H8626,0)</f>
        <v>0</v>
      </c>
      <c r="O8626" s="2">
        <f>IF(OR(L8625=1,L8625=4),H8626,0)</f>
        <v>0</v>
      </c>
      <c r="P8626" s="2">
        <f>IF(OR(L8625=1,L8625=2),H8626,0)</f>
        <v>-2.844444444444447E-2</v>
      </c>
      <c r="Q8626" s="2"/>
    </row>
    <row r="8627" spans="1:17" x14ac:dyDescent="0.3">
      <c r="A8627" s="1">
        <v>42888</v>
      </c>
      <c r="B8627">
        <v>10.93</v>
      </c>
      <c r="C8627">
        <v>10.96</v>
      </c>
      <c r="D8627">
        <v>10.57</v>
      </c>
      <c r="E8627">
        <v>10.9</v>
      </c>
      <c r="F8627">
        <v>10.9</v>
      </c>
      <c r="G8627">
        <v>43056200</v>
      </c>
      <c r="H8627" s="3">
        <f>(F8627-B8627)/B8627</f>
        <v>-2.7447392497712132E-3</v>
      </c>
      <c r="I8627" s="3">
        <f>_xlfn.RANK.AVG(H8627,$H$3:$H$10273,1)/10271</f>
        <v>0.47298218284490312</v>
      </c>
      <c r="J8627">
        <f>ROUNDDOWN($I8627*J$2,)-IF(MOD($I8627*J$2,1)=0,1,0)+1</f>
        <v>1</v>
      </c>
      <c r="K8627">
        <f>ROUNDDOWN($I8627*K$2,)-IF(MOD($I8627*K$2,1)=0,1,0)+1</f>
        <v>2</v>
      </c>
      <c r="L8627">
        <f>ROUNDDOWN($I8627*L$2,)-IF(MOD($I8627*L$2,1)=0,1,0)+1</f>
        <v>2</v>
      </c>
      <c r="M8627" s="3">
        <f>IF(L8626=4,H8627,0)</f>
        <v>0</v>
      </c>
      <c r="N8627" s="2">
        <f>IF(L8626=1,H8627,0)</f>
        <v>-2.7447392497712132E-3</v>
      </c>
      <c r="O8627" s="2">
        <f>IF(OR(L8626=1,L8626=4),H8627,0)</f>
        <v>-2.7447392497712132E-3</v>
      </c>
      <c r="P8627" s="2">
        <f>IF(OR(L8626=1,L8626=2),H8627,0)</f>
        <v>-2.7447392497712132E-3</v>
      </c>
      <c r="Q8627" s="2"/>
    </row>
    <row r="8628" spans="1:17" x14ac:dyDescent="0.3">
      <c r="A8628" s="1">
        <v>42891</v>
      </c>
      <c r="B8628">
        <v>10.84</v>
      </c>
      <c r="C8628">
        <v>11.34</v>
      </c>
      <c r="D8628">
        <v>10.8</v>
      </c>
      <c r="E8628">
        <v>11.24</v>
      </c>
      <c r="F8628">
        <v>11.24</v>
      </c>
      <c r="G8628">
        <v>66207300</v>
      </c>
      <c r="H8628" s="3">
        <f>(F8628-B8628)/B8628</f>
        <v>3.6900369003690071E-2</v>
      </c>
      <c r="I8628" s="3">
        <f>_xlfn.RANK.AVG(H8628,$H$3:$H$10273,1)/10271</f>
        <v>0.90478044981014505</v>
      </c>
      <c r="J8628">
        <f>ROUNDDOWN($I8628*J$2,)-IF(MOD($I8628*J$2,1)=0,1,0)+1</f>
        <v>2</v>
      </c>
      <c r="K8628">
        <f>ROUNDDOWN($I8628*K$2,)-IF(MOD($I8628*K$2,1)=0,1,0)+1</f>
        <v>3</v>
      </c>
      <c r="L8628">
        <f>ROUNDDOWN($I8628*L$2,)-IF(MOD($I8628*L$2,1)=0,1,0)+1</f>
        <v>4</v>
      </c>
      <c r="M8628" s="3">
        <f>IF(L8627=4,H8628,0)</f>
        <v>0</v>
      </c>
      <c r="N8628" s="2">
        <f>IF(L8627=1,H8628,0)</f>
        <v>0</v>
      </c>
      <c r="O8628" s="2">
        <f>IF(OR(L8627=1,L8627=4),H8628,0)</f>
        <v>0</v>
      </c>
      <c r="P8628" s="2">
        <f>IF(OR(L8627=1,L8627=2),H8628,0)</f>
        <v>3.6900369003690071E-2</v>
      </c>
      <c r="Q8628" s="2"/>
    </row>
    <row r="8629" spans="1:17" x14ac:dyDescent="0.3">
      <c r="A8629" s="1">
        <v>42892</v>
      </c>
      <c r="B8629">
        <v>11.27</v>
      </c>
      <c r="C8629">
        <v>12.24</v>
      </c>
      <c r="D8629">
        <v>11.24</v>
      </c>
      <c r="E8629">
        <v>12.03</v>
      </c>
      <c r="F8629">
        <v>12.03</v>
      </c>
      <c r="G8629">
        <v>114998600</v>
      </c>
      <c r="H8629" s="3">
        <f>(F8629-B8629)/B8629</f>
        <v>6.7435669920141952E-2</v>
      </c>
      <c r="I8629" s="3">
        <f>_xlfn.RANK.AVG(H8629,$H$3:$H$10273,1)/10271</f>
        <v>0.97585434719112063</v>
      </c>
      <c r="J8629">
        <f>ROUNDDOWN($I8629*J$2,)-IF(MOD($I8629*J$2,1)=0,1,0)+1</f>
        <v>2</v>
      </c>
      <c r="K8629">
        <f>ROUNDDOWN($I8629*K$2,)-IF(MOD($I8629*K$2,1)=0,1,0)+1</f>
        <v>3</v>
      </c>
      <c r="L8629">
        <f>ROUNDDOWN($I8629*L$2,)-IF(MOD($I8629*L$2,1)=0,1,0)+1</f>
        <v>4</v>
      </c>
      <c r="M8629" s="3">
        <f>IF(L8628=4,H8629,0)</f>
        <v>6.7435669920141952E-2</v>
      </c>
      <c r="N8629" s="2">
        <f>IF(L8628=1,H8629,0)</f>
        <v>0</v>
      </c>
      <c r="O8629" s="2">
        <f>IF(OR(L8628=1,L8628=4),H8629,0)</f>
        <v>6.7435669920141952E-2</v>
      </c>
      <c r="P8629" s="2">
        <f>IF(OR(L8628=1,L8628=2),H8629,0)</f>
        <v>0</v>
      </c>
      <c r="Q8629" s="2"/>
    </row>
    <row r="8630" spans="1:17" x14ac:dyDescent="0.3">
      <c r="A8630" s="1">
        <v>42893</v>
      </c>
      <c r="B8630">
        <v>12.42</v>
      </c>
      <c r="C8630">
        <v>12.96</v>
      </c>
      <c r="D8630">
        <v>12.23</v>
      </c>
      <c r="E8630">
        <v>12.38</v>
      </c>
      <c r="F8630">
        <v>12.38</v>
      </c>
      <c r="G8630">
        <v>151005900</v>
      </c>
      <c r="H8630" s="3">
        <f>(F8630-B8630)/B8630</f>
        <v>-3.2206119162640216E-3</v>
      </c>
      <c r="I8630" s="3">
        <f>_xlfn.RANK.AVG(H8630,$H$3:$H$10273,1)/10271</f>
        <v>0.46835751143997661</v>
      </c>
      <c r="J8630">
        <f>ROUNDDOWN($I8630*J$2,)-IF(MOD($I8630*J$2,1)=0,1,0)+1</f>
        <v>1</v>
      </c>
      <c r="K8630">
        <f>ROUNDDOWN($I8630*K$2,)-IF(MOD($I8630*K$2,1)=0,1,0)+1</f>
        <v>2</v>
      </c>
      <c r="L8630">
        <f>ROUNDDOWN($I8630*L$2,)-IF(MOD($I8630*L$2,1)=0,1,0)+1</f>
        <v>2</v>
      </c>
      <c r="M8630" s="3">
        <f>IF(L8629=4,H8630,0)</f>
        <v>-3.2206119162640216E-3</v>
      </c>
      <c r="N8630" s="2">
        <f>IF(L8629=1,H8630,0)</f>
        <v>0</v>
      </c>
      <c r="O8630" s="2">
        <f>IF(OR(L8629=1,L8629=4),H8630,0)</f>
        <v>-3.2206119162640216E-3</v>
      </c>
      <c r="P8630" s="2">
        <f>IF(OR(L8629=1,L8629=2),H8630,0)</f>
        <v>0</v>
      </c>
      <c r="Q8630" s="2"/>
    </row>
    <row r="8631" spans="1:17" x14ac:dyDescent="0.3">
      <c r="A8631" s="1">
        <v>42894</v>
      </c>
      <c r="B8631">
        <v>12.81</v>
      </c>
      <c r="C8631">
        <v>12.91</v>
      </c>
      <c r="D8631">
        <v>12.4</v>
      </c>
      <c r="E8631">
        <v>12.9</v>
      </c>
      <c r="F8631">
        <v>12.9</v>
      </c>
      <c r="G8631">
        <v>89515100</v>
      </c>
      <c r="H8631" s="3">
        <f>(F8631-B8631)/B8631</f>
        <v>7.0257611241217686E-3</v>
      </c>
      <c r="I8631" s="3">
        <f>_xlfn.RANK.AVG(H8631,$H$3:$H$10273,1)/10271</f>
        <v>0.63168143316132797</v>
      </c>
      <c r="J8631">
        <f>ROUNDDOWN($I8631*J$2,)-IF(MOD($I8631*J$2,1)=0,1,0)+1</f>
        <v>2</v>
      </c>
      <c r="K8631">
        <f>ROUNDDOWN($I8631*K$2,)-IF(MOD($I8631*K$2,1)=0,1,0)+1</f>
        <v>2</v>
      </c>
      <c r="L8631">
        <f>ROUNDDOWN($I8631*L$2,)-IF(MOD($I8631*L$2,1)=0,1,0)+1</f>
        <v>3</v>
      </c>
      <c r="M8631" s="3">
        <f>IF(L8630=4,H8631,0)</f>
        <v>0</v>
      </c>
      <c r="N8631" s="2">
        <f>IF(L8630=1,H8631,0)</f>
        <v>0</v>
      </c>
      <c r="O8631" s="2">
        <f>IF(OR(L8630=1,L8630=4),H8631,0)</f>
        <v>0</v>
      </c>
      <c r="P8631" s="2">
        <f>IF(OR(L8630=1,L8630=2),H8631,0)</f>
        <v>7.0257611241217686E-3</v>
      </c>
      <c r="Q8631" s="2"/>
    </row>
    <row r="8632" spans="1:17" x14ac:dyDescent="0.3">
      <c r="A8632" s="1">
        <v>42895</v>
      </c>
      <c r="B8632">
        <v>13.1</v>
      </c>
      <c r="C8632">
        <v>13.4</v>
      </c>
      <c r="D8632">
        <v>11.63</v>
      </c>
      <c r="E8632">
        <v>12.28</v>
      </c>
      <c r="F8632">
        <v>12.28</v>
      </c>
      <c r="G8632">
        <v>167454400</v>
      </c>
      <c r="H8632" s="3">
        <f>(F8632-B8632)/B8632</f>
        <v>-6.2595419847328262E-2</v>
      </c>
      <c r="I8632" s="3">
        <f>_xlfn.RANK.AVG(H8632,$H$3:$H$10273,1)/10271</f>
        <v>2.2393145750170384E-2</v>
      </c>
      <c r="J8632">
        <f>ROUNDDOWN($I8632*J$2,)-IF(MOD($I8632*J$2,1)=0,1,0)+1</f>
        <v>1</v>
      </c>
      <c r="K8632">
        <f>ROUNDDOWN($I8632*K$2,)-IF(MOD($I8632*K$2,1)=0,1,0)+1</f>
        <v>1</v>
      </c>
      <c r="L8632">
        <f>ROUNDDOWN($I8632*L$2,)-IF(MOD($I8632*L$2,1)=0,1,0)+1</f>
        <v>1</v>
      </c>
      <c r="M8632" s="3">
        <f>IF(L8631=4,H8632,0)</f>
        <v>0</v>
      </c>
      <c r="N8632" s="2">
        <f>IF(L8631=1,H8632,0)</f>
        <v>0</v>
      </c>
      <c r="O8632" s="2">
        <f>IF(OR(L8631=1,L8631=4),H8632,0)</f>
        <v>0</v>
      </c>
      <c r="P8632" s="2">
        <f>IF(OR(L8631=1,L8631=2),H8632,0)</f>
        <v>0</v>
      </c>
      <c r="Q8632" s="2"/>
    </row>
    <row r="8633" spans="1:17" x14ac:dyDescent="0.3">
      <c r="A8633" s="1">
        <v>42898</v>
      </c>
      <c r="B8633">
        <v>11.75</v>
      </c>
      <c r="C8633">
        <v>12.35</v>
      </c>
      <c r="D8633">
        <v>11.27</v>
      </c>
      <c r="E8633">
        <v>12.09</v>
      </c>
      <c r="F8633">
        <v>12.09</v>
      </c>
      <c r="G8633">
        <v>125781800</v>
      </c>
      <c r="H8633" s="3">
        <f>(F8633-B8633)/B8633</f>
        <v>2.8936170212765944E-2</v>
      </c>
      <c r="I8633" s="3">
        <f>_xlfn.RANK.AVG(H8633,$H$3:$H$10273,1)/10271</f>
        <v>0.86125985785220527</v>
      </c>
      <c r="J8633">
        <f>ROUNDDOWN($I8633*J$2,)-IF(MOD($I8633*J$2,1)=0,1,0)+1</f>
        <v>2</v>
      </c>
      <c r="K8633">
        <f>ROUNDDOWN($I8633*K$2,)-IF(MOD($I8633*K$2,1)=0,1,0)+1</f>
        <v>3</v>
      </c>
      <c r="L8633">
        <f>ROUNDDOWN($I8633*L$2,)-IF(MOD($I8633*L$2,1)=0,1,0)+1</f>
        <v>4</v>
      </c>
      <c r="M8633" s="3">
        <f>IF(L8632=4,H8633,0)</f>
        <v>0</v>
      </c>
      <c r="N8633" s="2">
        <f>IF(L8632=1,H8633,0)</f>
        <v>2.8936170212765944E-2</v>
      </c>
      <c r="O8633" s="2">
        <f>IF(OR(L8632=1,L8632=4),H8633,0)</f>
        <v>2.8936170212765944E-2</v>
      </c>
      <c r="P8633" s="2">
        <f>IF(OR(L8632=1,L8632=2),H8633,0)</f>
        <v>2.8936170212765944E-2</v>
      </c>
      <c r="Q8633" s="2"/>
    </row>
    <row r="8634" spans="1:17" x14ac:dyDescent="0.3">
      <c r="A8634" s="1">
        <v>42899</v>
      </c>
      <c r="B8634">
        <v>12.33</v>
      </c>
      <c r="C8634">
        <v>12.48</v>
      </c>
      <c r="D8634">
        <v>11.67</v>
      </c>
      <c r="E8634">
        <v>11.96</v>
      </c>
      <c r="F8634">
        <v>11.96</v>
      </c>
      <c r="G8634">
        <v>87302300</v>
      </c>
      <c r="H8634" s="3">
        <f>(F8634-B8634)/B8634</f>
        <v>-3.0008110300081041E-2</v>
      </c>
      <c r="I8634" s="3">
        <f>_xlfn.RANK.AVG(H8634,$H$3:$H$10273,1)/10271</f>
        <v>0.13552721254016162</v>
      </c>
      <c r="J8634">
        <f>ROUNDDOWN($I8634*J$2,)-IF(MOD($I8634*J$2,1)=0,1,0)+1</f>
        <v>1</v>
      </c>
      <c r="K8634">
        <f>ROUNDDOWN($I8634*K$2,)-IF(MOD($I8634*K$2,1)=0,1,0)+1</f>
        <v>1</v>
      </c>
      <c r="L8634">
        <f>ROUNDDOWN($I8634*L$2,)-IF(MOD($I8634*L$2,1)=0,1,0)+1</f>
        <v>1</v>
      </c>
      <c r="M8634" s="3">
        <f>IF(L8633=4,H8634,0)</f>
        <v>-3.0008110300081041E-2</v>
      </c>
      <c r="N8634" s="2">
        <f>IF(L8633=1,H8634,0)</f>
        <v>0</v>
      </c>
      <c r="O8634" s="2">
        <f>IF(OR(L8633=1,L8633=4),H8634,0)</f>
        <v>-3.0008110300081041E-2</v>
      </c>
      <c r="P8634" s="2">
        <f>IF(OR(L8633=1,L8633=2),H8634,0)</f>
        <v>0</v>
      </c>
      <c r="Q8634" s="2"/>
    </row>
    <row r="8635" spans="1:17" x14ac:dyDescent="0.3">
      <c r="A8635" s="1">
        <v>42900</v>
      </c>
      <c r="B8635">
        <v>11.91</v>
      </c>
      <c r="C8635">
        <v>12.05</v>
      </c>
      <c r="D8635">
        <v>11.65</v>
      </c>
      <c r="E8635">
        <v>11.77</v>
      </c>
      <c r="F8635">
        <v>11.77</v>
      </c>
      <c r="G8635">
        <v>51909400</v>
      </c>
      <c r="H8635" s="3">
        <f>(F8635-B8635)/B8635</f>
        <v>-1.1754827875734725E-2</v>
      </c>
      <c r="I8635" s="3">
        <f>_xlfn.RANK.AVG(H8635,$H$3:$H$10273,1)/10271</f>
        <v>0.34154415344172911</v>
      </c>
      <c r="J8635">
        <f>ROUNDDOWN($I8635*J$2,)-IF(MOD($I8635*J$2,1)=0,1,0)+1</f>
        <v>1</v>
      </c>
      <c r="K8635">
        <f>ROUNDDOWN($I8635*K$2,)-IF(MOD($I8635*K$2,1)=0,1,0)+1</f>
        <v>2</v>
      </c>
      <c r="L8635">
        <f>ROUNDDOWN($I8635*L$2,)-IF(MOD($I8635*L$2,1)=0,1,0)+1</f>
        <v>2</v>
      </c>
      <c r="M8635" s="3">
        <f>IF(L8634=4,H8635,0)</f>
        <v>0</v>
      </c>
      <c r="N8635" s="2">
        <f>IF(L8634=1,H8635,0)</f>
        <v>-1.1754827875734725E-2</v>
      </c>
      <c r="O8635" s="2">
        <f>IF(OR(L8634=1,L8634=4),H8635,0)</f>
        <v>-1.1754827875734725E-2</v>
      </c>
      <c r="P8635" s="2">
        <f>IF(OR(L8634=1,L8634=2),H8635,0)</f>
        <v>-1.1754827875734725E-2</v>
      </c>
      <c r="Q8635" s="2"/>
    </row>
    <row r="8636" spans="1:17" x14ac:dyDescent="0.3">
      <c r="A8636" s="1">
        <v>42901</v>
      </c>
      <c r="B8636">
        <v>11.34</v>
      </c>
      <c r="C8636">
        <v>11.58</v>
      </c>
      <c r="D8636">
        <v>11.21</v>
      </c>
      <c r="E8636">
        <v>11.5</v>
      </c>
      <c r="F8636">
        <v>11.5</v>
      </c>
      <c r="G8636">
        <v>61666000</v>
      </c>
      <c r="H8636" s="3">
        <f>(F8636-B8636)/B8636</f>
        <v>1.4109347442680789E-2</v>
      </c>
      <c r="I8636" s="3">
        <f>_xlfn.RANK.AVG(H8636,$H$3:$H$10273,1)/10271</f>
        <v>0.72660889884139812</v>
      </c>
      <c r="J8636">
        <f>ROUNDDOWN($I8636*J$2,)-IF(MOD($I8636*J$2,1)=0,1,0)+1</f>
        <v>2</v>
      </c>
      <c r="K8636">
        <f>ROUNDDOWN($I8636*K$2,)-IF(MOD($I8636*K$2,1)=0,1,0)+1</f>
        <v>3</v>
      </c>
      <c r="L8636">
        <f>ROUNDDOWN($I8636*L$2,)-IF(MOD($I8636*L$2,1)=0,1,0)+1</f>
        <v>3</v>
      </c>
      <c r="M8636" s="3">
        <f>IF(L8635=4,H8636,0)</f>
        <v>0</v>
      </c>
      <c r="N8636" s="2">
        <f>IF(L8635=1,H8636,0)</f>
        <v>0</v>
      </c>
      <c r="O8636" s="2">
        <f>IF(OR(L8635=1,L8635=4),H8636,0)</f>
        <v>0</v>
      </c>
      <c r="P8636" s="2">
        <f>IF(OR(L8635=1,L8635=2),H8636,0)</f>
        <v>1.4109347442680789E-2</v>
      </c>
      <c r="Q8636" s="2"/>
    </row>
    <row r="8637" spans="1:17" x14ac:dyDescent="0.3">
      <c r="A8637" s="1">
        <v>42902</v>
      </c>
      <c r="B8637">
        <v>11.66</v>
      </c>
      <c r="C8637">
        <v>11.83</v>
      </c>
      <c r="D8637">
        <v>11.28</v>
      </c>
      <c r="E8637">
        <v>11.44</v>
      </c>
      <c r="F8637">
        <v>11.44</v>
      </c>
      <c r="G8637">
        <v>59779500</v>
      </c>
      <c r="H8637" s="3">
        <f>(F8637-B8637)/B8637</f>
        <v>-1.8867924528301942E-2</v>
      </c>
      <c r="I8637" s="3">
        <f>_xlfn.RANK.AVG(H8637,$H$3:$H$10273,1)/10271</f>
        <v>0.23980138253334632</v>
      </c>
      <c r="J8637">
        <f>ROUNDDOWN($I8637*J$2,)-IF(MOD($I8637*J$2,1)=0,1,0)+1</f>
        <v>1</v>
      </c>
      <c r="K8637">
        <f>ROUNDDOWN($I8637*K$2,)-IF(MOD($I8637*K$2,1)=0,1,0)+1</f>
        <v>1</v>
      </c>
      <c r="L8637">
        <f>ROUNDDOWN($I8637*L$2,)-IF(MOD($I8637*L$2,1)=0,1,0)+1</f>
        <v>1</v>
      </c>
      <c r="M8637" s="3">
        <f>IF(L8636=4,H8637,0)</f>
        <v>0</v>
      </c>
      <c r="N8637" s="2">
        <f>IF(L8636=1,H8637,0)</f>
        <v>0</v>
      </c>
      <c r="O8637" s="2">
        <f>IF(OR(L8636=1,L8636=4),H8637,0)</f>
        <v>0</v>
      </c>
      <c r="P8637" s="2">
        <f>IF(OR(L8636=1,L8636=2),H8637,0)</f>
        <v>0</v>
      </c>
      <c r="Q8637" s="2"/>
    </row>
    <row r="8638" spans="1:17" x14ac:dyDescent="0.3">
      <c r="A8638" s="1">
        <v>42905</v>
      </c>
      <c r="B8638">
        <v>11.63</v>
      </c>
      <c r="C8638">
        <v>12.12</v>
      </c>
      <c r="D8638">
        <v>11.62</v>
      </c>
      <c r="E8638">
        <v>11.93</v>
      </c>
      <c r="F8638">
        <v>11.93</v>
      </c>
      <c r="G8638">
        <v>61803600</v>
      </c>
      <c r="H8638" s="3">
        <f>(F8638-B8638)/B8638</f>
        <v>2.5795356835769469E-2</v>
      </c>
      <c r="I8638" s="3">
        <f>_xlfn.RANK.AVG(H8638,$H$3:$H$10273,1)/10271</f>
        <v>0.84110602667705192</v>
      </c>
      <c r="J8638">
        <f>ROUNDDOWN($I8638*J$2,)-IF(MOD($I8638*J$2,1)=0,1,0)+1</f>
        <v>2</v>
      </c>
      <c r="K8638">
        <f>ROUNDDOWN($I8638*K$2,)-IF(MOD($I8638*K$2,1)=0,1,0)+1</f>
        <v>3</v>
      </c>
      <c r="L8638">
        <f>ROUNDDOWN($I8638*L$2,)-IF(MOD($I8638*L$2,1)=0,1,0)+1</f>
        <v>4</v>
      </c>
      <c r="M8638" s="3">
        <f>IF(L8637=4,H8638,0)</f>
        <v>0</v>
      </c>
      <c r="N8638" s="2">
        <f>IF(L8637=1,H8638,0)</f>
        <v>2.5795356835769469E-2</v>
      </c>
      <c r="O8638" s="2">
        <f>IF(OR(L8637=1,L8637=4),H8638,0)</f>
        <v>2.5795356835769469E-2</v>
      </c>
      <c r="P8638" s="2">
        <f>IF(OR(L8637=1,L8637=2),H8638,0)</f>
        <v>2.5795356835769469E-2</v>
      </c>
      <c r="Q8638" s="2"/>
    </row>
    <row r="8639" spans="1:17" x14ac:dyDescent="0.3">
      <c r="A8639" s="1">
        <v>42906</v>
      </c>
      <c r="B8639">
        <v>12.19</v>
      </c>
      <c r="C8639">
        <v>12.93</v>
      </c>
      <c r="D8639">
        <v>12.18</v>
      </c>
      <c r="E8639">
        <v>12.64</v>
      </c>
      <c r="F8639">
        <v>12.64</v>
      </c>
      <c r="G8639">
        <v>118001500</v>
      </c>
      <c r="H8639" s="3">
        <f>(F8639-B8639)/B8639</f>
        <v>3.6915504511895084E-2</v>
      </c>
      <c r="I8639" s="3">
        <f>_xlfn.RANK.AVG(H8639,$H$3:$H$10273,1)/10271</f>
        <v>0.90487781131340672</v>
      </c>
      <c r="J8639">
        <f>ROUNDDOWN($I8639*J$2,)-IF(MOD($I8639*J$2,1)=0,1,0)+1</f>
        <v>2</v>
      </c>
      <c r="K8639">
        <f>ROUNDDOWN($I8639*K$2,)-IF(MOD($I8639*K$2,1)=0,1,0)+1</f>
        <v>3</v>
      </c>
      <c r="L8639">
        <f>ROUNDDOWN($I8639*L$2,)-IF(MOD($I8639*L$2,1)=0,1,0)+1</f>
        <v>4</v>
      </c>
      <c r="M8639" s="3">
        <f>IF(L8638=4,H8639,0)</f>
        <v>3.6915504511895084E-2</v>
      </c>
      <c r="N8639" s="2">
        <f>IF(L8638=1,H8639,0)</f>
        <v>0</v>
      </c>
      <c r="O8639" s="2">
        <f>IF(OR(L8638=1,L8638=4),H8639,0)</f>
        <v>3.6915504511895084E-2</v>
      </c>
      <c r="P8639" s="2">
        <f>IF(OR(L8638=1,L8638=2),H8639,0)</f>
        <v>0</v>
      </c>
      <c r="Q8639" s="2"/>
    </row>
    <row r="8640" spans="1:17" x14ac:dyDescent="0.3">
      <c r="A8640" s="1">
        <v>42907</v>
      </c>
      <c r="B8640">
        <v>13.36</v>
      </c>
      <c r="C8640">
        <v>14.01</v>
      </c>
      <c r="D8640">
        <v>13.13</v>
      </c>
      <c r="E8640">
        <v>13.98</v>
      </c>
      <c r="F8640">
        <v>13.98</v>
      </c>
      <c r="G8640">
        <v>188796100</v>
      </c>
      <c r="H8640" s="3">
        <f>(F8640-B8640)/B8640</f>
        <v>4.6407185628742589E-2</v>
      </c>
      <c r="I8640" s="3">
        <f>_xlfn.RANK.AVG(H8640,$H$3:$H$10273,1)/10271</f>
        <v>0.93739655340278449</v>
      </c>
      <c r="J8640">
        <f>ROUNDDOWN($I8640*J$2,)-IF(MOD($I8640*J$2,1)=0,1,0)+1</f>
        <v>2</v>
      </c>
      <c r="K8640">
        <f>ROUNDDOWN($I8640*K$2,)-IF(MOD($I8640*K$2,1)=0,1,0)+1</f>
        <v>3</v>
      </c>
      <c r="L8640">
        <f>ROUNDDOWN($I8640*L$2,)-IF(MOD($I8640*L$2,1)=0,1,0)+1</f>
        <v>4</v>
      </c>
      <c r="M8640" s="3">
        <f>IF(L8639=4,H8640,0)</f>
        <v>4.6407185628742589E-2</v>
      </c>
      <c r="N8640" s="2">
        <f>IF(L8639=1,H8640,0)</f>
        <v>0</v>
      </c>
      <c r="O8640" s="2">
        <f>IF(OR(L8639=1,L8639=4),H8640,0)</f>
        <v>4.6407185628742589E-2</v>
      </c>
      <c r="P8640" s="2">
        <f>IF(OR(L8639=1,L8639=2),H8640,0)</f>
        <v>0</v>
      </c>
      <c r="Q8640" s="2"/>
    </row>
    <row r="8641" spans="1:17" x14ac:dyDescent="0.3">
      <c r="A8641" s="1">
        <v>42908</v>
      </c>
      <c r="B8641">
        <v>14.1</v>
      </c>
      <c r="C8641">
        <v>14.5</v>
      </c>
      <c r="D8641">
        <v>13.56</v>
      </c>
      <c r="E8641">
        <v>14.38</v>
      </c>
      <c r="F8641">
        <v>14.38</v>
      </c>
      <c r="G8641">
        <v>149594200</v>
      </c>
      <c r="H8641" s="3">
        <f>(F8641-B8641)/B8641</f>
        <v>1.9858156028368875E-2</v>
      </c>
      <c r="I8641" s="3">
        <f>_xlfn.RANK.AVG(H8641,$H$3:$H$10273,1)/10271</f>
        <v>0.79096485249732251</v>
      </c>
      <c r="J8641">
        <f>ROUNDDOWN($I8641*J$2,)-IF(MOD($I8641*J$2,1)=0,1,0)+1</f>
        <v>2</v>
      </c>
      <c r="K8641">
        <f>ROUNDDOWN($I8641*K$2,)-IF(MOD($I8641*K$2,1)=0,1,0)+1</f>
        <v>3</v>
      </c>
      <c r="L8641">
        <f>ROUNDDOWN($I8641*L$2,)-IF(MOD($I8641*L$2,1)=0,1,0)+1</f>
        <v>4</v>
      </c>
      <c r="M8641" s="3">
        <f>IF(L8640=4,H8641,0)</f>
        <v>1.9858156028368875E-2</v>
      </c>
      <c r="N8641" s="2">
        <f>IF(L8640=1,H8641,0)</f>
        <v>0</v>
      </c>
      <c r="O8641" s="2">
        <f>IF(OR(L8640=1,L8640=4),H8641,0)</f>
        <v>1.9858156028368875E-2</v>
      </c>
      <c r="P8641" s="2">
        <f>IF(OR(L8640=1,L8640=2),H8641,0)</f>
        <v>0</v>
      </c>
      <c r="Q8641" s="2"/>
    </row>
    <row r="8642" spans="1:17" x14ac:dyDescent="0.3">
      <c r="A8642" s="1">
        <v>42909</v>
      </c>
      <c r="B8642">
        <v>14.15</v>
      </c>
      <c r="C8642">
        <v>14.67</v>
      </c>
      <c r="D8642">
        <v>13.9</v>
      </c>
      <c r="E8642">
        <v>14.17</v>
      </c>
      <c r="F8642">
        <v>14.17</v>
      </c>
      <c r="G8642">
        <v>200777300</v>
      </c>
      <c r="H8642" s="3">
        <f>(F8642-B8642)/B8642</f>
        <v>1.4134275618374256E-3</v>
      </c>
      <c r="I8642" s="3">
        <f>_xlfn.RANK.AVG(H8642,$H$3:$H$10273,1)/10271</f>
        <v>0.56338233862330833</v>
      </c>
      <c r="J8642">
        <f>ROUNDDOWN($I8642*J$2,)-IF(MOD($I8642*J$2,1)=0,1,0)+1</f>
        <v>2</v>
      </c>
      <c r="K8642">
        <f>ROUNDDOWN($I8642*K$2,)-IF(MOD($I8642*K$2,1)=0,1,0)+1</f>
        <v>2</v>
      </c>
      <c r="L8642">
        <f>ROUNDDOWN($I8642*L$2,)-IF(MOD($I8642*L$2,1)=0,1,0)+1</f>
        <v>3</v>
      </c>
      <c r="M8642" s="3">
        <f>IF(L8641=4,H8642,0)</f>
        <v>1.4134275618374256E-3</v>
      </c>
      <c r="N8642" s="2">
        <f>IF(L8641=1,H8642,0)</f>
        <v>0</v>
      </c>
      <c r="O8642" s="2">
        <f>IF(OR(L8641=1,L8641=4),H8642,0)</f>
        <v>1.4134275618374256E-3</v>
      </c>
      <c r="P8642" s="2">
        <f>IF(OR(L8641=1,L8641=2),H8642,0)</f>
        <v>0</v>
      </c>
      <c r="Q8642" s="2"/>
    </row>
    <row r="8643" spans="1:17" x14ac:dyDescent="0.3">
      <c r="A8643" s="1">
        <v>42912</v>
      </c>
      <c r="B8643">
        <v>14.39</v>
      </c>
      <c r="C8643">
        <v>14.49</v>
      </c>
      <c r="D8643">
        <v>13.84</v>
      </c>
      <c r="E8643">
        <v>14.08</v>
      </c>
      <c r="F8643">
        <v>14.08</v>
      </c>
      <c r="G8643">
        <v>101012500</v>
      </c>
      <c r="H8643" s="3">
        <f>(F8643-B8643)/B8643</f>
        <v>-2.1542738012508722E-2</v>
      </c>
      <c r="I8643" s="3">
        <f>_xlfn.RANK.AVG(H8643,$H$3:$H$10273,1)/10271</f>
        <v>0.20864570148963099</v>
      </c>
      <c r="J8643">
        <f>ROUNDDOWN($I8643*J$2,)-IF(MOD($I8643*J$2,1)=0,1,0)+1</f>
        <v>1</v>
      </c>
      <c r="K8643">
        <f>ROUNDDOWN($I8643*K$2,)-IF(MOD($I8643*K$2,1)=0,1,0)+1</f>
        <v>1</v>
      </c>
      <c r="L8643">
        <f>ROUNDDOWN($I8643*L$2,)-IF(MOD($I8643*L$2,1)=0,1,0)+1</f>
        <v>1</v>
      </c>
      <c r="M8643" s="3">
        <f>IF(L8642=4,H8643,0)</f>
        <v>0</v>
      </c>
      <c r="N8643" s="2">
        <f>IF(L8642=1,H8643,0)</f>
        <v>0</v>
      </c>
      <c r="O8643" s="2">
        <f>IF(OR(L8642=1,L8642=4),H8643,0)</f>
        <v>0</v>
      </c>
      <c r="P8643" s="2">
        <f>IF(OR(L8642=1,L8642=2),H8643,0)</f>
        <v>0</v>
      </c>
      <c r="Q8643" s="2"/>
    </row>
    <row r="8644" spans="1:17" x14ac:dyDescent="0.3">
      <c r="A8644" s="1">
        <v>42913</v>
      </c>
      <c r="B8644">
        <v>13.76</v>
      </c>
      <c r="C8644">
        <v>14.04</v>
      </c>
      <c r="D8644">
        <v>13.37</v>
      </c>
      <c r="E8644">
        <v>13.4</v>
      </c>
      <c r="F8644">
        <v>13.4</v>
      </c>
      <c r="G8644">
        <v>89319700</v>
      </c>
      <c r="H8644" s="3">
        <f>(F8644-B8644)/B8644</f>
        <v>-2.6162790697674378E-2</v>
      </c>
      <c r="I8644" s="3">
        <f>_xlfn.RANK.AVG(H8644,$H$3:$H$10273,1)/10271</f>
        <v>0.16512510953169116</v>
      </c>
      <c r="J8644">
        <f>ROUNDDOWN($I8644*J$2,)-IF(MOD($I8644*J$2,1)=0,1,0)+1</f>
        <v>1</v>
      </c>
      <c r="K8644">
        <f>ROUNDDOWN($I8644*K$2,)-IF(MOD($I8644*K$2,1)=0,1,0)+1</f>
        <v>1</v>
      </c>
      <c r="L8644">
        <f>ROUNDDOWN($I8644*L$2,)-IF(MOD($I8644*L$2,1)=0,1,0)+1</f>
        <v>1</v>
      </c>
      <c r="M8644" s="3">
        <f>IF(L8643=4,H8644,0)</f>
        <v>0</v>
      </c>
      <c r="N8644" s="2">
        <f>IF(L8643=1,H8644,0)</f>
        <v>-2.6162790697674378E-2</v>
      </c>
      <c r="O8644" s="2">
        <f>IF(OR(L8643=1,L8643=4),H8644,0)</f>
        <v>-2.6162790697674378E-2</v>
      </c>
      <c r="P8644" s="2">
        <f>IF(OR(L8643=1,L8643=2),H8644,0)</f>
        <v>-2.6162790697674378E-2</v>
      </c>
      <c r="Q8644" s="2"/>
    </row>
    <row r="8645" spans="1:17" x14ac:dyDescent="0.3">
      <c r="A8645" s="1">
        <v>42914</v>
      </c>
      <c r="B8645">
        <v>13.65</v>
      </c>
      <c r="C8645">
        <v>13.7</v>
      </c>
      <c r="D8645">
        <v>13.09</v>
      </c>
      <c r="E8645">
        <v>13.23</v>
      </c>
      <c r="F8645">
        <v>13.23</v>
      </c>
      <c r="G8645">
        <v>85266900</v>
      </c>
      <c r="H8645" s="3">
        <f>(F8645-B8645)/B8645</f>
        <v>-3.0769230769230764E-2</v>
      </c>
      <c r="I8645" s="3">
        <f>_xlfn.RANK.AVG(H8645,$H$3:$H$10273,1)/10271</f>
        <v>0.13095122188686592</v>
      </c>
      <c r="J8645">
        <f>ROUNDDOWN($I8645*J$2,)-IF(MOD($I8645*J$2,1)=0,1,0)+1</f>
        <v>1</v>
      </c>
      <c r="K8645">
        <f>ROUNDDOWN($I8645*K$2,)-IF(MOD($I8645*K$2,1)=0,1,0)+1</f>
        <v>1</v>
      </c>
      <c r="L8645">
        <f>ROUNDDOWN($I8645*L$2,)-IF(MOD($I8645*L$2,1)=0,1,0)+1</f>
        <v>1</v>
      </c>
      <c r="M8645" s="3">
        <f>IF(L8644=4,H8645,0)</f>
        <v>0</v>
      </c>
      <c r="N8645" s="2">
        <f>IF(L8644=1,H8645,0)</f>
        <v>-3.0769230769230764E-2</v>
      </c>
      <c r="O8645" s="2">
        <f>IF(OR(L8644=1,L8644=4),H8645,0)</f>
        <v>-3.0769230769230764E-2</v>
      </c>
      <c r="P8645" s="2">
        <f>IF(OR(L8644=1,L8644=2),H8645,0)</f>
        <v>-3.0769230769230764E-2</v>
      </c>
      <c r="Q8645" s="2"/>
    </row>
    <row r="8646" spans="1:17" x14ac:dyDescent="0.3">
      <c r="A8646" s="1">
        <v>42915</v>
      </c>
      <c r="B8646">
        <v>13.06</v>
      </c>
      <c r="C8646">
        <v>13.15</v>
      </c>
      <c r="D8646">
        <v>12.45</v>
      </c>
      <c r="E8646">
        <v>12.6</v>
      </c>
      <c r="F8646">
        <v>12.6</v>
      </c>
      <c r="G8646">
        <v>87634400</v>
      </c>
      <c r="H8646" s="3">
        <f>(F8646-B8646)/B8646</f>
        <v>-3.5222052067381382E-2</v>
      </c>
      <c r="I8646" s="3">
        <f>_xlfn.RANK.AVG(H8646,$H$3:$H$10273,1)/10271</f>
        <v>0.10115860188881316</v>
      </c>
      <c r="J8646">
        <f>ROUNDDOWN($I8646*J$2,)-IF(MOD($I8646*J$2,1)=0,1,0)+1</f>
        <v>1</v>
      </c>
      <c r="K8646">
        <f>ROUNDDOWN($I8646*K$2,)-IF(MOD($I8646*K$2,1)=0,1,0)+1</f>
        <v>1</v>
      </c>
      <c r="L8646">
        <f>ROUNDDOWN($I8646*L$2,)-IF(MOD($I8646*L$2,1)=0,1,0)+1</f>
        <v>1</v>
      </c>
      <c r="M8646" s="3">
        <f>IF(L8645=4,H8646,0)</f>
        <v>0</v>
      </c>
      <c r="N8646" s="2">
        <f>IF(L8645=1,H8646,0)</f>
        <v>-3.5222052067381382E-2</v>
      </c>
      <c r="O8646" s="2">
        <f>IF(OR(L8645=1,L8645=4),H8646,0)</f>
        <v>-3.5222052067381382E-2</v>
      </c>
      <c r="P8646" s="2">
        <f>IF(OR(L8645=1,L8645=2),H8646,0)</f>
        <v>-3.5222052067381382E-2</v>
      </c>
      <c r="Q8646" s="2"/>
    </row>
    <row r="8647" spans="1:17" x14ac:dyDescent="0.3">
      <c r="A8647" s="1">
        <v>42916</v>
      </c>
      <c r="B8647">
        <v>12.57</v>
      </c>
      <c r="C8647">
        <v>12.83</v>
      </c>
      <c r="D8647">
        <v>12.36</v>
      </c>
      <c r="E8647">
        <v>12.48</v>
      </c>
      <c r="F8647">
        <v>12.48</v>
      </c>
      <c r="G8647">
        <v>59267400</v>
      </c>
      <c r="H8647" s="3">
        <f>(F8647-B8647)/B8647</f>
        <v>-7.1599045346061934E-3</v>
      </c>
      <c r="I8647" s="3">
        <f>_xlfn.RANK.AVG(H8647,$H$3:$H$10273,1)/10271</f>
        <v>0.41183915879661182</v>
      </c>
      <c r="J8647">
        <f>ROUNDDOWN($I8647*J$2,)-IF(MOD($I8647*J$2,1)=0,1,0)+1</f>
        <v>1</v>
      </c>
      <c r="K8647">
        <f>ROUNDDOWN($I8647*K$2,)-IF(MOD($I8647*K$2,1)=0,1,0)+1</f>
        <v>2</v>
      </c>
      <c r="L8647">
        <f>ROUNDDOWN($I8647*L$2,)-IF(MOD($I8647*L$2,1)=0,1,0)+1</f>
        <v>2</v>
      </c>
      <c r="M8647" s="3">
        <f>IF(L8646=4,H8647,0)</f>
        <v>0</v>
      </c>
      <c r="N8647" s="2">
        <f>IF(L8646=1,H8647,0)</f>
        <v>-7.1599045346061934E-3</v>
      </c>
      <c r="O8647" s="2">
        <f>IF(OR(L8646=1,L8646=4),H8647,0)</f>
        <v>-7.1599045346061934E-3</v>
      </c>
      <c r="P8647" s="2">
        <f>IF(OR(L8646=1,L8646=2),H8647,0)</f>
        <v>-7.1599045346061934E-3</v>
      </c>
      <c r="Q8647" s="2"/>
    </row>
    <row r="8648" spans="1:17" x14ac:dyDescent="0.3">
      <c r="A8648" s="1">
        <v>42919</v>
      </c>
      <c r="B8648">
        <v>12.57</v>
      </c>
      <c r="C8648">
        <v>12.73</v>
      </c>
      <c r="D8648">
        <v>12.13</v>
      </c>
      <c r="E8648">
        <v>12.15</v>
      </c>
      <c r="F8648">
        <v>12.15</v>
      </c>
      <c r="G8648">
        <v>39929100</v>
      </c>
      <c r="H8648" s="3">
        <f>(F8648-B8648)/B8648</f>
        <v>-3.3412887828162284E-2</v>
      </c>
      <c r="I8648" s="3">
        <f>_xlfn.RANK.AVG(H8648,$H$3:$H$10273,1)/10271</f>
        <v>0.11196572875085191</v>
      </c>
      <c r="J8648">
        <f>ROUNDDOWN($I8648*J$2,)-IF(MOD($I8648*J$2,1)=0,1,0)+1</f>
        <v>1</v>
      </c>
      <c r="K8648">
        <f>ROUNDDOWN($I8648*K$2,)-IF(MOD($I8648*K$2,1)=0,1,0)+1</f>
        <v>1</v>
      </c>
      <c r="L8648">
        <f>ROUNDDOWN($I8648*L$2,)-IF(MOD($I8648*L$2,1)=0,1,0)+1</f>
        <v>1</v>
      </c>
      <c r="M8648" s="3">
        <f>IF(L8647=4,H8648,0)</f>
        <v>0</v>
      </c>
      <c r="N8648" s="2">
        <f>IF(L8647=1,H8648,0)</f>
        <v>0</v>
      </c>
      <c r="O8648" s="2">
        <f>IF(OR(L8647=1,L8647=4),H8648,0)</f>
        <v>0</v>
      </c>
      <c r="P8648" s="2">
        <f>IF(OR(L8647=1,L8647=2),H8648,0)</f>
        <v>-3.3412887828162284E-2</v>
      </c>
      <c r="Q8648" s="2"/>
    </row>
    <row r="8649" spans="1:17" x14ac:dyDescent="0.3">
      <c r="A8649" s="1">
        <v>42921</v>
      </c>
      <c r="B8649">
        <v>12.36</v>
      </c>
      <c r="C8649">
        <v>13.21</v>
      </c>
      <c r="D8649">
        <v>12.32</v>
      </c>
      <c r="E8649">
        <v>13.19</v>
      </c>
      <c r="F8649">
        <v>13.19</v>
      </c>
      <c r="G8649">
        <v>99450200</v>
      </c>
      <c r="H8649" s="3">
        <f>(F8649-B8649)/B8649</f>
        <v>6.7152103559870557E-2</v>
      </c>
      <c r="I8649" s="3">
        <f>_xlfn.RANK.AVG(H8649,$H$3:$H$10273,1)/10271</f>
        <v>0.97527017817155093</v>
      </c>
      <c r="J8649">
        <f>ROUNDDOWN($I8649*J$2,)-IF(MOD($I8649*J$2,1)=0,1,0)+1</f>
        <v>2</v>
      </c>
      <c r="K8649">
        <f>ROUNDDOWN($I8649*K$2,)-IF(MOD($I8649*K$2,1)=0,1,0)+1</f>
        <v>3</v>
      </c>
      <c r="L8649">
        <f>ROUNDDOWN($I8649*L$2,)-IF(MOD($I8649*L$2,1)=0,1,0)+1</f>
        <v>4</v>
      </c>
      <c r="M8649" s="3">
        <f>IF(L8648=4,H8649,0)</f>
        <v>0</v>
      </c>
      <c r="N8649" s="2">
        <f>IF(L8648=1,H8649,0)</f>
        <v>6.7152103559870557E-2</v>
      </c>
      <c r="O8649" s="2">
        <f>IF(OR(L8648=1,L8648=4),H8649,0)</f>
        <v>6.7152103559870557E-2</v>
      </c>
      <c r="P8649" s="2">
        <f>IF(OR(L8648=1,L8648=2),H8649,0)</f>
        <v>6.7152103559870557E-2</v>
      </c>
      <c r="Q8649" s="2"/>
    </row>
    <row r="8650" spans="1:17" x14ac:dyDescent="0.3">
      <c r="A8650" s="1">
        <v>42922</v>
      </c>
      <c r="B8650">
        <v>12.94</v>
      </c>
      <c r="C8650">
        <v>13.32</v>
      </c>
      <c r="D8650">
        <v>12.67</v>
      </c>
      <c r="E8650">
        <v>13.02</v>
      </c>
      <c r="F8650">
        <v>13.02</v>
      </c>
      <c r="G8650">
        <v>88927800</v>
      </c>
      <c r="H8650" s="3">
        <f>(F8650-B8650)/B8650</f>
        <v>6.1823802163833135E-3</v>
      </c>
      <c r="I8650" s="3">
        <f>_xlfn.RANK.AVG(H8650,$H$3:$H$10273,1)/10271</f>
        <v>0.6202901372797196</v>
      </c>
      <c r="J8650">
        <f>ROUNDDOWN($I8650*J$2,)-IF(MOD($I8650*J$2,1)=0,1,0)+1</f>
        <v>2</v>
      </c>
      <c r="K8650">
        <f>ROUNDDOWN($I8650*K$2,)-IF(MOD($I8650*K$2,1)=0,1,0)+1</f>
        <v>2</v>
      </c>
      <c r="L8650">
        <f>ROUNDDOWN($I8650*L$2,)-IF(MOD($I8650*L$2,1)=0,1,0)+1</f>
        <v>3</v>
      </c>
      <c r="M8650" s="3">
        <f>IF(L8649=4,H8650,0)</f>
        <v>6.1823802163833135E-3</v>
      </c>
      <c r="N8650" s="2">
        <f>IF(L8649=1,H8650,0)</f>
        <v>0</v>
      </c>
      <c r="O8650" s="2">
        <f>IF(OR(L8649=1,L8649=4),H8650,0)</f>
        <v>6.1823802163833135E-3</v>
      </c>
      <c r="P8650" s="2">
        <f>IF(OR(L8649=1,L8649=2),H8650,0)</f>
        <v>0</v>
      </c>
      <c r="Q8650" s="2"/>
    </row>
    <row r="8651" spans="1:17" x14ac:dyDescent="0.3">
      <c r="A8651" s="1">
        <v>42923</v>
      </c>
      <c r="B8651">
        <v>13.27</v>
      </c>
      <c r="C8651">
        <v>13.75</v>
      </c>
      <c r="D8651">
        <v>13.18</v>
      </c>
      <c r="E8651">
        <v>13.36</v>
      </c>
      <c r="F8651">
        <v>13.36</v>
      </c>
      <c r="G8651">
        <v>88392100</v>
      </c>
      <c r="H8651" s="3">
        <f>(F8651-B8651)/B8651</f>
        <v>6.7822155237377436E-3</v>
      </c>
      <c r="I8651" s="3">
        <f>_xlfn.RANK.AVG(H8651,$H$3:$H$10273,1)/10271</f>
        <v>0.62807905754064841</v>
      </c>
      <c r="J8651">
        <f>ROUNDDOWN($I8651*J$2,)-IF(MOD($I8651*J$2,1)=0,1,0)+1</f>
        <v>2</v>
      </c>
      <c r="K8651">
        <f>ROUNDDOWN($I8651*K$2,)-IF(MOD($I8651*K$2,1)=0,1,0)+1</f>
        <v>2</v>
      </c>
      <c r="L8651">
        <f>ROUNDDOWN($I8651*L$2,)-IF(MOD($I8651*L$2,1)=0,1,0)+1</f>
        <v>3</v>
      </c>
      <c r="M8651" s="3">
        <f>IF(L8650=4,H8651,0)</f>
        <v>0</v>
      </c>
      <c r="N8651" s="2">
        <f>IF(L8650=1,H8651,0)</f>
        <v>0</v>
      </c>
      <c r="O8651" s="2">
        <f>IF(OR(L8650=1,L8650=4),H8651,0)</f>
        <v>0</v>
      </c>
      <c r="P8651" s="2">
        <f>IF(OR(L8650=1,L8650=2),H8651,0)</f>
        <v>0</v>
      </c>
      <c r="Q8651" s="2"/>
    </row>
    <row r="8652" spans="1:17" x14ac:dyDescent="0.3">
      <c r="A8652" s="1">
        <v>42926</v>
      </c>
      <c r="B8652">
        <v>13.61</v>
      </c>
      <c r="C8652">
        <v>13.88</v>
      </c>
      <c r="D8652">
        <v>13.27</v>
      </c>
      <c r="E8652">
        <v>13.81</v>
      </c>
      <c r="F8652">
        <v>13.81</v>
      </c>
      <c r="G8652">
        <v>78320200</v>
      </c>
      <c r="H8652" s="3">
        <f>(F8652-B8652)/B8652</f>
        <v>1.4695077149155113E-2</v>
      </c>
      <c r="I8652" s="3">
        <f>_xlfn.RANK.AVG(H8652,$H$3:$H$10273,1)/10271</f>
        <v>0.73488462661863496</v>
      </c>
      <c r="J8652">
        <f>ROUNDDOWN($I8652*J$2,)-IF(MOD($I8652*J$2,1)=0,1,0)+1</f>
        <v>2</v>
      </c>
      <c r="K8652">
        <f>ROUNDDOWN($I8652*K$2,)-IF(MOD($I8652*K$2,1)=0,1,0)+1</f>
        <v>3</v>
      </c>
      <c r="L8652">
        <f>ROUNDDOWN($I8652*L$2,)-IF(MOD($I8652*L$2,1)=0,1,0)+1</f>
        <v>3</v>
      </c>
      <c r="M8652" s="3">
        <f>IF(L8651=4,H8652,0)</f>
        <v>0</v>
      </c>
      <c r="N8652" s="2">
        <f>IF(L8651=1,H8652,0)</f>
        <v>0</v>
      </c>
      <c r="O8652" s="2">
        <f>IF(OR(L8651=1,L8651=4),H8652,0)</f>
        <v>0</v>
      </c>
      <c r="P8652" s="2">
        <f>IF(OR(L8651=1,L8651=2),H8652,0)</f>
        <v>0</v>
      </c>
      <c r="Q8652" s="2"/>
    </row>
    <row r="8653" spans="1:17" x14ac:dyDescent="0.3">
      <c r="A8653" s="1">
        <v>42927</v>
      </c>
      <c r="B8653">
        <v>13.77</v>
      </c>
      <c r="C8653">
        <v>14.1</v>
      </c>
      <c r="D8653">
        <v>13.62</v>
      </c>
      <c r="E8653">
        <v>13.89</v>
      </c>
      <c r="F8653">
        <v>13.89</v>
      </c>
      <c r="G8653">
        <v>71102300</v>
      </c>
      <c r="H8653" s="3">
        <f>(F8653-B8653)/B8653</f>
        <v>8.7145969498911395E-3</v>
      </c>
      <c r="I8653" s="3">
        <f>_xlfn.RANK.AVG(H8653,$H$3:$H$10273,1)/10271</f>
        <v>0.65894265407457886</v>
      </c>
      <c r="J8653">
        <f>ROUNDDOWN($I8653*J$2,)-IF(MOD($I8653*J$2,1)=0,1,0)+1</f>
        <v>2</v>
      </c>
      <c r="K8653">
        <f>ROUNDDOWN($I8653*K$2,)-IF(MOD($I8653*K$2,1)=0,1,0)+1</f>
        <v>2</v>
      </c>
      <c r="L8653">
        <f>ROUNDDOWN($I8653*L$2,)-IF(MOD($I8653*L$2,1)=0,1,0)+1</f>
        <v>3</v>
      </c>
      <c r="M8653" s="3">
        <f>IF(L8652=4,H8653,0)</f>
        <v>0</v>
      </c>
      <c r="N8653" s="2">
        <f>IF(L8652=1,H8653,0)</f>
        <v>0</v>
      </c>
      <c r="O8653" s="2">
        <f>IF(OR(L8652=1,L8652=4),H8653,0)</f>
        <v>0</v>
      </c>
      <c r="P8653" s="2">
        <f>IF(OR(L8652=1,L8652=2),H8653,0)</f>
        <v>0</v>
      </c>
      <c r="Q8653" s="2"/>
    </row>
    <row r="8654" spans="1:17" x14ac:dyDescent="0.3">
      <c r="A8654" s="1">
        <v>42928</v>
      </c>
      <c r="B8654">
        <v>14.17</v>
      </c>
      <c r="C8654">
        <v>14.39</v>
      </c>
      <c r="D8654">
        <v>13.96</v>
      </c>
      <c r="E8654">
        <v>14.29</v>
      </c>
      <c r="F8654">
        <v>14.29</v>
      </c>
      <c r="G8654">
        <v>78508400</v>
      </c>
      <c r="H8654" s="3">
        <f>(F8654-B8654)/B8654</f>
        <v>8.4685956245588723E-3</v>
      </c>
      <c r="I8654" s="3">
        <f>_xlfn.RANK.AVG(H8654,$H$3:$H$10273,1)/10271</f>
        <v>0.65514555544737607</v>
      </c>
      <c r="J8654">
        <f>ROUNDDOWN($I8654*J$2,)-IF(MOD($I8654*J$2,1)=0,1,0)+1</f>
        <v>2</v>
      </c>
      <c r="K8654">
        <f>ROUNDDOWN($I8654*K$2,)-IF(MOD($I8654*K$2,1)=0,1,0)+1</f>
        <v>2</v>
      </c>
      <c r="L8654">
        <f>ROUNDDOWN($I8654*L$2,)-IF(MOD($I8654*L$2,1)=0,1,0)+1</f>
        <v>3</v>
      </c>
      <c r="M8654" s="3">
        <f>IF(L8653=4,H8654,0)</f>
        <v>0</v>
      </c>
      <c r="N8654" s="2">
        <f>IF(L8653=1,H8654,0)</f>
        <v>0</v>
      </c>
      <c r="O8654" s="2">
        <f>IF(OR(L8653=1,L8653=4),H8654,0)</f>
        <v>0</v>
      </c>
      <c r="P8654" s="2">
        <f>IF(OR(L8653=1,L8653=2),H8654,0)</f>
        <v>0</v>
      </c>
      <c r="Q8654" s="2"/>
    </row>
    <row r="8655" spans="1:17" x14ac:dyDescent="0.3">
      <c r="A8655" s="1">
        <v>42929</v>
      </c>
      <c r="B8655">
        <v>14.33</v>
      </c>
      <c r="C8655">
        <v>14.49</v>
      </c>
      <c r="D8655">
        <v>13.43</v>
      </c>
      <c r="E8655">
        <v>13.53</v>
      </c>
      <c r="F8655">
        <v>13.53</v>
      </c>
      <c r="G8655">
        <v>111656900</v>
      </c>
      <c r="H8655" s="3">
        <f>(F8655-B8655)/B8655</f>
        <v>-5.5826936496859783E-2</v>
      </c>
      <c r="I8655" s="3">
        <f>_xlfn.RANK.AVG(H8655,$H$3:$H$10273,1)/10271</f>
        <v>3.1155681043715314E-2</v>
      </c>
      <c r="J8655">
        <f>ROUNDDOWN($I8655*J$2,)-IF(MOD($I8655*J$2,1)=0,1,0)+1</f>
        <v>1</v>
      </c>
      <c r="K8655">
        <f>ROUNDDOWN($I8655*K$2,)-IF(MOD($I8655*K$2,1)=0,1,0)+1</f>
        <v>1</v>
      </c>
      <c r="L8655">
        <f>ROUNDDOWN($I8655*L$2,)-IF(MOD($I8655*L$2,1)=0,1,0)+1</f>
        <v>1</v>
      </c>
      <c r="M8655" s="3">
        <f>IF(L8654=4,H8655,0)</f>
        <v>0</v>
      </c>
      <c r="N8655" s="2">
        <f>IF(L8654=1,H8655,0)</f>
        <v>0</v>
      </c>
      <c r="O8655" s="2">
        <f>IF(OR(L8654=1,L8654=4),H8655,0)</f>
        <v>0</v>
      </c>
      <c r="P8655" s="2">
        <f>IF(OR(L8654=1,L8654=2),H8655,0)</f>
        <v>0</v>
      </c>
      <c r="Q8655" s="2"/>
    </row>
    <row r="8656" spans="1:17" x14ac:dyDescent="0.3">
      <c r="A8656" s="1">
        <v>42930</v>
      </c>
      <c r="B8656">
        <v>13.46</v>
      </c>
      <c r="C8656">
        <v>13.93</v>
      </c>
      <c r="D8656">
        <v>13.32</v>
      </c>
      <c r="E8656">
        <v>13.92</v>
      </c>
      <c r="F8656">
        <v>13.92</v>
      </c>
      <c r="G8656">
        <v>82084600</v>
      </c>
      <c r="H8656" s="3">
        <f>(F8656-B8656)/B8656</f>
        <v>3.4175334323922661E-2</v>
      </c>
      <c r="I8656" s="3">
        <f>_xlfn.RANK.AVG(H8656,$H$3:$H$10273,1)/10271</f>
        <v>0.89202609288287416</v>
      </c>
      <c r="J8656">
        <f>ROUNDDOWN($I8656*J$2,)-IF(MOD($I8656*J$2,1)=0,1,0)+1</f>
        <v>2</v>
      </c>
      <c r="K8656">
        <f>ROUNDDOWN($I8656*K$2,)-IF(MOD($I8656*K$2,1)=0,1,0)+1</f>
        <v>3</v>
      </c>
      <c r="L8656">
        <f>ROUNDDOWN($I8656*L$2,)-IF(MOD($I8656*L$2,1)=0,1,0)+1</f>
        <v>4</v>
      </c>
      <c r="M8656" s="3">
        <f>IF(L8655=4,H8656,0)</f>
        <v>0</v>
      </c>
      <c r="N8656" s="2">
        <f>IF(L8655=1,H8656,0)</f>
        <v>3.4175334323922661E-2</v>
      </c>
      <c r="O8656" s="2">
        <f>IF(OR(L8655=1,L8655=4),H8656,0)</f>
        <v>3.4175334323922661E-2</v>
      </c>
      <c r="P8656" s="2">
        <f>IF(OR(L8655=1,L8655=2),H8656,0)</f>
        <v>3.4175334323922661E-2</v>
      </c>
      <c r="Q8656" s="2"/>
    </row>
    <row r="8657" spans="1:17" x14ac:dyDescent="0.3">
      <c r="A8657" s="1">
        <v>42933</v>
      </c>
      <c r="B8657">
        <v>14.03</v>
      </c>
      <c r="C8657">
        <v>14.12</v>
      </c>
      <c r="D8657">
        <v>13.51</v>
      </c>
      <c r="E8657">
        <v>13.8</v>
      </c>
      <c r="F8657">
        <v>13.8</v>
      </c>
      <c r="G8657">
        <v>71690800</v>
      </c>
      <c r="H8657" s="3">
        <f>(F8657-B8657)/B8657</f>
        <v>-1.6393442622950723E-2</v>
      </c>
      <c r="I8657" s="3">
        <f>_xlfn.RANK.AVG(H8657,$H$3:$H$10273,1)/10271</f>
        <v>0.26871774900204459</v>
      </c>
      <c r="J8657">
        <f>ROUNDDOWN($I8657*J$2,)-IF(MOD($I8657*J$2,1)=0,1,0)+1</f>
        <v>1</v>
      </c>
      <c r="K8657">
        <f>ROUNDDOWN($I8657*K$2,)-IF(MOD($I8657*K$2,1)=0,1,0)+1</f>
        <v>1</v>
      </c>
      <c r="L8657">
        <f>ROUNDDOWN($I8657*L$2,)-IF(MOD($I8657*L$2,1)=0,1,0)+1</f>
        <v>2</v>
      </c>
      <c r="M8657" s="3">
        <f>IF(L8656=4,H8657,0)</f>
        <v>-1.6393442622950723E-2</v>
      </c>
      <c r="N8657" s="2">
        <f>IF(L8656=1,H8657,0)</f>
        <v>0</v>
      </c>
      <c r="O8657" s="2">
        <f>IF(OR(L8656=1,L8656=4),H8657,0)</f>
        <v>-1.6393442622950723E-2</v>
      </c>
      <c r="P8657" s="2">
        <f>IF(OR(L8656=1,L8656=2),H8657,0)</f>
        <v>0</v>
      </c>
      <c r="Q8657" s="2"/>
    </row>
    <row r="8658" spans="1:17" x14ac:dyDescent="0.3">
      <c r="A8658" s="1">
        <v>42934</v>
      </c>
      <c r="B8658">
        <v>13.29</v>
      </c>
      <c r="C8658">
        <v>13.53</v>
      </c>
      <c r="D8658">
        <v>13.15</v>
      </c>
      <c r="E8658">
        <v>13.48</v>
      </c>
      <c r="F8658">
        <v>13.48</v>
      </c>
      <c r="G8658">
        <v>78366500</v>
      </c>
      <c r="H8658" s="3">
        <f>(F8658-B8658)/B8658</f>
        <v>1.4296463506395884E-2</v>
      </c>
      <c r="I8658" s="3">
        <f>_xlfn.RANK.AVG(H8658,$H$3:$H$10273,1)/10271</f>
        <v>0.73040599746860091</v>
      </c>
      <c r="J8658">
        <f>ROUNDDOWN($I8658*J$2,)-IF(MOD($I8658*J$2,1)=0,1,0)+1</f>
        <v>2</v>
      </c>
      <c r="K8658">
        <f>ROUNDDOWN($I8658*K$2,)-IF(MOD($I8658*K$2,1)=0,1,0)+1</f>
        <v>3</v>
      </c>
      <c r="L8658">
        <f>ROUNDDOWN($I8658*L$2,)-IF(MOD($I8658*L$2,1)=0,1,0)+1</f>
        <v>3</v>
      </c>
      <c r="M8658" s="3">
        <f>IF(L8657=4,H8658,0)</f>
        <v>0</v>
      </c>
      <c r="N8658" s="2">
        <f>IF(L8657=1,H8658,0)</f>
        <v>0</v>
      </c>
      <c r="O8658" s="2">
        <f>IF(OR(L8657=1,L8657=4),H8658,0)</f>
        <v>0</v>
      </c>
      <c r="P8658" s="2">
        <f>IF(OR(L8657=1,L8657=2),H8658,0)</f>
        <v>1.4296463506395884E-2</v>
      </c>
      <c r="Q8658" s="2"/>
    </row>
    <row r="8659" spans="1:17" x14ac:dyDescent="0.3">
      <c r="A8659" s="1">
        <v>42935</v>
      </c>
      <c r="B8659">
        <v>13.62</v>
      </c>
      <c r="C8659">
        <v>13.74</v>
      </c>
      <c r="D8659">
        <v>13.41</v>
      </c>
      <c r="E8659">
        <v>13.55</v>
      </c>
      <c r="F8659">
        <v>13.55</v>
      </c>
      <c r="G8659">
        <v>51957800</v>
      </c>
      <c r="H8659" s="3">
        <f>(F8659-B8659)/B8659</f>
        <v>-5.1395007342142814E-3</v>
      </c>
      <c r="I8659" s="3">
        <f>_xlfn.RANK.AVG(H8659,$H$3:$H$10273,1)/10271</f>
        <v>0.43910037970986271</v>
      </c>
      <c r="J8659">
        <f>ROUNDDOWN($I8659*J$2,)-IF(MOD($I8659*J$2,1)=0,1,0)+1</f>
        <v>1</v>
      </c>
      <c r="K8659">
        <f>ROUNDDOWN($I8659*K$2,)-IF(MOD($I8659*K$2,1)=0,1,0)+1</f>
        <v>2</v>
      </c>
      <c r="L8659">
        <f>ROUNDDOWN($I8659*L$2,)-IF(MOD($I8659*L$2,1)=0,1,0)+1</f>
        <v>2</v>
      </c>
      <c r="M8659" s="3">
        <f>IF(L8658=4,H8659,0)</f>
        <v>0</v>
      </c>
      <c r="N8659" s="2">
        <f>IF(L8658=1,H8659,0)</f>
        <v>0</v>
      </c>
      <c r="O8659" s="2">
        <f>IF(OR(L8658=1,L8658=4),H8659,0)</f>
        <v>0</v>
      </c>
      <c r="P8659" s="2">
        <f>IF(OR(L8658=1,L8658=2),H8659,0)</f>
        <v>0</v>
      </c>
      <c r="Q8659" s="2"/>
    </row>
    <row r="8660" spans="1:17" x14ac:dyDescent="0.3">
      <c r="A8660" s="1">
        <v>42936</v>
      </c>
      <c r="B8660">
        <v>13.61</v>
      </c>
      <c r="C8660">
        <v>13.89</v>
      </c>
      <c r="D8660">
        <v>13.45</v>
      </c>
      <c r="E8660">
        <v>13.8</v>
      </c>
      <c r="F8660">
        <v>13.8</v>
      </c>
      <c r="G8660">
        <v>47707500</v>
      </c>
      <c r="H8660" s="3">
        <f>(F8660-B8660)/B8660</f>
        <v>1.3960323291697376E-2</v>
      </c>
      <c r="I8660" s="3">
        <f>_xlfn.RANK.AVG(H8660,$H$3:$H$10273,1)/10271</f>
        <v>0.72446694576964266</v>
      </c>
      <c r="J8660">
        <f>ROUNDDOWN($I8660*J$2,)-IF(MOD($I8660*J$2,1)=0,1,0)+1</f>
        <v>2</v>
      </c>
      <c r="K8660">
        <f>ROUNDDOWN($I8660*K$2,)-IF(MOD($I8660*K$2,1)=0,1,0)+1</f>
        <v>3</v>
      </c>
      <c r="L8660">
        <f>ROUNDDOWN($I8660*L$2,)-IF(MOD($I8660*L$2,1)=0,1,0)+1</f>
        <v>3</v>
      </c>
      <c r="M8660" s="3">
        <f>IF(L8659=4,H8660,0)</f>
        <v>0</v>
      </c>
      <c r="N8660" s="2">
        <f>IF(L8659=1,H8660,0)</f>
        <v>0</v>
      </c>
      <c r="O8660" s="2">
        <f>IF(OR(L8659=1,L8659=4),H8660,0)</f>
        <v>0</v>
      </c>
      <c r="P8660" s="2">
        <f>IF(OR(L8659=1,L8659=2),H8660,0)</f>
        <v>1.3960323291697376E-2</v>
      </c>
      <c r="Q8660" s="2"/>
    </row>
    <row r="8661" spans="1:17" x14ac:dyDescent="0.3">
      <c r="A8661" s="1">
        <v>42937</v>
      </c>
      <c r="B8661">
        <v>13.7</v>
      </c>
      <c r="C8661">
        <v>14.05</v>
      </c>
      <c r="D8661">
        <v>13.62</v>
      </c>
      <c r="E8661">
        <v>13.88</v>
      </c>
      <c r="F8661">
        <v>13.88</v>
      </c>
      <c r="G8661">
        <v>51045700</v>
      </c>
      <c r="H8661" s="3">
        <f>(F8661-B8661)/B8661</f>
        <v>1.3138686131386971E-2</v>
      </c>
      <c r="I8661" s="3">
        <f>_xlfn.RANK.AVG(H8661,$H$3:$H$10273,1)/10271</f>
        <v>0.71453607243695838</v>
      </c>
      <c r="J8661">
        <f>ROUNDDOWN($I8661*J$2,)-IF(MOD($I8661*J$2,1)=0,1,0)+1</f>
        <v>2</v>
      </c>
      <c r="K8661">
        <f>ROUNDDOWN($I8661*K$2,)-IF(MOD($I8661*K$2,1)=0,1,0)+1</f>
        <v>3</v>
      </c>
      <c r="L8661">
        <f>ROUNDDOWN($I8661*L$2,)-IF(MOD($I8661*L$2,1)=0,1,0)+1</f>
        <v>3</v>
      </c>
      <c r="M8661" s="3">
        <f>IF(L8660=4,H8661,0)</f>
        <v>0</v>
      </c>
      <c r="N8661" s="2">
        <f>IF(L8660=1,H8661,0)</f>
        <v>0</v>
      </c>
      <c r="O8661" s="2">
        <f>IF(OR(L8660=1,L8660=4),H8661,0)</f>
        <v>0</v>
      </c>
      <c r="P8661" s="2">
        <f>IF(OR(L8660=1,L8660=2),H8661,0)</f>
        <v>0</v>
      </c>
      <c r="Q8661" s="2"/>
    </row>
    <row r="8662" spans="1:17" x14ac:dyDescent="0.3">
      <c r="A8662" s="1">
        <v>42940</v>
      </c>
      <c r="B8662">
        <v>14</v>
      </c>
      <c r="C8662">
        <v>14.44</v>
      </c>
      <c r="D8662">
        <v>13.97</v>
      </c>
      <c r="E8662">
        <v>14.16</v>
      </c>
      <c r="F8662">
        <v>14.16</v>
      </c>
      <c r="G8662">
        <v>71014900</v>
      </c>
      <c r="H8662" s="3">
        <f>(F8662-B8662)/B8662</f>
        <v>1.1428571428571439E-2</v>
      </c>
      <c r="I8662" s="3">
        <f>_xlfn.RANK.AVG(H8662,$H$3:$H$10273,1)/10271</f>
        <v>0.69282445720961927</v>
      </c>
      <c r="J8662">
        <f>ROUNDDOWN($I8662*J$2,)-IF(MOD($I8662*J$2,1)=0,1,0)+1</f>
        <v>2</v>
      </c>
      <c r="K8662">
        <f>ROUNDDOWN($I8662*K$2,)-IF(MOD($I8662*K$2,1)=0,1,0)+1</f>
        <v>3</v>
      </c>
      <c r="L8662">
        <f>ROUNDDOWN($I8662*L$2,)-IF(MOD($I8662*L$2,1)=0,1,0)+1</f>
        <v>3</v>
      </c>
      <c r="M8662" s="3">
        <f>IF(L8661=4,H8662,0)</f>
        <v>0</v>
      </c>
      <c r="N8662" s="2">
        <f>IF(L8661=1,H8662,0)</f>
        <v>0</v>
      </c>
      <c r="O8662" s="2">
        <f>IF(OR(L8661=1,L8661=4),H8662,0)</f>
        <v>0</v>
      </c>
      <c r="P8662" s="2">
        <f>IF(OR(L8661=1,L8661=2),H8662,0)</f>
        <v>0</v>
      </c>
      <c r="Q8662" s="2"/>
    </row>
    <row r="8663" spans="1:17" x14ac:dyDescent="0.3">
      <c r="A8663" s="1">
        <v>42941</v>
      </c>
      <c r="B8663">
        <v>14.29</v>
      </c>
      <c r="C8663">
        <v>14.32</v>
      </c>
      <c r="D8663">
        <v>13.87</v>
      </c>
      <c r="E8663">
        <v>14.11</v>
      </c>
      <c r="F8663">
        <v>14.11</v>
      </c>
      <c r="G8663">
        <v>98047400</v>
      </c>
      <c r="H8663" s="3">
        <f>(F8663-B8663)/B8663</f>
        <v>-1.2596221133659883E-2</v>
      </c>
      <c r="I8663" s="3">
        <f>_xlfn.RANK.AVG(H8663,$H$3:$H$10273,1)/10271</f>
        <v>0.32586895141660988</v>
      </c>
      <c r="J8663">
        <f>ROUNDDOWN($I8663*J$2,)-IF(MOD($I8663*J$2,1)=0,1,0)+1</f>
        <v>1</v>
      </c>
      <c r="K8663">
        <f>ROUNDDOWN($I8663*K$2,)-IF(MOD($I8663*K$2,1)=0,1,0)+1</f>
        <v>1</v>
      </c>
      <c r="L8663">
        <f>ROUNDDOWN($I8663*L$2,)-IF(MOD($I8663*L$2,1)=0,1,0)+1</f>
        <v>2</v>
      </c>
      <c r="M8663" s="3">
        <f>IF(L8662=4,H8663,0)</f>
        <v>0</v>
      </c>
      <c r="N8663" s="2">
        <f>IF(L8662=1,H8663,0)</f>
        <v>0</v>
      </c>
      <c r="O8663" s="2">
        <f>IF(OR(L8662=1,L8662=4),H8663,0)</f>
        <v>0</v>
      </c>
      <c r="P8663" s="2">
        <f>IF(OR(L8662=1,L8662=2),H8663,0)</f>
        <v>0</v>
      </c>
      <c r="Q8663" s="2"/>
    </row>
    <row r="8664" spans="1:17" x14ac:dyDescent="0.3">
      <c r="A8664" s="1">
        <v>42942</v>
      </c>
      <c r="B8664">
        <v>15.13</v>
      </c>
      <c r="C8664">
        <v>15.65</v>
      </c>
      <c r="D8664">
        <v>14.4</v>
      </c>
      <c r="E8664">
        <v>14.76</v>
      </c>
      <c r="F8664">
        <v>14.76</v>
      </c>
      <c r="G8664">
        <v>236083000</v>
      </c>
      <c r="H8664" s="3">
        <f>(F8664-B8664)/B8664</f>
        <v>-2.4454725710508989E-2</v>
      </c>
      <c r="I8664" s="3">
        <f>_xlfn.RANK.AVG(H8664,$H$3:$H$10273,1)/10271</f>
        <v>0.18196864959594977</v>
      </c>
      <c r="J8664">
        <f>ROUNDDOWN($I8664*J$2,)-IF(MOD($I8664*J$2,1)=0,1,0)+1</f>
        <v>1</v>
      </c>
      <c r="K8664">
        <f>ROUNDDOWN($I8664*K$2,)-IF(MOD($I8664*K$2,1)=0,1,0)+1</f>
        <v>1</v>
      </c>
      <c r="L8664">
        <f>ROUNDDOWN($I8664*L$2,)-IF(MOD($I8664*L$2,1)=0,1,0)+1</f>
        <v>1</v>
      </c>
      <c r="M8664" s="3">
        <f>IF(L8663=4,H8664,0)</f>
        <v>0</v>
      </c>
      <c r="N8664" s="2">
        <f>IF(L8663=1,H8664,0)</f>
        <v>0</v>
      </c>
      <c r="O8664" s="2">
        <f>IF(OR(L8663=1,L8663=4),H8664,0)</f>
        <v>0</v>
      </c>
      <c r="P8664" s="2">
        <f>IF(OR(L8663=1,L8663=2),H8664,0)</f>
        <v>-2.4454725710508989E-2</v>
      </c>
      <c r="Q8664" s="2"/>
    </row>
    <row r="8665" spans="1:17" x14ac:dyDescent="0.3">
      <c r="A8665" s="1">
        <v>42943</v>
      </c>
      <c r="B8665">
        <v>14.99</v>
      </c>
      <c r="C8665">
        <v>15.04</v>
      </c>
      <c r="D8665">
        <v>13.7</v>
      </c>
      <c r="E8665">
        <v>14.12</v>
      </c>
      <c r="F8665">
        <v>14.12</v>
      </c>
      <c r="G8665">
        <v>130303700</v>
      </c>
      <c r="H8665" s="3">
        <f>(F8665-B8665)/B8665</f>
        <v>-5.8038692461641159E-2</v>
      </c>
      <c r="I8665" s="3">
        <f>_xlfn.RANK.AVG(H8665,$H$3:$H$10273,1)/10271</f>
        <v>2.7748028429558952E-2</v>
      </c>
      <c r="J8665">
        <f>ROUNDDOWN($I8665*J$2,)-IF(MOD($I8665*J$2,1)=0,1,0)+1</f>
        <v>1</v>
      </c>
      <c r="K8665">
        <f>ROUNDDOWN($I8665*K$2,)-IF(MOD($I8665*K$2,1)=0,1,0)+1</f>
        <v>1</v>
      </c>
      <c r="L8665">
        <f>ROUNDDOWN($I8665*L$2,)-IF(MOD($I8665*L$2,1)=0,1,0)+1</f>
        <v>1</v>
      </c>
      <c r="M8665" s="3">
        <f>IF(L8664=4,H8665,0)</f>
        <v>0</v>
      </c>
      <c r="N8665" s="2">
        <f>IF(L8664=1,H8665,0)</f>
        <v>-5.8038692461641159E-2</v>
      </c>
      <c r="O8665" s="2">
        <f>IF(OR(L8664=1,L8664=4),H8665,0)</f>
        <v>-5.8038692461641159E-2</v>
      </c>
      <c r="P8665" s="2">
        <f>IF(OR(L8664=1,L8664=2),H8665,0)</f>
        <v>-5.8038692461641159E-2</v>
      </c>
      <c r="Q8665" s="2"/>
    </row>
    <row r="8666" spans="1:17" x14ac:dyDescent="0.3">
      <c r="A8666" s="1">
        <v>42944</v>
      </c>
      <c r="B8666">
        <v>13.85</v>
      </c>
      <c r="C8666">
        <v>14.1</v>
      </c>
      <c r="D8666">
        <v>13.68</v>
      </c>
      <c r="E8666">
        <v>13.95</v>
      </c>
      <c r="F8666">
        <v>13.95</v>
      </c>
      <c r="G8666">
        <v>66763800</v>
      </c>
      <c r="H8666" s="3">
        <f>(F8666-B8666)/B8666</f>
        <v>7.2202166064981692E-3</v>
      </c>
      <c r="I8666" s="3">
        <f>_xlfn.RANK.AVG(H8666,$H$3:$H$10273,1)/10271</f>
        <v>0.63640346606951614</v>
      </c>
      <c r="J8666">
        <f>ROUNDDOWN($I8666*J$2,)-IF(MOD($I8666*J$2,1)=0,1,0)+1</f>
        <v>2</v>
      </c>
      <c r="K8666">
        <f>ROUNDDOWN($I8666*K$2,)-IF(MOD($I8666*K$2,1)=0,1,0)+1</f>
        <v>2</v>
      </c>
      <c r="L8666">
        <f>ROUNDDOWN($I8666*L$2,)-IF(MOD($I8666*L$2,1)=0,1,0)+1</f>
        <v>3</v>
      </c>
      <c r="M8666" s="3">
        <f>IF(L8665=4,H8666,0)</f>
        <v>0</v>
      </c>
      <c r="N8666" s="2">
        <f>IF(L8665=1,H8666,0)</f>
        <v>7.2202166064981692E-3</v>
      </c>
      <c r="O8666" s="2">
        <f>IF(OR(L8665=1,L8665=4),H8666,0)</f>
        <v>7.2202166064981692E-3</v>
      </c>
      <c r="P8666" s="2">
        <f>IF(OR(L8665=1,L8665=2),H8666,0)</f>
        <v>7.2202166064981692E-3</v>
      </c>
      <c r="Q8666" s="2"/>
    </row>
    <row r="8667" spans="1:17" x14ac:dyDescent="0.3">
      <c r="A8667" s="1">
        <v>42947</v>
      </c>
      <c r="B8667">
        <v>14.09</v>
      </c>
      <c r="C8667">
        <v>14.22</v>
      </c>
      <c r="D8667">
        <v>13.47</v>
      </c>
      <c r="E8667">
        <v>13.61</v>
      </c>
      <c r="F8667">
        <v>13.61</v>
      </c>
      <c r="G8667">
        <v>69108700</v>
      </c>
      <c r="H8667" s="3">
        <f>(F8667-B8667)/B8667</f>
        <v>-3.4066713981547224E-2</v>
      </c>
      <c r="I8667" s="3">
        <f>_xlfn.RANK.AVG(H8667,$H$3:$H$10273,1)/10271</f>
        <v>0.10777918411060267</v>
      </c>
      <c r="J8667">
        <f>ROUNDDOWN($I8667*J$2,)-IF(MOD($I8667*J$2,1)=0,1,0)+1</f>
        <v>1</v>
      </c>
      <c r="K8667">
        <f>ROUNDDOWN($I8667*K$2,)-IF(MOD($I8667*K$2,1)=0,1,0)+1</f>
        <v>1</v>
      </c>
      <c r="L8667">
        <f>ROUNDDOWN($I8667*L$2,)-IF(MOD($I8667*L$2,1)=0,1,0)+1</f>
        <v>1</v>
      </c>
      <c r="M8667" s="3">
        <f>IF(L8666=4,H8667,0)</f>
        <v>0</v>
      </c>
      <c r="N8667" s="2">
        <f>IF(L8666=1,H8667,0)</f>
        <v>0</v>
      </c>
      <c r="O8667" s="2">
        <f>IF(OR(L8666=1,L8666=4),H8667,0)</f>
        <v>0</v>
      </c>
      <c r="P8667" s="2">
        <f>IF(OR(L8666=1,L8666=2),H8667,0)</f>
        <v>0</v>
      </c>
      <c r="Q8667" s="2"/>
    </row>
    <row r="8668" spans="1:17" x14ac:dyDescent="0.3">
      <c r="A8668" s="1">
        <v>42948</v>
      </c>
      <c r="B8668">
        <v>13.72</v>
      </c>
      <c r="C8668">
        <v>13.86</v>
      </c>
      <c r="D8668">
        <v>13.45</v>
      </c>
      <c r="E8668">
        <v>13.71</v>
      </c>
      <c r="F8668">
        <v>13.71</v>
      </c>
      <c r="G8668">
        <v>49149900</v>
      </c>
      <c r="H8668" s="3">
        <f>(F8668-B8668)/B8668</f>
        <v>-7.2886297376091732E-4</v>
      </c>
      <c r="I8668" s="3">
        <f>_xlfn.RANK.AVG(H8668,$H$3:$H$10273,1)/10271</f>
        <v>0.49157822996787071</v>
      </c>
      <c r="J8668">
        <f>ROUNDDOWN($I8668*J$2,)-IF(MOD($I8668*J$2,1)=0,1,0)+1</f>
        <v>1</v>
      </c>
      <c r="K8668">
        <f>ROUNDDOWN($I8668*K$2,)-IF(MOD($I8668*K$2,1)=0,1,0)+1</f>
        <v>2</v>
      </c>
      <c r="L8668">
        <f>ROUNDDOWN($I8668*L$2,)-IF(MOD($I8668*L$2,1)=0,1,0)+1</f>
        <v>2</v>
      </c>
      <c r="M8668" s="3">
        <f>IF(L8667=4,H8668,0)</f>
        <v>0</v>
      </c>
      <c r="N8668" s="2">
        <f>IF(L8667=1,H8668,0)</f>
        <v>-7.2886297376091732E-4</v>
      </c>
      <c r="O8668" s="2">
        <f>IF(OR(L8667=1,L8667=4),H8668,0)</f>
        <v>-7.2886297376091732E-4</v>
      </c>
      <c r="P8668" s="2">
        <f>IF(OR(L8667=1,L8667=2),H8668,0)</f>
        <v>-7.2886297376091732E-4</v>
      </c>
      <c r="Q8668" s="2"/>
    </row>
    <row r="8669" spans="1:17" x14ac:dyDescent="0.3">
      <c r="A8669" s="1">
        <v>42949</v>
      </c>
      <c r="B8669">
        <v>13.81</v>
      </c>
      <c r="C8669">
        <v>13.93</v>
      </c>
      <c r="D8669">
        <v>13.12</v>
      </c>
      <c r="E8669">
        <v>13.37</v>
      </c>
      <c r="F8669">
        <v>13.37</v>
      </c>
      <c r="G8669">
        <v>67502200</v>
      </c>
      <c r="H8669" s="3">
        <f>(F8669-B8669)/B8669</f>
        <v>-3.1860970311368662E-2</v>
      </c>
      <c r="I8669" s="3">
        <f>_xlfn.RANK.AVG(H8669,$H$3:$H$10273,1)/10271</f>
        <v>0.12248077110310583</v>
      </c>
      <c r="J8669">
        <f>ROUNDDOWN($I8669*J$2,)-IF(MOD($I8669*J$2,1)=0,1,0)+1</f>
        <v>1</v>
      </c>
      <c r="K8669">
        <f>ROUNDDOWN($I8669*K$2,)-IF(MOD($I8669*K$2,1)=0,1,0)+1</f>
        <v>1</v>
      </c>
      <c r="L8669">
        <f>ROUNDDOWN($I8669*L$2,)-IF(MOD($I8669*L$2,1)=0,1,0)+1</f>
        <v>1</v>
      </c>
      <c r="M8669" s="3">
        <f>IF(L8668=4,H8669,0)</f>
        <v>0</v>
      </c>
      <c r="N8669" s="2">
        <f>IF(L8668=1,H8669,0)</f>
        <v>0</v>
      </c>
      <c r="O8669" s="2">
        <f>IF(OR(L8668=1,L8668=4),H8669,0)</f>
        <v>0</v>
      </c>
      <c r="P8669" s="2">
        <f>IF(OR(L8668=1,L8668=2),H8669,0)</f>
        <v>-3.1860970311368662E-2</v>
      </c>
      <c r="Q8669" s="2"/>
    </row>
    <row r="8670" spans="1:17" x14ac:dyDescent="0.3">
      <c r="A8670" s="1">
        <v>42950</v>
      </c>
      <c r="B8670">
        <v>13.42</v>
      </c>
      <c r="C8670">
        <v>13.52</v>
      </c>
      <c r="D8670">
        <v>13.08</v>
      </c>
      <c r="E8670">
        <v>13.24</v>
      </c>
      <c r="F8670">
        <v>13.24</v>
      </c>
      <c r="G8670">
        <v>52557400</v>
      </c>
      <c r="H8670" s="3">
        <f>(F8670-B8670)/B8670</f>
        <v>-1.3412816691505194E-2</v>
      </c>
      <c r="I8670" s="3">
        <f>_xlfn.RANK.AVG(H8670,$H$3:$H$10273,1)/10271</f>
        <v>0.31360140200564696</v>
      </c>
      <c r="J8670">
        <f>ROUNDDOWN($I8670*J$2,)-IF(MOD($I8670*J$2,1)=0,1,0)+1</f>
        <v>1</v>
      </c>
      <c r="K8670">
        <f>ROUNDDOWN($I8670*K$2,)-IF(MOD($I8670*K$2,1)=0,1,0)+1</f>
        <v>1</v>
      </c>
      <c r="L8670">
        <f>ROUNDDOWN($I8670*L$2,)-IF(MOD($I8670*L$2,1)=0,1,0)+1</f>
        <v>2</v>
      </c>
      <c r="M8670" s="3">
        <f>IF(L8669=4,H8670,0)</f>
        <v>0</v>
      </c>
      <c r="N8670" s="2">
        <f>IF(L8669=1,H8670,0)</f>
        <v>-1.3412816691505194E-2</v>
      </c>
      <c r="O8670" s="2">
        <f>IF(OR(L8669=1,L8669=4),H8670,0)</f>
        <v>-1.3412816691505194E-2</v>
      </c>
      <c r="P8670" s="2">
        <f>IF(OR(L8669=1,L8669=2),H8670,0)</f>
        <v>-1.3412816691505194E-2</v>
      </c>
      <c r="Q8670" s="2"/>
    </row>
    <row r="8671" spans="1:17" x14ac:dyDescent="0.3">
      <c r="A8671" s="1">
        <v>42951</v>
      </c>
      <c r="B8671">
        <v>13.2</v>
      </c>
      <c r="C8671">
        <v>13.36</v>
      </c>
      <c r="D8671">
        <v>13.02</v>
      </c>
      <c r="E8671">
        <v>13.12</v>
      </c>
      <c r="F8671">
        <v>13.12</v>
      </c>
      <c r="G8671">
        <v>64254000</v>
      </c>
      <c r="H8671" s="3">
        <f>(F8671-B8671)/B8671</f>
        <v>-6.0606060606060667E-3</v>
      </c>
      <c r="I8671" s="3">
        <f>_xlfn.RANK.AVG(H8671,$H$3:$H$10273,1)/10271</f>
        <v>0.42736831856683866</v>
      </c>
      <c r="J8671">
        <f>ROUNDDOWN($I8671*J$2,)-IF(MOD($I8671*J$2,1)=0,1,0)+1</f>
        <v>1</v>
      </c>
      <c r="K8671">
        <f>ROUNDDOWN($I8671*K$2,)-IF(MOD($I8671*K$2,1)=0,1,0)+1</f>
        <v>2</v>
      </c>
      <c r="L8671">
        <f>ROUNDDOWN($I8671*L$2,)-IF(MOD($I8671*L$2,1)=0,1,0)+1</f>
        <v>2</v>
      </c>
      <c r="M8671" s="3">
        <f>IF(L8670=4,H8671,0)</f>
        <v>0</v>
      </c>
      <c r="N8671" s="2">
        <f>IF(L8670=1,H8671,0)</f>
        <v>0</v>
      </c>
      <c r="O8671" s="2">
        <f>IF(OR(L8670=1,L8670=4),H8671,0)</f>
        <v>0</v>
      </c>
      <c r="P8671" s="2">
        <f>IF(OR(L8670=1,L8670=2),H8671,0)</f>
        <v>-6.0606060606060667E-3</v>
      </c>
      <c r="Q8671" s="2"/>
    </row>
    <row r="8672" spans="1:17" x14ac:dyDescent="0.3">
      <c r="A8672" s="1">
        <v>42954</v>
      </c>
      <c r="B8672">
        <v>13.33</v>
      </c>
      <c r="C8672">
        <v>13.57</v>
      </c>
      <c r="D8672">
        <v>13.27</v>
      </c>
      <c r="E8672">
        <v>13.43</v>
      </c>
      <c r="F8672">
        <v>13.43</v>
      </c>
      <c r="G8672">
        <v>57486800</v>
      </c>
      <c r="H8672" s="3">
        <f>(F8672-B8672)/B8672</f>
        <v>7.5018754688671897E-3</v>
      </c>
      <c r="I8672" s="3">
        <f>_xlfn.RANK.AVG(H8672,$H$3:$H$10273,1)/10271</f>
        <v>0.64151494499075068</v>
      </c>
      <c r="J8672">
        <f>ROUNDDOWN($I8672*J$2,)-IF(MOD($I8672*J$2,1)=0,1,0)+1</f>
        <v>2</v>
      </c>
      <c r="K8672">
        <f>ROUNDDOWN($I8672*K$2,)-IF(MOD($I8672*K$2,1)=0,1,0)+1</f>
        <v>2</v>
      </c>
      <c r="L8672">
        <f>ROUNDDOWN($I8672*L$2,)-IF(MOD($I8672*L$2,1)=0,1,0)+1</f>
        <v>3</v>
      </c>
      <c r="M8672" s="3">
        <f>IF(L8671=4,H8672,0)</f>
        <v>0</v>
      </c>
      <c r="N8672" s="2">
        <f>IF(L8671=1,H8672,0)</f>
        <v>0</v>
      </c>
      <c r="O8672" s="2">
        <f>IF(OR(L8671=1,L8671=4),H8672,0)</f>
        <v>0</v>
      </c>
      <c r="P8672" s="2">
        <f>IF(OR(L8671=1,L8671=2),H8672,0)</f>
        <v>7.5018754688671897E-3</v>
      </c>
      <c r="Q8672" s="2"/>
    </row>
    <row r="8673" spans="1:17" x14ac:dyDescent="0.3">
      <c r="A8673" s="1">
        <v>42955</v>
      </c>
      <c r="B8673">
        <v>13.48</v>
      </c>
      <c r="C8673">
        <v>13.55</v>
      </c>
      <c r="D8673">
        <v>13.08</v>
      </c>
      <c r="E8673">
        <v>13.11</v>
      </c>
      <c r="F8673">
        <v>13.11</v>
      </c>
      <c r="G8673">
        <v>47338000</v>
      </c>
      <c r="H8673" s="3">
        <f>(F8673-B8673)/B8673</f>
        <v>-2.7448071216617284E-2</v>
      </c>
      <c r="I8673" s="3">
        <f>_xlfn.RANK.AVG(H8673,$H$3:$H$10273,1)/10271</f>
        <v>0.15470742868269885</v>
      </c>
      <c r="J8673">
        <f>ROUNDDOWN($I8673*J$2,)-IF(MOD($I8673*J$2,1)=0,1,0)+1</f>
        <v>1</v>
      </c>
      <c r="K8673">
        <f>ROUNDDOWN($I8673*K$2,)-IF(MOD($I8673*K$2,1)=0,1,0)+1</f>
        <v>1</v>
      </c>
      <c r="L8673">
        <f>ROUNDDOWN($I8673*L$2,)-IF(MOD($I8673*L$2,1)=0,1,0)+1</f>
        <v>1</v>
      </c>
      <c r="M8673" s="3">
        <f>IF(L8672=4,H8673,0)</f>
        <v>0</v>
      </c>
      <c r="N8673" s="2">
        <f>IF(L8672=1,H8673,0)</f>
        <v>0</v>
      </c>
      <c r="O8673" s="2">
        <f>IF(OR(L8672=1,L8672=4),H8673,0)</f>
        <v>0</v>
      </c>
      <c r="P8673" s="2">
        <f>IF(OR(L8672=1,L8672=2),H8673,0)</f>
        <v>0</v>
      </c>
      <c r="Q8673" s="2"/>
    </row>
    <row r="8674" spans="1:17" x14ac:dyDescent="0.3">
      <c r="A8674" s="1">
        <v>42956</v>
      </c>
      <c r="B8674">
        <v>12.76</v>
      </c>
      <c r="C8674">
        <v>12.89</v>
      </c>
      <c r="D8674">
        <v>12.54</v>
      </c>
      <c r="E8674">
        <v>12.83</v>
      </c>
      <c r="F8674">
        <v>12.83</v>
      </c>
      <c r="G8674">
        <v>58861500</v>
      </c>
      <c r="H8674" s="3">
        <f>(F8674-B8674)/B8674</f>
        <v>5.4858934169279222E-3</v>
      </c>
      <c r="I8674" s="3">
        <f>_xlfn.RANK.AVG(H8674,$H$3:$H$10273,1)/10271</f>
        <v>0.61201440950248276</v>
      </c>
      <c r="J8674">
        <f>ROUNDDOWN($I8674*J$2,)-IF(MOD($I8674*J$2,1)=0,1,0)+1</f>
        <v>2</v>
      </c>
      <c r="K8674">
        <f>ROUNDDOWN($I8674*K$2,)-IF(MOD($I8674*K$2,1)=0,1,0)+1</f>
        <v>2</v>
      </c>
      <c r="L8674">
        <f>ROUNDDOWN($I8674*L$2,)-IF(MOD($I8674*L$2,1)=0,1,0)+1</f>
        <v>3</v>
      </c>
      <c r="M8674" s="3">
        <f>IF(L8673=4,H8674,0)</f>
        <v>0</v>
      </c>
      <c r="N8674" s="2">
        <f>IF(L8673=1,H8674,0)</f>
        <v>5.4858934169279222E-3</v>
      </c>
      <c r="O8674" s="2">
        <f>IF(OR(L8673=1,L8673=4),H8674,0)</f>
        <v>5.4858934169279222E-3</v>
      </c>
      <c r="P8674" s="2">
        <f>IF(OR(L8673=1,L8673=2),H8674,0)</f>
        <v>5.4858934169279222E-3</v>
      </c>
      <c r="Q8674" s="2"/>
    </row>
    <row r="8675" spans="1:17" x14ac:dyDescent="0.3">
      <c r="A8675" s="1">
        <v>42957</v>
      </c>
      <c r="B8675">
        <v>12.7</v>
      </c>
      <c r="C8675">
        <v>12.92</v>
      </c>
      <c r="D8675">
        <v>12.11</v>
      </c>
      <c r="E8675">
        <v>12.12</v>
      </c>
      <c r="F8675">
        <v>12.12</v>
      </c>
      <c r="G8675">
        <v>83113400</v>
      </c>
      <c r="H8675" s="3">
        <f>(F8675-B8675)/B8675</f>
        <v>-4.5669291338582683E-2</v>
      </c>
      <c r="I8675" s="3">
        <f>_xlfn.RANK.AVG(H8675,$H$3:$H$10273,1)/10271</f>
        <v>5.7248563917826893E-2</v>
      </c>
      <c r="J8675">
        <f>ROUNDDOWN($I8675*J$2,)-IF(MOD($I8675*J$2,1)=0,1,0)+1</f>
        <v>1</v>
      </c>
      <c r="K8675">
        <f>ROUNDDOWN($I8675*K$2,)-IF(MOD($I8675*K$2,1)=0,1,0)+1</f>
        <v>1</v>
      </c>
      <c r="L8675">
        <f>ROUNDDOWN($I8675*L$2,)-IF(MOD($I8675*L$2,1)=0,1,0)+1</f>
        <v>1</v>
      </c>
      <c r="M8675" s="3">
        <f>IF(L8674=4,H8675,0)</f>
        <v>0</v>
      </c>
      <c r="N8675" s="2">
        <f>IF(L8674=1,H8675,0)</f>
        <v>0</v>
      </c>
      <c r="O8675" s="2">
        <f>IF(OR(L8674=1,L8674=4),H8675,0)</f>
        <v>0</v>
      </c>
      <c r="P8675" s="2">
        <f>IF(OR(L8674=1,L8674=2),H8675,0)</f>
        <v>0</v>
      </c>
      <c r="Q8675" s="2"/>
    </row>
    <row r="8676" spans="1:17" x14ac:dyDescent="0.3">
      <c r="A8676" s="1">
        <v>42958</v>
      </c>
      <c r="B8676">
        <v>12.04</v>
      </c>
      <c r="C8676">
        <v>12.39</v>
      </c>
      <c r="D8676">
        <v>11.88</v>
      </c>
      <c r="E8676">
        <v>12.23</v>
      </c>
      <c r="F8676">
        <v>12.23</v>
      </c>
      <c r="G8676">
        <v>63558800</v>
      </c>
      <c r="H8676" s="3">
        <f>(F8676-B8676)/B8676</f>
        <v>1.5780730897010074E-2</v>
      </c>
      <c r="I8676" s="3">
        <f>_xlfn.RANK.AVG(H8676,$H$3:$H$10273,1)/10271</f>
        <v>0.75017038263070779</v>
      </c>
      <c r="J8676">
        <f>ROUNDDOWN($I8676*J$2,)-IF(MOD($I8676*J$2,1)=0,1,0)+1</f>
        <v>2</v>
      </c>
      <c r="K8676">
        <f>ROUNDDOWN($I8676*K$2,)-IF(MOD($I8676*K$2,1)=0,1,0)+1</f>
        <v>3</v>
      </c>
      <c r="L8676">
        <f>ROUNDDOWN($I8676*L$2,)-IF(MOD($I8676*L$2,1)=0,1,0)+1</f>
        <v>4</v>
      </c>
      <c r="M8676" s="3">
        <f>IF(L8675=4,H8676,0)</f>
        <v>0</v>
      </c>
      <c r="N8676" s="2">
        <f>IF(L8675=1,H8676,0)</f>
        <v>1.5780730897010074E-2</v>
      </c>
      <c r="O8676" s="2">
        <f>IF(OR(L8675=1,L8675=4),H8676,0)</f>
        <v>1.5780730897010074E-2</v>
      </c>
      <c r="P8676" s="2">
        <f>IF(OR(L8675=1,L8675=2),H8676,0)</f>
        <v>1.5780730897010074E-2</v>
      </c>
      <c r="Q8676" s="2"/>
    </row>
    <row r="8677" spans="1:17" x14ac:dyDescent="0.3">
      <c r="A8677" s="1">
        <v>42961</v>
      </c>
      <c r="B8677">
        <v>12.58</v>
      </c>
      <c r="C8677">
        <v>12.85</v>
      </c>
      <c r="D8677">
        <v>12.58</v>
      </c>
      <c r="E8677">
        <v>12.76</v>
      </c>
      <c r="F8677">
        <v>12.76</v>
      </c>
      <c r="G8677">
        <v>64426100</v>
      </c>
      <c r="H8677" s="3">
        <f>(F8677-B8677)/B8677</f>
        <v>1.4308426073131934E-2</v>
      </c>
      <c r="I8677" s="3">
        <f>_xlfn.RANK.AVG(H8677,$H$3:$H$10273,1)/10271</f>
        <v>0.73050335897186247</v>
      </c>
      <c r="J8677">
        <f>ROUNDDOWN($I8677*J$2,)-IF(MOD($I8677*J$2,1)=0,1,0)+1</f>
        <v>2</v>
      </c>
      <c r="K8677">
        <f>ROUNDDOWN($I8677*K$2,)-IF(MOD($I8677*K$2,1)=0,1,0)+1</f>
        <v>3</v>
      </c>
      <c r="L8677">
        <f>ROUNDDOWN($I8677*L$2,)-IF(MOD($I8677*L$2,1)=0,1,0)+1</f>
        <v>3</v>
      </c>
      <c r="M8677" s="3">
        <f>IF(L8676=4,H8677,0)</f>
        <v>1.4308426073131934E-2</v>
      </c>
      <c r="N8677" s="2">
        <f>IF(L8676=1,H8677,0)</f>
        <v>0</v>
      </c>
      <c r="O8677" s="2">
        <f>IF(OR(L8676=1,L8676=4),H8677,0)</f>
        <v>1.4308426073131934E-2</v>
      </c>
      <c r="P8677" s="2">
        <f>IF(OR(L8676=1,L8676=2),H8677,0)</f>
        <v>0</v>
      </c>
      <c r="Q8677" s="2"/>
    </row>
    <row r="8678" spans="1:17" x14ac:dyDescent="0.3">
      <c r="A8678" s="1">
        <v>42962</v>
      </c>
      <c r="B8678">
        <v>13.01</v>
      </c>
      <c r="C8678">
        <v>13.14</v>
      </c>
      <c r="D8678">
        <v>12.75</v>
      </c>
      <c r="E8678">
        <v>13.02</v>
      </c>
      <c r="F8678">
        <v>13.02</v>
      </c>
      <c r="G8678">
        <v>57990300</v>
      </c>
      <c r="H8678" s="3">
        <f>(F8678-B8678)/B8678</f>
        <v>7.6863950807069847E-4</v>
      </c>
      <c r="I8678" s="3">
        <f>_xlfn.RANK.AVG(H8678,$H$3:$H$10273,1)/10271</f>
        <v>0.55914711323142829</v>
      </c>
      <c r="J8678">
        <f>ROUNDDOWN($I8678*J$2,)-IF(MOD($I8678*J$2,1)=0,1,0)+1</f>
        <v>2</v>
      </c>
      <c r="K8678">
        <f>ROUNDDOWN($I8678*K$2,)-IF(MOD($I8678*K$2,1)=0,1,0)+1</f>
        <v>2</v>
      </c>
      <c r="L8678">
        <f>ROUNDDOWN($I8678*L$2,)-IF(MOD($I8678*L$2,1)=0,1,0)+1</f>
        <v>3</v>
      </c>
      <c r="M8678" s="3">
        <f>IF(L8677=4,H8678,0)</f>
        <v>0</v>
      </c>
      <c r="N8678" s="2">
        <f>IF(L8677=1,H8678,0)</f>
        <v>0</v>
      </c>
      <c r="O8678" s="2">
        <f>IF(OR(L8677=1,L8677=4),H8678,0)</f>
        <v>0</v>
      </c>
      <c r="P8678" s="2">
        <f>IF(OR(L8677=1,L8677=2),H8678,0)</f>
        <v>0</v>
      </c>
      <c r="Q8678" s="2"/>
    </row>
    <row r="8679" spans="1:17" x14ac:dyDescent="0.3">
      <c r="A8679" s="1">
        <v>42963</v>
      </c>
      <c r="B8679">
        <v>13.17</v>
      </c>
      <c r="C8679">
        <v>13.19</v>
      </c>
      <c r="D8679">
        <v>12.52</v>
      </c>
      <c r="E8679">
        <v>12.63</v>
      </c>
      <c r="F8679">
        <v>12.63</v>
      </c>
      <c r="G8679">
        <v>64639400</v>
      </c>
      <c r="H8679" s="3">
        <f>(F8679-B8679)/B8679</f>
        <v>-4.1002277904327956E-2</v>
      </c>
      <c r="I8679" s="3">
        <f>_xlfn.RANK.AVG(H8679,$H$3:$H$10273,1)/10271</f>
        <v>7.3897380975562268E-2</v>
      </c>
      <c r="J8679">
        <f>ROUNDDOWN($I8679*J$2,)-IF(MOD($I8679*J$2,1)=0,1,0)+1</f>
        <v>1</v>
      </c>
      <c r="K8679">
        <f>ROUNDDOWN($I8679*K$2,)-IF(MOD($I8679*K$2,1)=0,1,0)+1</f>
        <v>1</v>
      </c>
      <c r="L8679">
        <f>ROUNDDOWN($I8679*L$2,)-IF(MOD($I8679*L$2,1)=0,1,0)+1</f>
        <v>1</v>
      </c>
      <c r="M8679" s="3">
        <f>IF(L8678=4,H8679,0)</f>
        <v>0</v>
      </c>
      <c r="N8679" s="2">
        <f>IF(L8678=1,H8679,0)</f>
        <v>0</v>
      </c>
      <c r="O8679" s="2">
        <f>IF(OR(L8678=1,L8678=4),H8679,0)</f>
        <v>0</v>
      </c>
      <c r="P8679" s="2">
        <f>IF(OR(L8678=1,L8678=2),H8679,0)</f>
        <v>0</v>
      </c>
      <c r="Q8679" s="2"/>
    </row>
    <row r="8680" spans="1:17" x14ac:dyDescent="0.3">
      <c r="A8680" s="1">
        <v>42964</v>
      </c>
      <c r="B8680">
        <v>12.46</v>
      </c>
      <c r="C8680">
        <v>12.65</v>
      </c>
      <c r="D8680">
        <v>12.32</v>
      </c>
      <c r="E8680">
        <v>12.34</v>
      </c>
      <c r="F8680">
        <v>12.34</v>
      </c>
      <c r="G8680">
        <v>47371000</v>
      </c>
      <c r="H8680" s="3">
        <f>(F8680-B8680)/B8680</f>
        <v>-9.6308186195827438E-3</v>
      </c>
      <c r="I8680" s="3">
        <f>_xlfn.RANK.AVG(H8680,$H$3:$H$10273,1)/10271</f>
        <v>0.3730405997468601</v>
      </c>
      <c r="J8680">
        <f>ROUNDDOWN($I8680*J$2,)-IF(MOD($I8680*J$2,1)=0,1,0)+1</f>
        <v>1</v>
      </c>
      <c r="K8680">
        <f>ROUNDDOWN($I8680*K$2,)-IF(MOD($I8680*K$2,1)=0,1,0)+1</f>
        <v>2</v>
      </c>
      <c r="L8680">
        <f>ROUNDDOWN($I8680*L$2,)-IF(MOD($I8680*L$2,1)=0,1,0)+1</f>
        <v>2</v>
      </c>
      <c r="M8680" s="3">
        <f>IF(L8679=4,H8680,0)</f>
        <v>0</v>
      </c>
      <c r="N8680" s="2">
        <f>IF(L8679=1,H8680,0)</f>
        <v>-9.6308186195827438E-3</v>
      </c>
      <c r="O8680" s="2">
        <f>IF(OR(L8679=1,L8679=4),H8680,0)</f>
        <v>-9.6308186195827438E-3</v>
      </c>
      <c r="P8680" s="2">
        <f>IF(OR(L8679=1,L8679=2),H8680,0)</f>
        <v>-9.6308186195827438E-3</v>
      </c>
      <c r="Q8680" s="2"/>
    </row>
    <row r="8681" spans="1:17" x14ac:dyDescent="0.3">
      <c r="A8681" s="1">
        <v>42965</v>
      </c>
      <c r="B8681">
        <v>12.43</v>
      </c>
      <c r="C8681">
        <v>12.56</v>
      </c>
      <c r="D8681">
        <v>12.25</v>
      </c>
      <c r="E8681">
        <v>12.37</v>
      </c>
      <c r="F8681">
        <v>12.37</v>
      </c>
      <c r="G8681">
        <v>37521700</v>
      </c>
      <c r="H8681" s="3">
        <f>(F8681-B8681)/B8681</f>
        <v>-4.8270313757039825E-3</v>
      </c>
      <c r="I8681" s="3">
        <f>_xlfn.RANK.AVG(H8681,$H$3:$H$10273,1)/10271</f>
        <v>0.44484470840229773</v>
      </c>
      <c r="J8681">
        <f>ROUNDDOWN($I8681*J$2,)-IF(MOD($I8681*J$2,1)=0,1,0)+1</f>
        <v>1</v>
      </c>
      <c r="K8681">
        <f>ROUNDDOWN($I8681*K$2,)-IF(MOD($I8681*K$2,1)=0,1,0)+1</f>
        <v>2</v>
      </c>
      <c r="L8681">
        <f>ROUNDDOWN($I8681*L$2,)-IF(MOD($I8681*L$2,1)=0,1,0)+1</f>
        <v>2</v>
      </c>
      <c r="M8681" s="3">
        <f>IF(L8680=4,H8681,0)</f>
        <v>0</v>
      </c>
      <c r="N8681" s="2">
        <f>IF(L8680=1,H8681,0)</f>
        <v>0</v>
      </c>
      <c r="O8681" s="2">
        <f>IF(OR(L8680=1,L8680=4),H8681,0)</f>
        <v>0</v>
      </c>
      <c r="P8681" s="2">
        <f>IF(OR(L8680=1,L8680=2),H8681,0)</f>
        <v>-4.8270313757039825E-3</v>
      </c>
      <c r="Q8681" s="2"/>
    </row>
    <row r="8682" spans="1:17" x14ac:dyDescent="0.3">
      <c r="A8682" s="1">
        <v>42968</v>
      </c>
      <c r="B8682">
        <v>12.42</v>
      </c>
      <c r="C8682">
        <v>12.42</v>
      </c>
      <c r="D8682">
        <v>11.86</v>
      </c>
      <c r="E8682">
        <v>12.05</v>
      </c>
      <c r="F8682">
        <v>12.05</v>
      </c>
      <c r="G8682">
        <v>58888500</v>
      </c>
      <c r="H8682" s="3">
        <f>(F8682-B8682)/B8682</f>
        <v>-2.9790660225442772E-2</v>
      </c>
      <c r="I8682" s="3">
        <f>_xlfn.RANK.AVG(H8682,$H$3:$H$10273,1)/10271</f>
        <v>0.13727971959887061</v>
      </c>
      <c r="J8682">
        <f>ROUNDDOWN($I8682*J$2,)-IF(MOD($I8682*J$2,1)=0,1,0)+1</f>
        <v>1</v>
      </c>
      <c r="K8682">
        <f>ROUNDDOWN($I8682*K$2,)-IF(MOD($I8682*K$2,1)=0,1,0)+1</f>
        <v>1</v>
      </c>
      <c r="L8682">
        <f>ROUNDDOWN($I8682*L$2,)-IF(MOD($I8682*L$2,1)=0,1,0)+1</f>
        <v>1</v>
      </c>
      <c r="M8682" s="3">
        <f>IF(L8681=4,H8682,0)</f>
        <v>0</v>
      </c>
      <c r="N8682" s="2">
        <f>IF(L8681=1,H8682,0)</f>
        <v>0</v>
      </c>
      <c r="O8682" s="2">
        <f>IF(OR(L8681=1,L8681=4),H8682,0)</f>
        <v>0</v>
      </c>
      <c r="P8682" s="2">
        <f>IF(OR(L8681=1,L8681=2),H8682,0)</f>
        <v>-2.9790660225442772E-2</v>
      </c>
      <c r="Q8682" s="2"/>
    </row>
    <row r="8683" spans="1:17" x14ac:dyDescent="0.3">
      <c r="A8683" s="1">
        <v>42969</v>
      </c>
      <c r="B8683">
        <v>12.2</v>
      </c>
      <c r="C8683">
        <v>12.33</v>
      </c>
      <c r="D8683">
        <v>12.1</v>
      </c>
      <c r="E8683">
        <v>12.17</v>
      </c>
      <c r="F8683">
        <v>12.17</v>
      </c>
      <c r="G8683">
        <v>39033200</v>
      </c>
      <c r="H8683" s="3">
        <f>(F8683-B8683)/B8683</f>
        <v>-2.4590163934425707E-3</v>
      </c>
      <c r="I8683" s="3">
        <f>_xlfn.RANK.AVG(H8683,$H$3:$H$10273,1)/10271</f>
        <v>0.47668191996884429</v>
      </c>
      <c r="J8683">
        <f>ROUNDDOWN($I8683*J$2,)-IF(MOD($I8683*J$2,1)=0,1,0)+1</f>
        <v>1</v>
      </c>
      <c r="K8683">
        <f>ROUNDDOWN($I8683*K$2,)-IF(MOD($I8683*K$2,1)=0,1,0)+1</f>
        <v>2</v>
      </c>
      <c r="L8683">
        <f>ROUNDDOWN($I8683*L$2,)-IF(MOD($I8683*L$2,1)=0,1,0)+1</f>
        <v>2</v>
      </c>
      <c r="M8683" s="3">
        <f>IF(L8682=4,H8683,0)</f>
        <v>0</v>
      </c>
      <c r="N8683" s="2">
        <f>IF(L8682=1,H8683,0)</f>
        <v>-2.4590163934425707E-3</v>
      </c>
      <c r="O8683" s="2">
        <f>IF(OR(L8682=1,L8682=4),H8683,0)</f>
        <v>-2.4590163934425707E-3</v>
      </c>
      <c r="P8683" s="2">
        <f>IF(OR(L8682=1,L8682=2),H8683,0)</f>
        <v>-2.4590163934425707E-3</v>
      </c>
      <c r="Q8683" s="2"/>
    </row>
    <row r="8684" spans="1:17" x14ac:dyDescent="0.3">
      <c r="A8684" s="1">
        <v>42970</v>
      </c>
      <c r="B8684">
        <v>12</v>
      </c>
      <c r="C8684">
        <v>12.54</v>
      </c>
      <c r="D8684">
        <v>11.95</v>
      </c>
      <c r="E8684">
        <v>12.48</v>
      </c>
      <c r="F8684">
        <v>12.48</v>
      </c>
      <c r="G8684">
        <v>44345400</v>
      </c>
      <c r="H8684" s="3">
        <f>(F8684-B8684)/B8684</f>
        <v>4.0000000000000036E-2</v>
      </c>
      <c r="I8684" s="3">
        <f>_xlfn.RANK.AVG(H8684,$H$3:$H$10273,1)/10271</f>
        <v>0.91865446402492457</v>
      </c>
      <c r="J8684">
        <f>ROUNDDOWN($I8684*J$2,)-IF(MOD($I8684*J$2,1)=0,1,0)+1</f>
        <v>2</v>
      </c>
      <c r="K8684">
        <f>ROUNDDOWN($I8684*K$2,)-IF(MOD($I8684*K$2,1)=0,1,0)+1</f>
        <v>3</v>
      </c>
      <c r="L8684">
        <f>ROUNDDOWN($I8684*L$2,)-IF(MOD($I8684*L$2,1)=0,1,0)+1</f>
        <v>4</v>
      </c>
      <c r="M8684" s="3">
        <f>IF(L8683=4,H8684,0)</f>
        <v>0</v>
      </c>
      <c r="N8684" s="2">
        <f>IF(L8683=1,H8684,0)</f>
        <v>0</v>
      </c>
      <c r="O8684" s="2">
        <f>IF(OR(L8683=1,L8683=4),H8684,0)</f>
        <v>0</v>
      </c>
      <c r="P8684" s="2">
        <f>IF(OR(L8683=1,L8683=2),H8684,0)</f>
        <v>4.0000000000000036E-2</v>
      </c>
      <c r="Q8684" s="2"/>
    </row>
    <row r="8685" spans="1:17" x14ac:dyDescent="0.3">
      <c r="A8685" s="1">
        <v>42971</v>
      </c>
      <c r="B8685">
        <v>12.69</v>
      </c>
      <c r="C8685">
        <v>12.71</v>
      </c>
      <c r="D8685">
        <v>12.39</v>
      </c>
      <c r="E8685">
        <v>12.5</v>
      </c>
      <c r="F8685">
        <v>12.5</v>
      </c>
      <c r="G8685">
        <v>37269700</v>
      </c>
      <c r="H8685" s="3">
        <f>(F8685-B8685)/B8685</f>
        <v>-1.4972419227738338E-2</v>
      </c>
      <c r="I8685" s="3">
        <f>_xlfn.RANK.AVG(H8685,$H$3:$H$10273,1)/10271</f>
        <v>0.28458767403368707</v>
      </c>
      <c r="J8685">
        <f>ROUNDDOWN($I8685*J$2,)-IF(MOD($I8685*J$2,1)=0,1,0)+1</f>
        <v>1</v>
      </c>
      <c r="K8685">
        <f>ROUNDDOWN($I8685*K$2,)-IF(MOD($I8685*K$2,1)=0,1,0)+1</f>
        <v>1</v>
      </c>
      <c r="L8685">
        <f>ROUNDDOWN($I8685*L$2,)-IF(MOD($I8685*L$2,1)=0,1,0)+1</f>
        <v>2</v>
      </c>
      <c r="M8685" s="3">
        <f>IF(L8684=4,H8685,0)</f>
        <v>-1.4972419227738338E-2</v>
      </c>
      <c r="N8685" s="2">
        <f>IF(L8684=1,H8685,0)</f>
        <v>0</v>
      </c>
      <c r="O8685" s="2">
        <f>IF(OR(L8684=1,L8684=4),H8685,0)</f>
        <v>-1.4972419227738338E-2</v>
      </c>
      <c r="P8685" s="2">
        <f>IF(OR(L8684=1,L8684=2),H8685,0)</f>
        <v>0</v>
      </c>
      <c r="Q8685" s="2"/>
    </row>
    <row r="8686" spans="1:17" x14ac:dyDescent="0.3">
      <c r="A8686" s="1">
        <v>42972</v>
      </c>
      <c r="B8686">
        <v>12.51</v>
      </c>
      <c r="C8686">
        <v>12.57</v>
      </c>
      <c r="D8686">
        <v>12.25</v>
      </c>
      <c r="E8686">
        <v>12.43</v>
      </c>
      <c r="F8686">
        <v>12.43</v>
      </c>
      <c r="G8686">
        <v>29732000</v>
      </c>
      <c r="H8686" s="3">
        <f>(F8686-B8686)/B8686</f>
        <v>-6.3948840927258253E-3</v>
      </c>
      <c r="I8686" s="3">
        <f>_xlfn.RANK.AVG(H8686,$H$3:$H$10273,1)/10271</f>
        <v>0.42264628565865059</v>
      </c>
      <c r="J8686">
        <f>ROUNDDOWN($I8686*J$2,)-IF(MOD($I8686*J$2,1)=0,1,0)+1</f>
        <v>1</v>
      </c>
      <c r="K8686">
        <f>ROUNDDOWN($I8686*K$2,)-IF(MOD($I8686*K$2,1)=0,1,0)+1</f>
        <v>2</v>
      </c>
      <c r="L8686">
        <f>ROUNDDOWN($I8686*L$2,)-IF(MOD($I8686*L$2,1)=0,1,0)+1</f>
        <v>2</v>
      </c>
      <c r="M8686" s="3">
        <f>IF(L8685=4,H8686,0)</f>
        <v>0</v>
      </c>
      <c r="N8686" s="2">
        <f>IF(L8685=1,H8686,0)</f>
        <v>0</v>
      </c>
      <c r="O8686" s="2">
        <f>IF(OR(L8685=1,L8685=4),H8686,0)</f>
        <v>0</v>
      </c>
      <c r="P8686" s="2">
        <f>IF(OR(L8685=1,L8685=2),H8686,0)</f>
        <v>-6.3948840927258253E-3</v>
      </c>
      <c r="Q8686" s="2"/>
    </row>
    <row r="8687" spans="1:17" x14ac:dyDescent="0.3">
      <c r="A8687" s="1">
        <v>42975</v>
      </c>
      <c r="B8687">
        <v>12.53</v>
      </c>
      <c r="C8687">
        <v>12.55</v>
      </c>
      <c r="D8687">
        <v>12.16</v>
      </c>
      <c r="E8687">
        <v>12.23</v>
      </c>
      <c r="F8687">
        <v>12.23</v>
      </c>
      <c r="G8687">
        <v>35969600</v>
      </c>
      <c r="H8687" s="3">
        <f>(F8687-B8687)/B8687</f>
        <v>-2.3942537909018274E-2</v>
      </c>
      <c r="I8687" s="3">
        <f>_xlfn.RANK.AVG(H8687,$H$3:$H$10273,1)/10271</f>
        <v>0.18654464024924544</v>
      </c>
      <c r="J8687">
        <f>ROUNDDOWN($I8687*J$2,)-IF(MOD($I8687*J$2,1)=0,1,0)+1</f>
        <v>1</v>
      </c>
      <c r="K8687">
        <f>ROUNDDOWN($I8687*K$2,)-IF(MOD($I8687*K$2,1)=0,1,0)+1</f>
        <v>1</v>
      </c>
      <c r="L8687">
        <f>ROUNDDOWN($I8687*L$2,)-IF(MOD($I8687*L$2,1)=0,1,0)+1</f>
        <v>1</v>
      </c>
      <c r="M8687" s="3">
        <f>IF(L8686=4,H8687,0)</f>
        <v>0</v>
      </c>
      <c r="N8687" s="2">
        <f>IF(L8686=1,H8687,0)</f>
        <v>0</v>
      </c>
      <c r="O8687" s="2">
        <f>IF(OR(L8686=1,L8686=4),H8687,0)</f>
        <v>0</v>
      </c>
      <c r="P8687" s="2">
        <f>IF(OR(L8686=1,L8686=2),H8687,0)</f>
        <v>-2.3942537909018274E-2</v>
      </c>
      <c r="Q8687" s="2"/>
    </row>
    <row r="8688" spans="1:17" x14ac:dyDescent="0.3">
      <c r="A8688" s="1">
        <v>42976</v>
      </c>
      <c r="B8688">
        <v>12</v>
      </c>
      <c r="C8688">
        <v>12.18</v>
      </c>
      <c r="D8688">
        <v>11.93</v>
      </c>
      <c r="E8688">
        <v>12.15</v>
      </c>
      <c r="F8688">
        <v>12.15</v>
      </c>
      <c r="G8688">
        <v>33618100</v>
      </c>
      <c r="H8688" s="3">
        <f>(F8688-B8688)/B8688</f>
        <v>1.250000000000003E-2</v>
      </c>
      <c r="I8688" s="3">
        <f>_xlfn.RANK.AVG(H8688,$H$3:$H$10273,1)/10271</f>
        <v>0.70645506766624477</v>
      </c>
      <c r="J8688">
        <f>ROUNDDOWN($I8688*J$2,)-IF(MOD($I8688*J$2,1)=0,1,0)+1</f>
        <v>2</v>
      </c>
      <c r="K8688">
        <f>ROUNDDOWN($I8688*K$2,)-IF(MOD($I8688*K$2,1)=0,1,0)+1</f>
        <v>3</v>
      </c>
      <c r="L8688">
        <f>ROUNDDOWN($I8688*L$2,)-IF(MOD($I8688*L$2,1)=0,1,0)+1</f>
        <v>3</v>
      </c>
      <c r="M8688" s="3">
        <f>IF(L8687=4,H8688,0)</f>
        <v>0</v>
      </c>
      <c r="N8688" s="2">
        <f>IF(L8687=1,H8688,0)</f>
        <v>1.250000000000003E-2</v>
      </c>
      <c r="O8688" s="2">
        <f>IF(OR(L8687=1,L8687=4),H8688,0)</f>
        <v>1.250000000000003E-2</v>
      </c>
      <c r="P8688" s="2">
        <f>IF(OR(L8687=1,L8687=2),H8688,0)</f>
        <v>1.250000000000003E-2</v>
      </c>
      <c r="Q8688" s="2"/>
    </row>
    <row r="8689" spans="1:17" x14ac:dyDescent="0.3">
      <c r="A8689" s="1">
        <v>42977</v>
      </c>
      <c r="B8689">
        <v>12.19</v>
      </c>
      <c r="C8689">
        <v>12.68</v>
      </c>
      <c r="D8689">
        <v>12.16</v>
      </c>
      <c r="E8689">
        <v>12.67</v>
      </c>
      <c r="F8689">
        <v>12.67</v>
      </c>
      <c r="G8689">
        <v>43933000</v>
      </c>
      <c r="H8689" s="3">
        <f>(F8689-B8689)/B8689</f>
        <v>3.9376538146021364E-2</v>
      </c>
      <c r="I8689" s="3">
        <f>_xlfn.RANK.AVG(H8689,$H$3:$H$10273,1)/10271</f>
        <v>0.91578229967870706</v>
      </c>
      <c r="J8689">
        <f>ROUNDDOWN($I8689*J$2,)-IF(MOD($I8689*J$2,1)=0,1,0)+1</f>
        <v>2</v>
      </c>
      <c r="K8689">
        <f>ROUNDDOWN($I8689*K$2,)-IF(MOD($I8689*K$2,1)=0,1,0)+1</f>
        <v>3</v>
      </c>
      <c r="L8689">
        <f>ROUNDDOWN($I8689*L$2,)-IF(MOD($I8689*L$2,1)=0,1,0)+1</f>
        <v>4</v>
      </c>
      <c r="M8689" s="3">
        <f>IF(L8688=4,H8689,0)</f>
        <v>0</v>
      </c>
      <c r="N8689" s="2">
        <f>IF(L8688=1,H8689,0)</f>
        <v>0</v>
      </c>
      <c r="O8689" s="2">
        <f>IF(OR(L8688=1,L8688=4),H8689,0)</f>
        <v>0</v>
      </c>
      <c r="P8689" s="2">
        <f>IF(OR(L8688=1,L8688=2),H8689,0)</f>
        <v>0</v>
      </c>
      <c r="Q8689" s="2"/>
    </row>
    <row r="8690" spans="1:17" x14ac:dyDescent="0.3">
      <c r="A8690" s="1">
        <v>42978</v>
      </c>
      <c r="B8690">
        <v>12.82</v>
      </c>
      <c r="C8690">
        <v>13.16</v>
      </c>
      <c r="D8690">
        <v>12.79</v>
      </c>
      <c r="E8690">
        <v>13</v>
      </c>
      <c r="F8690">
        <v>13</v>
      </c>
      <c r="G8690">
        <v>51822100</v>
      </c>
      <c r="H8690" s="3">
        <f>(F8690-B8690)/B8690</f>
        <v>1.4040561622464877E-2</v>
      </c>
      <c r="I8690" s="3">
        <f>_xlfn.RANK.AVG(H8690,$H$3:$H$10273,1)/10271</f>
        <v>0.72524583779573559</v>
      </c>
      <c r="J8690">
        <f>ROUNDDOWN($I8690*J$2,)-IF(MOD($I8690*J$2,1)=0,1,0)+1</f>
        <v>2</v>
      </c>
      <c r="K8690">
        <f>ROUNDDOWN($I8690*K$2,)-IF(MOD($I8690*K$2,1)=0,1,0)+1</f>
        <v>3</v>
      </c>
      <c r="L8690">
        <f>ROUNDDOWN($I8690*L$2,)-IF(MOD($I8690*L$2,1)=0,1,0)+1</f>
        <v>3</v>
      </c>
      <c r="M8690" s="3">
        <f>IF(L8689=4,H8690,0)</f>
        <v>1.4040561622464877E-2</v>
      </c>
      <c r="N8690" s="2">
        <f>IF(L8689=1,H8690,0)</f>
        <v>0</v>
      </c>
      <c r="O8690" s="2">
        <f>IF(OR(L8689=1,L8689=4),H8690,0)</f>
        <v>1.4040561622464877E-2</v>
      </c>
      <c r="P8690" s="2">
        <f>IF(OR(L8689=1,L8689=2),H8690,0)</f>
        <v>0</v>
      </c>
      <c r="Q8690" s="2"/>
    </row>
    <row r="8691" spans="1:17" x14ac:dyDescent="0.3">
      <c r="A8691" s="1">
        <v>42979</v>
      </c>
      <c r="B8691">
        <v>13.12</v>
      </c>
      <c r="C8691">
        <v>13.49</v>
      </c>
      <c r="D8691">
        <v>13.04</v>
      </c>
      <c r="E8691">
        <v>13.19</v>
      </c>
      <c r="F8691">
        <v>13.19</v>
      </c>
      <c r="G8691">
        <v>53158600</v>
      </c>
      <c r="H8691" s="3">
        <f>(F8691-B8691)/B8691</f>
        <v>5.3353658536585587E-3</v>
      </c>
      <c r="I8691" s="3">
        <f>_xlfn.RANK.AVG(H8691,$H$3:$H$10273,1)/10271</f>
        <v>0.61016454094051209</v>
      </c>
      <c r="J8691">
        <f>ROUNDDOWN($I8691*J$2,)-IF(MOD($I8691*J$2,1)=0,1,0)+1</f>
        <v>2</v>
      </c>
      <c r="K8691">
        <f>ROUNDDOWN($I8691*K$2,)-IF(MOD($I8691*K$2,1)=0,1,0)+1</f>
        <v>2</v>
      </c>
      <c r="L8691">
        <f>ROUNDDOWN($I8691*L$2,)-IF(MOD($I8691*L$2,1)=0,1,0)+1</f>
        <v>3</v>
      </c>
      <c r="M8691" s="3">
        <f>IF(L8690=4,H8691,0)</f>
        <v>0</v>
      </c>
      <c r="N8691" s="2">
        <f>IF(L8690=1,H8691,0)</f>
        <v>0</v>
      </c>
      <c r="O8691" s="2">
        <f>IF(OR(L8690=1,L8690=4),H8691,0)</f>
        <v>0</v>
      </c>
      <c r="P8691" s="2">
        <f>IF(OR(L8690=1,L8690=2),H8691,0)</f>
        <v>0</v>
      </c>
      <c r="Q8691" s="2"/>
    </row>
    <row r="8692" spans="1:17" x14ac:dyDescent="0.3">
      <c r="A8692" s="1">
        <v>42983</v>
      </c>
      <c r="B8692">
        <v>12.88</v>
      </c>
      <c r="C8692">
        <v>13.18</v>
      </c>
      <c r="D8692">
        <v>12.65</v>
      </c>
      <c r="E8692">
        <v>12.92</v>
      </c>
      <c r="F8692">
        <v>12.92</v>
      </c>
      <c r="G8692">
        <v>51445500</v>
      </c>
      <c r="H8692" s="3">
        <f>(F8692-B8692)/B8692</f>
        <v>3.1055900621117347E-3</v>
      </c>
      <c r="I8692" s="3">
        <f>_xlfn.RANK.AVG(H8692,$H$3:$H$10273,1)/10271</f>
        <v>0.5793983059098432</v>
      </c>
      <c r="J8692">
        <f>ROUNDDOWN($I8692*J$2,)-IF(MOD($I8692*J$2,1)=0,1,0)+1</f>
        <v>2</v>
      </c>
      <c r="K8692">
        <f>ROUNDDOWN($I8692*K$2,)-IF(MOD($I8692*K$2,1)=0,1,0)+1</f>
        <v>2</v>
      </c>
      <c r="L8692">
        <f>ROUNDDOWN($I8692*L$2,)-IF(MOD($I8692*L$2,1)=0,1,0)+1</f>
        <v>3</v>
      </c>
      <c r="M8692" s="3">
        <f>IF(L8691=4,H8692,0)</f>
        <v>0</v>
      </c>
      <c r="N8692" s="2">
        <f>IF(L8691=1,H8692,0)</f>
        <v>0</v>
      </c>
      <c r="O8692" s="2">
        <f>IF(OR(L8691=1,L8691=4),H8692,0)</f>
        <v>0</v>
      </c>
      <c r="P8692" s="2">
        <f>IF(OR(L8691=1,L8691=2),H8692,0)</f>
        <v>0</v>
      </c>
      <c r="Q8692" s="2"/>
    </row>
    <row r="8693" spans="1:17" x14ac:dyDescent="0.3">
      <c r="A8693" s="1">
        <v>42984</v>
      </c>
      <c r="B8693">
        <v>13.02</v>
      </c>
      <c r="C8693">
        <v>13.08</v>
      </c>
      <c r="D8693">
        <v>12.75</v>
      </c>
      <c r="E8693">
        <v>12.86</v>
      </c>
      <c r="F8693">
        <v>12.86</v>
      </c>
      <c r="G8693">
        <v>34182400</v>
      </c>
      <c r="H8693" s="3">
        <f>(F8693-B8693)/B8693</f>
        <v>-1.2288786482334882E-2</v>
      </c>
      <c r="I8693" s="3">
        <f>_xlfn.RANK.AVG(H8693,$H$3:$H$10273,1)/10271</f>
        <v>0.33151591860578328</v>
      </c>
      <c r="J8693">
        <f>ROUNDDOWN($I8693*J$2,)-IF(MOD($I8693*J$2,1)=0,1,0)+1</f>
        <v>1</v>
      </c>
      <c r="K8693">
        <f>ROUNDDOWN($I8693*K$2,)-IF(MOD($I8693*K$2,1)=0,1,0)+1</f>
        <v>1</v>
      </c>
      <c r="L8693">
        <f>ROUNDDOWN($I8693*L$2,)-IF(MOD($I8693*L$2,1)=0,1,0)+1</f>
        <v>2</v>
      </c>
      <c r="M8693" s="3">
        <f>IF(L8692=4,H8693,0)</f>
        <v>0</v>
      </c>
      <c r="N8693" s="2">
        <f>IF(L8692=1,H8693,0)</f>
        <v>0</v>
      </c>
      <c r="O8693" s="2">
        <f>IF(OR(L8692=1,L8692=4),H8693,0)</f>
        <v>0</v>
      </c>
      <c r="P8693" s="2">
        <f>IF(OR(L8692=1,L8692=2),H8693,0)</f>
        <v>0</v>
      </c>
      <c r="Q8693" s="2"/>
    </row>
    <row r="8694" spans="1:17" x14ac:dyDescent="0.3">
      <c r="A8694" s="1">
        <v>42985</v>
      </c>
      <c r="B8694">
        <v>12.84</v>
      </c>
      <c r="C8694">
        <v>12.94</v>
      </c>
      <c r="D8694">
        <v>12.6</v>
      </c>
      <c r="E8694">
        <v>12.63</v>
      </c>
      <c r="F8694">
        <v>12.63</v>
      </c>
      <c r="G8694">
        <v>35816900</v>
      </c>
      <c r="H8694" s="3">
        <f>(F8694-B8694)/B8694</f>
        <v>-1.6355140186915817E-2</v>
      </c>
      <c r="I8694" s="3">
        <f>_xlfn.RANK.AVG(H8694,$H$3:$H$10273,1)/10271</f>
        <v>0.26920455651835262</v>
      </c>
      <c r="J8694">
        <f>ROUNDDOWN($I8694*J$2,)-IF(MOD($I8694*J$2,1)=0,1,0)+1</f>
        <v>1</v>
      </c>
      <c r="K8694">
        <f>ROUNDDOWN($I8694*K$2,)-IF(MOD($I8694*K$2,1)=0,1,0)+1</f>
        <v>1</v>
      </c>
      <c r="L8694">
        <f>ROUNDDOWN($I8694*L$2,)-IF(MOD($I8694*L$2,1)=0,1,0)+1</f>
        <v>2</v>
      </c>
      <c r="M8694" s="3">
        <f>IF(L8693=4,H8694,0)</f>
        <v>0</v>
      </c>
      <c r="N8694" s="2">
        <f>IF(L8693=1,H8694,0)</f>
        <v>0</v>
      </c>
      <c r="O8694" s="2">
        <f>IF(OR(L8693=1,L8693=4),H8694,0)</f>
        <v>0</v>
      </c>
      <c r="P8694" s="2">
        <f>IF(OR(L8693=1,L8693=2),H8694,0)</f>
        <v>-1.6355140186915817E-2</v>
      </c>
      <c r="Q8694" s="2"/>
    </row>
    <row r="8695" spans="1:17" x14ac:dyDescent="0.3">
      <c r="A8695" s="1">
        <v>42986</v>
      </c>
      <c r="B8695">
        <v>12.57</v>
      </c>
      <c r="C8695">
        <v>12.61</v>
      </c>
      <c r="D8695">
        <v>12.04</v>
      </c>
      <c r="E8695">
        <v>12.25</v>
      </c>
      <c r="F8695">
        <v>12.25</v>
      </c>
      <c r="G8695">
        <v>60886200</v>
      </c>
      <c r="H8695" s="3">
        <f>(F8695-B8695)/B8695</f>
        <v>-2.545743834526653E-2</v>
      </c>
      <c r="I8695" s="3">
        <f>_xlfn.RANK.AVG(H8695,$H$3:$H$10273,1)/10271</f>
        <v>0.17232986077305035</v>
      </c>
      <c r="J8695">
        <f>ROUNDDOWN($I8695*J$2,)-IF(MOD($I8695*J$2,1)=0,1,0)+1</f>
        <v>1</v>
      </c>
      <c r="K8695">
        <f>ROUNDDOWN($I8695*K$2,)-IF(MOD($I8695*K$2,1)=0,1,0)+1</f>
        <v>1</v>
      </c>
      <c r="L8695">
        <f>ROUNDDOWN($I8695*L$2,)-IF(MOD($I8695*L$2,1)=0,1,0)+1</f>
        <v>1</v>
      </c>
      <c r="M8695" s="3">
        <f>IF(L8694=4,H8695,0)</f>
        <v>0</v>
      </c>
      <c r="N8695" s="2">
        <f>IF(L8694=1,H8695,0)</f>
        <v>0</v>
      </c>
      <c r="O8695" s="2">
        <f>IF(OR(L8694=1,L8694=4),H8695,0)</f>
        <v>0</v>
      </c>
      <c r="P8695" s="2">
        <f>IF(OR(L8694=1,L8694=2),H8695,0)</f>
        <v>-2.545743834526653E-2</v>
      </c>
      <c r="Q8695" s="2"/>
    </row>
    <row r="8696" spans="1:17" x14ac:dyDescent="0.3">
      <c r="A8696" s="1">
        <v>42989</v>
      </c>
      <c r="B8696">
        <v>12.46</v>
      </c>
      <c r="C8696">
        <v>12.74</v>
      </c>
      <c r="D8696">
        <v>12.4</v>
      </c>
      <c r="E8696">
        <v>12.55</v>
      </c>
      <c r="F8696">
        <v>12.55</v>
      </c>
      <c r="G8696">
        <v>43346100</v>
      </c>
      <c r="H8696" s="3">
        <f>(F8696-B8696)/B8696</f>
        <v>7.2231139646869863E-3</v>
      </c>
      <c r="I8696" s="3">
        <f>_xlfn.RANK.AVG(H8696,$H$3:$H$10273,1)/10271</f>
        <v>0.63674423133093172</v>
      </c>
      <c r="J8696">
        <f>ROUNDDOWN($I8696*J$2,)-IF(MOD($I8696*J$2,1)=0,1,0)+1</f>
        <v>2</v>
      </c>
      <c r="K8696">
        <f>ROUNDDOWN($I8696*K$2,)-IF(MOD($I8696*K$2,1)=0,1,0)+1</f>
        <v>2</v>
      </c>
      <c r="L8696">
        <f>ROUNDDOWN($I8696*L$2,)-IF(MOD($I8696*L$2,1)=0,1,0)+1</f>
        <v>3</v>
      </c>
      <c r="M8696" s="3">
        <f>IF(L8695=4,H8696,0)</f>
        <v>0</v>
      </c>
      <c r="N8696" s="2">
        <f>IF(L8695=1,H8696,0)</f>
        <v>7.2231139646869863E-3</v>
      </c>
      <c r="O8696" s="2">
        <f>IF(OR(L8695=1,L8695=4),H8696,0)</f>
        <v>7.2231139646869863E-3</v>
      </c>
      <c r="P8696" s="2">
        <f>IF(OR(L8695=1,L8695=2),H8696,0)</f>
        <v>7.2231139646869863E-3</v>
      </c>
      <c r="Q8696" s="2"/>
    </row>
    <row r="8697" spans="1:17" x14ac:dyDescent="0.3">
      <c r="A8697" s="1">
        <v>42990</v>
      </c>
      <c r="B8697">
        <v>12.66</v>
      </c>
      <c r="C8697">
        <v>12.68</v>
      </c>
      <c r="D8697">
        <v>12.21</v>
      </c>
      <c r="E8697">
        <v>12.3</v>
      </c>
      <c r="F8697">
        <v>12.3</v>
      </c>
      <c r="G8697">
        <v>54413100</v>
      </c>
      <c r="H8697" s="3">
        <f>(F8697-B8697)/B8697</f>
        <v>-2.8436018957345925E-2</v>
      </c>
      <c r="I8697" s="3">
        <f>_xlfn.RANK.AVG(H8697,$H$3:$H$10273,1)/10271</f>
        <v>0.14721059293155486</v>
      </c>
      <c r="J8697">
        <f>ROUNDDOWN($I8697*J$2,)-IF(MOD($I8697*J$2,1)=0,1,0)+1</f>
        <v>1</v>
      </c>
      <c r="K8697">
        <f>ROUNDDOWN($I8697*K$2,)-IF(MOD($I8697*K$2,1)=0,1,0)+1</f>
        <v>1</v>
      </c>
      <c r="L8697">
        <f>ROUNDDOWN($I8697*L$2,)-IF(MOD($I8697*L$2,1)=0,1,0)+1</f>
        <v>1</v>
      </c>
      <c r="M8697" s="3">
        <f>IF(L8696=4,H8697,0)</f>
        <v>0</v>
      </c>
      <c r="N8697" s="2">
        <f>IF(L8696=1,H8697,0)</f>
        <v>0</v>
      </c>
      <c r="O8697" s="2">
        <f>IF(OR(L8696=1,L8696=4),H8697,0)</f>
        <v>0</v>
      </c>
      <c r="P8697" s="2">
        <f>IF(OR(L8696=1,L8696=2),H8697,0)</f>
        <v>0</v>
      </c>
      <c r="Q8697" s="2"/>
    </row>
    <row r="8698" spans="1:17" x14ac:dyDescent="0.3">
      <c r="A8698" s="1">
        <v>42991</v>
      </c>
      <c r="B8698">
        <v>12.22</v>
      </c>
      <c r="C8698">
        <v>12.36</v>
      </c>
      <c r="D8698">
        <v>12.12</v>
      </c>
      <c r="E8698">
        <v>12.22</v>
      </c>
      <c r="F8698">
        <v>12.22</v>
      </c>
      <c r="G8698">
        <v>37210700</v>
      </c>
      <c r="H8698" s="3">
        <f>(F8698-B8698)/B8698</f>
        <v>0</v>
      </c>
      <c r="I8698" s="3">
        <f>_xlfn.RANK.AVG(H8698,$H$3:$H$10273,1)/10271</f>
        <v>0.52443773731866417</v>
      </c>
      <c r="J8698">
        <f>ROUNDDOWN($I8698*J$2,)-IF(MOD($I8698*J$2,1)=0,1,0)+1</f>
        <v>2</v>
      </c>
      <c r="K8698">
        <f>ROUNDDOWN($I8698*K$2,)-IF(MOD($I8698*K$2,1)=0,1,0)+1</f>
        <v>2</v>
      </c>
      <c r="L8698">
        <f>ROUNDDOWN($I8698*L$2,)-IF(MOD($I8698*L$2,1)=0,1,0)+1</f>
        <v>3</v>
      </c>
      <c r="M8698" s="3">
        <f>IF(L8697=4,H8698,0)</f>
        <v>0</v>
      </c>
      <c r="N8698" s="2">
        <f>IF(L8697=1,H8698,0)</f>
        <v>0</v>
      </c>
      <c r="O8698" s="2">
        <f>IF(OR(L8697=1,L8697=4),H8698,0)</f>
        <v>0</v>
      </c>
      <c r="P8698" s="2">
        <f>IF(OR(L8697=1,L8697=2),H8698,0)</f>
        <v>0</v>
      </c>
      <c r="Q8698" s="2"/>
    </row>
    <row r="8699" spans="1:17" x14ac:dyDescent="0.3">
      <c r="A8699" s="1">
        <v>42992</v>
      </c>
      <c r="B8699">
        <v>12.15</v>
      </c>
      <c r="C8699">
        <v>12.46</v>
      </c>
      <c r="D8699">
        <v>12.11</v>
      </c>
      <c r="E8699">
        <v>12.26</v>
      </c>
      <c r="F8699">
        <v>12.26</v>
      </c>
      <c r="G8699">
        <v>37220200</v>
      </c>
      <c r="H8699" s="3">
        <f>(F8699-B8699)/B8699</f>
        <v>9.0534979423867838E-3</v>
      </c>
      <c r="I8699" s="3">
        <f>_xlfn.RANK.AVG(H8699,$H$3:$H$10273,1)/10271</f>
        <v>0.66361600623113626</v>
      </c>
      <c r="J8699">
        <f>ROUNDDOWN($I8699*J$2,)-IF(MOD($I8699*J$2,1)=0,1,0)+1</f>
        <v>2</v>
      </c>
      <c r="K8699">
        <f>ROUNDDOWN($I8699*K$2,)-IF(MOD($I8699*K$2,1)=0,1,0)+1</f>
        <v>2</v>
      </c>
      <c r="L8699">
        <f>ROUNDDOWN($I8699*L$2,)-IF(MOD($I8699*L$2,1)=0,1,0)+1</f>
        <v>3</v>
      </c>
      <c r="M8699" s="3">
        <f>IF(L8698=4,H8699,0)</f>
        <v>0</v>
      </c>
      <c r="N8699" s="2">
        <f>IF(L8698=1,H8699,0)</f>
        <v>0</v>
      </c>
      <c r="O8699" s="2">
        <f>IF(OR(L8698=1,L8698=4),H8699,0)</f>
        <v>0</v>
      </c>
      <c r="P8699" s="2">
        <f>IF(OR(L8698=1,L8698=2),H8699,0)</f>
        <v>0</v>
      </c>
      <c r="Q8699" s="2"/>
    </row>
    <row r="8700" spans="1:17" x14ac:dyDescent="0.3">
      <c r="A8700" s="1">
        <v>42993</v>
      </c>
      <c r="B8700">
        <v>12.33</v>
      </c>
      <c r="C8700">
        <v>12.66</v>
      </c>
      <c r="D8700">
        <v>12.31</v>
      </c>
      <c r="E8700">
        <v>12.52</v>
      </c>
      <c r="F8700">
        <v>12.52</v>
      </c>
      <c r="G8700">
        <v>50337400</v>
      </c>
      <c r="H8700" s="3">
        <f>(F8700-B8700)/B8700</f>
        <v>1.5409570154095661E-2</v>
      </c>
      <c r="I8700" s="3">
        <f>_xlfn.RANK.AVG(H8700,$H$3:$H$10273,1)/10271</f>
        <v>0.74501022295784247</v>
      </c>
      <c r="J8700">
        <f>ROUNDDOWN($I8700*J$2,)-IF(MOD($I8700*J$2,1)=0,1,0)+1</f>
        <v>2</v>
      </c>
      <c r="K8700">
        <f>ROUNDDOWN($I8700*K$2,)-IF(MOD($I8700*K$2,1)=0,1,0)+1</f>
        <v>3</v>
      </c>
      <c r="L8700">
        <f>ROUNDDOWN($I8700*L$2,)-IF(MOD($I8700*L$2,1)=0,1,0)+1</f>
        <v>3</v>
      </c>
      <c r="M8700" s="3">
        <f>IF(L8699=4,H8700,0)</f>
        <v>0</v>
      </c>
      <c r="N8700" s="2">
        <f>IF(L8699=1,H8700,0)</f>
        <v>0</v>
      </c>
      <c r="O8700" s="2">
        <f>IF(OR(L8699=1,L8699=4),H8700,0)</f>
        <v>0</v>
      </c>
      <c r="P8700" s="2">
        <f>IF(OR(L8699=1,L8699=2),H8700,0)</f>
        <v>0</v>
      </c>
      <c r="Q8700" s="2"/>
    </row>
    <row r="8701" spans="1:17" x14ac:dyDescent="0.3">
      <c r="A8701" s="1">
        <v>42996</v>
      </c>
      <c r="B8701">
        <v>12.77</v>
      </c>
      <c r="C8701">
        <v>13.3</v>
      </c>
      <c r="D8701">
        <v>12.74</v>
      </c>
      <c r="E8701">
        <v>13.08</v>
      </c>
      <c r="F8701">
        <v>13.08</v>
      </c>
      <c r="G8701">
        <v>83517400</v>
      </c>
      <c r="H8701" s="3">
        <f>(F8701-B8701)/B8701</f>
        <v>2.4275646045418989E-2</v>
      </c>
      <c r="I8701" s="3">
        <f>_xlfn.RANK.AVG(H8701,$H$3:$H$10273,1)/10271</f>
        <v>0.83039626131827471</v>
      </c>
      <c r="J8701">
        <f>ROUNDDOWN($I8701*J$2,)-IF(MOD($I8701*J$2,1)=0,1,0)+1</f>
        <v>2</v>
      </c>
      <c r="K8701">
        <f>ROUNDDOWN($I8701*K$2,)-IF(MOD($I8701*K$2,1)=0,1,0)+1</f>
        <v>3</v>
      </c>
      <c r="L8701">
        <f>ROUNDDOWN($I8701*L$2,)-IF(MOD($I8701*L$2,1)=0,1,0)+1</f>
        <v>4</v>
      </c>
      <c r="M8701" s="3">
        <f>IF(L8700=4,H8701,0)</f>
        <v>0</v>
      </c>
      <c r="N8701" s="2">
        <f>IF(L8700=1,H8701,0)</f>
        <v>0</v>
      </c>
      <c r="O8701" s="2">
        <f>IF(OR(L8700=1,L8700=4),H8701,0)</f>
        <v>0</v>
      </c>
      <c r="P8701" s="2">
        <f>IF(OR(L8700=1,L8700=2),H8701,0)</f>
        <v>0</v>
      </c>
      <c r="Q8701" s="2"/>
    </row>
    <row r="8702" spans="1:17" x14ac:dyDescent="0.3">
      <c r="A8702" s="1">
        <v>42997</v>
      </c>
      <c r="B8702">
        <v>13.25</v>
      </c>
      <c r="C8702">
        <v>13.29</v>
      </c>
      <c r="D8702">
        <v>12.88</v>
      </c>
      <c r="E8702">
        <v>13.12</v>
      </c>
      <c r="F8702">
        <v>13.12</v>
      </c>
      <c r="G8702">
        <v>65455200</v>
      </c>
      <c r="H8702" s="3">
        <f>(F8702-B8702)/B8702</f>
        <v>-9.8113207547170407E-3</v>
      </c>
      <c r="I8702" s="3">
        <f>_xlfn.RANK.AVG(H8702,$H$3:$H$10273,1)/10271</f>
        <v>0.37026579690390421</v>
      </c>
      <c r="J8702">
        <f>ROUNDDOWN($I8702*J$2,)-IF(MOD($I8702*J$2,1)=0,1,0)+1</f>
        <v>1</v>
      </c>
      <c r="K8702">
        <f>ROUNDDOWN($I8702*K$2,)-IF(MOD($I8702*K$2,1)=0,1,0)+1</f>
        <v>2</v>
      </c>
      <c r="L8702">
        <f>ROUNDDOWN($I8702*L$2,)-IF(MOD($I8702*L$2,1)=0,1,0)+1</f>
        <v>2</v>
      </c>
      <c r="M8702" s="3">
        <f>IF(L8701=4,H8702,0)</f>
        <v>-9.8113207547170407E-3</v>
      </c>
      <c r="N8702" s="2">
        <f>IF(L8701=1,H8702,0)</f>
        <v>0</v>
      </c>
      <c r="O8702" s="2">
        <f>IF(OR(L8701=1,L8701=4),H8702,0)</f>
        <v>-9.8113207547170407E-3</v>
      </c>
      <c r="P8702" s="2">
        <f>IF(OR(L8701=1,L8701=2),H8702,0)</f>
        <v>0</v>
      </c>
      <c r="Q8702" s="2"/>
    </row>
    <row r="8703" spans="1:17" x14ac:dyDescent="0.3">
      <c r="A8703" s="1">
        <v>42998</v>
      </c>
      <c r="B8703">
        <v>13.07</v>
      </c>
      <c r="C8703">
        <v>13.8</v>
      </c>
      <c r="D8703">
        <v>12.8</v>
      </c>
      <c r="E8703">
        <v>13.74</v>
      </c>
      <c r="F8703">
        <v>13.74</v>
      </c>
      <c r="G8703">
        <v>102682400</v>
      </c>
      <c r="H8703" s="3">
        <f>(F8703-B8703)/B8703</f>
        <v>5.1262433052792648E-2</v>
      </c>
      <c r="I8703" s="3">
        <f>_xlfn.RANK.AVG(H8703,$H$3:$H$10273,1)/10271</f>
        <v>0.949274656800701</v>
      </c>
      <c r="J8703">
        <f>ROUNDDOWN($I8703*J$2,)-IF(MOD($I8703*J$2,1)=0,1,0)+1</f>
        <v>2</v>
      </c>
      <c r="K8703">
        <f>ROUNDDOWN($I8703*K$2,)-IF(MOD($I8703*K$2,1)=0,1,0)+1</f>
        <v>3</v>
      </c>
      <c r="L8703">
        <f>ROUNDDOWN($I8703*L$2,)-IF(MOD($I8703*L$2,1)=0,1,0)+1</f>
        <v>4</v>
      </c>
      <c r="M8703" s="3">
        <f>IF(L8702=4,H8703,0)</f>
        <v>0</v>
      </c>
      <c r="N8703" s="2">
        <f>IF(L8702=1,H8703,0)</f>
        <v>0</v>
      </c>
      <c r="O8703" s="2">
        <f>IF(OR(L8702=1,L8702=4),H8703,0)</f>
        <v>0</v>
      </c>
      <c r="P8703" s="2">
        <f>IF(OR(L8702=1,L8702=2),H8703,0)</f>
        <v>5.1262433052792648E-2</v>
      </c>
      <c r="Q8703" s="2"/>
    </row>
    <row r="8704" spans="1:17" x14ac:dyDescent="0.3">
      <c r="A8704" s="1">
        <v>42999</v>
      </c>
      <c r="B8704">
        <v>14</v>
      </c>
      <c r="C8704">
        <v>14.24</v>
      </c>
      <c r="D8704">
        <v>13.32</v>
      </c>
      <c r="E8704">
        <v>13.41</v>
      </c>
      <c r="F8704">
        <v>13.41</v>
      </c>
      <c r="G8704">
        <v>166821900</v>
      </c>
      <c r="H8704" s="3">
        <f>(F8704-B8704)/B8704</f>
        <v>-4.2142857142857135E-2</v>
      </c>
      <c r="I8704" s="3">
        <f>_xlfn.RANK.AVG(H8704,$H$3:$H$10273,1)/10271</f>
        <v>6.9808197838574629E-2</v>
      </c>
      <c r="J8704">
        <f>ROUNDDOWN($I8704*J$2,)-IF(MOD($I8704*J$2,1)=0,1,0)+1</f>
        <v>1</v>
      </c>
      <c r="K8704">
        <f>ROUNDDOWN($I8704*K$2,)-IF(MOD($I8704*K$2,1)=0,1,0)+1</f>
        <v>1</v>
      </c>
      <c r="L8704">
        <f>ROUNDDOWN($I8704*L$2,)-IF(MOD($I8704*L$2,1)=0,1,0)+1</f>
        <v>1</v>
      </c>
      <c r="M8704" s="3">
        <f>IF(L8703=4,H8704,0)</f>
        <v>-4.2142857142857135E-2</v>
      </c>
      <c r="N8704" s="2">
        <f>IF(L8703=1,H8704,0)</f>
        <v>0</v>
      </c>
      <c r="O8704" s="2">
        <f>IF(OR(L8703=1,L8703=4),H8704,0)</f>
        <v>-4.2142857142857135E-2</v>
      </c>
      <c r="P8704" s="2">
        <f>IF(OR(L8703=1,L8703=2),H8704,0)</f>
        <v>0</v>
      </c>
      <c r="Q8704" s="2"/>
    </row>
    <row r="8705" spans="1:17" x14ac:dyDescent="0.3">
      <c r="A8705" s="1">
        <v>43000</v>
      </c>
      <c r="B8705">
        <v>13.2</v>
      </c>
      <c r="C8705">
        <v>13.4</v>
      </c>
      <c r="D8705">
        <v>13.12</v>
      </c>
      <c r="E8705">
        <v>13.3</v>
      </c>
      <c r="F8705">
        <v>13.3</v>
      </c>
      <c r="G8705">
        <v>50547000</v>
      </c>
      <c r="H8705" s="3">
        <f>(F8705-B8705)/B8705</f>
        <v>7.5757575757576835E-3</v>
      </c>
      <c r="I8705" s="3">
        <f>_xlfn.RANK.AVG(H8705,$H$3:$H$10273,1)/10271</f>
        <v>0.64282932528478243</v>
      </c>
      <c r="J8705">
        <f>ROUNDDOWN($I8705*J$2,)-IF(MOD($I8705*J$2,1)=0,1,0)+1</f>
        <v>2</v>
      </c>
      <c r="K8705">
        <f>ROUNDDOWN($I8705*K$2,)-IF(MOD($I8705*K$2,1)=0,1,0)+1</f>
        <v>2</v>
      </c>
      <c r="L8705">
        <f>ROUNDDOWN($I8705*L$2,)-IF(MOD($I8705*L$2,1)=0,1,0)+1</f>
        <v>3</v>
      </c>
      <c r="M8705" s="3">
        <f>IF(L8704=4,H8705,0)</f>
        <v>0</v>
      </c>
      <c r="N8705" s="2">
        <f>IF(L8704=1,H8705,0)</f>
        <v>7.5757575757576835E-3</v>
      </c>
      <c r="O8705" s="2">
        <f>IF(OR(L8704=1,L8704=4),H8705,0)</f>
        <v>7.5757575757576835E-3</v>
      </c>
      <c r="P8705" s="2">
        <f>IF(OR(L8704=1,L8704=2),H8705,0)</f>
        <v>7.5757575757576835E-3</v>
      </c>
      <c r="Q8705" s="2"/>
    </row>
    <row r="8706" spans="1:17" x14ac:dyDescent="0.3">
      <c r="A8706" s="1">
        <v>43003</v>
      </c>
      <c r="B8706">
        <v>13.25</v>
      </c>
      <c r="C8706">
        <v>13.28</v>
      </c>
      <c r="D8706">
        <v>12.49</v>
      </c>
      <c r="E8706">
        <v>12.61</v>
      </c>
      <c r="F8706">
        <v>12.61</v>
      </c>
      <c r="G8706">
        <v>84172200</v>
      </c>
      <c r="H8706" s="3">
        <f>(F8706-B8706)/B8706</f>
        <v>-4.8301886792452876E-2</v>
      </c>
      <c r="I8706" s="3">
        <f>_xlfn.RANK.AVG(H8706,$H$3:$H$10273,1)/10271</f>
        <v>4.9654366663421282E-2</v>
      </c>
      <c r="J8706">
        <f>ROUNDDOWN($I8706*J$2,)-IF(MOD($I8706*J$2,1)=0,1,0)+1</f>
        <v>1</v>
      </c>
      <c r="K8706">
        <f>ROUNDDOWN($I8706*K$2,)-IF(MOD($I8706*K$2,1)=0,1,0)+1</f>
        <v>1</v>
      </c>
      <c r="L8706">
        <f>ROUNDDOWN($I8706*L$2,)-IF(MOD($I8706*L$2,1)=0,1,0)+1</f>
        <v>1</v>
      </c>
      <c r="M8706" s="3">
        <f>IF(L8705=4,H8706,0)</f>
        <v>0</v>
      </c>
      <c r="N8706" s="2">
        <f>IF(L8705=1,H8706,0)</f>
        <v>0</v>
      </c>
      <c r="O8706" s="2">
        <f>IF(OR(L8705=1,L8705=4),H8706,0)</f>
        <v>0</v>
      </c>
      <c r="P8706" s="2">
        <f>IF(OR(L8705=1,L8705=2),H8706,0)</f>
        <v>0</v>
      </c>
      <c r="Q8706" s="2"/>
    </row>
    <row r="8707" spans="1:17" x14ac:dyDescent="0.3">
      <c r="A8707" s="1">
        <v>43004</v>
      </c>
      <c r="B8707">
        <v>12.85</v>
      </c>
      <c r="C8707">
        <v>12.93</v>
      </c>
      <c r="D8707">
        <v>12.43</v>
      </c>
      <c r="E8707">
        <v>12.45</v>
      </c>
      <c r="F8707">
        <v>12.45</v>
      </c>
      <c r="G8707">
        <v>68302000</v>
      </c>
      <c r="H8707" s="3">
        <f>(F8707-B8707)/B8707</f>
        <v>-3.1128404669260729E-2</v>
      </c>
      <c r="I8707" s="3">
        <f>_xlfn.RANK.AVG(H8707,$H$3:$H$10273,1)/10271</f>
        <v>0.1278356537824944</v>
      </c>
      <c r="J8707">
        <f>ROUNDDOWN($I8707*J$2,)-IF(MOD($I8707*J$2,1)=0,1,0)+1</f>
        <v>1</v>
      </c>
      <c r="K8707">
        <f>ROUNDDOWN($I8707*K$2,)-IF(MOD($I8707*K$2,1)=0,1,0)+1</f>
        <v>1</v>
      </c>
      <c r="L8707">
        <f>ROUNDDOWN($I8707*L$2,)-IF(MOD($I8707*L$2,1)=0,1,0)+1</f>
        <v>1</v>
      </c>
      <c r="M8707" s="3">
        <f>IF(L8706=4,H8707,0)</f>
        <v>0</v>
      </c>
      <c r="N8707" s="2">
        <f>IF(L8706=1,H8707,0)</f>
        <v>-3.1128404669260729E-2</v>
      </c>
      <c r="O8707" s="2">
        <f>IF(OR(L8706=1,L8706=4),H8707,0)</f>
        <v>-3.1128404669260729E-2</v>
      </c>
      <c r="P8707" s="2">
        <f>IF(OR(L8706=1,L8706=2),H8707,0)</f>
        <v>-3.1128404669260729E-2</v>
      </c>
      <c r="Q8707" s="2"/>
    </row>
    <row r="8708" spans="1:17" x14ac:dyDescent="0.3">
      <c r="A8708" s="1">
        <v>43005</v>
      </c>
      <c r="B8708">
        <v>12.65</v>
      </c>
      <c r="C8708">
        <v>12.87</v>
      </c>
      <c r="D8708">
        <v>12.5</v>
      </c>
      <c r="E8708">
        <v>12.74</v>
      </c>
      <c r="F8708">
        <v>12.74</v>
      </c>
      <c r="G8708">
        <v>59947200</v>
      </c>
      <c r="H8708" s="3">
        <f>(F8708-B8708)/B8708</f>
        <v>7.1146245059288422E-3</v>
      </c>
      <c r="I8708" s="3">
        <f>_xlfn.RANK.AVG(H8708,$H$3:$H$10273,1)/10271</f>
        <v>0.63372602472982187</v>
      </c>
      <c r="J8708">
        <f>ROUNDDOWN($I8708*J$2,)-IF(MOD($I8708*J$2,1)=0,1,0)+1</f>
        <v>2</v>
      </c>
      <c r="K8708">
        <f>ROUNDDOWN($I8708*K$2,)-IF(MOD($I8708*K$2,1)=0,1,0)+1</f>
        <v>2</v>
      </c>
      <c r="L8708">
        <f>ROUNDDOWN($I8708*L$2,)-IF(MOD($I8708*L$2,1)=0,1,0)+1</f>
        <v>3</v>
      </c>
      <c r="M8708" s="3">
        <f>IF(L8707=4,H8708,0)</f>
        <v>0</v>
      </c>
      <c r="N8708" s="2">
        <f>IF(L8707=1,H8708,0)</f>
        <v>7.1146245059288422E-3</v>
      </c>
      <c r="O8708" s="2">
        <f>IF(OR(L8707=1,L8707=4),H8708,0)</f>
        <v>7.1146245059288422E-3</v>
      </c>
      <c r="P8708" s="2">
        <f>IF(OR(L8707=1,L8707=2),H8708,0)</f>
        <v>7.1146245059288422E-3</v>
      </c>
      <c r="Q8708" s="2"/>
    </row>
    <row r="8709" spans="1:17" x14ac:dyDescent="0.3">
      <c r="A8709" s="1">
        <v>43006</v>
      </c>
      <c r="B8709">
        <v>12.76</v>
      </c>
      <c r="C8709">
        <v>12.84</v>
      </c>
      <c r="D8709">
        <v>12.55</v>
      </c>
      <c r="E8709">
        <v>12.74</v>
      </c>
      <c r="F8709">
        <v>12.74</v>
      </c>
      <c r="G8709">
        <v>35812300</v>
      </c>
      <c r="H8709" s="3">
        <f>(F8709-B8709)/B8709</f>
        <v>-1.5673981191222236E-3</v>
      </c>
      <c r="I8709" s="3">
        <f>_xlfn.RANK.AVG(H8709,$H$3:$H$10273,1)/10271</f>
        <v>0.48505500924934281</v>
      </c>
      <c r="J8709">
        <f>ROUNDDOWN($I8709*J$2,)-IF(MOD($I8709*J$2,1)=0,1,0)+1</f>
        <v>1</v>
      </c>
      <c r="K8709">
        <f>ROUNDDOWN($I8709*K$2,)-IF(MOD($I8709*K$2,1)=0,1,0)+1</f>
        <v>2</v>
      </c>
      <c r="L8709">
        <f>ROUNDDOWN($I8709*L$2,)-IF(MOD($I8709*L$2,1)=0,1,0)+1</f>
        <v>2</v>
      </c>
      <c r="M8709" s="3">
        <f>IF(L8708=4,H8709,0)</f>
        <v>0</v>
      </c>
      <c r="N8709" s="2">
        <f>IF(L8708=1,H8709,0)</f>
        <v>0</v>
      </c>
      <c r="O8709" s="2">
        <f>IF(OR(L8708=1,L8708=4),H8709,0)</f>
        <v>0</v>
      </c>
      <c r="P8709" s="2">
        <f>IF(OR(L8708=1,L8708=2),H8709,0)</f>
        <v>0</v>
      </c>
      <c r="Q8709" s="2"/>
    </row>
    <row r="8710" spans="1:17" x14ac:dyDescent="0.3">
      <c r="A8710" s="1">
        <v>43007</v>
      </c>
      <c r="B8710">
        <v>12.77</v>
      </c>
      <c r="C8710">
        <v>12.82</v>
      </c>
      <c r="D8710">
        <v>12.6</v>
      </c>
      <c r="E8710">
        <v>12.75</v>
      </c>
      <c r="F8710">
        <v>12.75</v>
      </c>
      <c r="G8710">
        <v>33926900</v>
      </c>
      <c r="H8710" s="3">
        <f>(F8710-B8710)/B8710</f>
        <v>-1.5661707126076408E-3</v>
      </c>
      <c r="I8710" s="3">
        <f>_xlfn.RANK.AVG(H8710,$H$3:$H$10273,1)/10271</f>
        <v>0.48515237075260442</v>
      </c>
      <c r="J8710">
        <f>ROUNDDOWN($I8710*J$2,)-IF(MOD($I8710*J$2,1)=0,1,0)+1</f>
        <v>1</v>
      </c>
      <c r="K8710">
        <f>ROUNDDOWN($I8710*K$2,)-IF(MOD($I8710*K$2,1)=0,1,0)+1</f>
        <v>2</v>
      </c>
      <c r="L8710">
        <f>ROUNDDOWN($I8710*L$2,)-IF(MOD($I8710*L$2,1)=0,1,0)+1</f>
        <v>2</v>
      </c>
      <c r="M8710" s="3">
        <f>IF(L8709=4,H8710,0)</f>
        <v>0</v>
      </c>
      <c r="N8710" s="2">
        <f>IF(L8709=1,H8710,0)</f>
        <v>0</v>
      </c>
      <c r="O8710" s="2">
        <f>IF(OR(L8709=1,L8709=4),H8710,0)</f>
        <v>0</v>
      </c>
      <c r="P8710" s="2">
        <f>IF(OR(L8709=1,L8709=2),H8710,0)</f>
        <v>-1.5661707126076408E-3</v>
      </c>
      <c r="Q8710" s="2"/>
    </row>
    <row r="8711" spans="1:17" x14ac:dyDescent="0.3">
      <c r="A8711" s="1">
        <v>43010</v>
      </c>
      <c r="B8711">
        <v>12.8</v>
      </c>
      <c r="C8711">
        <v>12.85</v>
      </c>
      <c r="D8711">
        <v>12.62</v>
      </c>
      <c r="E8711">
        <v>12.71</v>
      </c>
      <c r="F8711">
        <v>12.71</v>
      </c>
      <c r="G8711">
        <v>34461100</v>
      </c>
      <c r="H8711" s="3">
        <f>(F8711-B8711)/B8711</f>
        <v>-7.0312499999999889E-3</v>
      </c>
      <c r="I8711" s="3">
        <f>_xlfn.RANK.AVG(H8711,$H$3:$H$10273,1)/10271</f>
        <v>0.41427319637815208</v>
      </c>
      <c r="J8711">
        <f>ROUNDDOWN($I8711*J$2,)-IF(MOD($I8711*J$2,1)=0,1,0)+1</f>
        <v>1</v>
      </c>
      <c r="K8711">
        <f>ROUNDDOWN($I8711*K$2,)-IF(MOD($I8711*K$2,1)=0,1,0)+1</f>
        <v>2</v>
      </c>
      <c r="L8711">
        <f>ROUNDDOWN($I8711*L$2,)-IF(MOD($I8711*L$2,1)=0,1,0)+1</f>
        <v>2</v>
      </c>
      <c r="M8711" s="3">
        <f>IF(L8710=4,H8711,0)</f>
        <v>0</v>
      </c>
      <c r="N8711" s="2">
        <f>IF(L8710=1,H8711,0)</f>
        <v>0</v>
      </c>
      <c r="O8711" s="2">
        <f>IF(OR(L8710=1,L8710=4),H8711,0)</f>
        <v>0</v>
      </c>
      <c r="P8711" s="2">
        <f>IF(OR(L8710=1,L8710=2),H8711,0)</f>
        <v>-7.0312499999999889E-3</v>
      </c>
      <c r="Q8711" s="2"/>
    </row>
    <row r="8712" spans="1:17" x14ac:dyDescent="0.3">
      <c r="A8712" s="1">
        <v>43011</v>
      </c>
      <c r="B8712">
        <v>12.73</v>
      </c>
      <c r="C8712">
        <v>13.48</v>
      </c>
      <c r="D8712">
        <v>12.7</v>
      </c>
      <c r="E8712">
        <v>13.42</v>
      </c>
      <c r="F8712">
        <v>13.42</v>
      </c>
      <c r="G8712">
        <v>85174000</v>
      </c>
      <c r="H8712" s="3">
        <f>(F8712-B8712)/B8712</f>
        <v>5.4202670856245048E-2</v>
      </c>
      <c r="I8712" s="3">
        <f>_xlfn.RANK.AVG(H8712,$H$3:$H$10273,1)/10271</f>
        <v>0.95570051601596728</v>
      </c>
      <c r="J8712">
        <f>ROUNDDOWN($I8712*J$2,)-IF(MOD($I8712*J$2,1)=0,1,0)+1</f>
        <v>2</v>
      </c>
      <c r="K8712">
        <f>ROUNDDOWN($I8712*K$2,)-IF(MOD($I8712*K$2,1)=0,1,0)+1</f>
        <v>3</v>
      </c>
      <c r="L8712">
        <f>ROUNDDOWN($I8712*L$2,)-IF(MOD($I8712*L$2,1)=0,1,0)+1</f>
        <v>4</v>
      </c>
      <c r="M8712" s="3">
        <f>IF(L8711=4,H8712,0)</f>
        <v>0</v>
      </c>
      <c r="N8712" s="2">
        <f>IF(L8711=1,H8712,0)</f>
        <v>0</v>
      </c>
      <c r="O8712" s="2">
        <f>IF(OR(L8711=1,L8711=4),H8712,0)</f>
        <v>0</v>
      </c>
      <c r="P8712" s="2">
        <f>IF(OR(L8711=1,L8711=2),H8712,0)</f>
        <v>5.4202670856245048E-2</v>
      </c>
      <c r="Q8712" s="2"/>
    </row>
    <row r="8713" spans="1:17" x14ac:dyDescent="0.3">
      <c r="A8713" s="1">
        <v>43012</v>
      </c>
      <c r="B8713">
        <v>13.31</v>
      </c>
      <c r="C8713">
        <v>13.5</v>
      </c>
      <c r="D8713">
        <v>13.15</v>
      </c>
      <c r="E8713">
        <v>13.31</v>
      </c>
      <c r="F8713">
        <v>13.31</v>
      </c>
      <c r="G8713">
        <v>42303200</v>
      </c>
      <c r="H8713" s="3">
        <f>(F8713-B8713)/B8713</f>
        <v>0</v>
      </c>
      <c r="I8713" s="3">
        <f>_xlfn.RANK.AVG(H8713,$H$3:$H$10273,1)/10271</f>
        <v>0.52443773731866417</v>
      </c>
      <c r="J8713">
        <f>ROUNDDOWN($I8713*J$2,)-IF(MOD($I8713*J$2,1)=0,1,0)+1</f>
        <v>2</v>
      </c>
      <c r="K8713">
        <f>ROUNDDOWN($I8713*K$2,)-IF(MOD($I8713*K$2,1)=0,1,0)+1</f>
        <v>2</v>
      </c>
      <c r="L8713">
        <f>ROUNDDOWN($I8713*L$2,)-IF(MOD($I8713*L$2,1)=0,1,0)+1</f>
        <v>3</v>
      </c>
      <c r="M8713" s="3">
        <f>IF(L8712=4,H8713,0)</f>
        <v>0</v>
      </c>
      <c r="N8713" s="2">
        <f>IF(L8712=1,H8713,0)</f>
        <v>0</v>
      </c>
      <c r="O8713" s="2">
        <f>IF(OR(L8712=1,L8712=4),H8713,0)</f>
        <v>0</v>
      </c>
      <c r="P8713" s="2">
        <f>IF(OR(L8712=1,L8712=2),H8713,0)</f>
        <v>0</v>
      </c>
      <c r="Q8713" s="2"/>
    </row>
    <row r="8714" spans="1:17" x14ac:dyDescent="0.3">
      <c r="A8714" s="1">
        <v>43013</v>
      </c>
      <c r="B8714">
        <v>13.38</v>
      </c>
      <c r="C8714">
        <v>13.46</v>
      </c>
      <c r="D8714">
        <v>13.21</v>
      </c>
      <c r="E8714">
        <v>13.34</v>
      </c>
      <c r="F8714">
        <v>13.34</v>
      </c>
      <c r="G8714">
        <v>34758600</v>
      </c>
      <c r="H8714" s="3">
        <f>(F8714-B8714)/B8714</f>
        <v>-2.9895366218236864E-3</v>
      </c>
      <c r="I8714" s="3">
        <f>_xlfn.RANK.AVG(H8714,$H$3:$H$10273,1)/10271</f>
        <v>0.4698666147405316</v>
      </c>
      <c r="J8714">
        <f>ROUNDDOWN($I8714*J$2,)-IF(MOD($I8714*J$2,1)=0,1,0)+1</f>
        <v>1</v>
      </c>
      <c r="K8714">
        <f>ROUNDDOWN($I8714*K$2,)-IF(MOD($I8714*K$2,1)=0,1,0)+1</f>
        <v>2</v>
      </c>
      <c r="L8714">
        <f>ROUNDDOWN($I8714*L$2,)-IF(MOD($I8714*L$2,1)=0,1,0)+1</f>
        <v>2</v>
      </c>
      <c r="M8714" s="3">
        <f>IF(L8713=4,H8714,0)</f>
        <v>0</v>
      </c>
      <c r="N8714" s="2">
        <f>IF(L8713=1,H8714,0)</f>
        <v>0</v>
      </c>
      <c r="O8714" s="2">
        <f>IF(OR(L8713=1,L8713=4),H8714,0)</f>
        <v>0</v>
      </c>
      <c r="P8714" s="2">
        <f>IF(OR(L8713=1,L8713=2),H8714,0)</f>
        <v>0</v>
      </c>
      <c r="Q8714" s="2"/>
    </row>
    <row r="8715" spans="1:17" x14ac:dyDescent="0.3">
      <c r="A8715" s="1">
        <v>43014</v>
      </c>
      <c r="B8715">
        <v>13.22</v>
      </c>
      <c r="C8715">
        <v>13.39</v>
      </c>
      <c r="D8715">
        <v>13.18</v>
      </c>
      <c r="E8715">
        <v>13.23</v>
      </c>
      <c r="F8715">
        <v>13.23</v>
      </c>
      <c r="G8715">
        <v>28258700</v>
      </c>
      <c r="H8715" s="3">
        <f>(F8715-B8715)/B8715</f>
        <v>7.5642965204234392E-4</v>
      </c>
      <c r="I8715" s="3">
        <f>_xlfn.RANK.AVG(H8715,$H$3:$H$10273,1)/10271</f>
        <v>0.55875766721838183</v>
      </c>
      <c r="J8715">
        <f>ROUNDDOWN($I8715*J$2,)-IF(MOD($I8715*J$2,1)=0,1,0)+1</f>
        <v>2</v>
      </c>
      <c r="K8715">
        <f>ROUNDDOWN($I8715*K$2,)-IF(MOD($I8715*K$2,1)=0,1,0)+1</f>
        <v>2</v>
      </c>
      <c r="L8715">
        <f>ROUNDDOWN($I8715*L$2,)-IF(MOD($I8715*L$2,1)=0,1,0)+1</f>
        <v>3</v>
      </c>
      <c r="M8715" s="3">
        <f>IF(L8714=4,H8715,0)</f>
        <v>0</v>
      </c>
      <c r="N8715" s="2">
        <f>IF(L8714=1,H8715,0)</f>
        <v>0</v>
      </c>
      <c r="O8715" s="2">
        <f>IF(OR(L8714=1,L8714=4),H8715,0)</f>
        <v>0</v>
      </c>
      <c r="P8715" s="2">
        <f>IF(OR(L8714=1,L8714=2),H8715,0)</f>
        <v>7.5642965204234392E-4</v>
      </c>
      <c r="Q8715" s="2"/>
    </row>
    <row r="8716" spans="1:17" x14ac:dyDescent="0.3">
      <c r="A8716" s="1">
        <v>43017</v>
      </c>
      <c r="B8716">
        <v>13.26</v>
      </c>
      <c r="C8716">
        <v>13.83</v>
      </c>
      <c r="D8716">
        <v>13.26</v>
      </c>
      <c r="E8716">
        <v>13.47</v>
      </c>
      <c r="F8716">
        <v>13.47</v>
      </c>
      <c r="G8716">
        <v>54032500</v>
      </c>
      <c r="H8716" s="3">
        <f>(F8716-B8716)/B8716</f>
        <v>1.5837104072398255E-2</v>
      </c>
      <c r="I8716" s="3">
        <f>_xlfn.RANK.AVG(H8716,$H$3:$H$10273,1)/10271</f>
        <v>0.75104663616006229</v>
      </c>
      <c r="J8716">
        <f>ROUNDDOWN($I8716*J$2,)-IF(MOD($I8716*J$2,1)=0,1,0)+1</f>
        <v>2</v>
      </c>
      <c r="K8716">
        <f>ROUNDDOWN($I8716*K$2,)-IF(MOD($I8716*K$2,1)=0,1,0)+1</f>
        <v>3</v>
      </c>
      <c r="L8716">
        <f>ROUNDDOWN($I8716*L$2,)-IF(MOD($I8716*L$2,1)=0,1,0)+1</f>
        <v>4</v>
      </c>
      <c r="M8716" s="3">
        <f>IF(L8715=4,H8716,0)</f>
        <v>0</v>
      </c>
      <c r="N8716" s="2">
        <f>IF(L8715=1,H8716,0)</f>
        <v>0</v>
      </c>
      <c r="O8716" s="2">
        <f>IF(OR(L8715=1,L8715=4),H8716,0)</f>
        <v>0</v>
      </c>
      <c r="P8716" s="2">
        <f>IF(OR(L8715=1,L8715=2),H8716,0)</f>
        <v>0</v>
      </c>
      <c r="Q8716" s="2"/>
    </row>
    <row r="8717" spans="1:17" x14ac:dyDescent="0.3">
      <c r="A8717" s="1">
        <v>43018</v>
      </c>
      <c r="B8717">
        <v>13.72</v>
      </c>
      <c r="C8717">
        <v>13.79</v>
      </c>
      <c r="D8717">
        <v>13.44</v>
      </c>
      <c r="E8717">
        <v>13.7</v>
      </c>
      <c r="F8717">
        <v>13.7</v>
      </c>
      <c r="G8717">
        <v>43304000</v>
      </c>
      <c r="H8717" s="3">
        <f>(F8717-B8717)/B8717</f>
        <v>-1.4577259475219643E-3</v>
      </c>
      <c r="I8717" s="3">
        <f>_xlfn.RANK.AVG(H8717,$H$3:$H$10273,1)/10271</f>
        <v>0.48651543179826695</v>
      </c>
      <c r="J8717">
        <f>ROUNDDOWN($I8717*J$2,)-IF(MOD($I8717*J$2,1)=0,1,0)+1</f>
        <v>1</v>
      </c>
      <c r="K8717">
        <f>ROUNDDOWN($I8717*K$2,)-IF(MOD($I8717*K$2,1)=0,1,0)+1</f>
        <v>2</v>
      </c>
      <c r="L8717">
        <f>ROUNDDOWN($I8717*L$2,)-IF(MOD($I8717*L$2,1)=0,1,0)+1</f>
        <v>2</v>
      </c>
      <c r="M8717" s="3">
        <f>IF(L8716=4,H8717,0)</f>
        <v>-1.4577259475219643E-3</v>
      </c>
      <c r="N8717" s="2">
        <f>IF(L8716=1,H8717,0)</f>
        <v>0</v>
      </c>
      <c r="O8717" s="2">
        <f>IF(OR(L8716=1,L8716=4),H8717,0)</f>
        <v>-1.4577259475219643E-3</v>
      </c>
      <c r="P8717" s="2">
        <f>IF(OR(L8716=1,L8716=2),H8717,0)</f>
        <v>0</v>
      </c>
      <c r="Q8717" s="2"/>
    </row>
    <row r="8718" spans="1:17" x14ac:dyDescent="0.3">
      <c r="A8718" s="1">
        <v>43019</v>
      </c>
      <c r="B8718">
        <v>13.62</v>
      </c>
      <c r="C8718">
        <v>13.96</v>
      </c>
      <c r="D8718">
        <v>13.61</v>
      </c>
      <c r="E8718">
        <v>13.88</v>
      </c>
      <c r="F8718">
        <v>13.88</v>
      </c>
      <c r="G8718">
        <v>38746600</v>
      </c>
      <c r="H8718" s="3">
        <f>(F8718-B8718)/B8718</f>
        <v>1.9089574155653568E-2</v>
      </c>
      <c r="I8718" s="3">
        <f>_xlfn.RANK.AVG(H8718,$H$3:$H$10273,1)/10271</f>
        <v>0.78473371628857946</v>
      </c>
      <c r="J8718">
        <f>ROUNDDOWN($I8718*J$2,)-IF(MOD($I8718*J$2,1)=0,1,0)+1</f>
        <v>2</v>
      </c>
      <c r="K8718">
        <f>ROUNDDOWN($I8718*K$2,)-IF(MOD($I8718*K$2,1)=0,1,0)+1</f>
        <v>3</v>
      </c>
      <c r="L8718">
        <f>ROUNDDOWN($I8718*L$2,)-IF(MOD($I8718*L$2,1)=0,1,0)+1</f>
        <v>4</v>
      </c>
      <c r="M8718" s="3">
        <f>IF(L8717=4,H8718,0)</f>
        <v>0</v>
      </c>
      <c r="N8718" s="2">
        <f>IF(L8717=1,H8718,0)</f>
        <v>0</v>
      </c>
      <c r="O8718" s="2">
        <f>IF(OR(L8717=1,L8717=4),H8718,0)</f>
        <v>0</v>
      </c>
      <c r="P8718" s="2">
        <f>IF(OR(L8717=1,L8717=2),H8718,0)</f>
        <v>1.9089574155653568E-2</v>
      </c>
      <c r="Q8718" s="2"/>
    </row>
    <row r="8719" spans="1:17" x14ac:dyDescent="0.3">
      <c r="A8719" s="1">
        <v>43020</v>
      </c>
      <c r="B8719">
        <v>13.85</v>
      </c>
      <c r="C8719">
        <v>14.37</v>
      </c>
      <c r="D8719">
        <v>13.81</v>
      </c>
      <c r="E8719">
        <v>14.2</v>
      </c>
      <c r="F8719">
        <v>14.2</v>
      </c>
      <c r="G8719">
        <v>69874100</v>
      </c>
      <c r="H8719" s="3">
        <f>(F8719-B8719)/B8719</f>
        <v>2.5270758122743656E-2</v>
      </c>
      <c r="I8719" s="3">
        <f>_xlfn.RANK.AVG(H8719,$H$3:$H$10273,1)/10271</f>
        <v>0.83730892804984913</v>
      </c>
      <c r="J8719">
        <f>ROUNDDOWN($I8719*J$2,)-IF(MOD($I8719*J$2,1)=0,1,0)+1</f>
        <v>2</v>
      </c>
      <c r="K8719">
        <f>ROUNDDOWN($I8719*K$2,)-IF(MOD($I8719*K$2,1)=0,1,0)+1</f>
        <v>3</v>
      </c>
      <c r="L8719">
        <f>ROUNDDOWN($I8719*L$2,)-IF(MOD($I8719*L$2,1)=0,1,0)+1</f>
        <v>4</v>
      </c>
      <c r="M8719" s="3">
        <f>IF(L8718=4,H8719,0)</f>
        <v>2.5270758122743656E-2</v>
      </c>
      <c r="N8719" s="2">
        <f>IF(L8718=1,H8719,0)</f>
        <v>0</v>
      </c>
      <c r="O8719" s="2">
        <f>IF(OR(L8718=1,L8718=4),H8719,0)</f>
        <v>2.5270758122743656E-2</v>
      </c>
      <c r="P8719" s="2">
        <f>IF(OR(L8718=1,L8718=2),H8719,0)</f>
        <v>0</v>
      </c>
      <c r="Q8719" s="2"/>
    </row>
    <row r="8720" spans="1:17" x14ac:dyDescent="0.3">
      <c r="A8720" s="1">
        <v>43021</v>
      </c>
      <c r="B8720">
        <v>14.32</v>
      </c>
      <c r="C8720">
        <v>14.41</v>
      </c>
      <c r="D8720">
        <v>14.12</v>
      </c>
      <c r="E8720">
        <v>14.22</v>
      </c>
      <c r="F8720">
        <v>14.22</v>
      </c>
      <c r="G8720">
        <v>37515800</v>
      </c>
      <c r="H8720" s="3">
        <f>(F8720-B8720)/B8720</f>
        <v>-6.9832402234636624E-3</v>
      </c>
      <c r="I8720" s="3">
        <f>_xlfn.RANK.AVG(H8720,$H$3:$H$10273,1)/10271</f>
        <v>0.41466264239119854</v>
      </c>
      <c r="J8720">
        <f>ROUNDDOWN($I8720*J$2,)-IF(MOD($I8720*J$2,1)=0,1,0)+1</f>
        <v>1</v>
      </c>
      <c r="K8720">
        <f>ROUNDDOWN($I8720*K$2,)-IF(MOD($I8720*K$2,1)=0,1,0)+1</f>
        <v>2</v>
      </c>
      <c r="L8720">
        <f>ROUNDDOWN($I8720*L$2,)-IF(MOD($I8720*L$2,1)=0,1,0)+1</f>
        <v>2</v>
      </c>
      <c r="M8720" s="3">
        <f>IF(L8719=4,H8720,0)</f>
        <v>-6.9832402234636624E-3</v>
      </c>
      <c r="N8720" s="2">
        <f>IF(L8719=1,H8720,0)</f>
        <v>0</v>
      </c>
      <c r="O8720" s="2">
        <f>IF(OR(L8719=1,L8719=4),H8720,0)</f>
        <v>-6.9832402234636624E-3</v>
      </c>
      <c r="P8720" s="2">
        <f>IF(OR(L8719=1,L8719=2),H8720,0)</f>
        <v>0</v>
      </c>
      <c r="Q8720" s="2"/>
    </row>
    <row r="8721" spans="1:17" x14ac:dyDescent="0.3">
      <c r="A8721" s="1">
        <v>43024</v>
      </c>
      <c r="B8721">
        <v>14.25</v>
      </c>
      <c r="C8721">
        <v>14.35</v>
      </c>
      <c r="D8721">
        <v>14.12</v>
      </c>
      <c r="E8721">
        <v>14.26</v>
      </c>
      <c r="F8721">
        <v>14.26</v>
      </c>
      <c r="G8721">
        <v>34136800</v>
      </c>
      <c r="H8721" s="3">
        <f>(F8721-B8721)/B8721</f>
        <v>7.0175438596489738E-4</v>
      </c>
      <c r="I8721" s="3">
        <f>_xlfn.RANK.AVG(H8721,$H$3:$H$10273,1)/10271</f>
        <v>0.55817349819881223</v>
      </c>
      <c r="J8721">
        <f>ROUNDDOWN($I8721*J$2,)-IF(MOD($I8721*J$2,1)=0,1,0)+1</f>
        <v>2</v>
      </c>
      <c r="K8721">
        <f>ROUNDDOWN($I8721*K$2,)-IF(MOD($I8721*K$2,1)=0,1,0)+1</f>
        <v>2</v>
      </c>
      <c r="L8721">
        <f>ROUNDDOWN($I8721*L$2,)-IF(MOD($I8721*L$2,1)=0,1,0)+1</f>
        <v>3</v>
      </c>
      <c r="M8721" s="3">
        <f>IF(L8720=4,H8721,0)</f>
        <v>0</v>
      </c>
      <c r="N8721" s="2">
        <f>IF(L8720=1,H8721,0)</f>
        <v>0</v>
      </c>
      <c r="O8721" s="2">
        <f>IF(OR(L8720=1,L8720=4),H8721,0)</f>
        <v>0</v>
      </c>
      <c r="P8721" s="2">
        <f>IF(OR(L8720=1,L8720=2),H8721,0)</f>
        <v>7.0175438596489738E-4</v>
      </c>
      <c r="Q8721" s="2"/>
    </row>
    <row r="8722" spans="1:17" x14ac:dyDescent="0.3">
      <c r="A8722" s="1">
        <v>43025</v>
      </c>
      <c r="B8722">
        <v>14.24</v>
      </c>
      <c r="C8722">
        <v>14.35</v>
      </c>
      <c r="D8722">
        <v>14.14</v>
      </c>
      <c r="E8722">
        <v>14.16</v>
      </c>
      <c r="F8722">
        <v>14.16</v>
      </c>
      <c r="G8722">
        <v>28995600</v>
      </c>
      <c r="H8722" s="3">
        <f>(F8722-B8722)/B8722</f>
        <v>-5.6179775280898927E-3</v>
      </c>
      <c r="I8722" s="3">
        <f>_xlfn.RANK.AVG(H8722,$H$3:$H$10273,1)/10271</f>
        <v>0.43170090546198031</v>
      </c>
      <c r="J8722">
        <f>ROUNDDOWN($I8722*J$2,)-IF(MOD($I8722*J$2,1)=0,1,0)+1</f>
        <v>1</v>
      </c>
      <c r="K8722">
        <f>ROUNDDOWN($I8722*K$2,)-IF(MOD($I8722*K$2,1)=0,1,0)+1</f>
        <v>2</v>
      </c>
      <c r="L8722">
        <f>ROUNDDOWN($I8722*L$2,)-IF(MOD($I8722*L$2,1)=0,1,0)+1</f>
        <v>2</v>
      </c>
      <c r="M8722" s="3">
        <f>IF(L8721=4,H8722,0)</f>
        <v>0</v>
      </c>
      <c r="N8722" s="2">
        <f>IF(L8721=1,H8722,0)</f>
        <v>0</v>
      </c>
      <c r="O8722" s="2">
        <f>IF(OR(L8721=1,L8721=4),H8722,0)</f>
        <v>0</v>
      </c>
      <c r="P8722" s="2">
        <f>IF(OR(L8721=1,L8721=2),H8722,0)</f>
        <v>0</v>
      </c>
      <c r="Q8722" s="2"/>
    </row>
    <row r="8723" spans="1:17" x14ac:dyDescent="0.3">
      <c r="A8723" s="1">
        <v>43026</v>
      </c>
      <c r="B8723">
        <v>14.2</v>
      </c>
      <c r="C8723">
        <v>14.28</v>
      </c>
      <c r="D8723">
        <v>13.76</v>
      </c>
      <c r="E8723">
        <v>14.07</v>
      </c>
      <c r="F8723">
        <v>14.07</v>
      </c>
      <c r="G8723">
        <v>39020300</v>
      </c>
      <c r="H8723" s="3">
        <f>(F8723-B8723)/B8723</f>
        <v>-9.1549295774647193E-3</v>
      </c>
      <c r="I8723" s="3">
        <f>_xlfn.RANK.AVG(H8723,$H$3:$H$10273,1)/10271</f>
        <v>0.3797098627202804</v>
      </c>
      <c r="J8723">
        <f>ROUNDDOWN($I8723*J$2,)-IF(MOD($I8723*J$2,1)=0,1,0)+1</f>
        <v>1</v>
      </c>
      <c r="K8723">
        <f>ROUNDDOWN($I8723*K$2,)-IF(MOD($I8723*K$2,1)=0,1,0)+1</f>
        <v>2</v>
      </c>
      <c r="L8723">
        <f>ROUNDDOWN($I8723*L$2,)-IF(MOD($I8723*L$2,1)=0,1,0)+1</f>
        <v>2</v>
      </c>
      <c r="M8723" s="3">
        <f>IF(L8722=4,H8723,0)</f>
        <v>0</v>
      </c>
      <c r="N8723" s="2">
        <f>IF(L8722=1,H8723,0)</f>
        <v>0</v>
      </c>
      <c r="O8723" s="2">
        <f>IF(OR(L8722=1,L8722=4),H8723,0)</f>
        <v>0</v>
      </c>
      <c r="P8723" s="2">
        <f>IF(OR(L8722=1,L8722=2),H8723,0)</f>
        <v>-9.1549295774647193E-3</v>
      </c>
      <c r="Q8723" s="2"/>
    </row>
    <row r="8724" spans="1:17" x14ac:dyDescent="0.3">
      <c r="A8724" s="1">
        <v>43027</v>
      </c>
      <c r="B8724">
        <v>13.85</v>
      </c>
      <c r="C8724">
        <v>14.04</v>
      </c>
      <c r="D8724">
        <v>13.69</v>
      </c>
      <c r="E8724">
        <v>13.95</v>
      </c>
      <c r="F8724">
        <v>13.95</v>
      </c>
      <c r="G8724">
        <v>33795700</v>
      </c>
      <c r="H8724" s="3">
        <f>(F8724-B8724)/B8724</f>
        <v>7.2202166064981692E-3</v>
      </c>
      <c r="I8724" s="3">
        <f>_xlfn.RANK.AVG(H8724,$H$3:$H$10273,1)/10271</f>
        <v>0.63640346606951614</v>
      </c>
      <c r="J8724">
        <f>ROUNDDOWN($I8724*J$2,)-IF(MOD($I8724*J$2,1)=0,1,0)+1</f>
        <v>2</v>
      </c>
      <c r="K8724">
        <f>ROUNDDOWN($I8724*K$2,)-IF(MOD($I8724*K$2,1)=0,1,0)+1</f>
        <v>2</v>
      </c>
      <c r="L8724">
        <f>ROUNDDOWN($I8724*L$2,)-IF(MOD($I8724*L$2,1)=0,1,0)+1</f>
        <v>3</v>
      </c>
      <c r="M8724" s="3">
        <f>IF(L8723=4,H8724,0)</f>
        <v>0</v>
      </c>
      <c r="N8724" s="2">
        <f>IF(L8723=1,H8724,0)</f>
        <v>0</v>
      </c>
      <c r="O8724" s="2">
        <f>IF(OR(L8723=1,L8723=4),H8724,0)</f>
        <v>0</v>
      </c>
      <c r="P8724" s="2">
        <f>IF(OR(L8723=1,L8723=2),H8724,0)</f>
        <v>7.2202166064981692E-3</v>
      </c>
      <c r="Q8724" s="2"/>
    </row>
    <row r="8725" spans="1:17" x14ac:dyDescent="0.3">
      <c r="A8725" s="1">
        <v>43028</v>
      </c>
      <c r="B8725">
        <v>14.03</v>
      </c>
      <c r="C8725">
        <v>14.09</v>
      </c>
      <c r="D8725">
        <v>13.8</v>
      </c>
      <c r="E8725">
        <v>13.81</v>
      </c>
      <c r="F8725">
        <v>13.81</v>
      </c>
      <c r="G8725">
        <v>32538900</v>
      </c>
      <c r="H8725" s="3">
        <f>(F8725-B8725)/B8725</f>
        <v>-1.5680684248039835E-2</v>
      </c>
      <c r="I8725" s="3">
        <f>_xlfn.RANK.AVG(H8725,$H$3:$H$10273,1)/10271</f>
        <v>0.27670139226949664</v>
      </c>
      <c r="J8725">
        <f>ROUNDDOWN($I8725*J$2,)-IF(MOD($I8725*J$2,1)=0,1,0)+1</f>
        <v>1</v>
      </c>
      <c r="K8725">
        <f>ROUNDDOWN($I8725*K$2,)-IF(MOD($I8725*K$2,1)=0,1,0)+1</f>
        <v>1</v>
      </c>
      <c r="L8725">
        <f>ROUNDDOWN($I8725*L$2,)-IF(MOD($I8725*L$2,1)=0,1,0)+1</f>
        <v>2</v>
      </c>
      <c r="M8725" s="3">
        <f>IF(L8724=4,H8725,0)</f>
        <v>0</v>
      </c>
      <c r="N8725" s="2">
        <f>IF(L8724=1,H8725,0)</f>
        <v>0</v>
      </c>
      <c r="O8725" s="2">
        <f>IF(OR(L8724=1,L8724=4),H8725,0)</f>
        <v>0</v>
      </c>
      <c r="P8725" s="2">
        <f>IF(OR(L8724=1,L8724=2),H8725,0)</f>
        <v>0</v>
      </c>
      <c r="Q8725" s="2"/>
    </row>
    <row r="8726" spans="1:17" x14ac:dyDescent="0.3">
      <c r="A8726" s="1">
        <v>43031</v>
      </c>
      <c r="B8726">
        <v>13.94</v>
      </c>
      <c r="C8726">
        <v>14.19</v>
      </c>
      <c r="D8726">
        <v>13.9</v>
      </c>
      <c r="E8726">
        <v>14.1</v>
      </c>
      <c r="F8726">
        <v>14.1</v>
      </c>
      <c r="G8726">
        <v>49838000</v>
      </c>
      <c r="H8726" s="3">
        <f>(F8726-B8726)/B8726</f>
        <v>1.1477761836441905E-2</v>
      </c>
      <c r="I8726" s="3">
        <f>_xlfn.RANK.AVG(H8726,$H$3:$H$10273,1)/10271</f>
        <v>0.69350598773245054</v>
      </c>
      <c r="J8726">
        <f>ROUNDDOWN($I8726*J$2,)-IF(MOD($I8726*J$2,1)=0,1,0)+1</f>
        <v>2</v>
      </c>
      <c r="K8726">
        <f>ROUNDDOWN($I8726*K$2,)-IF(MOD($I8726*K$2,1)=0,1,0)+1</f>
        <v>3</v>
      </c>
      <c r="L8726">
        <f>ROUNDDOWN($I8726*L$2,)-IF(MOD($I8726*L$2,1)=0,1,0)+1</f>
        <v>3</v>
      </c>
      <c r="M8726" s="3">
        <f>IF(L8725=4,H8726,0)</f>
        <v>0</v>
      </c>
      <c r="N8726" s="2">
        <f>IF(L8725=1,H8726,0)</f>
        <v>0</v>
      </c>
      <c r="O8726" s="2">
        <f>IF(OR(L8725=1,L8725=4),H8726,0)</f>
        <v>0</v>
      </c>
      <c r="P8726" s="2">
        <f>IF(OR(L8725=1,L8725=2),H8726,0)</f>
        <v>1.1477761836441905E-2</v>
      </c>
      <c r="Q8726" s="2"/>
    </row>
    <row r="8727" spans="1:17" x14ac:dyDescent="0.3">
      <c r="A8727" s="1">
        <v>43032</v>
      </c>
      <c r="B8727">
        <v>14.2</v>
      </c>
      <c r="C8727">
        <v>14.36</v>
      </c>
      <c r="D8727">
        <v>14.15</v>
      </c>
      <c r="E8727">
        <v>14.25</v>
      </c>
      <c r="F8727">
        <v>14.25</v>
      </c>
      <c r="G8727">
        <v>84891600</v>
      </c>
      <c r="H8727" s="3">
        <f>(F8727-B8727)/B8727</f>
        <v>3.5211267605634307E-3</v>
      </c>
      <c r="I8727" s="3">
        <f>_xlfn.RANK.AVG(H8727,$H$3:$H$10273,1)/10271</f>
        <v>0.58377957355661569</v>
      </c>
      <c r="J8727">
        <f>ROUNDDOWN($I8727*J$2,)-IF(MOD($I8727*J$2,1)=0,1,0)+1</f>
        <v>2</v>
      </c>
      <c r="K8727">
        <f>ROUNDDOWN($I8727*K$2,)-IF(MOD($I8727*K$2,1)=0,1,0)+1</f>
        <v>2</v>
      </c>
      <c r="L8727">
        <f>ROUNDDOWN($I8727*L$2,)-IF(MOD($I8727*L$2,1)=0,1,0)+1</f>
        <v>3</v>
      </c>
      <c r="M8727" s="3">
        <f>IF(L8726=4,H8727,0)</f>
        <v>0</v>
      </c>
      <c r="N8727" s="2">
        <f>IF(L8726=1,H8727,0)</f>
        <v>0</v>
      </c>
      <c r="O8727" s="2">
        <f>IF(OR(L8726=1,L8726=4),H8727,0)</f>
        <v>0</v>
      </c>
      <c r="P8727" s="2">
        <f>IF(OR(L8726=1,L8726=2),H8727,0)</f>
        <v>0</v>
      </c>
      <c r="Q8727" s="2"/>
    </row>
    <row r="8728" spans="1:17" x14ac:dyDescent="0.3">
      <c r="A8728" s="1">
        <v>43033</v>
      </c>
      <c r="B8728">
        <v>12.95</v>
      </c>
      <c r="C8728">
        <v>13.13</v>
      </c>
      <c r="D8728">
        <v>12.29</v>
      </c>
      <c r="E8728">
        <v>12.33</v>
      </c>
      <c r="F8728">
        <v>12.33</v>
      </c>
      <c r="G8728">
        <v>166762100</v>
      </c>
      <c r="H8728" s="3">
        <f>(F8728-B8728)/B8728</f>
        <v>-4.787644787644782E-2</v>
      </c>
      <c r="I8728" s="3">
        <f>_xlfn.RANK.AVG(H8728,$H$3:$H$10273,1)/10271</f>
        <v>5.062798169603739E-2</v>
      </c>
      <c r="J8728">
        <f>ROUNDDOWN($I8728*J$2,)-IF(MOD($I8728*J$2,1)=0,1,0)+1</f>
        <v>1</v>
      </c>
      <c r="K8728">
        <f>ROUNDDOWN($I8728*K$2,)-IF(MOD($I8728*K$2,1)=0,1,0)+1</f>
        <v>1</v>
      </c>
      <c r="L8728">
        <f>ROUNDDOWN($I8728*L$2,)-IF(MOD($I8728*L$2,1)=0,1,0)+1</f>
        <v>1</v>
      </c>
      <c r="M8728" s="3">
        <f>IF(L8727=4,H8728,0)</f>
        <v>0</v>
      </c>
      <c r="N8728" s="2">
        <f>IF(L8727=1,H8728,0)</f>
        <v>0</v>
      </c>
      <c r="O8728" s="2">
        <f>IF(OR(L8727=1,L8727=4),H8728,0)</f>
        <v>0</v>
      </c>
      <c r="P8728" s="2">
        <f>IF(OR(L8727=1,L8727=2),H8728,0)</f>
        <v>0</v>
      </c>
      <c r="Q8728" s="2"/>
    </row>
    <row r="8729" spans="1:17" x14ac:dyDescent="0.3">
      <c r="A8729" s="1">
        <v>43034</v>
      </c>
      <c r="B8729">
        <v>12.45</v>
      </c>
      <c r="C8729">
        <v>12.46</v>
      </c>
      <c r="D8729">
        <v>12</v>
      </c>
      <c r="E8729">
        <v>12.01</v>
      </c>
      <c r="F8729">
        <v>12.01</v>
      </c>
      <c r="G8729">
        <v>87625400</v>
      </c>
      <c r="H8729" s="3">
        <f>(F8729-B8729)/B8729</f>
        <v>-3.5341365461847352E-2</v>
      </c>
      <c r="I8729" s="3">
        <f>_xlfn.RANK.AVG(H8729,$H$3:$H$10273,1)/10271</f>
        <v>0.10018498685619706</v>
      </c>
      <c r="J8729">
        <f>ROUNDDOWN($I8729*J$2,)-IF(MOD($I8729*J$2,1)=0,1,0)+1</f>
        <v>1</v>
      </c>
      <c r="K8729">
        <f>ROUNDDOWN($I8729*K$2,)-IF(MOD($I8729*K$2,1)=0,1,0)+1</f>
        <v>1</v>
      </c>
      <c r="L8729">
        <f>ROUNDDOWN($I8729*L$2,)-IF(MOD($I8729*L$2,1)=0,1,0)+1</f>
        <v>1</v>
      </c>
      <c r="M8729" s="3">
        <f>IF(L8728=4,H8729,0)</f>
        <v>0</v>
      </c>
      <c r="N8729" s="2">
        <f>IF(L8728=1,H8729,0)</f>
        <v>-3.5341365461847352E-2</v>
      </c>
      <c r="O8729" s="2">
        <f>IF(OR(L8728=1,L8728=4),H8729,0)</f>
        <v>-3.5341365461847352E-2</v>
      </c>
      <c r="P8729" s="2">
        <f>IF(OR(L8728=1,L8728=2),H8729,0)</f>
        <v>-3.5341365461847352E-2</v>
      </c>
      <c r="Q8729" s="2"/>
    </row>
    <row r="8730" spans="1:17" x14ac:dyDescent="0.3">
      <c r="A8730" s="1">
        <v>43035</v>
      </c>
      <c r="B8730">
        <v>12.17</v>
      </c>
      <c r="C8730">
        <v>12.19</v>
      </c>
      <c r="D8730">
        <v>11.35</v>
      </c>
      <c r="E8730">
        <v>11.84</v>
      </c>
      <c r="F8730">
        <v>11.84</v>
      </c>
      <c r="G8730">
        <v>115650400</v>
      </c>
      <c r="H8730" s="3">
        <f>(F8730-B8730)/B8730</f>
        <v>-2.7115858668857854E-2</v>
      </c>
      <c r="I8730" s="3">
        <f>_xlfn.RANK.AVG(H8730,$H$3:$H$10273,1)/10271</f>
        <v>0.15830980430337843</v>
      </c>
      <c r="J8730">
        <f>ROUNDDOWN($I8730*J$2,)-IF(MOD($I8730*J$2,1)=0,1,0)+1</f>
        <v>1</v>
      </c>
      <c r="K8730">
        <f>ROUNDDOWN($I8730*K$2,)-IF(MOD($I8730*K$2,1)=0,1,0)+1</f>
        <v>1</v>
      </c>
      <c r="L8730">
        <f>ROUNDDOWN($I8730*L$2,)-IF(MOD($I8730*L$2,1)=0,1,0)+1</f>
        <v>1</v>
      </c>
      <c r="M8730" s="3">
        <f>IF(L8729=4,H8730,0)</f>
        <v>0</v>
      </c>
      <c r="N8730" s="2">
        <f>IF(L8729=1,H8730,0)</f>
        <v>-2.7115858668857854E-2</v>
      </c>
      <c r="O8730" s="2">
        <f>IF(OR(L8729=1,L8729=4),H8730,0)</f>
        <v>-2.7115858668857854E-2</v>
      </c>
      <c r="P8730" s="2">
        <f>IF(OR(L8729=1,L8729=2),H8730,0)</f>
        <v>-2.7115858668857854E-2</v>
      </c>
      <c r="Q8730" s="2"/>
    </row>
    <row r="8731" spans="1:17" x14ac:dyDescent="0.3">
      <c r="A8731" s="1">
        <v>43038</v>
      </c>
      <c r="B8731">
        <v>11.26</v>
      </c>
      <c r="C8731">
        <v>11.42</v>
      </c>
      <c r="D8731">
        <v>10.65</v>
      </c>
      <c r="E8731">
        <v>10.89</v>
      </c>
      <c r="F8731">
        <v>10.89</v>
      </c>
      <c r="G8731">
        <v>137785100</v>
      </c>
      <c r="H8731" s="3">
        <f>(F8731-B8731)/B8731</f>
        <v>-3.2859680284191763E-2</v>
      </c>
      <c r="I8731" s="3">
        <f>_xlfn.RANK.AVG(H8731,$H$3:$H$10273,1)/10271</f>
        <v>0.11556810437153149</v>
      </c>
      <c r="J8731">
        <f>ROUNDDOWN($I8731*J$2,)-IF(MOD($I8731*J$2,1)=0,1,0)+1</f>
        <v>1</v>
      </c>
      <c r="K8731">
        <f>ROUNDDOWN($I8731*K$2,)-IF(MOD($I8731*K$2,1)=0,1,0)+1</f>
        <v>1</v>
      </c>
      <c r="L8731">
        <f>ROUNDDOWN($I8731*L$2,)-IF(MOD($I8731*L$2,1)=0,1,0)+1</f>
        <v>1</v>
      </c>
      <c r="M8731" s="3">
        <f>IF(L8730=4,H8731,0)</f>
        <v>0</v>
      </c>
      <c r="N8731" s="2">
        <f>IF(L8730=1,H8731,0)</f>
        <v>-3.2859680284191763E-2</v>
      </c>
      <c r="O8731" s="2">
        <f>IF(OR(L8730=1,L8730=4),H8731,0)</f>
        <v>-3.2859680284191763E-2</v>
      </c>
      <c r="P8731" s="2">
        <f>IF(OR(L8730=1,L8730=2),H8731,0)</f>
        <v>-3.2859680284191763E-2</v>
      </c>
      <c r="Q8731" s="2"/>
    </row>
    <row r="8732" spans="1:17" x14ac:dyDescent="0.3">
      <c r="A8732" s="1">
        <v>43039</v>
      </c>
      <c r="B8732">
        <v>10.76</v>
      </c>
      <c r="C8732">
        <v>11.31</v>
      </c>
      <c r="D8732">
        <v>10.69</v>
      </c>
      <c r="E8732">
        <v>10.99</v>
      </c>
      <c r="F8732">
        <v>10.99</v>
      </c>
      <c r="G8732">
        <v>78600000</v>
      </c>
      <c r="H8732" s="3">
        <f>(F8732-B8732)/B8732</f>
        <v>2.1375464684014911E-2</v>
      </c>
      <c r="I8732" s="3">
        <f>_xlfn.RANK.AVG(H8732,$H$3:$H$10273,1)/10271</f>
        <v>0.80396261318274753</v>
      </c>
      <c r="J8732">
        <f>ROUNDDOWN($I8732*J$2,)-IF(MOD($I8732*J$2,1)=0,1,0)+1</f>
        <v>2</v>
      </c>
      <c r="K8732">
        <f>ROUNDDOWN($I8732*K$2,)-IF(MOD($I8732*K$2,1)=0,1,0)+1</f>
        <v>3</v>
      </c>
      <c r="L8732">
        <f>ROUNDDOWN($I8732*L$2,)-IF(MOD($I8732*L$2,1)=0,1,0)+1</f>
        <v>4</v>
      </c>
      <c r="M8732" s="3">
        <f>IF(L8731=4,H8732,0)</f>
        <v>0</v>
      </c>
      <c r="N8732" s="2">
        <f>IF(L8731=1,H8732,0)</f>
        <v>2.1375464684014911E-2</v>
      </c>
      <c r="O8732" s="2">
        <f>IF(OR(L8731=1,L8731=4),H8732,0)</f>
        <v>2.1375464684014911E-2</v>
      </c>
      <c r="P8732" s="2">
        <f>IF(OR(L8731=1,L8731=2),H8732,0)</f>
        <v>2.1375464684014911E-2</v>
      </c>
      <c r="Q8732" s="2"/>
    </row>
    <row r="8733" spans="1:17" x14ac:dyDescent="0.3">
      <c r="A8733" s="1">
        <v>43040</v>
      </c>
      <c r="B8733">
        <v>11.25</v>
      </c>
      <c r="C8733">
        <v>11.29</v>
      </c>
      <c r="D8733">
        <v>10.72</v>
      </c>
      <c r="E8733">
        <v>10.8</v>
      </c>
      <c r="F8733">
        <v>10.8</v>
      </c>
      <c r="G8733">
        <v>66875500</v>
      </c>
      <c r="H8733" s="3">
        <f>(F8733-B8733)/B8733</f>
        <v>-3.9999999999999938E-2</v>
      </c>
      <c r="I8733" s="3">
        <f>_xlfn.RANK.AVG(H8733,$H$3:$H$10273,1)/10271</f>
        <v>7.8278648622334732E-2</v>
      </c>
      <c r="J8733">
        <f>ROUNDDOWN($I8733*J$2,)-IF(MOD($I8733*J$2,1)=0,1,0)+1</f>
        <v>1</v>
      </c>
      <c r="K8733">
        <f>ROUNDDOWN($I8733*K$2,)-IF(MOD($I8733*K$2,1)=0,1,0)+1</f>
        <v>1</v>
      </c>
      <c r="L8733">
        <f>ROUNDDOWN($I8733*L$2,)-IF(MOD($I8733*L$2,1)=0,1,0)+1</f>
        <v>1</v>
      </c>
      <c r="M8733" s="3">
        <f>IF(L8732=4,H8733,0)</f>
        <v>-3.9999999999999938E-2</v>
      </c>
      <c r="N8733" s="2">
        <f>IF(L8732=1,H8733,0)</f>
        <v>0</v>
      </c>
      <c r="O8733" s="2">
        <f>IF(OR(L8732=1,L8732=4),H8733,0)</f>
        <v>-3.9999999999999938E-2</v>
      </c>
      <c r="P8733" s="2">
        <f>IF(OR(L8732=1,L8732=2),H8733,0)</f>
        <v>0</v>
      </c>
      <c r="Q8733" s="2"/>
    </row>
    <row r="8734" spans="1:17" x14ac:dyDescent="0.3">
      <c r="A8734" s="1">
        <v>43041</v>
      </c>
      <c r="B8734">
        <v>10.87</v>
      </c>
      <c r="C8734">
        <v>10.99</v>
      </c>
      <c r="D8734">
        <v>10.66</v>
      </c>
      <c r="E8734">
        <v>10.85</v>
      </c>
      <c r="F8734">
        <v>10.85</v>
      </c>
      <c r="G8734">
        <v>47942500</v>
      </c>
      <c r="H8734" s="3">
        <f>(F8734-B8734)/B8734</f>
        <v>-1.8399264029438432E-3</v>
      </c>
      <c r="I8734" s="3">
        <f>_xlfn.RANK.AVG(H8734,$H$3:$H$10273,1)/10271</f>
        <v>0.48301041768084901</v>
      </c>
      <c r="J8734">
        <f>ROUNDDOWN($I8734*J$2,)-IF(MOD($I8734*J$2,1)=0,1,0)+1</f>
        <v>1</v>
      </c>
      <c r="K8734">
        <f>ROUNDDOWN($I8734*K$2,)-IF(MOD($I8734*K$2,1)=0,1,0)+1</f>
        <v>2</v>
      </c>
      <c r="L8734">
        <f>ROUNDDOWN($I8734*L$2,)-IF(MOD($I8734*L$2,1)=0,1,0)+1</f>
        <v>2</v>
      </c>
      <c r="M8734" s="3">
        <f>IF(L8733=4,H8734,0)</f>
        <v>0</v>
      </c>
      <c r="N8734" s="2">
        <f>IF(L8733=1,H8734,0)</f>
        <v>-1.8399264029438432E-3</v>
      </c>
      <c r="O8734" s="2">
        <f>IF(OR(L8733=1,L8733=4),H8734,0)</f>
        <v>-1.8399264029438432E-3</v>
      </c>
      <c r="P8734" s="2">
        <f>IF(OR(L8733=1,L8733=2),H8734,0)</f>
        <v>-1.8399264029438432E-3</v>
      </c>
      <c r="Q8734" s="2"/>
    </row>
    <row r="8735" spans="1:17" x14ac:dyDescent="0.3">
      <c r="A8735" s="1">
        <v>43042</v>
      </c>
      <c r="B8735">
        <v>10.95</v>
      </c>
      <c r="C8735">
        <v>11.13</v>
      </c>
      <c r="D8735">
        <v>10.82</v>
      </c>
      <c r="E8735">
        <v>11.12</v>
      </c>
      <c r="F8735">
        <v>11.12</v>
      </c>
      <c r="G8735">
        <v>44264300</v>
      </c>
      <c r="H8735" s="3">
        <f>(F8735-B8735)/B8735</f>
        <v>1.5525114155251136E-2</v>
      </c>
      <c r="I8735" s="3">
        <f>_xlfn.RANK.AVG(H8735,$H$3:$H$10273,1)/10271</f>
        <v>0.74671404926492069</v>
      </c>
      <c r="J8735">
        <f>ROUNDDOWN($I8735*J$2,)-IF(MOD($I8735*J$2,1)=0,1,0)+1</f>
        <v>2</v>
      </c>
      <c r="K8735">
        <f>ROUNDDOWN($I8735*K$2,)-IF(MOD($I8735*K$2,1)=0,1,0)+1</f>
        <v>3</v>
      </c>
      <c r="L8735">
        <f>ROUNDDOWN($I8735*L$2,)-IF(MOD($I8735*L$2,1)=0,1,0)+1</f>
        <v>3</v>
      </c>
      <c r="M8735" s="3">
        <f>IF(L8734=4,H8735,0)</f>
        <v>0</v>
      </c>
      <c r="N8735" s="2">
        <f>IF(L8734=1,H8735,0)</f>
        <v>0</v>
      </c>
      <c r="O8735" s="2">
        <f>IF(OR(L8734=1,L8734=4),H8735,0)</f>
        <v>0</v>
      </c>
      <c r="P8735" s="2">
        <f>IF(OR(L8734=1,L8734=2),H8735,0)</f>
        <v>1.5525114155251136E-2</v>
      </c>
      <c r="Q8735" s="2"/>
    </row>
    <row r="8736" spans="1:17" x14ac:dyDescent="0.3">
      <c r="A8736" s="1">
        <v>43045</v>
      </c>
      <c r="B8736">
        <v>12.04</v>
      </c>
      <c r="C8736">
        <v>12.09</v>
      </c>
      <c r="D8736">
        <v>11.64</v>
      </c>
      <c r="E8736">
        <v>11.93</v>
      </c>
      <c r="F8736">
        <v>11.93</v>
      </c>
      <c r="G8736">
        <v>96349800</v>
      </c>
      <c r="H8736" s="3">
        <f>(F8736-B8736)/B8736</f>
        <v>-9.1362126245846716E-3</v>
      </c>
      <c r="I8736" s="3">
        <f>_xlfn.RANK.AVG(H8736,$H$3:$H$10273,1)/10271</f>
        <v>0.37990458572680363</v>
      </c>
      <c r="J8736">
        <f>ROUNDDOWN($I8736*J$2,)-IF(MOD($I8736*J$2,1)=0,1,0)+1</f>
        <v>1</v>
      </c>
      <c r="K8736">
        <f>ROUNDDOWN($I8736*K$2,)-IF(MOD($I8736*K$2,1)=0,1,0)+1</f>
        <v>2</v>
      </c>
      <c r="L8736">
        <f>ROUNDDOWN($I8736*L$2,)-IF(MOD($I8736*L$2,1)=0,1,0)+1</f>
        <v>2</v>
      </c>
      <c r="M8736" s="3">
        <f>IF(L8735=4,H8736,0)</f>
        <v>0</v>
      </c>
      <c r="N8736" s="2">
        <f>IF(L8735=1,H8736,0)</f>
        <v>0</v>
      </c>
      <c r="O8736" s="2">
        <f>IF(OR(L8735=1,L8735=4),H8736,0)</f>
        <v>0</v>
      </c>
      <c r="P8736" s="2">
        <f>IF(OR(L8735=1,L8735=2),H8736,0)</f>
        <v>0</v>
      </c>
      <c r="Q8736" s="2"/>
    </row>
    <row r="8737" spans="1:17" x14ac:dyDescent="0.3">
      <c r="A8737" s="1">
        <v>43046</v>
      </c>
      <c r="B8737">
        <v>11.94</v>
      </c>
      <c r="C8737">
        <v>12.27</v>
      </c>
      <c r="D8737">
        <v>11.92</v>
      </c>
      <c r="E8737">
        <v>12.05</v>
      </c>
      <c r="F8737">
        <v>12.05</v>
      </c>
      <c r="G8737">
        <v>67900200</v>
      </c>
      <c r="H8737" s="3">
        <f>(F8737-B8737)/B8737</f>
        <v>9.2127303182580576E-3</v>
      </c>
      <c r="I8737" s="3">
        <f>_xlfn.RANK.AVG(H8737,$H$3:$H$10273,1)/10271</f>
        <v>0.66575795930289161</v>
      </c>
      <c r="J8737">
        <f>ROUNDDOWN($I8737*J$2,)-IF(MOD($I8737*J$2,1)=0,1,0)+1</f>
        <v>2</v>
      </c>
      <c r="K8737">
        <f>ROUNDDOWN($I8737*K$2,)-IF(MOD($I8737*K$2,1)=0,1,0)+1</f>
        <v>2</v>
      </c>
      <c r="L8737">
        <f>ROUNDDOWN($I8737*L$2,)-IF(MOD($I8737*L$2,1)=0,1,0)+1</f>
        <v>3</v>
      </c>
      <c r="M8737" s="3">
        <f>IF(L8736=4,H8737,0)</f>
        <v>0</v>
      </c>
      <c r="N8737" s="2">
        <f>IF(L8736=1,H8737,0)</f>
        <v>0</v>
      </c>
      <c r="O8737" s="2">
        <f>IF(OR(L8736=1,L8736=4),H8737,0)</f>
        <v>0</v>
      </c>
      <c r="P8737" s="2">
        <f>IF(OR(L8736=1,L8736=2),H8737,0)</f>
        <v>9.2127303182580576E-3</v>
      </c>
      <c r="Q8737" s="2"/>
    </row>
    <row r="8738" spans="1:17" x14ac:dyDescent="0.3">
      <c r="A8738" s="1">
        <v>43047</v>
      </c>
      <c r="B8738">
        <v>11.94</v>
      </c>
      <c r="C8738">
        <v>11.95</v>
      </c>
      <c r="D8738">
        <v>11.51</v>
      </c>
      <c r="E8738">
        <v>11.71</v>
      </c>
      <c r="F8738">
        <v>11.71</v>
      </c>
      <c r="G8738">
        <v>59065000</v>
      </c>
      <c r="H8738" s="3">
        <f>(F8738-B8738)/B8738</f>
        <v>-1.9262981574539251E-2</v>
      </c>
      <c r="I8738" s="3">
        <f>_xlfn.RANK.AVG(H8738,$H$3:$H$10273,1)/10271</f>
        <v>0.23619900691266674</v>
      </c>
      <c r="J8738">
        <f>ROUNDDOWN($I8738*J$2,)-IF(MOD($I8738*J$2,1)=0,1,0)+1</f>
        <v>1</v>
      </c>
      <c r="K8738">
        <f>ROUNDDOWN($I8738*K$2,)-IF(MOD($I8738*K$2,1)=0,1,0)+1</f>
        <v>1</v>
      </c>
      <c r="L8738">
        <f>ROUNDDOWN($I8738*L$2,)-IF(MOD($I8738*L$2,1)=0,1,0)+1</f>
        <v>1</v>
      </c>
      <c r="M8738" s="3">
        <f>IF(L8737=4,H8738,0)</f>
        <v>0</v>
      </c>
      <c r="N8738" s="2">
        <f>IF(L8737=1,H8738,0)</f>
        <v>0</v>
      </c>
      <c r="O8738" s="2">
        <f>IF(OR(L8737=1,L8737=4),H8738,0)</f>
        <v>0</v>
      </c>
      <c r="P8738" s="2">
        <f>IF(OR(L8737=1,L8737=2),H8738,0)</f>
        <v>0</v>
      </c>
      <c r="Q8738" s="2"/>
    </row>
    <row r="8739" spans="1:17" x14ac:dyDescent="0.3">
      <c r="A8739" s="1">
        <v>43048</v>
      </c>
      <c r="B8739">
        <v>11.25</v>
      </c>
      <c r="C8739">
        <v>11.35</v>
      </c>
      <c r="D8739">
        <v>11.03</v>
      </c>
      <c r="E8739">
        <v>11.12</v>
      </c>
      <c r="F8739">
        <v>11.12</v>
      </c>
      <c r="G8739">
        <v>76821200</v>
      </c>
      <c r="H8739" s="3">
        <f>(F8739-B8739)/B8739</f>
        <v>-1.1555555555555624E-2</v>
      </c>
      <c r="I8739" s="3">
        <f>_xlfn.RANK.AVG(H8739,$H$3:$H$10273,1)/10271</f>
        <v>0.34475708304936226</v>
      </c>
      <c r="J8739">
        <f>ROUNDDOWN($I8739*J$2,)-IF(MOD($I8739*J$2,1)=0,1,0)+1</f>
        <v>1</v>
      </c>
      <c r="K8739">
        <f>ROUNDDOWN($I8739*K$2,)-IF(MOD($I8739*K$2,1)=0,1,0)+1</f>
        <v>2</v>
      </c>
      <c r="L8739">
        <f>ROUNDDOWN($I8739*L$2,)-IF(MOD($I8739*L$2,1)=0,1,0)+1</f>
        <v>2</v>
      </c>
      <c r="M8739" s="3">
        <f>IF(L8738=4,H8739,0)</f>
        <v>0</v>
      </c>
      <c r="N8739" s="2">
        <f>IF(L8738=1,H8739,0)</f>
        <v>-1.1555555555555624E-2</v>
      </c>
      <c r="O8739" s="2">
        <f>IF(OR(L8738=1,L8738=4),H8739,0)</f>
        <v>-1.1555555555555624E-2</v>
      </c>
      <c r="P8739" s="2">
        <f>IF(OR(L8738=1,L8738=2),H8739,0)</f>
        <v>-1.1555555555555624E-2</v>
      </c>
      <c r="Q8739" s="2"/>
    </row>
    <row r="8740" spans="1:17" x14ac:dyDescent="0.3">
      <c r="A8740" s="1">
        <v>43049</v>
      </c>
      <c r="B8740">
        <v>11.22</v>
      </c>
      <c r="C8740">
        <v>11.43</v>
      </c>
      <c r="D8740">
        <v>11.12</v>
      </c>
      <c r="E8740">
        <v>11.26</v>
      </c>
      <c r="F8740">
        <v>11.26</v>
      </c>
      <c r="G8740">
        <v>50209900</v>
      </c>
      <c r="H8740" s="3">
        <f>(F8740-B8740)/B8740</f>
        <v>3.5650623885917243E-3</v>
      </c>
      <c r="I8740" s="3">
        <f>_xlfn.RANK.AVG(H8740,$H$3:$H$10273,1)/10271</f>
        <v>0.58446110407944696</v>
      </c>
      <c r="J8740">
        <f>ROUNDDOWN($I8740*J$2,)-IF(MOD($I8740*J$2,1)=0,1,0)+1</f>
        <v>2</v>
      </c>
      <c r="K8740">
        <f>ROUNDDOWN($I8740*K$2,)-IF(MOD($I8740*K$2,1)=0,1,0)+1</f>
        <v>2</v>
      </c>
      <c r="L8740">
        <f>ROUNDDOWN($I8740*L$2,)-IF(MOD($I8740*L$2,1)=0,1,0)+1</f>
        <v>3</v>
      </c>
      <c r="M8740" s="3">
        <f>IF(L8739=4,H8740,0)</f>
        <v>0</v>
      </c>
      <c r="N8740" s="2">
        <f>IF(L8739=1,H8740,0)</f>
        <v>0</v>
      </c>
      <c r="O8740" s="2">
        <f>IF(OR(L8739=1,L8739=4),H8740,0)</f>
        <v>0</v>
      </c>
      <c r="P8740" s="2">
        <f>IF(OR(L8739=1,L8739=2),H8740,0)</f>
        <v>3.5650623885917243E-3</v>
      </c>
      <c r="Q8740" s="2"/>
    </row>
    <row r="8741" spans="1:17" x14ac:dyDescent="0.3">
      <c r="A8741" s="1">
        <v>43052</v>
      </c>
      <c r="B8741">
        <v>11.18</v>
      </c>
      <c r="C8741">
        <v>11.2</v>
      </c>
      <c r="D8741">
        <v>10.92</v>
      </c>
      <c r="E8741">
        <v>11.09</v>
      </c>
      <c r="F8741">
        <v>11.09</v>
      </c>
      <c r="G8741">
        <v>54068300</v>
      </c>
      <c r="H8741" s="3">
        <f>(F8741-B8741)/B8741</f>
        <v>-8.0500894454382695E-3</v>
      </c>
      <c r="I8741" s="3">
        <f>_xlfn.RANK.AVG(H8741,$H$3:$H$10273,1)/10271</f>
        <v>0.39519034173887646</v>
      </c>
      <c r="J8741">
        <f>ROUNDDOWN($I8741*J$2,)-IF(MOD($I8741*J$2,1)=0,1,0)+1</f>
        <v>1</v>
      </c>
      <c r="K8741">
        <f>ROUNDDOWN($I8741*K$2,)-IF(MOD($I8741*K$2,1)=0,1,0)+1</f>
        <v>2</v>
      </c>
      <c r="L8741">
        <f>ROUNDDOWN($I8741*L$2,)-IF(MOD($I8741*L$2,1)=0,1,0)+1</f>
        <v>2</v>
      </c>
      <c r="M8741" s="3">
        <f>IF(L8740=4,H8741,0)</f>
        <v>0</v>
      </c>
      <c r="N8741" s="2">
        <f>IF(L8740=1,H8741,0)</f>
        <v>0</v>
      </c>
      <c r="O8741" s="2">
        <f>IF(OR(L8740=1,L8740=4),H8741,0)</f>
        <v>0</v>
      </c>
      <c r="P8741" s="2">
        <f>IF(OR(L8740=1,L8740=2),H8741,0)</f>
        <v>0</v>
      </c>
      <c r="Q8741" s="2"/>
    </row>
    <row r="8742" spans="1:17" x14ac:dyDescent="0.3">
      <c r="A8742" s="1">
        <v>43053</v>
      </c>
      <c r="B8742">
        <v>11.03</v>
      </c>
      <c r="C8742">
        <v>11.26</v>
      </c>
      <c r="D8742">
        <v>11</v>
      </c>
      <c r="E8742">
        <v>11.12</v>
      </c>
      <c r="F8742">
        <v>11.12</v>
      </c>
      <c r="G8742">
        <v>37245000</v>
      </c>
      <c r="H8742" s="3">
        <f>(F8742-B8742)/B8742</f>
        <v>8.1595648232094167E-3</v>
      </c>
      <c r="I8742" s="3">
        <f>_xlfn.RANK.AVG(H8742,$H$3:$H$10273,1)/10271</f>
        <v>0.65154317982669652</v>
      </c>
      <c r="J8742">
        <f>ROUNDDOWN($I8742*J$2,)-IF(MOD($I8742*J$2,1)=0,1,0)+1</f>
        <v>2</v>
      </c>
      <c r="K8742">
        <f>ROUNDDOWN($I8742*K$2,)-IF(MOD($I8742*K$2,1)=0,1,0)+1</f>
        <v>2</v>
      </c>
      <c r="L8742">
        <f>ROUNDDOWN($I8742*L$2,)-IF(MOD($I8742*L$2,1)=0,1,0)+1</f>
        <v>3</v>
      </c>
      <c r="M8742" s="3">
        <f>IF(L8741=4,H8742,0)</f>
        <v>0</v>
      </c>
      <c r="N8742" s="2">
        <f>IF(L8741=1,H8742,0)</f>
        <v>0</v>
      </c>
      <c r="O8742" s="2">
        <f>IF(OR(L8741=1,L8741=4),H8742,0)</f>
        <v>0</v>
      </c>
      <c r="P8742" s="2">
        <f>IF(OR(L8741=1,L8741=2),H8742,0)</f>
        <v>8.1595648232094167E-3</v>
      </c>
      <c r="Q8742" s="2"/>
    </row>
    <row r="8743" spans="1:17" x14ac:dyDescent="0.3">
      <c r="A8743" s="1">
        <v>43054</v>
      </c>
      <c r="B8743">
        <v>11.01</v>
      </c>
      <c r="C8743">
        <v>11.13</v>
      </c>
      <c r="D8743">
        <v>10.77</v>
      </c>
      <c r="E8743">
        <v>11.07</v>
      </c>
      <c r="F8743">
        <v>11.07</v>
      </c>
      <c r="G8743">
        <v>33524700</v>
      </c>
      <c r="H8743" s="3">
        <f>(F8743-B8743)/B8743</f>
        <v>5.4495912806539959E-3</v>
      </c>
      <c r="I8743" s="3">
        <f>_xlfn.RANK.AVG(H8743,$H$3:$H$10273,1)/10271</f>
        <v>0.61162496348943629</v>
      </c>
      <c r="J8743">
        <f>ROUNDDOWN($I8743*J$2,)-IF(MOD($I8743*J$2,1)=0,1,0)+1</f>
        <v>2</v>
      </c>
      <c r="K8743">
        <f>ROUNDDOWN($I8743*K$2,)-IF(MOD($I8743*K$2,1)=0,1,0)+1</f>
        <v>2</v>
      </c>
      <c r="L8743">
        <f>ROUNDDOWN($I8743*L$2,)-IF(MOD($I8743*L$2,1)=0,1,0)+1</f>
        <v>3</v>
      </c>
      <c r="M8743" s="3">
        <f>IF(L8742=4,H8743,0)</f>
        <v>0</v>
      </c>
      <c r="N8743" s="2">
        <f>IF(L8742=1,H8743,0)</f>
        <v>0</v>
      </c>
      <c r="O8743" s="2">
        <f>IF(OR(L8742=1,L8742=4),H8743,0)</f>
        <v>0</v>
      </c>
      <c r="P8743" s="2">
        <f>IF(OR(L8742=1,L8742=2),H8743,0)</f>
        <v>0</v>
      </c>
      <c r="Q8743" s="2"/>
    </row>
    <row r="8744" spans="1:17" x14ac:dyDescent="0.3">
      <c r="A8744" s="1">
        <v>43055</v>
      </c>
      <c r="B8744">
        <v>11.13</v>
      </c>
      <c r="C8744">
        <v>11.32</v>
      </c>
      <c r="D8744">
        <v>11.13</v>
      </c>
      <c r="E8744">
        <v>11.25</v>
      </c>
      <c r="F8744">
        <v>11.25</v>
      </c>
      <c r="G8744">
        <v>31800400</v>
      </c>
      <c r="H8744" s="3">
        <f>(F8744-B8744)/B8744</f>
        <v>1.0781671159029579E-2</v>
      </c>
      <c r="I8744" s="3">
        <f>_xlfn.RANK.AVG(H8744,$H$3:$H$10273,1)/10271</f>
        <v>0.6840619219160744</v>
      </c>
      <c r="J8744">
        <f>ROUNDDOWN($I8744*J$2,)-IF(MOD($I8744*J$2,1)=0,1,0)+1</f>
        <v>2</v>
      </c>
      <c r="K8744">
        <f>ROUNDDOWN($I8744*K$2,)-IF(MOD($I8744*K$2,1)=0,1,0)+1</f>
        <v>3</v>
      </c>
      <c r="L8744">
        <f>ROUNDDOWN($I8744*L$2,)-IF(MOD($I8744*L$2,1)=0,1,0)+1</f>
        <v>3</v>
      </c>
      <c r="M8744" s="3">
        <f>IF(L8743=4,H8744,0)</f>
        <v>0</v>
      </c>
      <c r="N8744" s="2">
        <f>IF(L8743=1,H8744,0)</f>
        <v>0</v>
      </c>
      <c r="O8744" s="2">
        <f>IF(OR(L8743=1,L8743=4),H8744,0)</f>
        <v>0</v>
      </c>
      <c r="P8744" s="2">
        <f>IF(OR(L8743=1,L8743=2),H8744,0)</f>
        <v>0</v>
      </c>
      <c r="Q8744" s="2"/>
    </row>
    <row r="8745" spans="1:17" x14ac:dyDescent="0.3">
      <c r="A8745" s="1">
        <v>43056</v>
      </c>
      <c r="B8745">
        <v>11.3</v>
      </c>
      <c r="C8745">
        <v>11.75</v>
      </c>
      <c r="D8745">
        <v>11.28</v>
      </c>
      <c r="E8745">
        <v>11.38</v>
      </c>
      <c r="F8745">
        <v>11.38</v>
      </c>
      <c r="G8745">
        <v>56775600</v>
      </c>
      <c r="H8745" s="3">
        <f>(F8745-B8745)/B8745</f>
        <v>7.079646017699121E-3</v>
      </c>
      <c r="I8745" s="3">
        <f>_xlfn.RANK.AVG(H8745,$H$3:$H$10273,1)/10271</f>
        <v>0.6327524096972057</v>
      </c>
      <c r="J8745">
        <f>ROUNDDOWN($I8745*J$2,)-IF(MOD($I8745*J$2,1)=0,1,0)+1</f>
        <v>2</v>
      </c>
      <c r="K8745">
        <f>ROUNDDOWN($I8745*K$2,)-IF(MOD($I8745*K$2,1)=0,1,0)+1</f>
        <v>2</v>
      </c>
      <c r="L8745">
        <f>ROUNDDOWN($I8745*L$2,)-IF(MOD($I8745*L$2,1)=0,1,0)+1</f>
        <v>3</v>
      </c>
      <c r="M8745" s="3">
        <f>IF(L8744=4,H8745,0)</f>
        <v>0</v>
      </c>
      <c r="N8745" s="2">
        <f>IF(L8744=1,H8745,0)</f>
        <v>0</v>
      </c>
      <c r="O8745" s="2">
        <f>IF(OR(L8744=1,L8744=4),H8745,0)</f>
        <v>0</v>
      </c>
      <c r="P8745" s="2">
        <f>IF(OR(L8744=1,L8744=2),H8745,0)</f>
        <v>0</v>
      </c>
      <c r="Q8745" s="2"/>
    </row>
    <row r="8746" spans="1:17" x14ac:dyDescent="0.3">
      <c r="A8746" s="1">
        <v>43059</v>
      </c>
      <c r="B8746">
        <v>11.47</v>
      </c>
      <c r="C8746">
        <v>11.51</v>
      </c>
      <c r="D8746">
        <v>11.19</v>
      </c>
      <c r="E8746">
        <v>11.34</v>
      </c>
      <c r="F8746">
        <v>11.34</v>
      </c>
      <c r="G8746">
        <v>35960200</v>
      </c>
      <c r="H8746" s="3">
        <f>(F8746-B8746)/B8746</f>
        <v>-1.1333914559721079E-2</v>
      </c>
      <c r="I8746" s="3">
        <f>_xlfn.RANK.AVG(H8746,$H$3:$H$10273,1)/10271</f>
        <v>0.34874890468308833</v>
      </c>
      <c r="J8746">
        <f>ROUNDDOWN($I8746*J$2,)-IF(MOD($I8746*J$2,1)=0,1,0)+1</f>
        <v>1</v>
      </c>
      <c r="K8746">
        <f>ROUNDDOWN($I8746*K$2,)-IF(MOD($I8746*K$2,1)=0,1,0)+1</f>
        <v>2</v>
      </c>
      <c r="L8746">
        <f>ROUNDDOWN($I8746*L$2,)-IF(MOD($I8746*L$2,1)=0,1,0)+1</f>
        <v>2</v>
      </c>
      <c r="M8746" s="3">
        <f>IF(L8745=4,H8746,0)</f>
        <v>0</v>
      </c>
      <c r="N8746" s="2">
        <f>IF(L8745=1,H8746,0)</f>
        <v>0</v>
      </c>
      <c r="O8746" s="2">
        <f>IF(OR(L8745=1,L8745=4),H8746,0)</f>
        <v>0</v>
      </c>
      <c r="P8746" s="2">
        <f>IF(OR(L8745=1,L8745=2),H8746,0)</f>
        <v>0</v>
      </c>
      <c r="Q8746" s="2"/>
    </row>
    <row r="8747" spans="1:17" x14ac:dyDescent="0.3">
      <c r="A8747" s="1">
        <v>43060</v>
      </c>
      <c r="B8747">
        <v>11.42</v>
      </c>
      <c r="C8747">
        <v>11.49</v>
      </c>
      <c r="D8747">
        <v>11.24</v>
      </c>
      <c r="E8747">
        <v>11.4</v>
      </c>
      <c r="F8747">
        <v>11.4</v>
      </c>
      <c r="G8747">
        <v>31881700</v>
      </c>
      <c r="H8747" s="3">
        <f>(F8747-B8747)/B8747</f>
        <v>-1.7513134851137981E-3</v>
      </c>
      <c r="I8747" s="3">
        <f>_xlfn.RANK.AVG(H8747,$H$3:$H$10273,1)/10271</f>
        <v>0.48369194820368028</v>
      </c>
      <c r="J8747">
        <f>ROUNDDOWN($I8747*J$2,)-IF(MOD($I8747*J$2,1)=0,1,0)+1</f>
        <v>1</v>
      </c>
      <c r="K8747">
        <f>ROUNDDOWN($I8747*K$2,)-IF(MOD($I8747*K$2,1)=0,1,0)+1</f>
        <v>2</v>
      </c>
      <c r="L8747">
        <f>ROUNDDOWN($I8747*L$2,)-IF(MOD($I8747*L$2,1)=0,1,0)+1</f>
        <v>2</v>
      </c>
      <c r="M8747" s="3">
        <f>IF(L8746=4,H8747,0)</f>
        <v>0</v>
      </c>
      <c r="N8747" s="2">
        <f>IF(L8746=1,H8747,0)</f>
        <v>0</v>
      </c>
      <c r="O8747" s="2">
        <f>IF(OR(L8746=1,L8746=4),H8747,0)</f>
        <v>0</v>
      </c>
      <c r="P8747" s="2">
        <f>IF(OR(L8746=1,L8746=2),H8747,0)</f>
        <v>-1.7513134851137981E-3</v>
      </c>
      <c r="Q8747" s="2"/>
    </row>
    <row r="8748" spans="1:17" x14ac:dyDescent="0.3">
      <c r="A8748" s="1">
        <v>43061</v>
      </c>
      <c r="B8748">
        <v>11.41</v>
      </c>
      <c r="C8748">
        <v>11.49</v>
      </c>
      <c r="D8748">
        <v>11.3</v>
      </c>
      <c r="E8748">
        <v>11.37</v>
      </c>
      <c r="F8748">
        <v>11.37</v>
      </c>
      <c r="G8748">
        <v>23816500</v>
      </c>
      <c r="H8748" s="3">
        <f>(F8748-B8748)/B8748</f>
        <v>-3.5056967572305803E-3</v>
      </c>
      <c r="I8748" s="3">
        <f>_xlfn.RANK.AVG(H8748,$H$3:$H$10273,1)/10271</f>
        <v>0.46451173206114305</v>
      </c>
      <c r="J8748">
        <f>ROUNDDOWN($I8748*J$2,)-IF(MOD($I8748*J$2,1)=0,1,0)+1</f>
        <v>1</v>
      </c>
      <c r="K8748">
        <f>ROUNDDOWN($I8748*K$2,)-IF(MOD($I8748*K$2,1)=0,1,0)+1</f>
        <v>2</v>
      </c>
      <c r="L8748">
        <f>ROUNDDOWN($I8748*L$2,)-IF(MOD($I8748*L$2,1)=0,1,0)+1</f>
        <v>2</v>
      </c>
      <c r="M8748" s="3">
        <f>IF(L8747=4,H8748,0)</f>
        <v>0</v>
      </c>
      <c r="N8748" s="2">
        <f>IF(L8747=1,H8748,0)</f>
        <v>0</v>
      </c>
      <c r="O8748" s="2">
        <f>IF(OR(L8747=1,L8747=4),H8748,0)</f>
        <v>0</v>
      </c>
      <c r="P8748" s="2">
        <f>IF(OR(L8747=1,L8747=2),H8748,0)</f>
        <v>-3.5056967572305803E-3</v>
      </c>
      <c r="Q8748" s="2"/>
    </row>
    <row r="8749" spans="1:17" x14ac:dyDescent="0.3">
      <c r="A8749" s="1">
        <v>43063</v>
      </c>
      <c r="B8749">
        <v>11.38</v>
      </c>
      <c r="C8749">
        <v>11.42</v>
      </c>
      <c r="D8749">
        <v>11.3</v>
      </c>
      <c r="E8749">
        <v>11.38</v>
      </c>
      <c r="F8749">
        <v>11.38</v>
      </c>
      <c r="G8749">
        <v>11035800</v>
      </c>
      <c r="H8749" s="3">
        <f>(F8749-B8749)/B8749</f>
        <v>0</v>
      </c>
      <c r="I8749" s="3">
        <f>_xlfn.RANK.AVG(H8749,$H$3:$H$10273,1)/10271</f>
        <v>0.52443773731866417</v>
      </c>
      <c r="J8749">
        <f>ROUNDDOWN($I8749*J$2,)-IF(MOD($I8749*J$2,1)=0,1,0)+1</f>
        <v>2</v>
      </c>
      <c r="K8749">
        <f>ROUNDDOWN($I8749*K$2,)-IF(MOD($I8749*K$2,1)=0,1,0)+1</f>
        <v>2</v>
      </c>
      <c r="L8749">
        <f>ROUNDDOWN($I8749*L$2,)-IF(MOD($I8749*L$2,1)=0,1,0)+1</f>
        <v>3</v>
      </c>
      <c r="M8749" s="3">
        <f>IF(L8748=4,H8749,0)</f>
        <v>0</v>
      </c>
      <c r="N8749" s="2">
        <f>IF(L8748=1,H8749,0)</f>
        <v>0</v>
      </c>
      <c r="O8749" s="2">
        <f>IF(OR(L8748=1,L8748=4),H8749,0)</f>
        <v>0</v>
      </c>
      <c r="P8749" s="2">
        <f>IF(OR(L8748=1,L8748=2),H8749,0)</f>
        <v>0</v>
      </c>
      <c r="Q8749" s="2"/>
    </row>
    <row r="8750" spans="1:17" x14ac:dyDescent="0.3">
      <c r="A8750" s="1">
        <v>43066</v>
      </c>
      <c r="B8750">
        <v>11.34</v>
      </c>
      <c r="C8750">
        <v>11.74</v>
      </c>
      <c r="D8750">
        <v>11.34</v>
      </c>
      <c r="E8750">
        <v>11.55</v>
      </c>
      <c r="F8750">
        <v>11.55</v>
      </c>
      <c r="G8750">
        <v>41798300</v>
      </c>
      <c r="H8750" s="3">
        <f>(F8750-B8750)/B8750</f>
        <v>1.8518518518518594E-2</v>
      </c>
      <c r="I8750" s="3">
        <f>_xlfn.RANK.AVG(H8750,$H$3:$H$10273,1)/10271</f>
        <v>0.77898938759614444</v>
      </c>
      <c r="J8750">
        <f>ROUNDDOWN($I8750*J$2,)-IF(MOD($I8750*J$2,1)=0,1,0)+1</f>
        <v>2</v>
      </c>
      <c r="K8750">
        <f>ROUNDDOWN($I8750*K$2,)-IF(MOD($I8750*K$2,1)=0,1,0)+1</f>
        <v>3</v>
      </c>
      <c r="L8750">
        <f>ROUNDDOWN($I8750*L$2,)-IF(MOD($I8750*L$2,1)=0,1,0)+1</f>
        <v>4</v>
      </c>
      <c r="M8750" s="3">
        <f>IF(L8749=4,H8750,0)</f>
        <v>0</v>
      </c>
      <c r="N8750" s="2">
        <f>IF(L8749=1,H8750,0)</f>
        <v>0</v>
      </c>
      <c r="O8750" s="2">
        <f>IF(OR(L8749=1,L8749=4),H8750,0)</f>
        <v>0</v>
      </c>
      <c r="P8750" s="2">
        <f>IF(OR(L8749=1,L8749=2),H8750,0)</f>
        <v>0</v>
      </c>
      <c r="Q8750" s="2"/>
    </row>
    <row r="8751" spans="1:17" x14ac:dyDescent="0.3">
      <c r="A8751" s="1">
        <v>43067</v>
      </c>
      <c r="B8751">
        <v>11.45</v>
      </c>
      <c r="C8751">
        <v>11.54</v>
      </c>
      <c r="D8751">
        <v>11</v>
      </c>
      <c r="E8751">
        <v>11.17</v>
      </c>
      <c r="F8751">
        <v>11.17</v>
      </c>
      <c r="G8751">
        <v>65325700</v>
      </c>
      <c r="H8751" s="3">
        <f>(F8751-B8751)/B8751</f>
        <v>-2.4454148471615665E-2</v>
      </c>
      <c r="I8751" s="3">
        <f>_xlfn.RANK.AVG(H8751,$H$3:$H$10273,1)/10271</f>
        <v>0.18206601109921136</v>
      </c>
      <c r="J8751">
        <f>ROUNDDOWN($I8751*J$2,)-IF(MOD($I8751*J$2,1)=0,1,0)+1</f>
        <v>1</v>
      </c>
      <c r="K8751">
        <f>ROUNDDOWN($I8751*K$2,)-IF(MOD($I8751*K$2,1)=0,1,0)+1</f>
        <v>1</v>
      </c>
      <c r="L8751">
        <f>ROUNDDOWN($I8751*L$2,)-IF(MOD($I8751*L$2,1)=0,1,0)+1</f>
        <v>1</v>
      </c>
      <c r="M8751" s="3">
        <f>IF(L8750=4,H8751,0)</f>
        <v>-2.4454148471615665E-2</v>
      </c>
      <c r="N8751" s="2">
        <f>IF(L8750=1,H8751,0)</f>
        <v>0</v>
      </c>
      <c r="O8751" s="2">
        <f>IF(OR(L8750=1,L8750=4),H8751,0)</f>
        <v>-2.4454148471615665E-2</v>
      </c>
      <c r="P8751" s="2">
        <f>IF(OR(L8750=1,L8750=2),H8751,0)</f>
        <v>0</v>
      </c>
      <c r="Q8751" s="2"/>
    </row>
    <row r="8752" spans="1:17" x14ac:dyDescent="0.3">
      <c r="A8752" s="1">
        <v>43068</v>
      </c>
      <c r="B8752">
        <v>11.08</v>
      </c>
      <c r="C8752">
        <v>11.17</v>
      </c>
      <c r="D8752">
        <v>10.73</v>
      </c>
      <c r="E8752">
        <v>10.83</v>
      </c>
      <c r="F8752">
        <v>10.83</v>
      </c>
      <c r="G8752">
        <v>63333800</v>
      </c>
      <c r="H8752" s="3">
        <f>(F8752-B8752)/B8752</f>
        <v>-2.2563176895306861E-2</v>
      </c>
      <c r="I8752" s="3">
        <f>_xlfn.RANK.AVG(H8752,$H$3:$H$10273,1)/10271</f>
        <v>0.19803329763411548</v>
      </c>
      <c r="J8752">
        <f>ROUNDDOWN($I8752*J$2,)-IF(MOD($I8752*J$2,1)=0,1,0)+1</f>
        <v>1</v>
      </c>
      <c r="K8752">
        <f>ROUNDDOWN($I8752*K$2,)-IF(MOD($I8752*K$2,1)=0,1,0)+1</f>
        <v>1</v>
      </c>
      <c r="L8752">
        <f>ROUNDDOWN($I8752*L$2,)-IF(MOD($I8752*L$2,1)=0,1,0)+1</f>
        <v>1</v>
      </c>
      <c r="M8752" s="3">
        <f>IF(L8751=4,H8752,0)</f>
        <v>0</v>
      </c>
      <c r="N8752" s="2">
        <f>IF(L8751=1,H8752,0)</f>
        <v>-2.2563176895306861E-2</v>
      </c>
      <c r="O8752" s="2">
        <f>IF(OR(L8751=1,L8751=4),H8752,0)</f>
        <v>-2.2563176895306861E-2</v>
      </c>
      <c r="P8752" s="2">
        <f>IF(OR(L8751=1,L8751=2),H8752,0)</f>
        <v>-2.2563176895306861E-2</v>
      </c>
      <c r="Q8752" s="2"/>
    </row>
    <row r="8753" spans="1:17" x14ac:dyDescent="0.3">
      <c r="A8753" s="1">
        <v>43069</v>
      </c>
      <c r="B8753">
        <v>10.87</v>
      </c>
      <c r="C8753">
        <v>11.03</v>
      </c>
      <c r="D8753">
        <v>10.76</v>
      </c>
      <c r="E8753">
        <v>10.89</v>
      </c>
      <c r="F8753">
        <v>10.89</v>
      </c>
      <c r="G8753">
        <v>43205000</v>
      </c>
      <c r="H8753" s="3">
        <f>(F8753-B8753)/B8753</f>
        <v>1.8399264029440065E-3</v>
      </c>
      <c r="I8753" s="3">
        <f>_xlfn.RANK.AVG(H8753,$H$3:$H$10273,1)/10271</f>
        <v>0.56732547950540357</v>
      </c>
      <c r="J8753">
        <f>ROUNDDOWN($I8753*J$2,)-IF(MOD($I8753*J$2,1)=0,1,0)+1</f>
        <v>2</v>
      </c>
      <c r="K8753">
        <f>ROUNDDOWN($I8753*K$2,)-IF(MOD($I8753*K$2,1)=0,1,0)+1</f>
        <v>2</v>
      </c>
      <c r="L8753">
        <f>ROUNDDOWN($I8753*L$2,)-IF(MOD($I8753*L$2,1)=0,1,0)+1</f>
        <v>3</v>
      </c>
      <c r="M8753" s="3">
        <f>IF(L8752=4,H8753,0)</f>
        <v>0</v>
      </c>
      <c r="N8753" s="2">
        <f>IF(L8752=1,H8753,0)</f>
        <v>1.8399264029440065E-3</v>
      </c>
      <c r="O8753" s="2">
        <f>IF(OR(L8752=1,L8752=4),H8753,0)</f>
        <v>1.8399264029440065E-3</v>
      </c>
      <c r="P8753" s="2">
        <f>IF(OR(L8752=1,L8752=2),H8753,0)</f>
        <v>1.8399264029440065E-3</v>
      </c>
      <c r="Q8753" s="2"/>
    </row>
    <row r="8754" spans="1:17" x14ac:dyDescent="0.3">
      <c r="A8754" s="1">
        <v>43070</v>
      </c>
      <c r="B8754">
        <v>10.81</v>
      </c>
      <c r="C8754">
        <v>10.97</v>
      </c>
      <c r="D8754">
        <v>10.53</v>
      </c>
      <c r="E8754">
        <v>10.73</v>
      </c>
      <c r="F8754">
        <v>10.73</v>
      </c>
      <c r="G8754">
        <v>42128800</v>
      </c>
      <c r="H8754" s="3">
        <f>(F8754-B8754)/B8754</f>
        <v>-7.4005550416281285E-3</v>
      </c>
      <c r="I8754" s="3">
        <f>_xlfn.RANK.AVG(H8754,$H$3:$H$10273,1)/10271</f>
        <v>0.40590010709765356</v>
      </c>
      <c r="J8754">
        <f>ROUNDDOWN($I8754*J$2,)-IF(MOD($I8754*J$2,1)=0,1,0)+1</f>
        <v>1</v>
      </c>
      <c r="K8754">
        <f>ROUNDDOWN($I8754*K$2,)-IF(MOD($I8754*K$2,1)=0,1,0)+1</f>
        <v>2</v>
      </c>
      <c r="L8754">
        <f>ROUNDDOWN($I8754*L$2,)-IF(MOD($I8754*L$2,1)=0,1,0)+1</f>
        <v>2</v>
      </c>
      <c r="M8754" s="3">
        <f>IF(L8753=4,H8754,0)</f>
        <v>0</v>
      </c>
      <c r="N8754" s="2">
        <f>IF(L8753=1,H8754,0)</f>
        <v>0</v>
      </c>
      <c r="O8754" s="2">
        <f>IF(OR(L8753=1,L8753=4),H8754,0)</f>
        <v>0</v>
      </c>
      <c r="P8754" s="2">
        <f>IF(OR(L8753=1,L8753=2),H8754,0)</f>
        <v>0</v>
      </c>
      <c r="Q8754" s="2"/>
    </row>
    <row r="8755" spans="1:17" x14ac:dyDescent="0.3">
      <c r="A8755" s="1">
        <v>43073</v>
      </c>
      <c r="B8755">
        <v>10.85</v>
      </c>
      <c r="C8755">
        <v>10.86</v>
      </c>
      <c r="D8755">
        <v>9.82</v>
      </c>
      <c r="E8755">
        <v>10.029999999999999</v>
      </c>
      <c r="F8755">
        <v>10.029999999999999</v>
      </c>
      <c r="G8755">
        <v>97328300</v>
      </c>
      <c r="H8755" s="3">
        <f>(F8755-B8755)/B8755</f>
        <v>-7.5576036866359469E-2</v>
      </c>
      <c r="I8755" s="3">
        <f>_xlfn.RANK.AVG(H8755,$H$3:$H$10273,1)/10271</f>
        <v>1.2267549410962905E-2</v>
      </c>
      <c r="J8755">
        <f>ROUNDDOWN($I8755*J$2,)-IF(MOD($I8755*J$2,1)=0,1,0)+1</f>
        <v>1</v>
      </c>
      <c r="K8755">
        <f>ROUNDDOWN($I8755*K$2,)-IF(MOD($I8755*K$2,1)=0,1,0)+1</f>
        <v>1</v>
      </c>
      <c r="L8755">
        <f>ROUNDDOWN($I8755*L$2,)-IF(MOD($I8755*L$2,1)=0,1,0)+1</f>
        <v>1</v>
      </c>
      <c r="M8755" s="3">
        <f>IF(L8754=4,H8755,0)</f>
        <v>0</v>
      </c>
      <c r="N8755" s="2">
        <f>IF(L8754=1,H8755,0)</f>
        <v>0</v>
      </c>
      <c r="O8755" s="2">
        <f>IF(OR(L8754=1,L8754=4),H8755,0)</f>
        <v>0</v>
      </c>
      <c r="P8755" s="2">
        <f>IF(OR(L8754=1,L8754=2),H8755,0)</f>
        <v>-7.5576036866359469E-2</v>
      </c>
      <c r="Q8755" s="2"/>
    </row>
    <row r="8756" spans="1:17" x14ac:dyDescent="0.3">
      <c r="A8756" s="1">
        <v>43074</v>
      </c>
      <c r="B8756">
        <v>9.89</v>
      </c>
      <c r="C8756">
        <v>10.34</v>
      </c>
      <c r="D8756">
        <v>9.6999999999999993</v>
      </c>
      <c r="E8756">
        <v>9.91</v>
      </c>
      <c r="F8756">
        <v>9.91</v>
      </c>
      <c r="G8756">
        <v>67304100</v>
      </c>
      <c r="H8756" s="3">
        <f>(F8756-B8756)/B8756</f>
        <v>2.0222446916076412E-3</v>
      </c>
      <c r="I8756" s="3">
        <f>_xlfn.RANK.AVG(H8756,$H$3:$H$10273,1)/10271</f>
        <v>0.56859117904780454</v>
      </c>
      <c r="J8756">
        <f>ROUNDDOWN($I8756*J$2,)-IF(MOD($I8756*J$2,1)=0,1,0)+1</f>
        <v>2</v>
      </c>
      <c r="K8756">
        <f>ROUNDDOWN($I8756*K$2,)-IF(MOD($I8756*K$2,1)=0,1,0)+1</f>
        <v>2</v>
      </c>
      <c r="L8756">
        <f>ROUNDDOWN($I8756*L$2,)-IF(MOD($I8756*L$2,1)=0,1,0)+1</f>
        <v>3</v>
      </c>
      <c r="M8756" s="3">
        <f>IF(L8755=4,H8756,0)</f>
        <v>0</v>
      </c>
      <c r="N8756" s="2">
        <f>IF(L8755=1,H8756,0)</f>
        <v>2.0222446916076412E-3</v>
      </c>
      <c r="O8756" s="2">
        <f>IF(OR(L8755=1,L8755=4),H8756,0)</f>
        <v>2.0222446916076412E-3</v>
      </c>
      <c r="P8756" s="2">
        <f>IF(OR(L8755=1,L8755=2),H8756,0)</f>
        <v>2.0222446916076412E-3</v>
      </c>
      <c r="Q8756" s="2"/>
    </row>
    <row r="8757" spans="1:17" x14ac:dyDescent="0.3">
      <c r="A8757" s="1">
        <v>43075</v>
      </c>
      <c r="B8757">
        <v>9.9</v>
      </c>
      <c r="C8757">
        <v>10.050000000000001</v>
      </c>
      <c r="D8757">
        <v>9.7100000000000009</v>
      </c>
      <c r="E8757">
        <v>10</v>
      </c>
      <c r="F8757">
        <v>10</v>
      </c>
      <c r="G8757">
        <v>38952200</v>
      </c>
      <c r="H8757" s="3">
        <f>(F8757-B8757)/B8757</f>
        <v>1.0101010101010065E-2</v>
      </c>
      <c r="I8757" s="3">
        <f>_xlfn.RANK.AVG(H8757,$H$3:$H$10273,1)/10271</f>
        <v>0.67602959789699157</v>
      </c>
      <c r="J8757">
        <f>ROUNDDOWN($I8757*J$2,)-IF(MOD($I8757*J$2,1)=0,1,0)+1</f>
        <v>2</v>
      </c>
      <c r="K8757">
        <f>ROUNDDOWN($I8757*K$2,)-IF(MOD($I8757*K$2,1)=0,1,0)+1</f>
        <v>3</v>
      </c>
      <c r="L8757">
        <f>ROUNDDOWN($I8757*L$2,)-IF(MOD($I8757*L$2,1)=0,1,0)+1</f>
        <v>3</v>
      </c>
      <c r="M8757" s="3">
        <f>IF(L8756=4,H8757,0)</f>
        <v>0</v>
      </c>
      <c r="N8757" s="2">
        <f>IF(L8756=1,H8757,0)</f>
        <v>0</v>
      </c>
      <c r="O8757" s="2">
        <f>IF(OR(L8756=1,L8756=4),H8757,0)</f>
        <v>0</v>
      </c>
      <c r="P8757" s="2">
        <f>IF(OR(L8756=1,L8756=2),H8757,0)</f>
        <v>0</v>
      </c>
      <c r="Q8757" s="2"/>
    </row>
    <row r="8758" spans="1:17" x14ac:dyDescent="0.3">
      <c r="A8758" s="1">
        <v>43076</v>
      </c>
      <c r="B8758">
        <v>10.07</v>
      </c>
      <c r="C8758">
        <v>10.19</v>
      </c>
      <c r="D8758">
        <v>9.9499999999999993</v>
      </c>
      <c r="E8758">
        <v>10.039999999999999</v>
      </c>
      <c r="F8758">
        <v>10.039999999999999</v>
      </c>
      <c r="G8758">
        <v>32665600</v>
      </c>
      <c r="H8758" s="3">
        <f>(F8758-B8758)/B8758</f>
        <v>-2.9791459781530424E-3</v>
      </c>
      <c r="I8758" s="3">
        <f>_xlfn.RANK.AVG(H8758,$H$3:$H$10273,1)/10271</f>
        <v>0.47025606075357801</v>
      </c>
      <c r="J8758">
        <f>ROUNDDOWN($I8758*J$2,)-IF(MOD($I8758*J$2,1)=0,1,0)+1</f>
        <v>1</v>
      </c>
      <c r="K8758">
        <f>ROUNDDOWN($I8758*K$2,)-IF(MOD($I8758*K$2,1)=0,1,0)+1</f>
        <v>2</v>
      </c>
      <c r="L8758">
        <f>ROUNDDOWN($I8758*L$2,)-IF(MOD($I8758*L$2,1)=0,1,0)+1</f>
        <v>2</v>
      </c>
      <c r="M8758" s="3">
        <f>IF(L8757=4,H8758,0)</f>
        <v>0</v>
      </c>
      <c r="N8758" s="2">
        <f>IF(L8757=1,H8758,0)</f>
        <v>0</v>
      </c>
      <c r="O8758" s="2">
        <f>IF(OR(L8757=1,L8757=4),H8758,0)</f>
        <v>0</v>
      </c>
      <c r="P8758" s="2">
        <f>IF(OR(L8757=1,L8757=2),H8758,0)</f>
        <v>0</v>
      </c>
      <c r="Q8758" s="2"/>
    </row>
    <row r="8759" spans="1:17" x14ac:dyDescent="0.3">
      <c r="A8759" s="1">
        <v>43077</v>
      </c>
      <c r="B8759">
        <v>10.15</v>
      </c>
      <c r="C8759">
        <v>10.199999999999999</v>
      </c>
      <c r="D8759">
        <v>9.92</v>
      </c>
      <c r="E8759">
        <v>9.94</v>
      </c>
      <c r="F8759">
        <v>9.94</v>
      </c>
      <c r="G8759">
        <v>34897000</v>
      </c>
      <c r="H8759" s="3">
        <f>(F8759-B8759)/B8759</f>
        <v>-2.0689655172413876E-2</v>
      </c>
      <c r="I8759" s="3">
        <f>_xlfn.RANK.AVG(H8759,$H$3:$H$10273,1)/10271</f>
        <v>0.21896602083536171</v>
      </c>
      <c r="J8759">
        <f>ROUNDDOWN($I8759*J$2,)-IF(MOD($I8759*J$2,1)=0,1,0)+1</f>
        <v>1</v>
      </c>
      <c r="K8759">
        <f>ROUNDDOWN($I8759*K$2,)-IF(MOD($I8759*K$2,1)=0,1,0)+1</f>
        <v>1</v>
      </c>
      <c r="L8759">
        <f>ROUNDDOWN($I8759*L$2,)-IF(MOD($I8759*L$2,1)=0,1,0)+1</f>
        <v>1</v>
      </c>
      <c r="M8759" s="3">
        <f>IF(L8758=4,H8759,0)</f>
        <v>0</v>
      </c>
      <c r="N8759" s="2">
        <f>IF(L8758=1,H8759,0)</f>
        <v>0</v>
      </c>
      <c r="O8759" s="2">
        <f>IF(OR(L8758=1,L8758=4),H8759,0)</f>
        <v>0</v>
      </c>
      <c r="P8759" s="2">
        <f>IF(OR(L8758=1,L8758=2),H8759,0)</f>
        <v>-2.0689655172413876E-2</v>
      </c>
      <c r="Q8759" s="2"/>
    </row>
    <row r="8760" spans="1:17" x14ac:dyDescent="0.3">
      <c r="A8760" s="1">
        <v>43080</v>
      </c>
      <c r="B8760">
        <v>9.9700000000000006</v>
      </c>
      <c r="C8760">
        <v>10.16</v>
      </c>
      <c r="D8760">
        <v>9.9600000000000009</v>
      </c>
      <c r="E8760">
        <v>10.16</v>
      </c>
      <c r="F8760">
        <v>10.16</v>
      </c>
      <c r="G8760">
        <v>29956400</v>
      </c>
      <c r="H8760" s="3">
        <f>(F8760-B8760)/B8760</f>
        <v>1.9057171514543579E-2</v>
      </c>
      <c r="I8760" s="3">
        <f>_xlfn.RANK.AVG(H8760,$H$3:$H$10273,1)/10271</f>
        <v>0.78419822802064065</v>
      </c>
      <c r="J8760">
        <f>ROUNDDOWN($I8760*J$2,)-IF(MOD($I8760*J$2,1)=0,1,0)+1</f>
        <v>2</v>
      </c>
      <c r="K8760">
        <f>ROUNDDOWN($I8760*K$2,)-IF(MOD($I8760*K$2,1)=0,1,0)+1</f>
        <v>3</v>
      </c>
      <c r="L8760">
        <f>ROUNDDOWN($I8760*L$2,)-IF(MOD($I8760*L$2,1)=0,1,0)+1</f>
        <v>4</v>
      </c>
      <c r="M8760" s="3">
        <f>IF(L8759=4,H8760,0)</f>
        <v>0</v>
      </c>
      <c r="N8760" s="2">
        <f>IF(L8759=1,H8760,0)</f>
        <v>1.9057171514543579E-2</v>
      </c>
      <c r="O8760" s="2">
        <f>IF(OR(L8759=1,L8759=4),H8760,0)</f>
        <v>1.9057171514543579E-2</v>
      </c>
      <c r="P8760" s="2">
        <f>IF(OR(L8759=1,L8759=2),H8760,0)</f>
        <v>1.9057171514543579E-2</v>
      </c>
      <c r="Q8760" s="2"/>
    </row>
    <row r="8761" spans="1:17" x14ac:dyDescent="0.3">
      <c r="A8761" s="1">
        <v>43081</v>
      </c>
      <c r="B8761">
        <v>10.130000000000001</v>
      </c>
      <c r="C8761">
        <v>10.14</v>
      </c>
      <c r="D8761">
        <v>9.8800000000000008</v>
      </c>
      <c r="E8761">
        <v>9.9</v>
      </c>
      <c r="F8761">
        <v>9.9</v>
      </c>
      <c r="G8761">
        <v>36211000</v>
      </c>
      <c r="H8761" s="3">
        <f>(F8761-B8761)/B8761</f>
        <v>-2.2704837117472895E-2</v>
      </c>
      <c r="I8761" s="3">
        <f>_xlfn.RANK.AVG(H8761,$H$3:$H$10273,1)/10271</f>
        <v>0.19647551358192972</v>
      </c>
      <c r="J8761">
        <f>ROUNDDOWN($I8761*J$2,)-IF(MOD($I8761*J$2,1)=0,1,0)+1</f>
        <v>1</v>
      </c>
      <c r="K8761">
        <f>ROUNDDOWN($I8761*K$2,)-IF(MOD($I8761*K$2,1)=0,1,0)+1</f>
        <v>1</v>
      </c>
      <c r="L8761">
        <f>ROUNDDOWN($I8761*L$2,)-IF(MOD($I8761*L$2,1)=0,1,0)+1</f>
        <v>1</v>
      </c>
      <c r="M8761" s="3">
        <f>IF(L8760=4,H8761,0)</f>
        <v>-2.2704837117472895E-2</v>
      </c>
      <c r="N8761" s="2">
        <f>IF(L8760=1,H8761,0)</f>
        <v>0</v>
      </c>
      <c r="O8761" s="2">
        <f>IF(OR(L8760=1,L8760=4),H8761,0)</f>
        <v>-2.2704837117472895E-2</v>
      </c>
      <c r="P8761" s="2">
        <f>IF(OR(L8760=1,L8760=2),H8761,0)</f>
        <v>0</v>
      </c>
      <c r="Q8761" s="2"/>
    </row>
    <row r="8762" spans="1:17" x14ac:dyDescent="0.3">
      <c r="A8762" s="1">
        <v>43082</v>
      </c>
      <c r="B8762">
        <v>9.9700000000000006</v>
      </c>
      <c r="C8762">
        <v>10.210000000000001</v>
      </c>
      <c r="D8762">
        <v>9.9499999999999993</v>
      </c>
      <c r="E8762">
        <v>10.11</v>
      </c>
      <c r="F8762">
        <v>10.11</v>
      </c>
      <c r="G8762">
        <v>41494800</v>
      </c>
      <c r="H8762" s="3">
        <f>(F8762-B8762)/B8762</f>
        <v>1.404212637913729E-2</v>
      </c>
      <c r="I8762" s="3">
        <f>_xlfn.RANK.AVG(H8762,$H$3:$H$10273,1)/10271</f>
        <v>0.72534319929899715</v>
      </c>
      <c r="J8762">
        <f>ROUNDDOWN($I8762*J$2,)-IF(MOD($I8762*J$2,1)=0,1,0)+1</f>
        <v>2</v>
      </c>
      <c r="K8762">
        <f>ROUNDDOWN($I8762*K$2,)-IF(MOD($I8762*K$2,1)=0,1,0)+1</f>
        <v>3</v>
      </c>
      <c r="L8762">
        <f>ROUNDDOWN($I8762*L$2,)-IF(MOD($I8762*L$2,1)=0,1,0)+1</f>
        <v>3</v>
      </c>
      <c r="M8762" s="3">
        <f>IF(L8761=4,H8762,0)</f>
        <v>0</v>
      </c>
      <c r="N8762" s="2">
        <f>IF(L8761=1,H8762,0)</f>
        <v>1.404212637913729E-2</v>
      </c>
      <c r="O8762" s="2">
        <f>IF(OR(L8761=1,L8761=4),H8762,0)</f>
        <v>1.404212637913729E-2</v>
      </c>
      <c r="P8762" s="2">
        <f>IF(OR(L8761=1,L8761=2),H8762,0)</f>
        <v>1.404212637913729E-2</v>
      </c>
      <c r="Q8762" s="2"/>
    </row>
    <row r="8763" spans="1:17" x14ac:dyDescent="0.3">
      <c r="A8763" s="1">
        <v>43083</v>
      </c>
      <c r="B8763">
        <v>10.1</v>
      </c>
      <c r="C8763">
        <v>10.17</v>
      </c>
      <c r="D8763">
        <v>9.9600000000000009</v>
      </c>
      <c r="E8763">
        <v>10.130000000000001</v>
      </c>
      <c r="F8763">
        <v>10.130000000000001</v>
      </c>
      <c r="G8763">
        <v>29006800</v>
      </c>
      <c r="H8763" s="3">
        <f>(F8763-B8763)/B8763</f>
        <v>2.9702970297030831E-3</v>
      </c>
      <c r="I8763" s="3">
        <f>_xlfn.RANK.AVG(H8763,$H$3:$H$10273,1)/10271</f>
        <v>0.57813260636744235</v>
      </c>
      <c r="J8763">
        <f>ROUNDDOWN($I8763*J$2,)-IF(MOD($I8763*J$2,1)=0,1,0)+1</f>
        <v>2</v>
      </c>
      <c r="K8763">
        <f>ROUNDDOWN($I8763*K$2,)-IF(MOD($I8763*K$2,1)=0,1,0)+1</f>
        <v>2</v>
      </c>
      <c r="L8763">
        <f>ROUNDDOWN($I8763*L$2,)-IF(MOD($I8763*L$2,1)=0,1,0)+1</f>
        <v>3</v>
      </c>
      <c r="M8763" s="3">
        <f>IF(L8762=4,H8763,0)</f>
        <v>0</v>
      </c>
      <c r="N8763" s="2">
        <f>IF(L8762=1,H8763,0)</f>
        <v>0</v>
      </c>
      <c r="O8763" s="2">
        <f>IF(OR(L8762=1,L8762=4),H8763,0)</f>
        <v>0</v>
      </c>
      <c r="P8763" s="2">
        <f>IF(OR(L8762=1,L8762=2),H8763,0)</f>
        <v>0</v>
      </c>
      <c r="Q8763" s="2"/>
    </row>
    <row r="8764" spans="1:17" x14ac:dyDescent="0.3">
      <c r="A8764" s="1">
        <v>43084</v>
      </c>
      <c r="B8764">
        <v>10.130000000000001</v>
      </c>
      <c r="C8764">
        <v>10.32</v>
      </c>
      <c r="D8764">
        <v>10.02</v>
      </c>
      <c r="E8764">
        <v>10.29</v>
      </c>
      <c r="F8764">
        <v>10.29</v>
      </c>
      <c r="G8764">
        <v>45462300</v>
      </c>
      <c r="H8764" s="3">
        <f>(F8764-B8764)/B8764</f>
        <v>1.5794669299111386E-2</v>
      </c>
      <c r="I8764" s="3">
        <f>_xlfn.RANK.AVG(H8764,$H$3:$H$10273,1)/10271</f>
        <v>0.75055982864375426</v>
      </c>
      <c r="J8764">
        <f>ROUNDDOWN($I8764*J$2,)-IF(MOD($I8764*J$2,1)=0,1,0)+1</f>
        <v>2</v>
      </c>
      <c r="K8764">
        <f>ROUNDDOWN($I8764*K$2,)-IF(MOD($I8764*K$2,1)=0,1,0)+1</f>
        <v>3</v>
      </c>
      <c r="L8764">
        <f>ROUNDDOWN($I8764*L$2,)-IF(MOD($I8764*L$2,1)=0,1,0)+1</f>
        <v>4</v>
      </c>
      <c r="M8764" s="3">
        <f>IF(L8763=4,H8764,0)</f>
        <v>0</v>
      </c>
      <c r="N8764" s="2">
        <f>IF(L8763=1,H8764,0)</f>
        <v>0</v>
      </c>
      <c r="O8764" s="2">
        <f>IF(OR(L8763=1,L8763=4),H8764,0)</f>
        <v>0</v>
      </c>
      <c r="P8764" s="2">
        <f>IF(OR(L8763=1,L8763=2),H8764,0)</f>
        <v>0</v>
      </c>
      <c r="Q8764" s="2"/>
    </row>
    <row r="8765" spans="1:17" x14ac:dyDescent="0.3">
      <c r="A8765" s="1">
        <v>43087</v>
      </c>
      <c r="B8765">
        <v>10.6</v>
      </c>
      <c r="C8765">
        <v>11</v>
      </c>
      <c r="D8765">
        <v>10.51</v>
      </c>
      <c r="E8765">
        <v>10.98</v>
      </c>
      <c r="F8765">
        <v>10.98</v>
      </c>
      <c r="G8765">
        <v>63797700</v>
      </c>
      <c r="H8765" s="3">
        <f>(F8765-B8765)/B8765</f>
        <v>3.584905660377366E-2</v>
      </c>
      <c r="I8765" s="3">
        <f>_xlfn.RANK.AVG(H8765,$H$3:$H$10273,1)/10271</f>
        <v>0.90039918216337256</v>
      </c>
      <c r="J8765">
        <f>ROUNDDOWN($I8765*J$2,)-IF(MOD($I8765*J$2,1)=0,1,0)+1</f>
        <v>2</v>
      </c>
      <c r="K8765">
        <f>ROUNDDOWN($I8765*K$2,)-IF(MOD($I8765*K$2,1)=0,1,0)+1</f>
        <v>3</v>
      </c>
      <c r="L8765">
        <f>ROUNDDOWN($I8765*L$2,)-IF(MOD($I8765*L$2,1)=0,1,0)+1</f>
        <v>4</v>
      </c>
      <c r="M8765" s="3">
        <f>IF(L8764=4,H8765,0)</f>
        <v>3.584905660377366E-2</v>
      </c>
      <c r="N8765" s="2">
        <f>IF(L8764=1,H8765,0)</f>
        <v>0</v>
      </c>
      <c r="O8765" s="2">
        <f>IF(OR(L8764=1,L8764=4),H8765,0)</f>
        <v>3.584905660377366E-2</v>
      </c>
      <c r="P8765" s="2">
        <f>IF(OR(L8764=1,L8764=2),H8765,0)</f>
        <v>0</v>
      </c>
      <c r="Q8765" s="2"/>
    </row>
    <row r="8766" spans="1:17" x14ac:dyDescent="0.3">
      <c r="A8766" s="1">
        <v>43088</v>
      </c>
      <c r="B8766">
        <v>11</v>
      </c>
      <c r="C8766">
        <v>11.19</v>
      </c>
      <c r="D8766">
        <v>10.87</v>
      </c>
      <c r="E8766">
        <v>10.95</v>
      </c>
      <c r="F8766">
        <v>10.95</v>
      </c>
      <c r="G8766">
        <v>43852900</v>
      </c>
      <c r="H8766" s="3">
        <f>(F8766-B8766)/B8766</f>
        <v>-4.5454545454546103E-3</v>
      </c>
      <c r="I8766" s="3">
        <f>_xlfn.RANK.AVG(H8766,$H$3:$H$10273,1)/10271</f>
        <v>0.44796027650666925</v>
      </c>
      <c r="J8766">
        <f>ROUNDDOWN($I8766*J$2,)-IF(MOD($I8766*J$2,1)=0,1,0)+1</f>
        <v>1</v>
      </c>
      <c r="K8766">
        <f>ROUNDDOWN($I8766*K$2,)-IF(MOD($I8766*K$2,1)=0,1,0)+1</f>
        <v>2</v>
      </c>
      <c r="L8766">
        <f>ROUNDDOWN($I8766*L$2,)-IF(MOD($I8766*L$2,1)=0,1,0)+1</f>
        <v>2</v>
      </c>
      <c r="M8766" s="3">
        <f>IF(L8765=4,H8766,0)</f>
        <v>-4.5454545454546103E-3</v>
      </c>
      <c r="N8766" s="2">
        <f>IF(L8765=1,H8766,0)</f>
        <v>0</v>
      </c>
      <c r="O8766" s="2">
        <f>IF(OR(L8765=1,L8765=4),H8766,0)</f>
        <v>-4.5454545454546103E-3</v>
      </c>
      <c r="P8766" s="2">
        <f>IF(OR(L8765=1,L8765=2),H8766,0)</f>
        <v>0</v>
      </c>
      <c r="Q8766" s="2"/>
    </row>
    <row r="8767" spans="1:17" x14ac:dyDescent="0.3">
      <c r="A8767" s="1">
        <v>43089</v>
      </c>
      <c r="B8767">
        <v>11.1</v>
      </c>
      <c r="C8767">
        <v>11.18</v>
      </c>
      <c r="D8767">
        <v>10.8</v>
      </c>
      <c r="E8767">
        <v>10.98</v>
      </c>
      <c r="F8767">
        <v>10.98</v>
      </c>
      <c r="G8767">
        <v>31420300</v>
      </c>
      <c r="H8767" s="3">
        <f>(F8767-B8767)/B8767</f>
        <v>-1.081081081081074E-2</v>
      </c>
      <c r="I8767" s="3">
        <f>_xlfn.RANK.AVG(H8767,$H$3:$H$10273,1)/10271</f>
        <v>0.3559536559244475</v>
      </c>
      <c r="J8767">
        <f>ROUNDDOWN($I8767*J$2,)-IF(MOD($I8767*J$2,1)=0,1,0)+1</f>
        <v>1</v>
      </c>
      <c r="K8767">
        <f>ROUNDDOWN($I8767*K$2,)-IF(MOD($I8767*K$2,1)=0,1,0)+1</f>
        <v>2</v>
      </c>
      <c r="L8767">
        <f>ROUNDDOWN($I8767*L$2,)-IF(MOD($I8767*L$2,1)=0,1,0)+1</f>
        <v>2</v>
      </c>
      <c r="M8767" s="3">
        <f>IF(L8766=4,H8767,0)</f>
        <v>0</v>
      </c>
      <c r="N8767" s="2">
        <f>IF(L8766=1,H8767,0)</f>
        <v>0</v>
      </c>
      <c r="O8767" s="2">
        <f>IF(OR(L8766=1,L8766=4),H8767,0)</f>
        <v>0</v>
      </c>
      <c r="P8767" s="2">
        <f>IF(OR(L8766=1,L8766=2),H8767,0)</f>
        <v>-1.081081081081074E-2</v>
      </c>
      <c r="Q8767" s="2"/>
    </row>
    <row r="8768" spans="1:17" x14ac:dyDescent="0.3">
      <c r="A8768" s="1">
        <v>43090</v>
      </c>
      <c r="B8768">
        <v>10.98</v>
      </c>
      <c r="C8768">
        <v>11.08</v>
      </c>
      <c r="D8768">
        <v>10.87</v>
      </c>
      <c r="E8768">
        <v>10.89</v>
      </c>
      <c r="F8768">
        <v>10.89</v>
      </c>
      <c r="G8768">
        <v>21884300</v>
      </c>
      <c r="H8768" s="3">
        <f>(F8768-B8768)/B8768</f>
        <v>-8.1967213114753964E-3</v>
      </c>
      <c r="I8768" s="3">
        <f>_xlfn.RANK.AVG(H8768,$H$3:$H$10273,1)/10271</f>
        <v>0.39285366566059782</v>
      </c>
      <c r="J8768">
        <f>ROUNDDOWN($I8768*J$2,)-IF(MOD($I8768*J$2,1)=0,1,0)+1</f>
        <v>1</v>
      </c>
      <c r="K8768">
        <f>ROUNDDOWN($I8768*K$2,)-IF(MOD($I8768*K$2,1)=0,1,0)+1</f>
        <v>2</v>
      </c>
      <c r="L8768">
        <f>ROUNDDOWN($I8768*L$2,)-IF(MOD($I8768*L$2,1)=0,1,0)+1</f>
        <v>2</v>
      </c>
      <c r="M8768" s="3">
        <f>IF(L8767=4,H8768,0)</f>
        <v>0</v>
      </c>
      <c r="N8768" s="2">
        <f>IF(L8767=1,H8768,0)</f>
        <v>0</v>
      </c>
      <c r="O8768" s="2">
        <f>IF(OR(L8767=1,L8767=4),H8768,0)</f>
        <v>0</v>
      </c>
      <c r="P8768" s="2">
        <f>IF(OR(L8767=1,L8767=2),H8768,0)</f>
        <v>-8.1967213114753964E-3</v>
      </c>
      <c r="Q8768" s="2"/>
    </row>
    <row r="8769" spans="1:17" x14ac:dyDescent="0.3">
      <c r="A8769" s="1">
        <v>43091</v>
      </c>
      <c r="B8769">
        <v>10.75</v>
      </c>
      <c r="C8769">
        <v>10.77</v>
      </c>
      <c r="D8769">
        <v>10.199999999999999</v>
      </c>
      <c r="E8769">
        <v>10.54</v>
      </c>
      <c r="F8769">
        <v>10.54</v>
      </c>
      <c r="G8769">
        <v>50744500</v>
      </c>
      <c r="H8769" s="3">
        <f>(F8769-B8769)/B8769</f>
        <v>-1.9534883720930311E-2</v>
      </c>
      <c r="I8769" s="3">
        <f>_xlfn.RANK.AVG(H8769,$H$3:$H$10273,1)/10271</f>
        <v>0.23264531204361796</v>
      </c>
      <c r="J8769">
        <f>ROUNDDOWN($I8769*J$2,)-IF(MOD($I8769*J$2,1)=0,1,0)+1</f>
        <v>1</v>
      </c>
      <c r="K8769">
        <f>ROUNDDOWN($I8769*K$2,)-IF(MOD($I8769*K$2,1)=0,1,0)+1</f>
        <v>1</v>
      </c>
      <c r="L8769">
        <f>ROUNDDOWN($I8769*L$2,)-IF(MOD($I8769*L$2,1)=0,1,0)+1</f>
        <v>1</v>
      </c>
      <c r="M8769" s="3">
        <f>IF(L8768=4,H8769,0)</f>
        <v>0</v>
      </c>
      <c r="N8769" s="2">
        <f>IF(L8768=1,H8769,0)</f>
        <v>0</v>
      </c>
      <c r="O8769" s="2">
        <f>IF(OR(L8768=1,L8768=4),H8769,0)</f>
        <v>0</v>
      </c>
      <c r="P8769" s="2">
        <f>IF(OR(L8768=1,L8768=2),H8769,0)</f>
        <v>-1.9534883720930311E-2</v>
      </c>
      <c r="Q8769" s="2"/>
    </row>
    <row r="8770" spans="1:17" x14ac:dyDescent="0.3">
      <c r="A8770" s="1">
        <v>43095</v>
      </c>
      <c r="B8770">
        <v>10.38</v>
      </c>
      <c r="C8770">
        <v>10.58</v>
      </c>
      <c r="D8770">
        <v>10.34</v>
      </c>
      <c r="E8770">
        <v>10.46</v>
      </c>
      <c r="F8770">
        <v>10.46</v>
      </c>
      <c r="G8770">
        <v>20437900</v>
      </c>
      <c r="H8770" s="3">
        <f>(F8770-B8770)/B8770</f>
        <v>7.7071290944123374E-3</v>
      </c>
      <c r="I8770" s="3">
        <f>_xlfn.RANK.AVG(H8770,$H$3:$H$10273,1)/10271</f>
        <v>0.64482523610164544</v>
      </c>
      <c r="J8770">
        <f>ROUNDDOWN($I8770*J$2,)-IF(MOD($I8770*J$2,1)=0,1,0)+1</f>
        <v>2</v>
      </c>
      <c r="K8770">
        <f>ROUNDDOWN($I8770*K$2,)-IF(MOD($I8770*K$2,1)=0,1,0)+1</f>
        <v>2</v>
      </c>
      <c r="L8770">
        <f>ROUNDDOWN($I8770*L$2,)-IF(MOD($I8770*L$2,1)=0,1,0)+1</f>
        <v>3</v>
      </c>
      <c r="M8770" s="3">
        <f>IF(L8769=4,H8770,0)</f>
        <v>0</v>
      </c>
      <c r="N8770" s="2">
        <f>IF(L8769=1,H8770,0)</f>
        <v>7.7071290944123374E-3</v>
      </c>
      <c r="O8770" s="2">
        <f>IF(OR(L8769=1,L8769=4),H8770,0)</f>
        <v>7.7071290944123374E-3</v>
      </c>
      <c r="P8770" s="2">
        <f>IF(OR(L8769=1,L8769=2),H8770,0)</f>
        <v>7.7071290944123374E-3</v>
      </c>
      <c r="Q8770" s="2"/>
    </row>
    <row r="8771" spans="1:17" x14ac:dyDescent="0.3">
      <c r="A8771" s="1">
        <v>43096</v>
      </c>
      <c r="B8771">
        <v>10.45</v>
      </c>
      <c r="C8771">
        <v>10.74</v>
      </c>
      <c r="D8771">
        <v>10.4</v>
      </c>
      <c r="E8771">
        <v>10.53</v>
      </c>
      <c r="F8771">
        <v>10.53</v>
      </c>
      <c r="G8771">
        <v>22921800</v>
      </c>
      <c r="H8771" s="3">
        <f>(F8771-B8771)/B8771</f>
        <v>7.6555023923445048E-3</v>
      </c>
      <c r="I8771" s="3">
        <f>_xlfn.RANK.AVG(H8771,$H$3:$H$10273,1)/10271</f>
        <v>0.64385162106902927</v>
      </c>
      <c r="J8771">
        <f>ROUNDDOWN($I8771*J$2,)-IF(MOD($I8771*J$2,1)=0,1,0)+1</f>
        <v>2</v>
      </c>
      <c r="K8771">
        <f>ROUNDDOWN($I8771*K$2,)-IF(MOD($I8771*K$2,1)=0,1,0)+1</f>
        <v>2</v>
      </c>
      <c r="L8771">
        <f>ROUNDDOWN($I8771*L$2,)-IF(MOD($I8771*L$2,1)=0,1,0)+1</f>
        <v>3</v>
      </c>
      <c r="M8771" s="3">
        <f>IF(L8770=4,H8771,0)</f>
        <v>0</v>
      </c>
      <c r="N8771" s="2">
        <f>IF(L8770=1,H8771,0)</f>
        <v>0</v>
      </c>
      <c r="O8771" s="2">
        <f>IF(OR(L8770=1,L8770=4),H8771,0)</f>
        <v>0</v>
      </c>
      <c r="P8771" s="2">
        <f>IF(OR(L8770=1,L8770=2),H8771,0)</f>
        <v>0</v>
      </c>
      <c r="Q8771" s="2"/>
    </row>
    <row r="8772" spans="1:17" x14ac:dyDescent="0.3">
      <c r="A8772" s="1">
        <v>43097</v>
      </c>
      <c r="B8772">
        <v>10.57</v>
      </c>
      <c r="C8772">
        <v>10.64</v>
      </c>
      <c r="D8772">
        <v>10.43</v>
      </c>
      <c r="E8772">
        <v>10.55</v>
      </c>
      <c r="F8772">
        <v>10.55</v>
      </c>
      <c r="G8772">
        <v>18609400</v>
      </c>
      <c r="H8772" s="3">
        <f>(F8772-B8772)/B8772</f>
        <v>-1.8921475875117856E-3</v>
      </c>
      <c r="I8772" s="3">
        <f>_xlfn.RANK.AVG(H8772,$H$3:$H$10273,1)/10271</f>
        <v>0.48281569467432578</v>
      </c>
      <c r="J8772">
        <f>ROUNDDOWN($I8772*J$2,)-IF(MOD($I8772*J$2,1)=0,1,0)+1</f>
        <v>1</v>
      </c>
      <c r="K8772">
        <f>ROUNDDOWN($I8772*K$2,)-IF(MOD($I8772*K$2,1)=0,1,0)+1</f>
        <v>2</v>
      </c>
      <c r="L8772">
        <f>ROUNDDOWN($I8772*L$2,)-IF(MOD($I8772*L$2,1)=0,1,0)+1</f>
        <v>2</v>
      </c>
      <c r="M8772" s="3">
        <f>IF(L8771=4,H8772,0)</f>
        <v>0</v>
      </c>
      <c r="N8772" s="2">
        <f>IF(L8771=1,H8772,0)</f>
        <v>0</v>
      </c>
      <c r="O8772" s="2">
        <f>IF(OR(L8771=1,L8771=4),H8772,0)</f>
        <v>0</v>
      </c>
      <c r="P8772" s="2">
        <f>IF(OR(L8771=1,L8771=2),H8772,0)</f>
        <v>0</v>
      </c>
      <c r="Q8772" s="2"/>
    </row>
    <row r="8773" spans="1:17" x14ac:dyDescent="0.3">
      <c r="A8773" s="1">
        <v>43098</v>
      </c>
      <c r="B8773">
        <v>10.57</v>
      </c>
      <c r="C8773">
        <v>10.58</v>
      </c>
      <c r="D8773">
        <v>10.27</v>
      </c>
      <c r="E8773">
        <v>10.28</v>
      </c>
      <c r="F8773">
        <v>10.28</v>
      </c>
      <c r="G8773">
        <v>26678900</v>
      </c>
      <c r="H8773" s="3">
        <f>(F8773-B8773)/B8773</f>
        <v>-2.7436140018921563E-2</v>
      </c>
      <c r="I8773" s="3">
        <f>_xlfn.RANK.AVG(H8773,$H$3:$H$10273,1)/10271</f>
        <v>0.15480479018596047</v>
      </c>
      <c r="J8773">
        <f>ROUNDDOWN($I8773*J$2,)-IF(MOD($I8773*J$2,1)=0,1,0)+1</f>
        <v>1</v>
      </c>
      <c r="K8773">
        <f>ROUNDDOWN($I8773*K$2,)-IF(MOD($I8773*K$2,1)=0,1,0)+1</f>
        <v>1</v>
      </c>
      <c r="L8773">
        <f>ROUNDDOWN($I8773*L$2,)-IF(MOD($I8773*L$2,1)=0,1,0)+1</f>
        <v>1</v>
      </c>
      <c r="M8773" s="3">
        <f>IF(L8772=4,H8773,0)</f>
        <v>0</v>
      </c>
      <c r="N8773" s="2">
        <f>IF(L8772=1,H8773,0)</f>
        <v>0</v>
      </c>
      <c r="O8773" s="2">
        <f>IF(OR(L8772=1,L8772=4),H8773,0)</f>
        <v>0</v>
      </c>
      <c r="P8773" s="2">
        <f>IF(OR(L8772=1,L8772=2),H8773,0)</f>
        <v>-2.7436140018921563E-2</v>
      </c>
      <c r="Q8773" s="2"/>
    </row>
    <row r="8774" spans="1:17" x14ac:dyDescent="0.3">
      <c r="A8774" s="1">
        <v>43102</v>
      </c>
      <c r="B8774">
        <v>10.42</v>
      </c>
      <c r="C8774">
        <v>11.02</v>
      </c>
      <c r="D8774">
        <v>10.34</v>
      </c>
      <c r="E8774">
        <v>10.98</v>
      </c>
      <c r="F8774">
        <v>10.98</v>
      </c>
      <c r="G8774">
        <v>44146300</v>
      </c>
      <c r="H8774" s="3">
        <f>(F8774-B8774)/B8774</f>
        <v>5.3742802303263004E-2</v>
      </c>
      <c r="I8774" s="3">
        <f>_xlfn.RANK.AVG(H8774,$H$3:$H$10273,1)/10271</f>
        <v>0.95443481647356632</v>
      </c>
      <c r="J8774">
        <f>ROUNDDOWN($I8774*J$2,)-IF(MOD($I8774*J$2,1)=0,1,0)+1</f>
        <v>2</v>
      </c>
      <c r="K8774">
        <f>ROUNDDOWN($I8774*K$2,)-IF(MOD($I8774*K$2,1)=0,1,0)+1</f>
        <v>3</v>
      </c>
      <c r="L8774">
        <f>ROUNDDOWN($I8774*L$2,)-IF(MOD($I8774*L$2,1)=0,1,0)+1</f>
        <v>4</v>
      </c>
      <c r="M8774" s="3">
        <f>IF(L8773=4,H8774,0)</f>
        <v>0</v>
      </c>
      <c r="N8774" s="2">
        <f>IF(L8773=1,H8774,0)</f>
        <v>5.3742802303263004E-2</v>
      </c>
      <c r="O8774" s="2">
        <f>IF(OR(L8773=1,L8773=4),H8774,0)</f>
        <v>5.3742802303263004E-2</v>
      </c>
      <c r="P8774" s="2">
        <f>IF(OR(L8773=1,L8773=2),H8774,0)</f>
        <v>5.3742802303263004E-2</v>
      </c>
      <c r="Q8774" s="2"/>
    </row>
    <row r="8775" spans="1:17" x14ac:dyDescent="0.3">
      <c r="A8775" s="1">
        <v>43103</v>
      </c>
      <c r="B8775">
        <v>11.61</v>
      </c>
      <c r="C8775">
        <v>12.14</v>
      </c>
      <c r="D8775">
        <v>11.36</v>
      </c>
      <c r="E8775">
        <v>11.55</v>
      </c>
      <c r="F8775">
        <v>11.55</v>
      </c>
      <c r="G8775">
        <v>154066700</v>
      </c>
      <c r="H8775" s="3">
        <f>(F8775-B8775)/B8775</f>
        <v>-5.1679586563306394E-3</v>
      </c>
      <c r="I8775" s="3">
        <f>_xlfn.RANK.AVG(H8775,$H$3:$H$10273,1)/10271</f>
        <v>0.43861357219355468</v>
      </c>
      <c r="J8775">
        <f>ROUNDDOWN($I8775*J$2,)-IF(MOD($I8775*J$2,1)=0,1,0)+1</f>
        <v>1</v>
      </c>
      <c r="K8775">
        <f>ROUNDDOWN($I8775*K$2,)-IF(MOD($I8775*K$2,1)=0,1,0)+1</f>
        <v>2</v>
      </c>
      <c r="L8775">
        <f>ROUNDDOWN($I8775*L$2,)-IF(MOD($I8775*L$2,1)=0,1,0)+1</f>
        <v>2</v>
      </c>
      <c r="M8775" s="3">
        <f>IF(L8774=4,H8775,0)</f>
        <v>-5.1679586563306394E-3</v>
      </c>
      <c r="N8775" s="2">
        <f>IF(L8774=1,H8775,0)</f>
        <v>0</v>
      </c>
      <c r="O8775" s="2">
        <f>IF(OR(L8774=1,L8774=4),H8775,0)</f>
        <v>-5.1679586563306394E-3</v>
      </c>
      <c r="P8775" s="2">
        <f>IF(OR(L8774=1,L8774=2),H8775,0)</f>
        <v>0</v>
      </c>
      <c r="Q8775" s="2"/>
    </row>
    <row r="8776" spans="1:17" x14ac:dyDescent="0.3">
      <c r="A8776" s="1">
        <v>43104</v>
      </c>
      <c r="B8776">
        <v>12.1</v>
      </c>
      <c r="C8776">
        <v>12.43</v>
      </c>
      <c r="D8776">
        <v>11.97</v>
      </c>
      <c r="E8776">
        <v>12.12</v>
      </c>
      <c r="F8776">
        <v>12.12</v>
      </c>
      <c r="G8776">
        <v>109503000</v>
      </c>
      <c r="H8776" s="3">
        <f>(F8776-B8776)/B8776</f>
        <v>1.6528925619834359E-3</v>
      </c>
      <c r="I8776" s="3">
        <f>_xlfn.RANK.AVG(H8776,$H$3:$H$10273,1)/10271</f>
        <v>0.56576769545321781</v>
      </c>
      <c r="J8776">
        <f>ROUNDDOWN($I8776*J$2,)-IF(MOD($I8776*J$2,1)=0,1,0)+1</f>
        <v>2</v>
      </c>
      <c r="K8776">
        <f>ROUNDDOWN($I8776*K$2,)-IF(MOD($I8776*K$2,1)=0,1,0)+1</f>
        <v>2</v>
      </c>
      <c r="L8776">
        <f>ROUNDDOWN($I8776*L$2,)-IF(MOD($I8776*L$2,1)=0,1,0)+1</f>
        <v>3</v>
      </c>
      <c r="M8776" s="3">
        <f>IF(L8775=4,H8776,0)</f>
        <v>0</v>
      </c>
      <c r="N8776" s="2">
        <f>IF(L8775=1,H8776,0)</f>
        <v>0</v>
      </c>
      <c r="O8776" s="2">
        <f>IF(OR(L8775=1,L8775=4),H8776,0)</f>
        <v>0</v>
      </c>
      <c r="P8776" s="2">
        <f>IF(OR(L8775=1,L8775=2),H8776,0)</f>
        <v>1.6528925619834359E-3</v>
      </c>
      <c r="Q8776" s="2"/>
    </row>
    <row r="8777" spans="1:17" x14ac:dyDescent="0.3">
      <c r="A8777" s="1">
        <v>43105</v>
      </c>
      <c r="B8777">
        <v>12.19</v>
      </c>
      <c r="C8777">
        <v>12.22</v>
      </c>
      <c r="D8777">
        <v>11.66</v>
      </c>
      <c r="E8777">
        <v>11.88</v>
      </c>
      <c r="F8777">
        <v>11.88</v>
      </c>
      <c r="G8777">
        <v>63808900</v>
      </c>
      <c r="H8777" s="3">
        <f>(F8777-B8777)/B8777</f>
        <v>-2.5430680885972005E-2</v>
      </c>
      <c r="I8777" s="3">
        <f>_xlfn.RANK.AVG(H8777,$H$3:$H$10273,1)/10271</f>
        <v>0.17262194528283517</v>
      </c>
      <c r="J8777">
        <f>ROUNDDOWN($I8777*J$2,)-IF(MOD($I8777*J$2,1)=0,1,0)+1</f>
        <v>1</v>
      </c>
      <c r="K8777">
        <f>ROUNDDOWN($I8777*K$2,)-IF(MOD($I8777*K$2,1)=0,1,0)+1</f>
        <v>1</v>
      </c>
      <c r="L8777">
        <f>ROUNDDOWN($I8777*L$2,)-IF(MOD($I8777*L$2,1)=0,1,0)+1</f>
        <v>1</v>
      </c>
      <c r="M8777" s="3">
        <f>IF(L8776=4,H8777,0)</f>
        <v>0</v>
      </c>
      <c r="N8777" s="2">
        <f>IF(L8776=1,H8777,0)</f>
        <v>0</v>
      </c>
      <c r="O8777" s="2">
        <f>IF(OR(L8776=1,L8776=4),H8777,0)</f>
        <v>0</v>
      </c>
      <c r="P8777" s="2">
        <f>IF(OR(L8776=1,L8776=2),H8777,0)</f>
        <v>0</v>
      </c>
      <c r="Q8777" s="2"/>
    </row>
    <row r="8778" spans="1:17" x14ac:dyDescent="0.3">
      <c r="A8778" s="1">
        <v>43108</v>
      </c>
      <c r="B8778">
        <v>12.01</v>
      </c>
      <c r="C8778">
        <v>12.3</v>
      </c>
      <c r="D8778">
        <v>11.85</v>
      </c>
      <c r="E8778">
        <v>12.28</v>
      </c>
      <c r="F8778">
        <v>12.28</v>
      </c>
      <c r="G8778">
        <v>63346000</v>
      </c>
      <c r="H8778" s="3">
        <f>(F8778-B8778)/B8778</f>
        <v>2.2481265611989973E-2</v>
      </c>
      <c r="I8778" s="3">
        <f>_xlfn.RANK.AVG(H8778,$H$3:$H$10273,1)/10271</f>
        <v>0.81598675883555638</v>
      </c>
      <c r="J8778">
        <f>ROUNDDOWN($I8778*J$2,)-IF(MOD($I8778*J$2,1)=0,1,0)+1</f>
        <v>2</v>
      </c>
      <c r="K8778">
        <f>ROUNDDOWN($I8778*K$2,)-IF(MOD($I8778*K$2,1)=0,1,0)+1</f>
        <v>3</v>
      </c>
      <c r="L8778">
        <f>ROUNDDOWN($I8778*L$2,)-IF(MOD($I8778*L$2,1)=0,1,0)+1</f>
        <v>4</v>
      </c>
      <c r="M8778" s="3">
        <f>IF(L8777=4,H8778,0)</f>
        <v>0</v>
      </c>
      <c r="N8778" s="2">
        <f>IF(L8777=1,H8778,0)</f>
        <v>2.2481265611989973E-2</v>
      </c>
      <c r="O8778" s="2">
        <f>IF(OR(L8777=1,L8777=4),H8778,0)</f>
        <v>2.2481265611989973E-2</v>
      </c>
      <c r="P8778" s="2">
        <f>IF(OR(L8777=1,L8777=2),H8778,0)</f>
        <v>2.2481265611989973E-2</v>
      </c>
      <c r="Q8778" s="2"/>
    </row>
    <row r="8779" spans="1:17" x14ac:dyDescent="0.3">
      <c r="A8779" s="1">
        <v>43109</v>
      </c>
      <c r="B8779">
        <v>12</v>
      </c>
      <c r="C8779">
        <v>12.02</v>
      </c>
      <c r="D8779">
        <v>11.71</v>
      </c>
      <c r="E8779">
        <v>11.82</v>
      </c>
      <c r="F8779">
        <v>11.82</v>
      </c>
      <c r="G8779">
        <v>62560900</v>
      </c>
      <c r="H8779" s="3">
        <f>(F8779-B8779)/B8779</f>
        <v>-1.4999999999999977E-2</v>
      </c>
      <c r="I8779" s="3">
        <f>_xlfn.RANK.AVG(H8779,$H$3:$H$10273,1)/10271</f>
        <v>0.28439295102716383</v>
      </c>
      <c r="J8779">
        <f>ROUNDDOWN($I8779*J$2,)-IF(MOD($I8779*J$2,1)=0,1,0)+1</f>
        <v>1</v>
      </c>
      <c r="K8779">
        <f>ROUNDDOWN($I8779*K$2,)-IF(MOD($I8779*K$2,1)=0,1,0)+1</f>
        <v>1</v>
      </c>
      <c r="L8779">
        <f>ROUNDDOWN($I8779*L$2,)-IF(MOD($I8779*L$2,1)=0,1,0)+1</f>
        <v>2</v>
      </c>
      <c r="M8779" s="3">
        <f>IF(L8778=4,H8779,0)</f>
        <v>-1.4999999999999977E-2</v>
      </c>
      <c r="N8779" s="2">
        <f>IF(L8778=1,H8779,0)</f>
        <v>0</v>
      </c>
      <c r="O8779" s="2">
        <f>IF(OR(L8778=1,L8778=4),H8779,0)</f>
        <v>-1.4999999999999977E-2</v>
      </c>
      <c r="P8779" s="2">
        <f>IF(OR(L8778=1,L8778=2),H8779,0)</f>
        <v>0</v>
      </c>
      <c r="Q8779" s="2"/>
    </row>
    <row r="8780" spans="1:17" x14ac:dyDescent="0.3">
      <c r="A8780" s="1">
        <v>43110</v>
      </c>
      <c r="B8780">
        <v>11.63</v>
      </c>
      <c r="C8780">
        <v>12.15</v>
      </c>
      <c r="D8780">
        <v>11.56</v>
      </c>
      <c r="E8780">
        <v>11.96</v>
      </c>
      <c r="F8780">
        <v>11.96</v>
      </c>
      <c r="G8780">
        <v>52561200</v>
      </c>
      <c r="H8780" s="3">
        <f>(F8780-B8780)/B8780</f>
        <v>2.8374892519346523E-2</v>
      </c>
      <c r="I8780" s="3">
        <f>_xlfn.RANK.AVG(H8780,$H$3:$H$10273,1)/10271</f>
        <v>0.85814428974783374</v>
      </c>
      <c r="J8780">
        <f>ROUNDDOWN($I8780*J$2,)-IF(MOD($I8780*J$2,1)=0,1,0)+1</f>
        <v>2</v>
      </c>
      <c r="K8780">
        <f>ROUNDDOWN($I8780*K$2,)-IF(MOD($I8780*K$2,1)=0,1,0)+1</f>
        <v>3</v>
      </c>
      <c r="L8780">
        <f>ROUNDDOWN($I8780*L$2,)-IF(MOD($I8780*L$2,1)=0,1,0)+1</f>
        <v>4</v>
      </c>
      <c r="M8780" s="3">
        <f>IF(L8779=4,H8780,0)</f>
        <v>0</v>
      </c>
      <c r="N8780" s="2">
        <f>IF(L8779=1,H8780,0)</f>
        <v>0</v>
      </c>
      <c r="O8780" s="2">
        <f>IF(OR(L8779=1,L8779=4),H8780,0)</f>
        <v>0</v>
      </c>
      <c r="P8780" s="2">
        <f>IF(OR(L8779=1,L8779=2),H8780,0)</f>
        <v>2.8374892519346523E-2</v>
      </c>
      <c r="Q8780" s="2"/>
    </row>
    <row r="8781" spans="1:17" x14ac:dyDescent="0.3">
      <c r="A8781" s="1">
        <v>43111</v>
      </c>
      <c r="B8781">
        <v>12.07</v>
      </c>
      <c r="C8781">
        <v>12.19</v>
      </c>
      <c r="D8781">
        <v>11.9</v>
      </c>
      <c r="E8781">
        <v>12.14</v>
      </c>
      <c r="F8781">
        <v>12.14</v>
      </c>
      <c r="G8781">
        <v>38354900</v>
      </c>
      <c r="H8781" s="3">
        <f>(F8781-B8781)/B8781</f>
        <v>5.7995028997514736E-3</v>
      </c>
      <c r="I8781" s="3">
        <f>_xlfn.RANK.AVG(H8781,$H$3:$H$10273,1)/10271</f>
        <v>0.61581150812968555</v>
      </c>
      <c r="J8781">
        <f>ROUNDDOWN($I8781*J$2,)-IF(MOD($I8781*J$2,1)=0,1,0)+1</f>
        <v>2</v>
      </c>
      <c r="K8781">
        <f>ROUNDDOWN($I8781*K$2,)-IF(MOD($I8781*K$2,1)=0,1,0)+1</f>
        <v>2</v>
      </c>
      <c r="L8781">
        <f>ROUNDDOWN($I8781*L$2,)-IF(MOD($I8781*L$2,1)=0,1,0)+1</f>
        <v>3</v>
      </c>
      <c r="M8781" s="3">
        <f>IF(L8780=4,H8781,0)</f>
        <v>5.7995028997514736E-3</v>
      </c>
      <c r="N8781" s="2">
        <f>IF(L8780=1,H8781,0)</f>
        <v>0</v>
      </c>
      <c r="O8781" s="2">
        <f>IF(OR(L8780=1,L8780=4),H8781,0)</f>
        <v>5.7995028997514736E-3</v>
      </c>
      <c r="P8781" s="2">
        <f>IF(OR(L8780=1,L8780=2),H8781,0)</f>
        <v>0</v>
      </c>
      <c r="Q8781" s="2"/>
    </row>
    <row r="8782" spans="1:17" x14ac:dyDescent="0.3">
      <c r="A8782" s="1">
        <v>43112</v>
      </c>
      <c r="B8782">
        <v>11.82</v>
      </c>
      <c r="C8782">
        <v>12.07</v>
      </c>
      <c r="D8782">
        <v>11.8</v>
      </c>
      <c r="E8782">
        <v>12.02</v>
      </c>
      <c r="F8782">
        <v>12.02</v>
      </c>
      <c r="G8782">
        <v>47149300</v>
      </c>
      <c r="H8782" s="3">
        <f>(F8782-B8782)/B8782</f>
        <v>1.6920473773265592E-2</v>
      </c>
      <c r="I8782" s="3">
        <f>_xlfn.RANK.AVG(H8782,$H$3:$H$10273,1)/10271</f>
        <v>0.76146431700905459</v>
      </c>
      <c r="J8782">
        <f>ROUNDDOWN($I8782*J$2,)-IF(MOD($I8782*J$2,1)=0,1,0)+1</f>
        <v>2</v>
      </c>
      <c r="K8782">
        <f>ROUNDDOWN($I8782*K$2,)-IF(MOD($I8782*K$2,1)=0,1,0)+1</f>
        <v>3</v>
      </c>
      <c r="L8782">
        <f>ROUNDDOWN($I8782*L$2,)-IF(MOD($I8782*L$2,1)=0,1,0)+1</f>
        <v>4</v>
      </c>
      <c r="M8782" s="3">
        <f>IF(L8781=4,H8782,0)</f>
        <v>0</v>
      </c>
      <c r="N8782" s="2">
        <f>IF(L8781=1,H8782,0)</f>
        <v>0</v>
      </c>
      <c r="O8782" s="2">
        <f>IF(OR(L8781=1,L8781=4),H8782,0)</f>
        <v>0</v>
      </c>
      <c r="P8782" s="2">
        <f>IF(OR(L8781=1,L8781=2),H8782,0)</f>
        <v>0</v>
      </c>
      <c r="Q8782" s="2"/>
    </row>
    <row r="8783" spans="1:17" x14ac:dyDescent="0.3">
      <c r="A8783" s="1">
        <v>43116</v>
      </c>
      <c r="B8783">
        <v>12.05</v>
      </c>
      <c r="C8783">
        <v>12.2</v>
      </c>
      <c r="D8783">
        <v>11.8</v>
      </c>
      <c r="E8783">
        <v>11.91</v>
      </c>
      <c r="F8783">
        <v>11.91</v>
      </c>
      <c r="G8783">
        <v>42686600</v>
      </c>
      <c r="H8783" s="3">
        <f>(F8783-B8783)/B8783</f>
        <v>-1.1618257261410836E-2</v>
      </c>
      <c r="I8783" s="3">
        <f>_xlfn.RANK.AVG(H8783,$H$3:$H$10273,1)/10271</f>
        <v>0.3437834680167462</v>
      </c>
      <c r="J8783">
        <f>ROUNDDOWN($I8783*J$2,)-IF(MOD($I8783*J$2,1)=0,1,0)+1</f>
        <v>1</v>
      </c>
      <c r="K8783">
        <f>ROUNDDOWN($I8783*K$2,)-IF(MOD($I8783*K$2,1)=0,1,0)+1</f>
        <v>2</v>
      </c>
      <c r="L8783">
        <f>ROUNDDOWN($I8783*L$2,)-IF(MOD($I8783*L$2,1)=0,1,0)+1</f>
        <v>2</v>
      </c>
      <c r="M8783" s="3">
        <f>IF(L8782=4,H8783,0)</f>
        <v>-1.1618257261410836E-2</v>
      </c>
      <c r="N8783" s="2">
        <f>IF(L8782=1,H8783,0)</f>
        <v>0</v>
      </c>
      <c r="O8783" s="2">
        <f>IF(OR(L8782=1,L8782=4),H8783,0)</f>
        <v>-1.1618257261410836E-2</v>
      </c>
      <c r="P8783" s="2">
        <f>IF(OR(L8782=1,L8782=2),H8783,0)</f>
        <v>0</v>
      </c>
      <c r="Q8783" s="2"/>
    </row>
    <row r="8784" spans="1:17" x14ac:dyDescent="0.3">
      <c r="A8784" s="1">
        <v>43117</v>
      </c>
      <c r="B8784">
        <v>11.9</v>
      </c>
      <c r="C8784">
        <v>12.19</v>
      </c>
      <c r="D8784">
        <v>11.82</v>
      </c>
      <c r="E8784">
        <v>12.18</v>
      </c>
      <c r="F8784">
        <v>12.18</v>
      </c>
      <c r="G8784">
        <v>39020800</v>
      </c>
      <c r="H8784" s="3">
        <f>(F8784-B8784)/B8784</f>
        <v>2.3529411764705827E-2</v>
      </c>
      <c r="I8784" s="3">
        <f>_xlfn.RANK.AVG(H8784,$H$3:$H$10273,1)/10271</f>
        <v>0.82445720961931657</v>
      </c>
      <c r="J8784">
        <f>ROUNDDOWN($I8784*J$2,)-IF(MOD($I8784*J$2,1)=0,1,0)+1</f>
        <v>2</v>
      </c>
      <c r="K8784">
        <f>ROUNDDOWN($I8784*K$2,)-IF(MOD($I8784*K$2,1)=0,1,0)+1</f>
        <v>3</v>
      </c>
      <c r="L8784">
        <f>ROUNDDOWN($I8784*L$2,)-IF(MOD($I8784*L$2,1)=0,1,0)+1</f>
        <v>4</v>
      </c>
      <c r="M8784" s="3">
        <f>IF(L8783=4,H8784,0)</f>
        <v>0</v>
      </c>
      <c r="N8784" s="2">
        <f>IF(L8783=1,H8784,0)</f>
        <v>0</v>
      </c>
      <c r="O8784" s="2">
        <f>IF(OR(L8783=1,L8783=4),H8784,0)</f>
        <v>0</v>
      </c>
      <c r="P8784" s="2">
        <f>IF(OR(L8783=1,L8783=2),H8784,0)</f>
        <v>2.3529411764705827E-2</v>
      </c>
      <c r="Q8784" s="2"/>
    </row>
    <row r="8785" spans="1:17" x14ac:dyDescent="0.3">
      <c r="A8785" s="1">
        <v>43118</v>
      </c>
      <c r="B8785">
        <v>12.18</v>
      </c>
      <c r="C8785">
        <v>12.68</v>
      </c>
      <c r="D8785">
        <v>12.15</v>
      </c>
      <c r="E8785">
        <v>12.47</v>
      </c>
      <c r="F8785">
        <v>12.47</v>
      </c>
      <c r="G8785">
        <v>62086200</v>
      </c>
      <c r="H8785" s="3">
        <f>(F8785-B8785)/B8785</f>
        <v>2.3809523809523885E-2</v>
      </c>
      <c r="I8785" s="3">
        <f>_xlfn.RANK.AVG(H8785,$H$3:$H$10273,1)/10271</f>
        <v>0.82757277772368809</v>
      </c>
      <c r="J8785">
        <f>ROUNDDOWN($I8785*J$2,)-IF(MOD($I8785*J$2,1)=0,1,0)+1</f>
        <v>2</v>
      </c>
      <c r="K8785">
        <f>ROUNDDOWN($I8785*K$2,)-IF(MOD($I8785*K$2,1)=0,1,0)+1</f>
        <v>3</v>
      </c>
      <c r="L8785">
        <f>ROUNDDOWN($I8785*L$2,)-IF(MOD($I8785*L$2,1)=0,1,0)+1</f>
        <v>4</v>
      </c>
      <c r="M8785" s="3">
        <f>IF(L8784=4,H8785,0)</f>
        <v>2.3809523809523885E-2</v>
      </c>
      <c r="N8785" s="2">
        <f>IF(L8784=1,H8785,0)</f>
        <v>0</v>
      </c>
      <c r="O8785" s="2">
        <f>IF(OR(L8784=1,L8784=4),H8785,0)</f>
        <v>2.3809523809523885E-2</v>
      </c>
      <c r="P8785" s="2">
        <f>IF(OR(L8784=1,L8784=2),H8785,0)</f>
        <v>0</v>
      </c>
      <c r="Q8785" s="2"/>
    </row>
    <row r="8786" spans="1:17" x14ac:dyDescent="0.3">
      <c r="A8786" s="1">
        <v>43119</v>
      </c>
      <c r="B8786">
        <v>12.56</v>
      </c>
      <c r="C8786">
        <v>12.88</v>
      </c>
      <c r="D8786">
        <v>12.54</v>
      </c>
      <c r="E8786">
        <v>12.59</v>
      </c>
      <c r="F8786">
        <v>12.59</v>
      </c>
      <c r="G8786">
        <v>46800700</v>
      </c>
      <c r="H8786" s="3">
        <f>(F8786-B8786)/B8786</f>
        <v>2.3885350318470829E-3</v>
      </c>
      <c r="I8786" s="3">
        <f>_xlfn.RANK.AVG(H8786,$H$3:$H$10273,1)/10271</f>
        <v>0.57170674715217606</v>
      </c>
      <c r="J8786">
        <f>ROUNDDOWN($I8786*J$2,)-IF(MOD($I8786*J$2,1)=0,1,0)+1</f>
        <v>2</v>
      </c>
      <c r="K8786">
        <f>ROUNDDOWN($I8786*K$2,)-IF(MOD($I8786*K$2,1)=0,1,0)+1</f>
        <v>2</v>
      </c>
      <c r="L8786">
        <f>ROUNDDOWN($I8786*L$2,)-IF(MOD($I8786*L$2,1)=0,1,0)+1</f>
        <v>3</v>
      </c>
      <c r="M8786" s="3">
        <f>IF(L8785=4,H8786,0)</f>
        <v>2.3885350318470829E-3</v>
      </c>
      <c r="N8786" s="2">
        <f>IF(L8785=1,H8786,0)</f>
        <v>0</v>
      </c>
      <c r="O8786" s="2">
        <f>IF(OR(L8785=1,L8785=4),H8786,0)</f>
        <v>2.3885350318470829E-3</v>
      </c>
      <c r="P8786" s="2">
        <f>IF(OR(L8785=1,L8785=2),H8786,0)</f>
        <v>0</v>
      </c>
      <c r="Q8786" s="2"/>
    </row>
    <row r="8787" spans="1:17" x14ac:dyDescent="0.3">
      <c r="A8787" s="1">
        <v>43122</v>
      </c>
      <c r="B8787">
        <v>12.61</v>
      </c>
      <c r="C8787">
        <v>12.74</v>
      </c>
      <c r="D8787">
        <v>12.37</v>
      </c>
      <c r="E8787">
        <v>12.65</v>
      </c>
      <c r="F8787">
        <v>12.65</v>
      </c>
      <c r="G8787">
        <v>34758600</v>
      </c>
      <c r="H8787" s="3">
        <f>(F8787-B8787)/B8787</f>
        <v>3.1720856463125237E-3</v>
      </c>
      <c r="I8787" s="3">
        <f>_xlfn.RANK.AVG(H8787,$H$3:$H$10273,1)/10271</f>
        <v>0.58017719793593614</v>
      </c>
      <c r="J8787">
        <f>ROUNDDOWN($I8787*J$2,)-IF(MOD($I8787*J$2,1)=0,1,0)+1</f>
        <v>2</v>
      </c>
      <c r="K8787">
        <f>ROUNDDOWN($I8787*K$2,)-IF(MOD($I8787*K$2,1)=0,1,0)+1</f>
        <v>2</v>
      </c>
      <c r="L8787">
        <f>ROUNDDOWN($I8787*L$2,)-IF(MOD($I8787*L$2,1)=0,1,0)+1</f>
        <v>3</v>
      </c>
      <c r="M8787" s="3">
        <f>IF(L8786=4,H8787,0)</f>
        <v>0</v>
      </c>
      <c r="N8787" s="2">
        <f>IF(L8786=1,H8787,0)</f>
        <v>0</v>
      </c>
      <c r="O8787" s="2">
        <f>IF(OR(L8786=1,L8786=4),H8787,0)</f>
        <v>0</v>
      </c>
      <c r="P8787" s="2">
        <f>IF(OR(L8786=1,L8786=2),H8787,0)</f>
        <v>0</v>
      </c>
      <c r="Q8787" s="2"/>
    </row>
    <row r="8788" spans="1:17" x14ac:dyDescent="0.3">
      <c r="A8788" s="1">
        <v>43123</v>
      </c>
      <c r="B8788">
        <v>12.82</v>
      </c>
      <c r="C8788">
        <v>13</v>
      </c>
      <c r="D8788">
        <v>12.76</v>
      </c>
      <c r="E8788">
        <v>12.94</v>
      </c>
      <c r="F8788">
        <v>12.94</v>
      </c>
      <c r="G8788">
        <v>46417200</v>
      </c>
      <c r="H8788" s="3">
        <f>(F8788-B8788)/B8788</f>
        <v>9.3603744149765387E-3</v>
      </c>
      <c r="I8788" s="3">
        <f>_xlfn.RANK.AVG(H8788,$H$3:$H$10273,1)/10271</f>
        <v>0.66721838185181581</v>
      </c>
      <c r="J8788">
        <f>ROUNDDOWN($I8788*J$2,)-IF(MOD($I8788*J$2,1)=0,1,0)+1</f>
        <v>2</v>
      </c>
      <c r="K8788">
        <f>ROUNDDOWN($I8788*K$2,)-IF(MOD($I8788*K$2,1)=0,1,0)+1</f>
        <v>3</v>
      </c>
      <c r="L8788">
        <f>ROUNDDOWN($I8788*L$2,)-IF(MOD($I8788*L$2,1)=0,1,0)+1</f>
        <v>3</v>
      </c>
      <c r="M8788" s="3">
        <f>IF(L8787=4,H8788,0)</f>
        <v>0</v>
      </c>
      <c r="N8788" s="2">
        <f>IF(L8787=1,H8788,0)</f>
        <v>0</v>
      </c>
      <c r="O8788" s="2">
        <f>IF(OR(L8787=1,L8787=4),H8788,0)</f>
        <v>0</v>
      </c>
      <c r="P8788" s="2">
        <f>IF(OR(L8787=1,L8787=2),H8788,0)</f>
        <v>0</v>
      </c>
      <c r="Q8788" s="2"/>
    </row>
    <row r="8789" spans="1:17" x14ac:dyDescent="0.3">
      <c r="A8789" s="1">
        <v>43124</v>
      </c>
      <c r="B8789">
        <v>13.02</v>
      </c>
      <c r="C8789">
        <v>13.05</v>
      </c>
      <c r="D8789">
        <v>12.6</v>
      </c>
      <c r="E8789">
        <v>12.71</v>
      </c>
      <c r="F8789">
        <v>12.71</v>
      </c>
      <c r="G8789">
        <v>41956400</v>
      </c>
      <c r="H8789" s="3">
        <f>(F8789-B8789)/B8789</f>
        <v>-2.3809523809523711E-2</v>
      </c>
      <c r="I8789" s="3">
        <f>_xlfn.RANK.AVG(H8789,$H$3:$H$10273,1)/10271</f>
        <v>0.18781033979164638</v>
      </c>
      <c r="J8789">
        <f>ROUNDDOWN($I8789*J$2,)-IF(MOD($I8789*J$2,1)=0,1,0)+1</f>
        <v>1</v>
      </c>
      <c r="K8789">
        <f>ROUNDDOWN($I8789*K$2,)-IF(MOD($I8789*K$2,1)=0,1,0)+1</f>
        <v>1</v>
      </c>
      <c r="L8789">
        <f>ROUNDDOWN($I8789*L$2,)-IF(MOD($I8789*L$2,1)=0,1,0)+1</f>
        <v>1</v>
      </c>
      <c r="M8789" s="3">
        <f>IF(L8788=4,H8789,0)</f>
        <v>0</v>
      </c>
      <c r="N8789" s="2">
        <f>IF(L8788=1,H8789,0)</f>
        <v>0</v>
      </c>
      <c r="O8789" s="2">
        <f>IF(OR(L8788=1,L8788=4),H8789,0)</f>
        <v>0</v>
      </c>
      <c r="P8789" s="2">
        <f>IF(OR(L8788=1,L8788=2),H8789,0)</f>
        <v>0</v>
      </c>
      <c r="Q8789" s="2"/>
    </row>
    <row r="8790" spans="1:17" x14ac:dyDescent="0.3">
      <c r="A8790" s="1">
        <v>43125</v>
      </c>
      <c r="B8790">
        <v>12.78</v>
      </c>
      <c r="C8790">
        <v>12.94</v>
      </c>
      <c r="D8790">
        <v>12.32</v>
      </c>
      <c r="E8790">
        <v>12.41</v>
      </c>
      <c r="F8790">
        <v>12.41</v>
      </c>
      <c r="G8790">
        <v>42966600</v>
      </c>
      <c r="H8790" s="3">
        <f>(F8790-B8790)/B8790</f>
        <v>-2.895148669796551E-2</v>
      </c>
      <c r="I8790" s="3">
        <f>_xlfn.RANK.AVG(H8790,$H$3:$H$10273,1)/10271</f>
        <v>0.14399766332392172</v>
      </c>
      <c r="J8790">
        <f>ROUNDDOWN($I8790*J$2,)-IF(MOD($I8790*J$2,1)=0,1,0)+1</f>
        <v>1</v>
      </c>
      <c r="K8790">
        <f>ROUNDDOWN($I8790*K$2,)-IF(MOD($I8790*K$2,1)=0,1,0)+1</f>
        <v>1</v>
      </c>
      <c r="L8790">
        <f>ROUNDDOWN($I8790*L$2,)-IF(MOD($I8790*L$2,1)=0,1,0)+1</f>
        <v>1</v>
      </c>
      <c r="M8790" s="3">
        <f>IF(L8789=4,H8790,0)</f>
        <v>0</v>
      </c>
      <c r="N8790" s="2">
        <f>IF(L8789=1,H8790,0)</f>
        <v>-2.895148669796551E-2</v>
      </c>
      <c r="O8790" s="2">
        <f>IF(OR(L8789=1,L8789=4),H8790,0)</f>
        <v>-2.895148669796551E-2</v>
      </c>
      <c r="P8790" s="2">
        <f>IF(OR(L8789=1,L8789=2),H8790,0)</f>
        <v>-2.895148669796551E-2</v>
      </c>
      <c r="Q8790" s="2"/>
    </row>
    <row r="8791" spans="1:17" x14ac:dyDescent="0.3">
      <c r="A8791" s="1">
        <v>43126</v>
      </c>
      <c r="B8791">
        <v>12.7</v>
      </c>
      <c r="C8791">
        <v>12.95</v>
      </c>
      <c r="D8791">
        <v>12.62</v>
      </c>
      <c r="E8791">
        <v>12.95</v>
      </c>
      <c r="F8791">
        <v>12.95</v>
      </c>
      <c r="G8791">
        <v>44239000</v>
      </c>
      <c r="H8791" s="3">
        <f>(F8791-B8791)/B8791</f>
        <v>1.968503937007874E-2</v>
      </c>
      <c r="I8791" s="3">
        <f>_xlfn.RANK.AVG(H8791,$H$3:$H$10273,1)/10271</f>
        <v>0.789845195209814</v>
      </c>
      <c r="J8791">
        <f>ROUNDDOWN($I8791*J$2,)-IF(MOD($I8791*J$2,1)=0,1,0)+1</f>
        <v>2</v>
      </c>
      <c r="K8791">
        <f>ROUNDDOWN($I8791*K$2,)-IF(MOD($I8791*K$2,1)=0,1,0)+1</f>
        <v>3</v>
      </c>
      <c r="L8791">
        <f>ROUNDDOWN($I8791*L$2,)-IF(MOD($I8791*L$2,1)=0,1,0)+1</f>
        <v>4</v>
      </c>
      <c r="M8791" s="3">
        <f>IF(L8790=4,H8791,0)</f>
        <v>0</v>
      </c>
      <c r="N8791" s="2">
        <f>IF(L8790=1,H8791,0)</f>
        <v>1.968503937007874E-2</v>
      </c>
      <c r="O8791" s="2">
        <f>IF(OR(L8790=1,L8790=4),H8791,0)</f>
        <v>1.968503937007874E-2</v>
      </c>
      <c r="P8791" s="2">
        <f>IF(OR(L8790=1,L8790=2),H8791,0)</f>
        <v>1.968503937007874E-2</v>
      </c>
      <c r="Q8791" s="2"/>
    </row>
    <row r="8792" spans="1:17" x14ac:dyDescent="0.3">
      <c r="A8792" s="1">
        <v>43129</v>
      </c>
      <c r="B8792">
        <v>13.13</v>
      </c>
      <c r="C8792">
        <v>13.47</v>
      </c>
      <c r="D8792">
        <v>13.05</v>
      </c>
      <c r="E8792">
        <v>13.32</v>
      </c>
      <c r="F8792">
        <v>13.32</v>
      </c>
      <c r="G8792">
        <v>66645400</v>
      </c>
      <c r="H8792" s="3">
        <f>(F8792-B8792)/B8792</f>
        <v>1.4470677837014431E-2</v>
      </c>
      <c r="I8792" s="3">
        <f>_xlfn.RANK.AVG(H8792,$H$3:$H$10273,1)/10271</f>
        <v>0.73176905851426344</v>
      </c>
      <c r="J8792">
        <f>ROUNDDOWN($I8792*J$2,)-IF(MOD($I8792*J$2,1)=0,1,0)+1</f>
        <v>2</v>
      </c>
      <c r="K8792">
        <f>ROUNDDOWN($I8792*K$2,)-IF(MOD($I8792*K$2,1)=0,1,0)+1</f>
        <v>3</v>
      </c>
      <c r="L8792">
        <f>ROUNDDOWN($I8792*L$2,)-IF(MOD($I8792*L$2,1)=0,1,0)+1</f>
        <v>3</v>
      </c>
      <c r="M8792" s="3">
        <f>IF(L8791=4,H8792,0)</f>
        <v>1.4470677837014431E-2</v>
      </c>
      <c r="N8792" s="2">
        <f>IF(L8791=1,H8792,0)</f>
        <v>0</v>
      </c>
      <c r="O8792" s="2">
        <f>IF(OR(L8791=1,L8791=4),H8792,0)</f>
        <v>1.4470677837014431E-2</v>
      </c>
      <c r="P8792" s="2">
        <f>IF(OR(L8791=1,L8791=2),H8792,0)</f>
        <v>0</v>
      </c>
      <c r="Q8792" s="2"/>
    </row>
    <row r="8793" spans="1:17" x14ac:dyDescent="0.3">
      <c r="A8793" s="1">
        <v>43130</v>
      </c>
      <c r="B8793">
        <v>13.12</v>
      </c>
      <c r="C8793">
        <v>13.27</v>
      </c>
      <c r="D8793">
        <v>12.69</v>
      </c>
      <c r="E8793">
        <v>12.87</v>
      </c>
      <c r="F8793">
        <v>12.87</v>
      </c>
      <c r="G8793">
        <v>91236400</v>
      </c>
      <c r="H8793" s="3">
        <f>(F8793-B8793)/B8793</f>
        <v>-1.9054878048780487E-2</v>
      </c>
      <c r="I8793" s="3">
        <f>_xlfn.RANK.AVG(H8793,$H$3:$H$10273,1)/10271</f>
        <v>0.23834095998442215</v>
      </c>
      <c r="J8793">
        <f>ROUNDDOWN($I8793*J$2,)-IF(MOD($I8793*J$2,1)=0,1,0)+1</f>
        <v>1</v>
      </c>
      <c r="K8793">
        <f>ROUNDDOWN($I8793*K$2,)-IF(MOD($I8793*K$2,1)=0,1,0)+1</f>
        <v>1</v>
      </c>
      <c r="L8793">
        <f>ROUNDDOWN($I8793*L$2,)-IF(MOD($I8793*L$2,1)=0,1,0)+1</f>
        <v>1</v>
      </c>
      <c r="M8793" s="3">
        <f>IF(L8792=4,H8793,0)</f>
        <v>0</v>
      </c>
      <c r="N8793" s="2">
        <f>IF(L8792=1,H8793,0)</f>
        <v>0</v>
      </c>
      <c r="O8793" s="2">
        <f>IF(OR(L8792=1,L8792=4),H8793,0)</f>
        <v>0</v>
      </c>
      <c r="P8793" s="2">
        <f>IF(OR(L8792=1,L8792=2),H8793,0)</f>
        <v>0</v>
      </c>
      <c r="Q8793" s="2"/>
    </row>
    <row r="8794" spans="1:17" x14ac:dyDescent="0.3">
      <c r="A8794" s="1">
        <v>43131</v>
      </c>
      <c r="B8794">
        <v>13.24</v>
      </c>
      <c r="C8794">
        <v>13.85</v>
      </c>
      <c r="D8794">
        <v>13.15</v>
      </c>
      <c r="E8794">
        <v>13.74</v>
      </c>
      <c r="F8794">
        <v>13.74</v>
      </c>
      <c r="G8794">
        <v>140977800</v>
      </c>
      <c r="H8794" s="3">
        <f>(F8794-B8794)/B8794</f>
        <v>3.7764350453172203E-2</v>
      </c>
      <c r="I8794" s="3">
        <f>_xlfn.RANK.AVG(H8794,$H$3:$H$10273,1)/10271</f>
        <v>0.90945380196670234</v>
      </c>
      <c r="J8794">
        <f>ROUNDDOWN($I8794*J$2,)-IF(MOD($I8794*J$2,1)=0,1,0)+1</f>
        <v>2</v>
      </c>
      <c r="K8794">
        <f>ROUNDDOWN($I8794*K$2,)-IF(MOD($I8794*K$2,1)=0,1,0)+1</f>
        <v>3</v>
      </c>
      <c r="L8794">
        <f>ROUNDDOWN($I8794*L$2,)-IF(MOD($I8794*L$2,1)=0,1,0)+1</f>
        <v>4</v>
      </c>
      <c r="M8794" s="3">
        <f>IF(L8793=4,H8794,0)</f>
        <v>0</v>
      </c>
      <c r="N8794" s="2">
        <f>IF(L8793=1,H8794,0)</f>
        <v>3.7764350453172203E-2</v>
      </c>
      <c r="O8794" s="2">
        <f>IF(OR(L8793=1,L8793=4),H8794,0)</f>
        <v>3.7764350453172203E-2</v>
      </c>
      <c r="P8794" s="2">
        <f>IF(OR(L8793=1,L8793=2),H8794,0)</f>
        <v>3.7764350453172203E-2</v>
      </c>
      <c r="Q8794" s="2"/>
    </row>
    <row r="8795" spans="1:17" x14ac:dyDescent="0.3">
      <c r="A8795" s="1">
        <v>43132</v>
      </c>
      <c r="B8795">
        <v>13.62</v>
      </c>
      <c r="C8795">
        <v>13.84</v>
      </c>
      <c r="D8795">
        <v>13.21</v>
      </c>
      <c r="E8795">
        <v>13.25</v>
      </c>
      <c r="F8795">
        <v>13.25</v>
      </c>
      <c r="G8795">
        <v>67543300</v>
      </c>
      <c r="H8795" s="3">
        <f>(F8795-B8795)/B8795</f>
        <v>-2.7165932452276009E-2</v>
      </c>
      <c r="I8795" s="3">
        <f>_xlfn.RANK.AVG(H8795,$H$3:$H$10273,1)/10271</f>
        <v>0.15792035829033199</v>
      </c>
      <c r="J8795">
        <f>ROUNDDOWN($I8795*J$2,)-IF(MOD($I8795*J$2,1)=0,1,0)+1</f>
        <v>1</v>
      </c>
      <c r="K8795">
        <f>ROUNDDOWN($I8795*K$2,)-IF(MOD($I8795*K$2,1)=0,1,0)+1</f>
        <v>1</v>
      </c>
      <c r="L8795">
        <f>ROUNDDOWN($I8795*L$2,)-IF(MOD($I8795*L$2,1)=0,1,0)+1</f>
        <v>1</v>
      </c>
      <c r="M8795" s="3">
        <f>IF(L8794=4,H8795,0)</f>
        <v>-2.7165932452276009E-2</v>
      </c>
      <c r="N8795" s="2">
        <f>IF(L8794=1,H8795,0)</f>
        <v>0</v>
      </c>
      <c r="O8795" s="2">
        <f>IF(OR(L8794=1,L8794=4),H8795,0)</f>
        <v>-2.7165932452276009E-2</v>
      </c>
      <c r="P8795" s="2">
        <f>IF(OR(L8794=1,L8794=2),H8795,0)</f>
        <v>0</v>
      </c>
      <c r="Q8795" s="2"/>
    </row>
    <row r="8796" spans="1:17" x14ac:dyDescent="0.3">
      <c r="A8796" s="1">
        <v>43133</v>
      </c>
      <c r="B8796">
        <v>13.05</v>
      </c>
      <c r="C8796">
        <v>13.06</v>
      </c>
      <c r="D8796">
        <v>12.43</v>
      </c>
      <c r="E8796">
        <v>12.45</v>
      </c>
      <c r="F8796">
        <v>12.45</v>
      </c>
      <c r="G8796">
        <v>79432600</v>
      </c>
      <c r="H8796" s="3">
        <f>(F8796-B8796)/B8796</f>
        <v>-4.5977011494252977E-2</v>
      </c>
      <c r="I8796" s="3">
        <f>_xlfn.RANK.AVG(H8796,$H$3:$H$10273,1)/10271</f>
        <v>5.6469671891734005E-2</v>
      </c>
      <c r="J8796">
        <f>ROUNDDOWN($I8796*J$2,)-IF(MOD($I8796*J$2,1)=0,1,0)+1</f>
        <v>1</v>
      </c>
      <c r="K8796">
        <f>ROUNDDOWN($I8796*K$2,)-IF(MOD($I8796*K$2,1)=0,1,0)+1</f>
        <v>1</v>
      </c>
      <c r="L8796">
        <f>ROUNDDOWN($I8796*L$2,)-IF(MOD($I8796*L$2,1)=0,1,0)+1</f>
        <v>1</v>
      </c>
      <c r="M8796" s="3">
        <f>IF(L8795=4,H8796,0)</f>
        <v>0</v>
      </c>
      <c r="N8796" s="2">
        <f>IF(L8795=1,H8796,0)</f>
        <v>-4.5977011494252977E-2</v>
      </c>
      <c r="O8796" s="2">
        <f>IF(OR(L8795=1,L8795=4),H8796,0)</f>
        <v>-4.5977011494252977E-2</v>
      </c>
      <c r="P8796" s="2">
        <f>IF(OR(L8795=1,L8795=2),H8796,0)</f>
        <v>-4.5977011494252977E-2</v>
      </c>
      <c r="Q8796" s="2"/>
    </row>
    <row r="8797" spans="1:17" x14ac:dyDescent="0.3">
      <c r="A8797" s="1">
        <v>43136</v>
      </c>
      <c r="B8797">
        <v>12.05</v>
      </c>
      <c r="C8797">
        <v>12.18</v>
      </c>
      <c r="D8797">
        <v>10.93</v>
      </c>
      <c r="E8797">
        <v>11.57</v>
      </c>
      <c r="F8797">
        <v>11.57</v>
      </c>
      <c r="G8797">
        <v>116568900</v>
      </c>
      <c r="H8797" s="3">
        <f>(F8797-B8797)/B8797</f>
        <v>-3.9834024896265592E-2</v>
      </c>
      <c r="I8797" s="3">
        <f>_xlfn.RANK.AVG(H8797,$H$3:$H$10273,1)/10271</f>
        <v>7.8765456138642775E-2</v>
      </c>
      <c r="J8797">
        <f>ROUNDDOWN($I8797*J$2,)-IF(MOD($I8797*J$2,1)=0,1,0)+1</f>
        <v>1</v>
      </c>
      <c r="K8797">
        <f>ROUNDDOWN($I8797*K$2,)-IF(MOD($I8797*K$2,1)=0,1,0)+1</f>
        <v>1</v>
      </c>
      <c r="L8797">
        <f>ROUNDDOWN($I8797*L$2,)-IF(MOD($I8797*L$2,1)=0,1,0)+1</f>
        <v>1</v>
      </c>
      <c r="M8797" s="3">
        <f>IF(L8796=4,H8797,0)</f>
        <v>0</v>
      </c>
      <c r="N8797" s="2">
        <f>IF(L8796=1,H8797,0)</f>
        <v>-3.9834024896265592E-2</v>
      </c>
      <c r="O8797" s="2">
        <f>IF(OR(L8796=1,L8796=4),H8797,0)</f>
        <v>-3.9834024896265592E-2</v>
      </c>
      <c r="P8797" s="2">
        <f>IF(OR(L8796=1,L8796=2),H8797,0)</f>
        <v>-3.9834024896265592E-2</v>
      </c>
      <c r="Q8797" s="2"/>
    </row>
    <row r="8798" spans="1:17" x14ac:dyDescent="0.3">
      <c r="A8798" s="1">
        <v>43137</v>
      </c>
      <c r="B8798">
        <v>11.04</v>
      </c>
      <c r="C8798">
        <v>11.74</v>
      </c>
      <c r="D8798">
        <v>11</v>
      </c>
      <c r="E8798">
        <v>11.65</v>
      </c>
      <c r="F8798">
        <v>11.65</v>
      </c>
      <c r="G8798">
        <v>87123200</v>
      </c>
      <c r="H8798" s="3">
        <f>(F8798-B8798)/B8798</f>
        <v>5.5253623188405911E-2</v>
      </c>
      <c r="I8798" s="3">
        <f>_xlfn.RANK.AVG(H8798,$H$3:$H$10273,1)/10271</f>
        <v>0.95784246908772275</v>
      </c>
      <c r="J8798">
        <f>ROUNDDOWN($I8798*J$2,)-IF(MOD($I8798*J$2,1)=0,1,0)+1</f>
        <v>2</v>
      </c>
      <c r="K8798">
        <f>ROUNDDOWN($I8798*K$2,)-IF(MOD($I8798*K$2,1)=0,1,0)+1</f>
        <v>3</v>
      </c>
      <c r="L8798">
        <f>ROUNDDOWN($I8798*L$2,)-IF(MOD($I8798*L$2,1)=0,1,0)+1</f>
        <v>4</v>
      </c>
      <c r="M8798" s="3">
        <f>IF(L8797=4,H8798,0)</f>
        <v>0</v>
      </c>
      <c r="N8798" s="2">
        <f>IF(L8797=1,H8798,0)</f>
        <v>5.5253623188405911E-2</v>
      </c>
      <c r="O8798" s="2">
        <f>IF(OR(L8797=1,L8797=4),H8798,0)</f>
        <v>5.5253623188405911E-2</v>
      </c>
      <c r="P8798" s="2">
        <f>IF(OR(L8797=1,L8797=2),H8798,0)</f>
        <v>5.5253623188405911E-2</v>
      </c>
      <c r="Q8798" s="2"/>
    </row>
    <row r="8799" spans="1:17" x14ac:dyDescent="0.3">
      <c r="A8799" s="1">
        <v>43138</v>
      </c>
      <c r="B8799">
        <v>11.7</v>
      </c>
      <c r="C8799">
        <v>11.9</v>
      </c>
      <c r="D8799">
        <v>11.53</v>
      </c>
      <c r="E8799">
        <v>11.6</v>
      </c>
      <c r="F8799">
        <v>11.6</v>
      </c>
      <c r="G8799">
        <v>55758400</v>
      </c>
      <c r="H8799" s="3">
        <f>(F8799-B8799)/B8799</f>
        <v>-8.5470085470085166E-3</v>
      </c>
      <c r="I8799" s="3">
        <f>_xlfn.RANK.AVG(H8799,$H$3:$H$10273,1)/10271</f>
        <v>0.38740142147794759</v>
      </c>
      <c r="J8799">
        <f>ROUNDDOWN($I8799*J$2,)-IF(MOD($I8799*J$2,1)=0,1,0)+1</f>
        <v>1</v>
      </c>
      <c r="K8799">
        <f>ROUNDDOWN($I8799*K$2,)-IF(MOD($I8799*K$2,1)=0,1,0)+1</f>
        <v>2</v>
      </c>
      <c r="L8799">
        <f>ROUNDDOWN($I8799*L$2,)-IF(MOD($I8799*L$2,1)=0,1,0)+1</f>
        <v>2</v>
      </c>
      <c r="M8799" s="3">
        <f>IF(L8798=4,H8799,0)</f>
        <v>-8.5470085470085166E-3</v>
      </c>
      <c r="N8799" s="2">
        <f>IF(L8798=1,H8799,0)</f>
        <v>0</v>
      </c>
      <c r="O8799" s="2">
        <f>IF(OR(L8798=1,L8798=4),H8799,0)</f>
        <v>-8.5470085470085166E-3</v>
      </c>
      <c r="P8799" s="2">
        <f>IF(OR(L8798=1,L8798=2),H8799,0)</f>
        <v>0</v>
      </c>
      <c r="Q8799" s="2"/>
    </row>
    <row r="8800" spans="1:17" x14ac:dyDescent="0.3">
      <c r="A8800" s="1">
        <v>43139</v>
      </c>
      <c r="B8800">
        <v>11.72</v>
      </c>
      <c r="C8800">
        <v>11.85</v>
      </c>
      <c r="D8800">
        <v>11.21</v>
      </c>
      <c r="E8800">
        <v>11.22</v>
      </c>
      <c r="F8800">
        <v>11.22</v>
      </c>
      <c r="G8800">
        <v>56471800</v>
      </c>
      <c r="H8800" s="3">
        <f>(F8800-B8800)/B8800</f>
        <v>-4.2662116040955628E-2</v>
      </c>
      <c r="I8800" s="3">
        <f>_xlfn.RANK.AVG(H8800,$H$3:$H$10273,1)/10271</f>
        <v>6.7276798753772765E-2</v>
      </c>
      <c r="J8800">
        <f>ROUNDDOWN($I8800*J$2,)-IF(MOD($I8800*J$2,1)=0,1,0)+1</f>
        <v>1</v>
      </c>
      <c r="K8800">
        <f>ROUNDDOWN($I8800*K$2,)-IF(MOD($I8800*K$2,1)=0,1,0)+1</f>
        <v>1</v>
      </c>
      <c r="L8800">
        <f>ROUNDDOWN($I8800*L$2,)-IF(MOD($I8800*L$2,1)=0,1,0)+1</f>
        <v>1</v>
      </c>
      <c r="M8800" s="3">
        <f>IF(L8799=4,H8800,0)</f>
        <v>0</v>
      </c>
      <c r="N8800" s="2">
        <f>IF(L8799=1,H8800,0)</f>
        <v>0</v>
      </c>
      <c r="O8800" s="2">
        <f>IF(OR(L8799=1,L8799=4),H8800,0)</f>
        <v>0</v>
      </c>
      <c r="P8800" s="2">
        <f>IF(OR(L8799=1,L8799=2),H8800,0)</f>
        <v>-4.2662116040955628E-2</v>
      </c>
      <c r="Q8800" s="2"/>
    </row>
    <row r="8801" spans="1:17" x14ac:dyDescent="0.3">
      <c r="A8801" s="1">
        <v>43140</v>
      </c>
      <c r="B8801">
        <v>11.54</v>
      </c>
      <c r="C8801">
        <v>11.57</v>
      </c>
      <c r="D8801">
        <v>10.63</v>
      </c>
      <c r="E8801">
        <v>11.31</v>
      </c>
      <c r="F8801">
        <v>11.31</v>
      </c>
      <c r="G8801">
        <v>85458200</v>
      </c>
      <c r="H8801" s="3">
        <f>(F8801-B8801)/B8801</f>
        <v>-1.9930675909878567E-2</v>
      </c>
      <c r="I8801" s="3">
        <f>_xlfn.RANK.AVG(H8801,$H$3:$H$10273,1)/10271</f>
        <v>0.22772855612890663</v>
      </c>
      <c r="J8801">
        <f>ROUNDDOWN($I8801*J$2,)-IF(MOD($I8801*J$2,1)=0,1,0)+1</f>
        <v>1</v>
      </c>
      <c r="K8801">
        <f>ROUNDDOWN($I8801*K$2,)-IF(MOD($I8801*K$2,1)=0,1,0)+1</f>
        <v>1</v>
      </c>
      <c r="L8801">
        <f>ROUNDDOWN($I8801*L$2,)-IF(MOD($I8801*L$2,1)=0,1,0)+1</f>
        <v>1</v>
      </c>
      <c r="M8801" s="3">
        <f>IF(L8800=4,H8801,0)</f>
        <v>0</v>
      </c>
      <c r="N8801" s="2">
        <f>IF(L8800=1,H8801,0)</f>
        <v>-1.9930675909878567E-2</v>
      </c>
      <c r="O8801" s="2">
        <f>IF(OR(L8800=1,L8800=4),H8801,0)</f>
        <v>-1.9930675909878567E-2</v>
      </c>
      <c r="P8801" s="2">
        <f>IF(OR(L8800=1,L8800=2),H8801,0)</f>
        <v>-1.9930675909878567E-2</v>
      </c>
      <c r="Q8801" s="2"/>
    </row>
    <row r="8802" spans="1:17" x14ac:dyDescent="0.3">
      <c r="A8802" s="1">
        <v>43143</v>
      </c>
      <c r="B8802">
        <v>11.47</v>
      </c>
      <c r="C8802">
        <v>11.8</v>
      </c>
      <c r="D8802">
        <v>11.43</v>
      </c>
      <c r="E8802">
        <v>11.68</v>
      </c>
      <c r="F8802">
        <v>11.68</v>
      </c>
      <c r="G8802">
        <v>63160900</v>
      </c>
      <c r="H8802" s="3">
        <f>(F8802-B8802)/B8802</f>
        <v>1.8308631211856937E-2</v>
      </c>
      <c r="I8802" s="3">
        <f>_xlfn.RANK.AVG(H8802,$H$3:$H$10273,1)/10271</f>
        <v>0.77606854249829615</v>
      </c>
      <c r="J8802">
        <f>ROUNDDOWN($I8802*J$2,)-IF(MOD($I8802*J$2,1)=0,1,0)+1</f>
        <v>2</v>
      </c>
      <c r="K8802">
        <f>ROUNDDOWN($I8802*K$2,)-IF(MOD($I8802*K$2,1)=0,1,0)+1</f>
        <v>3</v>
      </c>
      <c r="L8802">
        <f>ROUNDDOWN($I8802*L$2,)-IF(MOD($I8802*L$2,1)=0,1,0)+1</f>
        <v>4</v>
      </c>
      <c r="M8802" s="3">
        <f>IF(L8801=4,H8802,0)</f>
        <v>0</v>
      </c>
      <c r="N8802" s="2">
        <f>IF(L8801=1,H8802,0)</f>
        <v>1.8308631211856937E-2</v>
      </c>
      <c r="O8802" s="2">
        <f>IF(OR(L8801=1,L8801=4),H8802,0)</f>
        <v>1.8308631211856937E-2</v>
      </c>
      <c r="P8802" s="2">
        <f>IF(OR(L8801=1,L8801=2),H8802,0)</f>
        <v>1.8308631211856937E-2</v>
      </c>
      <c r="Q8802" s="2"/>
    </row>
    <row r="8803" spans="1:17" x14ac:dyDescent="0.3">
      <c r="A8803" s="1">
        <v>43144</v>
      </c>
      <c r="B8803">
        <v>11.6</v>
      </c>
      <c r="C8803">
        <v>11.82</v>
      </c>
      <c r="D8803">
        <v>11.53</v>
      </c>
      <c r="E8803">
        <v>11.78</v>
      </c>
      <c r="F8803">
        <v>11.78</v>
      </c>
      <c r="G8803">
        <v>33661400</v>
      </c>
      <c r="H8803" s="3">
        <f>(F8803-B8803)/B8803</f>
        <v>1.551724137931032E-2</v>
      </c>
      <c r="I8803" s="3">
        <f>_xlfn.RANK.AVG(H8803,$H$3:$H$10273,1)/10271</f>
        <v>0.74656800701002823</v>
      </c>
      <c r="J8803">
        <f>ROUNDDOWN($I8803*J$2,)-IF(MOD($I8803*J$2,1)=0,1,0)+1</f>
        <v>2</v>
      </c>
      <c r="K8803">
        <f>ROUNDDOWN($I8803*K$2,)-IF(MOD($I8803*K$2,1)=0,1,0)+1</f>
        <v>3</v>
      </c>
      <c r="L8803">
        <f>ROUNDDOWN($I8803*L$2,)-IF(MOD($I8803*L$2,1)=0,1,0)+1</f>
        <v>3</v>
      </c>
      <c r="M8803" s="3">
        <f>IF(L8802=4,H8803,0)</f>
        <v>1.551724137931032E-2</v>
      </c>
      <c r="N8803" s="2">
        <f>IF(L8802=1,H8803,0)</f>
        <v>0</v>
      </c>
      <c r="O8803" s="2">
        <f>IF(OR(L8802=1,L8802=4),H8803,0)</f>
        <v>1.551724137931032E-2</v>
      </c>
      <c r="P8803" s="2">
        <f>IF(OR(L8802=1,L8802=2),H8803,0)</f>
        <v>0</v>
      </c>
      <c r="Q8803" s="2"/>
    </row>
    <row r="8804" spans="1:17" x14ac:dyDescent="0.3">
      <c r="A8804" s="1">
        <v>43145</v>
      </c>
      <c r="B8804">
        <v>11.72</v>
      </c>
      <c r="C8804">
        <v>12.31</v>
      </c>
      <c r="D8804">
        <v>11.63</v>
      </c>
      <c r="E8804">
        <v>12.2</v>
      </c>
      <c r="F8804">
        <v>12.2</v>
      </c>
      <c r="G8804">
        <v>51756800</v>
      </c>
      <c r="H8804" s="3">
        <f>(F8804-B8804)/B8804</f>
        <v>4.0955631399317287E-2</v>
      </c>
      <c r="I8804" s="3">
        <f>_xlfn.RANK.AVG(H8804,$H$3:$H$10273,1)/10271</f>
        <v>0.92211079739071167</v>
      </c>
      <c r="J8804">
        <f>ROUNDDOWN($I8804*J$2,)-IF(MOD($I8804*J$2,1)=0,1,0)+1</f>
        <v>2</v>
      </c>
      <c r="K8804">
        <f>ROUNDDOWN($I8804*K$2,)-IF(MOD($I8804*K$2,1)=0,1,0)+1</f>
        <v>3</v>
      </c>
      <c r="L8804">
        <f>ROUNDDOWN($I8804*L$2,)-IF(MOD($I8804*L$2,1)=0,1,0)+1</f>
        <v>4</v>
      </c>
      <c r="M8804" s="3">
        <f>IF(L8803=4,H8804,0)</f>
        <v>0</v>
      </c>
      <c r="N8804" s="2">
        <f>IF(L8803=1,H8804,0)</f>
        <v>0</v>
      </c>
      <c r="O8804" s="2">
        <f>IF(OR(L8803=1,L8803=4),H8804,0)</f>
        <v>0</v>
      </c>
      <c r="P8804" s="2">
        <f>IF(OR(L8803=1,L8803=2),H8804,0)</f>
        <v>0</v>
      </c>
      <c r="Q8804" s="2"/>
    </row>
    <row r="8805" spans="1:17" x14ac:dyDescent="0.3">
      <c r="A8805" s="1">
        <v>43146</v>
      </c>
      <c r="B8805">
        <v>12.4</v>
      </c>
      <c r="C8805">
        <v>12.63</v>
      </c>
      <c r="D8805">
        <v>12.07</v>
      </c>
      <c r="E8805">
        <v>12.19</v>
      </c>
      <c r="F8805">
        <v>12.19</v>
      </c>
      <c r="G8805">
        <v>59593800</v>
      </c>
      <c r="H8805" s="3">
        <f>(F8805-B8805)/B8805</f>
        <v>-1.6935483870967809E-2</v>
      </c>
      <c r="I8805" s="3">
        <f>_xlfn.RANK.AVG(H8805,$H$3:$H$10273,1)/10271</f>
        <v>0.26199980527699346</v>
      </c>
      <c r="J8805">
        <f>ROUNDDOWN($I8805*J$2,)-IF(MOD($I8805*J$2,1)=0,1,0)+1</f>
        <v>1</v>
      </c>
      <c r="K8805">
        <f>ROUNDDOWN($I8805*K$2,)-IF(MOD($I8805*K$2,1)=0,1,0)+1</f>
        <v>1</v>
      </c>
      <c r="L8805">
        <f>ROUNDDOWN($I8805*L$2,)-IF(MOD($I8805*L$2,1)=0,1,0)+1</f>
        <v>2</v>
      </c>
      <c r="M8805" s="3">
        <f>IF(L8804=4,H8805,0)</f>
        <v>-1.6935483870967809E-2</v>
      </c>
      <c r="N8805" s="2">
        <f>IF(L8804=1,H8805,0)</f>
        <v>0</v>
      </c>
      <c r="O8805" s="2">
        <f>IF(OR(L8804=1,L8804=4),H8805,0)</f>
        <v>-1.6935483870967809E-2</v>
      </c>
      <c r="P8805" s="2">
        <f>IF(OR(L8804=1,L8804=2),H8805,0)</f>
        <v>0</v>
      </c>
      <c r="Q8805" s="2"/>
    </row>
    <row r="8806" spans="1:17" x14ac:dyDescent="0.3">
      <c r="A8806" s="1">
        <v>43147</v>
      </c>
      <c r="B8806">
        <v>12.11</v>
      </c>
      <c r="C8806">
        <v>12.23</v>
      </c>
      <c r="D8806">
        <v>11.82</v>
      </c>
      <c r="E8806">
        <v>11.82</v>
      </c>
      <c r="F8806">
        <v>11.82</v>
      </c>
      <c r="G8806">
        <v>47332300</v>
      </c>
      <c r="H8806" s="3">
        <f>(F8806-B8806)/B8806</f>
        <v>-2.3947151114781105E-2</v>
      </c>
      <c r="I8806" s="3">
        <f>_xlfn.RANK.AVG(H8806,$H$3:$H$10273,1)/10271</f>
        <v>0.18644727874598382</v>
      </c>
      <c r="J8806">
        <f>ROUNDDOWN($I8806*J$2,)-IF(MOD($I8806*J$2,1)=0,1,0)+1</f>
        <v>1</v>
      </c>
      <c r="K8806">
        <f>ROUNDDOWN($I8806*K$2,)-IF(MOD($I8806*K$2,1)=0,1,0)+1</f>
        <v>1</v>
      </c>
      <c r="L8806">
        <f>ROUNDDOWN($I8806*L$2,)-IF(MOD($I8806*L$2,1)=0,1,0)+1</f>
        <v>1</v>
      </c>
      <c r="M8806" s="3">
        <f>IF(L8805=4,H8806,0)</f>
        <v>0</v>
      </c>
      <c r="N8806" s="2">
        <f>IF(L8805=1,H8806,0)</f>
        <v>0</v>
      </c>
      <c r="O8806" s="2">
        <f>IF(OR(L8805=1,L8805=4),H8806,0)</f>
        <v>0</v>
      </c>
      <c r="P8806" s="2">
        <f>IF(OR(L8805=1,L8805=2),H8806,0)</f>
        <v>-2.3947151114781105E-2</v>
      </c>
      <c r="Q8806" s="2"/>
    </row>
    <row r="8807" spans="1:17" x14ac:dyDescent="0.3">
      <c r="A8807" s="1">
        <v>43151</v>
      </c>
      <c r="B8807">
        <v>11.72</v>
      </c>
      <c r="C8807">
        <v>12.19</v>
      </c>
      <c r="D8807">
        <v>11.71</v>
      </c>
      <c r="E8807">
        <v>12.02</v>
      </c>
      <c r="F8807">
        <v>12.02</v>
      </c>
      <c r="G8807">
        <v>47096500</v>
      </c>
      <c r="H8807" s="3">
        <f>(F8807-B8807)/B8807</f>
        <v>2.5597269624573288E-2</v>
      </c>
      <c r="I8807" s="3">
        <f>_xlfn.RANK.AVG(H8807,$H$3:$H$10273,1)/10271</f>
        <v>0.83896407360529646</v>
      </c>
      <c r="J8807">
        <f>ROUNDDOWN($I8807*J$2,)-IF(MOD($I8807*J$2,1)=0,1,0)+1</f>
        <v>2</v>
      </c>
      <c r="K8807">
        <f>ROUNDDOWN($I8807*K$2,)-IF(MOD($I8807*K$2,1)=0,1,0)+1</f>
        <v>3</v>
      </c>
      <c r="L8807">
        <f>ROUNDDOWN($I8807*L$2,)-IF(MOD($I8807*L$2,1)=0,1,0)+1</f>
        <v>4</v>
      </c>
      <c r="M8807" s="3">
        <f>IF(L8806=4,H8807,0)</f>
        <v>0</v>
      </c>
      <c r="N8807" s="2">
        <f>IF(L8806=1,H8807,0)</f>
        <v>2.5597269624573288E-2</v>
      </c>
      <c r="O8807" s="2">
        <f>IF(OR(L8806=1,L8806=4),H8807,0)</f>
        <v>2.5597269624573288E-2</v>
      </c>
      <c r="P8807" s="2">
        <f>IF(OR(L8806=1,L8806=2),H8807,0)</f>
        <v>2.5597269624573288E-2</v>
      </c>
      <c r="Q8807" s="2"/>
    </row>
    <row r="8808" spans="1:17" x14ac:dyDescent="0.3">
      <c r="A8808" s="1">
        <v>43152</v>
      </c>
      <c r="B8808">
        <v>12.12</v>
      </c>
      <c r="C8808">
        <v>12.12</v>
      </c>
      <c r="D8808">
        <v>11.72</v>
      </c>
      <c r="E8808">
        <v>11.72</v>
      </c>
      <c r="F8808">
        <v>11.72</v>
      </c>
      <c r="G8808">
        <v>40195800</v>
      </c>
      <c r="H8808" s="3">
        <f>(F8808-B8808)/B8808</f>
        <v>-3.3003300330032889E-2</v>
      </c>
      <c r="I8808" s="3">
        <f>_xlfn.RANK.AVG(H8808,$H$3:$H$10273,1)/10271</f>
        <v>0.11474053159380782</v>
      </c>
      <c r="J8808">
        <f>ROUNDDOWN($I8808*J$2,)-IF(MOD($I8808*J$2,1)=0,1,0)+1</f>
        <v>1</v>
      </c>
      <c r="K8808">
        <f>ROUNDDOWN($I8808*K$2,)-IF(MOD($I8808*K$2,1)=0,1,0)+1</f>
        <v>1</v>
      </c>
      <c r="L8808">
        <f>ROUNDDOWN($I8808*L$2,)-IF(MOD($I8808*L$2,1)=0,1,0)+1</f>
        <v>1</v>
      </c>
      <c r="M8808" s="3">
        <f>IF(L8807=4,H8808,0)</f>
        <v>-3.3003300330032889E-2</v>
      </c>
      <c r="N8808" s="2">
        <f>IF(L8807=1,H8808,0)</f>
        <v>0</v>
      </c>
      <c r="O8808" s="2">
        <f>IF(OR(L8807=1,L8807=4),H8808,0)</f>
        <v>-3.3003300330032889E-2</v>
      </c>
      <c r="P8808" s="2">
        <f>IF(OR(L8807=1,L8807=2),H8808,0)</f>
        <v>0</v>
      </c>
      <c r="Q8808" s="2"/>
    </row>
    <row r="8809" spans="1:17" x14ac:dyDescent="0.3">
      <c r="A8809" s="1">
        <v>43153</v>
      </c>
      <c r="B8809">
        <v>11.82</v>
      </c>
      <c r="C8809">
        <v>12</v>
      </c>
      <c r="D8809">
        <v>11.63</v>
      </c>
      <c r="E8809">
        <v>11.84</v>
      </c>
      <c r="F8809">
        <v>11.84</v>
      </c>
      <c r="G8809">
        <v>37886300</v>
      </c>
      <c r="H8809" s="3">
        <f>(F8809-B8809)/B8809</f>
        <v>1.6920473773265291E-3</v>
      </c>
      <c r="I8809" s="3">
        <f>_xlfn.RANK.AVG(H8809,$H$3:$H$10273,1)/10271</f>
        <v>0.56596241845974105</v>
      </c>
      <c r="J8809">
        <f>ROUNDDOWN($I8809*J$2,)-IF(MOD($I8809*J$2,1)=0,1,0)+1</f>
        <v>2</v>
      </c>
      <c r="K8809">
        <f>ROUNDDOWN($I8809*K$2,)-IF(MOD($I8809*K$2,1)=0,1,0)+1</f>
        <v>2</v>
      </c>
      <c r="L8809">
        <f>ROUNDDOWN($I8809*L$2,)-IF(MOD($I8809*L$2,1)=0,1,0)+1</f>
        <v>3</v>
      </c>
      <c r="M8809" s="3">
        <f>IF(L8808=4,H8809,0)</f>
        <v>0</v>
      </c>
      <c r="N8809" s="2">
        <f>IF(L8808=1,H8809,0)</f>
        <v>1.6920473773265291E-3</v>
      </c>
      <c r="O8809" s="2">
        <f>IF(OR(L8808=1,L8808=4),H8809,0)</f>
        <v>1.6920473773265291E-3</v>
      </c>
      <c r="P8809" s="2">
        <f>IF(OR(L8808=1,L8808=2),H8809,0)</f>
        <v>1.6920473773265291E-3</v>
      </c>
      <c r="Q8809" s="2"/>
    </row>
    <row r="8810" spans="1:17" x14ac:dyDescent="0.3">
      <c r="A8810" s="1">
        <v>43154</v>
      </c>
      <c r="B8810">
        <v>11.95</v>
      </c>
      <c r="C8810">
        <v>12.16</v>
      </c>
      <c r="D8810">
        <v>11.94</v>
      </c>
      <c r="E8810">
        <v>12.07</v>
      </c>
      <c r="F8810">
        <v>12.07</v>
      </c>
      <c r="G8810">
        <v>33317600</v>
      </c>
      <c r="H8810" s="3">
        <f>(F8810-B8810)/B8810</f>
        <v>1.0041841004184184E-2</v>
      </c>
      <c r="I8810" s="3">
        <f>_xlfn.RANK.AVG(H8810,$H$3:$H$10273,1)/10271</f>
        <v>0.67588355564209912</v>
      </c>
      <c r="J8810">
        <f>ROUNDDOWN($I8810*J$2,)-IF(MOD($I8810*J$2,1)=0,1,0)+1</f>
        <v>2</v>
      </c>
      <c r="K8810">
        <f>ROUNDDOWN($I8810*K$2,)-IF(MOD($I8810*K$2,1)=0,1,0)+1</f>
        <v>3</v>
      </c>
      <c r="L8810">
        <f>ROUNDDOWN($I8810*L$2,)-IF(MOD($I8810*L$2,1)=0,1,0)+1</f>
        <v>3</v>
      </c>
      <c r="M8810" s="3">
        <f>IF(L8809=4,H8810,0)</f>
        <v>0</v>
      </c>
      <c r="N8810" s="2">
        <f>IF(L8809=1,H8810,0)</f>
        <v>0</v>
      </c>
      <c r="O8810" s="2">
        <f>IF(OR(L8809=1,L8809=4),H8810,0)</f>
        <v>0</v>
      </c>
      <c r="P8810" s="2">
        <f>IF(OR(L8809=1,L8809=2),H8810,0)</f>
        <v>0</v>
      </c>
      <c r="Q8810" s="2"/>
    </row>
    <row r="8811" spans="1:17" x14ac:dyDescent="0.3">
      <c r="A8811" s="1">
        <v>43157</v>
      </c>
      <c r="B8811">
        <v>12.14</v>
      </c>
      <c r="C8811">
        <v>12.43</v>
      </c>
      <c r="D8811">
        <v>12.05</v>
      </c>
      <c r="E8811">
        <v>12.42</v>
      </c>
      <c r="F8811">
        <v>12.42</v>
      </c>
      <c r="G8811">
        <v>42265200</v>
      </c>
      <c r="H8811" s="3">
        <f>(F8811-B8811)/B8811</f>
        <v>2.306425041186156E-2</v>
      </c>
      <c r="I8811" s="3">
        <f>_xlfn.RANK.AVG(H8811,$H$3:$H$10273,1)/10271</f>
        <v>0.81978385746275928</v>
      </c>
      <c r="J8811">
        <f>ROUNDDOWN($I8811*J$2,)-IF(MOD($I8811*J$2,1)=0,1,0)+1</f>
        <v>2</v>
      </c>
      <c r="K8811">
        <f>ROUNDDOWN($I8811*K$2,)-IF(MOD($I8811*K$2,1)=0,1,0)+1</f>
        <v>3</v>
      </c>
      <c r="L8811">
        <f>ROUNDDOWN($I8811*L$2,)-IF(MOD($I8811*L$2,1)=0,1,0)+1</f>
        <v>4</v>
      </c>
      <c r="M8811" s="3">
        <f>IF(L8810=4,H8811,0)</f>
        <v>0</v>
      </c>
      <c r="N8811" s="2">
        <f>IF(L8810=1,H8811,0)</f>
        <v>0</v>
      </c>
      <c r="O8811" s="2">
        <f>IF(OR(L8810=1,L8810=4),H8811,0)</f>
        <v>0</v>
      </c>
      <c r="P8811" s="2">
        <f>IF(OR(L8810=1,L8810=2),H8811,0)</f>
        <v>0</v>
      </c>
      <c r="Q8811" s="2"/>
    </row>
    <row r="8812" spans="1:17" x14ac:dyDescent="0.3">
      <c r="A8812" s="1">
        <v>43158</v>
      </c>
      <c r="B8812">
        <v>12.43</v>
      </c>
      <c r="C8812">
        <v>12.88</v>
      </c>
      <c r="D8812">
        <v>12.39</v>
      </c>
      <c r="E8812">
        <v>12.53</v>
      </c>
      <c r="F8812">
        <v>12.53</v>
      </c>
      <c r="G8812">
        <v>55975300</v>
      </c>
      <c r="H8812" s="3">
        <f>(F8812-B8812)/B8812</f>
        <v>8.0450522928398743E-3</v>
      </c>
      <c r="I8812" s="3">
        <f>_xlfn.RANK.AVG(H8812,$H$3:$H$10273,1)/10271</f>
        <v>0.65008275727777232</v>
      </c>
      <c r="J8812">
        <f>ROUNDDOWN($I8812*J$2,)-IF(MOD($I8812*J$2,1)=0,1,0)+1</f>
        <v>2</v>
      </c>
      <c r="K8812">
        <f>ROUNDDOWN($I8812*K$2,)-IF(MOD($I8812*K$2,1)=0,1,0)+1</f>
        <v>2</v>
      </c>
      <c r="L8812">
        <f>ROUNDDOWN($I8812*L$2,)-IF(MOD($I8812*L$2,1)=0,1,0)+1</f>
        <v>3</v>
      </c>
      <c r="M8812" s="3">
        <f>IF(L8811=4,H8812,0)</f>
        <v>8.0450522928398743E-3</v>
      </c>
      <c r="N8812" s="2">
        <f>IF(L8811=1,H8812,0)</f>
        <v>0</v>
      </c>
      <c r="O8812" s="2">
        <f>IF(OR(L8811=1,L8811=4),H8812,0)</f>
        <v>8.0450522928398743E-3</v>
      </c>
      <c r="P8812" s="2">
        <f>IF(OR(L8811=1,L8811=2),H8812,0)</f>
        <v>0</v>
      </c>
      <c r="Q8812" s="2"/>
    </row>
    <row r="8813" spans="1:17" x14ac:dyDescent="0.3">
      <c r="A8813" s="1">
        <v>43159</v>
      </c>
      <c r="B8813">
        <v>12.66</v>
      </c>
      <c r="C8813">
        <v>12.73</v>
      </c>
      <c r="D8813">
        <v>12.1</v>
      </c>
      <c r="E8813">
        <v>12.11</v>
      </c>
      <c r="F8813">
        <v>12.11</v>
      </c>
      <c r="G8813">
        <v>43387500</v>
      </c>
      <c r="H8813" s="3">
        <f>(F8813-B8813)/B8813</f>
        <v>-4.3443917851500848E-2</v>
      </c>
      <c r="I8813" s="3">
        <f>_xlfn.RANK.AVG(H8813,$H$3:$H$10273,1)/10271</f>
        <v>6.4745399668970888E-2</v>
      </c>
      <c r="J8813">
        <f>ROUNDDOWN($I8813*J$2,)-IF(MOD($I8813*J$2,1)=0,1,0)+1</f>
        <v>1</v>
      </c>
      <c r="K8813">
        <f>ROUNDDOWN($I8813*K$2,)-IF(MOD($I8813*K$2,1)=0,1,0)+1</f>
        <v>1</v>
      </c>
      <c r="L8813">
        <f>ROUNDDOWN($I8813*L$2,)-IF(MOD($I8813*L$2,1)=0,1,0)+1</f>
        <v>1</v>
      </c>
      <c r="M8813" s="3">
        <f>IF(L8812=4,H8813,0)</f>
        <v>0</v>
      </c>
      <c r="N8813" s="2">
        <f>IF(L8812=1,H8813,0)</f>
        <v>0</v>
      </c>
      <c r="O8813" s="2">
        <f>IF(OR(L8812=1,L8812=4),H8813,0)</f>
        <v>0</v>
      </c>
      <c r="P8813" s="2">
        <f>IF(OR(L8812=1,L8812=2),H8813,0)</f>
        <v>0</v>
      </c>
      <c r="Q8813" s="2"/>
    </row>
    <row r="8814" spans="1:17" x14ac:dyDescent="0.3">
      <c r="A8814" s="1">
        <v>43160</v>
      </c>
      <c r="B8814">
        <v>12.26</v>
      </c>
      <c r="C8814">
        <v>12.27</v>
      </c>
      <c r="D8814">
        <v>11.66</v>
      </c>
      <c r="E8814">
        <v>11.9</v>
      </c>
      <c r="F8814">
        <v>11.9</v>
      </c>
      <c r="G8814">
        <v>63207400</v>
      </c>
      <c r="H8814" s="3">
        <f>(F8814-B8814)/B8814</f>
        <v>-2.9363784665579075E-2</v>
      </c>
      <c r="I8814" s="3">
        <f>_xlfn.RANK.AVG(H8814,$H$3:$H$10273,1)/10271</f>
        <v>0.14117417972933502</v>
      </c>
      <c r="J8814">
        <f>ROUNDDOWN($I8814*J$2,)-IF(MOD($I8814*J$2,1)=0,1,0)+1</f>
        <v>1</v>
      </c>
      <c r="K8814">
        <f>ROUNDDOWN($I8814*K$2,)-IF(MOD($I8814*K$2,1)=0,1,0)+1</f>
        <v>1</v>
      </c>
      <c r="L8814">
        <f>ROUNDDOWN($I8814*L$2,)-IF(MOD($I8814*L$2,1)=0,1,0)+1</f>
        <v>1</v>
      </c>
      <c r="M8814" s="3">
        <f>IF(L8813=4,H8814,0)</f>
        <v>0</v>
      </c>
      <c r="N8814" s="2">
        <f>IF(L8813=1,H8814,0)</f>
        <v>-2.9363784665579075E-2</v>
      </c>
      <c r="O8814" s="2">
        <f>IF(OR(L8813=1,L8813=4),H8814,0)</f>
        <v>-2.9363784665579075E-2</v>
      </c>
      <c r="P8814" s="2">
        <f>IF(OR(L8813=1,L8813=2),H8814,0)</f>
        <v>-2.9363784665579075E-2</v>
      </c>
      <c r="Q8814" s="2"/>
    </row>
    <row r="8815" spans="1:17" x14ac:dyDescent="0.3">
      <c r="A8815" s="1">
        <v>43161</v>
      </c>
      <c r="B8815">
        <v>11.67</v>
      </c>
      <c r="C8815">
        <v>11.93</v>
      </c>
      <c r="D8815">
        <v>11.43</v>
      </c>
      <c r="E8815">
        <v>11.81</v>
      </c>
      <c r="F8815">
        <v>11.81</v>
      </c>
      <c r="G8815">
        <v>58123500</v>
      </c>
      <c r="H8815" s="3">
        <f>(F8815-B8815)/B8815</f>
        <v>1.199657240788351E-2</v>
      </c>
      <c r="I8815" s="3">
        <f>_xlfn.RANK.AVG(H8815,$H$3:$H$10273,1)/10271</f>
        <v>0.69944503943140879</v>
      </c>
      <c r="J8815">
        <f>ROUNDDOWN($I8815*J$2,)-IF(MOD($I8815*J$2,1)=0,1,0)+1</f>
        <v>2</v>
      </c>
      <c r="K8815">
        <f>ROUNDDOWN($I8815*K$2,)-IF(MOD($I8815*K$2,1)=0,1,0)+1</f>
        <v>3</v>
      </c>
      <c r="L8815">
        <f>ROUNDDOWN($I8815*L$2,)-IF(MOD($I8815*L$2,1)=0,1,0)+1</f>
        <v>3</v>
      </c>
      <c r="M8815" s="3">
        <f>IF(L8814=4,H8815,0)</f>
        <v>0</v>
      </c>
      <c r="N8815" s="2">
        <f>IF(L8814=1,H8815,0)</f>
        <v>1.199657240788351E-2</v>
      </c>
      <c r="O8815" s="2">
        <f>IF(OR(L8814=1,L8814=4),H8815,0)</f>
        <v>1.199657240788351E-2</v>
      </c>
      <c r="P8815" s="2">
        <f>IF(OR(L8814=1,L8814=2),H8815,0)</f>
        <v>1.199657240788351E-2</v>
      </c>
      <c r="Q8815" s="2"/>
    </row>
    <row r="8816" spans="1:17" x14ac:dyDescent="0.3">
      <c r="A8816" s="1">
        <v>43164</v>
      </c>
      <c r="B8816">
        <v>11.69</v>
      </c>
      <c r="C8816">
        <v>12.06</v>
      </c>
      <c r="D8816">
        <v>11.61</v>
      </c>
      <c r="E8816">
        <v>11.91</v>
      </c>
      <c r="F8816">
        <v>11.91</v>
      </c>
      <c r="G8816">
        <v>43734800</v>
      </c>
      <c r="H8816" s="3">
        <f>(F8816-B8816)/B8816</f>
        <v>1.8819503849444023E-2</v>
      </c>
      <c r="I8816" s="3">
        <f>_xlfn.RANK.AVG(H8816,$H$3:$H$10273,1)/10271</f>
        <v>0.78171550968746961</v>
      </c>
      <c r="J8816">
        <f>ROUNDDOWN($I8816*J$2,)-IF(MOD($I8816*J$2,1)=0,1,0)+1</f>
        <v>2</v>
      </c>
      <c r="K8816">
        <f>ROUNDDOWN($I8816*K$2,)-IF(MOD($I8816*K$2,1)=0,1,0)+1</f>
        <v>3</v>
      </c>
      <c r="L8816">
        <f>ROUNDDOWN($I8816*L$2,)-IF(MOD($I8816*L$2,1)=0,1,0)+1</f>
        <v>4</v>
      </c>
      <c r="M8816" s="3">
        <f>IF(L8815=4,H8816,0)</f>
        <v>0</v>
      </c>
      <c r="N8816" s="2">
        <f>IF(L8815=1,H8816,0)</f>
        <v>0</v>
      </c>
      <c r="O8816" s="2">
        <f>IF(OR(L8815=1,L8815=4),H8816,0)</f>
        <v>0</v>
      </c>
      <c r="P8816" s="2">
        <f>IF(OR(L8815=1,L8815=2),H8816,0)</f>
        <v>0</v>
      </c>
      <c r="Q8816" s="2"/>
    </row>
    <row r="8817" spans="1:17" x14ac:dyDescent="0.3">
      <c r="A8817" s="1">
        <v>43165</v>
      </c>
      <c r="B8817">
        <v>12.01</v>
      </c>
      <c r="C8817">
        <v>12.05</v>
      </c>
      <c r="D8817">
        <v>11.71</v>
      </c>
      <c r="E8817">
        <v>11.76</v>
      </c>
      <c r="F8817">
        <v>11.76</v>
      </c>
      <c r="G8817">
        <v>46751200</v>
      </c>
      <c r="H8817" s="3">
        <f>(F8817-B8817)/B8817</f>
        <v>-2.0815986677768527E-2</v>
      </c>
      <c r="I8817" s="3">
        <f>_xlfn.RANK.AVG(H8817,$H$3:$H$10273,1)/10271</f>
        <v>0.21760295978969915</v>
      </c>
      <c r="J8817">
        <f>ROUNDDOWN($I8817*J$2,)-IF(MOD($I8817*J$2,1)=0,1,0)+1</f>
        <v>1</v>
      </c>
      <c r="K8817">
        <f>ROUNDDOWN($I8817*K$2,)-IF(MOD($I8817*K$2,1)=0,1,0)+1</f>
        <v>1</v>
      </c>
      <c r="L8817">
        <f>ROUNDDOWN($I8817*L$2,)-IF(MOD($I8817*L$2,1)=0,1,0)+1</f>
        <v>1</v>
      </c>
      <c r="M8817" s="3">
        <f>IF(L8816=4,H8817,0)</f>
        <v>-2.0815986677768527E-2</v>
      </c>
      <c r="N8817" s="2">
        <f>IF(L8816=1,H8817,0)</f>
        <v>0</v>
      </c>
      <c r="O8817" s="2">
        <f>IF(OR(L8816=1,L8816=4),H8817,0)</f>
        <v>-2.0815986677768527E-2</v>
      </c>
      <c r="P8817" s="2">
        <f>IF(OR(L8816=1,L8816=2),H8817,0)</f>
        <v>0</v>
      </c>
      <c r="Q8817" s="2"/>
    </row>
    <row r="8818" spans="1:17" x14ac:dyDescent="0.3">
      <c r="A8818" s="1">
        <v>43166</v>
      </c>
      <c r="B8818">
        <v>11.58</v>
      </c>
      <c r="C8818">
        <v>12.82</v>
      </c>
      <c r="D8818">
        <v>11.55</v>
      </c>
      <c r="E8818">
        <v>12.24</v>
      </c>
      <c r="F8818">
        <v>12.24</v>
      </c>
      <c r="G8818">
        <v>127603200</v>
      </c>
      <c r="H8818" s="3">
        <f>(F8818-B8818)/B8818</f>
        <v>5.6994818652849756E-2</v>
      </c>
      <c r="I8818" s="3">
        <f>_xlfn.RANK.AVG(H8818,$H$3:$H$10273,1)/10271</f>
        <v>0.96134748320514074</v>
      </c>
      <c r="J8818">
        <f>ROUNDDOWN($I8818*J$2,)-IF(MOD($I8818*J$2,1)=0,1,0)+1</f>
        <v>2</v>
      </c>
      <c r="K8818">
        <f>ROUNDDOWN($I8818*K$2,)-IF(MOD($I8818*K$2,1)=0,1,0)+1</f>
        <v>3</v>
      </c>
      <c r="L8818">
        <f>ROUNDDOWN($I8818*L$2,)-IF(MOD($I8818*L$2,1)=0,1,0)+1</f>
        <v>4</v>
      </c>
      <c r="M8818" s="3">
        <f>IF(L8817=4,H8818,0)</f>
        <v>0</v>
      </c>
      <c r="N8818" s="2">
        <f>IF(L8817=1,H8818,0)</f>
        <v>5.6994818652849756E-2</v>
      </c>
      <c r="O8818" s="2">
        <f>IF(OR(L8817=1,L8817=4),H8818,0)</f>
        <v>5.6994818652849756E-2</v>
      </c>
      <c r="P8818" s="2">
        <f>IF(OR(L8817=1,L8817=2),H8818,0)</f>
        <v>5.6994818652849756E-2</v>
      </c>
      <c r="Q8818" s="2"/>
    </row>
    <row r="8819" spans="1:17" x14ac:dyDescent="0.3">
      <c r="A8819" s="1">
        <v>43167</v>
      </c>
      <c r="B8819">
        <v>12.4</v>
      </c>
      <c r="C8819">
        <v>12.59</v>
      </c>
      <c r="D8819">
        <v>11.74</v>
      </c>
      <c r="E8819">
        <v>11.97</v>
      </c>
      <c r="F8819">
        <v>11.97</v>
      </c>
      <c r="G8819">
        <v>76011200</v>
      </c>
      <c r="H8819" s="3">
        <f>(F8819-B8819)/B8819</f>
        <v>-3.4677419354838687E-2</v>
      </c>
      <c r="I8819" s="3">
        <f>_xlfn.RANK.AVG(H8819,$H$3:$H$10273,1)/10271</f>
        <v>0.10446889299970792</v>
      </c>
      <c r="J8819">
        <f>ROUNDDOWN($I8819*J$2,)-IF(MOD($I8819*J$2,1)=0,1,0)+1</f>
        <v>1</v>
      </c>
      <c r="K8819">
        <f>ROUNDDOWN($I8819*K$2,)-IF(MOD($I8819*K$2,1)=0,1,0)+1</f>
        <v>1</v>
      </c>
      <c r="L8819">
        <f>ROUNDDOWN($I8819*L$2,)-IF(MOD($I8819*L$2,1)=0,1,0)+1</f>
        <v>1</v>
      </c>
      <c r="M8819" s="3">
        <f>IF(L8818=4,H8819,0)</f>
        <v>-3.4677419354838687E-2</v>
      </c>
      <c r="N8819" s="2">
        <f>IF(L8818=1,H8819,0)</f>
        <v>0</v>
      </c>
      <c r="O8819" s="2">
        <f>IF(OR(L8818=1,L8818=4),H8819,0)</f>
        <v>-3.4677419354838687E-2</v>
      </c>
      <c r="P8819" s="2">
        <f>IF(OR(L8818=1,L8818=2),H8819,0)</f>
        <v>0</v>
      </c>
      <c r="Q8819" s="2"/>
    </row>
    <row r="8820" spans="1:17" x14ac:dyDescent="0.3">
      <c r="A8820" s="1">
        <v>43168</v>
      </c>
      <c r="B8820">
        <v>12.03</v>
      </c>
      <c r="C8820">
        <v>12.04</v>
      </c>
      <c r="D8820">
        <v>11.58</v>
      </c>
      <c r="E8820">
        <v>11.7</v>
      </c>
      <c r="F8820">
        <v>11.7</v>
      </c>
      <c r="G8820">
        <v>89674400</v>
      </c>
      <c r="H8820" s="3">
        <f>(F8820-B8820)/B8820</f>
        <v>-2.7431421446384049E-2</v>
      </c>
      <c r="I8820" s="3">
        <f>_xlfn.RANK.AVG(H8820,$H$3:$H$10273,1)/10271</f>
        <v>0.15490215168922208</v>
      </c>
      <c r="J8820">
        <f>ROUNDDOWN($I8820*J$2,)-IF(MOD($I8820*J$2,1)=0,1,0)+1</f>
        <v>1</v>
      </c>
      <c r="K8820">
        <f>ROUNDDOWN($I8820*K$2,)-IF(MOD($I8820*K$2,1)=0,1,0)+1</f>
        <v>1</v>
      </c>
      <c r="L8820">
        <f>ROUNDDOWN($I8820*L$2,)-IF(MOD($I8820*L$2,1)=0,1,0)+1</f>
        <v>1</v>
      </c>
      <c r="M8820" s="3">
        <f>IF(L8819=4,H8820,0)</f>
        <v>0</v>
      </c>
      <c r="N8820" s="2">
        <f>IF(L8819=1,H8820,0)</f>
        <v>-2.7431421446384049E-2</v>
      </c>
      <c r="O8820" s="2">
        <f>IF(OR(L8819=1,L8819=4),H8820,0)</f>
        <v>-2.7431421446384049E-2</v>
      </c>
      <c r="P8820" s="2">
        <f>IF(OR(L8819=1,L8819=2),H8820,0)</f>
        <v>-2.7431421446384049E-2</v>
      </c>
      <c r="Q8820" s="2"/>
    </row>
    <row r="8821" spans="1:17" x14ac:dyDescent="0.3">
      <c r="A8821" s="1">
        <v>43171</v>
      </c>
      <c r="B8821">
        <v>11.76</v>
      </c>
      <c r="C8821">
        <v>11.82</v>
      </c>
      <c r="D8821">
        <v>11.48</v>
      </c>
      <c r="E8821">
        <v>11.52</v>
      </c>
      <c r="F8821">
        <v>11.52</v>
      </c>
      <c r="G8821">
        <v>83748700</v>
      </c>
      <c r="H8821" s="3">
        <f>(F8821-B8821)/B8821</f>
        <v>-2.0408163265306142E-2</v>
      </c>
      <c r="I8821" s="3">
        <f>_xlfn.RANK.AVG(H8821,$H$3:$H$10273,1)/10271</f>
        <v>0.22140005841690197</v>
      </c>
      <c r="J8821">
        <f>ROUNDDOWN($I8821*J$2,)-IF(MOD($I8821*J$2,1)=0,1,0)+1</f>
        <v>1</v>
      </c>
      <c r="K8821">
        <f>ROUNDDOWN($I8821*K$2,)-IF(MOD($I8821*K$2,1)=0,1,0)+1</f>
        <v>1</v>
      </c>
      <c r="L8821">
        <f>ROUNDDOWN($I8821*L$2,)-IF(MOD($I8821*L$2,1)=0,1,0)+1</f>
        <v>1</v>
      </c>
      <c r="M8821" s="3">
        <f>IF(L8820=4,H8821,0)</f>
        <v>0</v>
      </c>
      <c r="N8821" s="2">
        <f>IF(L8820=1,H8821,0)</f>
        <v>-2.0408163265306142E-2</v>
      </c>
      <c r="O8821" s="2">
        <f>IF(OR(L8820=1,L8820=4),H8821,0)</f>
        <v>-2.0408163265306142E-2</v>
      </c>
      <c r="P8821" s="2">
        <f>IF(OR(L8820=1,L8820=2),H8821,0)</f>
        <v>-2.0408163265306142E-2</v>
      </c>
      <c r="Q8821" s="2"/>
    </row>
    <row r="8822" spans="1:17" x14ac:dyDescent="0.3">
      <c r="A8822" s="1">
        <v>43172</v>
      </c>
      <c r="B8822">
        <v>11.5</v>
      </c>
      <c r="C8822">
        <v>12.04</v>
      </c>
      <c r="D8822">
        <v>11.1</v>
      </c>
      <c r="E8822">
        <v>11.64</v>
      </c>
      <c r="F8822">
        <v>11.64</v>
      </c>
      <c r="G8822">
        <v>174302600</v>
      </c>
      <c r="H8822" s="3">
        <f>(F8822-B8822)/B8822</f>
        <v>1.2173913043478311E-2</v>
      </c>
      <c r="I8822" s="3">
        <f>_xlfn.RANK.AVG(H8822,$H$3:$H$10273,1)/10271</f>
        <v>0.70119754649011778</v>
      </c>
      <c r="J8822">
        <f>ROUNDDOWN($I8822*J$2,)-IF(MOD($I8822*J$2,1)=0,1,0)+1</f>
        <v>2</v>
      </c>
      <c r="K8822">
        <f>ROUNDDOWN($I8822*K$2,)-IF(MOD($I8822*K$2,1)=0,1,0)+1</f>
        <v>3</v>
      </c>
      <c r="L8822">
        <f>ROUNDDOWN($I8822*L$2,)-IF(MOD($I8822*L$2,1)=0,1,0)+1</f>
        <v>3</v>
      </c>
      <c r="M8822" s="3">
        <f>IF(L8821=4,H8822,0)</f>
        <v>0</v>
      </c>
      <c r="N8822" s="2">
        <f>IF(L8821=1,H8822,0)</f>
        <v>1.2173913043478311E-2</v>
      </c>
      <c r="O8822" s="2">
        <f>IF(OR(L8821=1,L8821=4),H8822,0)</f>
        <v>1.2173913043478311E-2</v>
      </c>
      <c r="P8822" s="2">
        <f>IF(OR(L8821=1,L8821=2),H8822,0)</f>
        <v>1.2173913043478311E-2</v>
      </c>
      <c r="Q8822" s="2"/>
    </row>
    <row r="8823" spans="1:17" x14ac:dyDescent="0.3">
      <c r="A8823" s="1">
        <v>43173</v>
      </c>
      <c r="B8823">
        <v>11.7</v>
      </c>
      <c r="C8823">
        <v>11.72</v>
      </c>
      <c r="D8823">
        <v>11.26</v>
      </c>
      <c r="E8823">
        <v>11.36</v>
      </c>
      <c r="F8823">
        <v>11.36</v>
      </c>
      <c r="G8823">
        <v>80540800</v>
      </c>
      <c r="H8823" s="3">
        <f>(F8823-B8823)/B8823</f>
        <v>-2.905982905982905E-2</v>
      </c>
      <c r="I8823" s="3">
        <f>_xlfn.RANK.AVG(H8823,$H$3:$H$10273,1)/10271</f>
        <v>0.14312140979456722</v>
      </c>
      <c r="J8823">
        <f>ROUNDDOWN($I8823*J$2,)-IF(MOD($I8823*J$2,1)=0,1,0)+1</f>
        <v>1</v>
      </c>
      <c r="K8823">
        <f>ROUNDDOWN($I8823*K$2,)-IF(MOD($I8823*K$2,1)=0,1,0)+1</f>
        <v>1</v>
      </c>
      <c r="L8823">
        <f>ROUNDDOWN($I8823*L$2,)-IF(MOD($I8823*L$2,1)=0,1,0)+1</f>
        <v>1</v>
      </c>
      <c r="M8823" s="3">
        <f>IF(L8822=4,H8823,0)</f>
        <v>0</v>
      </c>
      <c r="N8823" s="2">
        <f>IF(L8822=1,H8823,0)</f>
        <v>0</v>
      </c>
      <c r="O8823" s="2">
        <f>IF(OR(L8822=1,L8822=4),H8823,0)</f>
        <v>0</v>
      </c>
      <c r="P8823" s="2">
        <f>IF(OR(L8822=1,L8822=2),H8823,0)</f>
        <v>0</v>
      </c>
      <c r="Q8823" s="2"/>
    </row>
    <row r="8824" spans="1:17" x14ac:dyDescent="0.3">
      <c r="A8824" s="1">
        <v>43174</v>
      </c>
      <c r="B8824">
        <v>11.43</v>
      </c>
      <c r="C8824">
        <v>11.55</v>
      </c>
      <c r="D8824">
        <v>11.19</v>
      </c>
      <c r="E8824">
        <v>11.46</v>
      </c>
      <c r="F8824">
        <v>11.46</v>
      </c>
      <c r="G8824">
        <v>66373900</v>
      </c>
      <c r="H8824" s="3">
        <f>(F8824-B8824)/B8824</f>
        <v>2.6246719160105984E-3</v>
      </c>
      <c r="I8824" s="3">
        <f>_xlfn.RANK.AVG(H8824,$H$3:$H$10273,1)/10271</f>
        <v>0.57375133872066986</v>
      </c>
      <c r="J8824">
        <f>ROUNDDOWN($I8824*J$2,)-IF(MOD($I8824*J$2,1)=0,1,0)+1</f>
        <v>2</v>
      </c>
      <c r="K8824">
        <f>ROUNDDOWN($I8824*K$2,)-IF(MOD($I8824*K$2,1)=0,1,0)+1</f>
        <v>2</v>
      </c>
      <c r="L8824">
        <f>ROUNDDOWN($I8824*L$2,)-IF(MOD($I8824*L$2,1)=0,1,0)+1</f>
        <v>3</v>
      </c>
      <c r="M8824" s="3">
        <f>IF(L8823=4,H8824,0)</f>
        <v>0</v>
      </c>
      <c r="N8824" s="2">
        <f>IF(L8823=1,H8824,0)</f>
        <v>2.6246719160105984E-3</v>
      </c>
      <c r="O8824" s="2">
        <f>IF(OR(L8823=1,L8823=4),H8824,0)</f>
        <v>2.6246719160105984E-3</v>
      </c>
      <c r="P8824" s="2">
        <f>IF(OR(L8823=1,L8823=2),H8824,0)</f>
        <v>2.6246719160105984E-3</v>
      </c>
      <c r="Q8824" s="2"/>
    </row>
    <row r="8825" spans="1:17" x14ac:dyDescent="0.3">
      <c r="A8825" s="1">
        <v>43175</v>
      </c>
      <c r="B8825">
        <v>11.49</v>
      </c>
      <c r="C8825">
        <v>11.55</v>
      </c>
      <c r="D8825">
        <v>11.32</v>
      </c>
      <c r="E8825">
        <v>11.47</v>
      </c>
      <c r="F8825">
        <v>11.47</v>
      </c>
      <c r="G8825">
        <v>37591000</v>
      </c>
      <c r="H8825" s="3">
        <f>(F8825-B8825)/B8825</f>
        <v>-1.7406440382941317E-3</v>
      </c>
      <c r="I8825" s="3">
        <f>_xlfn.RANK.AVG(H8825,$H$3:$H$10273,1)/10271</f>
        <v>0.48398403271346507</v>
      </c>
      <c r="J8825">
        <f>ROUNDDOWN($I8825*J$2,)-IF(MOD($I8825*J$2,1)=0,1,0)+1</f>
        <v>1</v>
      </c>
      <c r="K8825">
        <f>ROUNDDOWN($I8825*K$2,)-IF(MOD($I8825*K$2,1)=0,1,0)+1</f>
        <v>2</v>
      </c>
      <c r="L8825">
        <f>ROUNDDOWN($I8825*L$2,)-IF(MOD($I8825*L$2,1)=0,1,0)+1</f>
        <v>2</v>
      </c>
      <c r="M8825" s="3">
        <f>IF(L8824=4,H8825,0)</f>
        <v>0</v>
      </c>
      <c r="N8825" s="2">
        <f>IF(L8824=1,H8825,0)</f>
        <v>0</v>
      </c>
      <c r="O8825" s="2">
        <f>IF(OR(L8824=1,L8824=4),H8825,0)</f>
        <v>0</v>
      </c>
      <c r="P8825" s="2">
        <f>IF(OR(L8824=1,L8824=2),H8825,0)</f>
        <v>0</v>
      </c>
      <c r="Q8825" s="2"/>
    </row>
    <row r="8826" spans="1:17" x14ac:dyDescent="0.3">
      <c r="A8826" s="1">
        <v>43178</v>
      </c>
      <c r="B8826">
        <v>11.41</v>
      </c>
      <c r="C8826">
        <v>11.74</v>
      </c>
      <c r="D8826">
        <v>11.35</v>
      </c>
      <c r="E8826">
        <v>11.43</v>
      </c>
      <c r="F8826">
        <v>11.43</v>
      </c>
      <c r="G8826">
        <v>53308600</v>
      </c>
      <c r="H8826" s="3">
        <f>(F8826-B8826)/B8826</f>
        <v>1.7528483786152123E-3</v>
      </c>
      <c r="I8826" s="3">
        <f>_xlfn.RANK.AVG(H8826,$H$3:$H$10273,1)/10271</f>
        <v>0.56664394898257231</v>
      </c>
      <c r="J8826">
        <f>ROUNDDOWN($I8826*J$2,)-IF(MOD($I8826*J$2,1)=0,1,0)+1</f>
        <v>2</v>
      </c>
      <c r="K8826">
        <f>ROUNDDOWN($I8826*K$2,)-IF(MOD($I8826*K$2,1)=0,1,0)+1</f>
        <v>2</v>
      </c>
      <c r="L8826">
        <f>ROUNDDOWN($I8826*L$2,)-IF(MOD($I8826*L$2,1)=0,1,0)+1</f>
        <v>3</v>
      </c>
      <c r="M8826" s="3">
        <f>IF(L8825=4,H8826,0)</f>
        <v>0</v>
      </c>
      <c r="N8826" s="2">
        <f>IF(L8825=1,H8826,0)</f>
        <v>0</v>
      </c>
      <c r="O8826" s="2">
        <f>IF(OR(L8825=1,L8825=4),H8826,0)</f>
        <v>0</v>
      </c>
      <c r="P8826" s="2">
        <f>IF(OR(L8825=1,L8825=2),H8826,0)</f>
        <v>1.7528483786152123E-3</v>
      </c>
      <c r="Q8826" s="2"/>
    </row>
    <row r="8827" spans="1:17" x14ac:dyDescent="0.3">
      <c r="A8827" s="1">
        <v>43179</v>
      </c>
      <c r="B8827">
        <v>11.41</v>
      </c>
      <c r="C8827">
        <v>11.52</v>
      </c>
      <c r="D8827">
        <v>11</v>
      </c>
      <c r="E8827">
        <v>11.11</v>
      </c>
      <c r="F8827">
        <v>11.11</v>
      </c>
      <c r="G8827">
        <v>65116900</v>
      </c>
      <c r="H8827" s="3">
        <f>(F8827-B8827)/B8827</f>
        <v>-2.6292725679228808E-2</v>
      </c>
      <c r="I8827" s="3">
        <f>_xlfn.RANK.AVG(H8827,$H$3:$H$10273,1)/10271</f>
        <v>0.16444357900885989</v>
      </c>
      <c r="J8827">
        <f>ROUNDDOWN($I8827*J$2,)-IF(MOD($I8827*J$2,1)=0,1,0)+1</f>
        <v>1</v>
      </c>
      <c r="K8827">
        <f>ROUNDDOWN($I8827*K$2,)-IF(MOD($I8827*K$2,1)=0,1,0)+1</f>
        <v>1</v>
      </c>
      <c r="L8827">
        <f>ROUNDDOWN($I8827*L$2,)-IF(MOD($I8827*L$2,1)=0,1,0)+1</f>
        <v>1</v>
      </c>
      <c r="M8827" s="3">
        <f>IF(L8826=4,H8827,0)</f>
        <v>0</v>
      </c>
      <c r="N8827" s="2">
        <f>IF(L8826=1,H8827,0)</f>
        <v>0</v>
      </c>
      <c r="O8827" s="2">
        <f>IF(OR(L8826=1,L8826=4),H8827,0)</f>
        <v>0</v>
      </c>
      <c r="P8827" s="2">
        <f>IF(OR(L8826=1,L8826=2),H8827,0)</f>
        <v>0</v>
      </c>
      <c r="Q8827" s="2"/>
    </row>
    <row r="8828" spans="1:17" x14ac:dyDescent="0.3">
      <c r="A8828" s="1">
        <v>43180</v>
      </c>
      <c r="B8828">
        <v>11.16</v>
      </c>
      <c r="C8828">
        <v>11.34</v>
      </c>
      <c r="D8828">
        <v>11.11</v>
      </c>
      <c r="E8828">
        <v>11.26</v>
      </c>
      <c r="F8828">
        <v>11.26</v>
      </c>
      <c r="G8828">
        <v>44691700</v>
      </c>
      <c r="H8828" s="3">
        <f>(F8828-B8828)/B8828</f>
        <v>8.9605734767024773E-3</v>
      </c>
      <c r="I8828" s="3">
        <f>_xlfn.RANK.AVG(H8828,$H$3:$H$10273,1)/10271</f>
        <v>0.66225294518547362</v>
      </c>
      <c r="J8828">
        <f>ROUNDDOWN($I8828*J$2,)-IF(MOD($I8828*J$2,1)=0,1,0)+1</f>
        <v>2</v>
      </c>
      <c r="K8828">
        <f>ROUNDDOWN($I8828*K$2,)-IF(MOD($I8828*K$2,1)=0,1,0)+1</f>
        <v>2</v>
      </c>
      <c r="L8828">
        <f>ROUNDDOWN($I8828*L$2,)-IF(MOD($I8828*L$2,1)=0,1,0)+1</f>
        <v>3</v>
      </c>
      <c r="M8828" s="3">
        <f>IF(L8827=4,H8828,0)</f>
        <v>0</v>
      </c>
      <c r="N8828" s="2">
        <f>IF(L8827=1,H8828,0)</f>
        <v>8.9605734767024773E-3</v>
      </c>
      <c r="O8828" s="2">
        <f>IF(OR(L8827=1,L8827=4),H8828,0)</f>
        <v>8.9605734767024773E-3</v>
      </c>
      <c r="P8828" s="2">
        <f>IF(OR(L8827=1,L8827=2),H8828,0)</f>
        <v>8.9605734767024773E-3</v>
      </c>
      <c r="Q8828" s="2"/>
    </row>
    <row r="8829" spans="1:17" x14ac:dyDescent="0.3">
      <c r="A8829" s="1">
        <v>43181</v>
      </c>
      <c r="B8829">
        <v>11.1</v>
      </c>
      <c r="C8829">
        <v>11.26</v>
      </c>
      <c r="D8829">
        <v>10.85</v>
      </c>
      <c r="E8829">
        <v>10.91</v>
      </c>
      <c r="F8829">
        <v>10.91</v>
      </c>
      <c r="G8829">
        <v>59944200</v>
      </c>
      <c r="H8829" s="3">
        <f>(F8829-B8829)/B8829</f>
        <v>-1.7117117117117074E-2</v>
      </c>
      <c r="I8829" s="3">
        <f>_xlfn.RANK.AVG(H8829,$H$3:$H$10273,1)/10271</f>
        <v>0.25946840619219158</v>
      </c>
      <c r="J8829">
        <f>ROUNDDOWN($I8829*J$2,)-IF(MOD($I8829*J$2,1)=0,1,0)+1</f>
        <v>1</v>
      </c>
      <c r="K8829">
        <f>ROUNDDOWN($I8829*K$2,)-IF(MOD($I8829*K$2,1)=0,1,0)+1</f>
        <v>1</v>
      </c>
      <c r="L8829">
        <f>ROUNDDOWN($I8829*L$2,)-IF(MOD($I8829*L$2,1)=0,1,0)+1</f>
        <v>2</v>
      </c>
      <c r="M8829" s="3">
        <f>IF(L8828=4,H8829,0)</f>
        <v>0</v>
      </c>
      <c r="N8829" s="2">
        <f>IF(L8828=1,H8829,0)</f>
        <v>0</v>
      </c>
      <c r="O8829" s="2">
        <f>IF(OR(L8828=1,L8828=4),H8829,0)</f>
        <v>0</v>
      </c>
      <c r="P8829" s="2">
        <f>IF(OR(L8828=1,L8828=2),H8829,0)</f>
        <v>0</v>
      </c>
      <c r="Q8829" s="2"/>
    </row>
    <row r="8830" spans="1:17" x14ac:dyDescent="0.3">
      <c r="A8830" s="1">
        <v>43182</v>
      </c>
      <c r="B8830">
        <v>10.91</v>
      </c>
      <c r="C8830">
        <v>10.97</v>
      </c>
      <c r="D8830">
        <v>10.57</v>
      </c>
      <c r="E8830">
        <v>10.63</v>
      </c>
      <c r="F8830">
        <v>10.63</v>
      </c>
      <c r="G8830">
        <v>54844500</v>
      </c>
      <c r="H8830" s="3">
        <f>(F8830-B8830)/B8830</f>
        <v>-2.5664527956003609E-2</v>
      </c>
      <c r="I8830" s="3">
        <f>_xlfn.RANK.AVG(H8830,$H$3:$H$10273,1)/10271</f>
        <v>0.1692142926686788</v>
      </c>
      <c r="J8830">
        <f>ROUNDDOWN($I8830*J$2,)-IF(MOD($I8830*J$2,1)=0,1,0)+1</f>
        <v>1</v>
      </c>
      <c r="K8830">
        <f>ROUNDDOWN($I8830*K$2,)-IF(MOD($I8830*K$2,1)=0,1,0)+1</f>
        <v>1</v>
      </c>
      <c r="L8830">
        <f>ROUNDDOWN($I8830*L$2,)-IF(MOD($I8830*L$2,1)=0,1,0)+1</f>
        <v>1</v>
      </c>
      <c r="M8830" s="3">
        <f>IF(L8829=4,H8830,0)</f>
        <v>0</v>
      </c>
      <c r="N8830" s="2">
        <f>IF(L8829=1,H8830,0)</f>
        <v>0</v>
      </c>
      <c r="O8830" s="2">
        <f>IF(OR(L8829=1,L8829=4),H8830,0)</f>
        <v>0</v>
      </c>
      <c r="P8830" s="2">
        <f>IF(OR(L8829=1,L8829=2),H8830,0)</f>
        <v>-2.5664527956003609E-2</v>
      </c>
      <c r="Q8830" s="2"/>
    </row>
    <row r="8831" spans="1:17" x14ac:dyDescent="0.3">
      <c r="A8831" s="1">
        <v>43185</v>
      </c>
      <c r="B8831">
        <v>10.71</v>
      </c>
      <c r="C8831">
        <v>10.8</v>
      </c>
      <c r="D8831">
        <v>10.18</v>
      </c>
      <c r="E8831">
        <v>10.44</v>
      </c>
      <c r="F8831">
        <v>10.44</v>
      </c>
      <c r="G8831">
        <v>75878500</v>
      </c>
      <c r="H8831" s="3">
        <f>(F8831-B8831)/B8831</f>
        <v>-2.5210084033613571E-2</v>
      </c>
      <c r="I8831" s="3">
        <f>_xlfn.RANK.AVG(H8831,$H$3:$H$10273,1)/10271</f>
        <v>0.17427709083828255</v>
      </c>
      <c r="J8831">
        <f>ROUNDDOWN($I8831*J$2,)-IF(MOD($I8831*J$2,1)=0,1,0)+1</f>
        <v>1</v>
      </c>
      <c r="K8831">
        <f>ROUNDDOWN($I8831*K$2,)-IF(MOD($I8831*K$2,1)=0,1,0)+1</f>
        <v>1</v>
      </c>
      <c r="L8831">
        <f>ROUNDDOWN($I8831*L$2,)-IF(MOD($I8831*L$2,1)=0,1,0)+1</f>
        <v>1</v>
      </c>
      <c r="M8831" s="3">
        <f>IF(L8830=4,H8831,0)</f>
        <v>0</v>
      </c>
      <c r="N8831" s="2">
        <f>IF(L8830=1,H8831,0)</f>
        <v>-2.5210084033613571E-2</v>
      </c>
      <c r="O8831" s="2">
        <f>IF(OR(L8830=1,L8830=4),H8831,0)</f>
        <v>-2.5210084033613571E-2</v>
      </c>
      <c r="P8831" s="2">
        <f>IF(OR(L8830=1,L8830=2),H8831,0)</f>
        <v>-2.5210084033613571E-2</v>
      </c>
      <c r="Q8831" s="2"/>
    </row>
    <row r="8832" spans="1:17" x14ac:dyDescent="0.3">
      <c r="A8832" s="1">
        <v>43186</v>
      </c>
      <c r="B8832">
        <v>10.51</v>
      </c>
      <c r="C8832">
        <v>10.59</v>
      </c>
      <c r="D8832">
        <v>9.9</v>
      </c>
      <c r="E8832">
        <v>10</v>
      </c>
      <c r="F8832">
        <v>10</v>
      </c>
      <c r="G8832">
        <v>68551300</v>
      </c>
      <c r="H8832" s="3">
        <f>(F8832-B8832)/B8832</f>
        <v>-4.8525214081826813E-2</v>
      </c>
      <c r="I8832" s="3">
        <f>_xlfn.RANK.AVG(H8832,$H$3:$H$10273,1)/10271</f>
        <v>4.9264920650374841E-2</v>
      </c>
      <c r="J8832">
        <f>ROUNDDOWN($I8832*J$2,)-IF(MOD($I8832*J$2,1)=0,1,0)+1</f>
        <v>1</v>
      </c>
      <c r="K8832">
        <f>ROUNDDOWN($I8832*K$2,)-IF(MOD($I8832*K$2,1)=0,1,0)+1</f>
        <v>1</v>
      </c>
      <c r="L8832">
        <f>ROUNDDOWN($I8832*L$2,)-IF(MOD($I8832*L$2,1)=0,1,0)+1</f>
        <v>1</v>
      </c>
      <c r="M8832" s="3">
        <f>IF(L8831=4,H8832,0)</f>
        <v>0</v>
      </c>
      <c r="N8832" s="2">
        <f>IF(L8831=1,H8832,0)</f>
        <v>-4.8525214081826813E-2</v>
      </c>
      <c r="O8832" s="2">
        <f>IF(OR(L8831=1,L8831=4),H8832,0)</f>
        <v>-4.8525214081826813E-2</v>
      </c>
      <c r="P8832" s="2">
        <f>IF(OR(L8831=1,L8831=2),H8832,0)</f>
        <v>-4.8525214081826813E-2</v>
      </c>
      <c r="Q8832" s="2"/>
    </row>
    <row r="8833" spans="1:17" x14ac:dyDescent="0.3">
      <c r="A8833" s="1">
        <v>43187</v>
      </c>
      <c r="B8833">
        <v>9.99</v>
      </c>
      <c r="C8833">
        <v>10.17</v>
      </c>
      <c r="D8833">
        <v>9.7899999999999991</v>
      </c>
      <c r="E8833">
        <v>9.81</v>
      </c>
      <c r="F8833">
        <v>9.81</v>
      </c>
      <c r="G8833">
        <v>64832100</v>
      </c>
      <c r="H8833" s="3">
        <f>(F8833-B8833)/B8833</f>
        <v>-1.801801801801799E-2</v>
      </c>
      <c r="I8833" s="3">
        <f>_xlfn.RANK.AVG(H8833,$H$3:$H$10273,1)/10271</f>
        <v>0.2481744718138448</v>
      </c>
      <c r="J8833">
        <f>ROUNDDOWN($I8833*J$2,)-IF(MOD($I8833*J$2,1)=0,1,0)+1</f>
        <v>1</v>
      </c>
      <c r="K8833">
        <f>ROUNDDOWN($I8833*K$2,)-IF(MOD($I8833*K$2,1)=0,1,0)+1</f>
        <v>1</v>
      </c>
      <c r="L8833">
        <f>ROUNDDOWN($I8833*L$2,)-IF(MOD($I8833*L$2,1)=0,1,0)+1</f>
        <v>1</v>
      </c>
      <c r="M8833" s="3">
        <f>IF(L8832=4,H8833,0)</f>
        <v>0</v>
      </c>
      <c r="N8833" s="2">
        <f>IF(L8832=1,H8833,0)</f>
        <v>-1.801801801801799E-2</v>
      </c>
      <c r="O8833" s="2">
        <f>IF(OR(L8832=1,L8832=4),H8833,0)</f>
        <v>-1.801801801801799E-2</v>
      </c>
      <c r="P8833" s="2">
        <f>IF(OR(L8832=1,L8832=2),H8833,0)</f>
        <v>-1.801801801801799E-2</v>
      </c>
      <c r="Q8833" s="2"/>
    </row>
    <row r="8834" spans="1:17" x14ac:dyDescent="0.3">
      <c r="A8834" s="1">
        <v>43188</v>
      </c>
      <c r="B8834">
        <v>9.94</v>
      </c>
      <c r="C8834">
        <v>10.08</v>
      </c>
      <c r="D8834">
        <v>9.81</v>
      </c>
      <c r="E8834">
        <v>10.050000000000001</v>
      </c>
      <c r="F8834">
        <v>10.050000000000001</v>
      </c>
      <c r="G8834">
        <v>48681400</v>
      </c>
      <c r="H8834" s="3">
        <f>(F8834-B8834)/B8834</f>
        <v>1.1066398390342175E-2</v>
      </c>
      <c r="I8834" s="3">
        <f>_xlfn.RANK.AVG(H8834,$H$3:$H$10273,1)/10271</f>
        <v>0.68776165904001563</v>
      </c>
      <c r="J8834">
        <f>ROUNDDOWN($I8834*J$2,)-IF(MOD($I8834*J$2,1)=0,1,0)+1</f>
        <v>2</v>
      </c>
      <c r="K8834">
        <f>ROUNDDOWN($I8834*K$2,)-IF(MOD($I8834*K$2,1)=0,1,0)+1</f>
        <v>3</v>
      </c>
      <c r="L8834">
        <f>ROUNDDOWN($I8834*L$2,)-IF(MOD($I8834*L$2,1)=0,1,0)+1</f>
        <v>3</v>
      </c>
      <c r="M8834" s="3">
        <f>IF(L8833=4,H8834,0)</f>
        <v>0</v>
      </c>
      <c r="N8834" s="2">
        <f>IF(L8833=1,H8834,0)</f>
        <v>1.1066398390342175E-2</v>
      </c>
      <c r="O8834" s="2">
        <f>IF(OR(L8833=1,L8833=4),H8834,0)</f>
        <v>1.1066398390342175E-2</v>
      </c>
      <c r="P8834" s="2">
        <f>IF(OR(L8833=1,L8833=2),H8834,0)</f>
        <v>1.1066398390342175E-2</v>
      </c>
      <c r="Q8834" s="2"/>
    </row>
    <row r="8835" spans="1:17" x14ac:dyDescent="0.3">
      <c r="A8835" s="1">
        <v>43192</v>
      </c>
      <c r="B8835">
        <v>9.99</v>
      </c>
      <c r="C8835">
        <v>10.14</v>
      </c>
      <c r="D8835">
        <v>9.51</v>
      </c>
      <c r="E8835">
        <v>9.5299999999999994</v>
      </c>
      <c r="F8835">
        <v>9.5299999999999994</v>
      </c>
      <c r="G8835">
        <v>64824600</v>
      </c>
      <c r="H8835" s="3">
        <f>(F8835-B8835)/B8835</f>
        <v>-4.6046046046046132E-2</v>
      </c>
      <c r="I8835" s="3">
        <f>_xlfn.RANK.AVG(H8835,$H$3:$H$10273,1)/10271</f>
        <v>5.6274948885210785E-2</v>
      </c>
      <c r="J8835">
        <f>ROUNDDOWN($I8835*J$2,)-IF(MOD($I8835*J$2,1)=0,1,0)+1</f>
        <v>1</v>
      </c>
      <c r="K8835">
        <f>ROUNDDOWN($I8835*K$2,)-IF(MOD($I8835*K$2,1)=0,1,0)+1</f>
        <v>1</v>
      </c>
      <c r="L8835">
        <f>ROUNDDOWN($I8835*L$2,)-IF(MOD($I8835*L$2,1)=0,1,0)+1</f>
        <v>1</v>
      </c>
      <c r="M8835" s="3">
        <f>IF(L8834=4,H8835,0)</f>
        <v>0</v>
      </c>
      <c r="N8835" s="2">
        <f>IF(L8834=1,H8835,0)</f>
        <v>0</v>
      </c>
      <c r="O8835" s="2">
        <f>IF(OR(L8834=1,L8834=4),H8835,0)</f>
        <v>0</v>
      </c>
      <c r="P8835" s="2">
        <f>IF(OR(L8834=1,L8834=2),H8835,0)</f>
        <v>0</v>
      </c>
      <c r="Q8835" s="2"/>
    </row>
    <row r="8836" spans="1:17" x14ac:dyDescent="0.3">
      <c r="A8836" s="1">
        <v>43193</v>
      </c>
      <c r="B8836">
        <v>9.6300000000000008</v>
      </c>
      <c r="C8836">
        <v>9.77</v>
      </c>
      <c r="D8836">
        <v>9.3000000000000007</v>
      </c>
      <c r="E8836">
        <v>9.5500000000000007</v>
      </c>
      <c r="F8836">
        <v>9.5500000000000007</v>
      </c>
      <c r="G8836">
        <v>54891600</v>
      </c>
      <c r="H8836" s="3">
        <f>(F8836-B8836)/B8836</f>
        <v>-8.3073727933541085E-3</v>
      </c>
      <c r="I8836" s="3">
        <f>_xlfn.RANK.AVG(H8836,$H$3:$H$10273,1)/10271</f>
        <v>0.39090643559536559</v>
      </c>
      <c r="J8836">
        <f>ROUNDDOWN($I8836*J$2,)-IF(MOD($I8836*J$2,1)=0,1,0)+1</f>
        <v>1</v>
      </c>
      <c r="K8836">
        <f>ROUNDDOWN($I8836*K$2,)-IF(MOD($I8836*K$2,1)=0,1,0)+1</f>
        <v>2</v>
      </c>
      <c r="L8836">
        <f>ROUNDDOWN($I8836*L$2,)-IF(MOD($I8836*L$2,1)=0,1,0)+1</f>
        <v>2</v>
      </c>
      <c r="M8836" s="3">
        <f>IF(L8835=4,H8836,0)</f>
        <v>0</v>
      </c>
      <c r="N8836" s="2">
        <f>IF(L8835=1,H8836,0)</f>
        <v>-8.3073727933541085E-3</v>
      </c>
      <c r="O8836" s="2">
        <f>IF(OR(L8835=1,L8835=4),H8836,0)</f>
        <v>-8.3073727933541085E-3</v>
      </c>
      <c r="P8836" s="2">
        <f>IF(OR(L8835=1,L8835=2),H8836,0)</f>
        <v>-8.3073727933541085E-3</v>
      </c>
      <c r="Q8836" s="2"/>
    </row>
    <row r="8837" spans="1:17" x14ac:dyDescent="0.3">
      <c r="A8837" s="1">
        <v>43194</v>
      </c>
      <c r="B8837">
        <v>9.08</v>
      </c>
      <c r="C8837">
        <v>9.81</v>
      </c>
      <c r="D8837">
        <v>9.0399999999999991</v>
      </c>
      <c r="E8837">
        <v>9.77</v>
      </c>
      <c r="F8837">
        <v>9.77</v>
      </c>
      <c r="G8837">
        <v>67356900</v>
      </c>
      <c r="H8837" s="3">
        <f>(F8837-B8837)/B8837</f>
        <v>7.5991189427312714E-2</v>
      </c>
      <c r="I8837" s="3">
        <f>_xlfn.RANK.AVG(H8837,$H$3:$H$10273,1)/10271</f>
        <v>0.98208548339986368</v>
      </c>
      <c r="J8837">
        <f>ROUNDDOWN($I8837*J$2,)-IF(MOD($I8837*J$2,1)=0,1,0)+1</f>
        <v>2</v>
      </c>
      <c r="K8837">
        <f>ROUNDDOWN($I8837*K$2,)-IF(MOD($I8837*K$2,1)=0,1,0)+1</f>
        <v>3</v>
      </c>
      <c r="L8837">
        <f>ROUNDDOWN($I8837*L$2,)-IF(MOD($I8837*L$2,1)=0,1,0)+1</f>
        <v>4</v>
      </c>
      <c r="M8837" s="3">
        <f>IF(L8836=4,H8837,0)</f>
        <v>0</v>
      </c>
      <c r="N8837" s="2">
        <f>IF(L8836=1,H8837,0)</f>
        <v>0</v>
      </c>
      <c r="O8837" s="2">
        <f>IF(OR(L8836=1,L8836=4),H8837,0)</f>
        <v>0</v>
      </c>
      <c r="P8837" s="2">
        <f>IF(OR(L8836=1,L8836=2),H8837,0)</f>
        <v>7.5991189427312714E-2</v>
      </c>
      <c r="Q8837" s="2"/>
    </row>
    <row r="8838" spans="1:17" x14ac:dyDescent="0.3">
      <c r="A8838" s="1">
        <v>43195</v>
      </c>
      <c r="B8838">
        <v>10.050000000000001</v>
      </c>
      <c r="C8838">
        <v>10.199999999999999</v>
      </c>
      <c r="D8838">
        <v>9.91</v>
      </c>
      <c r="E8838">
        <v>10.02</v>
      </c>
      <c r="F8838">
        <v>10.02</v>
      </c>
      <c r="G8838">
        <v>65758800</v>
      </c>
      <c r="H8838" s="3">
        <f>(F8838-B8838)/B8838</f>
        <v>-2.9850746268657844E-3</v>
      </c>
      <c r="I8838" s="3">
        <f>_xlfn.RANK.AVG(H8838,$H$3:$H$10273,1)/10271</f>
        <v>0.46996397624379321</v>
      </c>
      <c r="J8838">
        <f>ROUNDDOWN($I8838*J$2,)-IF(MOD($I8838*J$2,1)=0,1,0)+1</f>
        <v>1</v>
      </c>
      <c r="K8838">
        <f>ROUNDDOWN($I8838*K$2,)-IF(MOD($I8838*K$2,1)=0,1,0)+1</f>
        <v>2</v>
      </c>
      <c r="L8838">
        <f>ROUNDDOWN($I8838*L$2,)-IF(MOD($I8838*L$2,1)=0,1,0)+1</f>
        <v>2</v>
      </c>
      <c r="M8838" s="3">
        <f>IF(L8837=4,H8838,0)</f>
        <v>-2.9850746268657844E-3</v>
      </c>
      <c r="N8838" s="2">
        <f>IF(L8837=1,H8838,0)</f>
        <v>0</v>
      </c>
      <c r="O8838" s="2">
        <f>IF(OR(L8837=1,L8837=4),H8838,0)</f>
        <v>-2.9850746268657844E-3</v>
      </c>
      <c r="P8838" s="2">
        <f>IF(OR(L8837=1,L8837=2),H8838,0)</f>
        <v>0</v>
      </c>
      <c r="Q8838" s="2"/>
    </row>
    <row r="8839" spans="1:17" x14ac:dyDescent="0.3">
      <c r="A8839" s="1">
        <v>43196</v>
      </c>
      <c r="B8839">
        <v>9.83</v>
      </c>
      <c r="C8839">
        <v>10.1</v>
      </c>
      <c r="D8839">
        <v>9.5</v>
      </c>
      <c r="E8839">
        <v>9.61</v>
      </c>
      <c r="F8839">
        <v>9.61</v>
      </c>
      <c r="G8839">
        <v>51087100</v>
      </c>
      <c r="H8839" s="3">
        <f>(F8839-B8839)/B8839</f>
        <v>-2.2380467955239128E-2</v>
      </c>
      <c r="I8839" s="3">
        <f>_xlfn.RANK.AVG(H8839,$H$3:$H$10273,1)/10271</f>
        <v>0.19959108168630124</v>
      </c>
      <c r="J8839">
        <f>ROUNDDOWN($I8839*J$2,)-IF(MOD($I8839*J$2,1)=0,1,0)+1</f>
        <v>1</v>
      </c>
      <c r="K8839">
        <f>ROUNDDOWN($I8839*K$2,)-IF(MOD($I8839*K$2,1)=0,1,0)+1</f>
        <v>1</v>
      </c>
      <c r="L8839">
        <f>ROUNDDOWN($I8839*L$2,)-IF(MOD($I8839*L$2,1)=0,1,0)+1</f>
        <v>1</v>
      </c>
      <c r="M8839" s="3">
        <f>IF(L8838=4,H8839,0)</f>
        <v>0</v>
      </c>
      <c r="N8839" s="2">
        <f>IF(L8838=1,H8839,0)</f>
        <v>0</v>
      </c>
      <c r="O8839" s="2">
        <f>IF(OR(L8838=1,L8838=4),H8839,0)</f>
        <v>0</v>
      </c>
      <c r="P8839" s="2">
        <f>IF(OR(L8838=1,L8838=2),H8839,0)</f>
        <v>-2.2380467955239128E-2</v>
      </c>
      <c r="Q8839" s="2"/>
    </row>
    <row r="8840" spans="1:17" x14ac:dyDescent="0.3">
      <c r="A8840" s="1">
        <v>43199</v>
      </c>
      <c r="B8840">
        <v>9.75</v>
      </c>
      <c r="C8840">
        <v>9.84</v>
      </c>
      <c r="D8840">
        <v>9.52</v>
      </c>
      <c r="E8840">
        <v>9.5299999999999994</v>
      </c>
      <c r="F8840">
        <v>9.5299999999999994</v>
      </c>
      <c r="G8840">
        <v>38382600</v>
      </c>
      <c r="H8840" s="3">
        <f>(F8840-B8840)/B8840</f>
        <v>-2.2564102564102628E-2</v>
      </c>
      <c r="I8840" s="3">
        <f>_xlfn.RANK.AVG(H8840,$H$3:$H$10273,1)/10271</f>
        <v>0.19793593613085386</v>
      </c>
      <c r="J8840">
        <f>ROUNDDOWN($I8840*J$2,)-IF(MOD($I8840*J$2,1)=0,1,0)+1</f>
        <v>1</v>
      </c>
      <c r="K8840">
        <f>ROUNDDOWN($I8840*K$2,)-IF(MOD($I8840*K$2,1)=0,1,0)+1</f>
        <v>1</v>
      </c>
      <c r="L8840">
        <f>ROUNDDOWN($I8840*L$2,)-IF(MOD($I8840*L$2,1)=0,1,0)+1</f>
        <v>1</v>
      </c>
      <c r="M8840" s="3">
        <f>IF(L8839=4,H8840,0)</f>
        <v>0</v>
      </c>
      <c r="N8840" s="2">
        <f>IF(L8839=1,H8840,0)</f>
        <v>-2.2564102564102628E-2</v>
      </c>
      <c r="O8840" s="2">
        <f>IF(OR(L8839=1,L8839=4),H8840,0)</f>
        <v>-2.2564102564102628E-2</v>
      </c>
      <c r="P8840" s="2">
        <f>IF(OR(L8839=1,L8839=2),H8840,0)</f>
        <v>-2.2564102564102628E-2</v>
      </c>
      <c r="Q8840" s="2"/>
    </row>
    <row r="8841" spans="1:17" x14ac:dyDescent="0.3">
      <c r="A8841" s="1">
        <v>43200</v>
      </c>
      <c r="B8841">
        <v>9.75</v>
      </c>
      <c r="C8841">
        <v>10.039999999999999</v>
      </c>
      <c r="D8841">
        <v>9.7100000000000009</v>
      </c>
      <c r="E8841">
        <v>9.98</v>
      </c>
      <c r="F8841">
        <v>9.98</v>
      </c>
      <c r="G8841">
        <v>42849200</v>
      </c>
      <c r="H8841" s="3">
        <f>(F8841-B8841)/B8841</f>
        <v>2.3589743589743632E-2</v>
      </c>
      <c r="I8841" s="3">
        <f>_xlfn.RANK.AVG(H8841,$H$3:$H$10273,1)/10271</f>
        <v>0.82523610164540939</v>
      </c>
      <c r="J8841">
        <f>ROUNDDOWN($I8841*J$2,)-IF(MOD($I8841*J$2,1)=0,1,0)+1</f>
        <v>2</v>
      </c>
      <c r="K8841">
        <f>ROUNDDOWN($I8841*K$2,)-IF(MOD($I8841*K$2,1)=0,1,0)+1</f>
        <v>3</v>
      </c>
      <c r="L8841">
        <f>ROUNDDOWN($I8841*L$2,)-IF(MOD($I8841*L$2,1)=0,1,0)+1</f>
        <v>4</v>
      </c>
      <c r="M8841" s="3">
        <f>IF(L8840=4,H8841,0)</f>
        <v>0</v>
      </c>
      <c r="N8841" s="2">
        <f>IF(L8840=1,H8841,0)</f>
        <v>2.3589743589743632E-2</v>
      </c>
      <c r="O8841" s="2">
        <f>IF(OR(L8840=1,L8840=4),H8841,0)</f>
        <v>2.3589743589743632E-2</v>
      </c>
      <c r="P8841" s="2">
        <f>IF(OR(L8840=1,L8840=2),H8841,0)</f>
        <v>2.3589743589743632E-2</v>
      </c>
      <c r="Q8841" s="2"/>
    </row>
    <row r="8842" spans="1:17" x14ac:dyDescent="0.3">
      <c r="A8842" s="1">
        <v>43201</v>
      </c>
      <c r="B8842">
        <v>9.8699999999999992</v>
      </c>
      <c r="C8842">
        <v>10.029999999999999</v>
      </c>
      <c r="D8842">
        <v>9.7899999999999991</v>
      </c>
      <c r="E8842">
        <v>9.82</v>
      </c>
      <c r="F8842">
        <v>9.82</v>
      </c>
      <c r="G8842">
        <v>29169300</v>
      </c>
      <c r="H8842" s="3">
        <f>(F8842-B8842)/B8842</f>
        <v>-5.0658561296858095E-3</v>
      </c>
      <c r="I8842" s="3">
        <f>_xlfn.RANK.AVG(H8842,$H$3:$H$10273,1)/10271</f>
        <v>0.44104760977509494</v>
      </c>
      <c r="J8842">
        <f>ROUNDDOWN($I8842*J$2,)-IF(MOD($I8842*J$2,1)=0,1,0)+1</f>
        <v>1</v>
      </c>
      <c r="K8842">
        <f>ROUNDDOWN($I8842*K$2,)-IF(MOD($I8842*K$2,1)=0,1,0)+1</f>
        <v>2</v>
      </c>
      <c r="L8842">
        <f>ROUNDDOWN($I8842*L$2,)-IF(MOD($I8842*L$2,1)=0,1,0)+1</f>
        <v>2</v>
      </c>
      <c r="M8842" s="3">
        <f>IF(L8841=4,H8842,0)</f>
        <v>-5.0658561296858095E-3</v>
      </c>
      <c r="N8842" s="2">
        <f>IF(L8841=1,H8842,0)</f>
        <v>0</v>
      </c>
      <c r="O8842" s="2">
        <f>IF(OR(L8841=1,L8841=4),H8842,0)</f>
        <v>-5.0658561296858095E-3</v>
      </c>
      <c r="P8842" s="2">
        <f>IF(OR(L8841=1,L8841=2),H8842,0)</f>
        <v>0</v>
      </c>
      <c r="Q8842" s="2"/>
    </row>
    <row r="8843" spans="1:17" x14ac:dyDescent="0.3">
      <c r="A8843" s="1">
        <v>43202</v>
      </c>
      <c r="B8843">
        <v>9.98</v>
      </c>
      <c r="C8843">
        <v>10.1</v>
      </c>
      <c r="D8843">
        <v>9.82</v>
      </c>
      <c r="E8843">
        <v>10.08</v>
      </c>
      <c r="F8843">
        <v>10.08</v>
      </c>
      <c r="G8843">
        <v>47784400</v>
      </c>
      <c r="H8843" s="3">
        <f>(F8843-B8843)/B8843</f>
        <v>1.0020040080160284E-2</v>
      </c>
      <c r="I8843" s="3">
        <f>_xlfn.RANK.AVG(H8843,$H$3:$H$10273,1)/10271</f>
        <v>0.67549410962905265</v>
      </c>
      <c r="J8843">
        <f>ROUNDDOWN($I8843*J$2,)-IF(MOD($I8843*J$2,1)=0,1,0)+1</f>
        <v>2</v>
      </c>
      <c r="K8843">
        <f>ROUNDDOWN($I8843*K$2,)-IF(MOD($I8843*K$2,1)=0,1,0)+1</f>
        <v>3</v>
      </c>
      <c r="L8843">
        <f>ROUNDDOWN($I8843*L$2,)-IF(MOD($I8843*L$2,1)=0,1,0)+1</f>
        <v>3</v>
      </c>
      <c r="M8843" s="3">
        <f>IF(L8842=4,H8843,0)</f>
        <v>0</v>
      </c>
      <c r="N8843" s="2">
        <f>IF(L8842=1,H8843,0)</f>
        <v>0</v>
      </c>
      <c r="O8843" s="2">
        <f>IF(OR(L8842=1,L8842=4),H8843,0)</f>
        <v>0</v>
      </c>
      <c r="P8843" s="2">
        <f>IF(OR(L8842=1,L8842=2),H8843,0)</f>
        <v>1.0020040080160284E-2</v>
      </c>
      <c r="Q8843" s="2"/>
    </row>
    <row r="8844" spans="1:17" x14ac:dyDescent="0.3">
      <c r="A8844" s="1">
        <v>43203</v>
      </c>
      <c r="B8844">
        <v>10.199999999999999</v>
      </c>
      <c r="C8844">
        <v>10.220000000000001</v>
      </c>
      <c r="D8844">
        <v>9.8800000000000008</v>
      </c>
      <c r="E8844">
        <v>9.93</v>
      </c>
      <c r="F8844">
        <v>9.93</v>
      </c>
      <c r="G8844">
        <v>38935700</v>
      </c>
      <c r="H8844" s="3">
        <f>(F8844-B8844)/B8844</f>
        <v>-2.6470588235294079E-2</v>
      </c>
      <c r="I8844" s="3">
        <f>_xlfn.RANK.AVG(H8844,$H$3:$H$10273,1)/10271</f>
        <v>0.16259371044688931</v>
      </c>
      <c r="J8844">
        <f>ROUNDDOWN($I8844*J$2,)-IF(MOD($I8844*J$2,1)=0,1,0)+1</f>
        <v>1</v>
      </c>
      <c r="K8844">
        <f>ROUNDDOWN($I8844*K$2,)-IF(MOD($I8844*K$2,1)=0,1,0)+1</f>
        <v>1</v>
      </c>
      <c r="L8844">
        <f>ROUNDDOWN($I8844*L$2,)-IF(MOD($I8844*L$2,1)=0,1,0)+1</f>
        <v>1</v>
      </c>
      <c r="M8844" s="3">
        <f>IF(L8843=4,H8844,0)</f>
        <v>0</v>
      </c>
      <c r="N8844" s="2">
        <f>IF(L8843=1,H8844,0)</f>
        <v>0</v>
      </c>
      <c r="O8844" s="2">
        <f>IF(OR(L8843=1,L8843=4),H8844,0)</f>
        <v>0</v>
      </c>
      <c r="P8844" s="2">
        <f>IF(OR(L8843=1,L8843=2),H8844,0)</f>
        <v>0</v>
      </c>
      <c r="Q8844" s="2"/>
    </row>
    <row r="8845" spans="1:17" x14ac:dyDescent="0.3">
      <c r="A8845" s="1">
        <v>43206</v>
      </c>
      <c r="B8845">
        <v>10</v>
      </c>
      <c r="C8845">
        <v>10.17</v>
      </c>
      <c r="D8845">
        <v>9.9</v>
      </c>
      <c r="E8845">
        <v>10.09</v>
      </c>
      <c r="F8845">
        <v>10.09</v>
      </c>
      <c r="G8845">
        <v>28875100</v>
      </c>
      <c r="H8845" s="3">
        <f>(F8845-B8845)/B8845</f>
        <v>8.9999999999999854E-3</v>
      </c>
      <c r="I8845" s="3">
        <f>_xlfn.RANK.AVG(H8845,$H$3:$H$10273,1)/10271</f>
        <v>0.66244766819199685</v>
      </c>
      <c r="J8845">
        <f>ROUNDDOWN($I8845*J$2,)-IF(MOD($I8845*J$2,1)=0,1,0)+1</f>
        <v>2</v>
      </c>
      <c r="K8845">
        <f>ROUNDDOWN($I8845*K$2,)-IF(MOD($I8845*K$2,1)=0,1,0)+1</f>
        <v>2</v>
      </c>
      <c r="L8845">
        <f>ROUNDDOWN($I8845*L$2,)-IF(MOD($I8845*L$2,1)=0,1,0)+1</f>
        <v>3</v>
      </c>
      <c r="M8845" s="3">
        <f>IF(L8844=4,H8845,0)</f>
        <v>0</v>
      </c>
      <c r="N8845" s="2">
        <f>IF(L8844=1,H8845,0)</f>
        <v>8.9999999999999854E-3</v>
      </c>
      <c r="O8845" s="2">
        <f>IF(OR(L8844=1,L8844=4),H8845,0)</f>
        <v>8.9999999999999854E-3</v>
      </c>
      <c r="P8845" s="2">
        <f>IF(OR(L8844=1,L8844=2),H8845,0)</f>
        <v>8.9999999999999854E-3</v>
      </c>
      <c r="Q8845" s="2"/>
    </row>
    <row r="8846" spans="1:17" x14ac:dyDescent="0.3">
      <c r="A8846" s="1">
        <v>43207</v>
      </c>
      <c r="B8846">
        <v>10.28</v>
      </c>
      <c r="C8846">
        <v>10.53</v>
      </c>
      <c r="D8846">
        <v>10.199999999999999</v>
      </c>
      <c r="E8846">
        <v>10.52</v>
      </c>
      <c r="F8846">
        <v>10.52</v>
      </c>
      <c r="G8846">
        <v>45360300</v>
      </c>
      <c r="H8846" s="3">
        <f>(F8846-B8846)/B8846</f>
        <v>2.3346303501945546E-2</v>
      </c>
      <c r="I8846" s="3">
        <f>_xlfn.RANK.AVG(H8846,$H$3:$H$10273,1)/10271</f>
        <v>0.82309414857365393</v>
      </c>
      <c r="J8846">
        <f>ROUNDDOWN($I8846*J$2,)-IF(MOD($I8846*J$2,1)=0,1,0)+1</f>
        <v>2</v>
      </c>
      <c r="K8846">
        <f>ROUNDDOWN($I8846*K$2,)-IF(MOD($I8846*K$2,1)=0,1,0)+1</f>
        <v>3</v>
      </c>
      <c r="L8846">
        <f>ROUNDDOWN($I8846*L$2,)-IF(MOD($I8846*L$2,1)=0,1,0)+1</f>
        <v>4</v>
      </c>
      <c r="M8846" s="3">
        <f>IF(L8845=4,H8846,0)</f>
        <v>0</v>
      </c>
      <c r="N8846" s="2">
        <f>IF(L8845=1,H8846,0)</f>
        <v>0</v>
      </c>
      <c r="O8846" s="2">
        <f>IF(OR(L8845=1,L8845=4),H8846,0)</f>
        <v>0</v>
      </c>
      <c r="P8846" s="2">
        <f>IF(OR(L8845=1,L8845=2),H8846,0)</f>
        <v>0</v>
      </c>
      <c r="Q8846" s="2"/>
    </row>
    <row r="8847" spans="1:17" x14ac:dyDescent="0.3">
      <c r="A8847" s="1">
        <v>43208</v>
      </c>
      <c r="B8847">
        <v>10.51</v>
      </c>
      <c r="C8847">
        <v>10.65</v>
      </c>
      <c r="D8847">
        <v>10.33</v>
      </c>
      <c r="E8847">
        <v>10.36</v>
      </c>
      <c r="F8847">
        <v>10.36</v>
      </c>
      <c r="G8847">
        <v>42449600</v>
      </c>
      <c r="H8847" s="3">
        <f>(F8847-B8847)/B8847</f>
        <v>-1.4272121788772631E-2</v>
      </c>
      <c r="I8847" s="3">
        <f>_xlfn.RANK.AVG(H8847,$H$3:$H$10273,1)/10271</f>
        <v>0.2981209229870509</v>
      </c>
      <c r="J8847">
        <f>ROUNDDOWN($I8847*J$2,)-IF(MOD($I8847*J$2,1)=0,1,0)+1</f>
        <v>1</v>
      </c>
      <c r="K8847">
        <f>ROUNDDOWN($I8847*K$2,)-IF(MOD($I8847*K$2,1)=0,1,0)+1</f>
        <v>1</v>
      </c>
      <c r="L8847">
        <f>ROUNDDOWN($I8847*L$2,)-IF(MOD($I8847*L$2,1)=0,1,0)+1</f>
        <v>2</v>
      </c>
      <c r="M8847" s="3">
        <f>IF(L8846=4,H8847,0)</f>
        <v>-1.4272121788772631E-2</v>
      </c>
      <c r="N8847" s="2">
        <f>IF(L8846=1,H8847,0)</f>
        <v>0</v>
      </c>
      <c r="O8847" s="2">
        <f>IF(OR(L8846=1,L8846=4),H8847,0)</f>
        <v>-1.4272121788772631E-2</v>
      </c>
      <c r="P8847" s="2">
        <f>IF(OR(L8846=1,L8846=2),H8847,0)</f>
        <v>0</v>
      </c>
      <c r="Q8847" s="2"/>
    </row>
    <row r="8848" spans="1:17" x14ac:dyDescent="0.3">
      <c r="A8848" s="1">
        <v>43209</v>
      </c>
      <c r="B8848">
        <v>10.18</v>
      </c>
      <c r="C8848">
        <v>10.33</v>
      </c>
      <c r="D8848">
        <v>9.99</v>
      </c>
      <c r="E8848">
        <v>10.11</v>
      </c>
      <c r="F8848">
        <v>10.11</v>
      </c>
      <c r="G8848">
        <v>57841600</v>
      </c>
      <c r="H8848" s="3">
        <f>(F8848-B8848)/B8848</f>
        <v>-6.8762278978389277E-3</v>
      </c>
      <c r="I8848" s="3">
        <f>_xlfn.RANK.AVG(H8848,$H$3:$H$10273,1)/10271</f>
        <v>0.41602570343686107</v>
      </c>
      <c r="J8848">
        <f>ROUNDDOWN($I8848*J$2,)-IF(MOD($I8848*J$2,1)=0,1,0)+1</f>
        <v>1</v>
      </c>
      <c r="K8848">
        <f>ROUNDDOWN($I8848*K$2,)-IF(MOD($I8848*K$2,1)=0,1,0)+1</f>
        <v>2</v>
      </c>
      <c r="L8848">
        <f>ROUNDDOWN($I8848*L$2,)-IF(MOD($I8848*L$2,1)=0,1,0)+1</f>
        <v>2</v>
      </c>
      <c r="M8848" s="3">
        <f>IF(L8847=4,H8848,0)</f>
        <v>0</v>
      </c>
      <c r="N8848" s="2">
        <f>IF(L8847=1,H8848,0)</f>
        <v>0</v>
      </c>
      <c r="O8848" s="2">
        <f>IF(OR(L8847=1,L8847=4),H8848,0)</f>
        <v>0</v>
      </c>
      <c r="P8848" s="2">
        <f>IF(OR(L8847=1,L8847=2),H8848,0)</f>
        <v>-6.8762278978389277E-3</v>
      </c>
      <c r="Q8848" s="2"/>
    </row>
    <row r="8849" spans="1:17" x14ac:dyDescent="0.3">
      <c r="A8849" s="1">
        <v>43210</v>
      </c>
      <c r="B8849">
        <v>10.050000000000001</v>
      </c>
      <c r="C8849">
        <v>10.14</v>
      </c>
      <c r="D8849">
        <v>9.9499999999999993</v>
      </c>
      <c r="E8849">
        <v>9.99</v>
      </c>
      <c r="F8849">
        <v>9.99</v>
      </c>
      <c r="G8849">
        <v>39011900</v>
      </c>
      <c r="H8849" s="3">
        <f>(F8849-B8849)/B8849</f>
        <v>-5.9701492537313928E-3</v>
      </c>
      <c r="I8849" s="3">
        <f>_xlfn.RANK.AVG(H8849,$H$3:$H$10273,1)/10271</f>
        <v>0.42829325284782399</v>
      </c>
      <c r="J8849">
        <f>ROUNDDOWN($I8849*J$2,)-IF(MOD($I8849*J$2,1)=0,1,0)+1</f>
        <v>1</v>
      </c>
      <c r="K8849">
        <f>ROUNDDOWN($I8849*K$2,)-IF(MOD($I8849*K$2,1)=0,1,0)+1</f>
        <v>2</v>
      </c>
      <c r="L8849">
        <f>ROUNDDOWN($I8849*L$2,)-IF(MOD($I8849*L$2,1)=0,1,0)+1</f>
        <v>2</v>
      </c>
      <c r="M8849" s="3">
        <f>IF(L8848=4,H8849,0)</f>
        <v>0</v>
      </c>
      <c r="N8849" s="2">
        <f>IF(L8848=1,H8849,0)</f>
        <v>0</v>
      </c>
      <c r="O8849" s="2">
        <f>IF(OR(L8848=1,L8848=4),H8849,0)</f>
        <v>0</v>
      </c>
      <c r="P8849" s="2">
        <f>IF(OR(L8848=1,L8848=2),H8849,0)</f>
        <v>-5.9701492537313928E-3</v>
      </c>
      <c r="Q8849" s="2"/>
    </row>
    <row r="8850" spans="1:17" x14ac:dyDescent="0.3">
      <c r="A8850" s="1">
        <v>43213</v>
      </c>
      <c r="B8850">
        <v>10.09</v>
      </c>
      <c r="C8850">
        <v>10.19</v>
      </c>
      <c r="D8850">
        <v>9.9700000000000006</v>
      </c>
      <c r="E8850">
        <v>10.039999999999999</v>
      </c>
      <c r="F8850">
        <v>10.039999999999999</v>
      </c>
      <c r="G8850">
        <v>42971300</v>
      </c>
      <c r="H8850" s="3">
        <f>(F8850-B8850)/B8850</f>
        <v>-4.9554013875124587E-3</v>
      </c>
      <c r="I8850" s="3">
        <f>_xlfn.RANK.AVG(H8850,$H$3:$H$10273,1)/10271</f>
        <v>0.44280011683380394</v>
      </c>
      <c r="J8850">
        <f>ROUNDDOWN($I8850*J$2,)-IF(MOD($I8850*J$2,1)=0,1,0)+1</f>
        <v>1</v>
      </c>
      <c r="K8850">
        <f>ROUNDDOWN($I8850*K$2,)-IF(MOD($I8850*K$2,1)=0,1,0)+1</f>
        <v>2</v>
      </c>
      <c r="L8850">
        <f>ROUNDDOWN($I8850*L$2,)-IF(MOD($I8850*L$2,1)=0,1,0)+1</f>
        <v>2</v>
      </c>
      <c r="M8850" s="3">
        <f>IF(L8849=4,H8850,0)</f>
        <v>0</v>
      </c>
      <c r="N8850" s="2">
        <f>IF(L8849=1,H8850,0)</f>
        <v>0</v>
      </c>
      <c r="O8850" s="2">
        <f>IF(OR(L8849=1,L8849=4),H8850,0)</f>
        <v>0</v>
      </c>
      <c r="P8850" s="2">
        <f>IF(OR(L8849=1,L8849=2),H8850,0)</f>
        <v>-4.9554013875124587E-3</v>
      </c>
      <c r="Q8850" s="2"/>
    </row>
    <row r="8851" spans="1:17" x14ac:dyDescent="0.3">
      <c r="A8851" s="1">
        <v>43214</v>
      </c>
      <c r="B8851">
        <v>10.19</v>
      </c>
      <c r="C8851">
        <v>10.35</v>
      </c>
      <c r="D8851">
        <v>9.9499999999999993</v>
      </c>
      <c r="E8851">
        <v>10.09</v>
      </c>
      <c r="F8851">
        <v>10.09</v>
      </c>
      <c r="G8851">
        <v>44992200</v>
      </c>
      <c r="H8851" s="3">
        <f>(F8851-B8851)/B8851</f>
        <v>-9.8135426889106626E-3</v>
      </c>
      <c r="I8851" s="3">
        <f>_xlfn.RANK.AVG(H8851,$H$3:$H$10273,1)/10271</f>
        <v>0.37016843540064259</v>
      </c>
      <c r="J8851">
        <f>ROUNDDOWN($I8851*J$2,)-IF(MOD($I8851*J$2,1)=0,1,0)+1</f>
        <v>1</v>
      </c>
      <c r="K8851">
        <f>ROUNDDOWN($I8851*K$2,)-IF(MOD($I8851*K$2,1)=0,1,0)+1</f>
        <v>2</v>
      </c>
      <c r="L8851">
        <f>ROUNDDOWN($I8851*L$2,)-IF(MOD($I8851*L$2,1)=0,1,0)+1</f>
        <v>2</v>
      </c>
      <c r="M8851" s="3">
        <f>IF(L8850=4,H8851,0)</f>
        <v>0</v>
      </c>
      <c r="N8851" s="2">
        <f>IF(L8850=1,H8851,0)</f>
        <v>0</v>
      </c>
      <c r="O8851" s="2">
        <f>IF(OR(L8850=1,L8850=4),H8851,0)</f>
        <v>0</v>
      </c>
      <c r="P8851" s="2">
        <f>IF(OR(L8850=1,L8850=2),H8851,0)</f>
        <v>-9.8135426889106626E-3</v>
      </c>
      <c r="Q8851" s="2"/>
    </row>
    <row r="8852" spans="1:17" x14ac:dyDescent="0.3">
      <c r="A8852" s="1">
        <v>43215</v>
      </c>
      <c r="B8852">
        <v>10.06</v>
      </c>
      <c r="C8852">
        <v>10.09</v>
      </c>
      <c r="D8852">
        <v>9.56</v>
      </c>
      <c r="E8852">
        <v>9.7100000000000009</v>
      </c>
      <c r="F8852">
        <v>9.7100000000000009</v>
      </c>
      <c r="G8852">
        <v>90578000</v>
      </c>
      <c r="H8852" s="3">
        <f>(F8852-B8852)/B8852</f>
        <v>-3.4791252485089429E-2</v>
      </c>
      <c r="I8852" s="3">
        <f>_xlfn.RANK.AVG(H8852,$H$3:$H$10273,1)/10271</f>
        <v>0.10369000097361503</v>
      </c>
      <c r="J8852">
        <f>ROUNDDOWN($I8852*J$2,)-IF(MOD($I8852*J$2,1)=0,1,0)+1</f>
        <v>1</v>
      </c>
      <c r="K8852">
        <f>ROUNDDOWN($I8852*K$2,)-IF(MOD($I8852*K$2,1)=0,1,0)+1</f>
        <v>1</v>
      </c>
      <c r="L8852">
        <f>ROUNDDOWN($I8852*L$2,)-IF(MOD($I8852*L$2,1)=0,1,0)+1</f>
        <v>1</v>
      </c>
      <c r="M8852" s="3">
        <f>IF(L8851=4,H8852,0)</f>
        <v>0</v>
      </c>
      <c r="N8852" s="2">
        <f>IF(L8851=1,H8852,0)</f>
        <v>0</v>
      </c>
      <c r="O8852" s="2">
        <f>IF(OR(L8851=1,L8851=4),H8852,0)</f>
        <v>0</v>
      </c>
      <c r="P8852" s="2">
        <f>IF(OR(L8851=1,L8851=2),H8852,0)</f>
        <v>-3.4791252485089429E-2</v>
      </c>
      <c r="Q8852" s="2"/>
    </row>
    <row r="8853" spans="1:17" x14ac:dyDescent="0.3">
      <c r="A8853" s="1">
        <v>43216</v>
      </c>
      <c r="B8853">
        <v>10.87</v>
      </c>
      <c r="C8853">
        <v>11.19</v>
      </c>
      <c r="D8853">
        <v>10.61</v>
      </c>
      <c r="E8853">
        <v>11.04</v>
      </c>
      <c r="F8853">
        <v>11.04</v>
      </c>
      <c r="G8853">
        <v>145284100</v>
      </c>
      <c r="H8853" s="3">
        <f>(F8853-B8853)/B8853</f>
        <v>1.5639374425022994E-2</v>
      </c>
      <c r="I8853" s="3">
        <f>_xlfn.RANK.AVG(H8853,$H$3:$H$10273,1)/10271</f>
        <v>0.74861259857852203</v>
      </c>
      <c r="J8853">
        <f>ROUNDDOWN($I8853*J$2,)-IF(MOD($I8853*J$2,1)=0,1,0)+1</f>
        <v>2</v>
      </c>
      <c r="K8853">
        <f>ROUNDDOWN($I8853*K$2,)-IF(MOD($I8853*K$2,1)=0,1,0)+1</f>
        <v>3</v>
      </c>
      <c r="L8853">
        <f>ROUNDDOWN($I8853*L$2,)-IF(MOD($I8853*L$2,1)=0,1,0)+1</f>
        <v>3</v>
      </c>
      <c r="M8853" s="3">
        <f>IF(L8852=4,H8853,0)</f>
        <v>0</v>
      </c>
      <c r="N8853" s="2">
        <f>IF(L8852=1,H8853,0)</f>
        <v>1.5639374425022994E-2</v>
      </c>
      <c r="O8853" s="2">
        <f>IF(OR(L8852=1,L8852=4),H8853,0)</f>
        <v>1.5639374425022994E-2</v>
      </c>
      <c r="P8853" s="2">
        <f>IF(OR(L8852=1,L8852=2),H8853,0)</f>
        <v>1.5639374425022994E-2</v>
      </c>
      <c r="Q8853" s="2"/>
    </row>
    <row r="8854" spans="1:17" x14ac:dyDescent="0.3">
      <c r="A8854" s="1">
        <v>43217</v>
      </c>
      <c r="B8854">
        <v>11.2</v>
      </c>
      <c r="C8854">
        <v>11.36</v>
      </c>
      <c r="D8854">
        <v>11.02</v>
      </c>
      <c r="E8854">
        <v>11.11</v>
      </c>
      <c r="F8854">
        <v>11.11</v>
      </c>
      <c r="G8854">
        <v>74347800</v>
      </c>
      <c r="H8854" s="3">
        <f>(F8854-B8854)/B8854</f>
        <v>-8.0357142857142728E-3</v>
      </c>
      <c r="I8854" s="3">
        <f>_xlfn.RANK.AVG(H8854,$H$3:$H$10273,1)/10271</f>
        <v>0.39528770324213808</v>
      </c>
      <c r="J8854">
        <f>ROUNDDOWN($I8854*J$2,)-IF(MOD($I8854*J$2,1)=0,1,0)+1</f>
        <v>1</v>
      </c>
      <c r="K8854">
        <f>ROUNDDOWN($I8854*K$2,)-IF(MOD($I8854*K$2,1)=0,1,0)+1</f>
        <v>2</v>
      </c>
      <c r="L8854">
        <f>ROUNDDOWN($I8854*L$2,)-IF(MOD($I8854*L$2,1)=0,1,0)+1</f>
        <v>2</v>
      </c>
      <c r="M8854" s="3">
        <f>IF(L8853=4,H8854,0)</f>
        <v>0</v>
      </c>
      <c r="N8854" s="2">
        <f>IF(L8853=1,H8854,0)</f>
        <v>0</v>
      </c>
      <c r="O8854" s="2">
        <f>IF(OR(L8853=1,L8853=4),H8854,0)</f>
        <v>0</v>
      </c>
      <c r="P8854" s="2">
        <f>IF(OR(L8853=1,L8853=2),H8854,0)</f>
        <v>0</v>
      </c>
      <c r="Q8854" s="2"/>
    </row>
    <row r="8855" spans="1:17" x14ac:dyDescent="0.3">
      <c r="A8855" s="1">
        <v>43220</v>
      </c>
      <c r="B8855">
        <v>11.06</v>
      </c>
      <c r="C8855">
        <v>11.14</v>
      </c>
      <c r="D8855">
        <v>10.87</v>
      </c>
      <c r="E8855">
        <v>10.88</v>
      </c>
      <c r="F8855">
        <v>10.88</v>
      </c>
      <c r="G8855">
        <v>50608800</v>
      </c>
      <c r="H8855" s="3">
        <f>(F8855-B8855)/B8855</f>
        <v>-1.6274864376130172E-2</v>
      </c>
      <c r="I8855" s="3">
        <f>_xlfn.RANK.AVG(H8855,$H$3:$H$10273,1)/10271</f>
        <v>0.26978872553792232</v>
      </c>
      <c r="J8855">
        <f>ROUNDDOWN($I8855*J$2,)-IF(MOD($I8855*J$2,1)=0,1,0)+1</f>
        <v>1</v>
      </c>
      <c r="K8855">
        <f>ROUNDDOWN($I8855*K$2,)-IF(MOD($I8855*K$2,1)=0,1,0)+1</f>
        <v>1</v>
      </c>
      <c r="L8855">
        <f>ROUNDDOWN($I8855*L$2,)-IF(MOD($I8855*L$2,1)=0,1,0)+1</f>
        <v>2</v>
      </c>
      <c r="M8855" s="3">
        <f>IF(L8854=4,H8855,0)</f>
        <v>0</v>
      </c>
      <c r="N8855" s="2">
        <f>IF(L8854=1,H8855,0)</f>
        <v>0</v>
      </c>
      <c r="O8855" s="2">
        <f>IF(OR(L8854=1,L8854=4),H8855,0)</f>
        <v>0</v>
      </c>
      <c r="P8855" s="2">
        <f>IF(OR(L8854=1,L8854=2),H8855,0)</f>
        <v>-1.6274864376130172E-2</v>
      </c>
      <c r="Q8855" s="2"/>
    </row>
    <row r="8856" spans="1:17" x14ac:dyDescent="0.3">
      <c r="A8856" s="1">
        <v>43221</v>
      </c>
      <c r="B8856">
        <v>10.83</v>
      </c>
      <c r="C8856">
        <v>11.15</v>
      </c>
      <c r="D8856">
        <v>10.77</v>
      </c>
      <c r="E8856">
        <v>11.13</v>
      </c>
      <c r="F8856">
        <v>11.13</v>
      </c>
      <c r="G8856">
        <v>43441600</v>
      </c>
      <c r="H8856" s="3">
        <f>(F8856-B8856)/B8856</f>
        <v>2.7700831024930813E-2</v>
      </c>
      <c r="I8856" s="3">
        <f>_xlfn.RANK.AVG(H8856,$H$3:$H$10273,1)/10271</f>
        <v>0.85356829909453802</v>
      </c>
      <c r="J8856">
        <f>ROUNDDOWN($I8856*J$2,)-IF(MOD($I8856*J$2,1)=0,1,0)+1</f>
        <v>2</v>
      </c>
      <c r="K8856">
        <f>ROUNDDOWN($I8856*K$2,)-IF(MOD($I8856*K$2,1)=0,1,0)+1</f>
        <v>3</v>
      </c>
      <c r="L8856">
        <f>ROUNDDOWN($I8856*L$2,)-IF(MOD($I8856*L$2,1)=0,1,0)+1</f>
        <v>4</v>
      </c>
      <c r="M8856" s="3">
        <f>IF(L8855=4,H8856,0)</f>
        <v>0</v>
      </c>
      <c r="N8856" s="2">
        <f>IF(L8855=1,H8856,0)</f>
        <v>0</v>
      </c>
      <c r="O8856" s="2">
        <f>IF(OR(L8855=1,L8855=4),H8856,0)</f>
        <v>0</v>
      </c>
      <c r="P8856" s="2">
        <f>IF(OR(L8855=1,L8855=2),H8856,0)</f>
        <v>2.7700831024930813E-2</v>
      </c>
      <c r="Q8856" s="2"/>
    </row>
    <row r="8857" spans="1:17" x14ac:dyDescent="0.3">
      <c r="A8857" s="1">
        <v>43222</v>
      </c>
      <c r="B8857">
        <v>11.1</v>
      </c>
      <c r="C8857">
        <v>11.16</v>
      </c>
      <c r="D8857">
        <v>10.97</v>
      </c>
      <c r="E8857">
        <v>10.97</v>
      </c>
      <c r="F8857">
        <v>10.97</v>
      </c>
      <c r="G8857">
        <v>29267300</v>
      </c>
      <c r="H8857" s="3">
        <f>(F8857-B8857)/B8857</f>
        <v>-1.1711711711711623E-2</v>
      </c>
      <c r="I8857" s="3">
        <f>_xlfn.RANK.AVG(H8857,$H$3:$H$10273,1)/10271</f>
        <v>0.34237172621945283</v>
      </c>
      <c r="J8857">
        <f>ROUNDDOWN($I8857*J$2,)-IF(MOD($I8857*J$2,1)=0,1,0)+1</f>
        <v>1</v>
      </c>
      <c r="K8857">
        <f>ROUNDDOWN($I8857*K$2,)-IF(MOD($I8857*K$2,1)=0,1,0)+1</f>
        <v>2</v>
      </c>
      <c r="L8857">
        <f>ROUNDDOWN($I8857*L$2,)-IF(MOD($I8857*L$2,1)=0,1,0)+1</f>
        <v>2</v>
      </c>
      <c r="M8857" s="3">
        <f>IF(L8856=4,H8857,0)</f>
        <v>-1.1711711711711623E-2</v>
      </c>
      <c r="N8857" s="2">
        <f>IF(L8856=1,H8857,0)</f>
        <v>0</v>
      </c>
      <c r="O8857" s="2">
        <f>IF(OR(L8856=1,L8856=4),H8857,0)</f>
        <v>-1.1711711711711623E-2</v>
      </c>
      <c r="P8857" s="2">
        <f>IF(OR(L8856=1,L8856=2),H8857,0)</f>
        <v>0</v>
      </c>
      <c r="Q8857" s="2"/>
    </row>
    <row r="8858" spans="1:17" x14ac:dyDescent="0.3">
      <c r="A8858" s="1">
        <v>43223</v>
      </c>
      <c r="B8858">
        <v>10.9</v>
      </c>
      <c r="C8858">
        <v>11.06</v>
      </c>
      <c r="D8858">
        <v>10.83</v>
      </c>
      <c r="E8858">
        <v>10.93</v>
      </c>
      <c r="F8858">
        <v>10.93</v>
      </c>
      <c r="G8858">
        <v>33310600</v>
      </c>
      <c r="H8858" s="3">
        <f>(F8858-B8858)/B8858</f>
        <v>2.7522935779815925E-3</v>
      </c>
      <c r="I8858" s="3">
        <f>_xlfn.RANK.AVG(H8858,$H$3:$H$10273,1)/10271</f>
        <v>0.57589329179242532</v>
      </c>
      <c r="J8858">
        <f>ROUNDDOWN($I8858*J$2,)-IF(MOD($I8858*J$2,1)=0,1,0)+1</f>
        <v>2</v>
      </c>
      <c r="K8858">
        <f>ROUNDDOWN($I8858*K$2,)-IF(MOD($I8858*K$2,1)=0,1,0)+1</f>
        <v>2</v>
      </c>
      <c r="L8858">
        <f>ROUNDDOWN($I8858*L$2,)-IF(MOD($I8858*L$2,1)=0,1,0)+1</f>
        <v>3</v>
      </c>
      <c r="M8858" s="3">
        <f>IF(L8857=4,H8858,0)</f>
        <v>0</v>
      </c>
      <c r="N8858" s="2">
        <f>IF(L8857=1,H8858,0)</f>
        <v>0</v>
      </c>
      <c r="O8858" s="2">
        <f>IF(OR(L8857=1,L8857=4),H8858,0)</f>
        <v>0</v>
      </c>
      <c r="P8858" s="2">
        <f>IF(OR(L8857=1,L8857=2),H8858,0)</f>
        <v>2.7522935779815925E-3</v>
      </c>
      <c r="Q8858" s="2"/>
    </row>
    <row r="8859" spans="1:17" x14ac:dyDescent="0.3">
      <c r="A8859" s="1">
        <v>43224</v>
      </c>
      <c r="B8859">
        <v>10.88</v>
      </c>
      <c r="C8859">
        <v>11.29</v>
      </c>
      <c r="D8859">
        <v>10.87</v>
      </c>
      <c r="E8859">
        <v>11.28</v>
      </c>
      <c r="F8859">
        <v>11.28</v>
      </c>
      <c r="G8859">
        <v>47884900</v>
      </c>
      <c r="H8859" s="3">
        <f>(F8859-B8859)/B8859</f>
        <v>3.6764705882352811E-2</v>
      </c>
      <c r="I8859" s="3">
        <f>_xlfn.RANK.AVG(H8859,$H$3:$H$10273,1)/10271</f>
        <v>0.90419628079057546</v>
      </c>
      <c r="J8859">
        <f>ROUNDDOWN($I8859*J$2,)-IF(MOD($I8859*J$2,1)=0,1,0)+1</f>
        <v>2</v>
      </c>
      <c r="K8859">
        <f>ROUNDDOWN($I8859*K$2,)-IF(MOD($I8859*K$2,1)=0,1,0)+1</f>
        <v>3</v>
      </c>
      <c r="L8859">
        <f>ROUNDDOWN($I8859*L$2,)-IF(MOD($I8859*L$2,1)=0,1,0)+1</f>
        <v>4</v>
      </c>
      <c r="M8859" s="3">
        <f>IF(L8858=4,H8859,0)</f>
        <v>0</v>
      </c>
      <c r="N8859" s="2">
        <f>IF(L8858=1,H8859,0)</f>
        <v>0</v>
      </c>
      <c r="O8859" s="2">
        <f>IF(OR(L8858=1,L8858=4),H8859,0)</f>
        <v>0</v>
      </c>
      <c r="P8859" s="2">
        <f>IF(OR(L8858=1,L8858=2),H8859,0)</f>
        <v>0</v>
      </c>
      <c r="Q8859" s="2"/>
    </row>
    <row r="8860" spans="1:17" x14ac:dyDescent="0.3">
      <c r="A8860" s="1">
        <v>43227</v>
      </c>
      <c r="B8860">
        <v>11.32</v>
      </c>
      <c r="C8860">
        <v>11.68</v>
      </c>
      <c r="D8860">
        <v>11.3</v>
      </c>
      <c r="E8860">
        <v>11.59</v>
      </c>
      <c r="F8860">
        <v>11.59</v>
      </c>
      <c r="G8860">
        <v>54001700</v>
      </c>
      <c r="H8860" s="3">
        <f>(F8860-B8860)/B8860</f>
        <v>2.3851590106007028E-2</v>
      </c>
      <c r="I8860" s="3">
        <f>_xlfn.RANK.AVG(H8860,$H$3:$H$10273,1)/10271</f>
        <v>0.82776750073021133</v>
      </c>
      <c r="J8860">
        <f>ROUNDDOWN($I8860*J$2,)-IF(MOD($I8860*J$2,1)=0,1,0)+1</f>
        <v>2</v>
      </c>
      <c r="K8860">
        <f>ROUNDDOWN($I8860*K$2,)-IF(MOD($I8860*K$2,1)=0,1,0)+1</f>
        <v>3</v>
      </c>
      <c r="L8860">
        <f>ROUNDDOWN($I8860*L$2,)-IF(MOD($I8860*L$2,1)=0,1,0)+1</f>
        <v>4</v>
      </c>
      <c r="M8860" s="3">
        <f>IF(L8859=4,H8860,0)</f>
        <v>2.3851590106007028E-2</v>
      </c>
      <c r="N8860" s="2">
        <f>IF(L8859=1,H8860,0)</f>
        <v>0</v>
      </c>
      <c r="O8860" s="2">
        <f>IF(OR(L8859=1,L8859=4),H8860,0)</f>
        <v>2.3851590106007028E-2</v>
      </c>
      <c r="P8860" s="2">
        <f>IF(OR(L8859=1,L8859=2),H8860,0)</f>
        <v>0</v>
      </c>
      <c r="Q8860" s="2"/>
    </row>
    <row r="8861" spans="1:17" x14ac:dyDescent="0.3">
      <c r="A8861" s="1">
        <v>43228</v>
      </c>
      <c r="B8861">
        <v>11.49</v>
      </c>
      <c r="C8861">
        <v>11.66</v>
      </c>
      <c r="D8861">
        <v>11.4</v>
      </c>
      <c r="E8861">
        <v>11.61</v>
      </c>
      <c r="F8861">
        <v>11.61</v>
      </c>
      <c r="G8861">
        <v>35218400</v>
      </c>
      <c r="H8861" s="3">
        <f>(F8861-B8861)/B8861</f>
        <v>1.0443864229764946E-2</v>
      </c>
      <c r="I8861" s="3">
        <f>_xlfn.RANK.AVG(H8861,$H$3:$H$10273,1)/10271</f>
        <v>0.67977801577256358</v>
      </c>
      <c r="J8861">
        <f>ROUNDDOWN($I8861*J$2,)-IF(MOD($I8861*J$2,1)=0,1,0)+1</f>
        <v>2</v>
      </c>
      <c r="K8861">
        <f>ROUNDDOWN($I8861*K$2,)-IF(MOD($I8861*K$2,1)=0,1,0)+1</f>
        <v>3</v>
      </c>
      <c r="L8861">
        <f>ROUNDDOWN($I8861*L$2,)-IF(MOD($I8861*L$2,1)=0,1,0)+1</f>
        <v>3</v>
      </c>
      <c r="M8861" s="3">
        <f>IF(L8860=4,H8861,0)</f>
        <v>1.0443864229764946E-2</v>
      </c>
      <c r="N8861" s="2">
        <f>IF(L8860=1,H8861,0)</f>
        <v>0</v>
      </c>
      <c r="O8861" s="2">
        <f>IF(OR(L8860=1,L8860=4),H8861,0)</f>
        <v>1.0443864229764946E-2</v>
      </c>
      <c r="P8861" s="2">
        <f>IF(OR(L8860=1,L8860=2),H8861,0)</f>
        <v>0</v>
      </c>
      <c r="Q8861" s="2"/>
    </row>
    <row r="8862" spans="1:17" x14ac:dyDescent="0.3">
      <c r="A8862" s="1">
        <v>43229</v>
      </c>
      <c r="B8862">
        <v>11.65</v>
      </c>
      <c r="C8862">
        <v>11.98</v>
      </c>
      <c r="D8862">
        <v>11.57</v>
      </c>
      <c r="E8862">
        <v>11.95</v>
      </c>
      <c r="F8862">
        <v>11.95</v>
      </c>
      <c r="G8862">
        <v>49605700</v>
      </c>
      <c r="H8862" s="3">
        <f>(F8862-B8862)/B8862</f>
        <v>2.5751072961373297E-2</v>
      </c>
      <c r="I8862" s="3">
        <f>_xlfn.RANK.AVG(H8862,$H$3:$H$10273,1)/10271</f>
        <v>0.84081394216726701</v>
      </c>
      <c r="J8862">
        <f>ROUNDDOWN($I8862*J$2,)-IF(MOD($I8862*J$2,1)=0,1,0)+1</f>
        <v>2</v>
      </c>
      <c r="K8862">
        <f>ROUNDDOWN($I8862*K$2,)-IF(MOD($I8862*K$2,1)=0,1,0)+1</f>
        <v>3</v>
      </c>
      <c r="L8862">
        <f>ROUNDDOWN($I8862*L$2,)-IF(MOD($I8862*L$2,1)=0,1,0)+1</f>
        <v>4</v>
      </c>
      <c r="M8862" s="3">
        <f>IF(L8861=4,H8862,0)</f>
        <v>0</v>
      </c>
      <c r="N8862" s="2">
        <f>IF(L8861=1,H8862,0)</f>
        <v>0</v>
      </c>
      <c r="O8862" s="2">
        <f>IF(OR(L8861=1,L8861=4),H8862,0)</f>
        <v>0</v>
      </c>
      <c r="P8862" s="2">
        <f>IF(OR(L8861=1,L8861=2),H8862,0)</f>
        <v>0</v>
      </c>
      <c r="Q8862" s="2"/>
    </row>
    <row r="8863" spans="1:17" x14ac:dyDescent="0.3">
      <c r="A8863" s="1">
        <v>43230</v>
      </c>
      <c r="B8863">
        <v>11.98</v>
      </c>
      <c r="C8863">
        <v>12.18</v>
      </c>
      <c r="D8863">
        <v>11.95</v>
      </c>
      <c r="E8863">
        <v>12.13</v>
      </c>
      <c r="F8863">
        <v>12.13</v>
      </c>
      <c r="G8863">
        <v>49744500</v>
      </c>
      <c r="H8863" s="3">
        <f>(F8863-B8863)/B8863</f>
        <v>1.2520868113522567E-2</v>
      </c>
      <c r="I8863" s="3">
        <f>_xlfn.RANK.AVG(H8863,$H$3:$H$10273,1)/10271</f>
        <v>0.7069418751825528</v>
      </c>
      <c r="J8863">
        <f>ROUNDDOWN($I8863*J$2,)-IF(MOD($I8863*J$2,1)=0,1,0)+1</f>
        <v>2</v>
      </c>
      <c r="K8863">
        <f>ROUNDDOWN($I8863*K$2,)-IF(MOD($I8863*K$2,1)=0,1,0)+1</f>
        <v>3</v>
      </c>
      <c r="L8863">
        <f>ROUNDDOWN($I8863*L$2,)-IF(MOD($I8863*L$2,1)=0,1,0)+1</f>
        <v>3</v>
      </c>
      <c r="M8863" s="3">
        <f>IF(L8862=4,H8863,0)</f>
        <v>1.2520868113522567E-2</v>
      </c>
      <c r="N8863" s="2">
        <f>IF(L8862=1,H8863,0)</f>
        <v>0</v>
      </c>
      <c r="O8863" s="2">
        <f>IF(OR(L8862=1,L8862=4),H8863,0)</f>
        <v>1.2520868113522567E-2</v>
      </c>
      <c r="P8863" s="2">
        <f>IF(OR(L8862=1,L8862=2),H8863,0)</f>
        <v>0</v>
      </c>
      <c r="Q8863" s="2"/>
    </row>
    <row r="8864" spans="1:17" x14ac:dyDescent="0.3">
      <c r="A8864" s="1">
        <v>43231</v>
      </c>
      <c r="B8864">
        <v>11.89</v>
      </c>
      <c r="C8864">
        <v>12.03</v>
      </c>
      <c r="D8864">
        <v>11.69</v>
      </c>
      <c r="E8864">
        <v>11.95</v>
      </c>
      <c r="F8864">
        <v>11.95</v>
      </c>
      <c r="G8864">
        <v>43863700</v>
      </c>
      <c r="H8864" s="3">
        <f>(F8864-B8864)/B8864</f>
        <v>5.0462573591252072E-3</v>
      </c>
      <c r="I8864" s="3">
        <f>_xlfn.RANK.AVG(H8864,$H$3:$H$10273,1)/10271</f>
        <v>0.60578327329373971</v>
      </c>
      <c r="J8864">
        <f>ROUNDDOWN($I8864*J$2,)-IF(MOD($I8864*J$2,1)=0,1,0)+1</f>
        <v>2</v>
      </c>
      <c r="K8864">
        <f>ROUNDDOWN($I8864*K$2,)-IF(MOD($I8864*K$2,1)=0,1,0)+1</f>
        <v>2</v>
      </c>
      <c r="L8864">
        <f>ROUNDDOWN($I8864*L$2,)-IF(MOD($I8864*L$2,1)=0,1,0)+1</f>
        <v>3</v>
      </c>
      <c r="M8864" s="3">
        <f>IF(L8863=4,H8864,0)</f>
        <v>0</v>
      </c>
      <c r="N8864" s="2">
        <f>IF(L8863=1,H8864,0)</f>
        <v>0</v>
      </c>
      <c r="O8864" s="2">
        <f>IF(OR(L8863=1,L8863=4),H8864,0)</f>
        <v>0</v>
      </c>
      <c r="P8864" s="2">
        <f>IF(OR(L8863=1,L8863=2),H8864,0)</f>
        <v>0</v>
      </c>
      <c r="Q8864" s="2"/>
    </row>
    <row r="8865" spans="1:17" x14ac:dyDescent="0.3">
      <c r="A8865" s="1">
        <v>43234</v>
      </c>
      <c r="B8865">
        <v>12.14</v>
      </c>
      <c r="C8865">
        <v>12.36</v>
      </c>
      <c r="D8865">
        <v>12.11</v>
      </c>
      <c r="E8865">
        <v>12.23</v>
      </c>
      <c r="F8865">
        <v>12.23</v>
      </c>
      <c r="G8865">
        <v>50263800</v>
      </c>
      <c r="H8865" s="3">
        <f>(F8865-B8865)/B8865</f>
        <v>7.4135090609555067E-3</v>
      </c>
      <c r="I8865" s="3">
        <f>_xlfn.RANK.AVG(H8865,$H$3:$H$10273,1)/10271</f>
        <v>0.63985979943530324</v>
      </c>
      <c r="J8865">
        <f>ROUNDDOWN($I8865*J$2,)-IF(MOD($I8865*J$2,1)=0,1,0)+1</f>
        <v>2</v>
      </c>
      <c r="K8865">
        <f>ROUNDDOWN($I8865*K$2,)-IF(MOD($I8865*K$2,1)=0,1,0)+1</f>
        <v>2</v>
      </c>
      <c r="L8865">
        <f>ROUNDDOWN($I8865*L$2,)-IF(MOD($I8865*L$2,1)=0,1,0)+1</f>
        <v>3</v>
      </c>
      <c r="M8865" s="3">
        <f>IF(L8864=4,H8865,0)</f>
        <v>0</v>
      </c>
      <c r="N8865" s="2">
        <f>IF(L8864=1,H8865,0)</f>
        <v>0</v>
      </c>
      <c r="O8865" s="2">
        <f>IF(OR(L8864=1,L8864=4),H8865,0)</f>
        <v>0</v>
      </c>
      <c r="P8865" s="2">
        <f>IF(OR(L8864=1,L8864=2),H8865,0)</f>
        <v>0</v>
      </c>
      <c r="Q8865" s="2"/>
    </row>
    <row r="8866" spans="1:17" x14ac:dyDescent="0.3">
      <c r="A8866" s="1">
        <v>43235</v>
      </c>
      <c r="B8866">
        <v>12.18</v>
      </c>
      <c r="C8866">
        <v>12.46</v>
      </c>
      <c r="D8866">
        <v>12.16</v>
      </c>
      <c r="E8866">
        <v>12.45</v>
      </c>
      <c r="F8866">
        <v>12.45</v>
      </c>
      <c r="G8866">
        <v>44183200</v>
      </c>
      <c r="H8866" s="3">
        <f>(F8866-B8866)/B8866</f>
        <v>2.216748768472903E-2</v>
      </c>
      <c r="I8866" s="3">
        <f>_xlfn.RANK.AVG(H8866,$H$3:$H$10273,1)/10271</f>
        <v>0.8124817447181385</v>
      </c>
      <c r="J8866">
        <f>ROUNDDOWN($I8866*J$2,)-IF(MOD($I8866*J$2,1)=0,1,0)+1</f>
        <v>2</v>
      </c>
      <c r="K8866">
        <f>ROUNDDOWN($I8866*K$2,)-IF(MOD($I8866*K$2,1)=0,1,0)+1</f>
        <v>3</v>
      </c>
      <c r="L8866">
        <f>ROUNDDOWN($I8866*L$2,)-IF(MOD($I8866*L$2,1)=0,1,0)+1</f>
        <v>4</v>
      </c>
      <c r="M8866" s="3">
        <f>IF(L8865=4,H8866,0)</f>
        <v>0</v>
      </c>
      <c r="N8866" s="2">
        <f>IF(L8865=1,H8866,0)</f>
        <v>0</v>
      </c>
      <c r="O8866" s="2">
        <f>IF(OR(L8865=1,L8865=4),H8866,0)</f>
        <v>0</v>
      </c>
      <c r="P8866" s="2">
        <f>IF(OR(L8865=1,L8865=2),H8866,0)</f>
        <v>0</v>
      </c>
      <c r="Q8866" s="2"/>
    </row>
    <row r="8867" spans="1:17" x14ac:dyDescent="0.3">
      <c r="A8867" s="1">
        <v>43236</v>
      </c>
      <c r="B8867">
        <v>12.64</v>
      </c>
      <c r="C8867">
        <v>12.98</v>
      </c>
      <c r="D8867">
        <v>12.62</v>
      </c>
      <c r="E8867">
        <v>12.82</v>
      </c>
      <c r="F8867">
        <v>12.82</v>
      </c>
      <c r="G8867">
        <v>73364000</v>
      </c>
      <c r="H8867" s="3">
        <f>(F8867-B8867)/B8867</f>
        <v>1.4240506329113901E-2</v>
      </c>
      <c r="I8867" s="3">
        <f>_xlfn.RANK.AVG(H8867,$H$3:$H$10273,1)/10271</f>
        <v>0.72826404439684544</v>
      </c>
      <c r="J8867">
        <f>ROUNDDOWN($I8867*J$2,)-IF(MOD($I8867*J$2,1)=0,1,0)+1</f>
        <v>2</v>
      </c>
      <c r="K8867">
        <f>ROUNDDOWN($I8867*K$2,)-IF(MOD($I8867*K$2,1)=0,1,0)+1</f>
        <v>3</v>
      </c>
      <c r="L8867">
        <f>ROUNDDOWN($I8867*L$2,)-IF(MOD($I8867*L$2,1)=0,1,0)+1</f>
        <v>3</v>
      </c>
      <c r="M8867" s="3">
        <f>IF(L8866=4,H8867,0)</f>
        <v>1.4240506329113901E-2</v>
      </c>
      <c r="N8867" s="2">
        <f>IF(L8866=1,H8867,0)</f>
        <v>0</v>
      </c>
      <c r="O8867" s="2">
        <f>IF(OR(L8866=1,L8866=4),H8867,0)</f>
        <v>1.4240506329113901E-2</v>
      </c>
      <c r="P8867" s="2">
        <f>IF(OR(L8866=1,L8866=2),H8867,0)</f>
        <v>0</v>
      </c>
      <c r="Q8867" s="2"/>
    </row>
    <row r="8868" spans="1:17" x14ac:dyDescent="0.3">
      <c r="A8868" s="1">
        <v>43237</v>
      </c>
      <c r="B8868">
        <v>12.79</v>
      </c>
      <c r="C8868">
        <v>12.9</v>
      </c>
      <c r="D8868">
        <v>12.66</v>
      </c>
      <c r="E8868">
        <v>12.82</v>
      </c>
      <c r="F8868">
        <v>12.82</v>
      </c>
      <c r="G8868">
        <v>38692500</v>
      </c>
      <c r="H8868" s="3">
        <f>(F8868-B8868)/B8868</f>
        <v>2.3455824863175246E-3</v>
      </c>
      <c r="I8868" s="3">
        <f>_xlfn.RANK.AVG(H8868,$H$3:$H$10273,1)/10271</f>
        <v>0.57121993963586792</v>
      </c>
      <c r="J8868">
        <f>ROUNDDOWN($I8868*J$2,)-IF(MOD($I8868*J$2,1)=0,1,0)+1</f>
        <v>2</v>
      </c>
      <c r="K8868">
        <f>ROUNDDOWN($I8868*K$2,)-IF(MOD($I8868*K$2,1)=0,1,0)+1</f>
        <v>2</v>
      </c>
      <c r="L8868">
        <f>ROUNDDOWN($I8868*L$2,)-IF(MOD($I8868*L$2,1)=0,1,0)+1</f>
        <v>3</v>
      </c>
      <c r="M8868" s="3">
        <f>IF(L8867=4,H8868,0)</f>
        <v>0</v>
      </c>
      <c r="N8868" s="2">
        <f>IF(L8867=1,H8868,0)</f>
        <v>0</v>
      </c>
      <c r="O8868" s="2">
        <f>IF(OR(L8867=1,L8867=4),H8868,0)</f>
        <v>0</v>
      </c>
      <c r="P8868" s="2">
        <f>IF(OR(L8867=1,L8867=2),H8868,0)</f>
        <v>0</v>
      </c>
      <c r="Q8868" s="2"/>
    </row>
    <row r="8869" spans="1:17" x14ac:dyDescent="0.3">
      <c r="A8869" s="1">
        <v>43238</v>
      </c>
      <c r="B8869">
        <v>13.06</v>
      </c>
      <c r="C8869">
        <v>13.26</v>
      </c>
      <c r="D8869">
        <v>12.91</v>
      </c>
      <c r="E8869">
        <v>13</v>
      </c>
      <c r="F8869">
        <v>13</v>
      </c>
      <c r="G8869">
        <v>54063400</v>
      </c>
      <c r="H8869" s="3">
        <f>(F8869-B8869)/B8869</f>
        <v>-4.594180704441079E-3</v>
      </c>
      <c r="I8869" s="3">
        <f>_xlfn.RANK.AVG(H8869,$H$3:$H$10273,1)/10271</f>
        <v>0.44757083049362284</v>
      </c>
      <c r="J8869">
        <f>ROUNDDOWN($I8869*J$2,)-IF(MOD($I8869*J$2,1)=0,1,0)+1</f>
        <v>1</v>
      </c>
      <c r="K8869">
        <f>ROUNDDOWN($I8869*K$2,)-IF(MOD($I8869*K$2,1)=0,1,0)+1</f>
        <v>2</v>
      </c>
      <c r="L8869">
        <f>ROUNDDOWN($I8869*L$2,)-IF(MOD($I8869*L$2,1)=0,1,0)+1</f>
        <v>2</v>
      </c>
      <c r="M8869" s="3">
        <f>IF(L8868=4,H8869,0)</f>
        <v>0</v>
      </c>
      <c r="N8869" s="2">
        <f>IF(L8868=1,H8869,0)</f>
        <v>0</v>
      </c>
      <c r="O8869" s="2">
        <f>IF(OR(L8868=1,L8868=4),H8869,0)</f>
        <v>0</v>
      </c>
      <c r="P8869" s="2">
        <f>IF(OR(L8868=1,L8868=2),H8869,0)</f>
        <v>0</v>
      </c>
      <c r="Q8869" s="2"/>
    </row>
    <row r="8870" spans="1:17" x14ac:dyDescent="0.3">
      <c r="A8870" s="1">
        <v>43241</v>
      </c>
      <c r="B8870">
        <v>13.25</v>
      </c>
      <c r="C8870">
        <v>13.31</v>
      </c>
      <c r="D8870">
        <v>12.88</v>
      </c>
      <c r="E8870">
        <v>12.99</v>
      </c>
      <c r="F8870">
        <v>12.99</v>
      </c>
      <c r="G8870">
        <v>49714200</v>
      </c>
      <c r="H8870" s="3">
        <f>(F8870-B8870)/B8870</f>
        <v>-1.9622641509433946E-2</v>
      </c>
      <c r="I8870" s="3">
        <f>_xlfn.RANK.AVG(H8870,$H$3:$H$10273,1)/10271</f>
        <v>0.23103884723980139</v>
      </c>
      <c r="J8870">
        <f>ROUNDDOWN($I8870*J$2,)-IF(MOD($I8870*J$2,1)=0,1,0)+1</f>
        <v>1</v>
      </c>
      <c r="K8870">
        <f>ROUNDDOWN($I8870*K$2,)-IF(MOD($I8870*K$2,1)=0,1,0)+1</f>
        <v>1</v>
      </c>
      <c r="L8870">
        <f>ROUNDDOWN($I8870*L$2,)-IF(MOD($I8870*L$2,1)=0,1,0)+1</f>
        <v>1</v>
      </c>
      <c r="M8870" s="3">
        <f>IF(L8869=4,H8870,0)</f>
        <v>0</v>
      </c>
      <c r="N8870" s="2">
        <f>IF(L8869=1,H8870,0)</f>
        <v>0</v>
      </c>
      <c r="O8870" s="2">
        <f>IF(OR(L8869=1,L8869=4),H8870,0)</f>
        <v>0</v>
      </c>
      <c r="P8870" s="2">
        <f>IF(OR(L8869=1,L8869=2),H8870,0)</f>
        <v>-1.9622641509433946E-2</v>
      </c>
      <c r="Q8870" s="2"/>
    </row>
    <row r="8871" spans="1:17" x14ac:dyDescent="0.3">
      <c r="A8871" s="1">
        <v>43242</v>
      </c>
      <c r="B8871">
        <v>13</v>
      </c>
      <c r="C8871">
        <v>13.14</v>
      </c>
      <c r="D8871">
        <v>12.71</v>
      </c>
      <c r="E8871">
        <v>12.98</v>
      </c>
      <c r="F8871">
        <v>12.98</v>
      </c>
      <c r="G8871">
        <v>43267000</v>
      </c>
      <c r="H8871" s="3">
        <f>(F8871-B8871)/B8871</f>
        <v>-1.5384615384615057E-3</v>
      </c>
      <c r="I8871" s="3">
        <f>_xlfn.RANK.AVG(H8871,$H$3:$H$10273,1)/10271</f>
        <v>0.48549313601402005</v>
      </c>
      <c r="J8871">
        <f>ROUNDDOWN($I8871*J$2,)-IF(MOD($I8871*J$2,1)=0,1,0)+1</f>
        <v>1</v>
      </c>
      <c r="K8871">
        <f>ROUNDDOWN($I8871*K$2,)-IF(MOD($I8871*K$2,1)=0,1,0)+1</f>
        <v>2</v>
      </c>
      <c r="L8871">
        <f>ROUNDDOWN($I8871*L$2,)-IF(MOD($I8871*L$2,1)=0,1,0)+1</f>
        <v>2</v>
      </c>
      <c r="M8871" s="3">
        <f>IF(L8870=4,H8871,0)</f>
        <v>0</v>
      </c>
      <c r="N8871" s="2">
        <f>IF(L8870=1,H8871,0)</f>
        <v>-1.5384615384615057E-3</v>
      </c>
      <c r="O8871" s="2">
        <f>IF(OR(L8870=1,L8870=4),H8871,0)</f>
        <v>-1.5384615384615057E-3</v>
      </c>
      <c r="P8871" s="2">
        <f>IF(OR(L8870=1,L8870=2),H8871,0)</f>
        <v>-1.5384615384615057E-3</v>
      </c>
      <c r="Q8871" s="2"/>
    </row>
    <row r="8872" spans="1:17" x14ac:dyDescent="0.3">
      <c r="A8872" s="1">
        <v>43243</v>
      </c>
      <c r="B8872">
        <v>12.93</v>
      </c>
      <c r="C8872">
        <v>13.18</v>
      </c>
      <c r="D8872">
        <v>12.9</v>
      </c>
      <c r="E8872">
        <v>13.1</v>
      </c>
      <c r="F8872">
        <v>13.1</v>
      </c>
      <c r="G8872">
        <v>44517800</v>
      </c>
      <c r="H8872" s="3">
        <f>(F8872-B8872)/B8872</f>
        <v>1.3147718484145393E-2</v>
      </c>
      <c r="I8872" s="3">
        <f>_xlfn.RANK.AVG(H8872,$H$3:$H$10273,1)/10271</f>
        <v>0.71473079544348161</v>
      </c>
      <c r="J8872">
        <f>ROUNDDOWN($I8872*J$2,)-IF(MOD($I8872*J$2,1)=0,1,0)+1</f>
        <v>2</v>
      </c>
      <c r="K8872">
        <f>ROUNDDOWN($I8872*K$2,)-IF(MOD($I8872*K$2,1)=0,1,0)+1</f>
        <v>3</v>
      </c>
      <c r="L8872">
        <f>ROUNDDOWN($I8872*L$2,)-IF(MOD($I8872*L$2,1)=0,1,0)+1</f>
        <v>3</v>
      </c>
      <c r="M8872" s="3">
        <f>IF(L8871=4,H8872,0)</f>
        <v>0</v>
      </c>
      <c r="N8872" s="2">
        <f>IF(L8871=1,H8872,0)</f>
        <v>0</v>
      </c>
      <c r="O8872" s="2">
        <f>IF(OR(L8871=1,L8871=4),H8872,0)</f>
        <v>0</v>
      </c>
      <c r="P8872" s="2">
        <f>IF(OR(L8871=1,L8871=2),H8872,0)</f>
        <v>1.3147718484145393E-2</v>
      </c>
      <c r="Q8872" s="2"/>
    </row>
    <row r="8873" spans="1:17" x14ac:dyDescent="0.3">
      <c r="A8873" s="1">
        <v>43244</v>
      </c>
      <c r="B8873">
        <v>13.06</v>
      </c>
      <c r="C8873">
        <v>13.43</v>
      </c>
      <c r="D8873">
        <v>13.03</v>
      </c>
      <c r="E8873">
        <v>13.41</v>
      </c>
      <c r="F8873">
        <v>13.41</v>
      </c>
      <c r="G8873">
        <v>47785700</v>
      </c>
      <c r="H8873" s="3">
        <f>(F8873-B8873)/B8873</f>
        <v>2.6799387442572712E-2</v>
      </c>
      <c r="I8873" s="3">
        <f>_xlfn.RANK.AVG(H8873,$H$3:$H$10273,1)/10271</f>
        <v>0.84743452438905653</v>
      </c>
      <c r="J8873">
        <f>ROUNDDOWN($I8873*J$2,)-IF(MOD($I8873*J$2,1)=0,1,0)+1</f>
        <v>2</v>
      </c>
      <c r="K8873">
        <f>ROUNDDOWN($I8873*K$2,)-IF(MOD($I8873*K$2,1)=0,1,0)+1</f>
        <v>3</v>
      </c>
      <c r="L8873">
        <f>ROUNDDOWN($I8873*L$2,)-IF(MOD($I8873*L$2,1)=0,1,0)+1</f>
        <v>4</v>
      </c>
      <c r="M8873" s="3">
        <f>IF(L8872=4,H8873,0)</f>
        <v>0</v>
      </c>
      <c r="N8873" s="2">
        <f>IF(L8872=1,H8873,0)</f>
        <v>0</v>
      </c>
      <c r="O8873" s="2">
        <f>IF(OR(L8872=1,L8872=4),H8873,0)</f>
        <v>0</v>
      </c>
      <c r="P8873" s="2">
        <f>IF(OR(L8872=1,L8872=2),H8873,0)</f>
        <v>0</v>
      </c>
      <c r="Q8873" s="2"/>
    </row>
    <row r="8874" spans="1:17" x14ac:dyDescent="0.3">
      <c r="A8874" s="1">
        <v>43245</v>
      </c>
      <c r="B8874">
        <v>13.4</v>
      </c>
      <c r="C8874">
        <v>13.72</v>
      </c>
      <c r="D8874">
        <v>13.36</v>
      </c>
      <c r="E8874">
        <v>13.54</v>
      </c>
      <c r="F8874">
        <v>13.54</v>
      </c>
      <c r="G8874">
        <v>43850100</v>
      </c>
      <c r="H8874" s="3">
        <f>(F8874-B8874)/B8874</f>
        <v>1.0447761194029761E-2</v>
      </c>
      <c r="I8874" s="3">
        <f>_xlfn.RANK.AVG(H8874,$H$3:$H$10273,1)/10271</f>
        <v>0.6800214195307176</v>
      </c>
      <c r="J8874">
        <f>ROUNDDOWN($I8874*J$2,)-IF(MOD($I8874*J$2,1)=0,1,0)+1</f>
        <v>2</v>
      </c>
      <c r="K8874">
        <f>ROUNDDOWN($I8874*K$2,)-IF(MOD($I8874*K$2,1)=0,1,0)+1</f>
        <v>3</v>
      </c>
      <c r="L8874">
        <f>ROUNDDOWN($I8874*L$2,)-IF(MOD($I8874*L$2,1)=0,1,0)+1</f>
        <v>3</v>
      </c>
      <c r="M8874" s="3">
        <f>IF(L8873=4,H8874,0)</f>
        <v>1.0447761194029761E-2</v>
      </c>
      <c r="N8874" s="2">
        <f>IF(L8873=1,H8874,0)</f>
        <v>0</v>
      </c>
      <c r="O8874" s="2">
        <f>IF(OR(L8873=1,L8873=4),H8874,0)</f>
        <v>1.0447761194029761E-2</v>
      </c>
      <c r="P8874" s="2">
        <f>IF(OR(L8873=1,L8873=2),H8874,0)</f>
        <v>0</v>
      </c>
      <c r="Q8874" s="2"/>
    </row>
    <row r="8875" spans="1:17" x14ac:dyDescent="0.3">
      <c r="A8875" s="1">
        <v>43249</v>
      </c>
      <c r="B8875">
        <v>13.45</v>
      </c>
      <c r="C8875">
        <v>13.63</v>
      </c>
      <c r="D8875">
        <v>13.26</v>
      </c>
      <c r="E8875">
        <v>13.36</v>
      </c>
      <c r="F8875">
        <v>13.36</v>
      </c>
      <c r="G8875">
        <v>39578500</v>
      </c>
      <c r="H8875" s="3">
        <f>(F8875-B8875)/B8875</f>
        <v>-6.6914498141263839E-3</v>
      </c>
      <c r="I8875" s="3">
        <f>_xlfn.RANK.AVG(H8875,$H$3:$H$10273,1)/10271</f>
        <v>0.41855710252166295</v>
      </c>
      <c r="J8875">
        <f>ROUNDDOWN($I8875*J$2,)-IF(MOD($I8875*J$2,1)=0,1,0)+1</f>
        <v>1</v>
      </c>
      <c r="K8875">
        <f>ROUNDDOWN($I8875*K$2,)-IF(MOD($I8875*K$2,1)=0,1,0)+1</f>
        <v>2</v>
      </c>
      <c r="L8875">
        <f>ROUNDDOWN($I8875*L$2,)-IF(MOD($I8875*L$2,1)=0,1,0)+1</f>
        <v>2</v>
      </c>
      <c r="M8875" s="3">
        <f>IF(L8874=4,H8875,0)</f>
        <v>0</v>
      </c>
      <c r="N8875" s="2">
        <f>IF(L8874=1,H8875,0)</f>
        <v>0</v>
      </c>
      <c r="O8875" s="2">
        <f>IF(OR(L8874=1,L8874=4),H8875,0)</f>
        <v>0</v>
      </c>
      <c r="P8875" s="2">
        <f>IF(OR(L8874=1,L8874=2),H8875,0)</f>
        <v>0</v>
      </c>
      <c r="Q8875" s="2"/>
    </row>
    <row r="8876" spans="1:17" x14ac:dyDescent="0.3">
      <c r="A8876" s="1">
        <v>43250</v>
      </c>
      <c r="B8876">
        <v>13.48</v>
      </c>
      <c r="C8876">
        <v>13.95</v>
      </c>
      <c r="D8876">
        <v>13.48</v>
      </c>
      <c r="E8876">
        <v>13.82</v>
      </c>
      <c r="F8876">
        <v>13.82</v>
      </c>
      <c r="G8876">
        <v>58186400</v>
      </c>
      <c r="H8876" s="3">
        <f>(F8876-B8876)/B8876</f>
        <v>2.5222551928783372E-2</v>
      </c>
      <c r="I8876" s="3">
        <f>_xlfn.RANK.AVG(H8876,$H$3:$H$10273,1)/10271</f>
        <v>0.83721156654658746</v>
      </c>
      <c r="J8876">
        <f>ROUNDDOWN($I8876*J$2,)-IF(MOD($I8876*J$2,1)=0,1,0)+1</f>
        <v>2</v>
      </c>
      <c r="K8876">
        <f>ROUNDDOWN($I8876*K$2,)-IF(MOD($I8876*K$2,1)=0,1,0)+1</f>
        <v>3</v>
      </c>
      <c r="L8876">
        <f>ROUNDDOWN($I8876*L$2,)-IF(MOD($I8876*L$2,1)=0,1,0)+1</f>
        <v>4</v>
      </c>
      <c r="M8876" s="3">
        <f>IF(L8875=4,H8876,0)</f>
        <v>0</v>
      </c>
      <c r="N8876" s="2">
        <f>IF(L8875=1,H8876,0)</f>
        <v>0</v>
      </c>
      <c r="O8876" s="2">
        <f>IF(OR(L8875=1,L8875=4),H8876,0)</f>
        <v>0</v>
      </c>
      <c r="P8876" s="2">
        <f>IF(OR(L8875=1,L8875=2),H8876,0)</f>
        <v>2.5222551928783372E-2</v>
      </c>
      <c r="Q8876" s="2"/>
    </row>
    <row r="8877" spans="1:17" x14ac:dyDescent="0.3">
      <c r="A8877" s="1">
        <v>43251</v>
      </c>
      <c r="B8877">
        <v>13.74</v>
      </c>
      <c r="C8877">
        <v>13.93</v>
      </c>
      <c r="D8877">
        <v>13.69</v>
      </c>
      <c r="E8877">
        <v>13.73</v>
      </c>
      <c r="F8877">
        <v>13.73</v>
      </c>
      <c r="G8877">
        <v>46797700</v>
      </c>
      <c r="H8877" s="3">
        <f>(F8877-B8877)/B8877</f>
        <v>-7.2780203784569039E-4</v>
      </c>
      <c r="I8877" s="3">
        <f>_xlfn.RANK.AVG(H8877,$H$3:$H$10273,1)/10271</f>
        <v>0.49167559147113232</v>
      </c>
      <c r="J8877">
        <f>ROUNDDOWN($I8877*J$2,)-IF(MOD($I8877*J$2,1)=0,1,0)+1</f>
        <v>1</v>
      </c>
      <c r="K8877">
        <f>ROUNDDOWN($I8877*K$2,)-IF(MOD($I8877*K$2,1)=0,1,0)+1</f>
        <v>2</v>
      </c>
      <c r="L8877">
        <f>ROUNDDOWN($I8877*L$2,)-IF(MOD($I8877*L$2,1)=0,1,0)+1</f>
        <v>2</v>
      </c>
      <c r="M8877" s="3">
        <f>IF(L8876=4,H8877,0)</f>
        <v>-7.2780203784569039E-4</v>
      </c>
      <c r="N8877" s="2">
        <f>IF(L8876=1,H8877,0)</f>
        <v>0</v>
      </c>
      <c r="O8877" s="2">
        <f>IF(OR(L8876=1,L8876=4),H8877,0)</f>
        <v>-7.2780203784569039E-4</v>
      </c>
      <c r="P8877" s="2">
        <f>IF(OR(L8876=1,L8876=2),H8877,0)</f>
        <v>0</v>
      </c>
      <c r="Q8877" s="2"/>
    </row>
    <row r="8878" spans="1:17" x14ac:dyDescent="0.3">
      <c r="A8878" s="1">
        <v>43252</v>
      </c>
      <c r="B8878">
        <v>13.98</v>
      </c>
      <c r="C8878">
        <v>14.4</v>
      </c>
      <c r="D8878">
        <v>13.92</v>
      </c>
      <c r="E8878">
        <v>14.4</v>
      </c>
      <c r="F8878">
        <v>14.4</v>
      </c>
      <c r="G8878">
        <v>71677900</v>
      </c>
      <c r="H8878" s="3">
        <f>(F8878-B8878)/B8878</f>
        <v>3.0042918454935615E-2</v>
      </c>
      <c r="I8878" s="3">
        <f>_xlfn.RANK.AVG(H8878,$H$3:$H$10273,1)/10271</f>
        <v>0.86856197059682605</v>
      </c>
      <c r="J8878">
        <f>ROUNDDOWN($I8878*J$2,)-IF(MOD($I8878*J$2,1)=0,1,0)+1</f>
        <v>2</v>
      </c>
      <c r="K8878">
        <f>ROUNDDOWN($I8878*K$2,)-IF(MOD($I8878*K$2,1)=0,1,0)+1</f>
        <v>3</v>
      </c>
      <c r="L8878">
        <f>ROUNDDOWN($I8878*L$2,)-IF(MOD($I8878*L$2,1)=0,1,0)+1</f>
        <v>4</v>
      </c>
      <c r="M8878" s="3">
        <f>IF(L8877=4,H8878,0)</f>
        <v>0</v>
      </c>
      <c r="N8878" s="2">
        <f>IF(L8877=1,H8878,0)</f>
        <v>0</v>
      </c>
      <c r="O8878" s="2">
        <f>IF(OR(L8877=1,L8877=4),H8878,0)</f>
        <v>0</v>
      </c>
      <c r="P8878" s="2">
        <f>IF(OR(L8877=1,L8877=2),H8878,0)</f>
        <v>3.0042918454935615E-2</v>
      </c>
      <c r="Q8878" s="2"/>
    </row>
    <row r="8879" spans="1:17" x14ac:dyDescent="0.3">
      <c r="A8879" s="1">
        <v>43255</v>
      </c>
      <c r="B8879">
        <v>14.76</v>
      </c>
      <c r="C8879">
        <v>14.98</v>
      </c>
      <c r="D8879">
        <v>14.52</v>
      </c>
      <c r="E8879">
        <v>14.85</v>
      </c>
      <c r="F8879">
        <v>14.85</v>
      </c>
      <c r="G8879">
        <v>74546000</v>
      </c>
      <c r="H8879" s="3">
        <f>(F8879-B8879)/B8879</f>
        <v>6.0975609756097468E-3</v>
      </c>
      <c r="I8879" s="3">
        <f>_xlfn.RANK.AVG(H8879,$H$3:$H$10273,1)/10271</f>
        <v>0.61863499172427228</v>
      </c>
      <c r="J8879">
        <f>ROUNDDOWN($I8879*J$2,)-IF(MOD($I8879*J$2,1)=0,1,0)+1</f>
        <v>2</v>
      </c>
      <c r="K8879">
        <f>ROUNDDOWN($I8879*K$2,)-IF(MOD($I8879*K$2,1)=0,1,0)+1</f>
        <v>2</v>
      </c>
      <c r="L8879">
        <f>ROUNDDOWN($I8879*L$2,)-IF(MOD($I8879*L$2,1)=0,1,0)+1</f>
        <v>3</v>
      </c>
      <c r="M8879" s="3">
        <f>IF(L8878=4,H8879,0)</f>
        <v>6.0975609756097468E-3</v>
      </c>
      <c r="N8879" s="2">
        <f>IF(L8878=1,H8879,0)</f>
        <v>0</v>
      </c>
      <c r="O8879" s="2">
        <f>IF(OR(L8878=1,L8878=4),H8879,0)</f>
        <v>6.0975609756097468E-3</v>
      </c>
      <c r="P8879" s="2">
        <f>IF(OR(L8878=1,L8878=2),H8879,0)</f>
        <v>0</v>
      </c>
      <c r="Q8879" s="2"/>
    </row>
    <row r="8880" spans="1:17" x14ac:dyDescent="0.3">
      <c r="A8880" s="1">
        <v>43256</v>
      </c>
      <c r="B8880">
        <v>14.85</v>
      </c>
      <c r="C8880">
        <v>14.92</v>
      </c>
      <c r="D8880">
        <v>14.63</v>
      </c>
      <c r="E8880">
        <v>14.85</v>
      </c>
      <c r="F8880">
        <v>14.85</v>
      </c>
      <c r="G8880">
        <v>56122700</v>
      </c>
      <c r="H8880" s="3">
        <f>(F8880-B8880)/B8880</f>
        <v>0</v>
      </c>
      <c r="I8880" s="3">
        <f>_xlfn.RANK.AVG(H8880,$H$3:$H$10273,1)/10271</f>
        <v>0.52443773731866417</v>
      </c>
      <c r="J8880">
        <f>ROUNDDOWN($I8880*J$2,)-IF(MOD($I8880*J$2,1)=0,1,0)+1</f>
        <v>2</v>
      </c>
      <c r="K8880">
        <f>ROUNDDOWN($I8880*K$2,)-IF(MOD($I8880*K$2,1)=0,1,0)+1</f>
        <v>2</v>
      </c>
      <c r="L8880">
        <f>ROUNDDOWN($I8880*L$2,)-IF(MOD($I8880*L$2,1)=0,1,0)+1</f>
        <v>3</v>
      </c>
      <c r="M8880" s="3">
        <f>IF(L8879=4,H8880,0)</f>
        <v>0</v>
      </c>
      <c r="N8880" s="2">
        <f>IF(L8879=1,H8880,0)</f>
        <v>0</v>
      </c>
      <c r="O8880" s="2">
        <f>IF(OR(L8879=1,L8879=4),H8880,0)</f>
        <v>0</v>
      </c>
      <c r="P8880" s="2">
        <f>IF(OR(L8879=1,L8879=2),H8880,0)</f>
        <v>0</v>
      </c>
      <c r="Q8880" s="2"/>
    </row>
    <row r="8881" spans="1:17" x14ac:dyDescent="0.3">
      <c r="A8881" s="1">
        <v>43257</v>
      </c>
      <c r="B8881">
        <v>15.07</v>
      </c>
      <c r="C8881">
        <v>15.74</v>
      </c>
      <c r="D8881">
        <v>15.04</v>
      </c>
      <c r="E8881">
        <v>15.67</v>
      </c>
      <c r="F8881">
        <v>15.67</v>
      </c>
      <c r="G8881">
        <v>97089000</v>
      </c>
      <c r="H8881" s="3">
        <f>(F8881-B8881)/B8881</f>
        <v>3.9814200398141979E-2</v>
      </c>
      <c r="I8881" s="3">
        <f>_xlfn.RANK.AVG(H8881,$H$3:$H$10273,1)/10271</f>
        <v>0.91753480673741605</v>
      </c>
      <c r="J8881">
        <f>ROUNDDOWN($I8881*J$2,)-IF(MOD($I8881*J$2,1)=0,1,0)+1</f>
        <v>2</v>
      </c>
      <c r="K8881">
        <f>ROUNDDOWN($I8881*K$2,)-IF(MOD($I8881*K$2,1)=0,1,0)+1</f>
        <v>3</v>
      </c>
      <c r="L8881">
        <f>ROUNDDOWN($I8881*L$2,)-IF(MOD($I8881*L$2,1)=0,1,0)+1</f>
        <v>4</v>
      </c>
      <c r="M8881" s="3">
        <f>IF(L8880=4,H8881,0)</f>
        <v>0</v>
      </c>
      <c r="N8881" s="2">
        <f>IF(L8880=1,H8881,0)</f>
        <v>0</v>
      </c>
      <c r="O8881" s="2">
        <f>IF(OR(L8880=1,L8880=4),H8881,0)</f>
        <v>0</v>
      </c>
      <c r="P8881" s="2">
        <f>IF(OR(L8880=1,L8880=2),H8881,0)</f>
        <v>0</v>
      </c>
      <c r="Q8881" s="2"/>
    </row>
    <row r="8882" spans="1:17" x14ac:dyDescent="0.3">
      <c r="A8882" s="1">
        <v>43258</v>
      </c>
      <c r="B8882">
        <v>15.83</v>
      </c>
      <c r="C8882">
        <v>15.97</v>
      </c>
      <c r="D8882">
        <v>14.85</v>
      </c>
      <c r="E8882">
        <v>14.89</v>
      </c>
      <c r="F8882">
        <v>14.89</v>
      </c>
      <c r="G8882">
        <v>99860300</v>
      </c>
      <c r="H8882" s="3">
        <f>(F8882-B8882)/B8882</f>
        <v>-5.9380922299431427E-2</v>
      </c>
      <c r="I8882" s="3">
        <f>_xlfn.RANK.AVG(H8882,$H$3:$H$10273,1)/10271</f>
        <v>2.6287605880634796E-2</v>
      </c>
      <c r="J8882">
        <f>ROUNDDOWN($I8882*J$2,)-IF(MOD($I8882*J$2,1)=0,1,0)+1</f>
        <v>1</v>
      </c>
      <c r="K8882">
        <f>ROUNDDOWN($I8882*K$2,)-IF(MOD($I8882*K$2,1)=0,1,0)+1</f>
        <v>1</v>
      </c>
      <c r="L8882">
        <f>ROUNDDOWN($I8882*L$2,)-IF(MOD($I8882*L$2,1)=0,1,0)+1</f>
        <v>1</v>
      </c>
      <c r="M8882" s="3">
        <f>IF(L8881=4,H8882,0)</f>
        <v>-5.9380922299431427E-2</v>
      </c>
      <c r="N8882" s="2">
        <f>IF(L8881=1,H8882,0)</f>
        <v>0</v>
      </c>
      <c r="O8882" s="2">
        <f>IF(OR(L8881=1,L8881=4),H8882,0)</f>
        <v>-5.9380922299431427E-2</v>
      </c>
      <c r="P8882" s="2">
        <f>IF(OR(L8881=1,L8881=2),H8882,0)</f>
        <v>0</v>
      </c>
      <c r="Q8882" s="2"/>
    </row>
    <row r="8883" spans="1:17" x14ac:dyDescent="0.3">
      <c r="A8883" s="1">
        <v>43259</v>
      </c>
      <c r="B8883">
        <v>14.52</v>
      </c>
      <c r="C8883">
        <v>15.33</v>
      </c>
      <c r="D8883">
        <v>14.31</v>
      </c>
      <c r="E8883">
        <v>15.25</v>
      </c>
      <c r="F8883">
        <v>15.25</v>
      </c>
      <c r="G8883">
        <v>81930500</v>
      </c>
      <c r="H8883" s="3">
        <f>(F8883-B8883)/B8883</f>
        <v>5.0275482093663941E-2</v>
      </c>
      <c r="I8883" s="3">
        <f>_xlfn.RANK.AVG(H8883,$H$3:$H$10273,1)/10271</f>
        <v>0.9469379807224223</v>
      </c>
      <c r="J8883">
        <f>ROUNDDOWN($I8883*J$2,)-IF(MOD($I8883*J$2,1)=0,1,0)+1</f>
        <v>2</v>
      </c>
      <c r="K8883">
        <f>ROUNDDOWN($I8883*K$2,)-IF(MOD($I8883*K$2,1)=0,1,0)+1</f>
        <v>3</v>
      </c>
      <c r="L8883">
        <f>ROUNDDOWN($I8883*L$2,)-IF(MOD($I8883*L$2,1)=0,1,0)+1</f>
        <v>4</v>
      </c>
      <c r="M8883" s="3">
        <f>IF(L8882=4,H8883,0)</f>
        <v>0</v>
      </c>
      <c r="N8883" s="2">
        <f>IF(L8882=1,H8883,0)</f>
        <v>5.0275482093663941E-2</v>
      </c>
      <c r="O8883" s="2">
        <f>IF(OR(L8882=1,L8882=4),H8883,0)</f>
        <v>5.0275482093663941E-2</v>
      </c>
      <c r="P8883" s="2">
        <f>IF(OR(L8882=1,L8882=2),H8883,0)</f>
        <v>5.0275482093663941E-2</v>
      </c>
      <c r="Q8883" s="2"/>
    </row>
    <row r="8884" spans="1:17" x14ac:dyDescent="0.3">
      <c r="A8884" s="1">
        <v>43262</v>
      </c>
      <c r="B8884">
        <v>15.21</v>
      </c>
      <c r="C8884">
        <v>15.89</v>
      </c>
      <c r="D8884">
        <v>15.01</v>
      </c>
      <c r="E8884">
        <v>15.73</v>
      </c>
      <c r="F8884">
        <v>15.73</v>
      </c>
      <c r="G8884">
        <v>80737600</v>
      </c>
      <c r="H8884" s="3">
        <f>(F8884-B8884)/B8884</f>
        <v>3.4188034188034157E-2</v>
      </c>
      <c r="I8884" s="3">
        <f>_xlfn.RANK.AVG(H8884,$H$3:$H$10273,1)/10271</f>
        <v>0.89212345438613572</v>
      </c>
      <c r="J8884">
        <f>ROUNDDOWN($I8884*J$2,)-IF(MOD($I8884*J$2,1)=0,1,0)+1</f>
        <v>2</v>
      </c>
      <c r="K8884">
        <f>ROUNDDOWN($I8884*K$2,)-IF(MOD($I8884*K$2,1)=0,1,0)+1</f>
        <v>3</v>
      </c>
      <c r="L8884">
        <f>ROUNDDOWN($I8884*L$2,)-IF(MOD($I8884*L$2,1)=0,1,0)+1</f>
        <v>4</v>
      </c>
      <c r="M8884" s="3">
        <f>IF(L8883=4,H8884,0)</f>
        <v>3.4188034188034157E-2</v>
      </c>
      <c r="N8884" s="2">
        <f>IF(L8883=1,H8884,0)</f>
        <v>0</v>
      </c>
      <c r="O8884" s="2">
        <f>IF(OR(L8883=1,L8883=4),H8884,0)</f>
        <v>3.4188034188034157E-2</v>
      </c>
      <c r="P8884" s="2">
        <f>IF(OR(L8883=1,L8883=2),H8884,0)</f>
        <v>0</v>
      </c>
      <c r="Q8884" s="2"/>
    </row>
    <row r="8885" spans="1:17" x14ac:dyDescent="0.3">
      <c r="A8885" s="1">
        <v>43263</v>
      </c>
      <c r="B8885">
        <v>15.84</v>
      </c>
      <c r="C8885">
        <v>15.95</v>
      </c>
      <c r="D8885">
        <v>15.43</v>
      </c>
      <c r="E8885">
        <v>15.85</v>
      </c>
      <c r="F8885">
        <v>15.85</v>
      </c>
      <c r="G8885">
        <v>67002600</v>
      </c>
      <c r="H8885" s="3">
        <f>(F8885-B8885)/B8885</f>
        <v>6.3131313131311781E-4</v>
      </c>
      <c r="I8885" s="3">
        <f>_xlfn.RANK.AVG(H8885,$H$3:$H$10273,1)/10271</f>
        <v>0.55729724466945774</v>
      </c>
      <c r="J8885">
        <f>ROUNDDOWN($I8885*J$2,)-IF(MOD($I8885*J$2,1)=0,1,0)+1</f>
        <v>2</v>
      </c>
      <c r="K8885">
        <f>ROUNDDOWN($I8885*K$2,)-IF(MOD($I8885*K$2,1)=0,1,0)+1</f>
        <v>2</v>
      </c>
      <c r="L8885">
        <f>ROUNDDOWN($I8885*L$2,)-IF(MOD($I8885*L$2,1)=0,1,0)+1</f>
        <v>3</v>
      </c>
      <c r="M8885" s="3">
        <f>IF(L8884=4,H8885,0)</f>
        <v>6.3131313131311781E-4</v>
      </c>
      <c r="N8885" s="2">
        <f>IF(L8884=1,H8885,0)</f>
        <v>0</v>
      </c>
      <c r="O8885" s="2">
        <f>IF(OR(L8884=1,L8884=4),H8885,0)</f>
        <v>6.3131313131311781E-4</v>
      </c>
      <c r="P8885" s="2">
        <f>IF(OR(L8884=1,L8884=2),H8885,0)</f>
        <v>0</v>
      </c>
      <c r="Q8885" s="2"/>
    </row>
    <row r="8886" spans="1:17" x14ac:dyDescent="0.3">
      <c r="A8886" s="1">
        <v>43264</v>
      </c>
      <c r="B8886">
        <v>15.81</v>
      </c>
      <c r="C8886">
        <v>16.52</v>
      </c>
      <c r="D8886">
        <v>15.78</v>
      </c>
      <c r="E8886">
        <v>16.32</v>
      </c>
      <c r="F8886">
        <v>16.32</v>
      </c>
      <c r="G8886">
        <v>90227300</v>
      </c>
      <c r="H8886" s="3">
        <f>(F8886-B8886)/B8886</f>
        <v>3.2258064516129017E-2</v>
      </c>
      <c r="I8886" s="3">
        <f>_xlfn.RANK.AVG(H8886,$H$3:$H$10273,1)/10271</f>
        <v>0.88151105053062018</v>
      </c>
      <c r="J8886">
        <f>ROUNDDOWN($I8886*J$2,)-IF(MOD($I8886*J$2,1)=0,1,0)+1</f>
        <v>2</v>
      </c>
      <c r="K8886">
        <f>ROUNDDOWN($I8886*K$2,)-IF(MOD($I8886*K$2,1)=0,1,0)+1</f>
        <v>3</v>
      </c>
      <c r="L8886">
        <f>ROUNDDOWN($I8886*L$2,)-IF(MOD($I8886*L$2,1)=0,1,0)+1</f>
        <v>4</v>
      </c>
      <c r="M8886" s="3">
        <f>IF(L8885=4,H8886,0)</f>
        <v>0</v>
      </c>
      <c r="N8886" s="2">
        <f>IF(L8885=1,H8886,0)</f>
        <v>0</v>
      </c>
      <c r="O8886" s="2">
        <f>IF(OR(L8885=1,L8885=4),H8886,0)</f>
        <v>0</v>
      </c>
      <c r="P8886" s="2">
        <f>IF(OR(L8885=1,L8885=2),H8886,0)</f>
        <v>0</v>
      </c>
      <c r="Q8886" s="2"/>
    </row>
    <row r="8887" spans="1:17" x14ac:dyDescent="0.3">
      <c r="A8887" s="1">
        <v>43265</v>
      </c>
      <c r="B8887">
        <v>16.620000999999998</v>
      </c>
      <c r="C8887">
        <v>16.790001</v>
      </c>
      <c r="D8887">
        <v>15.58</v>
      </c>
      <c r="E8887">
        <v>16.25</v>
      </c>
      <c r="F8887">
        <v>16.25</v>
      </c>
      <c r="G8887">
        <v>113048600</v>
      </c>
      <c r="H8887" s="3">
        <f>(F8887-B8887)/B8887</f>
        <v>-2.2262393365680214E-2</v>
      </c>
      <c r="I8887" s="3">
        <f>_xlfn.RANK.AVG(H8887,$H$3:$H$10273,1)/10271</f>
        <v>0.20056469671891733</v>
      </c>
      <c r="J8887">
        <f>ROUNDDOWN($I8887*J$2,)-IF(MOD($I8887*J$2,1)=0,1,0)+1</f>
        <v>1</v>
      </c>
      <c r="K8887">
        <f>ROUNDDOWN($I8887*K$2,)-IF(MOD($I8887*K$2,1)=0,1,0)+1</f>
        <v>1</v>
      </c>
      <c r="L8887">
        <f>ROUNDDOWN($I8887*L$2,)-IF(MOD($I8887*L$2,1)=0,1,0)+1</f>
        <v>1</v>
      </c>
      <c r="M8887" s="3">
        <f>IF(L8886=4,H8887,0)</f>
        <v>-2.2262393365680214E-2</v>
      </c>
      <c r="N8887" s="2">
        <f>IF(L8886=1,H8887,0)</f>
        <v>0</v>
      </c>
      <c r="O8887" s="2">
        <f>IF(OR(L8886=1,L8886=4),H8887,0)</f>
        <v>-2.2262393365680214E-2</v>
      </c>
      <c r="P8887" s="2">
        <f>IF(OR(L8886=1,L8886=2),H8887,0)</f>
        <v>0</v>
      </c>
      <c r="Q8887" s="2"/>
    </row>
    <row r="8888" spans="1:17" x14ac:dyDescent="0.3">
      <c r="A8888" s="1">
        <v>43266</v>
      </c>
      <c r="B8888">
        <v>16.059999000000001</v>
      </c>
      <c r="C8888">
        <v>16.52</v>
      </c>
      <c r="D8888">
        <v>15.82</v>
      </c>
      <c r="E8888">
        <v>16.34</v>
      </c>
      <c r="F8888">
        <v>16.34</v>
      </c>
      <c r="G8888">
        <v>77612200</v>
      </c>
      <c r="H8888" s="3">
        <f>(F8888-B8888)/B8888</f>
        <v>1.7434683526443468E-2</v>
      </c>
      <c r="I8888" s="3">
        <f>_xlfn.RANK.AVG(H8888,$H$3:$H$10273,1)/10271</f>
        <v>0.76642975367539679</v>
      </c>
      <c r="J8888">
        <f>ROUNDDOWN($I8888*J$2,)-IF(MOD($I8888*J$2,1)=0,1,0)+1</f>
        <v>2</v>
      </c>
      <c r="K8888">
        <f>ROUNDDOWN($I8888*K$2,)-IF(MOD($I8888*K$2,1)=0,1,0)+1</f>
        <v>3</v>
      </c>
      <c r="L8888">
        <f>ROUNDDOWN($I8888*L$2,)-IF(MOD($I8888*L$2,1)=0,1,0)+1</f>
        <v>4</v>
      </c>
      <c r="M8888" s="3">
        <f>IF(L8887=4,H8888,0)</f>
        <v>0</v>
      </c>
      <c r="N8888" s="2">
        <f>IF(L8887=1,H8888,0)</f>
        <v>1.7434683526443468E-2</v>
      </c>
      <c r="O8888" s="2">
        <f>IF(OR(L8887=1,L8887=4),H8888,0)</f>
        <v>1.7434683526443468E-2</v>
      </c>
      <c r="P8888" s="2">
        <f>IF(OR(L8887=1,L8887=2),H8888,0)</f>
        <v>1.7434683526443468E-2</v>
      </c>
      <c r="Q8888" s="2"/>
    </row>
    <row r="8889" spans="1:17" x14ac:dyDescent="0.3">
      <c r="A8889" s="1">
        <v>43269</v>
      </c>
      <c r="B8889">
        <v>16.18</v>
      </c>
      <c r="C8889">
        <v>17.34</v>
      </c>
      <c r="D8889">
        <v>16.129999000000002</v>
      </c>
      <c r="E8889">
        <v>17.110001</v>
      </c>
      <c r="F8889">
        <v>17.110001</v>
      </c>
      <c r="G8889">
        <v>104317400</v>
      </c>
      <c r="H8889" s="3">
        <f>(F8889-B8889)/B8889</f>
        <v>5.7478430160692262E-2</v>
      </c>
      <c r="I8889" s="3">
        <f>_xlfn.RANK.AVG(H8889,$H$3:$H$10273,1)/10271</f>
        <v>0.96241845974101836</v>
      </c>
      <c r="J8889">
        <f>ROUNDDOWN($I8889*J$2,)-IF(MOD($I8889*J$2,1)=0,1,0)+1</f>
        <v>2</v>
      </c>
      <c r="K8889">
        <f>ROUNDDOWN($I8889*K$2,)-IF(MOD($I8889*K$2,1)=0,1,0)+1</f>
        <v>3</v>
      </c>
      <c r="L8889">
        <f>ROUNDDOWN($I8889*L$2,)-IF(MOD($I8889*L$2,1)=0,1,0)+1</f>
        <v>4</v>
      </c>
      <c r="M8889" s="3">
        <f>IF(L8888=4,H8889,0)</f>
        <v>5.7478430160692262E-2</v>
      </c>
      <c r="N8889" s="2">
        <f>IF(L8888=1,H8889,0)</f>
        <v>0</v>
      </c>
      <c r="O8889" s="2">
        <f>IF(OR(L8888=1,L8888=4),H8889,0)</f>
        <v>5.7478430160692262E-2</v>
      </c>
      <c r="P8889" s="2">
        <f>IF(OR(L8888=1,L8888=2),H8889,0)</f>
        <v>0</v>
      </c>
      <c r="Q8889" s="2"/>
    </row>
    <row r="8890" spans="1:17" x14ac:dyDescent="0.3">
      <c r="A8890" s="1">
        <v>43270</v>
      </c>
      <c r="B8890">
        <v>16.850000000000001</v>
      </c>
      <c r="C8890">
        <v>17.290001</v>
      </c>
      <c r="D8890">
        <v>16.309999000000001</v>
      </c>
      <c r="E8890">
        <v>16.690000999999999</v>
      </c>
      <c r="F8890">
        <v>16.690000999999999</v>
      </c>
      <c r="G8890">
        <v>92542900</v>
      </c>
      <c r="H8890" s="3">
        <f>(F8890-B8890)/B8890</f>
        <v>-9.4954896142434801E-3</v>
      </c>
      <c r="I8890" s="3">
        <f>_xlfn.RANK.AVG(H8890,$H$3:$H$10273,1)/10271</f>
        <v>0.37513387206698473</v>
      </c>
      <c r="J8890">
        <f>ROUNDDOWN($I8890*J$2,)-IF(MOD($I8890*J$2,1)=0,1,0)+1</f>
        <v>1</v>
      </c>
      <c r="K8890">
        <f>ROUNDDOWN($I8890*K$2,)-IF(MOD($I8890*K$2,1)=0,1,0)+1</f>
        <v>2</v>
      </c>
      <c r="L8890">
        <f>ROUNDDOWN($I8890*L$2,)-IF(MOD($I8890*L$2,1)=0,1,0)+1</f>
        <v>2</v>
      </c>
      <c r="M8890" s="3">
        <f>IF(L8889=4,H8890,0)</f>
        <v>-9.4954896142434801E-3</v>
      </c>
      <c r="N8890" s="2">
        <f>IF(L8889=1,H8890,0)</f>
        <v>0</v>
      </c>
      <c r="O8890" s="2">
        <f>IF(OR(L8889=1,L8889=4),H8890,0)</f>
        <v>-9.4954896142434801E-3</v>
      </c>
      <c r="P8890" s="2">
        <f>IF(OR(L8889=1,L8889=2),H8890,0)</f>
        <v>0</v>
      </c>
      <c r="Q8890" s="2"/>
    </row>
    <row r="8891" spans="1:17" x14ac:dyDescent="0.3">
      <c r="A8891" s="1">
        <v>43271</v>
      </c>
      <c r="B8891">
        <v>16.829999999999998</v>
      </c>
      <c r="C8891">
        <v>17.129999000000002</v>
      </c>
      <c r="D8891">
        <v>16.370000999999998</v>
      </c>
      <c r="E8891">
        <v>16.52</v>
      </c>
      <c r="F8891">
        <v>16.52</v>
      </c>
      <c r="G8891">
        <v>76280600</v>
      </c>
      <c r="H8891" s="3">
        <f>(F8891-B8891)/B8891</f>
        <v>-1.8419489007724228E-2</v>
      </c>
      <c r="I8891" s="3">
        <f>_xlfn.RANK.AVG(H8891,$H$3:$H$10273,1)/10271</f>
        <v>0.24418265018011878</v>
      </c>
      <c r="J8891">
        <f>ROUNDDOWN($I8891*J$2,)-IF(MOD($I8891*J$2,1)=0,1,0)+1</f>
        <v>1</v>
      </c>
      <c r="K8891">
        <f>ROUNDDOWN($I8891*K$2,)-IF(MOD($I8891*K$2,1)=0,1,0)+1</f>
        <v>1</v>
      </c>
      <c r="L8891">
        <f>ROUNDDOWN($I8891*L$2,)-IF(MOD($I8891*L$2,1)=0,1,0)+1</f>
        <v>1</v>
      </c>
      <c r="M8891" s="3">
        <f>IF(L8890=4,H8891,0)</f>
        <v>0</v>
      </c>
      <c r="N8891" s="2">
        <f>IF(L8890=1,H8891,0)</f>
        <v>0</v>
      </c>
      <c r="O8891" s="2">
        <f>IF(OR(L8890=1,L8890=4),H8891,0)</f>
        <v>0</v>
      </c>
      <c r="P8891" s="2">
        <f>IF(OR(L8890=1,L8890=2),H8891,0)</f>
        <v>-1.8419489007724228E-2</v>
      </c>
      <c r="Q8891" s="2"/>
    </row>
    <row r="8892" spans="1:17" x14ac:dyDescent="0.3">
      <c r="A8892" s="1">
        <v>43272</v>
      </c>
      <c r="B8892">
        <v>16.649999999999999</v>
      </c>
      <c r="C8892">
        <v>16.870000999999998</v>
      </c>
      <c r="D8892">
        <v>15.46</v>
      </c>
      <c r="E8892">
        <v>15.65</v>
      </c>
      <c r="F8892">
        <v>15.65</v>
      </c>
      <c r="G8892">
        <v>95638400</v>
      </c>
      <c r="H8892" s="3">
        <f>(F8892-B8892)/B8892</f>
        <v>-6.0060060060059955E-2</v>
      </c>
      <c r="I8892" s="3">
        <f>_xlfn.RANK.AVG(H8892,$H$3:$H$10273,1)/10271</f>
        <v>2.5411352351280305E-2</v>
      </c>
      <c r="J8892">
        <f>ROUNDDOWN($I8892*J$2,)-IF(MOD($I8892*J$2,1)=0,1,0)+1</f>
        <v>1</v>
      </c>
      <c r="K8892">
        <f>ROUNDDOWN($I8892*K$2,)-IF(MOD($I8892*K$2,1)=0,1,0)+1</f>
        <v>1</v>
      </c>
      <c r="L8892">
        <f>ROUNDDOWN($I8892*L$2,)-IF(MOD($I8892*L$2,1)=0,1,0)+1</f>
        <v>1</v>
      </c>
      <c r="M8892" s="3">
        <f>IF(L8891=4,H8892,0)</f>
        <v>0</v>
      </c>
      <c r="N8892" s="2">
        <f>IF(L8891=1,H8892,0)</f>
        <v>-6.0060060060059955E-2</v>
      </c>
      <c r="O8892" s="2">
        <f>IF(OR(L8891=1,L8891=4),H8892,0)</f>
        <v>-6.0060060060059955E-2</v>
      </c>
      <c r="P8892" s="2">
        <f>IF(OR(L8891=1,L8891=2),H8892,0)</f>
        <v>-6.0060060060059955E-2</v>
      </c>
      <c r="Q8892" s="2"/>
    </row>
    <row r="8893" spans="1:17" x14ac:dyDescent="0.3">
      <c r="A8893" s="1">
        <v>43273</v>
      </c>
      <c r="B8893">
        <v>15.78</v>
      </c>
      <c r="C8893">
        <v>15.91</v>
      </c>
      <c r="D8893">
        <v>15.56</v>
      </c>
      <c r="E8893">
        <v>15.8</v>
      </c>
      <c r="F8893">
        <v>15.8</v>
      </c>
      <c r="G8893">
        <v>59257100</v>
      </c>
      <c r="H8893" s="3">
        <f>(F8893-B8893)/B8893</f>
        <v>1.2674271229405165E-3</v>
      </c>
      <c r="I8893" s="3">
        <f>_xlfn.RANK.AVG(H8893,$H$3:$H$10273,1)/10271</f>
        <v>0.56177587381949179</v>
      </c>
      <c r="J8893">
        <f>ROUNDDOWN($I8893*J$2,)-IF(MOD($I8893*J$2,1)=0,1,0)+1</f>
        <v>2</v>
      </c>
      <c r="K8893">
        <f>ROUNDDOWN($I8893*K$2,)-IF(MOD($I8893*K$2,1)=0,1,0)+1</f>
        <v>2</v>
      </c>
      <c r="L8893">
        <f>ROUNDDOWN($I8893*L$2,)-IF(MOD($I8893*L$2,1)=0,1,0)+1</f>
        <v>3</v>
      </c>
      <c r="M8893" s="3">
        <f>IF(L8892=4,H8893,0)</f>
        <v>0</v>
      </c>
      <c r="N8893" s="2">
        <f>IF(L8892=1,H8893,0)</f>
        <v>1.2674271229405165E-3</v>
      </c>
      <c r="O8893" s="2">
        <f>IF(OR(L8892=1,L8892=4),H8893,0)</f>
        <v>1.2674271229405165E-3</v>
      </c>
      <c r="P8893" s="2">
        <f>IF(OR(L8892=1,L8892=2),H8893,0)</f>
        <v>1.2674271229405165E-3</v>
      </c>
      <c r="Q8893" s="2"/>
    </row>
    <row r="8894" spans="1:17" x14ac:dyDescent="0.3">
      <c r="A8894" s="1">
        <v>43276</v>
      </c>
      <c r="B8894">
        <v>15.64</v>
      </c>
      <c r="C8894">
        <v>15.74</v>
      </c>
      <c r="D8894">
        <v>14.54</v>
      </c>
      <c r="E8894">
        <v>15.11</v>
      </c>
      <c r="F8894">
        <v>15.11</v>
      </c>
      <c r="G8894">
        <v>94418400</v>
      </c>
      <c r="H8894" s="3">
        <f>(F8894-B8894)/B8894</f>
        <v>-3.3887468030690607E-2</v>
      </c>
      <c r="I8894" s="3">
        <f>_xlfn.RANK.AVG(H8894,$H$3:$H$10273,1)/10271</f>
        <v>0.10894752214974199</v>
      </c>
      <c r="J8894">
        <f>ROUNDDOWN($I8894*J$2,)-IF(MOD($I8894*J$2,1)=0,1,0)+1</f>
        <v>1</v>
      </c>
      <c r="K8894">
        <f>ROUNDDOWN($I8894*K$2,)-IF(MOD($I8894*K$2,1)=0,1,0)+1</f>
        <v>1</v>
      </c>
      <c r="L8894">
        <f>ROUNDDOWN($I8894*L$2,)-IF(MOD($I8894*L$2,1)=0,1,0)+1</f>
        <v>1</v>
      </c>
      <c r="M8894" s="3">
        <f>IF(L8893=4,H8894,0)</f>
        <v>0</v>
      </c>
      <c r="N8894" s="2">
        <f>IF(L8893=1,H8894,0)</f>
        <v>0</v>
      </c>
      <c r="O8894" s="2">
        <f>IF(OR(L8893=1,L8893=4),H8894,0)</f>
        <v>0</v>
      </c>
      <c r="P8894" s="2">
        <f>IF(OR(L8893=1,L8893=2),H8894,0)</f>
        <v>0</v>
      </c>
      <c r="Q8894" s="2"/>
    </row>
    <row r="8895" spans="1:17" x14ac:dyDescent="0.3">
      <c r="A8895" s="1">
        <v>43277</v>
      </c>
      <c r="B8895">
        <v>15.32</v>
      </c>
      <c r="C8895">
        <v>15.6</v>
      </c>
      <c r="D8895">
        <v>15.1</v>
      </c>
      <c r="E8895">
        <v>15.5</v>
      </c>
      <c r="F8895">
        <v>15.5</v>
      </c>
      <c r="G8895">
        <v>54213500</v>
      </c>
      <c r="H8895" s="3">
        <f>(F8895-B8895)/B8895</f>
        <v>1.174934725848562E-2</v>
      </c>
      <c r="I8895" s="3">
        <f>_xlfn.RANK.AVG(H8895,$H$3:$H$10273,1)/10271</f>
        <v>0.69598870606562169</v>
      </c>
      <c r="J8895">
        <f>ROUNDDOWN($I8895*J$2,)-IF(MOD($I8895*J$2,1)=0,1,0)+1</f>
        <v>2</v>
      </c>
      <c r="K8895">
        <f>ROUNDDOWN($I8895*K$2,)-IF(MOD($I8895*K$2,1)=0,1,0)+1</f>
        <v>3</v>
      </c>
      <c r="L8895">
        <f>ROUNDDOWN($I8895*L$2,)-IF(MOD($I8895*L$2,1)=0,1,0)+1</f>
        <v>3</v>
      </c>
      <c r="M8895" s="3">
        <f>IF(L8894=4,H8895,0)</f>
        <v>0</v>
      </c>
      <c r="N8895" s="2">
        <f>IF(L8894=1,H8895,0)</f>
        <v>1.174934725848562E-2</v>
      </c>
      <c r="O8895" s="2">
        <f>IF(OR(L8894=1,L8894=4),H8895,0)</f>
        <v>1.174934725848562E-2</v>
      </c>
      <c r="P8895" s="2">
        <f>IF(OR(L8894=1,L8894=2),H8895,0)</f>
        <v>1.174934725848562E-2</v>
      </c>
      <c r="Q8895" s="2"/>
    </row>
    <row r="8896" spans="1:17" x14ac:dyDescent="0.3">
      <c r="A8896" s="1">
        <v>43278</v>
      </c>
      <c r="B8896">
        <v>15.65</v>
      </c>
      <c r="C8896">
        <v>15.76</v>
      </c>
      <c r="D8896">
        <v>14.96</v>
      </c>
      <c r="E8896">
        <v>14.97</v>
      </c>
      <c r="F8896">
        <v>14.97</v>
      </c>
      <c r="G8896">
        <v>56014300</v>
      </c>
      <c r="H8896" s="3">
        <f>(F8896-B8896)/B8896</f>
        <v>-4.345047923322682E-2</v>
      </c>
      <c r="I8896" s="3">
        <f>_xlfn.RANK.AVG(H8896,$H$3:$H$10273,1)/10271</f>
        <v>6.4648038165709285E-2</v>
      </c>
      <c r="J8896">
        <f>ROUNDDOWN($I8896*J$2,)-IF(MOD($I8896*J$2,1)=0,1,0)+1</f>
        <v>1</v>
      </c>
      <c r="K8896">
        <f>ROUNDDOWN($I8896*K$2,)-IF(MOD($I8896*K$2,1)=0,1,0)+1</f>
        <v>1</v>
      </c>
      <c r="L8896">
        <f>ROUNDDOWN($I8896*L$2,)-IF(MOD($I8896*L$2,1)=0,1,0)+1</f>
        <v>1</v>
      </c>
      <c r="M8896" s="3">
        <f>IF(L8895=4,H8896,0)</f>
        <v>0</v>
      </c>
      <c r="N8896" s="2">
        <f>IF(L8895=1,H8896,0)</f>
        <v>0</v>
      </c>
      <c r="O8896" s="2">
        <f>IF(OR(L8895=1,L8895=4),H8896,0)</f>
        <v>0</v>
      </c>
      <c r="P8896" s="2">
        <f>IF(OR(L8895=1,L8895=2),H8896,0)</f>
        <v>0</v>
      </c>
      <c r="Q8896" s="2"/>
    </row>
    <row r="8897" spans="1:17" x14ac:dyDescent="0.3">
      <c r="A8897" s="1">
        <v>43279</v>
      </c>
      <c r="B8897">
        <v>14.85</v>
      </c>
      <c r="C8897">
        <v>15.36</v>
      </c>
      <c r="D8897">
        <v>14.75</v>
      </c>
      <c r="E8897">
        <v>15.31</v>
      </c>
      <c r="F8897">
        <v>15.31</v>
      </c>
      <c r="G8897">
        <v>48716800</v>
      </c>
      <c r="H8897" s="3">
        <f>(F8897-B8897)/B8897</f>
        <v>3.0976430976431036E-2</v>
      </c>
      <c r="I8897" s="3">
        <f>_xlfn.RANK.AVG(H8897,$H$3:$H$10273,1)/10271</f>
        <v>0.87401421477947616</v>
      </c>
      <c r="J8897">
        <f>ROUNDDOWN($I8897*J$2,)-IF(MOD($I8897*J$2,1)=0,1,0)+1</f>
        <v>2</v>
      </c>
      <c r="K8897">
        <f>ROUNDDOWN($I8897*K$2,)-IF(MOD($I8897*K$2,1)=0,1,0)+1</f>
        <v>3</v>
      </c>
      <c r="L8897">
        <f>ROUNDDOWN($I8897*L$2,)-IF(MOD($I8897*L$2,1)=0,1,0)+1</f>
        <v>4</v>
      </c>
      <c r="M8897" s="3">
        <f>IF(L8896=4,H8897,0)</f>
        <v>0</v>
      </c>
      <c r="N8897" s="2">
        <f>IF(L8896=1,H8897,0)</f>
        <v>3.0976430976431036E-2</v>
      </c>
      <c r="O8897" s="2">
        <f>IF(OR(L8896=1,L8896=4),H8897,0)</f>
        <v>3.0976430976431036E-2</v>
      </c>
      <c r="P8897" s="2">
        <f>IF(OR(L8896=1,L8896=2),H8897,0)</f>
        <v>3.0976430976431036E-2</v>
      </c>
      <c r="Q8897" s="2"/>
    </row>
    <row r="8898" spans="1:17" x14ac:dyDescent="0.3">
      <c r="A8898" s="1">
        <v>43280</v>
      </c>
      <c r="B8898">
        <v>15.41</v>
      </c>
      <c r="C8898">
        <v>15.49</v>
      </c>
      <c r="D8898">
        <v>14.98</v>
      </c>
      <c r="E8898">
        <v>14.99</v>
      </c>
      <c r="F8898">
        <v>14.99</v>
      </c>
      <c r="G8898">
        <v>41527800</v>
      </c>
      <c r="H8898" s="3">
        <f>(F8898-B8898)/B8898</f>
        <v>-2.7255029201816997E-2</v>
      </c>
      <c r="I8898" s="3">
        <f>_xlfn.RANK.AVG(H8898,$H$3:$H$10273,1)/10271</f>
        <v>0.15714146626423911</v>
      </c>
      <c r="J8898">
        <f>ROUNDDOWN($I8898*J$2,)-IF(MOD($I8898*J$2,1)=0,1,0)+1</f>
        <v>1</v>
      </c>
      <c r="K8898">
        <f>ROUNDDOWN($I8898*K$2,)-IF(MOD($I8898*K$2,1)=0,1,0)+1</f>
        <v>1</v>
      </c>
      <c r="L8898">
        <f>ROUNDDOWN($I8898*L$2,)-IF(MOD($I8898*L$2,1)=0,1,0)+1</f>
        <v>1</v>
      </c>
      <c r="M8898" s="3">
        <f>IF(L8897=4,H8898,0)</f>
        <v>-2.7255029201816997E-2</v>
      </c>
      <c r="N8898" s="2">
        <f>IF(L8897=1,H8898,0)</f>
        <v>0</v>
      </c>
      <c r="O8898" s="2">
        <f>IF(OR(L8897=1,L8897=4),H8898,0)</f>
        <v>-2.7255029201816997E-2</v>
      </c>
      <c r="P8898" s="2">
        <f>IF(OR(L8897=1,L8897=2),H8898,0)</f>
        <v>0</v>
      </c>
      <c r="Q8898" s="2"/>
    </row>
    <row r="8899" spans="1:17" x14ac:dyDescent="0.3">
      <c r="A8899" s="1">
        <v>43283</v>
      </c>
      <c r="B8899">
        <v>14.8</v>
      </c>
      <c r="C8899">
        <v>15.18</v>
      </c>
      <c r="D8899">
        <v>14.74</v>
      </c>
      <c r="E8899">
        <v>15.16</v>
      </c>
      <c r="F8899">
        <v>15.16</v>
      </c>
      <c r="G8899">
        <v>43398800</v>
      </c>
      <c r="H8899" s="3">
        <f>(F8899-B8899)/B8899</f>
        <v>2.4324324324324284E-2</v>
      </c>
      <c r="I8899" s="3">
        <f>_xlfn.RANK.AVG(H8899,$H$3:$H$10273,1)/10271</f>
        <v>0.83078570733132118</v>
      </c>
      <c r="J8899">
        <f>ROUNDDOWN($I8899*J$2,)-IF(MOD($I8899*J$2,1)=0,1,0)+1</f>
        <v>2</v>
      </c>
      <c r="K8899">
        <f>ROUNDDOWN($I8899*K$2,)-IF(MOD($I8899*K$2,1)=0,1,0)+1</f>
        <v>3</v>
      </c>
      <c r="L8899">
        <f>ROUNDDOWN($I8899*L$2,)-IF(MOD($I8899*L$2,1)=0,1,0)+1</f>
        <v>4</v>
      </c>
      <c r="M8899" s="3">
        <f>IF(L8898=4,H8899,0)</f>
        <v>0</v>
      </c>
      <c r="N8899" s="2">
        <f>IF(L8898=1,H8899,0)</f>
        <v>2.4324324324324284E-2</v>
      </c>
      <c r="O8899" s="2">
        <f>IF(OR(L8898=1,L8898=4),H8899,0)</f>
        <v>2.4324324324324284E-2</v>
      </c>
      <c r="P8899" s="2">
        <f>IF(OR(L8898=1,L8898=2),H8899,0)</f>
        <v>2.4324324324324284E-2</v>
      </c>
      <c r="Q8899" s="2"/>
    </row>
    <row r="8900" spans="1:17" x14ac:dyDescent="0.3">
      <c r="A8900" s="1">
        <v>43284</v>
      </c>
      <c r="B8900">
        <v>15.21</v>
      </c>
      <c r="C8900">
        <v>15.34</v>
      </c>
      <c r="D8900">
        <v>14.96</v>
      </c>
      <c r="E8900">
        <v>15</v>
      </c>
      <c r="F8900">
        <v>15</v>
      </c>
      <c r="G8900">
        <v>32094000</v>
      </c>
      <c r="H8900" s="3">
        <f>(F8900-B8900)/B8900</f>
        <v>-1.3806706114398477E-2</v>
      </c>
      <c r="I8900" s="3">
        <f>_xlfn.RANK.AVG(H8900,$H$3:$H$10273,1)/10271</f>
        <v>0.30668873527407264</v>
      </c>
      <c r="J8900">
        <f>ROUNDDOWN($I8900*J$2,)-IF(MOD($I8900*J$2,1)=0,1,0)+1</f>
        <v>1</v>
      </c>
      <c r="K8900">
        <f>ROUNDDOWN($I8900*K$2,)-IF(MOD($I8900*K$2,1)=0,1,0)+1</f>
        <v>1</v>
      </c>
      <c r="L8900">
        <f>ROUNDDOWN($I8900*L$2,)-IF(MOD($I8900*L$2,1)=0,1,0)+1</f>
        <v>2</v>
      </c>
      <c r="M8900" s="3">
        <f>IF(L8899=4,H8900,0)</f>
        <v>-1.3806706114398477E-2</v>
      </c>
      <c r="N8900" s="2">
        <f>IF(L8899=1,H8900,0)</f>
        <v>0</v>
      </c>
      <c r="O8900" s="2">
        <f>IF(OR(L8899=1,L8899=4),H8900,0)</f>
        <v>-1.3806706114398477E-2</v>
      </c>
      <c r="P8900" s="2">
        <f>IF(OR(L8899=1,L8899=2),H8900,0)</f>
        <v>0</v>
      </c>
      <c r="Q8900" s="2"/>
    </row>
    <row r="8901" spans="1:17" x14ac:dyDescent="0.3">
      <c r="A8901" s="1">
        <v>43286</v>
      </c>
      <c r="B8901">
        <v>15.13</v>
      </c>
      <c r="C8901">
        <v>15.5</v>
      </c>
      <c r="D8901">
        <v>15.02</v>
      </c>
      <c r="E8901">
        <v>15.5</v>
      </c>
      <c r="F8901">
        <v>15.5</v>
      </c>
      <c r="G8901">
        <v>40703300</v>
      </c>
      <c r="H8901" s="3">
        <f>(F8901-B8901)/B8901</f>
        <v>2.4454725710508871E-2</v>
      </c>
      <c r="I8901" s="3">
        <f>_xlfn.RANK.AVG(H8901,$H$3:$H$10273,1)/10271</f>
        <v>0.83214876837698371</v>
      </c>
      <c r="J8901">
        <f>ROUNDDOWN($I8901*J$2,)-IF(MOD($I8901*J$2,1)=0,1,0)+1</f>
        <v>2</v>
      </c>
      <c r="K8901">
        <f>ROUNDDOWN($I8901*K$2,)-IF(MOD($I8901*K$2,1)=0,1,0)+1</f>
        <v>3</v>
      </c>
      <c r="L8901">
        <f>ROUNDDOWN($I8901*L$2,)-IF(MOD($I8901*L$2,1)=0,1,0)+1</f>
        <v>4</v>
      </c>
      <c r="M8901" s="3">
        <f>IF(L8900=4,H8901,0)</f>
        <v>0</v>
      </c>
      <c r="N8901" s="2">
        <f>IF(L8900=1,H8901,0)</f>
        <v>0</v>
      </c>
      <c r="O8901" s="2">
        <f>IF(OR(L8900=1,L8900=4),H8901,0)</f>
        <v>0</v>
      </c>
      <c r="P8901" s="2">
        <f>IF(OR(L8900=1,L8900=2),H8901,0)</f>
        <v>2.4454725710508871E-2</v>
      </c>
      <c r="Q8901" s="2"/>
    </row>
    <row r="8902" spans="1:17" x14ac:dyDescent="0.3">
      <c r="A8902" s="1">
        <v>43287</v>
      </c>
      <c r="B8902">
        <v>15.52</v>
      </c>
      <c r="C8902">
        <v>16.389999</v>
      </c>
      <c r="D8902">
        <v>15.48</v>
      </c>
      <c r="E8902">
        <v>16.360001</v>
      </c>
      <c r="F8902">
        <v>16.360001</v>
      </c>
      <c r="G8902">
        <v>65101700</v>
      </c>
      <c r="H8902" s="3">
        <f>(F8902-B8902)/B8902</f>
        <v>5.4123775773195937E-2</v>
      </c>
      <c r="I8902" s="3">
        <f>_xlfn.RANK.AVG(H8902,$H$3:$H$10273,1)/10271</f>
        <v>0.95550579300944405</v>
      </c>
      <c r="J8902">
        <f>ROUNDDOWN($I8902*J$2,)-IF(MOD($I8902*J$2,1)=0,1,0)+1</f>
        <v>2</v>
      </c>
      <c r="K8902">
        <f>ROUNDDOWN($I8902*K$2,)-IF(MOD($I8902*K$2,1)=0,1,0)+1</f>
        <v>3</v>
      </c>
      <c r="L8902">
        <f>ROUNDDOWN($I8902*L$2,)-IF(MOD($I8902*L$2,1)=0,1,0)+1</f>
        <v>4</v>
      </c>
      <c r="M8902" s="3">
        <f>IF(L8901=4,H8902,0)</f>
        <v>5.4123775773195937E-2</v>
      </c>
      <c r="N8902" s="2">
        <f>IF(L8901=1,H8902,0)</f>
        <v>0</v>
      </c>
      <c r="O8902" s="2">
        <f>IF(OR(L8901=1,L8901=4),H8902,0)</f>
        <v>5.4123775773195937E-2</v>
      </c>
      <c r="P8902" s="2">
        <f>IF(OR(L8901=1,L8901=2),H8902,0)</f>
        <v>0</v>
      </c>
      <c r="Q8902" s="2"/>
    </row>
    <row r="8903" spans="1:17" x14ac:dyDescent="0.3">
      <c r="A8903" s="1">
        <v>43290</v>
      </c>
      <c r="B8903">
        <v>16.73</v>
      </c>
      <c r="C8903">
        <v>16.84</v>
      </c>
      <c r="D8903">
        <v>16.170000000000002</v>
      </c>
      <c r="E8903">
        <v>16.610001</v>
      </c>
      <c r="F8903">
        <v>16.610001</v>
      </c>
      <c r="G8903">
        <v>58525500</v>
      </c>
      <c r="H8903" s="3">
        <f>(F8903-B8903)/B8903</f>
        <v>-7.1726838015540922E-3</v>
      </c>
      <c r="I8903" s="3">
        <f>_xlfn.RANK.AVG(H8903,$H$3:$H$10273,1)/10271</f>
        <v>0.4114497127835654</v>
      </c>
      <c r="J8903">
        <f>ROUNDDOWN($I8903*J$2,)-IF(MOD($I8903*J$2,1)=0,1,0)+1</f>
        <v>1</v>
      </c>
      <c r="K8903">
        <f>ROUNDDOWN($I8903*K$2,)-IF(MOD($I8903*K$2,1)=0,1,0)+1</f>
        <v>2</v>
      </c>
      <c r="L8903">
        <f>ROUNDDOWN($I8903*L$2,)-IF(MOD($I8903*L$2,1)=0,1,0)+1</f>
        <v>2</v>
      </c>
      <c r="M8903" s="3">
        <f>IF(L8902=4,H8903,0)</f>
        <v>-7.1726838015540922E-3</v>
      </c>
      <c r="N8903" s="2">
        <f>IF(L8902=1,H8903,0)</f>
        <v>0</v>
      </c>
      <c r="O8903" s="2">
        <f>IF(OR(L8902=1,L8902=4),H8903,0)</f>
        <v>-7.1726838015540922E-3</v>
      </c>
      <c r="P8903" s="2">
        <f>IF(OR(L8902=1,L8902=2),H8903,0)</f>
        <v>0</v>
      </c>
      <c r="Q8903" s="2"/>
    </row>
    <row r="8904" spans="1:17" x14ac:dyDescent="0.3">
      <c r="A8904" s="1">
        <v>43291</v>
      </c>
      <c r="B8904">
        <v>16.59</v>
      </c>
      <c r="C8904">
        <v>16.649999999999999</v>
      </c>
      <c r="D8904">
        <v>16.309999000000001</v>
      </c>
      <c r="E8904">
        <v>16.549999</v>
      </c>
      <c r="F8904">
        <v>16.549999</v>
      </c>
      <c r="G8904">
        <v>37093000</v>
      </c>
      <c r="H8904" s="3">
        <f>(F8904-B8904)/B8904</f>
        <v>-2.4111512959614331E-3</v>
      </c>
      <c r="I8904" s="3">
        <f>_xlfn.RANK.AVG(H8904,$H$3:$H$10273,1)/10271</f>
        <v>0.47775289650472202</v>
      </c>
      <c r="J8904">
        <f>ROUNDDOWN($I8904*J$2,)-IF(MOD($I8904*J$2,1)=0,1,0)+1</f>
        <v>1</v>
      </c>
      <c r="K8904">
        <f>ROUNDDOWN($I8904*K$2,)-IF(MOD($I8904*K$2,1)=0,1,0)+1</f>
        <v>2</v>
      </c>
      <c r="L8904">
        <f>ROUNDDOWN($I8904*L$2,)-IF(MOD($I8904*L$2,1)=0,1,0)+1</f>
        <v>2</v>
      </c>
      <c r="M8904" s="3">
        <f>IF(L8903=4,H8904,0)</f>
        <v>0</v>
      </c>
      <c r="N8904" s="2">
        <f>IF(L8903=1,H8904,0)</f>
        <v>0</v>
      </c>
      <c r="O8904" s="2">
        <f>IF(OR(L8903=1,L8903=4),H8904,0)</f>
        <v>0</v>
      </c>
      <c r="P8904" s="2">
        <f>IF(OR(L8903=1,L8903=2),H8904,0)</f>
        <v>-2.4111512959614331E-3</v>
      </c>
      <c r="Q8904" s="2"/>
    </row>
    <row r="8905" spans="1:17" x14ac:dyDescent="0.3">
      <c r="A8905" s="1">
        <v>43292</v>
      </c>
      <c r="B8905">
        <v>16.149999999999999</v>
      </c>
      <c r="C8905">
        <v>16.530000999999999</v>
      </c>
      <c r="D8905">
        <v>16.02</v>
      </c>
      <c r="E8905">
        <v>16.27</v>
      </c>
      <c r="F8905">
        <v>16.27</v>
      </c>
      <c r="G8905">
        <v>42544100</v>
      </c>
      <c r="H8905" s="3">
        <f>(F8905-B8905)/B8905</f>
        <v>7.4303405572756038E-3</v>
      </c>
      <c r="I8905" s="3">
        <f>_xlfn.RANK.AVG(H8905,$H$3:$H$10273,1)/10271</f>
        <v>0.64015188394508815</v>
      </c>
      <c r="J8905">
        <f>ROUNDDOWN($I8905*J$2,)-IF(MOD($I8905*J$2,1)=0,1,0)+1</f>
        <v>2</v>
      </c>
      <c r="K8905">
        <f>ROUNDDOWN($I8905*K$2,)-IF(MOD($I8905*K$2,1)=0,1,0)+1</f>
        <v>2</v>
      </c>
      <c r="L8905">
        <f>ROUNDDOWN($I8905*L$2,)-IF(MOD($I8905*L$2,1)=0,1,0)+1</f>
        <v>3</v>
      </c>
      <c r="M8905" s="3">
        <f>IF(L8904=4,H8905,0)</f>
        <v>0</v>
      </c>
      <c r="N8905" s="2">
        <f>IF(L8904=1,H8905,0)</f>
        <v>0</v>
      </c>
      <c r="O8905" s="2">
        <f>IF(OR(L8904=1,L8904=4),H8905,0)</f>
        <v>0</v>
      </c>
      <c r="P8905" s="2">
        <f>IF(OR(L8904=1,L8904=2),H8905,0)</f>
        <v>7.4303405572756038E-3</v>
      </c>
      <c r="Q8905" s="2"/>
    </row>
    <row r="8906" spans="1:17" x14ac:dyDescent="0.3">
      <c r="A8906" s="1">
        <v>43293</v>
      </c>
      <c r="B8906">
        <v>16.41</v>
      </c>
      <c r="C8906">
        <v>16.790001</v>
      </c>
      <c r="D8906">
        <v>16.379999000000002</v>
      </c>
      <c r="E8906">
        <v>16.559999000000001</v>
      </c>
      <c r="F8906">
        <v>16.559999000000001</v>
      </c>
      <c r="G8906">
        <v>44188100</v>
      </c>
      <c r="H8906" s="3">
        <f>(F8906-B8906)/B8906</f>
        <v>9.140706886045161E-3</v>
      </c>
      <c r="I8906" s="3">
        <f>_xlfn.RANK.AVG(H8906,$H$3:$H$10273,1)/10271</f>
        <v>0.66478434427027555</v>
      </c>
      <c r="J8906">
        <f>ROUNDDOWN($I8906*J$2,)-IF(MOD($I8906*J$2,1)=0,1,0)+1</f>
        <v>2</v>
      </c>
      <c r="K8906">
        <f>ROUNDDOWN($I8906*K$2,)-IF(MOD($I8906*K$2,1)=0,1,0)+1</f>
        <v>2</v>
      </c>
      <c r="L8906">
        <f>ROUNDDOWN($I8906*L$2,)-IF(MOD($I8906*L$2,1)=0,1,0)+1</f>
        <v>3</v>
      </c>
      <c r="M8906" s="3">
        <f>IF(L8905=4,H8906,0)</f>
        <v>0</v>
      </c>
      <c r="N8906" s="2">
        <f>IF(L8905=1,H8906,0)</f>
        <v>0</v>
      </c>
      <c r="O8906" s="2">
        <f>IF(OR(L8905=1,L8905=4),H8906,0)</f>
        <v>0</v>
      </c>
      <c r="P8906" s="2">
        <f>IF(OR(L8905=1,L8905=2),H8906,0)</f>
        <v>0</v>
      </c>
      <c r="Q8906" s="2"/>
    </row>
    <row r="8907" spans="1:17" x14ac:dyDescent="0.3">
      <c r="A8907" s="1">
        <v>43294</v>
      </c>
      <c r="B8907">
        <v>16.68</v>
      </c>
      <c r="C8907">
        <v>16.690000999999999</v>
      </c>
      <c r="D8907">
        <v>16.219999000000001</v>
      </c>
      <c r="E8907">
        <v>16.27</v>
      </c>
      <c r="F8907">
        <v>16.27</v>
      </c>
      <c r="G8907">
        <v>40614100</v>
      </c>
      <c r="H8907" s="3">
        <f>(F8907-B8907)/B8907</f>
        <v>-2.4580335731414878E-2</v>
      </c>
      <c r="I8907" s="3">
        <f>_xlfn.RANK.AVG(H8907,$H$3:$H$10273,1)/10271</f>
        <v>0.1805082270470256</v>
      </c>
      <c r="J8907">
        <f>ROUNDDOWN($I8907*J$2,)-IF(MOD($I8907*J$2,1)=0,1,0)+1</f>
        <v>1</v>
      </c>
      <c r="K8907">
        <f>ROUNDDOWN($I8907*K$2,)-IF(MOD($I8907*K$2,1)=0,1,0)+1</f>
        <v>1</v>
      </c>
      <c r="L8907">
        <f>ROUNDDOWN($I8907*L$2,)-IF(MOD($I8907*L$2,1)=0,1,0)+1</f>
        <v>1</v>
      </c>
      <c r="M8907" s="3">
        <f>IF(L8906=4,H8907,0)</f>
        <v>0</v>
      </c>
      <c r="N8907" s="2">
        <f>IF(L8906=1,H8907,0)</f>
        <v>0</v>
      </c>
      <c r="O8907" s="2">
        <f>IF(OR(L8906=1,L8906=4),H8907,0)</f>
        <v>0</v>
      </c>
      <c r="P8907" s="2">
        <f>IF(OR(L8906=1,L8906=2),H8907,0)</f>
        <v>0</v>
      </c>
      <c r="Q8907" s="2"/>
    </row>
    <row r="8908" spans="1:17" x14ac:dyDescent="0.3">
      <c r="A8908" s="1">
        <v>43297</v>
      </c>
      <c r="B8908">
        <v>16.420000000000002</v>
      </c>
      <c r="C8908">
        <v>17</v>
      </c>
      <c r="D8908">
        <v>16.41</v>
      </c>
      <c r="E8908">
        <v>16.579999999999998</v>
      </c>
      <c r="F8908">
        <v>16.579999999999998</v>
      </c>
      <c r="G8908">
        <v>65275300</v>
      </c>
      <c r="H8908" s="3">
        <f>(F8908-B8908)/B8908</f>
        <v>9.7442143727159911E-3</v>
      </c>
      <c r="I8908" s="3">
        <f>_xlfn.RANK.AVG(H8908,$H$3:$H$10273,1)/10271</f>
        <v>0.67140492649206507</v>
      </c>
      <c r="J8908">
        <f>ROUNDDOWN($I8908*J$2,)-IF(MOD($I8908*J$2,1)=0,1,0)+1</f>
        <v>2</v>
      </c>
      <c r="K8908">
        <f>ROUNDDOWN($I8908*K$2,)-IF(MOD($I8908*K$2,1)=0,1,0)+1</f>
        <v>3</v>
      </c>
      <c r="L8908">
        <f>ROUNDDOWN($I8908*L$2,)-IF(MOD($I8908*L$2,1)=0,1,0)+1</f>
        <v>3</v>
      </c>
      <c r="M8908" s="3">
        <f>IF(L8907=4,H8908,0)</f>
        <v>0</v>
      </c>
      <c r="N8908" s="2">
        <f>IF(L8907=1,H8908,0)</f>
        <v>9.7442143727159911E-3</v>
      </c>
      <c r="O8908" s="2">
        <f>IF(OR(L8907=1,L8907=4),H8908,0)</f>
        <v>9.7442143727159911E-3</v>
      </c>
      <c r="P8908" s="2">
        <f>IF(OR(L8907=1,L8907=2),H8908,0)</f>
        <v>9.7442143727159911E-3</v>
      </c>
      <c r="Q8908" s="2"/>
    </row>
    <row r="8909" spans="1:17" x14ac:dyDescent="0.3">
      <c r="A8909" s="1">
        <v>43298</v>
      </c>
      <c r="B8909">
        <v>16.5</v>
      </c>
      <c r="C8909">
        <v>16.879999000000002</v>
      </c>
      <c r="D8909">
        <v>16.48</v>
      </c>
      <c r="E8909">
        <v>16.870000999999998</v>
      </c>
      <c r="F8909">
        <v>16.870000999999998</v>
      </c>
      <c r="G8909">
        <v>42313500</v>
      </c>
      <c r="H8909" s="3">
        <f>(F8909-B8909)/B8909</f>
        <v>2.2424303030302937E-2</v>
      </c>
      <c r="I8909" s="3">
        <f>_xlfn.RANK.AVG(H8909,$H$3:$H$10273,1)/10271</f>
        <v>0.81501314380294032</v>
      </c>
      <c r="J8909">
        <f>ROUNDDOWN($I8909*J$2,)-IF(MOD($I8909*J$2,1)=0,1,0)+1</f>
        <v>2</v>
      </c>
      <c r="K8909">
        <f>ROUNDDOWN($I8909*K$2,)-IF(MOD($I8909*K$2,1)=0,1,0)+1</f>
        <v>3</v>
      </c>
      <c r="L8909">
        <f>ROUNDDOWN($I8909*L$2,)-IF(MOD($I8909*L$2,1)=0,1,0)+1</f>
        <v>4</v>
      </c>
      <c r="M8909" s="3">
        <f>IF(L8908=4,H8909,0)</f>
        <v>0</v>
      </c>
      <c r="N8909" s="2">
        <f>IF(L8908=1,H8909,0)</f>
        <v>0</v>
      </c>
      <c r="O8909" s="2">
        <f>IF(OR(L8908=1,L8908=4),H8909,0)</f>
        <v>0</v>
      </c>
      <c r="P8909" s="2">
        <f>IF(OR(L8908=1,L8908=2),H8909,0)</f>
        <v>0</v>
      </c>
      <c r="Q8909" s="2"/>
    </row>
    <row r="8910" spans="1:17" x14ac:dyDescent="0.3">
      <c r="A8910" s="1">
        <v>43299</v>
      </c>
      <c r="B8910">
        <v>16.940000999999999</v>
      </c>
      <c r="C8910">
        <v>16.989999999999998</v>
      </c>
      <c r="D8910">
        <v>16.549999</v>
      </c>
      <c r="E8910">
        <v>16.850000000000001</v>
      </c>
      <c r="F8910">
        <v>16.850000000000001</v>
      </c>
      <c r="G8910">
        <v>40881500</v>
      </c>
      <c r="H8910" s="3">
        <f>(F8910-B8910)/B8910</f>
        <v>-5.3129276674775483E-3</v>
      </c>
      <c r="I8910" s="3">
        <f>_xlfn.RANK.AVG(H8910,$H$3:$H$10273,1)/10271</f>
        <v>0.43579008859896795</v>
      </c>
      <c r="J8910">
        <f>ROUNDDOWN($I8910*J$2,)-IF(MOD($I8910*J$2,1)=0,1,0)+1</f>
        <v>1</v>
      </c>
      <c r="K8910">
        <f>ROUNDDOWN($I8910*K$2,)-IF(MOD($I8910*K$2,1)=0,1,0)+1</f>
        <v>2</v>
      </c>
      <c r="L8910">
        <f>ROUNDDOWN($I8910*L$2,)-IF(MOD($I8910*L$2,1)=0,1,0)+1</f>
        <v>2</v>
      </c>
      <c r="M8910" s="3">
        <f>IF(L8909=4,H8910,0)</f>
        <v>-5.3129276674775483E-3</v>
      </c>
      <c r="N8910" s="2">
        <f>IF(L8909=1,H8910,0)</f>
        <v>0</v>
      </c>
      <c r="O8910" s="2">
        <f>IF(OR(L8909=1,L8909=4),H8910,0)</f>
        <v>-5.3129276674775483E-3</v>
      </c>
      <c r="P8910" s="2">
        <f>IF(OR(L8909=1,L8909=2),H8910,0)</f>
        <v>0</v>
      </c>
      <c r="Q8910" s="2"/>
    </row>
    <row r="8911" spans="1:17" x14ac:dyDescent="0.3">
      <c r="A8911" s="1">
        <v>43300</v>
      </c>
      <c r="B8911">
        <v>16.709999</v>
      </c>
      <c r="C8911">
        <v>16.879999000000002</v>
      </c>
      <c r="D8911">
        <v>16.549999</v>
      </c>
      <c r="E8911">
        <v>16.709999</v>
      </c>
      <c r="F8911">
        <v>16.709999</v>
      </c>
      <c r="G8911">
        <v>41267800</v>
      </c>
      <c r="H8911" s="3">
        <f>(F8911-B8911)/B8911</f>
        <v>0</v>
      </c>
      <c r="I8911" s="3">
        <f>_xlfn.RANK.AVG(H8911,$H$3:$H$10273,1)/10271</f>
        <v>0.52443773731866417</v>
      </c>
      <c r="J8911">
        <f>ROUNDDOWN($I8911*J$2,)-IF(MOD($I8911*J$2,1)=0,1,0)+1</f>
        <v>2</v>
      </c>
      <c r="K8911">
        <f>ROUNDDOWN($I8911*K$2,)-IF(MOD($I8911*K$2,1)=0,1,0)+1</f>
        <v>2</v>
      </c>
      <c r="L8911">
        <f>ROUNDDOWN($I8911*L$2,)-IF(MOD($I8911*L$2,1)=0,1,0)+1</f>
        <v>3</v>
      </c>
      <c r="M8911" s="3">
        <f>IF(L8910=4,H8911,0)</f>
        <v>0</v>
      </c>
      <c r="N8911" s="2">
        <f>IF(L8910=1,H8911,0)</f>
        <v>0</v>
      </c>
      <c r="O8911" s="2">
        <f>IF(OR(L8910=1,L8910=4),H8911,0)</f>
        <v>0</v>
      </c>
      <c r="P8911" s="2">
        <f>IF(OR(L8910=1,L8910=2),H8911,0)</f>
        <v>0</v>
      </c>
      <c r="Q8911" s="2"/>
    </row>
    <row r="8912" spans="1:17" x14ac:dyDescent="0.3">
      <c r="A8912" s="1">
        <v>43301</v>
      </c>
      <c r="B8912">
        <v>16.66</v>
      </c>
      <c r="C8912">
        <v>16.879999000000002</v>
      </c>
      <c r="D8912">
        <v>16.440000999999999</v>
      </c>
      <c r="E8912">
        <v>16.5</v>
      </c>
      <c r="F8912">
        <v>16.5</v>
      </c>
      <c r="G8912">
        <v>42879800</v>
      </c>
      <c r="H8912" s="3">
        <f>(F8912-B8912)/B8912</f>
        <v>-9.6038415366146539E-3</v>
      </c>
      <c r="I8912" s="3">
        <f>_xlfn.RANK.AVG(H8912,$H$3:$H$10273,1)/10271</f>
        <v>0.37377081102132215</v>
      </c>
      <c r="J8912">
        <f>ROUNDDOWN($I8912*J$2,)-IF(MOD($I8912*J$2,1)=0,1,0)+1</f>
        <v>1</v>
      </c>
      <c r="K8912">
        <f>ROUNDDOWN($I8912*K$2,)-IF(MOD($I8912*K$2,1)=0,1,0)+1</f>
        <v>2</v>
      </c>
      <c r="L8912">
        <f>ROUNDDOWN($I8912*L$2,)-IF(MOD($I8912*L$2,1)=0,1,0)+1</f>
        <v>2</v>
      </c>
      <c r="M8912" s="3">
        <f>IF(L8911=4,H8912,0)</f>
        <v>0</v>
      </c>
      <c r="N8912" s="2">
        <f>IF(L8911=1,H8912,0)</f>
        <v>0</v>
      </c>
      <c r="O8912" s="2">
        <f>IF(OR(L8911=1,L8911=4),H8912,0)</f>
        <v>0</v>
      </c>
      <c r="P8912" s="2">
        <f>IF(OR(L8911=1,L8911=2),H8912,0)</f>
        <v>0</v>
      </c>
      <c r="Q8912" s="2"/>
    </row>
    <row r="8913" spans="1:17" x14ac:dyDescent="0.3">
      <c r="A8913" s="1">
        <v>43304</v>
      </c>
      <c r="B8913">
        <v>16.469999000000001</v>
      </c>
      <c r="C8913">
        <v>16.68</v>
      </c>
      <c r="D8913">
        <v>15.9</v>
      </c>
      <c r="E8913">
        <v>16.66</v>
      </c>
      <c r="F8913">
        <v>16.66</v>
      </c>
      <c r="G8913">
        <v>44940800</v>
      </c>
      <c r="H8913" s="3">
        <f>(F8913-B8913)/B8913</f>
        <v>1.1536187707115146E-2</v>
      </c>
      <c r="I8913" s="3">
        <f>_xlfn.RANK.AVG(H8913,$H$3:$H$10273,1)/10271</f>
        <v>0.69438224126180503</v>
      </c>
      <c r="J8913">
        <f>ROUNDDOWN($I8913*J$2,)-IF(MOD($I8913*J$2,1)=0,1,0)+1</f>
        <v>2</v>
      </c>
      <c r="K8913">
        <f>ROUNDDOWN($I8913*K$2,)-IF(MOD($I8913*K$2,1)=0,1,0)+1</f>
        <v>3</v>
      </c>
      <c r="L8913">
        <f>ROUNDDOWN($I8913*L$2,)-IF(MOD($I8913*L$2,1)=0,1,0)+1</f>
        <v>3</v>
      </c>
      <c r="M8913" s="3">
        <f>IF(L8912=4,H8913,0)</f>
        <v>0</v>
      </c>
      <c r="N8913" s="2">
        <f>IF(L8912=1,H8913,0)</f>
        <v>0</v>
      </c>
      <c r="O8913" s="2">
        <f>IF(OR(L8912=1,L8912=4),H8913,0)</f>
        <v>0</v>
      </c>
      <c r="P8913" s="2">
        <f>IF(OR(L8912=1,L8912=2),H8913,0)</f>
        <v>1.1536187707115146E-2</v>
      </c>
      <c r="Q8913" s="2"/>
    </row>
    <row r="8914" spans="1:17" x14ac:dyDescent="0.3">
      <c r="A8914" s="1">
        <v>43305</v>
      </c>
      <c r="B8914">
        <v>16.75</v>
      </c>
      <c r="C8914">
        <v>16.860001</v>
      </c>
      <c r="D8914">
        <v>16.110001</v>
      </c>
      <c r="E8914">
        <v>16.190000999999999</v>
      </c>
      <c r="F8914">
        <v>16.190000999999999</v>
      </c>
      <c r="G8914">
        <v>58201500</v>
      </c>
      <c r="H8914" s="3">
        <f>(F8914-B8914)/B8914</f>
        <v>-3.3432776119403061E-2</v>
      </c>
      <c r="I8914" s="3">
        <f>_xlfn.RANK.AVG(H8914,$H$3:$H$10273,1)/10271</f>
        <v>0.11167364424106709</v>
      </c>
      <c r="J8914">
        <f>ROUNDDOWN($I8914*J$2,)-IF(MOD($I8914*J$2,1)=0,1,0)+1</f>
        <v>1</v>
      </c>
      <c r="K8914">
        <f>ROUNDDOWN($I8914*K$2,)-IF(MOD($I8914*K$2,1)=0,1,0)+1</f>
        <v>1</v>
      </c>
      <c r="L8914">
        <f>ROUNDDOWN($I8914*L$2,)-IF(MOD($I8914*L$2,1)=0,1,0)+1</f>
        <v>1</v>
      </c>
      <c r="M8914" s="3">
        <f>IF(L8913=4,H8914,0)</f>
        <v>0</v>
      </c>
      <c r="N8914" s="2">
        <f>IF(L8913=1,H8914,0)</f>
        <v>0</v>
      </c>
      <c r="O8914" s="2">
        <f>IF(OR(L8913=1,L8913=4),H8914,0)</f>
        <v>0</v>
      </c>
      <c r="P8914" s="2">
        <f>IF(OR(L8913=1,L8913=2),H8914,0)</f>
        <v>0</v>
      </c>
      <c r="Q8914" s="2"/>
    </row>
    <row r="8915" spans="1:17" x14ac:dyDescent="0.3">
      <c r="A8915" s="1">
        <v>43306</v>
      </c>
      <c r="B8915">
        <v>16.299999</v>
      </c>
      <c r="C8915">
        <v>16.389999</v>
      </c>
      <c r="D8915">
        <v>15.72</v>
      </c>
      <c r="E8915">
        <v>16.049999</v>
      </c>
      <c r="F8915">
        <v>16.049999</v>
      </c>
      <c r="G8915">
        <v>82604900</v>
      </c>
      <c r="H8915" s="3">
        <f>(F8915-B8915)/B8915</f>
        <v>-1.533742425382971E-2</v>
      </c>
      <c r="I8915" s="3">
        <f>_xlfn.RANK.AVG(H8915,$H$3:$H$10273,1)/10271</f>
        <v>0.28069321390322266</v>
      </c>
      <c r="J8915">
        <f>ROUNDDOWN($I8915*J$2,)-IF(MOD($I8915*J$2,1)=0,1,0)+1</f>
        <v>1</v>
      </c>
      <c r="K8915">
        <f>ROUNDDOWN($I8915*K$2,)-IF(MOD($I8915*K$2,1)=0,1,0)+1</f>
        <v>1</v>
      </c>
      <c r="L8915">
        <f>ROUNDDOWN($I8915*L$2,)-IF(MOD($I8915*L$2,1)=0,1,0)+1</f>
        <v>2</v>
      </c>
      <c r="M8915" s="3">
        <f>IF(L8914=4,H8915,0)</f>
        <v>0</v>
      </c>
      <c r="N8915" s="2">
        <f>IF(L8914=1,H8915,0)</f>
        <v>-1.533742425382971E-2</v>
      </c>
      <c r="O8915" s="2">
        <f>IF(OR(L8914=1,L8914=4),H8915,0)</f>
        <v>-1.533742425382971E-2</v>
      </c>
      <c r="P8915" s="2">
        <f>IF(OR(L8914=1,L8914=2),H8915,0)</f>
        <v>-1.533742425382971E-2</v>
      </c>
      <c r="Q8915" s="2"/>
    </row>
    <row r="8916" spans="1:17" x14ac:dyDescent="0.3">
      <c r="A8916" s="1">
        <v>43307</v>
      </c>
      <c r="B8916">
        <v>17.16</v>
      </c>
      <c r="C8916">
        <v>18.450001</v>
      </c>
      <c r="D8916">
        <v>16.829999999999998</v>
      </c>
      <c r="E8916">
        <v>18.350000000000001</v>
      </c>
      <c r="F8916">
        <v>18.350000000000001</v>
      </c>
      <c r="G8916">
        <v>192661100</v>
      </c>
      <c r="H8916" s="3">
        <f>(F8916-B8916)/B8916</f>
        <v>6.9347319347319428E-2</v>
      </c>
      <c r="I8916" s="3">
        <f>_xlfn.RANK.AVG(H8916,$H$3:$H$10273,1)/10271</f>
        <v>0.97760685424982963</v>
      </c>
      <c r="J8916">
        <f>ROUNDDOWN($I8916*J$2,)-IF(MOD($I8916*J$2,1)=0,1,0)+1</f>
        <v>2</v>
      </c>
      <c r="K8916">
        <f>ROUNDDOWN($I8916*K$2,)-IF(MOD($I8916*K$2,1)=0,1,0)+1</f>
        <v>3</v>
      </c>
      <c r="L8916">
        <f>ROUNDDOWN($I8916*L$2,)-IF(MOD($I8916*L$2,1)=0,1,0)+1</f>
        <v>4</v>
      </c>
      <c r="M8916" s="3">
        <f>IF(L8915=4,H8916,0)</f>
        <v>0</v>
      </c>
      <c r="N8916" s="2">
        <f>IF(L8915=1,H8916,0)</f>
        <v>0</v>
      </c>
      <c r="O8916" s="2">
        <f>IF(OR(L8915=1,L8915=4),H8916,0)</f>
        <v>0</v>
      </c>
      <c r="P8916" s="2">
        <f>IF(OR(L8915=1,L8915=2),H8916,0)</f>
        <v>6.9347319347319428E-2</v>
      </c>
      <c r="Q8916" s="2"/>
    </row>
    <row r="8917" spans="1:17" x14ac:dyDescent="0.3">
      <c r="A8917" s="1">
        <v>43308</v>
      </c>
      <c r="B8917">
        <v>19.07</v>
      </c>
      <c r="C8917">
        <v>19.879999000000002</v>
      </c>
      <c r="D8917">
        <v>18.309999000000001</v>
      </c>
      <c r="E8917">
        <v>18.940000999999999</v>
      </c>
      <c r="F8917">
        <v>18.940000999999999</v>
      </c>
      <c r="G8917">
        <v>161903800</v>
      </c>
      <c r="H8917" s="3">
        <f>(F8917-B8917)/B8917</f>
        <v>-6.816937598322052E-3</v>
      </c>
      <c r="I8917" s="3">
        <f>_xlfn.RANK.AVG(H8917,$H$3:$H$10273,1)/10271</f>
        <v>0.41719404147600037</v>
      </c>
      <c r="J8917">
        <f>ROUNDDOWN($I8917*J$2,)-IF(MOD($I8917*J$2,1)=0,1,0)+1</f>
        <v>1</v>
      </c>
      <c r="K8917">
        <f>ROUNDDOWN($I8917*K$2,)-IF(MOD($I8917*K$2,1)=0,1,0)+1</f>
        <v>2</v>
      </c>
      <c r="L8917">
        <f>ROUNDDOWN($I8917*L$2,)-IF(MOD($I8917*L$2,1)=0,1,0)+1</f>
        <v>2</v>
      </c>
      <c r="M8917" s="3">
        <f>IF(L8916=4,H8917,0)</f>
        <v>-6.816937598322052E-3</v>
      </c>
      <c r="N8917" s="2">
        <f>IF(L8916=1,H8917,0)</f>
        <v>0</v>
      </c>
      <c r="O8917" s="2">
        <f>IF(OR(L8916=1,L8916=4),H8917,0)</f>
        <v>-6.816937598322052E-3</v>
      </c>
      <c r="P8917" s="2">
        <f>IF(OR(L8916=1,L8916=2),H8917,0)</f>
        <v>0</v>
      </c>
      <c r="Q8917" s="2"/>
    </row>
    <row r="8918" spans="1:17" x14ac:dyDescent="0.3">
      <c r="A8918" s="1">
        <v>43311</v>
      </c>
      <c r="B8918">
        <v>19.399999999999999</v>
      </c>
      <c r="C8918">
        <v>20.18</v>
      </c>
      <c r="D8918">
        <v>19.309999000000001</v>
      </c>
      <c r="E8918">
        <v>19.420000000000002</v>
      </c>
      <c r="F8918">
        <v>19.420000000000002</v>
      </c>
      <c r="G8918">
        <v>160823400</v>
      </c>
      <c r="H8918" s="3">
        <f>(F8918-B8918)/B8918</f>
        <v>1.0309278350517075E-3</v>
      </c>
      <c r="I8918" s="3">
        <f>_xlfn.RANK.AVG(H8918,$H$3:$H$10273,1)/10271</f>
        <v>0.5606075357803525</v>
      </c>
      <c r="J8918">
        <f>ROUNDDOWN($I8918*J$2,)-IF(MOD($I8918*J$2,1)=0,1,0)+1</f>
        <v>2</v>
      </c>
      <c r="K8918">
        <f>ROUNDDOWN($I8918*K$2,)-IF(MOD($I8918*K$2,1)=0,1,0)+1</f>
        <v>2</v>
      </c>
      <c r="L8918">
        <f>ROUNDDOWN($I8918*L$2,)-IF(MOD($I8918*L$2,1)=0,1,0)+1</f>
        <v>3</v>
      </c>
      <c r="M8918" s="3">
        <f>IF(L8917=4,H8918,0)</f>
        <v>0</v>
      </c>
      <c r="N8918" s="2">
        <f>IF(L8917=1,H8918,0)</f>
        <v>0</v>
      </c>
      <c r="O8918" s="2">
        <f>IF(OR(L8917=1,L8917=4),H8918,0)</f>
        <v>0</v>
      </c>
      <c r="P8918" s="2">
        <f>IF(OR(L8917=1,L8917=2),H8918,0)</f>
        <v>1.0309278350517075E-3</v>
      </c>
      <c r="Q8918" s="2"/>
    </row>
    <row r="8919" spans="1:17" x14ac:dyDescent="0.3">
      <c r="A8919" s="1">
        <v>43312</v>
      </c>
      <c r="B8919">
        <v>19.350000000000001</v>
      </c>
      <c r="C8919">
        <v>19.5</v>
      </c>
      <c r="D8919">
        <v>18.27</v>
      </c>
      <c r="E8919">
        <v>18.329999999999998</v>
      </c>
      <c r="F8919">
        <v>18.329999999999998</v>
      </c>
      <c r="G8919">
        <v>118403400</v>
      </c>
      <c r="H8919" s="3">
        <f>(F8919-B8919)/B8919</f>
        <v>-5.2713178294573802E-2</v>
      </c>
      <c r="I8919" s="3">
        <f>_xlfn.RANK.AVG(H8919,$H$3:$H$10273,1)/10271</f>
        <v>3.7776263265504817E-2</v>
      </c>
      <c r="J8919">
        <f>ROUNDDOWN($I8919*J$2,)-IF(MOD($I8919*J$2,1)=0,1,0)+1</f>
        <v>1</v>
      </c>
      <c r="K8919">
        <f>ROUNDDOWN($I8919*K$2,)-IF(MOD($I8919*K$2,1)=0,1,0)+1</f>
        <v>1</v>
      </c>
      <c r="L8919">
        <f>ROUNDDOWN($I8919*L$2,)-IF(MOD($I8919*L$2,1)=0,1,0)+1</f>
        <v>1</v>
      </c>
      <c r="M8919" s="3">
        <f>IF(L8918=4,H8919,0)</f>
        <v>0</v>
      </c>
      <c r="N8919" s="2">
        <f>IF(L8918=1,H8919,0)</f>
        <v>0</v>
      </c>
      <c r="O8919" s="2">
        <f>IF(OR(L8918=1,L8918=4),H8919,0)</f>
        <v>0</v>
      </c>
      <c r="P8919" s="2">
        <f>IF(OR(L8918=1,L8918=2),H8919,0)</f>
        <v>0</v>
      </c>
      <c r="Q8919" s="2"/>
    </row>
    <row r="8920" spans="1:17" x14ac:dyDescent="0.3">
      <c r="A8920" s="1">
        <v>43313</v>
      </c>
      <c r="B8920">
        <v>18.34</v>
      </c>
      <c r="C8920">
        <v>18.950001</v>
      </c>
      <c r="D8920">
        <v>18.32</v>
      </c>
      <c r="E8920">
        <v>18.48</v>
      </c>
      <c r="F8920">
        <v>18.48</v>
      </c>
      <c r="G8920">
        <v>75495200</v>
      </c>
      <c r="H8920" s="3">
        <f>(F8920-B8920)/B8920</f>
        <v>7.6335877862595729E-3</v>
      </c>
      <c r="I8920" s="3">
        <f>_xlfn.RANK.AVG(H8920,$H$3:$H$10273,1)/10271</f>
        <v>0.64355953655924447</v>
      </c>
      <c r="J8920">
        <f>ROUNDDOWN($I8920*J$2,)-IF(MOD($I8920*J$2,1)=0,1,0)+1</f>
        <v>2</v>
      </c>
      <c r="K8920">
        <f>ROUNDDOWN($I8920*K$2,)-IF(MOD($I8920*K$2,1)=0,1,0)+1</f>
        <v>2</v>
      </c>
      <c r="L8920">
        <f>ROUNDDOWN($I8920*L$2,)-IF(MOD($I8920*L$2,1)=0,1,0)+1</f>
        <v>3</v>
      </c>
      <c r="M8920" s="3">
        <f>IF(L8919=4,H8920,0)</f>
        <v>0</v>
      </c>
      <c r="N8920" s="2">
        <f>IF(L8919=1,H8920,0)</f>
        <v>7.6335877862595729E-3</v>
      </c>
      <c r="O8920" s="2">
        <f>IF(OR(L8919=1,L8919=4),H8920,0)</f>
        <v>7.6335877862595729E-3</v>
      </c>
      <c r="P8920" s="2">
        <f>IF(OR(L8919=1,L8919=2),H8920,0)</f>
        <v>7.6335877862595729E-3</v>
      </c>
      <c r="Q8920" s="2"/>
    </row>
    <row r="8921" spans="1:17" x14ac:dyDescent="0.3">
      <c r="A8921" s="1">
        <v>43314</v>
      </c>
      <c r="B8921">
        <v>18.170000000000002</v>
      </c>
      <c r="C8921">
        <v>18.829999999999998</v>
      </c>
      <c r="D8921">
        <v>18</v>
      </c>
      <c r="E8921">
        <v>18.790001</v>
      </c>
      <c r="F8921">
        <v>18.790001</v>
      </c>
      <c r="G8921">
        <v>52867100</v>
      </c>
      <c r="H8921" s="3">
        <f>(F8921-B8921)/B8921</f>
        <v>3.4122234452393971E-2</v>
      </c>
      <c r="I8921" s="3">
        <f>_xlfn.RANK.AVG(H8921,$H$3:$H$10273,1)/10271</f>
        <v>0.89163664686982769</v>
      </c>
      <c r="J8921">
        <f>ROUNDDOWN($I8921*J$2,)-IF(MOD($I8921*J$2,1)=0,1,0)+1</f>
        <v>2</v>
      </c>
      <c r="K8921">
        <f>ROUNDDOWN($I8921*K$2,)-IF(MOD($I8921*K$2,1)=0,1,0)+1</f>
        <v>3</v>
      </c>
      <c r="L8921">
        <f>ROUNDDOWN($I8921*L$2,)-IF(MOD($I8921*L$2,1)=0,1,0)+1</f>
        <v>4</v>
      </c>
      <c r="M8921" s="3">
        <f>IF(L8920=4,H8921,0)</f>
        <v>0</v>
      </c>
      <c r="N8921" s="2">
        <f>IF(L8920=1,H8921,0)</f>
        <v>0</v>
      </c>
      <c r="O8921" s="2">
        <f>IF(OR(L8920=1,L8920=4),H8921,0)</f>
        <v>0</v>
      </c>
      <c r="P8921" s="2">
        <f>IF(OR(L8920=1,L8920=2),H8921,0)</f>
        <v>0</v>
      </c>
      <c r="Q8921" s="2"/>
    </row>
    <row r="8922" spans="1:17" x14ac:dyDescent="0.3">
      <c r="A8922" s="1">
        <v>43315</v>
      </c>
      <c r="B8922">
        <v>18.940000999999999</v>
      </c>
      <c r="C8922">
        <v>19.059999000000001</v>
      </c>
      <c r="D8922">
        <v>18.370000999999998</v>
      </c>
      <c r="E8922">
        <v>18.489999999999998</v>
      </c>
      <c r="F8922">
        <v>18.489999999999998</v>
      </c>
      <c r="G8922">
        <v>53232100</v>
      </c>
      <c r="H8922" s="3">
        <f>(F8922-B8922)/B8922</f>
        <v>-2.3759291248189499E-2</v>
      </c>
      <c r="I8922" s="3">
        <f>_xlfn.RANK.AVG(H8922,$H$3:$H$10273,1)/10271</f>
        <v>0.187907701294908</v>
      </c>
      <c r="J8922">
        <f>ROUNDDOWN($I8922*J$2,)-IF(MOD($I8922*J$2,1)=0,1,0)+1</f>
        <v>1</v>
      </c>
      <c r="K8922">
        <f>ROUNDDOWN($I8922*K$2,)-IF(MOD($I8922*K$2,1)=0,1,0)+1</f>
        <v>1</v>
      </c>
      <c r="L8922">
        <f>ROUNDDOWN($I8922*L$2,)-IF(MOD($I8922*L$2,1)=0,1,0)+1</f>
        <v>1</v>
      </c>
      <c r="M8922" s="3">
        <f>IF(L8921=4,H8922,0)</f>
        <v>-2.3759291248189499E-2</v>
      </c>
      <c r="N8922" s="2">
        <f>IF(L8921=1,H8922,0)</f>
        <v>0</v>
      </c>
      <c r="O8922" s="2">
        <f>IF(OR(L8921=1,L8921=4),H8922,0)</f>
        <v>-2.3759291248189499E-2</v>
      </c>
      <c r="P8922" s="2">
        <f>IF(OR(L8921=1,L8921=2),H8922,0)</f>
        <v>0</v>
      </c>
      <c r="Q8922" s="2"/>
    </row>
    <row r="8923" spans="1:17" x14ac:dyDescent="0.3">
      <c r="A8923" s="1">
        <v>43318</v>
      </c>
      <c r="B8923">
        <v>18.889999</v>
      </c>
      <c r="C8923">
        <v>19.440000999999999</v>
      </c>
      <c r="D8923">
        <v>18.459999</v>
      </c>
      <c r="E8923">
        <v>19.43</v>
      </c>
      <c r="F8923">
        <v>19.43</v>
      </c>
      <c r="G8923">
        <v>83579700</v>
      </c>
      <c r="H8923" s="3">
        <f>(F8923-B8923)/B8923</f>
        <v>2.8586608183515532E-2</v>
      </c>
      <c r="I8923" s="3">
        <f>_xlfn.RANK.AVG(H8923,$H$3:$H$10273,1)/10271</f>
        <v>0.85970207380001951</v>
      </c>
      <c r="J8923">
        <f>ROUNDDOWN($I8923*J$2,)-IF(MOD($I8923*J$2,1)=0,1,0)+1</f>
        <v>2</v>
      </c>
      <c r="K8923">
        <f>ROUNDDOWN($I8923*K$2,)-IF(MOD($I8923*K$2,1)=0,1,0)+1</f>
        <v>3</v>
      </c>
      <c r="L8923">
        <f>ROUNDDOWN($I8923*L$2,)-IF(MOD($I8923*L$2,1)=0,1,0)+1</f>
        <v>4</v>
      </c>
      <c r="M8923" s="3">
        <f>IF(L8922=4,H8923,0)</f>
        <v>0</v>
      </c>
      <c r="N8923" s="2">
        <f>IF(L8922=1,H8923,0)</f>
        <v>2.8586608183515532E-2</v>
      </c>
      <c r="O8923" s="2">
        <f>IF(OR(L8922=1,L8922=4),H8923,0)</f>
        <v>2.8586608183515532E-2</v>
      </c>
      <c r="P8923" s="2">
        <f>IF(OR(L8922=1,L8922=2),H8923,0)</f>
        <v>2.8586608183515532E-2</v>
      </c>
      <c r="Q8923" s="2"/>
    </row>
    <row r="8924" spans="1:17" x14ac:dyDescent="0.3">
      <c r="A8924" s="1">
        <v>43319</v>
      </c>
      <c r="B8924">
        <v>19.530000999999999</v>
      </c>
      <c r="C8924">
        <v>19.709999</v>
      </c>
      <c r="D8924">
        <v>19.079999999999998</v>
      </c>
      <c r="E8924">
        <v>19.559999000000001</v>
      </c>
      <c r="F8924">
        <v>19.559999000000001</v>
      </c>
      <c r="G8924">
        <v>72822600</v>
      </c>
      <c r="H8924" s="3">
        <f>(F8924-B8924)/B8924</f>
        <v>1.5359958250899545E-3</v>
      </c>
      <c r="I8924" s="3">
        <f>_xlfn.RANK.AVG(H8924,$H$3:$H$10273,1)/10271</f>
        <v>0.56479408042060164</v>
      </c>
      <c r="J8924">
        <f>ROUNDDOWN($I8924*J$2,)-IF(MOD($I8924*J$2,1)=0,1,0)+1</f>
        <v>2</v>
      </c>
      <c r="K8924">
        <f>ROUNDDOWN($I8924*K$2,)-IF(MOD($I8924*K$2,1)=0,1,0)+1</f>
        <v>2</v>
      </c>
      <c r="L8924">
        <f>ROUNDDOWN($I8924*L$2,)-IF(MOD($I8924*L$2,1)=0,1,0)+1</f>
        <v>3</v>
      </c>
      <c r="M8924" s="3">
        <f>IF(L8923=4,H8924,0)</f>
        <v>1.5359958250899545E-3</v>
      </c>
      <c r="N8924" s="2">
        <f>IF(L8923=1,H8924,0)</f>
        <v>0</v>
      </c>
      <c r="O8924" s="2">
        <f>IF(OR(L8923=1,L8923=4),H8924,0)</f>
        <v>1.5359958250899545E-3</v>
      </c>
      <c r="P8924" s="2">
        <f>IF(OR(L8923=1,L8923=2),H8924,0)</f>
        <v>0</v>
      </c>
      <c r="Q8924" s="2"/>
    </row>
    <row r="8925" spans="1:17" x14ac:dyDescent="0.3">
      <c r="A8925" s="1">
        <v>43320</v>
      </c>
      <c r="B8925">
        <v>19.459999</v>
      </c>
      <c r="C8925">
        <v>19.77</v>
      </c>
      <c r="D8925">
        <v>19.260000000000002</v>
      </c>
      <c r="E8925">
        <v>19.579999999999998</v>
      </c>
      <c r="F8925">
        <v>19.579999999999998</v>
      </c>
      <c r="G8925">
        <v>52081400</v>
      </c>
      <c r="H8925" s="3">
        <f>(F8925-B8925)/B8925</f>
        <v>6.1665470794730502E-3</v>
      </c>
      <c r="I8925" s="3">
        <f>_xlfn.RANK.AVG(H8925,$H$3:$H$10273,1)/10271</f>
        <v>0.61990069126667313</v>
      </c>
      <c r="J8925">
        <f>ROUNDDOWN($I8925*J$2,)-IF(MOD($I8925*J$2,1)=0,1,0)+1</f>
        <v>2</v>
      </c>
      <c r="K8925">
        <f>ROUNDDOWN($I8925*K$2,)-IF(MOD($I8925*K$2,1)=0,1,0)+1</f>
        <v>2</v>
      </c>
      <c r="L8925">
        <f>ROUNDDOWN($I8925*L$2,)-IF(MOD($I8925*L$2,1)=0,1,0)+1</f>
        <v>3</v>
      </c>
      <c r="M8925" s="3">
        <f>IF(L8924=4,H8925,0)</f>
        <v>0</v>
      </c>
      <c r="N8925" s="2">
        <f>IF(L8924=1,H8925,0)</f>
        <v>0</v>
      </c>
      <c r="O8925" s="2">
        <f>IF(OR(L8924=1,L8924=4),H8925,0)</f>
        <v>0</v>
      </c>
      <c r="P8925" s="2">
        <f>IF(OR(L8924=1,L8924=2),H8925,0)</f>
        <v>0</v>
      </c>
      <c r="Q8925" s="2"/>
    </row>
    <row r="8926" spans="1:17" x14ac:dyDescent="0.3">
      <c r="A8926" s="1">
        <v>43321</v>
      </c>
      <c r="B8926">
        <v>19.579999999999998</v>
      </c>
      <c r="C8926">
        <v>19.709999</v>
      </c>
      <c r="D8926">
        <v>19.079999999999998</v>
      </c>
      <c r="E8926">
        <v>19.100000000000001</v>
      </c>
      <c r="F8926">
        <v>19.100000000000001</v>
      </c>
      <c r="G8926">
        <v>46653400</v>
      </c>
      <c r="H8926" s="3">
        <f>(F8926-B8926)/B8926</f>
        <v>-2.4514811031664807E-2</v>
      </c>
      <c r="I8926" s="3">
        <f>_xlfn.RANK.AVG(H8926,$H$3:$H$10273,1)/10271</f>
        <v>0.18118975756985689</v>
      </c>
      <c r="J8926">
        <f>ROUNDDOWN($I8926*J$2,)-IF(MOD($I8926*J$2,1)=0,1,0)+1</f>
        <v>1</v>
      </c>
      <c r="K8926">
        <f>ROUNDDOWN($I8926*K$2,)-IF(MOD($I8926*K$2,1)=0,1,0)+1</f>
        <v>1</v>
      </c>
      <c r="L8926">
        <f>ROUNDDOWN($I8926*L$2,)-IF(MOD($I8926*L$2,1)=0,1,0)+1</f>
        <v>1</v>
      </c>
      <c r="M8926" s="3">
        <f>IF(L8925=4,H8926,0)</f>
        <v>0</v>
      </c>
      <c r="N8926" s="2">
        <f>IF(L8925=1,H8926,0)</f>
        <v>0</v>
      </c>
      <c r="O8926" s="2">
        <f>IF(OR(L8925=1,L8925=4),H8926,0)</f>
        <v>0</v>
      </c>
      <c r="P8926" s="2">
        <f>IF(OR(L8925=1,L8925=2),H8926,0)</f>
        <v>0</v>
      </c>
      <c r="Q8926" s="2"/>
    </row>
    <row r="8927" spans="1:17" x14ac:dyDescent="0.3">
      <c r="A8927" s="1">
        <v>43322</v>
      </c>
      <c r="B8927">
        <v>19.09</v>
      </c>
      <c r="C8927">
        <v>19.48</v>
      </c>
      <c r="D8927">
        <v>18.850000000000001</v>
      </c>
      <c r="E8927">
        <v>19.059999000000001</v>
      </c>
      <c r="F8927">
        <v>19.059999000000001</v>
      </c>
      <c r="G8927">
        <v>65821100</v>
      </c>
      <c r="H8927" s="3">
        <f>(F8927-B8927)/B8927</f>
        <v>-1.5715557883708021E-3</v>
      </c>
      <c r="I8927" s="3">
        <f>_xlfn.RANK.AVG(H8927,$H$3:$H$10273,1)/10271</f>
        <v>0.48495764774608119</v>
      </c>
      <c r="J8927">
        <f>ROUNDDOWN($I8927*J$2,)-IF(MOD($I8927*J$2,1)=0,1,0)+1</f>
        <v>1</v>
      </c>
      <c r="K8927">
        <f>ROUNDDOWN($I8927*K$2,)-IF(MOD($I8927*K$2,1)=0,1,0)+1</f>
        <v>2</v>
      </c>
      <c r="L8927">
        <f>ROUNDDOWN($I8927*L$2,)-IF(MOD($I8927*L$2,1)=0,1,0)+1</f>
        <v>2</v>
      </c>
      <c r="M8927" s="3">
        <f>IF(L8926=4,H8927,0)</f>
        <v>0</v>
      </c>
      <c r="N8927" s="2">
        <f>IF(L8926=1,H8927,0)</f>
        <v>-1.5715557883708021E-3</v>
      </c>
      <c r="O8927" s="2">
        <f>IF(OR(L8926=1,L8926=4),H8927,0)</f>
        <v>-1.5715557883708021E-3</v>
      </c>
      <c r="P8927" s="2">
        <f>IF(OR(L8926=1,L8926=2),H8927,0)</f>
        <v>-1.5715557883708021E-3</v>
      </c>
      <c r="Q8927" s="2"/>
    </row>
    <row r="8928" spans="1:17" x14ac:dyDescent="0.3">
      <c r="A8928" s="1">
        <v>43325</v>
      </c>
      <c r="B8928">
        <v>19.16</v>
      </c>
      <c r="C8928">
        <v>19.93</v>
      </c>
      <c r="D8928">
        <v>19.120000999999998</v>
      </c>
      <c r="E8928">
        <v>19.73</v>
      </c>
      <c r="F8928">
        <v>19.73</v>
      </c>
      <c r="G8928">
        <v>81411300</v>
      </c>
      <c r="H8928" s="3">
        <f>(F8928-B8928)/B8928</f>
        <v>2.9749478079331957E-2</v>
      </c>
      <c r="I8928" s="3">
        <f>_xlfn.RANK.AVG(H8928,$H$3:$H$10273,1)/10271</f>
        <v>0.86573848700223932</v>
      </c>
      <c r="J8928">
        <f>ROUNDDOWN($I8928*J$2,)-IF(MOD($I8928*J$2,1)=0,1,0)+1</f>
        <v>2</v>
      </c>
      <c r="K8928">
        <f>ROUNDDOWN($I8928*K$2,)-IF(MOD($I8928*K$2,1)=0,1,0)+1</f>
        <v>3</v>
      </c>
      <c r="L8928">
        <f>ROUNDDOWN($I8928*L$2,)-IF(MOD($I8928*L$2,1)=0,1,0)+1</f>
        <v>4</v>
      </c>
      <c r="M8928" s="3">
        <f>IF(L8927=4,H8928,0)</f>
        <v>0</v>
      </c>
      <c r="N8928" s="2">
        <f>IF(L8927=1,H8928,0)</f>
        <v>0</v>
      </c>
      <c r="O8928" s="2">
        <f>IF(OR(L8927=1,L8927=4),H8928,0)</f>
        <v>0</v>
      </c>
      <c r="P8928" s="2">
        <f>IF(OR(L8927=1,L8927=2),H8928,0)</f>
        <v>2.9749478079331957E-2</v>
      </c>
      <c r="Q8928" s="2"/>
    </row>
    <row r="8929" spans="1:17" x14ac:dyDescent="0.3">
      <c r="A8929" s="1">
        <v>43326</v>
      </c>
      <c r="B8929">
        <v>19.969999000000001</v>
      </c>
      <c r="C8929">
        <v>20.280000999999999</v>
      </c>
      <c r="D8929">
        <v>19.629999000000002</v>
      </c>
      <c r="E8929">
        <v>20.02</v>
      </c>
      <c r="F8929">
        <v>20.02</v>
      </c>
      <c r="G8929">
        <v>89195500</v>
      </c>
      <c r="H8929" s="3">
        <f>(F8929-B8929)/B8929</f>
        <v>2.5038058339411124E-3</v>
      </c>
      <c r="I8929" s="3">
        <f>_xlfn.RANK.AVG(H8929,$H$3:$H$10273,1)/10271</f>
        <v>0.5727777236880538</v>
      </c>
      <c r="J8929">
        <f>ROUNDDOWN($I8929*J$2,)-IF(MOD($I8929*J$2,1)=0,1,0)+1</f>
        <v>2</v>
      </c>
      <c r="K8929">
        <f>ROUNDDOWN($I8929*K$2,)-IF(MOD($I8929*K$2,1)=0,1,0)+1</f>
        <v>2</v>
      </c>
      <c r="L8929">
        <f>ROUNDDOWN($I8929*L$2,)-IF(MOD($I8929*L$2,1)=0,1,0)+1</f>
        <v>3</v>
      </c>
      <c r="M8929" s="3">
        <f>IF(L8928=4,H8929,0)</f>
        <v>2.5038058339411124E-3</v>
      </c>
      <c r="N8929" s="2">
        <f>IF(L8928=1,H8929,0)</f>
        <v>0</v>
      </c>
      <c r="O8929" s="2">
        <f>IF(OR(L8928=1,L8928=4),H8929,0)</f>
        <v>2.5038058339411124E-3</v>
      </c>
      <c r="P8929" s="2">
        <f>IF(OR(L8928=1,L8928=2),H8929,0)</f>
        <v>0</v>
      </c>
      <c r="Q8929" s="2"/>
    </row>
    <row r="8930" spans="1:17" x14ac:dyDescent="0.3">
      <c r="A8930" s="1">
        <v>43327</v>
      </c>
      <c r="B8930">
        <v>19.860001</v>
      </c>
      <c r="C8930">
        <v>20.100000000000001</v>
      </c>
      <c r="D8930">
        <v>19.200001</v>
      </c>
      <c r="E8930">
        <v>19.700001</v>
      </c>
      <c r="F8930">
        <v>19.700001</v>
      </c>
      <c r="G8930">
        <v>86355700</v>
      </c>
      <c r="H8930" s="3">
        <f>(F8930-B8930)/B8930</f>
        <v>-8.0563943576840782E-3</v>
      </c>
      <c r="I8930" s="3">
        <f>_xlfn.RANK.AVG(H8930,$H$3:$H$10273,1)/10271</f>
        <v>0.39499561873235323</v>
      </c>
      <c r="J8930">
        <f>ROUNDDOWN($I8930*J$2,)-IF(MOD($I8930*J$2,1)=0,1,0)+1</f>
        <v>1</v>
      </c>
      <c r="K8930">
        <f>ROUNDDOWN($I8930*K$2,)-IF(MOD($I8930*K$2,1)=0,1,0)+1</f>
        <v>2</v>
      </c>
      <c r="L8930">
        <f>ROUNDDOWN($I8930*L$2,)-IF(MOD($I8930*L$2,1)=0,1,0)+1</f>
        <v>2</v>
      </c>
      <c r="M8930" s="3">
        <f>IF(L8929=4,H8930,0)</f>
        <v>0</v>
      </c>
      <c r="N8930" s="2">
        <f>IF(L8929=1,H8930,0)</f>
        <v>0</v>
      </c>
      <c r="O8930" s="2">
        <f>IF(OR(L8929=1,L8929=4),H8930,0)</f>
        <v>0</v>
      </c>
      <c r="P8930" s="2">
        <f>IF(OR(L8929=1,L8929=2),H8930,0)</f>
        <v>0</v>
      </c>
      <c r="Q8930" s="2"/>
    </row>
    <row r="8931" spans="1:17" x14ac:dyDescent="0.3">
      <c r="A8931" s="1">
        <v>43328</v>
      </c>
      <c r="B8931">
        <v>19.860001</v>
      </c>
      <c r="C8931">
        <v>20.07</v>
      </c>
      <c r="D8931">
        <v>19.25</v>
      </c>
      <c r="E8931">
        <v>19.329999999999998</v>
      </c>
      <c r="F8931">
        <v>19.329999999999998</v>
      </c>
      <c r="G8931">
        <v>69733700</v>
      </c>
      <c r="H8931" s="3">
        <f>(F8931-B8931)/B8931</f>
        <v>-2.6686856662293326E-2</v>
      </c>
      <c r="I8931" s="3">
        <f>_xlfn.RANK.AVG(H8931,$H$3:$H$10273,1)/10271</f>
        <v>0.16093856489144193</v>
      </c>
      <c r="J8931">
        <f>ROUNDDOWN($I8931*J$2,)-IF(MOD($I8931*J$2,1)=0,1,0)+1</f>
        <v>1</v>
      </c>
      <c r="K8931">
        <f>ROUNDDOWN($I8931*K$2,)-IF(MOD($I8931*K$2,1)=0,1,0)+1</f>
        <v>1</v>
      </c>
      <c r="L8931">
        <f>ROUNDDOWN($I8931*L$2,)-IF(MOD($I8931*L$2,1)=0,1,0)+1</f>
        <v>1</v>
      </c>
      <c r="M8931" s="3">
        <f>IF(L8930=4,H8931,0)</f>
        <v>0</v>
      </c>
      <c r="N8931" s="2">
        <f>IF(L8930=1,H8931,0)</f>
        <v>0</v>
      </c>
      <c r="O8931" s="2">
        <f>IF(OR(L8930=1,L8930=4),H8931,0)</f>
        <v>0</v>
      </c>
      <c r="P8931" s="2">
        <f>IF(OR(L8930=1,L8930=2),H8931,0)</f>
        <v>-2.6686856662293326E-2</v>
      </c>
      <c r="Q8931" s="2"/>
    </row>
    <row r="8932" spans="1:17" x14ac:dyDescent="0.3">
      <c r="A8932" s="1">
        <v>43329</v>
      </c>
      <c r="B8932">
        <v>19.120000999999998</v>
      </c>
      <c r="C8932">
        <v>19.82</v>
      </c>
      <c r="D8932">
        <v>18.73</v>
      </c>
      <c r="E8932">
        <v>19.77</v>
      </c>
      <c r="F8932">
        <v>19.77</v>
      </c>
      <c r="G8932">
        <v>60616600</v>
      </c>
      <c r="H8932" s="3">
        <f>(F8932-B8932)/B8932</f>
        <v>3.3995761820305406E-2</v>
      </c>
      <c r="I8932" s="3">
        <f>_xlfn.RANK.AVG(H8932,$H$3:$H$10273,1)/10271</f>
        <v>0.89076039334047319</v>
      </c>
      <c r="J8932">
        <f>ROUNDDOWN($I8932*J$2,)-IF(MOD($I8932*J$2,1)=0,1,0)+1</f>
        <v>2</v>
      </c>
      <c r="K8932">
        <f>ROUNDDOWN($I8932*K$2,)-IF(MOD($I8932*K$2,1)=0,1,0)+1</f>
        <v>3</v>
      </c>
      <c r="L8932">
        <f>ROUNDDOWN($I8932*L$2,)-IF(MOD($I8932*L$2,1)=0,1,0)+1</f>
        <v>4</v>
      </c>
      <c r="M8932" s="3">
        <f>IF(L8931=4,H8932,0)</f>
        <v>0</v>
      </c>
      <c r="N8932" s="2">
        <f>IF(L8931=1,H8932,0)</f>
        <v>3.3995761820305406E-2</v>
      </c>
      <c r="O8932" s="2">
        <f>IF(OR(L8931=1,L8931=4),H8932,0)</f>
        <v>3.3995761820305406E-2</v>
      </c>
      <c r="P8932" s="2">
        <f>IF(OR(L8931=1,L8931=2),H8932,0)</f>
        <v>3.3995761820305406E-2</v>
      </c>
      <c r="Q8932" s="2"/>
    </row>
    <row r="8933" spans="1:17" x14ac:dyDescent="0.3">
      <c r="A8933" s="1">
        <v>43332</v>
      </c>
      <c r="B8933">
        <v>19.790001</v>
      </c>
      <c r="C8933">
        <v>20.079999999999998</v>
      </c>
      <c r="D8933">
        <v>19.350000000000001</v>
      </c>
      <c r="E8933">
        <v>19.98</v>
      </c>
      <c r="F8933">
        <v>19.98</v>
      </c>
      <c r="G8933">
        <v>62983200</v>
      </c>
      <c r="H8933" s="3">
        <f>(F8933-B8933)/B8933</f>
        <v>9.6007574734331864E-3</v>
      </c>
      <c r="I8933" s="3">
        <f>_xlfn.RANK.AVG(H8933,$H$3:$H$10273,1)/10271</f>
        <v>0.66936033492357117</v>
      </c>
      <c r="J8933">
        <f>ROUNDDOWN($I8933*J$2,)-IF(MOD($I8933*J$2,1)=0,1,0)+1</f>
        <v>2</v>
      </c>
      <c r="K8933">
        <f>ROUNDDOWN($I8933*K$2,)-IF(MOD($I8933*K$2,1)=0,1,0)+1</f>
        <v>3</v>
      </c>
      <c r="L8933">
        <f>ROUNDDOWN($I8933*L$2,)-IF(MOD($I8933*L$2,1)=0,1,0)+1</f>
        <v>3</v>
      </c>
      <c r="M8933" s="3">
        <f>IF(L8932=4,H8933,0)</f>
        <v>9.6007574734331864E-3</v>
      </c>
      <c r="N8933" s="2">
        <f>IF(L8932=1,H8933,0)</f>
        <v>0</v>
      </c>
      <c r="O8933" s="2">
        <f>IF(OR(L8932=1,L8932=4),H8933,0)</f>
        <v>9.6007574734331864E-3</v>
      </c>
      <c r="P8933" s="2">
        <f>IF(OR(L8932=1,L8932=2),H8933,0)</f>
        <v>0</v>
      </c>
      <c r="Q8933" s="2"/>
    </row>
    <row r="8934" spans="1:17" x14ac:dyDescent="0.3">
      <c r="A8934" s="1">
        <v>43333</v>
      </c>
      <c r="B8934">
        <v>19.98</v>
      </c>
      <c r="C8934">
        <v>20.420000000000002</v>
      </c>
      <c r="D8934">
        <v>19.860001</v>
      </c>
      <c r="E8934">
        <v>20.399999999999999</v>
      </c>
      <c r="F8934">
        <v>20.399999999999999</v>
      </c>
      <c r="G8934">
        <v>55629000</v>
      </c>
      <c r="H8934" s="3">
        <f>(F8934-B8934)/B8934</f>
        <v>2.1021021021020929E-2</v>
      </c>
      <c r="I8934" s="3">
        <f>_xlfn.RANK.AVG(H8934,$H$3:$H$10273,1)/10271</f>
        <v>0.80128517184305326</v>
      </c>
      <c r="J8934">
        <f>ROUNDDOWN($I8934*J$2,)-IF(MOD($I8934*J$2,1)=0,1,0)+1</f>
        <v>2</v>
      </c>
      <c r="K8934">
        <f>ROUNDDOWN($I8934*K$2,)-IF(MOD($I8934*K$2,1)=0,1,0)+1</f>
        <v>3</v>
      </c>
      <c r="L8934">
        <f>ROUNDDOWN($I8934*L$2,)-IF(MOD($I8934*L$2,1)=0,1,0)+1</f>
        <v>4</v>
      </c>
      <c r="M8934" s="3">
        <f>IF(L8933=4,H8934,0)</f>
        <v>0</v>
      </c>
      <c r="N8934" s="2">
        <f>IF(L8933=1,H8934,0)</f>
        <v>0</v>
      </c>
      <c r="O8934" s="2">
        <f>IF(OR(L8933=1,L8933=4),H8934,0)</f>
        <v>0</v>
      </c>
      <c r="P8934" s="2">
        <f>IF(OR(L8933=1,L8933=2),H8934,0)</f>
        <v>0</v>
      </c>
      <c r="Q8934" s="2"/>
    </row>
    <row r="8935" spans="1:17" x14ac:dyDescent="0.3">
      <c r="A8935" s="1">
        <v>43334</v>
      </c>
      <c r="B8935">
        <v>20.280000999999999</v>
      </c>
      <c r="C8935">
        <v>20.92</v>
      </c>
      <c r="D8935">
        <v>20.209999</v>
      </c>
      <c r="E8935">
        <v>20.9</v>
      </c>
      <c r="F8935">
        <v>20.9</v>
      </c>
      <c r="G8935">
        <v>62002700</v>
      </c>
      <c r="H8935" s="3">
        <f>(F8935-B8935)/B8935</f>
        <v>3.0571941293296781E-2</v>
      </c>
      <c r="I8935" s="3">
        <f>_xlfn.RANK.AVG(H8935,$H$3:$H$10273,1)/10271</f>
        <v>0.87128809268815111</v>
      </c>
      <c r="J8935">
        <f>ROUNDDOWN($I8935*J$2,)-IF(MOD($I8935*J$2,1)=0,1,0)+1</f>
        <v>2</v>
      </c>
      <c r="K8935">
        <f>ROUNDDOWN($I8935*K$2,)-IF(MOD($I8935*K$2,1)=0,1,0)+1</f>
        <v>3</v>
      </c>
      <c r="L8935">
        <f>ROUNDDOWN($I8935*L$2,)-IF(MOD($I8935*L$2,1)=0,1,0)+1</f>
        <v>4</v>
      </c>
      <c r="M8935" s="3">
        <f>IF(L8934=4,H8935,0)</f>
        <v>3.0571941293296781E-2</v>
      </c>
      <c r="N8935" s="2">
        <f>IF(L8934=1,H8935,0)</f>
        <v>0</v>
      </c>
      <c r="O8935" s="2">
        <f>IF(OR(L8934=1,L8934=4),H8935,0)</f>
        <v>3.0571941293296781E-2</v>
      </c>
      <c r="P8935" s="2">
        <f>IF(OR(L8934=1,L8934=2),H8935,0)</f>
        <v>0</v>
      </c>
      <c r="Q8935" s="2"/>
    </row>
    <row r="8936" spans="1:17" x14ac:dyDescent="0.3">
      <c r="A8936" s="1">
        <v>43335</v>
      </c>
      <c r="B8936">
        <v>21.190000999999999</v>
      </c>
      <c r="C8936">
        <v>22.32</v>
      </c>
      <c r="D8936">
        <v>21.139999</v>
      </c>
      <c r="E8936">
        <v>22.290001</v>
      </c>
      <c r="F8936">
        <v>22.290001</v>
      </c>
      <c r="G8936">
        <v>113444100</v>
      </c>
      <c r="H8936" s="3">
        <f>(F8936-B8936)/B8936</f>
        <v>5.1911276455343325E-2</v>
      </c>
      <c r="I8936" s="3">
        <f>_xlfn.RANK.AVG(H8936,$H$3:$H$10273,1)/10271</f>
        <v>0.95054035634310197</v>
      </c>
      <c r="J8936">
        <f>ROUNDDOWN($I8936*J$2,)-IF(MOD($I8936*J$2,1)=0,1,0)+1</f>
        <v>2</v>
      </c>
      <c r="K8936">
        <f>ROUNDDOWN($I8936*K$2,)-IF(MOD($I8936*K$2,1)=0,1,0)+1</f>
        <v>3</v>
      </c>
      <c r="L8936">
        <f>ROUNDDOWN($I8936*L$2,)-IF(MOD($I8936*L$2,1)=0,1,0)+1</f>
        <v>4</v>
      </c>
      <c r="M8936" s="3">
        <f>IF(L8935=4,H8936,0)</f>
        <v>5.1911276455343325E-2</v>
      </c>
      <c r="N8936" s="2">
        <f>IF(L8935=1,H8936,0)</f>
        <v>0</v>
      </c>
      <c r="O8936" s="2">
        <f>IF(OR(L8935=1,L8935=4),H8936,0)</f>
        <v>5.1911276455343325E-2</v>
      </c>
      <c r="P8936" s="2">
        <f>IF(OR(L8935=1,L8935=2),H8936,0)</f>
        <v>0</v>
      </c>
      <c r="Q8936" s="2"/>
    </row>
    <row r="8937" spans="1:17" x14ac:dyDescent="0.3">
      <c r="A8937" s="1">
        <v>43336</v>
      </c>
      <c r="B8937">
        <v>22.91</v>
      </c>
      <c r="C8937">
        <v>24</v>
      </c>
      <c r="D8937">
        <v>22.67</v>
      </c>
      <c r="E8937">
        <v>23.98</v>
      </c>
      <c r="F8937">
        <v>23.98</v>
      </c>
      <c r="G8937">
        <v>164328200</v>
      </c>
      <c r="H8937" s="3">
        <f>(F8937-B8937)/B8937</f>
        <v>4.6704495853339162E-2</v>
      </c>
      <c r="I8937" s="3">
        <f>_xlfn.RANK.AVG(H8937,$H$3:$H$10273,1)/10271</f>
        <v>0.93837016843540066</v>
      </c>
      <c r="J8937">
        <f>ROUNDDOWN($I8937*J$2,)-IF(MOD($I8937*J$2,1)=0,1,0)+1</f>
        <v>2</v>
      </c>
      <c r="K8937">
        <f>ROUNDDOWN($I8937*K$2,)-IF(MOD($I8937*K$2,1)=0,1,0)+1</f>
        <v>3</v>
      </c>
      <c r="L8937">
        <f>ROUNDDOWN($I8937*L$2,)-IF(MOD($I8937*L$2,1)=0,1,0)+1</f>
        <v>4</v>
      </c>
      <c r="M8937" s="3">
        <f>IF(L8936=4,H8937,0)</f>
        <v>4.6704495853339162E-2</v>
      </c>
      <c r="N8937" s="2">
        <f>IF(L8936=1,H8937,0)</f>
        <v>0</v>
      </c>
      <c r="O8937" s="2">
        <f>IF(OR(L8936=1,L8936=4),H8937,0)</f>
        <v>4.6704495853339162E-2</v>
      </c>
      <c r="P8937" s="2">
        <f>IF(OR(L8936=1,L8936=2),H8937,0)</f>
        <v>0</v>
      </c>
      <c r="Q8937" s="2"/>
    </row>
    <row r="8938" spans="1:17" x14ac:dyDescent="0.3">
      <c r="A8938" s="1">
        <v>43339</v>
      </c>
      <c r="B8938">
        <v>24.940000999999999</v>
      </c>
      <c r="C8938">
        <v>27.299999</v>
      </c>
      <c r="D8938">
        <v>24.629999000000002</v>
      </c>
      <c r="E8938">
        <v>25.26</v>
      </c>
      <c r="F8938">
        <v>25.26</v>
      </c>
      <c r="G8938">
        <v>325058400</v>
      </c>
      <c r="H8938" s="3">
        <f>(F8938-B8938)/B8938</f>
        <v>1.2830753294677207E-2</v>
      </c>
      <c r="I8938" s="3">
        <f>_xlfn.RANK.AVG(H8938,$H$3:$H$10273,1)/10271</f>
        <v>0.71034952779670923</v>
      </c>
      <c r="J8938">
        <f>ROUNDDOWN($I8938*J$2,)-IF(MOD($I8938*J$2,1)=0,1,0)+1</f>
        <v>2</v>
      </c>
      <c r="K8938">
        <f>ROUNDDOWN($I8938*K$2,)-IF(MOD($I8938*K$2,1)=0,1,0)+1</f>
        <v>3</v>
      </c>
      <c r="L8938">
        <f>ROUNDDOWN($I8938*L$2,)-IF(MOD($I8938*L$2,1)=0,1,0)+1</f>
        <v>3</v>
      </c>
      <c r="M8938" s="3">
        <f>IF(L8937=4,H8938,0)</f>
        <v>1.2830753294677207E-2</v>
      </c>
      <c r="N8938" s="2">
        <f>IF(L8937=1,H8938,0)</f>
        <v>0</v>
      </c>
      <c r="O8938" s="2">
        <f>IF(OR(L8937=1,L8937=4),H8938,0)</f>
        <v>1.2830753294677207E-2</v>
      </c>
      <c r="P8938" s="2">
        <f>IF(OR(L8937=1,L8937=2),H8938,0)</f>
        <v>0</v>
      </c>
      <c r="Q8938" s="2"/>
    </row>
    <row r="8939" spans="1:17" x14ac:dyDescent="0.3">
      <c r="A8939" s="1">
        <v>43340</v>
      </c>
      <c r="B8939">
        <v>25.51</v>
      </c>
      <c r="C8939">
        <v>26.18</v>
      </c>
      <c r="D8939">
        <v>24.040001</v>
      </c>
      <c r="E8939">
        <v>25.049999</v>
      </c>
      <c r="F8939">
        <v>25.049999</v>
      </c>
      <c r="G8939">
        <v>215771200</v>
      </c>
      <c r="H8939" s="3">
        <f>(F8939-B8939)/B8939</f>
        <v>-1.8032183457467734E-2</v>
      </c>
      <c r="I8939" s="3">
        <f>_xlfn.RANK.AVG(H8939,$H$3:$H$10273,1)/10271</f>
        <v>0.24788238730405998</v>
      </c>
      <c r="J8939">
        <f>ROUNDDOWN($I8939*J$2,)-IF(MOD($I8939*J$2,1)=0,1,0)+1</f>
        <v>1</v>
      </c>
      <c r="K8939">
        <f>ROUNDDOWN($I8939*K$2,)-IF(MOD($I8939*K$2,1)=0,1,0)+1</f>
        <v>1</v>
      </c>
      <c r="L8939">
        <f>ROUNDDOWN($I8939*L$2,)-IF(MOD($I8939*L$2,1)=0,1,0)+1</f>
        <v>1</v>
      </c>
      <c r="M8939" s="3">
        <f>IF(L8938=4,H8939,0)</f>
        <v>0</v>
      </c>
      <c r="N8939" s="2">
        <f>IF(L8938=1,H8939,0)</f>
        <v>0</v>
      </c>
      <c r="O8939" s="2">
        <f>IF(OR(L8938=1,L8938=4),H8939,0)</f>
        <v>0</v>
      </c>
      <c r="P8939" s="2">
        <f>IF(OR(L8938=1,L8938=2),H8939,0)</f>
        <v>0</v>
      </c>
      <c r="Q8939" s="2"/>
    </row>
    <row r="8940" spans="1:17" x14ac:dyDescent="0.3">
      <c r="A8940" s="1">
        <v>43341</v>
      </c>
      <c r="B8940">
        <v>24.360001</v>
      </c>
      <c r="C8940">
        <v>25.41</v>
      </c>
      <c r="D8940">
        <v>24.01</v>
      </c>
      <c r="E8940">
        <v>25.200001</v>
      </c>
      <c r="F8940">
        <v>25.200001</v>
      </c>
      <c r="G8940">
        <v>143223200</v>
      </c>
      <c r="H8940" s="3">
        <f>(F8940-B8940)/B8940</f>
        <v>3.4482757205141323E-2</v>
      </c>
      <c r="I8940" s="3">
        <f>_xlfn.RANK.AVG(H8940,$H$3:$H$10273,1)/10271</f>
        <v>0.89407068445136795</v>
      </c>
      <c r="J8940">
        <f>ROUNDDOWN($I8940*J$2,)-IF(MOD($I8940*J$2,1)=0,1,0)+1</f>
        <v>2</v>
      </c>
      <c r="K8940">
        <f>ROUNDDOWN($I8940*K$2,)-IF(MOD($I8940*K$2,1)=0,1,0)+1</f>
        <v>3</v>
      </c>
      <c r="L8940">
        <f>ROUNDDOWN($I8940*L$2,)-IF(MOD($I8940*L$2,1)=0,1,0)+1</f>
        <v>4</v>
      </c>
      <c r="M8940" s="3">
        <f>IF(L8939=4,H8940,0)</f>
        <v>0</v>
      </c>
      <c r="N8940" s="2">
        <f>IF(L8939=1,H8940,0)</f>
        <v>3.4482757205141323E-2</v>
      </c>
      <c r="O8940" s="2">
        <f>IF(OR(L8939=1,L8939=4),H8940,0)</f>
        <v>3.4482757205141323E-2</v>
      </c>
      <c r="P8940" s="2">
        <f>IF(OR(L8939=1,L8939=2),H8940,0)</f>
        <v>3.4482757205141323E-2</v>
      </c>
      <c r="Q8940" s="2"/>
    </row>
    <row r="8941" spans="1:17" x14ac:dyDescent="0.3">
      <c r="A8941" s="1">
        <v>43342</v>
      </c>
      <c r="B8941">
        <v>25.290001</v>
      </c>
      <c r="C8941">
        <v>25.67</v>
      </c>
      <c r="D8941">
        <v>24.76</v>
      </c>
      <c r="E8941">
        <v>24.889999</v>
      </c>
      <c r="F8941">
        <v>24.889999</v>
      </c>
      <c r="G8941">
        <v>103607300</v>
      </c>
      <c r="H8941" s="3">
        <f>(F8941-B8941)/B8941</f>
        <v>-1.5816606729276154E-2</v>
      </c>
      <c r="I8941" s="3">
        <f>_xlfn.RANK.AVG(H8941,$H$3:$H$10273,1)/10271</f>
        <v>0.27514360821731088</v>
      </c>
      <c r="J8941">
        <f>ROUNDDOWN($I8941*J$2,)-IF(MOD($I8941*J$2,1)=0,1,0)+1</f>
        <v>1</v>
      </c>
      <c r="K8941">
        <f>ROUNDDOWN($I8941*K$2,)-IF(MOD($I8941*K$2,1)=0,1,0)+1</f>
        <v>1</v>
      </c>
      <c r="L8941">
        <f>ROUNDDOWN($I8941*L$2,)-IF(MOD($I8941*L$2,1)=0,1,0)+1</f>
        <v>2</v>
      </c>
      <c r="M8941" s="3">
        <f>IF(L8940=4,H8941,0)</f>
        <v>-1.5816606729276154E-2</v>
      </c>
      <c r="N8941" s="2">
        <f>IF(L8940=1,H8941,0)</f>
        <v>0</v>
      </c>
      <c r="O8941" s="2">
        <f>IF(OR(L8940=1,L8940=4),H8941,0)</f>
        <v>-1.5816606729276154E-2</v>
      </c>
      <c r="P8941" s="2">
        <f>IF(OR(L8940=1,L8940=2),H8941,0)</f>
        <v>0</v>
      </c>
      <c r="Q8941" s="2"/>
    </row>
    <row r="8942" spans="1:17" x14ac:dyDescent="0.3">
      <c r="A8942" s="1">
        <v>43343</v>
      </c>
      <c r="B8942">
        <v>24.889999</v>
      </c>
      <c r="C8942">
        <v>25.24</v>
      </c>
      <c r="D8942">
        <v>24.719999000000001</v>
      </c>
      <c r="E8942">
        <v>25.17</v>
      </c>
      <c r="F8942">
        <v>25.17</v>
      </c>
      <c r="G8942">
        <v>65206400</v>
      </c>
      <c r="H8942" s="3">
        <f>(F8942-B8942)/B8942</f>
        <v>1.1249538419025335E-2</v>
      </c>
      <c r="I8942" s="3">
        <f>_xlfn.RANK.AVG(H8942,$H$3:$H$10273,1)/10271</f>
        <v>0.69039041962807901</v>
      </c>
      <c r="J8942">
        <f>ROUNDDOWN($I8942*J$2,)-IF(MOD($I8942*J$2,1)=0,1,0)+1</f>
        <v>2</v>
      </c>
      <c r="K8942">
        <f>ROUNDDOWN($I8942*K$2,)-IF(MOD($I8942*K$2,1)=0,1,0)+1</f>
        <v>3</v>
      </c>
      <c r="L8942">
        <f>ROUNDDOWN($I8942*L$2,)-IF(MOD($I8942*L$2,1)=0,1,0)+1</f>
        <v>3</v>
      </c>
      <c r="M8942" s="3">
        <f>IF(L8941=4,H8942,0)</f>
        <v>0</v>
      </c>
      <c r="N8942" s="2">
        <f>IF(L8941=1,H8942,0)</f>
        <v>0</v>
      </c>
      <c r="O8942" s="2">
        <f>IF(OR(L8941=1,L8941=4),H8942,0)</f>
        <v>0</v>
      </c>
      <c r="P8942" s="2">
        <f>IF(OR(L8941=1,L8941=2),H8942,0)</f>
        <v>1.1249538419025335E-2</v>
      </c>
      <c r="Q8942" s="2"/>
    </row>
    <row r="8943" spans="1:17" x14ac:dyDescent="0.3">
      <c r="A8943" s="1">
        <v>43347</v>
      </c>
      <c r="B8943">
        <v>25.620000999999998</v>
      </c>
      <c r="C8943">
        <v>28.110001</v>
      </c>
      <c r="D8943">
        <v>25.57</v>
      </c>
      <c r="E8943">
        <v>28.059999000000001</v>
      </c>
      <c r="F8943">
        <v>28.059999000000001</v>
      </c>
      <c r="G8943">
        <v>192541300</v>
      </c>
      <c r="H8943" s="3">
        <f>(F8943-B8943)/B8943</f>
        <v>9.5238013456752132E-2</v>
      </c>
      <c r="I8943" s="3">
        <f>_xlfn.RANK.AVG(H8943,$H$3:$H$10273,1)/10271</f>
        <v>0.99162691071950149</v>
      </c>
      <c r="J8943">
        <f>ROUNDDOWN($I8943*J$2,)-IF(MOD($I8943*J$2,1)=0,1,0)+1</f>
        <v>2</v>
      </c>
      <c r="K8943">
        <f>ROUNDDOWN($I8943*K$2,)-IF(MOD($I8943*K$2,1)=0,1,0)+1</f>
        <v>3</v>
      </c>
      <c r="L8943">
        <f>ROUNDDOWN($I8943*L$2,)-IF(MOD($I8943*L$2,1)=0,1,0)+1</f>
        <v>4</v>
      </c>
      <c r="M8943" s="3">
        <f>IF(L8942=4,H8943,0)</f>
        <v>0</v>
      </c>
      <c r="N8943" s="2">
        <f>IF(L8942=1,H8943,0)</f>
        <v>0</v>
      </c>
      <c r="O8943" s="2">
        <f>IF(OR(L8942=1,L8942=4),H8943,0)</f>
        <v>0</v>
      </c>
      <c r="P8943" s="2">
        <f>IF(OR(L8942=1,L8942=2),H8943,0)</f>
        <v>0</v>
      </c>
      <c r="Q8943" s="2"/>
    </row>
    <row r="8944" spans="1:17" x14ac:dyDescent="0.3">
      <c r="A8944" s="1">
        <v>43348</v>
      </c>
      <c r="B8944">
        <v>29.41</v>
      </c>
      <c r="C8944">
        <v>29.940000999999999</v>
      </c>
      <c r="D8944">
        <v>26.84</v>
      </c>
      <c r="E8944">
        <v>28.51</v>
      </c>
      <c r="F8944">
        <v>28.51</v>
      </c>
      <c r="G8944">
        <v>257349000</v>
      </c>
      <c r="H8944" s="3">
        <f>(F8944-B8944)/B8944</f>
        <v>-3.060183611016656E-2</v>
      </c>
      <c r="I8944" s="3">
        <f>_xlfn.RANK.AVG(H8944,$H$3:$H$10273,1)/10271</f>
        <v>0.13163275240969721</v>
      </c>
      <c r="J8944">
        <f>ROUNDDOWN($I8944*J$2,)-IF(MOD($I8944*J$2,1)=0,1,0)+1</f>
        <v>1</v>
      </c>
      <c r="K8944">
        <f>ROUNDDOWN($I8944*K$2,)-IF(MOD($I8944*K$2,1)=0,1,0)+1</f>
        <v>1</v>
      </c>
      <c r="L8944">
        <f>ROUNDDOWN($I8944*L$2,)-IF(MOD($I8944*L$2,1)=0,1,0)+1</f>
        <v>1</v>
      </c>
      <c r="M8944" s="3">
        <f>IF(L8943=4,H8944,0)</f>
        <v>-3.060183611016656E-2</v>
      </c>
      <c r="N8944" s="2">
        <f>IF(L8943=1,H8944,0)</f>
        <v>0</v>
      </c>
      <c r="O8944" s="2">
        <f>IF(OR(L8943=1,L8943=4),H8944,0)</f>
        <v>-3.060183611016656E-2</v>
      </c>
      <c r="P8944" s="2">
        <f>IF(OR(L8943=1,L8943=2),H8944,0)</f>
        <v>0</v>
      </c>
      <c r="Q8944" s="2"/>
    </row>
    <row r="8945" spans="1:17" x14ac:dyDescent="0.3">
      <c r="A8945" s="1">
        <v>43349</v>
      </c>
      <c r="B8945">
        <v>28.120000999999998</v>
      </c>
      <c r="C8945">
        <v>28.58</v>
      </c>
      <c r="D8945">
        <v>27.190000999999999</v>
      </c>
      <c r="E8945">
        <v>27.84</v>
      </c>
      <c r="F8945">
        <v>27.84</v>
      </c>
      <c r="G8945">
        <v>143942900</v>
      </c>
      <c r="H8945" s="3">
        <f>(F8945-B8945)/B8945</f>
        <v>-9.9573609545745966E-3</v>
      </c>
      <c r="I8945" s="3">
        <f>_xlfn.RANK.AVG(H8945,$H$3:$H$10273,1)/10271</f>
        <v>0.36792912082562557</v>
      </c>
      <c r="J8945">
        <f>ROUNDDOWN($I8945*J$2,)-IF(MOD($I8945*J$2,1)=0,1,0)+1</f>
        <v>1</v>
      </c>
      <c r="K8945">
        <f>ROUNDDOWN($I8945*K$2,)-IF(MOD($I8945*K$2,1)=0,1,0)+1</f>
        <v>2</v>
      </c>
      <c r="L8945">
        <f>ROUNDDOWN($I8945*L$2,)-IF(MOD($I8945*L$2,1)=0,1,0)+1</f>
        <v>2</v>
      </c>
      <c r="M8945" s="3">
        <f>IF(L8944=4,H8945,0)</f>
        <v>0</v>
      </c>
      <c r="N8945" s="2">
        <f>IF(L8944=1,H8945,0)</f>
        <v>-9.9573609545745966E-3</v>
      </c>
      <c r="O8945" s="2">
        <f>IF(OR(L8944=1,L8944=4),H8945,0)</f>
        <v>-9.9573609545745966E-3</v>
      </c>
      <c r="P8945" s="2">
        <f>IF(OR(L8944=1,L8944=2),H8945,0)</f>
        <v>-9.9573609545745966E-3</v>
      </c>
      <c r="Q8945" s="2"/>
    </row>
    <row r="8946" spans="1:17" x14ac:dyDescent="0.3">
      <c r="A8946" s="1">
        <v>43350</v>
      </c>
      <c r="B8946">
        <v>26.959999</v>
      </c>
      <c r="C8946">
        <v>28.27</v>
      </c>
      <c r="D8946">
        <v>26.799999</v>
      </c>
      <c r="E8946">
        <v>27.379999000000002</v>
      </c>
      <c r="F8946">
        <v>27.379999000000002</v>
      </c>
      <c r="G8946">
        <v>123348700</v>
      </c>
      <c r="H8946" s="3">
        <f>(F8946-B8946)/B8946</f>
        <v>1.5578635592679425E-2</v>
      </c>
      <c r="I8946" s="3">
        <f>_xlfn.RANK.AVG(H8946,$H$3:$H$10273,1)/10271</f>
        <v>0.74734689903612117</v>
      </c>
      <c r="J8946">
        <f>ROUNDDOWN($I8946*J$2,)-IF(MOD($I8946*J$2,1)=0,1,0)+1</f>
        <v>2</v>
      </c>
      <c r="K8946">
        <f>ROUNDDOWN($I8946*K$2,)-IF(MOD($I8946*K$2,1)=0,1,0)+1</f>
        <v>3</v>
      </c>
      <c r="L8946">
        <f>ROUNDDOWN($I8946*L$2,)-IF(MOD($I8946*L$2,1)=0,1,0)+1</f>
        <v>3</v>
      </c>
      <c r="M8946" s="3">
        <f>IF(L8945=4,H8946,0)</f>
        <v>0</v>
      </c>
      <c r="N8946" s="2">
        <f>IF(L8945=1,H8946,0)</f>
        <v>0</v>
      </c>
      <c r="O8946" s="2">
        <f>IF(OR(L8945=1,L8945=4),H8946,0)</f>
        <v>0</v>
      </c>
      <c r="P8946" s="2">
        <f>IF(OR(L8945=1,L8945=2),H8946,0)</f>
        <v>1.5578635592679425E-2</v>
      </c>
      <c r="Q8946" s="2"/>
    </row>
    <row r="8947" spans="1:17" x14ac:dyDescent="0.3">
      <c r="A8947" s="1">
        <v>43353</v>
      </c>
      <c r="B8947">
        <v>28.15</v>
      </c>
      <c r="C8947">
        <v>29.93</v>
      </c>
      <c r="D8947">
        <v>27.84</v>
      </c>
      <c r="E8947">
        <v>29.889999</v>
      </c>
      <c r="F8947">
        <v>29.889999</v>
      </c>
      <c r="G8947">
        <v>162253800</v>
      </c>
      <c r="H8947" s="3">
        <f>(F8947-B8947)/B8947</f>
        <v>6.1811687388987603E-2</v>
      </c>
      <c r="I8947" s="3">
        <f>_xlfn.RANK.AVG(H8947,$H$3:$H$10273,1)/10271</f>
        <v>0.96855223444649985</v>
      </c>
      <c r="J8947">
        <f>ROUNDDOWN($I8947*J$2,)-IF(MOD($I8947*J$2,1)=0,1,0)+1</f>
        <v>2</v>
      </c>
      <c r="K8947">
        <f>ROUNDDOWN($I8947*K$2,)-IF(MOD($I8947*K$2,1)=0,1,0)+1</f>
        <v>3</v>
      </c>
      <c r="L8947">
        <f>ROUNDDOWN($I8947*L$2,)-IF(MOD($I8947*L$2,1)=0,1,0)+1</f>
        <v>4</v>
      </c>
      <c r="M8947" s="3">
        <f>IF(L8946=4,H8947,0)</f>
        <v>0</v>
      </c>
      <c r="N8947" s="2">
        <f>IF(L8946=1,H8947,0)</f>
        <v>0</v>
      </c>
      <c r="O8947" s="2">
        <f>IF(OR(L8946=1,L8946=4),H8947,0)</f>
        <v>0</v>
      </c>
      <c r="P8947" s="2">
        <f>IF(OR(L8946=1,L8946=2),H8947,0)</f>
        <v>0</v>
      </c>
      <c r="Q8947" s="2"/>
    </row>
    <row r="8948" spans="1:17" x14ac:dyDescent="0.3">
      <c r="A8948" s="1">
        <v>43354</v>
      </c>
      <c r="B8948">
        <v>30.02</v>
      </c>
      <c r="C8948">
        <v>30.59</v>
      </c>
      <c r="D8948">
        <v>29.370000999999998</v>
      </c>
      <c r="E8948">
        <v>30.1</v>
      </c>
      <c r="F8948">
        <v>30.1</v>
      </c>
      <c r="G8948">
        <v>159902500</v>
      </c>
      <c r="H8948" s="3">
        <f>(F8948-B8948)/B8948</f>
        <v>2.6648900732845386E-3</v>
      </c>
      <c r="I8948" s="3">
        <f>_xlfn.RANK.AVG(H8948,$H$3:$H$10273,1)/10271</f>
        <v>0.57433550774023956</v>
      </c>
      <c r="J8948">
        <f>ROUNDDOWN($I8948*J$2,)-IF(MOD($I8948*J$2,1)=0,1,0)+1</f>
        <v>2</v>
      </c>
      <c r="K8948">
        <f>ROUNDDOWN($I8948*K$2,)-IF(MOD($I8948*K$2,1)=0,1,0)+1</f>
        <v>2</v>
      </c>
      <c r="L8948">
        <f>ROUNDDOWN($I8948*L$2,)-IF(MOD($I8948*L$2,1)=0,1,0)+1</f>
        <v>3</v>
      </c>
      <c r="M8948" s="3">
        <f>IF(L8947=4,H8948,0)</f>
        <v>2.6648900732845386E-3</v>
      </c>
      <c r="N8948" s="2">
        <f>IF(L8947=1,H8948,0)</f>
        <v>0</v>
      </c>
      <c r="O8948" s="2">
        <f>IF(OR(L8947=1,L8947=4),H8948,0)</f>
        <v>2.6648900732845386E-3</v>
      </c>
      <c r="P8948" s="2">
        <f>IF(OR(L8947=1,L8947=2),H8948,0)</f>
        <v>0</v>
      </c>
      <c r="Q8948" s="2"/>
    </row>
    <row r="8949" spans="1:17" x14ac:dyDescent="0.3">
      <c r="A8949" s="1">
        <v>43355</v>
      </c>
      <c r="B8949">
        <v>29.91</v>
      </c>
      <c r="C8949">
        <v>32.290000999999997</v>
      </c>
      <c r="D8949">
        <v>29.450001</v>
      </c>
      <c r="E8949">
        <v>32.209999000000003</v>
      </c>
      <c r="F8949">
        <v>32.209999000000003</v>
      </c>
      <c r="G8949">
        <v>197889600</v>
      </c>
      <c r="H8949" s="3">
        <f>(F8949-B8949)/B8949</f>
        <v>7.689732530926123E-2</v>
      </c>
      <c r="I8949" s="3">
        <f>_xlfn.RANK.AVG(H8949,$H$3:$H$10273,1)/10271</f>
        <v>0.98266965241943338</v>
      </c>
      <c r="J8949">
        <f>ROUNDDOWN($I8949*J$2,)-IF(MOD($I8949*J$2,1)=0,1,0)+1</f>
        <v>2</v>
      </c>
      <c r="K8949">
        <f>ROUNDDOWN($I8949*K$2,)-IF(MOD($I8949*K$2,1)=0,1,0)+1</f>
        <v>3</v>
      </c>
      <c r="L8949">
        <f>ROUNDDOWN($I8949*L$2,)-IF(MOD($I8949*L$2,1)=0,1,0)+1</f>
        <v>4</v>
      </c>
      <c r="M8949" s="3">
        <f>IF(L8948=4,H8949,0)</f>
        <v>0</v>
      </c>
      <c r="N8949" s="2">
        <f>IF(L8948=1,H8949,0)</f>
        <v>0</v>
      </c>
      <c r="O8949" s="2">
        <f>IF(OR(L8948=1,L8948=4),H8949,0)</f>
        <v>0</v>
      </c>
      <c r="P8949" s="2">
        <f>IF(OR(L8948=1,L8948=2),H8949,0)</f>
        <v>0</v>
      </c>
      <c r="Q8949" s="2"/>
    </row>
    <row r="8950" spans="1:17" x14ac:dyDescent="0.3">
      <c r="A8950" s="1">
        <v>43356</v>
      </c>
      <c r="B8950">
        <v>33.159999999999997</v>
      </c>
      <c r="C8950">
        <v>34.139999000000003</v>
      </c>
      <c r="D8950">
        <v>29.870000999999998</v>
      </c>
      <c r="E8950">
        <v>30.48</v>
      </c>
      <c r="F8950">
        <v>30.48</v>
      </c>
      <c r="G8950">
        <v>304147100</v>
      </c>
      <c r="H8950" s="3">
        <f>(F8950-B8950)/B8950</f>
        <v>-8.0820265379975761E-2</v>
      </c>
      <c r="I8950" s="3">
        <f>_xlfn.RANK.AVG(H8950,$H$3:$H$10273,1)/10271</f>
        <v>9.1519813065913738E-3</v>
      </c>
      <c r="J8950">
        <f>ROUNDDOWN($I8950*J$2,)-IF(MOD($I8950*J$2,1)=0,1,0)+1</f>
        <v>1</v>
      </c>
      <c r="K8950">
        <f>ROUNDDOWN($I8950*K$2,)-IF(MOD($I8950*K$2,1)=0,1,0)+1</f>
        <v>1</v>
      </c>
      <c r="L8950">
        <f>ROUNDDOWN($I8950*L$2,)-IF(MOD($I8950*L$2,1)=0,1,0)+1</f>
        <v>1</v>
      </c>
      <c r="M8950" s="3">
        <f>IF(L8949=4,H8950,0)</f>
        <v>-8.0820265379975761E-2</v>
      </c>
      <c r="N8950" s="2">
        <f>IF(L8949=1,H8950,0)</f>
        <v>0</v>
      </c>
      <c r="O8950" s="2">
        <f>IF(OR(L8949=1,L8949=4),H8950,0)</f>
        <v>-8.0820265379975761E-2</v>
      </c>
      <c r="P8950" s="2">
        <f>IF(OR(L8949=1,L8949=2),H8950,0)</f>
        <v>0</v>
      </c>
      <c r="Q8950" s="2"/>
    </row>
    <row r="8951" spans="1:17" x14ac:dyDescent="0.3">
      <c r="A8951" s="1">
        <v>43357</v>
      </c>
      <c r="B8951">
        <v>31.43</v>
      </c>
      <c r="C8951">
        <v>33.090000000000003</v>
      </c>
      <c r="D8951">
        <v>30.540001</v>
      </c>
      <c r="E8951">
        <v>32.720001000000003</v>
      </c>
      <c r="F8951">
        <v>32.720001000000003</v>
      </c>
      <c r="G8951">
        <v>217762800</v>
      </c>
      <c r="H8951" s="3">
        <f>(F8951-B8951)/B8951</f>
        <v>4.1043620744511733E-2</v>
      </c>
      <c r="I8951" s="3">
        <f>_xlfn.RANK.AVG(H8951,$H$3:$H$10273,1)/10271</f>
        <v>0.92259760490701981</v>
      </c>
      <c r="J8951">
        <f>ROUNDDOWN($I8951*J$2,)-IF(MOD($I8951*J$2,1)=0,1,0)+1</f>
        <v>2</v>
      </c>
      <c r="K8951">
        <f>ROUNDDOWN($I8951*K$2,)-IF(MOD($I8951*K$2,1)=0,1,0)+1</f>
        <v>3</v>
      </c>
      <c r="L8951">
        <f>ROUNDDOWN($I8951*L$2,)-IF(MOD($I8951*L$2,1)=0,1,0)+1</f>
        <v>4</v>
      </c>
      <c r="M8951" s="3">
        <f>IF(L8950=4,H8951,0)</f>
        <v>0</v>
      </c>
      <c r="N8951" s="2">
        <f>IF(L8950=1,H8951,0)</f>
        <v>4.1043620744511733E-2</v>
      </c>
      <c r="O8951" s="2">
        <f>IF(OR(L8950=1,L8950=4),H8951,0)</f>
        <v>4.1043620744511733E-2</v>
      </c>
      <c r="P8951" s="2">
        <f>IF(OR(L8950=1,L8950=2),H8951,0)</f>
        <v>4.1043620744511733E-2</v>
      </c>
      <c r="Q8951" s="2"/>
    </row>
    <row r="8952" spans="1:17" x14ac:dyDescent="0.3">
      <c r="A8952" s="1">
        <v>43360</v>
      </c>
      <c r="B8952">
        <v>31.75</v>
      </c>
      <c r="C8952">
        <v>33.229999999999997</v>
      </c>
      <c r="D8952">
        <v>31.6</v>
      </c>
      <c r="E8952">
        <v>32.43</v>
      </c>
      <c r="F8952">
        <v>32.43</v>
      </c>
      <c r="G8952">
        <v>180410600</v>
      </c>
      <c r="H8952" s="3">
        <f>(F8952-B8952)/B8952</f>
        <v>2.1417322834645661E-2</v>
      </c>
      <c r="I8952" s="3">
        <f>_xlfn.RANK.AVG(H8952,$H$3:$H$10273,1)/10271</f>
        <v>0.80449810145068645</v>
      </c>
      <c r="J8952">
        <f>ROUNDDOWN($I8952*J$2,)-IF(MOD($I8952*J$2,1)=0,1,0)+1</f>
        <v>2</v>
      </c>
      <c r="K8952">
        <f>ROUNDDOWN($I8952*K$2,)-IF(MOD($I8952*K$2,1)=0,1,0)+1</f>
        <v>3</v>
      </c>
      <c r="L8952">
        <f>ROUNDDOWN($I8952*L$2,)-IF(MOD($I8952*L$2,1)=0,1,0)+1</f>
        <v>4</v>
      </c>
      <c r="M8952" s="3">
        <f>IF(L8951=4,H8952,0)</f>
        <v>2.1417322834645661E-2</v>
      </c>
      <c r="N8952" s="2">
        <f>IF(L8951=1,H8952,0)</f>
        <v>0</v>
      </c>
      <c r="O8952" s="2">
        <f>IF(OR(L8951=1,L8951=4),H8952,0)</f>
        <v>2.1417322834645661E-2</v>
      </c>
      <c r="P8952" s="2">
        <f>IF(OR(L8951=1,L8951=2),H8952,0)</f>
        <v>0</v>
      </c>
      <c r="Q8952" s="2"/>
    </row>
    <row r="8953" spans="1:17" x14ac:dyDescent="0.3">
      <c r="A8953" s="1">
        <v>43361</v>
      </c>
      <c r="B8953">
        <v>32.990001999999997</v>
      </c>
      <c r="C8953">
        <v>33.369999</v>
      </c>
      <c r="D8953">
        <v>31.200001</v>
      </c>
      <c r="E8953">
        <v>31.93</v>
      </c>
      <c r="F8953">
        <v>31.93</v>
      </c>
      <c r="G8953">
        <v>176673200</v>
      </c>
      <c r="H8953" s="3">
        <f>(F8953-B8953)/B8953</f>
        <v>-3.2131007448862763E-2</v>
      </c>
      <c r="I8953" s="3">
        <f>_xlfn.RANK.AVG(H8953,$H$3:$H$10273,1)/10271</f>
        <v>0.12024145652808879</v>
      </c>
      <c r="J8953">
        <f>ROUNDDOWN($I8953*J$2,)-IF(MOD($I8953*J$2,1)=0,1,0)+1</f>
        <v>1</v>
      </c>
      <c r="K8953">
        <f>ROUNDDOWN($I8953*K$2,)-IF(MOD($I8953*K$2,1)=0,1,0)+1</f>
        <v>1</v>
      </c>
      <c r="L8953">
        <f>ROUNDDOWN($I8953*L$2,)-IF(MOD($I8953*L$2,1)=0,1,0)+1</f>
        <v>1</v>
      </c>
      <c r="M8953" s="3">
        <f>IF(L8952=4,H8953,0)</f>
        <v>-3.2131007448862763E-2</v>
      </c>
      <c r="N8953" s="2">
        <f>IF(L8952=1,H8953,0)</f>
        <v>0</v>
      </c>
      <c r="O8953" s="2">
        <f>IF(OR(L8952=1,L8952=4),H8953,0)</f>
        <v>-3.2131007448862763E-2</v>
      </c>
      <c r="P8953" s="2">
        <f>IF(OR(L8952=1,L8952=2),H8953,0)</f>
        <v>0</v>
      </c>
      <c r="Q8953" s="2"/>
    </row>
    <row r="8954" spans="1:17" x14ac:dyDescent="0.3">
      <c r="A8954" s="1">
        <v>43362</v>
      </c>
      <c r="B8954">
        <v>31.52</v>
      </c>
      <c r="C8954">
        <v>31.83</v>
      </c>
      <c r="D8954">
        <v>30.51</v>
      </c>
      <c r="E8954">
        <v>31.209999</v>
      </c>
      <c r="F8954">
        <v>31.209999</v>
      </c>
      <c r="G8954">
        <v>124287000</v>
      </c>
      <c r="H8954" s="3">
        <f>(F8954-B8954)/B8954</f>
        <v>-9.8350571065989774E-3</v>
      </c>
      <c r="I8954" s="3">
        <f>_xlfn.RANK.AVG(H8954,$H$3:$H$10273,1)/10271</f>
        <v>0.37007107389738098</v>
      </c>
      <c r="J8954">
        <f>ROUNDDOWN($I8954*J$2,)-IF(MOD($I8954*J$2,1)=0,1,0)+1</f>
        <v>1</v>
      </c>
      <c r="K8954">
        <f>ROUNDDOWN($I8954*K$2,)-IF(MOD($I8954*K$2,1)=0,1,0)+1</f>
        <v>2</v>
      </c>
      <c r="L8954">
        <f>ROUNDDOWN($I8954*L$2,)-IF(MOD($I8954*L$2,1)=0,1,0)+1</f>
        <v>2</v>
      </c>
      <c r="M8954" s="3">
        <f>IF(L8953=4,H8954,0)</f>
        <v>0</v>
      </c>
      <c r="N8954" s="2">
        <f>IF(L8953=1,H8954,0)</f>
        <v>-9.8350571065989774E-3</v>
      </c>
      <c r="O8954" s="2">
        <f>IF(OR(L8953=1,L8953=4),H8954,0)</f>
        <v>-9.8350571065989774E-3</v>
      </c>
      <c r="P8954" s="2">
        <f>IF(OR(L8953=1,L8953=2),H8954,0)</f>
        <v>-9.8350571065989774E-3</v>
      </c>
      <c r="Q8954" s="2"/>
    </row>
    <row r="8955" spans="1:17" x14ac:dyDescent="0.3">
      <c r="A8955" s="1">
        <v>43363</v>
      </c>
      <c r="B8955">
        <v>32.099997999999999</v>
      </c>
      <c r="C8955">
        <v>32.200001</v>
      </c>
      <c r="D8955">
        <v>30.639999</v>
      </c>
      <c r="E8955">
        <v>31.18</v>
      </c>
      <c r="F8955">
        <v>31.18</v>
      </c>
      <c r="G8955">
        <v>123116500</v>
      </c>
      <c r="H8955" s="3">
        <f>(F8955-B8955)/B8955</f>
        <v>-2.8660375617468876E-2</v>
      </c>
      <c r="I8955" s="3">
        <f>_xlfn.RANK.AVG(H8955,$H$3:$H$10273,1)/10271</f>
        <v>0.14623697789893875</v>
      </c>
      <c r="J8955">
        <f>ROUNDDOWN($I8955*J$2,)-IF(MOD($I8955*J$2,1)=0,1,0)+1</f>
        <v>1</v>
      </c>
      <c r="K8955">
        <f>ROUNDDOWN($I8955*K$2,)-IF(MOD($I8955*K$2,1)=0,1,0)+1</f>
        <v>1</v>
      </c>
      <c r="L8955">
        <f>ROUNDDOWN($I8955*L$2,)-IF(MOD($I8955*L$2,1)=0,1,0)+1</f>
        <v>1</v>
      </c>
      <c r="M8955" s="3">
        <f>IF(L8954=4,H8955,0)</f>
        <v>0</v>
      </c>
      <c r="N8955" s="2">
        <f>IF(L8954=1,H8955,0)</f>
        <v>0</v>
      </c>
      <c r="O8955" s="2">
        <f>IF(OR(L8954=1,L8954=4),H8955,0)</f>
        <v>0</v>
      </c>
      <c r="P8955" s="2">
        <f>IF(OR(L8954=1,L8954=2),H8955,0)</f>
        <v>-2.8660375617468876E-2</v>
      </c>
      <c r="Q8955" s="2"/>
    </row>
    <row r="8956" spans="1:17" x14ac:dyDescent="0.3">
      <c r="A8956" s="1">
        <v>43364</v>
      </c>
      <c r="B8956">
        <v>31.190000999999999</v>
      </c>
      <c r="C8956">
        <v>32.419998</v>
      </c>
      <c r="D8956">
        <v>30.91</v>
      </c>
      <c r="E8956">
        <v>31.02</v>
      </c>
      <c r="F8956">
        <v>31.02</v>
      </c>
      <c r="G8956">
        <v>129792900</v>
      </c>
      <c r="H8956" s="3">
        <f>(F8956-B8956)/B8956</f>
        <v>-5.4504967794005259E-3</v>
      </c>
      <c r="I8956" s="3">
        <f>_xlfn.RANK.AVG(H8956,$H$3:$H$10273,1)/10271</f>
        <v>0.43394022003699739</v>
      </c>
      <c r="J8956">
        <f>ROUNDDOWN($I8956*J$2,)-IF(MOD($I8956*J$2,1)=0,1,0)+1</f>
        <v>1</v>
      </c>
      <c r="K8956">
        <f>ROUNDDOWN($I8956*K$2,)-IF(MOD($I8956*K$2,1)=0,1,0)+1</f>
        <v>2</v>
      </c>
      <c r="L8956">
        <f>ROUNDDOWN($I8956*L$2,)-IF(MOD($I8956*L$2,1)=0,1,0)+1</f>
        <v>2</v>
      </c>
      <c r="M8956" s="3">
        <f>IF(L8955=4,H8956,0)</f>
        <v>0</v>
      </c>
      <c r="N8956" s="2">
        <f>IF(L8955=1,H8956,0)</f>
        <v>-5.4504967794005259E-3</v>
      </c>
      <c r="O8956" s="2">
        <f>IF(OR(L8955=1,L8955=4),H8956,0)</f>
        <v>-5.4504967794005259E-3</v>
      </c>
      <c r="P8956" s="2">
        <f>IF(OR(L8955=1,L8955=2),H8956,0)</f>
        <v>-5.4504967794005259E-3</v>
      </c>
      <c r="Q8956" s="2"/>
    </row>
    <row r="8957" spans="1:17" x14ac:dyDescent="0.3">
      <c r="A8957" s="1">
        <v>43367</v>
      </c>
      <c r="B8957">
        <v>31.129999000000002</v>
      </c>
      <c r="C8957">
        <v>32.650002000000001</v>
      </c>
      <c r="D8957">
        <v>30.91</v>
      </c>
      <c r="E8957">
        <v>32.610000999999997</v>
      </c>
      <c r="F8957">
        <v>32.610000999999997</v>
      </c>
      <c r="G8957">
        <v>118332600</v>
      </c>
      <c r="H8957" s="3">
        <f>(F8957-B8957)/B8957</f>
        <v>4.7542629217559411E-2</v>
      </c>
      <c r="I8957" s="3">
        <f>_xlfn.RANK.AVG(H8957,$H$3:$H$10273,1)/10271</f>
        <v>0.94022003699737122</v>
      </c>
      <c r="J8957">
        <f>ROUNDDOWN($I8957*J$2,)-IF(MOD($I8957*J$2,1)=0,1,0)+1</f>
        <v>2</v>
      </c>
      <c r="K8957">
        <f>ROUNDDOWN($I8957*K$2,)-IF(MOD($I8957*K$2,1)=0,1,0)+1</f>
        <v>3</v>
      </c>
      <c r="L8957">
        <f>ROUNDDOWN($I8957*L$2,)-IF(MOD($I8957*L$2,1)=0,1,0)+1</f>
        <v>4</v>
      </c>
      <c r="M8957" s="3">
        <f>IF(L8956=4,H8957,0)</f>
        <v>0</v>
      </c>
      <c r="N8957" s="2">
        <f>IF(L8956=1,H8957,0)</f>
        <v>0</v>
      </c>
      <c r="O8957" s="2">
        <f>IF(OR(L8956=1,L8956=4),H8957,0)</f>
        <v>0</v>
      </c>
      <c r="P8957" s="2">
        <f>IF(OR(L8956=1,L8956=2),H8957,0)</f>
        <v>4.7542629217559411E-2</v>
      </c>
      <c r="Q8957" s="2"/>
    </row>
    <row r="8958" spans="1:17" x14ac:dyDescent="0.3">
      <c r="A8958" s="1">
        <v>43368</v>
      </c>
      <c r="B8958">
        <v>33.18</v>
      </c>
      <c r="C8958">
        <v>33.599997999999999</v>
      </c>
      <c r="D8958">
        <v>32.189999</v>
      </c>
      <c r="E8958">
        <v>32.57</v>
      </c>
      <c r="F8958">
        <v>32.57</v>
      </c>
      <c r="G8958">
        <v>118570200</v>
      </c>
      <c r="H8958" s="3">
        <f>(F8958-B8958)/B8958</f>
        <v>-1.8384569017480392E-2</v>
      </c>
      <c r="I8958" s="3">
        <f>_xlfn.RANK.AVG(H8958,$H$3:$H$10273,1)/10271</f>
        <v>0.24457209619316522</v>
      </c>
      <c r="J8958">
        <f>ROUNDDOWN($I8958*J$2,)-IF(MOD($I8958*J$2,1)=0,1,0)+1</f>
        <v>1</v>
      </c>
      <c r="K8958">
        <f>ROUNDDOWN($I8958*K$2,)-IF(MOD($I8958*K$2,1)=0,1,0)+1</f>
        <v>1</v>
      </c>
      <c r="L8958">
        <f>ROUNDDOWN($I8958*L$2,)-IF(MOD($I8958*L$2,1)=0,1,0)+1</f>
        <v>1</v>
      </c>
      <c r="M8958" s="3">
        <f>IF(L8957=4,H8958,0)</f>
        <v>-1.8384569017480392E-2</v>
      </c>
      <c r="N8958" s="2">
        <f>IF(L8957=1,H8958,0)</f>
        <v>0</v>
      </c>
      <c r="O8958" s="2">
        <f>IF(OR(L8957=1,L8957=4),H8958,0)</f>
        <v>-1.8384569017480392E-2</v>
      </c>
      <c r="P8958" s="2">
        <f>IF(OR(L8957=1,L8957=2),H8958,0)</f>
        <v>0</v>
      </c>
      <c r="Q8958" s="2"/>
    </row>
    <row r="8959" spans="1:17" x14ac:dyDescent="0.3">
      <c r="A8959" s="1">
        <v>43369</v>
      </c>
      <c r="B8959">
        <v>32.400002000000001</v>
      </c>
      <c r="C8959">
        <v>32.599997999999999</v>
      </c>
      <c r="D8959">
        <v>31.719999000000001</v>
      </c>
      <c r="E8959">
        <v>32.189999</v>
      </c>
      <c r="F8959">
        <v>32.189999</v>
      </c>
      <c r="G8959">
        <v>79347300</v>
      </c>
      <c r="H8959" s="3">
        <f>(F8959-B8959)/B8959</f>
        <v>-6.4815736739769455E-3</v>
      </c>
      <c r="I8959" s="3">
        <f>_xlfn.RANK.AVG(H8959,$H$3:$H$10273,1)/10271</f>
        <v>0.42206211663908089</v>
      </c>
      <c r="J8959">
        <f>ROUNDDOWN($I8959*J$2,)-IF(MOD($I8959*J$2,1)=0,1,0)+1</f>
        <v>1</v>
      </c>
      <c r="K8959">
        <f>ROUNDDOWN($I8959*K$2,)-IF(MOD($I8959*K$2,1)=0,1,0)+1</f>
        <v>2</v>
      </c>
      <c r="L8959">
        <f>ROUNDDOWN($I8959*L$2,)-IF(MOD($I8959*L$2,1)=0,1,0)+1</f>
        <v>2</v>
      </c>
      <c r="M8959" s="3">
        <f>IF(L8958=4,H8959,0)</f>
        <v>0</v>
      </c>
      <c r="N8959" s="2">
        <f>IF(L8958=1,H8959,0)</f>
        <v>-6.4815736739769455E-3</v>
      </c>
      <c r="O8959" s="2">
        <f>IF(OR(L8958=1,L8958=4),H8959,0)</f>
        <v>-6.4815736739769455E-3</v>
      </c>
      <c r="P8959" s="2">
        <f>IF(OR(L8958=1,L8958=2),H8959,0)</f>
        <v>-6.4815736739769455E-3</v>
      </c>
      <c r="Q8959" s="2"/>
    </row>
    <row r="8960" spans="1:17" x14ac:dyDescent="0.3">
      <c r="A8960" s="1">
        <v>43370</v>
      </c>
      <c r="B8960">
        <v>31.860001</v>
      </c>
      <c r="C8960">
        <v>32.630001</v>
      </c>
      <c r="D8960">
        <v>31.389999</v>
      </c>
      <c r="E8960">
        <v>32.590000000000003</v>
      </c>
      <c r="F8960">
        <v>32.590000000000003</v>
      </c>
      <c r="G8960">
        <v>87934400</v>
      </c>
      <c r="H8960" s="3">
        <f>(F8960-B8960)/B8960</f>
        <v>2.2912711145238285E-2</v>
      </c>
      <c r="I8960" s="3">
        <f>_xlfn.RANK.AVG(H8960,$H$3:$H$10273,1)/10271</f>
        <v>0.81871288092688155</v>
      </c>
      <c r="J8960">
        <f>ROUNDDOWN($I8960*J$2,)-IF(MOD($I8960*J$2,1)=0,1,0)+1</f>
        <v>2</v>
      </c>
      <c r="K8960">
        <f>ROUNDDOWN($I8960*K$2,)-IF(MOD($I8960*K$2,1)=0,1,0)+1</f>
        <v>3</v>
      </c>
      <c r="L8960">
        <f>ROUNDDOWN($I8960*L$2,)-IF(MOD($I8960*L$2,1)=0,1,0)+1</f>
        <v>4</v>
      </c>
      <c r="M8960" s="3">
        <f>IF(L8959=4,H8960,0)</f>
        <v>0</v>
      </c>
      <c r="N8960" s="2">
        <f>IF(L8959=1,H8960,0)</f>
        <v>0</v>
      </c>
      <c r="O8960" s="2">
        <f>IF(OR(L8959=1,L8959=4),H8960,0)</f>
        <v>0</v>
      </c>
      <c r="P8960" s="2">
        <f>IF(OR(L8959=1,L8959=2),H8960,0)</f>
        <v>2.2912711145238285E-2</v>
      </c>
      <c r="Q8960" s="2"/>
    </row>
    <row r="8961" spans="1:17" x14ac:dyDescent="0.3">
      <c r="A8961" s="1">
        <v>43371</v>
      </c>
      <c r="B8961">
        <v>32.240001999999997</v>
      </c>
      <c r="C8961">
        <v>32.779998999999997</v>
      </c>
      <c r="D8961">
        <v>29.98</v>
      </c>
      <c r="E8961">
        <v>30.889999</v>
      </c>
      <c r="F8961">
        <v>30.889999</v>
      </c>
      <c r="G8961">
        <v>165453500</v>
      </c>
      <c r="H8961" s="3">
        <f>(F8961-B8961)/B8961</f>
        <v>-4.1873539586008632E-2</v>
      </c>
      <c r="I8961" s="3">
        <f>_xlfn.RANK.AVG(H8961,$H$3:$H$10273,1)/10271</f>
        <v>7.0879174374452347E-2</v>
      </c>
      <c r="J8961">
        <f>ROUNDDOWN($I8961*J$2,)-IF(MOD($I8961*J$2,1)=0,1,0)+1</f>
        <v>1</v>
      </c>
      <c r="K8961">
        <f>ROUNDDOWN($I8961*K$2,)-IF(MOD($I8961*K$2,1)=0,1,0)+1</f>
        <v>1</v>
      </c>
      <c r="L8961">
        <f>ROUNDDOWN($I8961*L$2,)-IF(MOD($I8961*L$2,1)=0,1,0)+1</f>
        <v>1</v>
      </c>
      <c r="M8961" s="3">
        <f>IF(L8960=4,H8961,0)</f>
        <v>-4.1873539586008632E-2</v>
      </c>
      <c r="N8961" s="2">
        <f>IF(L8960=1,H8961,0)</f>
        <v>0</v>
      </c>
      <c r="O8961" s="2">
        <f>IF(OR(L8960=1,L8960=4),H8961,0)</f>
        <v>-4.1873539586008632E-2</v>
      </c>
      <c r="P8961" s="2">
        <f>IF(OR(L8960=1,L8960=2),H8961,0)</f>
        <v>0</v>
      </c>
      <c r="Q8961" s="2"/>
    </row>
    <row r="8962" spans="1:17" x14ac:dyDescent="0.3">
      <c r="A8962" s="1">
        <v>43374</v>
      </c>
      <c r="B8962">
        <v>30.690000999999999</v>
      </c>
      <c r="C8962">
        <v>31.91</v>
      </c>
      <c r="D8962">
        <v>30.25</v>
      </c>
      <c r="E8962">
        <v>31.42</v>
      </c>
      <c r="F8962">
        <v>31.42</v>
      </c>
      <c r="G8962">
        <v>94742900</v>
      </c>
      <c r="H8962" s="3">
        <f>(F8962-B8962)/B8962</f>
        <v>2.3786216233749977E-2</v>
      </c>
      <c r="I8962" s="3">
        <f>_xlfn.RANK.AVG(H8962,$H$3:$H$10273,1)/10271</f>
        <v>0.82640443968454869</v>
      </c>
      <c r="J8962">
        <f>ROUNDDOWN($I8962*J$2,)-IF(MOD($I8962*J$2,1)=0,1,0)+1</f>
        <v>2</v>
      </c>
      <c r="K8962">
        <f>ROUNDDOWN($I8962*K$2,)-IF(MOD($I8962*K$2,1)=0,1,0)+1</f>
        <v>3</v>
      </c>
      <c r="L8962">
        <f>ROUNDDOWN($I8962*L$2,)-IF(MOD($I8962*L$2,1)=0,1,0)+1</f>
        <v>4</v>
      </c>
      <c r="M8962" s="3">
        <f>IF(L8961=4,H8962,0)</f>
        <v>0</v>
      </c>
      <c r="N8962" s="2">
        <f>IF(L8961=1,H8962,0)</f>
        <v>2.3786216233749977E-2</v>
      </c>
      <c r="O8962" s="2">
        <f>IF(OR(L8961=1,L8961=4),H8962,0)</f>
        <v>2.3786216233749977E-2</v>
      </c>
      <c r="P8962" s="2">
        <f>IF(OR(L8961=1,L8961=2),H8962,0)</f>
        <v>2.3786216233749977E-2</v>
      </c>
      <c r="Q8962" s="2"/>
    </row>
    <row r="8963" spans="1:17" x14ac:dyDescent="0.3">
      <c r="A8963" s="1">
        <v>43375</v>
      </c>
      <c r="B8963">
        <v>30.73</v>
      </c>
      <c r="C8963">
        <v>30.82</v>
      </c>
      <c r="D8963">
        <v>28.65</v>
      </c>
      <c r="E8963">
        <v>29.02</v>
      </c>
      <c r="F8963">
        <v>29.02</v>
      </c>
      <c r="G8963">
        <v>145276500</v>
      </c>
      <c r="H8963" s="3">
        <f>(F8963-B8963)/B8963</f>
        <v>-5.5645948584445194E-2</v>
      </c>
      <c r="I8963" s="3">
        <f>_xlfn.RANK.AVG(H8963,$H$3:$H$10273,1)/10271</f>
        <v>3.1545127056761754E-2</v>
      </c>
      <c r="J8963">
        <f>ROUNDDOWN($I8963*J$2,)-IF(MOD($I8963*J$2,1)=0,1,0)+1</f>
        <v>1</v>
      </c>
      <c r="K8963">
        <f>ROUNDDOWN($I8963*K$2,)-IF(MOD($I8963*K$2,1)=0,1,0)+1</f>
        <v>1</v>
      </c>
      <c r="L8963">
        <f>ROUNDDOWN($I8963*L$2,)-IF(MOD($I8963*L$2,1)=0,1,0)+1</f>
        <v>1</v>
      </c>
      <c r="M8963" s="3">
        <f>IF(L8962=4,H8963,0)</f>
        <v>-5.5645948584445194E-2</v>
      </c>
      <c r="N8963" s="2">
        <f>IF(L8962=1,H8963,0)</f>
        <v>0</v>
      </c>
      <c r="O8963" s="2">
        <f>IF(OR(L8962=1,L8962=4),H8963,0)</f>
        <v>-5.5645948584445194E-2</v>
      </c>
      <c r="P8963" s="2">
        <f>IF(OR(L8962=1,L8962=2),H8963,0)</f>
        <v>0</v>
      </c>
      <c r="Q8963" s="2"/>
    </row>
    <row r="8964" spans="1:17" x14ac:dyDescent="0.3">
      <c r="A8964" s="1">
        <v>43376</v>
      </c>
      <c r="B8964">
        <v>29.040001</v>
      </c>
      <c r="C8964">
        <v>29.219999000000001</v>
      </c>
      <c r="D8964">
        <v>26.540001</v>
      </c>
      <c r="E8964">
        <v>28.43</v>
      </c>
      <c r="F8964">
        <v>28.43</v>
      </c>
      <c r="G8964">
        <v>190137200</v>
      </c>
      <c r="H8964" s="3">
        <f>(F8964-B8964)/B8964</f>
        <v>-2.100554335380362E-2</v>
      </c>
      <c r="I8964" s="3">
        <f>_xlfn.RANK.AVG(H8964,$H$3:$H$10273,1)/10271</f>
        <v>0.21477947619511245</v>
      </c>
      <c r="J8964">
        <f>ROUNDDOWN($I8964*J$2,)-IF(MOD($I8964*J$2,1)=0,1,0)+1</f>
        <v>1</v>
      </c>
      <c r="K8964">
        <f>ROUNDDOWN($I8964*K$2,)-IF(MOD($I8964*K$2,1)=0,1,0)+1</f>
        <v>1</v>
      </c>
      <c r="L8964">
        <f>ROUNDDOWN($I8964*L$2,)-IF(MOD($I8964*L$2,1)=0,1,0)+1</f>
        <v>1</v>
      </c>
      <c r="M8964" s="3">
        <f>IF(L8963=4,H8964,0)</f>
        <v>0</v>
      </c>
      <c r="N8964" s="2">
        <f>IF(L8963=1,H8964,0)</f>
        <v>-2.100554335380362E-2</v>
      </c>
      <c r="O8964" s="2">
        <f>IF(OR(L8963=1,L8963=4),H8964,0)</f>
        <v>-2.100554335380362E-2</v>
      </c>
      <c r="P8964" s="2">
        <f>IF(OR(L8963=1,L8963=2),H8964,0)</f>
        <v>-2.100554335380362E-2</v>
      </c>
      <c r="Q8964" s="2"/>
    </row>
    <row r="8965" spans="1:17" x14ac:dyDescent="0.3">
      <c r="A8965" s="1">
        <v>43377</v>
      </c>
      <c r="B8965">
        <v>27.99</v>
      </c>
      <c r="C8965">
        <v>28.83</v>
      </c>
      <c r="D8965">
        <v>27.370000999999998</v>
      </c>
      <c r="E8965">
        <v>27.780000999999999</v>
      </c>
      <c r="F8965">
        <v>27.780000999999999</v>
      </c>
      <c r="G8965">
        <v>95831200</v>
      </c>
      <c r="H8965" s="3">
        <f>(F8965-B8965)/B8965</f>
        <v>-7.5026438013576216E-3</v>
      </c>
      <c r="I8965" s="3">
        <f>_xlfn.RANK.AVG(H8965,$H$3:$H$10273,1)/10271</f>
        <v>0.40414760003894462</v>
      </c>
      <c r="J8965">
        <f>ROUNDDOWN($I8965*J$2,)-IF(MOD($I8965*J$2,1)=0,1,0)+1</f>
        <v>1</v>
      </c>
      <c r="K8965">
        <f>ROUNDDOWN($I8965*K$2,)-IF(MOD($I8965*K$2,1)=0,1,0)+1</f>
        <v>2</v>
      </c>
      <c r="L8965">
        <f>ROUNDDOWN($I8965*L$2,)-IF(MOD($I8965*L$2,1)=0,1,0)+1</f>
        <v>2</v>
      </c>
      <c r="M8965" s="3">
        <f>IF(L8964=4,H8965,0)</f>
        <v>0</v>
      </c>
      <c r="N8965" s="2">
        <f>IF(L8964=1,H8965,0)</f>
        <v>-7.5026438013576216E-3</v>
      </c>
      <c r="O8965" s="2">
        <f>IF(OR(L8964=1,L8964=4),H8965,0)</f>
        <v>-7.5026438013576216E-3</v>
      </c>
      <c r="P8965" s="2">
        <f>IF(OR(L8964=1,L8964=2),H8965,0)</f>
        <v>-7.5026438013576216E-3</v>
      </c>
      <c r="Q8965" s="2"/>
    </row>
    <row r="8966" spans="1:17" x14ac:dyDescent="0.3">
      <c r="A8966" s="1">
        <v>43378</v>
      </c>
      <c r="B8966">
        <v>28.07</v>
      </c>
      <c r="C8966">
        <v>28.469999000000001</v>
      </c>
      <c r="D8966">
        <v>26.93</v>
      </c>
      <c r="E8966">
        <v>27.35</v>
      </c>
      <c r="F8966">
        <v>27.35</v>
      </c>
      <c r="G8966">
        <v>88008500</v>
      </c>
      <c r="H8966" s="3">
        <f>(F8966-B8966)/B8966</f>
        <v>-2.5650160313501917E-2</v>
      </c>
      <c r="I8966" s="3">
        <f>_xlfn.RANK.AVG(H8966,$H$3:$H$10273,1)/10271</f>
        <v>0.16931165417194041</v>
      </c>
      <c r="J8966">
        <f>ROUNDDOWN($I8966*J$2,)-IF(MOD($I8966*J$2,1)=0,1,0)+1</f>
        <v>1</v>
      </c>
      <c r="K8966">
        <f>ROUNDDOWN($I8966*K$2,)-IF(MOD($I8966*K$2,1)=0,1,0)+1</f>
        <v>1</v>
      </c>
      <c r="L8966">
        <f>ROUNDDOWN($I8966*L$2,)-IF(MOD($I8966*L$2,1)=0,1,0)+1</f>
        <v>1</v>
      </c>
      <c r="M8966" s="3">
        <f>IF(L8965=4,H8966,0)</f>
        <v>0</v>
      </c>
      <c r="N8966" s="2">
        <f>IF(L8965=1,H8966,0)</f>
        <v>0</v>
      </c>
      <c r="O8966" s="2">
        <f>IF(OR(L8965=1,L8965=4),H8966,0)</f>
        <v>0</v>
      </c>
      <c r="P8966" s="2">
        <f>IF(OR(L8965=1,L8965=2),H8966,0)</f>
        <v>-2.5650160313501917E-2</v>
      </c>
      <c r="Q8966" s="2"/>
    </row>
    <row r="8967" spans="1:17" x14ac:dyDescent="0.3">
      <c r="A8967" s="1">
        <v>43381</v>
      </c>
      <c r="B8967">
        <v>26.73</v>
      </c>
      <c r="C8967">
        <v>27.540001</v>
      </c>
      <c r="D8967">
        <v>25.959999</v>
      </c>
      <c r="E8967">
        <v>26.459999</v>
      </c>
      <c r="F8967">
        <v>26.459999</v>
      </c>
      <c r="G8967">
        <v>103789500</v>
      </c>
      <c r="H8967" s="3">
        <f>(F8967-B8967)/B8967</f>
        <v>-1.0101047512158646E-2</v>
      </c>
      <c r="I8967" s="3">
        <f>_xlfn.RANK.AVG(H8967,$H$3:$H$10273,1)/10271</f>
        <v>0.36588452925713172</v>
      </c>
      <c r="J8967">
        <f>ROUNDDOWN($I8967*J$2,)-IF(MOD($I8967*J$2,1)=0,1,0)+1</f>
        <v>1</v>
      </c>
      <c r="K8967">
        <f>ROUNDDOWN($I8967*K$2,)-IF(MOD($I8967*K$2,1)=0,1,0)+1</f>
        <v>2</v>
      </c>
      <c r="L8967">
        <f>ROUNDDOWN($I8967*L$2,)-IF(MOD($I8967*L$2,1)=0,1,0)+1</f>
        <v>2</v>
      </c>
      <c r="M8967" s="3">
        <f>IF(L8966=4,H8967,0)</f>
        <v>0</v>
      </c>
      <c r="N8967" s="2">
        <f>IF(L8966=1,H8967,0)</f>
        <v>-1.0101047512158646E-2</v>
      </c>
      <c r="O8967" s="2">
        <f>IF(OR(L8966=1,L8966=4),H8967,0)</f>
        <v>-1.0101047512158646E-2</v>
      </c>
      <c r="P8967" s="2">
        <f>IF(OR(L8966=1,L8966=2),H8967,0)</f>
        <v>-1.0101047512158646E-2</v>
      </c>
      <c r="Q8967" s="2"/>
    </row>
    <row r="8968" spans="1:17" x14ac:dyDescent="0.3">
      <c r="A8968" s="1">
        <v>43382</v>
      </c>
      <c r="B8968">
        <v>26.15</v>
      </c>
      <c r="C8968">
        <v>27.709999</v>
      </c>
      <c r="D8968">
        <v>26</v>
      </c>
      <c r="E8968">
        <v>27.24</v>
      </c>
      <c r="F8968">
        <v>27.24</v>
      </c>
      <c r="G8968">
        <v>105461800</v>
      </c>
      <c r="H8968" s="3">
        <f>(F8968-B8968)/B8968</f>
        <v>4.1682600382409174E-2</v>
      </c>
      <c r="I8968" s="3">
        <f>_xlfn.RANK.AVG(H8968,$H$3:$H$10273,1)/10271</f>
        <v>0.9246421964755136</v>
      </c>
      <c r="J8968">
        <f>ROUNDDOWN($I8968*J$2,)-IF(MOD($I8968*J$2,1)=0,1,0)+1</f>
        <v>2</v>
      </c>
      <c r="K8968">
        <f>ROUNDDOWN($I8968*K$2,)-IF(MOD($I8968*K$2,1)=0,1,0)+1</f>
        <v>3</v>
      </c>
      <c r="L8968">
        <f>ROUNDDOWN($I8968*L$2,)-IF(MOD($I8968*L$2,1)=0,1,0)+1</f>
        <v>4</v>
      </c>
      <c r="M8968" s="3">
        <f>IF(L8967=4,H8968,0)</f>
        <v>0</v>
      </c>
      <c r="N8968" s="2">
        <f>IF(L8967=1,H8968,0)</f>
        <v>0</v>
      </c>
      <c r="O8968" s="2">
        <f>IF(OR(L8967=1,L8967=4),H8968,0)</f>
        <v>0</v>
      </c>
      <c r="P8968" s="2">
        <f>IF(OR(L8967=1,L8967=2),H8968,0)</f>
        <v>4.1682600382409174E-2</v>
      </c>
      <c r="Q8968" s="2"/>
    </row>
    <row r="8969" spans="1:17" x14ac:dyDescent="0.3">
      <c r="A8969" s="1">
        <v>43383</v>
      </c>
      <c r="B8969">
        <v>27.379999000000002</v>
      </c>
      <c r="C8969">
        <v>27.4</v>
      </c>
      <c r="D8969">
        <v>24.91</v>
      </c>
      <c r="E8969">
        <v>25</v>
      </c>
      <c r="F8969">
        <v>25</v>
      </c>
      <c r="G8969">
        <v>147682900</v>
      </c>
      <c r="H8969" s="3">
        <f>(F8969-B8969)/B8969</f>
        <v>-8.6924729252181546E-2</v>
      </c>
      <c r="I8969" s="3">
        <f>_xlfn.RANK.AVG(H8969,$H$3:$H$10273,1)/10271</f>
        <v>6.4258592152662839E-3</v>
      </c>
      <c r="J8969">
        <f>ROUNDDOWN($I8969*J$2,)-IF(MOD($I8969*J$2,1)=0,1,0)+1</f>
        <v>1</v>
      </c>
      <c r="K8969">
        <f>ROUNDDOWN($I8969*K$2,)-IF(MOD($I8969*K$2,1)=0,1,0)+1</f>
        <v>1</v>
      </c>
      <c r="L8969">
        <f>ROUNDDOWN($I8969*L$2,)-IF(MOD($I8969*L$2,1)=0,1,0)+1</f>
        <v>1</v>
      </c>
      <c r="M8969" s="3">
        <f>IF(L8968=4,H8969,0)</f>
        <v>-8.6924729252181546E-2</v>
      </c>
      <c r="N8969" s="2">
        <f>IF(L8968=1,H8969,0)</f>
        <v>0</v>
      </c>
      <c r="O8969" s="2">
        <f>IF(OR(L8968=1,L8968=4),H8969,0)</f>
        <v>-8.6924729252181546E-2</v>
      </c>
      <c r="P8969" s="2">
        <f>IF(OR(L8968=1,L8968=2),H8969,0)</f>
        <v>0</v>
      </c>
      <c r="Q8969" s="2"/>
    </row>
    <row r="8970" spans="1:17" x14ac:dyDescent="0.3">
      <c r="A8970" s="1">
        <v>43384</v>
      </c>
      <c r="B8970">
        <v>24.74</v>
      </c>
      <c r="C8970">
        <v>26.200001</v>
      </c>
      <c r="D8970">
        <v>24.549999</v>
      </c>
      <c r="E8970">
        <v>25.299999</v>
      </c>
      <c r="F8970">
        <v>25.299999</v>
      </c>
      <c r="G8970">
        <v>147013800</v>
      </c>
      <c r="H8970" s="3">
        <f>(F8970-B8970)/B8970</f>
        <v>2.2635367825384046E-2</v>
      </c>
      <c r="I8970" s="3">
        <f>_xlfn.RANK.AVG(H8970,$H$3:$H$10273,1)/10271</f>
        <v>0.81725245837795735</v>
      </c>
      <c r="J8970">
        <f>ROUNDDOWN($I8970*J$2,)-IF(MOD($I8970*J$2,1)=0,1,0)+1</f>
        <v>2</v>
      </c>
      <c r="K8970">
        <f>ROUNDDOWN($I8970*K$2,)-IF(MOD($I8970*K$2,1)=0,1,0)+1</f>
        <v>3</v>
      </c>
      <c r="L8970">
        <f>ROUNDDOWN($I8970*L$2,)-IF(MOD($I8970*L$2,1)=0,1,0)+1</f>
        <v>4</v>
      </c>
      <c r="M8970" s="3">
        <f>IF(L8969=4,H8970,0)</f>
        <v>0</v>
      </c>
      <c r="N8970" s="2">
        <f>IF(L8969=1,H8970,0)</f>
        <v>2.2635367825384046E-2</v>
      </c>
      <c r="O8970" s="2">
        <f>IF(OR(L8969=1,L8969=4),H8970,0)</f>
        <v>2.2635367825384046E-2</v>
      </c>
      <c r="P8970" s="2">
        <f>IF(OR(L8969=1,L8969=2),H8970,0)</f>
        <v>2.2635367825384046E-2</v>
      </c>
      <c r="Q8970" s="2"/>
    </row>
    <row r="8971" spans="1:17" x14ac:dyDescent="0.3">
      <c r="A8971" s="1">
        <v>43385</v>
      </c>
      <c r="B8971">
        <v>26.77</v>
      </c>
      <c r="C8971">
        <v>26.969999000000001</v>
      </c>
      <c r="D8971">
        <v>25.67</v>
      </c>
      <c r="E8971">
        <v>26.34</v>
      </c>
      <c r="F8971">
        <v>26.34</v>
      </c>
      <c r="G8971">
        <v>111059400</v>
      </c>
      <c r="H8971" s="3">
        <f>(F8971-B8971)/B8971</f>
        <v>-1.6062756817332824E-2</v>
      </c>
      <c r="I8971" s="3">
        <f>_xlfn.RANK.AVG(H8971,$H$3:$H$10273,1)/10271</f>
        <v>0.27222276311946259</v>
      </c>
      <c r="J8971">
        <f>ROUNDDOWN($I8971*J$2,)-IF(MOD($I8971*J$2,1)=0,1,0)+1</f>
        <v>1</v>
      </c>
      <c r="K8971">
        <f>ROUNDDOWN($I8971*K$2,)-IF(MOD($I8971*K$2,1)=0,1,0)+1</f>
        <v>1</v>
      </c>
      <c r="L8971">
        <f>ROUNDDOWN($I8971*L$2,)-IF(MOD($I8971*L$2,1)=0,1,0)+1</f>
        <v>2</v>
      </c>
      <c r="M8971" s="3">
        <f>IF(L8970=4,H8971,0)</f>
        <v>-1.6062756817332824E-2</v>
      </c>
      <c r="N8971" s="2">
        <f>IF(L8970=1,H8971,0)</f>
        <v>0</v>
      </c>
      <c r="O8971" s="2">
        <f>IF(OR(L8970=1,L8970=4),H8971,0)</f>
        <v>-1.6062756817332824E-2</v>
      </c>
      <c r="P8971" s="2">
        <f>IF(OR(L8970=1,L8970=2),H8971,0)</f>
        <v>0</v>
      </c>
      <c r="Q8971" s="2"/>
    </row>
    <row r="8972" spans="1:17" x14ac:dyDescent="0.3">
      <c r="A8972" s="1">
        <v>43388</v>
      </c>
      <c r="B8972">
        <v>26.379999000000002</v>
      </c>
      <c r="C8972">
        <v>26.77</v>
      </c>
      <c r="D8972">
        <v>25.75</v>
      </c>
      <c r="E8972">
        <v>26.26</v>
      </c>
      <c r="F8972">
        <v>26.26</v>
      </c>
      <c r="G8972">
        <v>70523500</v>
      </c>
      <c r="H8972" s="3">
        <f>(F8972-B8972)/B8972</f>
        <v>-4.548862947265463E-3</v>
      </c>
      <c r="I8972" s="3">
        <f>_xlfn.RANK.AVG(H8972,$H$3:$H$10273,1)/10271</f>
        <v>0.44786291500340764</v>
      </c>
      <c r="J8972">
        <f>ROUNDDOWN($I8972*J$2,)-IF(MOD($I8972*J$2,1)=0,1,0)+1</f>
        <v>1</v>
      </c>
      <c r="K8972">
        <f>ROUNDDOWN($I8972*K$2,)-IF(MOD($I8972*K$2,1)=0,1,0)+1</f>
        <v>2</v>
      </c>
      <c r="L8972">
        <f>ROUNDDOWN($I8972*L$2,)-IF(MOD($I8972*L$2,1)=0,1,0)+1</f>
        <v>2</v>
      </c>
      <c r="M8972" s="3">
        <f>IF(L8971=4,H8972,0)</f>
        <v>0</v>
      </c>
      <c r="N8972" s="2">
        <f>IF(L8971=1,H8972,0)</f>
        <v>0</v>
      </c>
      <c r="O8972" s="2">
        <f>IF(OR(L8971=1,L8971=4),H8972,0)</f>
        <v>0</v>
      </c>
      <c r="P8972" s="2">
        <f>IF(OR(L8971=1,L8971=2),H8972,0)</f>
        <v>-4.548862947265463E-3</v>
      </c>
      <c r="Q8972" s="2"/>
    </row>
    <row r="8973" spans="1:17" x14ac:dyDescent="0.3">
      <c r="A8973" s="1">
        <v>43389</v>
      </c>
      <c r="B8973">
        <v>26.629999000000002</v>
      </c>
      <c r="C8973">
        <v>28.23</v>
      </c>
      <c r="D8973">
        <v>26.17</v>
      </c>
      <c r="E8973">
        <v>28.18</v>
      </c>
      <c r="F8973">
        <v>28.18</v>
      </c>
      <c r="G8973">
        <v>92529000</v>
      </c>
      <c r="H8973" s="3">
        <f>(F8973-B8973)/B8973</f>
        <v>5.8205071656217418E-2</v>
      </c>
      <c r="I8973" s="3">
        <f>_xlfn.RANK.AVG(H8973,$H$3:$H$10273,1)/10271</f>
        <v>0.96329471327037286</v>
      </c>
      <c r="J8973">
        <f>ROUNDDOWN($I8973*J$2,)-IF(MOD($I8973*J$2,1)=0,1,0)+1</f>
        <v>2</v>
      </c>
      <c r="K8973">
        <f>ROUNDDOWN($I8973*K$2,)-IF(MOD($I8973*K$2,1)=0,1,0)+1</f>
        <v>3</v>
      </c>
      <c r="L8973">
        <f>ROUNDDOWN($I8973*L$2,)-IF(MOD($I8973*L$2,1)=0,1,0)+1</f>
        <v>4</v>
      </c>
      <c r="M8973" s="3">
        <f>IF(L8972=4,H8973,0)</f>
        <v>0</v>
      </c>
      <c r="N8973" s="2">
        <f>IF(L8972=1,H8973,0)</f>
        <v>0</v>
      </c>
      <c r="O8973" s="2">
        <f>IF(OR(L8972=1,L8972=4),H8973,0)</f>
        <v>0</v>
      </c>
      <c r="P8973" s="2">
        <f>IF(OR(L8972=1,L8972=2),H8973,0)</f>
        <v>5.8205071656217418E-2</v>
      </c>
      <c r="Q8973" s="2"/>
    </row>
    <row r="8974" spans="1:17" x14ac:dyDescent="0.3">
      <c r="A8974" s="1">
        <v>43390</v>
      </c>
      <c r="B8974">
        <v>28.41</v>
      </c>
      <c r="C8974">
        <v>28.530000999999999</v>
      </c>
      <c r="D8974">
        <v>26.92</v>
      </c>
      <c r="E8974">
        <v>27.299999</v>
      </c>
      <c r="F8974">
        <v>27.299999</v>
      </c>
      <c r="G8974">
        <v>89466900</v>
      </c>
      <c r="H8974" s="3">
        <f>(F8974-B8974)/B8974</f>
        <v>-3.90707849348821E-2</v>
      </c>
      <c r="I8974" s="3">
        <f>_xlfn.RANK.AVG(H8974,$H$3:$H$10273,1)/10271</f>
        <v>8.1588939733229476E-2</v>
      </c>
      <c r="J8974">
        <f>ROUNDDOWN($I8974*J$2,)-IF(MOD($I8974*J$2,1)=0,1,0)+1</f>
        <v>1</v>
      </c>
      <c r="K8974">
        <f>ROUNDDOWN($I8974*K$2,)-IF(MOD($I8974*K$2,1)=0,1,0)+1</f>
        <v>1</v>
      </c>
      <c r="L8974">
        <f>ROUNDDOWN($I8974*L$2,)-IF(MOD($I8974*L$2,1)=0,1,0)+1</f>
        <v>1</v>
      </c>
      <c r="M8974" s="3">
        <f>IF(L8973=4,H8974,0)</f>
        <v>-3.90707849348821E-2</v>
      </c>
      <c r="N8974" s="2">
        <f>IF(L8973=1,H8974,0)</f>
        <v>0</v>
      </c>
      <c r="O8974" s="2">
        <f>IF(OR(L8973=1,L8973=4),H8974,0)</f>
        <v>-3.90707849348821E-2</v>
      </c>
      <c r="P8974" s="2">
        <f>IF(OR(L8973=1,L8973=2),H8974,0)</f>
        <v>0</v>
      </c>
      <c r="Q8974" s="2"/>
    </row>
    <row r="8975" spans="1:17" x14ac:dyDescent="0.3">
      <c r="A8975" s="1">
        <v>43391</v>
      </c>
      <c r="B8975">
        <v>27.08</v>
      </c>
      <c r="C8975">
        <v>27.75</v>
      </c>
      <c r="D8975">
        <v>26.4</v>
      </c>
      <c r="E8975">
        <v>26.620000999999998</v>
      </c>
      <c r="F8975">
        <v>26.620000999999998</v>
      </c>
      <c r="G8975">
        <v>79623700</v>
      </c>
      <c r="H8975" s="3">
        <f>(F8975-B8975)/B8975</f>
        <v>-1.698666912850812E-2</v>
      </c>
      <c r="I8975" s="3">
        <f>_xlfn.RANK.AVG(H8975,$H$3:$H$10273,1)/10271</f>
        <v>0.26083146723785416</v>
      </c>
      <c r="J8975">
        <f>ROUNDDOWN($I8975*J$2,)-IF(MOD($I8975*J$2,1)=0,1,0)+1</f>
        <v>1</v>
      </c>
      <c r="K8975">
        <f>ROUNDDOWN($I8975*K$2,)-IF(MOD($I8975*K$2,1)=0,1,0)+1</f>
        <v>1</v>
      </c>
      <c r="L8975">
        <f>ROUNDDOWN($I8975*L$2,)-IF(MOD($I8975*L$2,1)=0,1,0)+1</f>
        <v>2</v>
      </c>
      <c r="M8975" s="3">
        <f>IF(L8974=4,H8975,0)</f>
        <v>0</v>
      </c>
      <c r="N8975" s="2">
        <f>IF(L8974=1,H8975,0)</f>
        <v>-1.698666912850812E-2</v>
      </c>
      <c r="O8975" s="2">
        <f>IF(OR(L8974=1,L8974=4),H8975,0)</f>
        <v>-1.698666912850812E-2</v>
      </c>
      <c r="P8975" s="2">
        <f>IF(OR(L8974=1,L8974=2),H8975,0)</f>
        <v>-1.698666912850812E-2</v>
      </c>
      <c r="Q8975" s="2"/>
    </row>
    <row r="8976" spans="1:17" x14ac:dyDescent="0.3">
      <c r="A8976" s="1">
        <v>43392</v>
      </c>
      <c r="B8976">
        <v>27.030000999999999</v>
      </c>
      <c r="C8976">
        <v>27.1</v>
      </c>
      <c r="D8976">
        <v>23.6</v>
      </c>
      <c r="E8976">
        <v>23.66</v>
      </c>
      <c r="F8976">
        <v>23.66</v>
      </c>
      <c r="G8976">
        <v>130799900</v>
      </c>
      <c r="H8976" s="3">
        <f>(F8976-B8976)/B8976</f>
        <v>-0.12467631799199706</v>
      </c>
      <c r="I8976" s="3">
        <f>_xlfn.RANK.AVG(H8976,$H$3:$H$10273,1)/10271</f>
        <v>1.5577840521857657E-3</v>
      </c>
      <c r="J8976">
        <f>ROUNDDOWN($I8976*J$2,)-IF(MOD($I8976*J$2,1)=0,1,0)+1</f>
        <v>1</v>
      </c>
      <c r="K8976">
        <f>ROUNDDOWN($I8976*K$2,)-IF(MOD($I8976*K$2,1)=0,1,0)+1</f>
        <v>1</v>
      </c>
      <c r="L8976">
        <f>ROUNDDOWN($I8976*L$2,)-IF(MOD($I8976*L$2,1)=0,1,0)+1</f>
        <v>1</v>
      </c>
      <c r="M8976" s="3">
        <f>IF(L8975=4,H8976,0)</f>
        <v>0</v>
      </c>
      <c r="N8976" s="2">
        <f>IF(L8975=1,H8976,0)</f>
        <v>0</v>
      </c>
      <c r="O8976" s="2">
        <f>IF(OR(L8975=1,L8975=4),H8976,0)</f>
        <v>0</v>
      </c>
      <c r="P8976" s="2">
        <f>IF(OR(L8975=1,L8975=2),H8976,0)</f>
        <v>-0.12467631799199706</v>
      </c>
      <c r="Q8976" s="2"/>
    </row>
    <row r="8977" spans="1:17" x14ac:dyDescent="0.3">
      <c r="A8977" s="1">
        <v>43395</v>
      </c>
      <c r="B8977">
        <v>24.459999</v>
      </c>
      <c r="C8977">
        <v>25.639999</v>
      </c>
      <c r="D8977">
        <v>24.09</v>
      </c>
      <c r="E8977">
        <v>25.030000999999999</v>
      </c>
      <c r="F8977">
        <v>25.030000999999999</v>
      </c>
      <c r="G8977">
        <v>114158900</v>
      </c>
      <c r="H8977" s="3">
        <f>(F8977-B8977)/B8977</f>
        <v>2.3303435130966228E-2</v>
      </c>
      <c r="I8977" s="3">
        <f>_xlfn.RANK.AVG(H8977,$H$3:$H$10273,1)/10271</f>
        <v>0.82280206406386913</v>
      </c>
      <c r="J8977">
        <f>ROUNDDOWN($I8977*J$2,)-IF(MOD($I8977*J$2,1)=0,1,0)+1</f>
        <v>2</v>
      </c>
      <c r="K8977">
        <f>ROUNDDOWN($I8977*K$2,)-IF(MOD($I8977*K$2,1)=0,1,0)+1</f>
        <v>3</v>
      </c>
      <c r="L8977">
        <f>ROUNDDOWN($I8977*L$2,)-IF(MOD($I8977*L$2,1)=0,1,0)+1</f>
        <v>4</v>
      </c>
      <c r="M8977" s="3">
        <f>IF(L8976=4,H8977,0)</f>
        <v>0</v>
      </c>
      <c r="N8977" s="2">
        <f>IF(L8976=1,H8977,0)</f>
        <v>2.3303435130966228E-2</v>
      </c>
      <c r="O8977" s="2">
        <f>IF(OR(L8976=1,L8976=4),H8977,0)</f>
        <v>2.3303435130966228E-2</v>
      </c>
      <c r="P8977" s="2">
        <f>IF(OR(L8976=1,L8976=2),H8977,0)</f>
        <v>2.3303435130966228E-2</v>
      </c>
      <c r="Q8977" s="2"/>
    </row>
    <row r="8978" spans="1:17" x14ac:dyDescent="0.3">
      <c r="A8978" s="1">
        <v>43396</v>
      </c>
      <c r="B8978">
        <v>24.18</v>
      </c>
      <c r="C8978">
        <v>25.26</v>
      </c>
      <c r="D8978">
        <v>23.85</v>
      </c>
      <c r="E8978">
        <v>25.09</v>
      </c>
      <c r="F8978">
        <v>25.09</v>
      </c>
      <c r="G8978">
        <v>101763000</v>
      </c>
      <c r="H8978" s="3">
        <f>(F8978-B8978)/B8978</f>
        <v>3.7634408602150546E-2</v>
      </c>
      <c r="I8978" s="3">
        <f>_xlfn.RANK.AVG(H8978,$H$3:$H$10273,1)/10271</f>
        <v>0.90916171745691754</v>
      </c>
      <c r="J8978">
        <f>ROUNDDOWN($I8978*J$2,)-IF(MOD($I8978*J$2,1)=0,1,0)+1</f>
        <v>2</v>
      </c>
      <c r="K8978">
        <f>ROUNDDOWN($I8978*K$2,)-IF(MOD($I8978*K$2,1)=0,1,0)+1</f>
        <v>3</v>
      </c>
      <c r="L8978">
        <f>ROUNDDOWN($I8978*L$2,)-IF(MOD($I8978*L$2,1)=0,1,0)+1</f>
        <v>4</v>
      </c>
      <c r="M8978" s="3">
        <f>IF(L8977=4,H8978,0)</f>
        <v>3.7634408602150546E-2</v>
      </c>
      <c r="N8978" s="2">
        <f>IF(L8977=1,H8978,0)</f>
        <v>0</v>
      </c>
      <c r="O8978" s="2">
        <f>IF(OR(L8977=1,L8977=4),H8978,0)</f>
        <v>3.7634408602150546E-2</v>
      </c>
      <c r="P8978" s="2">
        <f>IF(OR(L8977=1,L8977=2),H8978,0)</f>
        <v>0</v>
      </c>
      <c r="Q8978" s="2"/>
    </row>
    <row r="8979" spans="1:17" x14ac:dyDescent="0.3">
      <c r="A8979" s="1">
        <v>43397</v>
      </c>
      <c r="B8979">
        <v>25.040001</v>
      </c>
      <c r="C8979">
        <v>25.1</v>
      </c>
      <c r="D8979">
        <v>22.75</v>
      </c>
      <c r="E8979">
        <v>22.790001</v>
      </c>
      <c r="F8979">
        <v>22.790001</v>
      </c>
      <c r="G8979">
        <v>134489100</v>
      </c>
      <c r="H8979" s="3">
        <f>(F8979-B8979)/B8979</f>
        <v>-8.9856226443441434E-2</v>
      </c>
      <c r="I8979" s="3">
        <f>_xlfn.RANK.AVG(H8979,$H$3:$H$10273,1)/10271</f>
        <v>5.4522441826501799E-3</v>
      </c>
      <c r="J8979">
        <f>ROUNDDOWN($I8979*J$2,)-IF(MOD($I8979*J$2,1)=0,1,0)+1</f>
        <v>1</v>
      </c>
      <c r="K8979">
        <f>ROUNDDOWN($I8979*K$2,)-IF(MOD($I8979*K$2,1)=0,1,0)+1</f>
        <v>1</v>
      </c>
      <c r="L8979">
        <f>ROUNDDOWN($I8979*L$2,)-IF(MOD($I8979*L$2,1)=0,1,0)+1</f>
        <v>1</v>
      </c>
      <c r="M8979" s="3">
        <f>IF(L8978=4,H8979,0)</f>
        <v>-8.9856226443441434E-2</v>
      </c>
      <c r="N8979" s="2">
        <f>IF(L8978=1,H8979,0)</f>
        <v>0</v>
      </c>
      <c r="O8979" s="2">
        <f>IF(OR(L8978=1,L8978=4),H8979,0)</f>
        <v>-8.9856226443441434E-2</v>
      </c>
      <c r="P8979" s="2">
        <f>IF(OR(L8978=1,L8978=2),H8979,0)</f>
        <v>0</v>
      </c>
      <c r="Q8979" s="2"/>
    </row>
    <row r="8980" spans="1:17" x14ac:dyDescent="0.3">
      <c r="A8980" s="1">
        <v>43398</v>
      </c>
      <c r="B8980">
        <v>17.920000000000002</v>
      </c>
      <c r="C8980">
        <v>20.149999999999999</v>
      </c>
      <c r="D8980">
        <v>17.719999000000001</v>
      </c>
      <c r="E8980">
        <v>19.27</v>
      </c>
      <c r="F8980">
        <v>19.27</v>
      </c>
      <c r="G8980">
        <v>189173700</v>
      </c>
      <c r="H8980" s="3">
        <f>(F8980-B8980)/B8980</f>
        <v>7.53348214285713E-2</v>
      </c>
      <c r="I8980" s="3">
        <f>_xlfn.RANK.AVG(H8980,$H$3:$H$10273,1)/10271</f>
        <v>0.98140395287703242</v>
      </c>
      <c r="J8980">
        <f>ROUNDDOWN($I8980*J$2,)-IF(MOD($I8980*J$2,1)=0,1,0)+1</f>
        <v>2</v>
      </c>
      <c r="K8980">
        <f>ROUNDDOWN($I8980*K$2,)-IF(MOD($I8980*K$2,1)=0,1,0)+1</f>
        <v>3</v>
      </c>
      <c r="L8980">
        <f>ROUNDDOWN($I8980*L$2,)-IF(MOD($I8980*L$2,1)=0,1,0)+1</f>
        <v>4</v>
      </c>
      <c r="M8980" s="3">
        <f>IF(L8979=4,H8980,0)</f>
        <v>0</v>
      </c>
      <c r="N8980" s="2">
        <f>IF(L8979=1,H8980,0)</f>
        <v>7.53348214285713E-2</v>
      </c>
      <c r="O8980" s="2">
        <f>IF(OR(L8979=1,L8979=4),H8980,0)</f>
        <v>7.53348214285713E-2</v>
      </c>
      <c r="P8980" s="2">
        <f>IF(OR(L8979=1,L8979=2),H8980,0)</f>
        <v>7.53348214285713E-2</v>
      </c>
      <c r="Q8980" s="2"/>
    </row>
    <row r="8981" spans="1:17" x14ac:dyDescent="0.3">
      <c r="A8981" s="1">
        <v>43399</v>
      </c>
      <c r="B8981">
        <v>18.489999999999998</v>
      </c>
      <c r="C8981">
        <v>18.780000999999999</v>
      </c>
      <c r="D8981">
        <v>17.049999</v>
      </c>
      <c r="E8981">
        <v>17.629999000000002</v>
      </c>
      <c r="F8981">
        <v>17.629999000000002</v>
      </c>
      <c r="G8981">
        <v>119689000</v>
      </c>
      <c r="H8981" s="3">
        <f>(F8981-B8981)/B8981</f>
        <v>-4.6511681990264842E-2</v>
      </c>
      <c r="I8981" s="3">
        <f>_xlfn.RANK.AVG(H8981,$H$3:$H$10273,1)/10271</f>
        <v>5.5009249342809853E-2</v>
      </c>
      <c r="J8981">
        <f>ROUNDDOWN($I8981*J$2,)-IF(MOD($I8981*J$2,1)=0,1,0)+1</f>
        <v>1</v>
      </c>
      <c r="K8981">
        <f>ROUNDDOWN($I8981*K$2,)-IF(MOD($I8981*K$2,1)=0,1,0)+1</f>
        <v>1</v>
      </c>
      <c r="L8981">
        <f>ROUNDDOWN($I8981*L$2,)-IF(MOD($I8981*L$2,1)=0,1,0)+1</f>
        <v>1</v>
      </c>
      <c r="M8981" s="3">
        <f>IF(L8980=4,H8981,0)</f>
        <v>-4.6511681990264842E-2</v>
      </c>
      <c r="N8981" s="2">
        <f>IF(L8980=1,H8981,0)</f>
        <v>0</v>
      </c>
      <c r="O8981" s="2">
        <f>IF(OR(L8980=1,L8980=4),H8981,0)</f>
        <v>-4.6511681990264842E-2</v>
      </c>
      <c r="P8981" s="2">
        <f>IF(OR(L8980=1,L8980=2),H8981,0)</f>
        <v>0</v>
      </c>
      <c r="Q8981" s="2"/>
    </row>
    <row r="8982" spans="1:17" x14ac:dyDescent="0.3">
      <c r="A8982" s="1">
        <v>43402</v>
      </c>
      <c r="B8982">
        <v>18.209999</v>
      </c>
      <c r="C8982">
        <v>18.23</v>
      </c>
      <c r="D8982">
        <v>16.27</v>
      </c>
      <c r="E8982">
        <v>16.850000000000001</v>
      </c>
      <c r="F8982">
        <v>16.850000000000001</v>
      </c>
      <c r="G8982">
        <v>94479600</v>
      </c>
      <c r="H8982" s="3">
        <f>(F8982-B8982)/B8982</f>
        <v>-7.4684188615276606E-2</v>
      </c>
      <c r="I8982" s="3">
        <f>_xlfn.RANK.AVG(H8982,$H$3:$H$10273,1)/10271</f>
        <v>1.2656995424009347E-2</v>
      </c>
      <c r="J8982">
        <f>ROUNDDOWN($I8982*J$2,)-IF(MOD($I8982*J$2,1)=0,1,0)+1</f>
        <v>1</v>
      </c>
      <c r="K8982">
        <f>ROUNDDOWN($I8982*K$2,)-IF(MOD($I8982*K$2,1)=0,1,0)+1</f>
        <v>1</v>
      </c>
      <c r="L8982">
        <f>ROUNDDOWN($I8982*L$2,)-IF(MOD($I8982*L$2,1)=0,1,0)+1</f>
        <v>1</v>
      </c>
      <c r="M8982" s="3">
        <f>IF(L8981=4,H8982,0)</f>
        <v>0</v>
      </c>
      <c r="N8982" s="2">
        <f>IF(L8981=1,H8982,0)</f>
        <v>-7.4684188615276606E-2</v>
      </c>
      <c r="O8982" s="2">
        <f>IF(OR(L8981=1,L8981=4),H8982,0)</f>
        <v>-7.4684188615276606E-2</v>
      </c>
      <c r="P8982" s="2">
        <f>IF(OR(L8981=1,L8981=2),H8982,0)</f>
        <v>-7.4684188615276606E-2</v>
      </c>
      <c r="Q8982" s="2"/>
    </row>
    <row r="8983" spans="1:17" x14ac:dyDescent="0.3">
      <c r="A8983" s="1">
        <v>43403</v>
      </c>
      <c r="B8983">
        <v>16.379999000000002</v>
      </c>
      <c r="C8983">
        <v>17.239999999999998</v>
      </c>
      <c r="D8983">
        <v>16.170000000000002</v>
      </c>
      <c r="E8983">
        <v>17.200001</v>
      </c>
      <c r="F8983">
        <v>17.200001</v>
      </c>
      <c r="G8983">
        <v>99049400</v>
      </c>
      <c r="H8983" s="3">
        <f>(F8983-B8983)/B8983</f>
        <v>5.0061175217409888E-2</v>
      </c>
      <c r="I8983" s="3">
        <f>_xlfn.RANK.AVG(H8983,$H$3:$H$10273,1)/10271</f>
        <v>0.94664589621263751</v>
      </c>
      <c r="J8983">
        <f>ROUNDDOWN($I8983*J$2,)-IF(MOD($I8983*J$2,1)=0,1,0)+1</f>
        <v>2</v>
      </c>
      <c r="K8983">
        <f>ROUNDDOWN($I8983*K$2,)-IF(MOD($I8983*K$2,1)=0,1,0)+1</f>
        <v>3</v>
      </c>
      <c r="L8983">
        <f>ROUNDDOWN($I8983*L$2,)-IF(MOD($I8983*L$2,1)=0,1,0)+1</f>
        <v>4</v>
      </c>
      <c r="M8983" s="3">
        <f>IF(L8982=4,H8983,0)</f>
        <v>0</v>
      </c>
      <c r="N8983" s="2">
        <f>IF(L8982=1,H8983,0)</f>
        <v>5.0061175217409888E-2</v>
      </c>
      <c r="O8983" s="2">
        <f>IF(OR(L8982=1,L8982=4),H8983,0)</f>
        <v>5.0061175217409888E-2</v>
      </c>
      <c r="P8983" s="2">
        <f>IF(OR(L8982=1,L8982=2),H8983,0)</f>
        <v>5.0061175217409888E-2</v>
      </c>
      <c r="Q8983" s="2"/>
    </row>
    <row r="8984" spans="1:17" x14ac:dyDescent="0.3">
      <c r="A8984" s="1">
        <v>43404</v>
      </c>
      <c r="B8984">
        <v>17.870000999999998</v>
      </c>
      <c r="C8984">
        <v>18.34</v>
      </c>
      <c r="D8984">
        <v>17.120000999999998</v>
      </c>
      <c r="E8984">
        <v>18.209999</v>
      </c>
      <c r="F8984">
        <v>18.209999</v>
      </c>
      <c r="G8984">
        <v>110463700</v>
      </c>
      <c r="H8984" s="3">
        <f>(F8984-B8984)/B8984</f>
        <v>1.9026188079116581E-2</v>
      </c>
      <c r="I8984" s="3">
        <f>_xlfn.RANK.AVG(H8984,$H$3:$H$10273,1)/10271</f>
        <v>0.78366273975270173</v>
      </c>
      <c r="J8984">
        <f>ROUNDDOWN($I8984*J$2,)-IF(MOD($I8984*J$2,1)=0,1,0)+1</f>
        <v>2</v>
      </c>
      <c r="K8984">
        <f>ROUNDDOWN($I8984*K$2,)-IF(MOD($I8984*K$2,1)=0,1,0)+1</f>
        <v>3</v>
      </c>
      <c r="L8984">
        <f>ROUNDDOWN($I8984*L$2,)-IF(MOD($I8984*L$2,1)=0,1,0)+1</f>
        <v>4</v>
      </c>
      <c r="M8984" s="3">
        <f>IF(L8983=4,H8984,0)</f>
        <v>1.9026188079116581E-2</v>
      </c>
      <c r="N8984" s="2">
        <f>IF(L8983=1,H8984,0)</f>
        <v>0</v>
      </c>
      <c r="O8984" s="2">
        <f>IF(OR(L8983=1,L8983=4),H8984,0)</f>
        <v>1.9026188079116581E-2</v>
      </c>
      <c r="P8984" s="2">
        <f>IF(OR(L8983=1,L8983=2),H8984,0)</f>
        <v>0</v>
      </c>
      <c r="Q8984" s="2"/>
    </row>
    <row r="8985" spans="1:17" x14ac:dyDescent="0.3">
      <c r="A8985" s="1">
        <v>43405</v>
      </c>
      <c r="B8985">
        <v>18.41</v>
      </c>
      <c r="C8985">
        <v>20.329999999999998</v>
      </c>
      <c r="D8985">
        <v>18.079999999999998</v>
      </c>
      <c r="E8985">
        <v>20.219999000000001</v>
      </c>
      <c r="F8985">
        <v>20.219999000000001</v>
      </c>
      <c r="G8985">
        <v>136896500</v>
      </c>
      <c r="H8985" s="3">
        <f>(F8985-B8985)/B8985</f>
        <v>9.8316078218359651E-2</v>
      </c>
      <c r="I8985" s="3">
        <f>_xlfn.RANK.AVG(H8985,$H$3:$H$10273,1)/10271</f>
        <v>0.99221107973907119</v>
      </c>
      <c r="J8985">
        <f>ROUNDDOWN($I8985*J$2,)-IF(MOD($I8985*J$2,1)=0,1,0)+1</f>
        <v>2</v>
      </c>
      <c r="K8985">
        <f>ROUNDDOWN($I8985*K$2,)-IF(MOD($I8985*K$2,1)=0,1,0)+1</f>
        <v>3</v>
      </c>
      <c r="L8985">
        <f>ROUNDDOWN($I8985*L$2,)-IF(MOD($I8985*L$2,1)=0,1,0)+1</f>
        <v>4</v>
      </c>
      <c r="M8985" s="3">
        <f>IF(L8984=4,H8985,0)</f>
        <v>9.8316078218359651E-2</v>
      </c>
      <c r="N8985" s="2">
        <f>IF(L8984=1,H8985,0)</f>
        <v>0</v>
      </c>
      <c r="O8985" s="2">
        <f>IF(OR(L8984=1,L8984=4),H8985,0)</f>
        <v>9.8316078218359651E-2</v>
      </c>
      <c r="P8985" s="2">
        <f>IF(OR(L8984=1,L8984=2),H8985,0)</f>
        <v>0</v>
      </c>
      <c r="Q8985" s="2"/>
    </row>
    <row r="8986" spans="1:17" x14ac:dyDescent="0.3">
      <c r="A8986" s="1">
        <v>43406</v>
      </c>
      <c r="B8986">
        <v>20.59</v>
      </c>
      <c r="C8986">
        <v>21.059999000000001</v>
      </c>
      <c r="D8986">
        <v>19.469999000000001</v>
      </c>
      <c r="E8986">
        <v>20.23</v>
      </c>
      <c r="F8986">
        <v>20.23</v>
      </c>
      <c r="G8986">
        <v>123788000</v>
      </c>
      <c r="H8986" s="3">
        <f>(F8986-B8986)/B8986</f>
        <v>-1.7484215638659515E-2</v>
      </c>
      <c r="I8986" s="3">
        <f>_xlfn.RANK.AVG(H8986,$H$3:$H$10273,1)/10271</f>
        <v>0.25547658455846556</v>
      </c>
      <c r="J8986">
        <f>ROUNDDOWN($I8986*J$2,)-IF(MOD($I8986*J$2,1)=0,1,0)+1</f>
        <v>1</v>
      </c>
      <c r="K8986">
        <f>ROUNDDOWN($I8986*K$2,)-IF(MOD($I8986*K$2,1)=0,1,0)+1</f>
        <v>1</v>
      </c>
      <c r="L8986">
        <f>ROUNDDOWN($I8986*L$2,)-IF(MOD($I8986*L$2,1)=0,1,0)+1</f>
        <v>2</v>
      </c>
      <c r="M8986" s="3">
        <f>IF(L8985=4,H8986,0)</f>
        <v>-1.7484215638659515E-2</v>
      </c>
      <c r="N8986" s="2">
        <f>IF(L8985=1,H8986,0)</f>
        <v>0</v>
      </c>
      <c r="O8986" s="2">
        <f>IF(OR(L8985=1,L8985=4),H8986,0)</f>
        <v>-1.7484215638659515E-2</v>
      </c>
      <c r="P8986" s="2">
        <f>IF(OR(L8985=1,L8985=2),H8986,0)</f>
        <v>0</v>
      </c>
      <c r="Q8986" s="2"/>
    </row>
    <row r="8987" spans="1:17" x14ac:dyDescent="0.3">
      <c r="A8987" s="1">
        <v>43409</v>
      </c>
      <c r="B8987">
        <v>20.120000999999998</v>
      </c>
      <c r="C8987">
        <v>20.18</v>
      </c>
      <c r="D8987">
        <v>18.879999000000002</v>
      </c>
      <c r="E8987">
        <v>19.899999999999999</v>
      </c>
      <c r="F8987">
        <v>19.899999999999999</v>
      </c>
      <c r="G8987">
        <v>108016700</v>
      </c>
      <c r="H8987" s="3">
        <f>(F8987-B8987)/B8987</f>
        <v>-1.0934442796498862E-2</v>
      </c>
      <c r="I8987" s="3">
        <f>_xlfn.RANK.AVG(H8987,$H$3:$H$10273,1)/10271</f>
        <v>0.35400642585921527</v>
      </c>
      <c r="J8987">
        <f>ROUNDDOWN($I8987*J$2,)-IF(MOD($I8987*J$2,1)=0,1,0)+1</f>
        <v>1</v>
      </c>
      <c r="K8987">
        <f>ROUNDDOWN($I8987*K$2,)-IF(MOD($I8987*K$2,1)=0,1,0)+1</f>
        <v>2</v>
      </c>
      <c r="L8987">
        <f>ROUNDDOWN($I8987*L$2,)-IF(MOD($I8987*L$2,1)=0,1,0)+1</f>
        <v>2</v>
      </c>
      <c r="M8987" s="3">
        <f>IF(L8986=4,H8987,0)</f>
        <v>0</v>
      </c>
      <c r="N8987" s="2">
        <f>IF(L8986=1,H8987,0)</f>
        <v>0</v>
      </c>
      <c r="O8987" s="2">
        <f>IF(OR(L8986=1,L8986=4),H8987,0)</f>
        <v>0</v>
      </c>
      <c r="P8987" s="2">
        <f>IF(OR(L8986=1,L8986=2),H8987,0)</f>
        <v>-1.0934442796498862E-2</v>
      </c>
      <c r="Q8987" s="2"/>
    </row>
    <row r="8988" spans="1:17" x14ac:dyDescent="0.3">
      <c r="A8988" s="1">
        <v>43410</v>
      </c>
      <c r="B8988">
        <v>19.5</v>
      </c>
      <c r="C8988">
        <v>21.65</v>
      </c>
      <c r="D8988">
        <v>19.48</v>
      </c>
      <c r="E8988">
        <v>20.68</v>
      </c>
      <c r="F8988">
        <v>20.68</v>
      </c>
      <c r="G8988">
        <v>144995700</v>
      </c>
      <c r="H8988" s="3">
        <f>(F8988-B8988)/B8988</f>
        <v>6.0512820512820496E-2</v>
      </c>
      <c r="I8988" s="3">
        <f>_xlfn.RANK.AVG(H8988,$H$3:$H$10273,1)/10271</f>
        <v>0.96679972738779085</v>
      </c>
      <c r="J8988">
        <f>ROUNDDOWN($I8988*J$2,)-IF(MOD($I8988*J$2,1)=0,1,0)+1</f>
        <v>2</v>
      </c>
      <c r="K8988">
        <f>ROUNDDOWN($I8988*K$2,)-IF(MOD($I8988*K$2,1)=0,1,0)+1</f>
        <v>3</v>
      </c>
      <c r="L8988">
        <f>ROUNDDOWN($I8988*L$2,)-IF(MOD($I8988*L$2,1)=0,1,0)+1</f>
        <v>4</v>
      </c>
      <c r="M8988" s="3">
        <f>IF(L8987=4,H8988,0)</f>
        <v>0</v>
      </c>
      <c r="N8988" s="2">
        <f>IF(L8987=1,H8988,0)</f>
        <v>0</v>
      </c>
      <c r="O8988" s="2">
        <f>IF(OR(L8987=1,L8987=4),H8988,0)</f>
        <v>0</v>
      </c>
      <c r="P8988" s="2">
        <f>IF(OR(L8987=1,L8987=2),H8988,0)</f>
        <v>6.0512820512820496E-2</v>
      </c>
      <c r="Q8988" s="2"/>
    </row>
    <row r="8989" spans="1:17" x14ac:dyDescent="0.3">
      <c r="A8989" s="1">
        <v>43411</v>
      </c>
      <c r="B8989">
        <v>21.42</v>
      </c>
      <c r="C8989">
        <v>22.219999000000001</v>
      </c>
      <c r="D8989">
        <v>21.07</v>
      </c>
      <c r="E8989">
        <v>21.84</v>
      </c>
      <c r="F8989">
        <v>21.84</v>
      </c>
      <c r="G8989">
        <v>121115800</v>
      </c>
      <c r="H8989" s="3">
        <f>(F8989-B8989)/B8989</f>
        <v>1.9607843137254815E-2</v>
      </c>
      <c r="I8989" s="3">
        <f>_xlfn.RANK.AVG(H8989,$H$3:$H$10273,1)/10271</f>
        <v>0.78872553792230549</v>
      </c>
      <c r="J8989">
        <f>ROUNDDOWN($I8989*J$2,)-IF(MOD($I8989*J$2,1)=0,1,0)+1</f>
        <v>2</v>
      </c>
      <c r="K8989">
        <f>ROUNDDOWN($I8989*K$2,)-IF(MOD($I8989*K$2,1)=0,1,0)+1</f>
        <v>3</v>
      </c>
      <c r="L8989">
        <f>ROUNDDOWN($I8989*L$2,)-IF(MOD($I8989*L$2,1)=0,1,0)+1</f>
        <v>4</v>
      </c>
      <c r="M8989" s="3">
        <f>IF(L8988=4,H8989,0)</f>
        <v>1.9607843137254815E-2</v>
      </c>
      <c r="N8989" s="2">
        <f>IF(L8988=1,H8989,0)</f>
        <v>0</v>
      </c>
      <c r="O8989" s="2">
        <f>IF(OR(L8988=1,L8988=4),H8989,0)</f>
        <v>1.9607843137254815E-2</v>
      </c>
      <c r="P8989" s="2">
        <f>IF(OR(L8988=1,L8988=2),H8989,0)</f>
        <v>0</v>
      </c>
      <c r="Q8989" s="2"/>
    </row>
    <row r="8990" spans="1:17" x14ac:dyDescent="0.3">
      <c r="A8990" s="1">
        <v>43412</v>
      </c>
      <c r="B8990">
        <v>21.77</v>
      </c>
      <c r="C8990">
        <v>22.08</v>
      </c>
      <c r="D8990">
        <v>20.969999000000001</v>
      </c>
      <c r="E8990">
        <v>21.200001</v>
      </c>
      <c r="F8990">
        <v>21.200001</v>
      </c>
      <c r="G8990">
        <v>92387600</v>
      </c>
      <c r="H8990" s="3">
        <f>(F8990-B8990)/B8990</f>
        <v>-2.6182774460266386E-2</v>
      </c>
      <c r="I8990" s="3">
        <f>_xlfn.RANK.AVG(H8990,$H$3:$H$10273,1)/10271</f>
        <v>0.16493038652516795</v>
      </c>
      <c r="J8990">
        <f>ROUNDDOWN($I8990*J$2,)-IF(MOD($I8990*J$2,1)=0,1,0)+1</f>
        <v>1</v>
      </c>
      <c r="K8990">
        <f>ROUNDDOWN($I8990*K$2,)-IF(MOD($I8990*K$2,1)=0,1,0)+1</f>
        <v>1</v>
      </c>
      <c r="L8990">
        <f>ROUNDDOWN($I8990*L$2,)-IF(MOD($I8990*L$2,1)=0,1,0)+1</f>
        <v>1</v>
      </c>
      <c r="M8990" s="3">
        <f>IF(L8989=4,H8990,0)</f>
        <v>-2.6182774460266386E-2</v>
      </c>
      <c r="N8990" s="2">
        <f>IF(L8989=1,H8990,0)</f>
        <v>0</v>
      </c>
      <c r="O8990" s="2">
        <f>IF(OR(L8989=1,L8989=4),H8990,0)</f>
        <v>-2.6182774460266386E-2</v>
      </c>
      <c r="P8990" s="2">
        <f>IF(OR(L8989=1,L8989=2),H8990,0)</f>
        <v>0</v>
      </c>
      <c r="Q8990" s="2"/>
    </row>
    <row r="8991" spans="1:17" x14ac:dyDescent="0.3">
      <c r="A8991" s="1">
        <v>43413</v>
      </c>
      <c r="B8991">
        <v>20.77</v>
      </c>
      <c r="C8991">
        <v>21.190000999999999</v>
      </c>
      <c r="D8991">
        <v>20.110001</v>
      </c>
      <c r="E8991">
        <v>21.030000999999999</v>
      </c>
      <c r="F8991">
        <v>21.030000999999999</v>
      </c>
      <c r="G8991">
        <v>85900700</v>
      </c>
      <c r="H8991" s="3">
        <f>(F8991-B8991)/B8991</f>
        <v>1.2518103033220946E-2</v>
      </c>
      <c r="I8991" s="3">
        <f>_xlfn.RANK.AVG(H8991,$H$3:$H$10273,1)/10271</f>
        <v>0.70674715217602957</v>
      </c>
      <c r="J8991">
        <f>ROUNDDOWN($I8991*J$2,)-IF(MOD($I8991*J$2,1)=0,1,0)+1</f>
        <v>2</v>
      </c>
      <c r="K8991">
        <f>ROUNDDOWN($I8991*K$2,)-IF(MOD($I8991*K$2,1)=0,1,0)+1</f>
        <v>3</v>
      </c>
      <c r="L8991">
        <f>ROUNDDOWN($I8991*L$2,)-IF(MOD($I8991*L$2,1)=0,1,0)+1</f>
        <v>3</v>
      </c>
      <c r="M8991" s="3">
        <f>IF(L8990=4,H8991,0)</f>
        <v>0</v>
      </c>
      <c r="N8991" s="2">
        <f>IF(L8990=1,H8991,0)</f>
        <v>1.2518103033220946E-2</v>
      </c>
      <c r="O8991" s="2">
        <f>IF(OR(L8990=1,L8990=4),H8991,0)</f>
        <v>1.2518103033220946E-2</v>
      </c>
      <c r="P8991" s="2">
        <f>IF(OR(L8990=1,L8990=2),H8991,0)</f>
        <v>1.2518103033220946E-2</v>
      </c>
      <c r="Q8991" s="2"/>
    </row>
    <row r="8992" spans="1:17" x14ac:dyDescent="0.3">
      <c r="A8992" s="1">
        <v>43416</v>
      </c>
      <c r="B8992">
        <v>20.68</v>
      </c>
      <c r="C8992">
        <v>20.85</v>
      </c>
      <c r="D8992">
        <v>18.799999</v>
      </c>
      <c r="E8992">
        <v>19.030000999999999</v>
      </c>
      <c r="F8992">
        <v>19.030000999999999</v>
      </c>
      <c r="G8992">
        <v>95948200</v>
      </c>
      <c r="H8992" s="3">
        <f>(F8992-B8992)/B8992</f>
        <v>-7.9787185686653828E-2</v>
      </c>
      <c r="I8992" s="3">
        <f>_xlfn.RANK.AVG(H8992,$H$3:$H$10273,1)/10271</f>
        <v>9.6387888228994262E-3</v>
      </c>
      <c r="J8992">
        <f>ROUNDDOWN($I8992*J$2,)-IF(MOD($I8992*J$2,1)=0,1,0)+1</f>
        <v>1</v>
      </c>
      <c r="K8992">
        <f>ROUNDDOWN($I8992*K$2,)-IF(MOD($I8992*K$2,1)=0,1,0)+1</f>
        <v>1</v>
      </c>
      <c r="L8992">
        <f>ROUNDDOWN($I8992*L$2,)-IF(MOD($I8992*L$2,1)=0,1,0)+1</f>
        <v>1</v>
      </c>
      <c r="M8992" s="3">
        <f>IF(L8991=4,H8992,0)</f>
        <v>0</v>
      </c>
      <c r="N8992" s="2">
        <f>IF(L8991=1,H8992,0)</f>
        <v>0</v>
      </c>
      <c r="O8992" s="2">
        <f>IF(OR(L8991=1,L8991=4),H8992,0)</f>
        <v>0</v>
      </c>
      <c r="P8992" s="2">
        <f>IF(OR(L8991=1,L8991=2),H8992,0)</f>
        <v>0</v>
      </c>
      <c r="Q8992" s="2"/>
    </row>
    <row r="8993" spans="1:17" x14ac:dyDescent="0.3">
      <c r="A8993" s="1">
        <v>43417</v>
      </c>
      <c r="B8993">
        <v>19.280000999999999</v>
      </c>
      <c r="C8993">
        <v>20.02</v>
      </c>
      <c r="D8993">
        <v>18.969999000000001</v>
      </c>
      <c r="E8993">
        <v>19.610001</v>
      </c>
      <c r="F8993">
        <v>19.610001</v>
      </c>
      <c r="G8993">
        <v>76126000</v>
      </c>
      <c r="H8993" s="3">
        <f>(F8993-B8993)/B8993</f>
        <v>1.7116181684845445E-2</v>
      </c>
      <c r="I8993" s="3">
        <f>_xlfn.RANK.AVG(H8993,$H$3:$H$10273,1)/10271</f>
        <v>0.76389835459059485</v>
      </c>
      <c r="J8993">
        <f>ROUNDDOWN($I8993*J$2,)-IF(MOD($I8993*J$2,1)=0,1,0)+1</f>
        <v>2</v>
      </c>
      <c r="K8993">
        <f>ROUNDDOWN($I8993*K$2,)-IF(MOD($I8993*K$2,1)=0,1,0)+1</f>
        <v>3</v>
      </c>
      <c r="L8993">
        <f>ROUNDDOWN($I8993*L$2,)-IF(MOD($I8993*L$2,1)=0,1,0)+1</f>
        <v>4</v>
      </c>
      <c r="M8993" s="3">
        <f>IF(L8992=4,H8993,0)</f>
        <v>0</v>
      </c>
      <c r="N8993" s="2">
        <f>IF(L8992=1,H8993,0)</f>
        <v>1.7116181684845445E-2</v>
      </c>
      <c r="O8993" s="2">
        <f>IF(OR(L8992=1,L8992=4),H8993,0)</f>
        <v>1.7116181684845445E-2</v>
      </c>
      <c r="P8993" s="2">
        <f>IF(OR(L8992=1,L8992=2),H8993,0)</f>
        <v>1.7116181684845445E-2</v>
      </c>
      <c r="Q8993" s="2"/>
    </row>
    <row r="8994" spans="1:17" x14ac:dyDescent="0.3">
      <c r="A8994" s="1">
        <v>43418</v>
      </c>
      <c r="B8994">
        <v>20.18</v>
      </c>
      <c r="C8994">
        <v>21.110001</v>
      </c>
      <c r="D8994">
        <v>19.760000000000002</v>
      </c>
      <c r="E8994">
        <v>20.809999000000001</v>
      </c>
      <c r="F8994">
        <v>20.809999000000001</v>
      </c>
      <c r="G8994">
        <v>106344300</v>
      </c>
      <c r="H8994" s="3">
        <f>(F8994-B8994)/B8994</f>
        <v>3.1218979187314248E-2</v>
      </c>
      <c r="I8994" s="3">
        <f>_xlfn.RANK.AVG(H8994,$H$3:$H$10273,1)/10271</f>
        <v>0.87498782981209233</v>
      </c>
      <c r="J8994">
        <f>ROUNDDOWN($I8994*J$2,)-IF(MOD($I8994*J$2,1)=0,1,0)+1</f>
        <v>2</v>
      </c>
      <c r="K8994">
        <f>ROUNDDOWN($I8994*K$2,)-IF(MOD($I8994*K$2,1)=0,1,0)+1</f>
        <v>3</v>
      </c>
      <c r="L8994">
        <f>ROUNDDOWN($I8994*L$2,)-IF(MOD($I8994*L$2,1)=0,1,0)+1</f>
        <v>4</v>
      </c>
      <c r="M8994" s="3">
        <f>IF(L8993=4,H8994,0)</f>
        <v>3.1218979187314248E-2</v>
      </c>
      <c r="N8994" s="2">
        <f>IF(L8993=1,H8994,0)</f>
        <v>0</v>
      </c>
      <c r="O8994" s="2">
        <f>IF(OR(L8993=1,L8993=4),H8994,0)</f>
        <v>3.1218979187314248E-2</v>
      </c>
      <c r="P8994" s="2">
        <f>IF(OR(L8993=1,L8993=2),H8994,0)</f>
        <v>0</v>
      </c>
      <c r="Q8994" s="2"/>
    </row>
    <row r="8995" spans="1:17" x14ac:dyDescent="0.3">
      <c r="A8995" s="1">
        <v>43419</v>
      </c>
      <c r="B8995">
        <v>20.719999000000001</v>
      </c>
      <c r="C8995">
        <v>21.77</v>
      </c>
      <c r="D8995">
        <v>20.420000000000002</v>
      </c>
      <c r="E8995">
        <v>21.49</v>
      </c>
      <c r="F8995">
        <v>21.49</v>
      </c>
      <c r="G8995">
        <v>97715500</v>
      </c>
      <c r="H8995" s="3">
        <f>(F8995-B8995)/B8995</f>
        <v>3.7162212218253339E-2</v>
      </c>
      <c r="I8995" s="3">
        <f>_xlfn.RANK.AVG(H8995,$H$3:$H$10273,1)/10271</f>
        <v>0.90643559536559248</v>
      </c>
      <c r="J8995">
        <f>ROUNDDOWN($I8995*J$2,)-IF(MOD($I8995*J$2,1)=0,1,0)+1</f>
        <v>2</v>
      </c>
      <c r="K8995">
        <f>ROUNDDOWN($I8995*K$2,)-IF(MOD($I8995*K$2,1)=0,1,0)+1</f>
        <v>3</v>
      </c>
      <c r="L8995">
        <f>ROUNDDOWN($I8995*L$2,)-IF(MOD($I8995*L$2,1)=0,1,0)+1</f>
        <v>4</v>
      </c>
      <c r="M8995" s="3">
        <f>IF(L8994=4,H8995,0)</f>
        <v>3.7162212218253339E-2</v>
      </c>
      <c r="N8995" s="2">
        <f>IF(L8994=1,H8995,0)</f>
        <v>0</v>
      </c>
      <c r="O8995" s="2">
        <f>IF(OR(L8994=1,L8994=4),H8995,0)</f>
        <v>3.7162212218253339E-2</v>
      </c>
      <c r="P8995" s="2">
        <f>IF(OR(L8994=1,L8994=2),H8995,0)</f>
        <v>0</v>
      </c>
      <c r="Q8995" s="2"/>
    </row>
    <row r="8996" spans="1:17" x14ac:dyDescent="0.3">
      <c r="A8996" s="1">
        <v>43420</v>
      </c>
      <c r="B8996">
        <v>19.870000999999998</v>
      </c>
      <c r="C8996">
        <v>20.969999000000001</v>
      </c>
      <c r="D8996">
        <v>19.719999000000001</v>
      </c>
      <c r="E8996">
        <v>20.66</v>
      </c>
      <c r="F8996">
        <v>20.66</v>
      </c>
      <c r="G8996">
        <v>112376600</v>
      </c>
      <c r="H8996" s="3">
        <f>(F8996-B8996)/B8996</f>
        <v>3.9758377465607661E-2</v>
      </c>
      <c r="I8996" s="3">
        <f>_xlfn.RANK.AVG(H8996,$H$3:$H$10273,1)/10271</f>
        <v>0.91714536072436958</v>
      </c>
      <c r="J8996">
        <f>ROUNDDOWN($I8996*J$2,)-IF(MOD($I8996*J$2,1)=0,1,0)+1</f>
        <v>2</v>
      </c>
      <c r="K8996">
        <f>ROUNDDOWN($I8996*K$2,)-IF(MOD($I8996*K$2,1)=0,1,0)+1</f>
        <v>3</v>
      </c>
      <c r="L8996">
        <f>ROUNDDOWN($I8996*L$2,)-IF(MOD($I8996*L$2,1)=0,1,0)+1</f>
        <v>4</v>
      </c>
      <c r="M8996" s="3">
        <f>IF(L8995=4,H8996,0)</f>
        <v>3.9758377465607661E-2</v>
      </c>
      <c r="N8996" s="2">
        <f>IF(L8995=1,H8996,0)</f>
        <v>0</v>
      </c>
      <c r="O8996" s="2">
        <f>IF(OR(L8995=1,L8995=4),H8996,0)</f>
        <v>3.9758377465607661E-2</v>
      </c>
      <c r="P8996" s="2">
        <f>IF(OR(L8995=1,L8995=2),H8996,0)</f>
        <v>0</v>
      </c>
      <c r="Q8996" s="2"/>
    </row>
    <row r="8997" spans="1:17" x14ac:dyDescent="0.3">
      <c r="A8997" s="1">
        <v>43423</v>
      </c>
      <c r="B8997">
        <v>20.399999999999999</v>
      </c>
      <c r="C8997">
        <v>20.59</v>
      </c>
      <c r="D8997">
        <v>19.09</v>
      </c>
      <c r="E8997">
        <v>19.110001</v>
      </c>
      <c r="F8997">
        <v>19.110001</v>
      </c>
      <c r="G8997">
        <v>93578200</v>
      </c>
      <c r="H8997" s="3">
        <f>(F8997-B8997)/B8997</f>
        <v>-6.3235245098039128E-2</v>
      </c>
      <c r="I8997" s="3">
        <f>_xlfn.RANK.AVG(H8997,$H$3:$H$10273,1)/10271</f>
        <v>2.1614253724077499E-2</v>
      </c>
      <c r="J8997">
        <f>ROUNDDOWN($I8997*J$2,)-IF(MOD($I8997*J$2,1)=0,1,0)+1</f>
        <v>1</v>
      </c>
      <c r="K8997">
        <f>ROUNDDOWN($I8997*K$2,)-IF(MOD($I8997*K$2,1)=0,1,0)+1</f>
        <v>1</v>
      </c>
      <c r="L8997">
        <f>ROUNDDOWN($I8997*L$2,)-IF(MOD($I8997*L$2,1)=0,1,0)+1</f>
        <v>1</v>
      </c>
      <c r="M8997" s="3">
        <f>IF(L8996=4,H8997,0)</f>
        <v>-6.3235245098039128E-2</v>
      </c>
      <c r="N8997" s="2">
        <f>IF(L8996=1,H8997,0)</f>
        <v>0</v>
      </c>
      <c r="O8997" s="2">
        <f>IF(OR(L8996=1,L8996=4),H8997,0)</f>
        <v>-6.3235245098039128E-2</v>
      </c>
      <c r="P8997" s="2">
        <f>IF(OR(L8996=1,L8996=2),H8997,0)</f>
        <v>0</v>
      </c>
      <c r="Q8997" s="2"/>
    </row>
    <row r="8998" spans="1:17" x14ac:dyDescent="0.3">
      <c r="A8998" s="1">
        <v>43424</v>
      </c>
      <c r="B8998">
        <v>17.399999999999999</v>
      </c>
      <c r="C8998">
        <v>19.579999999999998</v>
      </c>
      <c r="D8998">
        <v>17.18</v>
      </c>
      <c r="E8998">
        <v>19.209999</v>
      </c>
      <c r="F8998">
        <v>19.209999</v>
      </c>
      <c r="G8998">
        <v>109869400</v>
      </c>
      <c r="H8998" s="3">
        <f>(F8998-B8998)/B8998</f>
        <v>0.10402293103448283</v>
      </c>
      <c r="I8998" s="3">
        <f>_xlfn.RANK.AVG(H8998,$H$3:$H$10273,1)/10271</f>
        <v>0.99406094830104175</v>
      </c>
      <c r="J8998">
        <f>ROUNDDOWN($I8998*J$2,)-IF(MOD($I8998*J$2,1)=0,1,0)+1</f>
        <v>2</v>
      </c>
      <c r="K8998">
        <f>ROUNDDOWN($I8998*K$2,)-IF(MOD($I8998*K$2,1)=0,1,0)+1</f>
        <v>3</v>
      </c>
      <c r="L8998">
        <f>ROUNDDOWN($I8998*L$2,)-IF(MOD($I8998*L$2,1)=0,1,0)+1</f>
        <v>4</v>
      </c>
      <c r="M8998" s="3">
        <f>IF(L8997=4,H8998,0)</f>
        <v>0</v>
      </c>
      <c r="N8998" s="2">
        <f>IF(L8997=1,H8998,0)</f>
        <v>0.10402293103448283</v>
      </c>
      <c r="O8998" s="2">
        <f>IF(OR(L8997=1,L8997=4),H8998,0)</f>
        <v>0.10402293103448283</v>
      </c>
      <c r="P8998" s="2">
        <f>IF(OR(L8997=1,L8997=2),H8998,0)</f>
        <v>0.10402293103448283</v>
      </c>
      <c r="Q8998" s="2"/>
    </row>
    <row r="8999" spans="1:17" x14ac:dyDescent="0.3">
      <c r="A8999" s="1">
        <v>43425</v>
      </c>
      <c r="B8999">
        <v>20.049999</v>
      </c>
      <c r="C8999">
        <v>20.309999000000001</v>
      </c>
      <c r="D8999">
        <v>18.5</v>
      </c>
      <c r="E8999">
        <v>18.73</v>
      </c>
      <c r="F8999">
        <v>18.73</v>
      </c>
      <c r="G8999">
        <v>81585600</v>
      </c>
      <c r="H8999" s="3">
        <f>(F8999-B8999)/B8999</f>
        <v>-6.5835364879569286E-2</v>
      </c>
      <c r="I8999" s="3">
        <f>_xlfn.RANK.AVG(H8999,$H$3:$H$10273,1)/10271</f>
        <v>1.9180216142537242E-2</v>
      </c>
      <c r="J8999">
        <f>ROUNDDOWN($I8999*J$2,)-IF(MOD($I8999*J$2,1)=0,1,0)+1</f>
        <v>1</v>
      </c>
      <c r="K8999">
        <f>ROUNDDOWN($I8999*K$2,)-IF(MOD($I8999*K$2,1)=0,1,0)+1</f>
        <v>1</v>
      </c>
      <c r="L8999">
        <f>ROUNDDOWN($I8999*L$2,)-IF(MOD($I8999*L$2,1)=0,1,0)+1</f>
        <v>1</v>
      </c>
      <c r="M8999" s="3">
        <f>IF(L8998=4,H8999,0)</f>
        <v>-6.5835364879569286E-2</v>
      </c>
      <c r="N8999" s="2">
        <f>IF(L8998=1,H8999,0)</f>
        <v>0</v>
      </c>
      <c r="O8999" s="2">
        <f>IF(OR(L8998=1,L8998=4),H8999,0)</f>
        <v>-6.5835364879569286E-2</v>
      </c>
      <c r="P8999" s="2">
        <f>IF(OR(L8998=1,L8998=2),H8999,0)</f>
        <v>0</v>
      </c>
      <c r="Q8999" s="2"/>
    </row>
    <row r="9000" spans="1:17" x14ac:dyDescent="0.3">
      <c r="A9000" s="1">
        <v>43427</v>
      </c>
      <c r="B9000">
        <v>18.610001</v>
      </c>
      <c r="C9000">
        <v>19.829999999999998</v>
      </c>
      <c r="D9000">
        <v>18.559999000000001</v>
      </c>
      <c r="E9000">
        <v>19.379999000000002</v>
      </c>
      <c r="F9000">
        <v>19.379999000000002</v>
      </c>
      <c r="G9000">
        <v>54611300</v>
      </c>
      <c r="H9000" s="3">
        <f>(F9000-B9000)/B9000</f>
        <v>4.1375494821306084E-2</v>
      </c>
      <c r="I9000" s="3">
        <f>_xlfn.RANK.AVG(H9000,$H$3:$H$10273,1)/10271</f>
        <v>0.92366858144289743</v>
      </c>
      <c r="J9000">
        <f>ROUNDDOWN($I9000*J$2,)-IF(MOD($I9000*J$2,1)=0,1,0)+1</f>
        <v>2</v>
      </c>
      <c r="K9000">
        <f>ROUNDDOWN($I9000*K$2,)-IF(MOD($I9000*K$2,1)=0,1,0)+1</f>
        <v>3</v>
      </c>
      <c r="L9000">
        <f>ROUNDDOWN($I9000*L$2,)-IF(MOD($I9000*L$2,1)=0,1,0)+1</f>
        <v>4</v>
      </c>
      <c r="M9000" s="3">
        <f>IF(L8999=4,H9000,0)</f>
        <v>0</v>
      </c>
      <c r="N9000" s="2">
        <f>IF(L8999=1,H9000,0)</f>
        <v>4.1375494821306084E-2</v>
      </c>
      <c r="O9000" s="2">
        <f>IF(OR(L8999=1,L8999=4),H9000,0)</f>
        <v>4.1375494821306084E-2</v>
      </c>
      <c r="P9000" s="2">
        <f>IF(OR(L8999=1,L8999=2),H9000,0)</f>
        <v>4.1375494821306084E-2</v>
      </c>
      <c r="Q9000" s="2"/>
    </row>
    <row r="9001" spans="1:17" x14ac:dyDescent="0.3">
      <c r="A9001" s="1">
        <v>43430</v>
      </c>
      <c r="B9001">
        <v>19.959999</v>
      </c>
      <c r="C9001">
        <v>20.190000999999999</v>
      </c>
      <c r="D9001">
        <v>19.110001</v>
      </c>
      <c r="E9001">
        <v>20.079999999999998</v>
      </c>
      <c r="F9001">
        <v>20.079999999999998</v>
      </c>
      <c r="G9001">
        <v>83211000</v>
      </c>
      <c r="H9001" s="3">
        <f>(F9001-B9001)/B9001</f>
        <v>6.0120744495026513E-3</v>
      </c>
      <c r="I9001" s="3">
        <f>_xlfn.RANK.AVG(H9001,$H$3:$H$10273,1)/10271</f>
        <v>0.6179534612014409</v>
      </c>
      <c r="J9001">
        <f>ROUNDDOWN($I9001*J$2,)-IF(MOD($I9001*J$2,1)=0,1,0)+1</f>
        <v>2</v>
      </c>
      <c r="K9001">
        <f>ROUNDDOWN($I9001*K$2,)-IF(MOD($I9001*K$2,1)=0,1,0)+1</f>
        <v>2</v>
      </c>
      <c r="L9001">
        <f>ROUNDDOWN($I9001*L$2,)-IF(MOD($I9001*L$2,1)=0,1,0)+1</f>
        <v>3</v>
      </c>
      <c r="M9001" s="3">
        <f>IF(L9000=4,H9001,0)</f>
        <v>6.0120744495026513E-3</v>
      </c>
      <c r="N9001" s="2">
        <f>IF(L9000=1,H9001,0)</f>
        <v>0</v>
      </c>
      <c r="O9001" s="2">
        <f>IF(OR(L9000=1,L9000=4),H9001,0)</f>
        <v>6.0120744495026513E-3</v>
      </c>
      <c r="P9001" s="2">
        <f>IF(OR(L9000=1,L9000=2),H9001,0)</f>
        <v>0</v>
      </c>
      <c r="Q9001" s="2"/>
    </row>
    <row r="9002" spans="1:17" x14ac:dyDescent="0.3">
      <c r="A9002" s="1">
        <v>43431</v>
      </c>
      <c r="B9002">
        <v>19.77</v>
      </c>
      <c r="C9002">
        <v>21.450001</v>
      </c>
      <c r="D9002">
        <v>19.73</v>
      </c>
      <c r="E9002">
        <v>21.049999</v>
      </c>
      <c r="F9002">
        <v>21.049999</v>
      </c>
      <c r="G9002">
        <v>119230100</v>
      </c>
      <c r="H9002" s="3">
        <f>(F9002-B9002)/B9002</f>
        <v>6.4744511886697026E-2</v>
      </c>
      <c r="I9002" s="3">
        <f>_xlfn.RANK.AVG(H9002,$H$3:$H$10273,1)/10271</f>
        <v>0.97176516405413305</v>
      </c>
      <c r="J9002">
        <f>ROUNDDOWN($I9002*J$2,)-IF(MOD($I9002*J$2,1)=0,1,0)+1</f>
        <v>2</v>
      </c>
      <c r="K9002">
        <f>ROUNDDOWN($I9002*K$2,)-IF(MOD($I9002*K$2,1)=0,1,0)+1</f>
        <v>3</v>
      </c>
      <c r="L9002">
        <f>ROUNDDOWN($I9002*L$2,)-IF(MOD($I9002*L$2,1)=0,1,0)+1</f>
        <v>4</v>
      </c>
      <c r="M9002" s="3">
        <f>IF(L9001=4,H9002,0)</f>
        <v>0</v>
      </c>
      <c r="N9002" s="2">
        <f>IF(L9001=1,H9002,0)</f>
        <v>0</v>
      </c>
      <c r="O9002" s="2">
        <f>IF(OR(L9001=1,L9001=4),H9002,0)</f>
        <v>0</v>
      </c>
      <c r="P9002" s="2">
        <f>IF(OR(L9001=1,L9001=2),H9002,0)</f>
        <v>0</v>
      </c>
      <c r="Q9002" s="2"/>
    </row>
    <row r="9003" spans="1:17" x14ac:dyDescent="0.3">
      <c r="A9003" s="1">
        <v>43432</v>
      </c>
      <c r="B9003">
        <v>21.82</v>
      </c>
      <c r="C9003">
        <v>21.879999000000002</v>
      </c>
      <c r="D9003">
        <v>20.18</v>
      </c>
      <c r="E9003">
        <v>21.34</v>
      </c>
      <c r="F9003">
        <v>21.34</v>
      </c>
      <c r="G9003">
        <v>134425300</v>
      </c>
      <c r="H9003" s="3">
        <f>(F9003-B9003)/B9003</f>
        <v>-2.1998166819431734E-2</v>
      </c>
      <c r="I9003" s="3">
        <f>_xlfn.RANK.AVG(H9003,$H$3:$H$10273,1)/10271</f>
        <v>0.20329081881024244</v>
      </c>
      <c r="J9003">
        <f>ROUNDDOWN($I9003*J$2,)-IF(MOD($I9003*J$2,1)=0,1,0)+1</f>
        <v>1</v>
      </c>
      <c r="K9003">
        <f>ROUNDDOWN($I9003*K$2,)-IF(MOD($I9003*K$2,1)=0,1,0)+1</f>
        <v>1</v>
      </c>
      <c r="L9003">
        <f>ROUNDDOWN($I9003*L$2,)-IF(MOD($I9003*L$2,1)=0,1,0)+1</f>
        <v>1</v>
      </c>
      <c r="M9003" s="3">
        <f>IF(L9002=4,H9003,0)</f>
        <v>-2.1998166819431734E-2</v>
      </c>
      <c r="N9003" s="2">
        <f>IF(L9002=1,H9003,0)</f>
        <v>0</v>
      </c>
      <c r="O9003" s="2">
        <f>IF(OR(L9002=1,L9002=4),H9003,0)</f>
        <v>-2.1998166819431734E-2</v>
      </c>
      <c r="P9003" s="2">
        <f>IF(OR(L9002=1,L9002=2),H9003,0)</f>
        <v>0</v>
      </c>
      <c r="Q9003" s="2"/>
    </row>
    <row r="9004" spans="1:17" x14ac:dyDescent="0.3">
      <c r="A9004" s="1">
        <v>43433</v>
      </c>
      <c r="B9004">
        <v>21.190000999999999</v>
      </c>
      <c r="C9004">
        <v>21.610001</v>
      </c>
      <c r="D9004">
        <v>20.73</v>
      </c>
      <c r="E9004">
        <v>21.43</v>
      </c>
      <c r="F9004">
        <v>21.43</v>
      </c>
      <c r="G9004">
        <v>79853700</v>
      </c>
      <c r="H9004" s="3">
        <f>(F9004-B9004)/B9004</f>
        <v>1.1326049489096343E-2</v>
      </c>
      <c r="I9004" s="3">
        <f>_xlfn.RANK.AVG(H9004,$H$3:$H$10273,1)/10271</f>
        <v>0.69136403466069518</v>
      </c>
      <c r="J9004">
        <f>ROUNDDOWN($I9004*J$2,)-IF(MOD($I9004*J$2,1)=0,1,0)+1</f>
        <v>2</v>
      </c>
      <c r="K9004">
        <f>ROUNDDOWN($I9004*K$2,)-IF(MOD($I9004*K$2,1)=0,1,0)+1</f>
        <v>3</v>
      </c>
      <c r="L9004">
        <f>ROUNDDOWN($I9004*L$2,)-IF(MOD($I9004*L$2,1)=0,1,0)+1</f>
        <v>3</v>
      </c>
      <c r="M9004" s="3">
        <f>IF(L9003=4,H9004,0)</f>
        <v>0</v>
      </c>
      <c r="N9004" s="2">
        <f>IF(L9003=1,H9004,0)</f>
        <v>1.1326049489096343E-2</v>
      </c>
      <c r="O9004" s="2">
        <f>IF(OR(L9003=1,L9003=4),H9004,0)</f>
        <v>1.1326049489096343E-2</v>
      </c>
      <c r="P9004" s="2">
        <f>IF(OR(L9003=1,L9003=2),H9004,0)</f>
        <v>1.1326049489096343E-2</v>
      </c>
      <c r="Q9004" s="2"/>
    </row>
    <row r="9005" spans="1:17" x14ac:dyDescent="0.3">
      <c r="A9005" s="1">
        <v>43434</v>
      </c>
      <c r="B9005">
        <v>21.299999</v>
      </c>
      <c r="C9005">
        <v>21.360001</v>
      </c>
      <c r="D9005">
        <v>20.52</v>
      </c>
      <c r="E9005">
        <v>21.299999</v>
      </c>
      <c r="F9005">
        <v>21.299999</v>
      </c>
      <c r="G9005">
        <v>82370700</v>
      </c>
      <c r="H9005" s="3">
        <f>(F9005-B9005)/B9005</f>
        <v>0</v>
      </c>
      <c r="I9005" s="3">
        <f>_xlfn.RANK.AVG(H9005,$H$3:$H$10273,1)/10271</f>
        <v>0.52443773731866417</v>
      </c>
      <c r="J9005">
        <f>ROUNDDOWN($I9005*J$2,)-IF(MOD($I9005*J$2,1)=0,1,0)+1</f>
        <v>2</v>
      </c>
      <c r="K9005">
        <f>ROUNDDOWN($I9005*K$2,)-IF(MOD($I9005*K$2,1)=0,1,0)+1</f>
        <v>2</v>
      </c>
      <c r="L9005">
        <f>ROUNDDOWN($I9005*L$2,)-IF(MOD($I9005*L$2,1)=0,1,0)+1</f>
        <v>3</v>
      </c>
      <c r="M9005" s="3">
        <f>IF(L9004=4,H9005,0)</f>
        <v>0</v>
      </c>
      <c r="N9005" s="2">
        <f>IF(L9004=1,H9005,0)</f>
        <v>0</v>
      </c>
      <c r="O9005" s="2">
        <f>IF(OR(L9004=1,L9004=4),H9005,0)</f>
        <v>0</v>
      </c>
      <c r="P9005" s="2">
        <f>IF(OR(L9004=1,L9004=2),H9005,0)</f>
        <v>0</v>
      </c>
      <c r="Q9005" s="2"/>
    </row>
    <row r="9006" spans="1:17" x14ac:dyDescent="0.3">
      <c r="A9006" s="1">
        <v>43437</v>
      </c>
      <c r="B9006">
        <v>22.48</v>
      </c>
      <c r="C9006">
        <v>23.75</v>
      </c>
      <c r="D9006">
        <v>22.370000999999998</v>
      </c>
      <c r="E9006">
        <v>23.709999</v>
      </c>
      <c r="F9006">
        <v>23.709999</v>
      </c>
      <c r="G9006">
        <v>139607400</v>
      </c>
      <c r="H9006" s="3">
        <f>(F9006-B9006)/B9006</f>
        <v>5.4715258007117407E-2</v>
      </c>
      <c r="I9006" s="3">
        <f>_xlfn.RANK.AVG(H9006,$H$3:$H$10273,1)/10271</f>
        <v>0.95686885405510658</v>
      </c>
      <c r="J9006">
        <f>ROUNDDOWN($I9006*J$2,)-IF(MOD($I9006*J$2,1)=0,1,0)+1</f>
        <v>2</v>
      </c>
      <c r="K9006">
        <f>ROUNDDOWN($I9006*K$2,)-IF(MOD($I9006*K$2,1)=0,1,0)+1</f>
        <v>3</v>
      </c>
      <c r="L9006">
        <f>ROUNDDOWN($I9006*L$2,)-IF(MOD($I9006*L$2,1)=0,1,0)+1</f>
        <v>4</v>
      </c>
      <c r="M9006" s="3">
        <f>IF(L9005=4,H9006,0)</f>
        <v>0</v>
      </c>
      <c r="N9006" s="2">
        <f>IF(L9005=1,H9006,0)</f>
        <v>0</v>
      </c>
      <c r="O9006" s="2">
        <f>IF(OR(L9005=1,L9005=4),H9006,0)</f>
        <v>0</v>
      </c>
      <c r="P9006" s="2">
        <f>IF(OR(L9005=1,L9005=2),H9006,0)</f>
        <v>0</v>
      </c>
      <c r="Q9006" s="2"/>
    </row>
    <row r="9007" spans="1:17" x14ac:dyDescent="0.3">
      <c r="A9007" s="1">
        <v>43438</v>
      </c>
      <c r="B9007">
        <v>23.35</v>
      </c>
      <c r="C9007">
        <v>23.42</v>
      </c>
      <c r="D9007">
        <v>21.07</v>
      </c>
      <c r="E9007">
        <v>21.120000999999998</v>
      </c>
      <c r="F9007">
        <v>21.120000999999998</v>
      </c>
      <c r="G9007">
        <v>127392900</v>
      </c>
      <c r="H9007" s="3">
        <f>(F9007-B9007)/B9007</f>
        <v>-9.5503169164882343E-2</v>
      </c>
      <c r="I9007" s="3">
        <f>_xlfn.RANK.AVG(H9007,$H$3:$H$10273,1)/10271</f>
        <v>4.3812676467724658E-3</v>
      </c>
      <c r="J9007">
        <f>ROUNDDOWN($I9007*J$2,)-IF(MOD($I9007*J$2,1)=0,1,0)+1</f>
        <v>1</v>
      </c>
      <c r="K9007">
        <f>ROUNDDOWN($I9007*K$2,)-IF(MOD($I9007*K$2,1)=0,1,0)+1</f>
        <v>1</v>
      </c>
      <c r="L9007">
        <f>ROUNDDOWN($I9007*L$2,)-IF(MOD($I9007*L$2,1)=0,1,0)+1</f>
        <v>1</v>
      </c>
      <c r="M9007" s="3">
        <f>IF(L9006=4,H9007,0)</f>
        <v>-9.5503169164882343E-2</v>
      </c>
      <c r="N9007" s="2">
        <f>IF(L9006=1,H9007,0)</f>
        <v>0</v>
      </c>
      <c r="O9007" s="2">
        <f>IF(OR(L9006=1,L9006=4),H9007,0)</f>
        <v>-9.5503169164882343E-2</v>
      </c>
      <c r="P9007" s="2">
        <f>IF(OR(L9006=1,L9006=2),H9007,0)</f>
        <v>0</v>
      </c>
      <c r="Q9007" s="2"/>
    </row>
    <row r="9008" spans="1:17" x14ac:dyDescent="0.3">
      <c r="A9008" s="1">
        <v>43440</v>
      </c>
      <c r="B9008">
        <v>20.219999000000001</v>
      </c>
      <c r="C9008">
        <v>21.41</v>
      </c>
      <c r="D9008">
        <v>20.059999000000001</v>
      </c>
      <c r="E9008">
        <v>21.299999</v>
      </c>
      <c r="F9008">
        <v>21.299999</v>
      </c>
      <c r="G9008">
        <v>103434700</v>
      </c>
      <c r="H9008" s="3">
        <f>(F9008-B9008)/B9008</f>
        <v>5.3412465549577834E-2</v>
      </c>
      <c r="I9008" s="3">
        <f>_xlfn.RANK.AVG(H9008,$H$3:$H$10273,1)/10271</f>
        <v>0.95365592444747349</v>
      </c>
      <c r="J9008">
        <f>ROUNDDOWN($I9008*J$2,)-IF(MOD($I9008*J$2,1)=0,1,0)+1</f>
        <v>2</v>
      </c>
      <c r="K9008">
        <f>ROUNDDOWN($I9008*K$2,)-IF(MOD($I9008*K$2,1)=0,1,0)+1</f>
        <v>3</v>
      </c>
      <c r="L9008">
        <f>ROUNDDOWN($I9008*L$2,)-IF(MOD($I9008*L$2,1)=0,1,0)+1</f>
        <v>4</v>
      </c>
      <c r="M9008" s="3">
        <f>IF(L9007=4,H9008,0)</f>
        <v>0</v>
      </c>
      <c r="N9008" s="2">
        <f>IF(L9007=1,H9008,0)</f>
        <v>5.3412465549577834E-2</v>
      </c>
      <c r="O9008" s="2">
        <f>IF(OR(L9007=1,L9007=4),H9008,0)</f>
        <v>5.3412465549577834E-2</v>
      </c>
      <c r="P9008" s="2">
        <f>IF(OR(L9007=1,L9007=2),H9008,0)</f>
        <v>5.3412465549577834E-2</v>
      </c>
      <c r="Q9008" s="2"/>
    </row>
    <row r="9009" spans="1:17" x14ac:dyDescent="0.3">
      <c r="A9009" s="1">
        <v>43441</v>
      </c>
      <c r="B9009">
        <v>21.299999</v>
      </c>
      <c r="C9009">
        <v>21.379999000000002</v>
      </c>
      <c r="D9009">
        <v>19.170000000000002</v>
      </c>
      <c r="E9009">
        <v>19.459999</v>
      </c>
      <c r="F9009">
        <v>19.459999</v>
      </c>
      <c r="G9009">
        <v>105764500</v>
      </c>
      <c r="H9009" s="3">
        <f>(F9009-B9009)/B9009</f>
        <v>-8.6384980581454482E-2</v>
      </c>
      <c r="I9009" s="3">
        <f>_xlfn.RANK.AVG(H9009,$H$3:$H$10273,1)/10271</f>
        <v>6.8153052283127253E-3</v>
      </c>
      <c r="J9009">
        <f>ROUNDDOWN($I9009*J$2,)-IF(MOD($I9009*J$2,1)=0,1,0)+1</f>
        <v>1</v>
      </c>
      <c r="K9009">
        <f>ROUNDDOWN($I9009*K$2,)-IF(MOD($I9009*K$2,1)=0,1,0)+1</f>
        <v>1</v>
      </c>
      <c r="L9009">
        <f>ROUNDDOWN($I9009*L$2,)-IF(MOD($I9009*L$2,1)=0,1,0)+1</f>
        <v>1</v>
      </c>
      <c r="M9009" s="3">
        <f>IF(L9008=4,H9009,0)</f>
        <v>-8.6384980581454482E-2</v>
      </c>
      <c r="N9009" s="2">
        <f>IF(L9008=1,H9009,0)</f>
        <v>0</v>
      </c>
      <c r="O9009" s="2">
        <f>IF(OR(L9008=1,L9008=4),H9009,0)</f>
        <v>-8.6384980581454482E-2</v>
      </c>
      <c r="P9009" s="2">
        <f>IF(OR(L9008=1,L9008=2),H9009,0)</f>
        <v>0</v>
      </c>
      <c r="Q9009" s="2"/>
    </row>
    <row r="9010" spans="1:17" x14ac:dyDescent="0.3">
      <c r="A9010" s="1">
        <v>43444</v>
      </c>
      <c r="B9010">
        <v>19.350000000000001</v>
      </c>
      <c r="C9010">
        <v>20.129999000000002</v>
      </c>
      <c r="D9010">
        <v>19.27</v>
      </c>
      <c r="E9010">
        <v>19.989999999999998</v>
      </c>
      <c r="F9010">
        <v>19.989999999999998</v>
      </c>
      <c r="G9010">
        <v>77984500</v>
      </c>
      <c r="H9010" s="3">
        <f>(F9010-B9010)/B9010</f>
        <v>3.307493540051664E-2</v>
      </c>
      <c r="I9010" s="3">
        <f>_xlfn.RANK.AVG(H9010,$H$3:$H$10273,1)/10271</f>
        <v>0.88667121020348549</v>
      </c>
      <c r="J9010">
        <f>ROUNDDOWN($I9010*J$2,)-IF(MOD($I9010*J$2,1)=0,1,0)+1</f>
        <v>2</v>
      </c>
      <c r="K9010">
        <f>ROUNDDOWN($I9010*K$2,)-IF(MOD($I9010*K$2,1)=0,1,0)+1</f>
        <v>3</v>
      </c>
      <c r="L9010">
        <f>ROUNDDOWN($I9010*L$2,)-IF(MOD($I9010*L$2,1)=0,1,0)+1</f>
        <v>4</v>
      </c>
      <c r="M9010" s="3">
        <f>IF(L9009=4,H9010,0)</f>
        <v>0</v>
      </c>
      <c r="N9010" s="2">
        <f>IF(L9009=1,H9010,0)</f>
        <v>3.307493540051664E-2</v>
      </c>
      <c r="O9010" s="2">
        <f>IF(OR(L9009=1,L9009=4),H9010,0)</f>
        <v>3.307493540051664E-2</v>
      </c>
      <c r="P9010" s="2">
        <f>IF(OR(L9009=1,L9009=2),H9010,0)</f>
        <v>3.307493540051664E-2</v>
      </c>
      <c r="Q9010" s="2"/>
    </row>
    <row r="9011" spans="1:17" x14ac:dyDescent="0.3">
      <c r="A9011" s="1">
        <v>43445</v>
      </c>
      <c r="B9011">
        <v>20.709999</v>
      </c>
      <c r="C9011">
        <v>21.139999</v>
      </c>
      <c r="D9011">
        <v>19.690000999999999</v>
      </c>
      <c r="E9011">
        <v>19.98</v>
      </c>
      <c r="F9011">
        <v>19.98</v>
      </c>
      <c r="G9011">
        <v>88027400</v>
      </c>
      <c r="H9011" s="3">
        <f>(F9011-B9011)/B9011</f>
        <v>-3.5248625555220903E-2</v>
      </c>
      <c r="I9011" s="3">
        <f>_xlfn.RANK.AVG(H9011,$H$3:$H$10273,1)/10271</f>
        <v>0.10086651737902833</v>
      </c>
      <c r="J9011">
        <f>ROUNDDOWN($I9011*J$2,)-IF(MOD($I9011*J$2,1)=0,1,0)+1</f>
        <v>1</v>
      </c>
      <c r="K9011">
        <f>ROUNDDOWN($I9011*K$2,)-IF(MOD($I9011*K$2,1)=0,1,0)+1</f>
        <v>1</v>
      </c>
      <c r="L9011">
        <f>ROUNDDOWN($I9011*L$2,)-IF(MOD($I9011*L$2,1)=0,1,0)+1</f>
        <v>1</v>
      </c>
      <c r="M9011" s="3">
        <f>IF(L9010=4,H9011,0)</f>
        <v>-3.5248625555220903E-2</v>
      </c>
      <c r="N9011" s="2">
        <f>IF(L9010=1,H9011,0)</f>
        <v>0</v>
      </c>
      <c r="O9011" s="2">
        <f>IF(OR(L9010=1,L9010=4),H9011,0)</f>
        <v>-3.5248625555220903E-2</v>
      </c>
      <c r="P9011" s="2">
        <f>IF(OR(L9010=1,L9010=2),H9011,0)</f>
        <v>0</v>
      </c>
      <c r="Q9011" s="2"/>
    </row>
    <row r="9012" spans="1:17" x14ac:dyDescent="0.3">
      <c r="A9012" s="1">
        <v>43446</v>
      </c>
      <c r="B9012">
        <v>20.32</v>
      </c>
      <c r="C9012">
        <v>21.02</v>
      </c>
      <c r="D9012">
        <v>19.709999</v>
      </c>
      <c r="E9012">
        <v>20.48</v>
      </c>
      <c r="F9012">
        <v>20.48</v>
      </c>
      <c r="G9012">
        <v>100340700</v>
      </c>
      <c r="H9012" s="3">
        <f>(F9012-B9012)/B9012</f>
        <v>7.8740157480315029E-3</v>
      </c>
      <c r="I9012" s="3">
        <f>_xlfn.RANK.AVG(H9012,$H$3:$H$10273,1)/10271</f>
        <v>0.64794080420601696</v>
      </c>
      <c r="J9012">
        <f>ROUNDDOWN($I9012*J$2,)-IF(MOD($I9012*J$2,1)=0,1,0)+1</f>
        <v>2</v>
      </c>
      <c r="K9012">
        <f>ROUNDDOWN($I9012*K$2,)-IF(MOD($I9012*K$2,1)=0,1,0)+1</f>
        <v>2</v>
      </c>
      <c r="L9012">
        <f>ROUNDDOWN($I9012*L$2,)-IF(MOD($I9012*L$2,1)=0,1,0)+1</f>
        <v>3</v>
      </c>
      <c r="M9012" s="3">
        <f>IF(L9011=4,H9012,0)</f>
        <v>0</v>
      </c>
      <c r="N9012" s="2">
        <f>IF(L9011=1,H9012,0)</f>
        <v>7.8740157480315029E-3</v>
      </c>
      <c r="O9012" s="2">
        <f>IF(OR(L9011=1,L9011=4),H9012,0)</f>
        <v>7.8740157480315029E-3</v>
      </c>
      <c r="P9012" s="2">
        <f>IF(OR(L9011=1,L9011=2),H9012,0)</f>
        <v>7.8740157480315029E-3</v>
      </c>
      <c r="Q9012" s="2"/>
    </row>
    <row r="9013" spans="1:17" x14ac:dyDescent="0.3">
      <c r="A9013" s="1">
        <v>43447</v>
      </c>
      <c r="B9013">
        <v>20.629999000000002</v>
      </c>
      <c r="C9013">
        <v>20.870000999999998</v>
      </c>
      <c r="D9013">
        <v>19.760000000000002</v>
      </c>
      <c r="E9013">
        <v>19.860001</v>
      </c>
      <c r="F9013">
        <v>19.860001</v>
      </c>
      <c r="G9013">
        <v>88108300</v>
      </c>
      <c r="H9013" s="3">
        <f>(F9013-B9013)/B9013</f>
        <v>-3.7324189884837176E-2</v>
      </c>
      <c r="I9013" s="3">
        <f>_xlfn.RANK.AVG(H9013,$H$3:$H$10273,1)/10271</f>
        <v>8.9377859994158315E-2</v>
      </c>
      <c r="J9013">
        <f>ROUNDDOWN($I9013*J$2,)-IF(MOD($I9013*J$2,1)=0,1,0)+1</f>
        <v>1</v>
      </c>
      <c r="K9013">
        <f>ROUNDDOWN($I9013*K$2,)-IF(MOD($I9013*K$2,1)=0,1,0)+1</f>
        <v>1</v>
      </c>
      <c r="L9013">
        <f>ROUNDDOWN($I9013*L$2,)-IF(MOD($I9013*L$2,1)=0,1,0)+1</f>
        <v>1</v>
      </c>
      <c r="M9013" s="3">
        <f>IF(L9012=4,H9013,0)</f>
        <v>0</v>
      </c>
      <c r="N9013" s="2">
        <f>IF(L9012=1,H9013,0)</f>
        <v>0</v>
      </c>
      <c r="O9013" s="2">
        <f>IF(OR(L9012=1,L9012=4),H9013,0)</f>
        <v>0</v>
      </c>
      <c r="P9013" s="2">
        <f>IF(OR(L9012=1,L9012=2),H9013,0)</f>
        <v>0</v>
      </c>
      <c r="Q9013" s="2"/>
    </row>
    <row r="9014" spans="1:17" x14ac:dyDescent="0.3">
      <c r="A9014" s="1">
        <v>43448</v>
      </c>
      <c r="B9014">
        <v>19.579999999999998</v>
      </c>
      <c r="C9014">
        <v>20.700001</v>
      </c>
      <c r="D9014">
        <v>19.52</v>
      </c>
      <c r="E9014">
        <v>19.899999999999999</v>
      </c>
      <c r="F9014">
        <v>19.899999999999999</v>
      </c>
      <c r="G9014">
        <v>84713600</v>
      </c>
      <c r="H9014" s="3">
        <f>(F9014-B9014)/B9014</f>
        <v>1.6343207354443324E-2</v>
      </c>
      <c r="I9014" s="3">
        <f>_xlfn.RANK.AVG(H9014,$H$3:$H$10273,1)/10271</f>
        <v>0.75523318080031154</v>
      </c>
      <c r="J9014">
        <f>ROUNDDOWN($I9014*J$2,)-IF(MOD($I9014*J$2,1)=0,1,0)+1</f>
        <v>2</v>
      </c>
      <c r="K9014">
        <f>ROUNDDOWN($I9014*K$2,)-IF(MOD($I9014*K$2,1)=0,1,0)+1</f>
        <v>3</v>
      </c>
      <c r="L9014">
        <f>ROUNDDOWN($I9014*L$2,)-IF(MOD($I9014*L$2,1)=0,1,0)+1</f>
        <v>4</v>
      </c>
      <c r="M9014" s="3">
        <f>IF(L9013=4,H9014,0)</f>
        <v>0</v>
      </c>
      <c r="N9014" s="2">
        <f>IF(L9013=1,H9014,0)</f>
        <v>1.6343207354443324E-2</v>
      </c>
      <c r="O9014" s="2">
        <f>IF(OR(L9013=1,L9013=4),H9014,0)</f>
        <v>1.6343207354443324E-2</v>
      </c>
      <c r="P9014" s="2">
        <f>IF(OR(L9013=1,L9013=2),H9014,0)</f>
        <v>1.6343207354443324E-2</v>
      </c>
      <c r="Q9014" s="2"/>
    </row>
    <row r="9015" spans="1:17" x14ac:dyDescent="0.3">
      <c r="A9015" s="1">
        <v>43451</v>
      </c>
      <c r="B9015">
        <v>20.010000000000002</v>
      </c>
      <c r="C9015">
        <v>20.02</v>
      </c>
      <c r="D9015">
        <v>18.639999</v>
      </c>
      <c r="E9015">
        <v>18.829999999999998</v>
      </c>
      <c r="F9015">
        <v>18.829999999999998</v>
      </c>
      <c r="G9015">
        <v>115437900</v>
      </c>
      <c r="H9015" s="3">
        <f>(F9015-B9015)/B9015</f>
        <v>-5.8970514742628842E-2</v>
      </c>
      <c r="I9015" s="3">
        <f>_xlfn.RANK.AVG(H9015,$H$3:$H$10273,1)/10271</f>
        <v>2.6677051893681237E-2</v>
      </c>
      <c r="J9015">
        <f>ROUNDDOWN($I9015*J$2,)-IF(MOD($I9015*J$2,1)=0,1,0)+1</f>
        <v>1</v>
      </c>
      <c r="K9015">
        <f>ROUNDDOWN($I9015*K$2,)-IF(MOD($I9015*K$2,1)=0,1,0)+1</f>
        <v>1</v>
      </c>
      <c r="L9015">
        <f>ROUNDDOWN($I9015*L$2,)-IF(MOD($I9015*L$2,1)=0,1,0)+1</f>
        <v>1</v>
      </c>
      <c r="M9015" s="3">
        <f>IF(L9014=4,H9015,0)</f>
        <v>-5.8970514742628842E-2</v>
      </c>
      <c r="N9015" s="2">
        <f>IF(L9014=1,H9015,0)</f>
        <v>0</v>
      </c>
      <c r="O9015" s="2">
        <f>IF(OR(L9014=1,L9014=4),H9015,0)</f>
        <v>-5.8970514742628842E-2</v>
      </c>
      <c r="P9015" s="2">
        <f>IF(OR(L9014=1,L9014=2),H9015,0)</f>
        <v>0</v>
      </c>
      <c r="Q9015" s="2"/>
    </row>
    <row r="9016" spans="1:17" x14ac:dyDescent="0.3">
      <c r="A9016" s="1">
        <v>43452</v>
      </c>
      <c r="B9016">
        <v>19.149999999999999</v>
      </c>
      <c r="C9016">
        <v>19.84</v>
      </c>
      <c r="D9016">
        <v>18.879999000000002</v>
      </c>
      <c r="E9016">
        <v>19.5</v>
      </c>
      <c r="F9016">
        <v>19.5</v>
      </c>
      <c r="G9016">
        <v>101512900</v>
      </c>
      <c r="H9016" s="3">
        <f>(F9016-B9016)/B9016</f>
        <v>1.8276762402088847E-2</v>
      </c>
      <c r="I9016" s="3">
        <f>_xlfn.RANK.AVG(H9016,$H$3:$H$10273,1)/10271</f>
        <v>0.77558173498198812</v>
      </c>
      <c r="J9016">
        <f>ROUNDDOWN($I9016*J$2,)-IF(MOD($I9016*J$2,1)=0,1,0)+1</f>
        <v>2</v>
      </c>
      <c r="K9016">
        <f>ROUNDDOWN($I9016*K$2,)-IF(MOD($I9016*K$2,1)=0,1,0)+1</f>
        <v>3</v>
      </c>
      <c r="L9016">
        <f>ROUNDDOWN($I9016*L$2,)-IF(MOD($I9016*L$2,1)=0,1,0)+1</f>
        <v>4</v>
      </c>
      <c r="M9016" s="3">
        <f>IF(L9015=4,H9016,0)</f>
        <v>0</v>
      </c>
      <c r="N9016" s="2">
        <f>IF(L9015=1,H9016,0)</f>
        <v>1.8276762402088847E-2</v>
      </c>
      <c r="O9016" s="2">
        <f>IF(OR(L9015=1,L9015=4),H9016,0)</f>
        <v>1.8276762402088847E-2</v>
      </c>
      <c r="P9016" s="2">
        <f>IF(OR(L9015=1,L9015=2),H9016,0)</f>
        <v>1.8276762402088847E-2</v>
      </c>
      <c r="Q9016" s="2"/>
    </row>
    <row r="9017" spans="1:17" x14ac:dyDescent="0.3">
      <c r="A9017" s="1">
        <v>43453</v>
      </c>
      <c r="B9017">
        <v>19.440000999999999</v>
      </c>
      <c r="C9017">
        <v>19.719999000000001</v>
      </c>
      <c r="D9017">
        <v>18</v>
      </c>
      <c r="E9017">
        <v>18.16</v>
      </c>
      <c r="F9017">
        <v>18.16</v>
      </c>
      <c r="G9017">
        <v>120644500</v>
      </c>
      <c r="H9017" s="3">
        <f>(F9017-B9017)/B9017</f>
        <v>-6.584366945248607E-2</v>
      </c>
      <c r="I9017" s="3">
        <f>_xlfn.RANK.AVG(H9017,$H$3:$H$10273,1)/10271</f>
        <v>1.9082854639275629E-2</v>
      </c>
      <c r="J9017">
        <f>ROUNDDOWN($I9017*J$2,)-IF(MOD($I9017*J$2,1)=0,1,0)+1</f>
        <v>1</v>
      </c>
      <c r="K9017">
        <f>ROUNDDOWN($I9017*K$2,)-IF(MOD($I9017*K$2,1)=0,1,0)+1</f>
        <v>1</v>
      </c>
      <c r="L9017">
        <f>ROUNDDOWN($I9017*L$2,)-IF(MOD($I9017*L$2,1)=0,1,0)+1</f>
        <v>1</v>
      </c>
      <c r="M9017" s="3">
        <f>IF(L9016=4,H9017,0)</f>
        <v>-6.584366945248607E-2</v>
      </c>
      <c r="N9017" s="2">
        <f>IF(L9016=1,H9017,0)</f>
        <v>0</v>
      </c>
      <c r="O9017" s="2">
        <f>IF(OR(L9016=1,L9016=4),H9017,0)</f>
        <v>-6.584366945248607E-2</v>
      </c>
      <c r="P9017" s="2">
        <f>IF(OR(L9016=1,L9016=2),H9017,0)</f>
        <v>0</v>
      </c>
      <c r="Q9017" s="2"/>
    </row>
    <row r="9018" spans="1:17" x14ac:dyDescent="0.3">
      <c r="A9018" s="1">
        <v>43454</v>
      </c>
      <c r="B9018">
        <v>18.110001</v>
      </c>
      <c r="C9018">
        <v>18.860001</v>
      </c>
      <c r="D9018">
        <v>17.34</v>
      </c>
      <c r="E9018">
        <v>17.940000999999999</v>
      </c>
      <c r="F9018">
        <v>17.940000999999999</v>
      </c>
      <c r="G9018">
        <v>119394500</v>
      </c>
      <c r="H9018" s="3">
        <f>(F9018-B9018)/B9018</f>
        <v>-9.3870784435628532E-3</v>
      </c>
      <c r="I9018" s="3">
        <f>_xlfn.RANK.AVG(H9018,$H$3:$H$10273,1)/10271</f>
        <v>0.37630221010612402</v>
      </c>
      <c r="J9018">
        <f>ROUNDDOWN($I9018*J$2,)-IF(MOD($I9018*J$2,1)=0,1,0)+1</f>
        <v>1</v>
      </c>
      <c r="K9018">
        <f>ROUNDDOWN($I9018*K$2,)-IF(MOD($I9018*K$2,1)=0,1,0)+1</f>
        <v>2</v>
      </c>
      <c r="L9018">
        <f>ROUNDDOWN($I9018*L$2,)-IF(MOD($I9018*L$2,1)=0,1,0)+1</f>
        <v>2</v>
      </c>
      <c r="M9018" s="3">
        <f>IF(L9017=4,H9018,0)</f>
        <v>0</v>
      </c>
      <c r="N9018" s="2">
        <f>IF(L9017=1,H9018,0)</f>
        <v>-9.3870784435628532E-3</v>
      </c>
      <c r="O9018" s="2">
        <f>IF(OR(L9017=1,L9017=4),H9018,0)</f>
        <v>-9.3870784435628532E-3</v>
      </c>
      <c r="P9018" s="2">
        <f>IF(OR(L9017=1,L9017=2),H9018,0)</f>
        <v>-9.3870784435628532E-3</v>
      </c>
      <c r="Q9018" s="2"/>
    </row>
    <row r="9019" spans="1:17" x14ac:dyDescent="0.3">
      <c r="A9019" s="1">
        <v>43455</v>
      </c>
      <c r="B9019">
        <v>18.120000999999998</v>
      </c>
      <c r="C9019">
        <v>18.34</v>
      </c>
      <c r="D9019">
        <v>16.760000000000002</v>
      </c>
      <c r="E9019">
        <v>16.93</v>
      </c>
      <c r="F9019">
        <v>16.93</v>
      </c>
      <c r="G9019">
        <v>132246000</v>
      </c>
      <c r="H9019" s="3">
        <f>(F9019-B9019)/B9019</f>
        <v>-6.5673340746504313E-2</v>
      </c>
      <c r="I9019" s="3">
        <f>_xlfn.RANK.AVG(H9019,$H$3:$H$10273,1)/10271</f>
        <v>1.9374939149060463E-2</v>
      </c>
      <c r="J9019">
        <f>ROUNDDOWN($I9019*J$2,)-IF(MOD($I9019*J$2,1)=0,1,0)+1</f>
        <v>1</v>
      </c>
      <c r="K9019">
        <f>ROUNDDOWN($I9019*K$2,)-IF(MOD($I9019*K$2,1)=0,1,0)+1</f>
        <v>1</v>
      </c>
      <c r="L9019">
        <f>ROUNDDOWN($I9019*L$2,)-IF(MOD($I9019*L$2,1)=0,1,0)+1</f>
        <v>1</v>
      </c>
      <c r="M9019" s="3">
        <f>IF(L9018=4,H9019,0)</f>
        <v>0</v>
      </c>
      <c r="N9019" s="2">
        <f>IF(L9018=1,H9019,0)</f>
        <v>0</v>
      </c>
      <c r="O9019" s="2">
        <f>IF(OR(L9018=1,L9018=4),H9019,0)</f>
        <v>0</v>
      </c>
      <c r="P9019" s="2">
        <f>IF(OR(L9018=1,L9018=2),H9019,0)</f>
        <v>-6.5673340746504313E-2</v>
      </c>
      <c r="Q9019" s="2"/>
    </row>
    <row r="9020" spans="1:17" x14ac:dyDescent="0.3">
      <c r="A9020" s="1">
        <v>43458</v>
      </c>
      <c r="B9020">
        <v>16.52</v>
      </c>
      <c r="C9020">
        <v>17.219999000000001</v>
      </c>
      <c r="D9020">
        <v>16.370000999999998</v>
      </c>
      <c r="E9020">
        <v>16.649999999999999</v>
      </c>
      <c r="F9020">
        <v>16.649999999999999</v>
      </c>
      <c r="G9020">
        <v>62933100</v>
      </c>
      <c r="H9020" s="3">
        <f>(F9020-B9020)/B9020</f>
        <v>7.8692493946730634E-3</v>
      </c>
      <c r="I9020" s="3">
        <f>_xlfn.RANK.AVG(H9020,$H$3:$H$10273,1)/10271</f>
        <v>0.64735663518644726</v>
      </c>
      <c r="J9020">
        <f>ROUNDDOWN($I9020*J$2,)-IF(MOD($I9020*J$2,1)=0,1,0)+1</f>
        <v>2</v>
      </c>
      <c r="K9020">
        <f>ROUNDDOWN($I9020*K$2,)-IF(MOD($I9020*K$2,1)=0,1,0)+1</f>
        <v>2</v>
      </c>
      <c r="L9020">
        <f>ROUNDDOWN($I9020*L$2,)-IF(MOD($I9020*L$2,1)=0,1,0)+1</f>
        <v>3</v>
      </c>
      <c r="M9020" s="3">
        <f>IF(L9019=4,H9020,0)</f>
        <v>0</v>
      </c>
      <c r="N9020" s="2">
        <f>IF(L9019=1,H9020,0)</f>
        <v>7.8692493946730634E-3</v>
      </c>
      <c r="O9020" s="2">
        <f>IF(OR(L9019=1,L9019=4),H9020,0)</f>
        <v>7.8692493946730634E-3</v>
      </c>
      <c r="P9020" s="2">
        <f>IF(OR(L9019=1,L9019=2),H9020,0)</f>
        <v>7.8692493946730634E-3</v>
      </c>
      <c r="Q9020" s="2"/>
    </row>
    <row r="9021" spans="1:17" x14ac:dyDescent="0.3">
      <c r="A9021" s="1">
        <v>43460</v>
      </c>
      <c r="B9021">
        <v>16.879999000000002</v>
      </c>
      <c r="C9021">
        <v>17.91</v>
      </c>
      <c r="D9021">
        <v>16.030000999999999</v>
      </c>
      <c r="E9021">
        <v>17.899999999999999</v>
      </c>
      <c r="F9021">
        <v>17.899999999999999</v>
      </c>
      <c r="G9021">
        <v>108811800</v>
      </c>
      <c r="H9021" s="3">
        <f>(F9021-B9021)/B9021</f>
        <v>6.0426603105841234E-2</v>
      </c>
      <c r="I9021" s="3">
        <f>_xlfn.RANK.AVG(H9021,$H$3:$H$10273,1)/10271</f>
        <v>0.96660500438126762</v>
      </c>
      <c r="J9021">
        <f>ROUNDDOWN($I9021*J$2,)-IF(MOD($I9021*J$2,1)=0,1,0)+1</f>
        <v>2</v>
      </c>
      <c r="K9021">
        <f>ROUNDDOWN($I9021*K$2,)-IF(MOD($I9021*K$2,1)=0,1,0)+1</f>
        <v>3</v>
      </c>
      <c r="L9021">
        <f>ROUNDDOWN($I9021*L$2,)-IF(MOD($I9021*L$2,1)=0,1,0)+1</f>
        <v>4</v>
      </c>
      <c r="M9021" s="3">
        <f>IF(L9020=4,H9021,0)</f>
        <v>0</v>
      </c>
      <c r="N9021" s="2">
        <f>IF(L9020=1,H9021,0)</f>
        <v>0</v>
      </c>
      <c r="O9021" s="2">
        <f>IF(OR(L9020=1,L9020=4),H9021,0)</f>
        <v>0</v>
      </c>
      <c r="P9021" s="2">
        <f>IF(OR(L9020=1,L9020=2),H9021,0)</f>
        <v>0</v>
      </c>
      <c r="Q9021" s="2"/>
    </row>
    <row r="9022" spans="1:17" x14ac:dyDescent="0.3">
      <c r="A9022" s="1">
        <v>43461</v>
      </c>
      <c r="B9022">
        <v>17.43</v>
      </c>
      <c r="C9022">
        <v>17.739999999999998</v>
      </c>
      <c r="D9022">
        <v>16.440000999999999</v>
      </c>
      <c r="E9022">
        <v>17.489999999999998</v>
      </c>
      <c r="F9022">
        <v>17.489999999999998</v>
      </c>
      <c r="G9022">
        <v>111373000</v>
      </c>
      <c r="H9022" s="3">
        <f>(F9022-B9022)/B9022</f>
        <v>3.4423407917383089E-3</v>
      </c>
      <c r="I9022" s="3">
        <f>_xlfn.RANK.AVG(H9022,$H$3:$H$10273,1)/10271</f>
        <v>0.58251387401421473</v>
      </c>
      <c r="J9022">
        <f>ROUNDDOWN($I9022*J$2,)-IF(MOD($I9022*J$2,1)=0,1,0)+1</f>
        <v>2</v>
      </c>
      <c r="K9022">
        <f>ROUNDDOWN($I9022*K$2,)-IF(MOD($I9022*K$2,1)=0,1,0)+1</f>
        <v>2</v>
      </c>
      <c r="L9022">
        <f>ROUNDDOWN($I9022*L$2,)-IF(MOD($I9022*L$2,1)=0,1,0)+1</f>
        <v>3</v>
      </c>
      <c r="M9022" s="3">
        <f>IF(L9021=4,H9022,0)</f>
        <v>3.4423407917383089E-3</v>
      </c>
      <c r="N9022" s="2">
        <f>IF(L9021=1,H9022,0)</f>
        <v>0</v>
      </c>
      <c r="O9022" s="2">
        <f>IF(OR(L9021=1,L9021=4),H9022,0)</f>
        <v>3.4423407917383089E-3</v>
      </c>
      <c r="P9022" s="2">
        <f>IF(OR(L9021=1,L9021=2),H9022,0)</f>
        <v>0</v>
      </c>
      <c r="Q9022" s="2"/>
    </row>
    <row r="9023" spans="1:17" x14ac:dyDescent="0.3">
      <c r="A9023" s="1">
        <v>43462</v>
      </c>
      <c r="B9023">
        <v>17.530000999999999</v>
      </c>
      <c r="C9023">
        <v>18.309999000000001</v>
      </c>
      <c r="D9023">
        <v>17.139999</v>
      </c>
      <c r="E9023">
        <v>17.82</v>
      </c>
      <c r="F9023">
        <v>17.82</v>
      </c>
      <c r="G9023">
        <v>109214400</v>
      </c>
      <c r="H9023" s="3">
        <f>(F9023-B9023)/B9023</f>
        <v>1.6543011035766723E-2</v>
      </c>
      <c r="I9023" s="3">
        <f>_xlfn.RANK.AVG(H9023,$H$3:$H$10273,1)/10271</f>
        <v>0.75727777236880534</v>
      </c>
      <c r="J9023">
        <f>ROUNDDOWN($I9023*J$2,)-IF(MOD($I9023*J$2,1)=0,1,0)+1</f>
        <v>2</v>
      </c>
      <c r="K9023">
        <f>ROUNDDOWN($I9023*K$2,)-IF(MOD($I9023*K$2,1)=0,1,0)+1</f>
        <v>3</v>
      </c>
      <c r="L9023">
        <f>ROUNDDOWN($I9023*L$2,)-IF(MOD($I9023*L$2,1)=0,1,0)+1</f>
        <v>4</v>
      </c>
      <c r="M9023" s="3">
        <f>IF(L9022=4,H9023,0)</f>
        <v>0</v>
      </c>
      <c r="N9023" s="2">
        <f>IF(L9022=1,H9023,0)</f>
        <v>0</v>
      </c>
      <c r="O9023" s="2">
        <f>IF(OR(L9022=1,L9022=4),H9023,0)</f>
        <v>0</v>
      </c>
      <c r="P9023" s="2">
        <f>IF(OR(L9022=1,L9022=2),H9023,0)</f>
        <v>0</v>
      </c>
      <c r="Q9023" s="2"/>
    </row>
    <row r="9024" spans="1:17" x14ac:dyDescent="0.3">
      <c r="A9024" s="1">
        <v>43465</v>
      </c>
      <c r="B9024">
        <v>18.149999999999999</v>
      </c>
      <c r="C9024">
        <v>18.510000000000002</v>
      </c>
      <c r="D9024">
        <v>17.850000000000001</v>
      </c>
      <c r="E9024">
        <v>18.459999</v>
      </c>
      <c r="F9024">
        <v>18.459999</v>
      </c>
      <c r="G9024">
        <v>84732200</v>
      </c>
      <c r="H9024" s="3">
        <f>(F9024-B9024)/B9024</f>
        <v>1.7079834710743872E-2</v>
      </c>
      <c r="I9024" s="3">
        <f>_xlfn.RANK.AVG(H9024,$H$3:$H$10273,1)/10271</f>
        <v>0.76341154707428682</v>
      </c>
      <c r="J9024">
        <f>ROUNDDOWN($I9024*J$2,)-IF(MOD($I9024*J$2,1)=0,1,0)+1</f>
        <v>2</v>
      </c>
      <c r="K9024">
        <f>ROUNDDOWN($I9024*K$2,)-IF(MOD($I9024*K$2,1)=0,1,0)+1</f>
        <v>3</v>
      </c>
      <c r="L9024">
        <f>ROUNDDOWN($I9024*L$2,)-IF(MOD($I9024*L$2,1)=0,1,0)+1</f>
        <v>4</v>
      </c>
      <c r="M9024" s="3">
        <f>IF(L9023=4,H9024,0)</f>
        <v>1.7079834710743872E-2</v>
      </c>
      <c r="N9024" s="2">
        <f>IF(L9023=1,H9024,0)</f>
        <v>0</v>
      </c>
      <c r="O9024" s="2">
        <f>IF(OR(L9023=1,L9023=4),H9024,0)</f>
        <v>1.7079834710743872E-2</v>
      </c>
      <c r="P9024" s="2">
        <f>IF(OR(L9023=1,L9023=2),H9024,0)</f>
        <v>0</v>
      </c>
      <c r="Q9024" s="2"/>
    </row>
    <row r="9025" spans="1:17" x14ac:dyDescent="0.3">
      <c r="A9025" s="1">
        <v>43467</v>
      </c>
      <c r="B9025">
        <v>18.010000000000002</v>
      </c>
      <c r="C9025">
        <v>19</v>
      </c>
      <c r="D9025">
        <v>17.98</v>
      </c>
      <c r="E9025">
        <v>18.829999999999998</v>
      </c>
      <c r="F9025">
        <v>18.829999999999998</v>
      </c>
      <c r="G9025">
        <v>87148700</v>
      </c>
      <c r="H9025" s="3">
        <f>(F9025-B9025)/B9025</f>
        <v>4.5530260966129742E-2</v>
      </c>
      <c r="I9025" s="3">
        <f>_xlfn.RANK.AVG(H9025,$H$3:$H$10273,1)/10271</f>
        <v>0.93583876935059873</v>
      </c>
      <c r="J9025">
        <f>ROUNDDOWN($I9025*J$2,)-IF(MOD($I9025*J$2,1)=0,1,0)+1</f>
        <v>2</v>
      </c>
      <c r="K9025">
        <f>ROUNDDOWN($I9025*K$2,)-IF(MOD($I9025*K$2,1)=0,1,0)+1</f>
        <v>3</v>
      </c>
      <c r="L9025">
        <f>ROUNDDOWN($I9025*L$2,)-IF(MOD($I9025*L$2,1)=0,1,0)+1</f>
        <v>4</v>
      </c>
      <c r="M9025" s="3">
        <f>IF(L9024=4,H9025,0)</f>
        <v>4.5530260966129742E-2</v>
      </c>
      <c r="N9025" s="2">
        <f>IF(L9024=1,H9025,0)</f>
        <v>0</v>
      </c>
      <c r="O9025" s="2">
        <f>IF(OR(L9024=1,L9024=4),H9025,0)</f>
        <v>4.5530260966129742E-2</v>
      </c>
      <c r="P9025" s="2">
        <f>IF(OR(L9024=1,L9024=2),H9025,0)</f>
        <v>0</v>
      </c>
      <c r="Q9025" s="2"/>
    </row>
    <row r="9026" spans="1:17" x14ac:dyDescent="0.3">
      <c r="A9026" s="1">
        <v>43468</v>
      </c>
      <c r="B9026">
        <v>18.420000000000002</v>
      </c>
      <c r="C9026">
        <v>18.68</v>
      </c>
      <c r="D9026">
        <v>16.940000999999999</v>
      </c>
      <c r="E9026">
        <v>17.049999</v>
      </c>
      <c r="F9026">
        <v>17.049999</v>
      </c>
      <c r="G9026">
        <v>117277600</v>
      </c>
      <c r="H9026" s="3">
        <f>(F9026-B9026)/B9026</f>
        <v>-7.4375732899022898E-2</v>
      </c>
      <c r="I9026" s="3">
        <f>_xlfn.RANK.AVG(H9026,$H$3:$H$10273,1)/10271</f>
        <v>1.2851718430532568E-2</v>
      </c>
      <c r="J9026">
        <f>ROUNDDOWN($I9026*J$2,)-IF(MOD($I9026*J$2,1)=0,1,0)+1</f>
        <v>1</v>
      </c>
      <c r="K9026">
        <f>ROUNDDOWN($I9026*K$2,)-IF(MOD($I9026*K$2,1)=0,1,0)+1</f>
        <v>1</v>
      </c>
      <c r="L9026">
        <f>ROUNDDOWN($I9026*L$2,)-IF(MOD($I9026*L$2,1)=0,1,0)+1</f>
        <v>1</v>
      </c>
      <c r="M9026" s="3">
        <f>IF(L9025=4,H9026,0)</f>
        <v>-7.4375732899022898E-2</v>
      </c>
      <c r="N9026" s="2">
        <f>IF(L9025=1,H9026,0)</f>
        <v>0</v>
      </c>
      <c r="O9026" s="2">
        <f>IF(OR(L9025=1,L9025=4),H9026,0)</f>
        <v>-7.4375732899022898E-2</v>
      </c>
      <c r="P9026" s="2">
        <f>IF(OR(L9025=1,L9025=2),H9026,0)</f>
        <v>0</v>
      </c>
      <c r="Q9026" s="2"/>
    </row>
    <row r="9027" spans="1:17" x14ac:dyDescent="0.3">
      <c r="A9027" s="1">
        <v>43469</v>
      </c>
      <c r="B9027">
        <v>17.549999</v>
      </c>
      <c r="C9027">
        <v>19.07</v>
      </c>
      <c r="D9027">
        <v>17.43</v>
      </c>
      <c r="E9027">
        <v>19</v>
      </c>
      <c r="F9027">
        <v>19</v>
      </c>
      <c r="G9027">
        <v>111878600</v>
      </c>
      <c r="H9027" s="3">
        <f>(F9027-B9027)/B9027</f>
        <v>8.2621144308897138E-2</v>
      </c>
      <c r="I9027" s="3">
        <f>_xlfn.RANK.AVG(H9027,$H$3:$H$10273,1)/10271</f>
        <v>0.98588258202706647</v>
      </c>
      <c r="J9027">
        <f>ROUNDDOWN($I9027*J$2,)-IF(MOD($I9027*J$2,1)=0,1,0)+1</f>
        <v>2</v>
      </c>
      <c r="K9027">
        <f>ROUNDDOWN($I9027*K$2,)-IF(MOD($I9027*K$2,1)=0,1,0)+1</f>
        <v>3</v>
      </c>
      <c r="L9027">
        <f>ROUNDDOWN($I9027*L$2,)-IF(MOD($I9027*L$2,1)=0,1,0)+1</f>
        <v>4</v>
      </c>
      <c r="M9027" s="3">
        <f>IF(L9026=4,H9027,0)</f>
        <v>0</v>
      </c>
      <c r="N9027" s="2">
        <f>IF(L9026=1,H9027,0)</f>
        <v>8.2621144308897138E-2</v>
      </c>
      <c r="O9027" s="2">
        <f>IF(OR(L9026=1,L9026=4),H9027,0)</f>
        <v>8.2621144308897138E-2</v>
      </c>
      <c r="P9027" s="2">
        <f>IF(OR(L9026=1,L9026=2),H9027,0)</f>
        <v>8.2621144308897138E-2</v>
      </c>
      <c r="Q9027" s="2"/>
    </row>
    <row r="9028" spans="1:17" x14ac:dyDescent="0.3">
      <c r="A9028" s="1">
        <v>43472</v>
      </c>
      <c r="B9028">
        <v>19.440000999999999</v>
      </c>
      <c r="C9028">
        <v>20.68</v>
      </c>
      <c r="D9028">
        <v>19</v>
      </c>
      <c r="E9028">
        <v>20.57</v>
      </c>
      <c r="F9028">
        <v>20.57</v>
      </c>
      <c r="G9028">
        <v>107157000</v>
      </c>
      <c r="H9028" s="3">
        <f>(F9028-B9028)/B9028</f>
        <v>5.8127517586033128E-2</v>
      </c>
      <c r="I9028" s="3">
        <f>_xlfn.RANK.AVG(H9028,$H$3:$H$10273,1)/10271</f>
        <v>0.9631973517671113</v>
      </c>
      <c r="J9028">
        <f>ROUNDDOWN($I9028*J$2,)-IF(MOD($I9028*J$2,1)=0,1,0)+1</f>
        <v>2</v>
      </c>
      <c r="K9028">
        <f>ROUNDDOWN($I9028*K$2,)-IF(MOD($I9028*K$2,1)=0,1,0)+1</f>
        <v>3</v>
      </c>
      <c r="L9028">
        <f>ROUNDDOWN($I9028*L$2,)-IF(MOD($I9028*L$2,1)=0,1,0)+1</f>
        <v>4</v>
      </c>
      <c r="M9028" s="3">
        <f>IF(L9027=4,H9028,0)</f>
        <v>5.8127517586033128E-2</v>
      </c>
      <c r="N9028" s="2">
        <f>IF(L9027=1,H9028,0)</f>
        <v>0</v>
      </c>
      <c r="O9028" s="2">
        <f>IF(OR(L9027=1,L9027=4),H9028,0)</f>
        <v>5.8127517586033128E-2</v>
      </c>
      <c r="P9028" s="2">
        <f>IF(OR(L9027=1,L9027=2),H9028,0)</f>
        <v>0</v>
      </c>
      <c r="Q9028" s="2"/>
    </row>
    <row r="9029" spans="1:17" x14ac:dyDescent="0.3">
      <c r="A9029" s="1">
        <v>43473</v>
      </c>
      <c r="B9029">
        <v>21.190000999999999</v>
      </c>
      <c r="C9029">
        <v>21.200001</v>
      </c>
      <c r="D9029">
        <v>19.68</v>
      </c>
      <c r="E9029">
        <v>20.75</v>
      </c>
      <c r="F9029">
        <v>20.75</v>
      </c>
      <c r="G9029">
        <v>121271000</v>
      </c>
      <c r="H9029" s="3">
        <f>(F9029-B9029)/B9029</f>
        <v>-2.076455777420675E-2</v>
      </c>
      <c r="I9029" s="3">
        <f>_xlfn.RANK.AVG(H9029,$H$3:$H$10273,1)/10271</f>
        <v>0.21789504429948398</v>
      </c>
      <c r="J9029">
        <f>ROUNDDOWN($I9029*J$2,)-IF(MOD($I9029*J$2,1)=0,1,0)+1</f>
        <v>1</v>
      </c>
      <c r="K9029">
        <f>ROUNDDOWN($I9029*K$2,)-IF(MOD($I9029*K$2,1)=0,1,0)+1</f>
        <v>1</v>
      </c>
      <c r="L9029">
        <f>ROUNDDOWN($I9029*L$2,)-IF(MOD($I9029*L$2,1)=0,1,0)+1</f>
        <v>1</v>
      </c>
      <c r="M9029" s="3">
        <f>IF(L9028=4,H9029,0)</f>
        <v>-2.076455777420675E-2</v>
      </c>
      <c r="N9029" s="2">
        <f>IF(L9028=1,H9029,0)</f>
        <v>0</v>
      </c>
      <c r="O9029" s="2">
        <f>IF(OR(L9028=1,L9028=4),H9029,0)</f>
        <v>-2.076455777420675E-2</v>
      </c>
      <c r="P9029" s="2">
        <f>IF(OR(L9028=1,L9028=2),H9029,0)</f>
        <v>0</v>
      </c>
      <c r="Q9029" s="2"/>
    </row>
    <row r="9030" spans="1:17" x14ac:dyDescent="0.3">
      <c r="A9030" s="1">
        <v>43474</v>
      </c>
      <c r="B9030">
        <v>20.889999</v>
      </c>
      <c r="C9030">
        <v>21.440000999999999</v>
      </c>
      <c r="D9030">
        <v>20.07</v>
      </c>
      <c r="E9030">
        <v>20.190000999999999</v>
      </c>
      <c r="F9030">
        <v>20.190000999999999</v>
      </c>
      <c r="G9030">
        <v>163944100</v>
      </c>
      <c r="H9030" s="3">
        <f>(F9030-B9030)/B9030</f>
        <v>-3.3508761776388826E-2</v>
      </c>
      <c r="I9030" s="3">
        <f>_xlfn.RANK.AVG(H9030,$H$3:$H$10273,1)/10271</f>
        <v>0.1108947522149742</v>
      </c>
      <c r="J9030">
        <f>ROUNDDOWN($I9030*J$2,)-IF(MOD($I9030*J$2,1)=0,1,0)+1</f>
        <v>1</v>
      </c>
      <c r="K9030">
        <f>ROUNDDOWN($I9030*K$2,)-IF(MOD($I9030*K$2,1)=0,1,0)+1</f>
        <v>1</v>
      </c>
      <c r="L9030">
        <f>ROUNDDOWN($I9030*L$2,)-IF(MOD($I9030*L$2,1)=0,1,0)+1</f>
        <v>1</v>
      </c>
      <c r="M9030" s="3">
        <f>IF(L9029=4,H9030,0)</f>
        <v>0</v>
      </c>
      <c r="N9030" s="2">
        <f>IF(L9029=1,H9030,0)</f>
        <v>-3.3508761776388826E-2</v>
      </c>
      <c r="O9030" s="2">
        <f>IF(OR(L9029=1,L9029=4),H9030,0)</f>
        <v>-3.3508761776388826E-2</v>
      </c>
      <c r="P9030" s="2">
        <f>IF(OR(L9029=1,L9029=2),H9030,0)</f>
        <v>-3.3508761776388826E-2</v>
      </c>
      <c r="Q9030" s="2"/>
    </row>
    <row r="9031" spans="1:17" x14ac:dyDescent="0.3">
      <c r="A9031" s="1">
        <v>43475</v>
      </c>
      <c r="B9031">
        <v>19.760000000000002</v>
      </c>
      <c r="C9031">
        <v>19.829999999999998</v>
      </c>
      <c r="D9031">
        <v>18.899999999999999</v>
      </c>
      <c r="E9031">
        <v>19.739999999999998</v>
      </c>
      <c r="F9031">
        <v>19.739999999999998</v>
      </c>
      <c r="G9031">
        <v>115629400</v>
      </c>
      <c r="H9031" s="3">
        <f>(F9031-B9031)/B9031</f>
        <v>-1.0121457489880123E-3</v>
      </c>
      <c r="I9031" s="3">
        <f>_xlfn.RANK.AVG(H9031,$H$3:$H$10273,1)/10271</f>
        <v>0.49021516892220818</v>
      </c>
      <c r="J9031">
        <f>ROUNDDOWN($I9031*J$2,)-IF(MOD($I9031*J$2,1)=0,1,0)+1</f>
        <v>1</v>
      </c>
      <c r="K9031">
        <f>ROUNDDOWN($I9031*K$2,)-IF(MOD($I9031*K$2,1)=0,1,0)+1</f>
        <v>2</v>
      </c>
      <c r="L9031">
        <f>ROUNDDOWN($I9031*L$2,)-IF(MOD($I9031*L$2,1)=0,1,0)+1</f>
        <v>2</v>
      </c>
      <c r="M9031" s="3">
        <f>IF(L9030=4,H9031,0)</f>
        <v>0</v>
      </c>
      <c r="N9031" s="2">
        <f>IF(L9030=1,H9031,0)</f>
        <v>-1.0121457489880123E-3</v>
      </c>
      <c r="O9031" s="2">
        <f>IF(OR(L9030=1,L9030=4),H9031,0)</f>
        <v>-1.0121457489880123E-3</v>
      </c>
      <c r="P9031" s="2">
        <f>IF(OR(L9030=1,L9030=2),H9031,0)</f>
        <v>-1.0121457489880123E-3</v>
      </c>
      <c r="Q9031" s="2"/>
    </row>
    <row r="9032" spans="1:17" x14ac:dyDescent="0.3">
      <c r="A9032" s="1">
        <v>43476</v>
      </c>
      <c r="B9032">
        <v>19.469999000000001</v>
      </c>
      <c r="C9032">
        <v>20.350000000000001</v>
      </c>
      <c r="D9032">
        <v>19.190000999999999</v>
      </c>
      <c r="E9032">
        <v>20.27</v>
      </c>
      <c r="F9032">
        <v>20.27</v>
      </c>
      <c r="G9032">
        <v>85110800</v>
      </c>
      <c r="H9032" s="3">
        <f>(F9032-B9032)/B9032</f>
        <v>4.108890811961511E-2</v>
      </c>
      <c r="I9032" s="3">
        <f>_xlfn.RANK.AVG(H9032,$H$3:$H$10273,1)/10271</f>
        <v>0.92269496641028137</v>
      </c>
      <c r="J9032">
        <f>ROUNDDOWN($I9032*J$2,)-IF(MOD($I9032*J$2,1)=0,1,0)+1</f>
        <v>2</v>
      </c>
      <c r="K9032">
        <f>ROUNDDOWN($I9032*K$2,)-IF(MOD($I9032*K$2,1)=0,1,0)+1</f>
        <v>3</v>
      </c>
      <c r="L9032">
        <f>ROUNDDOWN($I9032*L$2,)-IF(MOD($I9032*L$2,1)=0,1,0)+1</f>
        <v>4</v>
      </c>
      <c r="M9032" s="3">
        <f>IF(L9031=4,H9032,0)</f>
        <v>0</v>
      </c>
      <c r="N9032" s="2">
        <f>IF(L9031=1,H9032,0)</f>
        <v>0</v>
      </c>
      <c r="O9032" s="2">
        <f>IF(OR(L9031=1,L9031=4),H9032,0)</f>
        <v>0</v>
      </c>
      <c r="P9032" s="2">
        <f>IF(OR(L9031=1,L9031=2),H9032,0)</f>
        <v>4.108890811961511E-2</v>
      </c>
      <c r="Q9032" s="2"/>
    </row>
    <row r="9033" spans="1:17" x14ac:dyDescent="0.3">
      <c r="A9033" s="1">
        <v>43479</v>
      </c>
      <c r="B9033">
        <v>19.959999</v>
      </c>
      <c r="C9033">
        <v>20.620000999999998</v>
      </c>
      <c r="D9033">
        <v>19.75</v>
      </c>
      <c r="E9033">
        <v>20.23</v>
      </c>
      <c r="F9033">
        <v>20.23</v>
      </c>
      <c r="G9033">
        <v>71350200</v>
      </c>
      <c r="H9033" s="3">
        <f>(F9033-B9033)/B9033</f>
        <v>1.3527104886127529E-2</v>
      </c>
      <c r="I9033" s="3">
        <f>_xlfn.RANK.AVG(H9033,$H$3:$H$10273,1)/10271</f>
        <v>0.71989095511634704</v>
      </c>
      <c r="J9033">
        <f>ROUNDDOWN($I9033*J$2,)-IF(MOD($I9033*J$2,1)=0,1,0)+1</f>
        <v>2</v>
      </c>
      <c r="K9033">
        <f>ROUNDDOWN($I9033*K$2,)-IF(MOD($I9033*K$2,1)=0,1,0)+1</f>
        <v>3</v>
      </c>
      <c r="L9033">
        <f>ROUNDDOWN($I9033*L$2,)-IF(MOD($I9033*L$2,1)=0,1,0)+1</f>
        <v>3</v>
      </c>
      <c r="M9033" s="3">
        <f>IF(L9032=4,H9033,0)</f>
        <v>1.3527104886127529E-2</v>
      </c>
      <c r="N9033" s="2">
        <f>IF(L9032=1,H9033,0)</f>
        <v>0</v>
      </c>
      <c r="O9033" s="2">
        <f>IF(OR(L9032=1,L9032=4),H9033,0)</f>
        <v>1.3527104886127529E-2</v>
      </c>
      <c r="P9033" s="2">
        <f>IF(OR(L9032=1,L9032=2),H9033,0)</f>
        <v>0</v>
      </c>
      <c r="Q9033" s="2"/>
    </row>
    <row r="9034" spans="1:17" x14ac:dyDescent="0.3">
      <c r="A9034" s="1">
        <v>43480</v>
      </c>
      <c r="B9034">
        <v>20.440000999999999</v>
      </c>
      <c r="C9034">
        <v>20.68</v>
      </c>
      <c r="D9034">
        <v>20.260000000000002</v>
      </c>
      <c r="E9034">
        <v>20.379999000000002</v>
      </c>
      <c r="F9034">
        <v>20.379999000000002</v>
      </c>
      <c r="G9034">
        <v>62785800</v>
      </c>
      <c r="H9034" s="3">
        <f>(F9034-B9034)/B9034</f>
        <v>-2.9355184473815452E-3</v>
      </c>
      <c r="I9034" s="3">
        <f>_xlfn.RANK.AVG(H9034,$H$3:$H$10273,1)/10271</f>
        <v>0.47093759127640933</v>
      </c>
      <c r="J9034">
        <f>ROUNDDOWN($I9034*J$2,)-IF(MOD($I9034*J$2,1)=0,1,0)+1</f>
        <v>1</v>
      </c>
      <c r="K9034">
        <f>ROUNDDOWN($I9034*K$2,)-IF(MOD($I9034*K$2,1)=0,1,0)+1</f>
        <v>2</v>
      </c>
      <c r="L9034">
        <f>ROUNDDOWN($I9034*L$2,)-IF(MOD($I9034*L$2,1)=0,1,0)+1</f>
        <v>2</v>
      </c>
      <c r="M9034" s="3">
        <f>IF(L9033=4,H9034,0)</f>
        <v>0</v>
      </c>
      <c r="N9034" s="2">
        <f>IF(L9033=1,H9034,0)</f>
        <v>0</v>
      </c>
      <c r="O9034" s="2">
        <f>IF(OR(L9033=1,L9033=4),H9034,0)</f>
        <v>0</v>
      </c>
      <c r="P9034" s="2">
        <f>IF(OR(L9033=1,L9033=2),H9034,0)</f>
        <v>0</v>
      </c>
      <c r="Q9034" s="2"/>
    </row>
    <row r="9035" spans="1:17" x14ac:dyDescent="0.3">
      <c r="A9035" s="1">
        <v>43481</v>
      </c>
      <c r="B9035">
        <v>20.399999999999999</v>
      </c>
      <c r="C9035">
        <v>20.540001</v>
      </c>
      <c r="D9035">
        <v>19.709999</v>
      </c>
      <c r="E9035">
        <v>19.73</v>
      </c>
      <c r="F9035">
        <v>19.73</v>
      </c>
      <c r="G9035">
        <v>70849300</v>
      </c>
      <c r="H9035" s="3">
        <f>(F9035-B9035)/B9035</f>
        <v>-3.2843137254901872E-2</v>
      </c>
      <c r="I9035" s="3">
        <f>_xlfn.RANK.AVG(H9035,$H$3:$H$10273,1)/10271</f>
        <v>0.11595755038457793</v>
      </c>
      <c r="J9035">
        <f>ROUNDDOWN($I9035*J$2,)-IF(MOD($I9035*J$2,1)=0,1,0)+1</f>
        <v>1</v>
      </c>
      <c r="K9035">
        <f>ROUNDDOWN($I9035*K$2,)-IF(MOD($I9035*K$2,1)=0,1,0)+1</f>
        <v>1</v>
      </c>
      <c r="L9035">
        <f>ROUNDDOWN($I9035*L$2,)-IF(MOD($I9035*L$2,1)=0,1,0)+1</f>
        <v>1</v>
      </c>
      <c r="M9035" s="3">
        <f>IF(L9034=4,H9035,0)</f>
        <v>0</v>
      </c>
      <c r="N9035" s="2">
        <f>IF(L9034=1,H9035,0)</f>
        <v>0</v>
      </c>
      <c r="O9035" s="2">
        <f>IF(OR(L9034=1,L9034=4),H9035,0)</f>
        <v>0</v>
      </c>
      <c r="P9035" s="2">
        <f>IF(OR(L9034=1,L9034=2),H9035,0)</f>
        <v>-3.2843137254901872E-2</v>
      </c>
      <c r="Q9035" s="2"/>
    </row>
    <row r="9036" spans="1:17" x14ac:dyDescent="0.3">
      <c r="A9036" s="1">
        <v>43482</v>
      </c>
      <c r="B9036">
        <v>19.489999999999998</v>
      </c>
      <c r="C9036">
        <v>20.51</v>
      </c>
      <c r="D9036">
        <v>19.02</v>
      </c>
      <c r="E9036">
        <v>20.25</v>
      </c>
      <c r="F9036">
        <v>20.25</v>
      </c>
      <c r="G9036">
        <v>85018400</v>
      </c>
      <c r="H9036" s="3">
        <f>(F9036-B9036)/B9036</f>
        <v>3.8994356080041127E-2</v>
      </c>
      <c r="I9036" s="3">
        <f>_xlfn.RANK.AVG(H9036,$H$3:$H$10273,1)/10271</f>
        <v>0.91480868464609089</v>
      </c>
      <c r="J9036">
        <f>ROUNDDOWN($I9036*J$2,)-IF(MOD($I9036*J$2,1)=0,1,0)+1</f>
        <v>2</v>
      </c>
      <c r="K9036">
        <f>ROUNDDOWN($I9036*K$2,)-IF(MOD($I9036*K$2,1)=0,1,0)+1</f>
        <v>3</v>
      </c>
      <c r="L9036">
        <f>ROUNDDOWN($I9036*L$2,)-IF(MOD($I9036*L$2,1)=0,1,0)+1</f>
        <v>4</v>
      </c>
      <c r="M9036" s="3">
        <f>IF(L9035=4,H9036,0)</f>
        <v>0</v>
      </c>
      <c r="N9036" s="2">
        <f>IF(L9035=1,H9036,0)</f>
        <v>3.8994356080041127E-2</v>
      </c>
      <c r="O9036" s="2">
        <f>IF(OR(L9035=1,L9035=4),H9036,0)</f>
        <v>3.8994356080041127E-2</v>
      </c>
      <c r="P9036" s="2">
        <f>IF(OR(L9035=1,L9035=2),H9036,0)</f>
        <v>3.8994356080041127E-2</v>
      </c>
      <c r="Q9036" s="2"/>
    </row>
    <row r="9037" spans="1:17" x14ac:dyDescent="0.3">
      <c r="A9037" s="1">
        <v>43483</v>
      </c>
      <c r="B9037">
        <v>20.370000999999998</v>
      </c>
      <c r="C9037">
        <v>21.049999</v>
      </c>
      <c r="D9037">
        <v>20.02</v>
      </c>
      <c r="E9037">
        <v>20.77</v>
      </c>
      <c r="F9037">
        <v>20.77</v>
      </c>
      <c r="G9037">
        <v>88131000</v>
      </c>
      <c r="H9037" s="3">
        <f>(F9037-B9037)/B9037</f>
        <v>1.9636670611847349E-2</v>
      </c>
      <c r="I9037" s="3">
        <f>_xlfn.RANK.AVG(H9037,$H$3:$H$10273,1)/10271</f>
        <v>0.78945574919676764</v>
      </c>
      <c r="J9037">
        <f>ROUNDDOWN($I9037*J$2,)-IF(MOD($I9037*J$2,1)=0,1,0)+1</f>
        <v>2</v>
      </c>
      <c r="K9037">
        <f>ROUNDDOWN($I9037*K$2,)-IF(MOD($I9037*K$2,1)=0,1,0)+1</f>
        <v>3</v>
      </c>
      <c r="L9037">
        <f>ROUNDDOWN($I9037*L$2,)-IF(MOD($I9037*L$2,1)=0,1,0)+1</f>
        <v>4</v>
      </c>
      <c r="M9037" s="3">
        <f>IF(L9036=4,H9037,0)</f>
        <v>1.9636670611847349E-2</v>
      </c>
      <c r="N9037" s="2">
        <f>IF(L9036=1,H9037,0)</f>
        <v>0</v>
      </c>
      <c r="O9037" s="2">
        <f>IF(OR(L9036=1,L9036=4),H9037,0)</f>
        <v>1.9636670611847349E-2</v>
      </c>
      <c r="P9037" s="2">
        <f>IF(OR(L9036=1,L9036=2),H9037,0)</f>
        <v>0</v>
      </c>
      <c r="Q9037" s="2"/>
    </row>
    <row r="9038" spans="1:17" x14ac:dyDescent="0.3">
      <c r="A9038" s="1">
        <v>43487</v>
      </c>
      <c r="B9038">
        <v>20.48</v>
      </c>
      <c r="C9038">
        <v>20.92</v>
      </c>
      <c r="D9038">
        <v>19.700001</v>
      </c>
      <c r="E9038">
        <v>19.760000000000002</v>
      </c>
      <c r="F9038">
        <v>19.760000000000002</v>
      </c>
      <c r="G9038">
        <v>78513700</v>
      </c>
      <c r="H9038" s="3">
        <f>(F9038-B9038)/B9038</f>
        <v>-3.5156249999999944E-2</v>
      </c>
      <c r="I9038" s="3">
        <f>_xlfn.RANK.AVG(H9038,$H$3:$H$10273,1)/10271</f>
        <v>0.1015480479018596</v>
      </c>
      <c r="J9038">
        <f>ROUNDDOWN($I9038*J$2,)-IF(MOD($I9038*J$2,1)=0,1,0)+1</f>
        <v>1</v>
      </c>
      <c r="K9038">
        <f>ROUNDDOWN($I9038*K$2,)-IF(MOD($I9038*K$2,1)=0,1,0)+1</f>
        <v>1</v>
      </c>
      <c r="L9038">
        <f>ROUNDDOWN($I9038*L$2,)-IF(MOD($I9038*L$2,1)=0,1,0)+1</f>
        <v>1</v>
      </c>
      <c r="M9038" s="3">
        <f>IF(L9037=4,H9038,0)</f>
        <v>-3.5156249999999944E-2</v>
      </c>
      <c r="N9038" s="2">
        <f>IF(L9037=1,H9038,0)</f>
        <v>0</v>
      </c>
      <c r="O9038" s="2">
        <f>IF(OR(L9037=1,L9037=4),H9038,0)</f>
        <v>-3.5156249999999944E-2</v>
      </c>
      <c r="P9038" s="2">
        <f>IF(OR(L9037=1,L9037=2),H9038,0)</f>
        <v>0</v>
      </c>
      <c r="Q9038" s="2"/>
    </row>
    <row r="9039" spans="1:17" x14ac:dyDescent="0.3">
      <c r="A9039" s="1">
        <v>43488</v>
      </c>
      <c r="B9039">
        <v>20.030000999999999</v>
      </c>
      <c r="C9039">
        <v>20.48</v>
      </c>
      <c r="D9039">
        <v>19.549999</v>
      </c>
      <c r="E9039">
        <v>19.799999</v>
      </c>
      <c r="F9039">
        <v>19.799999</v>
      </c>
      <c r="G9039">
        <v>77811300</v>
      </c>
      <c r="H9039" s="3">
        <f>(F9039-B9039)/B9039</f>
        <v>-1.1482875113186412E-2</v>
      </c>
      <c r="I9039" s="3">
        <f>_xlfn.RANK.AVG(H9039,$H$3:$H$10273,1)/10271</f>
        <v>0.34621750559828646</v>
      </c>
      <c r="J9039">
        <f>ROUNDDOWN($I9039*J$2,)-IF(MOD($I9039*J$2,1)=0,1,0)+1</f>
        <v>1</v>
      </c>
      <c r="K9039">
        <f>ROUNDDOWN($I9039*K$2,)-IF(MOD($I9039*K$2,1)=0,1,0)+1</f>
        <v>2</v>
      </c>
      <c r="L9039">
        <f>ROUNDDOWN($I9039*L$2,)-IF(MOD($I9039*L$2,1)=0,1,0)+1</f>
        <v>2</v>
      </c>
      <c r="M9039" s="3">
        <f>IF(L9038=4,H9039,0)</f>
        <v>0</v>
      </c>
      <c r="N9039" s="2">
        <f>IF(L9038=1,H9039,0)</f>
        <v>-1.1482875113186412E-2</v>
      </c>
      <c r="O9039" s="2">
        <f>IF(OR(L9038=1,L9038=4),H9039,0)</f>
        <v>-1.1482875113186412E-2</v>
      </c>
      <c r="P9039" s="2">
        <f>IF(OR(L9038=1,L9038=2),H9039,0)</f>
        <v>-1.1482875113186412E-2</v>
      </c>
      <c r="Q9039" s="2"/>
    </row>
    <row r="9040" spans="1:17" x14ac:dyDescent="0.3">
      <c r="A9040" s="1">
        <v>43489</v>
      </c>
      <c r="B9040">
        <v>20.059999000000001</v>
      </c>
      <c r="C9040">
        <v>21.01</v>
      </c>
      <c r="D9040">
        <v>20.040001</v>
      </c>
      <c r="E9040">
        <v>20.85</v>
      </c>
      <c r="F9040">
        <v>20.85</v>
      </c>
      <c r="G9040">
        <v>97433400</v>
      </c>
      <c r="H9040" s="3">
        <f>(F9040-B9040)/B9040</f>
        <v>3.9381906250344288E-2</v>
      </c>
      <c r="I9040" s="3">
        <f>_xlfn.RANK.AVG(H9040,$H$3:$H$10273,1)/10271</f>
        <v>0.91587966118196862</v>
      </c>
      <c r="J9040">
        <f>ROUNDDOWN($I9040*J$2,)-IF(MOD($I9040*J$2,1)=0,1,0)+1</f>
        <v>2</v>
      </c>
      <c r="K9040">
        <f>ROUNDDOWN($I9040*K$2,)-IF(MOD($I9040*K$2,1)=0,1,0)+1</f>
        <v>3</v>
      </c>
      <c r="L9040">
        <f>ROUNDDOWN($I9040*L$2,)-IF(MOD($I9040*L$2,1)=0,1,0)+1</f>
        <v>4</v>
      </c>
      <c r="M9040" s="3">
        <f>IF(L9039=4,H9040,0)</f>
        <v>0</v>
      </c>
      <c r="N9040" s="2">
        <f>IF(L9039=1,H9040,0)</f>
        <v>0</v>
      </c>
      <c r="O9040" s="2">
        <f>IF(OR(L9039=1,L9039=4),H9040,0)</f>
        <v>0</v>
      </c>
      <c r="P9040" s="2">
        <f>IF(OR(L9039=1,L9039=2),H9040,0)</f>
        <v>3.9381906250344288E-2</v>
      </c>
      <c r="Q9040" s="2"/>
    </row>
    <row r="9041" spans="1:17" x14ac:dyDescent="0.3">
      <c r="A9041" s="1">
        <v>43490</v>
      </c>
      <c r="B9041">
        <v>20.99</v>
      </c>
      <c r="C9041">
        <v>22.030000999999999</v>
      </c>
      <c r="D9041">
        <v>20.790001</v>
      </c>
      <c r="E9041">
        <v>21.93</v>
      </c>
      <c r="F9041">
        <v>21.93</v>
      </c>
      <c r="G9041">
        <v>110239500</v>
      </c>
      <c r="H9041" s="3">
        <f>(F9041-B9041)/B9041</f>
        <v>4.478323010957605E-2</v>
      </c>
      <c r="I9041" s="3">
        <f>_xlfn.RANK.AVG(H9041,$H$3:$H$10273,1)/10271</f>
        <v>0.93330737026579691</v>
      </c>
      <c r="J9041">
        <f>ROUNDDOWN($I9041*J$2,)-IF(MOD($I9041*J$2,1)=0,1,0)+1</f>
        <v>2</v>
      </c>
      <c r="K9041">
        <f>ROUNDDOWN($I9041*K$2,)-IF(MOD($I9041*K$2,1)=0,1,0)+1</f>
        <v>3</v>
      </c>
      <c r="L9041">
        <f>ROUNDDOWN($I9041*L$2,)-IF(MOD($I9041*L$2,1)=0,1,0)+1</f>
        <v>4</v>
      </c>
      <c r="M9041" s="3">
        <f>IF(L9040=4,H9041,0)</f>
        <v>4.478323010957605E-2</v>
      </c>
      <c r="N9041" s="2">
        <f>IF(L9040=1,H9041,0)</f>
        <v>0</v>
      </c>
      <c r="O9041" s="2">
        <f>IF(OR(L9040=1,L9040=4),H9041,0)</f>
        <v>4.478323010957605E-2</v>
      </c>
      <c r="P9041" s="2">
        <f>IF(OR(L9040=1,L9040=2),H9041,0)</f>
        <v>0</v>
      </c>
      <c r="Q9041" s="2"/>
    </row>
    <row r="9042" spans="1:17" x14ac:dyDescent="0.3">
      <c r="A9042" s="1">
        <v>43493</v>
      </c>
      <c r="B9042">
        <v>20.32</v>
      </c>
      <c r="C9042">
        <v>21.01</v>
      </c>
      <c r="D9042">
        <v>20.02</v>
      </c>
      <c r="E9042">
        <v>20.18</v>
      </c>
      <c r="F9042">
        <v>20.18</v>
      </c>
      <c r="G9042">
        <v>135164100</v>
      </c>
      <c r="H9042" s="3">
        <f>(F9042-B9042)/B9042</f>
        <v>-6.8897637795275867E-3</v>
      </c>
      <c r="I9042" s="3">
        <f>_xlfn.RANK.AVG(H9042,$H$3:$H$10273,1)/10271</f>
        <v>0.41583098043033784</v>
      </c>
      <c r="J9042">
        <f>ROUNDDOWN($I9042*J$2,)-IF(MOD($I9042*J$2,1)=0,1,0)+1</f>
        <v>1</v>
      </c>
      <c r="K9042">
        <f>ROUNDDOWN($I9042*K$2,)-IF(MOD($I9042*K$2,1)=0,1,0)+1</f>
        <v>2</v>
      </c>
      <c r="L9042">
        <f>ROUNDDOWN($I9042*L$2,)-IF(MOD($I9042*L$2,1)=0,1,0)+1</f>
        <v>2</v>
      </c>
      <c r="M9042" s="3">
        <f>IF(L9041=4,H9042,0)</f>
        <v>-6.8897637795275867E-3</v>
      </c>
      <c r="N9042" s="2">
        <f>IF(L9041=1,H9042,0)</f>
        <v>0</v>
      </c>
      <c r="O9042" s="2">
        <f>IF(OR(L9041=1,L9041=4),H9042,0)</f>
        <v>-6.8897637795275867E-3</v>
      </c>
      <c r="P9042" s="2">
        <f>IF(OR(L9041=1,L9041=2),H9042,0)</f>
        <v>0</v>
      </c>
      <c r="Q9042" s="2"/>
    </row>
    <row r="9043" spans="1:17" x14ac:dyDescent="0.3">
      <c r="A9043" s="1">
        <v>43494</v>
      </c>
      <c r="B9043">
        <v>20.260000000000002</v>
      </c>
      <c r="C9043">
        <v>20.389999</v>
      </c>
      <c r="D9043">
        <v>19.049999</v>
      </c>
      <c r="E9043">
        <v>19.25</v>
      </c>
      <c r="F9043">
        <v>19.25</v>
      </c>
      <c r="G9043">
        <v>131202500</v>
      </c>
      <c r="H9043" s="3">
        <f>(F9043-B9043)/B9043</f>
        <v>-4.9851924975320899E-2</v>
      </c>
      <c r="I9043" s="3">
        <f>_xlfn.RANK.AVG(H9043,$H$3:$H$10273,1)/10271</f>
        <v>4.5175737513387208E-2</v>
      </c>
      <c r="J9043">
        <f>ROUNDDOWN($I9043*J$2,)-IF(MOD($I9043*J$2,1)=0,1,0)+1</f>
        <v>1</v>
      </c>
      <c r="K9043">
        <f>ROUNDDOWN($I9043*K$2,)-IF(MOD($I9043*K$2,1)=0,1,0)+1</f>
        <v>1</v>
      </c>
      <c r="L9043">
        <f>ROUNDDOWN($I9043*L$2,)-IF(MOD($I9043*L$2,1)=0,1,0)+1</f>
        <v>1</v>
      </c>
      <c r="M9043" s="3">
        <f>IF(L9042=4,H9043,0)</f>
        <v>0</v>
      </c>
      <c r="N9043" s="2">
        <f>IF(L9042=1,H9043,0)</f>
        <v>0</v>
      </c>
      <c r="O9043" s="2">
        <f>IF(OR(L9042=1,L9042=4),H9043,0)</f>
        <v>0</v>
      </c>
      <c r="P9043" s="2">
        <f>IF(OR(L9042=1,L9042=2),H9043,0)</f>
        <v>-4.9851924975320899E-2</v>
      </c>
      <c r="Q9043" s="2"/>
    </row>
    <row r="9044" spans="1:17" x14ac:dyDescent="0.3">
      <c r="A9044" s="1">
        <v>43495</v>
      </c>
      <c r="B9044">
        <v>21.49</v>
      </c>
      <c r="C9044">
        <v>23.129999000000002</v>
      </c>
      <c r="D9044">
        <v>21.370000999999998</v>
      </c>
      <c r="E9044">
        <v>23.09</v>
      </c>
      <c r="F9044">
        <v>23.09</v>
      </c>
      <c r="G9044">
        <v>211421200</v>
      </c>
      <c r="H9044" s="3">
        <f>(F9044-B9044)/B9044</f>
        <v>7.4453234062354656E-2</v>
      </c>
      <c r="I9044" s="3">
        <f>_xlfn.RANK.AVG(H9044,$H$3:$H$10273,1)/10271</f>
        <v>0.98072242235420115</v>
      </c>
      <c r="J9044">
        <f>ROUNDDOWN($I9044*J$2,)-IF(MOD($I9044*J$2,1)=0,1,0)+1</f>
        <v>2</v>
      </c>
      <c r="K9044">
        <f>ROUNDDOWN($I9044*K$2,)-IF(MOD($I9044*K$2,1)=0,1,0)+1</f>
        <v>3</v>
      </c>
      <c r="L9044">
        <f>ROUNDDOWN($I9044*L$2,)-IF(MOD($I9044*L$2,1)=0,1,0)+1</f>
        <v>4</v>
      </c>
      <c r="M9044" s="3">
        <f>IF(L9043=4,H9044,0)</f>
        <v>0</v>
      </c>
      <c r="N9044" s="2">
        <f>IF(L9043=1,H9044,0)</f>
        <v>7.4453234062354656E-2</v>
      </c>
      <c r="O9044" s="2">
        <f>IF(OR(L9043=1,L9043=4),H9044,0)</f>
        <v>7.4453234062354656E-2</v>
      </c>
      <c r="P9044" s="2">
        <f>IF(OR(L9043=1,L9043=2),H9044,0)</f>
        <v>7.4453234062354656E-2</v>
      </c>
      <c r="Q9044" s="2"/>
    </row>
    <row r="9045" spans="1:17" x14ac:dyDescent="0.3">
      <c r="A9045" s="1">
        <v>43496</v>
      </c>
      <c r="B9045">
        <v>23.02</v>
      </c>
      <c r="C9045">
        <v>25.139999</v>
      </c>
      <c r="D9045">
        <v>22.83</v>
      </c>
      <c r="E9045">
        <v>24.41</v>
      </c>
      <c r="F9045">
        <v>24.41</v>
      </c>
      <c r="G9045">
        <v>182575600</v>
      </c>
      <c r="H9045" s="3">
        <f>(F9045-B9045)/B9045</f>
        <v>6.0382276281494382E-2</v>
      </c>
      <c r="I9045" s="3">
        <f>_xlfn.RANK.AVG(H9045,$H$3:$H$10273,1)/10271</f>
        <v>0.96650764287800606</v>
      </c>
      <c r="J9045">
        <f>ROUNDDOWN($I9045*J$2,)-IF(MOD($I9045*J$2,1)=0,1,0)+1</f>
        <v>2</v>
      </c>
      <c r="K9045">
        <f>ROUNDDOWN($I9045*K$2,)-IF(MOD($I9045*K$2,1)=0,1,0)+1</f>
        <v>3</v>
      </c>
      <c r="L9045">
        <f>ROUNDDOWN($I9045*L$2,)-IF(MOD($I9045*L$2,1)=0,1,0)+1</f>
        <v>4</v>
      </c>
      <c r="M9045" s="3">
        <f>IF(L9044=4,H9045,0)</f>
        <v>6.0382276281494382E-2</v>
      </c>
      <c r="N9045" s="2">
        <f>IF(L9044=1,H9045,0)</f>
        <v>0</v>
      </c>
      <c r="O9045" s="2">
        <f>IF(OR(L9044=1,L9044=4),H9045,0)</f>
        <v>6.0382276281494382E-2</v>
      </c>
      <c r="P9045" s="2">
        <f>IF(OR(L9044=1,L9044=2),H9045,0)</f>
        <v>0</v>
      </c>
      <c r="Q9045" s="2"/>
    </row>
    <row r="9046" spans="1:17" x14ac:dyDescent="0.3">
      <c r="A9046" s="1">
        <v>43497</v>
      </c>
      <c r="B9046">
        <v>24.610001</v>
      </c>
      <c r="C9046">
        <v>24.84</v>
      </c>
      <c r="D9046">
        <v>24.07</v>
      </c>
      <c r="E9046">
        <v>24.51</v>
      </c>
      <c r="F9046">
        <v>24.51</v>
      </c>
      <c r="G9046">
        <v>105356200</v>
      </c>
      <c r="H9046" s="3">
        <f>(F9046-B9046)/B9046</f>
        <v>-4.0634293350901894E-3</v>
      </c>
      <c r="I9046" s="3">
        <f>_xlfn.RANK.AVG(H9046,$H$3:$H$10273,1)/10271</f>
        <v>0.45613864278064453</v>
      </c>
      <c r="J9046">
        <f>ROUNDDOWN($I9046*J$2,)-IF(MOD($I9046*J$2,1)=0,1,0)+1</f>
        <v>1</v>
      </c>
      <c r="K9046">
        <f>ROUNDDOWN($I9046*K$2,)-IF(MOD($I9046*K$2,1)=0,1,0)+1</f>
        <v>2</v>
      </c>
      <c r="L9046">
        <f>ROUNDDOWN($I9046*L$2,)-IF(MOD($I9046*L$2,1)=0,1,0)+1</f>
        <v>2</v>
      </c>
      <c r="M9046" s="3">
        <f>IF(L9045=4,H9046,0)</f>
        <v>-4.0634293350901894E-3</v>
      </c>
      <c r="N9046" s="2">
        <f>IF(L9045=1,H9046,0)</f>
        <v>0</v>
      </c>
      <c r="O9046" s="2">
        <f>IF(OR(L9045=1,L9045=4),H9046,0)</f>
        <v>-4.0634293350901894E-3</v>
      </c>
      <c r="P9046" s="2">
        <f>IF(OR(L9045=1,L9045=2),H9046,0)</f>
        <v>0</v>
      </c>
      <c r="Q9046" s="2"/>
    </row>
    <row r="9047" spans="1:17" x14ac:dyDescent="0.3">
      <c r="A9047" s="1">
        <v>43500</v>
      </c>
      <c r="B9047">
        <v>24.43</v>
      </c>
      <c r="C9047">
        <v>24.66</v>
      </c>
      <c r="D9047">
        <v>24.07</v>
      </c>
      <c r="E9047">
        <v>24.129999000000002</v>
      </c>
      <c r="F9047">
        <v>24.129999000000002</v>
      </c>
      <c r="G9047">
        <v>70843800</v>
      </c>
      <c r="H9047" s="3">
        <f>(F9047-B9047)/B9047</f>
        <v>-1.2280024559967179E-2</v>
      </c>
      <c r="I9047" s="3">
        <f>_xlfn.RANK.AVG(H9047,$H$3:$H$10273,1)/10271</f>
        <v>0.33161328010904489</v>
      </c>
      <c r="J9047">
        <f>ROUNDDOWN($I9047*J$2,)-IF(MOD($I9047*J$2,1)=0,1,0)+1</f>
        <v>1</v>
      </c>
      <c r="K9047">
        <f>ROUNDDOWN($I9047*K$2,)-IF(MOD($I9047*K$2,1)=0,1,0)+1</f>
        <v>1</v>
      </c>
      <c r="L9047">
        <f>ROUNDDOWN($I9047*L$2,)-IF(MOD($I9047*L$2,1)=0,1,0)+1</f>
        <v>2</v>
      </c>
      <c r="M9047" s="3">
        <f>IF(L9046=4,H9047,0)</f>
        <v>0</v>
      </c>
      <c r="N9047" s="2">
        <f>IF(L9046=1,H9047,0)</f>
        <v>0</v>
      </c>
      <c r="O9047" s="2">
        <f>IF(OR(L9046=1,L9046=4),H9047,0)</f>
        <v>0</v>
      </c>
      <c r="P9047" s="2">
        <f>IF(OR(L9046=1,L9046=2),H9047,0)</f>
        <v>-1.2280024559967179E-2</v>
      </c>
      <c r="Q9047" s="2"/>
    </row>
    <row r="9048" spans="1:17" x14ac:dyDescent="0.3">
      <c r="A9048" s="1">
        <v>43501</v>
      </c>
      <c r="B9048">
        <v>23.42</v>
      </c>
      <c r="C9048">
        <v>23.860001</v>
      </c>
      <c r="D9048">
        <v>22.98</v>
      </c>
      <c r="E9048">
        <v>23.309999000000001</v>
      </c>
      <c r="F9048">
        <v>23.309999000000001</v>
      </c>
      <c r="G9048">
        <v>122226000</v>
      </c>
      <c r="H9048" s="3">
        <f>(F9048-B9048)/B9048</f>
        <v>-4.6968830059778161E-3</v>
      </c>
      <c r="I9048" s="3">
        <f>_xlfn.RANK.AVG(H9048,$H$3:$H$10273,1)/10271</f>
        <v>0.44679193846752996</v>
      </c>
      <c r="J9048">
        <f>ROUNDDOWN($I9048*J$2,)-IF(MOD($I9048*J$2,1)=0,1,0)+1</f>
        <v>1</v>
      </c>
      <c r="K9048">
        <f>ROUNDDOWN($I9048*K$2,)-IF(MOD($I9048*K$2,1)=0,1,0)+1</f>
        <v>2</v>
      </c>
      <c r="L9048">
        <f>ROUNDDOWN($I9048*L$2,)-IF(MOD($I9048*L$2,1)=0,1,0)+1</f>
        <v>2</v>
      </c>
      <c r="M9048" s="3">
        <f>IF(L9047=4,H9048,0)</f>
        <v>0</v>
      </c>
      <c r="N9048" s="2">
        <f>IF(L9047=1,H9048,0)</f>
        <v>0</v>
      </c>
      <c r="O9048" s="2">
        <f>IF(OR(L9047=1,L9047=4),H9048,0)</f>
        <v>0</v>
      </c>
      <c r="P9048" s="2">
        <f>IF(OR(L9047=1,L9047=2),H9048,0)</f>
        <v>-4.6968830059778161E-3</v>
      </c>
      <c r="Q9048" s="2"/>
    </row>
    <row r="9049" spans="1:17" x14ac:dyDescent="0.3">
      <c r="A9049" s="1">
        <v>43502</v>
      </c>
      <c r="B9049">
        <v>23.629999000000002</v>
      </c>
      <c r="C9049">
        <v>24.139999</v>
      </c>
      <c r="D9049">
        <v>23.219999000000001</v>
      </c>
      <c r="E9049">
        <v>23.26</v>
      </c>
      <c r="F9049">
        <v>23.26</v>
      </c>
      <c r="G9049">
        <v>78684300</v>
      </c>
      <c r="H9049" s="3">
        <f>(F9049-B9049)/B9049</f>
        <v>-1.5658020129412614E-2</v>
      </c>
      <c r="I9049" s="3">
        <f>_xlfn.RANK.AVG(H9049,$H$3:$H$10273,1)/10271</f>
        <v>0.27709083828254311</v>
      </c>
      <c r="J9049">
        <f>ROUNDDOWN($I9049*J$2,)-IF(MOD($I9049*J$2,1)=0,1,0)+1</f>
        <v>1</v>
      </c>
      <c r="K9049">
        <f>ROUNDDOWN($I9049*K$2,)-IF(MOD($I9049*K$2,1)=0,1,0)+1</f>
        <v>1</v>
      </c>
      <c r="L9049">
        <f>ROUNDDOWN($I9049*L$2,)-IF(MOD($I9049*L$2,1)=0,1,0)+1</f>
        <v>2</v>
      </c>
      <c r="M9049" s="3">
        <f>IF(L9048=4,H9049,0)</f>
        <v>0</v>
      </c>
      <c r="N9049" s="2">
        <f>IF(L9048=1,H9049,0)</f>
        <v>0</v>
      </c>
      <c r="O9049" s="2">
        <f>IF(OR(L9048=1,L9048=4),H9049,0)</f>
        <v>0</v>
      </c>
      <c r="P9049" s="2">
        <f>IF(OR(L9048=1,L9048=2),H9049,0)</f>
        <v>-1.5658020129412614E-2</v>
      </c>
      <c r="Q9049" s="2"/>
    </row>
    <row r="9050" spans="1:17" x14ac:dyDescent="0.3">
      <c r="A9050" s="1">
        <v>43503</v>
      </c>
      <c r="B9050">
        <v>22.99</v>
      </c>
      <c r="C9050">
        <v>23.219999000000001</v>
      </c>
      <c r="D9050">
        <v>22.32</v>
      </c>
      <c r="E9050">
        <v>22.67</v>
      </c>
      <c r="F9050">
        <v>22.67</v>
      </c>
      <c r="G9050">
        <v>86723900</v>
      </c>
      <c r="H9050" s="3">
        <f>(F9050-B9050)/B9050</f>
        <v>-1.3919095258808037E-2</v>
      </c>
      <c r="I9050" s="3">
        <f>_xlfn.RANK.AVG(H9050,$H$3:$H$10273,1)/10271</f>
        <v>0.30415733618927077</v>
      </c>
      <c r="J9050">
        <f>ROUNDDOWN($I9050*J$2,)-IF(MOD($I9050*J$2,1)=0,1,0)+1</f>
        <v>1</v>
      </c>
      <c r="K9050">
        <f>ROUNDDOWN($I9050*K$2,)-IF(MOD($I9050*K$2,1)=0,1,0)+1</f>
        <v>1</v>
      </c>
      <c r="L9050">
        <f>ROUNDDOWN($I9050*L$2,)-IF(MOD($I9050*L$2,1)=0,1,0)+1</f>
        <v>2</v>
      </c>
      <c r="M9050" s="3">
        <f>IF(L9049=4,H9050,0)</f>
        <v>0</v>
      </c>
      <c r="N9050" s="2">
        <f>IF(L9049=1,H9050,0)</f>
        <v>0</v>
      </c>
      <c r="O9050" s="2">
        <f>IF(OR(L9049=1,L9049=4),H9050,0)</f>
        <v>0</v>
      </c>
      <c r="P9050" s="2">
        <f>IF(OR(L9049=1,L9049=2),H9050,0)</f>
        <v>-1.3919095258808037E-2</v>
      </c>
      <c r="Q9050" s="2"/>
    </row>
    <row r="9051" spans="1:17" x14ac:dyDescent="0.3">
      <c r="A9051" s="1">
        <v>43504</v>
      </c>
      <c r="B9051">
        <v>22.33</v>
      </c>
      <c r="C9051">
        <v>23.280000999999999</v>
      </c>
      <c r="D9051">
        <v>22.27</v>
      </c>
      <c r="E9051">
        <v>23.049999</v>
      </c>
      <c r="F9051">
        <v>23.049999</v>
      </c>
      <c r="G9051">
        <v>78129300</v>
      </c>
      <c r="H9051" s="3">
        <f>(F9051-B9051)/B9051</f>
        <v>3.2243573667711661E-2</v>
      </c>
      <c r="I9051" s="3">
        <f>_xlfn.RANK.AVG(H9051,$H$3:$H$10273,1)/10271</f>
        <v>0.88121896602083538</v>
      </c>
      <c r="J9051">
        <f>ROUNDDOWN($I9051*J$2,)-IF(MOD($I9051*J$2,1)=0,1,0)+1</f>
        <v>2</v>
      </c>
      <c r="K9051">
        <f>ROUNDDOWN($I9051*K$2,)-IF(MOD($I9051*K$2,1)=0,1,0)+1</f>
        <v>3</v>
      </c>
      <c r="L9051">
        <f>ROUNDDOWN($I9051*L$2,)-IF(MOD($I9051*L$2,1)=0,1,0)+1</f>
        <v>4</v>
      </c>
      <c r="M9051" s="3">
        <f>IF(L9050=4,H9051,0)</f>
        <v>0</v>
      </c>
      <c r="N9051" s="2">
        <f>IF(L9050=1,H9051,0)</f>
        <v>0</v>
      </c>
      <c r="O9051" s="2">
        <f>IF(OR(L9050=1,L9050=4),H9051,0)</f>
        <v>0</v>
      </c>
      <c r="P9051" s="2">
        <f>IF(OR(L9050=1,L9050=2),H9051,0)</f>
        <v>3.2243573667711661E-2</v>
      </c>
      <c r="Q9051" s="2"/>
    </row>
    <row r="9052" spans="1:17" x14ac:dyDescent="0.3">
      <c r="A9052" s="1">
        <v>43507</v>
      </c>
      <c r="B9052">
        <v>23.049999</v>
      </c>
      <c r="C9052">
        <v>23.280000999999999</v>
      </c>
      <c r="D9052">
        <v>22.66</v>
      </c>
      <c r="E9052">
        <v>22.959999</v>
      </c>
      <c r="F9052">
        <v>22.959999</v>
      </c>
      <c r="G9052">
        <v>60578700</v>
      </c>
      <c r="H9052" s="3">
        <f>(F9052-B9052)/B9052</f>
        <v>-3.9045554839286481E-3</v>
      </c>
      <c r="I9052" s="3">
        <f>_xlfn.RANK.AVG(H9052,$H$3:$H$10273,1)/10271</f>
        <v>0.45828059585239994</v>
      </c>
      <c r="J9052">
        <f>ROUNDDOWN($I9052*J$2,)-IF(MOD($I9052*J$2,1)=0,1,0)+1</f>
        <v>1</v>
      </c>
      <c r="K9052">
        <f>ROUNDDOWN($I9052*K$2,)-IF(MOD($I9052*K$2,1)=0,1,0)+1</f>
        <v>2</v>
      </c>
      <c r="L9052">
        <f>ROUNDDOWN($I9052*L$2,)-IF(MOD($I9052*L$2,1)=0,1,0)+1</f>
        <v>2</v>
      </c>
      <c r="M9052" s="3">
        <f>IF(L9051=4,H9052,0)</f>
        <v>-3.9045554839286481E-3</v>
      </c>
      <c r="N9052" s="2">
        <f>IF(L9051=1,H9052,0)</f>
        <v>0</v>
      </c>
      <c r="O9052" s="2">
        <f>IF(OR(L9051=1,L9051=4),H9052,0)</f>
        <v>-3.9045554839286481E-3</v>
      </c>
      <c r="P9052" s="2">
        <f>IF(OR(L9051=1,L9051=2),H9052,0)</f>
        <v>0</v>
      </c>
      <c r="Q9052" s="2"/>
    </row>
    <row r="9053" spans="1:17" x14ac:dyDescent="0.3">
      <c r="A9053" s="1">
        <v>43508</v>
      </c>
      <c r="B9053">
        <v>23.43</v>
      </c>
      <c r="C9053">
        <v>23.559999000000001</v>
      </c>
      <c r="D9053">
        <v>22.75</v>
      </c>
      <c r="E9053">
        <v>22.82</v>
      </c>
      <c r="F9053">
        <v>22.82</v>
      </c>
      <c r="G9053">
        <v>67595400</v>
      </c>
      <c r="H9053" s="3">
        <f>(F9053-B9053)/B9053</f>
        <v>-2.6034997865983758E-2</v>
      </c>
      <c r="I9053" s="3">
        <f>_xlfn.RANK.AVG(H9053,$H$3:$H$10273,1)/10271</f>
        <v>0.16619608606756889</v>
      </c>
      <c r="J9053">
        <f>ROUNDDOWN($I9053*J$2,)-IF(MOD($I9053*J$2,1)=0,1,0)+1</f>
        <v>1</v>
      </c>
      <c r="K9053">
        <f>ROUNDDOWN($I9053*K$2,)-IF(MOD($I9053*K$2,1)=0,1,0)+1</f>
        <v>1</v>
      </c>
      <c r="L9053">
        <f>ROUNDDOWN($I9053*L$2,)-IF(MOD($I9053*L$2,1)=0,1,0)+1</f>
        <v>1</v>
      </c>
      <c r="M9053" s="3">
        <f>IF(L9052=4,H9053,0)</f>
        <v>0</v>
      </c>
      <c r="N9053" s="2">
        <f>IF(L9052=1,H9053,0)</f>
        <v>0</v>
      </c>
      <c r="O9053" s="2">
        <f>IF(OR(L9052=1,L9052=4),H9053,0)</f>
        <v>0</v>
      </c>
      <c r="P9053" s="2">
        <f>IF(OR(L9052=1,L9052=2),H9053,0)</f>
        <v>-2.6034997865983758E-2</v>
      </c>
      <c r="Q9053" s="2"/>
    </row>
    <row r="9054" spans="1:17" x14ac:dyDescent="0.3">
      <c r="A9054" s="1">
        <v>43509</v>
      </c>
      <c r="B9054">
        <v>22.98</v>
      </c>
      <c r="C9054">
        <v>23.24</v>
      </c>
      <c r="D9054">
        <v>22.709999</v>
      </c>
      <c r="E9054">
        <v>22.85</v>
      </c>
      <c r="F9054">
        <v>22.85</v>
      </c>
      <c r="G9054">
        <v>57544200</v>
      </c>
      <c r="H9054" s="3">
        <f>(F9054-B9054)/B9054</f>
        <v>-5.6570931244560056E-3</v>
      </c>
      <c r="I9054" s="3">
        <f>_xlfn.RANK.AVG(H9054,$H$3:$H$10273,1)/10271</f>
        <v>0.43101937493914905</v>
      </c>
      <c r="J9054">
        <f>ROUNDDOWN($I9054*J$2,)-IF(MOD($I9054*J$2,1)=0,1,0)+1</f>
        <v>1</v>
      </c>
      <c r="K9054">
        <f>ROUNDDOWN($I9054*K$2,)-IF(MOD($I9054*K$2,1)=0,1,0)+1</f>
        <v>2</v>
      </c>
      <c r="L9054">
        <f>ROUNDDOWN($I9054*L$2,)-IF(MOD($I9054*L$2,1)=0,1,0)+1</f>
        <v>2</v>
      </c>
      <c r="M9054" s="3">
        <f>IF(L9053=4,H9054,0)</f>
        <v>0</v>
      </c>
      <c r="N9054" s="2">
        <f>IF(L9053=1,H9054,0)</f>
        <v>-5.6570931244560056E-3</v>
      </c>
      <c r="O9054" s="2">
        <f>IF(OR(L9053=1,L9053=4),H9054,0)</f>
        <v>-5.6570931244560056E-3</v>
      </c>
      <c r="P9054" s="2">
        <f>IF(OR(L9053=1,L9053=2),H9054,0)</f>
        <v>-5.6570931244560056E-3</v>
      </c>
      <c r="Q9054" s="2"/>
    </row>
    <row r="9055" spans="1:17" x14ac:dyDescent="0.3">
      <c r="A9055" s="1">
        <v>43510</v>
      </c>
      <c r="B9055">
        <v>22.74</v>
      </c>
      <c r="C9055">
        <v>23.370000999999998</v>
      </c>
      <c r="D9055">
        <v>22.59</v>
      </c>
      <c r="E9055">
        <v>23.129999000000002</v>
      </c>
      <c r="F9055">
        <v>23.129999000000002</v>
      </c>
      <c r="G9055">
        <v>64441200</v>
      </c>
      <c r="H9055" s="3">
        <f>(F9055-B9055)/B9055</f>
        <v>1.7150351802990463E-2</v>
      </c>
      <c r="I9055" s="3">
        <f>_xlfn.RANK.AVG(H9055,$H$3:$H$10273,1)/10271</f>
        <v>0.76419043910037976</v>
      </c>
      <c r="J9055">
        <f>ROUNDDOWN($I9055*J$2,)-IF(MOD($I9055*J$2,1)=0,1,0)+1</f>
        <v>2</v>
      </c>
      <c r="K9055">
        <f>ROUNDDOWN($I9055*K$2,)-IF(MOD($I9055*K$2,1)=0,1,0)+1</f>
        <v>3</v>
      </c>
      <c r="L9055">
        <f>ROUNDDOWN($I9055*L$2,)-IF(MOD($I9055*L$2,1)=0,1,0)+1</f>
        <v>4</v>
      </c>
      <c r="M9055" s="3">
        <f>IF(L9054=4,H9055,0)</f>
        <v>0</v>
      </c>
      <c r="N9055" s="2">
        <f>IF(L9054=1,H9055,0)</f>
        <v>0</v>
      </c>
      <c r="O9055" s="2">
        <f>IF(OR(L9054=1,L9054=4),H9055,0)</f>
        <v>0</v>
      </c>
      <c r="P9055" s="2">
        <f>IF(OR(L9054=1,L9054=2),H9055,0)</f>
        <v>1.7150351802990463E-2</v>
      </c>
      <c r="Q9055" s="2"/>
    </row>
    <row r="9056" spans="1:17" x14ac:dyDescent="0.3">
      <c r="A9056" s="1">
        <v>43511</v>
      </c>
      <c r="B9056">
        <v>23.58</v>
      </c>
      <c r="C9056">
        <v>24.049999</v>
      </c>
      <c r="D9056">
        <v>23.200001</v>
      </c>
      <c r="E9056">
        <v>23.68</v>
      </c>
      <c r="F9056">
        <v>23.68</v>
      </c>
      <c r="G9056">
        <v>78644100</v>
      </c>
      <c r="H9056" s="3">
        <f>(F9056-B9056)/B9056</f>
        <v>4.2408821034775838E-3</v>
      </c>
      <c r="I9056" s="3">
        <f>_xlfn.RANK.AVG(H9056,$H$3:$H$10273,1)/10271</f>
        <v>0.59526823094148573</v>
      </c>
      <c r="J9056">
        <f>ROUNDDOWN($I9056*J$2,)-IF(MOD($I9056*J$2,1)=0,1,0)+1</f>
        <v>2</v>
      </c>
      <c r="K9056">
        <f>ROUNDDOWN($I9056*K$2,)-IF(MOD($I9056*K$2,1)=0,1,0)+1</f>
        <v>2</v>
      </c>
      <c r="L9056">
        <f>ROUNDDOWN($I9056*L$2,)-IF(MOD($I9056*L$2,1)=0,1,0)+1</f>
        <v>3</v>
      </c>
      <c r="M9056" s="3">
        <f>IF(L9055=4,H9056,0)</f>
        <v>4.2408821034775838E-3</v>
      </c>
      <c r="N9056" s="2">
        <f>IF(L9055=1,H9056,0)</f>
        <v>0</v>
      </c>
      <c r="O9056" s="2">
        <f>IF(OR(L9055=1,L9055=4),H9056,0)</f>
        <v>4.2408821034775838E-3</v>
      </c>
      <c r="P9056" s="2">
        <f>IF(OR(L9055=1,L9055=2),H9056,0)</f>
        <v>0</v>
      </c>
      <c r="Q9056" s="2"/>
    </row>
    <row r="9057" spans="1:17" x14ac:dyDescent="0.3">
      <c r="A9057" s="1">
        <v>43515</v>
      </c>
      <c r="B9057">
        <v>23.629999000000002</v>
      </c>
      <c r="C9057">
        <v>24.41</v>
      </c>
      <c r="D9057">
        <v>23.610001</v>
      </c>
      <c r="E9057">
        <v>23.950001</v>
      </c>
      <c r="F9057">
        <v>23.950001</v>
      </c>
      <c r="G9057">
        <v>57517900</v>
      </c>
      <c r="H9057" s="3">
        <f>(F9057-B9057)/B9057</f>
        <v>1.3542192701743186E-2</v>
      </c>
      <c r="I9057" s="3">
        <f>_xlfn.RANK.AVG(H9057,$H$3:$H$10273,1)/10271</f>
        <v>0.7199883166196086</v>
      </c>
      <c r="J9057">
        <f>ROUNDDOWN($I9057*J$2,)-IF(MOD($I9057*J$2,1)=0,1,0)+1</f>
        <v>2</v>
      </c>
      <c r="K9057">
        <f>ROUNDDOWN($I9057*K$2,)-IF(MOD($I9057*K$2,1)=0,1,0)+1</f>
        <v>3</v>
      </c>
      <c r="L9057">
        <f>ROUNDDOWN($I9057*L$2,)-IF(MOD($I9057*L$2,1)=0,1,0)+1</f>
        <v>3</v>
      </c>
      <c r="M9057" s="3">
        <f>IF(L9056=4,H9057,0)</f>
        <v>0</v>
      </c>
      <c r="N9057" s="2">
        <f>IF(L9056=1,H9057,0)</f>
        <v>0</v>
      </c>
      <c r="O9057" s="2">
        <f>IF(OR(L9056=1,L9056=4),H9057,0)</f>
        <v>0</v>
      </c>
      <c r="P9057" s="2">
        <f>IF(OR(L9056=1,L9056=2),H9057,0)</f>
        <v>0</v>
      </c>
      <c r="Q9057" s="2"/>
    </row>
    <row r="9058" spans="1:17" x14ac:dyDescent="0.3">
      <c r="A9058" s="1">
        <v>43516</v>
      </c>
      <c r="B9058">
        <v>24.139999</v>
      </c>
      <c r="C9058">
        <v>24.370000999999998</v>
      </c>
      <c r="D9058">
        <v>23.9</v>
      </c>
      <c r="E9058">
        <v>23.950001</v>
      </c>
      <c r="F9058">
        <v>23.950001</v>
      </c>
      <c r="G9058">
        <v>57091600</v>
      </c>
      <c r="H9058" s="3">
        <f>(F9058-B9058)/B9058</f>
        <v>-7.8706714113782363E-3</v>
      </c>
      <c r="I9058" s="3">
        <f>_xlfn.RANK.AVG(H9058,$H$3:$H$10273,1)/10271</f>
        <v>0.39859799435303284</v>
      </c>
      <c r="J9058">
        <f>ROUNDDOWN($I9058*J$2,)-IF(MOD($I9058*J$2,1)=0,1,0)+1</f>
        <v>1</v>
      </c>
      <c r="K9058">
        <f>ROUNDDOWN($I9058*K$2,)-IF(MOD($I9058*K$2,1)=0,1,0)+1</f>
        <v>2</v>
      </c>
      <c r="L9058">
        <f>ROUNDDOWN($I9058*L$2,)-IF(MOD($I9058*L$2,1)=0,1,0)+1</f>
        <v>2</v>
      </c>
      <c r="M9058" s="3">
        <f>IF(L9057=4,H9058,0)</f>
        <v>0</v>
      </c>
      <c r="N9058" s="2">
        <f>IF(L9057=1,H9058,0)</f>
        <v>0</v>
      </c>
      <c r="O9058" s="2">
        <f>IF(OR(L9057=1,L9057=4),H9058,0)</f>
        <v>0</v>
      </c>
      <c r="P9058" s="2">
        <f>IF(OR(L9057=1,L9057=2),H9058,0)</f>
        <v>0</v>
      </c>
      <c r="Q9058" s="2"/>
    </row>
    <row r="9059" spans="1:17" x14ac:dyDescent="0.3">
      <c r="A9059" s="1">
        <v>43517</v>
      </c>
      <c r="B9059">
        <v>24.040001</v>
      </c>
      <c r="C9059">
        <v>24.33</v>
      </c>
      <c r="D9059">
        <v>23.85</v>
      </c>
      <c r="E9059">
        <v>23.92</v>
      </c>
      <c r="F9059">
        <v>23.92</v>
      </c>
      <c r="G9059">
        <v>49608200</v>
      </c>
      <c r="H9059" s="3">
        <f>(F9059-B9059)/B9059</f>
        <v>-4.9917219221412871E-3</v>
      </c>
      <c r="I9059" s="3">
        <f>_xlfn.RANK.AVG(H9059,$H$3:$H$10273,1)/10271</f>
        <v>0.44221594781423423</v>
      </c>
      <c r="J9059">
        <f>ROUNDDOWN($I9059*J$2,)-IF(MOD($I9059*J$2,1)=0,1,0)+1</f>
        <v>1</v>
      </c>
      <c r="K9059">
        <f>ROUNDDOWN($I9059*K$2,)-IF(MOD($I9059*K$2,1)=0,1,0)+1</f>
        <v>2</v>
      </c>
      <c r="L9059">
        <f>ROUNDDOWN($I9059*L$2,)-IF(MOD($I9059*L$2,1)=0,1,0)+1</f>
        <v>2</v>
      </c>
      <c r="M9059" s="3">
        <f>IF(L9058=4,H9059,0)</f>
        <v>0</v>
      </c>
      <c r="N9059" s="2">
        <f>IF(L9058=1,H9059,0)</f>
        <v>0</v>
      </c>
      <c r="O9059" s="2">
        <f>IF(OR(L9058=1,L9058=4),H9059,0)</f>
        <v>0</v>
      </c>
      <c r="P9059" s="2">
        <f>IF(OR(L9058=1,L9058=2),H9059,0)</f>
        <v>-4.9917219221412871E-3</v>
      </c>
      <c r="Q9059" s="2"/>
    </row>
    <row r="9060" spans="1:17" x14ac:dyDescent="0.3">
      <c r="A9060" s="1">
        <v>43518</v>
      </c>
      <c r="B9060">
        <v>24.049999</v>
      </c>
      <c r="C9060">
        <v>24.360001</v>
      </c>
      <c r="D9060">
        <v>23.879999000000002</v>
      </c>
      <c r="E9060">
        <v>24.360001</v>
      </c>
      <c r="F9060">
        <v>24.360001</v>
      </c>
      <c r="G9060">
        <v>52650700</v>
      </c>
      <c r="H9060" s="3">
        <f>(F9060-B9060)/B9060</f>
        <v>1.2889896585858518E-2</v>
      </c>
      <c r="I9060" s="3">
        <f>_xlfn.RANK.AVG(H9060,$H$3:$H$10273,1)/10271</f>
        <v>0.71093369681627883</v>
      </c>
      <c r="J9060">
        <f>ROUNDDOWN($I9060*J$2,)-IF(MOD($I9060*J$2,1)=0,1,0)+1</f>
        <v>2</v>
      </c>
      <c r="K9060">
        <f>ROUNDDOWN($I9060*K$2,)-IF(MOD($I9060*K$2,1)=0,1,0)+1</f>
        <v>3</v>
      </c>
      <c r="L9060">
        <f>ROUNDDOWN($I9060*L$2,)-IF(MOD($I9060*L$2,1)=0,1,0)+1</f>
        <v>3</v>
      </c>
      <c r="M9060" s="3">
        <f>IF(L9059=4,H9060,0)</f>
        <v>0</v>
      </c>
      <c r="N9060" s="2">
        <f>IF(L9059=1,H9060,0)</f>
        <v>0</v>
      </c>
      <c r="O9060" s="2">
        <f>IF(OR(L9059=1,L9059=4),H9060,0)</f>
        <v>0</v>
      </c>
      <c r="P9060" s="2">
        <f>IF(OR(L9059=1,L9059=2),H9060,0)</f>
        <v>1.2889896585858518E-2</v>
      </c>
      <c r="Q9060" s="2"/>
    </row>
    <row r="9061" spans="1:17" x14ac:dyDescent="0.3">
      <c r="A9061" s="1">
        <v>43521</v>
      </c>
      <c r="B9061">
        <v>25.01</v>
      </c>
      <c r="C9061">
        <v>25.52</v>
      </c>
      <c r="D9061">
        <v>24.68</v>
      </c>
      <c r="E9061">
        <v>24.709999</v>
      </c>
      <c r="F9061">
        <v>24.709999</v>
      </c>
      <c r="G9061">
        <v>63221000</v>
      </c>
      <c r="H9061" s="3">
        <f>(F9061-B9061)/B9061</f>
        <v>-1.1995241903238774E-2</v>
      </c>
      <c r="I9061" s="3">
        <f>_xlfn.RANK.AVG(H9061,$H$3:$H$10273,1)/10271</f>
        <v>0.33618927076234056</v>
      </c>
      <c r="J9061">
        <f>ROUNDDOWN($I9061*J$2,)-IF(MOD($I9061*J$2,1)=0,1,0)+1</f>
        <v>1</v>
      </c>
      <c r="K9061">
        <f>ROUNDDOWN($I9061*K$2,)-IF(MOD($I9061*K$2,1)=0,1,0)+1</f>
        <v>2</v>
      </c>
      <c r="L9061">
        <f>ROUNDDOWN($I9061*L$2,)-IF(MOD($I9061*L$2,1)=0,1,0)+1</f>
        <v>2</v>
      </c>
      <c r="M9061" s="3">
        <f>IF(L9060=4,H9061,0)</f>
        <v>0</v>
      </c>
      <c r="N9061" s="2">
        <f>IF(L9060=1,H9061,0)</f>
        <v>0</v>
      </c>
      <c r="O9061" s="2">
        <f>IF(OR(L9060=1,L9060=4),H9061,0)</f>
        <v>0</v>
      </c>
      <c r="P9061" s="2">
        <f>IF(OR(L9060=1,L9060=2),H9061,0)</f>
        <v>0</v>
      </c>
      <c r="Q9061" s="2"/>
    </row>
    <row r="9062" spans="1:17" x14ac:dyDescent="0.3">
      <c r="A9062" s="1">
        <v>43522</v>
      </c>
      <c r="B9062">
        <v>24.65</v>
      </c>
      <c r="C9062">
        <v>24.719999000000001</v>
      </c>
      <c r="D9062">
        <v>24.15</v>
      </c>
      <c r="E9062">
        <v>24.209999</v>
      </c>
      <c r="F9062">
        <v>24.209999</v>
      </c>
      <c r="G9062">
        <v>48470100</v>
      </c>
      <c r="H9062" s="3">
        <f>(F9062-B9062)/B9062</f>
        <v>-1.7849939148072973E-2</v>
      </c>
      <c r="I9062" s="3">
        <f>_xlfn.RANK.AVG(H9062,$H$3:$H$10273,1)/10271</f>
        <v>0.25070587089864665</v>
      </c>
      <c r="J9062">
        <f>ROUNDDOWN($I9062*J$2,)-IF(MOD($I9062*J$2,1)=0,1,0)+1</f>
        <v>1</v>
      </c>
      <c r="K9062">
        <f>ROUNDDOWN($I9062*K$2,)-IF(MOD($I9062*K$2,1)=0,1,0)+1</f>
        <v>1</v>
      </c>
      <c r="L9062">
        <f>ROUNDDOWN($I9062*L$2,)-IF(MOD($I9062*L$2,1)=0,1,0)+1</f>
        <v>2</v>
      </c>
      <c r="M9062" s="3">
        <f>IF(L9061=4,H9062,0)</f>
        <v>0</v>
      </c>
      <c r="N9062" s="2">
        <f>IF(L9061=1,H9062,0)</f>
        <v>0</v>
      </c>
      <c r="O9062" s="2">
        <f>IF(OR(L9061=1,L9061=4),H9062,0)</f>
        <v>0</v>
      </c>
      <c r="P9062" s="2">
        <f>IF(OR(L9061=1,L9061=2),H9062,0)</f>
        <v>-1.7849939148072973E-2</v>
      </c>
      <c r="Q9062" s="2"/>
    </row>
    <row r="9063" spans="1:17" x14ac:dyDescent="0.3">
      <c r="A9063" s="1">
        <v>43523</v>
      </c>
      <c r="B9063">
        <v>24.110001</v>
      </c>
      <c r="C9063">
        <v>24.23</v>
      </c>
      <c r="D9063">
        <v>23.209999</v>
      </c>
      <c r="E9063">
        <v>23.48</v>
      </c>
      <c r="F9063">
        <v>23.48</v>
      </c>
      <c r="G9063">
        <v>62649300</v>
      </c>
      <c r="H9063" s="3">
        <f>(F9063-B9063)/B9063</f>
        <v>-2.6130276809196318E-2</v>
      </c>
      <c r="I9063" s="3">
        <f>_xlfn.RANK.AVG(H9063,$H$3:$H$10273,1)/10271</f>
        <v>0.16522247103495277</v>
      </c>
      <c r="J9063">
        <f>ROUNDDOWN($I9063*J$2,)-IF(MOD($I9063*J$2,1)=0,1,0)+1</f>
        <v>1</v>
      </c>
      <c r="K9063">
        <f>ROUNDDOWN($I9063*K$2,)-IF(MOD($I9063*K$2,1)=0,1,0)+1</f>
        <v>1</v>
      </c>
      <c r="L9063">
        <f>ROUNDDOWN($I9063*L$2,)-IF(MOD($I9063*L$2,1)=0,1,0)+1</f>
        <v>1</v>
      </c>
      <c r="M9063" s="3">
        <f>IF(L9062=4,H9063,0)</f>
        <v>0</v>
      </c>
      <c r="N9063" s="2">
        <f>IF(L9062=1,H9063,0)</f>
        <v>0</v>
      </c>
      <c r="O9063" s="2">
        <f>IF(OR(L9062=1,L9062=4),H9063,0)</f>
        <v>0</v>
      </c>
      <c r="P9063" s="2">
        <f>IF(OR(L9062=1,L9062=2),H9063,0)</f>
        <v>-2.6130276809196318E-2</v>
      </c>
      <c r="Q9063" s="2"/>
    </row>
    <row r="9064" spans="1:17" x14ac:dyDescent="0.3">
      <c r="A9064" s="1">
        <v>43524</v>
      </c>
      <c r="B9064">
        <v>23.209999</v>
      </c>
      <c r="C9064">
        <v>23.67</v>
      </c>
      <c r="D9064">
        <v>23.110001</v>
      </c>
      <c r="E9064">
        <v>23.530000999999999</v>
      </c>
      <c r="F9064">
        <v>23.530000999999999</v>
      </c>
      <c r="G9064">
        <v>39384900</v>
      </c>
      <c r="H9064" s="3">
        <f>(F9064-B9064)/B9064</f>
        <v>1.3787247470368214E-2</v>
      </c>
      <c r="I9064" s="3">
        <f>_xlfn.RANK.AVG(H9064,$H$3:$H$10273,1)/10271</f>
        <v>0.72183818518157916</v>
      </c>
      <c r="J9064">
        <f>ROUNDDOWN($I9064*J$2,)-IF(MOD($I9064*J$2,1)=0,1,0)+1</f>
        <v>2</v>
      </c>
      <c r="K9064">
        <f>ROUNDDOWN($I9064*K$2,)-IF(MOD($I9064*K$2,1)=0,1,0)+1</f>
        <v>3</v>
      </c>
      <c r="L9064">
        <f>ROUNDDOWN($I9064*L$2,)-IF(MOD($I9064*L$2,1)=0,1,0)+1</f>
        <v>3</v>
      </c>
      <c r="M9064" s="3">
        <f>IF(L9063=4,H9064,0)</f>
        <v>0</v>
      </c>
      <c r="N9064" s="2">
        <f>IF(L9063=1,H9064,0)</f>
        <v>1.3787247470368214E-2</v>
      </c>
      <c r="O9064" s="2">
        <f>IF(OR(L9063=1,L9063=4),H9064,0)</f>
        <v>1.3787247470368214E-2</v>
      </c>
      <c r="P9064" s="2">
        <f>IF(OR(L9063=1,L9063=2),H9064,0)</f>
        <v>1.3787247470368214E-2</v>
      </c>
      <c r="Q9064" s="2"/>
    </row>
    <row r="9065" spans="1:17" x14ac:dyDescent="0.3">
      <c r="A9065" s="1">
        <v>43525</v>
      </c>
      <c r="B9065">
        <v>23.969999000000001</v>
      </c>
      <c r="C9065">
        <v>24.190000999999999</v>
      </c>
      <c r="D9065">
        <v>23.450001</v>
      </c>
      <c r="E9065">
        <v>23.68</v>
      </c>
      <c r="F9065">
        <v>23.68</v>
      </c>
      <c r="G9065">
        <v>48084000</v>
      </c>
      <c r="H9065" s="3">
        <f>(F9065-B9065)/B9065</f>
        <v>-1.2098415189754562E-2</v>
      </c>
      <c r="I9065" s="3">
        <f>_xlfn.RANK.AVG(H9065,$H$3:$H$10273,1)/10271</f>
        <v>0.33472884821341642</v>
      </c>
      <c r="J9065">
        <f>ROUNDDOWN($I9065*J$2,)-IF(MOD($I9065*J$2,1)=0,1,0)+1</f>
        <v>1</v>
      </c>
      <c r="K9065">
        <f>ROUNDDOWN($I9065*K$2,)-IF(MOD($I9065*K$2,1)=0,1,0)+1</f>
        <v>2</v>
      </c>
      <c r="L9065">
        <f>ROUNDDOWN($I9065*L$2,)-IF(MOD($I9065*L$2,1)=0,1,0)+1</f>
        <v>2</v>
      </c>
      <c r="M9065" s="3">
        <f>IF(L9064=4,H9065,0)</f>
        <v>0</v>
      </c>
      <c r="N9065" s="2">
        <f>IF(L9064=1,H9065,0)</f>
        <v>0</v>
      </c>
      <c r="O9065" s="2">
        <f>IF(OR(L9064=1,L9064=4),H9065,0)</f>
        <v>0</v>
      </c>
      <c r="P9065" s="2">
        <f>IF(OR(L9064=1,L9064=2),H9065,0)</f>
        <v>0</v>
      </c>
      <c r="Q9065" s="2"/>
    </row>
    <row r="9066" spans="1:17" x14ac:dyDescent="0.3">
      <c r="A9066" s="1">
        <v>43528</v>
      </c>
      <c r="B9066">
        <v>23.889999</v>
      </c>
      <c r="C9066">
        <v>24.129999000000002</v>
      </c>
      <c r="D9066">
        <v>23.01</v>
      </c>
      <c r="E9066">
        <v>23.370000999999998</v>
      </c>
      <c r="F9066">
        <v>23.370000999999998</v>
      </c>
      <c r="G9066">
        <v>48147700</v>
      </c>
      <c r="H9066" s="3">
        <f>(F9066-B9066)/B9066</f>
        <v>-2.1766346662467465E-2</v>
      </c>
      <c r="I9066" s="3">
        <f>_xlfn.RANK.AVG(H9066,$H$3:$H$10273,1)/10271</f>
        <v>0.2057248563917827</v>
      </c>
      <c r="J9066">
        <f>ROUNDDOWN($I9066*J$2,)-IF(MOD($I9066*J$2,1)=0,1,0)+1</f>
        <v>1</v>
      </c>
      <c r="K9066">
        <f>ROUNDDOWN($I9066*K$2,)-IF(MOD($I9066*K$2,1)=0,1,0)+1</f>
        <v>1</v>
      </c>
      <c r="L9066">
        <f>ROUNDDOWN($I9066*L$2,)-IF(MOD($I9066*L$2,1)=0,1,0)+1</f>
        <v>1</v>
      </c>
      <c r="M9066" s="3">
        <f>IF(L9065=4,H9066,0)</f>
        <v>0</v>
      </c>
      <c r="N9066" s="2">
        <f>IF(L9065=1,H9066,0)</f>
        <v>0</v>
      </c>
      <c r="O9066" s="2">
        <f>IF(OR(L9065=1,L9065=4),H9066,0)</f>
        <v>0</v>
      </c>
      <c r="P9066" s="2">
        <f>IF(OR(L9065=1,L9065=2),H9066,0)</f>
        <v>-2.1766346662467465E-2</v>
      </c>
      <c r="Q9066" s="2"/>
    </row>
    <row r="9067" spans="1:17" x14ac:dyDescent="0.3">
      <c r="A9067" s="1">
        <v>43529</v>
      </c>
      <c r="B9067">
        <v>23.34</v>
      </c>
      <c r="C9067">
        <v>23.68</v>
      </c>
      <c r="D9067">
        <v>23.01</v>
      </c>
      <c r="E9067">
        <v>23.5</v>
      </c>
      <c r="F9067">
        <v>23.5</v>
      </c>
      <c r="G9067">
        <v>35462600</v>
      </c>
      <c r="H9067" s="3">
        <f>(F9067-B9067)/B9067</f>
        <v>6.8551842330762704E-3</v>
      </c>
      <c r="I9067" s="3">
        <f>_xlfn.RANK.AVG(H9067,$H$3:$H$10273,1)/10271</f>
        <v>0.6292473955797877</v>
      </c>
      <c r="J9067">
        <f>ROUNDDOWN($I9067*J$2,)-IF(MOD($I9067*J$2,1)=0,1,0)+1</f>
        <v>2</v>
      </c>
      <c r="K9067">
        <f>ROUNDDOWN($I9067*K$2,)-IF(MOD($I9067*K$2,1)=0,1,0)+1</f>
        <v>2</v>
      </c>
      <c r="L9067">
        <f>ROUNDDOWN($I9067*L$2,)-IF(MOD($I9067*L$2,1)=0,1,0)+1</f>
        <v>3</v>
      </c>
      <c r="M9067" s="3">
        <f>IF(L9066=4,H9067,0)</f>
        <v>0</v>
      </c>
      <c r="N9067" s="2">
        <f>IF(L9066=1,H9067,0)</f>
        <v>6.8551842330762704E-3</v>
      </c>
      <c r="O9067" s="2">
        <f>IF(OR(L9066=1,L9066=4),H9067,0)</f>
        <v>6.8551842330762704E-3</v>
      </c>
      <c r="P9067" s="2">
        <f>IF(OR(L9066=1,L9066=2),H9067,0)</f>
        <v>6.8551842330762704E-3</v>
      </c>
      <c r="Q9067" s="2"/>
    </row>
    <row r="9068" spans="1:17" x14ac:dyDescent="0.3">
      <c r="A9068" s="1">
        <v>43530</v>
      </c>
      <c r="B9068">
        <v>23.469999000000001</v>
      </c>
      <c r="C9068">
        <v>23.530000999999999</v>
      </c>
      <c r="D9068">
        <v>22.4</v>
      </c>
      <c r="E9068">
        <v>22.41</v>
      </c>
      <c r="F9068">
        <v>22.41</v>
      </c>
      <c r="G9068">
        <v>60479400</v>
      </c>
      <c r="H9068" s="3">
        <f>(F9068-B9068)/B9068</f>
        <v>-4.5163998515722184E-2</v>
      </c>
      <c r="I9068" s="3">
        <f>_xlfn.RANK.AVG(H9068,$H$3:$H$10273,1)/10271</f>
        <v>5.8611624963489435E-2</v>
      </c>
      <c r="J9068">
        <f>ROUNDDOWN($I9068*J$2,)-IF(MOD($I9068*J$2,1)=0,1,0)+1</f>
        <v>1</v>
      </c>
      <c r="K9068">
        <f>ROUNDDOWN($I9068*K$2,)-IF(MOD($I9068*K$2,1)=0,1,0)+1</f>
        <v>1</v>
      </c>
      <c r="L9068">
        <f>ROUNDDOWN($I9068*L$2,)-IF(MOD($I9068*L$2,1)=0,1,0)+1</f>
        <v>1</v>
      </c>
      <c r="M9068" s="3">
        <f>IF(L9067=4,H9068,0)</f>
        <v>0</v>
      </c>
      <c r="N9068" s="2">
        <f>IF(L9067=1,H9068,0)</f>
        <v>0</v>
      </c>
      <c r="O9068" s="2">
        <f>IF(OR(L9067=1,L9067=4),H9068,0)</f>
        <v>0</v>
      </c>
      <c r="P9068" s="2">
        <f>IF(OR(L9067=1,L9067=2),H9068,0)</f>
        <v>0</v>
      </c>
      <c r="Q9068" s="2"/>
    </row>
    <row r="9069" spans="1:17" x14ac:dyDescent="0.3">
      <c r="A9069" s="1">
        <v>43531</v>
      </c>
      <c r="B9069">
        <v>22.33</v>
      </c>
      <c r="C9069">
        <v>22.41</v>
      </c>
      <c r="D9069">
        <v>21.73</v>
      </c>
      <c r="E9069">
        <v>22.08</v>
      </c>
      <c r="F9069">
        <v>22.08</v>
      </c>
      <c r="G9069">
        <v>52186300</v>
      </c>
      <c r="H9069" s="3">
        <f>(F9069-B9069)/B9069</f>
        <v>-1.1195700850873265E-2</v>
      </c>
      <c r="I9069" s="3">
        <f>_xlfn.RANK.AVG(H9069,$H$3:$H$10273,1)/10271</f>
        <v>0.35040405023853566</v>
      </c>
      <c r="J9069">
        <f>ROUNDDOWN($I9069*J$2,)-IF(MOD($I9069*J$2,1)=0,1,0)+1</f>
        <v>1</v>
      </c>
      <c r="K9069">
        <f>ROUNDDOWN($I9069*K$2,)-IF(MOD($I9069*K$2,1)=0,1,0)+1</f>
        <v>2</v>
      </c>
      <c r="L9069">
        <f>ROUNDDOWN($I9069*L$2,)-IF(MOD($I9069*L$2,1)=0,1,0)+1</f>
        <v>2</v>
      </c>
      <c r="M9069" s="3">
        <f>IF(L9068=4,H9069,0)</f>
        <v>0</v>
      </c>
      <c r="N9069" s="2">
        <f>IF(L9068=1,H9069,0)</f>
        <v>-1.1195700850873265E-2</v>
      </c>
      <c r="O9069" s="2">
        <f>IF(OR(L9068=1,L9068=4),H9069,0)</f>
        <v>-1.1195700850873265E-2</v>
      </c>
      <c r="P9069" s="2">
        <f>IF(OR(L9068=1,L9068=2),H9069,0)</f>
        <v>-1.1195700850873265E-2</v>
      </c>
      <c r="Q9069" s="2"/>
    </row>
    <row r="9070" spans="1:17" x14ac:dyDescent="0.3">
      <c r="A9070" s="1">
        <v>43532</v>
      </c>
      <c r="B9070">
        <v>21.35</v>
      </c>
      <c r="C9070">
        <v>22.09</v>
      </c>
      <c r="D9070">
        <v>21.040001</v>
      </c>
      <c r="E9070">
        <v>22.01</v>
      </c>
      <c r="F9070">
        <v>22.01</v>
      </c>
      <c r="G9070">
        <v>49967700</v>
      </c>
      <c r="H9070" s="3">
        <f>(F9070-B9070)/B9070</f>
        <v>3.0913348946135837E-2</v>
      </c>
      <c r="I9070" s="3">
        <f>_xlfn.RANK.AVG(H9070,$H$3:$H$10273,1)/10271</f>
        <v>0.87323532275338334</v>
      </c>
      <c r="J9070">
        <f>ROUNDDOWN($I9070*J$2,)-IF(MOD($I9070*J$2,1)=0,1,0)+1</f>
        <v>2</v>
      </c>
      <c r="K9070">
        <f>ROUNDDOWN($I9070*K$2,)-IF(MOD($I9070*K$2,1)=0,1,0)+1</f>
        <v>3</v>
      </c>
      <c r="L9070">
        <f>ROUNDDOWN($I9070*L$2,)-IF(MOD($I9070*L$2,1)=0,1,0)+1</f>
        <v>4</v>
      </c>
      <c r="M9070" s="3">
        <f>IF(L9069=4,H9070,0)</f>
        <v>0</v>
      </c>
      <c r="N9070" s="2">
        <f>IF(L9069=1,H9070,0)</f>
        <v>0</v>
      </c>
      <c r="O9070" s="2">
        <f>IF(OR(L9069=1,L9069=4),H9070,0)</f>
        <v>0</v>
      </c>
      <c r="P9070" s="2">
        <f>IF(OR(L9069=1,L9069=2),H9070,0)</f>
        <v>3.0913348946135837E-2</v>
      </c>
      <c r="Q9070" s="2"/>
    </row>
    <row r="9071" spans="1:17" x14ac:dyDescent="0.3">
      <c r="A9071" s="1">
        <v>43535</v>
      </c>
      <c r="B9071">
        <v>22.15</v>
      </c>
      <c r="C9071">
        <v>23.08</v>
      </c>
      <c r="D9071">
        <v>21.98</v>
      </c>
      <c r="E9071">
        <v>22.959999</v>
      </c>
      <c r="F9071">
        <v>22.959999</v>
      </c>
      <c r="G9071">
        <v>54420200</v>
      </c>
      <c r="H9071" s="3">
        <f>(F9071-B9071)/B9071</f>
        <v>3.6568803611738206E-2</v>
      </c>
      <c r="I9071" s="3">
        <f>_xlfn.RANK.AVG(H9071,$H$3:$H$10273,1)/10271</f>
        <v>0.90380683477752899</v>
      </c>
      <c r="J9071">
        <f>ROUNDDOWN($I9071*J$2,)-IF(MOD($I9071*J$2,1)=0,1,0)+1</f>
        <v>2</v>
      </c>
      <c r="K9071">
        <f>ROUNDDOWN($I9071*K$2,)-IF(MOD($I9071*K$2,1)=0,1,0)+1</f>
        <v>3</v>
      </c>
      <c r="L9071">
        <f>ROUNDDOWN($I9071*L$2,)-IF(MOD($I9071*L$2,1)=0,1,0)+1</f>
        <v>4</v>
      </c>
      <c r="M9071" s="3">
        <f>IF(L9070=4,H9071,0)</f>
        <v>3.6568803611738206E-2</v>
      </c>
      <c r="N9071" s="2">
        <f>IF(L9070=1,H9071,0)</f>
        <v>0</v>
      </c>
      <c r="O9071" s="2">
        <f>IF(OR(L9070=1,L9070=4),H9071,0)</f>
        <v>3.6568803611738206E-2</v>
      </c>
      <c r="P9071" s="2">
        <f>IF(OR(L9070=1,L9070=2),H9071,0)</f>
        <v>0</v>
      </c>
      <c r="Q9071" s="2"/>
    </row>
    <row r="9072" spans="1:17" x14ac:dyDescent="0.3">
      <c r="A9072" s="1">
        <v>43536</v>
      </c>
      <c r="B9072">
        <v>23.1</v>
      </c>
      <c r="C9072">
        <v>23.799999</v>
      </c>
      <c r="D9072">
        <v>22.780000999999999</v>
      </c>
      <c r="E9072">
        <v>23.49</v>
      </c>
      <c r="F9072">
        <v>23.49</v>
      </c>
      <c r="G9072">
        <v>56410600</v>
      </c>
      <c r="H9072" s="3">
        <f>(F9072-B9072)/B9072</f>
        <v>1.6883116883116753E-2</v>
      </c>
      <c r="I9072" s="3">
        <f>_xlfn.RANK.AVG(H9072,$H$3:$H$10273,1)/10271</f>
        <v>0.760880147989485</v>
      </c>
      <c r="J9072">
        <f>ROUNDDOWN($I9072*J$2,)-IF(MOD($I9072*J$2,1)=0,1,0)+1</f>
        <v>2</v>
      </c>
      <c r="K9072">
        <f>ROUNDDOWN($I9072*K$2,)-IF(MOD($I9072*K$2,1)=0,1,0)+1</f>
        <v>3</v>
      </c>
      <c r="L9072">
        <f>ROUNDDOWN($I9072*L$2,)-IF(MOD($I9072*L$2,1)=0,1,0)+1</f>
        <v>4</v>
      </c>
      <c r="M9072" s="3">
        <f>IF(L9071=4,H9072,0)</f>
        <v>1.6883116883116753E-2</v>
      </c>
      <c r="N9072" s="2">
        <f>IF(L9071=1,H9072,0)</f>
        <v>0</v>
      </c>
      <c r="O9072" s="2">
        <f>IF(OR(L9071=1,L9071=4),H9072,0)</f>
        <v>1.6883116883116753E-2</v>
      </c>
      <c r="P9072" s="2">
        <f>IF(OR(L9071=1,L9071=2),H9072,0)</f>
        <v>0</v>
      </c>
      <c r="Q9072" s="2"/>
    </row>
    <row r="9073" spans="1:17" x14ac:dyDescent="0.3">
      <c r="A9073" s="1">
        <v>43537</v>
      </c>
      <c r="B9073">
        <v>23.66</v>
      </c>
      <c r="C9073">
        <v>24.15</v>
      </c>
      <c r="D9073">
        <v>23.35</v>
      </c>
      <c r="E9073">
        <v>23.379999000000002</v>
      </c>
      <c r="F9073">
        <v>23.379999000000002</v>
      </c>
      <c r="G9073">
        <v>56705800</v>
      </c>
      <c r="H9073" s="3">
        <f>(F9073-B9073)/B9073</f>
        <v>-1.183436179205404E-2</v>
      </c>
      <c r="I9073" s="3">
        <f>_xlfn.RANK.AVG(H9073,$H$3:$H$10273,1)/10271</f>
        <v>0.33930483886671209</v>
      </c>
      <c r="J9073">
        <f>ROUNDDOWN($I9073*J$2,)-IF(MOD($I9073*J$2,1)=0,1,0)+1</f>
        <v>1</v>
      </c>
      <c r="K9073">
        <f>ROUNDDOWN($I9073*K$2,)-IF(MOD($I9073*K$2,1)=0,1,0)+1</f>
        <v>2</v>
      </c>
      <c r="L9073">
        <f>ROUNDDOWN($I9073*L$2,)-IF(MOD($I9073*L$2,1)=0,1,0)+1</f>
        <v>2</v>
      </c>
      <c r="M9073" s="3">
        <f>IF(L9072=4,H9073,0)</f>
        <v>-1.183436179205404E-2</v>
      </c>
      <c r="N9073" s="2">
        <f>IF(L9072=1,H9073,0)</f>
        <v>0</v>
      </c>
      <c r="O9073" s="2">
        <f>IF(OR(L9072=1,L9072=4),H9073,0)</f>
        <v>-1.183436179205404E-2</v>
      </c>
      <c r="P9073" s="2">
        <f>IF(OR(L9072=1,L9072=2),H9073,0)</f>
        <v>0</v>
      </c>
      <c r="Q9073" s="2"/>
    </row>
    <row r="9074" spans="1:17" x14ac:dyDescent="0.3">
      <c r="A9074" s="1">
        <v>43538</v>
      </c>
      <c r="B9074">
        <v>23.370000999999998</v>
      </c>
      <c r="C9074">
        <v>23.49</v>
      </c>
      <c r="D9074">
        <v>22.799999</v>
      </c>
      <c r="E9074">
        <v>22.82</v>
      </c>
      <c r="F9074">
        <v>22.82</v>
      </c>
      <c r="G9074">
        <v>42818600</v>
      </c>
      <c r="H9074" s="3">
        <f>(F9074-B9074)/B9074</f>
        <v>-2.3534487653637595E-2</v>
      </c>
      <c r="I9074" s="3">
        <f>_xlfn.RANK.AVG(H9074,$H$3:$H$10273,1)/10271</f>
        <v>0.18946548534709376</v>
      </c>
      <c r="J9074">
        <f>ROUNDDOWN($I9074*J$2,)-IF(MOD($I9074*J$2,1)=0,1,0)+1</f>
        <v>1</v>
      </c>
      <c r="K9074">
        <f>ROUNDDOWN($I9074*K$2,)-IF(MOD($I9074*K$2,1)=0,1,0)+1</f>
        <v>1</v>
      </c>
      <c r="L9074">
        <f>ROUNDDOWN($I9074*L$2,)-IF(MOD($I9074*L$2,1)=0,1,0)+1</f>
        <v>1</v>
      </c>
      <c r="M9074" s="3">
        <f>IF(L9073=4,H9074,0)</f>
        <v>0</v>
      </c>
      <c r="N9074" s="2">
        <f>IF(L9073=1,H9074,0)</f>
        <v>0</v>
      </c>
      <c r="O9074" s="2">
        <f>IF(OR(L9073=1,L9073=4),H9074,0)</f>
        <v>0</v>
      </c>
      <c r="P9074" s="2">
        <f>IF(OR(L9073=1,L9073=2),H9074,0)</f>
        <v>-2.3534487653637595E-2</v>
      </c>
      <c r="Q9074" s="2"/>
    </row>
    <row r="9075" spans="1:17" x14ac:dyDescent="0.3">
      <c r="A9075" s="1">
        <v>43539</v>
      </c>
      <c r="B9075">
        <v>23.1</v>
      </c>
      <c r="C9075">
        <v>23.65</v>
      </c>
      <c r="D9075">
        <v>23.01</v>
      </c>
      <c r="E9075">
        <v>23.290001</v>
      </c>
      <c r="F9075">
        <v>23.290001</v>
      </c>
      <c r="G9075">
        <v>46519900</v>
      </c>
      <c r="H9075" s="3">
        <f>(F9075-B9075)/B9075</f>
        <v>8.2251515151514614E-3</v>
      </c>
      <c r="I9075" s="3">
        <f>_xlfn.RANK.AVG(H9075,$H$3:$H$10273,1)/10271</f>
        <v>0.65310096387888228</v>
      </c>
      <c r="J9075">
        <f>ROUNDDOWN($I9075*J$2,)-IF(MOD($I9075*J$2,1)=0,1,0)+1</f>
        <v>2</v>
      </c>
      <c r="K9075">
        <f>ROUNDDOWN($I9075*K$2,)-IF(MOD($I9075*K$2,1)=0,1,0)+1</f>
        <v>2</v>
      </c>
      <c r="L9075">
        <f>ROUNDDOWN($I9075*L$2,)-IF(MOD($I9075*L$2,1)=0,1,0)+1</f>
        <v>3</v>
      </c>
      <c r="M9075" s="3">
        <f>IF(L9074=4,H9075,0)</f>
        <v>0</v>
      </c>
      <c r="N9075" s="2">
        <f>IF(L9074=1,H9075,0)</f>
        <v>8.2251515151514614E-3</v>
      </c>
      <c r="O9075" s="2">
        <f>IF(OR(L9074=1,L9074=4),H9075,0)</f>
        <v>8.2251515151514614E-3</v>
      </c>
      <c r="P9075" s="2">
        <f>IF(OR(L9074=1,L9074=2),H9075,0)</f>
        <v>8.2251515151514614E-3</v>
      </c>
      <c r="Q9075" s="2"/>
    </row>
    <row r="9076" spans="1:17" x14ac:dyDescent="0.3">
      <c r="A9076" s="1">
        <v>43542</v>
      </c>
      <c r="B9076">
        <v>23.299999</v>
      </c>
      <c r="C9076">
        <v>23.620000999999998</v>
      </c>
      <c r="D9076">
        <v>23.040001</v>
      </c>
      <c r="E9076">
        <v>23.25</v>
      </c>
      <c r="F9076">
        <v>23.25</v>
      </c>
      <c r="G9076">
        <v>34731800</v>
      </c>
      <c r="H9076" s="3">
        <f>(F9076-B9076)/B9076</f>
        <v>-2.1458799204240172E-3</v>
      </c>
      <c r="I9076" s="3">
        <f>_xlfn.RANK.AVG(H9076,$H$3:$H$10273,1)/10271</f>
        <v>0.47999221107973905</v>
      </c>
      <c r="J9076">
        <f>ROUNDDOWN($I9076*J$2,)-IF(MOD($I9076*J$2,1)=0,1,0)+1</f>
        <v>1</v>
      </c>
      <c r="K9076">
        <f>ROUNDDOWN($I9076*K$2,)-IF(MOD($I9076*K$2,1)=0,1,0)+1</f>
        <v>2</v>
      </c>
      <c r="L9076">
        <f>ROUNDDOWN($I9076*L$2,)-IF(MOD($I9076*L$2,1)=0,1,0)+1</f>
        <v>2</v>
      </c>
      <c r="M9076" s="3">
        <f>IF(L9075=4,H9076,0)</f>
        <v>0</v>
      </c>
      <c r="N9076" s="2">
        <f>IF(L9075=1,H9076,0)</f>
        <v>0</v>
      </c>
      <c r="O9076" s="2">
        <f>IF(OR(L9075=1,L9075=4),H9076,0)</f>
        <v>0</v>
      </c>
      <c r="P9076" s="2">
        <f>IF(OR(L9075=1,L9075=2),H9076,0)</f>
        <v>0</v>
      </c>
      <c r="Q9076" s="2"/>
    </row>
    <row r="9077" spans="1:17" x14ac:dyDescent="0.3">
      <c r="A9077" s="1">
        <v>43543</v>
      </c>
      <c r="B9077">
        <v>23.6</v>
      </c>
      <c r="C9077">
        <v>26.08</v>
      </c>
      <c r="D9077">
        <v>23.59</v>
      </c>
      <c r="E9077">
        <v>26</v>
      </c>
      <c r="F9077">
        <v>26</v>
      </c>
      <c r="G9077">
        <v>156052200</v>
      </c>
      <c r="H9077" s="3">
        <f>(F9077-B9077)/B9077</f>
        <v>0.10169491525423723</v>
      </c>
      <c r="I9077" s="3">
        <f>_xlfn.RANK.AVG(H9077,$H$3:$H$10273,1)/10271</f>
        <v>0.99347677928147216</v>
      </c>
      <c r="J9077">
        <f>ROUNDDOWN($I9077*J$2,)-IF(MOD($I9077*J$2,1)=0,1,0)+1</f>
        <v>2</v>
      </c>
      <c r="K9077">
        <f>ROUNDDOWN($I9077*K$2,)-IF(MOD($I9077*K$2,1)=0,1,0)+1</f>
        <v>3</v>
      </c>
      <c r="L9077">
        <f>ROUNDDOWN($I9077*L$2,)-IF(MOD($I9077*L$2,1)=0,1,0)+1</f>
        <v>4</v>
      </c>
      <c r="M9077" s="3">
        <f>IF(L9076=4,H9077,0)</f>
        <v>0</v>
      </c>
      <c r="N9077" s="2">
        <f>IF(L9076=1,H9077,0)</f>
        <v>0</v>
      </c>
      <c r="O9077" s="2">
        <f>IF(OR(L9076=1,L9076=4),H9077,0)</f>
        <v>0</v>
      </c>
      <c r="P9077" s="2">
        <f>IF(OR(L9076=1,L9076=2),H9077,0)</f>
        <v>0.10169491525423723</v>
      </c>
      <c r="Q9077" s="2"/>
    </row>
    <row r="9078" spans="1:17" x14ac:dyDescent="0.3">
      <c r="A9078" s="1">
        <v>43544</v>
      </c>
      <c r="B9078">
        <v>26.49</v>
      </c>
      <c r="C9078">
        <v>26.879999000000002</v>
      </c>
      <c r="D9078">
        <v>25.309999000000001</v>
      </c>
      <c r="E9078">
        <v>25.700001</v>
      </c>
      <c r="F9078">
        <v>25.700001</v>
      </c>
      <c r="G9078">
        <v>151292100</v>
      </c>
      <c r="H9078" s="3">
        <f>(F9078-B9078)/B9078</f>
        <v>-2.9822536806341948E-2</v>
      </c>
      <c r="I9078" s="3">
        <f>_xlfn.RANK.AVG(H9078,$H$3:$H$10273,1)/10271</f>
        <v>0.13708499659234738</v>
      </c>
      <c r="J9078">
        <f>ROUNDDOWN($I9078*J$2,)-IF(MOD($I9078*J$2,1)=0,1,0)+1</f>
        <v>1</v>
      </c>
      <c r="K9078">
        <f>ROUNDDOWN($I9078*K$2,)-IF(MOD($I9078*K$2,1)=0,1,0)+1</f>
        <v>1</v>
      </c>
      <c r="L9078">
        <f>ROUNDDOWN($I9078*L$2,)-IF(MOD($I9078*L$2,1)=0,1,0)+1</f>
        <v>1</v>
      </c>
      <c r="M9078" s="3">
        <f>IF(L9077=4,H9078,0)</f>
        <v>-2.9822536806341948E-2</v>
      </c>
      <c r="N9078" s="2">
        <f>IF(L9077=1,H9078,0)</f>
        <v>0</v>
      </c>
      <c r="O9078" s="2">
        <f>IF(OR(L9077=1,L9077=4),H9078,0)</f>
        <v>-2.9822536806341948E-2</v>
      </c>
      <c r="P9078" s="2">
        <f>IF(OR(L9077=1,L9077=2),H9078,0)</f>
        <v>0</v>
      </c>
      <c r="Q9078" s="2"/>
    </row>
    <row r="9079" spans="1:17" x14ac:dyDescent="0.3">
      <c r="A9079" s="1">
        <v>43545</v>
      </c>
      <c r="B9079">
        <v>25.780000999999999</v>
      </c>
      <c r="C9079">
        <v>28.110001</v>
      </c>
      <c r="D9079">
        <v>25.709999</v>
      </c>
      <c r="E9079">
        <v>27.889999</v>
      </c>
      <c r="F9079">
        <v>27.889999</v>
      </c>
      <c r="G9079">
        <v>129610300</v>
      </c>
      <c r="H9079" s="3">
        <f>(F9079-B9079)/B9079</f>
        <v>8.1846311798048452E-2</v>
      </c>
      <c r="I9079" s="3">
        <f>_xlfn.RANK.AVG(H9079,$H$3:$H$10273,1)/10271</f>
        <v>0.98539577451075844</v>
      </c>
      <c r="J9079">
        <f>ROUNDDOWN($I9079*J$2,)-IF(MOD($I9079*J$2,1)=0,1,0)+1</f>
        <v>2</v>
      </c>
      <c r="K9079">
        <f>ROUNDDOWN($I9079*K$2,)-IF(MOD($I9079*K$2,1)=0,1,0)+1</f>
        <v>3</v>
      </c>
      <c r="L9079">
        <f>ROUNDDOWN($I9079*L$2,)-IF(MOD($I9079*L$2,1)=0,1,0)+1</f>
        <v>4</v>
      </c>
      <c r="M9079" s="3">
        <f>IF(L9078=4,H9079,0)</f>
        <v>0</v>
      </c>
      <c r="N9079" s="2">
        <f>IF(L9078=1,H9079,0)</f>
        <v>8.1846311798048452E-2</v>
      </c>
      <c r="O9079" s="2">
        <f>IF(OR(L9078=1,L9078=4),H9079,0)</f>
        <v>8.1846311798048452E-2</v>
      </c>
      <c r="P9079" s="2">
        <f>IF(OR(L9078=1,L9078=2),H9079,0)</f>
        <v>8.1846311798048452E-2</v>
      </c>
      <c r="Q9079" s="2"/>
    </row>
    <row r="9080" spans="1:17" x14ac:dyDescent="0.3">
      <c r="A9080" s="1">
        <v>43546</v>
      </c>
      <c r="B9080">
        <v>27.540001</v>
      </c>
      <c r="C9080">
        <v>27.75</v>
      </c>
      <c r="D9080">
        <v>26.33</v>
      </c>
      <c r="E9080">
        <v>26.370000999999998</v>
      </c>
      <c r="F9080">
        <v>26.370000999999998</v>
      </c>
      <c r="G9080">
        <v>115323300</v>
      </c>
      <c r="H9080" s="3">
        <f>(F9080-B9080)/B9080</f>
        <v>-4.2483658588102512E-2</v>
      </c>
      <c r="I9080" s="3">
        <f>_xlfn.RANK.AVG(H9080,$H$3:$H$10273,1)/10271</f>
        <v>6.8250413786388867E-2</v>
      </c>
      <c r="J9080">
        <f>ROUNDDOWN($I9080*J$2,)-IF(MOD($I9080*J$2,1)=0,1,0)+1</f>
        <v>1</v>
      </c>
      <c r="K9080">
        <f>ROUNDDOWN($I9080*K$2,)-IF(MOD($I9080*K$2,1)=0,1,0)+1</f>
        <v>1</v>
      </c>
      <c r="L9080">
        <f>ROUNDDOWN($I9080*L$2,)-IF(MOD($I9080*L$2,1)=0,1,0)+1</f>
        <v>1</v>
      </c>
      <c r="M9080" s="3">
        <f>IF(L9079=4,H9080,0)</f>
        <v>-4.2483658588102512E-2</v>
      </c>
      <c r="N9080" s="2">
        <f>IF(L9079=1,H9080,0)</f>
        <v>0</v>
      </c>
      <c r="O9080" s="2">
        <f>IF(OR(L9079=1,L9079=4),H9080,0)</f>
        <v>-4.2483658588102512E-2</v>
      </c>
      <c r="P9080" s="2">
        <f>IF(OR(L9079=1,L9079=2),H9080,0)</f>
        <v>0</v>
      </c>
      <c r="Q9080" s="2"/>
    </row>
    <row r="9081" spans="1:17" x14ac:dyDescent="0.3">
      <c r="A9081" s="1">
        <v>43549</v>
      </c>
      <c r="B9081">
        <v>26.290001</v>
      </c>
      <c r="C9081">
        <v>26.99</v>
      </c>
      <c r="D9081">
        <v>25.540001</v>
      </c>
      <c r="E9081">
        <v>25.969999000000001</v>
      </c>
      <c r="F9081">
        <v>25.969999000000001</v>
      </c>
      <c r="G9081">
        <v>78438200</v>
      </c>
      <c r="H9081" s="3">
        <f>(F9081-B9081)/B9081</f>
        <v>-1.2172004101483251E-2</v>
      </c>
      <c r="I9081" s="3">
        <f>_xlfn.RANK.AVG(H9081,$H$3:$H$10273,1)/10271</f>
        <v>0.33424204069710839</v>
      </c>
      <c r="J9081">
        <f>ROUNDDOWN($I9081*J$2,)-IF(MOD($I9081*J$2,1)=0,1,0)+1</f>
        <v>1</v>
      </c>
      <c r="K9081">
        <f>ROUNDDOWN($I9081*K$2,)-IF(MOD($I9081*K$2,1)=0,1,0)+1</f>
        <v>2</v>
      </c>
      <c r="L9081">
        <f>ROUNDDOWN($I9081*L$2,)-IF(MOD($I9081*L$2,1)=0,1,0)+1</f>
        <v>2</v>
      </c>
      <c r="M9081" s="3">
        <f>IF(L9080=4,H9081,0)</f>
        <v>0</v>
      </c>
      <c r="N9081" s="2">
        <f>IF(L9080=1,H9081,0)</f>
        <v>-1.2172004101483251E-2</v>
      </c>
      <c r="O9081" s="2">
        <f>IF(OR(L9080=1,L9080=4),H9081,0)</f>
        <v>-1.2172004101483251E-2</v>
      </c>
      <c r="P9081" s="2">
        <f>IF(OR(L9080=1,L9080=2),H9081,0)</f>
        <v>-1.2172004101483251E-2</v>
      </c>
      <c r="Q9081" s="2"/>
    </row>
    <row r="9082" spans="1:17" x14ac:dyDescent="0.3">
      <c r="A9082" s="1">
        <v>43550</v>
      </c>
      <c r="B9082">
        <v>26.690000999999999</v>
      </c>
      <c r="C9082">
        <v>26.98</v>
      </c>
      <c r="D9082">
        <v>25.459999</v>
      </c>
      <c r="E9082">
        <v>25.690000999999999</v>
      </c>
      <c r="F9082">
        <v>25.690000999999999</v>
      </c>
      <c r="G9082">
        <v>75754100</v>
      </c>
      <c r="H9082" s="3">
        <f>(F9082-B9082)/B9082</f>
        <v>-3.7467214782045156E-2</v>
      </c>
      <c r="I9082" s="3">
        <f>_xlfn.RANK.AVG(H9082,$H$3:$H$10273,1)/10271</f>
        <v>8.8696329471327037E-2</v>
      </c>
      <c r="J9082">
        <f>ROUNDDOWN($I9082*J$2,)-IF(MOD($I9082*J$2,1)=0,1,0)+1</f>
        <v>1</v>
      </c>
      <c r="K9082">
        <f>ROUNDDOWN($I9082*K$2,)-IF(MOD($I9082*K$2,1)=0,1,0)+1</f>
        <v>1</v>
      </c>
      <c r="L9082">
        <f>ROUNDDOWN($I9082*L$2,)-IF(MOD($I9082*L$2,1)=0,1,0)+1</f>
        <v>1</v>
      </c>
      <c r="M9082" s="3">
        <f>IF(L9081=4,H9082,0)</f>
        <v>0</v>
      </c>
      <c r="N9082" s="2">
        <f>IF(L9081=1,H9082,0)</f>
        <v>0</v>
      </c>
      <c r="O9082" s="2">
        <f>IF(OR(L9081=1,L9081=4),H9082,0)</f>
        <v>0</v>
      </c>
      <c r="P9082" s="2">
        <f>IF(OR(L9081=1,L9081=2),H9082,0)</f>
        <v>-3.7467214782045156E-2</v>
      </c>
      <c r="Q9082" s="2"/>
    </row>
    <row r="9083" spans="1:17" x14ac:dyDescent="0.3">
      <c r="A9083" s="1">
        <v>43551</v>
      </c>
      <c r="B9083">
        <v>25.700001</v>
      </c>
      <c r="C9083">
        <v>25.879999000000002</v>
      </c>
      <c r="D9083">
        <v>24.549999</v>
      </c>
      <c r="E9083">
        <v>24.889999</v>
      </c>
      <c r="F9083">
        <v>24.889999</v>
      </c>
      <c r="G9083">
        <v>88585300</v>
      </c>
      <c r="H9083" s="3">
        <f>(F9083-B9083)/B9083</f>
        <v>-3.1517586322272938E-2</v>
      </c>
      <c r="I9083" s="3">
        <f>_xlfn.RANK.AVG(H9083,$H$3:$H$10273,1)/10271</f>
        <v>0.12510953169116931</v>
      </c>
      <c r="J9083">
        <f>ROUNDDOWN($I9083*J$2,)-IF(MOD($I9083*J$2,1)=0,1,0)+1</f>
        <v>1</v>
      </c>
      <c r="K9083">
        <f>ROUNDDOWN($I9083*K$2,)-IF(MOD($I9083*K$2,1)=0,1,0)+1</f>
        <v>1</v>
      </c>
      <c r="L9083">
        <f>ROUNDDOWN($I9083*L$2,)-IF(MOD($I9083*L$2,1)=0,1,0)+1</f>
        <v>1</v>
      </c>
      <c r="M9083" s="3">
        <f>IF(L9082=4,H9083,0)</f>
        <v>0</v>
      </c>
      <c r="N9083" s="2">
        <f>IF(L9082=1,H9083,0)</f>
        <v>-3.1517586322272938E-2</v>
      </c>
      <c r="O9083" s="2">
        <f>IF(OR(L9082=1,L9082=4),H9083,0)</f>
        <v>-3.1517586322272938E-2</v>
      </c>
      <c r="P9083" s="2">
        <f>IF(OR(L9082=1,L9082=2),H9083,0)</f>
        <v>-3.1517586322272938E-2</v>
      </c>
      <c r="Q9083" s="2"/>
    </row>
    <row r="9084" spans="1:17" x14ac:dyDescent="0.3">
      <c r="A9084" s="1">
        <v>43552</v>
      </c>
      <c r="B9084">
        <v>25.1</v>
      </c>
      <c r="C9084">
        <v>25.559999000000001</v>
      </c>
      <c r="D9084">
        <v>24.65</v>
      </c>
      <c r="E9084">
        <v>25.059999000000001</v>
      </c>
      <c r="F9084">
        <v>25.059999000000001</v>
      </c>
      <c r="G9084">
        <v>64667500</v>
      </c>
      <c r="H9084" s="3">
        <f>(F9084-B9084)/B9084</f>
        <v>-1.5936653386454253E-3</v>
      </c>
      <c r="I9084" s="3">
        <f>_xlfn.RANK.AVG(H9084,$H$3:$H$10273,1)/10271</f>
        <v>0.48476292473955795</v>
      </c>
      <c r="J9084">
        <f>ROUNDDOWN($I9084*J$2,)-IF(MOD($I9084*J$2,1)=0,1,0)+1</f>
        <v>1</v>
      </c>
      <c r="K9084">
        <f>ROUNDDOWN($I9084*K$2,)-IF(MOD($I9084*K$2,1)=0,1,0)+1</f>
        <v>2</v>
      </c>
      <c r="L9084">
        <f>ROUNDDOWN($I9084*L$2,)-IF(MOD($I9084*L$2,1)=0,1,0)+1</f>
        <v>2</v>
      </c>
      <c r="M9084" s="3">
        <f>IF(L9083=4,H9084,0)</f>
        <v>0</v>
      </c>
      <c r="N9084" s="2">
        <f>IF(L9083=1,H9084,0)</f>
        <v>-1.5936653386454253E-3</v>
      </c>
      <c r="O9084" s="2">
        <f>IF(OR(L9083=1,L9083=4),H9084,0)</f>
        <v>-1.5936653386454253E-3</v>
      </c>
      <c r="P9084" s="2">
        <f>IF(OR(L9083=1,L9083=2),H9084,0)</f>
        <v>-1.5936653386454253E-3</v>
      </c>
      <c r="Q9084" s="2"/>
    </row>
    <row r="9085" spans="1:17" x14ac:dyDescent="0.3">
      <c r="A9085" s="1">
        <v>43553</v>
      </c>
      <c r="B9085">
        <v>25.58</v>
      </c>
      <c r="C9085">
        <v>25.73</v>
      </c>
      <c r="D9085">
        <v>25.25</v>
      </c>
      <c r="E9085">
        <v>25.52</v>
      </c>
      <c r="F9085">
        <v>25.52</v>
      </c>
      <c r="G9085">
        <v>53502800</v>
      </c>
      <c r="H9085" s="3">
        <f>(F9085-B9085)/B9085</f>
        <v>-2.3455824863173858E-3</v>
      </c>
      <c r="I9085" s="3">
        <f>_xlfn.RANK.AVG(H9085,$H$3:$H$10273,1)/10271</f>
        <v>0.47823970402103011</v>
      </c>
      <c r="J9085">
        <f>ROUNDDOWN($I9085*J$2,)-IF(MOD($I9085*J$2,1)=0,1,0)+1</f>
        <v>1</v>
      </c>
      <c r="K9085">
        <f>ROUNDDOWN($I9085*K$2,)-IF(MOD($I9085*K$2,1)=0,1,0)+1</f>
        <v>2</v>
      </c>
      <c r="L9085">
        <f>ROUNDDOWN($I9085*L$2,)-IF(MOD($I9085*L$2,1)=0,1,0)+1</f>
        <v>2</v>
      </c>
      <c r="M9085" s="3">
        <f>IF(L9084=4,H9085,0)</f>
        <v>0</v>
      </c>
      <c r="N9085" s="2">
        <f>IF(L9084=1,H9085,0)</f>
        <v>0</v>
      </c>
      <c r="O9085" s="2">
        <f>IF(OR(L9084=1,L9084=4),H9085,0)</f>
        <v>0</v>
      </c>
      <c r="P9085" s="2">
        <f>IF(OR(L9084=1,L9084=2),H9085,0)</f>
        <v>-2.3455824863173858E-3</v>
      </c>
      <c r="Q9085" s="2"/>
    </row>
    <row r="9086" spans="1:17" x14ac:dyDescent="0.3">
      <c r="A9086" s="1">
        <v>43556</v>
      </c>
      <c r="B9086">
        <v>26.42</v>
      </c>
      <c r="C9086">
        <v>26.559999000000001</v>
      </c>
      <c r="D9086">
        <v>25.83</v>
      </c>
      <c r="E9086">
        <v>26.360001</v>
      </c>
      <c r="F9086">
        <v>26.360001</v>
      </c>
      <c r="G9086">
        <v>63000300</v>
      </c>
      <c r="H9086" s="3">
        <f>(F9086-B9086)/B9086</f>
        <v>-2.2709689629069356E-3</v>
      </c>
      <c r="I9086" s="3">
        <f>_xlfn.RANK.AVG(H9086,$H$3:$H$10273,1)/10271</f>
        <v>0.47901859604712299</v>
      </c>
      <c r="J9086">
        <f>ROUNDDOWN($I9086*J$2,)-IF(MOD($I9086*J$2,1)=0,1,0)+1</f>
        <v>1</v>
      </c>
      <c r="K9086">
        <f>ROUNDDOWN($I9086*K$2,)-IF(MOD($I9086*K$2,1)=0,1,0)+1</f>
        <v>2</v>
      </c>
      <c r="L9086">
        <f>ROUNDDOWN($I9086*L$2,)-IF(MOD($I9086*L$2,1)=0,1,0)+1</f>
        <v>2</v>
      </c>
      <c r="M9086" s="3">
        <f>IF(L9085=4,H9086,0)</f>
        <v>0</v>
      </c>
      <c r="N9086" s="2">
        <f>IF(L9085=1,H9086,0)</f>
        <v>0</v>
      </c>
      <c r="O9086" s="2">
        <f>IF(OR(L9085=1,L9085=4),H9086,0)</f>
        <v>0</v>
      </c>
      <c r="P9086" s="2">
        <f>IF(OR(L9085=1,L9085=2),H9086,0)</f>
        <v>-2.2709689629069356E-3</v>
      </c>
      <c r="Q9086" s="2"/>
    </row>
    <row r="9087" spans="1:17" x14ac:dyDescent="0.3">
      <c r="A9087" s="1">
        <v>43557</v>
      </c>
      <c r="B9087">
        <v>26.51</v>
      </c>
      <c r="C9087">
        <v>26.799999</v>
      </c>
      <c r="D9087">
        <v>26.09</v>
      </c>
      <c r="E9087">
        <v>26.75</v>
      </c>
      <c r="F9087">
        <v>26.75</v>
      </c>
      <c r="G9087">
        <v>53358800</v>
      </c>
      <c r="H9087" s="3">
        <f>(F9087-B9087)/B9087</f>
        <v>9.0531874764239323E-3</v>
      </c>
      <c r="I9087" s="3">
        <f>_xlfn.RANK.AVG(H9087,$H$3:$H$10273,1)/10271</f>
        <v>0.66351864472787458</v>
      </c>
      <c r="J9087">
        <f>ROUNDDOWN($I9087*J$2,)-IF(MOD($I9087*J$2,1)=0,1,0)+1</f>
        <v>2</v>
      </c>
      <c r="K9087">
        <f>ROUNDDOWN($I9087*K$2,)-IF(MOD($I9087*K$2,1)=0,1,0)+1</f>
        <v>2</v>
      </c>
      <c r="L9087">
        <f>ROUNDDOWN($I9087*L$2,)-IF(MOD($I9087*L$2,1)=0,1,0)+1</f>
        <v>3</v>
      </c>
      <c r="M9087" s="3">
        <f>IF(L9086=4,H9087,0)</f>
        <v>0</v>
      </c>
      <c r="N9087" s="2">
        <f>IF(L9086=1,H9087,0)</f>
        <v>0</v>
      </c>
      <c r="O9087" s="2">
        <f>IF(OR(L9086=1,L9086=4),H9087,0)</f>
        <v>0</v>
      </c>
      <c r="P9087" s="2">
        <f>IF(OR(L9086=1,L9086=2),H9087,0)</f>
        <v>9.0531874764239323E-3</v>
      </c>
      <c r="Q9087" s="2"/>
    </row>
    <row r="9088" spans="1:17" x14ac:dyDescent="0.3">
      <c r="A9088" s="1">
        <v>43558</v>
      </c>
      <c r="B9088">
        <v>28.02</v>
      </c>
      <c r="C9088">
        <v>29.950001</v>
      </c>
      <c r="D9088">
        <v>27.879999000000002</v>
      </c>
      <c r="E9088">
        <v>29.02</v>
      </c>
      <c r="F9088">
        <v>29.02</v>
      </c>
      <c r="G9088">
        <v>197650500</v>
      </c>
      <c r="H9088" s="3">
        <f>(F9088-B9088)/B9088</f>
        <v>3.5688793718772309E-2</v>
      </c>
      <c r="I9088" s="3">
        <f>_xlfn.RANK.AVG(H9088,$H$3:$H$10273,1)/10271</f>
        <v>0.8991334826209717</v>
      </c>
      <c r="J9088">
        <f>ROUNDDOWN($I9088*J$2,)-IF(MOD($I9088*J$2,1)=0,1,0)+1</f>
        <v>2</v>
      </c>
      <c r="K9088">
        <f>ROUNDDOWN($I9088*K$2,)-IF(MOD($I9088*K$2,1)=0,1,0)+1</f>
        <v>3</v>
      </c>
      <c r="L9088">
        <f>ROUNDDOWN($I9088*L$2,)-IF(MOD($I9088*L$2,1)=0,1,0)+1</f>
        <v>4</v>
      </c>
      <c r="M9088" s="3">
        <f>IF(L9087=4,H9088,0)</f>
        <v>0</v>
      </c>
      <c r="N9088" s="2">
        <f>IF(L9087=1,H9088,0)</f>
        <v>0</v>
      </c>
      <c r="O9088" s="2">
        <f>IF(OR(L9087=1,L9087=4),H9088,0)</f>
        <v>0</v>
      </c>
      <c r="P9088" s="2">
        <f>IF(OR(L9087=1,L9087=2),H9088,0)</f>
        <v>0</v>
      </c>
      <c r="Q9088" s="2"/>
    </row>
    <row r="9089" spans="1:17" x14ac:dyDescent="0.3">
      <c r="A9089" s="1">
        <v>43559</v>
      </c>
      <c r="B9089">
        <v>28.879999000000002</v>
      </c>
      <c r="C9089">
        <v>29.389999</v>
      </c>
      <c r="D9089">
        <v>28.610001</v>
      </c>
      <c r="E9089">
        <v>29.09</v>
      </c>
      <c r="F9089">
        <v>29.09</v>
      </c>
      <c r="G9089">
        <v>82191100</v>
      </c>
      <c r="H9089" s="3">
        <f>(F9089-B9089)/B9089</f>
        <v>7.2715030218663901E-3</v>
      </c>
      <c r="I9089" s="3">
        <f>_xlfn.RANK.AVG(H9089,$H$3:$H$10273,1)/10271</f>
        <v>0.63781520786680945</v>
      </c>
      <c r="J9089">
        <f>ROUNDDOWN($I9089*J$2,)-IF(MOD($I9089*J$2,1)=0,1,0)+1</f>
        <v>2</v>
      </c>
      <c r="K9089">
        <f>ROUNDDOWN($I9089*K$2,)-IF(MOD($I9089*K$2,1)=0,1,0)+1</f>
        <v>2</v>
      </c>
      <c r="L9089">
        <f>ROUNDDOWN($I9089*L$2,)-IF(MOD($I9089*L$2,1)=0,1,0)+1</f>
        <v>3</v>
      </c>
      <c r="M9089" s="3">
        <f>IF(L9088=4,H9089,0)</f>
        <v>7.2715030218663901E-3</v>
      </c>
      <c r="N9089" s="2">
        <f>IF(L9088=1,H9089,0)</f>
        <v>0</v>
      </c>
      <c r="O9089" s="2">
        <f>IF(OR(L9088=1,L9088=4),H9089,0)</f>
        <v>7.2715030218663901E-3</v>
      </c>
      <c r="P9089" s="2">
        <f>IF(OR(L9088=1,L9088=2),H9089,0)</f>
        <v>0</v>
      </c>
      <c r="Q9089" s="2"/>
    </row>
    <row r="9090" spans="1:17" x14ac:dyDescent="0.3">
      <c r="A9090" s="1">
        <v>43560</v>
      </c>
      <c r="B9090">
        <v>29.639999</v>
      </c>
      <c r="C9090">
        <v>29.690000999999999</v>
      </c>
      <c r="D9090">
        <v>28.799999</v>
      </c>
      <c r="E9090">
        <v>28.98</v>
      </c>
      <c r="F9090">
        <v>28.98</v>
      </c>
      <c r="G9090">
        <v>65662700</v>
      </c>
      <c r="H9090" s="3">
        <f>(F9090-B9090)/B9090</f>
        <v>-2.2267173490795298E-2</v>
      </c>
      <c r="I9090" s="3">
        <f>_xlfn.RANK.AVG(H9090,$H$3:$H$10273,1)/10271</f>
        <v>0.20036997371239412</v>
      </c>
      <c r="J9090">
        <f>ROUNDDOWN($I9090*J$2,)-IF(MOD($I9090*J$2,1)=0,1,0)+1</f>
        <v>1</v>
      </c>
      <c r="K9090">
        <f>ROUNDDOWN($I9090*K$2,)-IF(MOD($I9090*K$2,1)=0,1,0)+1</f>
        <v>1</v>
      </c>
      <c r="L9090">
        <f>ROUNDDOWN($I9090*L$2,)-IF(MOD($I9090*L$2,1)=0,1,0)+1</f>
        <v>1</v>
      </c>
      <c r="M9090" s="3">
        <f>IF(L9089=4,H9090,0)</f>
        <v>0</v>
      </c>
      <c r="N9090" s="2">
        <f>IF(L9089=1,H9090,0)</f>
        <v>0</v>
      </c>
      <c r="O9090" s="2">
        <f>IF(OR(L9089=1,L9089=4),H9090,0)</f>
        <v>0</v>
      </c>
      <c r="P9090" s="2">
        <f>IF(OR(L9089=1,L9089=2),H9090,0)</f>
        <v>0</v>
      </c>
      <c r="Q9090" s="2"/>
    </row>
    <row r="9091" spans="1:17" x14ac:dyDescent="0.3">
      <c r="A9091" s="1">
        <v>43563</v>
      </c>
      <c r="B9091">
        <v>28.690000999999999</v>
      </c>
      <c r="C9091">
        <v>28.950001</v>
      </c>
      <c r="D9091">
        <v>28.18</v>
      </c>
      <c r="E9091">
        <v>28.530000999999999</v>
      </c>
      <c r="F9091">
        <v>28.530000999999999</v>
      </c>
      <c r="G9091">
        <v>58002500</v>
      </c>
      <c r="H9091" s="3">
        <f>(F9091-B9091)/B9091</f>
        <v>-5.576855853020017E-3</v>
      </c>
      <c r="I9091" s="3">
        <f>_xlfn.RANK.AVG(H9091,$H$3:$H$10273,1)/10271</f>
        <v>0.43238243598481163</v>
      </c>
      <c r="J9091">
        <f>ROUNDDOWN($I9091*J$2,)-IF(MOD($I9091*J$2,1)=0,1,0)+1</f>
        <v>1</v>
      </c>
      <c r="K9091">
        <f>ROUNDDOWN($I9091*K$2,)-IF(MOD($I9091*K$2,1)=0,1,0)+1</f>
        <v>2</v>
      </c>
      <c r="L9091">
        <f>ROUNDDOWN($I9091*L$2,)-IF(MOD($I9091*L$2,1)=0,1,0)+1</f>
        <v>2</v>
      </c>
      <c r="M9091" s="3">
        <f>IF(L9090=4,H9091,0)</f>
        <v>0</v>
      </c>
      <c r="N9091" s="2">
        <f>IF(L9090=1,H9091,0)</f>
        <v>-5.576855853020017E-3</v>
      </c>
      <c r="O9091" s="2">
        <f>IF(OR(L9090=1,L9090=4),H9091,0)</f>
        <v>-5.576855853020017E-3</v>
      </c>
      <c r="P9091" s="2">
        <f>IF(OR(L9090=1,L9090=2),H9091,0)</f>
        <v>-5.576855853020017E-3</v>
      </c>
      <c r="Q9091" s="2"/>
    </row>
    <row r="9092" spans="1:17" x14ac:dyDescent="0.3">
      <c r="A9092" s="1">
        <v>43564</v>
      </c>
      <c r="B9092">
        <v>28.24</v>
      </c>
      <c r="C9092">
        <v>28.379999000000002</v>
      </c>
      <c r="D9092">
        <v>27.190000999999999</v>
      </c>
      <c r="E9092">
        <v>27.24</v>
      </c>
      <c r="F9092">
        <v>27.24</v>
      </c>
      <c r="G9092">
        <v>75539800</v>
      </c>
      <c r="H9092" s="3">
        <f>(F9092-B9092)/B9092</f>
        <v>-3.5410764872521247E-2</v>
      </c>
      <c r="I9092" s="3">
        <f>_xlfn.RANK.AVG(H9092,$H$3:$H$10273,1)/10271</f>
        <v>9.9795540843150621E-2</v>
      </c>
      <c r="J9092">
        <f>ROUNDDOWN($I9092*J$2,)-IF(MOD($I9092*J$2,1)=0,1,0)+1</f>
        <v>1</v>
      </c>
      <c r="K9092">
        <f>ROUNDDOWN($I9092*K$2,)-IF(MOD($I9092*K$2,1)=0,1,0)+1</f>
        <v>1</v>
      </c>
      <c r="L9092">
        <f>ROUNDDOWN($I9092*L$2,)-IF(MOD($I9092*L$2,1)=0,1,0)+1</f>
        <v>1</v>
      </c>
      <c r="M9092" s="3">
        <f>IF(L9091=4,H9092,0)</f>
        <v>0</v>
      </c>
      <c r="N9092" s="2">
        <f>IF(L9091=1,H9092,0)</f>
        <v>0</v>
      </c>
      <c r="O9092" s="2">
        <f>IF(OR(L9091=1,L9091=4),H9092,0)</f>
        <v>0</v>
      </c>
      <c r="P9092" s="2">
        <f>IF(OR(L9091=1,L9091=2),H9092,0)</f>
        <v>-3.5410764872521247E-2</v>
      </c>
      <c r="Q9092" s="2"/>
    </row>
    <row r="9093" spans="1:17" x14ac:dyDescent="0.3">
      <c r="A9093" s="1">
        <v>43565</v>
      </c>
      <c r="B9093">
        <v>27.459999</v>
      </c>
      <c r="C9093">
        <v>28.120000999999998</v>
      </c>
      <c r="D9093">
        <v>27.32</v>
      </c>
      <c r="E9093">
        <v>27.83</v>
      </c>
      <c r="F9093">
        <v>27.83</v>
      </c>
      <c r="G9093">
        <v>64368100</v>
      </c>
      <c r="H9093" s="3">
        <f>(F9093-B9093)/B9093</f>
        <v>1.3474181117049512E-2</v>
      </c>
      <c r="I9093" s="3">
        <f>_xlfn.RANK.AVG(H9093,$H$3:$H$10273,1)/10271</f>
        <v>0.71784636354785314</v>
      </c>
      <c r="J9093">
        <f>ROUNDDOWN($I9093*J$2,)-IF(MOD($I9093*J$2,1)=0,1,0)+1</f>
        <v>2</v>
      </c>
      <c r="K9093">
        <f>ROUNDDOWN($I9093*K$2,)-IF(MOD($I9093*K$2,1)=0,1,0)+1</f>
        <v>3</v>
      </c>
      <c r="L9093">
        <f>ROUNDDOWN($I9093*L$2,)-IF(MOD($I9093*L$2,1)=0,1,0)+1</f>
        <v>3</v>
      </c>
      <c r="M9093" s="3">
        <f>IF(L9092=4,H9093,0)</f>
        <v>0</v>
      </c>
      <c r="N9093" s="2">
        <f>IF(L9092=1,H9093,0)</f>
        <v>1.3474181117049512E-2</v>
      </c>
      <c r="O9093" s="2">
        <f>IF(OR(L9092=1,L9092=4),H9093,0)</f>
        <v>1.3474181117049512E-2</v>
      </c>
      <c r="P9093" s="2">
        <f>IF(OR(L9092=1,L9092=2),H9093,0)</f>
        <v>1.3474181117049512E-2</v>
      </c>
      <c r="Q9093" s="2"/>
    </row>
    <row r="9094" spans="1:17" x14ac:dyDescent="0.3">
      <c r="A9094" s="1">
        <v>43566</v>
      </c>
      <c r="B9094">
        <v>27.809999000000001</v>
      </c>
      <c r="C9094">
        <v>28.049999</v>
      </c>
      <c r="D9094">
        <v>27.459999</v>
      </c>
      <c r="E9094">
        <v>27.790001</v>
      </c>
      <c r="F9094">
        <v>27.790001</v>
      </c>
      <c r="G9094">
        <v>44801200</v>
      </c>
      <c r="H9094" s="3">
        <f>(F9094-B9094)/B9094</f>
        <v>-7.1909387699010952E-4</v>
      </c>
      <c r="I9094" s="3">
        <f>_xlfn.RANK.AVG(H9094,$H$3:$H$10273,1)/10271</f>
        <v>0.49177295297439394</v>
      </c>
      <c r="J9094">
        <f>ROUNDDOWN($I9094*J$2,)-IF(MOD($I9094*J$2,1)=0,1,0)+1</f>
        <v>1</v>
      </c>
      <c r="K9094">
        <f>ROUNDDOWN($I9094*K$2,)-IF(MOD($I9094*K$2,1)=0,1,0)+1</f>
        <v>2</v>
      </c>
      <c r="L9094">
        <f>ROUNDDOWN($I9094*L$2,)-IF(MOD($I9094*L$2,1)=0,1,0)+1</f>
        <v>2</v>
      </c>
      <c r="M9094" s="3">
        <f>IF(L9093=4,H9094,0)</f>
        <v>0</v>
      </c>
      <c r="N9094" s="2">
        <f>IF(L9093=1,H9094,0)</f>
        <v>0</v>
      </c>
      <c r="O9094" s="2">
        <f>IF(OR(L9093=1,L9093=4),H9094,0)</f>
        <v>0</v>
      </c>
      <c r="P9094" s="2">
        <f>IF(OR(L9093=1,L9093=2),H9094,0)</f>
        <v>0</v>
      </c>
      <c r="Q9094" s="2"/>
    </row>
    <row r="9095" spans="1:17" x14ac:dyDescent="0.3">
      <c r="A9095" s="1">
        <v>43567</v>
      </c>
      <c r="B9095">
        <v>28.209999</v>
      </c>
      <c r="C9095">
        <v>28.379999000000002</v>
      </c>
      <c r="D9095">
        <v>27.66</v>
      </c>
      <c r="E9095">
        <v>27.85</v>
      </c>
      <c r="F9095">
        <v>27.85</v>
      </c>
      <c r="G9095">
        <v>41048800</v>
      </c>
      <c r="H9095" s="3">
        <f>(F9095-B9095)/B9095</f>
        <v>-1.2761397120219621E-2</v>
      </c>
      <c r="I9095" s="3">
        <f>_xlfn.RANK.AVG(H9095,$H$3:$H$10273,1)/10271</f>
        <v>0.32392172135137764</v>
      </c>
      <c r="J9095">
        <f>ROUNDDOWN($I9095*J$2,)-IF(MOD($I9095*J$2,1)=0,1,0)+1</f>
        <v>1</v>
      </c>
      <c r="K9095">
        <f>ROUNDDOWN($I9095*K$2,)-IF(MOD($I9095*K$2,1)=0,1,0)+1</f>
        <v>1</v>
      </c>
      <c r="L9095">
        <f>ROUNDDOWN($I9095*L$2,)-IF(MOD($I9095*L$2,1)=0,1,0)+1</f>
        <v>2</v>
      </c>
      <c r="M9095" s="3">
        <f>IF(L9094=4,H9095,0)</f>
        <v>0</v>
      </c>
      <c r="N9095" s="2">
        <f>IF(L9094=1,H9095,0)</f>
        <v>0</v>
      </c>
      <c r="O9095" s="2">
        <f>IF(OR(L9094=1,L9094=4),H9095,0)</f>
        <v>0</v>
      </c>
      <c r="P9095" s="2">
        <f>IF(OR(L9094=1,L9094=2),H9095,0)</f>
        <v>-1.2761397120219621E-2</v>
      </c>
      <c r="Q9095" s="2"/>
    </row>
    <row r="9096" spans="1:17" x14ac:dyDescent="0.3">
      <c r="A9096" s="1">
        <v>43570</v>
      </c>
      <c r="B9096">
        <v>27.799999</v>
      </c>
      <c r="C9096">
        <v>27.84</v>
      </c>
      <c r="D9096">
        <v>26.959999</v>
      </c>
      <c r="E9096">
        <v>27.33</v>
      </c>
      <c r="F9096">
        <v>27.33</v>
      </c>
      <c r="G9096">
        <v>40812500</v>
      </c>
      <c r="H9096" s="3">
        <f>(F9096-B9096)/B9096</f>
        <v>-1.6906439457066217E-2</v>
      </c>
      <c r="I9096" s="3">
        <f>_xlfn.RANK.AVG(H9096,$H$3:$H$10273,1)/10271</f>
        <v>0.26209716678025508</v>
      </c>
      <c r="J9096">
        <f>ROUNDDOWN($I9096*J$2,)-IF(MOD($I9096*J$2,1)=0,1,0)+1</f>
        <v>1</v>
      </c>
      <c r="K9096">
        <f>ROUNDDOWN($I9096*K$2,)-IF(MOD($I9096*K$2,1)=0,1,0)+1</f>
        <v>1</v>
      </c>
      <c r="L9096">
        <f>ROUNDDOWN($I9096*L$2,)-IF(MOD($I9096*L$2,1)=0,1,0)+1</f>
        <v>2</v>
      </c>
      <c r="M9096" s="3">
        <f>IF(L9095=4,H9096,0)</f>
        <v>0</v>
      </c>
      <c r="N9096" s="2">
        <f>IF(L9095=1,H9096,0)</f>
        <v>0</v>
      </c>
      <c r="O9096" s="2">
        <f>IF(OR(L9095=1,L9095=4),H9096,0)</f>
        <v>0</v>
      </c>
      <c r="P9096" s="2">
        <f>IF(OR(L9095=1,L9095=2),H9096,0)</f>
        <v>-1.6906439457066217E-2</v>
      </c>
      <c r="Q9096" s="2"/>
    </row>
    <row r="9097" spans="1:17" x14ac:dyDescent="0.3">
      <c r="A9097" s="1">
        <v>43571</v>
      </c>
      <c r="B9097">
        <v>27.719999000000001</v>
      </c>
      <c r="C9097">
        <v>28.18</v>
      </c>
      <c r="D9097">
        <v>27.49</v>
      </c>
      <c r="E9097">
        <v>27.93</v>
      </c>
      <c r="F9097">
        <v>27.93</v>
      </c>
      <c r="G9097">
        <v>47340100</v>
      </c>
      <c r="H9097" s="3">
        <f>(F9097-B9097)/B9097</f>
        <v>7.5757939240906295E-3</v>
      </c>
      <c r="I9097" s="3">
        <f>_xlfn.RANK.AVG(H9097,$H$3:$H$10273,1)/10271</f>
        <v>0.64297536753967477</v>
      </c>
      <c r="J9097">
        <f>ROUNDDOWN($I9097*J$2,)-IF(MOD($I9097*J$2,1)=0,1,0)+1</f>
        <v>2</v>
      </c>
      <c r="K9097">
        <f>ROUNDDOWN($I9097*K$2,)-IF(MOD($I9097*K$2,1)=0,1,0)+1</f>
        <v>2</v>
      </c>
      <c r="L9097">
        <f>ROUNDDOWN($I9097*L$2,)-IF(MOD($I9097*L$2,1)=0,1,0)+1</f>
        <v>3</v>
      </c>
      <c r="M9097" s="3">
        <f>IF(L9096=4,H9097,0)</f>
        <v>0</v>
      </c>
      <c r="N9097" s="2">
        <f>IF(L9096=1,H9097,0)</f>
        <v>0</v>
      </c>
      <c r="O9097" s="2">
        <f>IF(OR(L9096=1,L9096=4),H9097,0)</f>
        <v>0</v>
      </c>
      <c r="P9097" s="2">
        <f>IF(OR(L9096=1,L9096=2),H9097,0)</f>
        <v>7.5757939240906295E-3</v>
      </c>
      <c r="Q9097" s="2"/>
    </row>
    <row r="9098" spans="1:17" x14ac:dyDescent="0.3">
      <c r="A9098" s="1">
        <v>43572</v>
      </c>
      <c r="B9098">
        <v>28.209999</v>
      </c>
      <c r="C9098">
        <v>28.27</v>
      </c>
      <c r="D9098">
        <v>27.219999000000001</v>
      </c>
      <c r="E9098">
        <v>27.49</v>
      </c>
      <c r="F9098">
        <v>27.49</v>
      </c>
      <c r="G9098">
        <v>48240800</v>
      </c>
      <c r="H9098" s="3">
        <f>(F9098-B9098)/B9098</f>
        <v>-2.5522829688863206E-2</v>
      </c>
      <c r="I9098" s="3">
        <f>_xlfn.RANK.AVG(H9098,$H$3:$H$10273,1)/10271</f>
        <v>0.17184305325674229</v>
      </c>
      <c r="J9098">
        <f>ROUNDDOWN($I9098*J$2,)-IF(MOD($I9098*J$2,1)=0,1,0)+1</f>
        <v>1</v>
      </c>
      <c r="K9098">
        <f>ROUNDDOWN($I9098*K$2,)-IF(MOD($I9098*K$2,1)=0,1,0)+1</f>
        <v>1</v>
      </c>
      <c r="L9098">
        <f>ROUNDDOWN($I9098*L$2,)-IF(MOD($I9098*L$2,1)=0,1,0)+1</f>
        <v>1</v>
      </c>
      <c r="M9098" s="3">
        <f>IF(L9097=4,H9098,0)</f>
        <v>0</v>
      </c>
      <c r="N9098" s="2">
        <f>IF(L9097=1,H9098,0)</f>
        <v>0</v>
      </c>
      <c r="O9098" s="2">
        <f>IF(OR(L9097=1,L9097=4),H9098,0)</f>
        <v>0</v>
      </c>
      <c r="P9098" s="2">
        <f>IF(OR(L9097=1,L9097=2),H9098,0)</f>
        <v>0</v>
      </c>
      <c r="Q9098" s="2"/>
    </row>
    <row r="9099" spans="1:17" x14ac:dyDescent="0.3">
      <c r="A9099" s="1">
        <v>43573</v>
      </c>
      <c r="B9099">
        <v>27.6</v>
      </c>
      <c r="C9099">
        <v>27.879999000000002</v>
      </c>
      <c r="D9099">
        <v>27.34</v>
      </c>
      <c r="E9099">
        <v>27.68</v>
      </c>
      <c r="F9099">
        <v>27.68</v>
      </c>
      <c r="G9099">
        <v>39880900</v>
      </c>
      <c r="H9099" s="3">
        <f>(F9099-B9099)/B9099</f>
        <v>2.8985507246376192E-3</v>
      </c>
      <c r="I9099" s="3">
        <f>_xlfn.RANK.AVG(H9099,$H$3:$H$10273,1)/10271</f>
        <v>0.57725635283808785</v>
      </c>
      <c r="J9099">
        <f>ROUNDDOWN($I9099*J$2,)-IF(MOD($I9099*J$2,1)=0,1,0)+1</f>
        <v>2</v>
      </c>
      <c r="K9099">
        <f>ROUNDDOWN($I9099*K$2,)-IF(MOD($I9099*K$2,1)=0,1,0)+1</f>
        <v>2</v>
      </c>
      <c r="L9099">
        <f>ROUNDDOWN($I9099*L$2,)-IF(MOD($I9099*L$2,1)=0,1,0)+1</f>
        <v>3</v>
      </c>
      <c r="M9099" s="3">
        <f>IF(L9098=4,H9099,0)</f>
        <v>0</v>
      </c>
      <c r="N9099" s="2">
        <f>IF(L9098=1,H9099,0)</f>
        <v>2.8985507246376192E-3</v>
      </c>
      <c r="O9099" s="2">
        <f>IF(OR(L9098=1,L9098=4),H9099,0)</f>
        <v>2.8985507246376192E-3</v>
      </c>
      <c r="P9099" s="2">
        <f>IF(OR(L9098=1,L9098=2),H9099,0)</f>
        <v>2.8985507246376192E-3</v>
      </c>
      <c r="Q9099" s="2"/>
    </row>
    <row r="9100" spans="1:17" x14ac:dyDescent="0.3">
      <c r="A9100" s="1">
        <v>43577</v>
      </c>
      <c r="B9100">
        <v>27.620000999999998</v>
      </c>
      <c r="C9100">
        <v>28.23</v>
      </c>
      <c r="D9100">
        <v>27.389999</v>
      </c>
      <c r="E9100">
        <v>28.18</v>
      </c>
      <c r="F9100">
        <v>28.18</v>
      </c>
      <c r="G9100">
        <v>36477300</v>
      </c>
      <c r="H9100" s="3">
        <f>(F9100-B9100)/B9100</f>
        <v>2.0275125985694253E-2</v>
      </c>
      <c r="I9100" s="3">
        <f>_xlfn.RANK.AVG(H9100,$H$3:$H$10273,1)/10271</f>
        <v>0.79495667413104854</v>
      </c>
      <c r="J9100">
        <f>ROUNDDOWN($I9100*J$2,)-IF(MOD($I9100*J$2,1)=0,1,0)+1</f>
        <v>2</v>
      </c>
      <c r="K9100">
        <f>ROUNDDOWN($I9100*K$2,)-IF(MOD($I9100*K$2,1)=0,1,0)+1</f>
        <v>3</v>
      </c>
      <c r="L9100">
        <f>ROUNDDOWN($I9100*L$2,)-IF(MOD($I9100*L$2,1)=0,1,0)+1</f>
        <v>4</v>
      </c>
      <c r="M9100" s="3">
        <f>IF(L9099=4,H9100,0)</f>
        <v>0</v>
      </c>
      <c r="N9100" s="2">
        <f>IF(L9099=1,H9100,0)</f>
        <v>0</v>
      </c>
      <c r="O9100" s="2">
        <f>IF(OR(L9099=1,L9099=4),H9100,0)</f>
        <v>0</v>
      </c>
      <c r="P9100" s="2">
        <f>IF(OR(L9099=1,L9099=2),H9100,0)</f>
        <v>0</v>
      </c>
      <c r="Q9100" s="2"/>
    </row>
    <row r="9101" spans="1:17" x14ac:dyDescent="0.3">
      <c r="A9101" s="1">
        <v>43578</v>
      </c>
      <c r="B9101">
        <v>28.18</v>
      </c>
      <c r="C9101">
        <v>28.49</v>
      </c>
      <c r="D9101">
        <v>27.790001</v>
      </c>
      <c r="E9101">
        <v>27.969999000000001</v>
      </c>
      <c r="F9101">
        <v>27.969999000000001</v>
      </c>
      <c r="G9101">
        <v>41777500</v>
      </c>
      <c r="H9101" s="3">
        <f>(F9101-B9101)/B9101</f>
        <v>-7.4521291696237873E-3</v>
      </c>
      <c r="I9101" s="3">
        <f>_xlfn.RANK.AVG(H9101,$H$3:$H$10273,1)/10271</f>
        <v>0.40482913056177589</v>
      </c>
      <c r="J9101">
        <f>ROUNDDOWN($I9101*J$2,)-IF(MOD($I9101*J$2,1)=0,1,0)+1</f>
        <v>1</v>
      </c>
      <c r="K9101">
        <f>ROUNDDOWN($I9101*K$2,)-IF(MOD($I9101*K$2,1)=0,1,0)+1</f>
        <v>2</v>
      </c>
      <c r="L9101">
        <f>ROUNDDOWN($I9101*L$2,)-IF(MOD($I9101*L$2,1)=0,1,0)+1</f>
        <v>2</v>
      </c>
      <c r="M9101" s="3">
        <f>IF(L9100=4,H9101,0)</f>
        <v>-7.4521291696237873E-3</v>
      </c>
      <c r="N9101" s="2">
        <f>IF(L9100=1,H9101,0)</f>
        <v>0</v>
      </c>
      <c r="O9101" s="2">
        <f>IF(OR(L9100=1,L9100=4),H9101,0)</f>
        <v>-7.4521291696237873E-3</v>
      </c>
      <c r="P9101" s="2">
        <f>IF(OR(L9100=1,L9100=2),H9101,0)</f>
        <v>0</v>
      </c>
      <c r="Q9101" s="2"/>
    </row>
    <row r="9102" spans="1:17" x14ac:dyDescent="0.3">
      <c r="A9102" s="1">
        <v>43579</v>
      </c>
      <c r="B9102">
        <v>28.1</v>
      </c>
      <c r="C9102">
        <v>28.85</v>
      </c>
      <c r="D9102">
        <v>27.93</v>
      </c>
      <c r="E9102">
        <v>28.459999</v>
      </c>
      <c r="F9102">
        <v>28.459999</v>
      </c>
      <c r="G9102">
        <v>51784700</v>
      </c>
      <c r="H9102" s="3">
        <f>(F9102-B9102)/B9102</f>
        <v>1.2811352313167202E-2</v>
      </c>
      <c r="I9102" s="3">
        <f>_xlfn.RANK.AVG(H9102,$H$3:$H$10273,1)/10271</f>
        <v>0.7092785512608315</v>
      </c>
      <c r="J9102">
        <f>ROUNDDOWN($I9102*J$2,)-IF(MOD($I9102*J$2,1)=0,1,0)+1</f>
        <v>2</v>
      </c>
      <c r="K9102">
        <f>ROUNDDOWN($I9102*K$2,)-IF(MOD($I9102*K$2,1)=0,1,0)+1</f>
        <v>3</v>
      </c>
      <c r="L9102">
        <f>ROUNDDOWN($I9102*L$2,)-IF(MOD($I9102*L$2,1)=0,1,0)+1</f>
        <v>3</v>
      </c>
      <c r="M9102" s="3">
        <f>IF(L9101=4,H9102,0)</f>
        <v>0</v>
      </c>
      <c r="N9102" s="2">
        <f>IF(L9101=1,H9102,0)</f>
        <v>0</v>
      </c>
      <c r="O9102" s="2">
        <f>IF(OR(L9101=1,L9101=4),H9102,0)</f>
        <v>0</v>
      </c>
      <c r="P9102" s="2">
        <f>IF(OR(L9101=1,L9101=2),H9102,0)</f>
        <v>1.2811352313167202E-2</v>
      </c>
      <c r="Q9102" s="2"/>
    </row>
    <row r="9103" spans="1:17" x14ac:dyDescent="0.3">
      <c r="A9103" s="1">
        <v>43580</v>
      </c>
      <c r="B9103">
        <v>28.67</v>
      </c>
      <c r="C9103">
        <v>28.860001</v>
      </c>
      <c r="D9103">
        <v>27.360001</v>
      </c>
      <c r="E9103">
        <v>27.66</v>
      </c>
      <c r="F9103">
        <v>27.66</v>
      </c>
      <c r="G9103">
        <v>57329700</v>
      </c>
      <c r="H9103" s="3">
        <f>(F9103-B9103)/B9103</f>
        <v>-3.5228461806766705E-2</v>
      </c>
      <c r="I9103" s="3">
        <f>_xlfn.RANK.AVG(H9103,$H$3:$H$10273,1)/10271</f>
        <v>0.10106124038555156</v>
      </c>
      <c r="J9103">
        <f>ROUNDDOWN($I9103*J$2,)-IF(MOD($I9103*J$2,1)=0,1,0)+1</f>
        <v>1</v>
      </c>
      <c r="K9103">
        <f>ROUNDDOWN($I9103*K$2,)-IF(MOD($I9103*K$2,1)=0,1,0)+1</f>
        <v>1</v>
      </c>
      <c r="L9103">
        <f>ROUNDDOWN($I9103*L$2,)-IF(MOD($I9103*L$2,1)=0,1,0)+1</f>
        <v>1</v>
      </c>
      <c r="M9103" s="3">
        <f>IF(L9102=4,H9103,0)</f>
        <v>0</v>
      </c>
      <c r="N9103" s="2">
        <f>IF(L9102=1,H9103,0)</f>
        <v>0</v>
      </c>
      <c r="O9103" s="2">
        <f>IF(OR(L9102=1,L9102=4),H9103,0)</f>
        <v>0</v>
      </c>
      <c r="P9103" s="2">
        <f>IF(OR(L9102=1,L9102=2),H9103,0)</f>
        <v>0</v>
      </c>
      <c r="Q9103" s="2"/>
    </row>
    <row r="9104" spans="1:17" x14ac:dyDescent="0.3">
      <c r="A9104" s="1">
        <v>43581</v>
      </c>
      <c r="B9104">
        <v>27.66</v>
      </c>
      <c r="C9104">
        <v>27.9</v>
      </c>
      <c r="D9104">
        <v>27.049999</v>
      </c>
      <c r="E9104">
        <v>27.879999000000002</v>
      </c>
      <c r="F9104">
        <v>27.879999000000002</v>
      </c>
      <c r="G9104">
        <v>48827900</v>
      </c>
      <c r="H9104" s="3">
        <f>(F9104-B9104)/B9104</f>
        <v>7.9536876355748871E-3</v>
      </c>
      <c r="I9104" s="3">
        <f>_xlfn.RANK.AVG(H9104,$H$3:$H$10273,1)/10271</f>
        <v>0.64871969623210979</v>
      </c>
      <c r="J9104">
        <f>ROUNDDOWN($I9104*J$2,)-IF(MOD($I9104*J$2,1)=0,1,0)+1</f>
        <v>2</v>
      </c>
      <c r="K9104">
        <f>ROUNDDOWN($I9104*K$2,)-IF(MOD($I9104*K$2,1)=0,1,0)+1</f>
        <v>2</v>
      </c>
      <c r="L9104">
        <f>ROUNDDOWN($I9104*L$2,)-IF(MOD($I9104*L$2,1)=0,1,0)+1</f>
        <v>3</v>
      </c>
      <c r="M9104" s="3">
        <f>IF(L9103=4,H9104,0)</f>
        <v>0</v>
      </c>
      <c r="N9104" s="2">
        <f>IF(L9103=1,H9104,0)</f>
        <v>7.9536876355748871E-3</v>
      </c>
      <c r="O9104" s="2">
        <f>IF(OR(L9103=1,L9103=4),H9104,0)</f>
        <v>7.9536876355748871E-3</v>
      </c>
      <c r="P9104" s="2">
        <f>IF(OR(L9103=1,L9103=2),H9104,0)</f>
        <v>7.9536876355748871E-3</v>
      </c>
      <c r="Q9104" s="2"/>
    </row>
    <row r="9105" spans="1:17" x14ac:dyDescent="0.3">
      <c r="A9105" s="1">
        <v>43584</v>
      </c>
      <c r="B9105">
        <v>27.9</v>
      </c>
      <c r="C9105">
        <v>28.139999</v>
      </c>
      <c r="D9105">
        <v>27.5</v>
      </c>
      <c r="E9105">
        <v>27.690000999999999</v>
      </c>
      <c r="F9105">
        <v>27.690000999999999</v>
      </c>
      <c r="G9105">
        <v>44532700</v>
      </c>
      <c r="H9105" s="3">
        <f>(F9105-B9105)/B9105</f>
        <v>-7.5268458781361947E-3</v>
      </c>
      <c r="I9105" s="3">
        <f>_xlfn.RANK.AVG(H9105,$H$3:$H$10273,1)/10271</f>
        <v>0.40356343101937492</v>
      </c>
      <c r="J9105">
        <f>ROUNDDOWN($I9105*J$2,)-IF(MOD($I9105*J$2,1)=0,1,0)+1</f>
        <v>1</v>
      </c>
      <c r="K9105">
        <f>ROUNDDOWN($I9105*K$2,)-IF(MOD($I9105*K$2,1)=0,1,0)+1</f>
        <v>2</v>
      </c>
      <c r="L9105">
        <f>ROUNDDOWN($I9105*L$2,)-IF(MOD($I9105*L$2,1)=0,1,0)+1</f>
        <v>2</v>
      </c>
      <c r="M9105" s="3">
        <f>IF(L9104=4,H9105,0)</f>
        <v>0</v>
      </c>
      <c r="N9105" s="2">
        <f>IF(L9104=1,H9105,0)</f>
        <v>0</v>
      </c>
      <c r="O9105" s="2">
        <f>IF(OR(L9104=1,L9104=4),H9105,0)</f>
        <v>0</v>
      </c>
      <c r="P9105" s="2">
        <f>IF(OR(L9104=1,L9104=2),H9105,0)</f>
        <v>0</v>
      </c>
      <c r="Q9105" s="2"/>
    </row>
    <row r="9106" spans="1:17" x14ac:dyDescent="0.3">
      <c r="A9106" s="1">
        <v>43585</v>
      </c>
      <c r="B9106">
        <v>27.59</v>
      </c>
      <c r="C9106">
        <v>27.799999</v>
      </c>
      <c r="D9106">
        <v>26.940000999999999</v>
      </c>
      <c r="E9106">
        <v>27.629999000000002</v>
      </c>
      <c r="F9106">
        <v>27.629999000000002</v>
      </c>
      <c r="G9106">
        <v>73165900</v>
      </c>
      <c r="H9106" s="3">
        <f>(F9106-B9106)/B9106</f>
        <v>1.4497644073940439E-3</v>
      </c>
      <c r="I9106" s="3">
        <f>_xlfn.RANK.AVG(H9106,$H$3:$H$10273,1)/10271</f>
        <v>0.56401518839450882</v>
      </c>
      <c r="J9106">
        <f>ROUNDDOWN($I9106*J$2,)-IF(MOD($I9106*J$2,1)=0,1,0)+1</f>
        <v>2</v>
      </c>
      <c r="K9106">
        <f>ROUNDDOWN($I9106*K$2,)-IF(MOD($I9106*K$2,1)=0,1,0)+1</f>
        <v>2</v>
      </c>
      <c r="L9106">
        <f>ROUNDDOWN($I9106*L$2,)-IF(MOD($I9106*L$2,1)=0,1,0)+1</f>
        <v>3</v>
      </c>
      <c r="M9106" s="3">
        <f>IF(L9105=4,H9106,0)</f>
        <v>0</v>
      </c>
      <c r="N9106" s="2">
        <f>IF(L9105=1,H9106,0)</f>
        <v>0</v>
      </c>
      <c r="O9106" s="2">
        <f>IF(OR(L9105=1,L9105=4),H9106,0)</f>
        <v>0</v>
      </c>
      <c r="P9106" s="2">
        <f>IF(OR(L9105=1,L9105=2),H9106,0)</f>
        <v>1.4497644073940439E-3</v>
      </c>
      <c r="Q9106" s="2"/>
    </row>
    <row r="9107" spans="1:17" x14ac:dyDescent="0.3">
      <c r="A9107" s="1">
        <v>43586</v>
      </c>
      <c r="B9107">
        <v>28.950001</v>
      </c>
      <c r="C9107">
        <v>29.15</v>
      </c>
      <c r="D9107">
        <v>26.780000999999999</v>
      </c>
      <c r="E9107">
        <v>26.809999000000001</v>
      </c>
      <c r="F9107">
        <v>26.809999000000001</v>
      </c>
      <c r="G9107">
        <v>136066900</v>
      </c>
      <c r="H9107" s="3">
        <f>(F9107-B9107)/B9107</f>
        <v>-7.3920619208268729E-2</v>
      </c>
      <c r="I9107" s="3">
        <f>_xlfn.RANK.AVG(H9107,$H$3:$H$10273,1)/10271</f>
        <v>1.3143802940317398E-2</v>
      </c>
      <c r="J9107">
        <f>ROUNDDOWN($I9107*J$2,)-IF(MOD($I9107*J$2,1)=0,1,0)+1</f>
        <v>1</v>
      </c>
      <c r="K9107">
        <f>ROUNDDOWN($I9107*K$2,)-IF(MOD($I9107*K$2,1)=0,1,0)+1</f>
        <v>1</v>
      </c>
      <c r="L9107">
        <f>ROUNDDOWN($I9107*L$2,)-IF(MOD($I9107*L$2,1)=0,1,0)+1</f>
        <v>1</v>
      </c>
      <c r="M9107" s="3">
        <f>IF(L9106=4,H9107,0)</f>
        <v>0</v>
      </c>
      <c r="N9107" s="2">
        <f>IF(L9106=1,H9107,0)</f>
        <v>0</v>
      </c>
      <c r="O9107" s="2">
        <f>IF(OR(L9106=1,L9106=4),H9107,0)</f>
        <v>0</v>
      </c>
      <c r="P9107" s="2">
        <f>IF(OR(L9106=1,L9106=2),H9107,0)</f>
        <v>0</v>
      </c>
      <c r="Q9107" s="2"/>
    </row>
    <row r="9108" spans="1:17" x14ac:dyDescent="0.3">
      <c r="A9108" s="1">
        <v>43587</v>
      </c>
      <c r="B9108">
        <v>26.940000999999999</v>
      </c>
      <c r="C9108">
        <v>28.639999</v>
      </c>
      <c r="D9108">
        <v>26.610001</v>
      </c>
      <c r="E9108">
        <v>28.290001</v>
      </c>
      <c r="F9108">
        <v>28.290001</v>
      </c>
      <c r="G9108">
        <v>100514800</v>
      </c>
      <c r="H9108" s="3">
        <f>(F9108-B9108)/B9108</f>
        <v>5.0111356714500545E-2</v>
      </c>
      <c r="I9108" s="3">
        <f>_xlfn.RANK.AVG(H9108,$H$3:$H$10273,1)/10271</f>
        <v>0.94674325771589918</v>
      </c>
      <c r="J9108">
        <f>ROUNDDOWN($I9108*J$2,)-IF(MOD($I9108*J$2,1)=0,1,0)+1</f>
        <v>2</v>
      </c>
      <c r="K9108">
        <f>ROUNDDOWN($I9108*K$2,)-IF(MOD($I9108*K$2,1)=0,1,0)+1</f>
        <v>3</v>
      </c>
      <c r="L9108">
        <f>ROUNDDOWN($I9108*L$2,)-IF(MOD($I9108*L$2,1)=0,1,0)+1</f>
        <v>4</v>
      </c>
      <c r="M9108" s="3">
        <f>IF(L9107=4,H9108,0)</f>
        <v>0</v>
      </c>
      <c r="N9108" s="2">
        <f>IF(L9107=1,H9108,0)</f>
        <v>5.0111356714500545E-2</v>
      </c>
      <c r="O9108" s="2">
        <f>IF(OR(L9107=1,L9107=4),H9108,0)</f>
        <v>5.0111356714500545E-2</v>
      </c>
      <c r="P9108" s="2">
        <f>IF(OR(L9107=1,L9107=2),H9108,0)</f>
        <v>5.0111356714500545E-2</v>
      </c>
      <c r="Q9108" s="2"/>
    </row>
    <row r="9109" spans="1:17" x14ac:dyDescent="0.3">
      <c r="A9109" s="1">
        <v>43588</v>
      </c>
      <c r="B9109">
        <v>28.299999</v>
      </c>
      <c r="C9109">
        <v>28.42</v>
      </c>
      <c r="D9109">
        <v>27.66</v>
      </c>
      <c r="E9109">
        <v>28.219999000000001</v>
      </c>
      <c r="F9109">
        <v>28.219999000000001</v>
      </c>
      <c r="G9109">
        <v>55503100</v>
      </c>
      <c r="H9109" s="3">
        <f>(F9109-B9109)/B9109</f>
        <v>-2.8268552235637288E-3</v>
      </c>
      <c r="I9109" s="3">
        <f>_xlfn.RANK.AVG(H9109,$H$3:$H$10273,1)/10271</f>
        <v>0.47230065232207186</v>
      </c>
      <c r="J9109">
        <f>ROUNDDOWN($I9109*J$2,)-IF(MOD($I9109*J$2,1)=0,1,0)+1</f>
        <v>1</v>
      </c>
      <c r="K9109">
        <f>ROUNDDOWN($I9109*K$2,)-IF(MOD($I9109*K$2,1)=0,1,0)+1</f>
        <v>2</v>
      </c>
      <c r="L9109">
        <f>ROUNDDOWN($I9109*L$2,)-IF(MOD($I9109*L$2,1)=0,1,0)+1</f>
        <v>2</v>
      </c>
      <c r="M9109" s="3">
        <f>IF(L9108=4,H9109,0)</f>
        <v>-2.8268552235637288E-3</v>
      </c>
      <c r="N9109" s="2">
        <f>IF(L9108=1,H9109,0)</f>
        <v>0</v>
      </c>
      <c r="O9109" s="2">
        <f>IF(OR(L9108=1,L9108=4),H9109,0)</f>
        <v>-2.8268552235637288E-3</v>
      </c>
      <c r="P9109" s="2">
        <f>IF(OR(L9108=1,L9108=2),H9109,0)</f>
        <v>0</v>
      </c>
      <c r="Q9109" s="2"/>
    </row>
    <row r="9110" spans="1:17" x14ac:dyDescent="0.3">
      <c r="A9110" s="1">
        <v>43591</v>
      </c>
      <c r="B9110">
        <v>26.719999000000001</v>
      </c>
      <c r="C9110">
        <v>27.5</v>
      </c>
      <c r="D9110">
        <v>26.450001</v>
      </c>
      <c r="E9110">
        <v>27.42</v>
      </c>
      <c r="F9110">
        <v>27.42</v>
      </c>
      <c r="G9110">
        <v>70344100</v>
      </c>
      <c r="H9110" s="3">
        <f>(F9110-B9110)/B9110</f>
        <v>2.6197643196019593E-2</v>
      </c>
      <c r="I9110" s="3">
        <f>_xlfn.RANK.AVG(H9110,$H$3:$H$10273,1)/10271</f>
        <v>0.84363742576185374</v>
      </c>
      <c r="J9110">
        <f>ROUNDDOWN($I9110*J$2,)-IF(MOD($I9110*J$2,1)=0,1,0)+1</f>
        <v>2</v>
      </c>
      <c r="K9110">
        <f>ROUNDDOWN($I9110*K$2,)-IF(MOD($I9110*K$2,1)=0,1,0)+1</f>
        <v>3</v>
      </c>
      <c r="L9110">
        <f>ROUNDDOWN($I9110*L$2,)-IF(MOD($I9110*L$2,1)=0,1,0)+1</f>
        <v>4</v>
      </c>
      <c r="M9110" s="3">
        <f>IF(L9109=4,H9110,0)</f>
        <v>0</v>
      </c>
      <c r="N9110" s="2">
        <f>IF(L9109=1,H9110,0)</f>
        <v>0</v>
      </c>
      <c r="O9110" s="2">
        <f>IF(OR(L9109=1,L9109=4),H9110,0)</f>
        <v>0</v>
      </c>
      <c r="P9110" s="2">
        <f>IF(OR(L9109=1,L9109=2),H9110,0)</f>
        <v>2.6197643196019593E-2</v>
      </c>
      <c r="Q9110" s="2"/>
    </row>
    <row r="9111" spans="1:17" x14ac:dyDescent="0.3">
      <c r="A9111" s="1">
        <v>43592</v>
      </c>
      <c r="B9111">
        <v>27.200001</v>
      </c>
      <c r="C9111">
        <v>27.35</v>
      </c>
      <c r="D9111">
        <v>26.209999</v>
      </c>
      <c r="E9111">
        <v>26.66</v>
      </c>
      <c r="F9111">
        <v>26.66</v>
      </c>
      <c r="G9111">
        <v>75868800</v>
      </c>
      <c r="H9111" s="3">
        <f>(F9111-B9111)/B9111</f>
        <v>-1.985297721128761E-2</v>
      </c>
      <c r="I9111" s="3">
        <f>_xlfn.RANK.AVG(H9111,$H$3:$H$10273,1)/10271</f>
        <v>0.22850744815499952</v>
      </c>
      <c r="J9111">
        <f>ROUNDDOWN($I9111*J$2,)-IF(MOD($I9111*J$2,1)=0,1,0)+1</f>
        <v>1</v>
      </c>
      <c r="K9111">
        <f>ROUNDDOWN($I9111*K$2,)-IF(MOD($I9111*K$2,1)=0,1,0)+1</f>
        <v>1</v>
      </c>
      <c r="L9111">
        <f>ROUNDDOWN($I9111*L$2,)-IF(MOD($I9111*L$2,1)=0,1,0)+1</f>
        <v>1</v>
      </c>
      <c r="M9111" s="3">
        <f>IF(L9110=4,H9111,0)</f>
        <v>-1.985297721128761E-2</v>
      </c>
      <c r="N9111" s="2">
        <f>IF(L9110=1,H9111,0)</f>
        <v>0</v>
      </c>
      <c r="O9111" s="2">
        <f>IF(OR(L9110=1,L9110=4),H9111,0)</f>
        <v>-1.985297721128761E-2</v>
      </c>
      <c r="P9111" s="2">
        <f>IF(OR(L9110=1,L9110=2),H9111,0)</f>
        <v>0</v>
      </c>
      <c r="Q9111" s="2"/>
    </row>
    <row r="9112" spans="1:17" x14ac:dyDescent="0.3">
      <c r="A9112" s="1">
        <v>43593</v>
      </c>
      <c r="B9112">
        <v>26.41</v>
      </c>
      <c r="C9112">
        <v>27.709999</v>
      </c>
      <c r="D9112">
        <v>26.27</v>
      </c>
      <c r="E9112">
        <v>27.09</v>
      </c>
      <c r="F9112">
        <v>27.09</v>
      </c>
      <c r="G9112">
        <v>65967500</v>
      </c>
      <c r="H9112" s="3">
        <f>(F9112-B9112)/B9112</f>
        <v>2.5747822794396052E-2</v>
      </c>
      <c r="I9112" s="3">
        <f>_xlfn.RANK.AVG(H9112,$H$3:$H$10273,1)/10271</f>
        <v>0.84071658066400545</v>
      </c>
      <c r="J9112">
        <f>ROUNDDOWN($I9112*J$2,)-IF(MOD($I9112*J$2,1)=0,1,0)+1</f>
        <v>2</v>
      </c>
      <c r="K9112">
        <f>ROUNDDOWN($I9112*K$2,)-IF(MOD($I9112*K$2,1)=0,1,0)+1</f>
        <v>3</v>
      </c>
      <c r="L9112">
        <f>ROUNDDOWN($I9112*L$2,)-IF(MOD($I9112*L$2,1)=0,1,0)+1</f>
        <v>4</v>
      </c>
      <c r="M9112" s="3">
        <f>IF(L9111=4,H9112,0)</f>
        <v>0</v>
      </c>
      <c r="N9112" s="2">
        <f>IF(L9111=1,H9112,0)</f>
        <v>2.5747822794396052E-2</v>
      </c>
      <c r="O9112" s="2">
        <f>IF(OR(L9111=1,L9111=4),H9112,0)</f>
        <v>2.5747822794396052E-2</v>
      </c>
      <c r="P9112" s="2">
        <f>IF(OR(L9111=1,L9111=2),H9112,0)</f>
        <v>2.5747822794396052E-2</v>
      </c>
      <c r="Q9112" s="2"/>
    </row>
    <row r="9113" spans="1:17" x14ac:dyDescent="0.3">
      <c r="A9113" s="1">
        <v>43594</v>
      </c>
      <c r="B9113">
        <v>26.700001</v>
      </c>
      <c r="C9113">
        <v>27.379999000000002</v>
      </c>
      <c r="D9113">
        <v>26.030000999999999</v>
      </c>
      <c r="E9113">
        <v>27.209999</v>
      </c>
      <c r="F9113">
        <v>27.209999</v>
      </c>
      <c r="G9113">
        <v>73150900</v>
      </c>
      <c r="H9113" s="3">
        <f>(F9113-B9113)/B9113</f>
        <v>1.9101047973743502E-2</v>
      </c>
      <c r="I9113" s="3">
        <f>_xlfn.RANK.AVG(H9113,$H$3:$H$10273,1)/10271</f>
        <v>0.78483107779184114</v>
      </c>
      <c r="J9113">
        <f>ROUNDDOWN($I9113*J$2,)-IF(MOD($I9113*J$2,1)=0,1,0)+1</f>
        <v>2</v>
      </c>
      <c r="K9113">
        <f>ROUNDDOWN($I9113*K$2,)-IF(MOD($I9113*K$2,1)=0,1,0)+1</f>
        <v>3</v>
      </c>
      <c r="L9113">
        <f>ROUNDDOWN($I9113*L$2,)-IF(MOD($I9113*L$2,1)=0,1,0)+1</f>
        <v>4</v>
      </c>
      <c r="M9113" s="3">
        <f>IF(L9112=4,H9113,0)</f>
        <v>1.9101047973743502E-2</v>
      </c>
      <c r="N9113" s="2">
        <f>IF(L9112=1,H9113,0)</f>
        <v>0</v>
      </c>
      <c r="O9113" s="2">
        <f>IF(OR(L9112=1,L9112=4),H9113,0)</f>
        <v>1.9101047973743502E-2</v>
      </c>
      <c r="P9113" s="2">
        <f>IF(OR(L9112=1,L9112=2),H9113,0)</f>
        <v>0</v>
      </c>
      <c r="Q9113" s="2"/>
    </row>
    <row r="9114" spans="1:17" x14ac:dyDescent="0.3">
      <c r="A9114" s="1">
        <v>43595</v>
      </c>
      <c r="B9114">
        <v>27.030000999999999</v>
      </c>
      <c r="C9114">
        <v>28.1</v>
      </c>
      <c r="D9114">
        <v>26.93</v>
      </c>
      <c r="E9114">
        <v>27.959999</v>
      </c>
      <c r="F9114">
        <v>27.959999</v>
      </c>
      <c r="G9114">
        <v>82930100</v>
      </c>
      <c r="H9114" s="3">
        <f>(F9114-B9114)/B9114</f>
        <v>3.440614005156719E-2</v>
      </c>
      <c r="I9114" s="3">
        <f>_xlfn.RANK.AVG(H9114,$H$3:$H$10273,1)/10271</f>
        <v>0.89368123843832148</v>
      </c>
      <c r="J9114">
        <f>ROUNDDOWN($I9114*J$2,)-IF(MOD($I9114*J$2,1)=0,1,0)+1</f>
        <v>2</v>
      </c>
      <c r="K9114">
        <f>ROUNDDOWN($I9114*K$2,)-IF(MOD($I9114*K$2,1)=0,1,0)+1</f>
        <v>3</v>
      </c>
      <c r="L9114">
        <f>ROUNDDOWN($I9114*L$2,)-IF(MOD($I9114*L$2,1)=0,1,0)+1</f>
        <v>4</v>
      </c>
      <c r="M9114" s="3">
        <f>IF(L9113=4,H9114,0)</f>
        <v>3.440614005156719E-2</v>
      </c>
      <c r="N9114" s="2">
        <f>IF(L9113=1,H9114,0)</f>
        <v>0</v>
      </c>
      <c r="O9114" s="2">
        <f>IF(OR(L9113=1,L9113=4),H9114,0)</f>
        <v>3.440614005156719E-2</v>
      </c>
      <c r="P9114" s="2">
        <f>IF(OR(L9113=1,L9113=2),H9114,0)</f>
        <v>0</v>
      </c>
      <c r="Q9114" s="2"/>
    </row>
    <row r="9115" spans="1:17" x14ac:dyDescent="0.3">
      <c r="A9115" s="1">
        <v>43598</v>
      </c>
      <c r="B9115">
        <v>26.98</v>
      </c>
      <c r="C9115">
        <v>27.23</v>
      </c>
      <c r="D9115">
        <v>26.1</v>
      </c>
      <c r="E9115">
        <v>26.24</v>
      </c>
      <c r="F9115">
        <v>26.24</v>
      </c>
      <c r="G9115">
        <v>99017900</v>
      </c>
      <c r="H9115" s="3">
        <f>(F9115-B9115)/B9115</f>
        <v>-2.7427724240177982E-2</v>
      </c>
      <c r="I9115" s="3">
        <f>_xlfn.RANK.AVG(H9115,$H$3:$H$10273,1)/10271</f>
        <v>0.15509687469574529</v>
      </c>
      <c r="J9115">
        <f>ROUNDDOWN($I9115*J$2,)-IF(MOD($I9115*J$2,1)=0,1,0)+1</f>
        <v>1</v>
      </c>
      <c r="K9115">
        <f>ROUNDDOWN($I9115*K$2,)-IF(MOD($I9115*K$2,1)=0,1,0)+1</f>
        <v>1</v>
      </c>
      <c r="L9115">
        <f>ROUNDDOWN($I9115*L$2,)-IF(MOD($I9115*L$2,1)=0,1,0)+1</f>
        <v>1</v>
      </c>
      <c r="M9115" s="3">
        <f>IF(L9114=4,H9115,0)</f>
        <v>-2.7427724240177982E-2</v>
      </c>
      <c r="N9115" s="2">
        <f>IF(L9114=1,H9115,0)</f>
        <v>0</v>
      </c>
      <c r="O9115" s="2">
        <f>IF(OR(L9114=1,L9114=4),H9115,0)</f>
        <v>-2.7427724240177982E-2</v>
      </c>
      <c r="P9115" s="2">
        <f>IF(OR(L9114=1,L9114=2),H9115,0)</f>
        <v>0</v>
      </c>
      <c r="Q9115" s="2"/>
    </row>
    <row r="9116" spans="1:17" x14ac:dyDescent="0.3">
      <c r="A9116" s="1">
        <v>43599</v>
      </c>
      <c r="B9116">
        <v>26.530000999999999</v>
      </c>
      <c r="C9116">
        <v>27.48</v>
      </c>
      <c r="D9116">
        <v>26.15</v>
      </c>
      <c r="E9116">
        <v>27.32</v>
      </c>
      <c r="F9116">
        <v>27.32</v>
      </c>
      <c r="G9116">
        <v>82980400</v>
      </c>
      <c r="H9116" s="3">
        <f>(F9116-B9116)/B9116</f>
        <v>2.9777571436955533E-2</v>
      </c>
      <c r="I9116" s="3">
        <f>_xlfn.RANK.AVG(H9116,$H$3:$H$10273,1)/10271</f>
        <v>0.86593321000876255</v>
      </c>
      <c r="J9116">
        <f>ROUNDDOWN($I9116*J$2,)-IF(MOD($I9116*J$2,1)=0,1,0)+1</f>
        <v>2</v>
      </c>
      <c r="K9116">
        <f>ROUNDDOWN($I9116*K$2,)-IF(MOD($I9116*K$2,1)=0,1,0)+1</f>
        <v>3</v>
      </c>
      <c r="L9116">
        <f>ROUNDDOWN($I9116*L$2,)-IF(MOD($I9116*L$2,1)=0,1,0)+1</f>
        <v>4</v>
      </c>
      <c r="M9116" s="3">
        <f>IF(L9115=4,H9116,0)</f>
        <v>0</v>
      </c>
      <c r="N9116" s="2">
        <f>IF(L9115=1,H9116,0)</f>
        <v>2.9777571436955533E-2</v>
      </c>
      <c r="O9116" s="2">
        <f>IF(OR(L9115=1,L9115=4),H9116,0)</f>
        <v>2.9777571436955533E-2</v>
      </c>
      <c r="P9116" s="2">
        <f>IF(OR(L9115=1,L9115=2),H9116,0)</f>
        <v>2.9777571436955533E-2</v>
      </c>
      <c r="Q9116" s="2"/>
    </row>
    <row r="9117" spans="1:17" x14ac:dyDescent="0.3">
      <c r="A9117" s="1">
        <v>43600</v>
      </c>
      <c r="B9117">
        <v>26.870000999999998</v>
      </c>
      <c r="C9117">
        <v>27.790001</v>
      </c>
      <c r="D9117">
        <v>26.73</v>
      </c>
      <c r="E9117">
        <v>27.58</v>
      </c>
      <c r="F9117">
        <v>27.58</v>
      </c>
      <c r="G9117">
        <v>55689900</v>
      </c>
      <c r="H9117" s="3">
        <f>(F9117-B9117)/B9117</f>
        <v>2.6423482455396999E-2</v>
      </c>
      <c r="I9117" s="3">
        <f>_xlfn.RANK.AVG(H9117,$H$3:$H$10273,1)/10271</f>
        <v>0.84509784831077794</v>
      </c>
      <c r="J9117">
        <f>ROUNDDOWN($I9117*J$2,)-IF(MOD($I9117*J$2,1)=0,1,0)+1</f>
        <v>2</v>
      </c>
      <c r="K9117">
        <f>ROUNDDOWN($I9117*K$2,)-IF(MOD($I9117*K$2,1)=0,1,0)+1</f>
        <v>3</v>
      </c>
      <c r="L9117">
        <f>ROUNDDOWN($I9117*L$2,)-IF(MOD($I9117*L$2,1)=0,1,0)+1</f>
        <v>4</v>
      </c>
      <c r="M9117" s="3">
        <f>IF(L9116=4,H9117,0)</f>
        <v>2.6423482455396999E-2</v>
      </c>
      <c r="N9117" s="2">
        <f>IF(L9116=1,H9117,0)</f>
        <v>0</v>
      </c>
      <c r="O9117" s="2">
        <f>IF(OR(L9116=1,L9116=4),H9117,0)</f>
        <v>2.6423482455396999E-2</v>
      </c>
      <c r="P9117" s="2">
        <f>IF(OR(L9116=1,L9116=2),H9117,0)</f>
        <v>0</v>
      </c>
      <c r="Q9117" s="2"/>
    </row>
    <row r="9118" spans="1:17" x14ac:dyDescent="0.3">
      <c r="A9118" s="1">
        <v>43601</v>
      </c>
      <c r="B9118">
        <v>27.370000999999998</v>
      </c>
      <c r="C9118">
        <v>28.370000999999998</v>
      </c>
      <c r="D9118">
        <v>27.27</v>
      </c>
      <c r="E9118">
        <v>28.01</v>
      </c>
      <c r="F9118">
        <v>28.01</v>
      </c>
      <c r="G9118">
        <v>67330100</v>
      </c>
      <c r="H9118" s="3">
        <f>(F9118-B9118)/B9118</f>
        <v>2.3383228959326787E-2</v>
      </c>
      <c r="I9118" s="3">
        <f>_xlfn.RANK.AVG(H9118,$H$3:$H$10273,1)/10271</f>
        <v>0.8231915100769156</v>
      </c>
      <c r="J9118">
        <f>ROUNDDOWN($I9118*J$2,)-IF(MOD($I9118*J$2,1)=0,1,0)+1</f>
        <v>2</v>
      </c>
      <c r="K9118">
        <f>ROUNDDOWN($I9118*K$2,)-IF(MOD($I9118*K$2,1)=0,1,0)+1</f>
        <v>3</v>
      </c>
      <c r="L9118">
        <f>ROUNDDOWN($I9118*L$2,)-IF(MOD($I9118*L$2,1)=0,1,0)+1</f>
        <v>4</v>
      </c>
      <c r="M9118" s="3">
        <f>IF(L9117=4,H9118,0)</f>
        <v>2.3383228959326787E-2</v>
      </c>
      <c r="N9118" s="2">
        <f>IF(L9117=1,H9118,0)</f>
        <v>0</v>
      </c>
      <c r="O9118" s="2">
        <f>IF(OR(L9117=1,L9117=4),H9118,0)</f>
        <v>2.3383228959326787E-2</v>
      </c>
      <c r="P9118" s="2">
        <f>IF(OR(L9117=1,L9117=2),H9118,0)</f>
        <v>0</v>
      </c>
      <c r="Q9118" s="2"/>
    </row>
    <row r="9119" spans="1:17" x14ac:dyDescent="0.3">
      <c r="A9119" s="1">
        <v>43602</v>
      </c>
      <c r="B9119">
        <v>27.690000999999999</v>
      </c>
      <c r="C9119">
        <v>28.459999</v>
      </c>
      <c r="D9119">
        <v>27.4</v>
      </c>
      <c r="E9119">
        <v>27.5</v>
      </c>
      <c r="F9119">
        <v>27.5</v>
      </c>
      <c r="G9119">
        <v>65385400</v>
      </c>
      <c r="H9119" s="3">
        <f>(F9119-B9119)/B9119</f>
        <v>-6.8617187843365828E-3</v>
      </c>
      <c r="I9119" s="3">
        <f>_xlfn.RANK.AVG(H9119,$H$3:$H$10273,1)/10271</f>
        <v>0.41622042644338431</v>
      </c>
      <c r="J9119">
        <f>ROUNDDOWN($I9119*J$2,)-IF(MOD($I9119*J$2,1)=0,1,0)+1</f>
        <v>1</v>
      </c>
      <c r="K9119">
        <f>ROUNDDOWN($I9119*K$2,)-IF(MOD($I9119*K$2,1)=0,1,0)+1</f>
        <v>2</v>
      </c>
      <c r="L9119">
        <f>ROUNDDOWN($I9119*L$2,)-IF(MOD($I9119*L$2,1)=0,1,0)+1</f>
        <v>2</v>
      </c>
      <c r="M9119" s="3">
        <f>IF(L9118=4,H9119,0)</f>
        <v>-6.8617187843365828E-3</v>
      </c>
      <c r="N9119" s="2">
        <f>IF(L9118=1,H9119,0)</f>
        <v>0</v>
      </c>
      <c r="O9119" s="2">
        <f>IF(OR(L9118=1,L9118=4),H9119,0)</f>
        <v>-6.8617187843365828E-3</v>
      </c>
      <c r="P9119" s="2">
        <f>IF(OR(L9118=1,L9118=2),H9119,0)</f>
        <v>0</v>
      </c>
      <c r="Q9119" s="2"/>
    </row>
    <row r="9120" spans="1:17" x14ac:dyDescent="0.3">
      <c r="A9120" s="1">
        <v>43605</v>
      </c>
      <c r="B9120">
        <v>26.98</v>
      </c>
      <c r="C9120">
        <v>27.24</v>
      </c>
      <c r="D9120">
        <v>26.49</v>
      </c>
      <c r="E9120">
        <v>26.68</v>
      </c>
      <c r="F9120">
        <v>26.68</v>
      </c>
      <c r="G9120">
        <v>69757400</v>
      </c>
      <c r="H9120" s="3">
        <f>(F9120-B9120)/B9120</f>
        <v>-1.1119347664937017E-2</v>
      </c>
      <c r="I9120" s="3">
        <f>_xlfn.RANK.AVG(H9120,$H$3:$H$10273,1)/10271</f>
        <v>0.35157238827767501</v>
      </c>
      <c r="J9120">
        <f>ROUNDDOWN($I9120*J$2,)-IF(MOD($I9120*J$2,1)=0,1,0)+1</f>
        <v>1</v>
      </c>
      <c r="K9120">
        <f>ROUNDDOWN($I9120*K$2,)-IF(MOD($I9120*K$2,1)=0,1,0)+1</f>
        <v>2</v>
      </c>
      <c r="L9120">
        <f>ROUNDDOWN($I9120*L$2,)-IF(MOD($I9120*L$2,1)=0,1,0)+1</f>
        <v>2</v>
      </c>
      <c r="M9120" s="3">
        <f>IF(L9119=4,H9120,0)</f>
        <v>0</v>
      </c>
      <c r="N9120" s="2">
        <f>IF(L9119=1,H9120,0)</f>
        <v>0</v>
      </c>
      <c r="O9120" s="2">
        <f>IF(OR(L9119=1,L9119=4),H9120,0)</f>
        <v>0</v>
      </c>
      <c r="P9120" s="2">
        <f>IF(OR(L9119=1,L9119=2),H9120,0)</f>
        <v>-1.1119347664937017E-2</v>
      </c>
      <c r="Q9120" s="2"/>
    </row>
    <row r="9121" spans="1:17" x14ac:dyDescent="0.3">
      <c r="A9121" s="1">
        <v>43606</v>
      </c>
      <c r="B9121">
        <v>27.18</v>
      </c>
      <c r="C9121">
        <v>27.370000999999998</v>
      </c>
      <c r="D9121">
        <v>26.93</v>
      </c>
      <c r="E9121">
        <v>27.35</v>
      </c>
      <c r="F9121">
        <v>27.35</v>
      </c>
      <c r="G9121">
        <v>46079200</v>
      </c>
      <c r="H9121" s="3">
        <f>(F9121-B9121)/B9121</f>
        <v>6.2545989698308208E-3</v>
      </c>
      <c r="I9121" s="3">
        <f>_xlfn.RANK.AVG(H9121,$H$3:$H$10273,1)/10271</f>
        <v>0.62194528283516692</v>
      </c>
      <c r="J9121">
        <f>ROUNDDOWN($I9121*J$2,)-IF(MOD($I9121*J$2,1)=0,1,0)+1</f>
        <v>2</v>
      </c>
      <c r="K9121">
        <f>ROUNDDOWN($I9121*K$2,)-IF(MOD($I9121*K$2,1)=0,1,0)+1</f>
        <v>2</v>
      </c>
      <c r="L9121">
        <f>ROUNDDOWN($I9121*L$2,)-IF(MOD($I9121*L$2,1)=0,1,0)+1</f>
        <v>3</v>
      </c>
      <c r="M9121" s="3">
        <f>IF(L9120=4,H9121,0)</f>
        <v>0</v>
      </c>
      <c r="N9121" s="2">
        <f>IF(L9120=1,H9121,0)</f>
        <v>0</v>
      </c>
      <c r="O9121" s="2">
        <f>IF(OR(L9120=1,L9120=4),H9121,0)</f>
        <v>0</v>
      </c>
      <c r="P9121" s="2">
        <f>IF(OR(L9120=1,L9120=2),H9121,0)</f>
        <v>6.2545989698308208E-3</v>
      </c>
      <c r="Q9121" s="2"/>
    </row>
    <row r="9122" spans="1:17" x14ac:dyDescent="0.3">
      <c r="A9122" s="1">
        <v>43607</v>
      </c>
      <c r="B9122">
        <v>27.120000999999998</v>
      </c>
      <c r="C9122">
        <v>27.59</v>
      </c>
      <c r="D9122">
        <v>27.07</v>
      </c>
      <c r="E9122">
        <v>27.41</v>
      </c>
      <c r="F9122">
        <v>27.41</v>
      </c>
      <c r="G9122">
        <v>40035300</v>
      </c>
      <c r="H9122" s="3">
        <f>(F9122-B9122)/B9122</f>
        <v>1.0693178071785532E-2</v>
      </c>
      <c r="I9122" s="3">
        <f>_xlfn.RANK.AVG(H9122,$H$3:$H$10273,1)/10271</f>
        <v>0.68279622237367343</v>
      </c>
      <c r="J9122">
        <f>ROUNDDOWN($I9122*J$2,)-IF(MOD($I9122*J$2,1)=0,1,0)+1</f>
        <v>2</v>
      </c>
      <c r="K9122">
        <f>ROUNDDOWN($I9122*K$2,)-IF(MOD($I9122*K$2,1)=0,1,0)+1</f>
        <v>3</v>
      </c>
      <c r="L9122">
        <f>ROUNDDOWN($I9122*L$2,)-IF(MOD($I9122*L$2,1)=0,1,0)+1</f>
        <v>3</v>
      </c>
      <c r="M9122" s="3">
        <f>IF(L9121=4,H9122,0)</f>
        <v>0</v>
      </c>
      <c r="N9122" s="2">
        <f>IF(L9121=1,H9122,0)</f>
        <v>0</v>
      </c>
      <c r="O9122" s="2">
        <f>IF(OR(L9121=1,L9121=4),H9122,0)</f>
        <v>0</v>
      </c>
      <c r="P9122" s="2">
        <f>IF(OR(L9121=1,L9121=2),H9122,0)</f>
        <v>0</v>
      </c>
      <c r="Q9122" s="2"/>
    </row>
    <row r="9123" spans="1:17" x14ac:dyDescent="0.3">
      <c r="A9123" s="1">
        <v>43608</v>
      </c>
      <c r="B9123">
        <v>26.99</v>
      </c>
      <c r="C9123">
        <v>27.1</v>
      </c>
      <c r="D9123">
        <v>26.030000999999999</v>
      </c>
      <c r="E9123">
        <v>26.360001</v>
      </c>
      <c r="F9123">
        <v>26.360001</v>
      </c>
      <c r="G9123">
        <v>67809200</v>
      </c>
      <c r="H9123" s="3">
        <f>(F9123-B9123)/B9123</f>
        <v>-2.3341941459799852E-2</v>
      </c>
      <c r="I9123" s="3">
        <f>_xlfn.RANK.AVG(H9123,$H$3:$H$10273,1)/10271</f>
        <v>0.1907311848894947</v>
      </c>
      <c r="J9123">
        <f>ROUNDDOWN($I9123*J$2,)-IF(MOD($I9123*J$2,1)=0,1,0)+1</f>
        <v>1</v>
      </c>
      <c r="K9123">
        <f>ROUNDDOWN($I9123*K$2,)-IF(MOD($I9123*K$2,1)=0,1,0)+1</f>
        <v>1</v>
      </c>
      <c r="L9123">
        <f>ROUNDDOWN($I9123*L$2,)-IF(MOD($I9123*L$2,1)=0,1,0)+1</f>
        <v>1</v>
      </c>
      <c r="M9123" s="3">
        <f>IF(L9122=4,H9123,0)</f>
        <v>0</v>
      </c>
      <c r="N9123" s="2">
        <f>IF(L9122=1,H9123,0)</f>
        <v>0</v>
      </c>
      <c r="O9123" s="2">
        <f>IF(OR(L9122=1,L9122=4),H9123,0)</f>
        <v>0</v>
      </c>
      <c r="P9123" s="2">
        <f>IF(OR(L9122=1,L9122=2),H9123,0)</f>
        <v>0</v>
      </c>
      <c r="Q9123" s="2"/>
    </row>
    <row r="9124" spans="1:17" x14ac:dyDescent="0.3">
      <c r="A9124" s="1">
        <v>43609</v>
      </c>
      <c r="B9124">
        <v>26.610001</v>
      </c>
      <c r="C9124">
        <v>26.93</v>
      </c>
      <c r="D9124">
        <v>26.4</v>
      </c>
      <c r="E9124">
        <v>26.440000999999999</v>
      </c>
      <c r="F9124">
        <v>26.440000999999999</v>
      </c>
      <c r="G9124">
        <v>39835800</v>
      </c>
      <c r="H9124" s="3">
        <f>(F9124-B9124)/B9124</f>
        <v>-6.388575483330561E-3</v>
      </c>
      <c r="I9124" s="3">
        <f>_xlfn.RANK.AVG(H9124,$H$3:$H$10273,1)/10271</f>
        <v>0.42274364716191221</v>
      </c>
      <c r="J9124">
        <f>ROUNDDOWN($I9124*J$2,)-IF(MOD($I9124*J$2,1)=0,1,0)+1</f>
        <v>1</v>
      </c>
      <c r="K9124">
        <f>ROUNDDOWN($I9124*K$2,)-IF(MOD($I9124*K$2,1)=0,1,0)+1</f>
        <v>2</v>
      </c>
      <c r="L9124">
        <f>ROUNDDOWN($I9124*L$2,)-IF(MOD($I9124*L$2,1)=0,1,0)+1</f>
        <v>2</v>
      </c>
      <c r="M9124" s="3">
        <f>IF(L9123=4,H9124,0)</f>
        <v>0</v>
      </c>
      <c r="N9124" s="2">
        <f>IF(L9123=1,H9124,0)</f>
        <v>-6.388575483330561E-3</v>
      </c>
      <c r="O9124" s="2">
        <f>IF(OR(L9123=1,L9123=4),H9124,0)</f>
        <v>-6.388575483330561E-3</v>
      </c>
      <c r="P9124" s="2">
        <f>IF(OR(L9123=1,L9123=2),H9124,0)</f>
        <v>-6.388575483330561E-3</v>
      </c>
      <c r="Q9124" s="2"/>
    </row>
    <row r="9125" spans="1:17" x14ac:dyDescent="0.3">
      <c r="A9125" s="1">
        <v>43613</v>
      </c>
      <c r="B9125">
        <v>27.27</v>
      </c>
      <c r="C9125">
        <v>29.67</v>
      </c>
      <c r="D9125">
        <v>27.059999000000001</v>
      </c>
      <c r="E9125">
        <v>29.049999</v>
      </c>
      <c r="F9125">
        <v>29.049999</v>
      </c>
      <c r="G9125">
        <v>146949600</v>
      </c>
      <c r="H9125" s="3">
        <f>(F9125-B9125)/B9125</f>
        <v>6.5273157315731578E-2</v>
      </c>
      <c r="I9125" s="3">
        <f>_xlfn.RANK.AVG(H9125,$H$3:$H$10273,1)/10271</f>
        <v>0.97283614059001067</v>
      </c>
      <c r="J9125">
        <f>ROUNDDOWN($I9125*J$2,)-IF(MOD($I9125*J$2,1)=0,1,0)+1</f>
        <v>2</v>
      </c>
      <c r="K9125">
        <f>ROUNDDOWN($I9125*K$2,)-IF(MOD($I9125*K$2,1)=0,1,0)+1</f>
        <v>3</v>
      </c>
      <c r="L9125">
        <f>ROUNDDOWN($I9125*L$2,)-IF(MOD($I9125*L$2,1)=0,1,0)+1</f>
        <v>4</v>
      </c>
      <c r="M9125" s="3">
        <f>IF(L9124=4,H9125,0)</f>
        <v>0</v>
      </c>
      <c r="N9125" s="2">
        <f>IF(L9124=1,H9125,0)</f>
        <v>0</v>
      </c>
      <c r="O9125" s="2">
        <f>IF(OR(L9124=1,L9124=4),H9125,0)</f>
        <v>0</v>
      </c>
      <c r="P9125" s="2">
        <f>IF(OR(L9124=1,L9124=2),H9125,0)</f>
        <v>6.5273157315731578E-2</v>
      </c>
      <c r="Q9125" s="2"/>
    </row>
    <row r="9126" spans="1:17" x14ac:dyDescent="0.3">
      <c r="A9126" s="1">
        <v>43614</v>
      </c>
      <c r="B9126">
        <v>29</v>
      </c>
      <c r="C9126">
        <v>29.32</v>
      </c>
      <c r="D9126">
        <v>27.73</v>
      </c>
      <c r="E9126">
        <v>28.09</v>
      </c>
      <c r="F9126">
        <v>28.09</v>
      </c>
      <c r="G9126">
        <v>99969600</v>
      </c>
      <c r="H9126" s="3">
        <f>(F9126-B9126)/B9126</f>
        <v>-3.1379310344827591E-2</v>
      </c>
      <c r="I9126" s="3">
        <f>_xlfn.RANK.AVG(H9126,$H$3:$H$10273,1)/10271</f>
        <v>0.12608314672378543</v>
      </c>
      <c r="J9126">
        <f>ROUNDDOWN($I9126*J$2,)-IF(MOD($I9126*J$2,1)=0,1,0)+1</f>
        <v>1</v>
      </c>
      <c r="K9126">
        <f>ROUNDDOWN($I9126*K$2,)-IF(MOD($I9126*K$2,1)=0,1,0)+1</f>
        <v>1</v>
      </c>
      <c r="L9126">
        <f>ROUNDDOWN($I9126*L$2,)-IF(MOD($I9126*L$2,1)=0,1,0)+1</f>
        <v>1</v>
      </c>
      <c r="M9126" s="3">
        <f>IF(L9125=4,H9126,0)</f>
        <v>-3.1379310344827591E-2</v>
      </c>
      <c r="N9126" s="2">
        <f>IF(L9125=1,H9126,0)</f>
        <v>0</v>
      </c>
      <c r="O9126" s="2">
        <f>IF(OR(L9125=1,L9125=4),H9126,0)</f>
        <v>-3.1379310344827591E-2</v>
      </c>
      <c r="P9126" s="2">
        <f>IF(OR(L9125=1,L9125=2),H9126,0)</f>
        <v>0</v>
      </c>
      <c r="Q9126" s="2"/>
    </row>
    <row r="9127" spans="1:17" x14ac:dyDescent="0.3">
      <c r="A9127" s="1">
        <v>43615</v>
      </c>
      <c r="B9127">
        <v>28.4</v>
      </c>
      <c r="C9127">
        <v>28.559999000000001</v>
      </c>
      <c r="D9127">
        <v>27.6</v>
      </c>
      <c r="E9127">
        <v>28.030000999999999</v>
      </c>
      <c r="F9127">
        <v>28.030000999999999</v>
      </c>
      <c r="G9127">
        <v>65289100</v>
      </c>
      <c r="H9127" s="3">
        <f>(F9127-B9127)/B9127</f>
        <v>-1.3028133802816901E-2</v>
      </c>
      <c r="I9127" s="3">
        <f>_xlfn.RANK.AVG(H9127,$H$3:$H$10273,1)/10271</f>
        <v>0.31983253821439001</v>
      </c>
      <c r="J9127">
        <f>ROUNDDOWN($I9127*J$2,)-IF(MOD($I9127*J$2,1)=0,1,0)+1</f>
        <v>1</v>
      </c>
      <c r="K9127">
        <f>ROUNDDOWN($I9127*K$2,)-IF(MOD($I9127*K$2,1)=0,1,0)+1</f>
        <v>1</v>
      </c>
      <c r="L9127">
        <f>ROUNDDOWN($I9127*L$2,)-IF(MOD($I9127*L$2,1)=0,1,0)+1</f>
        <v>2</v>
      </c>
      <c r="M9127" s="3">
        <f>IF(L9126=4,H9127,0)</f>
        <v>0</v>
      </c>
      <c r="N9127" s="2">
        <f>IF(L9126=1,H9127,0)</f>
        <v>-1.3028133802816901E-2</v>
      </c>
      <c r="O9127" s="2">
        <f>IF(OR(L9126=1,L9126=4),H9127,0)</f>
        <v>-1.3028133802816901E-2</v>
      </c>
      <c r="P9127" s="2">
        <f>IF(OR(L9126=1,L9126=2),H9127,0)</f>
        <v>-1.3028133802816901E-2</v>
      </c>
      <c r="Q9127" s="2"/>
    </row>
    <row r="9128" spans="1:17" x14ac:dyDescent="0.3">
      <c r="A9128" s="1">
        <v>43616</v>
      </c>
      <c r="B9128">
        <v>27.57</v>
      </c>
      <c r="C9128">
        <v>28.360001</v>
      </c>
      <c r="D9128">
        <v>27.4</v>
      </c>
      <c r="E9128">
        <v>27.41</v>
      </c>
      <c r="F9128">
        <v>27.41</v>
      </c>
      <c r="G9128">
        <v>68667800</v>
      </c>
      <c r="H9128" s="3">
        <f>(F9128-B9128)/B9128</f>
        <v>-5.8034095030830663E-3</v>
      </c>
      <c r="I9128" s="3">
        <f>_xlfn.RANK.AVG(H9128,$H$3:$H$10273,1)/10271</f>
        <v>0.42994839840327137</v>
      </c>
      <c r="J9128">
        <f>ROUNDDOWN($I9128*J$2,)-IF(MOD($I9128*J$2,1)=0,1,0)+1</f>
        <v>1</v>
      </c>
      <c r="K9128">
        <f>ROUNDDOWN($I9128*K$2,)-IF(MOD($I9128*K$2,1)=0,1,0)+1</f>
        <v>2</v>
      </c>
      <c r="L9128">
        <f>ROUNDDOWN($I9128*L$2,)-IF(MOD($I9128*L$2,1)=0,1,0)+1</f>
        <v>2</v>
      </c>
      <c r="M9128" s="3">
        <f>IF(L9127=4,H9128,0)</f>
        <v>0</v>
      </c>
      <c r="N9128" s="2">
        <f>IF(L9127=1,H9128,0)</f>
        <v>0</v>
      </c>
      <c r="O9128" s="2">
        <f>IF(OR(L9127=1,L9127=4),H9128,0)</f>
        <v>0</v>
      </c>
      <c r="P9128" s="2">
        <f>IF(OR(L9127=1,L9127=2),H9128,0)</f>
        <v>-5.8034095030830663E-3</v>
      </c>
      <c r="Q9128" s="2"/>
    </row>
    <row r="9129" spans="1:17" x14ac:dyDescent="0.3">
      <c r="A9129" s="1">
        <v>43619</v>
      </c>
      <c r="B9129">
        <v>28.75</v>
      </c>
      <c r="C9129">
        <v>29.620000999999998</v>
      </c>
      <c r="D9129">
        <v>27.290001</v>
      </c>
      <c r="E9129">
        <v>27.58</v>
      </c>
      <c r="F9129">
        <v>27.58</v>
      </c>
      <c r="G9129">
        <v>147532200</v>
      </c>
      <c r="H9129" s="3">
        <f>(F9129-B9129)/B9129</f>
        <v>-4.0695652173913105E-2</v>
      </c>
      <c r="I9129" s="3">
        <f>_xlfn.RANK.AVG(H9129,$H$3:$H$10273,1)/10271</f>
        <v>7.487099600817837E-2</v>
      </c>
      <c r="J9129">
        <f>ROUNDDOWN($I9129*J$2,)-IF(MOD($I9129*J$2,1)=0,1,0)+1</f>
        <v>1</v>
      </c>
      <c r="K9129">
        <f>ROUNDDOWN($I9129*K$2,)-IF(MOD($I9129*K$2,1)=0,1,0)+1</f>
        <v>1</v>
      </c>
      <c r="L9129">
        <f>ROUNDDOWN($I9129*L$2,)-IF(MOD($I9129*L$2,1)=0,1,0)+1</f>
        <v>1</v>
      </c>
      <c r="M9129" s="3">
        <f>IF(L9128=4,H9129,0)</f>
        <v>0</v>
      </c>
      <c r="N9129" s="2">
        <f>IF(L9128=1,H9129,0)</f>
        <v>0</v>
      </c>
      <c r="O9129" s="2">
        <f>IF(OR(L9128=1,L9128=4),H9129,0)</f>
        <v>0</v>
      </c>
      <c r="P9129" s="2">
        <f>IF(OR(L9128=1,L9128=2),H9129,0)</f>
        <v>-4.0695652173913105E-2</v>
      </c>
      <c r="Q9129" s="2"/>
    </row>
    <row r="9130" spans="1:17" x14ac:dyDescent="0.3">
      <c r="A9130" s="1">
        <v>43620</v>
      </c>
      <c r="B9130">
        <v>28.389999</v>
      </c>
      <c r="C9130">
        <v>29.59</v>
      </c>
      <c r="D9130">
        <v>27.91</v>
      </c>
      <c r="E9130">
        <v>29.57</v>
      </c>
      <c r="F9130">
        <v>29.57</v>
      </c>
      <c r="G9130">
        <v>107549500</v>
      </c>
      <c r="H9130" s="3">
        <f>(F9130-B9130)/B9130</f>
        <v>4.1563967649312028E-2</v>
      </c>
      <c r="I9130" s="3">
        <f>_xlfn.RANK.AVG(H9130,$H$3:$H$10273,1)/10271</f>
        <v>0.9240580274559439</v>
      </c>
      <c r="J9130">
        <f>ROUNDDOWN($I9130*J$2,)-IF(MOD($I9130*J$2,1)=0,1,0)+1</f>
        <v>2</v>
      </c>
      <c r="K9130">
        <f>ROUNDDOWN($I9130*K$2,)-IF(MOD($I9130*K$2,1)=0,1,0)+1</f>
        <v>3</v>
      </c>
      <c r="L9130">
        <f>ROUNDDOWN($I9130*L$2,)-IF(MOD($I9130*L$2,1)=0,1,0)+1</f>
        <v>4</v>
      </c>
      <c r="M9130" s="3">
        <f>IF(L9129=4,H9130,0)</f>
        <v>0</v>
      </c>
      <c r="N9130" s="2">
        <f>IF(L9129=1,H9130,0)</f>
        <v>4.1563967649312028E-2</v>
      </c>
      <c r="O9130" s="2">
        <f>IF(OR(L9129=1,L9129=4),H9130,0)</f>
        <v>4.1563967649312028E-2</v>
      </c>
      <c r="P9130" s="2">
        <f>IF(OR(L9129=1,L9129=2),H9130,0)</f>
        <v>4.1563967649312028E-2</v>
      </c>
      <c r="Q9130" s="2"/>
    </row>
    <row r="9131" spans="1:17" x14ac:dyDescent="0.3">
      <c r="A9131" s="1">
        <v>43621</v>
      </c>
      <c r="B9131">
        <v>29.93</v>
      </c>
      <c r="C9131">
        <v>29.99</v>
      </c>
      <c r="D9131">
        <v>29.030000999999999</v>
      </c>
      <c r="E9131">
        <v>29.5</v>
      </c>
      <c r="F9131">
        <v>29.5</v>
      </c>
      <c r="G9131">
        <v>79481500</v>
      </c>
      <c r="H9131" s="3">
        <f>(F9131-B9131)/B9131</f>
        <v>-1.4366855997327087E-2</v>
      </c>
      <c r="I9131" s="3">
        <f>_xlfn.RANK.AVG(H9131,$H$3:$H$10273,1)/10271</f>
        <v>0.29412910135332487</v>
      </c>
      <c r="J9131">
        <f>ROUNDDOWN($I9131*J$2,)-IF(MOD($I9131*J$2,1)=0,1,0)+1</f>
        <v>1</v>
      </c>
      <c r="K9131">
        <f>ROUNDDOWN($I9131*K$2,)-IF(MOD($I9131*K$2,1)=0,1,0)+1</f>
        <v>1</v>
      </c>
      <c r="L9131">
        <f>ROUNDDOWN($I9131*L$2,)-IF(MOD($I9131*L$2,1)=0,1,0)+1</f>
        <v>2</v>
      </c>
      <c r="M9131" s="3">
        <f>IF(L9130=4,H9131,0)</f>
        <v>-1.4366855997327087E-2</v>
      </c>
      <c r="N9131" s="2">
        <f>IF(L9130=1,H9131,0)</f>
        <v>0</v>
      </c>
      <c r="O9131" s="2">
        <f>IF(OR(L9130=1,L9130=4),H9131,0)</f>
        <v>-1.4366855997327087E-2</v>
      </c>
      <c r="P9131" s="2">
        <f>IF(OR(L9130=1,L9130=2),H9131,0)</f>
        <v>0</v>
      </c>
      <c r="Q9131" s="2"/>
    </row>
    <row r="9132" spans="1:17" x14ac:dyDescent="0.3">
      <c r="A9132" s="1">
        <v>43622</v>
      </c>
      <c r="B9132">
        <v>29.870000999999998</v>
      </c>
      <c r="C9132">
        <v>31.98</v>
      </c>
      <c r="D9132">
        <v>29.84</v>
      </c>
      <c r="E9132">
        <v>31.82</v>
      </c>
      <c r="F9132">
        <v>31.82</v>
      </c>
      <c r="G9132">
        <v>131267800</v>
      </c>
      <c r="H9132" s="3">
        <f>(F9132-B9132)/B9132</f>
        <v>6.5282856870342992E-2</v>
      </c>
      <c r="I9132" s="3">
        <f>_xlfn.RANK.AVG(H9132,$H$3:$H$10273,1)/10271</f>
        <v>0.97293350209327234</v>
      </c>
      <c r="J9132">
        <f>ROUNDDOWN($I9132*J$2,)-IF(MOD($I9132*J$2,1)=0,1,0)+1</f>
        <v>2</v>
      </c>
      <c r="K9132">
        <f>ROUNDDOWN($I9132*K$2,)-IF(MOD($I9132*K$2,1)=0,1,0)+1</f>
        <v>3</v>
      </c>
      <c r="L9132">
        <f>ROUNDDOWN($I9132*L$2,)-IF(MOD($I9132*L$2,1)=0,1,0)+1</f>
        <v>4</v>
      </c>
      <c r="M9132" s="3">
        <f>IF(L9131=4,H9132,0)</f>
        <v>0</v>
      </c>
      <c r="N9132" s="2">
        <f>IF(L9131=1,H9132,0)</f>
        <v>0</v>
      </c>
      <c r="O9132" s="2">
        <f>IF(OR(L9131=1,L9131=4),H9132,0)</f>
        <v>0</v>
      </c>
      <c r="P9132" s="2">
        <f>IF(OR(L9131=1,L9131=2),H9132,0)</f>
        <v>6.5282856870342992E-2</v>
      </c>
      <c r="Q9132" s="2"/>
    </row>
    <row r="9133" spans="1:17" x14ac:dyDescent="0.3">
      <c r="A9133" s="1">
        <v>43623</v>
      </c>
      <c r="B9133">
        <v>31.940000999999999</v>
      </c>
      <c r="C9133">
        <v>32.599997999999999</v>
      </c>
      <c r="D9133">
        <v>31.57</v>
      </c>
      <c r="E9133">
        <v>32.409999999999997</v>
      </c>
      <c r="F9133">
        <v>32.409999999999997</v>
      </c>
      <c r="G9133">
        <v>86841100</v>
      </c>
      <c r="H9133" s="3">
        <f>(F9133-B9133)/B9133</f>
        <v>1.4715059025827766E-2</v>
      </c>
      <c r="I9133" s="3">
        <f>_xlfn.RANK.AVG(H9133,$H$3:$H$10273,1)/10271</f>
        <v>0.73712394119365199</v>
      </c>
      <c r="J9133">
        <f>ROUNDDOWN($I9133*J$2,)-IF(MOD($I9133*J$2,1)=0,1,0)+1</f>
        <v>2</v>
      </c>
      <c r="K9133">
        <f>ROUNDDOWN($I9133*K$2,)-IF(MOD($I9133*K$2,1)=0,1,0)+1</f>
        <v>3</v>
      </c>
      <c r="L9133">
        <f>ROUNDDOWN($I9133*L$2,)-IF(MOD($I9133*L$2,1)=0,1,0)+1</f>
        <v>3</v>
      </c>
      <c r="M9133" s="3">
        <f>IF(L9132=4,H9133,0)</f>
        <v>1.4715059025827766E-2</v>
      </c>
      <c r="N9133" s="2">
        <f>IF(L9132=1,H9133,0)</f>
        <v>0</v>
      </c>
      <c r="O9133" s="2">
        <f>IF(OR(L9132=1,L9132=4),H9133,0)</f>
        <v>1.4715059025827766E-2</v>
      </c>
      <c r="P9133" s="2">
        <f>IF(OR(L9132=1,L9132=2),H9133,0)</f>
        <v>0</v>
      </c>
      <c r="Q9133" s="2"/>
    </row>
    <row r="9134" spans="1:17" x14ac:dyDescent="0.3">
      <c r="A9134" s="1">
        <v>43626</v>
      </c>
      <c r="B9134">
        <v>33.529998999999997</v>
      </c>
      <c r="C9134">
        <v>34.299999</v>
      </c>
      <c r="D9134">
        <v>33.080002</v>
      </c>
      <c r="E9134">
        <v>33.229999999999997</v>
      </c>
      <c r="F9134">
        <v>33.229999999999997</v>
      </c>
      <c r="G9134">
        <v>97668800</v>
      </c>
      <c r="H9134" s="3">
        <f>(F9134-B9134)/B9134</f>
        <v>-8.9471818952335698E-3</v>
      </c>
      <c r="I9134" s="3">
        <f>_xlfn.RANK.AVG(H9134,$H$3:$H$10273,1)/10271</f>
        <v>0.38185181579203581</v>
      </c>
      <c r="J9134">
        <f>ROUNDDOWN($I9134*J$2,)-IF(MOD($I9134*J$2,1)=0,1,0)+1</f>
        <v>1</v>
      </c>
      <c r="K9134">
        <f>ROUNDDOWN($I9134*K$2,)-IF(MOD($I9134*K$2,1)=0,1,0)+1</f>
        <v>2</v>
      </c>
      <c r="L9134">
        <f>ROUNDDOWN($I9134*L$2,)-IF(MOD($I9134*L$2,1)=0,1,0)+1</f>
        <v>2</v>
      </c>
      <c r="M9134" s="3">
        <f>IF(L9133=4,H9134,0)</f>
        <v>0</v>
      </c>
      <c r="N9134" s="2">
        <f>IF(L9133=1,H9134,0)</f>
        <v>0</v>
      </c>
      <c r="O9134" s="2">
        <f>IF(OR(L9133=1,L9133=4),H9134,0)</f>
        <v>0</v>
      </c>
      <c r="P9134" s="2">
        <f>IF(OR(L9133=1,L9133=2),H9134,0)</f>
        <v>0</v>
      </c>
      <c r="Q9134" s="2"/>
    </row>
    <row r="9135" spans="1:17" x14ac:dyDescent="0.3">
      <c r="A9135" s="1">
        <v>43627</v>
      </c>
      <c r="B9135">
        <v>33.43</v>
      </c>
      <c r="C9135">
        <v>33.490001999999997</v>
      </c>
      <c r="D9135">
        <v>31.82</v>
      </c>
      <c r="E9135">
        <v>32.409999999999997</v>
      </c>
      <c r="F9135">
        <v>32.409999999999997</v>
      </c>
      <c r="G9135">
        <v>82834900</v>
      </c>
      <c r="H9135" s="3">
        <f>(F9135-B9135)/B9135</f>
        <v>-3.0511516601854714E-2</v>
      </c>
      <c r="I9135" s="3">
        <f>_xlfn.RANK.AVG(H9135,$H$3:$H$10273,1)/10271</f>
        <v>0.13192483691948204</v>
      </c>
      <c r="J9135">
        <f>ROUNDDOWN($I9135*J$2,)-IF(MOD($I9135*J$2,1)=0,1,0)+1</f>
        <v>1</v>
      </c>
      <c r="K9135">
        <f>ROUNDDOWN($I9135*K$2,)-IF(MOD($I9135*K$2,1)=0,1,0)+1</f>
        <v>1</v>
      </c>
      <c r="L9135">
        <f>ROUNDDOWN($I9135*L$2,)-IF(MOD($I9135*L$2,1)=0,1,0)+1</f>
        <v>1</v>
      </c>
      <c r="M9135" s="3">
        <f>IF(L9134=4,H9135,0)</f>
        <v>0</v>
      </c>
      <c r="N9135" s="2">
        <f>IF(L9134=1,H9135,0)</f>
        <v>0</v>
      </c>
      <c r="O9135" s="2">
        <f>IF(OR(L9134=1,L9134=4),H9135,0)</f>
        <v>0</v>
      </c>
      <c r="P9135" s="2">
        <f>IF(OR(L9134=1,L9134=2),H9135,0)</f>
        <v>-3.0511516601854714E-2</v>
      </c>
      <c r="Q9135" s="2"/>
    </row>
    <row r="9136" spans="1:17" x14ac:dyDescent="0.3">
      <c r="A9136" s="1">
        <v>43628</v>
      </c>
      <c r="B9136">
        <v>32</v>
      </c>
      <c r="C9136">
        <v>32.57</v>
      </c>
      <c r="D9136">
        <v>31.92</v>
      </c>
      <c r="E9136">
        <v>32.18</v>
      </c>
      <c r="F9136">
        <v>32.18</v>
      </c>
      <c r="G9136">
        <v>56298700</v>
      </c>
      <c r="H9136" s="3">
        <f>(F9136-B9136)/B9136</f>
        <v>5.6249999999999911E-3</v>
      </c>
      <c r="I9136" s="3">
        <f>_xlfn.RANK.AVG(H9136,$H$3:$H$10273,1)/10271</f>
        <v>0.61347483205140685</v>
      </c>
      <c r="J9136">
        <f>ROUNDDOWN($I9136*J$2,)-IF(MOD($I9136*J$2,1)=0,1,0)+1</f>
        <v>2</v>
      </c>
      <c r="K9136">
        <f>ROUNDDOWN($I9136*K$2,)-IF(MOD($I9136*K$2,1)=0,1,0)+1</f>
        <v>2</v>
      </c>
      <c r="L9136">
        <f>ROUNDDOWN($I9136*L$2,)-IF(MOD($I9136*L$2,1)=0,1,0)+1</f>
        <v>3</v>
      </c>
      <c r="M9136" s="3">
        <f>IF(L9135=4,H9136,0)</f>
        <v>0</v>
      </c>
      <c r="N9136" s="2">
        <f>IF(L9135=1,H9136,0)</f>
        <v>5.6249999999999911E-3</v>
      </c>
      <c r="O9136" s="2">
        <f>IF(OR(L9135=1,L9135=4),H9136,0)</f>
        <v>5.6249999999999911E-3</v>
      </c>
      <c r="P9136" s="2">
        <f>IF(OR(L9135=1,L9135=2),H9136,0)</f>
        <v>5.6249999999999911E-3</v>
      </c>
      <c r="Q9136" s="2"/>
    </row>
    <row r="9137" spans="1:17" x14ac:dyDescent="0.3">
      <c r="A9137" s="1">
        <v>43629</v>
      </c>
      <c r="B9137">
        <v>32.389999000000003</v>
      </c>
      <c r="C9137">
        <v>32.5</v>
      </c>
      <c r="D9137">
        <v>31.059999000000001</v>
      </c>
      <c r="E9137">
        <v>31.389999</v>
      </c>
      <c r="F9137">
        <v>31.389999</v>
      </c>
      <c r="G9137">
        <v>63556000</v>
      </c>
      <c r="H9137" s="3">
        <f>(F9137-B9137)/B9137</f>
        <v>-3.0873727411970697E-2</v>
      </c>
      <c r="I9137" s="3">
        <f>_xlfn.RANK.AVG(H9137,$H$3:$H$10273,1)/10271</f>
        <v>0.12968552234446501</v>
      </c>
      <c r="J9137">
        <f>ROUNDDOWN($I9137*J$2,)-IF(MOD($I9137*J$2,1)=0,1,0)+1</f>
        <v>1</v>
      </c>
      <c r="K9137">
        <f>ROUNDDOWN($I9137*K$2,)-IF(MOD($I9137*K$2,1)=0,1,0)+1</f>
        <v>1</v>
      </c>
      <c r="L9137">
        <f>ROUNDDOWN($I9137*L$2,)-IF(MOD($I9137*L$2,1)=0,1,0)+1</f>
        <v>1</v>
      </c>
      <c r="M9137" s="3">
        <f>IF(L9136=4,H9137,0)</f>
        <v>0</v>
      </c>
      <c r="N9137" s="2">
        <f>IF(L9136=1,H9137,0)</f>
        <v>0</v>
      </c>
      <c r="O9137" s="2">
        <f>IF(OR(L9136=1,L9136=4),H9137,0)</f>
        <v>0</v>
      </c>
      <c r="P9137" s="2">
        <f>IF(OR(L9136=1,L9136=2),H9137,0)</f>
        <v>0</v>
      </c>
      <c r="Q9137" s="2"/>
    </row>
    <row r="9138" spans="1:17" x14ac:dyDescent="0.3">
      <c r="A9138" s="1">
        <v>43630</v>
      </c>
      <c r="B9138">
        <v>30.700001</v>
      </c>
      <c r="C9138">
        <v>30.959999</v>
      </c>
      <c r="D9138">
        <v>30.02</v>
      </c>
      <c r="E9138">
        <v>30.360001</v>
      </c>
      <c r="F9138">
        <v>30.360001</v>
      </c>
      <c r="G9138">
        <v>70373000</v>
      </c>
      <c r="H9138" s="3">
        <f>(F9138-B9138)/B9138</f>
        <v>-1.1074918206028718E-2</v>
      </c>
      <c r="I9138" s="3">
        <f>_xlfn.RANK.AVG(H9138,$H$3:$H$10273,1)/10271</f>
        <v>0.35205919579398304</v>
      </c>
      <c r="J9138">
        <f>ROUNDDOWN($I9138*J$2,)-IF(MOD($I9138*J$2,1)=0,1,0)+1</f>
        <v>1</v>
      </c>
      <c r="K9138">
        <f>ROUNDDOWN($I9138*K$2,)-IF(MOD($I9138*K$2,1)=0,1,0)+1</f>
        <v>2</v>
      </c>
      <c r="L9138">
        <f>ROUNDDOWN($I9138*L$2,)-IF(MOD($I9138*L$2,1)=0,1,0)+1</f>
        <v>2</v>
      </c>
      <c r="M9138" s="3">
        <f>IF(L9137=4,H9138,0)</f>
        <v>0</v>
      </c>
      <c r="N9138" s="2">
        <f>IF(L9137=1,H9138,0)</f>
        <v>-1.1074918206028718E-2</v>
      </c>
      <c r="O9138" s="2">
        <f>IF(OR(L9137=1,L9137=4),H9138,0)</f>
        <v>-1.1074918206028718E-2</v>
      </c>
      <c r="P9138" s="2">
        <f>IF(OR(L9137=1,L9137=2),H9138,0)</f>
        <v>-1.1074918206028718E-2</v>
      </c>
      <c r="Q9138" s="2"/>
    </row>
    <row r="9139" spans="1:17" x14ac:dyDescent="0.3">
      <c r="A9139" s="1">
        <v>43633</v>
      </c>
      <c r="B9139">
        <v>30.25</v>
      </c>
      <c r="C9139">
        <v>30.450001</v>
      </c>
      <c r="D9139">
        <v>29.18</v>
      </c>
      <c r="E9139">
        <v>29.200001</v>
      </c>
      <c r="F9139">
        <v>29.200001</v>
      </c>
      <c r="G9139">
        <v>70865700</v>
      </c>
      <c r="H9139" s="3">
        <f>(F9139-B9139)/B9139</f>
        <v>-3.4710710743801644E-2</v>
      </c>
      <c r="I9139" s="3">
        <f>_xlfn.RANK.AVG(H9139,$H$3:$H$10273,1)/10271</f>
        <v>0.1042741699931847</v>
      </c>
      <c r="J9139">
        <f>ROUNDDOWN($I9139*J$2,)-IF(MOD($I9139*J$2,1)=0,1,0)+1</f>
        <v>1</v>
      </c>
      <c r="K9139">
        <f>ROUNDDOWN($I9139*K$2,)-IF(MOD($I9139*K$2,1)=0,1,0)+1</f>
        <v>1</v>
      </c>
      <c r="L9139">
        <f>ROUNDDOWN($I9139*L$2,)-IF(MOD($I9139*L$2,1)=0,1,0)+1</f>
        <v>1</v>
      </c>
      <c r="M9139" s="3">
        <f>IF(L9138=4,H9139,0)</f>
        <v>0</v>
      </c>
      <c r="N9139" s="2">
        <f>IF(L9138=1,H9139,0)</f>
        <v>0</v>
      </c>
      <c r="O9139" s="2">
        <f>IF(OR(L9138=1,L9138=4),H9139,0)</f>
        <v>0</v>
      </c>
      <c r="P9139" s="2">
        <f>IF(OR(L9138=1,L9138=2),H9139,0)</f>
        <v>-3.4710710743801644E-2</v>
      </c>
      <c r="Q9139" s="2"/>
    </row>
    <row r="9140" spans="1:17" x14ac:dyDescent="0.3">
      <c r="A9140" s="1">
        <v>43634</v>
      </c>
      <c r="B9140">
        <v>29.76</v>
      </c>
      <c r="C9140">
        <v>30.969999000000001</v>
      </c>
      <c r="D9140">
        <v>29.58</v>
      </c>
      <c r="E9140">
        <v>30.450001</v>
      </c>
      <c r="F9140">
        <v>30.450001</v>
      </c>
      <c r="G9140">
        <v>86444500</v>
      </c>
      <c r="H9140" s="3">
        <f>(F9140-B9140)/B9140</f>
        <v>2.3185517473118235E-2</v>
      </c>
      <c r="I9140" s="3">
        <f>_xlfn.RANK.AVG(H9140,$H$3:$H$10273,1)/10271</f>
        <v>0.82114691850842181</v>
      </c>
      <c r="J9140">
        <f>ROUNDDOWN($I9140*J$2,)-IF(MOD($I9140*J$2,1)=0,1,0)+1</f>
        <v>2</v>
      </c>
      <c r="K9140">
        <f>ROUNDDOWN($I9140*K$2,)-IF(MOD($I9140*K$2,1)=0,1,0)+1</f>
        <v>3</v>
      </c>
      <c r="L9140">
        <f>ROUNDDOWN($I9140*L$2,)-IF(MOD($I9140*L$2,1)=0,1,0)+1</f>
        <v>4</v>
      </c>
      <c r="M9140" s="3">
        <f>IF(L9139=4,H9140,0)</f>
        <v>0</v>
      </c>
      <c r="N9140" s="2">
        <f>IF(L9139=1,H9140,0)</f>
        <v>2.3185517473118235E-2</v>
      </c>
      <c r="O9140" s="2">
        <f>IF(OR(L9139=1,L9139=4),H9140,0)</f>
        <v>2.3185517473118235E-2</v>
      </c>
      <c r="P9140" s="2">
        <f>IF(OR(L9139=1,L9139=2),H9140,0)</f>
        <v>2.3185517473118235E-2</v>
      </c>
      <c r="Q9140" s="2"/>
    </row>
    <row r="9141" spans="1:17" x14ac:dyDescent="0.3">
      <c r="A9141" s="1">
        <v>43635</v>
      </c>
      <c r="B9141">
        <v>30.67</v>
      </c>
      <c r="C9141">
        <v>30.790001</v>
      </c>
      <c r="D9141">
        <v>30.059999000000001</v>
      </c>
      <c r="E9141">
        <v>30.5</v>
      </c>
      <c r="F9141">
        <v>30.5</v>
      </c>
      <c r="G9141">
        <v>63233900</v>
      </c>
      <c r="H9141" s="3">
        <f>(F9141-B9141)/B9141</f>
        <v>-5.5428757743724065E-3</v>
      </c>
      <c r="I9141" s="3">
        <f>_xlfn.RANK.AVG(H9141,$H$3:$H$10273,1)/10271</f>
        <v>0.43286924350111966</v>
      </c>
      <c r="J9141">
        <f>ROUNDDOWN($I9141*J$2,)-IF(MOD($I9141*J$2,1)=0,1,0)+1</f>
        <v>1</v>
      </c>
      <c r="K9141">
        <f>ROUNDDOWN($I9141*K$2,)-IF(MOD($I9141*K$2,1)=0,1,0)+1</f>
        <v>2</v>
      </c>
      <c r="L9141">
        <f>ROUNDDOWN($I9141*L$2,)-IF(MOD($I9141*L$2,1)=0,1,0)+1</f>
        <v>2</v>
      </c>
      <c r="M9141" s="3">
        <f>IF(L9140=4,H9141,0)</f>
        <v>-5.5428757743724065E-3</v>
      </c>
      <c r="N9141" s="2">
        <f>IF(L9140=1,H9141,0)</f>
        <v>0</v>
      </c>
      <c r="O9141" s="2">
        <f>IF(OR(L9140=1,L9140=4),H9141,0)</f>
        <v>-5.5428757743724065E-3</v>
      </c>
      <c r="P9141" s="2">
        <f>IF(OR(L9140=1,L9140=2),H9141,0)</f>
        <v>0</v>
      </c>
      <c r="Q9141" s="2"/>
    </row>
    <row r="9142" spans="1:17" x14ac:dyDescent="0.3">
      <c r="A9142" s="1">
        <v>43636</v>
      </c>
      <c r="B9142">
        <v>31.24</v>
      </c>
      <c r="C9142">
        <v>31.360001</v>
      </c>
      <c r="D9142">
        <v>29.84</v>
      </c>
      <c r="E9142">
        <v>30.01</v>
      </c>
      <c r="F9142">
        <v>30.01</v>
      </c>
      <c r="G9142">
        <v>72418200</v>
      </c>
      <c r="H9142" s="3">
        <f>(F9142-B9142)/B9142</f>
        <v>-3.9372599231754062E-2</v>
      </c>
      <c r="I9142" s="3">
        <f>_xlfn.RANK.AVG(H9142,$H$3:$H$10273,1)/10271</f>
        <v>8.0420601694090155E-2</v>
      </c>
      <c r="J9142">
        <f>ROUNDDOWN($I9142*J$2,)-IF(MOD($I9142*J$2,1)=0,1,0)+1</f>
        <v>1</v>
      </c>
      <c r="K9142">
        <f>ROUNDDOWN($I9142*K$2,)-IF(MOD($I9142*K$2,1)=0,1,0)+1</f>
        <v>1</v>
      </c>
      <c r="L9142">
        <f>ROUNDDOWN($I9142*L$2,)-IF(MOD($I9142*L$2,1)=0,1,0)+1</f>
        <v>1</v>
      </c>
      <c r="M9142" s="3">
        <f>IF(L9141=4,H9142,0)</f>
        <v>0</v>
      </c>
      <c r="N9142" s="2">
        <f>IF(L9141=1,H9142,0)</f>
        <v>0</v>
      </c>
      <c r="O9142" s="2">
        <f>IF(OR(L9141=1,L9141=4),H9142,0)</f>
        <v>0</v>
      </c>
      <c r="P9142" s="2">
        <f>IF(OR(L9141=1,L9141=2),H9142,0)</f>
        <v>-3.9372599231754062E-2</v>
      </c>
      <c r="Q9142" s="2"/>
    </row>
    <row r="9143" spans="1:17" x14ac:dyDescent="0.3">
      <c r="A9143" s="1">
        <v>43637</v>
      </c>
      <c r="B9143">
        <v>29.65</v>
      </c>
      <c r="C9143">
        <v>30.35</v>
      </c>
      <c r="D9143">
        <v>28.969999000000001</v>
      </c>
      <c r="E9143">
        <v>29.1</v>
      </c>
      <c r="F9143">
        <v>29.1</v>
      </c>
      <c r="G9143">
        <v>81861300</v>
      </c>
      <c r="H9143" s="3">
        <f>(F9143-B9143)/B9143</f>
        <v>-1.8549747048903782E-2</v>
      </c>
      <c r="I9143" s="3">
        <f>_xlfn.RANK.AVG(H9143,$H$3:$H$10273,1)/10271</f>
        <v>0.24325771589913348</v>
      </c>
      <c r="J9143">
        <f>ROUNDDOWN($I9143*J$2,)-IF(MOD($I9143*J$2,1)=0,1,0)+1</f>
        <v>1</v>
      </c>
      <c r="K9143">
        <f>ROUNDDOWN($I9143*K$2,)-IF(MOD($I9143*K$2,1)=0,1,0)+1</f>
        <v>1</v>
      </c>
      <c r="L9143">
        <f>ROUNDDOWN($I9143*L$2,)-IF(MOD($I9143*L$2,1)=0,1,0)+1</f>
        <v>1</v>
      </c>
      <c r="M9143" s="3">
        <f>IF(L9142=4,H9143,0)</f>
        <v>0</v>
      </c>
      <c r="N9143" s="2">
        <f>IF(L9142=1,H9143,0)</f>
        <v>-1.8549747048903782E-2</v>
      </c>
      <c r="O9143" s="2">
        <f>IF(OR(L9142=1,L9142=4),H9143,0)</f>
        <v>-1.8549747048903782E-2</v>
      </c>
      <c r="P9143" s="2">
        <f>IF(OR(L9142=1,L9142=2),H9143,0)</f>
        <v>-1.8549747048903782E-2</v>
      </c>
      <c r="Q9143" s="2"/>
    </row>
    <row r="9144" spans="1:17" x14ac:dyDescent="0.3">
      <c r="A9144" s="1">
        <v>43640</v>
      </c>
      <c r="B9144">
        <v>29.32</v>
      </c>
      <c r="C9144">
        <v>29.4</v>
      </c>
      <c r="D9144">
        <v>28.67</v>
      </c>
      <c r="E9144">
        <v>29.26</v>
      </c>
      <c r="F9144">
        <v>29.26</v>
      </c>
      <c r="G9144">
        <v>55724800</v>
      </c>
      <c r="H9144" s="3">
        <f>(F9144-B9144)/B9144</f>
        <v>-2.0463847203273781E-3</v>
      </c>
      <c r="I9144" s="3">
        <f>_xlfn.RANK.AVG(H9144,$H$3:$H$10273,1)/10271</f>
        <v>0.48096582611235517</v>
      </c>
      <c r="J9144">
        <f>ROUNDDOWN($I9144*J$2,)-IF(MOD($I9144*J$2,1)=0,1,0)+1</f>
        <v>1</v>
      </c>
      <c r="K9144">
        <f>ROUNDDOWN($I9144*K$2,)-IF(MOD($I9144*K$2,1)=0,1,0)+1</f>
        <v>2</v>
      </c>
      <c r="L9144">
        <f>ROUNDDOWN($I9144*L$2,)-IF(MOD($I9144*L$2,1)=0,1,0)+1</f>
        <v>2</v>
      </c>
      <c r="M9144" s="3">
        <f>IF(L9143=4,H9144,0)</f>
        <v>0</v>
      </c>
      <c r="N9144" s="2">
        <f>IF(L9143=1,H9144,0)</f>
        <v>-2.0463847203273781E-3</v>
      </c>
      <c r="O9144" s="2">
        <f>IF(OR(L9143=1,L9143=4),H9144,0)</f>
        <v>-2.0463847203273781E-3</v>
      </c>
      <c r="P9144" s="2">
        <f>IF(OR(L9143=1,L9143=2),H9144,0)</f>
        <v>-2.0463847203273781E-3</v>
      </c>
      <c r="Q9144" s="2"/>
    </row>
    <row r="9145" spans="1:17" x14ac:dyDescent="0.3">
      <c r="A9145" s="1">
        <v>43641</v>
      </c>
      <c r="B9145">
        <v>29.26</v>
      </c>
      <c r="C9145">
        <v>29.719999000000001</v>
      </c>
      <c r="D9145">
        <v>28.799999</v>
      </c>
      <c r="E9145">
        <v>28.860001</v>
      </c>
      <c r="F9145">
        <v>28.860001</v>
      </c>
      <c r="G9145">
        <v>53680900</v>
      </c>
      <c r="H9145" s="3">
        <f>(F9145-B9145)/B9145</f>
        <v>-1.3670505809979531E-2</v>
      </c>
      <c r="I9145" s="3">
        <f>_xlfn.RANK.AVG(H9145,$H$3:$H$10273,1)/10271</f>
        <v>0.3094148573653977</v>
      </c>
      <c r="J9145">
        <f>ROUNDDOWN($I9145*J$2,)-IF(MOD($I9145*J$2,1)=0,1,0)+1</f>
        <v>1</v>
      </c>
      <c r="K9145">
        <f>ROUNDDOWN($I9145*K$2,)-IF(MOD($I9145*K$2,1)=0,1,0)+1</f>
        <v>1</v>
      </c>
      <c r="L9145">
        <f>ROUNDDOWN($I9145*L$2,)-IF(MOD($I9145*L$2,1)=0,1,0)+1</f>
        <v>2</v>
      </c>
      <c r="M9145" s="3">
        <f>IF(L9144=4,H9145,0)</f>
        <v>0</v>
      </c>
      <c r="N9145" s="2">
        <f>IF(L9144=1,H9145,0)</f>
        <v>0</v>
      </c>
      <c r="O9145" s="2">
        <f>IF(OR(L9144=1,L9144=4),H9145,0)</f>
        <v>0</v>
      </c>
      <c r="P9145" s="2">
        <f>IF(OR(L9144=1,L9144=2),H9145,0)</f>
        <v>-1.3670505809979531E-2</v>
      </c>
      <c r="Q9145" s="2"/>
    </row>
    <row r="9146" spans="1:17" x14ac:dyDescent="0.3">
      <c r="A9146" s="1">
        <v>43642</v>
      </c>
      <c r="B9146">
        <v>29.98</v>
      </c>
      <c r="C9146">
        <v>30.48</v>
      </c>
      <c r="D9146">
        <v>29.780000999999999</v>
      </c>
      <c r="E9146">
        <v>29.92</v>
      </c>
      <c r="F9146">
        <v>29.92</v>
      </c>
      <c r="G9146">
        <v>65064200</v>
      </c>
      <c r="H9146" s="3">
        <f>(F9146-B9146)/B9146</f>
        <v>-2.0013342228151674E-3</v>
      </c>
      <c r="I9146" s="3">
        <f>_xlfn.RANK.AVG(H9146,$H$3:$H$10273,1)/10271</f>
        <v>0.48145263362866325</v>
      </c>
      <c r="J9146">
        <f>ROUNDDOWN($I9146*J$2,)-IF(MOD($I9146*J$2,1)=0,1,0)+1</f>
        <v>1</v>
      </c>
      <c r="K9146">
        <f>ROUNDDOWN($I9146*K$2,)-IF(MOD($I9146*K$2,1)=0,1,0)+1</f>
        <v>2</v>
      </c>
      <c r="L9146">
        <f>ROUNDDOWN($I9146*L$2,)-IF(MOD($I9146*L$2,1)=0,1,0)+1</f>
        <v>2</v>
      </c>
      <c r="M9146" s="3">
        <f>IF(L9145=4,H9146,0)</f>
        <v>0</v>
      </c>
      <c r="N9146" s="2">
        <f>IF(L9145=1,H9146,0)</f>
        <v>0</v>
      </c>
      <c r="O9146" s="2">
        <f>IF(OR(L9145=1,L9145=4),H9146,0)</f>
        <v>0</v>
      </c>
      <c r="P9146" s="2">
        <f>IF(OR(L9145=1,L9145=2),H9146,0)</f>
        <v>-2.0013342228151674E-3</v>
      </c>
      <c r="Q9146" s="2"/>
    </row>
    <row r="9147" spans="1:17" x14ac:dyDescent="0.3">
      <c r="A9147" s="1">
        <v>43643</v>
      </c>
      <c r="B9147">
        <v>30.41</v>
      </c>
      <c r="C9147">
        <v>30.959999</v>
      </c>
      <c r="D9147">
        <v>30.209999</v>
      </c>
      <c r="E9147">
        <v>30.74</v>
      </c>
      <c r="F9147">
        <v>30.74</v>
      </c>
      <c r="G9147">
        <v>55623300</v>
      </c>
      <c r="H9147" s="3">
        <f>(F9147-B9147)/B9147</f>
        <v>1.0851693521867751E-2</v>
      </c>
      <c r="I9147" s="3">
        <f>_xlfn.RANK.AVG(H9147,$H$3:$H$10273,1)/10271</f>
        <v>0.68474345243890566</v>
      </c>
      <c r="J9147">
        <f>ROUNDDOWN($I9147*J$2,)-IF(MOD($I9147*J$2,1)=0,1,0)+1</f>
        <v>2</v>
      </c>
      <c r="K9147">
        <f>ROUNDDOWN($I9147*K$2,)-IF(MOD($I9147*K$2,1)=0,1,0)+1</f>
        <v>3</v>
      </c>
      <c r="L9147">
        <f>ROUNDDOWN($I9147*L$2,)-IF(MOD($I9147*L$2,1)=0,1,0)+1</f>
        <v>3</v>
      </c>
      <c r="M9147" s="3">
        <f>IF(L9146=4,H9147,0)</f>
        <v>0</v>
      </c>
      <c r="N9147" s="2">
        <f>IF(L9146=1,H9147,0)</f>
        <v>0</v>
      </c>
      <c r="O9147" s="2">
        <f>IF(OR(L9146=1,L9146=4),H9147,0)</f>
        <v>0</v>
      </c>
      <c r="P9147" s="2">
        <f>IF(OR(L9146=1,L9146=2),H9147,0)</f>
        <v>1.0851693521867751E-2</v>
      </c>
      <c r="Q9147" s="2"/>
    </row>
    <row r="9148" spans="1:17" x14ac:dyDescent="0.3">
      <c r="A9148" s="1">
        <v>43644</v>
      </c>
      <c r="B9148">
        <v>31.08</v>
      </c>
      <c r="C9148">
        <v>31.110001</v>
      </c>
      <c r="D9148">
        <v>30.33</v>
      </c>
      <c r="E9148">
        <v>30.370000999999998</v>
      </c>
      <c r="F9148">
        <v>30.370000999999998</v>
      </c>
      <c r="G9148">
        <v>50090900</v>
      </c>
      <c r="H9148" s="3">
        <f>(F9148-B9148)/B9148</f>
        <v>-2.2844240669240665E-2</v>
      </c>
      <c r="I9148" s="3">
        <f>_xlfn.RANK.AVG(H9148,$H$3:$H$10273,1)/10271</f>
        <v>0.19511245253626716</v>
      </c>
      <c r="J9148">
        <f>ROUNDDOWN($I9148*J$2,)-IF(MOD($I9148*J$2,1)=0,1,0)+1</f>
        <v>1</v>
      </c>
      <c r="K9148">
        <f>ROUNDDOWN($I9148*K$2,)-IF(MOD($I9148*K$2,1)=0,1,0)+1</f>
        <v>1</v>
      </c>
      <c r="L9148">
        <f>ROUNDDOWN($I9148*L$2,)-IF(MOD($I9148*L$2,1)=0,1,0)+1</f>
        <v>1</v>
      </c>
      <c r="M9148" s="3">
        <f>IF(L9147=4,H9148,0)</f>
        <v>0</v>
      </c>
      <c r="N9148" s="2">
        <f>IF(L9147=1,H9148,0)</f>
        <v>0</v>
      </c>
      <c r="O9148" s="2">
        <f>IF(OR(L9147=1,L9147=4),H9148,0)</f>
        <v>0</v>
      </c>
      <c r="P9148" s="2">
        <f>IF(OR(L9147=1,L9147=2),H9148,0)</f>
        <v>0</v>
      </c>
      <c r="Q9148" s="2"/>
    </row>
    <row r="9149" spans="1:17" x14ac:dyDescent="0.3">
      <c r="A9149" s="1">
        <v>43647</v>
      </c>
      <c r="B9149">
        <v>31.790001</v>
      </c>
      <c r="C9149">
        <v>32.040000999999997</v>
      </c>
      <c r="D9149">
        <v>30.870000999999998</v>
      </c>
      <c r="E9149">
        <v>31.200001</v>
      </c>
      <c r="F9149">
        <v>31.200001</v>
      </c>
      <c r="G9149">
        <v>60275900</v>
      </c>
      <c r="H9149" s="3">
        <f>(F9149-B9149)/B9149</f>
        <v>-1.8559294792095157E-2</v>
      </c>
      <c r="I9149" s="3">
        <f>_xlfn.RANK.AVG(H9149,$H$3:$H$10273,1)/10271</f>
        <v>0.24311167364424108</v>
      </c>
      <c r="J9149">
        <f>ROUNDDOWN($I9149*J$2,)-IF(MOD($I9149*J$2,1)=0,1,0)+1</f>
        <v>1</v>
      </c>
      <c r="K9149">
        <f>ROUNDDOWN($I9149*K$2,)-IF(MOD($I9149*K$2,1)=0,1,0)+1</f>
        <v>1</v>
      </c>
      <c r="L9149">
        <f>ROUNDDOWN($I9149*L$2,)-IF(MOD($I9149*L$2,1)=0,1,0)+1</f>
        <v>1</v>
      </c>
      <c r="M9149" s="3">
        <f>IF(L9148=4,H9149,0)</f>
        <v>0</v>
      </c>
      <c r="N9149" s="2">
        <f>IF(L9148=1,H9149,0)</f>
        <v>-1.8559294792095157E-2</v>
      </c>
      <c r="O9149" s="2">
        <f>IF(OR(L9148=1,L9148=4),H9149,0)</f>
        <v>-1.8559294792095157E-2</v>
      </c>
      <c r="P9149" s="2">
        <f>IF(OR(L9148=1,L9148=2),H9149,0)</f>
        <v>-1.8559294792095157E-2</v>
      </c>
      <c r="Q9149" s="2"/>
    </row>
    <row r="9150" spans="1:17" x14ac:dyDescent="0.3">
      <c r="A9150" s="1">
        <v>43648</v>
      </c>
      <c r="B9150">
        <v>30.959999</v>
      </c>
      <c r="C9150">
        <v>31.26</v>
      </c>
      <c r="D9150">
        <v>30.73</v>
      </c>
      <c r="E9150">
        <v>31.24</v>
      </c>
      <c r="F9150">
        <v>31.24</v>
      </c>
      <c r="G9150">
        <v>37721700</v>
      </c>
      <c r="H9150" s="3">
        <f>(F9150-B9150)/B9150</f>
        <v>9.0439602404379475E-3</v>
      </c>
      <c r="I9150" s="3">
        <f>_xlfn.RANK.AVG(H9150,$H$3:$H$10273,1)/10271</f>
        <v>0.66322656021808979</v>
      </c>
      <c r="J9150">
        <f>ROUNDDOWN($I9150*J$2,)-IF(MOD($I9150*J$2,1)=0,1,0)+1</f>
        <v>2</v>
      </c>
      <c r="K9150">
        <f>ROUNDDOWN($I9150*K$2,)-IF(MOD($I9150*K$2,1)=0,1,0)+1</f>
        <v>2</v>
      </c>
      <c r="L9150">
        <f>ROUNDDOWN($I9150*L$2,)-IF(MOD($I9150*L$2,1)=0,1,0)+1</f>
        <v>3</v>
      </c>
      <c r="M9150" s="3">
        <f>IF(L9149=4,H9150,0)</f>
        <v>0</v>
      </c>
      <c r="N9150" s="2">
        <f>IF(L9149=1,H9150,0)</f>
        <v>9.0439602404379475E-3</v>
      </c>
      <c r="O9150" s="2">
        <f>IF(OR(L9149=1,L9149=4),H9150,0)</f>
        <v>9.0439602404379475E-3</v>
      </c>
      <c r="P9150" s="2">
        <f>IF(OR(L9149=1,L9149=2),H9150,0)</f>
        <v>9.0439602404379475E-3</v>
      </c>
      <c r="Q9150" s="2"/>
    </row>
    <row r="9151" spans="1:17" x14ac:dyDescent="0.3">
      <c r="A9151" s="1">
        <v>43649</v>
      </c>
      <c r="B9151">
        <v>31.129999000000002</v>
      </c>
      <c r="C9151">
        <v>31.33</v>
      </c>
      <c r="D9151">
        <v>30.74</v>
      </c>
      <c r="E9151">
        <v>31.190000999999999</v>
      </c>
      <c r="F9151">
        <v>31.190000999999999</v>
      </c>
      <c r="G9151">
        <v>23462000</v>
      </c>
      <c r="H9151" s="3">
        <f>(F9151-B9151)/B9151</f>
        <v>1.9274655293113636E-3</v>
      </c>
      <c r="I9151" s="3">
        <f>_xlfn.RANK.AVG(H9151,$H$3:$H$10273,1)/10271</f>
        <v>0.56800701002823484</v>
      </c>
      <c r="J9151">
        <f>ROUNDDOWN($I9151*J$2,)-IF(MOD($I9151*J$2,1)=0,1,0)+1</f>
        <v>2</v>
      </c>
      <c r="K9151">
        <f>ROUNDDOWN($I9151*K$2,)-IF(MOD($I9151*K$2,1)=0,1,0)+1</f>
        <v>2</v>
      </c>
      <c r="L9151">
        <f>ROUNDDOWN($I9151*L$2,)-IF(MOD($I9151*L$2,1)=0,1,0)+1</f>
        <v>3</v>
      </c>
      <c r="M9151" s="3">
        <f>IF(L9150=4,H9151,0)</f>
        <v>0</v>
      </c>
      <c r="N9151" s="2">
        <f>IF(L9150=1,H9151,0)</f>
        <v>0</v>
      </c>
      <c r="O9151" s="2">
        <f>IF(OR(L9150=1,L9150=4),H9151,0)</f>
        <v>0</v>
      </c>
      <c r="P9151" s="2">
        <f>IF(OR(L9150=1,L9150=2),H9151,0)</f>
        <v>0</v>
      </c>
      <c r="Q9151" s="2"/>
    </row>
    <row r="9152" spans="1:17" x14ac:dyDescent="0.3">
      <c r="A9152" s="1">
        <v>43651</v>
      </c>
      <c r="B9152">
        <v>30.879999000000002</v>
      </c>
      <c r="C9152">
        <v>31.559999000000001</v>
      </c>
      <c r="D9152">
        <v>30.75</v>
      </c>
      <c r="E9152">
        <v>31.5</v>
      </c>
      <c r="F9152">
        <v>31.5</v>
      </c>
      <c r="G9152">
        <v>34011900</v>
      </c>
      <c r="H9152" s="3">
        <f>(F9152-B9152)/B9152</f>
        <v>2.0077753240859836E-2</v>
      </c>
      <c r="I9152" s="3">
        <f>_xlfn.RANK.AVG(H9152,$H$3:$H$10273,1)/10271</f>
        <v>0.79330152857560121</v>
      </c>
      <c r="J9152">
        <f>ROUNDDOWN($I9152*J$2,)-IF(MOD($I9152*J$2,1)=0,1,0)+1</f>
        <v>2</v>
      </c>
      <c r="K9152">
        <f>ROUNDDOWN($I9152*K$2,)-IF(MOD($I9152*K$2,1)=0,1,0)+1</f>
        <v>3</v>
      </c>
      <c r="L9152">
        <f>ROUNDDOWN($I9152*L$2,)-IF(MOD($I9152*L$2,1)=0,1,0)+1</f>
        <v>4</v>
      </c>
      <c r="M9152" s="3">
        <f>IF(L9151=4,H9152,0)</f>
        <v>0</v>
      </c>
      <c r="N9152" s="2">
        <f>IF(L9151=1,H9152,0)</f>
        <v>0</v>
      </c>
      <c r="O9152" s="2">
        <f>IF(OR(L9151=1,L9151=4),H9152,0)</f>
        <v>0</v>
      </c>
      <c r="P9152" s="2">
        <f>IF(OR(L9151=1,L9151=2),H9152,0)</f>
        <v>0</v>
      </c>
      <c r="Q9152" s="2"/>
    </row>
    <row r="9153" spans="1:17" x14ac:dyDescent="0.3">
      <c r="A9153" s="1">
        <v>43654</v>
      </c>
      <c r="B9153">
        <v>31.799999</v>
      </c>
      <c r="C9153">
        <v>32.150002000000001</v>
      </c>
      <c r="D9153">
        <v>31.26</v>
      </c>
      <c r="E9153">
        <v>32.040000999999997</v>
      </c>
      <c r="F9153">
        <v>32.040000999999997</v>
      </c>
      <c r="G9153">
        <v>49689400</v>
      </c>
      <c r="H9153" s="3">
        <f>(F9153-B9153)/B9153</f>
        <v>7.5472329417367885E-3</v>
      </c>
      <c r="I9153" s="3">
        <f>_xlfn.RANK.AVG(H9153,$H$3:$H$10273,1)/10271</f>
        <v>0.64229383701684351</v>
      </c>
      <c r="J9153">
        <f>ROUNDDOWN($I9153*J$2,)-IF(MOD($I9153*J$2,1)=0,1,0)+1</f>
        <v>2</v>
      </c>
      <c r="K9153">
        <f>ROUNDDOWN($I9153*K$2,)-IF(MOD($I9153*K$2,1)=0,1,0)+1</f>
        <v>2</v>
      </c>
      <c r="L9153">
        <f>ROUNDDOWN($I9153*L$2,)-IF(MOD($I9153*L$2,1)=0,1,0)+1</f>
        <v>3</v>
      </c>
      <c r="M9153" s="3">
        <f>IF(L9152=4,H9153,0)</f>
        <v>7.5472329417367885E-3</v>
      </c>
      <c r="N9153" s="2">
        <f>IF(L9152=1,H9153,0)</f>
        <v>0</v>
      </c>
      <c r="O9153" s="2">
        <f>IF(OR(L9152=1,L9152=4),H9153,0)</f>
        <v>7.5472329417367885E-3</v>
      </c>
      <c r="P9153" s="2">
        <f>IF(OR(L9152=1,L9152=2),H9153,0)</f>
        <v>0</v>
      </c>
      <c r="Q9153" s="2"/>
    </row>
    <row r="9154" spans="1:17" x14ac:dyDescent="0.3">
      <c r="A9154" s="1">
        <v>43655</v>
      </c>
      <c r="B9154">
        <v>31.76</v>
      </c>
      <c r="C9154">
        <v>33.18</v>
      </c>
      <c r="D9154">
        <v>30.1</v>
      </c>
      <c r="E9154">
        <v>33.150002000000001</v>
      </c>
      <c r="F9154">
        <v>33.150002000000001</v>
      </c>
      <c r="G9154">
        <v>61419800</v>
      </c>
      <c r="H9154" s="3">
        <f>(F9154-B9154)/B9154</f>
        <v>4.3765806045340021E-2</v>
      </c>
      <c r="I9154" s="3">
        <f>_xlfn.RANK.AVG(H9154,$H$3:$H$10273,1)/10271</f>
        <v>0.93058124817447185</v>
      </c>
      <c r="J9154">
        <f>ROUNDDOWN($I9154*J$2,)-IF(MOD($I9154*J$2,1)=0,1,0)+1</f>
        <v>2</v>
      </c>
      <c r="K9154">
        <f>ROUNDDOWN($I9154*K$2,)-IF(MOD($I9154*K$2,1)=0,1,0)+1</f>
        <v>3</v>
      </c>
      <c r="L9154">
        <f>ROUNDDOWN($I9154*L$2,)-IF(MOD($I9154*L$2,1)=0,1,0)+1</f>
        <v>4</v>
      </c>
      <c r="M9154" s="3">
        <f>IF(L9153=4,H9154,0)</f>
        <v>0</v>
      </c>
      <c r="N9154" s="2">
        <f>IF(L9153=1,H9154,0)</f>
        <v>0</v>
      </c>
      <c r="O9154" s="2">
        <f>IF(OR(L9153=1,L9153=4),H9154,0)</f>
        <v>0</v>
      </c>
      <c r="P9154" s="2">
        <f>IF(OR(L9153=1,L9153=2),H9154,0)</f>
        <v>0</v>
      </c>
      <c r="Q9154" s="2"/>
    </row>
    <row r="9155" spans="1:17" x14ac:dyDescent="0.3">
      <c r="A9155" s="1">
        <v>43656</v>
      </c>
      <c r="B9155">
        <v>33.560001</v>
      </c>
      <c r="C9155">
        <v>34.029998999999997</v>
      </c>
      <c r="D9155">
        <v>33.360000999999997</v>
      </c>
      <c r="E9155">
        <v>33.790000999999997</v>
      </c>
      <c r="F9155">
        <v>33.790000999999997</v>
      </c>
      <c r="G9155">
        <v>60388400</v>
      </c>
      <c r="H9155" s="3">
        <f>(F9155-B9155)/B9155</f>
        <v>6.8533966968593613E-3</v>
      </c>
      <c r="I9155" s="3">
        <f>_xlfn.RANK.AVG(H9155,$H$3:$H$10273,1)/10271</f>
        <v>0.62895531107000291</v>
      </c>
      <c r="J9155">
        <f>ROUNDDOWN($I9155*J$2,)-IF(MOD($I9155*J$2,1)=0,1,0)+1</f>
        <v>2</v>
      </c>
      <c r="K9155">
        <f>ROUNDDOWN($I9155*K$2,)-IF(MOD($I9155*K$2,1)=0,1,0)+1</f>
        <v>2</v>
      </c>
      <c r="L9155">
        <f>ROUNDDOWN($I9155*L$2,)-IF(MOD($I9155*L$2,1)=0,1,0)+1</f>
        <v>3</v>
      </c>
      <c r="M9155" s="3">
        <f>IF(L9154=4,H9155,0)</f>
        <v>6.8533966968593613E-3</v>
      </c>
      <c r="N9155" s="2">
        <f>IF(L9154=1,H9155,0)</f>
        <v>0</v>
      </c>
      <c r="O9155" s="2">
        <f>IF(OR(L9154=1,L9154=4),H9155,0)</f>
        <v>6.8533966968593613E-3</v>
      </c>
      <c r="P9155" s="2">
        <f>IF(OR(L9154=1,L9154=2),H9155,0)</f>
        <v>0</v>
      </c>
      <c r="Q9155" s="2"/>
    </row>
    <row r="9156" spans="1:17" x14ac:dyDescent="0.3">
      <c r="A9156" s="1">
        <v>43657</v>
      </c>
      <c r="B9156">
        <v>33.909999999999997</v>
      </c>
      <c r="C9156">
        <v>34</v>
      </c>
      <c r="D9156">
        <v>32.759998000000003</v>
      </c>
      <c r="E9156">
        <v>33.060001</v>
      </c>
      <c r="F9156">
        <v>33.060001</v>
      </c>
      <c r="G9156">
        <v>63081800</v>
      </c>
      <c r="H9156" s="3">
        <f>(F9156-B9156)/B9156</f>
        <v>-2.5066322618696461E-2</v>
      </c>
      <c r="I9156" s="3">
        <f>_xlfn.RANK.AVG(H9156,$H$3:$H$10273,1)/10271</f>
        <v>0.17554279038068349</v>
      </c>
      <c r="J9156">
        <f>ROUNDDOWN($I9156*J$2,)-IF(MOD($I9156*J$2,1)=0,1,0)+1</f>
        <v>1</v>
      </c>
      <c r="K9156">
        <f>ROUNDDOWN($I9156*K$2,)-IF(MOD($I9156*K$2,1)=0,1,0)+1</f>
        <v>1</v>
      </c>
      <c r="L9156">
        <f>ROUNDDOWN($I9156*L$2,)-IF(MOD($I9156*L$2,1)=0,1,0)+1</f>
        <v>1</v>
      </c>
      <c r="M9156" s="3">
        <f>IF(L9155=4,H9156,0)</f>
        <v>0</v>
      </c>
      <c r="N9156" s="2">
        <f>IF(L9155=1,H9156,0)</f>
        <v>0</v>
      </c>
      <c r="O9156" s="2">
        <f>IF(OR(L9155=1,L9155=4),H9156,0)</f>
        <v>0</v>
      </c>
      <c r="P9156" s="2">
        <f>IF(OR(L9155=1,L9155=2),H9156,0)</f>
        <v>0</v>
      </c>
      <c r="Q9156" s="2"/>
    </row>
    <row r="9157" spans="1:17" x14ac:dyDescent="0.3">
      <c r="A9157" s="1">
        <v>43658</v>
      </c>
      <c r="B9157">
        <v>32.759998000000003</v>
      </c>
      <c r="C9157">
        <v>33.389999000000003</v>
      </c>
      <c r="D9157">
        <v>32.590000000000003</v>
      </c>
      <c r="E9157">
        <v>33.209999000000003</v>
      </c>
      <c r="F9157">
        <v>33.209999000000003</v>
      </c>
      <c r="G9157">
        <v>51509700</v>
      </c>
      <c r="H9157" s="3">
        <f>(F9157-B9157)/B9157</f>
        <v>1.3736295099895924E-2</v>
      </c>
      <c r="I9157" s="3">
        <f>_xlfn.RANK.AVG(H9157,$H$3:$H$10273,1)/10271</f>
        <v>0.72154610067179437</v>
      </c>
      <c r="J9157">
        <f>ROUNDDOWN($I9157*J$2,)-IF(MOD($I9157*J$2,1)=0,1,0)+1</f>
        <v>2</v>
      </c>
      <c r="K9157">
        <f>ROUNDDOWN($I9157*K$2,)-IF(MOD($I9157*K$2,1)=0,1,0)+1</f>
        <v>3</v>
      </c>
      <c r="L9157">
        <f>ROUNDDOWN($I9157*L$2,)-IF(MOD($I9157*L$2,1)=0,1,0)+1</f>
        <v>3</v>
      </c>
      <c r="M9157" s="3">
        <f>IF(L9156=4,H9157,0)</f>
        <v>0</v>
      </c>
      <c r="N9157" s="2">
        <f>IF(L9156=1,H9157,0)</f>
        <v>1.3736295099895924E-2</v>
      </c>
      <c r="O9157" s="2">
        <f>IF(OR(L9156=1,L9156=4),H9157,0)</f>
        <v>1.3736295099895924E-2</v>
      </c>
      <c r="P9157" s="2">
        <f>IF(OR(L9156=1,L9156=2),H9157,0)</f>
        <v>1.3736295099895924E-2</v>
      </c>
      <c r="Q9157" s="2"/>
    </row>
    <row r="9158" spans="1:17" x14ac:dyDescent="0.3">
      <c r="A9158" s="1">
        <v>43661</v>
      </c>
      <c r="B9158">
        <v>33.340000000000003</v>
      </c>
      <c r="C9158">
        <v>34.549999</v>
      </c>
      <c r="D9158">
        <v>33.270000000000003</v>
      </c>
      <c r="E9158">
        <v>34.389999000000003</v>
      </c>
      <c r="F9158">
        <v>34.389999000000003</v>
      </c>
      <c r="G9158">
        <v>65565200</v>
      </c>
      <c r="H9158" s="3">
        <f>(F9158-B9158)/B9158</f>
        <v>3.1493671265746835E-2</v>
      </c>
      <c r="I9158" s="3">
        <f>_xlfn.RANK.AVG(H9158,$H$3:$H$10273,1)/10271</f>
        <v>0.87722714438710936</v>
      </c>
      <c r="J9158">
        <f>ROUNDDOWN($I9158*J$2,)-IF(MOD($I9158*J$2,1)=0,1,0)+1</f>
        <v>2</v>
      </c>
      <c r="K9158">
        <f>ROUNDDOWN($I9158*K$2,)-IF(MOD($I9158*K$2,1)=0,1,0)+1</f>
        <v>3</v>
      </c>
      <c r="L9158">
        <f>ROUNDDOWN($I9158*L$2,)-IF(MOD($I9158*L$2,1)=0,1,0)+1</f>
        <v>4</v>
      </c>
      <c r="M9158" s="3">
        <f>IF(L9157=4,H9158,0)</f>
        <v>0</v>
      </c>
      <c r="N9158" s="2">
        <f>IF(L9157=1,H9158,0)</f>
        <v>0</v>
      </c>
      <c r="O9158" s="2">
        <f>IF(OR(L9157=1,L9157=4),H9158,0)</f>
        <v>0</v>
      </c>
      <c r="P9158" s="2">
        <f>IF(OR(L9157=1,L9157=2),H9158,0)</f>
        <v>0</v>
      </c>
      <c r="Q9158" s="2"/>
    </row>
    <row r="9159" spans="1:17" x14ac:dyDescent="0.3">
      <c r="A9159" s="1">
        <v>43662</v>
      </c>
      <c r="B9159">
        <v>34.299999</v>
      </c>
      <c r="C9159">
        <v>34.860000999999997</v>
      </c>
      <c r="D9159">
        <v>33.799999</v>
      </c>
      <c r="E9159">
        <v>33.849997999999999</v>
      </c>
      <c r="F9159">
        <v>33.849997999999999</v>
      </c>
      <c r="G9159">
        <v>66912700</v>
      </c>
      <c r="H9159" s="3">
        <f>(F9159-B9159)/B9159</f>
        <v>-1.3119563064710302E-2</v>
      </c>
      <c r="I9159" s="3">
        <f>_xlfn.RANK.AVG(H9159,$H$3:$H$10273,1)/10271</f>
        <v>0.31798266965241945</v>
      </c>
      <c r="J9159">
        <f>ROUNDDOWN($I9159*J$2,)-IF(MOD($I9159*J$2,1)=0,1,0)+1</f>
        <v>1</v>
      </c>
      <c r="K9159">
        <f>ROUNDDOWN($I9159*K$2,)-IF(MOD($I9159*K$2,1)=0,1,0)+1</f>
        <v>1</v>
      </c>
      <c r="L9159">
        <f>ROUNDDOWN($I9159*L$2,)-IF(MOD($I9159*L$2,1)=0,1,0)+1</f>
        <v>2</v>
      </c>
      <c r="M9159" s="3">
        <f>IF(L9158=4,H9159,0)</f>
        <v>-1.3119563064710302E-2</v>
      </c>
      <c r="N9159" s="2">
        <f>IF(L9158=1,H9159,0)</f>
        <v>0</v>
      </c>
      <c r="O9159" s="2">
        <f>IF(OR(L9158=1,L9158=4),H9159,0)</f>
        <v>-1.3119563064710302E-2</v>
      </c>
      <c r="P9159" s="2">
        <f>IF(OR(L9158=1,L9158=2),H9159,0)</f>
        <v>0</v>
      </c>
      <c r="Q9159" s="2"/>
    </row>
    <row r="9160" spans="1:17" x14ac:dyDescent="0.3">
      <c r="A9160" s="1">
        <v>43663</v>
      </c>
      <c r="B9160">
        <v>34.009998000000003</v>
      </c>
      <c r="C9160">
        <v>34.299999</v>
      </c>
      <c r="D9160">
        <v>33.490001999999997</v>
      </c>
      <c r="E9160">
        <v>33.599997999999999</v>
      </c>
      <c r="F9160">
        <v>33.599997999999999</v>
      </c>
      <c r="G9160">
        <v>42557900</v>
      </c>
      <c r="H9160" s="3">
        <f>(F9160-B9160)/B9160</f>
        <v>-1.2055278568378736E-2</v>
      </c>
      <c r="I9160" s="3">
        <f>_xlfn.RANK.AVG(H9160,$H$3:$H$10273,1)/10271</f>
        <v>0.33521565572972445</v>
      </c>
      <c r="J9160">
        <f>ROUNDDOWN($I9160*J$2,)-IF(MOD($I9160*J$2,1)=0,1,0)+1</f>
        <v>1</v>
      </c>
      <c r="K9160">
        <f>ROUNDDOWN($I9160*K$2,)-IF(MOD($I9160*K$2,1)=0,1,0)+1</f>
        <v>2</v>
      </c>
      <c r="L9160">
        <f>ROUNDDOWN($I9160*L$2,)-IF(MOD($I9160*L$2,1)=0,1,0)+1</f>
        <v>2</v>
      </c>
      <c r="M9160" s="3">
        <f>IF(L9159=4,H9160,0)</f>
        <v>0</v>
      </c>
      <c r="N9160" s="2">
        <f>IF(L9159=1,H9160,0)</f>
        <v>0</v>
      </c>
      <c r="O9160" s="2">
        <f>IF(OR(L9159=1,L9159=4),H9160,0)</f>
        <v>0</v>
      </c>
      <c r="P9160" s="2">
        <f>IF(OR(L9159=1,L9159=2),H9160,0)</f>
        <v>-1.2055278568378736E-2</v>
      </c>
      <c r="Q9160" s="2"/>
    </row>
    <row r="9161" spans="1:17" x14ac:dyDescent="0.3">
      <c r="A9161" s="1">
        <v>43664</v>
      </c>
      <c r="B9161">
        <v>33.029998999999997</v>
      </c>
      <c r="C9161">
        <v>33.459999000000003</v>
      </c>
      <c r="D9161">
        <v>32.419998</v>
      </c>
      <c r="E9161">
        <v>33</v>
      </c>
      <c r="F9161">
        <v>33</v>
      </c>
      <c r="G9161">
        <v>58473900</v>
      </c>
      <c r="H9161" s="3">
        <f>(F9161-B9161)/B9161</f>
        <v>-9.0823496543238037E-4</v>
      </c>
      <c r="I9161" s="3">
        <f>_xlfn.RANK.AVG(H9161,$H$3:$H$10273,1)/10271</f>
        <v>0.49070197643851621</v>
      </c>
      <c r="J9161">
        <f>ROUNDDOWN($I9161*J$2,)-IF(MOD($I9161*J$2,1)=0,1,0)+1</f>
        <v>1</v>
      </c>
      <c r="K9161">
        <f>ROUNDDOWN($I9161*K$2,)-IF(MOD($I9161*K$2,1)=0,1,0)+1</f>
        <v>2</v>
      </c>
      <c r="L9161">
        <f>ROUNDDOWN($I9161*L$2,)-IF(MOD($I9161*L$2,1)=0,1,0)+1</f>
        <v>2</v>
      </c>
      <c r="M9161" s="3">
        <f>IF(L9160=4,H9161,0)</f>
        <v>0</v>
      </c>
      <c r="N9161" s="2">
        <f>IF(L9160=1,H9161,0)</f>
        <v>0</v>
      </c>
      <c r="O9161" s="2">
        <f>IF(OR(L9160=1,L9160=4),H9161,0)</f>
        <v>0</v>
      </c>
      <c r="P9161" s="2">
        <f>IF(OR(L9160=1,L9160=2),H9161,0)</f>
        <v>-9.0823496543238037E-4</v>
      </c>
      <c r="Q9161" s="2"/>
    </row>
    <row r="9162" spans="1:17" x14ac:dyDescent="0.3">
      <c r="A9162" s="1">
        <v>43665</v>
      </c>
      <c r="B9162">
        <v>33.080002</v>
      </c>
      <c r="C9162">
        <v>33.349997999999999</v>
      </c>
      <c r="D9162">
        <v>32.450001</v>
      </c>
      <c r="E9162">
        <v>32.509998000000003</v>
      </c>
      <c r="F9162">
        <v>32.509998000000003</v>
      </c>
      <c r="G9162">
        <v>44617700</v>
      </c>
      <c r="H9162" s="3">
        <f>(F9162-B9162)/B9162</f>
        <v>-1.7231075137177962E-2</v>
      </c>
      <c r="I9162" s="3">
        <f>_xlfn.RANK.AVG(H9162,$H$3:$H$10273,1)/10271</f>
        <v>0.25849479115957552</v>
      </c>
      <c r="J9162">
        <f>ROUNDDOWN($I9162*J$2,)-IF(MOD($I9162*J$2,1)=0,1,0)+1</f>
        <v>1</v>
      </c>
      <c r="K9162">
        <f>ROUNDDOWN($I9162*K$2,)-IF(MOD($I9162*K$2,1)=0,1,0)+1</f>
        <v>1</v>
      </c>
      <c r="L9162">
        <f>ROUNDDOWN($I9162*L$2,)-IF(MOD($I9162*L$2,1)=0,1,0)+1</f>
        <v>2</v>
      </c>
      <c r="M9162" s="3">
        <f>IF(L9161=4,H9162,0)</f>
        <v>0</v>
      </c>
      <c r="N9162" s="2">
        <f>IF(L9161=1,H9162,0)</f>
        <v>0</v>
      </c>
      <c r="O9162" s="2">
        <f>IF(OR(L9161=1,L9161=4),H9162,0)</f>
        <v>0</v>
      </c>
      <c r="P9162" s="2">
        <f>IF(OR(L9161=1,L9161=2),H9162,0)</f>
        <v>-1.7231075137177962E-2</v>
      </c>
      <c r="Q9162" s="2"/>
    </row>
    <row r="9163" spans="1:17" x14ac:dyDescent="0.3">
      <c r="A9163" s="1">
        <v>43668</v>
      </c>
      <c r="B9163">
        <v>32.799999</v>
      </c>
      <c r="C9163">
        <v>33.310001</v>
      </c>
      <c r="D9163">
        <v>32.740001999999997</v>
      </c>
      <c r="E9163">
        <v>32.849997999999999</v>
      </c>
      <c r="F9163">
        <v>32.849997999999999</v>
      </c>
      <c r="G9163">
        <v>37777300</v>
      </c>
      <c r="H9163" s="3">
        <f>(F9163-B9163)/B9163</f>
        <v>1.5243598025719354E-3</v>
      </c>
      <c r="I9163" s="3">
        <f>_xlfn.RANK.AVG(H9163,$H$3:$H$10273,1)/10271</f>
        <v>0.56469671891734008</v>
      </c>
      <c r="J9163">
        <f>ROUNDDOWN($I9163*J$2,)-IF(MOD($I9163*J$2,1)=0,1,0)+1</f>
        <v>2</v>
      </c>
      <c r="K9163">
        <f>ROUNDDOWN($I9163*K$2,)-IF(MOD($I9163*K$2,1)=0,1,0)+1</f>
        <v>2</v>
      </c>
      <c r="L9163">
        <f>ROUNDDOWN($I9163*L$2,)-IF(MOD($I9163*L$2,1)=0,1,0)+1</f>
        <v>3</v>
      </c>
      <c r="M9163" s="3">
        <f>IF(L9162=4,H9163,0)</f>
        <v>0</v>
      </c>
      <c r="N9163" s="2">
        <f>IF(L9162=1,H9163,0)</f>
        <v>0</v>
      </c>
      <c r="O9163" s="2">
        <f>IF(OR(L9162=1,L9162=4),H9163,0)</f>
        <v>0</v>
      </c>
      <c r="P9163" s="2">
        <f>IF(OR(L9162=1,L9162=2),H9163,0)</f>
        <v>1.5243598025719354E-3</v>
      </c>
      <c r="Q9163" s="2"/>
    </row>
    <row r="9164" spans="1:17" x14ac:dyDescent="0.3">
      <c r="A9164" s="1">
        <v>43669</v>
      </c>
      <c r="B9164">
        <v>33.169998</v>
      </c>
      <c r="C9164">
        <v>33.5</v>
      </c>
      <c r="D9164">
        <v>32.93</v>
      </c>
      <c r="E9164">
        <v>33.490001999999997</v>
      </c>
      <c r="F9164">
        <v>33.490001999999997</v>
      </c>
      <c r="G9164">
        <v>38532500</v>
      </c>
      <c r="H9164" s="3">
        <f>(F9164-B9164)/B9164</f>
        <v>9.6473928035810345E-3</v>
      </c>
      <c r="I9164" s="3">
        <f>_xlfn.RANK.AVG(H9164,$H$3:$H$10273,1)/10271</f>
        <v>0.67004186544640254</v>
      </c>
      <c r="J9164">
        <f>ROUNDDOWN($I9164*J$2,)-IF(MOD($I9164*J$2,1)=0,1,0)+1</f>
        <v>2</v>
      </c>
      <c r="K9164">
        <f>ROUNDDOWN($I9164*K$2,)-IF(MOD($I9164*K$2,1)=0,1,0)+1</f>
        <v>3</v>
      </c>
      <c r="L9164">
        <f>ROUNDDOWN($I9164*L$2,)-IF(MOD($I9164*L$2,1)=0,1,0)+1</f>
        <v>3</v>
      </c>
      <c r="M9164" s="3">
        <f>IF(L9163=4,H9164,0)</f>
        <v>0</v>
      </c>
      <c r="N9164" s="2">
        <f>IF(L9163=1,H9164,0)</f>
        <v>0</v>
      </c>
      <c r="O9164" s="2">
        <f>IF(OR(L9163=1,L9163=4),H9164,0)</f>
        <v>0</v>
      </c>
      <c r="P9164" s="2">
        <f>IF(OR(L9163=1,L9163=2),H9164,0)</f>
        <v>0</v>
      </c>
      <c r="Q9164" s="2"/>
    </row>
    <row r="9165" spans="1:17" x14ac:dyDescent="0.3">
      <c r="A9165" s="1">
        <v>43670</v>
      </c>
      <c r="B9165">
        <v>33.639999000000003</v>
      </c>
      <c r="C9165">
        <v>34.360000999999997</v>
      </c>
      <c r="D9165">
        <v>33.450001</v>
      </c>
      <c r="E9165">
        <v>34.110000999999997</v>
      </c>
      <c r="F9165">
        <v>34.110000999999997</v>
      </c>
      <c r="G9165">
        <v>41952300</v>
      </c>
      <c r="H9165" s="3">
        <f>(F9165-B9165)/B9165</f>
        <v>1.3971522412946379E-2</v>
      </c>
      <c r="I9165" s="3">
        <f>_xlfn.RANK.AVG(H9165,$H$3:$H$10273,1)/10271</f>
        <v>0.72456430727290433</v>
      </c>
      <c r="J9165">
        <f>ROUNDDOWN($I9165*J$2,)-IF(MOD($I9165*J$2,1)=0,1,0)+1</f>
        <v>2</v>
      </c>
      <c r="K9165">
        <f>ROUNDDOWN($I9165*K$2,)-IF(MOD($I9165*K$2,1)=0,1,0)+1</f>
        <v>3</v>
      </c>
      <c r="L9165">
        <f>ROUNDDOWN($I9165*L$2,)-IF(MOD($I9165*L$2,1)=0,1,0)+1</f>
        <v>3</v>
      </c>
      <c r="M9165" s="3">
        <f>IF(L9164=4,H9165,0)</f>
        <v>0</v>
      </c>
      <c r="N9165" s="2">
        <f>IF(L9164=1,H9165,0)</f>
        <v>0</v>
      </c>
      <c r="O9165" s="2">
        <f>IF(OR(L9164=1,L9164=4),H9165,0)</f>
        <v>0</v>
      </c>
      <c r="P9165" s="2">
        <f>IF(OR(L9164=1,L9164=2),H9165,0)</f>
        <v>0</v>
      </c>
      <c r="Q9165" s="2"/>
    </row>
    <row r="9166" spans="1:17" x14ac:dyDescent="0.3">
      <c r="A9166" s="1">
        <v>43671</v>
      </c>
      <c r="B9166">
        <v>34.049999</v>
      </c>
      <c r="C9166">
        <v>34.25</v>
      </c>
      <c r="D9166">
        <v>33.619999</v>
      </c>
      <c r="E9166">
        <v>33.669998</v>
      </c>
      <c r="F9166">
        <v>33.669998</v>
      </c>
      <c r="G9166">
        <v>36705600</v>
      </c>
      <c r="H9166" s="3">
        <f>(F9166-B9166)/B9166</f>
        <v>-1.1160088433482774E-2</v>
      </c>
      <c r="I9166" s="3">
        <f>_xlfn.RANK.AVG(H9166,$H$3:$H$10273,1)/10271</f>
        <v>0.35108558076136698</v>
      </c>
      <c r="J9166">
        <f>ROUNDDOWN($I9166*J$2,)-IF(MOD($I9166*J$2,1)=0,1,0)+1</f>
        <v>1</v>
      </c>
      <c r="K9166">
        <f>ROUNDDOWN($I9166*K$2,)-IF(MOD($I9166*K$2,1)=0,1,0)+1</f>
        <v>2</v>
      </c>
      <c r="L9166">
        <f>ROUNDDOWN($I9166*L$2,)-IF(MOD($I9166*L$2,1)=0,1,0)+1</f>
        <v>2</v>
      </c>
      <c r="M9166" s="3">
        <f>IF(L9165=4,H9166,0)</f>
        <v>0</v>
      </c>
      <c r="N9166" s="2">
        <f>IF(L9165=1,H9166,0)</f>
        <v>0</v>
      </c>
      <c r="O9166" s="2">
        <f>IF(OR(L9165=1,L9165=4),H9166,0)</f>
        <v>0</v>
      </c>
      <c r="P9166" s="2">
        <f>IF(OR(L9165=1,L9165=2),H9166,0)</f>
        <v>0</v>
      </c>
      <c r="Q9166" s="2"/>
    </row>
    <row r="9167" spans="1:17" x14ac:dyDescent="0.3">
      <c r="A9167" s="1">
        <v>43672</v>
      </c>
      <c r="B9167">
        <v>34.229999999999997</v>
      </c>
      <c r="C9167">
        <v>34.770000000000003</v>
      </c>
      <c r="D9167">
        <v>33.869999</v>
      </c>
      <c r="E9167">
        <v>34.020000000000003</v>
      </c>
      <c r="F9167">
        <v>34.020000000000003</v>
      </c>
      <c r="G9167">
        <v>43502800</v>
      </c>
      <c r="H9167" s="3">
        <f>(F9167-B9167)/B9167</f>
        <v>-6.1349693251531922E-3</v>
      </c>
      <c r="I9167" s="3">
        <f>_xlfn.RANK.AVG(H9167,$H$3:$H$10273,1)/10271</f>
        <v>0.42634602278259176</v>
      </c>
      <c r="J9167">
        <f>ROUNDDOWN($I9167*J$2,)-IF(MOD($I9167*J$2,1)=0,1,0)+1</f>
        <v>1</v>
      </c>
      <c r="K9167">
        <f>ROUNDDOWN($I9167*K$2,)-IF(MOD($I9167*K$2,1)=0,1,0)+1</f>
        <v>2</v>
      </c>
      <c r="L9167">
        <f>ROUNDDOWN($I9167*L$2,)-IF(MOD($I9167*L$2,1)=0,1,0)+1</f>
        <v>2</v>
      </c>
      <c r="M9167" s="3">
        <f>IF(L9166=4,H9167,0)</f>
        <v>0</v>
      </c>
      <c r="N9167" s="2">
        <f>IF(L9166=1,H9167,0)</f>
        <v>0</v>
      </c>
      <c r="O9167" s="2">
        <f>IF(OR(L9166=1,L9166=4),H9167,0)</f>
        <v>0</v>
      </c>
      <c r="P9167" s="2">
        <f>IF(OR(L9166=1,L9166=2),H9167,0)</f>
        <v>-6.1349693251531922E-3</v>
      </c>
      <c r="Q9167" s="2"/>
    </row>
    <row r="9168" spans="1:17" x14ac:dyDescent="0.3">
      <c r="A9168" s="1">
        <v>43675</v>
      </c>
      <c r="B9168">
        <v>34.139999000000003</v>
      </c>
      <c r="C9168">
        <v>34.18</v>
      </c>
      <c r="D9168">
        <v>32.979999999999997</v>
      </c>
      <c r="E9168">
        <v>33.479999999999997</v>
      </c>
      <c r="F9168">
        <v>33.479999999999997</v>
      </c>
      <c r="G9168">
        <v>45922000</v>
      </c>
      <c r="H9168" s="3">
        <f>(F9168-B9168)/B9168</f>
        <v>-1.9332132962277069E-2</v>
      </c>
      <c r="I9168" s="3">
        <f>_xlfn.RANK.AVG(H9168,$H$3:$H$10273,1)/10271</f>
        <v>0.23542011488657386</v>
      </c>
      <c r="J9168">
        <f>ROUNDDOWN($I9168*J$2,)-IF(MOD($I9168*J$2,1)=0,1,0)+1</f>
        <v>1</v>
      </c>
      <c r="K9168">
        <f>ROUNDDOWN($I9168*K$2,)-IF(MOD($I9168*K$2,1)=0,1,0)+1</f>
        <v>1</v>
      </c>
      <c r="L9168">
        <f>ROUNDDOWN($I9168*L$2,)-IF(MOD($I9168*L$2,1)=0,1,0)+1</f>
        <v>1</v>
      </c>
      <c r="M9168" s="3">
        <f>IF(L9167=4,H9168,0)</f>
        <v>0</v>
      </c>
      <c r="N9168" s="2">
        <f>IF(L9167=1,H9168,0)</f>
        <v>0</v>
      </c>
      <c r="O9168" s="2">
        <f>IF(OR(L9167=1,L9167=4),H9168,0)</f>
        <v>0</v>
      </c>
      <c r="P9168" s="2">
        <f>IF(OR(L9167=1,L9167=2),H9168,0)</f>
        <v>-1.9332132962277069E-2</v>
      </c>
      <c r="Q9168" s="2"/>
    </row>
    <row r="9169" spans="1:17" x14ac:dyDescent="0.3">
      <c r="A9169" s="1">
        <v>43676</v>
      </c>
      <c r="B9169">
        <v>33.209999000000003</v>
      </c>
      <c r="C9169">
        <v>33.939999</v>
      </c>
      <c r="D9169">
        <v>32.939999</v>
      </c>
      <c r="E9169">
        <v>33.869999</v>
      </c>
      <c r="F9169">
        <v>33.869999</v>
      </c>
      <c r="G9169">
        <v>72198900</v>
      </c>
      <c r="H9169" s="3">
        <f>(F9169-B9169)/B9169</f>
        <v>1.9873532667074048E-2</v>
      </c>
      <c r="I9169" s="3">
        <f>_xlfn.RANK.AVG(H9169,$H$3:$H$10273,1)/10271</f>
        <v>0.79164638302015378</v>
      </c>
      <c r="J9169">
        <f>ROUNDDOWN($I9169*J$2,)-IF(MOD($I9169*J$2,1)=0,1,0)+1</f>
        <v>2</v>
      </c>
      <c r="K9169">
        <f>ROUNDDOWN($I9169*K$2,)-IF(MOD($I9169*K$2,1)=0,1,0)+1</f>
        <v>3</v>
      </c>
      <c r="L9169">
        <f>ROUNDDOWN($I9169*L$2,)-IF(MOD($I9169*L$2,1)=0,1,0)+1</f>
        <v>4</v>
      </c>
      <c r="M9169" s="3">
        <f>IF(L9168=4,H9169,0)</f>
        <v>0</v>
      </c>
      <c r="N9169" s="2">
        <f>IF(L9168=1,H9169,0)</f>
        <v>1.9873532667074048E-2</v>
      </c>
      <c r="O9169" s="2">
        <f>IF(OR(L9168=1,L9168=4),H9169,0)</f>
        <v>1.9873532667074048E-2</v>
      </c>
      <c r="P9169" s="2">
        <f>IF(OR(L9168=1,L9168=2),H9169,0)</f>
        <v>1.9873532667074048E-2</v>
      </c>
      <c r="Q9169" s="2"/>
    </row>
    <row r="9170" spans="1:17" x14ac:dyDescent="0.3">
      <c r="A9170" s="1">
        <v>43677</v>
      </c>
      <c r="B9170">
        <v>32.080002</v>
      </c>
      <c r="C9170">
        <v>32.299999</v>
      </c>
      <c r="D9170">
        <v>30.299999</v>
      </c>
      <c r="E9170">
        <v>30.450001</v>
      </c>
      <c r="F9170">
        <v>30.450001</v>
      </c>
      <c r="G9170">
        <v>119190000</v>
      </c>
      <c r="H9170" s="3">
        <f>(F9170-B9170)/B9170</f>
        <v>-5.081050181979415E-2</v>
      </c>
      <c r="I9170" s="3">
        <f>_xlfn.RANK.AVG(H9170,$H$3:$H$10273,1)/10271</f>
        <v>4.2546976925323728E-2</v>
      </c>
      <c r="J9170">
        <f>ROUNDDOWN($I9170*J$2,)-IF(MOD($I9170*J$2,1)=0,1,0)+1</f>
        <v>1</v>
      </c>
      <c r="K9170">
        <f>ROUNDDOWN($I9170*K$2,)-IF(MOD($I9170*K$2,1)=0,1,0)+1</f>
        <v>1</v>
      </c>
      <c r="L9170">
        <f>ROUNDDOWN($I9170*L$2,)-IF(MOD($I9170*L$2,1)=0,1,0)+1</f>
        <v>1</v>
      </c>
      <c r="M9170" s="3">
        <f>IF(L9169=4,H9170,0)</f>
        <v>-5.081050181979415E-2</v>
      </c>
      <c r="N9170" s="2">
        <f>IF(L9169=1,H9170,0)</f>
        <v>0</v>
      </c>
      <c r="O9170" s="2">
        <f>IF(OR(L9169=1,L9169=4),H9170,0)</f>
        <v>-5.081050181979415E-2</v>
      </c>
      <c r="P9170" s="2">
        <f>IF(OR(L9169=1,L9169=2),H9170,0)</f>
        <v>0</v>
      </c>
      <c r="Q9170" s="2"/>
    </row>
    <row r="9171" spans="1:17" x14ac:dyDescent="0.3">
      <c r="A9171" s="1">
        <v>43678</v>
      </c>
      <c r="B9171">
        <v>30.5</v>
      </c>
      <c r="C9171">
        <v>31.48</v>
      </c>
      <c r="D9171">
        <v>29.1</v>
      </c>
      <c r="E9171">
        <v>29.860001</v>
      </c>
      <c r="F9171">
        <v>29.860001</v>
      </c>
      <c r="G9171">
        <v>80878900</v>
      </c>
      <c r="H9171" s="3">
        <f>(F9171-B9171)/B9171</f>
        <v>-2.0983573770491787E-2</v>
      </c>
      <c r="I9171" s="3">
        <f>_xlfn.RANK.AVG(H9171,$H$3:$H$10273,1)/10271</f>
        <v>0.21516892220815889</v>
      </c>
      <c r="J9171">
        <f>ROUNDDOWN($I9171*J$2,)-IF(MOD($I9171*J$2,1)=0,1,0)+1</f>
        <v>1</v>
      </c>
      <c r="K9171">
        <f>ROUNDDOWN($I9171*K$2,)-IF(MOD($I9171*K$2,1)=0,1,0)+1</f>
        <v>1</v>
      </c>
      <c r="L9171">
        <f>ROUNDDOWN($I9171*L$2,)-IF(MOD($I9171*L$2,1)=0,1,0)+1</f>
        <v>1</v>
      </c>
      <c r="M9171" s="3">
        <f>IF(L9170=4,H9171,0)</f>
        <v>0</v>
      </c>
      <c r="N9171" s="2">
        <f>IF(L9170=1,H9171,0)</f>
        <v>-2.0983573770491787E-2</v>
      </c>
      <c r="O9171" s="2">
        <f>IF(OR(L9170=1,L9170=4),H9171,0)</f>
        <v>-2.0983573770491787E-2</v>
      </c>
      <c r="P9171" s="2">
        <f>IF(OR(L9170=1,L9170=2),H9171,0)</f>
        <v>-2.0983573770491787E-2</v>
      </c>
      <c r="Q9171" s="2"/>
    </row>
    <row r="9172" spans="1:17" x14ac:dyDescent="0.3">
      <c r="A9172" s="1">
        <v>43679</v>
      </c>
      <c r="B9172">
        <v>29.48</v>
      </c>
      <c r="C9172">
        <v>29.73</v>
      </c>
      <c r="D9172">
        <v>28.940000999999999</v>
      </c>
      <c r="E9172">
        <v>29.440000999999999</v>
      </c>
      <c r="F9172">
        <v>29.440000999999999</v>
      </c>
      <c r="G9172">
        <v>60410900</v>
      </c>
      <c r="H9172" s="3">
        <f>(F9172-B9172)/B9172</f>
        <v>-1.3568181818182385E-3</v>
      </c>
      <c r="I9172" s="3">
        <f>_xlfn.RANK.AVG(H9172,$H$3:$H$10273,1)/10271</f>
        <v>0.4876837698374063</v>
      </c>
      <c r="J9172">
        <f>ROUNDDOWN($I9172*J$2,)-IF(MOD($I9172*J$2,1)=0,1,0)+1</f>
        <v>1</v>
      </c>
      <c r="K9172">
        <f>ROUNDDOWN($I9172*K$2,)-IF(MOD($I9172*K$2,1)=0,1,0)+1</f>
        <v>2</v>
      </c>
      <c r="L9172">
        <f>ROUNDDOWN($I9172*L$2,)-IF(MOD($I9172*L$2,1)=0,1,0)+1</f>
        <v>2</v>
      </c>
      <c r="M9172" s="3">
        <f>IF(L9171=4,H9172,0)</f>
        <v>0</v>
      </c>
      <c r="N9172" s="2">
        <f>IF(L9171=1,H9172,0)</f>
        <v>-1.3568181818182385E-3</v>
      </c>
      <c r="O9172" s="2">
        <f>IF(OR(L9171=1,L9171=4),H9172,0)</f>
        <v>-1.3568181818182385E-3</v>
      </c>
      <c r="P9172" s="2">
        <f>IF(OR(L9171=1,L9171=2),H9172,0)</f>
        <v>-1.3568181818182385E-3</v>
      </c>
      <c r="Q9172" s="2"/>
    </row>
    <row r="9173" spans="1:17" x14ac:dyDescent="0.3">
      <c r="A9173" s="1">
        <v>43682</v>
      </c>
      <c r="B9173">
        <v>28.26</v>
      </c>
      <c r="C9173">
        <v>28.49</v>
      </c>
      <c r="D9173">
        <v>27.65</v>
      </c>
      <c r="E9173">
        <v>27.99</v>
      </c>
      <c r="F9173">
        <v>27.99</v>
      </c>
      <c r="G9173">
        <v>74333200</v>
      </c>
      <c r="H9173" s="3">
        <f>(F9173-B9173)/B9173</f>
        <v>-9.5541401273886457E-3</v>
      </c>
      <c r="I9173" s="3">
        <f>_xlfn.RANK.AVG(H9173,$H$3:$H$10273,1)/10271</f>
        <v>0.37416025703436862</v>
      </c>
      <c r="J9173">
        <f>ROUNDDOWN($I9173*J$2,)-IF(MOD($I9173*J$2,1)=0,1,0)+1</f>
        <v>1</v>
      </c>
      <c r="K9173">
        <f>ROUNDDOWN($I9173*K$2,)-IF(MOD($I9173*K$2,1)=0,1,0)+1</f>
        <v>2</v>
      </c>
      <c r="L9173">
        <f>ROUNDDOWN($I9173*L$2,)-IF(MOD($I9173*L$2,1)=0,1,0)+1</f>
        <v>2</v>
      </c>
      <c r="M9173" s="3">
        <f>IF(L9172=4,H9173,0)</f>
        <v>0</v>
      </c>
      <c r="N9173" s="2">
        <f>IF(L9172=1,H9173,0)</f>
        <v>0</v>
      </c>
      <c r="O9173" s="2">
        <f>IF(OR(L9172=1,L9172=4),H9173,0)</f>
        <v>0</v>
      </c>
      <c r="P9173" s="2">
        <f>IF(OR(L9172=1,L9172=2),H9173,0)</f>
        <v>-9.5541401273886457E-3</v>
      </c>
      <c r="Q9173" s="2"/>
    </row>
    <row r="9174" spans="1:17" x14ac:dyDescent="0.3">
      <c r="A9174" s="1">
        <v>43683</v>
      </c>
      <c r="B9174">
        <v>28.860001</v>
      </c>
      <c r="C9174">
        <v>29.049999</v>
      </c>
      <c r="D9174">
        <v>28.200001</v>
      </c>
      <c r="E9174">
        <v>28.860001</v>
      </c>
      <c r="F9174">
        <v>28.860001</v>
      </c>
      <c r="G9174">
        <v>60578400</v>
      </c>
      <c r="H9174" s="3">
        <f>(F9174-B9174)/B9174</f>
        <v>0</v>
      </c>
      <c r="I9174" s="3">
        <f>_xlfn.RANK.AVG(H9174,$H$3:$H$10273,1)/10271</f>
        <v>0.52443773731866417</v>
      </c>
      <c r="J9174">
        <f>ROUNDDOWN($I9174*J$2,)-IF(MOD($I9174*J$2,1)=0,1,0)+1</f>
        <v>2</v>
      </c>
      <c r="K9174">
        <f>ROUNDDOWN($I9174*K$2,)-IF(MOD($I9174*K$2,1)=0,1,0)+1</f>
        <v>2</v>
      </c>
      <c r="L9174">
        <f>ROUNDDOWN($I9174*L$2,)-IF(MOD($I9174*L$2,1)=0,1,0)+1</f>
        <v>3</v>
      </c>
      <c r="M9174" s="3">
        <f>IF(L9173=4,H9174,0)</f>
        <v>0</v>
      </c>
      <c r="N9174" s="2">
        <f>IF(L9173=1,H9174,0)</f>
        <v>0</v>
      </c>
      <c r="O9174" s="2">
        <f>IF(OR(L9173=1,L9173=4),H9174,0)</f>
        <v>0</v>
      </c>
      <c r="P9174" s="2">
        <f>IF(OR(L9173=1,L9173=2),H9174,0)</f>
        <v>0</v>
      </c>
      <c r="Q9174" s="2"/>
    </row>
    <row r="9175" spans="1:17" x14ac:dyDescent="0.3">
      <c r="A9175" s="1">
        <v>43684</v>
      </c>
      <c r="B9175">
        <v>28.469999000000001</v>
      </c>
      <c r="C9175">
        <v>29.280000999999999</v>
      </c>
      <c r="D9175">
        <v>28.370000999999998</v>
      </c>
      <c r="E9175">
        <v>29.190000999999999</v>
      </c>
      <c r="F9175">
        <v>29.190000999999999</v>
      </c>
      <c r="G9175">
        <v>58577500</v>
      </c>
      <c r="H9175" s="3">
        <f>(F9175-B9175)/B9175</f>
        <v>2.5289849852119677E-2</v>
      </c>
      <c r="I9175" s="3">
        <f>_xlfn.RANK.AVG(H9175,$H$3:$H$10273,1)/10271</f>
        <v>0.83740628955311069</v>
      </c>
      <c r="J9175">
        <f>ROUNDDOWN($I9175*J$2,)-IF(MOD($I9175*J$2,1)=0,1,0)+1</f>
        <v>2</v>
      </c>
      <c r="K9175">
        <f>ROUNDDOWN($I9175*K$2,)-IF(MOD($I9175*K$2,1)=0,1,0)+1</f>
        <v>3</v>
      </c>
      <c r="L9175">
        <f>ROUNDDOWN($I9175*L$2,)-IF(MOD($I9175*L$2,1)=0,1,0)+1</f>
        <v>4</v>
      </c>
      <c r="M9175" s="3">
        <f>IF(L9174=4,H9175,0)</f>
        <v>0</v>
      </c>
      <c r="N9175" s="2">
        <f>IF(L9174=1,H9175,0)</f>
        <v>0</v>
      </c>
      <c r="O9175" s="2">
        <f>IF(OR(L9174=1,L9174=4),H9175,0)</f>
        <v>0</v>
      </c>
      <c r="P9175" s="2">
        <f>IF(OR(L9174=1,L9174=2),H9175,0)</f>
        <v>0</v>
      </c>
      <c r="Q9175" s="2"/>
    </row>
    <row r="9176" spans="1:17" x14ac:dyDescent="0.3">
      <c r="A9176" s="1">
        <v>43685</v>
      </c>
      <c r="B9176">
        <v>31.530000999999999</v>
      </c>
      <c r="C9176">
        <v>34.270000000000003</v>
      </c>
      <c r="D9176">
        <v>31.48</v>
      </c>
      <c r="E9176">
        <v>33.919998</v>
      </c>
      <c r="F9176">
        <v>33.919998</v>
      </c>
      <c r="G9176">
        <v>167278800</v>
      </c>
      <c r="H9176" s="3">
        <f>(F9176-B9176)/B9176</f>
        <v>7.5800727059919887E-2</v>
      </c>
      <c r="I9176" s="3">
        <f>_xlfn.RANK.AVG(H9176,$H$3:$H$10273,1)/10271</f>
        <v>0.98189076039334044</v>
      </c>
      <c r="J9176">
        <f>ROUNDDOWN($I9176*J$2,)-IF(MOD($I9176*J$2,1)=0,1,0)+1</f>
        <v>2</v>
      </c>
      <c r="K9176">
        <f>ROUNDDOWN($I9176*K$2,)-IF(MOD($I9176*K$2,1)=0,1,0)+1</f>
        <v>3</v>
      </c>
      <c r="L9176">
        <f>ROUNDDOWN($I9176*L$2,)-IF(MOD($I9176*L$2,1)=0,1,0)+1</f>
        <v>4</v>
      </c>
      <c r="M9176" s="3">
        <f>IF(L9175=4,H9176,0)</f>
        <v>7.5800727059919887E-2</v>
      </c>
      <c r="N9176" s="2">
        <f>IF(L9175=1,H9176,0)</f>
        <v>0</v>
      </c>
      <c r="O9176" s="2">
        <f>IF(OR(L9175=1,L9175=4),H9176,0)</f>
        <v>7.5800727059919887E-2</v>
      </c>
      <c r="P9176" s="2">
        <f>IF(OR(L9175=1,L9175=2),H9176,0)</f>
        <v>0</v>
      </c>
      <c r="Q9176" s="2"/>
    </row>
    <row r="9177" spans="1:17" x14ac:dyDescent="0.3">
      <c r="A9177" s="1">
        <v>43686</v>
      </c>
      <c r="B9177">
        <v>33.450001</v>
      </c>
      <c r="C9177">
        <v>35.549999</v>
      </c>
      <c r="D9177">
        <v>33.080002</v>
      </c>
      <c r="E9177">
        <v>34.189999</v>
      </c>
      <c r="F9177">
        <v>34.189999</v>
      </c>
      <c r="G9177">
        <v>132483900</v>
      </c>
      <c r="H9177" s="3">
        <f>(F9177-B9177)/B9177</f>
        <v>2.2122510549401776E-2</v>
      </c>
      <c r="I9177" s="3">
        <f>_xlfn.RANK.AVG(H9177,$H$3:$H$10273,1)/10271</f>
        <v>0.81199493720183036</v>
      </c>
      <c r="J9177">
        <f>ROUNDDOWN($I9177*J$2,)-IF(MOD($I9177*J$2,1)=0,1,0)+1</f>
        <v>2</v>
      </c>
      <c r="K9177">
        <f>ROUNDDOWN($I9177*K$2,)-IF(MOD($I9177*K$2,1)=0,1,0)+1</f>
        <v>3</v>
      </c>
      <c r="L9177">
        <f>ROUNDDOWN($I9177*L$2,)-IF(MOD($I9177*L$2,1)=0,1,0)+1</f>
        <v>4</v>
      </c>
      <c r="M9177" s="3">
        <f>IF(L9176=4,H9177,0)</f>
        <v>2.2122510549401776E-2</v>
      </c>
      <c r="N9177" s="2">
        <f>IF(L9176=1,H9177,0)</f>
        <v>0</v>
      </c>
      <c r="O9177" s="2">
        <f>IF(OR(L9176=1,L9176=4),H9177,0)</f>
        <v>2.2122510549401776E-2</v>
      </c>
      <c r="P9177" s="2">
        <f>IF(OR(L9176=1,L9176=2),H9177,0)</f>
        <v>0</v>
      </c>
      <c r="Q9177" s="2"/>
    </row>
    <row r="9178" spans="1:17" x14ac:dyDescent="0.3">
      <c r="A9178" s="1">
        <v>43689</v>
      </c>
      <c r="B9178">
        <v>34.159999999999997</v>
      </c>
      <c r="C9178">
        <v>34.650002000000001</v>
      </c>
      <c r="D9178">
        <v>32.080002</v>
      </c>
      <c r="E9178">
        <v>32.43</v>
      </c>
      <c r="F9178">
        <v>32.43</v>
      </c>
      <c r="G9178">
        <v>106936000</v>
      </c>
      <c r="H9178" s="3">
        <f>(F9178-B9178)/B9178</f>
        <v>-5.0644028103044407E-2</v>
      </c>
      <c r="I9178" s="3">
        <f>_xlfn.RANK.AVG(H9178,$H$3:$H$10273,1)/10271</f>
        <v>4.3131145944893388E-2</v>
      </c>
      <c r="J9178">
        <f>ROUNDDOWN($I9178*J$2,)-IF(MOD($I9178*J$2,1)=0,1,0)+1</f>
        <v>1</v>
      </c>
      <c r="K9178">
        <f>ROUNDDOWN($I9178*K$2,)-IF(MOD($I9178*K$2,1)=0,1,0)+1</f>
        <v>1</v>
      </c>
      <c r="L9178">
        <f>ROUNDDOWN($I9178*L$2,)-IF(MOD($I9178*L$2,1)=0,1,0)+1</f>
        <v>1</v>
      </c>
      <c r="M9178" s="3">
        <f>IF(L9177=4,H9178,0)</f>
        <v>-5.0644028103044407E-2</v>
      </c>
      <c r="N9178" s="2">
        <f>IF(L9177=1,H9178,0)</f>
        <v>0</v>
      </c>
      <c r="O9178" s="2">
        <f>IF(OR(L9177=1,L9177=4),H9178,0)</f>
        <v>-5.0644028103044407E-2</v>
      </c>
      <c r="P9178" s="2">
        <f>IF(OR(L9177=1,L9177=2),H9178,0)</f>
        <v>0</v>
      </c>
      <c r="Q9178" s="2"/>
    </row>
    <row r="9179" spans="1:17" x14ac:dyDescent="0.3">
      <c r="A9179" s="1">
        <v>43690</v>
      </c>
      <c r="B9179">
        <v>32.360000999999997</v>
      </c>
      <c r="C9179">
        <v>33.139999000000003</v>
      </c>
      <c r="D9179">
        <v>31.719999000000001</v>
      </c>
      <c r="E9179">
        <v>32.110000999999997</v>
      </c>
      <c r="F9179">
        <v>32.110000999999997</v>
      </c>
      <c r="G9179">
        <v>102009700</v>
      </c>
      <c r="H9179" s="3">
        <f>(F9179-B9179)/B9179</f>
        <v>-7.7255869058842127E-3</v>
      </c>
      <c r="I9179" s="3">
        <f>_xlfn.RANK.AVG(H9179,$H$3:$H$10273,1)/10271</f>
        <v>0.40035050141174178</v>
      </c>
      <c r="J9179">
        <f>ROUNDDOWN($I9179*J$2,)-IF(MOD($I9179*J$2,1)=0,1,0)+1</f>
        <v>1</v>
      </c>
      <c r="K9179">
        <f>ROUNDDOWN($I9179*K$2,)-IF(MOD($I9179*K$2,1)=0,1,0)+1</f>
        <v>2</v>
      </c>
      <c r="L9179">
        <f>ROUNDDOWN($I9179*L$2,)-IF(MOD($I9179*L$2,1)=0,1,0)+1</f>
        <v>2</v>
      </c>
      <c r="M9179" s="3">
        <f>IF(L9178=4,H9179,0)</f>
        <v>0</v>
      </c>
      <c r="N9179" s="2">
        <f>IF(L9178=1,H9179,0)</f>
        <v>-7.7255869058842127E-3</v>
      </c>
      <c r="O9179" s="2">
        <f>IF(OR(L9178=1,L9178=4),H9179,0)</f>
        <v>-7.7255869058842127E-3</v>
      </c>
      <c r="P9179" s="2">
        <f>IF(OR(L9178=1,L9178=2),H9179,0)</f>
        <v>-7.7255869058842127E-3</v>
      </c>
      <c r="Q9179" s="2"/>
    </row>
    <row r="9180" spans="1:17" x14ac:dyDescent="0.3">
      <c r="A9180" s="1">
        <v>43691</v>
      </c>
      <c r="B9180">
        <v>31</v>
      </c>
      <c r="C9180">
        <v>31.049999</v>
      </c>
      <c r="D9180">
        <v>29.51</v>
      </c>
      <c r="E9180">
        <v>30.24</v>
      </c>
      <c r="F9180">
        <v>30.24</v>
      </c>
      <c r="G9180">
        <v>127521500</v>
      </c>
      <c r="H9180" s="3">
        <f>(F9180-B9180)/B9180</f>
        <v>-2.4516129032258114E-2</v>
      </c>
      <c r="I9180" s="3">
        <f>_xlfn.RANK.AVG(H9180,$H$3:$H$10273,1)/10271</f>
        <v>0.18099503456333366</v>
      </c>
      <c r="J9180">
        <f>ROUNDDOWN($I9180*J$2,)-IF(MOD($I9180*J$2,1)=0,1,0)+1</f>
        <v>1</v>
      </c>
      <c r="K9180">
        <f>ROUNDDOWN($I9180*K$2,)-IF(MOD($I9180*K$2,1)=0,1,0)+1</f>
        <v>1</v>
      </c>
      <c r="L9180">
        <f>ROUNDDOWN($I9180*L$2,)-IF(MOD($I9180*L$2,1)=0,1,0)+1</f>
        <v>1</v>
      </c>
      <c r="M9180" s="3">
        <f>IF(L9179=4,H9180,0)</f>
        <v>0</v>
      </c>
      <c r="N9180" s="2">
        <f>IF(L9179=1,H9180,0)</f>
        <v>0</v>
      </c>
      <c r="O9180" s="2">
        <f>IF(OR(L9179=1,L9179=4),H9180,0)</f>
        <v>0</v>
      </c>
      <c r="P9180" s="2">
        <f>IF(OR(L9179=1,L9179=2),H9180,0)</f>
        <v>-2.4516129032258114E-2</v>
      </c>
      <c r="Q9180" s="2"/>
    </row>
    <row r="9181" spans="1:17" x14ac:dyDescent="0.3">
      <c r="A9181" s="1">
        <v>43692</v>
      </c>
      <c r="B9181">
        <v>30.629999000000002</v>
      </c>
      <c r="C9181">
        <v>30.73</v>
      </c>
      <c r="D9181">
        <v>29.209999</v>
      </c>
      <c r="E9181">
        <v>29.67</v>
      </c>
      <c r="F9181">
        <v>29.67</v>
      </c>
      <c r="G9181">
        <v>71674400</v>
      </c>
      <c r="H9181" s="3">
        <f>(F9181-B9181)/B9181</f>
        <v>-3.1341790118896179E-2</v>
      </c>
      <c r="I9181" s="3">
        <f>_xlfn.RANK.AVG(H9181,$H$3:$H$10273,1)/10271</f>
        <v>0.12618050822704702</v>
      </c>
      <c r="J9181">
        <f>ROUNDDOWN($I9181*J$2,)-IF(MOD($I9181*J$2,1)=0,1,0)+1</f>
        <v>1</v>
      </c>
      <c r="K9181">
        <f>ROUNDDOWN($I9181*K$2,)-IF(MOD($I9181*K$2,1)=0,1,0)+1</f>
        <v>1</v>
      </c>
      <c r="L9181">
        <f>ROUNDDOWN($I9181*L$2,)-IF(MOD($I9181*L$2,1)=0,1,0)+1</f>
        <v>1</v>
      </c>
      <c r="M9181" s="3">
        <f>IF(L9180=4,H9181,0)</f>
        <v>0</v>
      </c>
      <c r="N9181" s="2">
        <f>IF(L9180=1,H9181,0)</f>
        <v>-3.1341790118896179E-2</v>
      </c>
      <c r="O9181" s="2">
        <f>IF(OR(L9180=1,L9180=4),H9181,0)</f>
        <v>-3.1341790118896179E-2</v>
      </c>
      <c r="P9181" s="2">
        <f>IF(OR(L9180=1,L9180=2),H9181,0)</f>
        <v>-3.1341790118896179E-2</v>
      </c>
      <c r="Q9181" s="2"/>
    </row>
    <row r="9182" spans="1:17" x14ac:dyDescent="0.3">
      <c r="A9182" s="1">
        <v>43693</v>
      </c>
      <c r="B9182">
        <v>30.309999000000001</v>
      </c>
      <c r="C9182">
        <v>31.48</v>
      </c>
      <c r="D9182">
        <v>30.209999</v>
      </c>
      <c r="E9182">
        <v>31.18</v>
      </c>
      <c r="F9182">
        <v>31.18</v>
      </c>
      <c r="G9182">
        <v>70469800</v>
      </c>
      <c r="H9182" s="3">
        <f>(F9182-B9182)/B9182</f>
        <v>2.8703432157816913E-2</v>
      </c>
      <c r="I9182" s="3">
        <f>_xlfn.RANK.AVG(H9182,$H$3:$H$10273,1)/10271</f>
        <v>0.8602862428195891</v>
      </c>
      <c r="J9182">
        <f>ROUNDDOWN($I9182*J$2,)-IF(MOD($I9182*J$2,1)=0,1,0)+1</f>
        <v>2</v>
      </c>
      <c r="K9182">
        <f>ROUNDDOWN($I9182*K$2,)-IF(MOD($I9182*K$2,1)=0,1,0)+1</f>
        <v>3</v>
      </c>
      <c r="L9182">
        <f>ROUNDDOWN($I9182*L$2,)-IF(MOD($I9182*L$2,1)=0,1,0)+1</f>
        <v>4</v>
      </c>
      <c r="M9182" s="3">
        <f>IF(L9181=4,H9182,0)</f>
        <v>0</v>
      </c>
      <c r="N9182" s="2">
        <f>IF(L9181=1,H9182,0)</f>
        <v>2.8703432157816913E-2</v>
      </c>
      <c r="O9182" s="2">
        <f>IF(OR(L9181=1,L9181=4),H9182,0)</f>
        <v>2.8703432157816913E-2</v>
      </c>
      <c r="P9182" s="2">
        <f>IF(OR(L9181=1,L9181=2),H9182,0)</f>
        <v>2.8703432157816913E-2</v>
      </c>
      <c r="Q9182" s="2"/>
    </row>
    <row r="9183" spans="1:17" x14ac:dyDescent="0.3">
      <c r="A9183" s="1">
        <v>43696</v>
      </c>
      <c r="B9183">
        <v>32</v>
      </c>
      <c r="C9183">
        <v>32.189999</v>
      </c>
      <c r="D9183">
        <v>31.42</v>
      </c>
      <c r="E9183">
        <v>31.48</v>
      </c>
      <c r="F9183">
        <v>31.48</v>
      </c>
      <c r="G9183">
        <v>67596900</v>
      </c>
      <c r="H9183" s="3">
        <f>(F9183-B9183)/B9183</f>
        <v>-1.6249999999999987E-2</v>
      </c>
      <c r="I9183" s="3">
        <f>_xlfn.RANK.AVG(H9183,$H$3:$H$10273,1)/10271</f>
        <v>0.27017817155096874</v>
      </c>
      <c r="J9183">
        <f>ROUNDDOWN($I9183*J$2,)-IF(MOD($I9183*J$2,1)=0,1,0)+1</f>
        <v>1</v>
      </c>
      <c r="K9183">
        <f>ROUNDDOWN($I9183*K$2,)-IF(MOD($I9183*K$2,1)=0,1,0)+1</f>
        <v>1</v>
      </c>
      <c r="L9183">
        <f>ROUNDDOWN($I9183*L$2,)-IF(MOD($I9183*L$2,1)=0,1,0)+1</f>
        <v>2</v>
      </c>
      <c r="M9183" s="3">
        <f>IF(L9182=4,H9183,0)</f>
        <v>-1.6249999999999987E-2</v>
      </c>
      <c r="N9183" s="2">
        <f>IF(L9182=1,H9183,0)</f>
        <v>0</v>
      </c>
      <c r="O9183" s="2">
        <f>IF(OR(L9182=1,L9182=4),H9183,0)</f>
        <v>-1.6249999999999987E-2</v>
      </c>
      <c r="P9183" s="2">
        <f>IF(OR(L9182=1,L9182=2),H9183,0)</f>
        <v>0</v>
      </c>
      <c r="Q9183" s="2"/>
    </row>
    <row r="9184" spans="1:17" x14ac:dyDescent="0.3">
      <c r="A9184" s="1">
        <v>43697</v>
      </c>
      <c r="B9184">
        <v>30.940000999999999</v>
      </c>
      <c r="C9184">
        <v>31.309999000000001</v>
      </c>
      <c r="D9184">
        <v>30.450001</v>
      </c>
      <c r="E9184">
        <v>30.719999000000001</v>
      </c>
      <c r="F9184">
        <v>30.719999000000001</v>
      </c>
      <c r="G9184">
        <v>47924000</v>
      </c>
      <c r="H9184" s="3">
        <f>(F9184-B9184)/B9184</f>
        <v>-7.1106009337232202E-3</v>
      </c>
      <c r="I9184" s="3">
        <f>_xlfn.RANK.AVG(H9184,$H$3:$H$10273,1)/10271</f>
        <v>0.41300749683575116</v>
      </c>
      <c r="J9184">
        <f>ROUNDDOWN($I9184*J$2,)-IF(MOD($I9184*J$2,1)=0,1,0)+1</f>
        <v>1</v>
      </c>
      <c r="K9184">
        <f>ROUNDDOWN($I9184*K$2,)-IF(MOD($I9184*K$2,1)=0,1,0)+1</f>
        <v>2</v>
      </c>
      <c r="L9184">
        <f>ROUNDDOWN($I9184*L$2,)-IF(MOD($I9184*L$2,1)=0,1,0)+1</f>
        <v>2</v>
      </c>
      <c r="M9184" s="3">
        <f>IF(L9183=4,H9184,0)</f>
        <v>0</v>
      </c>
      <c r="N9184" s="2">
        <f>IF(L9183=1,H9184,0)</f>
        <v>0</v>
      </c>
      <c r="O9184" s="2">
        <f>IF(OR(L9183=1,L9183=4),H9184,0)</f>
        <v>0</v>
      </c>
      <c r="P9184" s="2">
        <f>IF(OR(L9183=1,L9183=2),H9184,0)</f>
        <v>-7.1106009337232202E-3</v>
      </c>
      <c r="Q9184" s="2"/>
    </row>
    <row r="9185" spans="1:17" x14ac:dyDescent="0.3">
      <c r="A9185" s="1">
        <v>43698</v>
      </c>
      <c r="B9185">
        <v>31.049999</v>
      </c>
      <c r="C9185">
        <v>31.74</v>
      </c>
      <c r="D9185">
        <v>30.84</v>
      </c>
      <c r="E9185">
        <v>31.700001</v>
      </c>
      <c r="F9185">
        <v>31.700001</v>
      </c>
      <c r="G9185">
        <v>41441500</v>
      </c>
      <c r="H9185" s="3">
        <f>(F9185-B9185)/B9185</f>
        <v>2.0934042542159199E-2</v>
      </c>
      <c r="I9185" s="3">
        <f>_xlfn.RANK.AVG(H9185,$H$3:$H$10273,1)/10271</f>
        <v>0.80070100282348355</v>
      </c>
      <c r="J9185">
        <f>ROUNDDOWN($I9185*J$2,)-IF(MOD($I9185*J$2,1)=0,1,0)+1</f>
        <v>2</v>
      </c>
      <c r="K9185">
        <f>ROUNDDOWN($I9185*K$2,)-IF(MOD($I9185*K$2,1)=0,1,0)+1</f>
        <v>3</v>
      </c>
      <c r="L9185">
        <f>ROUNDDOWN($I9185*L$2,)-IF(MOD($I9185*L$2,1)=0,1,0)+1</f>
        <v>4</v>
      </c>
      <c r="M9185" s="3">
        <f>IF(L9184=4,H9185,0)</f>
        <v>0</v>
      </c>
      <c r="N9185" s="2">
        <f>IF(L9184=1,H9185,0)</f>
        <v>0</v>
      </c>
      <c r="O9185" s="2">
        <f>IF(OR(L9184=1,L9184=4),H9185,0)</f>
        <v>0</v>
      </c>
      <c r="P9185" s="2">
        <f>IF(OR(L9184=1,L9184=2),H9185,0)</f>
        <v>2.0934042542159199E-2</v>
      </c>
      <c r="Q9185" s="2"/>
    </row>
    <row r="9186" spans="1:17" x14ac:dyDescent="0.3">
      <c r="A9186" s="1">
        <v>43699</v>
      </c>
      <c r="B9186">
        <v>31.76</v>
      </c>
      <c r="C9186">
        <v>31.92</v>
      </c>
      <c r="D9186">
        <v>30.98</v>
      </c>
      <c r="E9186">
        <v>31.9</v>
      </c>
      <c r="F9186">
        <v>31.9</v>
      </c>
      <c r="G9186">
        <v>47667900</v>
      </c>
      <c r="H9186" s="3">
        <f>(F9186-B9186)/B9186</f>
        <v>4.4080604534004093E-3</v>
      </c>
      <c r="I9186" s="3">
        <f>_xlfn.RANK.AVG(H9186,$H$3:$H$10273,1)/10271</f>
        <v>0.59818907603933402</v>
      </c>
      <c r="J9186">
        <f>ROUNDDOWN($I9186*J$2,)-IF(MOD($I9186*J$2,1)=0,1,0)+1</f>
        <v>2</v>
      </c>
      <c r="K9186">
        <f>ROUNDDOWN($I9186*K$2,)-IF(MOD($I9186*K$2,1)=0,1,0)+1</f>
        <v>2</v>
      </c>
      <c r="L9186">
        <f>ROUNDDOWN($I9186*L$2,)-IF(MOD($I9186*L$2,1)=0,1,0)+1</f>
        <v>3</v>
      </c>
      <c r="M9186" s="3">
        <f>IF(L9185=4,H9186,0)</f>
        <v>4.4080604534004093E-3</v>
      </c>
      <c r="N9186" s="2">
        <f>IF(L9185=1,H9186,0)</f>
        <v>0</v>
      </c>
      <c r="O9186" s="2">
        <f>IF(OR(L9185=1,L9185=4),H9186,0)</f>
        <v>4.4080604534004093E-3</v>
      </c>
      <c r="P9186" s="2">
        <f>IF(OR(L9185=1,L9185=2),H9186,0)</f>
        <v>0</v>
      </c>
      <c r="Q9186" s="2"/>
    </row>
    <row r="9187" spans="1:17" x14ac:dyDescent="0.3">
      <c r="A9187" s="1">
        <v>43700</v>
      </c>
      <c r="B9187">
        <v>31.299999</v>
      </c>
      <c r="C9187">
        <v>31.83</v>
      </c>
      <c r="D9187">
        <v>29.4</v>
      </c>
      <c r="E9187">
        <v>29.540001</v>
      </c>
      <c r="F9187">
        <v>29.540001</v>
      </c>
      <c r="G9187">
        <v>83681100</v>
      </c>
      <c r="H9187" s="3">
        <f>(F9187-B9187)/B9187</f>
        <v>-5.6229969847602854E-2</v>
      </c>
      <c r="I9187" s="3">
        <f>_xlfn.RANK.AVG(H9187,$H$3:$H$10273,1)/10271</f>
        <v>3.0668873527407263E-2</v>
      </c>
      <c r="J9187">
        <f>ROUNDDOWN($I9187*J$2,)-IF(MOD($I9187*J$2,1)=0,1,0)+1</f>
        <v>1</v>
      </c>
      <c r="K9187">
        <f>ROUNDDOWN($I9187*K$2,)-IF(MOD($I9187*K$2,1)=0,1,0)+1</f>
        <v>1</v>
      </c>
      <c r="L9187">
        <f>ROUNDDOWN($I9187*L$2,)-IF(MOD($I9187*L$2,1)=0,1,0)+1</f>
        <v>1</v>
      </c>
      <c r="M9187" s="3">
        <f>IF(L9186=4,H9187,0)</f>
        <v>0</v>
      </c>
      <c r="N9187" s="2">
        <f>IF(L9186=1,H9187,0)</f>
        <v>0</v>
      </c>
      <c r="O9187" s="2">
        <f>IF(OR(L9186=1,L9186=4),H9187,0)</f>
        <v>0</v>
      </c>
      <c r="P9187" s="2">
        <f>IF(OR(L9186=1,L9186=2),H9187,0)</f>
        <v>0</v>
      </c>
      <c r="Q9187" s="2"/>
    </row>
    <row r="9188" spans="1:17" x14ac:dyDescent="0.3">
      <c r="A9188" s="1">
        <v>43703</v>
      </c>
      <c r="B9188">
        <v>30.34</v>
      </c>
      <c r="C9188">
        <v>30.719999000000001</v>
      </c>
      <c r="D9188">
        <v>29.940000999999999</v>
      </c>
      <c r="E9188">
        <v>30.280000999999999</v>
      </c>
      <c r="F9188">
        <v>30.280000999999999</v>
      </c>
      <c r="G9188">
        <v>50612500</v>
      </c>
      <c r="H9188" s="3">
        <f>(F9188-B9188)/B9188</f>
        <v>-1.9775543836519859E-3</v>
      </c>
      <c r="I9188" s="3">
        <f>_xlfn.RANK.AVG(H9188,$H$3:$H$10273,1)/10271</f>
        <v>0.48184207964170966</v>
      </c>
      <c r="J9188">
        <f>ROUNDDOWN($I9188*J$2,)-IF(MOD($I9188*J$2,1)=0,1,0)+1</f>
        <v>1</v>
      </c>
      <c r="K9188">
        <f>ROUNDDOWN($I9188*K$2,)-IF(MOD($I9188*K$2,1)=0,1,0)+1</f>
        <v>2</v>
      </c>
      <c r="L9188">
        <f>ROUNDDOWN($I9188*L$2,)-IF(MOD($I9188*L$2,1)=0,1,0)+1</f>
        <v>2</v>
      </c>
      <c r="M9188" s="3">
        <f>IF(L9187=4,H9188,0)</f>
        <v>0</v>
      </c>
      <c r="N9188" s="2">
        <f>IF(L9187=1,H9188,0)</f>
        <v>-1.9775543836519859E-3</v>
      </c>
      <c r="O9188" s="2">
        <f>IF(OR(L9187=1,L9187=4),H9188,0)</f>
        <v>-1.9775543836519859E-3</v>
      </c>
      <c r="P9188" s="2">
        <f>IF(OR(L9187=1,L9187=2),H9188,0)</f>
        <v>-1.9775543836519859E-3</v>
      </c>
      <c r="Q9188" s="2"/>
    </row>
    <row r="9189" spans="1:17" x14ac:dyDescent="0.3">
      <c r="A9189" s="1">
        <v>43704</v>
      </c>
      <c r="B9189">
        <v>30.6</v>
      </c>
      <c r="C9189">
        <v>30.889999</v>
      </c>
      <c r="D9189">
        <v>29.6</v>
      </c>
      <c r="E9189">
        <v>30.200001</v>
      </c>
      <c r="F9189">
        <v>30.200001</v>
      </c>
      <c r="G9189">
        <v>53229200</v>
      </c>
      <c r="H9189" s="3">
        <f>(F9189-B9189)/B9189</f>
        <v>-1.3071862745098075E-2</v>
      </c>
      <c r="I9189" s="3">
        <f>_xlfn.RANK.AVG(H9189,$H$3:$H$10273,1)/10271</f>
        <v>0.31905364618829712</v>
      </c>
      <c r="J9189">
        <f>ROUNDDOWN($I9189*J$2,)-IF(MOD($I9189*J$2,1)=0,1,0)+1</f>
        <v>1</v>
      </c>
      <c r="K9189">
        <f>ROUNDDOWN($I9189*K$2,)-IF(MOD($I9189*K$2,1)=0,1,0)+1</f>
        <v>1</v>
      </c>
      <c r="L9189">
        <f>ROUNDDOWN($I9189*L$2,)-IF(MOD($I9189*L$2,1)=0,1,0)+1</f>
        <v>2</v>
      </c>
      <c r="M9189" s="3">
        <f>IF(L9188=4,H9189,0)</f>
        <v>0</v>
      </c>
      <c r="N9189" s="2">
        <f>IF(L9188=1,H9189,0)</f>
        <v>0</v>
      </c>
      <c r="O9189" s="2">
        <f>IF(OR(L9188=1,L9188=4),H9189,0)</f>
        <v>0</v>
      </c>
      <c r="P9189" s="2">
        <f>IF(OR(L9188=1,L9188=2),H9189,0)</f>
        <v>-1.3071862745098075E-2</v>
      </c>
      <c r="Q9189" s="2"/>
    </row>
    <row r="9190" spans="1:17" x14ac:dyDescent="0.3">
      <c r="A9190" s="1">
        <v>43705</v>
      </c>
      <c r="B9190">
        <v>29.92</v>
      </c>
      <c r="C9190">
        <v>31.18</v>
      </c>
      <c r="D9190">
        <v>29.700001</v>
      </c>
      <c r="E9190">
        <v>30.780000999999999</v>
      </c>
      <c r="F9190">
        <v>30.780000999999999</v>
      </c>
      <c r="G9190">
        <v>55835900</v>
      </c>
      <c r="H9190" s="3">
        <f>(F9190-B9190)/B9190</f>
        <v>2.874334893048118E-2</v>
      </c>
      <c r="I9190" s="3">
        <f>_xlfn.RANK.AVG(H9190,$H$3:$H$10273,1)/10271</f>
        <v>0.86048096582611233</v>
      </c>
      <c r="J9190">
        <f>ROUNDDOWN($I9190*J$2,)-IF(MOD($I9190*J$2,1)=0,1,0)+1</f>
        <v>2</v>
      </c>
      <c r="K9190">
        <f>ROUNDDOWN($I9190*K$2,)-IF(MOD($I9190*K$2,1)=0,1,0)+1</f>
        <v>3</v>
      </c>
      <c r="L9190">
        <f>ROUNDDOWN($I9190*L$2,)-IF(MOD($I9190*L$2,1)=0,1,0)+1</f>
        <v>4</v>
      </c>
      <c r="M9190" s="3">
        <f>IF(L9189=4,H9190,0)</f>
        <v>0</v>
      </c>
      <c r="N9190" s="2">
        <f>IF(L9189=1,H9190,0)</f>
        <v>0</v>
      </c>
      <c r="O9190" s="2">
        <f>IF(OR(L9189=1,L9189=4),H9190,0)</f>
        <v>0</v>
      </c>
      <c r="P9190" s="2">
        <f>IF(OR(L9189=1,L9189=2),H9190,0)</f>
        <v>2.874334893048118E-2</v>
      </c>
      <c r="Q9190" s="2"/>
    </row>
    <row r="9191" spans="1:17" x14ac:dyDescent="0.3">
      <c r="A9191" s="1">
        <v>43706</v>
      </c>
      <c r="B9191">
        <v>31.469999000000001</v>
      </c>
      <c r="C9191">
        <v>31.83</v>
      </c>
      <c r="D9191">
        <v>31.33</v>
      </c>
      <c r="E9191">
        <v>31.450001</v>
      </c>
      <c r="F9191">
        <v>31.450001</v>
      </c>
      <c r="G9191">
        <v>44422800</v>
      </c>
      <c r="H9191" s="3">
        <f>(F9191-B9191)/B9191</f>
        <v>-6.3546236528323589E-4</v>
      </c>
      <c r="I9191" s="3">
        <f>_xlfn.RANK.AVG(H9191,$H$3:$H$10273,1)/10271</f>
        <v>0.49235712199396359</v>
      </c>
      <c r="J9191">
        <f>ROUNDDOWN($I9191*J$2,)-IF(MOD($I9191*J$2,1)=0,1,0)+1</f>
        <v>1</v>
      </c>
      <c r="K9191">
        <f>ROUNDDOWN($I9191*K$2,)-IF(MOD($I9191*K$2,1)=0,1,0)+1</f>
        <v>2</v>
      </c>
      <c r="L9191">
        <f>ROUNDDOWN($I9191*L$2,)-IF(MOD($I9191*L$2,1)=0,1,0)+1</f>
        <v>2</v>
      </c>
      <c r="M9191" s="3">
        <f>IF(L9190=4,H9191,0)</f>
        <v>-6.3546236528323589E-4</v>
      </c>
      <c r="N9191" s="2">
        <f>IF(L9190=1,H9191,0)</f>
        <v>0</v>
      </c>
      <c r="O9191" s="2">
        <f>IF(OR(L9190=1,L9190=4),H9191,0)</f>
        <v>-6.3546236528323589E-4</v>
      </c>
      <c r="P9191" s="2">
        <f>IF(OR(L9190=1,L9190=2),H9191,0)</f>
        <v>0</v>
      </c>
      <c r="Q9191" s="2"/>
    </row>
    <row r="9192" spans="1:17" x14ac:dyDescent="0.3">
      <c r="A9192" s="1">
        <v>43707</v>
      </c>
      <c r="B9192">
        <v>31.6</v>
      </c>
      <c r="C9192">
        <v>31.870000999999998</v>
      </c>
      <c r="D9192">
        <v>31.129999000000002</v>
      </c>
      <c r="E9192">
        <v>31.450001</v>
      </c>
      <c r="F9192">
        <v>31.450001</v>
      </c>
      <c r="G9192">
        <v>40307000</v>
      </c>
      <c r="H9192" s="3">
        <f>(F9192-B9192)/B9192</f>
        <v>-4.746803797468389E-3</v>
      </c>
      <c r="I9192" s="3">
        <f>_xlfn.RANK.AVG(H9192,$H$3:$H$10273,1)/10271</f>
        <v>0.44620776944796026</v>
      </c>
      <c r="J9192">
        <f>ROUNDDOWN($I9192*J$2,)-IF(MOD($I9192*J$2,1)=0,1,0)+1</f>
        <v>1</v>
      </c>
      <c r="K9192">
        <f>ROUNDDOWN($I9192*K$2,)-IF(MOD($I9192*K$2,1)=0,1,0)+1</f>
        <v>2</v>
      </c>
      <c r="L9192">
        <f>ROUNDDOWN($I9192*L$2,)-IF(MOD($I9192*L$2,1)=0,1,0)+1</f>
        <v>2</v>
      </c>
      <c r="M9192" s="3">
        <f>IF(L9191=4,H9192,0)</f>
        <v>0</v>
      </c>
      <c r="N9192" s="2">
        <f>IF(L9191=1,H9192,0)</f>
        <v>0</v>
      </c>
      <c r="O9192" s="2">
        <f>IF(OR(L9191=1,L9191=4),H9192,0)</f>
        <v>0</v>
      </c>
      <c r="P9192" s="2">
        <f>IF(OR(L9191=1,L9191=2),H9192,0)</f>
        <v>-4.746803797468389E-3</v>
      </c>
      <c r="Q9192" s="2"/>
    </row>
    <row r="9193" spans="1:17" x14ac:dyDescent="0.3">
      <c r="A9193" s="1">
        <v>43711</v>
      </c>
      <c r="B9193">
        <v>30.83</v>
      </c>
      <c r="C9193">
        <v>31.139999</v>
      </c>
      <c r="D9193">
        <v>30.68</v>
      </c>
      <c r="E9193">
        <v>30.9</v>
      </c>
      <c r="F9193">
        <v>30.9</v>
      </c>
      <c r="G9193">
        <v>38029300</v>
      </c>
      <c r="H9193" s="3">
        <f>(F9193-B9193)/B9193</f>
        <v>2.2705157314304343E-3</v>
      </c>
      <c r="I9193" s="3">
        <f>_xlfn.RANK.AVG(H9193,$H$3:$H$10273,1)/10271</f>
        <v>0.5701489630999903</v>
      </c>
      <c r="J9193">
        <f>ROUNDDOWN($I9193*J$2,)-IF(MOD($I9193*J$2,1)=0,1,0)+1</f>
        <v>2</v>
      </c>
      <c r="K9193">
        <f>ROUNDDOWN($I9193*K$2,)-IF(MOD($I9193*K$2,1)=0,1,0)+1</f>
        <v>2</v>
      </c>
      <c r="L9193">
        <f>ROUNDDOWN($I9193*L$2,)-IF(MOD($I9193*L$2,1)=0,1,0)+1</f>
        <v>3</v>
      </c>
      <c r="M9193" s="3">
        <f>IF(L9192=4,H9193,0)</f>
        <v>0</v>
      </c>
      <c r="N9193" s="2">
        <f>IF(L9192=1,H9193,0)</f>
        <v>0</v>
      </c>
      <c r="O9193" s="2">
        <f>IF(OR(L9192=1,L9192=4),H9193,0)</f>
        <v>0</v>
      </c>
      <c r="P9193" s="2">
        <f>IF(OR(L9192=1,L9192=2),H9193,0)</f>
        <v>2.2705157314304343E-3</v>
      </c>
      <c r="Q9193" s="2"/>
    </row>
    <row r="9194" spans="1:17" x14ac:dyDescent="0.3">
      <c r="A9194" s="1">
        <v>43712</v>
      </c>
      <c r="B9194">
        <v>31.32</v>
      </c>
      <c r="C9194">
        <v>31.83</v>
      </c>
      <c r="D9194">
        <v>30.85</v>
      </c>
      <c r="E9194">
        <v>30.950001</v>
      </c>
      <c r="F9194">
        <v>30.950001</v>
      </c>
      <c r="G9194">
        <v>46614600</v>
      </c>
      <c r="H9194" s="3">
        <f>(F9194-B9194)/B9194</f>
        <v>-1.1813505747126436E-2</v>
      </c>
      <c r="I9194" s="3">
        <f>_xlfn.RANK.AVG(H9194,$H$3:$H$10273,1)/10271</f>
        <v>0.33959692337649694</v>
      </c>
      <c r="J9194">
        <f>ROUNDDOWN($I9194*J$2,)-IF(MOD($I9194*J$2,1)=0,1,0)+1</f>
        <v>1</v>
      </c>
      <c r="K9194">
        <f>ROUNDDOWN($I9194*K$2,)-IF(MOD($I9194*K$2,1)=0,1,0)+1</f>
        <v>2</v>
      </c>
      <c r="L9194">
        <f>ROUNDDOWN($I9194*L$2,)-IF(MOD($I9194*L$2,1)=0,1,0)+1</f>
        <v>2</v>
      </c>
      <c r="M9194" s="3">
        <f>IF(L9193=4,H9194,0)</f>
        <v>0</v>
      </c>
      <c r="N9194" s="2">
        <f>IF(L9193=1,H9194,0)</f>
        <v>0</v>
      </c>
      <c r="O9194" s="2">
        <f>IF(OR(L9193=1,L9193=4),H9194,0)</f>
        <v>0</v>
      </c>
      <c r="P9194" s="2">
        <f>IF(OR(L9193=1,L9193=2),H9194,0)</f>
        <v>0</v>
      </c>
      <c r="Q9194" s="2"/>
    </row>
    <row r="9195" spans="1:17" x14ac:dyDescent="0.3">
      <c r="A9195" s="1">
        <v>43713</v>
      </c>
      <c r="B9195">
        <v>31.790001</v>
      </c>
      <c r="C9195">
        <v>32.049999</v>
      </c>
      <c r="D9195">
        <v>31.120000999999998</v>
      </c>
      <c r="E9195">
        <v>31.5</v>
      </c>
      <c r="F9195">
        <v>31.5</v>
      </c>
      <c r="G9195">
        <v>57861200</v>
      </c>
      <c r="H9195" s="3">
        <f>(F9195-B9195)/B9195</f>
        <v>-9.1223966932243942E-3</v>
      </c>
      <c r="I9195" s="3">
        <f>_xlfn.RANK.AVG(H9195,$H$3:$H$10273,1)/10271</f>
        <v>0.38019667023658843</v>
      </c>
      <c r="J9195">
        <f>ROUNDDOWN($I9195*J$2,)-IF(MOD($I9195*J$2,1)=0,1,0)+1</f>
        <v>1</v>
      </c>
      <c r="K9195">
        <f>ROUNDDOWN($I9195*K$2,)-IF(MOD($I9195*K$2,1)=0,1,0)+1</f>
        <v>2</v>
      </c>
      <c r="L9195">
        <f>ROUNDDOWN($I9195*L$2,)-IF(MOD($I9195*L$2,1)=0,1,0)+1</f>
        <v>2</v>
      </c>
      <c r="M9195" s="3">
        <f>IF(L9194=4,H9195,0)</f>
        <v>0</v>
      </c>
      <c r="N9195" s="2">
        <f>IF(L9194=1,H9195,0)</f>
        <v>0</v>
      </c>
      <c r="O9195" s="2">
        <f>IF(OR(L9194=1,L9194=4),H9195,0)</f>
        <v>0</v>
      </c>
      <c r="P9195" s="2">
        <f>IF(OR(L9194=1,L9194=2),H9195,0)</f>
        <v>-9.1223966932243942E-3</v>
      </c>
      <c r="Q9195" s="2"/>
    </row>
    <row r="9196" spans="1:17" x14ac:dyDescent="0.3">
      <c r="A9196" s="1">
        <v>43714</v>
      </c>
      <c r="B9196">
        <v>31.5</v>
      </c>
      <c r="C9196">
        <v>31.51</v>
      </c>
      <c r="D9196">
        <v>30.48</v>
      </c>
      <c r="E9196">
        <v>30.559999000000001</v>
      </c>
      <c r="F9196">
        <v>30.559999000000001</v>
      </c>
      <c r="G9196">
        <v>51673000</v>
      </c>
      <c r="H9196" s="3">
        <f>(F9196-B9196)/B9196</f>
        <v>-2.9841301587301548E-2</v>
      </c>
      <c r="I9196" s="3">
        <f>_xlfn.RANK.AVG(H9196,$H$3:$H$10273,1)/10271</f>
        <v>0.13679291208256256</v>
      </c>
      <c r="J9196">
        <f>ROUNDDOWN($I9196*J$2,)-IF(MOD($I9196*J$2,1)=0,1,0)+1</f>
        <v>1</v>
      </c>
      <c r="K9196">
        <f>ROUNDDOWN($I9196*K$2,)-IF(MOD($I9196*K$2,1)=0,1,0)+1</f>
        <v>1</v>
      </c>
      <c r="L9196">
        <f>ROUNDDOWN($I9196*L$2,)-IF(MOD($I9196*L$2,1)=0,1,0)+1</f>
        <v>1</v>
      </c>
      <c r="M9196" s="3">
        <f>IF(L9195=4,H9196,0)</f>
        <v>0</v>
      </c>
      <c r="N9196" s="2">
        <f>IF(L9195=1,H9196,0)</f>
        <v>0</v>
      </c>
      <c r="O9196" s="2">
        <f>IF(OR(L9195=1,L9195=4),H9196,0)</f>
        <v>0</v>
      </c>
      <c r="P9196" s="2">
        <f>IF(OR(L9195=1,L9195=2),H9196,0)</f>
        <v>-2.9841301587301548E-2</v>
      </c>
      <c r="Q9196" s="2"/>
    </row>
    <row r="9197" spans="1:17" x14ac:dyDescent="0.3">
      <c r="A9197" s="1">
        <v>43717</v>
      </c>
      <c r="B9197">
        <v>30.93</v>
      </c>
      <c r="C9197">
        <v>31.18</v>
      </c>
      <c r="D9197">
        <v>30.24</v>
      </c>
      <c r="E9197">
        <v>30.5</v>
      </c>
      <c r="F9197">
        <v>30.5</v>
      </c>
      <c r="G9197">
        <v>54413200</v>
      </c>
      <c r="H9197" s="3">
        <f>(F9197-B9197)/B9197</f>
        <v>-1.3902360168121556E-2</v>
      </c>
      <c r="I9197" s="3">
        <f>_xlfn.RANK.AVG(H9197,$H$3:$H$10273,1)/10271</f>
        <v>0.30474150520884041</v>
      </c>
      <c r="J9197">
        <f>ROUNDDOWN($I9197*J$2,)-IF(MOD($I9197*J$2,1)=0,1,0)+1</f>
        <v>1</v>
      </c>
      <c r="K9197">
        <f>ROUNDDOWN($I9197*K$2,)-IF(MOD($I9197*K$2,1)=0,1,0)+1</f>
        <v>1</v>
      </c>
      <c r="L9197">
        <f>ROUNDDOWN($I9197*L$2,)-IF(MOD($I9197*L$2,1)=0,1,0)+1</f>
        <v>2</v>
      </c>
      <c r="M9197" s="3">
        <f>IF(L9196=4,H9197,0)</f>
        <v>0</v>
      </c>
      <c r="N9197" s="2">
        <f>IF(L9196=1,H9197,0)</f>
        <v>-1.3902360168121556E-2</v>
      </c>
      <c r="O9197" s="2">
        <f>IF(OR(L9196=1,L9196=4),H9197,0)</f>
        <v>-1.3902360168121556E-2</v>
      </c>
      <c r="P9197" s="2">
        <f>IF(OR(L9196=1,L9196=2),H9197,0)</f>
        <v>-1.3902360168121556E-2</v>
      </c>
      <c r="Q9197" s="2"/>
    </row>
    <row r="9198" spans="1:17" x14ac:dyDescent="0.3">
      <c r="A9198" s="1">
        <v>43718</v>
      </c>
      <c r="B9198">
        <v>30.219999000000001</v>
      </c>
      <c r="C9198">
        <v>30.379999000000002</v>
      </c>
      <c r="D9198">
        <v>29.77</v>
      </c>
      <c r="E9198">
        <v>30.23</v>
      </c>
      <c r="F9198">
        <v>30.23</v>
      </c>
      <c r="G9198">
        <v>48604800</v>
      </c>
      <c r="H9198" s="3">
        <f>(F9198-B9198)/B9198</f>
        <v>3.3093978593444153E-4</v>
      </c>
      <c r="I9198" s="3">
        <f>_xlfn.RANK.AVG(H9198,$H$3:$H$10273,1)/10271</f>
        <v>0.55554473761074874</v>
      </c>
      <c r="J9198">
        <f>ROUNDDOWN($I9198*J$2,)-IF(MOD($I9198*J$2,1)=0,1,0)+1</f>
        <v>2</v>
      </c>
      <c r="K9198">
        <f>ROUNDDOWN($I9198*K$2,)-IF(MOD($I9198*K$2,1)=0,1,0)+1</f>
        <v>2</v>
      </c>
      <c r="L9198">
        <f>ROUNDDOWN($I9198*L$2,)-IF(MOD($I9198*L$2,1)=0,1,0)+1</f>
        <v>3</v>
      </c>
      <c r="M9198" s="3">
        <f>IF(L9197=4,H9198,0)</f>
        <v>0</v>
      </c>
      <c r="N9198" s="2">
        <f>IF(L9197=1,H9198,0)</f>
        <v>0</v>
      </c>
      <c r="O9198" s="2">
        <f>IF(OR(L9197=1,L9197=4),H9198,0)</f>
        <v>0</v>
      </c>
      <c r="P9198" s="2">
        <f>IF(OR(L9197=1,L9197=2),H9198,0)</f>
        <v>3.3093978593444153E-4</v>
      </c>
      <c r="Q9198" s="2"/>
    </row>
    <row r="9199" spans="1:17" x14ac:dyDescent="0.3">
      <c r="A9199" s="1">
        <v>43719</v>
      </c>
      <c r="B9199">
        <v>30.379999000000002</v>
      </c>
      <c r="C9199">
        <v>30.43</v>
      </c>
      <c r="D9199">
        <v>29.51</v>
      </c>
      <c r="E9199">
        <v>29.76</v>
      </c>
      <c r="F9199">
        <v>29.76</v>
      </c>
      <c r="G9199">
        <v>50631700</v>
      </c>
      <c r="H9199" s="3">
        <f>(F9199-B9199)/B9199</f>
        <v>-2.0408131020675804E-2</v>
      </c>
      <c r="I9199" s="3">
        <f>_xlfn.RANK.AVG(H9199,$H$3:$H$10273,1)/10271</f>
        <v>0.22237367344951806</v>
      </c>
      <c r="J9199">
        <f>ROUNDDOWN($I9199*J$2,)-IF(MOD($I9199*J$2,1)=0,1,0)+1</f>
        <v>1</v>
      </c>
      <c r="K9199">
        <f>ROUNDDOWN($I9199*K$2,)-IF(MOD($I9199*K$2,1)=0,1,0)+1</f>
        <v>1</v>
      </c>
      <c r="L9199">
        <f>ROUNDDOWN($I9199*L$2,)-IF(MOD($I9199*L$2,1)=0,1,0)+1</f>
        <v>1</v>
      </c>
      <c r="M9199" s="3">
        <f>IF(L9198=4,H9199,0)</f>
        <v>0</v>
      </c>
      <c r="N9199" s="2">
        <f>IF(L9198=1,H9199,0)</f>
        <v>0</v>
      </c>
      <c r="O9199" s="2">
        <f>IF(OR(L9198=1,L9198=4),H9199,0)</f>
        <v>0</v>
      </c>
      <c r="P9199" s="2">
        <f>IF(OR(L9198=1,L9198=2),H9199,0)</f>
        <v>0</v>
      </c>
      <c r="Q9199" s="2"/>
    </row>
    <row r="9200" spans="1:17" x14ac:dyDescent="0.3">
      <c r="A9200" s="1">
        <v>43720</v>
      </c>
      <c r="B9200">
        <v>30.08</v>
      </c>
      <c r="C9200">
        <v>30.84</v>
      </c>
      <c r="D9200">
        <v>29.950001</v>
      </c>
      <c r="E9200">
        <v>30.209999</v>
      </c>
      <c r="F9200">
        <v>30.209999</v>
      </c>
      <c r="G9200">
        <v>53618300</v>
      </c>
      <c r="H9200" s="3">
        <f>(F9200-B9200)/B9200</f>
        <v>4.3217752659574981E-3</v>
      </c>
      <c r="I9200" s="3">
        <f>_xlfn.RANK.AVG(H9200,$H$3:$H$10273,1)/10271</f>
        <v>0.59633920747736346</v>
      </c>
      <c r="J9200">
        <f>ROUNDDOWN($I9200*J$2,)-IF(MOD($I9200*J$2,1)=0,1,0)+1</f>
        <v>2</v>
      </c>
      <c r="K9200">
        <f>ROUNDDOWN($I9200*K$2,)-IF(MOD($I9200*K$2,1)=0,1,0)+1</f>
        <v>2</v>
      </c>
      <c r="L9200">
        <f>ROUNDDOWN($I9200*L$2,)-IF(MOD($I9200*L$2,1)=0,1,0)+1</f>
        <v>3</v>
      </c>
      <c r="M9200" s="3">
        <f>IF(L9199=4,H9200,0)</f>
        <v>0</v>
      </c>
      <c r="N9200" s="2">
        <f>IF(L9199=1,H9200,0)</f>
        <v>4.3217752659574981E-3</v>
      </c>
      <c r="O9200" s="2">
        <f>IF(OR(L9199=1,L9199=4),H9200,0)</f>
        <v>4.3217752659574981E-3</v>
      </c>
      <c r="P9200" s="2">
        <f>IF(OR(L9199=1,L9199=2),H9200,0)</f>
        <v>4.3217752659574981E-3</v>
      </c>
      <c r="Q9200" s="2"/>
    </row>
    <row r="9201" spans="1:17" x14ac:dyDescent="0.3">
      <c r="A9201" s="1">
        <v>43721</v>
      </c>
      <c r="B9201">
        <v>30.27</v>
      </c>
      <c r="C9201">
        <v>30.85</v>
      </c>
      <c r="D9201">
        <v>29.950001</v>
      </c>
      <c r="E9201">
        <v>30.690000999999999</v>
      </c>
      <c r="F9201">
        <v>30.690000999999999</v>
      </c>
      <c r="G9201">
        <v>47758800</v>
      </c>
      <c r="H9201" s="3">
        <f>(F9201-B9201)/B9201</f>
        <v>1.3875156921043911E-2</v>
      </c>
      <c r="I9201" s="3">
        <f>_xlfn.RANK.AVG(H9201,$H$3:$H$10273,1)/10271</f>
        <v>0.72281180021419533</v>
      </c>
      <c r="J9201">
        <f>ROUNDDOWN($I9201*J$2,)-IF(MOD($I9201*J$2,1)=0,1,0)+1</f>
        <v>2</v>
      </c>
      <c r="K9201">
        <f>ROUNDDOWN($I9201*K$2,)-IF(MOD($I9201*K$2,1)=0,1,0)+1</f>
        <v>3</v>
      </c>
      <c r="L9201">
        <f>ROUNDDOWN($I9201*L$2,)-IF(MOD($I9201*L$2,1)=0,1,0)+1</f>
        <v>3</v>
      </c>
      <c r="M9201" s="3">
        <f>IF(L9200=4,H9201,0)</f>
        <v>0</v>
      </c>
      <c r="N9201" s="2">
        <f>IF(L9200=1,H9201,0)</f>
        <v>0</v>
      </c>
      <c r="O9201" s="2">
        <f>IF(OR(L9200=1,L9200=4),H9201,0)</f>
        <v>0</v>
      </c>
      <c r="P9201" s="2">
        <f>IF(OR(L9200=1,L9200=2),H9201,0)</f>
        <v>0</v>
      </c>
      <c r="Q9201" s="2"/>
    </row>
    <row r="9202" spans="1:17" x14ac:dyDescent="0.3">
      <c r="A9202" s="1">
        <v>43724</v>
      </c>
      <c r="B9202">
        <v>30.370000999999998</v>
      </c>
      <c r="C9202">
        <v>31.15</v>
      </c>
      <c r="D9202">
        <v>30.26</v>
      </c>
      <c r="E9202">
        <v>30.83</v>
      </c>
      <c r="F9202">
        <v>30.83</v>
      </c>
      <c r="G9202">
        <v>52248500</v>
      </c>
      <c r="H9202" s="3">
        <f>(F9202-B9202)/B9202</f>
        <v>1.5146492751185615E-2</v>
      </c>
      <c r="I9202" s="3">
        <f>_xlfn.RANK.AVG(H9202,$H$3:$H$10273,1)/10271</f>
        <v>0.74092103982085489</v>
      </c>
      <c r="J9202">
        <f>ROUNDDOWN($I9202*J$2,)-IF(MOD($I9202*J$2,1)=0,1,0)+1</f>
        <v>2</v>
      </c>
      <c r="K9202">
        <f>ROUNDDOWN($I9202*K$2,)-IF(MOD($I9202*K$2,1)=0,1,0)+1</f>
        <v>3</v>
      </c>
      <c r="L9202">
        <f>ROUNDDOWN($I9202*L$2,)-IF(MOD($I9202*L$2,1)=0,1,0)+1</f>
        <v>3</v>
      </c>
      <c r="M9202" s="3">
        <f>IF(L9201=4,H9202,0)</f>
        <v>0</v>
      </c>
      <c r="N9202" s="2">
        <f>IF(L9201=1,H9202,0)</f>
        <v>0</v>
      </c>
      <c r="O9202" s="2">
        <f>IF(OR(L9201=1,L9201=4),H9202,0)</f>
        <v>0</v>
      </c>
      <c r="P9202" s="2">
        <f>IF(OR(L9201=1,L9201=2),H9202,0)</f>
        <v>0</v>
      </c>
      <c r="Q9202" s="2"/>
    </row>
    <row r="9203" spans="1:17" x14ac:dyDescent="0.3">
      <c r="A9203" s="1">
        <v>43725</v>
      </c>
      <c r="B9203">
        <v>31.07</v>
      </c>
      <c r="C9203">
        <v>31.32</v>
      </c>
      <c r="D9203">
        <v>30.74</v>
      </c>
      <c r="E9203">
        <v>30.99</v>
      </c>
      <c r="F9203">
        <v>30.99</v>
      </c>
      <c r="G9203">
        <v>35011700</v>
      </c>
      <c r="H9203" s="3">
        <f>(F9203-B9203)/B9203</f>
        <v>-2.5748310267139315E-3</v>
      </c>
      <c r="I9203" s="3">
        <f>_xlfn.RANK.AVG(H9203,$H$3:$H$10273,1)/10271</f>
        <v>0.47570830493622823</v>
      </c>
      <c r="J9203">
        <f>ROUNDDOWN($I9203*J$2,)-IF(MOD($I9203*J$2,1)=0,1,0)+1</f>
        <v>1</v>
      </c>
      <c r="K9203">
        <f>ROUNDDOWN($I9203*K$2,)-IF(MOD($I9203*K$2,1)=0,1,0)+1</f>
        <v>2</v>
      </c>
      <c r="L9203">
        <f>ROUNDDOWN($I9203*L$2,)-IF(MOD($I9203*L$2,1)=0,1,0)+1</f>
        <v>2</v>
      </c>
      <c r="M9203" s="3">
        <f>IF(L9202=4,H9203,0)</f>
        <v>0</v>
      </c>
      <c r="N9203" s="2">
        <f>IF(L9202=1,H9203,0)</f>
        <v>0</v>
      </c>
      <c r="O9203" s="2">
        <f>IF(OR(L9202=1,L9202=4),H9203,0)</f>
        <v>0</v>
      </c>
      <c r="P9203" s="2">
        <f>IF(OR(L9202=1,L9202=2),H9203,0)</f>
        <v>0</v>
      </c>
      <c r="Q9203" s="2"/>
    </row>
    <row r="9204" spans="1:17" x14ac:dyDescent="0.3">
      <c r="A9204" s="1">
        <v>43726</v>
      </c>
      <c r="B9204">
        <v>30.75</v>
      </c>
      <c r="C9204">
        <v>30.889999</v>
      </c>
      <c r="D9204">
        <v>29.879999000000002</v>
      </c>
      <c r="E9204">
        <v>30.42</v>
      </c>
      <c r="F9204">
        <v>30.42</v>
      </c>
      <c r="G9204">
        <v>47027500</v>
      </c>
      <c r="H9204" s="3">
        <f>(F9204-B9204)/B9204</f>
        <v>-1.0731707317073116E-2</v>
      </c>
      <c r="I9204" s="3">
        <f>_xlfn.RANK.AVG(H9204,$H$3:$H$10273,1)/10271</f>
        <v>0.35824165125109531</v>
      </c>
      <c r="J9204">
        <f>ROUNDDOWN($I9204*J$2,)-IF(MOD($I9204*J$2,1)=0,1,0)+1</f>
        <v>1</v>
      </c>
      <c r="K9204">
        <f>ROUNDDOWN($I9204*K$2,)-IF(MOD($I9204*K$2,1)=0,1,0)+1</f>
        <v>2</v>
      </c>
      <c r="L9204">
        <f>ROUNDDOWN($I9204*L$2,)-IF(MOD($I9204*L$2,1)=0,1,0)+1</f>
        <v>2</v>
      </c>
      <c r="M9204" s="3">
        <f>IF(L9203=4,H9204,0)</f>
        <v>0</v>
      </c>
      <c r="N9204" s="2">
        <f>IF(L9203=1,H9204,0)</f>
        <v>0</v>
      </c>
      <c r="O9204" s="2">
        <f>IF(OR(L9203=1,L9203=4),H9204,0)</f>
        <v>0</v>
      </c>
      <c r="P9204" s="2">
        <f>IF(OR(L9203=1,L9203=2),H9204,0)</f>
        <v>-1.0731707317073116E-2</v>
      </c>
      <c r="Q9204" s="2"/>
    </row>
    <row r="9205" spans="1:17" x14ac:dyDescent="0.3">
      <c r="A9205" s="1">
        <v>43727</v>
      </c>
      <c r="B9205">
        <v>30.57</v>
      </c>
      <c r="C9205">
        <v>30.959999</v>
      </c>
      <c r="D9205">
        <v>30.139999</v>
      </c>
      <c r="E9205">
        <v>30.290001</v>
      </c>
      <c r="F9205">
        <v>30.290001</v>
      </c>
      <c r="G9205">
        <v>41603000</v>
      </c>
      <c r="H9205" s="3">
        <f>(F9205-B9205)/B9205</f>
        <v>-9.1592737978410249E-3</v>
      </c>
      <c r="I9205" s="3">
        <f>_xlfn.RANK.AVG(H9205,$H$3:$H$10273,1)/10271</f>
        <v>0.37961250121701878</v>
      </c>
      <c r="J9205">
        <f>ROUNDDOWN($I9205*J$2,)-IF(MOD($I9205*J$2,1)=0,1,0)+1</f>
        <v>1</v>
      </c>
      <c r="K9205">
        <f>ROUNDDOWN($I9205*K$2,)-IF(MOD($I9205*K$2,1)=0,1,0)+1</f>
        <v>2</v>
      </c>
      <c r="L9205">
        <f>ROUNDDOWN($I9205*L$2,)-IF(MOD($I9205*L$2,1)=0,1,0)+1</f>
        <v>2</v>
      </c>
      <c r="M9205" s="3">
        <f>IF(L9204=4,H9205,0)</f>
        <v>0</v>
      </c>
      <c r="N9205" s="2">
        <f>IF(L9204=1,H9205,0)</f>
        <v>0</v>
      </c>
      <c r="O9205" s="2">
        <f>IF(OR(L9204=1,L9204=4),H9205,0)</f>
        <v>0</v>
      </c>
      <c r="P9205" s="2">
        <f>IF(OR(L9204=1,L9204=2),H9205,0)</f>
        <v>-9.1592737978410249E-3</v>
      </c>
      <c r="Q9205" s="2"/>
    </row>
    <row r="9206" spans="1:17" x14ac:dyDescent="0.3">
      <c r="A9206" s="1">
        <v>43728</v>
      </c>
      <c r="B9206">
        <v>30.360001</v>
      </c>
      <c r="C9206">
        <v>30.469999000000001</v>
      </c>
      <c r="D9206">
        <v>29.65</v>
      </c>
      <c r="E9206">
        <v>30.049999</v>
      </c>
      <c r="F9206">
        <v>30.049999</v>
      </c>
      <c r="G9206">
        <v>79957400</v>
      </c>
      <c r="H9206" s="3">
        <f>(F9206-B9206)/B9206</f>
        <v>-1.0210869228891025E-2</v>
      </c>
      <c r="I9206" s="3">
        <f>_xlfn.RANK.AVG(H9206,$H$3:$H$10273,1)/10271</f>
        <v>0.36452146821146919</v>
      </c>
      <c r="J9206">
        <f>ROUNDDOWN($I9206*J$2,)-IF(MOD($I9206*J$2,1)=0,1,0)+1</f>
        <v>1</v>
      </c>
      <c r="K9206">
        <f>ROUNDDOWN($I9206*K$2,)-IF(MOD($I9206*K$2,1)=0,1,0)+1</f>
        <v>2</v>
      </c>
      <c r="L9206">
        <f>ROUNDDOWN($I9206*L$2,)-IF(MOD($I9206*L$2,1)=0,1,0)+1</f>
        <v>2</v>
      </c>
      <c r="M9206" s="3">
        <f>IF(L9205=4,H9206,0)</f>
        <v>0</v>
      </c>
      <c r="N9206" s="2">
        <f>IF(L9205=1,H9206,0)</f>
        <v>0</v>
      </c>
      <c r="O9206" s="2">
        <f>IF(OR(L9205=1,L9205=4),H9206,0)</f>
        <v>0</v>
      </c>
      <c r="P9206" s="2">
        <f>IF(OR(L9205=1,L9205=2),H9206,0)</f>
        <v>-1.0210869228891025E-2</v>
      </c>
      <c r="Q9206" s="2"/>
    </row>
    <row r="9207" spans="1:17" x14ac:dyDescent="0.3">
      <c r="A9207" s="1">
        <v>43731</v>
      </c>
      <c r="B9207">
        <v>30.120000999999998</v>
      </c>
      <c r="C9207">
        <v>30.799999</v>
      </c>
      <c r="D9207">
        <v>30.07</v>
      </c>
      <c r="E9207">
        <v>30.639999</v>
      </c>
      <c r="F9207">
        <v>30.639999</v>
      </c>
      <c r="G9207">
        <v>44366800</v>
      </c>
      <c r="H9207" s="3">
        <f>(F9207-B9207)/B9207</f>
        <v>1.7264209254176356E-2</v>
      </c>
      <c r="I9207" s="3">
        <f>_xlfn.RANK.AVG(H9207,$H$3:$H$10273,1)/10271</f>
        <v>0.76555350014604229</v>
      </c>
      <c r="J9207">
        <f>ROUNDDOWN($I9207*J$2,)-IF(MOD($I9207*J$2,1)=0,1,0)+1</f>
        <v>2</v>
      </c>
      <c r="K9207">
        <f>ROUNDDOWN($I9207*K$2,)-IF(MOD($I9207*K$2,1)=0,1,0)+1</f>
        <v>3</v>
      </c>
      <c r="L9207">
        <f>ROUNDDOWN($I9207*L$2,)-IF(MOD($I9207*L$2,1)=0,1,0)+1</f>
        <v>4</v>
      </c>
      <c r="M9207" s="3">
        <f>IF(L9206=4,H9207,0)</f>
        <v>0</v>
      </c>
      <c r="N9207" s="2">
        <f>IF(L9206=1,H9207,0)</f>
        <v>0</v>
      </c>
      <c r="O9207" s="2">
        <f>IF(OR(L9206=1,L9206=4),H9207,0)</f>
        <v>0</v>
      </c>
      <c r="P9207" s="2">
        <f>IF(OR(L9206=1,L9206=2),H9207,0)</f>
        <v>1.7264209254176356E-2</v>
      </c>
      <c r="Q9207" s="2"/>
    </row>
    <row r="9208" spans="1:17" x14ac:dyDescent="0.3">
      <c r="A9208" s="1">
        <v>43732</v>
      </c>
      <c r="B9208">
        <v>30.540001</v>
      </c>
      <c r="C9208">
        <v>30.75</v>
      </c>
      <c r="D9208">
        <v>29.290001</v>
      </c>
      <c r="E9208">
        <v>29.52</v>
      </c>
      <c r="F9208">
        <v>29.52</v>
      </c>
      <c r="G9208">
        <v>72963000</v>
      </c>
      <c r="H9208" s="3">
        <f>(F9208-B9208)/B9208</f>
        <v>-3.3398852868406929E-2</v>
      </c>
      <c r="I9208" s="3">
        <f>_xlfn.RANK.AVG(H9208,$H$3:$H$10273,1)/10271</f>
        <v>0.11216045175737513</v>
      </c>
      <c r="J9208">
        <f>ROUNDDOWN($I9208*J$2,)-IF(MOD($I9208*J$2,1)=0,1,0)+1</f>
        <v>1</v>
      </c>
      <c r="K9208">
        <f>ROUNDDOWN($I9208*K$2,)-IF(MOD($I9208*K$2,1)=0,1,0)+1</f>
        <v>1</v>
      </c>
      <c r="L9208">
        <f>ROUNDDOWN($I9208*L$2,)-IF(MOD($I9208*L$2,1)=0,1,0)+1</f>
        <v>1</v>
      </c>
      <c r="M9208" s="3">
        <f>IF(L9207=4,H9208,0)</f>
        <v>-3.3398852868406929E-2</v>
      </c>
      <c r="N9208" s="2">
        <f>IF(L9207=1,H9208,0)</f>
        <v>0</v>
      </c>
      <c r="O9208" s="2">
        <f>IF(OR(L9207=1,L9207=4),H9208,0)</f>
        <v>-3.3398852868406929E-2</v>
      </c>
      <c r="P9208" s="2">
        <f>IF(OR(L9207=1,L9207=2),H9208,0)</f>
        <v>0</v>
      </c>
      <c r="Q9208" s="2"/>
    </row>
    <row r="9209" spans="1:17" x14ac:dyDescent="0.3">
      <c r="A9209" s="1">
        <v>43733</v>
      </c>
      <c r="B9209">
        <v>29.48</v>
      </c>
      <c r="C9209">
        <v>29.65</v>
      </c>
      <c r="D9209">
        <v>28.549999</v>
      </c>
      <c r="E9209">
        <v>29.540001</v>
      </c>
      <c r="F9209">
        <v>29.540001</v>
      </c>
      <c r="G9209">
        <v>58234800</v>
      </c>
      <c r="H9209" s="3">
        <f>(F9209-B9209)/B9209</f>
        <v>2.0353120759837094E-3</v>
      </c>
      <c r="I9209" s="3">
        <f>_xlfn.RANK.AVG(H9209,$H$3:$H$10273,1)/10271</f>
        <v>0.56878590205432766</v>
      </c>
      <c r="J9209">
        <f>ROUNDDOWN($I9209*J$2,)-IF(MOD($I9209*J$2,1)=0,1,0)+1</f>
        <v>2</v>
      </c>
      <c r="K9209">
        <f>ROUNDDOWN($I9209*K$2,)-IF(MOD($I9209*K$2,1)=0,1,0)+1</f>
        <v>2</v>
      </c>
      <c r="L9209">
        <f>ROUNDDOWN($I9209*L$2,)-IF(MOD($I9209*L$2,1)=0,1,0)+1</f>
        <v>3</v>
      </c>
      <c r="M9209" s="3">
        <f>IF(L9208=4,H9209,0)</f>
        <v>0</v>
      </c>
      <c r="N9209" s="2">
        <f>IF(L9208=1,H9209,0)</f>
        <v>2.0353120759837094E-3</v>
      </c>
      <c r="O9209" s="2">
        <f>IF(OR(L9208=1,L9208=4),H9209,0)</f>
        <v>2.0353120759837094E-3</v>
      </c>
      <c r="P9209" s="2">
        <f>IF(OR(L9208=1,L9208=2),H9209,0)</f>
        <v>2.0353120759837094E-3</v>
      </c>
      <c r="Q9209" s="2"/>
    </row>
    <row r="9210" spans="1:17" x14ac:dyDescent="0.3">
      <c r="A9210" s="1">
        <v>43734</v>
      </c>
      <c r="B9210">
        <v>29.67</v>
      </c>
      <c r="C9210">
        <v>29.77</v>
      </c>
      <c r="D9210">
        <v>29</v>
      </c>
      <c r="E9210">
        <v>29.469999000000001</v>
      </c>
      <c r="F9210">
        <v>29.469999000000001</v>
      </c>
      <c r="G9210">
        <v>40745400</v>
      </c>
      <c r="H9210" s="3">
        <f>(F9210-B9210)/B9210</f>
        <v>-6.7408493427704858E-3</v>
      </c>
      <c r="I9210" s="3">
        <f>_xlfn.RANK.AVG(H9210,$H$3:$H$10273,1)/10271</f>
        <v>0.4182650180118781</v>
      </c>
      <c r="J9210">
        <f>ROUNDDOWN($I9210*J$2,)-IF(MOD($I9210*J$2,1)=0,1,0)+1</f>
        <v>1</v>
      </c>
      <c r="K9210">
        <f>ROUNDDOWN($I9210*K$2,)-IF(MOD($I9210*K$2,1)=0,1,0)+1</f>
        <v>2</v>
      </c>
      <c r="L9210">
        <f>ROUNDDOWN($I9210*L$2,)-IF(MOD($I9210*L$2,1)=0,1,0)+1</f>
        <v>2</v>
      </c>
      <c r="M9210" s="3">
        <f>IF(L9209=4,H9210,0)</f>
        <v>0</v>
      </c>
      <c r="N9210" s="2">
        <f>IF(L9209=1,H9210,0)</f>
        <v>0</v>
      </c>
      <c r="O9210" s="2">
        <f>IF(OR(L9209=1,L9209=4),H9210,0)</f>
        <v>0</v>
      </c>
      <c r="P9210" s="2">
        <f>IF(OR(L9209=1,L9209=2),H9210,0)</f>
        <v>0</v>
      </c>
      <c r="Q9210" s="2"/>
    </row>
    <row r="9211" spans="1:17" x14ac:dyDescent="0.3">
      <c r="A9211" s="1">
        <v>43735</v>
      </c>
      <c r="B9211">
        <v>29.17</v>
      </c>
      <c r="C9211">
        <v>29.77</v>
      </c>
      <c r="D9211">
        <v>28.35</v>
      </c>
      <c r="E9211">
        <v>28.719999000000001</v>
      </c>
      <c r="F9211">
        <v>28.719999000000001</v>
      </c>
      <c r="G9211">
        <v>54091100</v>
      </c>
      <c r="H9211" s="3">
        <f>(F9211-B9211)/B9211</f>
        <v>-1.542684264655469E-2</v>
      </c>
      <c r="I9211" s="3">
        <f>_xlfn.RANK.AVG(H9211,$H$3:$H$10273,1)/10271</f>
        <v>0.27962223736734493</v>
      </c>
      <c r="J9211">
        <f>ROUNDDOWN($I9211*J$2,)-IF(MOD($I9211*J$2,1)=0,1,0)+1</f>
        <v>1</v>
      </c>
      <c r="K9211">
        <f>ROUNDDOWN($I9211*K$2,)-IF(MOD($I9211*K$2,1)=0,1,0)+1</f>
        <v>1</v>
      </c>
      <c r="L9211">
        <f>ROUNDDOWN($I9211*L$2,)-IF(MOD($I9211*L$2,1)=0,1,0)+1</f>
        <v>2</v>
      </c>
      <c r="M9211" s="3">
        <f>IF(L9210=4,H9211,0)</f>
        <v>0</v>
      </c>
      <c r="N9211" s="2">
        <f>IF(L9210=1,H9211,0)</f>
        <v>0</v>
      </c>
      <c r="O9211" s="2">
        <f>IF(OR(L9210=1,L9210=4),H9211,0)</f>
        <v>0</v>
      </c>
      <c r="P9211" s="2">
        <f>IF(OR(L9210=1,L9210=2),H9211,0)</f>
        <v>-1.542684264655469E-2</v>
      </c>
      <c r="Q9211" s="2"/>
    </row>
    <row r="9212" spans="1:17" x14ac:dyDescent="0.3">
      <c r="A9212" s="1">
        <v>43738</v>
      </c>
      <c r="B9212">
        <v>28.889999</v>
      </c>
      <c r="C9212">
        <v>29.049999</v>
      </c>
      <c r="D9212">
        <v>28.360001</v>
      </c>
      <c r="E9212">
        <v>28.99</v>
      </c>
      <c r="F9212">
        <v>28.99</v>
      </c>
      <c r="G9212">
        <v>37295600</v>
      </c>
      <c r="H9212" s="3">
        <f>(F9212-B9212)/B9212</f>
        <v>3.4614400644319473E-3</v>
      </c>
      <c r="I9212" s="3">
        <f>_xlfn.RANK.AVG(H9212,$H$3:$H$10273,1)/10271</f>
        <v>0.58280595852399963</v>
      </c>
      <c r="J9212">
        <f>ROUNDDOWN($I9212*J$2,)-IF(MOD($I9212*J$2,1)=0,1,0)+1</f>
        <v>2</v>
      </c>
      <c r="K9212">
        <f>ROUNDDOWN($I9212*K$2,)-IF(MOD($I9212*K$2,1)=0,1,0)+1</f>
        <v>2</v>
      </c>
      <c r="L9212">
        <f>ROUNDDOWN($I9212*L$2,)-IF(MOD($I9212*L$2,1)=0,1,0)+1</f>
        <v>3</v>
      </c>
      <c r="M9212" s="3">
        <f>IF(L9211=4,H9212,0)</f>
        <v>0</v>
      </c>
      <c r="N9212" s="2">
        <f>IF(L9211=1,H9212,0)</f>
        <v>0</v>
      </c>
      <c r="O9212" s="2">
        <f>IF(OR(L9211=1,L9211=4),H9212,0)</f>
        <v>0</v>
      </c>
      <c r="P9212" s="2">
        <f>IF(OR(L9211=1,L9211=2),H9212,0)</f>
        <v>3.4614400644319473E-3</v>
      </c>
      <c r="Q9212" s="2"/>
    </row>
    <row r="9213" spans="1:17" x14ac:dyDescent="0.3">
      <c r="A9213" s="1">
        <v>43739</v>
      </c>
      <c r="B9213">
        <v>29.049999</v>
      </c>
      <c r="C9213">
        <v>29.540001</v>
      </c>
      <c r="D9213">
        <v>28.639999</v>
      </c>
      <c r="E9213">
        <v>28.76</v>
      </c>
      <c r="F9213">
        <v>28.76</v>
      </c>
      <c r="G9213">
        <v>37081800</v>
      </c>
      <c r="H9213" s="3">
        <f>(F9213-B9213)/B9213</f>
        <v>-9.9827542162737471E-3</v>
      </c>
      <c r="I9213" s="3">
        <f>_xlfn.RANK.AVG(H9213,$H$3:$H$10273,1)/10271</f>
        <v>0.3675396748125791</v>
      </c>
      <c r="J9213">
        <f>ROUNDDOWN($I9213*J$2,)-IF(MOD($I9213*J$2,1)=0,1,0)+1</f>
        <v>1</v>
      </c>
      <c r="K9213">
        <f>ROUNDDOWN($I9213*K$2,)-IF(MOD($I9213*K$2,1)=0,1,0)+1</f>
        <v>2</v>
      </c>
      <c r="L9213">
        <f>ROUNDDOWN($I9213*L$2,)-IF(MOD($I9213*L$2,1)=0,1,0)+1</f>
        <v>2</v>
      </c>
      <c r="M9213" s="3">
        <f>IF(L9212=4,H9213,0)</f>
        <v>0</v>
      </c>
      <c r="N9213" s="2">
        <f>IF(L9212=1,H9213,0)</f>
        <v>0</v>
      </c>
      <c r="O9213" s="2">
        <f>IF(OR(L9212=1,L9212=4),H9213,0)</f>
        <v>0</v>
      </c>
      <c r="P9213" s="2">
        <f>IF(OR(L9212=1,L9212=2),H9213,0)</f>
        <v>0</v>
      </c>
      <c r="Q9213" s="2"/>
    </row>
    <row r="9214" spans="1:17" x14ac:dyDescent="0.3">
      <c r="A9214" s="1">
        <v>43740</v>
      </c>
      <c r="B9214">
        <v>28.5</v>
      </c>
      <c r="C9214">
        <v>28.85</v>
      </c>
      <c r="D9214">
        <v>28.030000999999999</v>
      </c>
      <c r="E9214">
        <v>28.309999000000001</v>
      </c>
      <c r="F9214">
        <v>28.309999000000001</v>
      </c>
      <c r="G9214">
        <v>43640700</v>
      </c>
      <c r="H9214" s="3">
        <f>(F9214-B9214)/B9214</f>
        <v>-6.6667017543859215E-3</v>
      </c>
      <c r="I9214" s="3">
        <f>_xlfn.RANK.AVG(H9214,$H$3:$H$10273,1)/10271</f>
        <v>0.41884918703144774</v>
      </c>
      <c r="J9214">
        <f>ROUNDDOWN($I9214*J$2,)-IF(MOD($I9214*J$2,1)=0,1,0)+1</f>
        <v>1</v>
      </c>
      <c r="K9214">
        <f>ROUNDDOWN($I9214*K$2,)-IF(MOD($I9214*K$2,1)=0,1,0)+1</f>
        <v>2</v>
      </c>
      <c r="L9214">
        <f>ROUNDDOWN($I9214*L$2,)-IF(MOD($I9214*L$2,1)=0,1,0)+1</f>
        <v>2</v>
      </c>
      <c r="M9214" s="3">
        <f>IF(L9213=4,H9214,0)</f>
        <v>0</v>
      </c>
      <c r="N9214" s="2">
        <f>IF(L9213=1,H9214,0)</f>
        <v>0</v>
      </c>
      <c r="O9214" s="2">
        <f>IF(OR(L9213=1,L9213=4),H9214,0)</f>
        <v>0</v>
      </c>
      <c r="P9214" s="2">
        <f>IF(OR(L9213=1,L9213=2),H9214,0)</f>
        <v>-6.6667017543859215E-3</v>
      </c>
      <c r="Q9214" s="2"/>
    </row>
    <row r="9215" spans="1:17" x14ac:dyDescent="0.3">
      <c r="A9215" s="1">
        <v>43741</v>
      </c>
      <c r="B9215">
        <v>28.280000999999999</v>
      </c>
      <c r="C9215">
        <v>28.780000999999999</v>
      </c>
      <c r="D9215">
        <v>27.43</v>
      </c>
      <c r="E9215">
        <v>28.68</v>
      </c>
      <c r="F9215">
        <v>28.68</v>
      </c>
      <c r="G9215">
        <v>56325200</v>
      </c>
      <c r="H9215" s="3">
        <f>(F9215-B9215)/B9215</f>
        <v>1.4144235709185481E-2</v>
      </c>
      <c r="I9215" s="3">
        <f>_xlfn.RANK.AVG(H9215,$H$3:$H$10273,1)/10271</f>
        <v>0.72709570635770615</v>
      </c>
      <c r="J9215">
        <f>ROUNDDOWN($I9215*J$2,)-IF(MOD($I9215*J$2,1)=0,1,0)+1</f>
        <v>2</v>
      </c>
      <c r="K9215">
        <f>ROUNDDOWN($I9215*K$2,)-IF(MOD($I9215*K$2,1)=0,1,0)+1</f>
        <v>3</v>
      </c>
      <c r="L9215">
        <f>ROUNDDOWN($I9215*L$2,)-IF(MOD($I9215*L$2,1)=0,1,0)+1</f>
        <v>3</v>
      </c>
      <c r="M9215" s="3">
        <f>IF(L9214=4,H9215,0)</f>
        <v>0</v>
      </c>
      <c r="N9215" s="2">
        <f>IF(L9214=1,H9215,0)</f>
        <v>0</v>
      </c>
      <c r="O9215" s="2">
        <f>IF(OR(L9214=1,L9214=4),H9215,0)</f>
        <v>0</v>
      </c>
      <c r="P9215" s="2">
        <f>IF(OR(L9214=1,L9214=2),H9215,0)</f>
        <v>1.4144235709185481E-2</v>
      </c>
      <c r="Q9215" s="2"/>
    </row>
    <row r="9216" spans="1:17" x14ac:dyDescent="0.3">
      <c r="A9216" s="1">
        <v>43742</v>
      </c>
      <c r="B9216">
        <v>28.83</v>
      </c>
      <c r="C9216">
        <v>29.059999000000001</v>
      </c>
      <c r="D9216">
        <v>28.280000999999999</v>
      </c>
      <c r="E9216">
        <v>29.01</v>
      </c>
      <c r="F9216">
        <v>29.01</v>
      </c>
      <c r="G9216">
        <v>34446700</v>
      </c>
      <c r="H9216" s="3">
        <f>(F9216-B9216)/B9216</f>
        <v>6.2434963579605712E-3</v>
      </c>
      <c r="I9216" s="3">
        <f>_xlfn.RANK.AVG(H9216,$H$3:$H$10273,1)/10271</f>
        <v>0.62155583682212057</v>
      </c>
      <c r="J9216">
        <f>ROUNDDOWN($I9216*J$2,)-IF(MOD($I9216*J$2,1)=0,1,0)+1</f>
        <v>2</v>
      </c>
      <c r="K9216">
        <f>ROUNDDOWN($I9216*K$2,)-IF(MOD($I9216*K$2,1)=0,1,0)+1</f>
        <v>2</v>
      </c>
      <c r="L9216">
        <f>ROUNDDOWN($I9216*L$2,)-IF(MOD($I9216*L$2,1)=0,1,0)+1</f>
        <v>3</v>
      </c>
      <c r="M9216" s="3">
        <f>IF(L9215=4,H9216,0)</f>
        <v>0</v>
      </c>
      <c r="N9216" s="2">
        <f>IF(L9215=1,H9216,0)</f>
        <v>0</v>
      </c>
      <c r="O9216" s="2">
        <f>IF(OR(L9215=1,L9215=4),H9216,0)</f>
        <v>0</v>
      </c>
      <c r="P9216" s="2">
        <f>IF(OR(L9215=1,L9215=2),H9216,0)</f>
        <v>0</v>
      </c>
      <c r="Q9216" s="2"/>
    </row>
    <row r="9217" spans="1:17" x14ac:dyDescent="0.3">
      <c r="A9217" s="1">
        <v>43745</v>
      </c>
      <c r="B9217">
        <v>28.9</v>
      </c>
      <c r="C9217">
        <v>29.629999000000002</v>
      </c>
      <c r="D9217">
        <v>28.84</v>
      </c>
      <c r="E9217">
        <v>28.93</v>
      </c>
      <c r="F9217">
        <v>28.93</v>
      </c>
      <c r="G9217">
        <v>39337200</v>
      </c>
      <c r="H9217" s="3">
        <f>(F9217-B9217)/B9217</f>
        <v>1.0380622837370635E-3</v>
      </c>
      <c r="I9217" s="3">
        <f>_xlfn.RANK.AVG(H9217,$H$3:$H$10273,1)/10271</f>
        <v>0.56070489728361406</v>
      </c>
      <c r="J9217">
        <f>ROUNDDOWN($I9217*J$2,)-IF(MOD($I9217*J$2,1)=0,1,0)+1</f>
        <v>2</v>
      </c>
      <c r="K9217">
        <f>ROUNDDOWN($I9217*K$2,)-IF(MOD($I9217*K$2,1)=0,1,0)+1</f>
        <v>2</v>
      </c>
      <c r="L9217">
        <f>ROUNDDOWN($I9217*L$2,)-IF(MOD($I9217*L$2,1)=0,1,0)+1</f>
        <v>3</v>
      </c>
      <c r="M9217" s="3">
        <f>IF(L9216=4,H9217,0)</f>
        <v>0</v>
      </c>
      <c r="N9217" s="2">
        <f>IF(L9216=1,H9217,0)</f>
        <v>0</v>
      </c>
      <c r="O9217" s="2">
        <f>IF(OR(L9216=1,L9216=4),H9217,0)</f>
        <v>0</v>
      </c>
      <c r="P9217" s="2">
        <f>IF(OR(L9216=1,L9216=2),H9217,0)</f>
        <v>0</v>
      </c>
      <c r="Q9217" s="2"/>
    </row>
    <row r="9218" spans="1:17" x14ac:dyDescent="0.3">
      <c r="A9218" s="1">
        <v>43746</v>
      </c>
      <c r="B9218">
        <v>28.549999</v>
      </c>
      <c r="C9218">
        <v>28.639999</v>
      </c>
      <c r="D9218">
        <v>27.92</v>
      </c>
      <c r="E9218">
        <v>28.23</v>
      </c>
      <c r="F9218">
        <v>28.23</v>
      </c>
      <c r="G9218">
        <v>44265700</v>
      </c>
      <c r="H9218" s="3">
        <f>(F9218-B9218)/B9218</f>
        <v>-1.1208371671046267E-2</v>
      </c>
      <c r="I9218" s="3">
        <f>_xlfn.RANK.AVG(H9218,$H$3:$H$10273,1)/10271</f>
        <v>0.3503066887352741</v>
      </c>
      <c r="J9218">
        <f>ROUNDDOWN($I9218*J$2,)-IF(MOD($I9218*J$2,1)=0,1,0)+1</f>
        <v>1</v>
      </c>
      <c r="K9218">
        <f>ROUNDDOWN($I9218*K$2,)-IF(MOD($I9218*K$2,1)=0,1,0)+1</f>
        <v>2</v>
      </c>
      <c r="L9218">
        <f>ROUNDDOWN($I9218*L$2,)-IF(MOD($I9218*L$2,1)=0,1,0)+1</f>
        <v>2</v>
      </c>
      <c r="M9218" s="3">
        <f>IF(L9217=4,H9218,0)</f>
        <v>0</v>
      </c>
      <c r="N9218" s="2">
        <f>IF(L9217=1,H9218,0)</f>
        <v>0</v>
      </c>
      <c r="O9218" s="2">
        <f>IF(OR(L9217=1,L9217=4),H9218,0)</f>
        <v>0</v>
      </c>
      <c r="P9218" s="2">
        <f>IF(OR(L9217=1,L9217=2),H9218,0)</f>
        <v>0</v>
      </c>
      <c r="Q9218" s="2"/>
    </row>
    <row r="9219" spans="1:17" x14ac:dyDescent="0.3">
      <c r="A9219" s="1">
        <v>43747</v>
      </c>
      <c r="B9219">
        <v>28.799999</v>
      </c>
      <c r="C9219">
        <v>28.950001</v>
      </c>
      <c r="D9219">
        <v>28.35</v>
      </c>
      <c r="E9219">
        <v>28.459999</v>
      </c>
      <c r="F9219">
        <v>28.459999</v>
      </c>
      <c r="G9219">
        <v>35661500</v>
      </c>
      <c r="H9219" s="3">
        <f>(F9219-B9219)/B9219</f>
        <v>-1.1805555965470688E-2</v>
      </c>
      <c r="I9219" s="3">
        <f>_xlfn.RANK.AVG(H9219,$H$3:$H$10273,1)/10271</f>
        <v>0.33969428487975856</v>
      </c>
      <c r="J9219">
        <f>ROUNDDOWN($I9219*J$2,)-IF(MOD($I9219*J$2,1)=0,1,0)+1</f>
        <v>1</v>
      </c>
      <c r="K9219">
        <f>ROUNDDOWN($I9219*K$2,)-IF(MOD($I9219*K$2,1)=0,1,0)+1</f>
        <v>2</v>
      </c>
      <c r="L9219">
        <f>ROUNDDOWN($I9219*L$2,)-IF(MOD($I9219*L$2,1)=0,1,0)+1</f>
        <v>2</v>
      </c>
      <c r="M9219" s="3">
        <f>IF(L9218=4,H9219,0)</f>
        <v>0</v>
      </c>
      <c r="N9219" s="2">
        <f>IF(L9218=1,H9219,0)</f>
        <v>0</v>
      </c>
      <c r="O9219" s="2">
        <f>IF(OR(L9218=1,L9218=4),H9219,0)</f>
        <v>0</v>
      </c>
      <c r="P9219" s="2">
        <f>IF(OR(L9218=1,L9218=2),H9219,0)</f>
        <v>-1.1805555965470688E-2</v>
      </c>
      <c r="Q9219" s="2"/>
    </row>
    <row r="9220" spans="1:17" x14ac:dyDescent="0.3">
      <c r="A9220" s="1">
        <v>43748</v>
      </c>
      <c r="B9220">
        <v>28.52</v>
      </c>
      <c r="C9220">
        <v>28.889999</v>
      </c>
      <c r="D9220">
        <v>28</v>
      </c>
      <c r="E9220">
        <v>28.379999000000002</v>
      </c>
      <c r="F9220">
        <v>28.379999000000002</v>
      </c>
      <c r="G9220">
        <v>40660100</v>
      </c>
      <c r="H9220" s="3">
        <f>(F9220-B9220)/B9220</f>
        <v>-4.9088709677418668E-3</v>
      </c>
      <c r="I9220" s="3">
        <f>_xlfn.RANK.AVG(H9220,$H$3:$H$10273,1)/10271</f>
        <v>0.44357900885989682</v>
      </c>
      <c r="J9220">
        <f>ROUNDDOWN($I9220*J$2,)-IF(MOD($I9220*J$2,1)=0,1,0)+1</f>
        <v>1</v>
      </c>
      <c r="K9220">
        <f>ROUNDDOWN($I9220*K$2,)-IF(MOD($I9220*K$2,1)=0,1,0)+1</f>
        <v>2</v>
      </c>
      <c r="L9220">
        <f>ROUNDDOWN($I9220*L$2,)-IF(MOD($I9220*L$2,1)=0,1,0)+1</f>
        <v>2</v>
      </c>
      <c r="M9220" s="3">
        <f>IF(L9219=4,H9220,0)</f>
        <v>0</v>
      </c>
      <c r="N9220" s="2">
        <f>IF(L9219=1,H9220,0)</f>
        <v>0</v>
      </c>
      <c r="O9220" s="2">
        <f>IF(OR(L9219=1,L9219=4),H9220,0)</f>
        <v>0</v>
      </c>
      <c r="P9220" s="2">
        <f>IF(OR(L9219=1,L9219=2),H9220,0)</f>
        <v>-4.9088709677418668E-3</v>
      </c>
      <c r="Q9220" s="2"/>
    </row>
    <row r="9221" spans="1:17" x14ac:dyDescent="0.3">
      <c r="A9221" s="1">
        <v>43749</v>
      </c>
      <c r="B9221">
        <v>28.83</v>
      </c>
      <c r="C9221">
        <v>30.200001</v>
      </c>
      <c r="D9221">
        <v>28.809999000000001</v>
      </c>
      <c r="E9221">
        <v>29.75</v>
      </c>
      <c r="F9221">
        <v>29.75</v>
      </c>
      <c r="G9221">
        <v>66256900</v>
      </c>
      <c r="H9221" s="3">
        <f>(F9221-B9221)/B9221</f>
        <v>3.1911203607353514E-2</v>
      </c>
      <c r="I9221" s="3">
        <f>_xlfn.RANK.AVG(H9221,$H$3:$H$10273,1)/10271</f>
        <v>0.87966118196864962</v>
      </c>
      <c r="J9221">
        <f>ROUNDDOWN($I9221*J$2,)-IF(MOD($I9221*J$2,1)=0,1,0)+1</f>
        <v>2</v>
      </c>
      <c r="K9221">
        <f>ROUNDDOWN($I9221*K$2,)-IF(MOD($I9221*K$2,1)=0,1,0)+1</f>
        <v>3</v>
      </c>
      <c r="L9221">
        <f>ROUNDDOWN($I9221*L$2,)-IF(MOD($I9221*L$2,1)=0,1,0)+1</f>
        <v>4</v>
      </c>
      <c r="M9221" s="3">
        <f>IF(L9220=4,H9221,0)</f>
        <v>0</v>
      </c>
      <c r="N9221" s="2">
        <f>IF(L9220=1,H9221,0)</f>
        <v>0</v>
      </c>
      <c r="O9221" s="2">
        <f>IF(OR(L9220=1,L9220=4),H9221,0)</f>
        <v>0</v>
      </c>
      <c r="P9221" s="2">
        <f>IF(OR(L9220=1,L9220=2),H9221,0)</f>
        <v>3.1911203607353514E-2</v>
      </c>
      <c r="Q9221" s="2"/>
    </row>
    <row r="9222" spans="1:17" x14ac:dyDescent="0.3">
      <c r="A9222" s="1">
        <v>43752</v>
      </c>
      <c r="B9222">
        <v>29.709999</v>
      </c>
      <c r="C9222">
        <v>30.610001</v>
      </c>
      <c r="D9222">
        <v>29.379999000000002</v>
      </c>
      <c r="E9222">
        <v>30.530000999999999</v>
      </c>
      <c r="F9222">
        <v>30.530000999999999</v>
      </c>
      <c r="G9222">
        <v>44473700</v>
      </c>
      <c r="H9222" s="3">
        <f>(F9222-B9222)/B9222</f>
        <v>2.7600202881191575E-2</v>
      </c>
      <c r="I9222" s="3">
        <f>_xlfn.RANK.AVG(H9222,$H$3:$H$10273,1)/10271</f>
        <v>0.85308149157822999</v>
      </c>
      <c r="J9222">
        <f>ROUNDDOWN($I9222*J$2,)-IF(MOD($I9222*J$2,1)=0,1,0)+1</f>
        <v>2</v>
      </c>
      <c r="K9222">
        <f>ROUNDDOWN($I9222*K$2,)-IF(MOD($I9222*K$2,1)=0,1,0)+1</f>
        <v>3</v>
      </c>
      <c r="L9222">
        <f>ROUNDDOWN($I9222*L$2,)-IF(MOD($I9222*L$2,1)=0,1,0)+1</f>
        <v>4</v>
      </c>
      <c r="M9222" s="3">
        <f>IF(L9221=4,H9222,0)</f>
        <v>2.7600202881191575E-2</v>
      </c>
      <c r="N9222" s="2">
        <f>IF(L9221=1,H9222,0)</f>
        <v>0</v>
      </c>
      <c r="O9222" s="2">
        <f>IF(OR(L9221=1,L9221=4),H9222,0)</f>
        <v>2.7600202881191575E-2</v>
      </c>
      <c r="P9222" s="2">
        <f>IF(OR(L9221=1,L9221=2),H9222,0)</f>
        <v>0</v>
      </c>
      <c r="Q9222" s="2"/>
    </row>
    <row r="9223" spans="1:17" x14ac:dyDescent="0.3">
      <c r="A9223" s="1">
        <v>43753</v>
      </c>
      <c r="B9223">
        <v>30.700001</v>
      </c>
      <c r="C9223">
        <v>30.92</v>
      </c>
      <c r="D9223">
        <v>30.17</v>
      </c>
      <c r="E9223">
        <v>30.719999000000001</v>
      </c>
      <c r="F9223">
        <v>30.719999000000001</v>
      </c>
      <c r="G9223">
        <v>41600700</v>
      </c>
      <c r="H9223" s="3">
        <f>(F9223-B9223)/B9223</f>
        <v>6.5140063024757137E-4</v>
      </c>
      <c r="I9223" s="3">
        <f>_xlfn.RANK.AVG(H9223,$H$3:$H$10273,1)/10271</f>
        <v>0.55778405218576577</v>
      </c>
      <c r="J9223">
        <f>ROUNDDOWN($I9223*J$2,)-IF(MOD($I9223*J$2,1)=0,1,0)+1</f>
        <v>2</v>
      </c>
      <c r="K9223">
        <f>ROUNDDOWN($I9223*K$2,)-IF(MOD($I9223*K$2,1)=0,1,0)+1</f>
        <v>2</v>
      </c>
      <c r="L9223">
        <f>ROUNDDOWN($I9223*L$2,)-IF(MOD($I9223*L$2,1)=0,1,0)+1</f>
        <v>3</v>
      </c>
      <c r="M9223" s="3">
        <f>IF(L9222=4,H9223,0)</f>
        <v>6.5140063024757137E-4</v>
      </c>
      <c r="N9223" s="2">
        <f>IF(L9222=1,H9223,0)</f>
        <v>0</v>
      </c>
      <c r="O9223" s="2">
        <f>IF(OR(L9222=1,L9222=4),H9223,0)</f>
        <v>6.5140063024757137E-4</v>
      </c>
      <c r="P9223" s="2">
        <f>IF(OR(L9222=1,L9222=2),H9223,0)</f>
        <v>0</v>
      </c>
      <c r="Q9223" s="2"/>
    </row>
    <row r="9224" spans="1:17" x14ac:dyDescent="0.3">
      <c r="A9224" s="1">
        <v>43754</v>
      </c>
      <c r="B9224">
        <v>30.6</v>
      </c>
      <c r="C9224">
        <v>31.41</v>
      </c>
      <c r="D9224">
        <v>30.530000999999999</v>
      </c>
      <c r="E9224">
        <v>30.809999000000001</v>
      </c>
      <c r="F9224">
        <v>30.809999000000001</v>
      </c>
      <c r="G9224">
        <v>42804400</v>
      </c>
      <c r="H9224" s="3">
        <f>(F9224-B9224)/B9224</f>
        <v>6.8627124183006476E-3</v>
      </c>
      <c r="I9224" s="3">
        <f>_xlfn.RANK.AVG(H9224,$H$3:$H$10273,1)/10271</f>
        <v>0.62934475708304938</v>
      </c>
      <c r="J9224">
        <f>ROUNDDOWN($I9224*J$2,)-IF(MOD($I9224*J$2,1)=0,1,0)+1</f>
        <v>2</v>
      </c>
      <c r="K9224">
        <f>ROUNDDOWN($I9224*K$2,)-IF(MOD($I9224*K$2,1)=0,1,0)+1</f>
        <v>2</v>
      </c>
      <c r="L9224">
        <f>ROUNDDOWN($I9224*L$2,)-IF(MOD($I9224*L$2,1)=0,1,0)+1</f>
        <v>3</v>
      </c>
      <c r="M9224" s="3">
        <f>IF(L9223=4,H9224,0)</f>
        <v>0</v>
      </c>
      <c r="N9224" s="2">
        <f>IF(L9223=1,H9224,0)</f>
        <v>0</v>
      </c>
      <c r="O9224" s="2">
        <f>IF(OR(L9223=1,L9223=4),H9224,0)</f>
        <v>0</v>
      </c>
      <c r="P9224" s="2">
        <f>IF(OR(L9223=1,L9223=2),H9224,0)</f>
        <v>0</v>
      </c>
      <c r="Q9224" s="2"/>
    </row>
    <row r="9225" spans="1:17" x14ac:dyDescent="0.3">
      <c r="A9225" s="1">
        <v>43755</v>
      </c>
      <c r="B9225">
        <v>31.299999</v>
      </c>
      <c r="C9225">
        <v>31.4</v>
      </c>
      <c r="D9225">
        <v>30.860001</v>
      </c>
      <c r="E9225">
        <v>31.139999</v>
      </c>
      <c r="F9225">
        <v>31.139999</v>
      </c>
      <c r="G9225">
        <v>36884400</v>
      </c>
      <c r="H9225" s="3">
        <f>(F9225-B9225)/B9225</f>
        <v>-5.1118212495789581E-3</v>
      </c>
      <c r="I9225" s="3">
        <f>_xlfn.RANK.AVG(H9225,$H$3:$H$10273,1)/10271</f>
        <v>0.43997663323921721</v>
      </c>
      <c r="J9225">
        <f>ROUNDDOWN($I9225*J$2,)-IF(MOD($I9225*J$2,1)=0,1,0)+1</f>
        <v>1</v>
      </c>
      <c r="K9225">
        <f>ROUNDDOWN($I9225*K$2,)-IF(MOD($I9225*K$2,1)=0,1,0)+1</f>
        <v>2</v>
      </c>
      <c r="L9225">
        <f>ROUNDDOWN($I9225*L$2,)-IF(MOD($I9225*L$2,1)=0,1,0)+1</f>
        <v>2</v>
      </c>
      <c r="M9225" s="3">
        <f>IF(L9224=4,H9225,0)</f>
        <v>0</v>
      </c>
      <c r="N9225" s="2">
        <f>IF(L9224=1,H9225,0)</f>
        <v>0</v>
      </c>
      <c r="O9225" s="2">
        <f>IF(OR(L9224=1,L9224=4),H9225,0)</f>
        <v>0</v>
      </c>
      <c r="P9225" s="2">
        <f>IF(OR(L9224=1,L9224=2),H9225,0)</f>
        <v>0</v>
      </c>
      <c r="Q9225" s="2"/>
    </row>
    <row r="9226" spans="1:17" x14ac:dyDescent="0.3">
      <c r="A9226" s="1">
        <v>43756</v>
      </c>
      <c r="B9226">
        <v>31.059999000000001</v>
      </c>
      <c r="C9226">
        <v>31.33</v>
      </c>
      <c r="D9226">
        <v>30.290001</v>
      </c>
      <c r="E9226">
        <v>30.969999000000001</v>
      </c>
      <c r="F9226">
        <v>30.969999000000001</v>
      </c>
      <c r="G9226">
        <v>39681700</v>
      </c>
      <c r="H9226" s="3">
        <f>(F9226-B9226)/B9226</f>
        <v>-2.8976176077790553E-3</v>
      </c>
      <c r="I9226" s="3">
        <f>_xlfn.RANK.AVG(H9226,$H$3:$H$10273,1)/10271</f>
        <v>0.47152176029597898</v>
      </c>
      <c r="J9226">
        <f>ROUNDDOWN($I9226*J$2,)-IF(MOD($I9226*J$2,1)=0,1,0)+1</f>
        <v>1</v>
      </c>
      <c r="K9226">
        <f>ROUNDDOWN($I9226*K$2,)-IF(MOD($I9226*K$2,1)=0,1,0)+1</f>
        <v>2</v>
      </c>
      <c r="L9226">
        <f>ROUNDDOWN($I9226*L$2,)-IF(MOD($I9226*L$2,1)=0,1,0)+1</f>
        <v>2</v>
      </c>
      <c r="M9226" s="3">
        <f>IF(L9225=4,H9226,0)</f>
        <v>0</v>
      </c>
      <c r="N9226" s="2">
        <f>IF(L9225=1,H9226,0)</f>
        <v>0</v>
      </c>
      <c r="O9226" s="2">
        <f>IF(OR(L9225=1,L9225=4),H9226,0)</f>
        <v>0</v>
      </c>
      <c r="P9226" s="2">
        <f>IF(OR(L9225=1,L9225=2),H9226,0)</f>
        <v>-2.8976176077790553E-3</v>
      </c>
      <c r="Q9226" s="2"/>
    </row>
    <row r="9227" spans="1:17" x14ac:dyDescent="0.3">
      <c r="A9227" s="1">
        <v>43759</v>
      </c>
      <c r="B9227">
        <v>31.5</v>
      </c>
      <c r="C9227">
        <v>32.259998000000003</v>
      </c>
      <c r="D9227">
        <v>31.41</v>
      </c>
      <c r="E9227">
        <v>32.029998999999997</v>
      </c>
      <c r="F9227">
        <v>32.029998999999997</v>
      </c>
      <c r="G9227">
        <v>52182800</v>
      </c>
      <c r="H9227" s="3">
        <f>(F9227-B9227)/B9227</f>
        <v>1.6825365079364971E-2</v>
      </c>
      <c r="I9227" s="3">
        <f>_xlfn.RANK.AVG(H9227,$H$3:$H$10273,1)/10271</f>
        <v>0.76058806347970009</v>
      </c>
      <c r="J9227">
        <f>ROUNDDOWN($I9227*J$2,)-IF(MOD($I9227*J$2,1)=0,1,0)+1</f>
        <v>2</v>
      </c>
      <c r="K9227">
        <f>ROUNDDOWN($I9227*K$2,)-IF(MOD($I9227*K$2,1)=0,1,0)+1</f>
        <v>3</v>
      </c>
      <c r="L9227">
        <f>ROUNDDOWN($I9227*L$2,)-IF(MOD($I9227*L$2,1)=0,1,0)+1</f>
        <v>4</v>
      </c>
      <c r="M9227" s="3">
        <f>IF(L9226=4,H9227,0)</f>
        <v>0</v>
      </c>
      <c r="N9227" s="2">
        <f>IF(L9226=1,H9227,0)</f>
        <v>0</v>
      </c>
      <c r="O9227" s="2">
        <f>IF(OR(L9226=1,L9226=4),H9227,0)</f>
        <v>0</v>
      </c>
      <c r="P9227" s="2">
        <f>IF(OR(L9226=1,L9226=2),H9227,0)</f>
        <v>1.6825365079364971E-2</v>
      </c>
      <c r="Q9227" s="2"/>
    </row>
    <row r="9228" spans="1:17" x14ac:dyDescent="0.3">
      <c r="A9228" s="1">
        <v>43760</v>
      </c>
      <c r="B9228">
        <v>32.060001</v>
      </c>
      <c r="C9228">
        <v>32.150002000000001</v>
      </c>
      <c r="D9228">
        <v>31.5</v>
      </c>
      <c r="E9228">
        <v>31.51</v>
      </c>
      <c r="F9228">
        <v>31.51</v>
      </c>
      <c r="G9228">
        <v>36185200</v>
      </c>
      <c r="H9228" s="3">
        <f>(F9228-B9228)/B9228</f>
        <v>-1.7155364405634241E-2</v>
      </c>
      <c r="I9228" s="3">
        <f>_xlfn.RANK.AVG(H9228,$H$3:$H$10273,1)/10271</f>
        <v>0.25917632168240679</v>
      </c>
      <c r="J9228">
        <f>ROUNDDOWN($I9228*J$2,)-IF(MOD($I9228*J$2,1)=0,1,0)+1</f>
        <v>1</v>
      </c>
      <c r="K9228">
        <f>ROUNDDOWN($I9228*K$2,)-IF(MOD($I9228*K$2,1)=0,1,0)+1</f>
        <v>1</v>
      </c>
      <c r="L9228">
        <f>ROUNDDOWN($I9228*L$2,)-IF(MOD($I9228*L$2,1)=0,1,0)+1</f>
        <v>2</v>
      </c>
      <c r="M9228" s="3">
        <f>IF(L9227=4,H9228,0)</f>
        <v>-1.7155364405634241E-2</v>
      </c>
      <c r="N9228" s="2">
        <f>IF(L9227=1,H9228,0)</f>
        <v>0</v>
      </c>
      <c r="O9228" s="2">
        <f>IF(OR(L9227=1,L9227=4),H9228,0)</f>
        <v>-1.7155364405634241E-2</v>
      </c>
      <c r="P9228" s="2">
        <f>IF(OR(L9227=1,L9227=2),H9228,0)</f>
        <v>0</v>
      </c>
      <c r="Q9228" s="2"/>
    </row>
    <row r="9229" spans="1:17" x14ac:dyDescent="0.3">
      <c r="A9229" s="1">
        <v>43761</v>
      </c>
      <c r="B9229">
        <v>31.09</v>
      </c>
      <c r="C9229">
        <v>31.65</v>
      </c>
      <c r="D9229">
        <v>30.83</v>
      </c>
      <c r="E9229">
        <v>31.360001</v>
      </c>
      <c r="F9229">
        <v>31.360001</v>
      </c>
      <c r="G9229">
        <v>26582200</v>
      </c>
      <c r="H9229" s="3">
        <f>(F9229-B9229)/B9229</f>
        <v>8.6844966227082859E-3</v>
      </c>
      <c r="I9229" s="3">
        <f>_xlfn.RANK.AVG(H9229,$H$3:$H$10273,1)/10271</f>
        <v>0.65787167753870124</v>
      </c>
      <c r="J9229">
        <f>ROUNDDOWN($I9229*J$2,)-IF(MOD($I9229*J$2,1)=0,1,0)+1</f>
        <v>2</v>
      </c>
      <c r="K9229">
        <f>ROUNDDOWN($I9229*K$2,)-IF(MOD($I9229*K$2,1)=0,1,0)+1</f>
        <v>2</v>
      </c>
      <c r="L9229">
        <f>ROUNDDOWN($I9229*L$2,)-IF(MOD($I9229*L$2,1)=0,1,0)+1</f>
        <v>3</v>
      </c>
      <c r="M9229" s="3">
        <f>IF(L9228=4,H9229,0)</f>
        <v>0</v>
      </c>
      <c r="N9229" s="2">
        <f>IF(L9228=1,H9229,0)</f>
        <v>0</v>
      </c>
      <c r="O9229" s="2">
        <f>IF(OR(L9228=1,L9228=4),H9229,0)</f>
        <v>0</v>
      </c>
      <c r="P9229" s="2">
        <f>IF(OR(L9228=1,L9228=2),H9229,0)</f>
        <v>8.6844966227082859E-3</v>
      </c>
      <c r="Q9229" s="2"/>
    </row>
    <row r="9230" spans="1:17" x14ac:dyDescent="0.3">
      <c r="A9230" s="1">
        <v>43762</v>
      </c>
      <c r="B9230">
        <v>31.58</v>
      </c>
      <c r="C9230">
        <v>31.860001</v>
      </c>
      <c r="D9230">
        <v>31.34</v>
      </c>
      <c r="E9230">
        <v>31.719999000000001</v>
      </c>
      <c r="F9230">
        <v>31.719999000000001</v>
      </c>
      <c r="G9230">
        <v>27808000</v>
      </c>
      <c r="H9230" s="3">
        <f>(F9230-B9230)/B9230</f>
        <v>4.4331538948702695E-3</v>
      </c>
      <c r="I9230" s="3">
        <f>_xlfn.RANK.AVG(H9230,$H$3:$H$10273,1)/10271</f>
        <v>0.59867588355564205</v>
      </c>
      <c r="J9230">
        <f>ROUNDDOWN($I9230*J$2,)-IF(MOD($I9230*J$2,1)=0,1,0)+1</f>
        <v>2</v>
      </c>
      <c r="K9230">
        <f>ROUNDDOWN($I9230*K$2,)-IF(MOD($I9230*K$2,1)=0,1,0)+1</f>
        <v>2</v>
      </c>
      <c r="L9230">
        <f>ROUNDDOWN($I9230*L$2,)-IF(MOD($I9230*L$2,1)=0,1,0)+1</f>
        <v>3</v>
      </c>
      <c r="M9230" s="3">
        <f>IF(L9229=4,H9230,0)</f>
        <v>0</v>
      </c>
      <c r="N9230" s="2">
        <f>IF(L9229=1,H9230,0)</f>
        <v>0</v>
      </c>
      <c r="O9230" s="2">
        <f>IF(OR(L9229=1,L9229=4),H9230,0)</f>
        <v>0</v>
      </c>
      <c r="P9230" s="2">
        <f>IF(OR(L9229=1,L9229=2),H9230,0)</f>
        <v>0</v>
      </c>
      <c r="Q9230" s="2"/>
    </row>
    <row r="9231" spans="1:17" x14ac:dyDescent="0.3">
      <c r="A9231" s="1">
        <v>43763</v>
      </c>
      <c r="B9231">
        <v>31.9</v>
      </c>
      <c r="C9231">
        <v>32.860000999999997</v>
      </c>
      <c r="D9231">
        <v>31.83</v>
      </c>
      <c r="E9231">
        <v>32.709999000000003</v>
      </c>
      <c r="F9231">
        <v>32.709999000000003</v>
      </c>
      <c r="G9231">
        <v>45368800</v>
      </c>
      <c r="H9231" s="3">
        <f>(F9231-B9231)/B9231</f>
        <v>2.5391818181818335E-2</v>
      </c>
      <c r="I9231" s="3">
        <f>_xlfn.RANK.AVG(H9231,$H$3:$H$10273,1)/10271</f>
        <v>0.83789309706941872</v>
      </c>
      <c r="J9231">
        <f>ROUNDDOWN($I9231*J$2,)-IF(MOD($I9231*J$2,1)=0,1,0)+1</f>
        <v>2</v>
      </c>
      <c r="K9231">
        <f>ROUNDDOWN($I9231*K$2,)-IF(MOD($I9231*K$2,1)=0,1,0)+1</f>
        <v>3</v>
      </c>
      <c r="L9231">
        <f>ROUNDDOWN($I9231*L$2,)-IF(MOD($I9231*L$2,1)=0,1,0)+1</f>
        <v>4</v>
      </c>
      <c r="M9231" s="3">
        <f>IF(L9230=4,H9231,0)</f>
        <v>0</v>
      </c>
      <c r="N9231" s="2">
        <f>IF(L9230=1,H9231,0)</f>
        <v>0</v>
      </c>
      <c r="O9231" s="2">
        <f>IF(OR(L9230=1,L9230=4),H9231,0)</f>
        <v>0</v>
      </c>
      <c r="P9231" s="2">
        <f>IF(OR(L9230=1,L9230=2),H9231,0)</f>
        <v>0</v>
      </c>
      <c r="Q9231" s="2"/>
    </row>
    <row r="9232" spans="1:17" x14ac:dyDescent="0.3">
      <c r="A9232" s="1">
        <v>43766</v>
      </c>
      <c r="B9232">
        <v>33.159999999999997</v>
      </c>
      <c r="C9232">
        <v>33.909999999999997</v>
      </c>
      <c r="D9232">
        <v>33.150002000000001</v>
      </c>
      <c r="E9232">
        <v>33.689999</v>
      </c>
      <c r="F9232">
        <v>33.689999</v>
      </c>
      <c r="G9232">
        <v>51223600</v>
      </c>
      <c r="H9232" s="3">
        <f>(F9232-B9232)/B9232</f>
        <v>1.5983082026538111E-2</v>
      </c>
      <c r="I9232" s="3">
        <f>_xlfn.RANK.AVG(H9232,$H$3:$H$10273,1)/10271</f>
        <v>0.75231233570246325</v>
      </c>
      <c r="J9232">
        <f>ROUNDDOWN($I9232*J$2,)-IF(MOD($I9232*J$2,1)=0,1,0)+1</f>
        <v>2</v>
      </c>
      <c r="K9232">
        <f>ROUNDDOWN($I9232*K$2,)-IF(MOD($I9232*K$2,1)=0,1,0)+1</f>
        <v>3</v>
      </c>
      <c r="L9232">
        <f>ROUNDDOWN($I9232*L$2,)-IF(MOD($I9232*L$2,1)=0,1,0)+1</f>
        <v>4</v>
      </c>
      <c r="M9232" s="3">
        <f>IF(L9231=4,H9232,0)</f>
        <v>1.5983082026538111E-2</v>
      </c>
      <c r="N9232" s="2">
        <f>IF(L9231=1,H9232,0)</f>
        <v>0</v>
      </c>
      <c r="O9232" s="2">
        <f>IF(OR(L9231=1,L9231=4),H9232,0)</f>
        <v>1.5983082026538111E-2</v>
      </c>
      <c r="P9232" s="2">
        <f>IF(OR(L9231=1,L9231=2),H9232,0)</f>
        <v>0</v>
      </c>
      <c r="Q9232" s="2"/>
    </row>
    <row r="9233" spans="1:17" x14ac:dyDescent="0.3">
      <c r="A9233" s="1">
        <v>43767</v>
      </c>
      <c r="B9233">
        <v>33.729999999999997</v>
      </c>
      <c r="C9233">
        <v>33.900002000000001</v>
      </c>
      <c r="D9233">
        <v>32.700001</v>
      </c>
      <c r="E9233">
        <v>33.029998999999997</v>
      </c>
      <c r="F9233">
        <v>33.029998999999997</v>
      </c>
      <c r="G9233">
        <v>78700100</v>
      </c>
      <c r="H9233" s="3">
        <f>(F9233-B9233)/B9233</f>
        <v>-2.0753068485028177E-2</v>
      </c>
      <c r="I9233" s="3">
        <f>_xlfn.RANK.AVG(H9233,$H$3:$H$10273,1)/10271</f>
        <v>0.21808976730600721</v>
      </c>
      <c r="J9233">
        <f>ROUNDDOWN($I9233*J$2,)-IF(MOD($I9233*J$2,1)=0,1,0)+1</f>
        <v>1</v>
      </c>
      <c r="K9233">
        <f>ROUNDDOWN($I9233*K$2,)-IF(MOD($I9233*K$2,1)=0,1,0)+1</f>
        <v>1</v>
      </c>
      <c r="L9233">
        <f>ROUNDDOWN($I9233*L$2,)-IF(MOD($I9233*L$2,1)=0,1,0)+1</f>
        <v>1</v>
      </c>
      <c r="M9233" s="3">
        <f>IF(L9232=4,H9233,0)</f>
        <v>-2.0753068485028177E-2</v>
      </c>
      <c r="N9233" s="2">
        <f>IF(L9232=1,H9233,0)</f>
        <v>0</v>
      </c>
      <c r="O9233" s="2">
        <f>IF(OR(L9232=1,L9232=4),H9233,0)</f>
        <v>-2.0753068485028177E-2</v>
      </c>
      <c r="P9233" s="2">
        <f>IF(OR(L9232=1,L9232=2),H9233,0)</f>
        <v>0</v>
      </c>
      <c r="Q9233" s="2"/>
    </row>
    <row r="9234" spans="1:17" x14ac:dyDescent="0.3">
      <c r="A9234" s="1">
        <v>43768</v>
      </c>
      <c r="B9234">
        <v>32.93</v>
      </c>
      <c r="C9234">
        <v>33.340000000000003</v>
      </c>
      <c r="D9234">
        <v>32.029998999999997</v>
      </c>
      <c r="E9234">
        <v>33.130001</v>
      </c>
      <c r="F9234">
        <v>33.130001</v>
      </c>
      <c r="G9234">
        <v>78228800</v>
      </c>
      <c r="H9234" s="3">
        <f>(F9234-B9234)/B9234</f>
        <v>6.0735195870027427E-3</v>
      </c>
      <c r="I9234" s="3">
        <f>_xlfn.RANK.AVG(H9234,$H$3:$H$10273,1)/10271</f>
        <v>0.61834290721448737</v>
      </c>
      <c r="J9234">
        <f>ROUNDDOWN($I9234*J$2,)-IF(MOD($I9234*J$2,1)=0,1,0)+1</f>
        <v>2</v>
      </c>
      <c r="K9234">
        <f>ROUNDDOWN($I9234*K$2,)-IF(MOD($I9234*K$2,1)=0,1,0)+1</f>
        <v>2</v>
      </c>
      <c r="L9234">
        <f>ROUNDDOWN($I9234*L$2,)-IF(MOD($I9234*L$2,1)=0,1,0)+1</f>
        <v>3</v>
      </c>
      <c r="M9234" s="3">
        <f>IF(L9233=4,H9234,0)</f>
        <v>0</v>
      </c>
      <c r="N9234" s="2">
        <f>IF(L9233=1,H9234,0)</f>
        <v>6.0735195870027427E-3</v>
      </c>
      <c r="O9234" s="2">
        <f>IF(OR(L9233=1,L9233=4),H9234,0)</f>
        <v>6.0735195870027427E-3</v>
      </c>
      <c r="P9234" s="2">
        <f>IF(OR(L9233=1,L9233=2),H9234,0)</f>
        <v>6.0735195870027427E-3</v>
      </c>
      <c r="Q9234" s="2"/>
    </row>
    <row r="9235" spans="1:17" x14ac:dyDescent="0.3">
      <c r="A9235" s="1">
        <v>43769</v>
      </c>
      <c r="B9235">
        <v>32.979999999999997</v>
      </c>
      <c r="C9235">
        <v>34.340000000000003</v>
      </c>
      <c r="D9235">
        <v>32.82</v>
      </c>
      <c r="E9235">
        <v>33.93</v>
      </c>
      <c r="F9235">
        <v>33.93</v>
      </c>
      <c r="G9235">
        <v>67881600</v>
      </c>
      <c r="H9235" s="3">
        <f>(F9235-B9235)/B9235</f>
        <v>2.8805336567616826E-2</v>
      </c>
      <c r="I9235" s="3">
        <f>_xlfn.RANK.AVG(H9235,$H$3:$H$10273,1)/10271</f>
        <v>0.86096777334242036</v>
      </c>
      <c r="J9235">
        <f>ROUNDDOWN($I9235*J$2,)-IF(MOD($I9235*J$2,1)=0,1,0)+1</f>
        <v>2</v>
      </c>
      <c r="K9235">
        <f>ROUNDDOWN($I9235*K$2,)-IF(MOD($I9235*K$2,1)=0,1,0)+1</f>
        <v>3</v>
      </c>
      <c r="L9235">
        <f>ROUNDDOWN($I9235*L$2,)-IF(MOD($I9235*L$2,1)=0,1,0)+1</f>
        <v>4</v>
      </c>
      <c r="M9235" s="3">
        <f>IF(L9234=4,H9235,0)</f>
        <v>0</v>
      </c>
      <c r="N9235" s="2">
        <f>IF(L9234=1,H9235,0)</f>
        <v>0</v>
      </c>
      <c r="O9235" s="2">
        <f>IF(OR(L9234=1,L9234=4),H9235,0)</f>
        <v>0</v>
      </c>
      <c r="P9235" s="2">
        <f>IF(OR(L9234=1,L9234=2),H9235,0)</f>
        <v>0</v>
      </c>
      <c r="Q9235" s="2"/>
    </row>
    <row r="9236" spans="1:17" x14ac:dyDescent="0.3">
      <c r="A9236" s="1">
        <v>43770</v>
      </c>
      <c r="B9236">
        <v>34.369999</v>
      </c>
      <c r="C9236">
        <v>35</v>
      </c>
      <c r="D9236">
        <v>34.099997999999999</v>
      </c>
      <c r="E9236">
        <v>34.889999000000003</v>
      </c>
      <c r="F9236">
        <v>34.889999000000003</v>
      </c>
      <c r="G9236">
        <v>64238600</v>
      </c>
      <c r="H9236" s="3">
        <f>(F9236-B9236)/B9236</f>
        <v>1.512947381814015E-2</v>
      </c>
      <c r="I9236" s="3">
        <f>_xlfn.RANK.AVG(H9236,$H$3:$H$10273,1)/10271</f>
        <v>0.74082367831759321</v>
      </c>
      <c r="J9236">
        <f>ROUNDDOWN($I9236*J$2,)-IF(MOD($I9236*J$2,1)=0,1,0)+1</f>
        <v>2</v>
      </c>
      <c r="K9236">
        <f>ROUNDDOWN($I9236*K$2,)-IF(MOD($I9236*K$2,1)=0,1,0)+1</f>
        <v>3</v>
      </c>
      <c r="L9236">
        <f>ROUNDDOWN($I9236*L$2,)-IF(MOD($I9236*L$2,1)=0,1,0)+1</f>
        <v>3</v>
      </c>
      <c r="M9236" s="3">
        <f>IF(L9235=4,H9236,0)</f>
        <v>1.512947381814015E-2</v>
      </c>
      <c r="N9236" s="2">
        <f>IF(L9235=1,H9236,0)</f>
        <v>0</v>
      </c>
      <c r="O9236" s="2">
        <f>IF(OR(L9235=1,L9235=4),H9236,0)</f>
        <v>1.512947381814015E-2</v>
      </c>
      <c r="P9236" s="2">
        <f>IF(OR(L9235=1,L9235=2),H9236,0)</f>
        <v>0</v>
      </c>
      <c r="Q9236" s="2"/>
    </row>
    <row r="9237" spans="1:17" x14ac:dyDescent="0.3">
      <c r="A9237" s="1">
        <v>43773</v>
      </c>
      <c r="B9237">
        <v>35.189999</v>
      </c>
      <c r="C9237">
        <v>36.450001</v>
      </c>
      <c r="D9237">
        <v>34.759998000000003</v>
      </c>
      <c r="E9237">
        <v>36.290000999999997</v>
      </c>
      <c r="F9237">
        <v>36.290000999999997</v>
      </c>
      <c r="G9237">
        <v>83343800</v>
      </c>
      <c r="H9237" s="3">
        <f>(F9237-B9237)/B9237</f>
        <v>3.12589380863579E-2</v>
      </c>
      <c r="I9237" s="3">
        <f>_xlfn.RANK.AVG(H9237,$H$3:$H$10273,1)/10271</f>
        <v>0.87635089085775486</v>
      </c>
      <c r="J9237">
        <f>ROUNDDOWN($I9237*J$2,)-IF(MOD($I9237*J$2,1)=0,1,0)+1</f>
        <v>2</v>
      </c>
      <c r="K9237">
        <f>ROUNDDOWN($I9237*K$2,)-IF(MOD($I9237*K$2,1)=0,1,0)+1</f>
        <v>3</v>
      </c>
      <c r="L9237">
        <f>ROUNDDOWN($I9237*L$2,)-IF(MOD($I9237*L$2,1)=0,1,0)+1</f>
        <v>4</v>
      </c>
      <c r="M9237" s="3">
        <f>IF(L9236=4,H9237,0)</f>
        <v>0</v>
      </c>
      <c r="N9237" s="2">
        <f>IF(L9236=1,H9237,0)</f>
        <v>0</v>
      </c>
      <c r="O9237" s="2">
        <f>IF(OR(L9236=1,L9236=4),H9237,0)</f>
        <v>0</v>
      </c>
      <c r="P9237" s="2">
        <f>IF(OR(L9236=1,L9236=2),H9237,0)</f>
        <v>0</v>
      </c>
      <c r="Q9237" s="2"/>
    </row>
    <row r="9238" spans="1:17" x14ac:dyDescent="0.3">
      <c r="A9238" s="1">
        <v>43774</v>
      </c>
      <c r="B9238">
        <v>36.560001</v>
      </c>
      <c r="C9238">
        <v>37.18</v>
      </c>
      <c r="D9238">
        <v>35.979999999999997</v>
      </c>
      <c r="E9238">
        <v>36.150002000000001</v>
      </c>
      <c r="F9238">
        <v>36.150002000000001</v>
      </c>
      <c r="G9238">
        <v>84848600</v>
      </c>
      <c r="H9238" s="3">
        <f>(F9238-B9238)/B9238</f>
        <v>-1.1214414354091488E-2</v>
      </c>
      <c r="I9238" s="3">
        <f>_xlfn.RANK.AVG(H9238,$H$3:$H$10273,1)/10271</f>
        <v>0.35020932723201248</v>
      </c>
      <c r="J9238">
        <f>ROUNDDOWN($I9238*J$2,)-IF(MOD($I9238*J$2,1)=0,1,0)+1</f>
        <v>1</v>
      </c>
      <c r="K9238">
        <f>ROUNDDOWN($I9238*K$2,)-IF(MOD($I9238*K$2,1)=0,1,0)+1</f>
        <v>2</v>
      </c>
      <c r="L9238">
        <f>ROUNDDOWN($I9238*L$2,)-IF(MOD($I9238*L$2,1)=0,1,0)+1</f>
        <v>2</v>
      </c>
      <c r="M9238" s="3">
        <f>IF(L9237=4,H9238,0)</f>
        <v>-1.1214414354091488E-2</v>
      </c>
      <c r="N9238" s="2">
        <f>IF(L9237=1,H9238,0)</f>
        <v>0</v>
      </c>
      <c r="O9238" s="2">
        <f>IF(OR(L9237=1,L9237=4),H9238,0)</f>
        <v>-1.1214414354091488E-2</v>
      </c>
      <c r="P9238" s="2">
        <f>IF(OR(L9237=1,L9237=2),H9238,0)</f>
        <v>0</v>
      </c>
      <c r="Q9238" s="2"/>
    </row>
    <row r="9239" spans="1:17" x14ac:dyDescent="0.3">
      <c r="A9239" s="1">
        <v>43775</v>
      </c>
      <c r="B9239">
        <v>36.060001</v>
      </c>
      <c r="C9239">
        <v>36.479999999999997</v>
      </c>
      <c r="D9239">
        <v>35.520000000000003</v>
      </c>
      <c r="E9239">
        <v>35.93</v>
      </c>
      <c r="F9239">
        <v>35.93</v>
      </c>
      <c r="G9239">
        <v>51675100</v>
      </c>
      <c r="H9239" s="3">
        <f>(F9239-B9239)/B9239</f>
        <v>-3.6051302383491345E-3</v>
      </c>
      <c r="I9239" s="3">
        <f>_xlfn.RANK.AVG(H9239,$H$3:$H$10273,1)/10271</f>
        <v>0.46295394800895728</v>
      </c>
      <c r="J9239">
        <f>ROUNDDOWN($I9239*J$2,)-IF(MOD($I9239*J$2,1)=0,1,0)+1</f>
        <v>1</v>
      </c>
      <c r="K9239">
        <f>ROUNDDOWN($I9239*K$2,)-IF(MOD($I9239*K$2,1)=0,1,0)+1</f>
        <v>2</v>
      </c>
      <c r="L9239">
        <f>ROUNDDOWN($I9239*L$2,)-IF(MOD($I9239*L$2,1)=0,1,0)+1</f>
        <v>2</v>
      </c>
      <c r="M9239" s="3">
        <f>IF(L9238=4,H9239,0)</f>
        <v>0</v>
      </c>
      <c r="N9239" s="2">
        <f>IF(L9238=1,H9239,0)</f>
        <v>0</v>
      </c>
      <c r="O9239" s="2">
        <f>IF(OR(L9238=1,L9238=4),H9239,0)</f>
        <v>0</v>
      </c>
      <c r="P9239" s="2">
        <f>IF(OR(L9238=1,L9238=2),H9239,0)</f>
        <v>-3.6051302383491345E-3</v>
      </c>
      <c r="Q9239" s="2"/>
    </row>
    <row r="9240" spans="1:17" x14ac:dyDescent="0.3">
      <c r="A9240" s="1">
        <v>43776</v>
      </c>
      <c r="B9240">
        <v>36.520000000000003</v>
      </c>
      <c r="C9240">
        <v>36.990001999999997</v>
      </c>
      <c r="D9240">
        <v>36.029998999999997</v>
      </c>
      <c r="E9240">
        <v>36.279998999999997</v>
      </c>
      <c r="F9240">
        <v>36.279998999999997</v>
      </c>
      <c r="G9240">
        <v>54350200</v>
      </c>
      <c r="H9240" s="3">
        <f>(F9240-B9240)/B9240</f>
        <v>-6.5717688937570245E-3</v>
      </c>
      <c r="I9240" s="3">
        <f>_xlfn.RANK.AVG(H9240,$H$3:$H$10273,1)/10271</f>
        <v>0.42079641709667998</v>
      </c>
      <c r="J9240">
        <f>ROUNDDOWN($I9240*J$2,)-IF(MOD($I9240*J$2,1)=0,1,0)+1</f>
        <v>1</v>
      </c>
      <c r="K9240">
        <f>ROUNDDOWN($I9240*K$2,)-IF(MOD($I9240*K$2,1)=0,1,0)+1</f>
        <v>2</v>
      </c>
      <c r="L9240">
        <f>ROUNDDOWN($I9240*L$2,)-IF(MOD($I9240*L$2,1)=0,1,0)+1</f>
        <v>2</v>
      </c>
      <c r="M9240" s="3">
        <f>IF(L9239=4,H9240,0)</f>
        <v>0</v>
      </c>
      <c r="N9240" s="2">
        <f>IF(L9239=1,H9240,0)</f>
        <v>0</v>
      </c>
      <c r="O9240" s="2">
        <f>IF(OR(L9239=1,L9239=4),H9240,0)</f>
        <v>0</v>
      </c>
      <c r="P9240" s="2">
        <f>IF(OR(L9239=1,L9239=2),H9240,0)</f>
        <v>-6.5717688937570245E-3</v>
      </c>
      <c r="Q9240" s="2"/>
    </row>
    <row r="9241" spans="1:17" x14ac:dyDescent="0.3">
      <c r="A9241" s="1">
        <v>43777</v>
      </c>
      <c r="B9241">
        <v>36.060001</v>
      </c>
      <c r="C9241">
        <v>36.580002</v>
      </c>
      <c r="D9241">
        <v>36</v>
      </c>
      <c r="E9241">
        <v>36.290000999999997</v>
      </c>
      <c r="F9241">
        <v>36.290000999999997</v>
      </c>
      <c r="G9241">
        <v>39353900</v>
      </c>
      <c r="H9241" s="3">
        <f>(F9241-B9241)/B9241</f>
        <v>6.3782582812462177E-3</v>
      </c>
      <c r="I9241" s="3">
        <f>_xlfn.RANK.AVG(H9241,$H$3:$H$10273,1)/10271</f>
        <v>0.62340570538409112</v>
      </c>
      <c r="J9241">
        <f>ROUNDDOWN($I9241*J$2,)-IF(MOD($I9241*J$2,1)=0,1,0)+1</f>
        <v>2</v>
      </c>
      <c r="K9241">
        <f>ROUNDDOWN($I9241*K$2,)-IF(MOD($I9241*K$2,1)=0,1,0)+1</f>
        <v>2</v>
      </c>
      <c r="L9241">
        <f>ROUNDDOWN($I9241*L$2,)-IF(MOD($I9241*L$2,1)=0,1,0)+1</f>
        <v>3</v>
      </c>
      <c r="M9241" s="3">
        <f>IF(L9240=4,H9241,0)</f>
        <v>0</v>
      </c>
      <c r="N9241" s="2">
        <f>IF(L9240=1,H9241,0)</f>
        <v>0</v>
      </c>
      <c r="O9241" s="2">
        <f>IF(OR(L9240=1,L9240=4),H9241,0)</f>
        <v>0</v>
      </c>
      <c r="P9241" s="2">
        <f>IF(OR(L9240=1,L9240=2),H9241,0)</f>
        <v>6.3782582812462177E-3</v>
      </c>
      <c r="Q9241" s="2"/>
    </row>
    <row r="9242" spans="1:17" x14ac:dyDescent="0.3">
      <c r="A9242" s="1">
        <v>43780</v>
      </c>
      <c r="B9242">
        <v>35.959999000000003</v>
      </c>
      <c r="C9242">
        <v>36.659999999999997</v>
      </c>
      <c r="D9242">
        <v>35.580002</v>
      </c>
      <c r="E9242">
        <v>36.310001</v>
      </c>
      <c r="F9242">
        <v>36.310001</v>
      </c>
      <c r="G9242">
        <v>43511100</v>
      </c>
      <c r="H9242" s="3">
        <f>(F9242-B9242)/B9242</f>
        <v>9.7330925954696584E-3</v>
      </c>
      <c r="I9242" s="3">
        <f>_xlfn.RANK.AVG(H9242,$H$3:$H$10273,1)/10271</f>
        <v>0.6713075649888034</v>
      </c>
      <c r="J9242">
        <f>ROUNDDOWN($I9242*J$2,)-IF(MOD($I9242*J$2,1)=0,1,0)+1</f>
        <v>2</v>
      </c>
      <c r="K9242">
        <f>ROUNDDOWN($I9242*K$2,)-IF(MOD($I9242*K$2,1)=0,1,0)+1</f>
        <v>3</v>
      </c>
      <c r="L9242">
        <f>ROUNDDOWN($I9242*L$2,)-IF(MOD($I9242*L$2,1)=0,1,0)+1</f>
        <v>3</v>
      </c>
      <c r="M9242" s="3">
        <f>IF(L9241=4,H9242,0)</f>
        <v>0</v>
      </c>
      <c r="N9242" s="2">
        <f>IF(L9241=1,H9242,0)</f>
        <v>0</v>
      </c>
      <c r="O9242" s="2">
        <f>IF(OR(L9241=1,L9241=4),H9242,0)</f>
        <v>0</v>
      </c>
      <c r="P9242" s="2">
        <f>IF(OR(L9241=1,L9241=2),H9242,0)</f>
        <v>0</v>
      </c>
      <c r="Q9242" s="2"/>
    </row>
    <row r="9243" spans="1:17" x14ac:dyDescent="0.3">
      <c r="A9243" s="1">
        <v>43781</v>
      </c>
      <c r="B9243">
        <v>36.43</v>
      </c>
      <c r="C9243">
        <v>37.130001</v>
      </c>
      <c r="D9243">
        <v>36.400002000000001</v>
      </c>
      <c r="E9243">
        <v>36.709999000000003</v>
      </c>
      <c r="F9243">
        <v>36.709999000000003</v>
      </c>
      <c r="G9243">
        <v>58664500</v>
      </c>
      <c r="H9243" s="3">
        <f>(F9243-B9243)/B9243</f>
        <v>7.6859456491903287E-3</v>
      </c>
      <c r="I9243" s="3">
        <f>_xlfn.RANK.AVG(H9243,$H$3:$H$10273,1)/10271</f>
        <v>0.6440463440755525</v>
      </c>
      <c r="J9243">
        <f>ROUNDDOWN($I9243*J$2,)-IF(MOD($I9243*J$2,1)=0,1,0)+1</f>
        <v>2</v>
      </c>
      <c r="K9243">
        <f>ROUNDDOWN($I9243*K$2,)-IF(MOD($I9243*K$2,1)=0,1,0)+1</f>
        <v>2</v>
      </c>
      <c r="L9243">
        <f>ROUNDDOWN($I9243*L$2,)-IF(MOD($I9243*L$2,1)=0,1,0)+1</f>
        <v>3</v>
      </c>
      <c r="M9243" s="3">
        <f>IF(L9242=4,H9243,0)</f>
        <v>0</v>
      </c>
      <c r="N9243" s="2">
        <f>IF(L9242=1,H9243,0)</f>
        <v>0</v>
      </c>
      <c r="O9243" s="2">
        <f>IF(OR(L9242=1,L9242=4),H9243,0)</f>
        <v>0</v>
      </c>
      <c r="P9243" s="2">
        <f>IF(OR(L9242=1,L9242=2),H9243,0)</f>
        <v>0</v>
      </c>
      <c r="Q9243" s="2"/>
    </row>
    <row r="9244" spans="1:17" x14ac:dyDescent="0.3">
      <c r="A9244" s="1">
        <v>43782</v>
      </c>
      <c r="B9244">
        <v>36.650002000000001</v>
      </c>
      <c r="C9244">
        <v>37.959999000000003</v>
      </c>
      <c r="D9244">
        <v>36.580002</v>
      </c>
      <c r="E9244">
        <v>37.520000000000003</v>
      </c>
      <c r="F9244">
        <v>37.520000000000003</v>
      </c>
      <c r="G9244">
        <v>67648300</v>
      </c>
      <c r="H9244" s="3">
        <f>(F9244-B9244)/B9244</f>
        <v>2.3738006890149758E-2</v>
      </c>
      <c r="I9244" s="3">
        <f>_xlfn.RANK.AVG(H9244,$H$3:$H$10273,1)/10271</f>
        <v>0.82601499367150233</v>
      </c>
      <c r="J9244">
        <f>ROUNDDOWN($I9244*J$2,)-IF(MOD($I9244*J$2,1)=0,1,0)+1</f>
        <v>2</v>
      </c>
      <c r="K9244">
        <f>ROUNDDOWN($I9244*K$2,)-IF(MOD($I9244*K$2,1)=0,1,0)+1</f>
        <v>3</v>
      </c>
      <c r="L9244">
        <f>ROUNDDOWN($I9244*L$2,)-IF(MOD($I9244*L$2,1)=0,1,0)+1</f>
        <v>4</v>
      </c>
      <c r="M9244" s="3">
        <f>IF(L9243=4,H9244,0)</f>
        <v>0</v>
      </c>
      <c r="N9244" s="2">
        <f>IF(L9243=1,H9244,0)</f>
        <v>0</v>
      </c>
      <c r="O9244" s="2">
        <f>IF(OR(L9243=1,L9243=4),H9244,0)</f>
        <v>0</v>
      </c>
      <c r="P9244" s="2">
        <f>IF(OR(L9243=1,L9243=2),H9244,0)</f>
        <v>0</v>
      </c>
      <c r="Q9244" s="2"/>
    </row>
    <row r="9245" spans="1:17" x14ac:dyDescent="0.3">
      <c r="A9245" s="1">
        <v>43783</v>
      </c>
      <c r="B9245">
        <v>37.509998000000003</v>
      </c>
      <c r="C9245">
        <v>38.5</v>
      </c>
      <c r="D9245">
        <v>37.360000999999997</v>
      </c>
      <c r="E9245">
        <v>38.349997999999999</v>
      </c>
      <c r="F9245">
        <v>38.349997999999999</v>
      </c>
      <c r="G9245">
        <v>65829500</v>
      </c>
      <c r="H9245" s="3">
        <f>(F9245-B9245)/B9245</f>
        <v>2.2394029453160626E-2</v>
      </c>
      <c r="I9245" s="3">
        <f>_xlfn.RANK.AVG(H9245,$H$3:$H$10273,1)/10271</f>
        <v>0.81452633628663229</v>
      </c>
      <c r="J9245">
        <f>ROUNDDOWN($I9245*J$2,)-IF(MOD($I9245*J$2,1)=0,1,0)+1</f>
        <v>2</v>
      </c>
      <c r="K9245">
        <f>ROUNDDOWN($I9245*K$2,)-IF(MOD($I9245*K$2,1)=0,1,0)+1</f>
        <v>3</v>
      </c>
      <c r="L9245">
        <f>ROUNDDOWN($I9245*L$2,)-IF(MOD($I9245*L$2,1)=0,1,0)+1</f>
        <v>4</v>
      </c>
      <c r="M9245" s="3">
        <f>IF(L9244=4,H9245,0)</f>
        <v>2.2394029453160626E-2</v>
      </c>
      <c r="N9245" s="2">
        <f>IF(L9244=1,H9245,0)</f>
        <v>0</v>
      </c>
      <c r="O9245" s="2">
        <f>IF(OR(L9244=1,L9244=4),H9245,0)</f>
        <v>2.2394029453160626E-2</v>
      </c>
      <c r="P9245" s="2">
        <f>IF(OR(L9244=1,L9244=2),H9245,0)</f>
        <v>0</v>
      </c>
      <c r="Q9245" s="2"/>
    </row>
    <row r="9246" spans="1:17" x14ac:dyDescent="0.3">
      <c r="A9246" s="1">
        <v>43784</v>
      </c>
      <c r="B9246">
        <v>38.939999</v>
      </c>
      <c r="C9246">
        <v>39.369999</v>
      </c>
      <c r="D9246">
        <v>38.340000000000003</v>
      </c>
      <c r="E9246">
        <v>38.560001</v>
      </c>
      <c r="F9246">
        <v>38.560001</v>
      </c>
      <c r="G9246">
        <v>62958500</v>
      </c>
      <c r="H9246" s="3">
        <f>(F9246-B9246)/B9246</f>
        <v>-9.7585518684784895E-3</v>
      </c>
      <c r="I9246" s="3">
        <f>_xlfn.RANK.AVG(H9246,$H$3:$H$10273,1)/10271</f>
        <v>0.3714341349430435</v>
      </c>
      <c r="J9246">
        <f>ROUNDDOWN($I9246*J$2,)-IF(MOD($I9246*J$2,1)=0,1,0)+1</f>
        <v>1</v>
      </c>
      <c r="K9246">
        <f>ROUNDDOWN($I9246*K$2,)-IF(MOD($I9246*K$2,1)=0,1,0)+1</f>
        <v>2</v>
      </c>
      <c r="L9246">
        <f>ROUNDDOWN($I9246*L$2,)-IF(MOD($I9246*L$2,1)=0,1,0)+1</f>
        <v>2</v>
      </c>
      <c r="M9246" s="3">
        <f>IF(L9245=4,H9246,0)</f>
        <v>-9.7585518684784895E-3</v>
      </c>
      <c r="N9246" s="2">
        <f>IF(L9245=1,H9246,0)</f>
        <v>0</v>
      </c>
      <c r="O9246" s="2">
        <f>IF(OR(L9245=1,L9245=4),H9246,0)</f>
        <v>-9.7585518684784895E-3</v>
      </c>
      <c r="P9246" s="2">
        <f>IF(OR(L9245=1,L9245=2),H9246,0)</f>
        <v>0</v>
      </c>
      <c r="Q9246" s="2"/>
    </row>
    <row r="9247" spans="1:17" x14ac:dyDescent="0.3">
      <c r="A9247" s="1">
        <v>43787</v>
      </c>
      <c r="B9247">
        <v>38.650002000000001</v>
      </c>
      <c r="C9247">
        <v>39.990001999999997</v>
      </c>
      <c r="D9247">
        <v>38.599997999999999</v>
      </c>
      <c r="E9247">
        <v>39.880001</v>
      </c>
      <c r="F9247">
        <v>39.880001</v>
      </c>
      <c r="G9247">
        <v>66102800</v>
      </c>
      <c r="H9247" s="3">
        <f>(F9247-B9247)/B9247</f>
        <v>3.1824034575729111E-2</v>
      </c>
      <c r="I9247" s="3">
        <f>_xlfn.RANK.AVG(H9247,$H$3:$H$10273,1)/10271</f>
        <v>0.87927173595560315</v>
      </c>
      <c r="J9247">
        <f>ROUNDDOWN($I9247*J$2,)-IF(MOD($I9247*J$2,1)=0,1,0)+1</f>
        <v>2</v>
      </c>
      <c r="K9247">
        <f>ROUNDDOWN($I9247*K$2,)-IF(MOD($I9247*K$2,1)=0,1,0)+1</f>
        <v>3</v>
      </c>
      <c r="L9247">
        <f>ROUNDDOWN($I9247*L$2,)-IF(MOD($I9247*L$2,1)=0,1,0)+1</f>
        <v>4</v>
      </c>
      <c r="M9247" s="3">
        <f>IF(L9246=4,H9247,0)</f>
        <v>0</v>
      </c>
      <c r="N9247" s="2">
        <f>IF(L9246=1,H9247,0)</f>
        <v>0</v>
      </c>
      <c r="O9247" s="2">
        <f>IF(OR(L9246=1,L9246=4),H9247,0)</f>
        <v>0</v>
      </c>
      <c r="P9247" s="2">
        <f>IF(OR(L9246=1,L9246=2),H9247,0)</f>
        <v>3.1824034575729111E-2</v>
      </c>
      <c r="Q9247" s="2"/>
    </row>
    <row r="9248" spans="1:17" x14ac:dyDescent="0.3">
      <c r="A9248" s="1">
        <v>43788</v>
      </c>
      <c r="B9248">
        <v>40.139999000000003</v>
      </c>
      <c r="C9248">
        <v>41.790000999999997</v>
      </c>
      <c r="D9248">
        <v>39.689999</v>
      </c>
      <c r="E9248">
        <v>41.290000999999997</v>
      </c>
      <c r="F9248">
        <v>41.290000999999997</v>
      </c>
      <c r="G9248">
        <v>94373000</v>
      </c>
      <c r="H9248" s="3">
        <f>(F9248-B9248)/B9248</f>
        <v>2.86497764984995E-2</v>
      </c>
      <c r="I9248" s="3">
        <f>_xlfn.RANK.AVG(H9248,$H$3:$H$10273,1)/10271</f>
        <v>0.8599941583098043</v>
      </c>
      <c r="J9248">
        <f>ROUNDDOWN($I9248*J$2,)-IF(MOD($I9248*J$2,1)=0,1,0)+1</f>
        <v>2</v>
      </c>
      <c r="K9248">
        <f>ROUNDDOWN($I9248*K$2,)-IF(MOD($I9248*K$2,1)=0,1,0)+1</f>
        <v>3</v>
      </c>
      <c r="L9248">
        <f>ROUNDDOWN($I9248*L$2,)-IF(MOD($I9248*L$2,1)=0,1,0)+1</f>
        <v>4</v>
      </c>
      <c r="M9248" s="3">
        <f>IF(L9247=4,H9248,0)</f>
        <v>2.86497764984995E-2</v>
      </c>
      <c r="N9248" s="2">
        <f>IF(L9247=1,H9248,0)</f>
        <v>0</v>
      </c>
      <c r="O9248" s="2">
        <f>IF(OR(L9247=1,L9247=4),H9248,0)</f>
        <v>2.86497764984995E-2</v>
      </c>
      <c r="P9248" s="2">
        <f>IF(OR(L9247=1,L9247=2),H9248,0)</f>
        <v>0</v>
      </c>
      <c r="Q9248" s="2"/>
    </row>
    <row r="9249" spans="1:17" x14ac:dyDescent="0.3">
      <c r="A9249" s="1">
        <v>43789</v>
      </c>
      <c r="B9249">
        <v>40.959999000000003</v>
      </c>
      <c r="C9249">
        <v>41.75</v>
      </c>
      <c r="D9249">
        <v>40.07</v>
      </c>
      <c r="E9249">
        <v>40.98</v>
      </c>
      <c r="F9249">
        <v>40.98</v>
      </c>
      <c r="G9249">
        <v>79767900</v>
      </c>
      <c r="H9249" s="3">
        <f>(F9249-B9249)/B9249</f>
        <v>4.8830567598386651E-4</v>
      </c>
      <c r="I9249" s="3">
        <f>_xlfn.RANK.AVG(H9249,$H$3:$H$10273,1)/10271</f>
        <v>0.5565183526433648</v>
      </c>
      <c r="J9249">
        <f>ROUNDDOWN($I9249*J$2,)-IF(MOD($I9249*J$2,1)=0,1,0)+1</f>
        <v>2</v>
      </c>
      <c r="K9249">
        <f>ROUNDDOWN($I9249*K$2,)-IF(MOD($I9249*K$2,1)=0,1,0)+1</f>
        <v>2</v>
      </c>
      <c r="L9249">
        <f>ROUNDDOWN($I9249*L$2,)-IF(MOD($I9249*L$2,1)=0,1,0)+1</f>
        <v>3</v>
      </c>
      <c r="M9249" s="3">
        <f>IF(L9248=4,H9249,0)</f>
        <v>4.8830567598386651E-4</v>
      </c>
      <c r="N9249" s="2">
        <f>IF(L9248=1,H9249,0)</f>
        <v>0</v>
      </c>
      <c r="O9249" s="2">
        <f>IF(OR(L9248=1,L9248=4),H9249,0)</f>
        <v>4.8830567598386651E-4</v>
      </c>
      <c r="P9249" s="2">
        <f>IF(OR(L9248=1,L9248=2),H9249,0)</f>
        <v>0</v>
      </c>
      <c r="Q9249" s="2"/>
    </row>
    <row r="9250" spans="1:17" x14ac:dyDescent="0.3">
      <c r="A9250" s="1">
        <v>43790</v>
      </c>
      <c r="B9250">
        <v>40.419998</v>
      </c>
      <c r="C9250">
        <v>40.709999000000003</v>
      </c>
      <c r="D9250">
        <v>38.639999000000003</v>
      </c>
      <c r="E9250">
        <v>39.520000000000003</v>
      </c>
      <c r="F9250">
        <v>39.520000000000003</v>
      </c>
      <c r="G9250">
        <v>88069400</v>
      </c>
      <c r="H9250" s="3">
        <f>(F9250-B9250)/B9250</f>
        <v>-2.2266156470368864E-2</v>
      </c>
      <c r="I9250" s="3">
        <f>_xlfn.RANK.AVG(H9250,$H$3:$H$10273,1)/10271</f>
        <v>0.20046733521565574</v>
      </c>
      <c r="J9250">
        <f>ROUNDDOWN($I9250*J$2,)-IF(MOD($I9250*J$2,1)=0,1,0)+1</f>
        <v>1</v>
      </c>
      <c r="K9250">
        <f>ROUNDDOWN($I9250*K$2,)-IF(MOD($I9250*K$2,1)=0,1,0)+1</f>
        <v>1</v>
      </c>
      <c r="L9250">
        <f>ROUNDDOWN($I9250*L$2,)-IF(MOD($I9250*L$2,1)=0,1,0)+1</f>
        <v>1</v>
      </c>
      <c r="M9250" s="3">
        <f>IF(L9249=4,H9250,0)</f>
        <v>0</v>
      </c>
      <c r="N9250" s="2">
        <f>IF(L9249=1,H9250,0)</f>
        <v>0</v>
      </c>
      <c r="O9250" s="2">
        <f>IF(OR(L9249=1,L9249=4),H9250,0)</f>
        <v>0</v>
      </c>
      <c r="P9250" s="2">
        <f>IF(OR(L9249=1,L9249=2),H9250,0)</f>
        <v>0</v>
      </c>
      <c r="Q9250" s="2"/>
    </row>
    <row r="9251" spans="1:17" x14ac:dyDescent="0.3">
      <c r="A9251" s="1">
        <v>43791</v>
      </c>
      <c r="B9251">
        <v>39.360000999999997</v>
      </c>
      <c r="C9251">
        <v>39.889999000000003</v>
      </c>
      <c r="D9251">
        <v>38.189999</v>
      </c>
      <c r="E9251">
        <v>39.150002000000001</v>
      </c>
      <c r="F9251">
        <v>39.150002000000001</v>
      </c>
      <c r="G9251">
        <v>56931900</v>
      </c>
      <c r="H9251" s="3">
        <f>(F9251-B9251)/B9251</f>
        <v>-5.3353403116020316E-3</v>
      </c>
      <c r="I9251" s="3">
        <f>_xlfn.RANK.AVG(H9251,$H$3:$H$10273,1)/10271</f>
        <v>0.43549800408918315</v>
      </c>
      <c r="J9251">
        <f>ROUNDDOWN($I9251*J$2,)-IF(MOD($I9251*J$2,1)=0,1,0)+1</f>
        <v>1</v>
      </c>
      <c r="K9251">
        <f>ROUNDDOWN($I9251*K$2,)-IF(MOD($I9251*K$2,1)=0,1,0)+1</f>
        <v>2</v>
      </c>
      <c r="L9251">
        <f>ROUNDDOWN($I9251*L$2,)-IF(MOD($I9251*L$2,1)=0,1,0)+1</f>
        <v>2</v>
      </c>
      <c r="M9251" s="3">
        <f>IF(L9250=4,H9251,0)</f>
        <v>0</v>
      </c>
      <c r="N9251" s="2">
        <f>IF(L9250=1,H9251,0)</f>
        <v>-5.3353403116020316E-3</v>
      </c>
      <c r="O9251" s="2">
        <f>IF(OR(L9250=1,L9250=4),H9251,0)</f>
        <v>-5.3353403116020316E-3</v>
      </c>
      <c r="P9251" s="2">
        <f>IF(OR(L9250=1,L9250=2),H9251,0)</f>
        <v>-5.3353403116020316E-3</v>
      </c>
      <c r="Q9251" s="2"/>
    </row>
    <row r="9252" spans="1:17" x14ac:dyDescent="0.3">
      <c r="A9252" s="1">
        <v>43794</v>
      </c>
      <c r="B9252">
        <v>39.5</v>
      </c>
      <c r="C9252">
        <v>40.169998</v>
      </c>
      <c r="D9252">
        <v>39.490001999999997</v>
      </c>
      <c r="E9252">
        <v>39.790000999999997</v>
      </c>
      <c r="F9252">
        <v>39.790000999999997</v>
      </c>
      <c r="G9252">
        <v>45769500</v>
      </c>
      <c r="H9252" s="3">
        <f>(F9252-B9252)/B9252</f>
        <v>7.3417974683543446E-3</v>
      </c>
      <c r="I9252" s="3">
        <f>_xlfn.RANK.AVG(H9252,$H$3:$H$10273,1)/10271</f>
        <v>0.63908090740921042</v>
      </c>
      <c r="J9252">
        <f>ROUNDDOWN($I9252*J$2,)-IF(MOD($I9252*J$2,1)=0,1,0)+1</f>
        <v>2</v>
      </c>
      <c r="K9252">
        <f>ROUNDDOWN($I9252*K$2,)-IF(MOD($I9252*K$2,1)=0,1,0)+1</f>
        <v>2</v>
      </c>
      <c r="L9252">
        <f>ROUNDDOWN($I9252*L$2,)-IF(MOD($I9252*L$2,1)=0,1,0)+1</f>
        <v>3</v>
      </c>
      <c r="M9252" s="3">
        <f>IF(L9251=4,H9252,0)</f>
        <v>0</v>
      </c>
      <c r="N9252" s="2">
        <f>IF(L9251=1,H9252,0)</f>
        <v>0</v>
      </c>
      <c r="O9252" s="2">
        <f>IF(OR(L9251=1,L9251=4),H9252,0)</f>
        <v>0</v>
      </c>
      <c r="P9252" s="2">
        <f>IF(OR(L9251=1,L9251=2),H9252,0)</f>
        <v>7.3417974683543446E-3</v>
      </c>
      <c r="Q9252" s="2"/>
    </row>
    <row r="9253" spans="1:17" x14ac:dyDescent="0.3">
      <c r="A9253" s="1">
        <v>43795</v>
      </c>
      <c r="B9253">
        <v>39.299999</v>
      </c>
      <c r="C9253">
        <v>39.479999999999997</v>
      </c>
      <c r="D9253">
        <v>38.810001</v>
      </c>
      <c r="E9253">
        <v>38.990001999999997</v>
      </c>
      <c r="F9253">
        <v>38.990001999999997</v>
      </c>
      <c r="G9253">
        <v>43603300</v>
      </c>
      <c r="H9253" s="3">
        <f>(F9253-B9253)/B9253</f>
        <v>-7.8879645773019674E-3</v>
      </c>
      <c r="I9253" s="3">
        <f>_xlfn.RANK.AVG(H9253,$H$3:$H$10273,1)/10271</f>
        <v>0.39830590984324798</v>
      </c>
      <c r="J9253">
        <f>ROUNDDOWN($I9253*J$2,)-IF(MOD($I9253*J$2,1)=0,1,0)+1</f>
        <v>1</v>
      </c>
      <c r="K9253">
        <f>ROUNDDOWN($I9253*K$2,)-IF(MOD($I9253*K$2,1)=0,1,0)+1</f>
        <v>2</v>
      </c>
      <c r="L9253">
        <f>ROUNDDOWN($I9253*L$2,)-IF(MOD($I9253*L$2,1)=0,1,0)+1</f>
        <v>2</v>
      </c>
      <c r="M9253" s="3">
        <f>IF(L9252=4,H9253,0)</f>
        <v>0</v>
      </c>
      <c r="N9253" s="2">
        <f>IF(L9252=1,H9253,0)</f>
        <v>0</v>
      </c>
      <c r="O9253" s="2">
        <f>IF(OR(L9252=1,L9252=4),H9253,0)</f>
        <v>0</v>
      </c>
      <c r="P9253" s="2">
        <f>IF(OR(L9252=1,L9252=2),H9253,0)</f>
        <v>0</v>
      </c>
      <c r="Q9253" s="2"/>
    </row>
    <row r="9254" spans="1:17" x14ac:dyDescent="0.3">
      <c r="A9254" s="1">
        <v>43796</v>
      </c>
      <c r="B9254">
        <v>39.459999000000003</v>
      </c>
      <c r="C9254">
        <v>39.759998000000003</v>
      </c>
      <c r="D9254">
        <v>39.07</v>
      </c>
      <c r="E9254">
        <v>39.409999999999997</v>
      </c>
      <c r="F9254">
        <v>39.409999999999997</v>
      </c>
      <c r="G9254">
        <v>33630100</v>
      </c>
      <c r="H9254" s="3">
        <f>(F9254-B9254)/B9254</f>
        <v>-1.2670806200478309E-3</v>
      </c>
      <c r="I9254" s="3">
        <f>_xlfn.RANK.AVG(H9254,$H$3:$H$10273,1)/10271</f>
        <v>0.48846266186349918</v>
      </c>
      <c r="J9254">
        <f>ROUNDDOWN($I9254*J$2,)-IF(MOD($I9254*J$2,1)=0,1,0)+1</f>
        <v>1</v>
      </c>
      <c r="K9254">
        <f>ROUNDDOWN($I9254*K$2,)-IF(MOD($I9254*K$2,1)=0,1,0)+1</f>
        <v>2</v>
      </c>
      <c r="L9254">
        <f>ROUNDDOWN($I9254*L$2,)-IF(MOD($I9254*L$2,1)=0,1,0)+1</f>
        <v>2</v>
      </c>
      <c r="M9254" s="3">
        <f>IF(L9253=4,H9254,0)</f>
        <v>0</v>
      </c>
      <c r="N9254" s="2">
        <f>IF(L9253=1,H9254,0)</f>
        <v>0</v>
      </c>
      <c r="O9254" s="2">
        <f>IF(OR(L9253=1,L9253=4),H9254,0)</f>
        <v>0</v>
      </c>
      <c r="P9254" s="2">
        <f>IF(OR(L9253=1,L9253=2),H9254,0)</f>
        <v>-1.2670806200478309E-3</v>
      </c>
      <c r="Q9254" s="2"/>
    </row>
    <row r="9255" spans="1:17" x14ac:dyDescent="0.3">
      <c r="A9255" s="1">
        <v>43798</v>
      </c>
      <c r="B9255">
        <v>39.099997999999999</v>
      </c>
      <c r="C9255">
        <v>39.520000000000003</v>
      </c>
      <c r="D9255">
        <v>39.020000000000003</v>
      </c>
      <c r="E9255">
        <v>39.150002000000001</v>
      </c>
      <c r="F9255">
        <v>39.150002000000001</v>
      </c>
      <c r="G9255">
        <v>17609900</v>
      </c>
      <c r="H9255" s="3">
        <f>(F9255-B9255)/B9255</f>
        <v>1.278874745722526E-3</v>
      </c>
      <c r="I9255" s="3">
        <f>_xlfn.RANK.AVG(H9255,$H$3:$H$10273,1)/10271</f>
        <v>0.56197059682601502</v>
      </c>
      <c r="J9255">
        <f>ROUNDDOWN($I9255*J$2,)-IF(MOD($I9255*J$2,1)=0,1,0)+1</f>
        <v>2</v>
      </c>
      <c r="K9255">
        <f>ROUNDDOWN($I9255*K$2,)-IF(MOD($I9255*K$2,1)=0,1,0)+1</f>
        <v>2</v>
      </c>
      <c r="L9255">
        <f>ROUNDDOWN($I9255*L$2,)-IF(MOD($I9255*L$2,1)=0,1,0)+1</f>
        <v>3</v>
      </c>
      <c r="M9255" s="3">
        <f>IF(L9254=4,H9255,0)</f>
        <v>0</v>
      </c>
      <c r="N9255" s="2">
        <f>IF(L9254=1,H9255,0)</f>
        <v>0</v>
      </c>
      <c r="O9255" s="2">
        <f>IF(OR(L9254=1,L9254=4),H9255,0)</f>
        <v>0</v>
      </c>
      <c r="P9255" s="2">
        <f>IF(OR(L9254=1,L9254=2),H9255,0)</f>
        <v>1.278874745722526E-3</v>
      </c>
      <c r="Q9255" s="2"/>
    </row>
    <row r="9256" spans="1:17" x14ac:dyDescent="0.3">
      <c r="A9256" s="1">
        <v>43801</v>
      </c>
      <c r="B9256">
        <v>39.32</v>
      </c>
      <c r="C9256">
        <v>39.409999999999997</v>
      </c>
      <c r="D9256">
        <v>38.439999</v>
      </c>
      <c r="E9256">
        <v>38.729999999999997</v>
      </c>
      <c r="F9256">
        <v>38.729999999999997</v>
      </c>
      <c r="G9256">
        <v>35710200</v>
      </c>
      <c r="H9256" s="3">
        <f>(F9256-B9256)/B9256</f>
        <v>-1.5005086469989914E-2</v>
      </c>
      <c r="I9256" s="3">
        <f>_xlfn.RANK.AVG(H9256,$H$3:$H$10273,1)/10271</f>
        <v>0.28400350501411742</v>
      </c>
      <c r="J9256">
        <f>ROUNDDOWN($I9256*J$2,)-IF(MOD($I9256*J$2,1)=0,1,0)+1</f>
        <v>1</v>
      </c>
      <c r="K9256">
        <f>ROUNDDOWN($I9256*K$2,)-IF(MOD($I9256*K$2,1)=0,1,0)+1</f>
        <v>1</v>
      </c>
      <c r="L9256">
        <f>ROUNDDOWN($I9256*L$2,)-IF(MOD($I9256*L$2,1)=0,1,0)+1</f>
        <v>2</v>
      </c>
      <c r="M9256" s="3">
        <f>IF(L9255=4,H9256,0)</f>
        <v>0</v>
      </c>
      <c r="N9256" s="2">
        <f>IF(L9255=1,H9256,0)</f>
        <v>0</v>
      </c>
      <c r="O9256" s="2">
        <f>IF(OR(L9255=1,L9255=4),H9256,0)</f>
        <v>0</v>
      </c>
      <c r="P9256" s="2">
        <f>IF(OR(L9255=1,L9255=2),H9256,0)</f>
        <v>0</v>
      </c>
      <c r="Q9256" s="2"/>
    </row>
    <row r="9257" spans="1:17" x14ac:dyDescent="0.3">
      <c r="A9257" s="1">
        <v>43802</v>
      </c>
      <c r="B9257">
        <v>37.340000000000003</v>
      </c>
      <c r="C9257">
        <v>38.93</v>
      </c>
      <c r="D9257">
        <v>37.150002000000001</v>
      </c>
      <c r="E9257">
        <v>38.900002000000001</v>
      </c>
      <c r="F9257">
        <v>38.900002000000001</v>
      </c>
      <c r="G9257">
        <v>51556400</v>
      </c>
      <c r="H9257" s="3">
        <f>(F9257-B9257)/B9257</f>
        <v>4.1778307445099014E-2</v>
      </c>
      <c r="I9257" s="3">
        <f>_xlfn.RANK.AVG(H9257,$H$3:$H$10273,1)/10271</f>
        <v>0.92483691948203683</v>
      </c>
      <c r="J9257">
        <f>ROUNDDOWN($I9257*J$2,)-IF(MOD($I9257*J$2,1)=0,1,0)+1</f>
        <v>2</v>
      </c>
      <c r="K9257">
        <f>ROUNDDOWN($I9257*K$2,)-IF(MOD($I9257*K$2,1)=0,1,0)+1</f>
        <v>3</v>
      </c>
      <c r="L9257">
        <f>ROUNDDOWN($I9257*L$2,)-IF(MOD($I9257*L$2,1)=0,1,0)+1</f>
        <v>4</v>
      </c>
      <c r="M9257" s="3">
        <f>IF(L9256=4,H9257,0)</f>
        <v>0</v>
      </c>
      <c r="N9257" s="2">
        <f>IF(L9256=1,H9257,0)</f>
        <v>0</v>
      </c>
      <c r="O9257" s="2">
        <f>IF(OR(L9256=1,L9256=4),H9257,0)</f>
        <v>0</v>
      </c>
      <c r="P9257" s="2">
        <f>IF(OR(L9256=1,L9256=2),H9257,0)</f>
        <v>4.1778307445099014E-2</v>
      </c>
      <c r="Q9257" s="2"/>
    </row>
    <row r="9258" spans="1:17" x14ac:dyDescent="0.3">
      <c r="A9258" s="1">
        <v>43803</v>
      </c>
      <c r="B9258">
        <v>39.380001</v>
      </c>
      <c r="C9258">
        <v>39.82</v>
      </c>
      <c r="D9258">
        <v>39.130001</v>
      </c>
      <c r="E9258">
        <v>39.689999</v>
      </c>
      <c r="F9258">
        <v>39.689999</v>
      </c>
      <c r="G9258">
        <v>44299400</v>
      </c>
      <c r="H9258" s="3">
        <f>(F9258-B9258)/B9258</f>
        <v>7.8719652648053563E-3</v>
      </c>
      <c r="I9258" s="3">
        <f>_xlfn.RANK.AVG(H9258,$H$3:$H$10273,1)/10271</f>
        <v>0.64745399668970893</v>
      </c>
      <c r="J9258">
        <f>ROUNDDOWN($I9258*J$2,)-IF(MOD($I9258*J$2,1)=0,1,0)+1</f>
        <v>2</v>
      </c>
      <c r="K9258">
        <f>ROUNDDOWN($I9258*K$2,)-IF(MOD($I9258*K$2,1)=0,1,0)+1</f>
        <v>2</v>
      </c>
      <c r="L9258">
        <f>ROUNDDOWN($I9258*L$2,)-IF(MOD($I9258*L$2,1)=0,1,0)+1</f>
        <v>3</v>
      </c>
      <c r="M9258" s="3">
        <f>IF(L9257=4,H9258,0)</f>
        <v>7.8719652648053563E-3</v>
      </c>
      <c r="N9258" s="2">
        <f>IF(L9257=1,H9258,0)</f>
        <v>0</v>
      </c>
      <c r="O9258" s="2">
        <f>IF(OR(L9257=1,L9257=4),H9258,0)</f>
        <v>7.8719652648053563E-3</v>
      </c>
      <c r="P9258" s="2">
        <f>IF(OR(L9257=1,L9257=2),H9258,0)</f>
        <v>0</v>
      </c>
      <c r="Q9258" s="2"/>
    </row>
    <row r="9259" spans="1:17" x14ac:dyDescent="0.3">
      <c r="A9259" s="1">
        <v>43804</v>
      </c>
      <c r="B9259">
        <v>39.950001</v>
      </c>
      <c r="C9259">
        <v>40.220001000000003</v>
      </c>
      <c r="D9259">
        <v>39.549999</v>
      </c>
      <c r="E9259">
        <v>39.619999</v>
      </c>
      <c r="F9259">
        <v>39.619999</v>
      </c>
      <c r="G9259">
        <v>35574000</v>
      </c>
      <c r="H9259" s="3">
        <f>(F9259-B9259)/B9259</f>
        <v>-8.2603752625688386E-3</v>
      </c>
      <c r="I9259" s="3">
        <f>_xlfn.RANK.AVG(H9259,$H$3:$H$10273,1)/10271</f>
        <v>0.39207477363450494</v>
      </c>
      <c r="J9259">
        <f>ROUNDDOWN($I9259*J$2,)-IF(MOD($I9259*J$2,1)=0,1,0)+1</f>
        <v>1</v>
      </c>
      <c r="K9259">
        <f>ROUNDDOWN($I9259*K$2,)-IF(MOD($I9259*K$2,1)=0,1,0)+1</f>
        <v>2</v>
      </c>
      <c r="L9259">
        <f>ROUNDDOWN($I9259*L$2,)-IF(MOD($I9259*L$2,1)=0,1,0)+1</f>
        <v>2</v>
      </c>
      <c r="M9259" s="3">
        <f>IF(L9258=4,H9259,0)</f>
        <v>0</v>
      </c>
      <c r="N9259" s="2">
        <f>IF(L9258=1,H9259,0)</f>
        <v>0</v>
      </c>
      <c r="O9259" s="2">
        <f>IF(OR(L9258=1,L9258=4),H9259,0)</f>
        <v>0</v>
      </c>
      <c r="P9259" s="2">
        <f>IF(OR(L9258=1,L9258=2),H9259,0)</f>
        <v>0</v>
      </c>
      <c r="Q9259" s="2"/>
    </row>
    <row r="9260" spans="1:17" x14ac:dyDescent="0.3">
      <c r="A9260" s="1">
        <v>43805</v>
      </c>
      <c r="B9260">
        <v>40.099997999999999</v>
      </c>
      <c r="C9260">
        <v>40.189999</v>
      </c>
      <c r="D9260">
        <v>39.560001</v>
      </c>
      <c r="E9260">
        <v>39.630001</v>
      </c>
      <c r="F9260">
        <v>39.630001</v>
      </c>
      <c r="G9260">
        <v>31101400</v>
      </c>
      <c r="H9260" s="3">
        <f>(F9260-B9260)/B9260</f>
        <v>-1.172062402596627E-2</v>
      </c>
      <c r="I9260" s="3">
        <f>_xlfn.RANK.AVG(H9260,$H$3:$H$10273,1)/10271</f>
        <v>0.34193359945477558</v>
      </c>
      <c r="J9260">
        <f>ROUNDDOWN($I9260*J$2,)-IF(MOD($I9260*J$2,1)=0,1,0)+1</f>
        <v>1</v>
      </c>
      <c r="K9260">
        <f>ROUNDDOWN($I9260*K$2,)-IF(MOD($I9260*K$2,1)=0,1,0)+1</f>
        <v>2</v>
      </c>
      <c r="L9260">
        <f>ROUNDDOWN($I9260*L$2,)-IF(MOD($I9260*L$2,1)=0,1,0)+1</f>
        <v>2</v>
      </c>
      <c r="M9260" s="3">
        <f>IF(L9259=4,H9260,0)</f>
        <v>0</v>
      </c>
      <c r="N9260" s="2">
        <f>IF(L9259=1,H9260,0)</f>
        <v>0</v>
      </c>
      <c r="O9260" s="2">
        <f>IF(OR(L9259=1,L9259=4),H9260,0)</f>
        <v>0</v>
      </c>
      <c r="P9260" s="2">
        <f>IF(OR(L9259=1,L9259=2),H9260,0)</f>
        <v>-1.172062402596627E-2</v>
      </c>
      <c r="Q9260" s="2"/>
    </row>
    <row r="9261" spans="1:17" x14ac:dyDescent="0.3">
      <c r="A9261" s="1">
        <v>43808</v>
      </c>
      <c r="B9261">
        <v>39.459999000000003</v>
      </c>
      <c r="C9261">
        <v>39.840000000000003</v>
      </c>
      <c r="D9261">
        <v>38.909999999999997</v>
      </c>
      <c r="E9261">
        <v>38.93</v>
      </c>
      <c r="F9261">
        <v>38.93</v>
      </c>
      <c r="G9261">
        <v>27928100</v>
      </c>
      <c r="H9261" s="3">
        <f>(F9261-B9261)/B9261</f>
        <v>-1.3431297856850013E-2</v>
      </c>
      <c r="I9261" s="3">
        <f>_xlfn.RANK.AVG(H9261,$H$3:$H$10273,1)/10271</f>
        <v>0.31321195599260054</v>
      </c>
      <c r="J9261">
        <f>ROUNDDOWN($I9261*J$2,)-IF(MOD($I9261*J$2,1)=0,1,0)+1</f>
        <v>1</v>
      </c>
      <c r="K9261">
        <f>ROUNDDOWN($I9261*K$2,)-IF(MOD($I9261*K$2,1)=0,1,0)+1</f>
        <v>1</v>
      </c>
      <c r="L9261">
        <f>ROUNDDOWN($I9261*L$2,)-IF(MOD($I9261*L$2,1)=0,1,0)+1</f>
        <v>2</v>
      </c>
      <c r="M9261" s="3">
        <f>IF(L9260=4,H9261,0)</f>
        <v>0</v>
      </c>
      <c r="N9261" s="2">
        <f>IF(L9260=1,H9261,0)</f>
        <v>0</v>
      </c>
      <c r="O9261" s="2">
        <f>IF(OR(L9260=1,L9260=4),H9261,0)</f>
        <v>0</v>
      </c>
      <c r="P9261" s="2">
        <f>IF(OR(L9260=1,L9260=2),H9261,0)</f>
        <v>-1.3431297856850013E-2</v>
      </c>
      <c r="Q9261" s="2"/>
    </row>
    <row r="9262" spans="1:17" x14ac:dyDescent="0.3">
      <c r="A9262" s="1">
        <v>43809</v>
      </c>
      <c r="B9262">
        <v>39.200001</v>
      </c>
      <c r="C9262">
        <v>39.729999999999997</v>
      </c>
      <c r="D9262">
        <v>38.82</v>
      </c>
      <c r="E9262">
        <v>39.439999</v>
      </c>
      <c r="F9262">
        <v>39.439999</v>
      </c>
      <c r="G9262">
        <v>33733600</v>
      </c>
      <c r="H9262" s="3">
        <f>(F9262-B9262)/B9262</f>
        <v>6.1223978030000544E-3</v>
      </c>
      <c r="I9262" s="3">
        <f>_xlfn.RANK.AVG(H9262,$H$3:$H$10273,1)/10271</f>
        <v>0.61931652224710354</v>
      </c>
      <c r="J9262">
        <f>ROUNDDOWN($I9262*J$2,)-IF(MOD($I9262*J$2,1)=0,1,0)+1</f>
        <v>2</v>
      </c>
      <c r="K9262">
        <f>ROUNDDOWN($I9262*K$2,)-IF(MOD($I9262*K$2,1)=0,1,0)+1</f>
        <v>2</v>
      </c>
      <c r="L9262">
        <f>ROUNDDOWN($I9262*L$2,)-IF(MOD($I9262*L$2,1)=0,1,0)+1</f>
        <v>3</v>
      </c>
      <c r="M9262" s="3">
        <f>IF(L9261=4,H9262,0)</f>
        <v>0</v>
      </c>
      <c r="N9262" s="2">
        <f>IF(L9261=1,H9262,0)</f>
        <v>0</v>
      </c>
      <c r="O9262" s="2">
        <f>IF(OR(L9261=1,L9261=4),H9262,0)</f>
        <v>0</v>
      </c>
      <c r="P9262" s="2">
        <f>IF(OR(L9261=1,L9261=2),H9262,0)</f>
        <v>6.1223978030000544E-3</v>
      </c>
      <c r="Q9262" s="2"/>
    </row>
    <row r="9263" spans="1:17" x14ac:dyDescent="0.3">
      <c r="A9263" s="1">
        <v>43810</v>
      </c>
      <c r="B9263">
        <v>39.439999</v>
      </c>
      <c r="C9263">
        <v>39.610000999999997</v>
      </c>
      <c r="D9263">
        <v>39.040000999999997</v>
      </c>
      <c r="E9263">
        <v>39.470001000000003</v>
      </c>
      <c r="F9263">
        <v>39.470001000000003</v>
      </c>
      <c r="G9263">
        <v>31698300</v>
      </c>
      <c r="H9263" s="3">
        <f>(F9263-B9263)/B9263</f>
        <v>7.6069981644784508E-4</v>
      </c>
      <c r="I9263" s="3">
        <f>_xlfn.RANK.AVG(H9263,$H$3:$H$10273,1)/10271</f>
        <v>0.55895239022490506</v>
      </c>
      <c r="J9263">
        <f>ROUNDDOWN($I9263*J$2,)-IF(MOD($I9263*J$2,1)=0,1,0)+1</f>
        <v>2</v>
      </c>
      <c r="K9263">
        <f>ROUNDDOWN($I9263*K$2,)-IF(MOD($I9263*K$2,1)=0,1,0)+1</f>
        <v>2</v>
      </c>
      <c r="L9263">
        <f>ROUNDDOWN($I9263*L$2,)-IF(MOD($I9263*L$2,1)=0,1,0)+1</f>
        <v>3</v>
      </c>
      <c r="M9263" s="3">
        <f>IF(L9262=4,H9263,0)</f>
        <v>0</v>
      </c>
      <c r="N9263" s="2">
        <f>IF(L9262=1,H9263,0)</f>
        <v>0</v>
      </c>
      <c r="O9263" s="2">
        <f>IF(OR(L9262=1,L9262=4),H9263,0)</f>
        <v>0</v>
      </c>
      <c r="P9263" s="2">
        <f>IF(OR(L9262=1,L9262=2),H9263,0)</f>
        <v>0</v>
      </c>
      <c r="Q9263" s="2"/>
    </row>
    <row r="9264" spans="1:17" x14ac:dyDescent="0.3">
      <c r="A9264" s="1">
        <v>43811</v>
      </c>
      <c r="B9264">
        <v>39.400002000000001</v>
      </c>
      <c r="C9264">
        <v>42.619999</v>
      </c>
      <c r="D9264">
        <v>39.25</v>
      </c>
      <c r="E9264">
        <v>42.59</v>
      </c>
      <c r="F9264">
        <v>42.59</v>
      </c>
      <c r="G9264">
        <v>86878000</v>
      </c>
      <c r="H9264" s="3">
        <f>(F9264-B9264)/B9264</f>
        <v>8.0964412133786259E-2</v>
      </c>
      <c r="I9264" s="3">
        <f>_xlfn.RANK.AVG(H9264,$H$3:$H$10273,1)/10271</f>
        <v>0.98481160549118874</v>
      </c>
      <c r="J9264">
        <f>ROUNDDOWN($I9264*J$2,)-IF(MOD($I9264*J$2,1)=0,1,0)+1</f>
        <v>2</v>
      </c>
      <c r="K9264">
        <f>ROUNDDOWN($I9264*K$2,)-IF(MOD($I9264*K$2,1)=0,1,0)+1</f>
        <v>3</v>
      </c>
      <c r="L9264">
        <f>ROUNDDOWN($I9264*L$2,)-IF(MOD($I9264*L$2,1)=0,1,0)+1</f>
        <v>4</v>
      </c>
      <c r="M9264" s="3">
        <f>IF(L9263=4,H9264,0)</f>
        <v>0</v>
      </c>
      <c r="N9264" s="2">
        <f>IF(L9263=1,H9264,0)</f>
        <v>0</v>
      </c>
      <c r="O9264" s="2">
        <f>IF(OR(L9263=1,L9263=4),H9264,0)</f>
        <v>0</v>
      </c>
      <c r="P9264" s="2">
        <f>IF(OR(L9263=1,L9263=2),H9264,0)</f>
        <v>0</v>
      </c>
      <c r="Q9264" s="2"/>
    </row>
    <row r="9265" spans="1:17" x14ac:dyDescent="0.3">
      <c r="A9265" s="1">
        <v>43812</v>
      </c>
      <c r="B9265">
        <v>42.349997999999999</v>
      </c>
      <c r="C9265">
        <v>42.950001</v>
      </c>
      <c r="D9265">
        <v>41.060001</v>
      </c>
      <c r="E9265">
        <v>41.150002000000001</v>
      </c>
      <c r="F9265">
        <v>41.150002000000001</v>
      </c>
      <c r="G9265">
        <v>79927800</v>
      </c>
      <c r="H9265" s="3">
        <f>(F9265-B9265)/B9265</f>
        <v>-2.8335207949714631E-2</v>
      </c>
      <c r="I9265" s="3">
        <f>_xlfn.RANK.AVG(H9265,$H$3:$H$10273,1)/10271</f>
        <v>0.14798948495764774</v>
      </c>
      <c r="J9265">
        <f>ROUNDDOWN($I9265*J$2,)-IF(MOD($I9265*J$2,1)=0,1,0)+1</f>
        <v>1</v>
      </c>
      <c r="K9265">
        <f>ROUNDDOWN($I9265*K$2,)-IF(MOD($I9265*K$2,1)=0,1,0)+1</f>
        <v>1</v>
      </c>
      <c r="L9265">
        <f>ROUNDDOWN($I9265*L$2,)-IF(MOD($I9265*L$2,1)=0,1,0)+1</f>
        <v>1</v>
      </c>
      <c r="M9265" s="3">
        <f>IF(L9264=4,H9265,0)</f>
        <v>-2.8335207949714631E-2</v>
      </c>
      <c r="N9265" s="2">
        <f>IF(L9264=1,H9265,0)</f>
        <v>0</v>
      </c>
      <c r="O9265" s="2">
        <f>IF(OR(L9264=1,L9264=4),H9265,0)</f>
        <v>-2.8335207949714631E-2</v>
      </c>
      <c r="P9265" s="2">
        <f>IF(OR(L9264=1,L9264=2),H9265,0)</f>
        <v>0</v>
      </c>
      <c r="Q9265" s="2"/>
    </row>
    <row r="9266" spans="1:17" x14ac:dyDescent="0.3">
      <c r="A9266" s="1">
        <v>43815</v>
      </c>
      <c r="B9266">
        <v>41.73</v>
      </c>
      <c r="C9266">
        <v>42.98</v>
      </c>
      <c r="D9266">
        <v>41.73</v>
      </c>
      <c r="E9266">
        <v>42.349997999999999</v>
      </c>
      <c r="F9266">
        <v>42.349997999999999</v>
      </c>
      <c r="G9266">
        <v>58824900</v>
      </c>
      <c r="H9266" s="3">
        <f>(F9266-B9266)/B9266</f>
        <v>1.4857368799424935E-2</v>
      </c>
      <c r="I9266" s="3">
        <f>_xlfn.RANK.AVG(H9266,$H$3:$H$10273,1)/10271</f>
        <v>0.73819491772952972</v>
      </c>
      <c r="J9266">
        <f>ROUNDDOWN($I9266*J$2,)-IF(MOD($I9266*J$2,1)=0,1,0)+1</f>
        <v>2</v>
      </c>
      <c r="K9266">
        <f>ROUNDDOWN($I9266*K$2,)-IF(MOD($I9266*K$2,1)=0,1,0)+1</f>
        <v>3</v>
      </c>
      <c r="L9266">
        <f>ROUNDDOWN($I9266*L$2,)-IF(MOD($I9266*L$2,1)=0,1,0)+1</f>
        <v>3</v>
      </c>
      <c r="M9266" s="3">
        <f>IF(L9265=4,H9266,0)</f>
        <v>0</v>
      </c>
      <c r="N9266" s="2">
        <f>IF(L9265=1,H9266,0)</f>
        <v>1.4857368799424935E-2</v>
      </c>
      <c r="O9266" s="2">
        <f>IF(OR(L9265=1,L9265=4),H9266,0)</f>
        <v>1.4857368799424935E-2</v>
      </c>
      <c r="P9266" s="2">
        <f>IF(OR(L9265=1,L9265=2),H9266,0)</f>
        <v>1.4857368799424935E-2</v>
      </c>
      <c r="Q9266" s="2"/>
    </row>
    <row r="9267" spans="1:17" x14ac:dyDescent="0.3">
      <c r="A9267" s="1">
        <v>43816</v>
      </c>
      <c r="B9267">
        <v>42.509998000000003</v>
      </c>
      <c r="C9267">
        <v>43.110000999999997</v>
      </c>
      <c r="D9267">
        <v>42.150002000000001</v>
      </c>
      <c r="E9267">
        <v>42.77</v>
      </c>
      <c r="F9267">
        <v>42.77</v>
      </c>
      <c r="G9267">
        <v>44852000</v>
      </c>
      <c r="H9267" s="3">
        <f>(F9267-B9267)/B9267</f>
        <v>6.116255286579878E-3</v>
      </c>
      <c r="I9267" s="3">
        <f>_xlfn.RANK.AVG(H9267,$H$3:$H$10273,1)/10271</f>
        <v>0.61921916074384187</v>
      </c>
      <c r="J9267">
        <f>ROUNDDOWN($I9267*J$2,)-IF(MOD($I9267*J$2,1)=0,1,0)+1</f>
        <v>2</v>
      </c>
      <c r="K9267">
        <f>ROUNDDOWN($I9267*K$2,)-IF(MOD($I9267*K$2,1)=0,1,0)+1</f>
        <v>2</v>
      </c>
      <c r="L9267">
        <f>ROUNDDOWN($I9267*L$2,)-IF(MOD($I9267*L$2,1)=0,1,0)+1</f>
        <v>3</v>
      </c>
      <c r="M9267" s="3">
        <f>IF(L9266=4,H9267,0)</f>
        <v>0</v>
      </c>
      <c r="N9267" s="2">
        <f>IF(L9266=1,H9267,0)</f>
        <v>0</v>
      </c>
      <c r="O9267" s="2">
        <f>IF(OR(L9266=1,L9266=4),H9267,0)</f>
        <v>0</v>
      </c>
      <c r="P9267" s="2">
        <f>IF(OR(L9266=1,L9266=2),H9267,0)</f>
        <v>0</v>
      </c>
      <c r="Q9267" s="2"/>
    </row>
    <row r="9268" spans="1:17" x14ac:dyDescent="0.3">
      <c r="A9268" s="1">
        <v>43817</v>
      </c>
      <c r="B9268">
        <v>42.790000999999997</v>
      </c>
      <c r="C9268">
        <v>43.060001</v>
      </c>
      <c r="D9268">
        <v>42.240001999999997</v>
      </c>
      <c r="E9268">
        <v>42.299999</v>
      </c>
      <c r="F9268">
        <v>42.299999</v>
      </c>
      <c r="G9268">
        <v>39083300</v>
      </c>
      <c r="H9268" s="3">
        <f>(F9268-B9268)/B9268</f>
        <v>-1.1451320134346269E-2</v>
      </c>
      <c r="I9268" s="3">
        <f>_xlfn.RANK.AVG(H9268,$H$3:$H$10273,1)/10271</f>
        <v>0.34650959010807125</v>
      </c>
      <c r="J9268">
        <f>ROUNDDOWN($I9268*J$2,)-IF(MOD($I9268*J$2,1)=0,1,0)+1</f>
        <v>1</v>
      </c>
      <c r="K9268">
        <f>ROUNDDOWN($I9268*K$2,)-IF(MOD($I9268*K$2,1)=0,1,0)+1</f>
        <v>2</v>
      </c>
      <c r="L9268">
        <f>ROUNDDOWN($I9268*L$2,)-IF(MOD($I9268*L$2,1)=0,1,0)+1</f>
        <v>2</v>
      </c>
      <c r="M9268" s="3">
        <f>IF(L9267=4,H9268,0)</f>
        <v>0</v>
      </c>
      <c r="N9268" s="2">
        <f>IF(L9267=1,H9268,0)</f>
        <v>0</v>
      </c>
      <c r="O9268" s="2">
        <f>IF(OR(L9267=1,L9267=4),H9268,0)</f>
        <v>0</v>
      </c>
      <c r="P9268" s="2">
        <f>IF(OR(L9267=1,L9267=2),H9268,0)</f>
        <v>0</v>
      </c>
      <c r="Q9268" s="2"/>
    </row>
    <row r="9269" spans="1:17" x14ac:dyDescent="0.3">
      <c r="A9269" s="1">
        <v>43818</v>
      </c>
      <c r="B9269">
        <v>42.630001</v>
      </c>
      <c r="C9269">
        <v>43.34</v>
      </c>
      <c r="D9269">
        <v>42.599997999999999</v>
      </c>
      <c r="E9269">
        <v>42.830002</v>
      </c>
      <c r="F9269">
        <v>42.830002</v>
      </c>
      <c r="G9269">
        <v>45883000</v>
      </c>
      <c r="H9269" s="3">
        <f>(F9269-B9269)/B9269</f>
        <v>4.6915551327338769E-3</v>
      </c>
      <c r="I9269" s="3">
        <f>_xlfn.RANK.AVG(H9269,$H$3:$H$10273,1)/10271</f>
        <v>0.60140200564696722</v>
      </c>
      <c r="J9269">
        <f>ROUNDDOWN($I9269*J$2,)-IF(MOD($I9269*J$2,1)=0,1,0)+1</f>
        <v>2</v>
      </c>
      <c r="K9269">
        <f>ROUNDDOWN($I9269*K$2,)-IF(MOD($I9269*K$2,1)=0,1,0)+1</f>
        <v>2</v>
      </c>
      <c r="L9269">
        <f>ROUNDDOWN($I9269*L$2,)-IF(MOD($I9269*L$2,1)=0,1,0)+1</f>
        <v>3</v>
      </c>
      <c r="M9269" s="3">
        <f>IF(L9268=4,H9269,0)</f>
        <v>0</v>
      </c>
      <c r="N9269" s="2">
        <f>IF(L9268=1,H9269,0)</f>
        <v>0</v>
      </c>
      <c r="O9269" s="2">
        <f>IF(OR(L9268=1,L9268=4),H9269,0)</f>
        <v>0</v>
      </c>
      <c r="P9269" s="2">
        <f>IF(OR(L9268=1,L9268=2),H9269,0)</f>
        <v>4.6915551327338769E-3</v>
      </c>
      <c r="Q9269" s="2"/>
    </row>
    <row r="9270" spans="1:17" x14ac:dyDescent="0.3">
      <c r="A9270" s="1">
        <v>43819</v>
      </c>
      <c r="B9270">
        <v>43.439999</v>
      </c>
      <c r="C9270">
        <v>44.259998000000003</v>
      </c>
      <c r="D9270">
        <v>43.259998000000003</v>
      </c>
      <c r="E9270">
        <v>44.150002000000001</v>
      </c>
      <c r="F9270">
        <v>44.150002000000001</v>
      </c>
      <c r="G9270">
        <v>68104700</v>
      </c>
      <c r="H9270" s="3">
        <f>(F9270-B9270)/B9270</f>
        <v>1.6344452494117239E-2</v>
      </c>
      <c r="I9270" s="3">
        <f>_xlfn.RANK.AVG(H9270,$H$3:$H$10273,1)/10271</f>
        <v>0.75533054230357322</v>
      </c>
      <c r="J9270">
        <f>ROUNDDOWN($I9270*J$2,)-IF(MOD($I9270*J$2,1)=0,1,0)+1</f>
        <v>2</v>
      </c>
      <c r="K9270">
        <f>ROUNDDOWN($I9270*K$2,)-IF(MOD($I9270*K$2,1)=0,1,0)+1</f>
        <v>3</v>
      </c>
      <c r="L9270">
        <f>ROUNDDOWN($I9270*L$2,)-IF(MOD($I9270*L$2,1)=0,1,0)+1</f>
        <v>4</v>
      </c>
      <c r="M9270" s="3">
        <f>IF(L9269=4,H9270,0)</f>
        <v>0</v>
      </c>
      <c r="N9270" s="2">
        <f>IF(L9269=1,H9270,0)</f>
        <v>0</v>
      </c>
      <c r="O9270" s="2">
        <f>IF(OR(L9269=1,L9269=4),H9270,0)</f>
        <v>0</v>
      </c>
      <c r="P9270" s="2">
        <f>IF(OR(L9269=1,L9269=2),H9270,0)</f>
        <v>0</v>
      </c>
      <c r="Q9270" s="2"/>
    </row>
    <row r="9271" spans="1:17" x14ac:dyDescent="0.3">
      <c r="A9271" s="1">
        <v>43822</v>
      </c>
      <c r="B9271">
        <v>44.580002</v>
      </c>
      <c r="C9271">
        <v>45.630001</v>
      </c>
      <c r="D9271">
        <v>44.389999000000003</v>
      </c>
      <c r="E9271">
        <v>45.459999000000003</v>
      </c>
      <c r="F9271">
        <v>45.459999000000003</v>
      </c>
      <c r="G9271">
        <v>55886500</v>
      </c>
      <c r="H9271" s="3">
        <f>(F9271-B9271)/B9271</f>
        <v>1.973972544909269E-2</v>
      </c>
      <c r="I9271" s="3">
        <f>_xlfn.RANK.AVG(H9271,$H$3:$H$10273,1)/10271</f>
        <v>0.79038068347775292</v>
      </c>
      <c r="J9271">
        <f>ROUNDDOWN($I9271*J$2,)-IF(MOD($I9271*J$2,1)=0,1,0)+1</f>
        <v>2</v>
      </c>
      <c r="K9271">
        <f>ROUNDDOWN($I9271*K$2,)-IF(MOD($I9271*K$2,1)=0,1,0)+1</f>
        <v>3</v>
      </c>
      <c r="L9271">
        <f>ROUNDDOWN($I9271*L$2,)-IF(MOD($I9271*L$2,1)=0,1,0)+1</f>
        <v>4</v>
      </c>
      <c r="M9271" s="3">
        <f>IF(L9270=4,H9271,0)</f>
        <v>1.973972544909269E-2</v>
      </c>
      <c r="N9271" s="2">
        <f>IF(L9270=1,H9271,0)</f>
        <v>0</v>
      </c>
      <c r="O9271" s="2">
        <f>IF(OR(L9270=1,L9270=4),H9271,0)</f>
        <v>1.973972544909269E-2</v>
      </c>
      <c r="P9271" s="2">
        <f>IF(OR(L9270=1,L9270=2),H9271,0)</f>
        <v>0</v>
      </c>
      <c r="Q9271" s="2"/>
    </row>
    <row r="9272" spans="1:17" x14ac:dyDescent="0.3">
      <c r="A9272" s="1">
        <v>43823</v>
      </c>
      <c r="B9272">
        <v>46.099997999999999</v>
      </c>
      <c r="C9272">
        <v>46.610000999999997</v>
      </c>
      <c r="D9272">
        <v>45.77</v>
      </c>
      <c r="E9272">
        <v>46.540000999999997</v>
      </c>
      <c r="F9272">
        <v>46.540000999999997</v>
      </c>
      <c r="G9272">
        <v>44432200</v>
      </c>
      <c r="H9272" s="3">
        <f>(F9272-B9272)/B9272</f>
        <v>9.5445340366391608E-3</v>
      </c>
      <c r="I9272" s="3">
        <f>_xlfn.RANK.AVG(H9272,$H$3:$H$10273,1)/10271</f>
        <v>0.66858144289747834</v>
      </c>
      <c r="J9272">
        <f>ROUNDDOWN($I9272*J$2,)-IF(MOD($I9272*J$2,1)=0,1,0)+1</f>
        <v>2</v>
      </c>
      <c r="K9272">
        <f>ROUNDDOWN($I9272*K$2,)-IF(MOD($I9272*K$2,1)=0,1,0)+1</f>
        <v>3</v>
      </c>
      <c r="L9272">
        <f>ROUNDDOWN($I9272*L$2,)-IF(MOD($I9272*L$2,1)=0,1,0)+1</f>
        <v>3</v>
      </c>
      <c r="M9272" s="3">
        <f>IF(L9271=4,H9272,0)</f>
        <v>9.5445340366391608E-3</v>
      </c>
      <c r="N9272" s="2">
        <f>IF(L9271=1,H9272,0)</f>
        <v>0</v>
      </c>
      <c r="O9272" s="2">
        <f>IF(OR(L9271=1,L9271=4),H9272,0)</f>
        <v>9.5445340366391608E-3</v>
      </c>
      <c r="P9272" s="2">
        <f>IF(OR(L9271=1,L9271=2),H9272,0)</f>
        <v>0</v>
      </c>
      <c r="Q9272" s="2"/>
    </row>
    <row r="9273" spans="1:17" x14ac:dyDescent="0.3">
      <c r="A9273" s="1">
        <v>43825</v>
      </c>
      <c r="B9273">
        <v>46.990001999999997</v>
      </c>
      <c r="C9273">
        <v>47.310001</v>
      </c>
      <c r="D9273">
        <v>45.66</v>
      </c>
      <c r="E9273">
        <v>46.630001</v>
      </c>
      <c r="F9273">
        <v>46.630001</v>
      </c>
      <c r="G9273">
        <v>57562800</v>
      </c>
      <c r="H9273" s="3">
        <f>(F9273-B9273)/B9273</f>
        <v>-7.6612254666428179E-3</v>
      </c>
      <c r="I9273" s="3">
        <f>_xlfn.RANK.AVG(H9273,$H$3:$H$10273,1)/10271</f>
        <v>0.40151883945088113</v>
      </c>
      <c r="J9273">
        <f>ROUNDDOWN($I9273*J$2,)-IF(MOD($I9273*J$2,1)=0,1,0)+1</f>
        <v>1</v>
      </c>
      <c r="K9273">
        <f>ROUNDDOWN($I9273*K$2,)-IF(MOD($I9273*K$2,1)=0,1,0)+1</f>
        <v>2</v>
      </c>
      <c r="L9273">
        <f>ROUNDDOWN($I9273*L$2,)-IF(MOD($I9273*L$2,1)=0,1,0)+1</f>
        <v>2</v>
      </c>
      <c r="M9273" s="3">
        <f>IF(L9272=4,H9273,0)</f>
        <v>0</v>
      </c>
      <c r="N9273" s="2">
        <f>IF(L9272=1,H9273,0)</f>
        <v>0</v>
      </c>
      <c r="O9273" s="2">
        <f>IF(OR(L9272=1,L9272=4),H9273,0)</f>
        <v>0</v>
      </c>
      <c r="P9273" s="2">
        <f>IF(OR(L9272=1,L9272=2),H9273,0)</f>
        <v>0</v>
      </c>
      <c r="Q9273" s="2"/>
    </row>
    <row r="9274" spans="1:17" x14ac:dyDescent="0.3">
      <c r="A9274" s="1">
        <v>43826</v>
      </c>
      <c r="B9274">
        <v>46.849997999999999</v>
      </c>
      <c r="C9274">
        <v>46.880001</v>
      </c>
      <c r="D9274">
        <v>45.98</v>
      </c>
      <c r="E9274">
        <v>46.18</v>
      </c>
      <c r="F9274">
        <v>46.18</v>
      </c>
      <c r="G9274">
        <v>36581300</v>
      </c>
      <c r="H9274" s="3">
        <f>(F9274-B9274)/B9274</f>
        <v>-1.4300918433336959E-2</v>
      </c>
      <c r="I9274" s="3">
        <f>_xlfn.RANK.AVG(H9274,$H$3:$H$10273,1)/10271</f>
        <v>0.29490799337941775</v>
      </c>
      <c r="J9274">
        <f>ROUNDDOWN($I9274*J$2,)-IF(MOD($I9274*J$2,1)=0,1,0)+1</f>
        <v>1</v>
      </c>
      <c r="K9274">
        <f>ROUNDDOWN($I9274*K$2,)-IF(MOD($I9274*K$2,1)=0,1,0)+1</f>
        <v>1</v>
      </c>
      <c r="L9274">
        <f>ROUNDDOWN($I9274*L$2,)-IF(MOD($I9274*L$2,1)=0,1,0)+1</f>
        <v>2</v>
      </c>
      <c r="M9274" s="3">
        <f>IF(L9273=4,H9274,0)</f>
        <v>0</v>
      </c>
      <c r="N9274" s="2">
        <f>IF(L9273=1,H9274,0)</f>
        <v>0</v>
      </c>
      <c r="O9274" s="2">
        <f>IF(OR(L9273=1,L9273=4),H9274,0)</f>
        <v>0</v>
      </c>
      <c r="P9274" s="2">
        <f>IF(OR(L9273=1,L9273=2),H9274,0)</f>
        <v>-1.4300918433336959E-2</v>
      </c>
      <c r="Q9274" s="2"/>
    </row>
    <row r="9275" spans="1:17" x14ac:dyDescent="0.3">
      <c r="A9275" s="1">
        <v>43829</v>
      </c>
      <c r="B9275">
        <v>46.139999000000003</v>
      </c>
      <c r="C9275">
        <v>46.169998</v>
      </c>
      <c r="D9275">
        <v>44.66</v>
      </c>
      <c r="E9275">
        <v>45.52</v>
      </c>
      <c r="F9275">
        <v>45.52</v>
      </c>
      <c r="G9275">
        <v>41149700</v>
      </c>
      <c r="H9275" s="3">
        <f>(F9275-B9275)/B9275</f>
        <v>-1.3437343160757327E-2</v>
      </c>
      <c r="I9275" s="3">
        <f>_xlfn.RANK.AVG(H9275,$H$3:$H$10273,1)/10271</f>
        <v>0.31311459448933893</v>
      </c>
      <c r="J9275">
        <f>ROUNDDOWN($I9275*J$2,)-IF(MOD($I9275*J$2,1)=0,1,0)+1</f>
        <v>1</v>
      </c>
      <c r="K9275">
        <f>ROUNDDOWN($I9275*K$2,)-IF(MOD($I9275*K$2,1)=0,1,0)+1</f>
        <v>1</v>
      </c>
      <c r="L9275">
        <f>ROUNDDOWN($I9275*L$2,)-IF(MOD($I9275*L$2,1)=0,1,0)+1</f>
        <v>2</v>
      </c>
      <c r="M9275" s="3">
        <f>IF(L9274=4,H9275,0)</f>
        <v>0</v>
      </c>
      <c r="N9275" s="2">
        <f>IF(L9274=1,H9275,0)</f>
        <v>0</v>
      </c>
      <c r="O9275" s="2">
        <f>IF(OR(L9274=1,L9274=4),H9275,0)</f>
        <v>0</v>
      </c>
      <c r="P9275" s="2">
        <f>IF(OR(L9274=1,L9274=2),H9275,0)</f>
        <v>-1.3437343160757327E-2</v>
      </c>
      <c r="Q9275" s="2"/>
    </row>
    <row r="9276" spans="1:17" x14ac:dyDescent="0.3">
      <c r="A9276" s="1">
        <v>43830</v>
      </c>
      <c r="B9276">
        <v>45.07</v>
      </c>
      <c r="C9276">
        <v>46.09</v>
      </c>
      <c r="D9276">
        <v>44.919998</v>
      </c>
      <c r="E9276">
        <v>45.860000999999997</v>
      </c>
      <c r="F9276">
        <v>45.860000999999997</v>
      </c>
      <c r="G9276">
        <v>31673200</v>
      </c>
      <c r="H9276" s="3">
        <f>(F9276-B9276)/B9276</f>
        <v>1.7528311515420381E-2</v>
      </c>
      <c r="I9276" s="3">
        <f>_xlfn.RANK.AVG(H9276,$H$3:$H$10273,1)/10271</f>
        <v>0.76701392269496638</v>
      </c>
      <c r="J9276">
        <f>ROUNDDOWN($I9276*J$2,)-IF(MOD($I9276*J$2,1)=0,1,0)+1</f>
        <v>2</v>
      </c>
      <c r="K9276">
        <f>ROUNDDOWN($I9276*K$2,)-IF(MOD($I9276*K$2,1)=0,1,0)+1</f>
        <v>3</v>
      </c>
      <c r="L9276">
        <f>ROUNDDOWN($I9276*L$2,)-IF(MOD($I9276*L$2,1)=0,1,0)+1</f>
        <v>4</v>
      </c>
      <c r="M9276" s="3">
        <f>IF(L9275=4,H9276,0)</f>
        <v>0</v>
      </c>
      <c r="N9276" s="2">
        <f>IF(L9275=1,H9276,0)</f>
        <v>0</v>
      </c>
      <c r="O9276" s="2">
        <f>IF(OR(L9275=1,L9275=4),H9276,0)</f>
        <v>0</v>
      </c>
      <c r="P9276" s="2">
        <f>IF(OR(L9275=1,L9275=2),H9276,0)</f>
        <v>1.7528311515420381E-2</v>
      </c>
      <c r="Q9276" s="2"/>
    </row>
    <row r="9277" spans="1:17" x14ac:dyDescent="0.3">
      <c r="A9277" s="1">
        <v>43832</v>
      </c>
      <c r="B9277">
        <v>46.860000999999997</v>
      </c>
      <c r="C9277">
        <v>49.25</v>
      </c>
      <c r="D9277">
        <v>46.630001</v>
      </c>
      <c r="E9277">
        <v>49.099997999999999</v>
      </c>
      <c r="F9277">
        <v>49.099997999999999</v>
      </c>
      <c r="G9277">
        <v>80331100</v>
      </c>
      <c r="H9277" s="3">
        <f>(F9277-B9277)/B9277</f>
        <v>4.7801898254334278E-2</v>
      </c>
      <c r="I9277" s="3">
        <f>_xlfn.RANK.AVG(H9277,$H$3:$H$10273,1)/10271</f>
        <v>0.94099892902346416</v>
      </c>
      <c r="J9277">
        <f>ROUNDDOWN($I9277*J$2,)-IF(MOD($I9277*J$2,1)=0,1,0)+1</f>
        <v>2</v>
      </c>
      <c r="K9277">
        <f>ROUNDDOWN($I9277*K$2,)-IF(MOD($I9277*K$2,1)=0,1,0)+1</f>
        <v>3</v>
      </c>
      <c r="L9277">
        <f>ROUNDDOWN($I9277*L$2,)-IF(MOD($I9277*L$2,1)=0,1,0)+1</f>
        <v>4</v>
      </c>
      <c r="M9277" s="3">
        <f>IF(L9276=4,H9277,0)</f>
        <v>4.7801898254334278E-2</v>
      </c>
      <c r="N9277" s="2">
        <f>IF(L9276=1,H9277,0)</f>
        <v>0</v>
      </c>
      <c r="O9277" s="2">
        <f>IF(OR(L9276=1,L9276=4),H9277,0)</f>
        <v>4.7801898254334278E-2</v>
      </c>
      <c r="P9277" s="2">
        <f>IF(OR(L9276=1,L9276=2),H9277,0)</f>
        <v>0</v>
      </c>
      <c r="Q9277" s="2"/>
    </row>
    <row r="9278" spans="1:17" x14ac:dyDescent="0.3">
      <c r="A9278" s="1">
        <v>43833</v>
      </c>
      <c r="B9278">
        <v>48.029998999999997</v>
      </c>
      <c r="C9278">
        <v>49.389999000000003</v>
      </c>
      <c r="D9278">
        <v>47.540000999999997</v>
      </c>
      <c r="E9278">
        <v>48.599997999999999</v>
      </c>
      <c r="F9278">
        <v>48.599997999999999</v>
      </c>
      <c r="G9278">
        <v>73127400</v>
      </c>
      <c r="H9278" s="3">
        <f>(F9278-B9278)/B9278</f>
        <v>1.1867562187540393E-2</v>
      </c>
      <c r="I9278" s="3">
        <f>_xlfn.RANK.AVG(H9278,$H$3:$H$10273,1)/10271</f>
        <v>0.69788725537922303</v>
      </c>
      <c r="J9278">
        <f>ROUNDDOWN($I9278*J$2,)-IF(MOD($I9278*J$2,1)=0,1,0)+1</f>
        <v>2</v>
      </c>
      <c r="K9278">
        <f>ROUNDDOWN($I9278*K$2,)-IF(MOD($I9278*K$2,1)=0,1,0)+1</f>
        <v>3</v>
      </c>
      <c r="L9278">
        <f>ROUNDDOWN($I9278*L$2,)-IF(MOD($I9278*L$2,1)=0,1,0)+1</f>
        <v>3</v>
      </c>
      <c r="M9278" s="3">
        <f>IF(L9277=4,H9278,0)</f>
        <v>1.1867562187540393E-2</v>
      </c>
      <c r="N9278" s="2">
        <f>IF(L9277=1,H9278,0)</f>
        <v>0</v>
      </c>
      <c r="O9278" s="2">
        <f>IF(OR(L9277=1,L9277=4),H9278,0)</f>
        <v>1.1867562187540393E-2</v>
      </c>
      <c r="P9278" s="2">
        <f>IF(OR(L9277=1,L9277=2),H9278,0)</f>
        <v>0</v>
      </c>
      <c r="Q9278" s="2"/>
    </row>
    <row r="9279" spans="1:17" x14ac:dyDescent="0.3">
      <c r="A9279" s="1">
        <v>43836</v>
      </c>
      <c r="B9279">
        <v>48.02</v>
      </c>
      <c r="C9279">
        <v>48.860000999999997</v>
      </c>
      <c r="D9279">
        <v>47.860000999999997</v>
      </c>
      <c r="E9279">
        <v>48.389999000000003</v>
      </c>
      <c r="F9279">
        <v>48.389999000000003</v>
      </c>
      <c r="G9279">
        <v>47934900</v>
      </c>
      <c r="H9279" s="3">
        <f>(F9279-B9279)/B9279</f>
        <v>7.7051020408163253E-3</v>
      </c>
      <c r="I9279" s="3">
        <f>_xlfn.RANK.AVG(H9279,$H$3:$H$10273,1)/10271</f>
        <v>0.64472787459838377</v>
      </c>
      <c r="J9279">
        <f>ROUNDDOWN($I9279*J$2,)-IF(MOD($I9279*J$2,1)=0,1,0)+1</f>
        <v>2</v>
      </c>
      <c r="K9279">
        <f>ROUNDDOWN($I9279*K$2,)-IF(MOD($I9279*K$2,1)=0,1,0)+1</f>
        <v>2</v>
      </c>
      <c r="L9279">
        <f>ROUNDDOWN($I9279*L$2,)-IF(MOD($I9279*L$2,1)=0,1,0)+1</f>
        <v>3</v>
      </c>
      <c r="M9279" s="3">
        <f>IF(L9278=4,H9279,0)</f>
        <v>0</v>
      </c>
      <c r="N9279" s="2">
        <f>IF(L9278=1,H9279,0)</f>
        <v>0</v>
      </c>
      <c r="O9279" s="2">
        <f>IF(OR(L9278=1,L9278=4),H9279,0)</f>
        <v>0</v>
      </c>
      <c r="P9279" s="2">
        <f>IF(OR(L9278=1,L9278=2),H9279,0)</f>
        <v>0</v>
      </c>
      <c r="Q9279" s="2"/>
    </row>
    <row r="9280" spans="1:17" x14ac:dyDescent="0.3">
      <c r="A9280" s="1">
        <v>43837</v>
      </c>
      <c r="B9280">
        <v>49.349997999999999</v>
      </c>
      <c r="C9280">
        <v>49.389999000000003</v>
      </c>
      <c r="D9280">
        <v>48.040000999999997</v>
      </c>
      <c r="E9280">
        <v>48.25</v>
      </c>
      <c r="F9280">
        <v>48.25</v>
      </c>
      <c r="G9280">
        <v>58061400</v>
      </c>
      <c r="H9280" s="3">
        <f>(F9280-B9280)/B9280</f>
        <v>-2.2289727347101398E-2</v>
      </c>
      <c r="I9280" s="3">
        <f>_xlfn.RANK.AVG(H9280,$H$3:$H$10273,1)/10271</f>
        <v>0.20017525070587089</v>
      </c>
      <c r="J9280">
        <f>ROUNDDOWN($I9280*J$2,)-IF(MOD($I9280*J$2,1)=0,1,0)+1</f>
        <v>1</v>
      </c>
      <c r="K9280">
        <f>ROUNDDOWN($I9280*K$2,)-IF(MOD($I9280*K$2,1)=0,1,0)+1</f>
        <v>1</v>
      </c>
      <c r="L9280">
        <f>ROUNDDOWN($I9280*L$2,)-IF(MOD($I9280*L$2,1)=0,1,0)+1</f>
        <v>1</v>
      </c>
      <c r="M9280" s="3">
        <f>IF(L9279=4,H9280,0)</f>
        <v>0</v>
      </c>
      <c r="N9280" s="2">
        <f>IF(L9279=1,H9280,0)</f>
        <v>0</v>
      </c>
      <c r="O9280" s="2">
        <f>IF(OR(L9279=1,L9279=4),H9280,0)</f>
        <v>0</v>
      </c>
      <c r="P9280" s="2">
        <f>IF(OR(L9279=1,L9279=2),H9280,0)</f>
        <v>0</v>
      </c>
      <c r="Q9280" s="2"/>
    </row>
    <row r="9281" spans="1:17" x14ac:dyDescent="0.3">
      <c r="A9281" s="1">
        <v>43838</v>
      </c>
      <c r="B9281">
        <v>47.849997999999999</v>
      </c>
      <c r="C9281">
        <v>48.299999</v>
      </c>
      <c r="D9281">
        <v>47.139999000000003</v>
      </c>
      <c r="E9281">
        <v>47.830002</v>
      </c>
      <c r="F9281">
        <v>47.830002</v>
      </c>
      <c r="G9281">
        <v>53767000</v>
      </c>
      <c r="H9281" s="3">
        <f>(F9281-B9281)/B9281</f>
        <v>-4.1788925466619694E-4</v>
      </c>
      <c r="I9281" s="3">
        <f>_xlfn.RANK.AVG(H9281,$H$3:$H$10273,1)/10271</f>
        <v>0.4933307370265797</v>
      </c>
      <c r="J9281">
        <f>ROUNDDOWN($I9281*J$2,)-IF(MOD($I9281*J$2,1)=0,1,0)+1</f>
        <v>1</v>
      </c>
      <c r="K9281">
        <f>ROUNDDOWN($I9281*K$2,)-IF(MOD($I9281*K$2,1)=0,1,0)+1</f>
        <v>2</v>
      </c>
      <c r="L9281">
        <f>ROUNDDOWN($I9281*L$2,)-IF(MOD($I9281*L$2,1)=0,1,0)+1</f>
        <v>2</v>
      </c>
      <c r="M9281" s="3">
        <f>IF(L9280=4,H9281,0)</f>
        <v>0</v>
      </c>
      <c r="N9281" s="2">
        <f>IF(L9280=1,H9281,0)</f>
        <v>-4.1788925466619694E-4</v>
      </c>
      <c r="O9281" s="2">
        <f>IF(OR(L9280=1,L9280=4),H9281,0)</f>
        <v>-4.1788925466619694E-4</v>
      </c>
      <c r="P9281" s="2">
        <f>IF(OR(L9280=1,L9280=2),H9281,0)</f>
        <v>-4.1788925466619694E-4</v>
      </c>
      <c r="Q9281" s="2"/>
    </row>
    <row r="9282" spans="1:17" x14ac:dyDescent="0.3">
      <c r="A9282" s="1">
        <v>43839</v>
      </c>
      <c r="B9282">
        <v>48.939999</v>
      </c>
      <c r="C9282">
        <v>49.959999000000003</v>
      </c>
      <c r="D9282">
        <v>48.389999000000003</v>
      </c>
      <c r="E9282">
        <v>48.970001000000003</v>
      </c>
      <c r="F9282">
        <v>48.970001000000003</v>
      </c>
      <c r="G9282">
        <v>76512800</v>
      </c>
      <c r="H9282" s="3">
        <f>(F9282-B9282)/B9282</f>
        <v>6.1303638359296237E-4</v>
      </c>
      <c r="I9282" s="3">
        <f>_xlfn.RANK.AVG(H9282,$H$3:$H$10273,1)/10271</f>
        <v>0.55719988316619606</v>
      </c>
      <c r="J9282">
        <f>ROUNDDOWN($I9282*J$2,)-IF(MOD($I9282*J$2,1)=0,1,0)+1</f>
        <v>2</v>
      </c>
      <c r="K9282">
        <f>ROUNDDOWN($I9282*K$2,)-IF(MOD($I9282*K$2,1)=0,1,0)+1</f>
        <v>2</v>
      </c>
      <c r="L9282">
        <f>ROUNDDOWN($I9282*L$2,)-IF(MOD($I9282*L$2,1)=0,1,0)+1</f>
        <v>3</v>
      </c>
      <c r="M9282" s="3">
        <f>IF(L9281=4,H9282,0)</f>
        <v>0</v>
      </c>
      <c r="N9282" s="2">
        <f>IF(L9281=1,H9282,0)</f>
        <v>0</v>
      </c>
      <c r="O9282" s="2">
        <f>IF(OR(L9281=1,L9281=4),H9282,0)</f>
        <v>0</v>
      </c>
      <c r="P9282" s="2">
        <f>IF(OR(L9281=1,L9281=2),H9282,0)</f>
        <v>6.1303638359296237E-4</v>
      </c>
      <c r="Q9282" s="2"/>
    </row>
    <row r="9283" spans="1:17" x14ac:dyDescent="0.3">
      <c r="A9283" s="1">
        <v>43840</v>
      </c>
      <c r="B9283">
        <v>49.259998000000003</v>
      </c>
      <c r="C9283">
        <v>49.290000999999997</v>
      </c>
      <c r="D9283">
        <v>48</v>
      </c>
      <c r="E9283">
        <v>48.169998</v>
      </c>
      <c r="F9283">
        <v>48.169998</v>
      </c>
      <c r="G9283">
        <v>44133700</v>
      </c>
      <c r="H9283" s="3">
        <f>(F9283-B9283)/B9283</f>
        <v>-2.2127487703105537E-2</v>
      </c>
      <c r="I9283" s="3">
        <f>_xlfn.RANK.AVG(H9283,$H$3:$H$10273,1)/10271</f>
        <v>0.2020251192678415</v>
      </c>
      <c r="J9283">
        <f>ROUNDDOWN($I9283*J$2,)-IF(MOD($I9283*J$2,1)=0,1,0)+1</f>
        <v>1</v>
      </c>
      <c r="K9283">
        <f>ROUNDDOWN($I9283*K$2,)-IF(MOD($I9283*K$2,1)=0,1,0)+1</f>
        <v>1</v>
      </c>
      <c r="L9283">
        <f>ROUNDDOWN($I9283*L$2,)-IF(MOD($I9283*L$2,1)=0,1,0)+1</f>
        <v>1</v>
      </c>
      <c r="M9283" s="3">
        <f>IF(L9282=4,H9283,0)</f>
        <v>0</v>
      </c>
      <c r="N9283" s="2">
        <f>IF(L9282=1,H9283,0)</f>
        <v>0</v>
      </c>
      <c r="O9283" s="2">
        <f>IF(OR(L9282=1,L9282=4),H9283,0)</f>
        <v>0</v>
      </c>
      <c r="P9283" s="2">
        <f>IF(OR(L9282=1,L9282=2),H9283,0)</f>
        <v>0</v>
      </c>
      <c r="Q9283" s="2"/>
    </row>
    <row r="9284" spans="1:17" x14ac:dyDescent="0.3">
      <c r="A9284" s="1">
        <v>43843</v>
      </c>
      <c r="B9284">
        <v>48.66</v>
      </c>
      <c r="C9284">
        <v>48.860000999999997</v>
      </c>
      <c r="D9284">
        <v>48.240001999999997</v>
      </c>
      <c r="E9284">
        <v>48.75</v>
      </c>
      <c r="F9284">
        <v>48.75</v>
      </c>
      <c r="G9284">
        <v>34266800</v>
      </c>
      <c r="H9284" s="3">
        <f>(F9284-B9284)/B9284</f>
        <v>1.8495684340321295E-3</v>
      </c>
      <c r="I9284" s="3">
        <f>_xlfn.RANK.AVG(H9284,$H$3:$H$10273,1)/10271</f>
        <v>0.56752020251192681</v>
      </c>
      <c r="J9284">
        <f>ROUNDDOWN($I9284*J$2,)-IF(MOD($I9284*J$2,1)=0,1,0)+1</f>
        <v>2</v>
      </c>
      <c r="K9284">
        <f>ROUNDDOWN($I9284*K$2,)-IF(MOD($I9284*K$2,1)=0,1,0)+1</f>
        <v>2</v>
      </c>
      <c r="L9284">
        <f>ROUNDDOWN($I9284*L$2,)-IF(MOD($I9284*L$2,1)=0,1,0)+1</f>
        <v>3</v>
      </c>
      <c r="M9284" s="3">
        <f>IF(L9283=4,H9284,0)</f>
        <v>0</v>
      </c>
      <c r="N9284" s="2">
        <f>IF(L9283=1,H9284,0)</f>
        <v>1.8495684340321295E-3</v>
      </c>
      <c r="O9284" s="2">
        <f>IF(OR(L9283=1,L9283=4),H9284,0)</f>
        <v>1.8495684340321295E-3</v>
      </c>
      <c r="P9284" s="2">
        <f>IF(OR(L9283=1,L9283=2),H9284,0)</f>
        <v>1.8495684340321295E-3</v>
      </c>
      <c r="Q9284" s="2"/>
    </row>
    <row r="9285" spans="1:17" x14ac:dyDescent="0.3">
      <c r="A9285" s="1">
        <v>43844</v>
      </c>
      <c r="B9285">
        <v>48.639999000000003</v>
      </c>
      <c r="C9285">
        <v>49.040000999999997</v>
      </c>
      <c r="D9285">
        <v>47.91</v>
      </c>
      <c r="E9285">
        <v>48.209999000000003</v>
      </c>
      <c r="F9285">
        <v>48.209999000000003</v>
      </c>
      <c r="G9285">
        <v>38563200</v>
      </c>
      <c r="H9285" s="3">
        <f>(F9285-B9285)/B9285</f>
        <v>-8.8404607080686762E-3</v>
      </c>
      <c r="I9285" s="3">
        <f>_xlfn.RANK.AVG(H9285,$H$3:$H$10273,1)/10271</f>
        <v>0.38311751533443678</v>
      </c>
      <c r="J9285">
        <f>ROUNDDOWN($I9285*J$2,)-IF(MOD($I9285*J$2,1)=0,1,0)+1</f>
        <v>1</v>
      </c>
      <c r="K9285">
        <f>ROUNDDOWN($I9285*K$2,)-IF(MOD($I9285*K$2,1)=0,1,0)+1</f>
        <v>2</v>
      </c>
      <c r="L9285">
        <f>ROUNDDOWN($I9285*L$2,)-IF(MOD($I9285*L$2,1)=0,1,0)+1</f>
        <v>2</v>
      </c>
      <c r="M9285" s="3">
        <f>IF(L9284=4,H9285,0)</f>
        <v>0</v>
      </c>
      <c r="N9285" s="2">
        <f>IF(L9284=1,H9285,0)</f>
        <v>0</v>
      </c>
      <c r="O9285" s="2">
        <f>IF(OR(L9284=1,L9284=4),H9285,0)</f>
        <v>0</v>
      </c>
      <c r="P9285" s="2">
        <f>IF(OR(L9284=1,L9284=2),H9285,0)</f>
        <v>0</v>
      </c>
      <c r="Q9285" s="2"/>
    </row>
    <row r="9286" spans="1:17" x14ac:dyDescent="0.3">
      <c r="A9286" s="1">
        <v>43845</v>
      </c>
      <c r="B9286">
        <v>48.23</v>
      </c>
      <c r="C9286">
        <v>49.080002</v>
      </c>
      <c r="D9286">
        <v>48.119999</v>
      </c>
      <c r="E9286">
        <v>48.549999</v>
      </c>
      <c r="F9286">
        <v>48.549999</v>
      </c>
      <c r="G9286">
        <v>40199900</v>
      </c>
      <c r="H9286" s="3">
        <f>(F9286-B9286)/B9286</f>
        <v>6.6348538254199221E-3</v>
      </c>
      <c r="I9286" s="3">
        <f>_xlfn.RANK.AVG(H9286,$H$3:$H$10273,1)/10271</f>
        <v>0.62671599649498588</v>
      </c>
      <c r="J9286">
        <f>ROUNDDOWN($I9286*J$2,)-IF(MOD($I9286*J$2,1)=0,1,0)+1</f>
        <v>2</v>
      </c>
      <c r="K9286">
        <f>ROUNDDOWN($I9286*K$2,)-IF(MOD($I9286*K$2,1)=0,1,0)+1</f>
        <v>2</v>
      </c>
      <c r="L9286">
        <f>ROUNDDOWN($I9286*L$2,)-IF(MOD($I9286*L$2,1)=0,1,0)+1</f>
        <v>3</v>
      </c>
      <c r="M9286" s="3">
        <f>IF(L9285=4,H9286,0)</f>
        <v>0</v>
      </c>
      <c r="N9286" s="2">
        <f>IF(L9285=1,H9286,0)</f>
        <v>0</v>
      </c>
      <c r="O9286" s="2">
        <f>IF(OR(L9285=1,L9285=4),H9286,0)</f>
        <v>0</v>
      </c>
      <c r="P9286" s="2">
        <f>IF(OR(L9285=1,L9285=2),H9286,0)</f>
        <v>6.6348538254199221E-3</v>
      </c>
      <c r="Q9286" s="2"/>
    </row>
    <row r="9287" spans="1:17" x14ac:dyDescent="0.3">
      <c r="A9287" s="1">
        <v>43846</v>
      </c>
      <c r="B9287">
        <v>49.169998</v>
      </c>
      <c r="C9287">
        <v>50.310001</v>
      </c>
      <c r="D9287">
        <v>48.990001999999997</v>
      </c>
      <c r="E9287">
        <v>49.77</v>
      </c>
      <c r="F9287">
        <v>49.77</v>
      </c>
      <c r="G9287">
        <v>58898900</v>
      </c>
      <c r="H9287" s="3">
        <f>(F9287-B9287)/B9287</f>
        <v>1.2202603709684989E-2</v>
      </c>
      <c r="I9287" s="3">
        <f>_xlfn.RANK.AVG(H9287,$H$3:$H$10273,1)/10271</f>
        <v>0.70207380001947228</v>
      </c>
      <c r="J9287">
        <f>ROUNDDOWN($I9287*J$2,)-IF(MOD($I9287*J$2,1)=0,1,0)+1</f>
        <v>2</v>
      </c>
      <c r="K9287">
        <f>ROUNDDOWN($I9287*K$2,)-IF(MOD($I9287*K$2,1)=0,1,0)+1</f>
        <v>3</v>
      </c>
      <c r="L9287">
        <f>ROUNDDOWN($I9287*L$2,)-IF(MOD($I9287*L$2,1)=0,1,0)+1</f>
        <v>3</v>
      </c>
      <c r="M9287" s="3">
        <f>IF(L9286=4,H9287,0)</f>
        <v>0</v>
      </c>
      <c r="N9287" s="2">
        <f>IF(L9286=1,H9287,0)</f>
        <v>0</v>
      </c>
      <c r="O9287" s="2">
        <f>IF(OR(L9286=1,L9286=4),H9287,0)</f>
        <v>0</v>
      </c>
      <c r="P9287" s="2">
        <f>IF(OR(L9286=1,L9286=2),H9287,0)</f>
        <v>0</v>
      </c>
      <c r="Q9287" s="2"/>
    </row>
    <row r="9288" spans="1:17" x14ac:dyDescent="0.3">
      <c r="A9288" s="1">
        <v>43847</v>
      </c>
      <c r="B9288">
        <v>50.200001</v>
      </c>
      <c r="C9288">
        <v>51.049999</v>
      </c>
      <c r="D9288">
        <v>49.900002000000001</v>
      </c>
      <c r="E9288">
        <v>50.93</v>
      </c>
      <c r="F9288">
        <v>50.93</v>
      </c>
      <c r="G9288">
        <v>57722500</v>
      </c>
      <c r="H9288" s="3">
        <f>(F9288-B9288)/B9288</f>
        <v>1.4541812459326432E-2</v>
      </c>
      <c r="I9288" s="3">
        <f>_xlfn.RANK.AVG(H9288,$H$3:$H$10273,1)/10271</f>
        <v>0.73371628857949567</v>
      </c>
      <c r="J9288">
        <f>ROUNDDOWN($I9288*J$2,)-IF(MOD($I9288*J$2,1)=0,1,0)+1</f>
        <v>2</v>
      </c>
      <c r="K9288">
        <f>ROUNDDOWN($I9288*K$2,)-IF(MOD($I9288*K$2,1)=0,1,0)+1</f>
        <v>3</v>
      </c>
      <c r="L9288">
        <f>ROUNDDOWN($I9288*L$2,)-IF(MOD($I9288*L$2,1)=0,1,0)+1</f>
        <v>3</v>
      </c>
      <c r="M9288" s="3">
        <f>IF(L9287=4,H9288,0)</f>
        <v>0</v>
      </c>
      <c r="N9288" s="2">
        <f>IF(L9287=1,H9288,0)</f>
        <v>0</v>
      </c>
      <c r="O9288" s="2">
        <f>IF(OR(L9287=1,L9287=4),H9288,0)</f>
        <v>0</v>
      </c>
      <c r="P9288" s="2">
        <f>IF(OR(L9287=1,L9287=2),H9288,0)</f>
        <v>0</v>
      </c>
      <c r="Q9288" s="2"/>
    </row>
    <row r="9289" spans="1:17" x14ac:dyDescent="0.3">
      <c r="A9289" s="1">
        <v>43851</v>
      </c>
      <c r="B9289">
        <v>50.959999000000003</v>
      </c>
      <c r="C9289">
        <v>51.810001</v>
      </c>
      <c r="D9289">
        <v>50.700001</v>
      </c>
      <c r="E9289">
        <v>51.049999</v>
      </c>
      <c r="F9289">
        <v>51.049999</v>
      </c>
      <c r="G9289">
        <v>49095000</v>
      </c>
      <c r="H9289" s="3">
        <f>(F9289-B9289)/B9289</f>
        <v>1.7660910864616833E-3</v>
      </c>
      <c r="I9289" s="3">
        <f>_xlfn.RANK.AVG(H9289,$H$3:$H$10273,1)/10271</f>
        <v>0.56683867198909554</v>
      </c>
      <c r="J9289">
        <f>ROUNDDOWN($I9289*J$2,)-IF(MOD($I9289*J$2,1)=0,1,0)+1</f>
        <v>2</v>
      </c>
      <c r="K9289">
        <f>ROUNDDOWN($I9289*K$2,)-IF(MOD($I9289*K$2,1)=0,1,0)+1</f>
        <v>2</v>
      </c>
      <c r="L9289">
        <f>ROUNDDOWN($I9289*L$2,)-IF(MOD($I9289*L$2,1)=0,1,0)+1</f>
        <v>3</v>
      </c>
      <c r="M9289" s="3">
        <f>IF(L9288=4,H9289,0)</f>
        <v>0</v>
      </c>
      <c r="N9289" s="2">
        <f>IF(L9288=1,H9289,0)</f>
        <v>0</v>
      </c>
      <c r="O9289" s="2">
        <f>IF(OR(L9288=1,L9288=4),H9289,0)</f>
        <v>0</v>
      </c>
      <c r="P9289" s="2">
        <f>IF(OR(L9288=1,L9288=2),H9289,0)</f>
        <v>0</v>
      </c>
      <c r="Q9289" s="2"/>
    </row>
    <row r="9290" spans="1:17" x14ac:dyDescent="0.3">
      <c r="A9290" s="1">
        <v>43852</v>
      </c>
      <c r="B9290">
        <v>51.630001</v>
      </c>
      <c r="C9290">
        <v>51.880001</v>
      </c>
      <c r="D9290">
        <v>51.200001</v>
      </c>
      <c r="E9290">
        <v>51.43</v>
      </c>
      <c r="F9290">
        <v>51.43</v>
      </c>
      <c r="G9290">
        <v>40772200</v>
      </c>
      <c r="H9290" s="3">
        <f>(F9290-B9290)/B9290</f>
        <v>-3.8737361248550105E-3</v>
      </c>
      <c r="I9290" s="3">
        <f>_xlfn.RANK.AVG(H9290,$H$3:$H$10273,1)/10271</f>
        <v>0.45876740336870803</v>
      </c>
      <c r="J9290">
        <f>ROUNDDOWN($I9290*J$2,)-IF(MOD($I9290*J$2,1)=0,1,0)+1</f>
        <v>1</v>
      </c>
      <c r="K9290">
        <f>ROUNDDOWN($I9290*K$2,)-IF(MOD($I9290*K$2,1)=0,1,0)+1</f>
        <v>2</v>
      </c>
      <c r="L9290">
        <f>ROUNDDOWN($I9290*L$2,)-IF(MOD($I9290*L$2,1)=0,1,0)+1</f>
        <v>2</v>
      </c>
      <c r="M9290" s="3">
        <f>IF(L9289=4,H9290,0)</f>
        <v>0</v>
      </c>
      <c r="N9290" s="2">
        <f>IF(L9289=1,H9290,0)</f>
        <v>0</v>
      </c>
      <c r="O9290" s="2">
        <f>IF(OR(L9289=1,L9289=4),H9290,0)</f>
        <v>0</v>
      </c>
      <c r="P9290" s="2">
        <f>IF(OR(L9289=1,L9289=2),H9290,0)</f>
        <v>0</v>
      </c>
      <c r="Q9290" s="2"/>
    </row>
    <row r="9291" spans="1:17" x14ac:dyDescent="0.3">
      <c r="A9291" s="1">
        <v>43853</v>
      </c>
      <c r="B9291">
        <v>51.34</v>
      </c>
      <c r="C9291">
        <v>51.75</v>
      </c>
      <c r="D9291">
        <v>50.740001999999997</v>
      </c>
      <c r="E9291">
        <v>51.709999000000003</v>
      </c>
      <c r="F9291">
        <v>51.709999000000003</v>
      </c>
      <c r="G9291">
        <v>40135400</v>
      </c>
      <c r="H9291" s="3">
        <f>(F9291-B9291)/B9291</f>
        <v>7.2068367744448757E-3</v>
      </c>
      <c r="I9291" s="3">
        <f>_xlfn.RANK.AVG(H9291,$H$3:$H$10273,1)/10271</f>
        <v>0.63616006231136213</v>
      </c>
      <c r="J9291">
        <f>ROUNDDOWN($I9291*J$2,)-IF(MOD($I9291*J$2,1)=0,1,0)+1</f>
        <v>2</v>
      </c>
      <c r="K9291">
        <f>ROUNDDOWN($I9291*K$2,)-IF(MOD($I9291*K$2,1)=0,1,0)+1</f>
        <v>2</v>
      </c>
      <c r="L9291">
        <f>ROUNDDOWN($I9291*L$2,)-IF(MOD($I9291*L$2,1)=0,1,0)+1</f>
        <v>3</v>
      </c>
      <c r="M9291" s="3">
        <f>IF(L9290=4,H9291,0)</f>
        <v>0</v>
      </c>
      <c r="N9291" s="2">
        <f>IF(L9290=1,H9291,0)</f>
        <v>0</v>
      </c>
      <c r="O9291" s="2">
        <f>IF(OR(L9290=1,L9290=4),H9291,0)</f>
        <v>0</v>
      </c>
      <c r="P9291" s="2">
        <f>IF(OR(L9290=1,L9290=2),H9291,0)</f>
        <v>7.2068367744448757E-3</v>
      </c>
      <c r="Q9291" s="2"/>
    </row>
    <row r="9292" spans="1:17" x14ac:dyDescent="0.3">
      <c r="A9292" s="1">
        <v>43854</v>
      </c>
      <c r="B9292">
        <v>52.279998999999997</v>
      </c>
      <c r="C9292">
        <v>52.810001</v>
      </c>
      <c r="D9292">
        <v>49.470001000000003</v>
      </c>
      <c r="E9292">
        <v>50.349997999999999</v>
      </c>
      <c r="F9292">
        <v>50.349997999999999</v>
      </c>
      <c r="G9292">
        <v>80004900</v>
      </c>
      <c r="H9292" s="3">
        <f>(F9292-B9292)/B9292</f>
        <v>-3.6916622741327849E-2</v>
      </c>
      <c r="I9292" s="3">
        <f>_xlfn.RANK.AVG(H9292,$H$3:$H$10273,1)/10271</f>
        <v>9.1617174569175341E-2</v>
      </c>
      <c r="J9292">
        <f>ROUNDDOWN($I9292*J$2,)-IF(MOD($I9292*J$2,1)=0,1,0)+1</f>
        <v>1</v>
      </c>
      <c r="K9292">
        <f>ROUNDDOWN($I9292*K$2,)-IF(MOD($I9292*K$2,1)=0,1,0)+1</f>
        <v>1</v>
      </c>
      <c r="L9292">
        <f>ROUNDDOWN($I9292*L$2,)-IF(MOD($I9292*L$2,1)=0,1,0)+1</f>
        <v>1</v>
      </c>
      <c r="M9292" s="3">
        <f>IF(L9291=4,H9292,0)</f>
        <v>0</v>
      </c>
      <c r="N9292" s="2">
        <f>IF(L9291=1,H9292,0)</f>
        <v>0</v>
      </c>
      <c r="O9292" s="2">
        <f>IF(OR(L9291=1,L9291=4),H9292,0)</f>
        <v>0</v>
      </c>
      <c r="P9292" s="2">
        <f>IF(OR(L9291=1,L9291=2),H9292,0)</f>
        <v>0</v>
      </c>
      <c r="Q9292" s="2"/>
    </row>
    <row r="9293" spans="1:17" x14ac:dyDescent="0.3">
      <c r="A9293" s="1">
        <v>43857</v>
      </c>
      <c r="B9293">
        <v>48.450001</v>
      </c>
      <c r="C9293">
        <v>49.790000999999997</v>
      </c>
      <c r="D9293">
        <v>47.900002000000001</v>
      </c>
      <c r="E9293">
        <v>49.259998000000003</v>
      </c>
      <c r="F9293">
        <v>49.259998000000003</v>
      </c>
      <c r="G9293">
        <v>48878600</v>
      </c>
      <c r="H9293" s="3">
        <f>(F9293-B9293)/B9293</f>
        <v>1.671820398930441E-2</v>
      </c>
      <c r="I9293" s="3">
        <f>_xlfn.RANK.AVG(H9293,$H$3:$H$10273,1)/10271</f>
        <v>0.75961444844708403</v>
      </c>
      <c r="J9293">
        <f>ROUNDDOWN($I9293*J$2,)-IF(MOD($I9293*J$2,1)=0,1,0)+1</f>
        <v>2</v>
      </c>
      <c r="K9293">
        <f>ROUNDDOWN($I9293*K$2,)-IF(MOD($I9293*K$2,1)=0,1,0)+1</f>
        <v>3</v>
      </c>
      <c r="L9293">
        <f>ROUNDDOWN($I9293*L$2,)-IF(MOD($I9293*L$2,1)=0,1,0)+1</f>
        <v>4</v>
      </c>
      <c r="M9293" s="3">
        <f>IF(L9292=4,H9293,0)</f>
        <v>0</v>
      </c>
      <c r="N9293" s="2">
        <f>IF(L9292=1,H9293,0)</f>
        <v>1.671820398930441E-2</v>
      </c>
      <c r="O9293" s="2">
        <f>IF(OR(L9292=1,L9292=4),H9293,0)</f>
        <v>1.671820398930441E-2</v>
      </c>
      <c r="P9293" s="2">
        <f>IF(OR(L9292=1,L9292=2),H9293,0)</f>
        <v>1.671820398930441E-2</v>
      </c>
      <c r="Q9293" s="2"/>
    </row>
    <row r="9294" spans="1:17" x14ac:dyDescent="0.3">
      <c r="A9294" s="1">
        <v>43858</v>
      </c>
      <c r="B9294">
        <v>50.029998999999997</v>
      </c>
      <c r="C9294">
        <v>50.849997999999999</v>
      </c>
      <c r="D9294">
        <v>49.48</v>
      </c>
      <c r="E9294">
        <v>50.529998999999997</v>
      </c>
      <c r="F9294">
        <v>50.529998999999997</v>
      </c>
      <c r="G9294">
        <v>62343800</v>
      </c>
      <c r="H9294" s="3">
        <f>(F9294-B9294)/B9294</f>
        <v>9.9940037976015157E-3</v>
      </c>
      <c r="I9294" s="3">
        <f>_xlfn.RANK.AVG(H9294,$H$3:$H$10273,1)/10271</f>
        <v>0.67422841008665169</v>
      </c>
      <c r="J9294">
        <f>ROUNDDOWN($I9294*J$2,)-IF(MOD($I9294*J$2,1)=0,1,0)+1</f>
        <v>2</v>
      </c>
      <c r="K9294">
        <f>ROUNDDOWN($I9294*K$2,)-IF(MOD($I9294*K$2,1)=0,1,0)+1</f>
        <v>3</v>
      </c>
      <c r="L9294">
        <f>ROUNDDOWN($I9294*L$2,)-IF(MOD($I9294*L$2,1)=0,1,0)+1</f>
        <v>3</v>
      </c>
      <c r="M9294" s="3">
        <f>IF(L9293=4,H9294,0)</f>
        <v>9.9940037976015157E-3</v>
      </c>
      <c r="N9294" s="2">
        <f>IF(L9293=1,H9294,0)</f>
        <v>0</v>
      </c>
      <c r="O9294" s="2">
        <f>IF(OR(L9293=1,L9293=4),H9294,0)</f>
        <v>9.9940037976015157E-3</v>
      </c>
      <c r="P9294" s="2">
        <f>IF(OR(L9293=1,L9293=2),H9294,0)</f>
        <v>0</v>
      </c>
      <c r="Q9294" s="2"/>
    </row>
    <row r="9295" spans="1:17" x14ac:dyDescent="0.3">
      <c r="A9295" s="1">
        <v>43859</v>
      </c>
      <c r="B9295">
        <v>47.84</v>
      </c>
      <c r="C9295">
        <v>48.07</v>
      </c>
      <c r="D9295">
        <v>46.099997999999999</v>
      </c>
      <c r="E9295">
        <v>47.509998000000003</v>
      </c>
      <c r="F9295">
        <v>47.509998000000003</v>
      </c>
      <c r="G9295">
        <v>112349900</v>
      </c>
      <c r="H9295" s="3">
        <f>(F9295-B9295)/B9295</f>
        <v>-6.8980351170568627E-3</v>
      </c>
      <c r="I9295" s="3">
        <f>_xlfn.RANK.AVG(H9295,$H$3:$H$10273,1)/10271</f>
        <v>0.4156362574238146</v>
      </c>
      <c r="J9295">
        <f>ROUNDDOWN($I9295*J$2,)-IF(MOD($I9295*J$2,1)=0,1,0)+1</f>
        <v>1</v>
      </c>
      <c r="K9295">
        <f>ROUNDDOWN($I9295*K$2,)-IF(MOD($I9295*K$2,1)=0,1,0)+1</f>
        <v>2</v>
      </c>
      <c r="L9295">
        <f>ROUNDDOWN($I9295*L$2,)-IF(MOD($I9295*L$2,1)=0,1,0)+1</f>
        <v>2</v>
      </c>
      <c r="M9295" s="3">
        <f>IF(L9294=4,H9295,0)</f>
        <v>0</v>
      </c>
      <c r="N9295" s="2">
        <f>IF(L9294=1,H9295,0)</f>
        <v>0</v>
      </c>
      <c r="O9295" s="2">
        <f>IF(OR(L9294=1,L9294=4),H9295,0)</f>
        <v>0</v>
      </c>
      <c r="P9295" s="2">
        <f>IF(OR(L9294=1,L9294=2),H9295,0)</f>
        <v>0</v>
      </c>
      <c r="Q9295" s="2"/>
    </row>
    <row r="9296" spans="1:17" x14ac:dyDescent="0.3">
      <c r="A9296" s="1">
        <v>43860</v>
      </c>
      <c r="B9296">
        <v>46.490001999999997</v>
      </c>
      <c r="C9296">
        <v>48.810001</v>
      </c>
      <c r="D9296">
        <v>46.130001</v>
      </c>
      <c r="E9296">
        <v>48.779998999999997</v>
      </c>
      <c r="F9296">
        <v>48.779998999999997</v>
      </c>
      <c r="G9296">
        <v>70460200</v>
      </c>
      <c r="H9296" s="3">
        <f>(F9296-B9296)/B9296</f>
        <v>4.9257838276711617E-2</v>
      </c>
      <c r="I9296" s="3">
        <f>_xlfn.RANK.AVG(H9296,$H$3:$H$10273,1)/10271</f>
        <v>0.94469866614740527</v>
      </c>
      <c r="J9296">
        <f>ROUNDDOWN($I9296*J$2,)-IF(MOD($I9296*J$2,1)=0,1,0)+1</f>
        <v>2</v>
      </c>
      <c r="K9296">
        <f>ROUNDDOWN($I9296*K$2,)-IF(MOD($I9296*K$2,1)=0,1,0)+1</f>
        <v>3</v>
      </c>
      <c r="L9296">
        <f>ROUNDDOWN($I9296*L$2,)-IF(MOD($I9296*L$2,1)=0,1,0)+1</f>
        <v>4</v>
      </c>
      <c r="M9296" s="3">
        <f>IF(L9295=4,H9296,0)</f>
        <v>0</v>
      </c>
      <c r="N9296" s="2">
        <f>IF(L9295=1,H9296,0)</f>
        <v>0</v>
      </c>
      <c r="O9296" s="2">
        <f>IF(OR(L9295=1,L9295=4),H9296,0)</f>
        <v>0</v>
      </c>
      <c r="P9296" s="2">
        <f>IF(OR(L9295=1,L9295=2),H9296,0)</f>
        <v>4.9257838276711617E-2</v>
      </c>
      <c r="Q9296" s="2"/>
    </row>
    <row r="9297" spans="1:17" x14ac:dyDescent="0.3">
      <c r="A9297" s="1">
        <v>43861</v>
      </c>
      <c r="B9297">
        <v>48.400002000000001</v>
      </c>
      <c r="C9297">
        <v>48.580002</v>
      </c>
      <c r="D9297">
        <v>46.790000999999997</v>
      </c>
      <c r="E9297">
        <v>47</v>
      </c>
      <c r="F9297">
        <v>47</v>
      </c>
      <c r="G9297">
        <v>60322400</v>
      </c>
      <c r="H9297" s="3">
        <f>(F9297-B9297)/B9297</f>
        <v>-2.8925659961749599E-2</v>
      </c>
      <c r="I9297" s="3">
        <f>_xlfn.RANK.AVG(H9297,$H$3:$H$10273,1)/10271</f>
        <v>0.14409502482718334</v>
      </c>
      <c r="J9297">
        <f>ROUNDDOWN($I9297*J$2,)-IF(MOD($I9297*J$2,1)=0,1,0)+1</f>
        <v>1</v>
      </c>
      <c r="K9297">
        <f>ROUNDDOWN($I9297*K$2,)-IF(MOD($I9297*K$2,1)=0,1,0)+1</f>
        <v>1</v>
      </c>
      <c r="L9297">
        <f>ROUNDDOWN($I9297*L$2,)-IF(MOD($I9297*L$2,1)=0,1,0)+1</f>
        <v>1</v>
      </c>
      <c r="M9297" s="3">
        <f>IF(L9296=4,H9297,0)</f>
        <v>-2.8925659961749599E-2</v>
      </c>
      <c r="N9297" s="2">
        <f>IF(L9296=1,H9297,0)</f>
        <v>0</v>
      </c>
      <c r="O9297" s="2">
        <f>IF(OR(L9296=1,L9296=4),H9297,0)</f>
        <v>-2.8925659961749599E-2</v>
      </c>
      <c r="P9297" s="2">
        <f>IF(OR(L9296=1,L9296=2),H9297,0)</f>
        <v>0</v>
      </c>
      <c r="Q9297" s="2"/>
    </row>
    <row r="9298" spans="1:17" x14ac:dyDescent="0.3">
      <c r="A9298" s="1">
        <v>43864</v>
      </c>
      <c r="B9298">
        <v>46.400002000000001</v>
      </c>
      <c r="C9298">
        <v>48.099997999999999</v>
      </c>
      <c r="D9298">
        <v>46.23</v>
      </c>
      <c r="E9298">
        <v>48.02</v>
      </c>
      <c r="F9298">
        <v>48.02</v>
      </c>
      <c r="G9298">
        <v>46983500</v>
      </c>
      <c r="H9298" s="3">
        <f>(F9298-B9298)/B9298</f>
        <v>3.4913748495097104E-2</v>
      </c>
      <c r="I9298" s="3">
        <f>_xlfn.RANK.AVG(H9298,$H$3:$H$10273,1)/10271</f>
        <v>0.89689416804595468</v>
      </c>
      <c r="J9298">
        <f>ROUNDDOWN($I9298*J$2,)-IF(MOD($I9298*J$2,1)=0,1,0)+1</f>
        <v>2</v>
      </c>
      <c r="K9298">
        <f>ROUNDDOWN($I9298*K$2,)-IF(MOD($I9298*K$2,1)=0,1,0)+1</f>
        <v>3</v>
      </c>
      <c r="L9298">
        <f>ROUNDDOWN($I9298*L$2,)-IF(MOD($I9298*L$2,1)=0,1,0)+1</f>
        <v>4</v>
      </c>
      <c r="M9298" s="3">
        <f>IF(L9297=4,H9298,0)</f>
        <v>0</v>
      </c>
      <c r="N9298" s="2">
        <f>IF(L9297=1,H9298,0)</f>
        <v>3.4913748495097104E-2</v>
      </c>
      <c r="O9298" s="2">
        <f>IF(OR(L9297=1,L9297=4),H9298,0)</f>
        <v>3.4913748495097104E-2</v>
      </c>
      <c r="P9298" s="2">
        <f>IF(OR(L9297=1,L9297=2),H9298,0)</f>
        <v>3.4913748495097104E-2</v>
      </c>
      <c r="Q9298" s="2"/>
    </row>
    <row r="9299" spans="1:17" x14ac:dyDescent="0.3">
      <c r="A9299" s="1">
        <v>43865</v>
      </c>
      <c r="B9299">
        <v>49.209999000000003</v>
      </c>
      <c r="C9299">
        <v>49.75</v>
      </c>
      <c r="D9299">
        <v>48.610000999999997</v>
      </c>
      <c r="E9299">
        <v>49.450001</v>
      </c>
      <c r="F9299">
        <v>49.450001</v>
      </c>
      <c r="G9299">
        <v>46302100</v>
      </c>
      <c r="H9299" s="3">
        <f>(F9299-B9299)/B9299</f>
        <v>4.8770982498901683E-3</v>
      </c>
      <c r="I9299" s="3">
        <f>_xlfn.RANK.AVG(H9299,$H$3:$H$10273,1)/10271</f>
        <v>0.60344659721546101</v>
      </c>
      <c r="J9299">
        <f>ROUNDDOWN($I9299*J$2,)-IF(MOD($I9299*J$2,1)=0,1,0)+1</f>
        <v>2</v>
      </c>
      <c r="K9299">
        <f>ROUNDDOWN($I9299*K$2,)-IF(MOD($I9299*K$2,1)=0,1,0)+1</f>
        <v>2</v>
      </c>
      <c r="L9299">
        <f>ROUNDDOWN($I9299*L$2,)-IF(MOD($I9299*L$2,1)=0,1,0)+1</f>
        <v>3</v>
      </c>
      <c r="M9299" s="3">
        <f>IF(L9298=4,H9299,0)</f>
        <v>4.8770982498901683E-3</v>
      </c>
      <c r="N9299" s="2">
        <f>IF(L9298=1,H9299,0)</f>
        <v>0</v>
      </c>
      <c r="O9299" s="2">
        <f>IF(OR(L9298=1,L9298=4),H9299,0)</f>
        <v>4.8770982498901683E-3</v>
      </c>
      <c r="P9299" s="2">
        <f>IF(OR(L9298=1,L9298=2),H9299,0)</f>
        <v>0</v>
      </c>
      <c r="Q9299" s="2"/>
    </row>
    <row r="9300" spans="1:17" x14ac:dyDescent="0.3">
      <c r="A9300" s="1">
        <v>43866</v>
      </c>
      <c r="B9300">
        <v>50.290000999999997</v>
      </c>
      <c r="C9300">
        <v>50.419998</v>
      </c>
      <c r="D9300">
        <v>49.310001</v>
      </c>
      <c r="E9300">
        <v>49.84</v>
      </c>
      <c r="F9300">
        <v>49.84</v>
      </c>
      <c r="G9300">
        <v>42737100</v>
      </c>
      <c r="H9300" s="3">
        <f>(F9300-B9300)/B9300</f>
        <v>-8.9481207208564825E-3</v>
      </c>
      <c r="I9300" s="3">
        <f>_xlfn.RANK.AVG(H9300,$H$3:$H$10273,1)/10271</f>
        <v>0.38175445428877419</v>
      </c>
      <c r="J9300">
        <f>ROUNDDOWN($I9300*J$2,)-IF(MOD($I9300*J$2,1)=0,1,0)+1</f>
        <v>1</v>
      </c>
      <c r="K9300">
        <f>ROUNDDOWN($I9300*K$2,)-IF(MOD($I9300*K$2,1)=0,1,0)+1</f>
        <v>2</v>
      </c>
      <c r="L9300">
        <f>ROUNDDOWN($I9300*L$2,)-IF(MOD($I9300*L$2,1)=0,1,0)+1</f>
        <v>2</v>
      </c>
      <c r="M9300" s="3">
        <f>IF(L9299=4,H9300,0)</f>
        <v>0</v>
      </c>
      <c r="N9300" s="2">
        <f>IF(L9299=1,H9300,0)</f>
        <v>0</v>
      </c>
      <c r="O9300" s="2">
        <f>IF(OR(L9299=1,L9299=4),H9300,0)</f>
        <v>0</v>
      </c>
      <c r="P9300" s="2">
        <f>IF(OR(L9299=1,L9299=2),H9300,0)</f>
        <v>0</v>
      </c>
      <c r="Q9300" s="2"/>
    </row>
    <row r="9301" spans="1:17" x14ac:dyDescent="0.3">
      <c r="A9301" s="1">
        <v>43867</v>
      </c>
      <c r="B9301">
        <v>48.799999</v>
      </c>
      <c r="C9301">
        <v>49.389999000000003</v>
      </c>
      <c r="D9301">
        <v>47.630001</v>
      </c>
      <c r="E9301">
        <v>49.32</v>
      </c>
      <c r="F9301">
        <v>49.32</v>
      </c>
      <c r="G9301">
        <v>48670600</v>
      </c>
      <c r="H9301" s="3">
        <f>(F9301-B9301)/B9301</f>
        <v>1.065575841507703E-2</v>
      </c>
      <c r="I9301" s="3">
        <f>_xlfn.RANK.AVG(H9301,$H$3:$H$10273,1)/10271</f>
        <v>0.68221205335410384</v>
      </c>
      <c r="J9301">
        <f>ROUNDDOWN($I9301*J$2,)-IF(MOD($I9301*J$2,1)=0,1,0)+1</f>
        <v>2</v>
      </c>
      <c r="K9301">
        <f>ROUNDDOWN($I9301*K$2,)-IF(MOD($I9301*K$2,1)=0,1,0)+1</f>
        <v>3</v>
      </c>
      <c r="L9301">
        <f>ROUNDDOWN($I9301*L$2,)-IF(MOD($I9301*L$2,1)=0,1,0)+1</f>
        <v>3</v>
      </c>
      <c r="M9301" s="3">
        <f>IF(L9300=4,H9301,0)</f>
        <v>0</v>
      </c>
      <c r="N9301" s="2">
        <f>IF(L9300=1,H9301,0)</f>
        <v>0</v>
      </c>
      <c r="O9301" s="2">
        <f>IF(OR(L9300=1,L9300=4),H9301,0)</f>
        <v>0</v>
      </c>
      <c r="P9301" s="2">
        <f>IF(OR(L9300=1,L9300=2),H9301,0)</f>
        <v>1.065575841507703E-2</v>
      </c>
      <c r="Q9301" s="2"/>
    </row>
    <row r="9302" spans="1:17" x14ac:dyDescent="0.3">
      <c r="A9302" s="1">
        <v>43868</v>
      </c>
      <c r="B9302">
        <v>48.91</v>
      </c>
      <c r="C9302">
        <v>50.669998</v>
      </c>
      <c r="D9302">
        <v>48.639999000000003</v>
      </c>
      <c r="E9302">
        <v>49.73</v>
      </c>
      <c r="F9302">
        <v>49.73</v>
      </c>
      <c r="G9302">
        <v>53107600</v>
      </c>
      <c r="H9302" s="3">
        <f>(F9302-B9302)/B9302</f>
        <v>1.6765487630341452E-2</v>
      </c>
      <c r="I9302" s="3">
        <f>_xlfn.RANK.AVG(H9302,$H$3:$H$10273,1)/10271</f>
        <v>0.7602959789699153</v>
      </c>
      <c r="J9302">
        <f>ROUNDDOWN($I9302*J$2,)-IF(MOD($I9302*J$2,1)=0,1,0)+1</f>
        <v>2</v>
      </c>
      <c r="K9302">
        <f>ROUNDDOWN($I9302*K$2,)-IF(MOD($I9302*K$2,1)=0,1,0)+1</f>
        <v>3</v>
      </c>
      <c r="L9302">
        <f>ROUNDDOWN($I9302*L$2,)-IF(MOD($I9302*L$2,1)=0,1,0)+1</f>
        <v>4</v>
      </c>
      <c r="M9302" s="3">
        <f>IF(L9301=4,H9302,0)</f>
        <v>0</v>
      </c>
      <c r="N9302" s="2">
        <f>IF(L9301=1,H9302,0)</f>
        <v>0</v>
      </c>
      <c r="O9302" s="2">
        <f>IF(OR(L9301=1,L9301=4),H9302,0)</f>
        <v>0</v>
      </c>
      <c r="P9302" s="2">
        <f>IF(OR(L9301=1,L9301=2),H9302,0)</f>
        <v>0</v>
      </c>
      <c r="Q9302" s="2"/>
    </row>
    <row r="9303" spans="1:17" x14ac:dyDescent="0.3">
      <c r="A9303" s="1">
        <v>43871</v>
      </c>
      <c r="B9303">
        <v>49.470001000000003</v>
      </c>
      <c r="C9303">
        <v>52.299999</v>
      </c>
      <c r="D9303">
        <v>49.349997999999999</v>
      </c>
      <c r="E9303">
        <v>52.259998000000003</v>
      </c>
      <c r="F9303">
        <v>52.259998000000003</v>
      </c>
      <c r="G9303">
        <v>60971700</v>
      </c>
      <c r="H9303" s="3">
        <f>(F9303-B9303)/B9303</f>
        <v>5.6397755075848884E-2</v>
      </c>
      <c r="I9303" s="3">
        <f>_xlfn.RANK.AVG(H9303,$H$3:$H$10273,1)/10271</f>
        <v>0.9605685911790478</v>
      </c>
      <c r="J9303">
        <f>ROUNDDOWN($I9303*J$2,)-IF(MOD($I9303*J$2,1)=0,1,0)+1</f>
        <v>2</v>
      </c>
      <c r="K9303">
        <f>ROUNDDOWN($I9303*K$2,)-IF(MOD($I9303*K$2,1)=0,1,0)+1</f>
        <v>3</v>
      </c>
      <c r="L9303">
        <f>ROUNDDOWN($I9303*L$2,)-IF(MOD($I9303*L$2,1)=0,1,0)+1</f>
        <v>4</v>
      </c>
      <c r="M9303" s="3">
        <f>IF(L9302=4,H9303,0)</f>
        <v>5.6397755075848884E-2</v>
      </c>
      <c r="N9303" s="2">
        <f>IF(L9302=1,H9303,0)</f>
        <v>0</v>
      </c>
      <c r="O9303" s="2">
        <f>IF(OR(L9302=1,L9302=4),H9303,0)</f>
        <v>5.6397755075848884E-2</v>
      </c>
      <c r="P9303" s="2">
        <f>IF(OR(L9302=1,L9302=2),H9303,0)</f>
        <v>0</v>
      </c>
      <c r="Q9303" s="2"/>
    </row>
    <row r="9304" spans="1:17" x14ac:dyDescent="0.3">
      <c r="A9304" s="1">
        <v>43872</v>
      </c>
      <c r="B9304">
        <v>53.220001000000003</v>
      </c>
      <c r="C9304">
        <v>54.48</v>
      </c>
      <c r="D9304">
        <v>52.91</v>
      </c>
      <c r="E9304">
        <v>53.799999</v>
      </c>
      <c r="F9304">
        <v>53.799999</v>
      </c>
      <c r="G9304">
        <v>74719100</v>
      </c>
      <c r="H9304" s="3">
        <f>(F9304-B9304)/B9304</f>
        <v>1.0898120802365189E-2</v>
      </c>
      <c r="I9304" s="3">
        <f>_xlfn.RANK.AVG(H9304,$H$3:$H$10273,1)/10271</f>
        <v>0.68542498296173693</v>
      </c>
      <c r="J9304">
        <f>ROUNDDOWN($I9304*J$2,)-IF(MOD($I9304*J$2,1)=0,1,0)+1</f>
        <v>2</v>
      </c>
      <c r="K9304">
        <f>ROUNDDOWN($I9304*K$2,)-IF(MOD($I9304*K$2,1)=0,1,0)+1</f>
        <v>3</v>
      </c>
      <c r="L9304">
        <f>ROUNDDOWN($I9304*L$2,)-IF(MOD($I9304*L$2,1)=0,1,0)+1</f>
        <v>3</v>
      </c>
      <c r="M9304" s="3">
        <f>IF(L9303=4,H9304,0)</f>
        <v>1.0898120802365189E-2</v>
      </c>
      <c r="N9304" s="2">
        <f>IF(L9303=1,H9304,0)</f>
        <v>0</v>
      </c>
      <c r="O9304" s="2">
        <f>IF(OR(L9303=1,L9303=4),H9304,0)</f>
        <v>1.0898120802365189E-2</v>
      </c>
      <c r="P9304" s="2">
        <f>IF(OR(L9303=1,L9303=2),H9304,0)</f>
        <v>0</v>
      </c>
      <c r="Q9304" s="2"/>
    </row>
    <row r="9305" spans="1:17" x14ac:dyDescent="0.3">
      <c r="A9305" s="1">
        <v>43873</v>
      </c>
      <c r="B9305">
        <v>54.529998999999997</v>
      </c>
      <c r="C9305">
        <v>54.849997999999999</v>
      </c>
      <c r="D9305">
        <v>53.529998999999997</v>
      </c>
      <c r="E9305">
        <v>53.889999000000003</v>
      </c>
      <c r="F9305">
        <v>53.889999000000003</v>
      </c>
      <c r="G9305">
        <v>45994900</v>
      </c>
      <c r="H9305" s="3">
        <f>(F9305-B9305)/B9305</f>
        <v>-1.1736658935203603E-2</v>
      </c>
      <c r="I9305" s="3">
        <f>_xlfn.RANK.AVG(H9305,$H$3:$H$10273,1)/10271</f>
        <v>0.34173887644825235</v>
      </c>
      <c r="J9305">
        <f>ROUNDDOWN($I9305*J$2,)-IF(MOD($I9305*J$2,1)=0,1,0)+1</f>
        <v>1</v>
      </c>
      <c r="K9305">
        <f>ROUNDDOWN($I9305*K$2,)-IF(MOD($I9305*K$2,1)=0,1,0)+1</f>
        <v>2</v>
      </c>
      <c r="L9305">
        <f>ROUNDDOWN($I9305*L$2,)-IF(MOD($I9305*L$2,1)=0,1,0)+1</f>
        <v>2</v>
      </c>
      <c r="M9305" s="3">
        <f>IF(L9304=4,H9305,0)</f>
        <v>0</v>
      </c>
      <c r="N9305" s="2">
        <f>IF(L9304=1,H9305,0)</f>
        <v>0</v>
      </c>
      <c r="O9305" s="2">
        <f>IF(OR(L9304=1,L9304=4),H9305,0)</f>
        <v>0</v>
      </c>
      <c r="P9305" s="2">
        <f>IF(OR(L9304=1,L9304=2),H9305,0)</f>
        <v>0</v>
      </c>
      <c r="Q9305" s="2"/>
    </row>
    <row r="9306" spans="1:17" x14ac:dyDescent="0.3">
      <c r="A9306" s="1">
        <v>43874</v>
      </c>
      <c r="B9306">
        <v>53.43</v>
      </c>
      <c r="C9306">
        <v>55.029998999999997</v>
      </c>
      <c r="D9306">
        <v>53.34</v>
      </c>
      <c r="E9306">
        <v>54.529998999999997</v>
      </c>
      <c r="F9306">
        <v>54.529998999999997</v>
      </c>
      <c r="G9306">
        <v>51640000</v>
      </c>
      <c r="H9306" s="3">
        <f>(F9306-B9306)/B9306</f>
        <v>2.0587666105184293E-2</v>
      </c>
      <c r="I9306" s="3">
        <f>_xlfn.RANK.AVG(H9306,$H$3:$H$10273,1)/10271</f>
        <v>0.797098627202804</v>
      </c>
      <c r="J9306">
        <f>ROUNDDOWN($I9306*J$2,)-IF(MOD($I9306*J$2,1)=0,1,0)+1</f>
        <v>2</v>
      </c>
      <c r="K9306">
        <f>ROUNDDOWN($I9306*K$2,)-IF(MOD($I9306*K$2,1)=0,1,0)+1</f>
        <v>3</v>
      </c>
      <c r="L9306">
        <f>ROUNDDOWN($I9306*L$2,)-IF(MOD($I9306*L$2,1)=0,1,0)+1</f>
        <v>4</v>
      </c>
      <c r="M9306" s="3">
        <f>IF(L9305=4,H9306,0)</f>
        <v>0</v>
      </c>
      <c r="N9306" s="2">
        <f>IF(L9305=1,H9306,0)</f>
        <v>0</v>
      </c>
      <c r="O9306" s="2">
        <f>IF(OR(L9305=1,L9305=4),H9306,0)</f>
        <v>0</v>
      </c>
      <c r="P9306" s="2">
        <f>IF(OR(L9305=1,L9305=2),H9306,0)</f>
        <v>2.0587666105184293E-2</v>
      </c>
      <c r="Q9306" s="2"/>
    </row>
    <row r="9307" spans="1:17" x14ac:dyDescent="0.3">
      <c r="A9307" s="1">
        <v>43875</v>
      </c>
      <c r="B9307">
        <v>55.189999</v>
      </c>
      <c r="C9307">
        <v>55.400002000000001</v>
      </c>
      <c r="D9307">
        <v>54.560001</v>
      </c>
      <c r="E9307">
        <v>55.310001</v>
      </c>
      <c r="F9307">
        <v>55.310001</v>
      </c>
      <c r="G9307">
        <v>52365400</v>
      </c>
      <c r="H9307" s="3">
        <f>(F9307-B9307)/B9307</f>
        <v>2.1743432175093808E-3</v>
      </c>
      <c r="I9307" s="3">
        <f>_xlfn.RANK.AVG(H9307,$H$3:$H$10273,1)/10271</f>
        <v>0.56966215558368216</v>
      </c>
      <c r="J9307">
        <f>ROUNDDOWN($I9307*J$2,)-IF(MOD($I9307*J$2,1)=0,1,0)+1</f>
        <v>2</v>
      </c>
      <c r="K9307">
        <f>ROUNDDOWN($I9307*K$2,)-IF(MOD($I9307*K$2,1)=0,1,0)+1</f>
        <v>2</v>
      </c>
      <c r="L9307">
        <f>ROUNDDOWN($I9307*L$2,)-IF(MOD($I9307*L$2,1)=0,1,0)+1</f>
        <v>3</v>
      </c>
      <c r="M9307" s="3">
        <f>IF(L9306=4,H9307,0)</f>
        <v>2.1743432175093808E-3</v>
      </c>
      <c r="N9307" s="2">
        <f>IF(L9306=1,H9307,0)</f>
        <v>0</v>
      </c>
      <c r="O9307" s="2">
        <f>IF(OR(L9306=1,L9306=4),H9307,0)</f>
        <v>2.1743432175093808E-3</v>
      </c>
      <c r="P9307" s="2">
        <f>IF(OR(L9306=1,L9306=2),H9307,0)</f>
        <v>0</v>
      </c>
      <c r="Q9307" s="2"/>
    </row>
    <row r="9308" spans="1:17" x14ac:dyDescent="0.3">
      <c r="A9308" s="1">
        <v>43879</v>
      </c>
      <c r="B9308">
        <v>54.939999</v>
      </c>
      <c r="C9308">
        <v>58.130001</v>
      </c>
      <c r="D9308">
        <v>54.84</v>
      </c>
      <c r="E9308">
        <v>56.889999000000003</v>
      </c>
      <c r="F9308">
        <v>56.889999000000003</v>
      </c>
      <c r="G9308">
        <v>70133200</v>
      </c>
      <c r="H9308" s="3">
        <f>(F9308-B9308)/B9308</f>
        <v>3.5493266026451926E-2</v>
      </c>
      <c r="I9308" s="3">
        <f>_xlfn.RANK.AVG(H9308,$H$3:$H$10273,1)/10271</f>
        <v>0.8982572290916172</v>
      </c>
      <c r="J9308">
        <f>ROUNDDOWN($I9308*J$2,)-IF(MOD($I9308*J$2,1)=0,1,0)+1</f>
        <v>2</v>
      </c>
      <c r="K9308">
        <f>ROUNDDOWN($I9308*K$2,)-IF(MOD($I9308*K$2,1)=0,1,0)+1</f>
        <v>3</v>
      </c>
      <c r="L9308">
        <f>ROUNDDOWN($I9308*L$2,)-IF(MOD($I9308*L$2,1)=0,1,0)+1</f>
        <v>4</v>
      </c>
      <c r="M9308" s="3">
        <f>IF(L9307=4,H9308,0)</f>
        <v>0</v>
      </c>
      <c r="N9308" s="2">
        <f>IF(L9307=1,H9308,0)</f>
        <v>0</v>
      </c>
      <c r="O9308" s="2">
        <f>IF(OR(L9307=1,L9307=4),H9308,0)</f>
        <v>0</v>
      </c>
      <c r="P9308" s="2">
        <f>IF(OR(L9307=1,L9307=2),H9308,0)</f>
        <v>0</v>
      </c>
      <c r="Q9308" s="2"/>
    </row>
    <row r="9309" spans="1:17" x14ac:dyDescent="0.3">
      <c r="A9309" s="1">
        <v>43880</v>
      </c>
      <c r="B9309">
        <v>57.990001999999997</v>
      </c>
      <c r="C9309">
        <v>59.27</v>
      </c>
      <c r="D9309">
        <v>57.509998000000003</v>
      </c>
      <c r="E9309">
        <v>58.900002000000001</v>
      </c>
      <c r="F9309">
        <v>58.900002000000001</v>
      </c>
      <c r="G9309">
        <v>58597300</v>
      </c>
      <c r="H9309" s="3">
        <f>(F9309-B9309)/B9309</f>
        <v>1.569236021064465E-2</v>
      </c>
      <c r="I9309" s="3">
        <f>_xlfn.RANK.AVG(H9309,$H$3:$H$10273,1)/10271</f>
        <v>0.74948885210787652</v>
      </c>
      <c r="J9309">
        <f>ROUNDDOWN($I9309*J$2,)-IF(MOD($I9309*J$2,1)=0,1,0)+1</f>
        <v>2</v>
      </c>
      <c r="K9309">
        <f>ROUNDDOWN($I9309*K$2,)-IF(MOD($I9309*K$2,1)=0,1,0)+1</f>
        <v>3</v>
      </c>
      <c r="L9309">
        <f>ROUNDDOWN($I9309*L$2,)-IF(MOD($I9309*L$2,1)=0,1,0)+1</f>
        <v>3</v>
      </c>
      <c r="M9309" s="3">
        <f>IF(L9308=4,H9309,0)</f>
        <v>1.569236021064465E-2</v>
      </c>
      <c r="N9309" s="2">
        <f>IF(L9308=1,H9309,0)</f>
        <v>0</v>
      </c>
      <c r="O9309" s="2">
        <f>IF(OR(L9308=1,L9308=4),H9309,0)</f>
        <v>1.569236021064465E-2</v>
      </c>
      <c r="P9309" s="2">
        <f>IF(OR(L9308=1,L9308=2),H9309,0)</f>
        <v>0</v>
      </c>
      <c r="Q9309" s="2"/>
    </row>
    <row r="9310" spans="1:17" x14ac:dyDescent="0.3">
      <c r="A9310" s="1">
        <v>43881</v>
      </c>
      <c r="B9310">
        <v>58.439999</v>
      </c>
      <c r="C9310">
        <v>59.02</v>
      </c>
      <c r="D9310">
        <v>56.150002000000001</v>
      </c>
      <c r="E9310">
        <v>57.27</v>
      </c>
      <c r="F9310">
        <v>57.27</v>
      </c>
      <c r="G9310">
        <v>74203400</v>
      </c>
      <c r="H9310" s="3">
        <f>(F9310-B9310)/B9310</f>
        <v>-2.0020517111918452E-2</v>
      </c>
      <c r="I9310" s="3">
        <f>_xlfn.RANK.AVG(H9310,$H$3:$H$10273,1)/10271</f>
        <v>0.22626813357998246</v>
      </c>
      <c r="J9310">
        <f>ROUNDDOWN($I9310*J$2,)-IF(MOD($I9310*J$2,1)=0,1,0)+1</f>
        <v>1</v>
      </c>
      <c r="K9310">
        <f>ROUNDDOWN($I9310*K$2,)-IF(MOD($I9310*K$2,1)=0,1,0)+1</f>
        <v>1</v>
      </c>
      <c r="L9310">
        <f>ROUNDDOWN($I9310*L$2,)-IF(MOD($I9310*L$2,1)=0,1,0)+1</f>
        <v>1</v>
      </c>
      <c r="M9310" s="3">
        <f>IF(L9309=4,H9310,0)</f>
        <v>0</v>
      </c>
      <c r="N9310" s="2">
        <f>IF(L9309=1,H9310,0)</f>
        <v>0</v>
      </c>
      <c r="O9310" s="2">
        <f>IF(OR(L9309=1,L9309=4),H9310,0)</f>
        <v>0</v>
      </c>
      <c r="P9310" s="2">
        <f>IF(OR(L9309=1,L9309=2),H9310,0)</f>
        <v>0</v>
      </c>
      <c r="Q9310" s="2"/>
    </row>
    <row r="9311" spans="1:17" x14ac:dyDescent="0.3">
      <c r="A9311" s="1">
        <v>43882</v>
      </c>
      <c r="B9311">
        <v>56.709999000000003</v>
      </c>
      <c r="C9311">
        <v>56.799999</v>
      </c>
      <c r="D9311">
        <v>52.889999000000003</v>
      </c>
      <c r="E9311">
        <v>53.279998999999997</v>
      </c>
      <c r="F9311">
        <v>53.279998999999997</v>
      </c>
      <c r="G9311">
        <v>88271100</v>
      </c>
      <c r="H9311" s="3">
        <f>(F9311-B9311)/B9311</f>
        <v>-6.0483161003053565E-2</v>
      </c>
      <c r="I9311" s="3">
        <f>_xlfn.RANK.AVG(H9311,$H$3:$H$10273,1)/10271</f>
        <v>2.453509882192581E-2</v>
      </c>
      <c r="J9311">
        <f>ROUNDDOWN($I9311*J$2,)-IF(MOD($I9311*J$2,1)=0,1,0)+1</f>
        <v>1</v>
      </c>
      <c r="K9311">
        <f>ROUNDDOWN($I9311*K$2,)-IF(MOD($I9311*K$2,1)=0,1,0)+1</f>
        <v>1</v>
      </c>
      <c r="L9311">
        <f>ROUNDDOWN($I9311*L$2,)-IF(MOD($I9311*L$2,1)=0,1,0)+1</f>
        <v>1</v>
      </c>
      <c r="M9311" s="3">
        <f>IF(L9310=4,H9311,0)</f>
        <v>0</v>
      </c>
      <c r="N9311" s="2">
        <f>IF(L9310=1,H9311,0)</f>
        <v>-6.0483161003053565E-2</v>
      </c>
      <c r="O9311" s="2">
        <f>IF(OR(L9310=1,L9310=4),H9311,0)</f>
        <v>-6.0483161003053565E-2</v>
      </c>
      <c r="P9311" s="2">
        <f>IF(OR(L9310=1,L9310=2),H9311,0)</f>
        <v>-6.0483161003053565E-2</v>
      </c>
      <c r="Q9311" s="2"/>
    </row>
    <row r="9312" spans="1:17" x14ac:dyDescent="0.3">
      <c r="A9312" s="1">
        <v>43885</v>
      </c>
      <c r="B9312">
        <v>48.18</v>
      </c>
      <c r="C9312">
        <v>50.279998999999997</v>
      </c>
      <c r="D9312">
        <v>47.490001999999997</v>
      </c>
      <c r="E9312">
        <v>49.119999</v>
      </c>
      <c r="F9312">
        <v>49.119999</v>
      </c>
      <c r="G9312">
        <v>86624100</v>
      </c>
      <c r="H9312" s="3">
        <f>(F9312-B9312)/B9312</f>
        <v>1.9510149439601498E-2</v>
      </c>
      <c r="I9312" s="3">
        <f>_xlfn.RANK.AVG(H9312,$H$3:$H$10273,1)/10271</f>
        <v>0.78804400739947422</v>
      </c>
      <c r="J9312">
        <f>ROUNDDOWN($I9312*J$2,)-IF(MOD($I9312*J$2,1)=0,1,0)+1</f>
        <v>2</v>
      </c>
      <c r="K9312">
        <f>ROUNDDOWN($I9312*K$2,)-IF(MOD($I9312*K$2,1)=0,1,0)+1</f>
        <v>3</v>
      </c>
      <c r="L9312">
        <f>ROUNDDOWN($I9312*L$2,)-IF(MOD($I9312*L$2,1)=0,1,0)+1</f>
        <v>4</v>
      </c>
      <c r="M9312" s="3">
        <f>IF(L9311=4,H9312,0)</f>
        <v>0</v>
      </c>
      <c r="N9312" s="2">
        <f>IF(L9311=1,H9312,0)</f>
        <v>1.9510149439601498E-2</v>
      </c>
      <c r="O9312" s="2">
        <f>IF(OR(L9311=1,L9311=4),H9312,0)</f>
        <v>1.9510149439601498E-2</v>
      </c>
      <c r="P9312" s="2">
        <f>IF(OR(L9311=1,L9311=2),H9312,0)</f>
        <v>1.9510149439601498E-2</v>
      </c>
      <c r="Q9312" s="2"/>
    </row>
    <row r="9313" spans="1:17" x14ac:dyDescent="0.3">
      <c r="A9313" s="1">
        <v>43886</v>
      </c>
      <c r="B9313">
        <v>51.139999000000003</v>
      </c>
      <c r="C9313">
        <v>51.240001999999997</v>
      </c>
      <c r="D9313">
        <v>47.119999</v>
      </c>
      <c r="E9313">
        <v>47.57</v>
      </c>
      <c r="F9313">
        <v>47.57</v>
      </c>
      <c r="G9313">
        <v>88699400</v>
      </c>
      <c r="H9313" s="3">
        <f>(F9313-B9313)/B9313</f>
        <v>-6.9808350993514928E-2</v>
      </c>
      <c r="I9313" s="3">
        <f>_xlfn.RANK.AVG(H9313,$H$3:$H$10273,1)/10271</f>
        <v>1.5188394508811216E-2</v>
      </c>
      <c r="J9313">
        <f>ROUNDDOWN($I9313*J$2,)-IF(MOD($I9313*J$2,1)=0,1,0)+1</f>
        <v>1</v>
      </c>
      <c r="K9313">
        <f>ROUNDDOWN($I9313*K$2,)-IF(MOD($I9313*K$2,1)=0,1,0)+1</f>
        <v>1</v>
      </c>
      <c r="L9313">
        <f>ROUNDDOWN($I9313*L$2,)-IF(MOD($I9313*L$2,1)=0,1,0)+1</f>
        <v>1</v>
      </c>
      <c r="M9313" s="3">
        <f>IF(L9312=4,H9313,0)</f>
        <v>-6.9808350993514928E-2</v>
      </c>
      <c r="N9313" s="2">
        <f>IF(L9312=1,H9313,0)</f>
        <v>0</v>
      </c>
      <c r="O9313" s="2">
        <f>IF(OR(L9312=1,L9312=4),H9313,0)</f>
        <v>-6.9808350993514928E-2</v>
      </c>
      <c r="P9313" s="2">
        <f>IF(OR(L9312=1,L9312=2),H9313,0)</f>
        <v>0</v>
      </c>
      <c r="Q9313" s="2"/>
    </row>
    <row r="9314" spans="1:17" x14ac:dyDescent="0.3">
      <c r="A9314" s="1">
        <v>43887</v>
      </c>
      <c r="B9314">
        <v>47.700001</v>
      </c>
      <c r="C9314">
        <v>49.290000999999997</v>
      </c>
      <c r="D9314">
        <v>47.07</v>
      </c>
      <c r="E9314">
        <v>47.490001999999997</v>
      </c>
      <c r="F9314">
        <v>47.490001999999997</v>
      </c>
      <c r="G9314">
        <v>86378400</v>
      </c>
      <c r="H9314" s="3">
        <f>(F9314-B9314)/B9314</f>
        <v>-4.402494666614438E-3</v>
      </c>
      <c r="I9314" s="3">
        <f>_xlfn.RANK.AVG(H9314,$H$3:$H$10273,1)/10271</f>
        <v>0.44990750657190148</v>
      </c>
      <c r="J9314">
        <f>ROUNDDOWN($I9314*J$2,)-IF(MOD($I9314*J$2,1)=0,1,0)+1</f>
        <v>1</v>
      </c>
      <c r="K9314">
        <f>ROUNDDOWN($I9314*K$2,)-IF(MOD($I9314*K$2,1)=0,1,0)+1</f>
        <v>2</v>
      </c>
      <c r="L9314">
        <f>ROUNDDOWN($I9314*L$2,)-IF(MOD($I9314*L$2,1)=0,1,0)+1</f>
        <v>2</v>
      </c>
      <c r="M9314" s="3">
        <f>IF(L9313=4,H9314,0)</f>
        <v>0</v>
      </c>
      <c r="N9314" s="2">
        <f>IF(L9313=1,H9314,0)</f>
        <v>-4.402494666614438E-3</v>
      </c>
      <c r="O9314" s="2">
        <f>IF(OR(L9313=1,L9313=4),H9314,0)</f>
        <v>-4.402494666614438E-3</v>
      </c>
      <c r="P9314" s="2">
        <f>IF(OR(L9313=1,L9313=2),H9314,0)</f>
        <v>-4.402494666614438E-3</v>
      </c>
      <c r="Q9314" s="2"/>
    </row>
    <row r="9315" spans="1:17" x14ac:dyDescent="0.3">
      <c r="A9315" s="1">
        <v>43888</v>
      </c>
      <c r="B9315">
        <v>45.380001</v>
      </c>
      <c r="C9315">
        <v>46.240001999999997</v>
      </c>
      <c r="D9315">
        <v>42.209999000000003</v>
      </c>
      <c r="E9315">
        <v>44.009998000000003</v>
      </c>
      <c r="F9315">
        <v>44.009998000000003</v>
      </c>
      <c r="G9315">
        <v>106416200</v>
      </c>
      <c r="H9315" s="3">
        <f>(F9315-B9315)/B9315</f>
        <v>-3.0189576240864272E-2</v>
      </c>
      <c r="I9315" s="3">
        <f>_xlfn.RANK.AVG(H9315,$H$3:$H$10273,1)/10271</f>
        <v>0.13416415149449906</v>
      </c>
      <c r="J9315">
        <f>ROUNDDOWN($I9315*J$2,)-IF(MOD($I9315*J$2,1)=0,1,0)+1</f>
        <v>1</v>
      </c>
      <c r="K9315">
        <f>ROUNDDOWN($I9315*K$2,)-IF(MOD($I9315*K$2,1)=0,1,0)+1</f>
        <v>1</v>
      </c>
      <c r="L9315">
        <f>ROUNDDOWN($I9315*L$2,)-IF(MOD($I9315*L$2,1)=0,1,0)+1</f>
        <v>1</v>
      </c>
      <c r="M9315" s="3">
        <f>IF(L9314=4,H9315,0)</f>
        <v>0</v>
      </c>
      <c r="N9315" s="2">
        <f>IF(L9314=1,H9315,0)</f>
        <v>0</v>
      </c>
      <c r="O9315" s="2">
        <f>IF(OR(L9314=1,L9314=4),H9315,0)</f>
        <v>0</v>
      </c>
      <c r="P9315" s="2">
        <f>IF(OR(L9314=1,L9314=2),H9315,0)</f>
        <v>-3.0189576240864272E-2</v>
      </c>
      <c r="Q9315" s="2"/>
    </row>
    <row r="9316" spans="1:17" x14ac:dyDescent="0.3">
      <c r="A9316" s="1">
        <v>43889</v>
      </c>
      <c r="B9316">
        <v>41.360000999999997</v>
      </c>
      <c r="C9316">
        <v>46.150002000000001</v>
      </c>
      <c r="D9316">
        <v>41.040000999999997</v>
      </c>
      <c r="E9316">
        <v>45.48</v>
      </c>
      <c r="F9316">
        <v>45.48</v>
      </c>
      <c r="G9316">
        <v>100331800</v>
      </c>
      <c r="H9316" s="3">
        <f>(F9316-B9316)/B9316</f>
        <v>9.9613126218251302E-2</v>
      </c>
      <c r="I9316" s="3">
        <f>_xlfn.RANK.AVG(H9316,$H$3:$H$10273,1)/10271</f>
        <v>0.99279524875864078</v>
      </c>
      <c r="J9316">
        <f>ROUNDDOWN($I9316*J$2,)-IF(MOD($I9316*J$2,1)=0,1,0)+1</f>
        <v>2</v>
      </c>
      <c r="K9316">
        <f>ROUNDDOWN($I9316*K$2,)-IF(MOD($I9316*K$2,1)=0,1,0)+1</f>
        <v>3</v>
      </c>
      <c r="L9316">
        <f>ROUNDDOWN($I9316*L$2,)-IF(MOD($I9316*L$2,1)=0,1,0)+1</f>
        <v>4</v>
      </c>
      <c r="M9316" s="3">
        <f>IF(L9315=4,H9316,0)</f>
        <v>0</v>
      </c>
      <c r="N9316" s="2">
        <f>IF(L9315=1,H9316,0)</f>
        <v>9.9613126218251302E-2</v>
      </c>
      <c r="O9316" s="2">
        <f>IF(OR(L9315=1,L9315=4),H9316,0)</f>
        <v>9.9613126218251302E-2</v>
      </c>
      <c r="P9316" s="2">
        <f>IF(OR(L9315=1,L9315=2),H9316,0)</f>
        <v>9.9613126218251302E-2</v>
      </c>
      <c r="Q9316" s="2"/>
    </row>
    <row r="9317" spans="1:17" x14ac:dyDescent="0.3">
      <c r="A9317" s="1">
        <v>43892</v>
      </c>
      <c r="B9317">
        <v>47.419998</v>
      </c>
      <c r="C9317">
        <v>47.68</v>
      </c>
      <c r="D9317">
        <v>44.66</v>
      </c>
      <c r="E9317">
        <v>47.459999000000003</v>
      </c>
      <c r="F9317">
        <v>47.459999000000003</v>
      </c>
      <c r="G9317">
        <v>102324700</v>
      </c>
      <c r="H9317" s="3">
        <f>(F9317-B9317)/B9317</f>
        <v>8.4354706214883701E-4</v>
      </c>
      <c r="I9317" s="3">
        <f>_xlfn.RANK.AVG(H9317,$H$3:$H$10273,1)/10271</f>
        <v>0.55953655924447476</v>
      </c>
      <c r="J9317">
        <f>ROUNDDOWN($I9317*J$2,)-IF(MOD($I9317*J$2,1)=0,1,0)+1</f>
        <v>2</v>
      </c>
      <c r="K9317">
        <f>ROUNDDOWN($I9317*K$2,)-IF(MOD($I9317*K$2,1)=0,1,0)+1</f>
        <v>2</v>
      </c>
      <c r="L9317">
        <f>ROUNDDOWN($I9317*L$2,)-IF(MOD($I9317*L$2,1)=0,1,0)+1</f>
        <v>3</v>
      </c>
      <c r="M9317" s="3">
        <f>IF(L9316=4,H9317,0)</f>
        <v>8.4354706214883701E-4</v>
      </c>
      <c r="N9317" s="2">
        <f>IF(L9316=1,H9317,0)</f>
        <v>0</v>
      </c>
      <c r="O9317" s="2">
        <f>IF(OR(L9316=1,L9316=4),H9317,0)</f>
        <v>8.4354706214883701E-4</v>
      </c>
      <c r="P9317" s="2">
        <f>IF(OR(L9316=1,L9316=2),H9317,0)</f>
        <v>0</v>
      </c>
      <c r="Q9317" s="2"/>
    </row>
    <row r="9318" spans="1:17" x14ac:dyDescent="0.3">
      <c r="A9318" s="1">
        <v>43893</v>
      </c>
      <c r="B9318">
        <v>49.029998999999997</v>
      </c>
      <c r="C9318">
        <v>50.200001</v>
      </c>
      <c r="D9318">
        <v>45.669998</v>
      </c>
      <c r="E9318">
        <v>46.75</v>
      </c>
      <c r="F9318">
        <v>46.75</v>
      </c>
      <c r="G9318">
        <v>141972300</v>
      </c>
      <c r="H9318" s="3">
        <f>(F9318-B9318)/B9318</f>
        <v>-4.6502122098758286E-2</v>
      </c>
      <c r="I9318" s="3">
        <f>_xlfn.RANK.AVG(H9318,$H$3:$H$10273,1)/10271</f>
        <v>5.5106610846071463E-2</v>
      </c>
      <c r="J9318">
        <f>ROUNDDOWN($I9318*J$2,)-IF(MOD($I9318*J$2,1)=0,1,0)+1</f>
        <v>1</v>
      </c>
      <c r="K9318">
        <f>ROUNDDOWN($I9318*K$2,)-IF(MOD($I9318*K$2,1)=0,1,0)+1</f>
        <v>1</v>
      </c>
      <c r="L9318">
        <f>ROUNDDOWN($I9318*L$2,)-IF(MOD($I9318*L$2,1)=0,1,0)+1</f>
        <v>1</v>
      </c>
      <c r="M9318" s="3">
        <f>IF(L9317=4,H9318,0)</f>
        <v>0</v>
      </c>
      <c r="N9318" s="2">
        <f>IF(L9317=1,H9318,0)</f>
        <v>0</v>
      </c>
      <c r="O9318" s="2">
        <f>IF(OR(L9317=1,L9317=4),H9318,0)</f>
        <v>0</v>
      </c>
      <c r="P9318" s="2">
        <f>IF(OR(L9317=1,L9317=2),H9318,0)</f>
        <v>0</v>
      </c>
      <c r="Q9318" s="2"/>
    </row>
    <row r="9319" spans="1:17" x14ac:dyDescent="0.3">
      <c r="A9319" s="1">
        <v>43894</v>
      </c>
      <c r="B9319">
        <v>48.25</v>
      </c>
      <c r="C9319">
        <v>50.139999000000003</v>
      </c>
      <c r="D9319">
        <v>47.209999000000003</v>
      </c>
      <c r="E9319">
        <v>50.110000999999997</v>
      </c>
      <c r="F9319">
        <v>50.110000999999997</v>
      </c>
      <c r="G9319">
        <v>93311800</v>
      </c>
      <c r="H9319" s="3">
        <f>(F9319-B9319)/B9319</f>
        <v>3.8549243523315999E-2</v>
      </c>
      <c r="I9319" s="3">
        <f>_xlfn.RANK.AVG(H9319,$H$3:$H$10273,1)/10271</f>
        <v>0.913056177587382</v>
      </c>
      <c r="J9319">
        <f>ROUNDDOWN($I9319*J$2,)-IF(MOD($I9319*J$2,1)=0,1,0)+1</f>
        <v>2</v>
      </c>
      <c r="K9319">
        <f>ROUNDDOWN($I9319*K$2,)-IF(MOD($I9319*K$2,1)=0,1,0)+1</f>
        <v>3</v>
      </c>
      <c r="L9319">
        <f>ROUNDDOWN($I9319*L$2,)-IF(MOD($I9319*L$2,1)=0,1,0)+1</f>
        <v>4</v>
      </c>
      <c r="M9319" s="3">
        <f>IF(L9318=4,H9319,0)</f>
        <v>0</v>
      </c>
      <c r="N9319" s="2">
        <f>IF(L9318=1,H9319,0)</f>
        <v>3.8549243523315999E-2</v>
      </c>
      <c r="O9319" s="2">
        <f>IF(OR(L9318=1,L9318=4),H9319,0)</f>
        <v>3.8549243523315999E-2</v>
      </c>
      <c r="P9319" s="2">
        <f>IF(OR(L9318=1,L9318=2),H9319,0)</f>
        <v>3.8549243523315999E-2</v>
      </c>
      <c r="Q9319" s="2"/>
    </row>
    <row r="9320" spans="1:17" x14ac:dyDescent="0.3">
      <c r="A9320" s="1">
        <v>43895</v>
      </c>
      <c r="B9320">
        <v>48.68</v>
      </c>
      <c r="C9320">
        <v>49.720001000000003</v>
      </c>
      <c r="D9320">
        <v>47.509998000000003</v>
      </c>
      <c r="E9320">
        <v>48.110000999999997</v>
      </c>
      <c r="F9320">
        <v>48.110000999999997</v>
      </c>
      <c r="G9320">
        <v>98302700</v>
      </c>
      <c r="H9320" s="3">
        <f>(F9320-B9320)/B9320</f>
        <v>-1.1709100246507865E-2</v>
      </c>
      <c r="I9320" s="3">
        <f>_xlfn.RANK.AVG(H9320,$H$3:$H$10273,1)/10271</f>
        <v>0.34251776847434523</v>
      </c>
      <c r="J9320">
        <f>ROUNDDOWN($I9320*J$2,)-IF(MOD($I9320*J$2,1)=0,1,0)+1</f>
        <v>1</v>
      </c>
      <c r="K9320">
        <f>ROUNDDOWN($I9320*K$2,)-IF(MOD($I9320*K$2,1)=0,1,0)+1</f>
        <v>2</v>
      </c>
      <c r="L9320">
        <f>ROUNDDOWN($I9320*L$2,)-IF(MOD($I9320*L$2,1)=0,1,0)+1</f>
        <v>2</v>
      </c>
      <c r="M9320" s="3">
        <f>IF(L9319=4,H9320,0)</f>
        <v>-1.1709100246507865E-2</v>
      </c>
      <c r="N9320" s="2">
        <f>IF(L9319=1,H9320,0)</f>
        <v>0</v>
      </c>
      <c r="O9320" s="2">
        <f>IF(OR(L9319=1,L9319=4),H9320,0)</f>
        <v>-1.1709100246507865E-2</v>
      </c>
      <c r="P9320" s="2">
        <f>IF(OR(L9319=1,L9319=2),H9320,0)</f>
        <v>0</v>
      </c>
      <c r="Q9320" s="2"/>
    </row>
    <row r="9321" spans="1:17" x14ac:dyDescent="0.3">
      <c r="A9321" s="1">
        <v>43896</v>
      </c>
      <c r="B9321">
        <v>49.439999</v>
      </c>
      <c r="C9321">
        <v>49.540000999999997</v>
      </c>
      <c r="D9321">
        <v>46.740001999999997</v>
      </c>
      <c r="E9321">
        <v>48.59</v>
      </c>
      <c r="F9321">
        <v>48.59</v>
      </c>
      <c r="G9321">
        <v>124590900</v>
      </c>
      <c r="H9321" s="3">
        <f>(F9321-B9321)/B9321</f>
        <v>-1.7192536755512411E-2</v>
      </c>
      <c r="I9321" s="3">
        <f>_xlfn.RANK.AVG(H9321,$H$3:$H$10273,1)/10271</f>
        <v>0.25888423717262193</v>
      </c>
      <c r="J9321">
        <f>ROUNDDOWN($I9321*J$2,)-IF(MOD($I9321*J$2,1)=0,1,0)+1</f>
        <v>1</v>
      </c>
      <c r="K9321">
        <f>ROUNDDOWN($I9321*K$2,)-IF(MOD($I9321*K$2,1)=0,1,0)+1</f>
        <v>1</v>
      </c>
      <c r="L9321">
        <f>ROUNDDOWN($I9321*L$2,)-IF(MOD($I9321*L$2,1)=0,1,0)+1</f>
        <v>2</v>
      </c>
      <c r="M9321" s="3">
        <f>IF(L9320=4,H9321,0)</f>
        <v>0</v>
      </c>
      <c r="N9321" s="2">
        <f>IF(L9320=1,H9321,0)</f>
        <v>0</v>
      </c>
      <c r="O9321" s="2">
        <f>IF(OR(L9320=1,L9320=4),H9321,0)</f>
        <v>0</v>
      </c>
      <c r="P9321" s="2">
        <f>IF(OR(L9320=1,L9320=2),H9321,0)</f>
        <v>-1.7192536755512411E-2</v>
      </c>
      <c r="Q9321" s="2"/>
    </row>
    <row r="9322" spans="1:17" x14ac:dyDescent="0.3">
      <c r="A9322" s="1">
        <v>43899</v>
      </c>
      <c r="B9322">
        <v>43.029998999999997</v>
      </c>
      <c r="C9322">
        <v>46.34</v>
      </c>
      <c r="D9322">
        <v>42.509998000000003</v>
      </c>
      <c r="E9322">
        <v>43.27</v>
      </c>
      <c r="F9322">
        <v>43.27</v>
      </c>
      <c r="G9322">
        <v>80859800</v>
      </c>
      <c r="H9322" s="3">
        <f>(F9322-B9322)/B9322</f>
        <v>5.577527436149989E-3</v>
      </c>
      <c r="I9322" s="3">
        <f>_xlfn.RANK.AVG(H9322,$H$3:$H$10273,1)/10271</f>
        <v>0.61298802453509882</v>
      </c>
      <c r="J9322">
        <f>ROUNDDOWN($I9322*J$2,)-IF(MOD($I9322*J$2,1)=0,1,0)+1</f>
        <v>2</v>
      </c>
      <c r="K9322">
        <f>ROUNDDOWN($I9322*K$2,)-IF(MOD($I9322*K$2,1)=0,1,0)+1</f>
        <v>2</v>
      </c>
      <c r="L9322">
        <f>ROUNDDOWN($I9322*L$2,)-IF(MOD($I9322*L$2,1)=0,1,0)+1</f>
        <v>3</v>
      </c>
      <c r="M9322" s="3">
        <f>IF(L9321=4,H9322,0)</f>
        <v>0</v>
      </c>
      <c r="N9322" s="2">
        <f>IF(L9321=1,H9322,0)</f>
        <v>0</v>
      </c>
      <c r="O9322" s="2">
        <f>IF(OR(L9321=1,L9321=4),H9322,0)</f>
        <v>0</v>
      </c>
      <c r="P9322" s="2">
        <f>IF(OR(L9321=1,L9321=2),H9322,0)</f>
        <v>5.577527436149989E-3</v>
      </c>
      <c r="Q9322" s="2"/>
    </row>
    <row r="9323" spans="1:17" x14ac:dyDescent="0.3">
      <c r="A9323" s="1">
        <v>43900</v>
      </c>
      <c r="B9323">
        <v>45.41</v>
      </c>
      <c r="C9323">
        <v>45.439999</v>
      </c>
      <c r="D9323">
        <v>43.099997999999999</v>
      </c>
      <c r="E9323">
        <v>45.380001</v>
      </c>
      <c r="F9323">
        <v>45.380001</v>
      </c>
      <c r="G9323">
        <v>76228200</v>
      </c>
      <c r="H9323" s="3">
        <f>(F9323-B9323)/B9323</f>
        <v>-6.6062541290457075E-4</v>
      </c>
      <c r="I9323" s="3">
        <f>_xlfn.RANK.AVG(H9323,$H$3:$H$10273,1)/10271</f>
        <v>0.49225976049070197</v>
      </c>
      <c r="J9323">
        <f>ROUNDDOWN($I9323*J$2,)-IF(MOD($I9323*J$2,1)=0,1,0)+1</f>
        <v>1</v>
      </c>
      <c r="K9323">
        <f>ROUNDDOWN($I9323*K$2,)-IF(MOD($I9323*K$2,1)=0,1,0)+1</f>
        <v>2</v>
      </c>
      <c r="L9323">
        <f>ROUNDDOWN($I9323*L$2,)-IF(MOD($I9323*L$2,1)=0,1,0)+1</f>
        <v>2</v>
      </c>
      <c r="M9323" s="3">
        <f>IF(L9322=4,H9323,0)</f>
        <v>0</v>
      </c>
      <c r="N9323" s="2">
        <f>IF(L9322=1,H9323,0)</f>
        <v>0</v>
      </c>
      <c r="O9323" s="2">
        <f>IF(OR(L9322=1,L9322=4),H9323,0)</f>
        <v>0</v>
      </c>
      <c r="P9323" s="2">
        <f>IF(OR(L9322=1,L9322=2),H9323,0)</f>
        <v>0</v>
      </c>
      <c r="Q9323" s="2"/>
    </row>
    <row r="9324" spans="1:17" x14ac:dyDescent="0.3">
      <c r="A9324" s="1">
        <v>43901</v>
      </c>
      <c r="B9324">
        <v>44.189999</v>
      </c>
      <c r="C9324">
        <v>45.970001000000003</v>
      </c>
      <c r="D9324">
        <v>43.799999</v>
      </c>
      <c r="E9324">
        <v>45.700001</v>
      </c>
      <c r="F9324">
        <v>45.700001</v>
      </c>
      <c r="G9324">
        <v>101601100</v>
      </c>
      <c r="H9324" s="3">
        <f>(F9324-B9324)/B9324</f>
        <v>3.4170672871026771E-2</v>
      </c>
      <c r="I9324" s="3">
        <f>_xlfn.RANK.AVG(H9324,$H$3:$H$10273,1)/10271</f>
        <v>0.89192873137961248</v>
      </c>
      <c r="J9324">
        <f>ROUNDDOWN($I9324*J$2,)-IF(MOD($I9324*J$2,1)=0,1,0)+1</f>
        <v>2</v>
      </c>
      <c r="K9324">
        <f>ROUNDDOWN($I9324*K$2,)-IF(MOD($I9324*K$2,1)=0,1,0)+1</f>
        <v>3</v>
      </c>
      <c r="L9324">
        <f>ROUNDDOWN($I9324*L$2,)-IF(MOD($I9324*L$2,1)=0,1,0)+1</f>
        <v>4</v>
      </c>
      <c r="M9324" s="3">
        <f>IF(L9323=4,H9324,0)</f>
        <v>0</v>
      </c>
      <c r="N9324" s="2">
        <f>IF(L9323=1,H9324,0)</f>
        <v>0</v>
      </c>
      <c r="O9324" s="2">
        <f>IF(OR(L9323=1,L9323=4),H9324,0)</f>
        <v>0</v>
      </c>
      <c r="P9324" s="2">
        <f>IF(OR(L9323=1,L9323=2),H9324,0)</f>
        <v>3.4170672871026771E-2</v>
      </c>
      <c r="Q9324" s="2"/>
    </row>
    <row r="9325" spans="1:17" x14ac:dyDescent="0.3">
      <c r="A9325" s="1">
        <v>43902</v>
      </c>
      <c r="B9325">
        <v>42</v>
      </c>
      <c r="C9325">
        <v>42.5</v>
      </c>
      <c r="D9325">
        <v>39</v>
      </c>
      <c r="E9325">
        <v>39.009998000000003</v>
      </c>
      <c r="F9325">
        <v>39.009998000000003</v>
      </c>
      <c r="G9325">
        <v>107461500</v>
      </c>
      <c r="H9325" s="3">
        <f>(F9325-B9325)/B9325</f>
        <v>-7.1190523809523731E-2</v>
      </c>
      <c r="I9325" s="3">
        <f>_xlfn.RANK.AVG(H9325,$H$3:$H$10273,1)/10271</f>
        <v>1.4409502482718333E-2</v>
      </c>
      <c r="J9325">
        <f>ROUNDDOWN($I9325*J$2,)-IF(MOD($I9325*J$2,1)=0,1,0)+1</f>
        <v>1</v>
      </c>
      <c r="K9325">
        <f>ROUNDDOWN($I9325*K$2,)-IF(MOD($I9325*K$2,1)=0,1,0)+1</f>
        <v>1</v>
      </c>
      <c r="L9325">
        <f>ROUNDDOWN($I9325*L$2,)-IF(MOD($I9325*L$2,1)=0,1,0)+1</f>
        <v>1</v>
      </c>
      <c r="M9325" s="3">
        <f>IF(L9324=4,H9325,0)</f>
        <v>-7.1190523809523731E-2</v>
      </c>
      <c r="N9325" s="2">
        <f>IF(L9324=1,H9325,0)</f>
        <v>0</v>
      </c>
      <c r="O9325" s="2">
        <f>IF(OR(L9324=1,L9324=4),H9325,0)</f>
        <v>-7.1190523809523731E-2</v>
      </c>
      <c r="P9325" s="2">
        <f>IF(OR(L9324=1,L9324=2),H9325,0)</f>
        <v>0</v>
      </c>
      <c r="Q9325" s="2"/>
    </row>
    <row r="9326" spans="1:17" x14ac:dyDescent="0.3">
      <c r="A9326" s="1">
        <v>43903</v>
      </c>
      <c r="B9326">
        <v>42.200001</v>
      </c>
      <c r="C9326">
        <v>43.91</v>
      </c>
      <c r="D9326">
        <v>39.599997999999999</v>
      </c>
      <c r="E9326">
        <v>43.900002000000001</v>
      </c>
      <c r="F9326">
        <v>43.900002000000001</v>
      </c>
      <c r="G9326">
        <v>86689700</v>
      </c>
      <c r="H9326" s="3">
        <f>(F9326-B9326)/B9326</f>
        <v>4.0284382931649702E-2</v>
      </c>
      <c r="I9326" s="3">
        <f>_xlfn.RANK.AVG(H9326,$H$3:$H$10273,1)/10271</f>
        <v>0.91987148281569464</v>
      </c>
      <c r="J9326">
        <f>ROUNDDOWN($I9326*J$2,)-IF(MOD($I9326*J$2,1)=0,1,0)+1</f>
        <v>2</v>
      </c>
      <c r="K9326">
        <f>ROUNDDOWN($I9326*K$2,)-IF(MOD($I9326*K$2,1)=0,1,0)+1</f>
        <v>3</v>
      </c>
      <c r="L9326">
        <f>ROUNDDOWN($I9326*L$2,)-IF(MOD($I9326*L$2,1)=0,1,0)+1</f>
        <v>4</v>
      </c>
      <c r="M9326" s="3">
        <f>IF(L9325=4,H9326,0)</f>
        <v>0</v>
      </c>
      <c r="N9326" s="2">
        <f>IF(L9325=1,H9326,0)</f>
        <v>4.0284382931649702E-2</v>
      </c>
      <c r="O9326" s="2">
        <f>IF(OR(L9325=1,L9325=4),H9326,0)</f>
        <v>4.0284382931649702E-2</v>
      </c>
      <c r="P9326" s="2">
        <f>IF(OR(L9325=1,L9325=2),H9326,0)</f>
        <v>4.0284382931649702E-2</v>
      </c>
      <c r="Q9326" s="2"/>
    </row>
    <row r="9327" spans="1:17" x14ac:dyDescent="0.3">
      <c r="A9327" s="1">
        <v>43906</v>
      </c>
      <c r="B9327">
        <v>39.080002</v>
      </c>
      <c r="C9327">
        <v>43.369999</v>
      </c>
      <c r="D9327">
        <v>38.509998000000003</v>
      </c>
      <c r="E9327">
        <v>38.709999000000003</v>
      </c>
      <c r="F9327">
        <v>38.709999000000003</v>
      </c>
      <c r="G9327">
        <v>84545900</v>
      </c>
      <c r="H9327" s="3">
        <f>(F9327-B9327)/B9327</f>
        <v>-9.4678347252898538E-3</v>
      </c>
      <c r="I9327" s="3">
        <f>_xlfn.RANK.AVG(H9327,$H$3:$H$10273,1)/10271</f>
        <v>0.37542595657676953</v>
      </c>
      <c r="J9327">
        <f>ROUNDDOWN($I9327*J$2,)-IF(MOD($I9327*J$2,1)=0,1,0)+1</f>
        <v>1</v>
      </c>
      <c r="K9327">
        <f>ROUNDDOWN($I9327*K$2,)-IF(MOD($I9327*K$2,1)=0,1,0)+1</f>
        <v>2</v>
      </c>
      <c r="L9327">
        <f>ROUNDDOWN($I9327*L$2,)-IF(MOD($I9327*L$2,1)=0,1,0)+1</f>
        <v>2</v>
      </c>
      <c r="M9327" s="3">
        <f>IF(L9326=4,H9327,0)</f>
        <v>-9.4678347252898538E-3</v>
      </c>
      <c r="N9327" s="2">
        <f>IF(L9326=1,H9327,0)</f>
        <v>0</v>
      </c>
      <c r="O9327" s="2">
        <f>IF(OR(L9326=1,L9326=4),H9327,0)</f>
        <v>-9.4678347252898538E-3</v>
      </c>
      <c r="P9327" s="2">
        <f>IF(OR(L9326=1,L9326=2),H9327,0)</f>
        <v>0</v>
      </c>
      <c r="Q9327" s="2"/>
    </row>
    <row r="9328" spans="1:17" x14ac:dyDescent="0.3">
      <c r="A9328" s="1">
        <v>43907</v>
      </c>
      <c r="B9328">
        <v>40.189999</v>
      </c>
      <c r="C9328">
        <v>42.880001</v>
      </c>
      <c r="D9328">
        <v>38.299999</v>
      </c>
      <c r="E9328">
        <v>41.880001</v>
      </c>
      <c r="F9328">
        <v>41.880001</v>
      </c>
      <c r="G9328">
        <v>92741900</v>
      </c>
      <c r="H9328" s="3">
        <f>(F9328-B9328)/B9328</f>
        <v>4.2050312068930375E-2</v>
      </c>
      <c r="I9328" s="3">
        <f>_xlfn.RANK.AVG(H9328,$H$3:$H$10273,1)/10271</f>
        <v>0.92561581150812966</v>
      </c>
      <c r="J9328">
        <f>ROUNDDOWN($I9328*J$2,)-IF(MOD($I9328*J$2,1)=0,1,0)+1</f>
        <v>2</v>
      </c>
      <c r="K9328">
        <f>ROUNDDOWN($I9328*K$2,)-IF(MOD($I9328*K$2,1)=0,1,0)+1</f>
        <v>3</v>
      </c>
      <c r="L9328">
        <f>ROUNDDOWN($I9328*L$2,)-IF(MOD($I9328*L$2,1)=0,1,0)+1</f>
        <v>4</v>
      </c>
      <c r="M9328" s="3">
        <f>IF(L9327=4,H9328,0)</f>
        <v>0</v>
      </c>
      <c r="N9328" s="2">
        <f>IF(L9327=1,H9328,0)</f>
        <v>0</v>
      </c>
      <c r="O9328" s="2">
        <f>IF(OR(L9327=1,L9327=4),H9328,0)</f>
        <v>0</v>
      </c>
      <c r="P9328" s="2">
        <f>IF(OR(L9327=1,L9327=2),H9328,0)</f>
        <v>4.2050312068930375E-2</v>
      </c>
      <c r="Q9328" s="2"/>
    </row>
    <row r="9329" spans="1:17" x14ac:dyDescent="0.3">
      <c r="A9329" s="1">
        <v>43908</v>
      </c>
      <c r="B9329">
        <v>39.540000999999997</v>
      </c>
      <c r="C9329">
        <v>41.950001</v>
      </c>
      <c r="D9329">
        <v>36.75</v>
      </c>
      <c r="E9329">
        <v>39.119999</v>
      </c>
      <c r="F9329">
        <v>39.119999</v>
      </c>
      <c r="G9329">
        <v>106949300</v>
      </c>
      <c r="H9329" s="3">
        <f>(F9329-B9329)/B9329</f>
        <v>-1.0622205093014456E-2</v>
      </c>
      <c r="I9329" s="3">
        <f>_xlfn.RANK.AVG(H9329,$H$3:$H$10273,1)/10271</f>
        <v>0.35945867004186544</v>
      </c>
      <c r="J9329">
        <f>ROUNDDOWN($I9329*J$2,)-IF(MOD($I9329*J$2,1)=0,1,0)+1</f>
        <v>1</v>
      </c>
      <c r="K9329">
        <f>ROUNDDOWN($I9329*K$2,)-IF(MOD($I9329*K$2,1)=0,1,0)+1</f>
        <v>2</v>
      </c>
      <c r="L9329">
        <f>ROUNDDOWN($I9329*L$2,)-IF(MOD($I9329*L$2,1)=0,1,0)+1</f>
        <v>2</v>
      </c>
      <c r="M9329" s="3">
        <f>IF(L9328=4,H9329,0)</f>
        <v>-1.0622205093014456E-2</v>
      </c>
      <c r="N9329" s="2">
        <f>IF(L9328=1,H9329,0)</f>
        <v>0</v>
      </c>
      <c r="O9329" s="2">
        <f>IF(OR(L9328=1,L9328=4),H9329,0)</f>
        <v>-1.0622205093014456E-2</v>
      </c>
      <c r="P9329" s="2">
        <f>IF(OR(L9328=1,L9328=2),H9329,0)</f>
        <v>0</v>
      </c>
      <c r="Q9329" s="2"/>
    </row>
    <row r="9330" spans="1:17" x14ac:dyDescent="0.3">
      <c r="A9330" s="1">
        <v>43909</v>
      </c>
      <c r="B9330">
        <v>39.560001</v>
      </c>
      <c r="C9330">
        <v>41.700001</v>
      </c>
      <c r="D9330">
        <v>37.689999</v>
      </c>
      <c r="E9330">
        <v>39.82</v>
      </c>
      <c r="F9330">
        <v>39.82</v>
      </c>
      <c r="G9330">
        <v>88939000</v>
      </c>
      <c r="H9330" s="3">
        <f>(F9330-B9330)/B9330</f>
        <v>6.5722698035321214E-3</v>
      </c>
      <c r="I9330" s="3">
        <f>_xlfn.RANK.AVG(H9330,$H$3:$H$10273,1)/10271</f>
        <v>0.62515821244280012</v>
      </c>
      <c r="J9330">
        <f>ROUNDDOWN($I9330*J$2,)-IF(MOD($I9330*J$2,1)=0,1,0)+1</f>
        <v>2</v>
      </c>
      <c r="K9330">
        <f>ROUNDDOWN($I9330*K$2,)-IF(MOD($I9330*K$2,1)=0,1,0)+1</f>
        <v>2</v>
      </c>
      <c r="L9330">
        <f>ROUNDDOWN($I9330*L$2,)-IF(MOD($I9330*L$2,1)=0,1,0)+1</f>
        <v>3</v>
      </c>
      <c r="M9330" s="3">
        <f>IF(L9329=4,H9330,0)</f>
        <v>0</v>
      </c>
      <c r="N9330" s="2">
        <f>IF(L9329=1,H9330,0)</f>
        <v>0</v>
      </c>
      <c r="O9330" s="2">
        <f>IF(OR(L9329=1,L9329=4),H9330,0)</f>
        <v>0</v>
      </c>
      <c r="P9330" s="2">
        <f>IF(OR(L9329=1,L9329=2),H9330,0)</f>
        <v>6.5722698035321214E-3</v>
      </c>
      <c r="Q9330" s="2"/>
    </row>
    <row r="9331" spans="1:17" x14ac:dyDescent="0.3">
      <c r="A9331" s="1">
        <v>43910</v>
      </c>
      <c r="B9331">
        <v>41.509998000000003</v>
      </c>
      <c r="C9331">
        <v>42.48</v>
      </c>
      <c r="D9331">
        <v>39.580002</v>
      </c>
      <c r="E9331">
        <v>39.610000999999997</v>
      </c>
      <c r="F9331">
        <v>39.610000999999997</v>
      </c>
      <c r="G9331">
        <v>106859500</v>
      </c>
      <c r="H9331" s="3">
        <f>(F9331-B9331)/B9331</f>
        <v>-4.5772033041292993E-2</v>
      </c>
      <c r="I9331" s="3">
        <f>_xlfn.RANK.AVG(H9331,$H$3:$H$10273,1)/10271</f>
        <v>5.6956479408042063E-2</v>
      </c>
      <c r="J9331">
        <f>ROUNDDOWN($I9331*J$2,)-IF(MOD($I9331*J$2,1)=0,1,0)+1</f>
        <v>1</v>
      </c>
      <c r="K9331">
        <f>ROUNDDOWN($I9331*K$2,)-IF(MOD($I9331*K$2,1)=0,1,0)+1</f>
        <v>1</v>
      </c>
      <c r="L9331">
        <f>ROUNDDOWN($I9331*L$2,)-IF(MOD($I9331*L$2,1)=0,1,0)+1</f>
        <v>1</v>
      </c>
      <c r="M9331" s="3">
        <f>IF(L9330=4,H9331,0)</f>
        <v>0</v>
      </c>
      <c r="N9331" s="2">
        <f>IF(L9330=1,H9331,0)</f>
        <v>0</v>
      </c>
      <c r="O9331" s="2">
        <f>IF(OR(L9330=1,L9330=4),H9331,0)</f>
        <v>0</v>
      </c>
      <c r="P9331" s="2">
        <f>IF(OR(L9330=1,L9330=2),H9331,0)</f>
        <v>0</v>
      </c>
      <c r="Q9331" s="2"/>
    </row>
    <row r="9332" spans="1:17" x14ac:dyDescent="0.3">
      <c r="A9332" s="1">
        <v>43913</v>
      </c>
      <c r="B9332">
        <v>40.619999</v>
      </c>
      <c r="C9332">
        <v>42.32</v>
      </c>
      <c r="D9332">
        <v>38.950001</v>
      </c>
      <c r="E9332">
        <v>41.639999000000003</v>
      </c>
      <c r="F9332">
        <v>41.639999000000003</v>
      </c>
      <c r="G9332">
        <v>101704700</v>
      </c>
      <c r="H9332" s="3">
        <f>(F9332-B9332)/B9332</f>
        <v>2.5110783483771212E-2</v>
      </c>
      <c r="I9332" s="3">
        <f>_xlfn.RANK.AVG(H9332,$H$3:$H$10273,1)/10271</f>
        <v>0.8362379515139714</v>
      </c>
      <c r="J9332">
        <f>ROUNDDOWN($I9332*J$2,)-IF(MOD($I9332*J$2,1)=0,1,0)+1</f>
        <v>2</v>
      </c>
      <c r="K9332">
        <f>ROUNDDOWN($I9332*K$2,)-IF(MOD($I9332*K$2,1)=0,1,0)+1</f>
        <v>3</v>
      </c>
      <c r="L9332">
        <f>ROUNDDOWN($I9332*L$2,)-IF(MOD($I9332*L$2,1)=0,1,0)+1</f>
        <v>4</v>
      </c>
      <c r="M9332" s="3">
        <f>IF(L9331=4,H9332,0)</f>
        <v>0</v>
      </c>
      <c r="N9332" s="2">
        <f>IF(L9331=1,H9332,0)</f>
        <v>2.5110783483771212E-2</v>
      </c>
      <c r="O9332" s="2">
        <f>IF(OR(L9331=1,L9331=4),H9332,0)</f>
        <v>2.5110783483771212E-2</v>
      </c>
      <c r="P9332" s="2">
        <f>IF(OR(L9331=1,L9331=2),H9332,0)</f>
        <v>2.5110783483771212E-2</v>
      </c>
      <c r="Q9332" s="2"/>
    </row>
    <row r="9333" spans="1:17" x14ac:dyDescent="0.3">
      <c r="A9333" s="1">
        <v>43914</v>
      </c>
      <c r="B9333">
        <v>44.040000999999997</v>
      </c>
      <c r="C9333">
        <v>46.810001</v>
      </c>
      <c r="D9333">
        <v>43.990001999999997</v>
      </c>
      <c r="E9333">
        <v>46.220001000000003</v>
      </c>
      <c r="F9333">
        <v>46.220001000000003</v>
      </c>
      <c r="G9333">
        <v>106794200</v>
      </c>
      <c r="H9333" s="3">
        <f>(F9333-B9333)/B9333</f>
        <v>4.9500453008618391E-2</v>
      </c>
      <c r="I9333" s="3">
        <f>_xlfn.RANK.AVG(H9333,$H$3:$H$10273,1)/10271</f>
        <v>0.94528283516697498</v>
      </c>
      <c r="J9333">
        <f>ROUNDDOWN($I9333*J$2,)-IF(MOD($I9333*J$2,1)=0,1,0)+1</f>
        <v>2</v>
      </c>
      <c r="K9333">
        <f>ROUNDDOWN($I9333*K$2,)-IF(MOD($I9333*K$2,1)=0,1,0)+1</f>
        <v>3</v>
      </c>
      <c r="L9333">
        <f>ROUNDDOWN($I9333*L$2,)-IF(MOD($I9333*L$2,1)=0,1,0)+1</f>
        <v>4</v>
      </c>
      <c r="M9333" s="3">
        <f>IF(L9332=4,H9333,0)</f>
        <v>4.9500453008618391E-2</v>
      </c>
      <c r="N9333" s="2">
        <f>IF(L9332=1,H9333,0)</f>
        <v>0</v>
      </c>
      <c r="O9333" s="2">
        <f>IF(OR(L9332=1,L9332=4),H9333,0)</f>
        <v>4.9500453008618391E-2</v>
      </c>
      <c r="P9333" s="2">
        <f>IF(OR(L9332=1,L9332=2),H9333,0)</f>
        <v>0</v>
      </c>
      <c r="Q9333" s="2"/>
    </row>
    <row r="9334" spans="1:17" x14ac:dyDescent="0.3">
      <c r="A9334" s="1">
        <v>43915</v>
      </c>
      <c r="B9334">
        <v>46.790000999999997</v>
      </c>
      <c r="C9334">
        <v>47.880001</v>
      </c>
      <c r="D9334">
        <v>44.43</v>
      </c>
      <c r="E9334">
        <v>44.630001</v>
      </c>
      <c r="F9334">
        <v>44.630001</v>
      </c>
      <c r="G9334">
        <v>93760400</v>
      </c>
      <c r="H9334" s="3">
        <f>(F9334-B9334)/B9334</f>
        <v>-4.6163709207871072E-2</v>
      </c>
      <c r="I9334" s="3">
        <f>_xlfn.RANK.AVG(H9334,$H$3:$H$10273,1)/10271</f>
        <v>5.5788141368902734E-2</v>
      </c>
      <c r="J9334">
        <f>ROUNDDOWN($I9334*J$2,)-IF(MOD($I9334*J$2,1)=0,1,0)+1</f>
        <v>1</v>
      </c>
      <c r="K9334">
        <f>ROUNDDOWN($I9334*K$2,)-IF(MOD($I9334*K$2,1)=0,1,0)+1</f>
        <v>1</v>
      </c>
      <c r="L9334">
        <f>ROUNDDOWN($I9334*L$2,)-IF(MOD($I9334*L$2,1)=0,1,0)+1</f>
        <v>1</v>
      </c>
      <c r="M9334" s="3">
        <f>IF(L9333=4,H9334,0)</f>
        <v>-4.6163709207871072E-2</v>
      </c>
      <c r="N9334" s="2">
        <f>IF(L9333=1,H9334,0)</f>
        <v>0</v>
      </c>
      <c r="O9334" s="2">
        <f>IF(OR(L9333=1,L9333=4),H9334,0)</f>
        <v>-4.6163709207871072E-2</v>
      </c>
      <c r="P9334" s="2">
        <f>IF(OR(L9333=1,L9333=2),H9334,0)</f>
        <v>0</v>
      </c>
      <c r="Q9334" s="2"/>
    </row>
    <row r="9335" spans="1:17" x14ac:dyDescent="0.3">
      <c r="A9335" s="1">
        <v>43916</v>
      </c>
      <c r="B9335">
        <v>45.779998999999997</v>
      </c>
      <c r="C9335">
        <v>47.5</v>
      </c>
      <c r="D9335">
        <v>45.400002000000001</v>
      </c>
      <c r="E9335">
        <v>47.5</v>
      </c>
      <c r="F9335">
        <v>47.5</v>
      </c>
      <c r="G9335">
        <v>73680200</v>
      </c>
      <c r="H9335" s="3">
        <f>(F9335-B9335)/B9335</f>
        <v>3.7571014363718173E-2</v>
      </c>
      <c r="I9335" s="3">
        <f>_xlfn.RANK.AVG(H9335,$H$3:$H$10273,1)/10271</f>
        <v>0.90867490994060951</v>
      </c>
      <c r="J9335">
        <f>ROUNDDOWN($I9335*J$2,)-IF(MOD($I9335*J$2,1)=0,1,0)+1</f>
        <v>2</v>
      </c>
      <c r="K9335">
        <f>ROUNDDOWN($I9335*K$2,)-IF(MOD($I9335*K$2,1)=0,1,0)+1</f>
        <v>3</v>
      </c>
      <c r="L9335">
        <f>ROUNDDOWN($I9335*L$2,)-IF(MOD($I9335*L$2,1)=0,1,0)+1</f>
        <v>4</v>
      </c>
      <c r="M9335" s="3">
        <f>IF(L9334=4,H9335,0)</f>
        <v>0</v>
      </c>
      <c r="N9335" s="2">
        <f>IF(L9334=1,H9335,0)</f>
        <v>3.7571014363718173E-2</v>
      </c>
      <c r="O9335" s="2">
        <f>IF(OR(L9334=1,L9334=4),H9335,0)</f>
        <v>3.7571014363718173E-2</v>
      </c>
      <c r="P9335" s="2">
        <f>IF(OR(L9334=1,L9334=2),H9335,0)</f>
        <v>3.7571014363718173E-2</v>
      </c>
      <c r="Q9335" s="2"/>
    </row>
    <row r="9336" spans="1:17" x14ac:dyDescent="0.3">
      <c r="A9336" s="1">
        <v>43917</v>
      </c>
      <c r="B9336">
        <v>46.32</v>
      </c>
      <c r="C9336">
        <v>47.98</v>
      </c>
      <c r="D9336">
        <v>45.900002000000001</v>
      </c>
      <c r="E9336">
        <v>46.580002</v>
      </c>
      <c r="F9336">
        <v>46.580002</v>
      </c>
      <c r="G9336">
        <v>74599200</v>
      </c>
      <c r="H9336" s="3">
        <f>(F9336-B9336)/B9336</f>
        <v>5.6131692573402432E-3</v>
      </c>
      <c r="I9336" s="3">
        <f>_xlfn.RANK.AVG(H9336,$H$3:$H$10273,1)/10271</f>
        <v>0.61318274754162205</v>
      </c>
      <c r="J9336">
        <f>ROUNDDOWN($I9336*J$2,)-IF(MOD($I9336*J$2,1)=0,1,0)+1</f>
        <v>2</v>
      </c>
      <c r="K9336">
        <f>ROUNDDOWN($I9336*K$2,)-IF(MOD($I9336*K$2,1)=0,1,0)+1</f>
        <v>2</v>
      </c>
      <c r="L9336">
        <f>ROUNDDOWN($I9336*L$2,)-IF(MOD($I9336*L$2,1)=0,1,0)+1</f>
        <v>3</v>
      </c>
      <c r="M9336" s="3">
        <f>IF(L9335=4,H9336,0)</f>
        <v>5.6131692573402432E-3</v>
      </c>
      <c r="N9336" s="2">
        <f>IF(L9335=1,H9336,0)</f>
        <v>0</v>
      </c>
      <c r="O9336" s="2">
        <f>IF(OR(L9335=1,L9335=4),H9336,0)</f>
        <v>5.6131692573402432E-3</v>
      </c>
      <c r="P9336" s="2">
        <f>IF(OR(L9335=1,L9335=2),H9336,0)</f>
        <v>0</v>
      </c>
      <c r="Q9336" s="2"/>
    </row>
    <row r="9337" spans="1:17" x14ac:dyDescent="0.3">
      <c r="A9337" s="1">
        <v>43920</v>
      </c>
      <c r="B9337">
        <v>47.240001999999997</v>
      </c>
      <c r="C9337">
        <v>48.459999000000003</v>
      </c>
      <c r="D9337">
        <v>46.66</v>
      </c>
      <c r="E9337">
        <v>47.860000999999997</v>
      </c>
      <c r="F9337">
        <v>47.860000999999997</v>
      </c>
      <c r="G9337">
        <v>68486600</v>
      </c>
      <c r="H9337" s="3">
        <f>(F9337-B9337)/B9337</f>
        <v>1.3124449063317145E-2</v>
      </c>
      <c r="I9337" s="3">
        <f>_xlfn.RANK.AVG(H9337,$H$3:$H$10273,1)/10271</f>
        <v>0.71434134943043526</v>
      </c>
      <c r="J9337">
        <f>ROUNDDOWN($I9337*J$2,)-IF(MOD($I9337*J$2,1)=0,1,0)+1</f>
        <v>2</v>
      </c>
      <c r="K9337">
        <f>ROUNDDOWN($I9337*K$2,)-IF(MOD($I9337*K$2,1)=0,1,0)+1</f>
        <v>3</v>
      </c>
      <c r="L9337">
        <f>ROUNDDOWN($I9337*L$2,)-IF(MOD($I9337*L$2,1)=0,1,0)+1</f>
        <v>3</v>
      </c>
      <c r="M9337" s="3">
        <f>IF(L9336=4,H9337,0)</f>
        <v>0</v>
      </c>
      <c r="N9337" s="2">
        <f>IF(L9336=1,H9337,0)</f>
        <v>0</v>
      </c>
      <c r="O9337" s="2">
        <f>IF(OR(L9336=1,L9336=4),H9337,0)</f>
        <v>0</v>
      </c>
      <c r="P9337" s="2">
        <f>IF(OR(L9336=1,L9336=2),H9337,0)</f>
        <v>0</v>
      </c>
      <c r="Q9337" s="2"/>
    </row>
    <row r="9338" spans="1:17" x14ac:dyDescent="0.3">
      <c r="A9338" s="1">
        <v>43921</v>
      </c>
      <c r="B9338">
        <v>47.93</v>
      </c>
      <c r="C9338">
        <v>48.529998999999997</v>
      </c>
      <c r="D9338">
        <v>45.16</v>
      </c>
      <c r="E9338">
        <v>45.48</v>
      </c>
      <c r="F9338">
        <v>45.48</v>
      </c>
      <c r="G9338">
        <v>83483700</v>
      </c>
      <c r="H9338" s="3">
        <f>(F9338-B9338)/B9338</f>
        <v>-5.111621114124771E-2</v>
      </c>
      <c r="I9338" s="3">
        <f>_xlfn.RANK.AVG(H9338,$H$3:$H$10273,1)/10271</f>
        <v>4.1476000389446016E-2</v>
      </c>
      <c r="J9338">
        <f>ROUNDDOWN($I9338*J$2,)-IF(MOD($I9338*J$2,1)=0,1,0)+1</f>
        <v>1</v>
      </c>
      <c r="K9338">
        <f>ROUNDDOWN($I9338*K$2,)-IF(MOD($I9338*K$2,1)=0,1,0)+1</f>
        <v>1</v>
      </c>
      <c r="L9338">
        <f>ROUNDDOWN($I9338*L$2,)-IF(MOD($I9338*L$2,1)=0,1,0)+1</f>
        <v>1</v>
      </c>
      <c r="M9338" s="3">
        <f>IF(L9337=4,H9338,0)</f>
        <v>0</v>
      </c>
      <c r="N9338" s="2">
        <f>IF(L9337=1,H9338,0)</f>
        <v>0</v>
      </c>
      <c r="O9338" s="2">
        <f>IF(OR(L9337=1,L9337=4),H9338,0)</f>
        <v>0</v>
      </c>
      <c r="P9338" s="2">
        <f>IF(OR(L9337=1,L9337=2),H9338,0)</f>
        <v>0</v>
      </c>
      <c r="Q9338" s="2"/>
    </row>
    <row r="9339" spans="1:17" x14ac:dyDescent="0.3">
      <c r="A9339" s="1">
        <v>43922</v>
      </c>
      <c r="B9339">
        <v>44.18</v>
      </c>
      <c r="C9339">
        <v>46.849997999999999</v>
      </c>
      <c r="D9339">
        <v>43.16</v>
      </c>
      <c r="E9339">
        <v>43.66</v>
      </c>
      <c r="F9339">
        <v>43.66</v>
      </c>
      <c r="G9339">
        <v>92083100</v>
      </c>
      <c r="H9339" s="3">
        <f>(F9339-B9339)/B9339</f>
        <v>-1.1770031688546925E-2</v>
      </c>
      <c r="I9339" s="3">
        <f>_xlfn.RANK.AVG(H9339,$H$3:$H$10273,1)/10271</f>
        <v>0.34018109239606659</v>
      </c>
      <c r="J9339">
        <f>ROUNDDOWN($I9339*J$2,)-IF(MOD($I9339*J$2,1)=0,1,0)+1</f>
        <v>1</v>
      </c>
      <c r="K9339">
        <f>ROUNDDOWN($I9339*K$2,)-IF(MOD($I9339*K$2,1)=0,1,0)+1</f>
        <v>2</v>
      </c>
      <c r="L9339">
        <f>ROUNDDOWN($I9339*L$2,)-IF(MOD($I9339*L$2,1)=0,1,0)+1</f>
        <v>2</v>
      </c>
      <c r="M9339" s="3">
        <f>IF(L9338=4,H9339,0)</f>
        <v>0</v>
      </c>
      <c r="N9339" s="2">
        <f>IF(L9338=1,H9339,0)</f>
        <v>-1.1770031688546925E-2</v>
      </c>
      <c r="O9339" s="2">
        <f>IF(OR(L9338=1,L9338=4),H9339,0)</f>
        <v>-1.1770031688546925E-2</v>
      </c>
      <c r="P9339" s="2">
        <f>IF(OR(L9338=1,L9338=2),H9339,0)</f>
        <v>-1.1770031688546925E-2</v>
      </c>
      <c r="Q9339" s="2"/>
    </row>
    <row r="9340" spans="1:17" x14ac:dyDescent="0.3">
      <c r="A9340" s="1">
        <v>43923</v>
      </c>
      <c r="B9340">
        <v>43.400002000000001</v>
      </c>
      <c r="C9340">
        <v>45.279998999999997</v>
      </c>
      <c r="D9340">
        <v>43.099997999999999</v>
      </c>
      <c r="E9340">
        <v>44.490001999999997</v>
      </c>
      <c r="F9340">
        <v>44.490001999999997</v>
      </c>
      <c r="G9340">
        <v>79024100</v>
      </c>
      <c r="H9340" s="3">
        <f>(F9340-B9340)/B9340</f>
        <v>2.511520621588903E-2</v>
      </c>
      <c r="I9340" s="3">
        <f>_xlfn.RANK.AVG(H9340,$H$3:$H$10273,1)/10271</f>
        <v>0.83633531301723296</v>
      </c>
      <c r="J9340">
        <f>ROUNDDOWN($I9340*J$2,)-IF(MOD($I9340*J$2,1)=0,1,0)+1</f>
        <v>2</v>
      </c>
      <c r="K9340">
        <f>ROUNDDOWN($I9340*K$2,)-IF(MOD($I9340*K$2,1)=0,1,0)+1</f>
        <v>3</v>
      </c>
      <c r="L9340">
        <f>ROUNDDOWN($I9340*L$2,)-IF(MOD($I9340*L$2,1)=0,1,0)+1</f>
        <v>4</v>
      </c>
      <c r="M9340" s="3">
        <f>IF(L9339=4,H9340,0)</f>
        <v>0</v>
      </c>
      <c r="N9340" s="2">
        <f>IF(L9339=1,H9340,0)</f>
        <v>0</v>
      </c>
      <c r="O9340" s="2">
        <f>IF(OR(L9339=1,L9339=4),H9340,0)</f>
        <v>0</v>
      </c>
      <c r="P9340" s="2">
        <f>IF(OR(L9339=1,L9339=2),H9340,0)</f>
        <v>2.511520621588903E-2</v>
      </c>
      <c r="Q9340" s="2"/>
    </row>
    <row r="9341" spans="1:17" x14ac:dyDescent="0.3">
      <c r="A9341" s="1">
        <v>43924</v>
      </c>
      <c r="B9341">
        <v>44.299999</v>
      </c>
      <c r="C9341">
        <v>44.84</v>
      </c>
      <c r="D9341">
        <v>41.700001</v>
      </c>
      <c r="E9341">
        <v>42.59</v>
      </c>
      <c r="F9341">
        <v>42.59</v>
      </c>
      <c r="G9341">
        <v>79335000</v>
      </c>
      <c r="H9341" s="3">
        <f>(F9341-B9341)/B9341</f>
        <v>-3.8600429765246635E-2</v>
      </c>
      <c r="I9341" s="3">
        <f>_xlfn.RANK.AVG(H9341,$H$3:$H$10273,1)/10271</f>
        <v>8.3438808295200076E-2</v>
      </c>
      <c r="J9341">
        <f>ROUNDDOWN($I9341*J$2,)-IF(MOD($I9341*J$2,1)=0,1,0)+1</f>
        <v>1</v>
      </c>
      <c r="K9341">
        <f>ROUNDDOWN($I9341*K$2,)-IF(MOD($I9341*K$2,1)=0,1,0)+1</f>
        <v>1</v>
      </c>
      <c r="L9341">
        <f>ROUNDDOWN($I9341*L$2,)-IF(MOD($I9341*L$2,1)=0,1,0)+1</f>
        <v>1</v>
      </c>
      <c r="M9341" s="3">
        <f>IF(L9340=4,H9341,0)</f>
        <v>-3.8600429765246635E-2</v>
      </c>
      <c r="N9341" s="2">
        <f>IF(L9340=1,H9341,0)</f>
        <v>0</v>
      </c>
      <c r="O9341" s="2">
        <f>IF(OR(L9340=1,L9340=4),H9341,0)</f>
        <v>-3.8600429765246635E-2</v>
      </c>
      <c r="P9341" s="2">
        <f>IF(OR(L9340=1,L9340=2),H9341,0)</f>
        <v>0</v>
      </c>
      <c r="Q9341" s="2"/>
    </row>
    <row r="9342" spans="1:17" x14ac:dyDescent="0.3">
      <c r="A9342" s="1">
        <v>43927</v>
      </c>
      <c r="B9342">
        <v>44.299999</v>
      </c>
      <c r="C9342">
        <v>47.580002</v>
      </c>
      <c r="D9342">
        <v>44.060001</v>
      </c>
      <c r="E9342">
        <v>47.52</v>
      </c>
      <c r="F9342">
        <v>47.52</v>
      </c>
      <c r="G9342">
        <v>82294000</v>
      </c>
      <c r="H9342" s="3">
        <f>(F9342-B9342)/B9342</f>
        <v>7.2686254462443742E-2</v>
      </c>
      <c r="I9342" s="3">
        <f>_xlfn.RANK.AVG(H9342,$H$3:$H$10273,1)/10271</f>
        <v>0.97955408431506186</v>
      </c>
      <c r="J9342">
        <f>ROUNDDOWN($I9342*J$2,)-IF(MOD($I9342*J$2,1)=0,1,0)+1</f>
        <v>2</v>
      </c>
      <c r="K9342">
        <f>ROUNDDOWN($I9342*K$2,)-IF(MOD($I9342*K$2,1)=0,1,0)+1</f>
        <v>3</v>
      </c>
      <c r="L9342">
        <f>ROUNDDOWN($I9342*L$2,)-IF(MOD($I9342*L$2,1)=0,1,0)+1</f>
        <v>4</v>
      </c>
      <c r="M9342" s="3">
        <f>IF(L9341=4,H9342,0)</f>
        <v>0</v>
      </c>
      <c r="N9342" s="2">
        <f>IF(L9341=1,H9342,0)</f>
        <v>7.2686254462443742E-2</v>
      </c>
      <c r="O9342" s="2">
        <f>IF(OR(L9341=1,L9341=4),H9342,0)</f>
        <v>7.2686254462443742E-2</v>
      </c>
      <c r="P9342" s="2">
        <f>IF(OR(L9341=1,L9341=2),H9342,0)</f>
        <v>7.2686254462443742E-2</v>
      </c>
      <c r="Q9342" s="2"/>
    </row>
    <row r="9343" spans="1:17" x14ac:dyDescent="0.3">
      <c r="A9343" s="1">
        <v>43928</v>
      </c>
      <c r="B9343">
        <v>48.959999000000003</v>
      </c>
      <c r="C9343">
        <v>49.650002000000001</v>
      </c>
      <c r="D9343">
        <v>46.68</v>
      </c>
      <c r="E9343">
        <v>47.560001</v>
      </c>
      <c r="F9343">
        <v>47.560001</v>
      </c>
      <c r="G9343">
        <v>102098700</v>
      </c>
      <c r="H9343" s="3">
        <f>(F9343-B9343)/B9343</f>
        <v>-2.8594730976199644E-2</v>
      </c>
      <c r="I9343" s="3">
        <f>_xlfn.RANK.AVG(H9343,$H$3:$H$10273,1)/10271</f>
        <v>0.1465290624087236</v>
      </c>
      <c r="J9343">
        <f>ROUNDDOWN($I9343*J$2,)-IF(MOD($I9343*J$2,1)=0,1,0)+1</f>
        <v>1</v>
      </c>
      <c r="K9343">
        <f>ROUNDDOWN($I9343*K$2,)-IF(MOD($I9343*K$2,1)=0,1,0)+1</f>
        <v>1</v>
      </c>
      <c r="L9343">
        <f>ROUNDDOWN($I9343*L$2,)-IF(MOD($I9343*L$2,1)=0,1,0)+1</f>
        <v>1</v>
      </c>
      <c r="M9343" s="3">
        <f>IF(L9342=4,H9343,0)</f>
        <v>-2.8594730976199644E-2</v>
      </c>
      <c r="N9343" s="2">
        <f>IF(L9342=1,H9343,0)</f>
        <v>0</v>
      </c>
      <c r="O9343" s="2">
        <f>IF(OR(L9342=1,L9342=4),H9343,0)</f>
        <v>-2.8594730976199644E-2</v>
      </c>
      <c r="P9343" s="2">
        <f>IF(OR(L9342=1,L9342=2),H9343,0)</f>
        <v>0</v>
      </c>
      <c r="Q9343" s="2"/>
    </row>
    <row r="9344" spans="1:17" x14ac:dyDescent="0.3">
      <c r="A9344" s="1">
        <v>43929</v>
      </c>
      <c r="B9344">
        <v>48.07</v>
      </c>
      <c r="C9344">
        <v>49</v>
      </c>
      <c r="D9344">
        <v>47.610000999999997</v>
      </c>
      <c r="E9344">
        <v>48.790000999999997</v>
      </c>
      <c r="F9344">
        <v>48.790000999999997</v>
      </c>
      <c r="G9344">
        <v>64930800</v>
      </c>
      <c r="H9344" s="3">
        <f>(F9344-B9344)/B9344</f>
        <v>1.4978177657582616E-2</v>
      </c>
      <c r="I9344" s="3">
        <f>_xlfn.RANK.AVG(H9344,$H$3:$H$10273,1)/10271</f>
        <v>0.73994742478823872</v>
      </c>
      <c r="J9344">
        <f>ROUNDDOWN($I9344*J$2,)-IF(MOD($I9344*J$2,1)=0,1,0)+1</f>
        <v>2</v>
      </c>
      <c r="K9344">
        <f>ROUNDDOWN($I9344*K$2,)-IF(MOD($I9344*K$2,1)=0,1,0)+1</f>
        <v>3</v>
      </c>
      <c r="L9344">
        <f>ROUNDDOWN($I9344*L$2,)-IF(MOD($I9344*L$2,1)=0,1,0)+1</f>
        <v>3</v>
      </c>
      <c r="M9344" s="3">
        <f>IF(L9343=4,H9344,0)</f>
        <v>0</v>
      </c>
      <c r="N9344" s="2">
        <f>IF(L9343=1,H9344,0)</f>
        <v>1.4978177657582616E-2</v>
      </c>
      <c r="O9344" s="2">
        <f>IF(OR(L9343=1,L9343=4),H9344,0)</f>
        <v>1.4978177657582616E-2</v>
      </c>
      <c r="P9344" s="2">
        <f>IF(OR(L9343=1,L9343=2),H9344,0)</f>
        <v>1.4978177657582616E-2</v>
      </c>
      <c r="Q9344" s="2"/>
    </row>
    <row r="9345" spans="1:17" x14ac:dyDescent="0.3">
      <c r="A9345" s="1">
        <v>43930</v>
      </c>
      <c r="B9345">
        <v>49.650002000000001</v>
      </c>
      <c r="C9345">
        <v>50.25</v>
      </c>
      <c r="D9345">
        <v>47.720001000000003</v>
      </c>
      <c r="E9345">
        <v>48.380001</v>
      </c>
      <c r="F9345">
        <v>48.380001</v>
      </c>
      <c r="G9345">
        <v>80270100</v>
      </c>
      <c r="H9345" s="3">
        <f>(F9345-B9345)/B9345</f>
        <v>-2.5579072484226698E-2</v>
      </c>
      <c r="I9345" s="3">
        <f>_xlfn.RANK.AVG(H9345,$H$3:$H$10273,1)/10271</f>
        <v>0.171161522733911</v>
      </c>
      <c r="J9345">
        <f>ROUNDDOWN($I9345*J$2,)-IF(MOD($I9345*J$2,1)=0,1,0)+1</f>
        <v>1</v>
      </c>
      <c r="K9345">
        <f>ROUNDDOWN($I9345*K$2,)-IF(MOD($I9345*K$2,1)=0,1,0)+1</f>
        <v>1</v>
      </c>
      <c r="L9345">
        <f>ROUNDDOWN($I9345*L$2,)-IF(MOD($I9345*L$2,1)=0,1,0)+1</f>
        <v>1</v>
      </c>
      <c r="M9345" s="3">
        <f>IF(L9344=4,H9345,0)</f>
        <v>0</v>
      </c>
      <c r="N9345" s="2">
        <f>IF(L9344=1,H9345,0)</f>
        <v>0</v>
      </c>
      <c r="O9345" s="2">
        <f>IF(OR(L9344=1,L9344=4),H9345,0)</f>
        <v>0</v>
      </c>
      <c r="P9345" s="2">
        <f>IF(OR(L9344=1,L9344=2),H9345,0)</f>
        <v>0</v>
      </c>
      <c r="Q9345" s="2"/>
    </row>
    <row r="9346" spans="1:17" x14ac:dyDescent="0.3">
      <c r="A9346" s="1">
        <v>43934</v>
      </c>
      <c r="B9346">
        <v>48.470001000000003</v>
      </c>
      <c r="C9346">
        <v>51.07</v>
      </c>
      <c r="D9346">
        <v>48.23</v>
      </c>
      <c r="E9346">
        <v>50.939999</v>
      </c>
      <c r="F9346">
        <v>50.939999</v>
      </c>
      <c r="G9346">
        <v>64290100</v>
      </c>
      <c r="H9346" s="3">
        <f>(F9346-B9346)/B9346</f>
        <v>5.095931398887317E-2</v>
      </c>
      <c r="I9346" s="3">
        <f>_xlfn.RANK.AVG(H9346,$H$3:$H$10273,1)/10271</f>
        <v>0.94888521078765453</v>
      </c>
      <c r="J9346">
        <f>ROUNDDOWN($I9346*J$2,)-IF(MOD($I9346*J$2,1)=0,1,0)+1</f>
        <v>2</v>
      </c>
      <c r="K9346">
        <f>ROUNDDOWN($I9346*K$2,)-IF(MOD($I9346*K$2,1)=0,1,0)+1</f>
        <v>3</v>
      </c>
      <c r="L9346">
        <f>ROUNDDOWN($I9346*L$2,)-IF(MOD($I9346*L$2,1)=0,1,0)+1</f>
        <v>4</v>
      </c>
      <c r="M9346" s="3">
        <f>IF(L9345=4,H9346,0)</f>
        <v>0</v>
      </c>
      <c r="N9346" s="2">
        <f>IF(L9345=1,H9346,0)</f>
        <v>5.095931398887317E-2</v>
      </c>
      <c r="O9346" s="2">
        <f>IF(OR(L9345=1,L9345=4),H9346,0)</f>
        <v>5.095931398887317E-2</v>
      </c>
      <c r="P9346" s="2">
        <f>IF(OR(L9345=1,L9345=2),H9346,0)</f>
        <v>5.095931398887317E-2</v>
      </c>
      <c r="Q9346" s="2"/>
    </row>
    <row r="9347" spans="1:17" x14ac:dyDescent="0.3">
      <c r="A9347" s="1">
        <v>43935</v>
      </c>
      <c r="B9347">
        <v>52.240001999999997</v>
      </c>
      <c r="C9347">
        <v>55.139999000000003</v>
      </c>
      <c r="D9347">
        <v>52.110000999999997</v>
      </c>
      <c r="E9347">
        <v>54.93</v>
      </c>
      <c r="F9347">
        <v>54.93</v>
      </c>
      <c r="G9347">
        <v>85306800</v>
      </c>
      <c r="H9347" s="3">
        <f>(F9347-B9347)/B9347</f>
        <v>5.1493068472700347E-2</v>
      </c>
      <c r="I9347" s="3">
        <f>_xlfn.RANK.AVG(H9347,$H$3:$H$10273,1)/10271</f>
        <v>0.9498588258202707</v>
      </c>
      <c r="J9347">
        <f>ROUNDDOWN($I9347*J$2,)-IF(MOD($I9347*J$2,1)=0,1,0)+1</f>
        <v>2</v>
      </c>
      <c r="K9347">
        <f>ROUNDDOWN($I9347*K$2,)-IF(MOD($I9347*K$2,1)=0,1,0)+1</f>
        <v>3</v>
      </c>
      <c r="L9347">
        <f>ROUNDDOWN($I9347*L$2,)-IF(MOD($I9347*L$2,1)=0,1,0)+1</f>
        <v>4</v>
      </c>
      <c r="M9347" s="3">
        <f>IF(L9346=4,H9347,0)</f>
        <v>5.1493068472700347E-2</v>
      </c>
      <c r="N9347" s="2">
        <f>IF(L9346=1,H9347,0)</f>
        <v>0</v>
      </c>
      <c r="O9347" s="2">
        <f>IF(OR(L9346=1,L9346=4),H9347,0)</f>
        <v>5.1493068472700347E-2</v>
      </c>
      <c r="P9347" s="2">
        <f>IF(OR(L9346=1,L9346=2),H9347,0)</f>
        <v>0</v>
      </c>
      <c r="Q9347" s="2"/>
    </row>
    <row r="9348" spans="1:17" x14ac:dyDescent="0.3">
      <c r="A9348" s="1">
        <v>43936</v>
      </c>
      <c r="B9348">
        <v>53.73</v>
      </c>
      <c r="C9348">
        <v>55.57</v>
      </c>
      <c r="D9348">
        <v>53.41</v>
      </c>
      <c r="E9348">
        <v>54.990001999999997</v>
      </c>
      <c r="F9348">
        <v>54.990001999999997</v>
      </c>
      <c r="G9348">
        <v>83814000</v>
      </c>
      <c r="H9348" s="3">
        <f>(F9348-B9348)/B9348</f>
        <v>2.3450623487809422E-2</v>
      </c>
      <c r="I9348" s="3">
        <f>_xlfn.RANK.AVG(H9348,$H$3:$H$10273,1)/10271</f>
        <v>0.8237756790964853</v>
      </c>
      <c r="J9348">
        <f>ROUNDDOWN($I9348*J$2,)-IF(MOD($I9348*J$2,1)=0,1,0)+1</f>
        <v>2</v>
      </c>
      <c r="K9348">
        <f>ROUNDDOWN($I9348*K$2,)-IF(MOD($I9348*K$2,1)=0,1,0)+1</f>
        <v>3</v>
      </c>
      <c r="L9348">
        <f>ROUNDDOWN($I9348*L$2,)-IF(MOD($I9348*L$2,1)=0,1,0)+1</f>
        <v>4</v>
      </c>
      <c r="M9348" s="3">
        <f>IF(L9347=4,H9348,0)</f>
        <v>2.3450623487809422E-2</v>
      </c>
      <c r="N9348" s="2">
        <f>IF(L9347=1,H9348,0)</f>
        <v>0</v>
      </c>
      <c r="O9348" s="2">
        <f>IF(OR(L9347=1,L9347=4),H9348,0)</f>
        <v>2.3450623487809422E-2</v>
      </c>
      <c r="P9348" s="2">
        <f>IF(OR(L9347=1,L9347=2),H9348,0)</f>
        <v>0</v>
      </c>
      <c r="Q9348" s="2"/>
    </row>
    <row r="9349" spans="1:17" x14ac:dyDescent="0.3">
      <c r="A9349" s="1">
        <v>43937</v>
      </c>
      <c r="B9349">
        <v>55.959999000000003</v>
      </c>
      <c r="C9349">
        <v>58.080002</v>
      </c>
      <c r="D9349">
        <v>55.630001</v>
      </c>
      <c r="E9349">
        <v>56.950001</v>
      </c>
      <c r="F9349">
        <v>56.950001</v>
      </c>
      <c r="G9349">
        <v>103106500</v>
      </c>
      <c r="H9349" s="3">
        <f>(F9349-B9349)/B9349</f>
        <v>1.7691244061673356E-2</v>
      </c>
      <c r="I9349" s="3">
        <f>_xlfn.RANK.AVG(H9349,$H$3:$H$10273,1)/10271</f>
        <v>0.76915587576672184</v>
      </c>
      <c r="J9349">
        <f>ROUNDDOWN($I9349*J$2,)-IF(MOD($I9349*J$2,1)=0,1,0)+1</f>
        <v>2</v>
      </c>
      <c r="K9349">
        <f>ROUNDDOWN($I9349*K$2,)-IF(MOD($I9349*K$2,1)=0,1,0)+1</f>
        <v>3</v>
      </c>
      <c r="L9349">
        <f>ROUNDDOWN($I9349*L$2,)-IF(MOD($I9349*L$2,1)=0,1,0)+1</f>
        <v>4</v>
      </c>
      <c r="M9349" s="3">
        <f>IF(L9348=4,H9349,0)</f>
        <v>1.7691244061673356E-2</v>
      </c>
      <c r="N9349" s="2">
        <f>IF(L9348=1,H9349,0)</f>
        <v>0</v>
      </c>
      <c r="O9349" s="2">
        <f>IF(OR(L9348=1,L9348=4),H9349,0)</f>
        <v>1.7691244061673356E-2</v>
      </c>
      <c r="P9349" s="2">
        <f>IF(OR(L9348=1,L9348=2),H9349,0)</f>
        <v>0</v>
      </c>
      <c r="Q9349" s="2"/>
    </row>
    <row r="9350" spans="1:17" x14ac:dyDescent="0.3">
      <c r="A9350" s="1">
        <v>43938</v>
      </c>
      <c r="B9350">
        <v>57.349997999999999</v>
      </c>
      <c r="C9350">
        <v>57.759998000000003</v>
      </c>
      <c r="D9350">
        <v>55.549999</v>
      </c>
      <c r="E9350">
        <v>56.599997999999999</v>
      </c>
      <c r="F9350">
        <v>56.599997999999999</v>
      </c>
      <c r="G9350">
        <v>76908800</v>
      </c>
      <c r="H9350" s="3">
        <f>(F9350-B9350)/B9350</f>
        <v>-1.3077594178817582E-2</v>
      </c>
      <c r="I9350" s="3">
        <f>_xlfn.RANK.AVG(H9350,$H$3:$H$10273,1)/10271</f>
        <v>0.31866420017525071</v>
      </c>
      <c r="J9350">
        <f>ROUNDDOWN($I9350*J$2,)-IF(MOD($I9350*J$2,1)=0,1,0)+1</f>
        <v>1</v>
      </c>
      <c r="K9350">
        <f>ROUNDDOWN($I9350*K$2,)-IF(MOD($I9350*K$2,1)=0,1,0)+1</f>
        <v>1</v>
      </c>
      <c r="L9350">
        <f>ROUNDDOWN($I9350*L$2,)-IF(MOD($I9350*L$2,1)=0,1,0)+1</f>
        <v>2</v>
      </c>
      <c r="M9350" s="3">
        <f>IF(L9349=4,H9350,0)</f>
        <v>-1.3077594178817582E-2</v>
      </c>
      <c r="N9350" s="2">
        <f>IF(L9349=1,H9350,0)</f>
        <v>0</v>
      </c>
      <c r="O9350" s="2">
        <f>IF(OR(L9349=1,L9349=4),H9350,0)</f>
        <v>-1.3077594178817582E-2</v>
      </c>
      <c r="P9350" s="2">
        <f>IF(OR(L9349=1,L9349=2),H9350,0)</f>
        <v>0</v>
      </c>
      <c r="Q9350" s="2"/>
    </row>
    <row r="9351" spans="1:17" x14ac:dyDescent="0.3">
      <c r="A9351" s="1">
        <v>43941</v>
      </c>
      <c r="B9351">
        <v>55.98</v>
      </c>
      <c r="C9351">
        <v>58.630001</v>
      </c>
      <c r="D9351">
        <v>55.849997999999999</v>
      </c>
      <c r="E9351">
        <v>56.970001000000003</v>
      </c>
      <c r="F9351">
        <v>56.970001000000003</v>
      </c>
      <c r="G9351">
        <v>72367300</v>
      </c>
      <c r="H9351" s="3">
        <f>(F9351-B9351)/B9351</f>
        <v>1.7684905323329878E-2</v>
      </c>
      <c r="I9351" s="3">
        <f>_xlfn.RANK.AVG(H9351,$H$3:$H$10273,1)/10271</f>
        <v>0.76886379125693705</v>
      </c>
      <c r="J9351">
        <f>ROUNDDOWN($I9351*J$2,)-IF(MOD($I9351*J$2,1)=0,1,0)+1</f>
        <v>2</v>
      </c>
      <c r="K9351">
        <f>ROUNDDOWN($I9351*K$2,)-IF(MOD($I9351*K$2,1)=0,1,0)+1</f>
        <v>3</v>
      </c>
      <c r="L9351">
        <f>ROUNDDOWN($I9351*L$2,)-IF(MOD($I9351*L$2,1)=0,1,0)+1</f>
        <v>4</v>
      </c>
      <c r="M9351" s="3">
        <f>IF(L9350=4,H9351,0)</f>
        <v>0</v>
      </c>
      <c r="N9351" s="2">
        <f>IF(L9350=1,H9351,0)</f>
        <v>0</v>
      </c>
      <c r="O9351" s="2">
        <f>IF(OR(L9350=1,L9350=4),H9351,0)</f>
        <v>0</v>
      </c>
      <c r="P9351" s="2">
        <f>IF(OR(L9350=1,L9350=2),H9351,0)</f>
        <v>1.7684905323329878E-2</v>
      </c>
      <c r="Q9351" s="2"/>
    </row>
    <row r="9352" spans="1:17" x14ac:dyDescent="0.3">
      <c r="A9352" s="1">
        <v>43942</v>
      </c>
      <c r="B9352">
        <v>56.900002000000001</v>
      </c>
      <c r="C9352">
        <v>57.73</v>
      </c>
      <c r="D9352">
        <v>51.41</v>
      </c>
      <c r="E9352">
        <v>52.919998</v>
      </c>
      <c r="F9352">
        <v>52.919998</v>
      </c>
      <c r="G9352">
        <v>123906400</v>
      </c>
      <c r="H9352" s="3">
        <f>(F9352-B9352)/B9352</f>
        <v>-6.994734376283504E-2</v>
      </c>
      <c r="I9352" s="3">
        <f>_xlfn.RANK.AVG(H9352,$H$3:$H$10273,1)/10271</f>
        <v>1.5091033005549606E-2</v>
      </c>
      <c r="J9352">
        <f>ROUNDDOWN($I9352*J$2,)-IF(MOD($I9352*J$2,1)=0,1,0)+1</f>
        <v>1</v>
      </c>
      <c r="K9352">
        <f>ROUNDDOWN($I9352*K$2,)-IF(MOD($I9352*K$2,1)=0,1,0)+1</f>
        <v>1</v>
      </c>
      <c r="L9352">
        <f>ROUNDDOWN($I9352*L$2,)-IF(MOD($I9352*L$2,1)=0,1,0)+1</f>
        <v>1</v>
      </c>
      <c r="M9352" s="3">
        <f>IF(L9351=4,H9352,0)</f>
        <v>-6.994734376283504E-2</v>
      </c>
      <c r="N9352" s="2">
        <f>IF(L9351=1,H9352,0)</f>
        <v>0</v>
      </c>
      <c r="O9352" s="2">
        <f>IF(OR(L9351=1,L9351=4),H9352,0)</f>
        <v>-6.994734376283504E-2</v>
      </c>
      <c r="P9352" s="2">
        <f>IF(OR(L9351=1,L9351=2),H9352,0)</f>
        <v>0</v>
      </c>
      <c r="Q9352" s="2"/>
    </row>
    <row r="9353" spans="1:17" x14ac:dyDescent="0.3">
      <c r="A9353" s="1">
        <v>43943</v>
      </c>
      <c r="B9353">
        <v>54.91</v>
      </c>
      <c r="C9353">
        <v>56.150002000000001</v>
      </c>
      <c r="D9353">
        <v>54.34</v>
      </c>
      <c r="E9353">
        <v>55.919998</v>
      </c>
      <c r="F9353">
        <v>55.919998</v>
      </c>
      <c r="G9353">
        <v>63041600</v>
      </c>
      <c r="H9353" s="3">
        <f>(F9353-B9353)/B9353</f>
        <v>1.8393698779821582E-2</v>
      </c>
      <c r="I9353" s="3">
        <f>_xlfn.RANK.AVG(H9353,$H$3:$H$10273,1)/10271</f>
        <v>0.77723688053743545</v>
      </c>
      <c r="J9353">
        <f>ROUNDDOWN($I9353*J$2,)-IF(MOD($I9353*J$2,1)=0,1,0)+1</f>
        <v>2</v>
      </c>
      <c r="K9353">
        <f>ROUNDDOWN($I9353*K$2,)-IF(MOD($I9353*K$2,1)=0,1,0)+1</f>
        <v>3</v>
      </c>
      <c r="L9353">
        <f>ROUNDDOWN($I9353*L$2,)-IF(MOD($I9353*L$2,1)=0,1,0)+1</f>
        <v>4</v>
      </c>
      <c r="M9353" s="3">
        <f>IF(L9352=4,H9353,0)</f>
        <v>0</v>
      </c>
      <c r="N9353" s="2">
        <f>IF(L9352=1,H9353,0)</f>
        <v>1.8393698779821582E-2</v>
      </c>
      <c r="O9353" s="2">
        <f>IF(OR(L9352=1,L9352=4),H9353,0)</f>
        <v>1.8393698779821582E-2</v>
      </c>
      <c r="P9353" s="2">
        <f>IF(OR(L9352=1,L9352=2),H9353,0)</f>
        <v>1.8393698779821582E-2</v>
      </c>
      <c r="Q9353" s="2"/>
    </row>
    <row r="9354" spans="1:17" x14ac:dyDescent="0.3">
      <c r="A9354" s="1">
        <v>43944</v>
      </c>
      <c r="B9354">
        <v>56.650002000000001</v>
      </c>
      <c r="C9354">
        <v>57.290000999999997</v>
      </c>
      <c r="D9354">
        <v>55.639999000000003</v>
      </c>
      <c r="E9354">
        <v>55.900002000000001</v>
      </c>
      <c r="F9354">
        <v>55.900002000000001</v>
      </c>
      <c r="G9354">
        <v>69662700</v>
      </c>
      <c r="H9354" s="3">
        <f>(F9354-B9354)/B9354</f>
        <v>-1.3239187529066635E-2</v>
      </c>
      <c r="I9354" s="3">
        <f>_xlfn.RANK.AVG(H9354,$H$3:$H$10273,1)/10271</f>
        <v>0.31545127056761757</v>
      </c>
      <c r="J9354">
        <f>ROUNDDOWN($I9354*J$2,)-IF(MOD($I9354*J$2,1)=0,1,0)+1</f>
        <v>1</v>
      </c>
      <c r="K9354">
        <f>ROUNDDOWN($I9354*K$2,)-IF(MOD($I9354*K$2,1)=0,1,0)+1</f>
        <v>1</v>
      </c>
      <c r="L9354">
        <f>ROUNDDOWN($I9354*L$2,)-IF(MOD($I9354*L$2,1)=0,1,0)+1</f>
        <v>2</v>
      </c>
      <c r="M9354" s="3">
        <f>IF(L9353=4,H9354,0)</f>
        <v>-1.3239187529066635E-2</v>
      </c>
      <c r="N9354" s="2">
        <f>IF(L9353=1,H9354,0)</f>
        <v>0</v>
      </c>
      <c r="O9354" s="2">
        <f>IF(OR(L9353=1,L9353=4),H9354,0)</f>
        <v>-1.3239187529066635E-2</v>
      </c>
      <c r="P9354" s="2">
        <f>IF(OR(L9353=1,L9353=2),H9354,0)</f>
        <v>0</v>
      </c>
      <c r="Q9354" s="2"/>
    </row>
    <row r="9355" spans="1:17" x14ac:dyDescent="0.3">
      <c r="A9355" s="1">
        <v>43945</v>
      </c>
      <c r="B9355">
        <v>55.099997999999999</v>
      </c>
      <c r="C9355">
        <v>56.779998999999997</v>
      </c>
      <c r="D9355">
        <v>54.419998</v>
      </c>
      <c r="E9355">
        <v>56.18</v>
      </c>
      <c r="F9355">
        <v>56.18</v>
      </c>
      <c r="G9355">
        <v>72761000</v>
      </c>
      <c r="H9355" s="3">
        <f>(F9355-B9355)/B9355</f>
        <v>1.9600762961915177E-2</v>
      </c>
      <c r="I9355" s="3">
        <f>_xlfn.RANK.AVG(H9355,$H$3:$H$10273,1)/10271</f>
        <v>0.78862817641904392</v>
      </c>
      <c r="J9355">
        <f>ROUNDDOWN($I9355*J$2,)-IF(MOD($I9355*J$2,1)=0,1,0)+1</f>
        <v>2</v>
      </c>
      <c r="K9355">
        <f>ROUNDDOWN($I9355*K$2,)-IF(MOD($I9355*K$2,1)=0,1,0)+1</f>
        <v>3</v>
      </c>
      <c r="L9355">
        <f>ROUNDDOWN($I9355*L$2,)-IF(MOD($I9355*L$2,1)=0,1,0)+1</f>
        <v>4</v>
      </c>
      <c r="M9355" s="3">
        <f>IF(L9354=4,H9355,0)</f>
        <v>0</v>
      </c>
      <c r="N9355" s="2">
        <f>IF(L9354=1,H9355,0)</f>
        <v>0</v>
      </c>
      <c r="O9355" s="2">
        <f>IF(OR(L9354=1,L9354=4),H9355,0)</f>
        <v>0</v>
      </c>
      <c r="P9355" s="2">
        <f>IF(OR(L9354=1,L9354=2),H9355,0)</f>
        <v>1.9600762961915177E-2</v>
      </c>
      <c r="Q9355" s="2"/>
    </row>
    <row r="9356" spans="1:17" x14ac:dyDescent="0.3">
      <c r="A9356" s="1">
        <v>43948</v>
      </c>
      <c r="B9356">
        <v>57.439999</v>
      </c>
      <c r="C9356">
        <v>58</v>
      </c>
      <c r="D9356">
        <v>56.25</v>
      </c>
      <c r="E9356">
        <v>56.490001999999997</v>
      </c>
      <c r="F9356">
        <v>56.490001999999997</v>
      </c>
      <c r="G9356">
        <v>62568100</v>
      </c>
      <c r="H9356" s="3">
        <f>(F9356-B9356)/B9356</f>
        <v>-1.6538945274006765E-2</v>
      </c>
      <c r="I9356" s="3">
        <f>_xlfn.RANK.AVG(H9356,$H$3:$H$10273,1)/10271</f>
        <v>0.2660889884139811</v>
      </c>
      <c r="J9356">
        <f>ROUNDDOWN($I9356*J$2,)-IF(MOD($I9356*J$2,1)=0,1,0)+1</f>
        <v>1</v>
      </c>
      <c r="K9356">
        <f>ROUNDDOWN($I9356*K$2,)-IF(MOD($I9356*K$2,1)=0,1,0)+1</f>
        <v>1</v>
      </c>
      <c r="L9356">
        <f>ROUNDDOWN($I9356*L$2,)-IF(MOD($I9356*L$2,1)=0,1,0)+1</f>
        <v>2</v>
      </c>
      <c r="M9356" s="3">
        <f>IF(L9355=4,H9356,0)</f>
        <v>-1.6538945274006765E-2</v>
      </c>
      <c r="N9356" s="2">
        <f>IF(L9355=1,H9356,0)</f>
        <v>0</v>
      </c>
      <c r="O9356" s="2">
        <f>IF(OR(L9355=1,L9355=4),H9356,0)</f>
        <v>-1.6538945274006765E-2</v>
      </c>
      <c r="P9356" s="2">
        <f>IF(OR(L9355=1,L9355=2),H9356,0)</f>
        <v>0</v>
      </c>
      <c r="Q9356" s="2"/>
    </row>
    <row r="9357" spans="1:17" x14ac:dyDescent="0.3">
      <c r="A9357" s="1">
        <v>43949</v>
      </c>
      <c r="B9357">
        <v>57.16</v>
      </c>
      <c r="C9357">
        <v>57.349997999999999</v>
      </c>
      <c r="D9357">
        <v>55.299999</v>
      </c>
      <c r="E9357">
        <v>55.509998000000003</v>
      </c>
      <c r="F9357">
        <v>55.509998000000003</v>
      </c>
      <c r="G9357">
        <v>80501800</v>
      </c>
      <c r="H9357" s="3">
        <f>(F9357-B9357)/B9357</f>
        <v>-2.8866375087473646E-2</v>
      </c>
      <c r="I9357" s="3">
        <f>_xlfn.RANK.AVG(H9357,$H$3:$H$10273,1)/10271</f>
        <v>0.14419238633044495</v>
      </c>
      <c r="J9357">
        <f>ROUNDDOWN($I9357*J$2,)-IF(MOD($I9357*J$2,1)=0,1,0)+1</f>
        <v>1</v>
      </c>
      <c r="K9357">
        <f>ROUNDDOWN($I9357*K$2,)-IF(MOD($I9357*K$2,1)=0,1,0)+1</f>
        <v>1</v>
      </c>
      <c r="L9357">
        <f>ROUNDDOWN($I9357*L$2,)-IF(MOD($I9357*L$2,1)=0,1,0)+1</f>
        <v>1</v>
      </c>
      <c r="M9357" s="3">
        <f>IF(L9356=4,H9357,0)</f>
        <v>0</v>
      </c>
      <c r="N9357" s="2">
        <f>IF(L9356=1,H9357,0)</f>
        <v>0</v>
      </c>
      <c r="O9357" s="2">
        <f>IF(OR(L9356=1,L9356=4),H9357,0)</f>
        <v>0</v>
      </c>
      <c r="P9357" s="2">
        <f>IF(OR(L9356=1,L9356=2),H9357,0)</f>
        <v>-2.8866375087473646E-2</v>
      </c>
      <c r="Q9357" s="2"/>
    </row>
    <row r="9358" spans="1:17" x14ac:dyDescent="0.3">
      <c r="A9358" s="1">
        <v>43950</v>
      </c>
      <c r="B9358">
        <v>54.529998999999997</v>
      </c>
      <c r="C9358">
        <v>54.860000999999997</v>
      </c>
      <c r="D9358">
        <v>52.740001999999997</v>
      </c>
      <c r="E9358">
        <v>53.66</v>
      </c>
      <c r="F9358">
        <v>53.66</v>
      </c>
      <c r="G9358">
        <v>110800900</v>
      </c>
      <c r="H9358" s="3">
        <f>(F9358-B9358)/B9358</f>
        <v>-1.5954502401512975E-2</v>
      </c>
      <c r="I9358" s="3">
        <f>_xlfn.RANK.AVG(H9358,$H$3:$H$10273,1)/10271</f>
        <v>0.2734884626618635</v>
      </c>
      <c r="J9358">
        <f>ROUNDDOWN($I9358*J$2,)-IF(MOD($I9358*J$2,1)=0,1,0)+1</f>
        <v>1</v>
      </c>
      <c r="K9358">
        <f>ROUNDDOWN($I9358*K$2,)-IF(MOD($I9358*K$2,1)=0,1,0)+1</f>
        <v>1</v>
      </c>
      <c r="L9358">
        <f>ROUNDDOWN($I9358*L$2,)-IF(MOD($I9358*L$2,1)=0,1,0)+1</f>
        <v>2</v>
      </c>
      <c r="M9358" s="3">
        <f>IF(L9357=4,H9358,0)</f>
        <v>0</v>
      </c>
      <c r="N9358" s="2">
        <f>IF(L9357=1,H9358,0)</f>
        <v>-1.5954502401512975E-2</v>
      </c>
      <c r="O9358" s="2">
        <f>IF(OR(L9357=1,L9357=4),H9358,0)</f>
        <v>-1.5954502401512975E-2</v>
      </c>
      <c r="P9358" s="2">
        <f>IF(OR(L9357=1,L9357=2),H9358,0)</f>
        <v>-1.5954502401512975E-2</v>
      </c>
      <c r="Q9358" s="2"/>
    </row>
    <row r="9359" spans="1:17" x14ac:dyDescent="0.3">
      <c r="A9359" s="1">
        <v>43951</v>
      </c>
      <c r="B9359">
        <v>53.43</v>
      </c>
      <c r="C9359">
        <v>54.290000999999997</v>
      </c>
      <c r="D9359">
        <v>52.029998999999997</v>
      </c>
      <c r="E9359">
        <v>52.389999000000003</v>
      </c>
      <c r="F9359">
        <v>52.389999000000003</v>
      </c>
      <c r="G9359">
        <v>65543900</v>
      </c>
      <c r="H9359" s="3">
        <f>(F9359-B9359)/B9359</f>
        <v>-1.9464738910724248E-2</v>
      </c>
      <c r="I9359" s="3">
        <f>_xlfn.RANK.AVG(H9359,$H$3:$H$10273,1)/10271</f>
        <v>0.23357024632460324</v>
      </c>
      <c r="J9359">
        <f>ROUNDDOWN($I9359*J$2,)-IF(MOD($I9359*J$2,1)=0,1,0)+1</f>
        <v>1</v>
      </c>
      <c r="K9359">
        <f>ROUNDDOWN($I9359*K$2,)-IF(MOD($I9359*K$2,1)=0,1,0)+1</f>
        <v>1</v>
      </c>
      <c r="L9359">
        <f>ROUNDDOWN($I9359*L$2,)-IF(MOD($I9359*L$2,1)=0,1,0)+1</f>
        <v>1</v>
      </c>
      <c r="M9359" s="3">
        <f>IF(L9358=4,H9359,0)</f>
        <v>0</v>
      </c>
      <c r="N9359" s="2">
        <f>IF(L9358=1,H9359,0)</f>
        <v>0</v>
      </c>
      <c r="O9359" s="2">
        <f>IF(OR(L9358=1,L9358=4),H9359,0)</f>
        <v>0</v>
      </c>
      <c r="P9359" s="2">
        <f>IF(OR(L9358=1,L9358=2),H9359,0)</f>
        <v>-1.9464738910724248E-2</v>
      </c>
      <c r="Q9359" s="2"/>
    </row>
    <row r="9360" spans="1:17" x14ac:dyDescent="0.3">
      <c r="A9360" s="1">
        <v>43952</v>
      </c>
      <c r="B9360">
        <v>51.07</v>
      </c>
      <c r="C9360">
        <v>51.950001</v>
      </c>
      <c r="D9360">
        <v>49.09</v>
      </c>
      <c r="E9360">
        <v>49.880001</v>
      </c>
      <c r="F9360">
        <v>49.880001</v>
      </c>
      <c r="G9360">
        <v>69562700</v>
      </c>
      <c r="H9360" s="3">
        <f>(F9360-B9360)/B9360</f>
        <v>-2.3301331505776391E-2</v>
      </c>
      <c r="I9360" s="3">
        <f>_xlfn.RANK.AVG(H9360,$H$3:$H$10273,1)/10271</f>
        <v>0.19082854639275632</v>
      </c>
      <c r="J9360">
        <f>ROUNDDOWN($I9360*J$2,)-IF(MOD($I9360*J$2,1)=0,1,0)+1</f>
        <v>1</v>
      </c>
      <c r="K9360">
        <f>ROUNDDOWN($I9360*K$2,)-IF(MOD($I9360*K$2,1)=0,1,0)+1</f>
        <v>1</v>
      </c>
      <c r="L9360">
        <f>ROUNDDOWN($I9360*L$2,)-IF(MOD($I9360*L$2,1)=0,1,0)+1</f>
        <v>1</v>
      </c>
      <c r="M9360" s="3">
        <f>IF(L9359=4,H9360,0)</f>
        <v>0</v>
      </c>
      <c r="N9360" s="2">
        <f>IF(L9359=1,H9360,0)</f>
        <v>-2.3301331505776391E-2</v>
      </c>
      <c r="O9360" s="2">
        <f>IF(OR(L9359=1,L9359=4),H9360,0)</f>
        <v>-2.3301331505776391E-2</v>
      </c>
      <c r="P9360" s="2">
        <f>IF(OR(L9359=1,L9359=2),H9360,0)</f>
        <v>-2.3301331505776391E-2</v>
      </c>
      <c r="Q9360" s="2"/>
    </row>
    <row r="9361" spans="1:17" x14ac:dyDescent="0.3">
      <c r="A9361" s="1">
        <v>43955</v>
      </c>
      <c r="B9361">
        <v>49.82</v>
      </c>
      <c r="C9361">
        <v>52.610000999999997</v>
      </c>
      <c r="D9361">
        <v>49.73</v>
      </c>
      <c r="E9361">
        <v>52.560001</v>
      </c>
      <c r="F9361">
        <v>52.560001</v>
      </c>
      <c r="G9361">
        <v>62590600</v>
      </c>
      <c r="H9361" s="3">
        <f>(F9361-B9361)/B9361</f>
        <v>5.4998012846246475E-2</v>
      </c>
      <c r="I9361" s="3">
        <f>_xlfn.RANK.AVG(H9361,$H$3:$H$10273,1)/10271</f>
        <v>0.95755038457793784</v>
      </c>
      <c r="J9361">
        <f>ROUNDDOWN($I9361*J$2,)-IF(MOD($I9361*J$2,1)=0,1,0)+1</f>
        <v>2</v>
      </c>
      <c r="K9361">
        <f>ROUNDDOWN($I9361*K$2,)-IF(MOD($I9361*K$2,1)=0,1,0)+1</f>
        <v>3</v>
      </c>
      <c r="L9361">
        <f>ROUNDDOWN($I9361*L$2,)-IF(MOD($I9361*L$2,1)=0,1,0)+1</f>
        <v>4</v>
      </c>
      <c r="M9361" s="3">
        <f>IF(L9360=4,H9361,0)</f>
        <v>0</v>
      </c>
      <c r="N9361" s="2">
        <f>IF(L9360=1,H9361,0)</f>
        <v>5.4998012846246475E-2</v>
      </c>
      <c r="O9361" s="2">
        <f>IF(OR(L9360=1,L9360=4),H9361,0)</f>
        <v>5.4998012846246475E-2</v>
      </c>
      <c r="P9361" s="2">
        <f>IF(OR(L9360=1,L9360=2),H9361,0)</f>
        <v>5.4998012846246475E-2</v>
      </c>
      <c r="Q9361" s="2"/>
    </row>
    <row r="9362" spans="1:17" x14ac:dyDescent="0.3">
      <c r="A9362" s="1">
        <v>43956</v>
      </c>
      <c r="B9362">
        <v>53.43</v>
      </c>
      <c r="C9362">
        <v>53.509998000000003</v>
      </c>
      <c r="D9362">
        <v>51.290000999999997</v>
      </c>
      <c r="E9362">
        <v>52.189999</v>
      </c>
      <c r="F9362">
        <v>52.189999</v>
      </c>
      <c r="G9362">
        <v>56560500</v>
      </c>
      <c r="H9362" s="3">
        <f>(F9362-B9362)/B9362</f>
        <v>-2.3207954332771841E-2</v>
      </c>
      <c r="I9362" s="3">
        <f>_xlfn.RANK.AVG(H9362,$H$3:$H$10273,1)/10271</f>
        <v>0.19228896894168046</v>
      </c>
      <c r="J9362">
        <f>ROUNDDOWN($I9362*J$2,)-IF(MOD($I9362*J$2,1)=0,1,0)+1</f>
        <v>1</v>
      </c>
      <c r="K9362">
        <f>ROUNDDOWN($I9362*K$2,)-IF(MOD($I9362*K$2,1)=0,1,0)+1</f>
        <v>1</v>
      </c>
      <c r="L9362">
        <f>ROUNDDOWN($I9362*L$2,)-IF(MOD($I9362*L$2,1)=0,1,0)+1</f>
        <v>1</v>
      </c>
      <c r="M9362" s="3">
        <f>IF(L9361=4,H9362,0)</f>
        <v>-2.3207954332771841E-2</v>
      </c>
      <c r="N9362" s="2">
        <f>IF(L9361=1,H9362,0)</f>
        <v>0</v>
      </c>
      <c r="O9362" s="2">
        <f>IF(OR(L9361=1,L9361=4),H9362,0)</f>
        <v>-2.3207954332771841E-2</v>
      </c>
      <c r="P9362" s="2">
        <f>IF(OR(L9361=1,L9361=2),H9362,0)</f>
        <v>0</v>
      </c>
      <c r="Q9362" s="2"/>
    </row>
    <row r="9363" spans="1:17" x14ac:dyDescent="0.3">
      <c r="A9363" s="1">
        <v>43957</v>
      </c>
      <c r="B9363">
        <v>52.419998</v>
      </c>
      <c r="C9363">
        <v>53.310001</v>
      </c>
      <c r="D9363">
        <v>51.880001</v>
      </c>
      <c r="E9363">
        <v>52.16</v>
      </c>
      <c r="F9363">
        <v>52.16</v>
      </c>
      <c r="G9363">
        <v>48138100</v>
      </c>
      <c r="H9363" s="3">
        <f>(F9363-B9363)/B9363</f>
        <v>-4.9599009904579367E-3</v>
      </c>
      <c r="I9363" s="3">
        <f>_xlfn.RANK.AVG(H9363,$H$3:$H$10273,1)/10271</f>
        <v>0.44270275533054232</v>
      </c>
      <c r="J9363">
        <f>ROUNDDOWN($I9363*J$2,)-IF(MOD($I9363*J$2,1)=0,1,0)+1</f>
        <v>1</v>
      </c>
      <c r="K9363">
        <f>ROUNDDOWN($I9363*K$2,)-IF(MOD($I9363*K$2,1)=0,1,0)+1</f>
        <v>2</v>
      </c>
      <c r="L9363">
        <f>ROUNDDOWN($I9363*L$2,)-IF(MOD($I9363*L$2,1)=0,1,0)+1</f>
        <v>2</v>
      </c>
      <c r="M9363" s="3">
        <f>IF(L9362=4,H9363,0)</f>
        <v>0</v>
      </c>
      <c r="N9363" s="2">
        <f>IF(L9362=1,H9363,0)</f>
        <v>-4.9599009904579367E-3</v>
      </c>
      <c r="O9363" s="2">
        <f>IF(OR(L9362=1,L9362=4),H9363,0)</f>
        <v>-4.9599009904579367E-3</v>
      </c>
      <c r="P9363" s="2">
        <f>IF(OR(L9362=1,L9362=2),H9363,0)</f>
        <v>-4.9599009904579367E-3</v>
      </c>
      <c r="Q9363" s="2"/>
    </row>
    <row r="9364" spans="1:17" x14ac:dyDescent="0.3">
      <c r="A9364" s="1">
        <v>43958</v>
      </c>
      <c r="B9364">
        <v>52.93</v>
      </c>
      <c r="C9364">
        <v>52.970001000000003</v>
      </c>
      <c r="D9364">
        <v>51.619999</v>
      </c>
      <c r="E9364">
        <v>51.950001</v>
      </c>
      <c r="F9364">
        <v>51.950001</v>
      </c>
      <c r="G9364">
        <v>48956600</v>
      </c>
      <c r="H9364" s="3">
        <f>(F9364-B9364)/B9364</f>
        <v>-1.8515000944643856E-2</v>
      </c>
      <c r="I9364" s="3">
        <f>_xlfn.RANK.AVG(H9364,$H$3:$H$10273,1)/10271</f>
        <v>0.24379320416707234</v>
      </c>
      <c r="J9364">
        <f>ROUNDDOWN($I9364*J$2,)-IF(MOD($I9364*J$2,1)=0,1,0)+1</f>
        <v>1</v>
      </c>
      <c r="K9364">
        <f>ROUNDDOWN($I9364*K$2,)-IF(MOD($I9364*K$2,1)=0,1,0)+1</f>
        <v>1</v>
      </c>
      <c r="L9364">
        <f>ROUNDDOWN($I9364*L$2,)-IF(MOD($I9364*L$2,1)=0,1,0)+1</f>
        <v>1</v>
      </c>
      <c r="M9364" s="3">
        <f>IF(L9363=4,H9364,0)</f>
        <v>0</v>
      </c>
      <c r="N9364" s="2">
        <f>IF(L9363=1,H9364,0)</f>
        <v>0</v>
      </c>
      <c r="O9364" s="2">
        <f>IF(OR(L9363=1,L9363=4),H9364,0)</f>
        <v>0</v>
      </c>
      <c r="P9364" s="2">
        <f>IF(OR(L9363=1,L9363=2),H9364,0)</f>
        <v>-1.8515000944643856E-2</v>
      </c>
      <c r="Q9364" s="2"/>
    </row>
    <row r="9365" spans="1:17" x14ac:dyDescent="0.3">
      <c r="A9365" s="1">
        <v>43959</v>
      </c>
      <c r="B9365">
        <v>52.150002000000001</v>
      </c>
      <c r="C9365">
        <v>53.27</v>
      </c>
      <c r="D9365">
        <v>51.810001</v>
      </c>
      <c r="E9365">
        <v>53.189999</v>
      </c>
      <c r="F9365">
        <v>53.189999</v>
      </c>
      <c r="G9365">
        <v>40686100</v>
      </c>
      <c r="H9365" s="3">
        <f>(F9365-B9365)/B9365</f>
        <v>1.9942415342572749E-2</v>
      </c>
      <c r="I9365" s="3">
        <f>_xlfn.RANK.AVG(H9365,$H$3:$H$10273,1)/10271</f>
        <v>0.79223055203972348</v>
      </c>
      <c r="J9365">
        <f>ROUNDDOWN($I9365*J$2,)-IF(MOD($I9365*J$2,1)=0,1,0)+1</f>
        <v>2</v>
      </c>
      <c r="K9365">
        <f>ROUNDDOWN($I9365*K$2,)-IF(MOD($I9365*K$2,1)=0,1,0)+1</f>
        <v>3</v>
      </c>
      <c r="L9365">
        <f>ROUNDDOWN($I9365*L$2,)-IF(MOD($I9365*L$2,1)=0,1,0)+1</f>
        <v>4</v>
      </c>
      <c r="M9365" s="3">
        <f>IF(L9364=4,H9365,0)</f>
        <v>0</v>
      </c>
      <c r="N9365" s="2">
        <f>IF(L9364=1,H9365,0)</f>
        <v>1.9942415342572749E-2</v>
      </c>
      <c r="O9365" s="2">
        <f>IF(OR(L9364=1,L9364=4),H9365,0)</f>
        <v>1.9942415342572749E-2</v>
      </c>
      <c r="P9365" s="2">
        <f>IF(OR(L9364=1,L9364=2),H9365,0)</f>
        <v>1.9942415342572749E-2</v>
      </c>
      <c r="Q9365" s="2"/>
    </row>
    <row r="9366" spans="1:17" x14ac:dyDescent="0.3">
      <c r="A9366" s="1">
        <v>43962</v>
      </c>
      <c r="B9366">
        <v>52.900002000000001</v>
      </c>
      <c r="C9366">
        <v>55.889999000000003</v>
      </c>
      <c r="D9366">
        <v>52.75</v>
      </c>
      <c r="E9366">
        <v>55.740001999999997</v>
      </c>
      <c r="F9366">
        <v>55.740001999999997</v>
      </c>
      <c r="G9366">
        <v>68746400</v>
      </c>
      <c r="H9366" s="3">
        <f>(F9366-B9366)/B9366</f>
        <v>5.368619834834782E-2</v>
      </c>
      <c r="I9366" s="3">
        <f>_xlfn.RANK.AVG(H9366,$H$3:$H$10273,1)/10271</f>
        <v>0.95424009346704308</v>
      </c>
      <c r="J9366">
        <f>ROUNDDOWN($I9366*J$2,)-IF(MOD($I9366*J$2,1)=0,1,0)+1</f>
        <v>2</v>
      </c>
      <c r="K9366">
        <f>ROUNDDOWN($I9366*K$2,)-IF(MOD($I9366*K$2,1)=0,1,0)+1</f>
        <v>3</v>
      </c>
      <c r="L9366">
        <f>ROUNDDOWN($I9366*L$2,)-IF(MOD($I9366*L$2,1)=0,1,0)+1</f>
        <v>4</v>
      </c>
      <c r="M9366" s="3">
        <f>IF(L9365=4,H9366,0)</f>
        <v>5.368619834834782E-2</v>
      </c>
      <c r="N9366" s="2">
        <f>IF(L9365=1,H9366,0)</f>
        <v>0</v>
      </c>
      <c r="O9366" s="2">
        <f>IF(OR(L9365=1,L9365=4),H9366,0)</f>
        <v>5.368619834834782E-2</v>
      </c>
      <c r="P9366" s="2">
        <f>IF(OR(L9365=1,L9365=2),H9366,0)</f>
        <v>0</v>
      </c>
      <c r="Q9366" s="2"/>
    </row>
    <row r="9367" spans="1:17" x14ac:dyDescent="0.3">
      <c r="A9367" s="1">
        <v>43963</v>
      </c>
      <c r="B9367">
        <v>56.209999000000003</v>
      </c>
      <c r="C9367">
        <v>56.580002</v>
      </c>
      <c r="D9367">
        <v>53.75</v>
      </c>
      <c r="E9367">
        <v>53.759998000000003</v>
      </c>
      <c r="F9367">
        <v>53.759998000000003</v>
      </c>
      <c r="G9367">
        <v>55631100</v>
      </c>
      <c r="H9367" s="3">
        <f>(F9367-B9367)/B9367</f>
        <v>-4.3586569001718006E-2</v>
      </c>
      <c r="I9367" s="3">
        <f>_xlfn.RANK.AVG(H9367,$H$3:$H$10273,1)/10271</f>
        <v>6.3577061629831566E-2</v>
      </c>
      <c r="J9367">
        <f>ROUNDDOWN($I9367*J$2,)-IF(MOD($I9367*J$2,1)=0,1,0)+1</f>
        <v>1</v>
      </c>
      <c r="K9367">
        <f>ROUNDDOWN($I9367*K$2,)-IF(MOD($I9367*K$2,1)=0,1,0)+1</f>
        <v>1</v>
      </c>
      <c r="L9367">
        <f>ROUNDDOWN($I9367*L$2,)-IF(MOD($I9367*L$2,1)=0,1,0)+1</f>
        <v>1</v>
      </c>
      <c r="M9367" s="3">
        <f>IF(L9366=4,H9367,0)</f>
        <v>-4.3586569001718006E-2</v>
      </c>
      <c r="N9367" s="2">
        <f>IF(L9366=1,H9367,0)</f>
        <v>0</v>
      </c>
      <c r="O9367" s="2">
        <f>IF(OR(L9366=1,L9366=4),H9367,0)</f>
        <v>-4.3586569001718006E-2</v>
      </c>
      <c r="P9367" s="2">
        <f>IF(OR(L9366=1,L9366=2),H9367,0)</f>
        <v>0</v>
      </c>
      <c r="Q9367" s="2"/>
    </row>
    <row r="9368" spans="1:17" x14ac:dyDescent="0.3">
      <c r="A9368" s="1">
        <v>43964</v>
      </c>
      <c r="B9368">
        <v>54.040000999999997</v>
      </c>
      <c r="C9368">
        <v>55.220001000000003</v>
      </c>
      <c r="D9368">
        <v>51.299999</v>
      </c>
      <c r="E9368">
        <v>52.18</v>
      </c>
      <c r="F9368">
        <v>52.18</v>
      </c>
      <c r="G9368">
        <v>76824700</v>
      </c>
      <c r="H9368" s="3">
        <f>(F9368-B9368)/B9368</f>
        <v>-3.441896679461566E-2</v>
      </c>
      <c r="I9368" s="3">
        <f>_xlfn.RANK.AVG(H9368,$H$3:$H$10273,1)/10271</f>
        <v>0.10583195404537046</v>
      </c>
      <c r="J9368">
        <f>ROUNDDOWN($I9368*J$2,)-IF(MOD($I9368*J$2,1)=0,1,0)+1</f>
        <v>1</v>
      </c>
      <c r="K9368">
        <f>ROUNDDOWN($I9368*K$2,)-IF(MOD($I9368*K$2,1)=0,1,0)+1</f>
        <v>1</v>
      </c>
      <c r="L9368">
        <f>ROUNDDOWN($I9368*L$2,)-IF(MOD($I9368*L$2,1)=0,1,0)+1</f>
        <v>1</v>
      </c>
      <c r="M9368" s="3">
        <f>IF(L9367=4,H9368,0)</f>
        <v>0</v>
      </c>
      <c r="N9368" s="2">
        <f>IF(L9367=1,H9368,0)</f>
        <v>-3.441896679461566E-2</v>
      </c>
      <c r="O9368" s="2">
        <f>IF(OR(L9367=1,L9367=4),H9368,0)</f>
        <v>-3.441896679461566E-2</v>
      </c>
      <c r="P9368" s="2">
        <f>IF(OR(L9367=1,L9367=2),H9368,0)</f>
        <v>-3.441896679461566E-2</v>
      </c>
      <c r="Q9368" s="2"/>
    </row>
    <row r="9369" spans="1:17" x14ac:dyDescent="0.3">
      <c r="A9369" s="1">
        <v>43965</v>
      </c>
      <c r="B9369">
        <v>52.099997999999999</v>
      </c>
      <c r="C9369">
        <v>54.540000999999997</v>
      </c>
      <c r="D9369">
        <v>51.610000999999997</v>
      </c>
      <c r="E9369">
        <v>54.509998000000003</v>
      </c>
      <c r="F9369">
        <v>54.509998000000003</v>
      </c>
      <c r="G9369">
        <v>73814000</v>
      </c>
      <c r="H9369" s="3">
        <f>(F9369-B9369)/B9369</f>
        <v>4.6257199472445346E-2</v>
      </c>
      <c r="I9369" s="3">
        <f>_xlfn.RANK.AVG(H9369,$H$3:$H$10273,1)/10271</f>
        <v>0.93700710738973814</v>
      </c>
      <c r="J9369">
        <f>ROUNDDOWN($I9369*J$2,)-IF(MOD($I9369*J$2,1)=0,1,0)+1</f>
        <v>2</v>
      </c>
      <c r="K9369">
        <f>ROUNDDOWN($I9369*K$2,)-IF(MOD($I9369*K$2,1)=0,1,0)+1</f>
        <v>3</v>
      </c>
      <c r="L9369">
        <f>ROUNDDOWN($I9369*L$2,)-IF(MOD($I9369*L$2,1)=0,1,0)+1</f>
        <v>4</v>
      </c>
      <c r="M9369" s="3">
        <f>IF(L9368=4,H9369,0)</f>
        <v>0</v>
      </c>
      <c r="N9369" s="2">
        <f>IF(L9368=1,H9369,0)</f>
        <v>4.6257199472445346E-2</v>
      </c>
      <c r="O9369" s="2">
        <f>IF(OR(L9368=1,L9368=4),H9369,0)</f>
        <v>4.6257199472445346E-2</v>
      </c>
      <c r="P9369" s="2">
        <f>IF(OR(L9368=1,L9368=2),H9369,0)</f>
        <v>4.6257199472445346E-2</v>
      </c>
      <c r="Q9369" s="2"/>
    </row>
    <row r="9370" spans="1:17" x14ac:dyDescent="0.3">
      <c r="A9370" s="1">
        <v>43966</v>
      </c>
      <c r="B9370">
        <v>53.32</v>
      </c>
      <c r="C9370">
        <v>54.439999</v>
      </c>
      <c r="D9370">
        <v>52.860000999999997</v>
      </c>
      <c r="E9370">
        <v>54.200001</v>
      </c>
      <c r="F9370">
        <v>54.200001</v>
      </c>
      <c r="G9370">
        <v>66950900</v>
      </c>
      <c r="H9370" s="3">
        <f>(F9370-B9370)/B9370</f>
        <v>1.6504144786196551E-2</v>
      </c>
      <c r="I9370" s="3">
        <f>_xlfn.RANK.AVG(H9370,$H$3:$H$10273,1)/10271</f>
        <v>0.7570830493622821</v>
      </c>
      <c r="J9370">
        <f>ROUNDDOWN($I9370*J$2,)-IF(MOD($I9370*J$2,1)=0,1,0)+1</f>
        <v>2</v>
      </c>
      <c r="K9370">
        <f>ROUNDDOWN($I9370*K$2,)-IF(MOD($I9370*K$2,1)=0,1,0)+1</f>
        <v>3</v>
      </c>
      <c r="L9370">
        <f>ROUNDDOWN($I9370*L$2,)-IF(MOD($I9370*L$2,1)=0,1,0)+1</f>
        <v>4</v>
      </c>
      <c r="M9370" s="3">
        <f>IF(L9369=4,H9370,0)</f>
        <v>1.6504144786196551E-2</v>
      </c>
      <c r="N9370" s="2">
        <f>IF(L9369=1,H9370,0)</f>
        <v>0</v>
      </c>
      <c r="O9370" s="2">
        <f>IF(OR(L9369=1,L9369=4),H9370,0)</f>
        <v>1.6504144786196551E-2</v>
      </c>
      <c r="P9370" s="2">
        <f>IF(OR(L9369=1,L9369=2),H9370,0)</f>
        <v>0</v>
      </c>
      <c r="Q9370" s="2"/>
    </row>
    <row r="9371" spans="1:17" x14ac:dyDescent="0.3">
      <c r="A9371" s="1">
        <v>43969</v>
      </c>
      <c r="B9371">
        <v>54.98</v>
      </c>
      <c r="C9371">
        <v>55.25</v>
      </c>
      <c r="D9371">
        <v>54.240001999999997</v>
      </c>
      <c r="E9371">
        <v>54.59</v>
      </c>
      <c r="F9371">
        <v>54.59</v>
      </c>
      <c r="G9371">
        <v>48569200</v>
      </c>
      <c r="H9371" s="3">
        <f>(F9371-B9371)/B9371</f>
        <v>-7.0934885412876226E-3</v>
      </c>
      <c r="I9371" s="3">
        <f>_xlfn.RANK.AVG(H9371,$H$3:$H$10273,1)/10271</f>
        <v>0.41320221984227434</v>
      </c>
      <c r="J9371">
        <f>ROUNDDOWN($I9371*J$2,)-IF(MOD($I9371*J$2,1)=0,1,0)+1</f>
        <v>1</v>
      </c>
      <c r="K9371">
        <f>ROUNDDOWN($I9371*K$2,)-IF(MOD($I9371*K$2,1)=0,1,0)+1</f>
        <v>2</v>
      </c>
      <c r="L9371">
        <f>ROUNDDOWN($I9371*L$2,)-IF(MOD($I9371*L$2,1)=0,1,0)+1</f>
        <v>2</v>
      </c>
      <c r="M9371" s="3">
        <f>IF(L9370=4,H9371,0)</f>
        <v>-7.0934885412876226E-3</v>
      </c>
      <c r="N9371" s="2">
        <f>IF(L9370=1,H9371,0)</f>
        <v>0</v>
      </c>
      <c r="O9371" s="2">
        <f>IF(OR(L9370=1,L9370=4),H9371,0)</f>
        <v>-7.0934885412876226E-3</v>
      </c>
      <c r="P9371" s="2">
        <f>IF(OR(L9370=1,L9370=2),H9371,0)</f>
        <v>0</v>
      </c>
      <c r="Q9371" s="2"/>
    </row>
    <row r="9372" spans="1:17" x14ac:dyDescent="0.3">
      <c r="A9372" s="1">
        <v>43970</v>
      </c>
      <c r="B9372">
        <v>54.389999000000003</v>
      </c>
      <c r="C9372">
        <v>56.73</v>
      </c>
      <c r="D9372">
        <v>54.360000999999997</v>
      </c>
      <c r="E9372">
        <v>55.470001000000003</v>
      </c>
      <c r="F9372">
        <v>55.470001000000003</v>
      </c>
      <c r="G9372">
        <v>60388500</v>
      </c>
      <c r="H9372" s="3">
        <f>(F9372-B9372)/B9372</f>
        <v>1.9856628421706723E-2</v>
      </c>
      <c r="I9372" s="3">
        <f>_xlfn.RANK.AVG(H9372,$H$3:$H$10273,1)/10271</f>
        <v>0.79086749099406095</v>
      </c>
      <c r="J9372">
        <f>ROUNDDOWN($I9372*J$2,)-IF(MOD($I9372*J$2,1)=0,1,0)+1</f>
        <v>2</v>
      </c>
      <c r="K9372">
        <f>ROUNDDOWN($I9372*K$2,)-IF(MOD($I9372*K$2,1)=0,1,0)+1</f>
        <v>3</v>
      </c>
      <c r="L9372">
        <f>ROUNDDOWN($I9372*L$2,)-IF(MOD($I9372*L$2,1)=0,1,0)+1</f>
        <v>4</v>
      </c>
      <c r="M9372" s="3">
        <f>IF(L9371=4,H9372,0)</f>
        <v>0</v>
      </c>
      <c r="N9372" s="2">
        <f>IF(L9371=1,H9372,0)</f>
        <v>0</v>
      </c>
      <c r="O9372" s="2">
        <f>IF(OR(L9371=1,L9371=4),H9372,0)</f>
        <v>0</v>
      </c>
      <c r="P9372" s="2">
        <f>IF(OR(L9371=1,L9371=2),H9372,0)</f>
        <v>1.9856628421706723E-2</v>
      </c>
      <c r="Q9372" s="2"/>
    </row>
    <row r="9373" spans="1:17" x14ac:dyDescent="0.3">
      <c r="A9373" s="1">
        <v>43971</v>
      </c>
      <c r="B9373">
        <v>56.549999</v>
      </c>
      <c r="C9373">
        <v>56.98</v>
      </c>
      <c r="D9373">
        <v>55.630001</v>
      </c>
      <c r="E9373">
        <v>56.389999000000003</v>
      </c>
      <c r="F9373">
        <v>56.389999000000003</v>
      </c>
      <c r="G9373">
        <v>50888200</v>
      </c>
      <c r="H9373" s="3">
        <f>(F9373-B9373)/B9373</f>
        <v>-2.8293546035252199E-3</v>
      </c>
      <c r="I9373" s="3">
        <f>_xlfn.RANK.AVG(H9373,$H$3:$H$10273,1)/10271</f>
        <v>0.47220329081881024</v>
      </c>
      <c r="J9373">
        <f>ROUNDDOWN($I9373*J$2,)-IF(MOD($I9373*J$2,1)=0,1,0)+1</f>
        <v>1</v>
      </c>
      <c r="K9373">
        <f>ROUNDDOWN($I9373*K$2,)-IF(MOD($I9373*K$2,1)=0,1,0)+1</f>
        <v>2</v>
      </c>
      <c r="L9373">
        <f>ROUNDDOWN($I9373*L$2,)-IF(MOD($I9373*L$2,1)=0,1,0)+1</f>
        <v>2</v>
      </c>
      <c r="M9373" s="3">
        <f>IF(L9372=4,H9373,0)</f>
        <v>-2.8293546035252199E-3</v>
      </c>
      <c r="N9373" s="2">
        <f>IF(L9372=1,H9373,0)</f>
        <v>0</v>
      </c>
      <c r="O9373" s="2">
        <f>IF(OR(L9372=1,L9372=4),H9373,0)</f>
        <v>-2.8293546035252199E-3</v>
      </c>
      <c r="P9373" s="2">
        <f>IF(OR(L9372=1,L9372=2),H9373,0)</f>
        <v>0</v>
      </c>
      <c r="Q9373" s="2"/>
    </row>
    <row r="9374" spans="1:17" x14ac:dyDescent="0.3">
      <c r="A9374" s="1">
        <v>43972</v>
      </c>
      <c r="B9374">
        <v>56.68</v>
      </c>
      <c r="C9374">
        <v>56.720001000000003</v>
      </c>
      <c r="D9374">
        <v>54.610000999999997</v>
      </c>
      <c r="E9374">
        <v>54.650002000000001</v>
      </c>
      <c r="F9374">
        <v>54.650002000000001</v>
      </c>
      <c r="G9374">
        <v>48496100</v>
      </c>
      <c r="H9374" s="3">
        <f>(F9374-B9374)/B9374</f>
        <v>-3.5815067043048682E-2</v>
      </c>
      <c r="I9374" s="3">
        <f>_xlfn.RANK.AVG(H9374,$H$3:$H$10273,1)/10271</f>
        <v>9.7653587771395184E-2</v>
      </c>
      <c r="J9374">
        <f>ROUNDDOWN($I9374*J$2,)-IF(MOD($I9374*J$2,1)=0,1,0)+1</f>
        <v>1</v>
      </c>
      <c r="K9374">
        <f>ROUNDDOWN($I9374*K$2,)-IF(MOD($I9374*K$2,1)=0,1,0)+1</f>
        <v>1</v>
      </c>
      <c r="L9374">
        <f>ROUNDDOWN($I9374*L$2,)-IF(MOD($I9374*L$2,1)=0,1,0)+1</f>
        <v>1</v>
      </c>
      <c r="M9374" s="3">
        <f>IF(L9373=4,H9374,0)</f>
        <v>0</v>
      </c>
      <c r="N9374" s="2">
        <f>IF(L9373=1,H9374,0)</f>
        <v>0</v>
      </c>
      <c r="O9374" s="2">
        <f>IF(OR(L9373=1,L9373=4),H9374,0)</f>
        <v>0</v>
      </c>
      <c r="P9374" s="2">
        <f>IF(OR(L9373=1,L9373=2),H9374,0)</f>
        <v>-3.5815067043048682E-2</v>
      </c>
      <c r="Q9374" s="2"/>
    </row>
    <row r="9375" spans="1:17" x14ac:dyDescent="0.3">
      <c r="A9375" s="1">
        <v>43973</v>
      </c>
      <c r="B9375">
        <v>54.77</v>
      </c>
      <c r="C9375">
        <v>55.369999</v>
      </c>
      <c r="D9375">
        <v>53.779998999999997</v>
      </c>
      <c r="E9375">
        <v>55.169998</v>
      </c>
      <c r="F9375">
        <v>55.169998</v>
      </c>
      <c r="G9375">
        <v>43524100</v>
      </c>
      <c r="H9375" s="3">
        <f>(F9375-B9375)/B9375</f>
        <v>7.3032316961839788E-3</v>
      </c>
      <c r="I9375" s="3">
        <f>_xlfn.RANK.AVG(H9375,$H$3:$H$10273,1)/10271</f>
        <v>0.63878882289942551</v>
      </c>
      <c r="J9375">
        <f>ROUNDDOWN($I9375*J$2,)-IF(MOD($I9375*J$2,1)=0,1,0)+1</f>
        <v>2</v>
      </c>
      <c r="K9375">
        <f>ROUNDDOWN($I9375*K$2,)-IF(MOD($I9375*K$2,1)=0,1,0)+1</f>
        <v>2</v>
      </c>
      <c r="L9375">
        <f>ROUNDDOWN($I9375*L$2,)-IF(MOD($I9375*L$2,1)=0,1,0)+1</f>
        <v>3</v>
      </c>
      <c r="M9375" s="3">
        <f>IF(L9374=4,H9375,0)</f>
        <v>0</v>
      </c>
      <c r="N9375" s="2">
        <f>IF(L9374=1,H9375,0)</f>
        <v>7.3032316961839788E-3</v>
      </c>
      <c r="O9375" s="2">
        <f>IF(OR(L9374=1,L9374=4),H9375,0)</f>
        <v>7.3032316961839788E-3</v>
      </c>
      <c r="P9375" s="2">
        <f>IF(OR(L9374=1,L9374=2),H9375,0)</f>
        <v>7.3032316961839788E-3</v>
      </c>
      <c r="Q9375" s="2"/>
    </row>
    <row r="9376" spans="1:17" x14ac:dyDescent="0.3">
      <c r="A9376" s="1">
        <v>43977</v>
      </c>
      <c r="B9376">
        <v>56.009998000000003</v>
      </c>
      <c r="C9376">
        <v>56.080002</v>
      </c>
      <c r="D9376">
        <v>53.02</v>
      </c>
      <c r="E9376">
        <v>53.189999</v>
      </c>
      <c r="F9376">
        <v>53.189999</v>
      </c>
      <c r="G9376">
        <v>51618900</v>
      </c>
      <c r="H9376" s="3">
        <f>(F9376-B9376)/B9376</f>
        <v>-5.0348136059565701E-2</v>
      </c>
      <c r="I9376" s="3">
        <f>_xlfn.RANK.AVG(H9376,$H$3:$H$10273,1)/10271</f>
        <v>4.42021224807711E-2</v>
      </c>
      <c r="J9376">
        <f>ROUNDDOWN($I9376*J$2,)-IF(MOD($I9376*J$2,1)=0,1,0)+1</f>
        <v>1</v>
      </c>
      <c r="K9376">
        <f>ROUNDDOWN($I9376*K$2,)-IF(MOD($I9376*K$2,1)=0,1,0)+1</f>
        <v>1</v>
      </c>
      <c r="L9376">
        <f>ROUNDDOWN($I9376*L$2,)-IF(MOD($I9376*L$2,1)=0,1,0)+1</f>
        <v>1</v>
      </c>
      <c r="M9376" s="3">
        <f>IF(L9375=4,H9376,0)</f>
        <v>0</v>
      </c>
      <c r="N9376" s="2">
        <f>IF(L9375=1,H9376,0)</f>
        <v>0</v>
      </c>
      <c r="O9376" s="2">
        <f>IF(OR(L9375=1,L9375=4),H9376,0)</f>
        <v>0</v>
      </c>
      <c r="P9376" s="2">
        <f>IF(OR(L9375=1,L9375=2),H9376,0)</f>
        <v>0</v>
      </c>
      <c r="Q9376" s="2"/>
    </row>
    <row r="9377" spans="1:17" x14ac:dyDescent="0.3">
      <c r="A9377" s="1">
        <v>43978</v>
      </c>
      <c r="B9377">
        <v>53.27</v>
      </c>
      <c r="C9377">
        <v>53.279998999999997</v>
      </c>
      <c r="D9377">
        <v>49.09</v>
      </c>
      <c r="E9377">
        <v>52.740001999999997</v>
      </c>
      <c r="F9377">
        <v>52.740001999999997</v>
      </c>
      <c r="G9377">
        <v>102414500</v>
      </c>
      <c r="H9377" s="3">
        <f>(F9377-B9377)/B9377</f>
        <v>-9.9492772667543871E-3</v>
      </c>
      <c r="I9377" s="3">
        <f>_xlfn.RANK.AVG(H9377,$H$3:$H$10273,1)/10271</f>
        <v>0.36812384383214874</v>
      </c>
      <c r="J9377">
        <f>ROUNDDOWN($I9377*J$2,)-IF(MOD($I9377*J$2,1)=0,1,0)+1</f>
        <v>1</v>
      </c>
      <c r="K9377">
        <f>ROUNDDOWN($I9377*K$2,)-IF(MOD($I9377*K$2,1)=0,1,0)+1</f>
        <v>2</v>
      </c>
      <c r="L9377">
        <f>ROUNDDOWN($I9377*L$2,)-IF(MOD($I9377*L$2,1)=0,1,0)+1</f>
        <v>2</v>
      </c>
      <c r="M9377" s="3">
        <f>IF(L9376=4,H9377,0)</f>
        <v>0</v>
      </c>
      <c r="N9377" s="2">
        <f>IF(L9376=1,H9377,0)</f>
        <v>-9.9492772667543871E-3</v>
      </c>
      <c r="O9377" s="2">
        <f>IF(OR(L9376=1,L9376=4),H9377,0)</f>
        <v>-9.9492772667543871E-3</v>
      </c>
      <c r="P9377" s="2">
        <f>IF(OR(L9376=1,L9376=2),H9377,0)</f>
        <v>-9.9492772667543871E-3</v>
      </c>
      <c r="Q9377" s="2"/>
    </row>
    <row r="9378" spans="1:17" x14ac:dyDescent="0.3">
      <c r="A9378" s="1">
        <v>43979</v>
      </c>
      <c r="B9378">
        <v>52.25</v>
      </c>
      <c r="C9378">
        <v>53.540000999999997</v>
      </c>
      <c r="D9378">
        <v>51.25</v>
      </c>
      <c r="E9378">
        <v>51.740001999999997</v>
      </c>
      <c r="F9378">
        <v>51.740001999999997</v>
      </c>
      <c r="G9378">
        <v>53670200</v>
      </c>
      <c r="H9378" s="3">
        <f>(F9378-B9378)/B9378</f>
        <v>-9.7607272727273306E-3</v>
      </c>
      <c r="I9378" s="3">
        <f>_xlfn.RANK.AVG(H9378,$H$3:$H$10273,1)/10271</f>
        <v>0.37133677343978189</v>
      </c>
      <c r="J9378">
        <f>ROUNDDOWN($I9378*J$2,)-IF(MOD($I9378*J$2,1)=0,1,0)+1</f>
        <v>1</v>
      </c>
      <c r="K9378">
        <f>ROUNDDOWN($I9378*K$2,)-IF(MOD($I9378*K$2,1)=0,1,0)+1</f>
        <v>2</v>
      </c>
      <c r="L9378">
        <f>ROUNDDOWN($I9378*L$2,)-IF(MOD($I9378*L$2,1)=0,1,0)+1</f>
        <v>2</v>
      </c>
      <c r="M9378" s="3">
        <f>IF(L9377=4,H9378,0)</f>
        <v>0</v>
      </c>
      <c r="N9378" s="2">
        <f>IF(L9377=1,H9378,0)</f>
        <v>0</v>
      </c>
      <c r="O9378" s="2">
        <f>IF(OR(L9377=1,L9377=4),H9378,0)</f>
        <v>0</v>
      </c>
      <c r="P9378" s="2">
        <f>IF(OR(L9377=1,L9377=2),H9378,0)</f>
        <v>-9.7607272727273306E-3</v>
      </c>
      <c r="Q9378" s="2"/>
    </row>
    <row r="9379" spans="1:17" x14ac:dyDescent="0.3">
      <c r="A9379" s="1">
        <v>43980</v>
      </c>
      <c r="B9379">
        <v>52.07</v>
      </c>
      <c r="C9379">
        <v>53.799999</v>
      </c>
      <c r="D9379">
        <v>51.849997999999999</v>
      </c>
      <c r="E9379">
        <v>53.799999</v>
      </c>
      <c r="F9379">
        <v>53.799999</v>
      </c>
      <c r="G9379">
        <v>64666700</v>
      </c>
      <c r="H9379" s="3">
        <f>(F9379-B9379)/B9379</f>
        <v>3.3224486268484718E-2</v>
      </c>
      <c r="I9379" s="3">
        <f>_xlfn.RANK.AVG(H9379,$H$3:$H$10273,1)/10271</f>
        <v>0.88754746373283999</v>
      </c>
      <c r="J9379">
        <f>ROUNDDOWN($I9379*J$2,)-IF(MOD($I9379*J$2,1)=0,1,0)+1</f>
        <v>2</v>
      </c>
      <c r="K9379">
        <f>ROUNDDOWN($I9379*K$2,)-IF(MOD($I9379*K$2,1)=0,1,0)+1</f>
        <v>3</v>
      </c>
      <c r="L9379">
        <f>ROUNDDOWN($I9379*L$2,)-IF(MOD($I9379*L$2,1)=0,1,0)+1</f>
        <v>4</v>
      </c>
      <c r="M9379" s="3">
        <f>IF(L9378=4,H9379,0)</f>
        <v>0</v>
      </c>
      <c r="N9379" s="2">
        <f>IF(L9378=1,H9379,0)</f>
        <v>0</v>
      </c>
      <c r="O9379" s="2">
        <f>IF(OR(L9378=1,L9378=4),H9379,0)</f>
        <v>0</v>
      </c>
      <c r="P9379" s="2">
        <f>IF(OR(L9378=1,L9378=2),H9379,0)</f>
        <v>3.3224486268484718E-2</v>
      </c>
      <c r="Q9379" s="2"/>
    </row>
    <row r="9380" spans="1:17" x14ac:dyDescent="0.3">
      <c r="A9380" s="1">
        <v>43983</v>
      </c>
      <c r="B9380">
        <v>53.310001</v>
      </c>
      <c r="C9380">
        <v>54.110000999999997</v>
      </c>
      <c r="D9380">
        <v>52.889999000000003</v>
      </c>
      <c r="E9380">
        <v>53.630001</v>
      </c>
      <c r="F9380">
        <v>53.630001</v>
      </c>
      <c r="G9380">
        <v>36864400</v>
      </c>
      <c r="H9380" s="3">
        <f>(F9380-B9380)/B9380</f>
        <v>6.0026260363416663E-3</v>
      </c>
      <c r="I9380" s="3">
        <f>_xlfn.RANK.AVG(H9380,$H$3:$H$10273,1)/10271</f>
        <v>0.61785609969817934</v>
      </c>
      <c r="J9380">
        <f>ROUNDDOWN($I9380*J$2,)-IF(MOD($I9380*J$2,1)=0,1,0)+1</f>
        <v>2</v>
      </c>
      <c r="K9380">
        <f>ROUNDDOWN($I9380*K$2,)-IF(MOD($I9380*K$2,1)=0,1,0)+1</f>
        <v>2</v>
      </c>
      <c r="L9380">
        <f>ROUNDDOWN($I9380*L$2,)-IF(MOD($I9380*L$2,1)=0,1,0)+1</f>
        <v>3</v>
      </c>
      <c r="M9380" s="3">
        <f>IF(L9379=4,H9380,0)</f>
        <v>6.0026260363416663E-3</v>
      </c>
      <c r="N9380" s="2">
        <f>IF(L9379=1,H9380,0)</f>
        <v>0</v>
      </c>
      <c r="O9380" s="2">
        <f>IF(OR(L9379=1,L9379=4),H9380,0)</f>
        <v>6.0026260363416663E-3</v>
      </c>
      <c r="P9380" s="2">
        <f>IF(OR(L9379=1,L9379=2),H9380,0)</f>
        <v>0</v>
      </c>
      <c r="Q9380" s="2"/>
    </row>
    <row r="9381" spans="1:17" x14ac:dyDescent="0.3">
      <c r="A9381" s="1">
        <v>43984</v>
      </c>
      <c r="B9381">
        <v>53.450001</v>
      </c>
      <c r="C9381">
        <v>53.57</v>
      </c>
      <c r="D9381">
        <v>52.009998000000003</v>
      </c>
      <c r="E9381">
        <v>53.540000999999997</v>
      </c>
      <c r="F9381">
        <v>53.540000999999997</v>
      </c>
      <c r="G9381">
        <v>42855200</v>
      </c>
      <c r="H9381" s="3">
        <f>(F9381-B9381)/B9381</f>
        <v>1.6838166195730531E-3</v>
      </c>
      <c r="I9381" s="3">
        <f>_xlfn.RANK.AVG(H9381,$H$3:$H$10273,1)/10271</f>
        <v>0.56586505695647937</v>
      </c>
      <c r="J9381">
        <f>ROUNDDOWN($I9381*J$2,)-IF(MOD($I9381*J$2,1)=0,1,0)+1</f>
        <v>2</v>
      </c>
      <c r="K9381">
        <f>ROUNDDOWN($I9381*K$2,)-IF(MOD($I9381*K$2,1)=0,1,0)+1</f>
        <v>2</v>
      </c>
      <c r="L9381">
        <f>ROUNDDOWN($I9381*L$2,)-IF(MOD($I9381*L$2,1)=0,1,0)+1</f>
        <v>3</v>
      </c>
      <c r="M9381" s="3">
        <f>IF(L9380=4,H9381,0)</f>
        <v>0</v>
      </c>
      <c r="N9381" s="2">
        <f>IF(L9380=1,H9381,0)</f>
        <v>0</v>
      </c>
      <c r="O9381" s="2">
        <f>IF(OR(L9380=1,L9380=4),H9381,0)</f>
        <v>0</v>
      </c>
      <c r="P9381" s="2">
        <f>IF(OR(L9380=1,L9380=2),H9381,0)</f>
        <v>0</v>
      </c>
      <c r="Q9381" s="2"/>
    </row>
    <row r="9382" spans="1:17" x14ac:dyDescent="0.3">
      <c r="A9382" s="1">
        <v>43985</v>
      </c>
      <c r="B9382">
        <v>53.599997999999999</v>
      </c>
      <c r="C9382">
        <v>53.650002000000001</v>
      </c>
      <c r="D9382">
        <v>52.330002</v>
      </c>
      <c r="E9382">
        <v>52.73</v>
      </c>
      <c r="F9382">
        <v>52.73</v>
      </c>
      <c r="G9382">
        <v>46765300</v>
      </c>
      <c r="H9382" s="3">
        <f>(F9382-B9382)/B9382</f>
        <v>-1.6231306575795069E-2</v>
      </c>
      <c r="I9382" s="3">
        <f>_xlfn.RANK.AVG(H9382,$H$3:$H$10273,1)/10271</f>
        <v>0.27037289455749197</v>
      </c>
      <c r="J9382">
        <f>ROUNDDOWN($I9382*J$2,)-IF(MOD($I9382*J$2,1)=0,1,0)+1</f>
        <v>1</v>
      </c>
      <c r="K9382">
        <f>ROUNDDOWN($I9382*K$2,)-IF(MOD($I9382*K$2,1)=0,1,0)+1</f>
        <v>1</v>
      </c>
      <c r="L9382">
        <f>ROUNDDOWN($I9382*L$2,)-IF(MOD($I9382*L$2,1)=0,1,0)+1</f>
        <v>2</v>
      </c>
      <c r="M9382" s="3">
        <f>IF(L9381=4,H9382,0)</f>
        <v>0</v>
      </c>
      <c r="N9382" s="2">
        <f>IF(L9381=1,H9382,0)</f>
        <v>0</v>
      </c>
      <c r="O9382" s="2">
        <f>IF(OR(L9381=1,L9381=4),H9382,0)</f>
        <v>0</v>
      </c>
      <c r="P9382" s="2">
        <f>IF(OR(L9381=1,L9381=2),H9382,0)</f>
        <v>0</v>
      </c>
      <c r="Q9382" s="2"/>
    </row>
    <row r="9383" spans="1:17" x14ac:dyDescent="0.3">
      <c r="A9383" s="1">
        <v>43986</v>
      </c>
      <c r="B9383">
        <v>52.59</v>
      </c>
      <c r="C9383">
        <v>53.740001999999997</v>
      </c>
      <c r="D9383">
        <v>52.200001</v>
      </c>
      <c r="E9383">
        <v>52.630001</v>
      </c>
      <c r="F9383">
        <v>52.630001</v>
      </c>
      <c r="G9383">
        <v>44869100</v>
      </c>
      <c r="H9383" s="3">
        <f>(F9383-B9383)/B9383</f>
        <v>7.6061988971280888E-4</v>
      </c>
      <c r="I9383" s="3">
        <f>_xlfn.RANK.AVG(H9383,$H$3:$H$10273,1)/10271</f>
        <v>0.5588550287216435</v>
      </c>
      <c r="J9383">
        <f>ROUNDDOWN($I9383*J$2,)-IF(MOD($I9383*J$2,1)=0,1,0)+1</f>
        <v>2</v>
      </c>
      <c r="K9383">
        <f>ROUNDDOWN($I9383*K$2,)-IF(MOD($I9383*K$2,1)=0,1,0)+1</f>
        <v>2</v>
      </c>
      <c r="L9383">
        <f>ROUNDDOWN($I9383*L$2,)-IF(MOD($I9383*L$2,1)=0,1,0)+1</f>
        <v>3</v>
      </c>
      <c r="M9383" s="3">
        <f>IF(L9382=4,H9383,0)</f>
        <v>0</v>
      </c>
      <c r="N9383" s="2">
        <f>IF(L9382=1,H9383,0)</f>
        <v>0</v>
      </c>
      <c r="O9383" s="2">
        <f>IF(OR(L9382=1,L9382=4),H9383,0)</f>
        <v>0</v>
      </c>
      <c r="P9383" s="2">
        <f>IF(OR(L9382=1,L9382=2),H9383,0)</f>
        <v>7.6061988971280888E-4</v>
      </c>
      <c r="Q9383" s="2"/>
    </row>
    <row r="9384" spans="1:17" x14ac:dyDescent="0.3">
      <c r="A9384" s="1">
        <v>43987</v>
      </c>
      <c r="B9384">
        <v>52.990001999999997</v>
      </c>
      <c r="C9384">
        <v>53.57</v>
      </c>
      <c r="D9384">
        <v>52.080002</v>
      </c>
      <c r="E9384">
        <v>53.099997999999999</v>
      </c>
      <c r="F9384">
        <v>53.099997999999999</v>
      </c>
      <c r="G9384">
        <v>53908300</v>
      </c>
      <c r="H9384" s="3">
        <f>(F9384-B9384)/B9384</f>
        <v>2.075787806160159E-3</v>
      </c>
      <c r="I9384" s="3">
        <f>_xlfn.RANK.AVG(H9384,$H$3:$H$10273,1)/10271</f>
        <v>0.5692727095706358</v>
      </c>
      <c r="J9384">
        <f>ROUNDDOWN($I9384*J$2,)-IF(MOD($I9384*J$2,1)=0,1,0)+1</f>
        <v>2</v>
      </c>
      <c r="K9384">
        <f>ROUNDDOWN($I9384*K$2,)-IF(MOD($I9384*K$2,1)=0,1,0)+1</f>
        <v>2</v>
      </c>
      <c r="L9384">
        <f>ROUNDDOWN($I9384*L$2,)-IF(MOD($I9384*L$2,1)=0,1,0)+1</f>
        <v>3</v>
      </c>
      <c r="M9384" s="3">
        <f>IF(L9383=4,H9384,0)</f>
        <v>0</v>
      </c>
      <c r="N9384" s="2">
        <f>IF(L9383=1,H9384,0)</f>
        <v>0</v>
      </c>
      <c r="O9384" s="2">
        <f>IF(OR(L9383=1,L9383=4),H9384,0)</f>
        <v>0</v>
      </c>
      <c r="P9384" s="2">
        <f>IF(OR(L9383=1,L9383=2),H9384,0)</f>
        <v>0</v>
      </c>
      <c r="Q9384" s="2"/>
    </row>
    <row r="9385" spans="1:17" x14ac:dyDescent="0.3">
      <c r="A9385" s="1">
        <v>43990</v>
      </c>
      <c r="B9385">
        <v>53.299999</v>
      </c>
      <c r="C9385">
        <v>53.349997999999999</v>
      </c>
      <c r="D9385">
        <v>52.259998000000003</v>
      </c>
      <c r="E9385">
        <v>52.970001000000003</v>
      </c>
      <c r="F9385">
        <v>52.970001000000003</v>
      </c>
      <c r="G9385">
        <v>39681700</v>
      </c>
      <c r="H9385" s="3">
        <f>(F9385-B9385)/B9385</f>
        <v>-6.1913321987116026E-3</v>
      </c>
      <c r="I9385" s="3">
        <f>_xlfn.RANK.AVG(H9385,$H$3:$H$10273,1)/10271</f>
        <v>0.42488560023366762</v>
      </c>
      <c r="J9385">
        <f>ROUNDDOWN($I9385*J$2,)-IF(MOD($I9385*J$2,1)=0,1,0)+1</f>
        <v>1</v>
      </c>
      <c r="K9385">
        <f>ROUNDDOWN($I9385*K$2,)-IF(MOD($I9385*K$2,1)=0,1,0)+1</f>
        <v>2</v>
      </c>
      <c r="L9385">
        <f>ROUNDDOWN($I9385*L$2,)-IF(MOD($I9385*L$2,1)=0,1,0)+1</f>
        <v>2</v>
      </c>
      <c r="M9385" s="3">
        <f>IF(L9384=4,H9385,0)</f>
        <v>0</v>
      </c>
      <c r="N9385" s="2">
        <f>IF(L9384=1,H9385,0)</f>
        <v>0</v>
      </c>
      <c r="O9385" s="2">
        <f>IF(OR(L9384=1,L9384=4),H9385,0)</f>
        <v>0</v>
      </c>
      <c r="P9385" s="2">
        <f>IF(OR(L9384=1,L9384=2),H9385,0)</f>
        <v>0</v>
      </c>
      <c r="Q9385" s="2"/>
    </row>
    <row r="9386" spans="1:17" x14ac:dyDescent="0.3">
      <c r="A9386" s="1">
        <v>43991</v>
      </c>
      <c r="B9386">
        <v>52.950001</v>
      </c>
      <c r="C9386">
        <v>56.459999000000003</v>
      </c>
      <c r="D9386">
        <v>52.720001000000003</v>
      </c>
      <c r="E9386">
        <v>56.389999000000003</v>
      </c>
      <c r="F9386">
        <v>56.389999000000003</v>
      </c>
      <c r="G9386">
        <v>79919100</v>
      </c>
      <c r="H9386" s="3">
        <f>(F9386-B9386)/B9386</f>
        <v>6.4966910954354903E-2</v>
      </c>
      <c r="I9386" s="3">
        <f>_xlfn.RANK.AVG(H9386,$H$3:$H$10273,1)/10271</f>
        <v>0.9721546100671794</v>
      </c>
      <c r="J9386">
        <f>ROUNDDOWN($I9386*J$2,)-IF(MOD($I9386*J$2,1)=0,1,0)+1</f>
        <v>2</v>
      </c>
      <c r="K9386">
        <f>ROUNDDOWN($I9386*K$2,)-IF(MOD($I9386*K$2,1)=0,1,0)+1</f>
        <v>3</v>
      </c>
      <c r="L9386">
        <f>ROUNDDOWN($I9386*L$2,)-IF(MOD($I9386*L$2,1)=0,1,0)+1</f>
        <v>4</v>
      </c>
      <c r="M9386" s="3">
        <f>IF(L9385=4,H9386,0)</f>
        <v>0</v>
      </c>
      <c r="N9386" s="2">
        <f>IF(L9385=1,H9386,0)</f>
        <v>0</v>
      </c>
      <c r="O9386" s="2">
        <f>IF(OR(L9385=1,L9385=4),H9386,0)</f>
        <v>0</v>
      </c>
      <c r="P9386" s="2">
        <f>IF(OR(L9385=1,L9385=2),H9386,0)</f>
        <v>6.4966910954354903E-2</v>
      </c>
      <c r="Q9386" s="2"/>
    </row>
    <row r="9387" spans="1:17" x14ac:dyDescent="0.3">
      <c r="A9387" s="1">
        <v>43992</v>
      </c>
      <c r="B9387">
        <v>57.200001</v>
      </c>
      <c r="C9387">
        <v>59</v>
      </c>
      <c r="D9387">
        <v>57.029998999999997</v>
      </c>
      <c r="E9387">
        <v>57.439999</v>
      </c>
      <c r="F9387">
        <v>57.439999</v>
      </c>
      <c r="G9387">
        <v>78719400</v>
      </c>
      <c r="H9387" s="3">
        <f>(F9387-B9387)/B9387</f>
        <v>4.1957691574166216E-3</v>
      </c>
      <c r="I9387" s="3">
        <f>_xlfn.RANK.AVG(H9387,$H$3:$H$10273,1)/10271</f>
        <v>0.594197254405608</v>
      </c>
      <c r="J9387">
        <f>ROUNDDOWN($I9387*J$2,)-IF(MOD($I9387*J$2,1)=0,1,0)+1</f>
        <v>2</v>
      </c>
      <c r="K9387">
        <f>ROUNDDOWN($I9387*K$2,)-IF(MOD($I9387*K$2,1)=0,1,0)+1</f>
        <v>2</v>
      </c>
      <c r="L9387">
        <f>ROUNDDOWN($I9387*L$2,)-IF(MOD($I9387*L$2,1)=0,1,0)+1</f>
        <v>3</v>
      </c>
      <c r="M9387" s="3">
        <f>IF(L9386=4,H9387,0)</f>
        <v>4.1957691574166216E-3</v>
      </c>
      <c r="N9387" s="2">
        <f>IF(L9386=1,H9387,0)</f>
        <v>0</v>
      </c>
      <c r="O9387" s="2">
        <f>IF(OR(L9386=1,L9386=4),H9387,0)</f>
        <v>4.1957691574166216E-3</v>
      </c>
      <c r="P9387" s="2">
        <f>IF(OR(L9386=1,L9386=2),H9387,0)</f>
        <v>0</v>
      </c>
      <c r="Q9387" s="2"/>
    </row>
    <row r="9388" spans="1:17" x14ac:dyDescent="0.3">
      <c r="A9388" s="1">
        <v>43993</v>
      </c>
      <c r="B9388">
        <v>55.939999</v>
      </c>
      <c r="C9388">
        <v>56.68</v>
      </c>
      <c r="D9388">
        <v>52.799999</v>
      </c>
      <c r="E9388">
        <v>52.830002</v>
      </c>
      <c r="F9388">
        <v>52.830002</v>
      </c>
      <c r="G9388">
        <v>78715400</v>
      </c>
      <c r="H9388" s="3">
        <f>(F9388-B9388)/B9388</f>
        <v>-5.5595228022796352E-2</v>
      </c>
      <c r="I9388" s="3">
        <f>_xlfn.RANK.AVG(H9388,$H$3:$H$10273,1)/10271</f>
        <v>3.1642488560023364E-2</v>
      </c>
      <c r="J9388">
        <f>ROUNDDOWN($I9388*J$2,)-IF(MOD($I9388*J$2,1)=0,1,0)+1</f>
        <v>1</v>
      </c>
      <c r="K9388">
        <f>ROUNDDOWN($I9388*K$2,)-IF(MOD($I9388*K$2,1)=0,1,0)+1</f>
        <v>1</v>
      </c>
      <c r="L9388">
        <f>ROUNDDOWN($I9388*L$2,)-IF(MOD($I9388*L$2,1)=0,1,0)+1</f>
        <v>1</v>
      </c>
      <c r="M9388" s="3">
        <f>IF(L9387=4,H9388,0)</f>
        <v>0</v>
      </c>
      <c r="N9388" s="2">
        <f>IF(L9387=1,H9388,0)</f>
        <v>0</v>
      </c>
      <c r="O9388" s="2">
        <f>IF(OR(L9387=1,L9387=4),H9388,0)</f>
        <v>0</v>
      </c>
      <c r="P9388" s="2">
        <f>IF(OR(L9387=1,L9387=2),H9388,0)</f>
        <v>0</v>
      </c>
      <c r="Q9388" s="2"/>
    </row>
    <row r="9389" spans="1:17" x14ac:dyDescent="0.3">
      <c r="A9389" s="1">
        <v>43994</v>
      </c>
      <c r="B9389">
        <v>55.009998000000003</v>
      </c>
      <c r="C9389">
        <v>55.599997999999999</v>
      </c>
      <c r="D9389">
        <v>52.110000999999997</v>
      </c>
      <c r="E9389">
        <v>53.5</v>
      </c>
      <c r="F9389">
        <v>53.5</v>
      </c>
      <c r="G9389">
        <v>71189100</v>
      </c>
      <c r="H9389" s="3">
        <f>(F9389-B9389)/B9389</f>
        <v>-2.7449519267388502E-2</v>
      </c>
      <c r="I9389" s="3">
        <f>_xlfn.RANK.AVG(H9389,$H$3:$H$10273,1)/10271</f>
        <v>0.15461006717943726</v>
      </c>
      <c r="J9389">
        <f>ROUNDDOWN($I9389*J$2,)-IF(MOD($I9389*J$2,1)=0,1,0)+1</f>
        <v>1</v>
      </c>
      <c r="K9389">
        <f>ROUNDDOWN($I9389*K$2,)-IF(MOD($I9389*K$2,1)=0,1,0)+1</f>
        <v>1</v>
      </c>
      <c r="L9389">
        <f>ROUNDDOWN($I9389*L$2,)-IF(MOD($I9389*L$2,1)=0,1,0)+1</f>
        <v>1</v>
      </c>
      <c r="M9389" s="3">
        <f>IF(L9388=4,H9389,0)</f>
        <v>0</v>
      </c>
      <c r="N9389" s="2">
        <f>IF(L9388=1,H9389,0)</f>
        <v>-2.7449519267388502E-2</v>
      </c>
      <c r="O9389" s="2">
        <f>IF(OR(L9388=1,L9388=4),H9389,0)</f>
        <v>-2.7449519267388502E-2</v>
      </c>
      <c r="P9389" s="2">
        <f>IF(OR(L9388=1,L9388=2),H9389,0)</f>
        <v>-2.7449519267388502E-2</v>
      </c>
      <c r="Q9389" s="2"/>
    </row>
    <row r="9390" spans="1:17" x14ac:dyDescent="0.3">
      <c r="A9390" s="1">
        <v>43997</v>
      </c>
      <c r="B9390">
        <v>52.580002</v>
      </c>
      <c r="C9390">
        <v>54.73</v>
      </c>
      <c r="D9390">
        <v>52.41</v>
      </c>
      <c r="E9390">
        <v>54.68</v>
      </c>
      <c r="F9390">
        <v>54.68</v>
      </c>
      <c r="G9390">
        <v>56740700</v>
      </c>
      <c r="H9390" s="3">
        <f>(F9390-B9390)/B9390</f>
        <v>3.9939100801099234E-2</v>
      </c>
      <c r="I9390" s="3">
        <f>_xlfn.RANK.AVG(H9390,$H$3:$H$10273,1)/10271</f>
        <v>0.91772952974393929</v>
      </c>
      <c r="J9390">
        <f>ROUNDDOWN($I9390*J$2,)-IF(MOD($I9390*J$2,1)=0,1,0)+1</f>
        <v>2</v>
      </c>
      <c r="K9390">
        <f>ROUNDDOWN($I9390*K$2,)-IF(MOD($I9390*K$2,1)=0,1,0)+1</f>
        <v>3</v>
      </c>
      <c r="L9390">
        <f>ROUNDDOWN($I9390*L$2,)-IF(MOD($I9390*L$2,1)=0,1,0)+1</f>
        <v>4</v>
      </c>
      <c r="M9390" s="3">
        <f>IF(L9389=4,H9390,0)</f>
        <v>0</v>
      </c>
      <c r="N9390" s="2">
        <f>IF(L9389=1,H9390,0)</f>
        <v>3.9939100801099234E-2</v>
      </c>
      <c r="O9390" s="2">
        <f>IF(OR(L9389=1,L9389=4),H9390,0)</f>
        <v>3.9939100801099234E-2</v>
      </c>
      <c r="P9390" s="2">
        <f>IF(OR(L9389=1,L9389=2),H9390,0)</f>
        <v>3.9939100801099234E-2</v>
      </c>
      <c r="Q9390" s="2"/>
    </row>
    <row r="9391" spans="1:17" x14ac:dyDescent="0.3">
      <c r="A9391" s="1">
        <v>43998</v>
      </c>
      <c r="B9391">
        <v>55.720001000000003</v>
      </c>
      <c r="C9391">
        <v>56.07</v>
      </c>
      <c r="D9391">
        <v>53.59</v>
      </c>
      <c r="E9391">
        <v>54.459999000000003</v>
      </c>
      <c r="F9391">
        <v>54.459999000000003</v>
      </c>
      <c r="G9391">
        <v>50949700</v>
      </c>
      <c r="H9391" s="3">
        <f>(F9391-B9391)/B9391</f>
        <v>-2.261310081455311E-2</v>
      </c>
      <c r="I9391" s="3">
        <f>_xlfn.RANK.AVG(H9391,$H$3:$H$10273,1)/10271</f>
        <v>0.1972544056080226</v>
      </c>
      <c r="J9391">
        <f>ROUNDDOWN($I9391*J$2,)-IF(MOD($I9391*J$2,1)=0,1,0)+1</f>
        <v>1</v>
      </c>
      <c r="K9391">
        <f>ROUNDDOWN($I9391*K$2,)-IF(MOD($I9391*K$2,1)=0,1,0)+1</f>
        <v>1</v>
      </c>
      <c r="L9391">
        <f>ROUNDDOWN($I9391*L$2,)-IF(MOD($I9391*L$2,1)=0,1,0)+1</f>
        <v>1</v>
      </c>
      <c r="M9391" s="3">
        <f>IF(L9390=4,H9391,0)</f>
        <v>-2.261310081455311E-2</v>
      </c>
      <c r="N9391" s="2">
        <f>IF(L9390=1,H9391,0)</f>
        <v>0</v>
      </c>
      <c r="O9391" s="2">
        <f>IF(OR(L9390=1,L9390=4),H9391,0)</f>
        <v>-2.261310081455311E-2</v>
      </c>
      <c r="P9391" s="2">
        <f>IF(OR(L9390=1,L9390=2),H9391,0)</f>
        <v>0</v>
      </c>
      <c r="Q9391" s="2"/>
    </row>
    <row r="9392" spans="1:17" x14ac:dyDescent="0.3">
      <c r="A9392" s="1">
        <v>43999</v>
      </c>
      <c r="B9392">
        <v>54.790000999999997</v>
      </c>
      <c r="C9392">
        <v>55.82</v>
      </c>
      <c r="D9392">
        <v>54.299999</v>
      </c>
      <c r="E9392">
        <v>54.549999</v>
      </c>
      <c r="F9392">
        <v>54.549999</v>
      </c>
      <c r="G9392">
        <v>45146500</v>
      </c>
      <c r="H9392" s="3">
        <f>(F9392-B9392)/B9392</f>
        <v>-4.3803978028764219E-3</v>
      </c>
      <c r="I9392" s="3">
        <f>_xlfn.RANK.AVG(H9392,$H$3:$H$10273,1)/10271</f>
        <v>0.45058903709473275</v>
      </c>
      <c r="J9392">
        <f>ROUNDDOWN($I9392*J$2,)-IF(MOD($I9392*J$2,1)=0,1,0)+1</f>
        <v>1</v>
      </c>
      <c r="K9392">
        <f>ROUNDDOWN($I9392*K$2,)-IF(MOD($I9392*K$2,1)=0,1,0)+1</f>
        <v>2</v>
      </c>
      <c r="L9392">
        <f>ROUNDDOWN($I9392*L$2,)-IF(MOD($I9392*L$2,1)=0,1,0)+1</f>
        <v>2</v>
      </c>
      <c r="M9392" s="3">
        <f>IF(L9391=4,H9392,0)</f>
        <v>0</v>
      </c>
      <c r="N9392" s="2">
        <f>IF(L9391=1,H9392,0)</f>
        <v>-4.3803978028764219E-3</v>
      </c>
      <c r="O9392" s="2">
        <f>IF(OR(L9391=1,L9391=4),H9392,0)</f>
        <v>-4.3803978028764219E-3</v>
      </c>
      <c r="P9392" s="2">
        <f>IF(OR(L9391=1,L9391=2),H9392,0)</f>
        <v>-4.3803978028764219E-3</v>
      </c>
      <c r="Q9392" s="2"/>
    </row>
    <row r="9393" spans="1:17" x14ac:dyDescent="0.3">
      <c r="A9393" s="1">
        <v>44000</v>
      </c>
      <c r="B9393">
        <v>54.619999</v>
      </c>
      <c r="C9393">
        <v>55.119999</v>
      </c>
      <c r="D9393">
        <v>53.650002000000001</v>
      </c>
      <c r="E9393">
        <v>54.040000999999997</v>
      </c>
      <c r="F9393">
        <v>54.040000999999997</v>
      </c>
      <c r="G9393">
        <v>40354700</v>
      </c>
      <c r="H9393" s="3">
        <f>(F9393-B9393)/B9393</f>
        <v>-1.0618784522497031E-2</v>
      </c>
      <c r="I9393" s="3">
        <f>_xlfn.RANK.AVG(H9393,$H$3:$H$10273,1)/10271</f>
        <v>0.35955603154512705</v>
      </c>
      <c r="J9393">
        <f>ROUNDDOWN($I9393*J$2,)-IF(MOD($I9393*J$2,1)=0,1,0)+1</f>
        <v>1</v>
      </c>
      <c r="K9393">
        <f>ROUNDDOWN($I9393*K$2,)-IF(MOD($I9393*K$2,1)=0,1,0)+1</f>
        <v>2</v>
      </c>
      <c r="L9393">
        <f>ROUNDDOWN($I9393*L$2,)-IF(MOD($I9393*L$2,1)=0,1,0)+1</f>
        <v>2</v>
      </c>
      <c r="M9393" s="3">
        <f>IF(L9392=4,H9393,0)</f>
        <v>0</v>
      </c>
      <c r="N9393" s="2">
        <f>IF(L9392=1,H9393,0)</f>
        <v>0</v>
      </c>
      <c r="O9393" s="2">
        <f>IF(OR(L9392=1,L9392=4),H9393,0)</f>
        <v>0</v>
      </c>
      <c r="P9393" s="2">
        <f>IF(OR(L9392=1,L9392=2),H9393,0)</f>
        <v>-1.0618784522497031E-2</v>
      </c>
      <c r="Q9393" s="2"/>
    </row>
    <row r="9394" spans="1:17" x14ac:dyDescent="0.3">
      <c r="A9394" s="1">
        <v>44001</v>
      </c>
      <c r="B9394">
        <v>54.41</v>
      </c>
      <c r="C9394">
        <v>55.459999000000003</v>
      </c>
      <c r="D9394">
        <v>53.82</v>
      </c>
      <c r="E9394">
        <v>54.23</v>
      </c>
      <c r="F9394">
        <v>54.23</v>
      </c>
      <c r="G9394">
        <v>52801500</v>
      </c>
      <c r="H9394" s="3">
        <f>(F9394-B9394)/B9394</f>
        <v>-3.3082154015805867E-3</v>
      </c>
      <c r="I9394" s="3">
        <f>_xlfn.RANK.AVG(H9394,$H$3:$H$10273,1)/10271</f>
        <v>0.46684840813942169</v>
      </c>
      <c r="J9394">
        <f>ROUNDDOWN($I9394*J$2,)-IF(MOD($I9394*J$2,1)=0,1,0)+1</f>
        <v>1</v>
      </c>
      <c r="K9394">
        <f>ROUNDDOWN($I9394*K$2,)-IF(MOD($I9394*K$2,1)=0,1,0)+1</f>
        <v>2</v>
      </c>
      <c r="L9394">
        <f>ROUNDDOWN($I9394*L$2,)-IF(MOD($I9394*L$2,1)=0,1,0)+1</f>
        <v>2</v>
      </c>
      <c r="M9394" s="3">
        <f>IF(L9393=4,H9394,0)</f>
        <v>0</v>
      </c>
      <c r="N9394" s="2">
        <f>IF(L9393=1,H9394,0)</f>
        <v>0</v>
      </c>
      <c r="O9394" s="2">
        <f>IF(OR(L9393=1,L9393=4),H9394,0)</f>
        <v>0</v>
      </c>
      <c r="P9394" s="2">
        <f>IF(OR(L9393=1,L9393=2),H9394,0)</f>
        <v>-3.3082154015805867E-3</v>
      </c>
      <c r="Q9394" s="2"/>
    </row>
    <row r="9395" spans="1:17" x14ac:dyDescent="0.3">
      <c r="A9395" s="1">
        <v>44004</v>
      </c>
      <c r="B9395">
        <v>54.669998</v>
      </c>
      <c r="C9395">
        <v>55.169998</v>
      </c>
      <c r="D9395">
        <v>53.740001999999997</v>
      </c>
      <c r="E9395">
        <v>54.759998000000003</v>
      </c>
      <c r="F9395">
        <v>54.759998000000003</v>
      </c>
      <c r="G9395">
        <v>44704800</v>
      </c>
      <c r="H9395" s="3">
        <f>(F9395-B9395)/B9395</f>
        <v>1.6462411430855257E-3</v>
      </c>
      <c r="I9395" s="3">
        <f>_xlfn.RANK.AVG(H9395,$H$3:$H$10273,1)/10271</f>
        <v>0.56567033394995614</v>
      </c>
      <c r="J9395">
        <f>ROUNDDOWN($I9395*J$2,)-IF(MOD($I9395*J$2,1)=0,1,0)+1</f>
        <v>2</v>
      </c>
      <c r="K9395">
        <f>ROUNDDOWN($I9395*K$2,)-IF(MOD($I9395*K$2,1)=0,1,0)+1</f>
        <v>2</v>
      </c>
      <c r="L9395">
        <f>ROUNDDOWN($I9395*L$2,)-IF(MOD($I9395*L$2,1)=0,1,0)+1</f>
        <v>3</v>
      </c>
      <c r="M9395" s="3">
        <f>IF(L9394=4,H9395,0)</f>
        <v>0</v>
      </c>
      <c r="N9395" s="2">
        <f>IF(L9394=1,H9395,0)</f>
        <v>0</v>
      </c>
      <c r="O9395" s="2">
        <f>IF(OR(L9394=1,L9394=4),H9395,0)</f>
        <v>0</v>
      </c>
      <c r="P9395" s="2">
        <f>IF(OR(L9394=1,L9394=2),H9395,0)</f>
        <v>1.6462411430855257E-3</v>
      </c>
      <c r="Q9395" s="2"/>
    </row>
    <row r="9396" spans="1:17" x14ac:dyDescent="0.3">
      <c r="A9396" s="1">
        <v>44005</v>
      </c>
      <c r="B9396">
        <v>55.049999</v>
      </c>
      <c r="C9396">
        <v>55.369999</v>
      </c>
      <c r="D9396">
        <v>53.869999</v>
      </c>
      <c r="E9396">
        <v>53.990001999999997</v>
      </c>
      <c r="F9396">
        <v>53.990001999999997</v>
      </c>
      <c r="G9396">
        <v>48089000</v>
      </c>
      <c r="H9396" s="3">
        <f>(F9396-B9396)/B9396</f>
        <v>-1.9255168378840528E-2</v>
      </c>
      <c r="I9396" s="3">
        <f>_xlfn.RANK.AVG(H9396,$H$3:$H$10273,1)/10271</f>
        <v>0.23629636841592835</v>
      </c>
      <c r="J9396">
        <f>ROUNDDOWN($I9396*J$2,)-IF(MOD($I9396*J$2,1)=0,1,0)+1</f>
        <v>1</v>
      </c>
      <c r="K9396">
        <f>ROUNDDOWN($I9396*K$2,)-IF(MOD($I9396*K$2,1)=0,1,0)+1</f>
        <v>1</v>
      </c>
      <c r="L9396">
        <f>ROUNDDOWN($I9396*L$2,)-IF(MOD($I9396*L$2,1)=0,1,0)+1</f>
        <v>1</v>
      </c>
      <c r="M9396" s="3">
        <f>IF(L9395=4,H9396,0)</f>
        <v>0</v>
      </c>
      <c r="N9396" s="2">
        <f>IF(L9395=1,H9396,0)</f>
        <v>0</v>
      </c>
      <c r="O9396" s="2">
        <f>IF(OR(L9395=1,L9395=4),H9396,0)</f>
        <v>0</v>
      </c>
      <c r="P9396" s="2">
        <f>IF(OR(L9395=1,L9395=2),H9396,0)</f>
        <v>0</v>
      </c>
      <c r="Q9396" s="2"/>
    </row>
    <row r="9397" spans="1:17" x14ac:dyDescent="0.3">
      <c r="A9397" s="1">
        <v>44006</v>
      </c>
      <c r="B9397">
        <v>53.939999</v>
      </c>
      <c r="C9397">
        <v>54.740001999999997</v>
      </c>
      <c r="D9397">
        <v>51.919998</v>
      </c>
      <c r="E9397">
        <v>52.389999000000003</v>
      </c>
      <c r="F9397">
        <v>52.389999000000003</v>
      </c>
      <c r="G9397">
        <v>53535500</v>
      </c>
      <c r="H9397" s="3">
        <f>(F9397-B9397)/B9397</f>
        <v>-2.8735632716641264E-2</v>
      </c>
      <c r="I9397" s="3">
        <f>_xlfn.RANK.AVG(H9397,$H$3:$H$10273,1)/10271</f>
        <v>0.14536072436958428</v>
      </c>
      <c r="J9397">
        <f>ROUNDDOWN($I9397*J$2,)-IF(MOD($I9397*J$2,1)=0,1,0)+1</f>
        <v>1</v>
      </c>
      <c r="K9397">
        <f>ROUNDDOWN($I9397*K$2,)-IF(MOD($I9397*K$2,1)=0,1,0)+1</f>
        <v>1</v>
      </c>
      <c r="L9397">
        <f>ROUNDDOWN($I9397*L$2,)-IF(MOD($I9397*L$2,1)=0,1,0)+1</f>
        <v>1</v>
      </c>
      <c r="M9397" s="3">
        <f>IF(L9396=4,H9397,0)</f>
        <v>0</v>
      </c>
      <c r="N9397" s="2">
        <f>IF(L9396=1,H9397,0)</f>
        <v>-2.8735632716641264E-2</v>
      </c>
      <c r="O9397" s="2">
        <f>IF(OR(L9396=1,L9396=4),H9397,0)</f>
        <v>-2.8735632716641264E-2</v>
      </c>
      <c r="P9397" s="2">
        <f>IF(OR(L9396=1,L9396=2),H9397,0)</f>
        <v>-2.8735632716641264E-2</v>
      </c>
      <c r="Q9397" s="2"/>
    </row>
    <row r="9398" spans="1:17" x14ac:dyDescent="0.3">
      <c r="A9398" s="1">
        <v>44007</v>
      </c>
      <c r="B9398">
        <v>52.560001</v>
      </c>
      <c r="C9398">
        <v>52.700001</v>
      </c>
      <c r="D9398">
        <v>50.540000999999997</v>
      </c>
      <c r="E9398">
        <v>51.93</v>
      </c>
      <c r="F9398">
        <v>51.93</v>
      </c>
      <c r="G9398">
        <v>51129600</v>
      </c>
      <c r="H9398" s="3">
        <f>(F9398-B9398)/B9398</f>
        <v>-1.1986320167687973E-2</v>
      </c>
      <c r="I9398" s="3">
        <f>_xlfn.RANK.AVG(H9398,$H$3:$H$10273,1)/10271</f>
        <v>0.33648135527212542</v>
      </c>
      <c r="J9398">
        <f>ROUNDDOWN($I9398*J$2,)-IF(MOD($I9398*J$2,1)=0,1,0)+1</f>
        <v>1</v>
      </c>
      <c r="K9398">
        <f>ROUNDDOWN($I9398*K$2,)-IF(MOD($I9398*K$2,1)=0,1,0)+1</f>
        <v>2</v>
      </c>
      <c r="L9398">
        <f>ROUNDDOWN($I9398*L$2,)-IF(MOD($I9398*L$2,1)=0,1,0)+1</f>
        <v>2</v>
      </c>
      <c r="M9398" s="3">
        <f>IF(L9397=4,H9398,0)</f>
        <v>0</v>
      </c>
      <c r="N9398" s="2">
        <f>IF(L9397=1,H9398,0)</f>
        <v>-1.1986320167687973E-2</v>
      </c>
      <c r="O9398" s="2">
        <f>IF(OR(L9397=1,L9397=4),H9398,0)</f>
        <v>-1.1986320167687973E-2</v>
      </c>
      <c r="P9398" s="2">
        <f>IF(OR(L9397=1,L9397=2),H9398,0)</f>
        <v>-1.1986320167687973E-2</v>
      </c>
      <c r="Q9398" s="2"/>
    </row>
    <row r="9399" spans="1:17" x14ac:dyDescent="0.3">
      <c r="A9399" s="1">
        <v>44008</v>
      </c>
      <c r="B9399">
        <v>51.849997999999999</v>
      </c>
      <c r="C9399">
        <v>51.950001</v>
      </c>
      <c r="D9399">
        <v>49.450001</v>
      </c>
      <c r="E9399">
        <v>50.099997999999999</v>
      </c>
      <c r="F9399">
        <v>50.099997999999999</v>
      </c>
      <c r="G9399">
        <v>65485700</v>
      </c>
      <c r="H9399" s="3">
        <f>(F9399-B9399)/B9399</f>
        <v>-3.3751206702071622E-2</v>
      </c>
      <c r="I9399" s="3">
        <f>_xlfn.RANK.AVG(H9399,$H$3:$H$10273,1)/10271</f>
        <v>0.10953169116931165</v>
      </c>
      <c r="J9399">
        <f>ROUNDDOWN($I9399*J$2,)-IF(MOD($I9399*J$2,1)=0,1,0)+1</f>
        <v>1</v>
      </c>
      <c r="K9399">
        <f>ROUNDDOWN($I9399*K$2,)-IF(MOD($I9399*K$2,1)=0,1,0)+1</f>
        <v>1</v>
      </c>
      <c r="L9399">
        <f>ROUNDDOWN($I9399*L$2,)-IF(MOD($I9399*L$2,1)=0,1,0)+1</f>
        <v>1</v>
      </c>
      <c r="M9399" s="3">
        <f>IF(L9398=4,H9399,0)</f>
        <v>0</v>
      </c>
      <c r="N9399" s="2">
        <f>IF(L9398=1,H9399,0)</f>
        <v>0</v>
      </c>
      <c r="O9399" s="2">
        <f>IF(OR(L9398=1,L9398=4),H9399,0)</f>
        <v>0</v>
      </c>
      <c r="P9399" s="2">
        <f>IF(OR(L9398=1,L9398=2),H9399,0)</f>
        <v>-3.3751206702071622E-2</v>
      </c>
      <c r="Q9399" s="2"/>
    </row>
    <row r="9400" spans="1:17" x14ac:dyDescent="0.3">
      <c r="A9400" s="1">
        <v>44011</v>
      </c>
      <c r="B9400">
        <v>50.150002000000001</v>
      </c>
      <c r="C9400">
        <v>50.279998999999997</v>
      </c>
      <c r="D9400">
        <v>48.419998</v>
      </c>
      <c r="E9400">
        <v>50.279998999999997</v>
      </c>
      <c r="F9400">
        <v>50.279998999999997</v>
      </c>
      <c r="G9400">
        <v>49905800</v>
      </c>
      <c r="H9400" s="3">
        <f>(F9400-B9400)/B9400</f>
        <v>2.592163406095097E-3</v>
      </c>
      <c r="I9400" s="3">
        <f>_xlfn.RANK.AVG(H9400,$H$3:$H$10273,1)/10271</f>
        <v>0.57336189270762339</v>
      </c>
      <c r="J9400">
        <f>ROUNDDOWN($I9400*J$2,)-IF(MOD($I9400*J$2,1)=0,1,0)+1</f>
        <v>2</v>
      </c>
      <c r="K9400">
        <f>ROUNDDOWN($I9400*K$2,)-IF(MOD($I9400*K$2,1)=0,1,0)+1</f>
        <v>2</v>
      </c>
      <c r="L9400">
        <f>ROUNDDOWN($I9400*L$2,)-IF(MOD($I9400*L$2,1)=0,1,0)+1</f>
        <v>3</v>
      </c>
      <c r="M9400" s="3">
        <f>IF(L9399=4,H9400,0)</f>
        <v>0</v>
      </c>
      <c r="N9400" s="2">
        <f>IF(L9399=1,H9400,0)</f>
        <v>2.592163406095097E-3</v>
      </c>
      <c r="O9400" s="2">
        <f>IF(OR(L9399=1,L9399=4),H9400,0)</f>
        <v>2.592163406095097E-3</v>
      </c>
      <c r="P9400" s="2">
        <f>IF(OR(L9399=1,L9399=2),H9400,0)</f>
        <v>2.592163406095097E-3</v>
      </c>
      <c r="Q9400" s="2"/>
    </row>
    <row r="9401" spans="1:17" x14ac:dyDescent="0.3">
      <c r="A9401" s="1">
        <v>44012</v>
      </c>
      <c r="B9401">
        <v>51.16</v>
      </c>
      <c r="C9401">
        <v>52.77</v>
      </c>
      <c r="D9401">
        <v>50.82</v>
      </c>
      <c r="E9401">
        <v>52.610000999999997</v>
      </c>
      <c r="F9401">
        <v>52.610000999999997</v>
      </c>
      <c r="G9401">
        <v>42275700</v>
      </c>
      <c r="H9401" s="3">
        <f>(F9401-B9401)/B9401</f>
        <v>2.8342474589523072E-2</v>
      </c>
      <c r="I9401" s="3">
        <f>_xlfn.RANK.AVG(H9401,$H$3:$H$10273,1)/10271</f>
        <v>0.85775484373478728</v>
      </c>
      <c r="J9401">
        <f>ROUNDDOWN($I9401*J$2,)-IF(MOD($I9401*J$2,1)=0,1,0)+1</f>
        <v>2</v>
      </c>
      <c r="K9401">
        <f>ROUNDDOWN($I9401*K$2,)-IF(MOD($I9401*K$2,1)=0,1,0)+1</f>
        <v>3</v>
      </c>
      <c r="L9401">
        <f>ROUNDDOWN($I9401*L$2,)-IF(MOD($I9401*L$2,1)=0,1,0)+1</f>
        <v>4</v>
      </c>
      <c r="M9401" s="3">
        <f>IF(L9400=4,H9401,0)</f>
        <v>0</v>
      </c>
      <c r="N9401" s="2">
        <f>IF(L9400=1,H9401,0)</f>
        <v>0</v>
      </c>
      <c r="O9401" s="2">
        <f>IF(OR(L9400=1,L9400=4),H9401,0)</f>
        <v>0</v>
      </c>
      <c r="P9401" s="2">
        <f>IF(OR(L9400=1,L9400=2),H9401,0)</f>
        <v>0</v>
      </c>
      <c r="Q9401" s="2"/>
    </row>
    <row r="9402" spans="1:17" x14ac:dyDescent="0.3">
      <c r="A9402" s="1">
        <v>44013</v>
      </c>
      <c r="B9402">
        <v>52.630001</v>
      </c>
      <c r="C9402">
        <v>52.869999</v>
      </c>
      <c r="D9402">
        <v>51.599997999999999</v>
      </c>
      <c r="E9402">
        <v>52.580002</v>
      </c>
      <c r="F9402">
        <v>52.580002</v>
      </c>
      <c r="G9402">
        <v>32370900</v>
      </c>
      <c r="H9402" s="3">
        <f>(F9402-B9402)/B9402</f>
        <v>-9.5000948223428086E-4</v>
      </c>
      <c r="I9402" s="3">
        <f>_xlfn.RANK.AVG(H9402,$H$3:$H$10273,1)/10271</f>
        <v>0.49040989192873136</v>
      </c>
      <c r="J9402">
        <f>ROUNDDOWN($I9402*J$2,)-IF(MOD($I9402*J$2,1)=0,1,0)+1</f>
        <v>1</v>
      </c>
      <c r="K9402">
        <f>ROUNDDOWN($I9402*K$2,)-IF(MOD($I9402*K$2,1)=0,1,0)+1</f>
        <v>2</v>
      </c>
      <c r="L9402">
        <f>ROUNDDOWN($I9402*L$2,)-IF(MOD($I9402*L$2,1)=0,1,0)+1</f>
        <v>2</v>
      </c>
      <c r="M9402" s="3">
        <f>IF(L9401=4,H9402,0)</f>
        <v>-9.5000948223428086E-4</v>
      </c>
      <c r="N9402" s="2">
        <f>IF(L9401=1,H9402,0)</f>
        <v>0</v>
      </c>
      <c r="O9402" s="2">
        <f>IF(OR(L9401=1,L9401=4),H9402,0)</f>
        <v>-9.5000948223428086E-4</v>
      </c>
      <c r="P9402" s="2">
        <f>IF(OR(L9401=1,L9401=2),H9402,0)</f>
        <v>0</v>
      </c>
      <c r="Q9402" s="2"/>
    </row>
    <row r="9403" spans="1:17" x14ac:dyDescent="0.3">
      <c r="A9403" s="1">
        <v>44014</v>
      </c>
      <c r="B9403">
        <v>53.029998999999997</v>
      </c>
      <c r="C9403">
        <v>53.189999</v>
      </c>
      <c r="D9403">
        <v>52.049999</v>
      </c>
      <c r="E9403">
        <v>52.34</v>
      </c>
      <c r="F9403">
        <v>52.34</v>
      </c>
      <c r="G9403">
        <v>29081400</v>
      </c>
      <c r="H9403" s="3">
        <f>(F9403-B9403)/B9403</f>
        <v>-1.3011484310983925E-2</v>
      </c>
      <c r="I9403" s="3">
        <f>_xlfn.RANK.AVG(H9403,$H$3:$H$10273,1)/10271</f>
        <v>0.32012462272417486</v>
      </c>
      <c r="J9403">
        <f>ROUNDDOWN($I9403*J$2,)-IF(MOD($I9403*J$2,1)=0,1,0)+1</f>
        <v>1</v>
      </c>
      <c r="K9403">
        <f>ROUNDDOWN($I9403*K$2,)-IF(MOD($I9403*K$2,1)=0,1,0)+1</f>
        <v>1</v>
      </c>
      <c r="L9403">
        <f>ROUNDDOWN($I9403*L$2,)-IF(MOD($I9403*L$2,1)=0,1,0)+1</f>
        <v>2</v>
      </c>
      <c r="M9403" s="3">
        <f>IF(L9402=4,H9403,0)</f>
        <v>0</v>
      </c>
      <c r="N9403" s="2">
        <f>IF(L9402=1,H9403,0)</f>
        <v>0</v>
      </c>
      <c r="O9403" s="2">
        <f>IF(OR(L9402=1,L9402=4),H9403,0)</f>
        <v>0</v>
      </c>
      <c r="P9403" s="2">
        <f>IF(OR(L9402=1,L9402=2),H9403,0)</f>
        <v>-1.3011484310983925E-2</v>
      </c>
      <c r="Q9403" s="2"/>
    </row>
    <row r="9404" spans="1:17" x14ac:dyDescent="0.3">
      <c r="A9404" s="1">
        <v>44018</v>
      </c>
      <c r="B9404">
        <v>52.900002000000001</v>
      </c>
      <c r="C9404">
        <v>53.52</v>
      </c>
      <c r="D9404">
        <v>52.330002</v>
      </c>
      <c r="E9404">
        <v>53.400002000000001</v>
      </c>
      <c r="F9404">
        <v>53.400002000000001</v>
      </c>
      <c r="G9404">
        <v>36769400</v>
      </c>
      <c r="H9404" s="3">
        <f>(F9404-B9404)/B9404</f>
        <v>9.4517954838640641E-3</v>
      </c>
      <c r="I9404" s="3">
        <f>_xlfn.RANK.AVG(H9404,$H$3:$H$10273,1)/10271</f>
        <v>0.66799727387790864</v>
      </c>
      <c r="J9404">
        <f>ROUNDDOWN($I9404*J$2,)-IF(MOD($I9404*J$2,1)=0,1,0)+1</f>
        <v>2</v>
      </c>
      <c r="K9404">
        <f>ROUNDDOWN($I9404*K$2,)-IF(MOD($I9404*K$2,1)=0,1,0)+1</f>
        <v>3</v>
      </c>
      <c r="L9404">
        <f>ROUNDDOWN($I9404*L$2,)-IF(MOD($I9404*L$2,1)=0,1,0)+1</f>
        <v>3</v>
      </c>
      <c r="M9404" s="3">
        <f>IF(L9403=4,H9404,0)</f>
        <v>0</v>
      </c>
      <c r="N9404" s="2">
        <f>IF(L9403=1,H9404,0)</f>
        <v>0</v>
      </c>
      <c r="O9404" s="2">
        <f>IF(OR(L9403=1,L9403=4),H9404,0)</f>
        <v>0</v>
      </c>
      <c r="P9404" s="2">
        <f>IF(OR(L9403=1,L9403=2),H9404,0)</f>
        <v>9.4517954838640641E-3</v>
      </c>
      <c r="Q9404" s="2"/>
    </row>
    <row r="9405" spans="1:17" x14ac:dyDescent="0.3">
      <c r="A9405" s="1">
        <v>44019</v>
      </c>
      <c r="B9405">
        <v>53.279998999999997</v>
      </c>
      <c r="C9405">
        <v>54.169998</v>
      </c>
      <c r="D9405">
        <v>52.860000999999997</v>
      </c>
      <c r="E9405">
        <v>52.93</v>
      </c>
      <c r="F9405">
        <v>52.93</v>
      </c>
      <c r="G9405">
        <v>32153100</v>
      </c>
      <c r="H9405" s="3">
        <f>(F9405-B9405)/B9405</f>
        <v>-6.5690504235932298E-3</v>
      </c>
      <c r="I9405" s="3">
        <f>_xlfn.RANK.AVG(H9405,$H$3:$H$10273,1)/10271</f>
        <v>0.42089377859994159</v>
      </c>
      <c r="J9405">
        <f>ROUNDDOWN($I9405*J$2,)-IF(MOD($I9405*J$2,1)=0,1,0)+1</f>
        <v>1</v>
      </c>
      <c r="K9405">
        <f>ROUNDDOWN($I9405*K$2,)-IF(MOD($I9405*K$2,1)=0,1,0)+1</f>
        <v>2</v>
      </c>
      <c r="L9405">
        <f>ROUNDDOWN($I9405*L$2,)-IF(MOD($I9405*L$2,1)=0,1,0)+1</f>
        <v>2</v>
      </c>
      <c r="M9405" s="3">
        <f>IF(L9404=4,H9405,0)</f>
        <v>0</v>
      </c>
      <c r="N9405" s="2">
        <f>IF(L9404=1,H9405,0)</f>
        <v>0</v>
      </c>
      <c r="O9405" s="2">
        <f>IF(OR(L9404=1,L9404=4),H9405,0)</f>
        <v>0</v>
      </c>
      <c r="P9405" s="2">
        <f>IF(OR(L9404=1,L9404=2),H9405,0)</f>
        <v>0</v>
      </c>
      <c r="Q9405" s="2"/>
    </row>
    <row r="9406" spans="1:17" x14ac:dyDescent="0.3">
      <c r="A9406" s="1">
        <v>44020</v>
      </c>
      <c r="B9406">
        <v>53.009998000000003</v>
      </c>
      <c r="C9406">
        <v>53.470001000000003</v>
      </c>
      <c r="D9406">
        <v>52.07</v>
      </c>
      <c r="E9406">
        <v>53.43</v>
      </c>
      <c r="F9406">
        <v>53.43</v>
      </c>
      <c r="G9406">
        <v>35608300</v>
      </c>
      <c r="H9406" s="3">
        <f>(F9406-B9406)/B9406</f>
        <v>7.9230714175842192E-3</v>
      </c>
      <c r="I9406" s="3">
        <f>_xlfn.RANK.AVG(H9406,$H$3:$H$10273,1)/10271</f>
        <v>0.64833025021906343</v>
      </c>
      <c r="J9406">
        <f>ROUNDDOWN($I9406*J$2,)-IF(MOD($I9406*J$2,1)=0,1,0)+1</f>
        <v>2</v>
      </c>
      <c r="K9406">
        <f>ROUNDDOWN($I9406*K$2,)-IF(MOD($I9406*K$2,1)=0,1,0)+1</f>
        <v>2</v>
      </c>
      <c r="L9406">
        <f>ROUNDDOWN($I9406*L$2,)-IF(MOD($I9406*L$2,1)=0,1,0)+1</f>
        <v>3</v>
      </c>
      <c r="M9406" s="3">
        <f>IF(L9405=4,H9406,0)</f>
        <v>0</v>
      </c>
      <c r="N9406" s="2">
        <f>IF(L9405=1,H9406,0)</f>
        <v>0</v>
      </c>
      <c r="O9406" s="2">
        <f>IF(OR(L9405=1,L9405=4),H9406,0)</f>
        <v>0</v>
      </c>
      <c r="P9406" s="2">
        <f>IF(OR(L9405=1,L9405=2),H9406,0)</f>
        <v>7.9230714175842192E-3</v>
      </c>
      <c r="Q9406" s="2"/>
    </row>
    <row r="9407" spans="1:17" x14ac:dyDescent="0.3">
      <c r="A9407" s="1">
        <v>44021</v>
      </c>
      <c r="B9407">
        <v>53.52</v>
      </c>
      <c r="C9407">
        <v>57.580002</v>
      </c>
      <c r="D9407">
        <v>53.310001</v>
      </c>
      <c r="E9407">
        <v>57.259998000000003</v>
      </c>
      <c r="F9407">
        <v>57.259998000000003</v>
      </c>
      <c r="G9407">
        <v>87216300</v>
      </c>
      <c r="H9407" s="3">
        <f>(F9407-B9407)/B9407</f>
        <v>6.9880381165919284E-2</v>
      </c>
      <c r="I9407" s="3">
        <f>_xlfn.RANK.AVG(H9407,$H$3:$H$10273,1)/10271</f>
        <v>0.97819102326939933</v>
      </c>
      <c r="J9407">
        <f>ROUNDDOWN($I9407*J$2,)-IF(MOD($I9407*J$2,1)=0,1,0)+1</f>
        <v>2</v>
      </c>
      <c r="K9407">
        <f>ROUNDDOWN($I9407*K$2,)-IF(MOD($I9407*K$2,1)=0,1,0)+1</f>
        <v>3</v>
      </c>
      <c r="L9407">
        <f>ROUNDDOWN($I9407*L$2,)-IF(MOD($I9407*L$2,1)=0,1,0)+1</f>
        <v>4</v>
      </c>
      <c r="M9407" s="3">
        <f>IF(L9406=4,H9407,0)</f>
        <v>0</v>
      </c>
      <c r="N9407" s="2">
        <f>IF(L9406=1,H9407,0)</f>
        <v>0</v>
      </c>
      <c r="O9407" s="2">
        <f>IF(OR(L9406=1,L9406=4),H9407,0)</f>
        <v>0</v>
      </c>
      <c r="P9407" s="2">
        <f>IF(OR(L9406=1,L9406=2),H9407,0)</f>
        <v>0</v>
      </c>
      <c r="Q9407" s="2"/>
    </row>
    <row r="9408" spans="1:17" x14ac:dyDescent="0.3">
      <c r="A9408" s="1">
        <v>44022</v>
      </c>
      <c r="B9408">
        <v>57.540000999999997</v>
      </c>
      <c r="C9408">
        <v>58.150002000000001</v>
      </c>
      <c r="D9408">
        <v>55.509998000000003</v>
      </c>
      <c r="E9408">
        <v>55.880001</v>
      </c>
      <c r="F9408">
        <v>55.880001</v>
      </c>
      <c r="G9408">
        <v>59839700</v>
      </c>
      <c r="H9408" s="3">
        <f>(F9408-B9408)/B9408</f>
        <v>-2.8849495501399047E-2</v>
      </c>
      <c r="I9408" s="3">
        <f>_xlfn.RANK.AVG(H9408,$H$3:$H$10273,1)/10271</f>
        <v>0.14448447084022978</v>
      </c>
      <c r="J9408">
        <f>ROUNDDOWN($I9408*J$2,)-IF(MOD($I9408*J$2,1)=0,1,0)+1</f>
        <v>1</v>
      </c>
      <c r="K9408">
        <f>ROUNDDOWN($I9408*K$2,)-IF(MOD($I9408*K$2,1)=0,1,0)+1</f>
        <v>1</v>
      </c>
      <c r="L9408">
        <f>ROUNDDOWN($I9408*L$2,)-IF(MOD($I9408*L$2,1)=0,1,0)+1</f>
        <v>1</v>
      </c>
      <c r="M9408" s="3">
        <f>IF(L9407=4,H9408,0)</f>
        <v>-2.8849495501399047E-2</v>
      </c>
      <c r="N9408" s="2">
        <f>IF(L9407=1,H9408,0)</f>
        <v>0</v>
      </c>
      <c r="O9408" s="2">
        <f>IF(OR(L9407=1,L9407=4),H9408,0)</f>
        <v>-2.8849495501399047E-2</v>
      </c>
      <c r="P9408" s="2">
        <f>IF(OR(L9407=1,L9407=2),H9408,0)</f>
        <v>0</v>
      </c>
      <c r="Q9408" s="2"/>
    </row>
    <row r="9409" spans="1:17" x14ac:dyDescent="0.3">
      <c r="A9409" s="1">
        <v>44025</v>
      </c>
      <c r="B9409">
        <v>56.68</v>
      </c>
      <c r="C9409">
        <v>58.349997999999999</v>
      </c>
      <c r="D9409">
        <v>53.380001</v>
      </c>
      <c r="E9409">
        <v>53.59</v>
      </c>
      <c r="F9409">
        <v>53.59</v>
      </c>
      <c r="G9409">
        <v>57741800</v>
      </c>
      <c r="H9409" s="3">
        <f>(F9409-B9409)/B9409</f>
        <v>-5.4516584333098028E-2</v>
      </c>
      <c r="I9409" s="3">
        <f>_xlfn.RANK.AVG(H9409,$H$3:$H$10273,1)/10271</f>
        <v>3.3394995618732354E-2</v>
      </c>
      <c r="J9409">
        <f>ROUNDDOWN($I9409*J$2,)-IF(MOD($I9409*J$2,1)=0,1,0)+1</f>
        <v>1</v>
      </c>
      <c r="K9409">
        <f>ROUNDDOWN($I9409*K$2,)-IF(MOD($I9409*K$2,1)=0,1,0)+1</f>
        <v>1</v>
      </c>
      <c r="L9409">
        <f>ROUNDDOWN($I9409*L$2,)-IF(MOD($I9409*L$2,1)=0,1,0)+1</f>
        <v>1</v>
      </c>
      <c r="M9409" s="3">
        <f>IF(L9408=4,H9409,0)</f>
        <v>0</v>
      </c>
      <c r="N9409" s="2">
        <f>IF(L9408=1,H9409,0)</f>
        <v>-5.4516584333098028E-2</v>
      </c>
      <c r="O9409" s="2">
        <f>IF(OR(L9408=1,L9408=4),H9409,0)</f>
        <v>-5.4516584333098028E-2</v>
      </c>
      <c r="P9409" s="2">
        <f>IF(OR(L9408=1,L9408=2),H9409,0)</f>
        <v>-5.4516584333098028E-2</v>
      </c>
      <c r="Q9409" s="2"/>
    </row>
    <row r="9410" spans="1:17" x14ac:dyDescent="0.3">
      <c r="A9410" s="1">
        <v>44026</v>
      </c>
      <c r="B9410">
        <v>53.299999</v>
      </c>
      <c r="C9410">
        <v>54.860000999999997</v>
      </c>
      <c r="D9410">
        <v>52.259998000000003</v>
      </c>
      <c r="E9410">
        <v>54.720001000000003</v>
      </c>
      <c r="F9410">
        <v>54.720001000000003</v>
      </c>
      <c r="G9410">
        <v>54890100</v>
      </c>
      <c r="H9410" s="3">
        <f>(F9410-B9410)/B9410</f>
        <v>2.6641689055191237E-2</v>
      </c>
      <c r="I9410" s="3">
        <f>_xlfn.RANK.AVG(H9410,$H$3:$H$10273,1)/10271</f>
        <v>0.84675299386622527</v>
      </c>
      <c r="J9410">
        <f>ROUNDDOWN($I9410*J$2,)-IF(MOD($I9410*J$2,1)=0,1,0)+1</f>
        <v>2</v>
      </c>
      <c r="K9410">
        <f>ROUNDDOWN($I9410*K$2,)-IF(MOD($I9410*K$2,1)=0,1,0)+1</f>
        <v>3</v>
      </c>
      <c r="L9410">
        <f>ROUNDDOWN($I9410*L$2,)-IF(MOD($I9410*L$2,1)=0,1,0)+1</f>
        <v>4</v>
      </c>
      <c r="M9410" s="3">
        <f>IF(L9409=4,H9410,0)</f>
        <v>0</v>
      </c>
      <c r="N9410" s="2">
        <f>IF(L9409=1,H9410,0)</f>
        <v>2.6641689055191237E-2</v>
      </c>
      <c r="O9410" s="2">
        <f>IF(OR(L9409=1,L9409=4),H9410,0)</f>
        <v>2.6641689055191237E-2</v>
      </c>
      <c r="P9410" s="2">
        <f>IF(OR(L9409=1,L9409=2),H9410,0)</f>
        <v>2.6641689055191237E-2</v>
      </c>
      <c r="Q9410" s="2"/>
    </row>
    <row r="9411" spans="1:17" x14ac:dyDescent="0.3">
      <c r="A9411" s="1">
        <v>44027</v>
      </c>
      <c r="B9411">
        <v>54.959999000000003</v>
      </c>
      <c r="C9411">
        <v>55.369999</v>
      </c>
      <c r="D9411">
        <v>53.59</v>
      </c>
      <c r="E9411">
        <v>55.34</v>
      </c>
      <c r="F9411">
        <v>55.34</v>
      </c>
      <c r="G9411">
        <v>42360300</v>
      </c>
      <c r="H9411" s="3">
        <f>(F9411-B9411)/B9411</f>
        <v>6.9141376803882404E-3</v>
      </c>
      <c r="I9411" s="3">
        <f>_xlfn.RANK.AVG(H9411,$H$3:$H$10273,1)/10271</f>
        <v>0.63002628760588064</v>
      </c>
      <c r="J9411">
        <f>ROUNDDOWN($I9411*J$2,)-IF(MOD($I9411*J$2,1)=0,1,0)+1</f>
        <v>2</v>
      </c>
      <c r="K9411">
        <f>ROUNDDOWN($I9411*K$2,)-IF(MOD($I9411*K$2,1)=0,1,0)+1</f>
        <v>2</v>
      </c>
      <c r="L9411">
        <f>ROUNDDOWN($I9411*L$2,)-IF(MOD($I9411*L$2,1)=0,1,0)+1</f>
        <v>3</v>
      </c>
      <c r="M9411" s="3">
        <f>IF(L9410=4,H9411,0)</f>
        <v>6.9141376803882404E-3</v>
      </c>
      <c r="N9411" s="2">
        <f>IF(L9410=1,H9411,0)</f>
        <v>0</v>
      </c>
      <c r="O9411" s="2">
        <f>IF(OR(L9410=1,L9410=4),H9411,0)</f>
        <v>6.9141376803882404E-3</v>
      </c>
      <c r="P9411" s="2">
        <f>IF(OR(L9410=1,L9410=2),H9411,0)</f>
        <v>0</v>
      </c>
      <c r="Q9411" s="2"/>
    </row>
    <row r="9412" spans="1:17" x14ac:dyDescent="0.3">
      <c r="A9412" s="1">
        <v>44028</v>
      </c>
      <c r="B9412">
        <v>54.68</v>
      </c>
      <c r="C9412">
        <v>55.150002000000001</v>
      </c>
      <c r="D9412">
        <v>53.740001999999997</v>
      </c>
      <c r="E9412">
        <v>54.919998</v>
      </c>
      <c r="F9412">
        <v>54.919998</v>
      </c>
      <c r="G9412">
        <v>36887100</v>
      </c>
      <c r="H9412" s="3">
        <f>(F9412-B9412)/B9412</f>
        <v>4.389136795903437E-3</v>
      </c>
      <c r="I9412" s="3">
        <f>_xlfn.RANK.AVG(H9412,$H$3:$H$10273,1)/10271</f>
        <v>0.59770226852302599</v>
      </c>
      <c r="J9412">
        <f>ROUNDDOWN($I9412*J$2,)-IF(MOD($I9412*J$2,1)=0,1,0)+1</f>
        <v>2</v>
      </c>
      <c r="K9412">
        <f>ROUNDDOWN($I9412*K$2,)-IF(MOD($I9412*K$2,1)=0,1,0)+1</f>
        <v>2</v>
      </c>
      <c r="L9412">
        <f>ROUNDDOWN($I9412*L$2,)-IF(MOD($I9412*L$2,1)=0,1,0)+1</f>
        <v>3</v>
      </c>
      <c r="M9412" s="3">
        <f>IF(L9411=4,H9412,0)</f>
        <v>0</v>
      </c>
      <c r="N9412" s="2">
        <f>IF(L9411=1,H9412,0)</f>
        <v>0</v>
      </c>
      <c r="O9412" s="2">
        <f>IF(OR(L9411=1,L9411=4),H9412,0)</f>
        <v>0</v>
      </c>
      <c r="P9412" s="2">
        <f>IF(OR(L9411=1,L9411=2),H9412,0)</f>
        <v>0</v>
      </c>
      <c r="Q9412" s="2"/>
    </row>
    <row r="9413" spans="1:17" x14ac:dyDescent="0.3">
      <c r="A9413" s="1">
        <v>44029</v>
      </c>
      <c r="B9413">
        <v>55.310001</v>
      </c>
      <c r="C9413">
        <v>55.810001</v>
      </c>
      <c r="D9413">
        <v>54.68</v>
      </c>
      <c r="E9413">
        <v>55.040000999999997</v>
      </c>
      <c r="F9413">
        <v>55.040000999999997</v>
      </c>
      <c r="G9413">
        <v>34710400</v>
      </c>
      <c r="H9413" s="3">
        <f>(F9413-B9413)/B9413</f>
        <v>-4.8815764801740493E-3</v>
      </c>
      <c r="I9413" s="3">
        <f>_xlfn.RANK.AVG(H9413,$H$3:$H$10273,1)/10271</f>
        <v>0.44387109336968161</v>
      </c>
      <c r="J9413">
        <f>ROUNDDOWN($I9413*J$2,)-IF(MOD($I9413*J$2,1)=0,1,0)+1</f>
        <v>1</v>
      </c>
      <c r="K9413">
        <f>ROUNDDOWN($I9413*K$2,)-IF(MOD($I9413*K$2,1)=0,1,0)+1</f>
        <v>2</v>
      </c>
      <c r="L9413">
        <f>ROUNDDOWN($I9413*L$2,)-IF(MOD($I9413*L$2,1)=0,1,0)+1</f>
        <v>2</v>
      </c>
      <c r="M9413" s="3">
        <f>IF(L9412=4,H9413,0)</f>
        <v>0</v>
      </c>
      <c r="N9413" s="2">
        <f>IF(L9412=1,H9413,0)</f>
        <v>0</v>
      </c>
      <c r="O9413" s="2">
        <f>IF(OR(L9412=1,L9412=4),H9413,0)</f>
        <v>0</v>
      </c>
      <c r="P9413" s="2">
        <f>IF(OR(L9412=1,L9412=2),H9413,0)</f>
        <v>0</v>
      </c>
      <c r="Q9413" s="2"/>
    </row>
    <row r="9414" spans="1:17" x14ac:dyDescent="0.3">
      <c r="A9414" s="1">
        <v>44032</v>
      </c>
      <c r="B9414">
        <v>55.23</v>
      </c>
      <c r="C9414">
        <v>57.529998999999997</v>
      </c>
      <c r="D9414">
        <v>54.830002</v>
      </c>
      <c r="E9414">
        <v>57.459999000000003</v>
      </c>
      <c r="F9414">
        <v>57.459999000000003</v>
      </c>
      <c r="G9414">
        <v>45034300</v>
      </c>
      <c r="H9414" s="3">
        <f>(F9414-B9414)/B9414</f>
        <v>4.0376588810429236E-2</v>
      </c>
      <c r="I9414" s="3">
        <f>_xlfn.RANK.AVG(H9414,$H$3:$H$10273,1)/10271</f>
        <v>0.91996884431895631</v>
      </c>
      <c r="J9414">
        <f>ROUNDDOWN($I9414*J$2,)-IF(MOD($I9414*J$2,1)=0,1,0)+1</f>
        <v>2</v>
      </c>
      <c r="K9414">
        <f>ROUNDDOWN($I9414*K$2,)-IF(MOD($I9414*K$2,1)=0,1,0)+1</f>
        <v>3</v>
      </c>
      <c r="L9414">
        <f>ROUNDDOWN($I9414*L$2,)-IF(MOD($I9414*L$2,1)=0,1,0)+1</f>
        <v>4</v>
      </c>
      <c r="M9414" s="3">
        <f>IF(L9413=4,H9414,0)</f>
        <v>0</v>
      </c>
      <c r="N9414" s="2">
        <f>IF(L9413=1,H9414,0)</f>
        <v>0</v>
      </c>
      <c r="O9414" s="2">
        <f>IF(OR(L9413=1,L9413=4),H9414,0)</f>
        <v>0</v>
      </c>
      <c r="P9414" s="2">
        <f>IF(OR(L9413=1,L9413=2),H9414,0)</f>
        <v>4.0376588810429236E-2</v>
      </c>
      <c r="Q9414" s="2"/>
    </row>
    <row r="9415" spans="1:17" x14ac:dyDescent="0.3">
      <c r="A9415" s="1">
        <v>44033</v>
      </c>
      <c r="B9415">
        <v>57.810001</v>
      </c>
      <c r="C9415">
        <v>58.5</v>
      </c>
      <c r="D9415">
        <v>56.32</v>
      </c>
      <c r="E9415">
        <v>57</v>
      </c>
      <c r="F9415">
        <v>57</v>
      </c>
      <c r="G9415">
        <v>44741000</v>
      </c>
      <c r="H9415" s="3">
        <f>(F9415-B9415)/B9415</f>
        <v>-1.4011433765586681E-2</v>
      </c>
      <c r="I9415" s="3">
        <f>_xlfn.RANK.AVG(H9415,$H$3:$H$10273,1)/10271</f>
        <v>0.30240482913056177</v>
      </c>
      <c r="J9415">
        <f>ROUNDDOWN($I9415*J$2,)-IF(MOD($I9415*J$2,1)=0,1,0)+1</f>
        <v>1</v>
      </c>
      <c r="K9415">
        <f>ROUNDDOWN($I9415*K$2,)-IF(MOD($I9415*K$2,1)=0,1,0)+1</f>
        <v>1</v>
      </c>
      <c r="L9415">
        <f>ROUNDDOWN($I9415*L$2,)-IF(MOD($I9415*L$2,1)=0,1,0)+1</f>
        <v>2</v>
      </c>
      <c r="M9415" s="3">
        <f>IF(L9414=4,H9415,0)</f>
        <v>-1.4011433765586681E-2</v>
      </c>
      <c r="N9415" s="2">
        <f>IF(L9414=1,H9415,0)</f>
        <v>0</v>
      </c>
      <c r="O9415" s="2">
        <f>IF(OR(L9414=1,L9414=4),H9415,0)</f>
        <v>-1.4011433765586681E-2</v>
      </c>
      <c r="P9415" s="2">
        <f>IF(OR(L9414=1,L9414=2),H9415,0)</f>
        <v>0</v>
      </c>
      <c r="Q9415" s="2"/>
    </row>
    <row r="9416" spans="1:17" x14ac:dyDescent="0.3">
      <c r="A9416" s="1">
        <v>44034</v>
      </c>
      <c r="B9416">
        <v>57.07</v>
      </c>
      <c r="C9416">
        <v>62</v>
      </c>
      <c r="D9416">
        <v>56.970001000000003</v>
      </c>
      <c r="E9416">
        <v>61.790000999999997</v>
      </c>
      <c r="F9416">
        <v>61.790000999999997</v>
      </c>
      <c r="G9416">
        <v>135159400</v>
      </c>
      <c r="H9416" s="3">
        <f>(F9416-B9416)/B9416</f>
        <v>8.2705466970387179E-2</v>
      </c>
      <c r="I9416" s="3">
        <f>_xlfn.RANK.AVG(H9416,$H$3:$H$10273,1)/10271</f>
        <v>0.9860773050335897</v>
      </c>
      <c r="J9416">
        <f>ROUNDDOWN($I9416*J$2,)-IF(MOD($I9416*J$2,1)=0,1,0)+1</f>
        <v>2</v>
      </c>
      <c r="K9416">
        <f>ROUNDDOWN($I9416*K$2,)-IF(MOD($I9416*K$2,1)=0,1,0)+1</f>
        <v>3</v>
      </c>
      <c r="L9416">
        <f>ROUNDDOWN($I9416*L$2,)-IF(MOD($I9416*L$2,1)=0,1,0)+1</f>
        <v>4</v>
      </c>
      <c r="M9416" s="3">
        <f>IF(L9415=4,H9416,0)</f>
        <v>0</v>
      </c>
      <c r="N9416" s="2">
        <f>IF(L9415=1,H9416,0)</f>
        <v>0</v>
      </c>
      <c r="O9416" s="2">
        <f>IF(OR(L9415=1,L9415=4),H9416,0)</f>
        <v>0</v>
      </c>
      <c r="P9416" s="2">
        <f>IF(OR(L9415=1,L9415=2),H9416,0)</f>
        <v>8.2705466970387179E-2</v>
      </c>
      <c r="Q9416" s="2"/>
    </row>
    <row r="9417" spans="1:17" x14ac:dyDescent="0.3">
      <c r="A9417" s="1">
        <v>44035</v>
      </c>
      <c r="B9417">
        <v>61.630001</v>
      </c>
      <c r="C9417">
        <v>62.330002</v>
      </c>
      <c r="D9417">
        <v>58.630001</v>
      </c>
      <c r="E9417">
        <v>59.57</v>
      </c>
      <c r="F9417">
        <v>59.57</v>
      </c>
      <c r="G9417">
        <v>106829100</v>
      </c>
      <c r="H9417" s="3">
        <f>(F9417-B9417)/B9417</f>
        <v>-3.3425295579664192E-2</v>
      </c>
      <c r="I9417" s="3">
        <f>_xlfn.RANK.AVG(H9417,$H$3:$H$10273,1)/10271</f>
        <v>0.11177100574432869</v>
      </c>
      <c r="J9417">
        <f>ROUNDDOWN($I9417*J$2,)-IF(MOD($I9417*J$2,1)=0,1,0)+1</f>
        <v>1</v>
      </c>
      <c r="K9417">
        <f>ROUNDDOWN($I9417*K$2,)-IF(MOD($I9417*K$2,1)=0,1,0)+1</f>
        <v>1</v>
      </c>
      <c r="L9417">
        <f>ROUNDDOWN($I9417*L$2,)-IF(MOD($I9417*L$2,1)=0,1,0)+1</f>
        <v>1</v>
      </c>
      <c r="M9417" s="3">
        <f>IF(L9416=4,H9417,0)</f>
        <v>-3.3425295579664192E-2</v>
      </c>
      <c r="N9417" s="2">
        <f>IF(L9416=1,H9417,0)</f>
        <v>0</v>
      </c>
      <c r="O9417" s="2">
        <f>IF(OR(L9416=1,L9416=4),H9417,0)</f>
        <v>-3.3425295579664192E-2</v>
      </c>
      <c r="P9417" s="2">
        <f>IF(OR(L9416=1,L9416=2),H9417,0)</f>
        <v>0</v>
      </c>
      <c r="Q9417" s="2"/>
    </row>
    <row r="9418" spans="1:17" x14ac:dyDescent="0.3">
      <c r="A9418" s="1">
        <v>44036</v>
      </c>
      <c r="B9418">
        <v>64.180000000000007</v>
      </c>
      <c r="C9418">
        <v>69.940002000000007</v>
      </c>
      <c r="D9418">
        <v>64.050003000000004</v>
      </c>
      <c r="E9418">
        <v>69.400002000000001</v>
      </c>
      <c r="F9418">
        <v>69.400002000000001</v>
      </c>
      <c r="G9418">
        <v>205314500</v>
      </c>
      <c r="H9418" s="3">
        <f>(F9418-B9418)/B9418</f>
        <v>8.1333779993767424E-2</v>
      </c>
      <c r="I9418" s="3">
        <f>_xlfn.RANK.AVG(H9418,$H$3:$H$10273,1)/10271</f>
        <v>0.9852010515042352</v>
      </c>
      <c r="J9418">
        <f>ROUNDDOWN($I9418*J$2,)-IF(MOD($I9418*J$2,1)=0,1,0)+1</f>
        <v>2</v>
      </c>
      <c r="K9418">
        <f>ROUNDDOWN($I9418*K$2,)-IF(MOD($I9418*K$2,1)=0,1,0)+1</f>
        <v>3</v>
      </c>
      <c r="L9418">
        <f>ROUNDDOWN($I9418*L$2,)-IF(MOD($I9418*L$2,1)=0,1,0)+1</f>
        <v>4</v>
      </c>
      <c r="M9418" s="3">
        <f>IF(L9417=4,H9418,0)</f>
        <v>0</v>
      </c>
      <c r="N9418" s="2">
        <f>IF(L9417=1,H9418,0)</f>
        <v>8.1333779993767424E-2</v>
      </c>
      <c r="O9418" s="2">
        <f>IF(OR(L9417=1,L9417=4),H9418,0)</f>
        <v>8.1333779993767424E-2</v>
      </c>
      <c r="P9418" s="2">
        <f>IF(OR(L9417=1,L9417=2),H9418,0)</f>
        <v>8.1333779993767424E-2</v>
      </c>
      <c r="Q9418" s="2"/>
    </row>
    <row r="9419" spans="1:17" x14ac:dyDescent="0.3">
      <c r="A9419" s="1">
        <v>44039</v>
      </c>
      <c r="B9419">
        <v>69.279999000000004</v>
      </c>
      <c r="C9419">
        <v>71.629997000000003</v>
      </c>
      <c r="D9419">
        <v>67.790001000000004</v>
      </c>
      <c r="E9419">
        <v>68.970000999999996</v>
      </c>
      <c r="F9419">
        <v>68.970000999999996</v>
      </c>
      <c r="G9419">
        <v>107918100</v>
      </c>
      <c r="H9419" s="3">
        <f>(F9419-B9419)/B9419</f>
        <v>-4.474567039182655E-3</v>
      </c>
      <c r="I9419" s="3">
        <f>_xlfn.RANK.AVG(H9419,$H$3:$H$10273,1)/10271</f>
        <v>0.44922597604907022</v>
      </c>
      <c r="J9419">
        <f>ROUNDDOWN($I9419*J$2,)-IF(MOD($I9419*J$2,1)=0,1,0)+1</f>
        <v>1</v>
      </c>
      <c r="K9419">
        <f>ROUNDDOWN($I9419*K$2,)-IF(MOD($I9419*K$2,1)=0,1,0)+1</f>
        <v>2</v>
      </c>
      <c r="L9419">
        <f>ROUNDDOWN($I9419*L$2,)-IF(MOD($I9419*L$2,1)=0,1,0)+1</f>
        <v>2</v>
      </c>
      <c r="M9419" s="3">
        <f>IF(L9418=4,H9419,0)</f>
        <v>-4.474567039182655E-3</v>
      </c>
      <c r="N9419" s="2">
        <f>IF(L9418=1,H9419,0)</f>
        <v>0</v>
      </c>
      <c r="O9419" s="2">
        <f>IF(OR(L9418=1,L9418=4),H9419,0)</f>
        <v>-4.474567039182655E-3</v>
      </c>
      <c r="P9419" s="2">
        <f>IF(OR(L9418=1,L9418=2),H9419,0)</f>
        <v>0</v>
      </c>
      <c r="Q9419" s="2"/>
    </row>
    <row r="9420" spans="1:17" x14ac:dyDescent="0.3">
      <c r="A9420" s="1">
        <v>44040</v>
      </c>
      <c r="B9420">
        <v>68.099997999999999</v>
      </c>
      <c r="C9420">
        <v>69.800003000000004</v>
      </c>
      <c r="D9420">
        <v>67.019997000000004</v>
      </c>
      <c r="E9420">
        <v>67.610000999999997</v>
      </c>
      <c r="F9420">
        <v>67.610000999999997</v>
      </c>
      <c r="G9420">
        <v>94181400</v>
      </c>
      <c r="H9420" s="3">
        <f>(F9420-B9420)/B9420</f>
        <v>-7.1952571863512019E-3</v>
      </c>
      <c r="I9420" s="3">
        <f>_xlfn.RANK.AVG(H9420,$H$3:$H$10273,1)/10271</f>
        <v>0.41047609775094929</v>
      </c>
      <c r="J9420">
        <f>ROUNDDOWN($I9420*J$2,)-IF(MOD($I9420*J$2,1)=0,1,0)+1</f>
        <v>1</v>
      </c>
      <c r="K9420">
        <f>ROUNDDOWN($I9420*K$2,)-IF(MOD($I9420*K$2,1)=0,1,0)+1</f>
        <v>2</v>
      </c>
      <c r="L9420">
        <f>ROUNDDOWN($I9420*L$2,)-IF(MOD($I9420*L$2,1)=0,1,0)+1</f>
        <v>2</v>
      </c>
      <c r="M9420" s="3">
        <f>IF(L9419=4,H9420,0)</f>
        <v>0</v>
      </c>
      <c r="N9420" s="2">
        <f>IF(L9419=1,H9420,0)</f>
        <v>0</v>
      </c>
      <c r="O9420" s="2">
        <f>IF(OR(L9419=1,L9419=4),H9420,0)</f>
        <v>0</v>
      </c>
      <c r="P9420" s="2">
        <f>IF(OR(L9419=1,L9419=2),H9420,0)</f>
        <v>-7.1952571863512019E-3</v>
      </c>
      <c r="Q9420" s="2"/>
    </row>
    <row r="9421" spans="1:17" x14ac:dyDescent="0.3">
      <c r="A9421" s="1">
        <v>44041</v>
      </c>
      <c r="B9421">
        <v>75.5</v>
      </c>
      <c r="C9421">
        <v>77.190002000000007</v>
      </c>
      <c r="D9421">
        <v>73.900002000000001</v>
      </c>
      <c r="E9421">
        <v>76.089995999999999</v>
      </c>
      <c r="F9421">
        <v>76.089995999999999</v>
      </c>
      <c r="G9421">
        <v>132969700</v>
      </c>
      <c r="H9421" s="3">
        <f>(F9421-B9421)/B9421</f>
        <v>7.8145165562913815E-3</v>
      </c>
      <c r="I9421" s="3">
        <f>_xlfn.RANK.AVG(H9421,$H$3:$H$10273,1)/10271</f>
        <v>0.64706455067666246</v>
      </c>
      <c r="J9421">
        <f>ROUNDDOWN($I9421*J$2,)-IF(MOD($I9421*J$2,1)=0,1,0)+1</f>
        <v>2</v>
      </c>
      <c r="K9421">
        <f>ROUNDDOWN($I9421*K$2,)-IF(MOD($I9421*K$2,1)=0,1,0)+1</f>
        <v>2</v>
      </c>
      <c r="L9421">
        <f>ROUNDDOWN($I9421*L$2,)-IF(MOD($I9421*L$2,1)=0,1,0)+1</f>
        <v>3</v>
      </c>
      <c r="M9421" s="3">
        <f>IF(L9420=4,H9421,0)</f>
        <v>0</v>
      </c>
      <c r="N9421" s="2">
        <f>IF(L9420=1,H9421,0)</f>
        <v>0</v>
      </c>
      <c r="O9421" s="2">
        <f>IF(OR(L9420=1,L9420=4),H9421,0)</f>
        <v>0</v>
      </c>
      <c r="P9421" s="2">
        <f>IF(OR(L9420=1,L9420=2),H9421,0)</f>
        <v>7.8145165562913815E-3</v>
      </c>
      <c r="Q9421" s="2"/>
    </row>
    <row r="9422" spans="1:17" x14ac:dyDescent="0.3">
      <c r="A9422" s="1">
        <v>44042</v>
      </c>
      <c r="B9422">
        <v>75.370002999999997</v>
      </c>
      <c r="C9422">
        <v>78.959998999999996</v>
      </c>
      <c r="D9422">
        <v>75.069999999999993</v>
      </c>
      <c r="E9422">
        <v>78.199996999999996</v>
      </c>
      <c r="F9422">
        <v>78.199996999999996</v>
      </c>
      <c r="G9422">
        <v>80286900</v>
      </c>
      <c r="H9422" s="3">
        <f>(F9422-B9422)/B9422</f>
        <v>3.7548014957621792E-2</v>
      </c>
      <c r="I9422" s="3">
        <f>_xlfn.RANK.AVG(H9422,$H$3:$H$10273,1)/10271</f>
        <v>0.90848018693408628</v>
      </c>
      <c r="J9422">
        <f>ROUNDDOWN($I9422*J$2,)-IF(MOD($I9422*J$2,1)=0,1,0)+1</f>
        <v>2</v>
      </c>
      <c r="K9422">
        <f>ROUNDDOWN($I9422*K$2,)-IF(MOD($I9422*K$2,1)=0,1,0)+1</f>
        <v>3</v>
      </c>
      <c r="L9422">
        <f>ROUNDDOWN($I9422*L$2,)-IF(MOD($I9422*L$2,1)=0,1,0)+1</f>
        <v>4</v>
      </c>
      <c r="M9422" s="3">
        <f>IF(L9421=4,H9422,0)</f>
        <v>0</v>
      </c>
      <c r="N9422" s="2">
        <f>IF(L9421=1,H9422,0)</f>
        <v>0</v>
      </c>
      <c r="O9422" s="2">
        <f>IF(OR(L9421=1,L9421=4),H9422,0)</f>
        <v>0</v>
      </c>
      <c r="P9422" s="2">
        <f>IF(OR(L9421=1,L9421=2),H9422,0)</f>
        <v>0</v>
      </c>
      <c r="Q9422" s="2"/>
    </row>
    <row r="9423" spans="1:17" x14ac:dyDescent="0.3">
      <c r="A9423" s="1">
        <v>44043</v>
      </c>
      <c r="B9423">
        <v>78.669998000000007</v>
      </c>
      <c r="C9423">
        <v>78.959998999999996</v>
      </c>
      <c r="D9423">
        <v>75.360000999999997</v>
      </c>
      <c r="E9423">
        <v>77.430000000000007</v>
      </c>
      <c r="F9423">
        <v>77.430000000000007</v>
      </c>
      <c r="G9423">
        <v>71621600</v>
      </c>
      <c r="H9423" s="3">
        <f>(F9423-B9423)/B9423</f>
        <v>-1.5762018959247968E-2</v>
      </c>
      <c r="I9423" s="3">
        <f>_xlfn.RANK.AVG(H9423,$H$3:$H$10273,1)/10271</f>
        <v>0.27582513874014214</v>
      </c>
      <c r="J9423">
        <f>ROUNDDOWN($I9423*J$2,)-IF(MOD($I9423*J$2,1)=0,1,0)+1</f>
        <v>1</v>
      </c>
      <c r="K9423">
        <f>ROUNDDOWN($I9423*K$2,)-IF(MOD($I9423*K$2,1)=0,1,0)+1</f>
        <v>1</v>
      </c>
      <c r="L9423">
        <f>ROUNDDOWN($I9423*L$2,)-IF(MOD($I9423*L$2,1)=0,1,0)+1</f>
        <v>2</v>
      </c>
      <c r="M9423" s="3">
        <f>IF(L9422=4,H9423,0)</f>
        <v>-1.5762018959247968E-2</v>
      </c>
      <c r="N9423" s="2">
        <f>IF(L9422=1,H9423,0)</f>
        <v>0</v>
      </c>
      <c r="O9423" s="2">
        <f>IF(OR(L9422=1,L9422=4),H9423,0)</f>
        <v>-1.5762018959247968E-2</v>
      </c>
      <c r="P9423" s="2">
        <f>IF(OR(L9422=1,L9422=2),H9423,0)</f>
        <v>0</v>
      </c>
      <c r="Q9423" s="2"/>
    </row>
    <row r="9424" spans="1:17" x14ac:dyDescent="0.3">
      <c r="A9424" s="1">
        <v>44046</v>
      </c>
      <c r="B9424">
        <v>78.190002000000007</v>
      </c>
      <c r="C9424">
        <v>78.5</v>
      </c>
      <c r="D9424">
        <v>77.059997999999993</v>
      </c>
      <c r="E9424">
        <v>77.669998000000007</v>
      </c>
      <c r="F9424">
        <v>77.669998000000007</v>
      </c>
      <c r="G9424">
        <v>42628800</v>
      </c>
      <c r="H9424" s="3">
        <f>(F9424-B9424)/B9424</f>
        <v>-6.6505177989380293E-3</v>
      </c>
      <c r="I9424" s="3">
        <f>_xlfn.RANK.AVG(H9424,$H$3:$H$10273,1)/10271</f>
        <v>0.41933599454775583</v>
      </c>
      <c r="J9424">
        <f>ROUNDDOWN($I9424*J$2,)-IF(MOD($I9424*J$2,1)=0,1,0)+1</f>
        <v>1</v>
      </c>
      <c r="K9424">
        <f>ROUNDDOWN($I9424*K$2,)-IF(MOD($I9424*K$2,1)=0,1,0)+1</f>
        <v>2</v>
      </c>
      <c r="L9424">
        <f>ROUNDDOWN($I9424*L$2,)-IF(MOD($I9424*L$2,1)=0,1,0)+1</f>
        <v>2</v>
      </c>
      <c r="M9424" s="3">
        <f>IF(L9423=4,H9424,0)</f>
        <v>0</v>
      </c>
      <c r="N9424" s="2">
        <f>IF(L9423=1,H9424,0)</f>
        <v>0</v>
      </c>
      <c r="O9424" s="2">
        <f>IF(OR(L9423=1,L9423=4),H9424,0)</f>
        <v>0</v>
      </c>
      <c r="P9424" s="2">
        <f>IF(OR(L9423=1,L9423=2),H9424,0)</f>
        <v>-6.6505177989380293E-3</v>
      </c>
      <c r="Q9424" s="2"/>
    </row>
    <row r="9425" spans="1:17" x14ac:dyDescent="0.3">
      <c r="A9425" s="1">
        <v>44047</v>
      </c>
      <c r="B9425">
        <v>78.029999000000004</v>
      </c>
      <c r="C9425">
        <v>85.809997999999993</v>
      </c>
      <c r="D9425">
        <v>77.989998</v>
      </c>
      <c r="E9425">
        <v>85.040001000000004</v>
      </c>
      <c r="F9425">
        <v>85.040001000000004</v>
      </c>
      <c r="G9425">
        <v>155676100</v>
      </c>
      <c r="H9425" s="3">
        <f>(F9425-B9425)/B9425</f>
        <v>8.9837268868861578E-2</v>
      </c>
      <c r="I9425" s="3">
        <f>_xlfn.RANK.AVG(H9425,$H$3:$H$10273,1)/10271</f>
        <v>0.98977704215753093</v>
      </c>
      <c r="J9425">
        <f>ROUNDDOWN($I9425*J$2,)-IF(MOD($I9425*J$2,1)=0,1,0)+1</f>
        <v>2</v>
      </c>
      <c r="K9425">
        <f>ROUNDDOWN($I9425*K$2,)-IF(MOD($I9425*K$2,1)=0,1,0)+1</f>
        <v>3</v>
      </c>
      <c r="L9425">
        <f>ROUNDDOWN($I9425*L$2,)-IF(MOD($I9425*L$2,1)=0,1,0)+1</f>
        <v>4</v>
      </c>
      <c r="M9425" s="3">
        <f>IF(L9424=4,H9425,0)</f>
        <v>0</v>
      </c>
      <c r="N9425" s="2">
        <f>IF(L9424=1,H9425,0)</f>
        <v>0</v>
      </c>
      <c r="O9425" s="2">
        <f>IF(OR(L9424=1,L9424=4),H9425,0)</f>
        <v>0</v>
      </c>
      <c r="P9425" s="2">
        <f>IF(OR(L9424=1,L9424=2),H9425,0)</f>
        <v>8.9837268868861578E-2</v>
      </c>
      <c r="Q9425" s="2"/>
    </row>
    <row r="9426" spans="1:17" x14ac:dyDescent="0.3">
      <c r="A9426" s="1">
        <v>44048</v>
      </c>
      <c r="B9426">
        <v>84.959998999999996</v>
      </c>
      <c r="C9426">
        <v>86.32</v>
      </c>
      <c r="D9426">
        <v>83.32</v>
      </c>
      <c r="E9426">
        <v>85.309997999999993</v>
      </c>
      <c r="F9426">
        <v>85.309997999999993</v>
      </c>
      <c r="G9426">
        <v>65642600</v>
      </c>
      <c r="H9426" s="3">
        <f>(F9426-B9426)/B9426</f>
        <v>4.1195739656258333E-3</v>
      </c>
      <c r="I9426" s="3">
        <f>_xlfn.RANK.AVG(H9426,$H$3:$H$10273,1)/10271</f>
        <v>0.59263947035342224</v>
      </c>
      <c r="J9426">
        <f>ROUNDDOWN($I9426*J$2,)-IF(MOD($I9426*J$2,1)=0,1,0)+1</f>
        <v>2</v>
      </c>
      <c r="K9426">
        <f>ROUNDDOWN($I9426*K$2,)-IF(MOD($I9426*K$2,1)=0,1,0)+1</f>
        <v>2</v>
      </c>
      <c r="L9426">
        <f>ROUNDDOWN($I9426*L$2,)-IF(MOD($I9426*L$2,1)=0,1,0)+1</f>
        <v>3</v>
      </c>
      <c r="M9426" s="3">
        <f>IF(L9425=4,H9426,0)</f>
        <v>4.1195739656258333E-3</v>
      </c>
      <c r="N9426" s="2">
        <f>IF(L9425=1,H9426,0)</f>
        <v>0</v>
      </c>
      <c r="O9426" s="2">
        <f>IF(OR(L9425=1,L9425=4),H9426,0)</f>
        <v>4.1195739656258333E-3</v>
      </c>
      <c r="P9426" s="2">
        <f>IF(OR(L9425=1,L9425=2),H9426,0)</f>
        <v>0</v>
      </c>
      <c r="Q9426" s="2"/>
    </row>
    <row r="9427" spans="1:17" x14ac:dyDescent="0.3">
      <c r="A9427" s="1">
        <v>44049</v>
      </c>
      <c r="B9427">
        <v>85.489998</v>
      </c>
      <c r="C9427">
        <v>86.980002999999996</v>
      </c>
      <c r="D9427">
        <v>84.779999000000004</v>
      </c>
      <c r="E9427">
        <v>86.709998999999996</v>
      </c>
      <c r="F9427">
        <v>86.709998999999996</v>
      </c>
      <c r="G9427">
        <v>53961700</v>
      </c>
      <c r="H9427" s="3">
        <f>(F9427-B9427)/B9427</f>
        <v>1.4270686963871451E-2</v>
      </c>
      <c r="I9427" s="3">
        <f>_xlfn.RANK.AVG(H9427,$H$3:$H$10273,1)/10271</f>
        <v>0.72875085191315359</v>
      </c>
      <c r="J9427">
        <f>ROUNDDOWN($I9427*J$2,)-IF(MOD($I9427*J$2,1)=0,1,0)+1</f>
        <v>2</v>
      </c>
      <c r="K9427">
        <f>ROUNDDOWN($I9427*K$2,)-IF(MOD($I9427*K$2,1)=0,1,0)+1</f>
        <v>3</v>
      </c>
      <c r="L9427">
        <f>ROUNDDOWN($I9427*L$2,)-IF(MOD($I9427*L$2,1)=0,1,0)+1</f>
        <v>3</v>
      </c>
      <c r="M9427" s="3">
        <f>IF(L9426=4,H9427,0)</f>
        <v>0</v>
      </c>
      <c r="N9427" s="2">
        <f>IF(L9426=1,H9427,0)</f>
        <v>0</v>
      </c>
      <c r="O9427" s="2">
        <f>IF(OR(L9426=1,L9426=4),H9427,0)</f>
        <v>0</v>
      </c>
      <c r="P9427" s="2">
        <f>IF(OR(L9426=1,L9426=2),H9427,0)</f>
        <v>0</v>
      </c>
      <c r="Q9427" s="2"/>
    </row>
    <row r="9428" spans="1:17" x14ac:dyDescent="0.3">
      <c r="A9428" s="1">
        <v>44050</v>
      </c>
      <c r="B9428">
        <v>86.669998000000007</v>
      </c>
      <c r="C9428">
        <v>87.290001000000004</v>
      </c>
      <c r="D9428">
        <v>82.669998000000007</v>
      </c>
      <c r="E9428">
        <v>84.849997999999999</v>
      </c>
      <c r="F9428">
        <v>84.849997999999999</v>
      </c>
      <c r="G9428">
        <v>66543200</v>
      </c>
      <c r="H9428" s="3">
        <f>(F9428-B9428)/B9428</f>
        <v>-2.0999192823334404E-2</v>
      </c>
      <c r="I9428" s="3">
        <f>_xlfn.RANK.AVG(H9428,$H$3:$H$10273,1)/10271</f>
        <v>0.21487683769837407</v>
      </c>
      <c r="J9428">
        <f>ROUNDDOWN($I9428*J$2,)-IF(MOD($I9428*J$2,1)=0,1,0)+1</f>
        <v>1</v>
      </c>
      <c r="K9428">
        <f>ROUNDDOWN($I9428*K$2,)-IF(MOD($I9428*K$2,1)=0,1,0)+1</f>
        <v>1</v>
      </c>
      <c r="L9428">
        <f>ROUNDDOWN($I9428*L$2,)-IF(MOD($I9428*L$2,1)=0,1,0)+1</f>
        <v>1</v>
      </c>
      <c r="M9428" s="3">
        <f>IF(L9427=4,H9428,0)</f>
        <v>0</v>
      </c>
      <c r="N9428" s="2">
        <f>IF(L9427=1,H9428,0)</f>
        <v>0</v>
      </c>
      <c r="O9428" s="2">
        <f>IF(OR(L9427=1,L9427=4),H9428,0)</f>
        <v>0</v>
      </c>
      <c r="P9428" s="2">
        <f>IF(OR(L9427=1,L9427=2),H9428,0)</f>
        <v>0</v>
      </c>
      <c r="Q9428" s="2"/>
    </row>
    <row r="9429" spans="1:17" x14ac:dyDescent="0.3">
      <c r="A9429" s="1">
        <v>44053</v>
      </c>
      <c r="B9429">
        <v>85.050003000000004</v>
      </c>
      <c r="C9429">
        <v>85.160004000000001</v>
      </c>
      <c r="D9429">
        <v>79.319999999999993</v>
      </c>
      <c r="E9429">
        <v>82.239998</v>
      </c>
      <c r="F9429">
        <v>82.239998</v>
      </c>
      <c r="G9429">
        <v>70536100</v>
      </c>
      <c r="H9429" s="3">
        <f>(F9429-B9429)/B9429</f>
        <v>-3.3039446218479304E-2</v>
      </c>
      <c r="I9429" s="3">
        <f>_xlfn.RANK.AVG(H9429,$H$3:$H$10273,1)/10271</f>
        <v>0.11439976633239217</v>
      </c>
      <c r="J9429">
        <f>ROUNDDOWN($I9429*J$2,)-IF(MOD($I9429*J$2,1)=0,1,0)+1</f>
        <v>1</v>
      </c>
      <c r="K9429">
        <f>ROUNDDOWN($I9429*K$2,)-IF(MOD($I9429*K$2,1)=0,1,0)+1</f>
        <v>1</v>
      </c>
      <c r="L9429">
        <f>ROUNDDOWN($I9429*L$2,)-IF(MOD($I9429*L$2,1)=0,1,0)+1</f>
        <v>1</v>
      </c>
      <c r="M9429" s="3">
        <f>IF(L9428=4,H9429,0)</f>
        <v>0</v>
      </c>
      <c r="N9429" s="2">
        <f>IF(L9428=1,H9429,0)</f>
        <v>-3.3039446218479304E-2</v>
      </c>
      <c r="O9429" s="2">
        <f>IF(OR(L9428=1,L9428=4),H9429,0)</f>
        <v>-3.3039446218479304E-2</v>
      </c>
      <c r="P9429" s="2">
        <f>IF(OR(L9428=1,L9428=2),H9429,0)</f>
        <v>-3.3039446218479304E-2</v>
      </c>
      <c r="Q9429" s="2"/>
    </row>
    <row r="9430" spans="1:17" x14ac:dyDescent="0.3">
      <c r="A9430" s="1">
        <v>44054</v>
      </c>
      <c r="B9430">
        <v>80.709998999999996</v>
      </c>
      <c r="C9430">
        <v>80.709998999999996</v>
      </c>
      <c r="D9430">
        <v>76.099997999999999</v>
      </c>
      <c r="E9430">
        <v>76.879997000000003</v>
      </c>
      <c r="F9430">
        <v>76.879997000000003</v>
      </c>
      <c r="G9430">
        <v>77877700</v>
      </c>
      <c r="H9430" s="3">
        <f>(F9430-B9430)/B9430</f>
        <v>-4.7453872474958074E-2</v>
      </c>
      <c r="I9430" s="3">
        <f>_xlfn.RANK.AVG(H9430,$H$3:$H$10273,1)/10271</f>
        <v>5.1601596728653491E-2</v>
      </c>
      <c r="J9430">
        <f>ROUNDDOWN($I9430*J$2,)-IF(MOD($I9430*J$2,1)=0,1,0)+1</f>
        <v>1</v>
      </c>
      <c r="K9430">
        <f>ROUNDDOWN($I9430*K$2,)-IF(MOD($I9430*K$2,1)=0,1,0)+1</f>
        <v>1</v>
      </c>
      <c r="L9430">
        <f>ROUNDDOWN($I9430*L$2,)-IF(MOD($I9430*L$2,1)=0,1,0)+1</f>
        <v>1</v>
      </c>
      <c r="M9430" s="3">
        <f>IF(L9429=4,H9430,0)</f>
        <v>0</v>
      </c>
      <c r="N9430" s="2">
        <f>IF(L9429=1,H9430,0)</f>
        <v>-4.7453872474958074E-2</v>
      </c>
      <c r="O9430" s="2">
        <f>IF(OR(L9429=1,L9429=4),H9430,0)</f>
        <v>-4.7453872474958074E-2</v>
      </c>
      <c r="P9430" s="2">
        <f>IF(OR(L9429=1,L9429=2),H9430,0)</f>
        <v>-4.7453872474958074E-2</v>
      </c>
      <c r="Q9430" s="2"/>
    </row>
    <row r="9431" spans="1:17" x14ac:dyDescent="0.3">
      <c r="A9431" s="1">
        <v>44055</v>
      </c>
      <c r="B9431">
        <v>78.430000000000007</v>
      </c>
      <c r="C9431">
        <v>82.879997000000003</v>
      </c>
      <c r="D9431">
        <v>77.550003000000004</v>
      </c>
      <c r="E9431">
        <v>82.610000999999997</v>
      </c>
      <c r="F9431">
        <v>82.610000999999997</v>
      </c>
      <c r="G9431">
        <v>88513700</v>
      </c>
      <c r="H9431" s="3">
        <f>(F9431-B9431)/B9431</f>
        <v>5.329594542904488E-2</v>
      </c>
      <c r="I9431" s="3">
        <f>_xlfn.RANK.AVG(H9431,$H$3:$H$10273,1)/10271</f>
        <v>0.95336383993768858</v>
      </c>
      <c r="J9431">
        <f>ROUNDDOWN($I9431*J$2,)-IF(MOD($I9431*J$2,1)=0,1,0)+1</f>
        <v>2</v>
      </c>
      <c r="K9431">
        <f>ROUNDDOWN($I9431*K$2,)-IF(MOD($I9431*K$2,1)=0,1,0)+1</f>
        <v>3</v>
      </c>
      <c r="L9431">
        <f>ROUNDDOWN($I9431*L$2,)-IF(MOD($I9431*L$2,1)=0,1,0)+1</f>
        <v>4</v>
      </c>
      <c r="M9431" s="3">
        <f>IF(L9430=4,H9431,0)</f>
        <v>0</v>
      </c>
      <c r="N9431" s="2">
        <f>IF(L9430=1,H9431,0)</f>
        <v>5.329594542904488E-2</v>
      </c>
      <c r="O9431" s="2">
        <f>IF(OR(L9430=1,L9430=4),H9431,0)</f>
        <v>5.329594542904488E-2</v>
      </c>
      <c r="P9431" s="2">
        <f>IF(OR(L9430=1,L9430=2),H9431,0)</f>
        <v>5.329594542904488E-2</v>
      </c>
      <c r="Q9431" s="2"/>
    </row>
    <row r="9432" spans="1:17" x14ac:dyDescent="0.3">
      <c r="A9432" s="1">
        <v>44056</v>
      </c>
      <c r="B9432">
        <v>82.879997000000003</v>
      </c>
      <c r="C9432">
        <v>84.019997000000004</v>
      </c>
      <c r="D9432">
        <v>81.540001000000004</v>
      </c>
      <c r="E9432">
        <v>81.839995999999999</v>
      </c>
      <c r="F9432">
        <v>81.839995999999999</v>
      </c>
      <c r="G9432">
        <v>57407400</v>
      </c>
      <c r="H9432" s="3">
        <f>(F9432-B9432)/B9432</f>
        <v>-1.2548275068108457E-2</v>
      </c>
      <c r="I9432" s="3">
        <f>_xlfn.RANK.AVG(H9432,$H$3:$H$10273,1)/10271</f>
        <v>0.32713465095901079</v>
      </c>
      <c r="J9432">
        <f>ROUNDDOWN($I9432*J$2,)-IF(MOD($I9432*J$2,1)=0,1,0)+1</f>
        <v>1</v>
      </c>
      <c r="K9432">
        <f>ROUNDDOWN($I9432*K$2,)-IF(MOD($I9432*K$2,1)=0,1,0)+1</f>
        <v>1</v>
      </c>
      <c r="L9432">
        <f>ROUNDDOWN($I9432*L$2,)-IF(MOD($I9432*L$2,1)=0,1,0)+1</f>
        <v>2</v>
      </c>
      <c r="M9432" s="3">
        <f>IF(L9431=4,H9432,0)</f>
        <v>-1.2548275068108457E-2</v>
      </c>
      <c r="N9432" s="2">
        <f>IF(L9431=1,H9432,0)</f>
        <v>0</v>
      </c>
      <c r="O9432" s="2">
        <f>IF(OR(L9431=1,L9431=4),H9432,0)</f>
        <v>-1.2548275068108457E-2</v>
      </c>
      <c r="P9432" s="2">
        <f>IF(OR(L9431=1,L9431=2),H9432,0)</f>
        <v>0</v>
      </c>
      <c r="Q9432" s="2"/>
    </row>
    <row r="9433" spans="1:17" x14ac:dyDescent="0.3">
      <c r="A9433" s="1">
        <v>44057</v>
      </c>
      <c r="B9433">
        <v>81.809997999999993</v>
      </c>
      <c r="C9433">
        <v>83.239998</v>
      </c>
      <c r="D9433">
        <v>80.879997000000003</v>
      </c>
      <c r="E9433">
        <v>81.300003000000004</v>
      </c>
      <c r="F9433">
        <v>81.300003000000004</v>
      </c>
      <c r="G9433">
        <v>42389500</v>
      </c>
      <c r="H9433" s="3">
        <f>(F9433-B9433)/B9433</f>
        <v>-6.2338957641826292E-3</v>
      </c>
      <c r="I9433" s="3">
        <f>_xlfn.RANK.AVG(H9433,$H$3:$H$10273,1)/10271</f>
        <v>0.42400934670431312</v>
      </c>
      <c r="J9433">
        <f>ROUNDDOWN($I9433*J$2,)-IF(MOD($I9433*J$2,1)=0,1,0)+1</f>
        <v>1</v>
      </c>
      <c r="K9433">
        <f>ROUNDDOWN($I9433*K$2,)-IF(MOD($I9433*K$2,1)=0,1,0)+1</f>
        <v>2</v>
      </c>
      <c r="L9433">
        <f>ROUNDDOWN($I9433*L$2,)-IF(MOD($I9433*L$2,1)=0,1,0)+1</f>
        <v>2</v>
      </c>
      <c r="M9433" s="3">
        <f>IF(L9432=4,H9433,0)</f>
        <v>0</v>
      </c>
      <c r="N9433" s="2">
        <f>IF(L9432=1,H9433,0)</f>
        <v>0</v>
      </c>
      <c r="O9433" s="2">
        <f>IF(OR(L9432=1,L9432=4),H9433,0)</f>
        <v>0</v>
      </c>
      <c r="P9433" s="2">
        <f>IF(OR(L9432=1,L9432=2),H9433,0)</f>
        <v>-6.2338957641826292E-3</v>
      </c>
      <c r="Q9433" s="2"/>
    </row>
    <row r="9434" spans="1:17" x14ac:dyDescent="0.3">
      <c r="A9434" s="1">
        <v>44060</v>
      </c>
      <c r="B9434">
        <v>82.089995999999999</v>
      </c>
      <c r="C9434">
        <v>83.059997999999993</v>
      </c>
      <c r="D9434">
        <v>81.550003000000004</v>
      </c>
      <c r="E9434">
        <v>82.419998000000007</v>
      </c>
      <c r="F9434">
        <v>82.419998000000007</v>
      </c>
      <c r="G9434">
        <v>31450200</v>
      </c>
      <c r="H9434" s="3">
        <f>(F9434-B9434)/B9434</f>
        <v>4.0200026322331339E-3</v>
      </c>
      <c r="I9434" s="3">
        <f>_xlfn.RANK.AVG(H9434,$H$3:$H$10273,1)/10271</f>
        <v>0.59156849381754451</v>
      </c>
      <c r="J9434">
        <f>ROUNDDOWN($I9434*J$2,)-IF(MOD($I9434*J$2,1)=0,1,0)+1</f>
        <v>2</v>
      </c>
      <c r="K9434">
        <f>ROUNDDOWN($I9434*K$2,)-IF(MOD($I9434*K$2,1)=0,1,0)+1</f>
        <v>2</v>
      </c>
      <c r="L9434">
        <f>ROUNDDOWN($I9434*L$2,)-IF(MOD($I9434*L$2,1)=0,1,0)+1</f>
        <v>3</v>
      </c>
      <c r="M9434" s="3">
        <f>IF(L9433=4,H9434,0)</f>
        <v>0</v>
      </c>
      <c r="N9434" s="2">
        <f>IF(L9433=1,H9434,0)</f>
        <v>0</v>
      </c>
      <c r="O9434" s="2">
        <f>IF(OR(L9433=1,L9433=4),H9434,0)</f>
        <v>0</v>
      </c>
      <c r="P9434" s="2">
        <f>IF(OR(L9433=1,L9433=2),H9434,0)</f>
        <v>4.0200026322331339E-3</v>
      </c>
      <c r="Q9434" s="2"/>
    </row>
    <row r="9435" spans="1:17" x14ac:dyDescent="0.3">
      <c r="A9435" s="1">
        <v>44061</v>
      </c>
      <c r="B9435">
        <v>82.800003000000004</v>
      </c>
      <c r="C9435">
        <v>82.879997000000003</v>
      </c>
      <c r="D9435">
        <v>81.029999000000004</v>
      </c>
      <c r="E9435">
        <v>81.660004000000001</v>
      </c>
      <c r="F9435">
        <v>81.660004000000001</v>
      </c>
      <c r="G9435">
        <v>30970500</v>
      </c>
      <c r="H9435" s="3">
        <f>(F9435-B9435)/B9435</f>
        <v>-1.3768103365890011E-2</v>
      </c>
      <c r="I9435" s="3">
        <f>_xlfn.RANK.AVG(H9435,$H$3:$H$10273,1)/10271</f>
        <v>0.30707818128711906</v>
      </c>
      <c r="J9435">
        <f>ROUNDDOWN($I9435*J$2,)-IF(MOD($I9435*J$2,1)=0,1,0)+1</f>
        <v>1</v>
      </c>
      <c r="K9435">
        <f>ROUNDDOWN($I9435*K$2,)-IF(MOD($I9435*K$2,1)=0,1,0)+1</f>
        <v>1</v>
      </c>
      <c r="L9435">
        <f>ROUNDDOWN($I9435*L$2,)-IF(MOD($I9435*L$2,1)=0,1,0)+1</f>
        <v>2</v>
      </c>
      <c r="M9435" s="3">
        <f>IF(L9434=4,H9435,0)</f>
        <v>0</v>
      </c>
      <c r="N9435" s="2">
        <f>IF(L9434=1,H9435,0)</f>
        <v>0</v>
      </c>
      <c r="O9435" s="2">
        <f>IF(OR(L9434=1,L9434=4),H9435,0)</f>
        <v>0</v>
      </c>
      <c r="P9435" s="2">
        <f>IF(OR(L9434=1,L9434=2),H9435,0)</f>
        <v>0</v>
      </c>
      <c r="Q9435" s="2"/>
    </row>
    <row r="9436" spans="1:17" x14ac:dyDescent="0.3">
      <c r="A9436" s="1">
        <v>44062</v>
      </c>
      <c r="B9436">
        <v>81.779999000000004</v>
      </c>
      <c r="C9436">
        <v>81.849997999999999</v>
      </c>
      <c r="D9436">
        <v>80.449996999999996</v>
      </c>
      <c r="E9436">
        <v>81.089995999999999</v>
      </c>
      <c r="F9436">
        <v>81.089995999999999</v>
      </c>
      <c r="G9436">
        <v>37507400</v>
      </c>
      <c r="H9436" s="3">
        <f>(F9436-B9436)/B9436</f>
        <v>-8.4373075132955708E-3</v>
      </c>
      <c r="I9436" s="3">
        <f>_xlfn.RANK.AVG(H9436,$H$3:$H$10273,1)/10271</f>
        <v>0.38876448252361018</v>
      </c>
      <c r="J9436">
        <f>ROUNDDOWN($I9436*J$2,)-IF(MOD($I9436*J$2,1)=0,1,0)+1</f>
        <v>1</v>
      </c>
      <c r="K9436">
        <f>ROUNDDOWN($I9436*K$2,)-IF(MOD($I9436*K$2,1)=0,1,0)+1</f>
        <v>2</v>
      </c>
      <c r="L9436">
        <f>ROUNDDOWN($I9436*L$2,)-IF(MOD($I9436*L$2,1)=0,1,0)+1</f>
        <v>2</v>
      </c>
      <c r="M9436" s="3">
        <f>IF(L9435=4,H9436,0)</f>
        <v>0</v>
      </c>
      <c r="N9436" s="2">
        <f>IF(L9435=1,H9436,0)</f>
        <v>0</v>
      </c>
      <c r="O9436" s="2">
        <f>IF(OR(L9435=1,L9435=4),H9436,0)</f>
        <v>0</v>
      </c>
      <c r="P9436" s="2">
        <f>IF(OR(L9435=1,L9435=2),H9436,0)</f>
        <v>-8.4373075132955708E-3</v>
      </c>
      <c r="Q9436" s="2"/>
    </row>
    <row r="9437" spans="1:17" x14ac:dyDescent="0.3">
      <c r="A9437" s="1">
        <v>44063</v>
      </c>
      <c r="B9437">
        <v>79.739998</v>
      </c>
      <c r="C9437">
        <v>82.839995999999999</v>
      </c>
      <c r="D9437">
        <v>79.120002999999997</v>
      </c>
      <c r="E9437">
        <v>82.769997000000004</v>
      </c>
      <c r="F9437">
        <v>82.769997000000004</v>
      </c>
      <c r="G9437">
        <v>42948900</v>
      </c>
      <c r="H9437" s="3">
        <f>(F9437-B9437)/B9437</f>
        <v>3.7998483521406709E-2</v>
      </c>
      <c r="I9437" s="3">
        <f>_xlfn.RANK.AVG(H9437,$H$3:$H$10273,1)/10271</f>
        <v>0.91062214000584174</v>
      </c>
      <c r="J9437">
        <f>ROUNDDOWN($I9437*J$2,)-IF(MOD($I9437*J$2,1)=0,1,0)+1</f>
        <v>2</v>
      </c>
      <c r="K9437">
        <f>ROUNDDOWN($I9437*K$2,)-IF(MOD($I9437*K$2,1)=0,1,0)+1</f>
        <v>3</v>
      </c>
      <c r="L9437">
        <f>ROUNDDOWN($I9437*L$2,)-IF(MOD($I9437*L$2,1)=0,1,0)+1</f>
        <v>4</v>
      </c>
      <c r="M9437" s="3">
        <f>IF(L9436=4,H9437,0)</f>
        <v>0</v>
      </c>
      <c r="N9437" s="2">
        <f>IF(L9436=1,H9437,0)</f>
        <v>0</v>
      </c>
      <c r="O9437" s="2">
        <f>IF(OR(L9436=1,L9436=4),H9437,0)</f>
        <v>0</v>
      </c>
      <c r="P9437" s="2">
        <f>IF(OR(L9436=1,L9436=2),H9437,0)</f>
        <v>3.7998483521406709E-2</v>
      </c>
      <c r="Q9437" s="2"/>
    </row>
    <row r="9438" spans="1:17" x14ac:dyDescent="0.3">
      <c r="A9438" s="1">
        <v>44064</v>
      </c>
      <c r="B9438">
        <v>83.290001000000004</v>
      </c>
      <c r="C9438">
        <v>84.410004000000001</v>
      </c>
      <c r="D9438">
        <v>82.230002999999996</v>
      </c>
      <c r="E9438">
        <v>83.809997999999993</v>
      </c>
      <c r="F9438">
        <v>83.809997999999993</v>
      </c>
      <c r="G9438">
        <v>48280300</v>
      </c>
      <c r="H9438" s="3">
        <f>(F9438-B9438)/B9438</f>
        <v>6.2432103944864807E-3</v>
      </c>
      <c r="I9438" s="3">
        <f>_xlfn.RANK.AVG(H9438,$H$3:$H$10273,1)/10271</f>
        <v>0.62145847531885889</v>
      </c>
      <c r="J9438">
        <f>ROUNDDOWN($I9438*J$2,)-IF(MOD($I9438*J$2,1)=0,1,0)+1</f>
        <v>2</v>
      </c>
      <c r="K9438">
        <f>ROUNDDOWN($I9438*K$2,)-IF(MOD($I9438*K$2,1)=0,1,0)+1</f>
        <v>2</v>
      </c>
      <c r="L9438">
        <f>ROUNDDOWN($I9438*L$2,)-IF(MOD($I9438*L$2,1)=0,1,0)+1</f>
        <v>3</v>
      </c>
      <c r="M9438" s="3">
        <f>IF(L9437=4,H9438,0)</f>
        <v>6.2432103944864807E-3</v>
      </c>
      <c r="N9438" s="2">
        <f>IF(L9437=1,H9438,0)</f>
        <v>0</v>
      </c>
      <c r="O9438" s="2">
        <f>IF(OR(L9437=1,L9437=4),H9438,0)</f>
        <v>6.2432103944864807E-3</v>
      </c>
      <c r="P9438" s="2">
        <f>IF(OR(L9437=1,L9437=2),H9438,0)</f>
        <v>0</v>
      </c>
      <c r="Q9438" s="2"/>
    </row>
    <row r="9439" spans="1:17" x14ac:dyDescent="0.3">
      <c r="A9439" s="1">
        <v>44067</v>
      </c>
      <c r="B9439">
        <v>84.550003000000004</v>
      </c>
      <c r="C9439">
        <v>85.330001999999993</v>
      </c>
      <c r="D9439">
        <v>82.550003000000004</v>
      </c>
      <c r="E9439">
        <v>83.080001999999993</v>
      </c>
      <c r="F9439">
        <v>83.080001999999993</v>
      </c>
      <c r="G9439">
        <v>38036100</v>
      </c>
      <c r="H9439" s="3">
        <f>(F9439-B9439)/B9439</f>
        <v>-1.7386173244724905E-2</v>
      </c>
      <c r="I9439" s="3">
        <f>_xlfn.RANK.AVG(H9439,$H$3:$H$10273,1)/10271</f>
        <v>0.25664492259760491</v>
      </c>
      <c r="J9439">
        <f>ROUNDDOWN($I9439*J$2,)-IF(MOD($I9439*J$2,1)=0,1,0)+1</f>
        <v>1</v>
      </c>
      <c r="K9439">
        <f>ROUNDDOWN($I9439*K$2,)-IF(MOD($I9439*K$2,1)=0,1,0)+1</f>
        <v>1</v>
      </c>
      <c r="L9439">
        <f>ROUNDDOWN($I9439*L$2,)-IF(MOD($I9439*L$2,1)=0,1,0)+1</f>
        <v>2</v>
      </c>
      <c r="M9439" s="3">
        <f>IF(L9438=4,H9439,0)</f>
        <v>0</v>
      </c>
      <c r="N9439" s="2">
        <f>IF(L9438=1,H9439,0)</f>
        <v>0</v>
      </c>
      <c r="O9439" s="2">
        <f>IF(OR(L9438=1,L9438=4),H9439,0)</f>
        <v>0</v>
      </c>
      <c r="P9439" s="2">
        <f>IF(OR(L9438=1,L9438=2),H9439,0)</f>
        <v>0</v>
      </c>
      <c r="Q9439" s="2"/>
    </row>
    <row r="9440" spans="1:17" x14ac:dyDescent="0.3">
      <c r="A9440" s="1">
        <v>44068</v>
      </c>
      <c r="B9440">
        <v>83.360000999999997</v>
      </c>
      <c r="C9440">
        <v>86.620002999999997</v>
      </c>
      <c r="D9440">
        <v>82.349997999999999</v>
      </c>
      <c r="E9440">
        <v>86.349997999999999</v>
      </c>
      <c r="F9440">
        <v>86.349997999999999</v>
      </c>
      <c r="G9440">
        <v>49234400</v>
      </c>
      <c r="H9440" s="3">
        <f>(F9440-B9440)/B9440</f>
        <v>3.586848565416887E-2</v>
      </c>
      <c r="I9440" s="3">
        <f>_xlfn.RANK.AVG(H9440,$H$3:$H$10273,1)/10271</f>
        <v>0.90059390516989579</v>
      </c>
      <c r="J9440">
        <f>ROUNDDOWN($I9440*J$2,)-IF(MOD($I9440*J$2,1)=0,1,0)+1</f>
        <v>2</v>
      </c>
      <c r="K9440">
        <f>ROUNDDOWN($I9440*K$2,)-IF(MOD($I9440*K$2,1)=0,1,0)+1</f>
        <v>3</v>
      </c>
      <c r="L9440">
        <f>ROUNDDOWN($I9440*L$2,)-IF(MOD($I9440*L$2,1)=0,1,0)+1</f>
        <v>4</v>
      </c>
      <c r="M9440" s="3">
        <f>IF(L9439=4,H9440,0)</f>
        <v>0</v>
      </c>
      <c r="N9440" s="2">
        <f>IF(L9439=1,H9440,0)</f>
        <v>0</v>
      </c>
      <c r="O9440" s="2">
        <f>IF(OR(L9439=1,L9439=4),H9440,0)</f>
        <v>0</v>
      </c>
      <c r="P9440" s="2">
        <f>IF(OR(L9439=1,L9439=2),H9440,0)</f>
        <v>3.586848565416887E-2</v>
      </c>
      <c r="Q9440" s="2"/>
    </row>
    <row r="9441" spans="1:17" x14ac:dyDescent="0.3">
      <c r="A9441" s="1">
        <v>44069</v>
      </c>
      <c r="B9441">
        <v>86.970000999999996</v>
      </c>
      <c r="C9441">
        <v>87.720000999999996</v>
      </c>
      <c r="D9441">
        <v>85.199996999999996</v>
      </c>
      <c r="E9441">
        <v>86.019997000000004</v>
      </c>
      <c r="F9441">
        <v>86.019997000000004</v>
      </c>
      <c r="G9441">
        <v>47157300</v>
      </c>
      <c r="H9441" s="3">
        <f>(F9441-B9441)/B9441</f>
        <v>-1.0923352754704381E-2</v>
      </c>
      <c r="I9441" s="3">
        <f>_xlfn.RANK.AVG(H9441,$H$3:$H$10273,1)/10271</f>
        <v>0.35439587187226168</v>
      </c>
      <c r="J9441">
        <f>ROUNDDOWN($I9441*J$2,)-IF(MOD($I9441*J$2,1)=0,1,0)+1</f>
        <v>1</v>
      </c>
      <c r="K9441">
        <f>ROUNDDOWN($I9441*K$2,)-IF(MOD($I9441*K$2,1)=0,1,0)+1</f>
        <v>2</v>
      </c>
      <c r="L9441">
        <f>ROUNDDOWN($I9441*L$2,)-IF(MOD($I9441*L$2,1)=0,1,0)+1</f>
        <v>2</v>
      </c>
      <c r="M9441" s="3">
        <f>IF(L9440=4,H9441,0)</f>
        <v>-1.0923352754704381E-2</v>
      </c>
      <c r="N9441" s="2">
        <f>IF(L9440=1,H9441,0)</f>
        <v>0</v>
      </c>
      <c r="O9441" s="2">
        <f>IF(OR(L9440=1,L9440=4),H9441,0)</f>
        <v>-1.0923352754704381E-2</v>
      </c>
      <c r="P9441" s="2">
        <f>IF(OR(L9440=1,L9440=2),H9441,0)</f>
        <v>0</v>
      </c>
      <c r="Q9441" s="2"/>
    </row>
    <row r="9442" spans="1:17" x14ac:dyDescent="0.3">
      <c r="A9442" s="1">
        <v>44070</v>
      </c>
      <c r="B9442">
        <v>86.349997999999999</v>
      </c>
      <c r="C9442">
        <v>86.580001999999993</v>
      </c>
      <c r="D9442">
        <v>82.940002000000007</v>
      </c>
      <c r="E9442">
        <v>83.800003000000004</v>
      </c>
      <c r="F9442">
        <v>83.800003000000004</v>
      </c>
      <c r="G9442">
        <v>42194200</v>
      </c>
      <c r="H9442" s="3">
        <f>(F9442-B9442)/B9442</f>
        <v>-2.9530921355666918E-2</v>
      </c>
      <c r="I9442" s="3">
        <f>_xlfn.RANK.AVG(H9442,$H$3:$H$10273,1)/10271</f>
        <v>0.13932431116736443</v>
      </c>
      <c r="J9442">
        <f>ROUNDDOWN($I9442*J$2,)-IF(MOD($I9442*J$2,1)=0,1,0)+1</f>
        <v>1</v>
      </c>
      <c r="K9442">
        <f>ROUNDDOWN($I9442*K$2,)-IF(MOD($I9442*K$2,1)=0,1,0)+1</f>
        <v>1</v>
      </c>
      <c r="L9442">
        <f>ROUNDDOWN($I9442*L$2,)-IF(MOD($I9442*L$2,1)=0,1,0)+1</f>
        <v>1</v>
      </c>
      <c r="M9442" s="3">
        <f>IF(L9441=4,H9442,0)</f>
        <v>0</v>
      </c>
      <c r="N9442" s="2">
        <f>IF(L9441=1,H9442,0)</f>
        <v>0</v>
      </c>
      <c r="O9442" s="2">
        <f>IF(OR(L9441=1,L9441=4),H9442,0)</f>
        <v>0</v>
      </c>
      <c r="P9442" s="2">
        <f>IF(OR(L9441=1,L9441=2),H9442,0)</f>
        <v>-2.9530921355666918E-2</v>
      </c>
      <c r="Q9442" s="2"/>
    </row>
    <row r="9443" spans="1:17" x14ac:dyDescent="0.3">
      <c r="A9443" s="1">
        <v>44071</v>
      </c>
      <c r="B9443">
        <v>84.300003000000004</v>
      </c>
      <c r="C9443">
        <v>86.040001000000004</v>
      </c>
      <c r="D9443">
        <v>84.190002000000007</v>
      </c>
      <c r="E9443">
        <v>85.550003000000004</v>
      </c>
      <c r="F9443">
        <v>85.550003000000004</v>
      </c>
      <c r="G9443">
        <v>40723300</v>
      </c>
      <c r="H9443" s="3">
        <f>(F9443-B9443)/B9443</f>
        <v>1.4827994727354873E-2</v>
      </c>
      <c r="I9443" s="3">
        <f>_xlfn.RANK.AVG(H9443,$H$3:$H$10273,1)/10271</f>
        <v>0.73800019472300649</v>
      </c>
      <c r="J9443">
        <f>ROUNDDOWN($I9443*J$2,)-IF(MOD($I9443*J$2,1)=0,1,0)+1</f>
        <v>2</v>
      </c>
      <c r="K9443">
        <f>ROUNDDOWN($I9443*K$2,)-IF(MOD($I9443*K$2,1)=0,1,0)+1</f>
        <v>3</v>
      </c>
      <c r="L9443">
        <f>ROUNDDOWN($I9443*L$2,)-IF(MOD($I9443*L$2,1)=0,1,0)+1</f>
        <v>3</v>
      </c>
      <c r="M9443" s="3">
        <f>IF(L9442=4,H9443,0)</f>
        <v>0</v>
      </c>
      <c r="N9443" s="2">
        <f>IF(L9442=1,H9443,0)</f>
        <v>1.4827994727354873E-2</v>
      </c>
      <c r="O9443" s="2">
        <f>IF(OR(L9442=1,L9442=4),H9443,0)</f>
        <v>1.4827994727354873E-2</v>
      </c>
      <c r="P9443" s="2">
        <f>IF(OR(L9442=1,L9442=2),H9443,0)</f>
        <v>1.4827994727354873E-2</v>
      </c>
      <c r="Q9443" s="2"/>
    </row>
    <row r="9444" spans="1:17" x14ac:dyDescent="0.3">
      <c r="A9444" s="1">
        <v>44074</v>
      </c>
      <c r="B9444">
        <v>85.050003000000004</v>
      </c>
      <c r="C9444">
        <v>92.639999000000003</v>
      </c>
      <c r="D9444">
        <v>85.050003000000004</v>
      </c>
      <c r="E9444">
        <v>90.82</v>
      </c>
      <c r="F9444">
        <v>90.82</v>
      </c>
      <c r="G9444">
        <v>90655900</v>
      </c>
      <c r="H9444" s="3">
        <f>(F9444-B9444)/B9444</f>
        <v>6.7842407953824402E-2</v>
      </c>
      <c r="I9444" s="3">
        <f>_xlfn.RANK.AVG(H9444,$H$3:$H$10273,1)/10271</f>
        <v>0.97604907019764386</v>
      </c>
      <c r="J9444">
        <f>ROUNDDOWN($I9444*J$2,)-IF(MOD($I9444*J$2,1)=0,1,0)+1</f>
        <v>2</v>
      </c>
      <c r="K9444">
        <f>ROUNDDOWN($I9444*K$2,)-IF(MOD($I9444*K$2,1)=0,1,0)+1</f>
        <v>3</v>
      </c>
      <c r="L9444">
        <f>ROUNDDOWN($I9444*L$2,)-IF(MOD($I9444*L$2,1)=0,1,0)+1</f>
        <v>4</v>
      </c>
      <c r="M9444" s="3">
        <f>IF(L9443=4,H9444,0)</f>
        <v>0</v>
      </c>
      <c r="N9444" s="2">
        <f>IF(L9443=1,H9444,0)</f>
        <v>0</v>
      </c>
      <c r="O9444" s="2">
        <f>IF(OR(L9443=1,L9443=4),H9444,0)</f>
        <v>0</v>
      </c>
      <c r="P9444" s="2">
        <f>IF(OR(L9443=1,L9443=2),H9444,0)</f>
        <v>0</v>
      </c>
      <c r="Q9444" s="2"/>
    </row>
    <row r="9445" spans="1:17" x14ac:dyDescent="0.3">
      <c r="A9445" s="1">
        <v>44075</v>
      </c>
      <c r="B9445">
        <v>91.919998000000007</v>
      </c>
      <c r="C9445">
        <v>92.510002</v>
      </c>
      <c r="D9445">
        <v>90.190002000000007</v>
      </c>
      <c r="E9445">
        <v>92.18</v>
      </c>
      <c r="F9445">
        <v>92.18</v>
      </c>
      <c r="G9445">
        <v>55825600</v>
      </c>
      <c r="H9445" s="3">
        <f>(F9445-B9445)/B9445</f>
        <v>2.8285683818226374E-3</v>
      </c>
      <c r="I9445" s="3">
        <f>_xlfn.RANK.AVG(H9445,$H$3:$H$10273,1)/10271</f>
        <v>0.57667218381851815</v>
      </c>
      <c r="J9445">
        <f>ROUNDDOWN($I9445*J$2,)-IF(MOD($I9445*J$2,1)=0,1,0)+1</f>
        <v>2</v>
      </c>
      <c r="K9445">
        <f>ROUNDDOWN($I9445*K$2,)-IF(MOD($I9445*K$2,1)=0,1,0)+1</f>
        <v>2</v>
      </c>
      <c r="L9445">
        <f>ROUNDDOWN($I9445*L$2,)-IF(MOD($I9445*L$2,1)=0,1,0)+1</f>
        <v>3</v>
      </c>
      <c r="M9445" s="3">
        <f>IF(L9444=4,H9445,0)</f>
        <v>2.8285683818226374E-3</v>
      </c>
      <c r="N9445" s="2">
        <f>IF(L9444=1,H9445,0)</f>
        <v>0</v>
      </c>
      <c r="O9445" s="2">
        <f>IF(OR(L9444=1,L9444=4),H9445,0)</f>
        <v>2.8285683818226374E-3</v>
      </c>
      <c r="P9445" s="2">
        <f>IF(OR(L9444=1,L9444=2),H9445,0)</f>
        <v>0</v>
      </c>
      <c r="Q9445" s="2"/>
    </row>
    <row r="9446" spans="1:17" x14ac:dyDescent="0.3">
      <c r="A9446" s="1">
        <v>44076</v>
      </c>
      <c r="B9446">
        <v>94.010002</v>
      </c>
      <c r="C9446">
        <v>94.279999000000004</v>
      </c>
      <c r="D9446">
        <v>88.739998</v>
      </c>
      <c r="E9446">
        <v>90.220000999999996</v>
      </c>
      <c r="F9446">
        <v>90.220000999999996</v>
      </c>
      <c r="G9446">
        <v>50366900</v>
      </c>
      <c r="H9446" s="3">
        <f>(F9446-B9446)/B9446</f>
        <v>-4.0314869900758048E-2</v>
      </c>
      <c r="I9446" s="3">
        <f>_xlfn.RANK.AVG(H9446,$H$3:$H$10273,1)/10271</f>
        <v>7.6136695550579295E-2</v>
      </c>
      <c r="J9446">
        <f>ROUNDDOWN($I9446*J$2,)-IF(MOD($I9446*J$2,1)=0,1,0)+1</f>
        <v>1</v>
      </c>
      <c r="K9446">
        <f>ROUNDDOWN($I9446*K$2,)-IF(MOD($I9446*K$2,1)=0,1,0)+1</f>
        <v>1</v>
      </c>
      <c r="L9446">
        <f>ROUNDDOWN($I9446*L$2,)-IF(MOD($I9446*L$2,1)=0,1,0)+1</f>
        <v>1</v>
      </c>
      <c r="M9446" s="3">
        <f>IF(L9445=4,H9446,0)</f>
        <v>0</v>
      </c>
      <c r="N9446" s="2">
        <f>IF(L9445=1,H9446,0)</f>
        <v>0</v>
      </c>
      <c r="O9446" s="2">
        <f>IF(OR(L9445=1,L9445=4),H9446,0)</f>
        <v>0</v>
      </c>
      <c r="P9446" s="2">
        <f>IF(OR(L9445=1,L9445=2),H9446,0)</f>
        <v>0</v>
      </c>
      <c r="Q9446" s="2"/>
    </row>
    <row r="9447" spans="1:17" x14ac:dyDescent="0.3">
      <c r="A9447" s="1">
        <v>44077</v>
      </c>
      <c r="B9447">
        <v>87.839995999999999</v>
      </c>
      <c r="C9447">
        <v>88.470000999999996</v>
      </c>
      <c r="D9447">
        <v>81.589995999999999</v>
      </c>
      <c r="E9447">
        <v>82.540001000000004</v>
      </c>
      <c r="F9447">
        <v>82.540001000000004</v>
      </c>
      <c r="G9447">
        <v>87462700</v>
      </c>
      <c r="H9447" s="3">
        <f>(F9447-B9447)/B9447</f>
        <v>-6.033692214649003E-2</v>
      </c>
      <c r="I9447" s="3">
        <f>_xlfn.RANK.AVG(H9447,$H$3:$H$10273,1)/10271</f>
        <v>2.4827183331710641E-2</v>
      </c>
      <c r="J9447">
        <f>ROUNDDOWN($I9447*J$2,)-IF(MOD($I9447*J$2,1)=0,1,0)+1</f>
        <v>1</v>
      </c>
      <c r="K9447">
        <f>ROUNDDOWN($I9447*K$2,)-IF(MOD($I9447*K$2,1)=0,1,0)+1</f>
        <v>1</v>
      </c>
      <c r="L9447">
        <f>ROUNDDOWN($I9447*L$2,)-IF(MOD($I9447*L$2,1)=0,1,0)+1</f>
        <v>1</v>
      </c>
      <c r="M9447" s="3">
        <f>IF(L9446=4,H9447,0)</f>
        <v>0</v>
      </c>
      <c r="N9447" s="2">
        <f>IF(L9446=1,H9447,0)</f>
        <v>-6.033692214649003E-2</v>
      </c>
      <c r="O9447" s="2">
        <f>IF(OR(L9446=1,L9446=4),H9447,0)</f>
        <v>-6.033692214649003E-2</v>
      </c>
      <c r="P9447" s="2">
        <f>IF(OR(L9446=1,L9446=2),H9447,0)</f>
        <v>-6.033692214649003E-2</v>
      </c>
      <c r="Q9447" s="2"/>
    </row>
    <row r="9448" spans="1:17" x14ac:dyDescent="0.3">
      <c r="A9448" s="1">
        <v>44078</v>
      </c>
      <c r="B9448">
        <v>81.449996999999996</v>
      </c>
      <c r="C9448">
        <v>84.389999000000003</v>
      </c>
      <c r="D9448">
        <v>76.330001999999993</v>
      </c>
      <c r="E9448">
        <v>82.010002</v>
      </c>
      <c r="F9448">
        <v>82.010002</v>
      </c>
      <c r="G9448">
        <v>82267800</v>
      </c>
      <c r="H9448" s="3">
        <f>(F9448-B9448)/B9448</f>
        <v>6.8754453115572722E-3</v>
      </c>
      <c r="I9448" s="3">
        <f>_xlfn.RANK.AVG(H9448,$H$3:$H$10273,1)/10271</f>
        <v>0.62944211858631094</v>
      </c>
      <c r="J9448">
        <f>ROUNDDOWN($I9448*J$2,)-IF(MOD($I9448*J$2,1)=0,1,0)+1</f>
        <v>2</v>
      </c>
      <c r="K9448">
        <f>ROUNDDOWN($I9448*K$2,)-IF(MOD($I9448*K$2,1)=0,1,0)+1</f>
        <v>2</v>
      </c>
      <c r="L9448">
        <f>ROUNDDOWN($I9448*L$2,)-IF(MOD($I9448*L$2,1)=0,1,0)+1</f>
        <v>3</v>
      </c>
      <c r="M9448" s="3">
        <f>IF(L9447=4,H9448,0)</f>
        <v>0</v>
      </c>
      <c r="N9448" s="2">
        <f>IF(L9447=1,H9448,0)</f>
        <v>6.8754453115572722E-3</v>
      </c>
      <c r="O9448" s="2">
        <f>IF(OR(L9447=1,L9447=4),H9448,0)</f>
        <v>6.8754453115572722E-3</v>
      </c>
      <c r="P9448" s="2">
        <f>IF(OR(L9447=1,L9447=2),H9448,0)</f>
        <v>6.8754453115572722E-3</v>
      </c>
      <c r="Q9448" s="2"/>
    </row>
    <row r="9449" spans="1:17" x14ac:dyDescent="0.3">
      <c r="A9449" s="1">
        <v>44082</v>
      </c>
      <c r="B9449">
        <v>78.050003000000004</v>
      </c>
      <c r="C9449">
        <v>81.879997000000003</v>
      </c>
      <c r="D9449">
        <v>78</v>
      </c>
      <c r="E9449">
        <v>78.690002000000007</v>
      </c>
      <c r="F9449">
        <v>78.690002000000007</v>
      </c>
      <c r="G9449">
        <v>54955700</v>
      </c>
      <c r="H9449" s="3">
        <f>(F9449-B9449)/B9449</f>
        <v>8.1998587495250071E-3</v>
      </c>
      <c r="I9449" s="3">
        <f>_xlfn.RANK.AVG(H9449,$H$3:$H$10273,1)/10271</f>
        <v>0.65261415636257425</v>
      </c>
      <c r="J9449">
        <f>ROUNDDOWN($I9449*J$2,)-IF(MOD($I9449*J$2,1)=0,1,0)+1</f>
        <v>2</v>
      </c>
      <c r="K9449">
        <f>ROUNDDOWN($I9449*K$2,)-IF(MOD($I9449*K$2,1)=0,1,0)+1</f>
        <v>2</v>
      </c>
      <c r="L9449">
        <f>ROUNDDOWN($I9449*L$2,)-IF(MOD($I9449*L$2,1)=0,1,0)+1</f>
        <v>3</v>
      </c>
      <c r="M9449" s="3">
        <f>IF(L9448=4,H9449,0)</f>
        <v>0</v>
      </c>
      <c r="N9449" s="2">
        <f>IF(L9448=1,H9449,0)</f>
        <v>0</v>
      </c>
      <c r="O9449" s="2">
        <f>IF(OR(L9448=1,L9448=4),H9449,0)</f>
        <v>0</v>
      </c>
      <c r="P9449" s="2">
        <f>IF(OR(L9448=1,L9448=2),H9449,0)</f>
        <v>0</v>
      </c>
      <c r="Q9449" s="2"/>
    </row>
    <row r="9450" spans="1:17" x14ac:dyDescent="0.3">
      <c r="A9450" s="1">
        <v>44083</v>
      </c>
      <c r="B9450">
        <v>81.400002000000001</v>
      </c>
      <c r="C9450">
        <v>82.440002000000007</v>
      </c>
      <c r="D9450">
        <v>79.279999000000004</v>
      </c>
      <c r="E9450">
        <v>81.910004000000001</v>
      </c>
      <c r="F9450">
        <v>81.910004000000001</v>
      </c>
      <c r="G9450">
        <v>54163900</v>
      </c>
      <c r="H9450" s="3">
        <f>(F9450-B9450)/B9450</f>
        <v>6.2653806814402793E-3</v>
      </c>
      <c r="I9450" s="3">
        <f>_xlfn.RANK.AVG(H9450,$H$3:$H$10273,1)/10271</f>
        <v>0.6220426443384286</v>
      </c>
      <c r="J9450">
        <f>ROUNDDOWN($I9450*J$2,)-IF(MOD($I9450*J$2,1)=0,1,0)+1</f>
        <v>2</v>
      </c>
      <c r="K9450">
        <f>ROUNDDOWN($I9450*K$2,)-IF(MOD($I9450*K$2,1)=0,1,0)+1</f>
        <v>2</v>
      </c>
      <c r="L9450">
        <f>ROUNDDOWN($I9450*L$2,)-IF(MOD($I9450*L$2,1)=0,1,0)+1</f>
        <v>3</v>
      </c>
      <c r="M9450" s="3">
        <f>IF(L9449=4,H9450,0)</f>
        <v>0</v>
      </c>
      <c r="N9450" s="2">
        <f>IF(L9449=1,H9450,0)</f>
        <v>0</v>
      </c>
      <c r="O9450" s="2">
        <f>IF(OR(L9449=1,L9449=4),H9450,0)</f>
        <v>0</v>
      </c>
      <c r="P9450" s="2">
        <f>IF(OR(L9449=1,L9449=2),H9450,0)</f>
        <v>0</v>
      </c>
      <c r="Q9450" s="2"/>
    </row>
    <row r="9451" spans="1:17" x14ac:dyDescent="0.3">
      <c r="A9451" s="1">
        <v>44084</v>
      </c>
      <c r="B9451">
        <v>83.07</v>
      </c>
      <c r="C9451">
        <v>83.309997999999993</v>
      </c>
      <c r="D9451">
        <v>78.379997000000003</v>
      </c>
      <c r="E9451">
        <v>78.980002999999996</v>
      </c>
      <c r="F9451">
        <v>78.980002999999996</v>
      </c>
      <c r="G9451">
        <v>51499400</v>
      </c>
      <c r="H9451" s="3">
        <f>(F9451-B9451)/B9451</f>
        <v>-4.9235548332731395E-2</v>
      </c>
      <c r="I9451" s="3">
        <f>_xlfn.RANK.AVG(H9451,$H$3:$H$10273,1)/10271</f>
        <v>4.7415052088404248E-2</v>
      </c>
      <c r="J9451">
        <f>ROUNDDOWN($I9451*J$2,)-IF(MOD($I9451*J$2,1)=0,1,0)+1</f>
        <v>1</v>
      </c>
      <c r="K9451">
        <f>ROUNDDOWN($I9451*K$2,)-IF(MOD($I9451*K$2,1)=0,1,0)+1</f>
        <v>1</v>
      </c>
      <c r="L9451">
        <f>ROUNDDOWN($I9451*L$2,)-IF(MOD($I9451*L$2,1)=0,1,0)+1</f>
        <v>1</v>
      </c>
      <c r="M9451" s="3">
        <f>IF(L9450=4,H9451,0)</f>
        <v>0</v>
      </c>
      <c r="N9451" s="2">
        <f>IF(L9450=1,H9451,0)</f>
        <v>0</v>
      </c>
      <c r="O9451" s="2">
        <f>IF(OR(L9450=1,L9450=4),H9451,0)</f>
        <v>0</v>
      </c>
      <c r="P9451" s="2">
        <f>IF(OR(L9450=1,L9450=2),H9451,0)</f>
        <v>0</v>
      </c>
      <c r="Q9451" s="2"/>
    </row>
    <row r="9452" spans="1:17" x14ac:dyDescent="0.3">
      <c r="A9452" s="1">
        <v>44085</v>
      </c>
      <c r="B9452">
        <v>79.819999999999993</v>
      </c>
      <c r="C9452">
        <v>79.989998</v>
      </c>
      <c r="D9452">
        <v>75.040001000000004</v>
      </c>
      <c r="E9452">
        <v>76.339995999999999</v>
      </c>
      <c r="F9452">
        <v>76.339995999999999</v>
      </c>
      <c r="G9452">
        <v>54763000</v>
      </c>
      <c r="H9452" s="3">
        <f>(F9452-B9452)/B9452</f>
        <v>-4.359814582811318E-2</v>
      </c>
      <c r="I9452" s="3">
        <f>_xlfn.RANK.AVG(H9452,$H$3:$H$10273,1)/10271</f>
        <v>6.3479700126569949E-2</v>
      </c>
      <c r="J9452">
        <f>ROUNDDOWN($I9452*J$2,)-IF(MOD($I9452*J$2,1)=0,1,0)+1</f>
        <v>1</v>
      </c>
      <c r="K9452">
        <f>ROUNDDOWN($I9452*K$2,)-IF(MOD($I9452*K$2,1)=0,1,0)+1</f>
        <v>1</v>
      </c>
      <c r="L9452">
        <f>ROUNDDOWN($I9452*L$2,)-IF(MOD($I9452*L$2,1)=0,1,0)+1</f>
        <v>1</v>
      </c>
      <c r="M9452" s="3">
        <f>IF(L9451=4,H9452,0)</f>
        <v>0</v>
      </c>
      <c r="N9452" s="2">
        <f>IF(L9451=1,H9452,0)</f>
        <v>-4.359814582811318E-2</v>
      </c>
      <c r="O9452" s="2">
        <f>IF(OR(L9451=1,L9451=4),H9452,0)</f>
        <v>-4.359814582811318E-2</v>
      </c>
      <c r="P9452" s="2">
        <f>IF(OR(L9451=1,L9451=2),H9452,0)</f>
        <v>-4.359814582811318E-2</v>
      </c>
      <c r="Q9452" s="2"/>
    </row>
    <row r="9453" spans="1:17" x14ac:dyDescent="0.3">
      <c r="A9453" s="1">
        <v>44088</v>
      </c>
      <c r="B9453">
        <v>76.800003000000004</v>
      </c>
      <c r="C9453">
        <v>78.819999999999993</v>
      </c>
      <c r="D9453">
        <v>76.260002</v>
      </c>
      <c r="E9453">
        <v>77.900002000000001</v>
      </c>
      <c r="F9453">
        <v>77.900002000000001</v>
      </c>
      <c r="G9453">
        <v>47448700</v>
      </c>
      <c r="H9453" s="3">
        <f>(F9453-B9453)/B9453</f>
        <v>1.4322903086344889E-2</v>
      </c>
      <c r="I9453" s="3">
        <f>_xlfn.RANK.AVG(H9453,$H$3:$H$10273,1)/10271</f>
        <v>0.73060072047512414</v>
      </c>
      <c r="J9453">
        <f>ROUNDDOWN($I9453*J$2,)-IF(MOD($I9453*J$2,1)=0,1,0)+1</f>
        <v>2</v>
      </c>
      <c r="K9453">
        <f>ROUNDDOWN($I9453*K$2,)-IF(MOD($I9453*K$2,1)=0,1,0)+1</f>
        <v>3</v>
      </c>
      <c r="L9453">
        <f>ROUNDDOWN($I9453*L$2,)-IF(MOD($I9453*L$2,1)=0,1,0)+1</f>
        <v>3</v>
      </c>
      <c r="M9453" s="3">
        <f>IF(L9452=4,H9453,0)</f>
        <v>0</v>
      </c>
      <c r="N9453" s="2">
        <f>IF(L9452=1,H9453,0)</f>
        <v>1.4322903086344889E-2</v>
      </c>
      <c r="O9453" s="2">
        <f>IF(OR(L9452=1,L9452=4),H9453,0)</f>
        <v>1.4322903086344889E-2</v>
      </c>
      <c r="P9453" s="2">
        <f>IF(OR(L9452=1,L9452=2),H9453,0)</f>
        <v>1.4322903086344889E-2</v>
      </c>
      <c r="Q9453" s="2"/>
    </row>
    <row r="9454" spans="1:17" x14ac:dyDescent="0.3">
      <c r="A9454" s="1">
        <v>44089</v>
      </c>
      <c r="B9454">
        <v>77.660004000000001</v>
      </c>
      <c r="C9454">
        <v>80.330001999999993</v>
      </c>
      <c r="D9454">
        <v>75.970000999999996</v>
      </c>
      <c r="E9454">
        <v>78.930000000000007</v>
      </c>
      <c r="F9454">
        <v>78.930000000000007</v>
      </c>
      <c r="G9454">
        <v>57874400</v>
      </c>
      <c r="H9454" s="3">
        <f>(F9454-B9454)/B9454</f>
        <v>1.6353282701350443E-2</v>
      </c>
      <c r="I9454" s="3">
        <f>_xlfn.RANK.AVG(H9454,$H$3:$H$10273,1)/10271</f>
        <v>0.75542790380683478</v>
      </c>
      <c r="J9454">
        <f>ROUNDDOWN($I9454*J$2,)-IF(MOD($I9454*J$2,1)=0,1,0)+1</f>
        <v>2</v>
      </c>
      <c r="K9454">
        <f>ROUNDDOWN($I9454*K$2,)-IF(MOD($I9454*K$2,1)=0,1,0)+1</f>
        <v>3</v>
      </c>
      <c r="L9454">
        <f>ROUNDDOWN($I9454*L$2,)-IF(MOD($I9454*L$2,1)=0,1,0)+1</f>
        <v>4</v>
      </c>
      <c r="M9454" s="3">
        <f>IF(L9453=4,H9454,0)</f>
        <v>0</v>
      </c>
      <c r="N9454" s="2">
        <f>IF(L9453=1,H9454,0)</f>
        <v>0</v>
      </c>
      <c r="O9454" s="2">
        <f>IF(OR(L9453=1,L9453=4),H9454,0)</f>
        <v>0</v>
      </c>
      <c r="P9454" s="2">
        <f>IF(OR(L9453=1,L9453=2),H9454,0)</f>
        <v>0</v>
      </c>
      <c r="Q9454" s="2"/>
    </row>
    <row r="9455" spans="1:17" x14ac:dyDescent="0.3">
      <c r="A9455" s="1">
        <v>44090</v>
      </c>
      <c r="B9455">
        <v>79.349997999999999</v>
      </c>
      <c r="C9455">
        <v>79.720000999999996</v>
      </c>
      <c r="D9455">
        <v>76.540001000000004</v>
      </c>
      <c r="E9455">
        <v>76.660004000000001</v>
      </c>
      <c r="F9455">
        <v>76.660004000000001</v>
      </c>
      <c r="G9455">
        <v>38393500</v>
      </c>
      <c r="H9455" s="3">
        <f>(F9455-B9455)/B9455</f>
        <v>-3.3900366323890756E-2</v>
      </c>
      <c r="I9455" s="3">
        <f>_xlfn.RANK.AVG(H9455,$H$3:$H$10273,1)/10271</f>
        <v>0.10846071463343394</v>
      </c>
      <c r="J9455">
        <f>ROUNDDOWN($I9455*J$2,)-IF(MOD($I9455*J$2,1)=0,1,0)+1</f>
        <v>1</v>
      </c>
      <c r="K9455">
        <f>ROUNDDOWN($I9455*K$2,)-IF(MOD($I9455*K$2,1)=0,1,0)+1</f>
        <v>1</v>
      </c>
      <c r="L9455">
        <f>ROUNDDOWN($I9455*L$2,)-IF(MOD($I9455*L$2,1)=0,1,0)+1</f>
        <v>1</v>
      </c>
      <c r="M9455" s="3">
        <f>IF(L9454=4,H9455,0)</f>
        <v>-3.3900366323890756E-2</v>
      </c>
      <c r="N9455" s="2">
        <f>IF(L9454=1,H9455,0)</f>
        <v>0</v>
      </c>
      <c r="O9455" s="2">
        <f>IF(OR(L9454=1,L9454=4),H9455,0)</f>
        <v>-3.3900366323890756E-2</v>
      </c>
      <c r="P9455" s="2">
        <f>IF(OR(L9454=1,L9454=2),H9455,0)</f>
        <v>0</v>
      </c>
      <c r="Q9455" s="2"/>
    </row>
    <row r="9456" spans="1:17" x14ac:dyDescent="0.3">
      <c r="A9456" s="1">
        <v>44091</v>
      </c>
      <c r="B9456">
        <v>74.879997000000003</v>
      </c>
      <c r="C9456">
        <v>76.629997000000003</v>
      </c>
      <c r="D9456">
        <v>74.199996999999996</v>
      </c>
      <c r="E9456">
        <v>76.550003000000004</v>
      </c>
      <c r="F9456">
        <v>76.550003000000004</v>
      </c>
      <c r="G9456">
        <v>55619100</v>
      </c>
      <c r="H9456" s="3">
        <f>(F9456-B9456)/B9456</f>
        <v>2.2302431449082467E-2</v>
      </c>
      <c r="I9456" s="3">
        <f>_xlfn.RANK.AVG(H9456,$H$3:$H$10273,1)/10271</f>
        <v>0.81403952877032426</v>
      </c>
      <c r="J9456">
        <f>ROUNDDOWN($I9456*J$2,)-IF(MOD($I9456*J$2,1)=0,1,0)+1</f>
        <v>2</v>
      </c>
      <c r="K9456">
        <f>ROUNDDOWN($I9456*K$2,)-IF(MOD($I9456*K$2,1)=0,1,0)+1</f>
        <v>3</v>
      </c>
      <c r="L9456">
        <f>ROUNDDOWN($I9456*L$2,)-IF(MOD($I9456*L$2,1)=0,1,0)+1</f>
        <v>4</v>
      </c>
      <c r="M9456" s="3">
        <f>IF(L9455=4,H9456,0)</f>
        <v>0</v>
      </c>
      <c r="N9456" s="2">
        <f>IF(L9455=1,H9456,0)</f>
        <v>2.2302431449082467E-2</v>
      </c>
      <c r="O9456" s="2">
        <f>IF(OR(L9455=1,L9455=4),H9456,0)</f>
        <v>2.2302431449082467E-2</v>
      </c>
      <c r="P9456" s="2">
        <f>IF(OR(L9455=1,L9455=2),H9456,0)</f>
        <v>2.2302431449082467E-2</v>
      </c>
      <c r="Q9456" s="2"/>
    </row>
    <row r="9457" spans="1:17" x14ac:dyDescent="0.3">
      <c r="A9457" s="1">
        <v>44092</v>
      </c>
      <c r="B9457">
        <v>77</v>
      </c>
      <c r="C9457">
        <v>77.400002000000001</v>
      </c>
      <c r="D9457">
        <v>73.849997999999999</v>
      </c>
      <c r="E9457">
        <v>74.930000000000007</v>
      </c>
      <c r="F9457">
        <v>74.930000000000007</v>
      </c>
      <c r="G9457">
        <v>51082900</v>
      </c>
      <c r="H9457" s="3">
        <f>(F9457-B9457)/B9457</f>
        <v>-2.6883116883116794E-2</v>
      </c>
      <c r="I9457" s="3">
        <f>_xlfn.RANK.AVG(H9457,$H$3:$H$10273,1)/10271</f>
        <v>0.1597702268523026</v>
      </c>
      <c r="J9457">
        <f>ROUNDDOWN($I9457*J$2,)-IF(MOD($I9457*J$2,1)=0,1,0)+1</f>
        <v>1</v>
      </c>
      <c r="K9457">
        <f>ROUNDDOWN($I9457*K$2,)-IF(MOD($I9457*K$2,1)=0,1,0)+1</f>
        <v>1</v>
      </c>
      <c r="L9457">
        <f>ROUNDDOWN($I9457*L$2,)-IF(MOD($I9457*L$2,1)=0,1,0)+1</f>
        <v>1</v>
      </c>
      <c r="M9457" s="3">
        <f>IF(L9456=4,H9457,0)</f>
        <v>-2.6883116883116794E-2</v>
      </c>
      <c r="N9457" s="2">
        <f>IF(L9456=1,H9457,0)</f>
        <v>0</v>
      </c>
      <c r="O9457" s="2">
        <f>IF(OR(L9456=1,L9456=4),H9457,0)</f>
        <v>-2.6883116883116794E-2</v>
      </c>
      <c r="P9457" s="2">
        <f>IF(OR(L9456=1,L9456=2),H9457,0)</f>
        <v>0</v>
      </c>
      <c r="Q9457" s="2"/>
    </row>
    <row r="9458" spans="1:17" x14ac:dyDescent="0.3">
      <c r="A9458" s="1">
        <v>44095</v>
      </c>
      <c r="B9458">
        <v>74.230002999999996</v>
      </c>
      <c r="C9458">
        <v>77.980002999999996</v>
      </c>
      <c r="D9458">
        <v>73.879997000000003</v>
      </c>
      <c r="E9458">
        <v>77.940002000000007</v>
      </c>
      <c r="F9458">
        <v>77.940002000000007</v>
      </c>
      <c r="G9458">
        <v>61312000</v>
      </c>
      <c r="H9458" s="3">
        <f>(F9458-B9458)/B9458</f>
        <v>4.9979777045139152E-2</v>
      </c>
      <c r="I9458" s="3">
        <f>_xlfn.RANK.AVG(H9458,$H$3:$H$10273,1)/10271</f>
        <v>0.94625645019959104</v>
      </c>
      <c r="J9458">
        <f>ROUNDDOWN($I9458*J$2,)-IF(MOD($I9458*J$2,1)=0,1,0)+1</f>
        <v>2</v>
      </c>
      <c r="K9458">
        <f>ROUNDDOWN($I9458*K$2,)-IF(MOD($I9458*K$2,1)=0,1,0)+1</f>
        <v>3</v>
      </c>
      <c r="L9458">
        <f>ROUNDDOWN($I9458*L$2,)-IF(MOD($I9458*L$2,1)=0,1,0)+1</f>
        <v>4</v>
      </c>
      <c r="M9458" s="3">
        <f>IF(L9457=4,H9458,0)</f>
        <v>0</v>
      </c>
      <c r="N9458" s="2">
        <f>IF(L9457=1,H9458,0)</f>
        <v>4.9979777045139152E-2</v>
      </c>
      <c r="O9458" s="2">
        <f>IF(OR(L9457=1,L9457=4),H9458,0)</f>
        <v>4.9979777045139152E-2</v>
      </c>
      <c r="P9458" s="2">
        <f>IF(OR(L9457=1,L9457=2),H9458,0)</f>
        <v>4.9979777045139152E-2</v>
      </c>
      <c r="Q9458" s="2"/>
    </row>
    <row r="9459" spans="1:17" x14ac:dyDescent="0.3">
      <c r="A9459" s="1">
        <v>44096</v>
      </c>
      <c r="B9459">
        <v>78.360000999999997</v>
      </c>
      <c r="C9459">
        <v>78.790001000000004</v>
      </c>
      <c r="D9459">
        <v>75.269997000000004</v>
      </c>
      <c r="E9459">
        <v>77.699996999999996</v>
      </c>
      <c r="F9459">
        <v>77.699996999999996</v>
      </c>
      <c r="G9459">
        <v>56044700</v>
      </c>
      <c r="H9459" s="3">
        <f>(F9459-B9459)/B9459</f>
        <v>-8.4227155637734193E-3</v>
      </c>
      <c r="I9459" s="3">
        <f>_xlfn.RANK.AVG(H9459,$H$3:$H$10273,1)/10271</f>
        <v>0.38895920553013341</v>
      </c>
      <c r="J9459">
        <f>ROUNDDOWN($I9459*J$2,)-IF(MOD($I9459*J$2,1)=0,1,0)+1</f>
        <v>1</v>
      </c>
      <c r="K9459">
        <f>ROUNDDOWN($I9459*K$2,)-IF(MOD($I9459*K$2,1)=0,1,0)+1</f>
        <v>2</v>
      </c>
      <c r="L9459">
        <f>ROUNDDOWN($I9459*L$2,)-IF(MOD($I9459*L$2,1)=0,1,0)+1</f>
        <v>2</v>
      </c>
      <c r="M9459" s="3">
        <f>IF(L9458=4,H9459,0)</f>
        <v>-8.4227155637734193E-3</v>
      </c>
      <c r="N9459" s="2">
        <f>IF(L9458=1,H9459,0)</f>
        <v>0</v>
      </c>
      <c r="O9459" s="2">
        <f>IF(OR(L9458=1,L9458=4),H9459,0)</f>
        <v>-8.4227155637734193E-3</v>
      </c>
      <c r="P9459" s="2">
        <f>IF(OR(L9458=1,L9458=2),H9459,0)</f>
        <v>0</v>
      </c>
      <c r="Q9459" s="2"/>
    </row>
    <row r="9460" spans="1:17" x14ac:dyDescent="0.3">
      <c r="A9460" s="1">
        <v>44097</v>
      </c>
      <c r="B9460">
        <v>77.389999000000003</v>
      </c>
      <c r="C9460">
        <v>77.910004000000001</v>
      </c>
      <c r="D9460">
        <v>74.339995999999999</v>
      </c>
      <c r="E9460">
        <v>74.730002999999996</v>
      </c>
      <c r="F9460">
        <v>74.730002999999996</v>
      </c>
      <c r="G9460">
        <v>42327500</v>
      </c>
      <c r="H9460" s="3">
        <f>(F9460-B9460)/B9460</f>
        <v>-3.4371314567403041E-2</v>
      </c>
      <c r="I9460" s="3">
        <f>_xlfn.RANK.AVG(H9460,$H$3:$H$10273,1)/10271</f>
        <v>0.10631876156167851</v>
      </c>
      <c r="J9460">
        <f>ROUNDDOWN($I9460*J$2,)-IF(MOD($I9460*J$2,1)=0,1,0)+1</f>
        <v>1</v>
      </c>
      <c r="K9460">
        <f>ROUNDDOWN($I9460*K$2,)-IF(MOD($I9460*K$2,1)=0,1,0)+1</f>
        <v>1</v>
      </c>
      <c r="L9460">
        <f>ROUNDDOWN($I9460*L$2,)-IF(MOD($I9460*L$2,1)=0,1,0)+1</f>
        <v>1</v>
      </c>
      <c r="M9460" s="3">
        <f>IF(L9459=4,H9460,0)</f>
        <v>0</v>
      </c>
      <c r="N9460" s="2">
        <f>IF(L9459=1,H9460,0)</f>
        <v>0</v>
      </c>
      <c r="O9460" s="2">
        <f>IF(OR(L9459=1,L9459=4),H9460,0)</f>
        <v>0</v>
      </c>
      <c r="P9460" s="2">
        <f>IF(OR(L9459=1,L9459=2),H9460,0)</f>
        <v>-3.4371314567403041E-2</v>
      </c>
      <c r="Q9460" s="2"/>
    </row>
    <row r="9461" spans="1:17" x14ac:dyDescent="0.3">
      <c r="A9461" s="1">
        <v>44098</v>
      </c>
      <c r="B9461">
        <v>74.540001000000004</v>
      </c>
      <c r="C9461">
        <v>77.25</v>
      </c>
      <c r="D9461">
        <v>73.900002000000001</v>
      </c>
      <c r="E9461">
        <v>75.819999999999993</v>
      </c>
      <c r="F9461">
        <v>75.819999999999993</v>
      </c>
      <c r="G9461">
        <v>57540900</v>
      </c>
      <c r="H9461" s="3">
        <f>(F9461-B9461)/B9461</f>
        <v>1.7171974548269586E-2</v>
      </c>
      <c r="I9461" s="3">
        <f>_xlfn.RANK.AVG(H9461,$H$3:$H$10273,1)/10271</f>
        <v>0.76438516210690288</v>
      </c>
      <c r="J9461">
        <f>ROUNDDOWN($I9461*J$2,)-IF(MOD($I9461*J$2,1)=0,1,0)+1</f>
        <v>2</v>
      </c>
      <c r="K9461">
        <f>ROUNDDOWN($I9461*K$2,)-IF(MOD($I9461*K$2,1)=0,1,0)+1</f>
        <v>3</v>
      </c>
      <c r="L9461">
        <f>ROUNDDOWN($I9461*L$2,)-IF(MOD($I9461*L$2,1)=0,1,0)+1</f>
        <v>4</v>
      </c>
      <c r="M9461" s="3">
        <f>IF(L9460=4,H9461,0)</f>
        <v>0</v>
      </c>
      <c r="N9461" s="2">
        <f>IF(L9460=1,H9461,0)</f>
        <v>1.7171974548269586E-2</v>
      </c>
      <c r="O9461" s="2">
        <f>IF(OR(L9460=1,L9460=4),H9461,0)</f>
        <v>1.7171974548269586E-2</v>
      </c>
      <c r="P9461" s="2">
        <f>IF(OR(L9460=1,L9460=2),H9461,0)</f>
        <v>1.7171974548269586E-2</v>
      </c>
      <c r="Q9461" s="2"/>
    </row>
    <row r="9462" spans="1:17" x14ac:dyDescent="0.3">
      <c r="A9462" s="1">
        <v>44099</v>
      </c>
      <c r="B9462">
        <v>76.349997999999999</v>
      </c>
      <c r="C9462">
        <v>78.199996999999996</v>
      </c>
      <c r="D9462">
        <v>74.669998000000007</v>
      </c>
      <c r="E9462">
        <v>78.059997999999993</v>
      </c>
      <c r="F9462">
        <v>78.059997999999993</v>
      </c>
      <c r="G9462">
        <v>48206200</v>
      </c>
      <c r="H9462" s="3">
        <f>(F9462-B9462)/B9462</f>
        <v>2.2396857168221457E-2</v>
      </c>
      <c r="I9462" s="3">
        <f>_xlfn.RANK.AVG(H9462,$H$3:$H$10273,1)/10271</f>
        <v>0.81462369778989385</v>
      </c>
      <c r="J9462">
        <f>ROUNDDOWN($I9462*J$2,)-IF(MOD($I9462*J$2,1)=0,1,0)+1</f>
        <v>2</v>
      </c>
      <c r="K9462">
        <f>ROUNDDOWN($I9462*K$2,)-IF(MOD($I9462*K$2,1)=0,1,0)+1</f>
        <v>3</v>
      </c>
      <c r="L9462">
        <f>ROUNDDOWN($I9462*L$2,)-IF(MOD($I9462*L$2,1)=0,1,0)+1</f>
        <v>4</v>
      </c>
      <c r="M9462" s="3">
        <f>IF(L9461=4,H9462,0)</f>
        <v>2.2396857168221457E-2</v>
      </c>
      <c r="N9462" s="2">
        <f>IF(L9461=1,H9462,0)</f>
        <v>0</v>
      </c>
      <c r="O9462" s="2">
        <f>IF(OR(L9461=1,L9461=4),H9462,0)</f>
        <v>2.2396857168221457E-2</v>
      </c>
      <c r="P9462" s="2">
        <f>IF(OR(L9461=1,L9461=2),H9462,0)</f>
        <v>0</v>
      </c>
      <c r="Q9462" s="2"/>
    </row>
    <row r="9463" spans="1:17" x14ac:dyDescent="0.3">
      <c r="A9463" s="1">
        <v>44102</v>
      </c>
      <c r="B9463">
        <v>79.120002999999997</v>
      </c>
      <c r="C9463">
        <v>79.569999999999993</v>
      </c>
      <c r="D9463">
        <v>77.519997000000004</v>
      </c>
      <c r="E9463">
        <v>79.480002999999996</v>
      </c>
      <c r="F9463">
        <v>79.480002999999996</v>
      </c>
      <c r="G9463">
        <v>48005500</v>
      </c>
      <c r="H9463" s="3">
        <f>(F9463-B9463)/B9463</f>
        <v>4.5500503835926229E-3</v>
      </c>
      <c r="I9463" s="3">
        <f>_xlfn.RANK.AVG(H9463,$H$3:$H$10273,1)/10271</f>
        <v>0.60013630610456625</v>
      </c>
      <c r="J9463">
        <f>ROUNDDOWN($I9463*J$2,)-IF(MOD($I9463*J$2,1)=0,1,0)+1</f>
        <v>2</v>
      </c>
      <c r="K9463">
        <f>ROUNDDOWN($I9463*K$2,)-IF(MOD($I9463*K$2,1)=0,1,0)+1</f>
        <v>2</v>
      </c>
      <c r="L9463">
        <f>ROUNDDOWN($I9463*L$2,)-IF(MOD($I9463*L$2,1)=0,1,0)+1</f>
        <v>3</v>
      </c>
      <c r="M9463" s="3">
        <f>IF(L9462=4,H9463,0)</f>
        <v>4.5500503835926229E-3</v>
      </c>
      <c r="N9463" s="2">
        <f>IF(L9462=1,H9463,0)</f>
        <v>0</v>
      </c>
      <c r="O9463" s="2">
        <f>IF(OR(L9462=1,L9462=4),H9463,0)</f>
        <v>4.5500503835926229E-3</v>
      </c>
      <c r="P9463" s="2">
        <f>IF(OR(L9462=1,L9462=2),H9463,0)</f>
        <v>0</v>
      </c>
      <c r="Q9463" s="2"/>
    </row>
    <row r="9464" spans="1:17" x14ac:dyDescent="0.3">
      <c r="A9464" s="1">
        <v>44103</v>
      </c>
      <c r="B9464">
        <v>79.300003000000004</v>
      </c>
      <c r="C9464">
        <v>82.550003000000004</v>
      </c>
      <c r="D9464">
        <v>79.300003000000004</v>
      </c>
      <c r="E9464">
        <v>81.769997000000004</v>
      </c>
      <c r="F9464">
        <v>81.769997000000004</v>
      </c>
      <c r="G9464">
        <v>61568900</v>
      </c>
      <c r="H9464" s="3">
        <f>(F9464-B9464)/B9464</f>
        <v>3.1147464143223294E-2</v>
      </c>
      <c r="I9464" s="3">
        <f>_xlfn.RANK.AVG(H9464,$H$3:$H$10273,1)/10271</f>
        <v>0.8747931068055691</v>
      </c>
      <c r="J9464">
        <f>ROUNDDOWN($I9464*J$2,)-IF(MOD($I9464*J$2,1)=0,1,0)+1</f>
        <v>2</v>
      </c>
      <c r="K9464">
        <f>ROUNDDOWN($I9464*K$2,)-IF(MOD($I9464*K$2,1)=0,1,0)+1</f>
        <v>3</v>
      </c>
      <c r="L9464">
        <f>ROUNDDOWN($I9464*L$2,)-IF(MOD($I9464*L$2,1)=0,1,0)+1</f>
        <v>4</v>
      </c>
      <c r="M9464" s="3">
        <f>IF(L9463=4,H9464,0)</f>
        <v>0</v>
      </c>
      <c r="N9464" s="2">
        <f>IF(L9463=1,H9464,0)</f>
        <v>0</v>
      </c>
      <c r="O9464" s="2">
        <f>IF(OR(L9463=1,L9463=4),H9464,0)</f>
        <v>0</v>
      </c>
      <c r="P9464" s="2">
        <f>IF(OR(L9463=1,L9463=2),H9464,0)</f>
        <v>0</v>
      </c>
      <c r="Q9464" s="2"/>
    </row>
    <row r="9465" spans="1:17" x14ac:dyDescent="0.3">
      <c r="A9465" s="1">
        <v>44104</v>
      </c>
      <c r="B9465">
        <v>81.75</v>
      </c>
      <c r="C9465">
        <v>82.940002000000007</v>
      </c>
      <c r="D9465">
        <v>80.660004000000001</v>
      </c>
      <c r="E9465">
        <v>81.989998</v>
      </c>
      <c r="F9465">
        <v>81.989998</v>
      </c>
      <c r="G9465">
        <v>51533700</v>
      </c>
      <c r="H9465" s="3">
        <f>(F9465-B9465)/B9465</f>
        <v>2.9357553516819565E-3</v>
      </c>
      <c r="I9465" s="3">
        <f>_xlfn.RANK.AVG(H9465,$H$3:$H$10273,1)/10271</f>
        <v>0.57784052185765744</v>
      </c>
      <c r="J9465">
        <f>ROUNDDOWN($I9465*J$2,)-IF(MOD($I9465*J$2,1)=0,1,0)+1</f>
        <v>2</v>
      </c>
      <c r="K9465">
        <f>ROUNDDOWN($I9465*K$2,)-IF(MOD($I9465*K$2,1)=0,1,0)+1</f>
        <v>2</v>
      </c>
      <c r="L9465">
        <f>ROUNDDOWN($I9465*L$2,)-IF(MOD($I9465*L$2,1)=0,1,0)+1</f>
        <v>3</v>
      </c>
      <c r="M9465" s="3">
        <f>IF(L9464=4,H9465,0)</f>
        <v>2.9357553516819565E-3</v>
      </c>
      <c r="N9465" s="2">
        <f>IF(L9464=1,H9465,0)</f>
        <v>0</v>
      </c>
      <c r="O9465" s="2">
        <f>IF(OR(L9464=1,L9464=4),H9465,0)</f>
        <v>2.9357553516819565E-3</v>
      </c>
      <c r="P9465" s="2">
        <f>IF(OR(L9464=1,L9464=2),H9465,0)</f>
        <v>0</v>
      </c>
      <c r="Q9465" s="2"/>
    </row>
    <row r="9466" spans="1:17" x14ac:dyDescent="0.3">
      <c r="A9466" s="1">
        <v>44105</v>
      </c>
      <c r="B9466">
        <v>83.059997999999993</v>
      </c>
      <c r="C9466">
        <v>85.25</v>
      </c>
      <c r="D9466">
        <v>82.860000999999997</v>
      </c>
      <c r="E9466">
        <v>84.860000999999997</v>
      </c>
      <c r="F9466">
        <v>84.860000999999997</v>
      </c>
      <c r="G9466">
        <v>52177100</v>
      </c>
      <c r="H9466" s="3">
        <f>(F9466-B9466)/B9466</f>
        <v>2.1671117786446419E-2</v>
      </c>
      <c r="I9466" s="3">
        <f>_xlfn.RANK.AVG(H9466,$H$3:$H$10273,1)/10271</f>
        <v>0.8069321390322266</v>
      </c>
      <c r="J9466">
        <f>ROUNDDOWN($I9466*J$2,)-IF(MOD($I9466*J$2,1)=0,1,0)+1</f>
        <v>2</v>
      </c>
      <c r="K9466">
        <f>ROUNDDOWN($I9466*K$2,)-IF(MOD($I9466*K$2,1)=0,1,0)+1</f>
        <v>3</v>
      </c>
      <c r="L9466">
        <f>ROUNDDOWN($I9466*L$2,)-IF(MOD($I9466*L$2,1)=0,1,0)+1</f>
        <v>4</v>
      </c>
      <c r="M9466" s="3">
        <f>IF(L9465=4,H9466,0)</f>
        <v>0</v>
      </c>
      <c r="N9466" s="2">
        <f>IF(L9465=1,H9466,0)</f>
        <v>0</v>
      </c>
      <c r="O9466" s="2">
        <f>IF(OR(L9465=1,L9465=4),H9466,0)</f>
        <v>0</v>
      </c>
      <c r="P9466" s="2">
        <f>IF(OR(L9465=1,L9465=2),H9466,0)</f>
        <v>0</v>
      </c>
      <c r="Q9466" s="2"/>
    </row>
    <row r="9467" spans="1:17" x14ac:dyDescent="0.3">
      <c r="A9467" s="1">
        <v>44106</v>
      </c>
      <c r="B9467">
        <v>82.580001999999993</v>
      </c>
      <c r="C9467">
        <v>84.650002000000001</v>
      </c>
      <c r="D9467">
        <v>81.660004000000001</v>
      </c>
      <c r="E9467">
        <v>81.800003000000004</v>
      </c>
      <c r="F9467">
        <v>81.800003000000004</v>
      </c>
      <c r="G9467">
        <v>52855100</v>
      </c>
      <c r="H9467" s="3">
        <f>(F9467-B9467)/B9467</f>
        <v>-9.4453739538537373E-3</v>
      </c>
      <c r="I9467" s="3">
        <f>_xlfn.RANK.AVG(H9467,$H$3:$H$10273,1)/10271</f>
        <v>0.37562067958329276</v>
      </c>
      <c r="J9467">
        <f>ROUNDDOWN($I9467*J$2,)-IF(MOD($I9467*J$2,1)=0,1,0)+1</f>
        <v>1</v>
      </c>
      <c r="K9467">
        <f>ROUNDDOWN($I9467*K$2,)-IF(MOD($I9467*K$2,1)=0,1,0)+1</f>
        <v>2</v>
      </c>
      <c r="L9467">
        <f>ROUNDDOWN($I9467*L$2,)-IF(MOD($I9467*L$2,1)=0,1,0)+1</f>
        <v>2</v>
      </c>
      <c r="M9467" s="3">
        <f>IF(L9466=4,H9467,0)</f>
        <v>-9.4453739538537373E-3</v>
      </c>
      <c r="N9467" s="2">
        <f>IF(L9466=1,H9467,0)</f>
        <v>0</v>
      </c>
      <c r="O9467" s="2">
        <f>IF(OR(L9466=1,L9466=4),H9467,0)</f>
        <v>-9.4453739538537373E-3</v>
      </c>
      <c r="P9467" s="2">
        <f>IF(OR(L9466=1,L9466=2),H9467,0)</f>
        <v>0</v>
      </c>
      <c r="Q9467" s="2"/>
    </row>
    <row r="9468" spans="1:17" x14ac:dyDescent="0.3">
      <c r="A9468" s="1">
        <v>44109</v>
      </c>
      <c r="B9468">
        <v>82.550003000000004</v>
      </c>
      <c r="C9468">
        <v>86.279999000000004</v>
      </c>
      <c r="D9468">
        <v>82.550003000000004</v>
      </c>
      <c r="E9468">
        <v>86.150002000000001</v>
      </c>
      <c r="F9468">
        <v>86.150002000000001</v>
      </c>
      <c r="G9468">
        <v>47056500</v>
      </c>
      <c r="H9468" s="3">
        <f>(F9468-B9468)/B9468</f>
        <v>4.3609919674987736E-2</v>
      </c>
      <c r="I9468" s="3">
        <f>_xlfn.RANK.AVG(H9468,$H$3:$H$10273,1)/10271</f>
        <v>0.93048388667121018</v>
      </c>
      <c r="J9468">
        <f>ROUNDDOWN($I9468*J$2,)-IF(MOD($I9468*J$2,1)=0,1,0)+1</f>
        <v>2</v>
      </c>
      <c r="K9468">
        <f>ROUNDDOWN($I9468*K$2,)-IF(MOD($I9468*K$2,1)=0,1,0)+1</f>
        <v>3</v>
      </c>
      <c r="L9468">
        <f>ROUNDDOWN($I9468*L$2,)-IF(MOD($I9468*L$2,1)=0,1,0)+1</f>
        <v>4</v>
      </c>
      <c r="M9468" s="3">
        <f>IF(L9467=4,H9468,0)</f>
        <v>0</v>
      </c>
      <c r="N9468" s="2">
        <f>IF(L9467=1,H9468,0)</f>
        <v>0</v>
      </c>
      <c r="O9468" s="2">
        <f>IF(OR(L9467=1,L9467=4),H9468,0)</f>
        <v>0</v>
      </c>
      <c r="P9468" s="2">
        <f>IF(OR(L9467=1,L9467=2),H9468,0)</f>
        <v>4.3609919674987736E-2</v>
      </c>
      <c r="Q9468" s="2"/>
    </row>
    <row r="9469" spans="1:17" x14ac:dyDescent="0.3">
      <c r="A9469" s="1">
        <v>44110</v>
      </c>
      <c r="B9469">
        <v>86.209998999999996</v>
      </c>
      <c r="C9469">
        <v>87.25</v>
      </c>
      <c r="D9469">
        <v>83.540001000000004</v>
      </c>
      <c r="E9469">
        <v>84.480002999999996</v>
      </c>
      <c r="F9469">
        <v>84.480002999999996</v>
      </c>
      <c r="G9469">
        <v>52725400</v>
      </c>
      <c r="H9469" s="3">
        <f>(F9469-B9469)/B9469</f>
        <v>-2.0067231412449035E-2</v>
      </c>
      <c r="I9469" s="3">
        <f>_xlfn.RANK.AVG(H9469,$H$3:$H$10273,1)/10271</f>
        <v>0.22568396456041281</v>
      </c>
      <c r="J9469">
        <f>ROUNDDOWN($I9469*J$2,)-IF(MOD($I9469*J$2,1)=0,1,0)+1</f>
        <v>1</v>
      </c>
      <c r="K9469">
        <f>ROUNDDOWN($I9469*K$2,)-IF(MOD($I9469*K$2,1)=0,1,0)+1</f>
        <v>1</v>
      </c>
      <c r="L9469">
        <f>ROUNDDOWN($I9469*L$2,)-IF(MOD($I9469*L$2,1)=0,1,0)+1</f>
        <v>1</v>
      </c>
      <c r="M9469" s="3">
        <f>IF(L9468=4,H9469,0)</f>
        <v>-2.0067231412449035E-2</v>
      </c>
      <c r="N9469" s="2">
        <f>IF(L9468=1,H9469,0)</f>
        <v>0</v>
      </c>
      <c r="O9469" s="2">
        <f>IF(OR(L9468=1,L9468=4),H9469,0)</f>
        <v>-2.0067231412449035E-2</v>
      </c>
      <c r="P9469" s="2">
        <f>IF(OR(L9468=1,L9468=2),H9469,0)</f>
        <v>0</v>
      </c>
      <c r="Q9469" s="2"/>
    </row>
    <row r="9470" spans="1:17" x14ac:dyDescent="0.3">
      <c r="A9470" s="1">
        <v>44111</v>
      </c>
      <c r="B9470">
        <v>86.099997999999999</v>
      </c>
      <c r="C9470">
        <v>87.790001000000004</v>
      </c>
      <c r="D9470">
        <v>85.650002000000001</v>
      </c>
      <c r="E9470">
        <v>86.690002000000007</v>
      </c>
      <c r="F9470">
        <v>86.690002000000007</v>
      </c>
      <c r="G9470">
        <v>43045700</v>
      </c>
      <c r="H9470" s="3">
        <f>(F9470-B9470)/B9470</f>
        <v>6.8525437131834489E-3</v>
      </c>
      <c r="I9470" s="3">
        <f>_xlfn.RANK.AVG(H9470,$H$3:$H$10273,1)/10271</f>
        <v>0.62885794956674135</v>
      </c>
      <c r="J9470">
        <f>ROUNDDOWN($I9470*J$2,)-IF(MOD($I9470*J$2,1)=0,1,0)+1</f>
        <v>2</v>
      </c>
      <c r="K9470">
        <f>ROUNDDOWN($I9470*K$2,)-IF(MOD($I9470*K$2,1)=0,1,0)+1</f>
        <v>2</v>
      </c>
      <c r="L9470">
        <f>ROUNDDOWN($I9470*L$2,)-IF(MOD($I9470*L$2,1)=0,1,0)+1</f>
        <v>3</v>
      </c>
      <c r="M9470" s="3">
        <f>IF(L9469=4,H9470,0)</f>
        <v>0</v>
      </c>
      <c r="N9470" s="2">
        <f>IF(L9469=1,H9470,0)</f>
        <v>6.8525437131834489E-3</v>
      </c>
      <c r="O9470" s="2">
        <f>IF(OR(L9469=1,L9469=4),H9470,0)</f>
        <v>6.8525437131834489E-3</v>
      </c>
      <c r="P9470" s="2">
        <f>IF(OR(L9469=1,L9469=2),H9470,0)</f>
        <v>6.8525437131834489E-3</v>
      </c>
      <c r="Q9470" s="2"/>
    </row>
    <row r="9471" spans="1:17" x14ac:dyDescent="0.3">
      <c r="A9471" s="1">
        <v>44112</v>
      </c>
      <c r="B9471">
        <v>88.110000999999997</v>
      </c>
      <c r="C9471">
        <v>88.720000999999996</v>
      </c>
      <c r="D9471">
        <v>85.949996999999996</v>
      </c>
      <c r="E9471">
        <v>86.510002</v>
      </c>
      <c r="F9471">
        <v>86.510002</v>
      </c>
      <c r="G9471">
        <v>54240700</v>
      </c>
      <c r="H9471" s="3">
        <f>(F9471-B9471)/B9471</f>
        <v>-1.8159107727169325E-2</v>
      </c>
      <c r="I9471" s="3">
        <f>_xlfn.RANK.AVG(H9471,$H$3:$H$10273,1)/10271</f>
        <v>0.24681141076818225</v>
      </c>
      <c r="J9471">
        <f>ROUNDDOWN($I9471*J$2,)-IF(MOD($I9471*J$2,1)=0,1,0)+1</f>
        <v>1</v>
      </c>
      <c r="K9471">
        <f>ROUNDDOWN($I9471*K$2,)-IF(MOD($I9471*K$2,1)=0,1,0)+1</f>
        <v>1</v>
      </c>
      <c r="L9471">
        <f>ROUNDDOWN($I9471*L$2,)-IF(MOD($I9471*L$2,1)=0,1,0)+1</f>
        <v>1</v>
      </c>
      <c r="M9471" s="3">
        <f>IF(L9470=4,H9471,0)</f>
        <v>0</v>
      </c>
      <c r="N9471" s="2">
        <f>IF(L9470=1,H9471,0)</f>
        <v>0</v>
      </c>
      <c r="O9471" s="2">
        <f>IF(OR(L9470=1,L9470=4),H9471,0)</f>
        <v>0</v>
      </c>
      <c r="P9471" s="2">
        <f>IF(OR(L9470=1,L9470=2),H9471,0)</f>
        <v>0</v>
      </c>
      <c r="Q9471" s="2"/>
    </row>
    <row r="9472" spans="1:17" x14ac:dyDescent="0.3">
      <c r="A9472" s="1">
        <v>44113</v>
      </c>
      <c r="B9472">
        <v>84.739998</v>
      </c>
      <c r="C9472">
        <v>85.75</v>
      </c>
      <c r="D9472">
        <v>82.349997999999999</v>
      </c>
      <c r="E9472">
        <v>83.099997999999999</v>
      </c>
      <c r="F9472">
        <v>83.099997999999999</v>
      </c>
      <c r="G9472">
        <v>80354400</v>
      </c>
      <c r="H9472" s="3">
        <f>(F9472-B9472)/B9472</f>
        <v>-1.9353316482259068E-2</v>
      </c>
      <c r="I9472" s="3">
        <f>_xlfn.RANK.AVG(H9472,$H$3:$H$10273,1)/10271</f>
        <v>0.23522539188005062</v>
      </c>
      <c r="J9472">
        <f>ROUNDDOWN($I9472*J$2,)-IF(MOD($I9472*J$2,1)=0,1,0)+1</f>
        <v>1</v>
      </c>
      <c r="K9472">
        <f>ROUNDDOWN($I9472*K$2,)-IF(MOD($I9472*K$2,1)=0,1,0)+1</f>
        <v>1</v>
      </c>
      <c r="L9472">
        <f>ROUNDDOWN($I9472*L$2,)-IF(MOD($I9472*L$2,1)=0,1,0)+1</f>
        <v>1</v>
      </c>
      <c r="M9472" s="3">
        <f>IF(L9471=4,H9472,0)</f>
        <v>0</v>
      </c>
      <c r="N9472" s="2">
        <f>IF(L9471=1,H9472,0)</f>
        <v>-1.9353316482259068E-2</v>
      </c>
      <c r="O9472" s="2">
        <f>IF(OR(L9471=1,L9471=4),H9472,0)</f>
        <v>-1.9353316482259068E-2</v>
      </c>
      <c r="P9472" s="2">
        <f>IF(OR(L9471=1,L9471=2),H9472,0)</f>
        <v>-1.9353316482259068E-2</v>
      </c>
      <c r="Q9472" s="2"/>
    </row>
    <row r="9473" spans="1:17" x14ac:dyDescent="0.3">
      <c r="A9473" s="1">
        <v>44116</v>
      </c>
      <c r="B9473">
        <v>83.650002000000001</v>
      </c>
      <c r="C9473">
        <v>85.129997000000003</v>
      </c>
      <c r="D9473">
        <v>83.120002999999997</v>
      </c>
      <c r="E9473">
        <v>84.290001000000004</v>
      </c>
      <c r="F9473">
        <v>84.290001000000004</v>
      </c>
      <c r="G9473">
        <v>47669700</v>
      </c>
      <c r="H9473" s="3">
        <f>(F9473-B9473)/B9473</f>
        <v>7.6509143418789531E-3</v>
      </c>
      <c r="I9473" s="3">
        <f>_xlfn.RANK.AVG(H9473,$H$3:$H$10273,1)/10271</f>
        <v>0.64375425956576771</v>
      </c>
      <c r="J9473">
        <f>ROUNDDOWN($I9473*J$2,)-IF(MOD($I9473*J$2,1)=0,1,0)+1</f>
        <v>2</v>
      </c>
      <c r="K9473">
        <f>ROUNDDOWN($I9473*K$2,)-IF(MOD($I9473*K$2,1)=0,1,0)+1</f>
        <v>2</v>
      </c>
      <c r="L9473">
        <f>ROUNDDOWN($I9473*L$2,)-IF(MOD($I9473*L$2,1)=0,1,0)+1</f>
        <v>3</v>
      </c>
      <c r="M9473" s="3">
        <f>IF(L9472=4,H9473,0)</f>
        <v>0</v>
      </c>
      <c r="N9473" s="2">
        <f>IF(L9472=1,H9473,0)</f>
        <v>7.6509143418789531E-3</v>
      </c>
      <c r="O9473" s="2">
        <f>IF(OR(L9472=1,L9472=4),H9473,0)</f>
        <v>7.6509143418789531E-3</v>
      </c>
      <c r="P9473" s="2">
        <f>IF(OR(L9472=1,L9472=2),H9473,0)</f>
        <v>7.6509143418789531E-3</v>
      </c>
      <c r="Q9473" s="2"/>
    </row>
    <row r="9474" spans="1:17" x14ac:dyDescent="0.3">
      <c r="A9474" s="1">
        <v>44117</v>
      </c>
      <c r="B9474">
        <v>84.860000999999997</v>
      </c>
      <c r="C9474">
        <v>86.089995999999999</v>
      </c>
      <c r="D9474">
        <v>83.970000999999996</v>
      </c>
      <c r="E9474">
        <v>85.279999000000004</v>
      </c>
      <c r="F9474">
        <v>85.279999000000004</v>
      </c>
      <c r="G9474">
        <v>42764100</v>
      </c>
      <c r="H9474" s="3">
        <f>(F9474-B9474)/B9474</f>
        <v>4.9493046788911393E-3</v>
      </c>
      <c r="I9474" s="3">
        <f>_xlfn.RANK.AVG(H9474,$H$3:$H$10273,1)/10271</f>
        <v>0.60461493525460031</v>
      </c>
      <c r="J9474">
        <f>ROUNDDOWN($I9474*J$2,)-IF(MOD($I9474*J$2,1)=0,1,0)+1</f>
        <v>2</v>
      </c>
      <c r="K9474">
        <f>ROUNDDOWN($I9474*K$2,)-IF(MOD($I9474*K$2,1)=0,1,0)+1</f>
        <v>2</v>
      </c>
      <c r="L9474">
        <f>ROUNDDOWN($I9474*L$2,)-IF(MOD($I9474*L$2,1)=0,1,0)+1</f>
        <v>3</v>
      </c>
      <c r="M9474" s="3">
        <f>IF(L9473=4,H9474,0)</f>
        <v>0</v>
      </c>
      <c r="N9474" s="2">
        <f>IF(L9473=1,H9474,0)</f>
        <v>0</v>
      </c>
      <c r="O9474" s="2">
        <f>IF(OR(L9473=1,L9473=4),H9474,0)</f>
        <v>0</v>
      </c>
      <c r="P9474" s="2">
        <f>IF(OR(L9473=1,L9473=2),H9474,0)</f>
        <v>0</v>
      </c>
      <c r="Q9474" s="2"/>
    </row>
    <row r="9475" spans="1:17" x14ac:dyDescent="0.3">
      <c r="A9475" s="1">
        <v>44118</v>
      </c>
      <c r="B9475">
        <v>85.860000999999997</v>
      </c>
      <c r="C9475">
        <v>85.959998999999996</v>
      </c>
      <c r="D9475">
        <v>83.459998999999996</v>
      </c>
      <c r="E9475">
        <v>84.209998999999996</v>
      </c>
      <c r="F9475">
        <v>84.209998999999996</v>
      </c>
      <c r="G9475">
        <v>40403000</v>
      </c>
      <c r="H9475" s="3">
        <f>(F9475-B9475)/B9475</f>
        <v>-1.9217353607997287E-2</v>
      </c>
      <c r="I9475" s="3">
        <f>_xlfn.RANK.AVG(H9475,$H$3:$H$10273,1)/10271</f>
        <v>0.236880537435498</v>
      </c>
      <c r="J9475">
        <f>ROUNDDOWN($I9475*J$2,)-IF(MOD($I9475*J$2,1)=0,1,0)+1</f>
        <v>1</v>
      </c>
      <c r="K9475">
        <f>ROUNDDOWN($I9475*K$2,)-IF(MOD($I9475*K$2,1)=0,1,0)+1</f>
        <v>1</v>
      </c>
      <c r="L9475">
        <f>ROUNDDOWN($I9475*L$2,)-IF(MOD($I9475*L$2,1)=0,1,0)+1</f>
        <v>1</v>
      </c>
      <c r="M9475" s="3">
        <f>IF(L9474=4,H9475,0)</f>
        <v>0</v>
      </c>
      <c r="N9475" s="2">
        <f>IF(L9474=1,H9475,0)</f>
        <v>0</v>
      </c>
      <c r="O9475" s="2">
        <f>IF(OR(L9474=1,L9474=4),H9475,0)</f>
        <v>0</v>
      </c>
      <c r="P9475" s="2">
        <f>IF(OR(L9474=1,L9474=2),H9475,0)</f>
        <v>0</v>
      </c>
      <c r="Q9475" s="2"/>
    </row>
    <row r="9476" spans="1:17" x14ac:dyDescent="0.3">
      <c r="A9476" s="1">
        <v>44119</v>
      </c>
      <c r="B9476">
        <v>83.400002000000001</v>
      </c>
      <c r="C9476">
        <v>84.720000999999996</v>
      </c>
      <c r="D9476">
        <v>82.419998000000007</v>
      </c>
      <c r="E9476">
        <v>83.129997000000003</v>
      </c>
      <c r="F9476">
        <v>83.129997000000003</v>
      </c>
      <c r="G9476">
        <v>33696400</v>
      </c>
      <c r="H9476" s="3">
        <f>(F9476-B9476)/B9476</f>
        <v>-3.2374699463436178E-3</v>
      </c>
      <c r="I9476" s="3">
        <f>_xlfn.RANK.AVG(H9476,$H$3:$H$10273,1)/10271</f>
        <v>0.46782202317203775</v>
      </c>
      <c r="J9476">
        <f>ROUNDDOWN($I9476*J$2,)-IF(MOD($I9476*J$2,1)=0,1,0)+1</f>
        <v>1</v>
      </c>
      <c r="K9476">
        <f>ROUNDDOWN($I9476*K$2,)-IF(MOD($I9476*K$2,1)=0,1,0)+1</f>
        <v>2</v>
      </c>
      <c r="L9476">
        <f>ROUNDDOWN($I9476*L$2,)-IF(MOD($I9476*L$2,1)=0,1,0)+1</f>
        <v>2</v>
      </c>
      <c r="M9476" s="3">
        <f>IF(L9475=4,H9476,0)</f>
        <v>0</v>
      </c>
      <c r="N9476" s="2">
        <f>IF(L9475=1,H9476,0)</f>
        <v>-3.2374699463436178E-3</v>
      </c>
      <c r="O9476" s="2">
        <f>IF(OR(L9475=1,L9475=4),H9476,0)</f>
        <v>-3.2374699463436178E-3</v>
      </c>
      <c r="P9476" s="2">
        <f>IF(OR(L9475=1,L9475=2),H9476,0)</f>
        <v>-3.2374699463436178E-3</v>
      </c>
      <c r="Q9476" s="2"/>
    </row>
    <row r="9477" spans="1:17" x14ac:dyDescent="0.3">
      <c r="A9477" s="1">
        <v>44120</v>
      </c>
      <c r="B9477">
        <v>83.540001000000004</v>
      </c>
      <c r="C9477">
        <v>83.989998</v>
      </c>
      <c r="D9477">
        <v>82.410004000000001</v>
      </c>
      <c r="E9477">
        <v>83.169998000000007</v>
      </c>
      <c r="F9477">
        <v>83.169998000000007</v>
      </c>
      <c r="G9477">
        <v>31474300</v>
      </c>
      <c r="H9477" s="3">
        <f>(F9477-B9477)/B9477</f>
        <v>-4.4290518981439436E-3</v>
      </c>
      <c r="I9477" s="3">
        <f>_xlfn.RANK.AVG(H9477,$H$3:$H$10273,1)/10271</f>
        <v>0.44951806055885501</v>
      </c>
      <c r="J9477">
        <f>ROUNDDOWN($I9477*J$2,)-IF(MOD($I9477*J$2,1)=0,1,0)+1</f>
        <v>1</v>
      </c>
      <c r="K9477">
        <f>ROUNDDOWN($I9477*K$2,)-IF(MOD($I9477*K$2,1)=0,1,0)+1</f>
        <v>2</v>
      </c>
      <c r="L9477">
        <f>ROUNDDOWN($I9477*L$2,)-IF(MOD($I9477*L$2,1)=0,1,0)+1</f>
        <v>2</v>
      </c>
      <c r="M9477" s="3">
        <f>IF(L9476=4,H9477,0)</f>
        <v>0</v>
      </c>
      <c r="N9477" s="2">
        <f>IF(L9476=1,H9477,0)</f>
        <v>0</v>
      </c>
      <c r="O9477" s="2">
        <f>IF(OR(L9476=1,L9476=4),H9477,0)</f>
        <v>0</v>
      </c>
      <c r="P9477" s="2">
        <f>IF(OR(L9476=1,L9476=2),H9477,0)</f>
        <v>-4.4290518981439436E-3</v>
      </c>
      <c r="Q9477" s="2"/>
    </row>
    <row r="9478" spans="1:17" x14ac:dyDescent="0.3">
      <c r="A9478" s="1">
        <v>44123</v>
      </c>
      <c r="B9478">
        <v>83.620002999999997</v>
      </c>
      <c r="C9478">
        <v>84.650002000000001</v>
      </c>
      <c r="D9478">
        <v>81.529999000000004</v>
      </c>
      <c r="E9478">
        <v>82</v>
      </c>
      <c r="F9478">
        <v>82</v>
      </c>
      <c r="G9478">
        <v>36689100</v>
      </c>
      <c r="H9478" s="3">
        <f>(F9478-B9478)/B9478</f>
        <v>-1.9373390838074916E-2</v>
      </c>
      <c r="I9478" s="3">
        <f>_xlfn.RANK.AVG(H9478,$H$3:$H$10273,1)/10271</f>
        <v>0.2349333073702658</v>
      </c>
      <c r="J9478">
        <f>ROUNDDOWN($I9478*J$2,)-IF(MOD($I9478*J$2,1)=0,1,0)+1</f>
        <v>1</v>
      </c>
      <c r="K9478">
        <f>ROUNDDOWN($I9478*K$2,)-IF(MOD($I9478*K$2,1)=0,1,0)+1</f>
        <v>1</v>
      </c>
      <c r="L9478">
        <f>ROUNDDOWN($I9478*L$2,)-IF(MOD($I9478*L$2,1)=0,1,0)+1</f>
        <v>1</v>
      </c>
      <c r="M9478" s="3">
        <f>IF(L9477=4,H9478,0)</f>
        <v>0</v>
      </c>
      <c r="N9478" s="2">
        <f>IF(L9477=1,H9478,0)</f>
        <v>0</v>
      </c>
      <c r="O9478" s="2">
        <f>IF(OR(L9477=1,L9477=4),H9478,0)</f>
        <v>0</v>
      </c>
      <c r="P9478" s="2">
        <f>IF(OR(L9477=1,L9477=2),H9478,0)</f>
        <v>-1.9373390838074916E-2</v>
      </c>
      <c r="Q9478" s="2"/>
    </row>
    <row r="9479" spans="1:17" x14ac:dyDescent="0.3">
      <c r="A9479" s="1">
        <v>44124</v>
      </c>
      <c r="B9479">
        <v>82.160004000000001</v>
      </c>
      <c r="C9479">
        <v>82.690002000000007</v>
      </c>
      <c r="D9479">
        <v>80.580001999999993</v>
      </c>
      <c r="E9479">
        <v>81.559997999999993</v>
      </c>
      <c r="F9479">
        <v>81.559997999999993</v>
      </c>
      <c r="G9479">
        <v>38219400</v>
      </c>
      <c r="H9479" s="3">
        <f>(F9479-B9479)/B9479</f>
        <v>-7.302896431212535E-3</v>
      </c>
      <c r="I9479" s="3">
        <f>_xlfn.RANK.AVG(H9479,$H$3:$H$10273,1)/10271</f>
        <v>0.40823678317593226</v>
      </c>
      <c r="J9479">
        <f>ROUNDDOWN($I9479*J$2,)-IF(MOD($I9479*J$2,1)=0,1,0)+1</f>
        <v>1</v>
      </c>
      <c r="K9479">
        <f>ROUNDDOWN($I9479*K$2,)-IF(MOD($I9479*K$2,1)=0,1,0)+1</f>
        <v>2</v>
      </c>
      <c r="L9479">
        <f>ROUNDDOWN($I9479*L$2,)-IF(MOD($I9479*L$2,1)=0,1,0)+1</f>
        <v>2</v>
      </c>
      <c r="M9479" s="3">
        <f>IF(L9478=4,H9479,0)</f>
        <v>0</v>
      </c>
      <c r="N9479" s="2">
        <f>IF(L9478=1,H9479,0)</f>
        <v>-7.302896431212535E-3</v>
      </c>
      <c r="O9479" s="2">
        <f>IF(OR(L9478=1,L9478=4),H9479,0)</f>
        <v>-7.302896431212535E-3</v>
      </c>
      <c r="P9479" s="2">
        <f>IF(OR(L9478=1,L9478=2),H9479,0)</f>
        <v>-7.302896431212535E-3</v>
      </c>
      <c r="Q9479" s="2"/>
    </row>
    <row r="9480" spans="1:17" x14ac:dyDescent="0.3">
      <c r="A9480" s="1">
        <v>44125</v>
      </c>
      <c r="B9480">
        <v>81.720000999999996</v>
      </c>
      <c r="C9480">
        <v>81.93</v>
      </c>
      <c r="D9480">
        <v>79.190002000000007</v>
      </c>
      <c r="E9480">
        <v>79.199996999999996</v>
      </c>
      <c r="F9480">
        <v>79.199996999999996</v>
      </c>
      <c r="G9480">
        <v>36426400</v>
      </c>
      <c r="H9480" s="3">
        <f>(F9480-B9480)/B9480</f>
        <v>-3.0837052975562253E-2</v>
      </c>
      <c r="I9480" s="3">
        <f>_xlfn.RANK.AVG(H9480,$H$3:$H$10273,1)/10271</f>
        <v>0.12997760685424983</v>
      </c>
      <c r="J9480">
        <f>ROUNDDOWN($I9480*J$2,)-IF(MOD($I9480*J$2,1)=0,1,0)+1</f>
        <v>1</v>
      </c>
      <c r="K9480">
        <f>ROUNDDOWN($I9480*K$2,)-IF(MOD($I9480*K$2,1)=0,1,0)+1</f>
        <v>1</v>
      </c>
      <c r="L9480">
        <f>ROUNDDOWN($I9480*L$2,)-IF(MOD($I9480*L$2,1)=0,1,0)+1</f>
        <v>1</v>
      </c>
      <c r="M9480" s="3">
        <f>IF(L9479=4,H9480,0)</f>
        <v>0</v>
      </c>
      <c r="N9480" s="2">
        <f>IF(L9479=1,H9480,0)</f>
        <v>0</v>
      </c>
      <c r="O9480" s="2">
        <f>IF(OR(L9479=1,L9479=4),H9480,0)</f>
        <v>0</v>
      </c>
      <c r="P9480" s="2">
        <f>IF(OR(L9479=1,L9479=2),H9480,0)</f>
        <v>-3.0837052975562253E-2</v>
      </c>
      <c r="Q9480" s="2"/>
    </row>
    <row r="9481" spans="1:17" x14ac:dyDescent="0.3">
      <c r="A9481" s="1">
        <v>44126</v>
      </c>
      <c r="B9481">
        <v>79.650002000000001</v>
      </c>
      <c r="C9481">
        <v>80.819999999999993</v>
      </c>
      <c r="D9481">
        <v>78.419998000000007</v>
      </c>
      <c r="E9481">
        <v>79.419998000000007</v>
      </c>
      <c r="F9481">
        <v>79.419998000000007</v>
      </c>
      <c r="G9481">
        <v>38006800</v>
      </c>
      <c r="H9481" s="3">
        <f>(F9481-B9481)/B9481</f>
        <v>-2.8876835433098154E-3</v>
      </c>
      <c r="I9481" s="3">
        <f>_xlfn.RANK.AVG(H9481,$H$3:$H$10273,1)/10271</f>
        <v>0.47171648330250221</v>
      </c>
      <c r="J9481">
        <f>ROUNDDOWN($I9481*J$2,)-IF(MOD($I9481*J$2,1)=0,1,0)+1</f>
        <v>1</v>
      </c>
      <c r="K9481">
        <f>ROUNDDOWN($I9481*K$2,)-IF(MOD($I9481*K$2,1)=0,1,0)+1</f>
        <v>2</v>
      </c>
      <c r="L9481">
        <f>ROUNDDOWN($I9481*L$2,)-IF(MOD($I9481*L$2,1)=0,1,0)+1</f>
        <v>2</v>
      </c>
      <c r="M9481" s="3">
        <f>IF(L9480=4,H9481,0)</f>
        <v>0</v>
      </c>
      <c r="N9481" s="2">
        <f>IF(L9480=1,H9481,0)</f>
        <v>-2.8876835433098154E-3</v>
      </c>
      <c r="O9481" s="2">
        <f>IF(OR(L9480=1,L9480=4),H9481,0)</f>
        <v>-2.8876835433098154E-3</v>
      </c>
      <c r="P9481" s="2">
        <f>IF(OR(L9480=1,L9480=2),H9481,0)</f>
        <v>-2.8876835433098154E-3</v>
      </c>
      <c r="Q9481" s="2"/>
    </row>
    <row r="9482" spans="1:17" x14ac:dyDescent="0.3">
      <c r="A9482" s="1">
        <v>44127</v>
      </c>
      <c r="B9482">
        <v>80.930000000000007</v>
      </c>
      <c r="C9482">
        <v>81.989998</v>
      </c>
      <c r="D9482">
        <v>79.330001999999993</v>
      </c>
      <c r="E9482">
        <v>81.959998999999996</v>
      </c>
      <c r="F9482">
        <v>81.959998999999996</v>
      </c>
      <c r="G9482">
        <v>46557700</v>
      </c>
      <c r="H9482" s="3">
        <f>(F9482-B9482)/B9482</f>
        <v>1.2727035709872598E-2</v>
      </c>
      <c r="I9482" s="3">
        <f>_xlfn.RANK.AVG(H9482,$H$3:$H$10273,1)/10271</f>
        <v>0.70859702073800024</v>
      </c>
      <c r="J9482">
        <f>ROUNDDOWN($I9482*J$2,)-IF(MOD($I9482*J$2,1)=0,1,0)+1</f>
        <v>2</v>
      </c>
      <c r="K9482">
        <f>ROUNDDOWN($I9482*K$2,)-IF(MOD($I9482*K$2,1)=0,1,0)+1</f>
        <v>3</v>
      </c>
      <c r="L9482">
        <f>ROUNDDOWN($I9482*L$2,)-IF(MOD($I9482*L$2,1)=0,1,0)+1</f>
        <v>3</v>
      </c>
      <c r="M9482" s="3">
        <f>IF(L9481=4,H9482,0)</f>
        <v>0</v>
      </c>
      <c r="N9482" s="2">
        <f>IF(L9481=1,H9482,0)</f>
        <v>0</v>
      </c>
      <c r="O9482" s="2">
        <f>IF(OR(L9481=1,L9481=4),H9482,0)</f>
        <v>0</v>
      </c>
      <c r="P9482" s="2">
        <f>IF(OR(L9481=1,L9481=2),H9482,0)</f>
        <v>1.2727035709872598E-2</v>
      </c>
      <c r="Q9482" s="2"/>
    </row>
    <row r="9483" spans="1:17" x14ac:dyDescent="0.3">
      <c r="A9483" s="1">
        <v>44130</v>
      </c>
      <c r="B9483">
        <v>82.550003000000004</v>
      </c>
      <c r="C9483">
        <v>84.970000999999996</v>
      </c>
      <c r="D9483">
        <v>80.860000999999997</v>
      </c>
      <c r="E9483">
        <v>82.230002999999996</v>
      </c>
      <c r="F9483">
        <v>82.230002999999996</v>
      </c>
      <c r="G9483">
        <v>69423700</v>
      </c>
      <c r="H9483" s="3">
        <f>(F9483-B9483)/B9483</f>
        <v>-3.8764383812318866E-3</v>
      </c>
      <c r="I9483" s="3">
        <f>_xlfn.RANK.AVG(H9483,$H$3:$H$10273,1)/10271</f>
        <v>0.45847531885892318</v>
      </c>
      <c r="J9483">
        <f>ROUNDDOWN($I9483*J$2,)-IF(MOD($I9483*J$2,1)=0,1,0)+1</f>
        <v>1</v>
      </c>
      <c r="K9483">
        <f>ROUNDDOWN($I9483*K$2,)-IF(MOD($I9483*K$2,1)=0,1,0)+1</f>
        <v>2</v>
      </c>
      <c r="L9483">
        <f>ROUNDDOWN($I9483*L$2,)-IF(MOD($I9483*L$2,1)=0,1,0)+1</f>
        <v>2</v>
      </c>
      <c r="M9483" s="3">
        <f>IF(L9482=4,H9483,0)</f>
        <v>0</v>
      </c>
      <c r="N9483" s="2">
        <f>IF(L9482=1,H9483,0)</f>
        <v>0</v>
      </c>
      <c r="O9483" s="2">
        <f>IF(OR(L9482=1,L9482=4),H9483,0)</f>
        <v>0</v>
      </c>
      <c r="P9483" s="2">
        <f>IF(OR(L9482=1,L9482=2),H9483,0)</f>
        <v>0</v>
      </c>
      <c r="Q9483" s="2"/>
    </row>
    <row r="9484" spans="1:17" x14ac:dyDescent="0.3">
      <c r="A9484" s="1">
        <v>44131</v>
      </c>
      <c r="B9484">
        <v>82</v>
      </c>
      <c r="C9484">
        <v>82.370002999999997</v>
      </c>
      <c r="D9484">
        <v>77.569999999999993</v>
      </c>
      <c r="E9484">
        <v>78.879997000000003</v>
      </c>
      <c r="F9484">
        <v>78.879997000000003</v>
      </c>
      <c r="G9484">
        <v>156669500</v>
      </c>
      <c r="H9484" s="3">
        <f>(F9484-B9484)/B9484</f>
        <v>-3.8048817073170697E-2</v>
      </c>
      <c r="I9484" s="3">
        <f>_xlfn.RANK.AVG(H9484,$H$3:$H$10273,1)/10271</f>
        <v>8.6262291889786777E-2</v>
      </c>
      <c r="J9484">
        <f>ROUNDDOWN($I9484*J$2,)-IF(MOD($I9484*J$2,1)=0,1,0)+1</f>
        <v>1</v>
      </c>
      <c r="K9484">
        <f>ROUNDDOWN($I9484*K$2,)-IF(MOD($I9484*K$2,1)=0,1,0)+1</f>
        <v>1</v>
      </c>
      <c r="L9484">
        <f>ROUNDDOWN($I9484*L$2,)-IF(MOD($I9484*L$2,1)=0,1,0)+1</f>
        <v>1</v>
      </c>
      <c r="M9484" s="3">
        <f>IF(L9483=4,H9484,0)</f>
        <v>0</v>
      </c>
      <c r="N9484" s="2">
        <f>IF(L9483=1,H9484,0)</f>
        <v>0</v>
      </c>
      <c r="O9484" s="2">
        <f>IF(OR(L9483=1,L9483=4),H9484,0)</f>
        <v>0</v>
      </c>
      <c r="P9484" s="2">
        <f>IF(OR(L9483=1,L9483=2),H9484,0)</f>
        <v>-3.8048817073170697E-2</v>
      </c>
      <c r="Q9484" s="2"/>
    </row>
    <row r="9485" spans="1:17" x14ac:dyDescent="0.3">
      <c r="A9485" s="1">
        <v>44132</v>
      </c>
      <c r="B9485">
        <v>78.730002999999996</v>
      </c>
      <c r="C9485">
        <v>78.959998999999996</v>
      </c>
      <c r="D9485">
        <v>75.760002</v>
      </c>
      <c r="E9485">
        <v>76.400002000000001</v>
      </c>
      <c r="F9485">
        <v>76.400002000000001</v>
      </c>
      <c r="G9485">
        <v>76529900</v>
      </c>
      <c r="H9485" s="3">
        <f>(F9485-B9485)/B9485</f>
        <v>-2.9594829305417351E-2</v>
      </c>
      <c r="I9485" s="3">
        <f>_xlfn.RANK.AVG(H9485,$H$3:$H$10273,1)/10271</f>
        <v>0.13883750365105638</v>
      </c>
      <c r="J9485">
        <f>ROUNDDOWN($I9485*J$2,)-IF(MOD($I9485*J$2,1)=0,1,0)+1</f>
        <v>1</v>
      </c>
      <c r="K9485">
        <f>ROUNDDOWN($I9485*K$2,)-IF(MOD($I9485*K$2,1)=0,1,0)+1</f>
        <v>1</v>
      </c>
      <c r="L9485">
        <f>ROUNDDOWN($I9485*L$2,)-IF(MOD($I9485*L$2,1)=0,1,0)+1</f>
        <v>1</v>
      </c>
      <c r="M9485" s="3">
        <f>IF(L9484=4,H9485,0)</f>
        <v>0</v>
      </c>
      <c r="N9485" s="2">
        <f>IF(L9484=1,H9485,0)</f>
        <v>-2.9594829305417351E-2</v>
      </c>
      <c r="O9485" s="2">
        <f>IF(OR(L9484=1,L9484=4),H9485,0)</f>
        <v>-2.9594829305417351E-2</v>
      </c>
      <c r="P9485" s="2">
        <f>IF(OR(L9484=1,L9484=2),H9485,0)</f>
        <v>-2.9594829305417351E-2</v>
      </c>
      <c r="Q9485" s="2"/>
    </row>
    <row r="9486" spans="1:17" x14ac:dyDescent="0.3">
      <c r="A9486" s="1">
        <v>44133</v>
      </c>
      <c r="B9486">
        <v>76.75</v>
      </c>
      <c r="C9486">
        <v>79.180000000000007</v>
      </c>
      <c r="D9486">
        <v>76.290001000000004</v>
      </c>
      <c r="E9486">
        <v>78.019997000000004</v>
      </c>
      <c r="F9486">
        <v>78.019997000000004</v>
      </c>
      <c r="G9486">
        <v>52784100</v>
      </c>
      <c r="H9486" s="3">
        <f>(F9486-B9486)/B9486</f>
        <v>1.6547192182410471E-2</v>
      </c>
      <c r="I9486" s="3">
        <f>_xlfn.RANK.AVG(H9486,$H$3:$H$10273,1)/10271</f>
        <v>0.75737513387206701</v>
      </c>
      <c r="J9486">
        <f>ROUNDDOWN($I9486*J$2,)-IF(MOD($I9486*J$2,1)=0,1,0)+1</f>
        <v>2</v>
      </c>
      <c r="K9486">
        <f>ROUNDDOWN($I9486*K$2,)-IF(MOD($I9486*K$2,1)=0,1,0)+1</f>
        <v>3</v>
      </c>
      <c r="L9486">
        <f>ROUNDDOWN($I9486*L$2,)-IF(MOD($I9486*L$2,1)=0,1,0)+1</f>
        <v>4</v>
      </c>
      <c r="M9486" s="3">
        <f>IF(L9485=4,H9486,0)</f>
        <v>0</v>
      </c>
      <c r="N9486" s="2">
        <f>IF(L9485=1,H9486,0)</f>
        <v>1.6547192182410471E-2</v>
      </c>
      <c r="O9486" s="2">
        <f>IF(OR(L9485=1,L9485=4),H9486,0)</f>
        <v>1.6547192182410471E-2</v>
      </c>
      <c r="P9486" s="2">
        <f>IF(OR(L9485=1,L9485=2),H9486,0)</f>
        <v>1.6547192182410471E-2</v>
      </c>
      <c r="Q9486" s="2"/>
    </row>
    <row r="9487" spans="1:17" x14ac:dyDescent="0.3">
      <c r="A9487" s="1">
        <v>44134</v>
      </c>
      <c r="B9487">
        <v>77.089995999999999</v>
      </c>
      <c r="C9487">
        <v>77.699996999999996</v>
      </c>
      <c r="D9487">
        <v>74.230002999999996</v>
      </c>
      <c r="E9487">
        <v>75.290001000000004</v>
      </c>
      <c r="F9487">
        <v>75.290001000000004</v>
      </c>
      <c r="G9487">
        <v>51349000</v>
      </c>
      <c r="H9487" s="3">
        <f>(F9487-B9487)/B9487</f>
        <v>-2.3349268301946668E-2</v>
      </c>
      <c r="I9487" s="3">
        <f>_xlfn.RANK.AVG(H9487,$H$3:$H$10273,1)/10271</f>
        <v>0.19053646188297146</v>
      </c>
      <c r="J9487">
        <f>ROUNDDOWN($I9487*J$2,)-IF(MOD($I9487*J$2,1)=0,1,0)+1</f>
        <v>1</v>
      </c>
      <c r="K9487">
        <f>ROUNDDOWN($I9487*K$2,)-IF(MOD($I9487*K$2,1)=0,1,0)+1</f>
        <v>1</v>
      </c>
      <c r="L9487">
        <f>ROUNDDOWN($I9487*L$2,)-IF(MOD($I9487*L$2,1)=0,1,0)+1</f>
        <v>1</v>
      </c>
      <c r="M9487" s="3">
        <f>IF(L9486=4,H9487,0)</f>
        <v>-2.3349268301946668E-2</v>
      </c>
      <c r="N9487" s="2">
        <f>IF(L9486=1,H9487,0)</f>
        <v>0</v>
      </c>
      <c r="O9487" s="2">
        <f>IF(OR(L9486=1,L9486=4),H9487,0)</f>
        <v>-2.3349268301946668E-2</v>
      </c>
      <c r="P9487" s="2">
        <f>IF(OR(L9486=1,L9486=2),H9487,0)</f>
        <v>0</v>
      </c>
      <c r="Q9487" s="2"/>
    </row>
    <row r="9488" spans="1:17" x14ac:dyDescent="0.3">
      <c r="A9488" s="1">
        <v>44137</v>
      </c>
      <c r="B9488">
        <v>75.849997999999999</v>
      </c>
      <c r="C9488">
        <v>76.339995999999999</v>
      </c>
      <c r="D9488">
        <v>73.760002</v>
      </c>
      <c r="E9488">
        <v>74.699996999999996</v>
      </c>
      <c r="F9488">
        <v>74.699996999999996</v>
      </c>
      <c r="G9488">
        <v>45760700</v>
      </c>
      <c r="H9488" s="3">
        <f>(F9488-B9488)/B9488</f>
        <v>-1.5161516550072991E-2</v>
      </c>
      <c r="I9488" s="3">
        <f>_xlfn.RANK.AVG(H9488,$H$3:$H$10273,1)/10271</f>
        <v>0.28234835945867004</v>
      </c>
      <c r="J9488">
        <f>ROUNDDOWN($I9488*J$2,)-IF(MOD($I9488*J$2,1)=0,1,0)+1</f>
        <v>1</v>
      </c>
      <c r="K9488">
        <f>ROUNDDOWN($I9488*K$2,)-IF(MOD($I9488*K$2,1)=0,1,0)+1</f>
        <v>1</v>
      </c>
      <c r="L9488">
        <f>ROUNDDOWN($I9488*L$2,)-IF(MOD($I9488*L$2,1)=0,1,0)+1</f>
        <v>2</v>
      </c>
      <c r="M9488" s="3">
        <f>IF(L9487=4,H9488,0)</f>
        <v>0</v>
      </c>
      <c r="N9488" s="2">
        <f>IF(L9487=1,H9488,0)</f>
        <v>-1.5161516550072991E-2</v>
      </c>
      <c r="O9488" s="2">
        <f>IF(OR(L9487=1,L9487=4),H9488,0)</f>
        <v>-1.5161516550072991E-2</v>
      </c>
      <c r="P9488" s="2">
        <f>IF(OR(L9487=1,L9487=2),H9488,0)</f>
        <v>-1.5161516550072991E-2</v>
      </c>
      <c r="Q9488" s="2"/>
    </row>
    <row r="9489" spans="1:17" x14ac:dyDescent="0.3">
      <c r="A9489" s="1">
        <v>44138</v>
      </c>
      <c r="B9489">
        <v>74.930000000000007</v>
      </c>
      <c r="C9489">
        <v>77.080001999999993</v>
      </c>
      <c r="D9489">
        <v>74.599997999999999</v>
      </c>
      <c r="E9489">
        <v>76.580001999999993</v>
      </c>
      <c r="F9489">
        <v>76.580001999999993</v>
      </c>
      <c r="G9489">
        <v>41231800</v>
      </c>
      <c r="H9489" s="3">
        <f>(F9489-B9489)/B9489</f>
        <v>2.2020579207259926E-2</v>
      </c>
      <c r="I9489" s="3">
        <f>_xlfn.RANK.AVG(H9489,$H$3:$H$10273,1)/10271</f>
        <v>0.81082659916269106</v>
      </c>
      <c r="J9489">
        <f>ROUNDDOWN($I9489*J$2,)-IF(MOD($I9489*J$2,1)=0,1,0)+1</f>
        <v>2</v>
      </c>
      <c r="K9489">
        <f>ROUNDDOWN($I9489*K$2,)-IF(MOD($I9489*K$2,1)=0,1,0)+1</f>
        <v>3</v>
      </c>
      <c r="L9489">
        <f>ROUNDDOWN($I9489*L$2,)-IF(MOD($I9489*L$2,1)=0,1,0)+1</f>
        <v>4</v>
      </c>
      <c r="M9489" s="3">
        <f>IF(L9488=4,H9489,0)</f>
        <v>0</v>
      </c>
      <c r="N9489" s="2">
        <f>IF(L9488=1,H9489,0)</f>
        <v>0</v>
      </c>
      <c r="O9489" s="2">
        <f>IF(OR(L9488=1,L9488=4),H9489,0)</f>
        <v>0</v>
      </c>
      <c r="P9489" s="2">
        <f>IF(OR(L9488=1,L9488=2),H9489,0)</f>
        <v>2.2020579207259926E-2</v>
      </c>
      <c r="Q9489" s="2"/>
    </row>
    <row r="9490" spans="1:17" x14ac:dyDescent="0.3">
      <c r="A9490" s="1">
        <v>44139</v>
      </c>
      <c r="B9490">
        <v>80.25</v>
      </c>
      <c r="C9490">
        <v>81.849997999999999</v>
      </c>
      <c r="D9490">
        <v>78.970000999999996</v>
      </c>
      <c r="E9490">
        <v>81.349997999999999</v>
      </c>
      <c r="F9490">
        <v>81.349997999999999</v>
      </c>
      <c r="G9490">
        <v>66579700</v>
      </c>
      <c r="H9490" s="3">
        <f>(F9490-B9490)/B9490</f>
        <v>1.370714018691588E-2</v>
      </c>
      <c r="I9490" s="3">
        <f>_xlfn.RANK.AVG(H9490,$H$3:$H$10273,1)/10271</f>
        <v>0.72135137766527113</v>
      </c>
      <c r="J9490">
        <f>ROUNDDOWN($I9490*J$2,)-IF(MOD($I9490*J$2,1)=0,1,0)+1</f>
        <v>2</v>
      </c>
      <c r="K9490">
        <f>ROUNDDOWN($I9490*K$2,)-IF(MOD($I9490*K$2,1)=0,1,0)+1</f>
        <v>3</v>
      </c>
      <c r="L9490">
        <f>ROUNDDOWN($I9490*L$2,)-IF(MOD($I9490*L$2,1)=0,1,0)+1</f>
        <v>3</v>
      </c>
      <c r="M9490" s="3">
        <f>IF(L9489=4,H9490,0)</f>
        <v>1.370714018691588E-2</v>
      </c>
      <c r="N9490" s="2">
        <f>IF(L9489=1,H9490,0)</f>
        <v>0</v>
      </c>
      <c r="O9490" s="2">
        <f>IF(OR(L9489=1,L9489=4),H9490,0)</f>
        <v>1.370714018691588E-2</v>
      </c>
      <c r="P9490" s="2">
        <f>IF(OR(L9489=1,L9489=2),H9490,0)</f>
        <v>0</v>
      </c>
      <c r="Q9490" s="2"/>
    </row>
    <row r="9491" spans="1:17" x14ac:dyDescent="0.3">
      <c r="A9491" s="1">
        <v>44140</v>
      </c>
      <c r="B9491">
        <v>83.269997000000004</v>
      </c>
      <c r="C9491">
        <v>83.5</v>
      </c>
      <c r="D9491">
        <v>81.849997999999999</v>
      </c>
      <c r="E9491">
        <v>83</v>
      </c>
      <c r="F9491">
        <v>83</v>
      </c>
      <c r="G9491">
        <v>46542300</v>
      </c>
      <c r="H9491" s="3">
        <f>(F9491-B9491)/B9491</f>
        <v>-3.2424283622827991E-3</v>
      </c>
      <c r="I9491" s="3">
        <f>_xlfn.RANK.AVG(H9491,$H$3:$H$10273,1)/10271</f>
        <v>0.46772466166877619</v>
      </c>
      <c r="J9491">
        <f>ROUNDDOWN($I9491*J$2,)-IF(MOD($I9491*J$2,1)=0,1,0)+1</f>
        <v>1</v>
      </c>
      <c r="K9491">
        <f>ROUNDDOWN($I9491*K$2,)-IF(MOD($I9491*K$2,1)=0,1,0)+1</f>
        <v>2</v>
      </c>
      <c r="L9491">
        <f>ROUNDDOWN($I9491*L$2,)-IF(MOD($I9491*L$2,1)=0,1,0)+1</f>
        <v>2</v>
      </c>
      <c r="M9491" s="3">
        <f>IF(L9490=4,H9491,0)</f>
        <v>0</v>
      </c>
      <c r="N9491" s="2">
        <f>IF(L9490=1,H9491,0)</f>
        <v>0</v>
      </c>
      <c r="O9491" s="2">
        <f>IF(OR(L9490=1,L9490=4),H9491,0)</f>
        <v>0</v>
      </c>
      <c r="P9491" s="2">
        <f>IF(OR(L9490=1,L9490=2),H9491,0)</f>
        <v>0</v>
      </c>
      <c r="Q9491" s="2"/>
    </row>
    <row r="9492" spans="1:17" x14ac:dyDescent="0.3">
      <c r="A9492" s="1">
        <v>44141</v>
      </c>
      <c r="B9492">
        <v>83.519997000000004</v>
      </c>
      <c r="C9492">
        <v>86.089995999999999</v>
      </c>
      <c r="D9492">
        <v>82.669998000000007</v>
      </c>
      <c r="E9492">
        <v>85.879997000000003</v>
      </c>
      <c r="F9492">
        <v>85.879997000000003</v>
      </c>
      <c r="G9492">
        <v>53829900</v>
      </c>
      <c r="H9492" s="3">
        <f>(F9492-B9492)/B9492</f>
        <v>2.8256705995810791E-2</v>
      </c>
      <c r="I9492" s="3">
        <f>_xlfn.RANK.AVG(H9492,$H$3:$H$10273,1)/10271</f>
        <v>0.85726803621847925</v>
      </c>
      <c r="J9492">
        <f>ROUNDDOWN($I9492*J$2,)-IF(MOD($I9492*J$2,1)=0,1,0)+1</f>
        <v>2</v>
      </c>
      <c r="K9492">
        <f>ROUNDDOWN($I9492*K$2,)-IF(MOD($I9492*K$2,1)=0,1,0)+1</f>
        <v>3</v>
      </c>
      <c r="L9492">
        <f>ROUNDDOWN($I9492*L$2,)-IF(MOD($I9492*L$2,1)=0,1,0)+1</f>
        <v>4</v>
      </c>
      <c r="M9492" s="3">
        <f>IF(L9491=4,H9492,0)</f>
        <v>0</v>
      </c>
      <c r="N9492" s="2">
        <f>IF(L9491=1,H9492,0)</f>
        <v>0</v>
      </c>
      <c r="O9492" s="2">
        <f>IF(OR(L9491=1,L9491=4),H9492,0)</f>
        <v>0</v>
      </c>
      <c r="P9492" s="2">
        <f>IF(OR(L9491=1,L9491=2),H9492,0)</f>
        <v>2.8256705995810791E-2</v>
      </c>
      <c r="Q9492" s="2"/>
    </row>
    <row r="9493" spans="1:17" x14ac:dyDescent="0.3">
      <c r="A9493" s="1">
        <v>44144</v>
      </c>
      <c r="B9493">
        <v>84.239998</v>
      </c>
      <c r="C9493">
        <v>87.050003000000004</v>
      </c>
      <c r="D9493">
        <v>82.769997000000004</v>
      </c>
      <c r="E9493">
        <v>83.120002999999997</v>
      </c>
      <c r="F9493">
        <v>83.120002999999997</v>
      </c>
      <c r="G9493">
        <v>58580700</v>
      </c>
      <c r="H9493" s="3">
        <f>(F9493-B9493)/B9493</f>
        <v>-1.3295287590106578E-2</v>
      </c>
      <c r="I9493" s="3">
        <f>_xlfn.RANK.AVG(H9493,$H$3:$H$10273,1)/10271</f>
        <v>0.31476974004478631</v>
      </c>
      <c r="J9493">
        <f>ROUNDDOWN($I9493*J$2,)-IF(MOD($I9493*J$2,1)=0,1,0)+1</f>
        <v>1</v>
      </c>
      <c r="K9493">
        <f>ROUNDDOWN($I9493*K$2,)-IF(MOD($I9493*K$2,1)=0,1,0)+1</f>
        <v>1</v>
      </c>
      <c r="L9493">
        <f>ROUNDDOWN($I9493*L$2,)-IF(MOD($I9493*L$2,1)=0,1,0)+1</f>
        <v>2</v>
      </c>
      <c r="M9493" s="3">
        <f>IF(L9492=4,H9493,0)</f>
        <v>-1.3295287590106578E-2</v>
      </c>
      <c r="N9493" s="2">
        <f>IF(L9492=1,H9493,0)</f>
        <v>0</v>
      </c>
      <c r="O9493" s="2">
        <f>IF(OR(L9492=1,L9492=4),H9493,0)</f>
        <v>-1.3295287590106578E-2</v>
      </c>
      <c r="P9493" s="2">
        <f>IF(OR(L9492=1,L9492=2),H9493,0)</f>
        <v>0</v>
      </c>
      <c r="Q9493" s="2"/>
    </row>
    <row r="9494" spans="1:17" x14ac:dyDescent="0.3">
      <c r="A9494" s="1">
        <v>44145</v>
      </c>
      <c r="B9494">
        <v>81.93</v>
      </c>
      <c r="C9494">
        <v>82.129997000000003</v>
      </c>
      <c r="D9494">
        <v>77.629997000000003</v>
      </c>
      <c r="E9494">
        <v>77.989998</v>
      </c>
      <c r="F9494">
        <v>77.989998</v>
      </c>
      <c r="G9494">
        <v>67137200</v>
      </c>
      <c r="H9494" s="3">
        <f>(F9494-B9494)/B9494</f>
        <v>-4.8089857195166688E-2</v>
      </c>
      <c r="I9494" s="3">
        <f>_xlfn.RANK.AVG(H9494,$H$3:$H$10273,1)/10271</f>
        <v>4.9946451173206112E-2</v>
      </c>
      <c r="J9494">
        <f>ROUNDDOWN($I9494*J$2,)-IF(MOD($I9494*J$2,1)=0,1,0)+1</f>
        <v>1</v>
      </c>
      <c r="K9494">
        <f>ROUNDDOWN($I9494*K$2,)-IF(MOD($I9494*K$2,1)=0,1,0)+1</f>
        <v>1</v>
      </c>
      <c r="L9494">
        <f>ROUNDDOWN($I9494*L$2,)-IF(MOD($I9494*L$2,1)=0,1,0)+1</f>
        <v>1</v>
      </c>
      <c r="M9494" s="3">
        <f>IF(L9493=4,H9494,0)</f>
        <v>0</v>
      </c>
      <c r="N9494" s="2">
        <f>IF(L9493=1,H9494,0)</f>
        <v>0</v>
      </c>
      <c r="O9494" s="2">
        <f>IF(OR(L9493=1,L9493=4),H9494,0)</f>
        <v>0</v>
      </c>
      <c r="P9494" s="2">
        <f>IF(OR(L9493=1,L9493=2),H9494,0)</f>
        <v>-4.8089857195166688E-2</v>
      </c>
      <c r="Q9494" s="2"/>
    </row>
    <row r="9495" spans="1:17" x14ac:dyDescent="0.3">
      <c r="A9495" s="1">
        <v>44146</v>
      </c>
      <c r="B9495">
        <v>79.389999000000003</v>
      </c>
      <c r="C9495">
        <v>81.470000999999996</v>
      </c>
      <c r="D9495">
        <v>78.970000999999996</v>
      </c>
      <c r="E9495">
        <v>81.279999000000004</v>
      </c>
      <c r="F9495">
        <v>81.279999000000004</v>
      </c>
      <c r="G9495">
        <v>44611300</v>
      </c>
      <c r="H9495" s="3">
        <f>(F9495-B9495)/B9495</f>
        <v>2.3806525051096178E-2</v>
      </c>
      <c r="I9495" s="3">
        <f>_xlfn.RANK.AVG(H9495,$H$3:$H$10273,1)/10271</f>
        <v>0.82650180118781036</v>
      </c>
      <c r="J9495">
        <f>ROUNDDOWN($I9495*J$2,)-IF(MOD($I9495*J$2,1)=0,1,0)+1</f>
        <v>2</v>
      </c>
      <c r="K9495">
        <f>ROUNDDOWN($I9495*K$2,)-IF(MOD($I9495*K$2,1)=0,1,0)+1</f>
        <v>3</v>
      </c>
      <c r="L9495">
        <f>ROUNDDOWN($I9495*L$2,)-IF(MOD($I9495*L$2,1)=0,1,0)+1</f>
        <v>4</v>
      </c>
      <c r="M9495" s="3">
        <f>IF(L9494=4,H9495,0)</f>
        <v>0</v>
      </c>
      <c r="N9495" s="2">
        <f>IF(L9494=1,H9495,0)</f>
        <v>2.3806525051096178E-2</v>
      </c>
      <c r="O9495" s="2">
        <f>IF(OR(L9494=1,L9494=4),H9495,0)</f>
        <v>2.3806525051096178E-2</v>
      </c>
      <c r="P9495" s="2">
        <f>IF(OR(L9494=1,L9494=2),H9495,0)</f>
        <v>2.3806525051096178E-2</v>
      </c>
      <c r="Q9495" s="2"/>
    </row>
    <row r="9496" spans="1:17" x14ac:dyDescent="0.3">
      <c r="A9496" s="1">
        <v>44147</v>
      </c>
      <c r="B9496">
        <v>81.319999999999993</v>
      </c>
      <c r="C9496">
        <v>83</v>
      </c>
      <c r="D9496">
        <v>80.300003000000004</v>
      </c>
      <c r="E9496">
        <v>81.839995999999999</v>
      </c>
      <c r="F9496">
        <v>81.839995999999999</v>
      </c>
      <c r="G9496">
        <v>37242600</v>
      </c>
      <c r="H9496" s="3">
        <f>(F9496-B9496)/B9496</f>
        <v>6.3944417117561009E-3</v>
      </c>
      <c r="I9496" s="3">
        <f>_xlfn.RANK.AVG(H9496,$H$3:$H$10273,1)/10271</f>
        <v>0.62360042839061436</v>
      </c>
      <c r="J9496">
        <f>ROUNDDOWN($I9496*J$2,)-IF(MOD($I9496*J$2,1)=0,1,0)+1</f>
        <v>2</v>
      </c>
      <c r="K9496">
        <f>ROUNDDOWN($I9496*K$2,)-IF(MOD($I9496*K$2,1)=0,1,0)+1</f>
        <v>2</v>
      </c>
      <c r="L9496">
        <f>ROUNDDOWN($I9496*L$2,)-IF(MOD($I9496*L$2,1)=0,1,0)+1</f>
        <v>3</v>
      </c>
      <c r="M9496" s="3">
        <f>IF(L9495=4,H9496,0)</f>
        <v>6.3944417117561009E-3</v>
      </c>
      <c r="N9496" s="2">
        <f>IF(L9495=1,H9496,0)</f>
        <v>0</v>
      </c>
      <c r="O9496" s="2">
        <f>IF(OR(L9495=1,L9495=4),H9496,0)</f>
        <v>6.3944417117561009E-3</v>
      </c>
      <c r="P9496" s="2">
        <f>IF(OR(L9495=1,L9495=2),H9496,0)</f>
        <v>0</v>
      </c>
      <c r="Q9496" s="2"/>
    </row>
    <row r="9497" spans="1:17" x14ac:dyDescent="0.3">
      <c r="A9497" s="1">
        <v>44148</v>
      </c>
      <c r="B9497">
        <v>82.730002999999996</v>
      </c>
      <c r="C9497">
        <v>83.110000999999997</v>
      </c>
      <c r="D9497">
        <v>80.699996999999996</v>
      </c>
      <c r="E9497">
        <v>81.430000000000007</v>
      </c>
      <c r="F9497">
        <v>81.430000000000007</v>
      </c>
      <c r="G9497">
        <v>30423200</v>
      </c>
      <c r="H9497" s="3">
        <f>(F9497-B9497)/B9497</f>
        <v>-1.5713803370706873E-2</v>
      </c>
      <c r="I9497" s="3">
        <f>_xlfn.RANK.AVG(H9497,$H$3:$H$10273,1)/10271</f>
        <v>0.27621458475318861</v>
      </c>
      <c r="J9497">
        <f>ROUNDDOWN($I9497*J$2,)-IF(MOD($I9497*J$2,1)=0,1,0)+1</f>
        <v>1</v>
      </c>
      <c r="K9497">
        <f>ROUNDDOWN($I9497*K$2,)-IF(MOD($I9497*K$2,1)=0,1,0)+1</f>
        <v>1</v>
      </c>
      <c r="L9497">
        <f>ROUNDDOWN($I9497*L$2,)-IF(MOD($I9497*L$2,1)=0,1,0)+1</f>
        <v>2</v>
      </c>
      <c r="M9497" s="3">
        <f>IF(L9496=4,H9497,0)</f>
        <v>0</v>
      </c>
      <c r="N9497" s="2">
        <f>IF(L9496=1,H9497,0)</f>
        <v>0</v>
      </c>
      <c r="O9497" s="2">
        <f>IF(OR(L9496=1,L9496=4),H9497,0)</f>
        <v>0</v>
      </c>
      <c r="P9497" s="2">
        <f>IF(OR(L9496=1,L9496=2),H9497,0)</f>
        <v>0</v>
      </c>
      <c r="Q9497" s="2"/>
    </row>
    <row r="9498" spans="1:17" x14ac:dyDescent="0.3">
      <c r="A9498" s="1">
        <v>44151</v>
      </c>
      <c r="B9498">
        <v>81.209998999999996</v>
      </c>
      <c r="C9498">
        <v>83.779999000000004</v>
      </c>
      <c r="D9498">
        <v>80.480002999999996</v>
      </c>
      <c r="E9498">
        <v>83.730002999999996</v>
      </c>
      <c r="F9498">
        <v>83.730002999999996</v>
      </c>
      <c r="G9498">
        <v>38640800</v>
      </c>
      <c r="H9498" s="3">
        <f>(F9498-B9498)/B9498</f>
        <v>3.1030710885737115E-2</v>
      </c>
      <c r="I9498" s="3">
        <f>_xlfn.RANK.AVG(H9498,$H$3:$H$10273,1)/10271</f>
        <v>0.87440366079252263</v>
      </c>
      <c r="J9498">
        <f>ROUNDDOWN($I9498*J$2,)-IF(MOD($I9498*J$2,1)=0,1,0)+1</f>
        <v>2</v>
      </c>
      <c r="K9498">
        <f>ROUNDDOWN($I9498*K$2,)-IF(MOD($I9498*K$2,1)=0,1,0)+1</f>
        <v>3</v>
      </c>
      <c r="L9498">
        <f>ROUNDDOWN($I9498*L$2,)-IF(MOD($I9498*L$2,1)=0,1,0)+1</f>
        <v>4</v>
      </c>
      <c r="M9498" s="3">
        <f>IF(L9497=4,H9498,0)</f>
        <v>0</v>
      </c>
      <c r="N9498" s="2">
        <f>IF(L9497=1,H9498,0)</f>
        <v>0</v>
      </c>
      <c r="O9498" s="2">
        <f>IF(OR(L9497=1,L9497=4),H9498,0)</f>
        <v>0</v>
      </c>
      <c r="P9498" s="2">
        <f>IF(OR(L9497=1,L9497=2),H9498,0)</f>
        <v>3.1030710885737115E-2</v>
      </c>
      <c r="Q9498" s="2"/>
    </row>
    <row r="9499" spans="1:17" x14ac:dyDescent="0.3">
      <c r="A9499" s="1">
        <v>44152</v>
      </c>
      <c r="B9499">
        <v>83.93</v>
      </c>
      <c r="C9499">
        <v>84.809997999999993</v>
      </c>
      <c r="D9499">
        <v>82.910004000000001</v>
      </c>
      <c r="E9499">
        <v>83.360000999999997</v>
      </c>
      <c r="F9499">
        <v>83.360000999999997</v>
      </c>
      <c r="G9499">
        <v>29473500</v>
      </c>
      <c r="H9499" s="3">
        <f>(F9499-B9499)/B9499</f>
        <v>-6.7913618491601321E-3</v>
      </c>
      <c r="I9499" s="3">
        <f>_xlfn.RANK.AVG(H9499,$H$3:$H$10273,1)/10271</f>
        <v>0.41748612598578522</v>
      </c>
      <c r="J9499">
        <f>ROUNDDOWN($I9499*J$2,)-IF(MOD($I9499*J$2,1)=0,1,0)+1</f>
        <v>1</v>
      </c>
      <c r="K9499">
        <f>ROUNDDOWN($I9499*K$2,)-IF(MOD($I9499*K$2,1)=0,1,0)+1</f>
        <v>2</v>
      </c>
      <c r="L9499">
        <f>ROUNDDOWN($I9499*L$2,)-IF(MOD($I9499*L$2,1)=0,1,0)+1</f>
        <v>2</v>
      </c>
      <c r="M9499" s="3">
        <f>IF(L9498=4,H9499,0)</f>
        <v>-6.7913618491601321E-3</v>
      </c>
      <c r="N9499" s="2">
        <f>IF(L9498=1,H9499,0)</f>
        <v>0</v>
      </c>
      <c r="O9499" s="2">
        <f>IF(OR(L9498=1,L9498=4),H9499,0)</f>
        <v>-6.7913618491601321E-3</v>
      </c>
      <c r="P9499" s="2">
        <f>IF(OR(L9498=1,L9498=2),H9499,0)</f>
        <v>0</v>
      </c>
      <c r="Q9499" s="2"/>
    </row>
    <row r="9500" spans="1:17" x14ac:dyDescent="0.3">
      <c r="A9500" s="1">
        <v>44153</v>
      </c>
      <c r="B9500">
        <v>83.010002</v>
      </c>
      <c r="C9500">
        <v>83.959998999999996</v>
      </c>
      <c r="D9500">
        <v>82.220000999999996</v>
      </c>
      <c r="E9500">
        <v>82.540001000000004</v>
      </c>
      <c r="F9500">
        <v>82.540001000000004</v>
      </c>
      <c r="G9500">
        <v>29968000</v>
      </c>
      <c r="H9500" s="3">
        <f>(F9500-B9500)/B9500</f>
        <v>-5.6619803478621328E-3</v>
      </c>
      <c r="I9500" s="3">
        <f>_xlfn.RANK.AVG(H9500,$H$3:$H$10273,1)/10271</f>
        <v>0.43092201343588743</v>
      </c>
      <c r="J9500">
        <f>ROUNDDOWN($I9500*J$2,)-IF(MOD($I9500*J$2,1)=0,1,0)+1</f>
        <v>1</v>
      </c>
      <c r="K9500">
        <f>ROUNDDOWN($I9500*K$2,)-IF(MOD($I9500*K$2,1)=0,1,0)+1</f>
        <v>2</v>
      </c>
      <c r="L9500">
        <f>ROUNDDOWN($I9500*L$2,)-IF(MOD($I9500*L$2,1)=0,1,0)+1</f>
        <v>2</v>
      </c>
      <c r="M9500" s="3">
        <f>IF(L9499=4,H9500,0)</f>
        <v>0</v>
      </c>
      <c r="N9500" s="2">
        <f>IF(L9499=1,H9500,0)</f>
        <v>0</v>
      </c>
      <c r="O9500" s="2">
        <f>IF(OR(L9499=1,L9499=4),H9500,0)</f>
        <v>0</v>
      </c>
      <c r="P9500" s="2">
        <f>IF(OR(L9499=1,L9499=2),H9500,0)</f>
        <v>-5.6619803478621328E-3</v>
      </c>
      <c r="Q9500" s="2"/>
    </row>
    <row r="9501" spans="1:17" x14ac:dyDescent="0.3">
      <c r="A9501" s="1">
        <v>44154</v>
      </c>
      <c r="B9501">
        <v>82.389999000000003</v>
      </c>
      <c r="C9501">
        <v>85.639999000000003</v>
      </c>
      <c r="D9501">
        <v>81.720000999999996</v>
      </c>
      <c r="E9501">
        <v>85.540001000000004</v>
      </c>
      <c r="F9501">
        <v>85.540001000000004</v>
      </c>
      <c r="G9501">
        <v>50116800</v>
      </c>
      <c r="H9501" s="3">
        <f>(F9501-B9501)/B9501</f>
        <v>3.8232819980978522E-2</v>
      </c>
      <c r="I9501" s="3">
        <f>_xlfn.RANK.AVG(H9501,$H$3:$H$10273,1)/10271</f>
        <v>0.91198520105150427</v>
      </c>
      <c r="J9501">
        <f>ROUNDDOWN($I9501*J$2,)-IF(MOD($I9501*J$2,1)=0,1,0)+1</f>
        <v>2</v>
      </c>
      <c r="K9501">
        <f>ROUNDDOWN($I9501*K$2,)-IF(MOD($I9501*K$2,1)=0,1,0)+1</f>
        <v>3</v>
      </c>
      <c r="L9501">
        <f>ROUNDDOWN($I9501*L$2,)-IF(MOD($I9501*L$2,1)=0,1,0)+1</f>
        <v>4</v>
      </c>
      <c r="M9501" s="3">
        <f>IF(L9500=4,H9501,0)</f>
        <v>0</v>
      </c>
      <c r="N9501" s="2">
        <f>IF(L9500=1,H9501,0)</f>
        <v>0</v>
      </c>
      <c r="O9501" s="2">
        <f>IF(OR(L9500=1,L9500=4),H9501,0)</f>
        <v>0</v>
      </c>
      <c r="P9501" s="2">
        <f>IF(OR(L9500=1,L9500=2),H9501,0)</f>
        <v>3.8232819980978522E-2</v>
      </c>
      <c r="Q9501" s="2"/>
    </row>
    <row r="9502" spans="1:17" x14ac:dyDescent="0.3">
      <c r="A9502" s="1">
        <v>44155</v>
      </c>
      <c r="B9502">
        <v>85.279999000000004</v>
      </c>
      <c r="C9502">
        <v>86.099997999999999</v>
      </c>
      <c r="D9502">
        <v>84.470000999999996</v>
      </c>
      <c r="E9502">
        <v>84.639999000000003</v>
      </c>
      <c r="F9502">
        <v>84.639999000000003</v>
      </c>
      <c r="G9502">
        <v>35008400</v>
      </c>
      <c r="H9502" s="3">
        <f>(F9502-B9502)/B9502</f>
        <v>-7.5046905195202988E-3</v>
      </c>
      <c r="I9502" s="3">
        <f>_xlfn.RANK.AVG(H9502,$H$3:$H$10273,1)/10271</f>
        <v>0.404050238535683</v>
      </c>
      <c r="J9502">
        <f>ROUNDDOWN($I9502*J$2,)-IF(MOD($I9502*J$2,1)=0,1,0)+1</f>
        <v>1</v>
      </c>
      <c r="K9502">
        <f>ROUNDDOWN($I9502*K$2,)-IF(MOD($I9502*K$2,1)=0,1,0)+1</f>
        <v>2</v>
      </c>
      <c r="L9502">
        <f>ROUNDDOWN($I9502*L$2,)-IF(MOD($I9502*L$2,1)=0,1,0)+1</f>
        <v>2</v>
      </c>
      <c r="M9502" s="3">
        <f>IF(L9501=4,H9502,0)</f>
        <v>-7.5046905195202988E-3</v>
      </c>
      <c r="N9502" s="2">
        <f>IF(L9501=1,H9502,0)</f>
        <v>0</v>
      </c>
      <c r="O9502" s="2">
        <f>IF(OR(L9501=1,L9501=4),H9502,0)</f>
        <v>-7.5046905195202988E-3</v>
      </c>
      <c r="P9502" s="2">
        <f>IF(OR(L9501=1,L9501=2),H9502,0)</f>
        <v>0</v>
      </c>
      <c r="Q9502" s="2"/>
    </row>
    <row r="9503" spans="1:17" x14ac:dyDescent="0.3">
      <c r="A9503" s="1">
        <v>44158</v>
      </c>
      <c r="B9503">
        <v>85.519997000000004</v>
      </c>
      <c r="C9503">
        <v>87.540001000000004</v>
      </c>
      <c r="D9503">
        <v>84.620002999999997</v>
      </c>
      <c r="E9503">
        <v>85.309997999999993</v>
      </c>
      <c r="F9503">
        <v>85.309997999999993</v>
      </c>
      <c r="G9503">
        <v>46505000</v>
      </c>
      <c r="H9503" s="3">
        <f>(F9503-B9503)/B9503</f>
        <v>-2.4555543424540868E-3</v>
      </c>
      <c r="I9503" s="3">
        <f>_xlfn.RANK.AVG(H9503,$H$3:$H$10273,1)/10271</f>
        <v>0.47677928147210591</v>
      </c>
      <c r="J9503">
        <f>ROUNDDOWN($I9503*J$2,)-IF(MOD($I9503*J$2,1)=0,1,0)+1</f>
        <v>1</v>
      </c>
      <c r="K9503">
        <f>ROUNDDOWN($I9503*K$2,)-IF(MOD($I9503*K$2,1)=0,1,0)+1</f>
        <v>2</v>
      </c>
      <c r="L9503">
        <f>ROUNDDOWN($I9503*L$2,)-IF(MOD($I9503*L$2,1)=0,1,0)+1</f>
        <v>2</v>
      </c>
      <c r="M9503" s="3">
        <f>IF(L9502=4,H9503,0)</f>
        <v>0</v>
      </c>
      <c r="N9503" s="2">
        <f>IF(L9502=1,H9503,0)</f>
        <v>0</v>
      </c>
      <c r="O9503" s="2">
        <f>IF(OR(L9502=1,L9502=4),H9503,0)</f>
        <v>0</v>
      </c>
      <c r="P9503" s="2">
        <f>IF(OR(L9502=1,L9502=2),H9503,0)</f>
        <v>-2.4555543424540868E-3</v>
      </c>
      <c r="Q9503" s="2"/>
    </row>
    <row r="9504" spans="1:17" x14ac:dyDescent="0.3">
      <c r="A9504" s="1">
        <v>44159</v>
      </c>
      <c r="B9504">
        <v>85.720000999999996</v>
      </c>
      <c r="C9504">
        <v>86.110000999999997</v>
      </c>
      <c r="D9504">
        <v>83.32</v>
      </c>
      <c r="E9504">
        <v>85.07</v>
      </c>
      <c r="F9504">
        <v>85.07</v>
      </c>
      <c r="G9504">
        <v>36839200</v>
      </c>
      <c r="H9504" s="3">
        <f>(F9504-B9504)/B9504</f>
        <v>-7.5828393889076501E-3</v>
      </c>
      <c r="I9504" s="3">
        <f>_xlfn.RANK.AVG(H9504,$H$3:$H$10273,1)/10271</f>
        <v>0.40258981598675886</v>
      </c>
      <c r="J9504">
        <f>ROUNDDOWN($I9504*J$2,)-IF(MOD($I9504*J$2,1)=0,1,0)+1</f>
        <v>1</v>
      </c>
      <c r="K9504">
        <f>ROUNDDOWN($I9504*K$2,)-IF(MOD($I9504*K$2,1)=0,1,0)+1</f>
        <v>2</v>
      </c>
      <c r="L9504">
        <f>ROUNDDOWN($I9504*L$2,)-IF(MOD($I9504*L$2,1)=0,1,0)+1</f>
        <v>2</v>
      </c>
      <c r="M9504" s="3">
        <f>IF(L9503=4,H9504,0)</f>
        <v>0</v>
      </c>
      <c r="N9504" s="2">
        <f>IF(L9503=1,H9504,0)</f>
        <v>0</v>
      </c>
      <c r="O9504" s="2">
        <f>IF(OR(L9503=1,L9503=4),H9504,0)</f>
        <v>0</v>
      </c>
      <c r="P9504" s="2">
        <f>IF(OR(L9503=1,L9503=2),H9504,0)</f>
        <v>-7.5828393889076501E-3</v>
      </c>
      <c r="Q9504" s="2"/>
    </row>
    <row r="9505" spans="1:17" x14ac:dyDescent="0.3">
      <c r="A9505" s="1">
        <v>44160</v>
      </c>
      <c r="B9505">
        <v>85.760002</v>
      </c>
      <c r="C9505">
        <v>87.839995999999999</v>
      </c>
      <c r="D9505">
        <v>85.519997000000004</v>
      </c>
      <c r="E9505">
        <v>86.709998999999996</v>
      </c>
      <c r="F9505">
        <v>86.709998999999996</v>
      </c>
      <c r="G9505">
        <v>41349700</v>
      </c>
      <c r="H9505" s="3">
        <f>(F9505-B9505)/B9505</f>
        <v>1.1077390133456343E-2</v>
      </c>
      <c r="I9505" s="3">
        <f>_xlfn.RANK.AVG(H9505,$H$3:$H$10273,1)/10271</f>
        <v>0.68795638204653875</v>
      </c>
      <c r="J9505">
        <f>ROUNDDOWN($I9505*J$2,)-IF(MOD($I9505*J$2,1)=0,1,0)+1</f>
        <v>2</v>
      </c>
      <c r="K9505">
        <f>ROUNDDOWN($I9505*K$2,)-IF(MOD($I9505*K$2,1)=0,1,0)+1</f>
        <v>3</v>
      </c>
      <c r="L9505">
        <f>ROUNDDOWN($I9505*L$2,)-IF(MOD($I9505*L$2,1)=0,1,0)+1</f>
        <v>3</v>
      </c>
      <c r="M9505" s="3">
        <f>IF(L9504=4,H9505,0)</f>
        <v>0</v>
      </c>
      <c r="N9505" s="2">
        <f>IF(L9504=1,H9505,0)</f>
        <v>0</v>
      </c>
      <c r="O9505" s="2">
        <f>IF(OR(L9504=1,L9504=4),H9505,0)</f>
        <v>0</v>
      </c>
      <c r="P9505" s="2">
        <f>IF(OR(L9504=1,L9504=2),H9505,0)</f>
        <v>1.1077390133456343E-2</v>
      </c>
      <c r="Q9505" s="2"/>
    </row>
    <row r="9506" spans="1:17" x14ac:dyDescent="0.3">
      <c r="A9506" s="1">
        <v>44162</v>
      </c>
      <c r="B9506">
        <v>87.989998</v>
      </c>
      <c r="C9506">
        <v>88</v>
      </c>
      <c r="D9506">
        <v>86.360000999999997</v>
      </c>
      <c r="E9506">
        <v>87.190002000000007</v>
      </c>
      <c r="F9506">
        <v>87.190002000000007</v>
      </c>
      <c r="G9506">
        <v>22717600</v>
      </c>
      <c r="H9506" s="3">
        <f>(F9506-B9506)/B9506</f>
        <v>-9.0918970131127069E-3</v>
      </c>
      <c r="I9506" s="3">
        <f>_xlfn.RANK.AVG(H9506,$H$3:$H$10273,1)/10271</f>
        <v>0.38039139324311166</v>
      </c>
      <c r="J9506">
        <f>ROUNDDOWN($I9506*J$2,)-IF(MOD($I9506*J$2,1)=0,1,0)+1</f>
        <v>1</v>
      </c>
      <c r="K9506">
        <f>ROUNDDOWN($I9506*K$2,)-IF(MOD($I9506*K$2,1)=0,1,0)+1</f>
        <v>2</v>
      </c>
      <c r="L9506">
        <f>ROUNDDOWN($I9506*L$2,)-IF(MOD($I9506*L$2,1)=0,1,0)+1</f>
        <v>2</v>
      </c>
      <c r="M9506" s="3">
        <f>IF(L9505=4,H9506,0)</f>
        <v>0</v>
      </c>
      <c r="N9506" s="2">
        <f>IF(L9505=1,H9506,0)</f>
        <v>0</v>
      </c>
      <c r="O9506" s="2">
        <f>IF(OR(L9505=1,L9505=4),H9506,0)</f>
        <v>0</v>
      </c>
      <c r="P9506" s="2">
        <f>IF(OR(L9505=1,L9505=2),H9506,0)</f>
        <v>0</v>
      </c>
      <c r="Q9506" s="2"/>
    </row>
    <row r="9507" spans="1:17" x14ac:dyDescent="0.3">
      <c r="A9507" s="1">
        <v>44165</v>
      </c>
      <c r="B9507">
        <v>87.330001999999993</v>
      </c>
      <c r="C9507">
        <v>92.739998</v>
      </c>
      <c r="D9507">
        <v>86.529999000000004</v>
      </c>
      <c r="E9507">
        <v>92.660004000000001</v>
      </c>
      <c r="F9507">
        <v>92.660004000000001</v>
      </c>
      <c r="G9507">
        <v>84483000</v>
      </c>
      <c r="H9507" s="3">
        <f>(F9507-B9507)/B9507</f>
        <v>6.1032885353649799E-2</v>
      </c>
      <c r="I9507" s="3">
        <f>_xlfn.RANK.AVG(H9507,$H$3:$H$10273,1)/10271</f>
        <v>0.96767598091714535</v>
      </c>
      <c r="J9507">
        <f>ROUNDDOWN($I9507*J$2,)-IF(MOD($I9507*J$2,1)=0,1,0)+1</f>
        <v>2</v>
      </c>
      <c r="K9507">
        <f>ROUNDDOWN($I9507*K$2,)-IF(MOD($I9507*K$2,1)=0,1,0)+1</f>
        <v>3</v>
      </c>
      <c r="L9507">
        <f>ROUNDDOWN($I9507*L$2,)-IF(MOD($I9507*L$2,1)=0,1,0)+1</f>
        <v>4</v>
      </c>
      <c r="M9507" s="3">
        <f>IF(L9506=4,H9507,0)</f>
        <v>0</v>
      </c>
      <c r="N9507" s="2">
        <f>IF(L9506=1,H9507,0)</f>
        <v>0</v>
      </c>
      <c r="O9507" s="2">
        <f>IF(OR(L9506=1,L9506=4),H9507,0)</f>
        <v>0</v>
      </c>
      <c r="P9507" s="2">
        <f>IF(OR(L9506=1,L9506=2),H9507,0)</f>
        <v>6.1032885353649799E-2</v>
      </c>
      <c r="Q9507" s="2"/>
    </row>
    <row r="9508" spans="1:17" x14ac:dyDescent="0.3">
      <c r="A9508" s="1">
        <v>44166</v>
      </c>
      <c r="B9508">
        <v>92.25</v>
      </c>
      <c r="C9508">
        <v>93.900002000000001</v>
      </c>
      <c r="D9508">
        <v>90.779999000000004</v>
      </c>
      <c r="E9508">
        <v>92.629997000000003</v>
      </c>
      <c r="F9508">
        <v>92.629997000000003</v>
      </c>
      <c r="G9508">
        <v>58583600</v>
      </c>
      <c r="H9508" s="3">
        <f>(F9508-B9508)/B9508</f>
        <v>4.1192086720867535E-3</v>
      </c>
      <c r="I9508" s="3">
        <f>_xlfn.RANK.AVG(H9508,$H$3:$H$10273,1)/10271</f>
        <v>0.59254210885016068</v>
      </c>
      <c r="J9508">
        <f>ROUNDDOWN($I9508*J$2,)-IF(MOD($I9508*J$2,1)=0,1,0)+1</f>
        <v>2</v>
      </c>
      <c r="K9508">
        <f>ROUNDDOWN($I9508*K$2,)-IF(MOD($I9508*K$2,1)=0,1,0)+1</f>
        <v>2</v>
      </c>
      <c r="L9508">
        <f>ROUNDDOWN($I9508*L$2,)-IF(MOD($I9508*L$2,1)=0,1,0)+1</f>
        <v>3</v>
      </c>
      <c r="M9508" s="3">
        <f>IF(L9507=4,H9508,0)</f>
        <v>4.1192086720867535E-3</v>
      </c>
      <c r="N9508" s="2">
        <f>IF(L9507=1,H9508,0)</f>
        <v>0</v>
      </c>
      <c r="O9508" s="2">
        <f>IF(OR(L9507=1,L9507=4),H9508,0)</f>
        <v>4.1192086720867535E-3</v>
      </c>
      <c r="P9508" s="2">
        <f>IF(OR(L9507=1,L9507=2),H9508,0)</f>
        <v>0</v>
      </c>
      <c r="Q9508" s="2"/>
    </row>
    <row r="9509" spans="1:17" x14ac:dyDescent="0.3">
      <c r="A9509" s="1">
        <v>44167</v>
      </c>
      <c r="B9509">
        <v>92.889999000000003</v>
      </c>
      <c r="C9509">
        <v>96.370002999999997</v>
      </c>
      <c r="D9509">
        <v>92.529999000000004</v>
      </c>
      <c r="E9509">
        <v>93.739998</v>
      </c>
      <c r="F9509">
        <v>93.739998</v>
      </c>
      <c r="G9509">
        <v>57988800</v>
      </c>
      <c r="H9509" s="3">
        <f>(F9509-B9509)/B9509</f>
        <v>9.1505975794013827E-3</v>
      </c>
      <c r="I9509" s="3">
        <f>_xlfn.RANK.AVG(H9509,$H$3:$H$10273,1)/10271</f>
        <v>0.66507642878006035</v>
      </c>
      <c r="J9509">
        <f>ROUNDDOWN($I9509*J$2,)-IF(MOD($I9509*J$2,1)=0,1,0)+1</f>
        <v>2</v>
      </c>
      <c r="K9509">
        <f>ROUNDDOWN($I9509*K$2,)-IF(MOD($I9509*K$2,1)=0,1,0)+1</f>
        <v>2</v>
      </c>
      <c r="L9509">
        <f>ROUNDDOWN($I9509*L$2,)-IF(MOD($I9509*L$2,1)=0,1,0)+1</f>
        <v>3</v>
      </c>
      <c r="M9509" s="3">
        <f>IF(L9508=4,H9509,0)</f>
        <v>0</v>
      </c>
      <c r="N9509" s="2">
        <f>IF(L9508=1,H9509,0)</f>
        <v>0</v>
      </c>
      <c r="O9509" s="2">
        <f>IF(OR(L9508=1,L9508=4),H9509,0)</f>
        <v>0</v>
      </c>
      <c r="P9509" s="2">
        <f>IF(OR(L9508=1,L9508=2),H9509,0)</f>
        <v>0</v>
      </c>
      <c r="Q9509" s="2"/>
    </row>
    <row r="9510" spans="1:17" x14ac:dyDescent="0.3">
      <c r="A9510" s="1">
        <v>44168</v>
      </c>
      <c r="B9510">
        <v>94.059997999999993</v>
      </c>
      <c r="C9510">
        <v>94.699996999999996</v>
      </c>
      <c r="D9510">
        <v>92.010002</v>
      </c>
      <c r="E9510">
        <v>92.309997999999993</v>
      </c>
      <c r="F9510">
        <v>92.309997999999993</v>
      </c>
      <c r="G9510">
        <v>35859700</v>
      </c>
      <c r="H9510" s="3">
        <f>(F9510-B9510)/B9510</f>
        <v>-1.8605146047313333E-2</v>
      </c>
      <c r="I9510" s="3">
        <f>_xlfn.RANK.AVG(H9510,$H$3:$H$10273,1)/10271</f>
        <v>0.2425275046246714</v>
      </c>
      <c r="J9510">
        <f>ROUNDDOWN($I9510*J$2,)-IF(MOD($I9510*J$2,1)=0,1,0)+1</f>
        <v>1</v>
      </c>
      <c r="K9510">
        <f>ROUNDDOWN($I9510*K$2,)-IF(MOD($I9510*K$2,1)=0,1,0)+1</f>
        <v>1</v>
      </c>
      <c r="L9510">
        <f>ROUNDDOWN($I9510*L$2,)-IF(MOD($I9510*L$2,1)=0,1,0)+1</f>
        <v>1</v>
      </c>
      <c r="M9510" s="3">
        <f>IF(L9509=4,H9510,0)</f>
        <v>0</v>
      </c>
      <c r="N9510" s="2">
        <f>IF(L9509=1,H9510,0)</f>
        <v>0</v>
      </c>
      <c r="O9510" s="2">
        <f>IF(OR(L9509=1,L9509=4),H9510,0)</f>
        <v>0</v>
      </c>
      <c r="P9510" s="2">
        <f>IF(OR(L9509=1,L9509=2),H9510,0)</f>
        <v>0</v>
      </c>
      <c r="Q9510" s="2"/>
    </row>
    <row r="9511" spans="1:17" x14ac:dyDescent="0.3">
      <c r="A9511" s="1">
        <v>44169</v>
      </c>
      <c r="B9511">
        <v>92.580001999999993</v>
      </c>
      <c r="C9511">
        <v>94.580001999999993</v>
      </c>
      <c r="D9511">
        <v>90.629997000000003</v>
      </c>
      <c r="E9511">
        <v>94.040001000000004</v>
      </c>
      <c r="F9511">
        <v>94.040001000000004</v>
      </c>
      <c r="G9511">
        <v>45570300</v>
      </c>
      <c r="H9511" s="3">
        <f>(F9511-B9511)/B9511</f>
        <v>1.5770133597534493E-2</v>
      </c>
      <c r="I9511" s="3">
        <f>_xlfn.RANK.AVG(H9511,$H$3:$H$10273,1)/10271</f>
        <v>0.74997565962418455</v>
      </c>
      <c r="J9511">
        <f>ROUNDDOWN($I9511*J$2,)-IF(MOD($I9511*J$2,1)=0,1,0)+1</f>
        <v>2</v>
      </c>
      <c r="K9511">
        <f>ROUNDDOWN($I9511*K$2,)-IF(MOD($I9511*K$2,1)=0,1,0)+1</f>
        <v>3</v>
      </c>
      <c r="L9511">
        <f>ROUNDDOWN($I9511*L$2,)-IF(MOD($I9511*L$2,1)=0,1,0)+1</f>
        <v>3</v>
      </c>
      <c r="M9511" s="3">
        <f>IF(L9510=4,H9511,0)</f>
        <v>0</v>
      </c>
      <c r="N9511" s="2">
        <f>IF(L9510=1,H9511,0)</f>
        <v>1.5770133597534493E-2</v>
      </c>
      <c r="O9511" s="2">
        <f>IF(OR(L9510=1,L9510=4),H9511,0)</f>
        <v>1.5770133597534493E-2</v>
      </c>
      <c r="P9511" s="2">
        <f>IF(OR(L9510=1,L9510=2),H9511,0)</f>
        <v>1.5770133597534493E-2</v>
      </c>
      <c r="Q9511" s="2"/>
    </row>
    <row r="9512" spans="1:17" x14ac:dyDescent="0.3">
      <c r="A9512" s="1">
        <v>44172</v>
      </c>
      <c r="B9512">
        <v>94.949996999999996</v>
      </c>
      <c r="C9512">
        <v>95</v>
      </c>
      <c r="D9512">
        <v>92.970000999999996</v>
      </c>
      <c r="E9512">
        <v>94.07</v>
      </c>
      <c r="F9512">
        <v>94.07</v>
      </c>
      <c r="G9512">
        <v>39815700</v>
      </c>
      <c r="H9512" s="3">
        <f>(F9512-B9512)/B9512</f>
        <v>-9.2680045055715272E-3</v>
      </c>
      <c r="I9512" s="3">
        <f>_xlfn.RANK.AVG(H9512,$H$3:$H$10273,1)/10271</f>
        <v>0.37785999415830979</v>
      </c>
      <c r="J9512">
        <f>ROUNDDOWN($I9512*J$2,)-IF(MOD($I9512*J$2,1)=0,1,0)+1</f>
        <v>1</v>
      </c>
      <c r="K9512">
        <f>ROUNDDOWN($I9512*K$2,)-IF(MOD($I9512*K$2,1)=0,1,0)+1</f>
        <v>2</v>
      </c>
      <c r="L9512">
        <f>ROUNDDOWN($I9512*L$2,)-IF(MOD($I9512*L$2,1)=0,1,0)+1</f>
        <v>2</v>
      </c>
      <c r="M9512" s="3">
        <f>IF(L9511=4,H9512,0)</f>
        <v>0</v>
      </c>
      <c r="N9512" s="2">
        <f>IF(L9511=1,H9512,0)</f>
        <v>0</v>
      </c>
      <c r="O9512" s="2">
        <f>IF(OR(L9511=1,L9511=4),H9512,0)</f>
        <v>0</v>
      </c>
      <c r="P9512" s="2">
        <f>IF(OR(L9511=1,L9511=2),H9512,0)</f>
        <v>0</v>
      </c>
      <c r="Q9512" s="2"/>
    </row>
    <row r="9513" spans="1:17" x14ac:dyDescent="0.3">
      <c r="A9513" s="1">
        <v>44173</v>
      </c>
      <c r="B9513">
        <v>94.050003000000004</v>
      </c>
      <c r="C9513">
        <v>94.739998</v>
      </c>
      <c r="D9513">
        <v>91.900002000000001</v>
      </c>
      <c r="E9513">
        <v>92.919998000000007</v>
      </c>
      <c r="F9513">
        <v>92.919998000000007</v>
      </c>
      <c r="G9513">
        <v>33907500</v>
      </c>
      <c r="H9513" s="3">
        <f>(F9513-B9513)/B9513</f>
        <v>-1.2014938479055626E-2</v>
      </c>
      <c r="I9513" s="3">
        <f>_xlfn.RANK.AVG(H9513,$H$3:$H$10273,1)/10271</f>
        <v>0.33599454775581733</v>
      </c>
      <c r="J9513">
        <f>ROUNDDOWN($I9513*J$2,)-IF(MOD($I9513*J$2,1)=0,1,0)+1</f>
        <v>1</v>
      </c>
      <c r="K9513">
        <f>ROUNDDOWN($I9513*K$2,)-IF(MOD($I9513*K$2,1)=0,1,0)+1</f>
        <v>2</v>
      </c>
      <c r="L9513">
        <f>ROUNDDOWN($I9513*L$2,)-IF(MOD($I9513*L$2,1)=0,1,0)+1</f>
        <v>2</v>
      </c>
      <c r="M9513" s="3">
        <f>IF(L9512=4,H9513,0)</f>
        <v>0</v>
      </c>
      <c r="N9513" s="2">
        <f>IF(L9512=1,H9513,0)</f>
        <v>0</v>
      </c>
      <c r="O9513" s="2">
        <f>IF(OR(L9512=1,L9512=4),H9513,0)</f>
        <v>0</v>
      </c>
      <c r="P9513" s="2">
        <f>IF(OR(L9512=1,L9512=2),H9513,0)</f>
        <v>-1.2014938479055626E-2</v>
      </c>
      <c r="Q9513" s="2"/>
    </row>
    <row r="9514" spans="1:17" x14ac:dyDescent="0.3">
      <c r="A9514" s="1">
        <v>44174</v>
      </c>
      <c r="B9514">
        <v>92.760002</v>
      </c>
      <c r="C9514">
        <v>94.699996999999996</v>
      </c>
      <c r="D9514">
        <v>89.160004000000001</v>
      </c>
      <c r="E9514">
        <v>89.830001999999993</v>
      </c>
      <c r="F9514">
        <v>89.830001999999993</v>
      </c>
      <c r="G9514">
        <v>52170400</v>
      </c>
      <c r="H9514" s="3">
        <f>(F9514-B9514)/B9514</f>
        <v>-3.1586890220205117E-2</v>
      </c>
      <c r="I9514" s="3">
        <f>_xlfn.RANK.AVG(H9514,$H$3:$H$10273,1)/10271</f>
        <v>0.12433063966507643</v>
      </c>
      <c r="J9514">
        <f>ROUNDDOWN($I9514*J$2,)-IF(MOD($I9514*J$2,1)=0,1,0)+1</f>
        <v>1</v>
      </c>
      <c r="K9514">
        <f>ROUNDDOWN($I9514*K$2,)-IF(MOD($I9514*K$2,1)=0,1,0)+1</f>
        <v>1</v>
      </c>
      <c r="L9514">
        <f>ROUNDDOWN($I9514*L$2,)-IF(MOD($I9514*L$2,1)=0,1,0)+1</f>
        <v>1</v>
      </c>
      <c r="M9514" s="3">
        <f>IF(L9513=4,H9514,0)</f>
        <v>0</v>
      </c>
      <c r="N9514" s="2">
        <f>IF(L9513=1,H9514,0)</f>
        <v>0</v>
      </c>
      <c r="O9514" s="2">
        <f>IF(OR(L9513=1,L9513=4),H9514,0)</f>
        <v>0</v>
      </c>
      <c r="P9514" s="2">
        <f>IF(OR(L9513=1,L9513=2),H9514,0)</f>
        <v>-3.1586890220205117E-2</v>
      </c>
      <c r="Q9514" s="2"/>
    </row>
    <row r="9515" spans="1:17" x14ac:dyDescent="0.3">
      <c r="A9515" s="1">
        <v>44175</v>
      </c>
      <c r="B9515">
        <v>89.550003000000004</v>
      </c>
      <c r="C9515">
        <v>92.089995999999999</v>
      </c>
      <c r="D9515">
        <v>89.029999000000004</v>
      </c>
      <c r="E9515">
        <v>91.660004000000001</v>
      </c>
      <c r="F9515">
        <v>91.660004000000001</v>
      </c>
      <c r="G9515">
        <v>33804400</v>
      </c>
      <c r="H9515" s="3">
        <f>(F9515-B9515)/B9515</f>
        <v>2.35622661006499E-2</v>
      </c>
      <c r="I9515" s="3">
        <f>_xlfn.RANK.AVG(H9515,$H$3:$H$10273,1)/10271</f>
        <v>0.82474929412910136</v>
      </c>
      <c r="J9515">
        <f>ROUNDDOWN($I9515*J$2,)-IF(MOD($I9515*J$2,1)=0,1,0)+1</f>
        <v>2</v>
      </c>
      <c r="K9515">
        <f>ROUNDDOWN($I9515*K$2,)-IF(MOD($I9515*K$2,1)=0,1,0)+1</f>
        <v>3</v>
      </c>
      <c r="L9515">
        <f>ROUNDDOWN($I9515*L$2,)-IF(MOD($I9515*L$2,1)=0,1,0)+1</f>
        <v>4</v>
      </c>
      <c r="M9515" s="3">
        <f>IF(L9514=4,H9515,0)</f>
        <v>0</v>
      </c>
      <c r="N9515" s="2">
        <f>IF(L9514=1,H9515,0)</f>
        <v>2.35622661006499E-2</v>
      </c>
      <c r="O9515" s="2">
        <f>IF(OR(L9514=1,L9514=4),H9515,0)</f>
        <v>2.35622661006499E-2</v>
      </c>
      <c r="P9515" s="2">
        <f>IF(OR(L9514=1,L9514=2),H9515,0)</f>
        <v>2.35622661006499E-2</v>
      </c>
      <c r="Q9515" s="2"/>
    </row>
    <row r="9516" spans="1:17" x14ac:dyDescent="0.3">
      <c r="A9516" s="1">
        <v>44176</v>
      </c>
      <c r="B9516">
        <v>91.540001000000004</v>
      </c>
      <c r="C9516">
        <v>92.330001999999993</v>
      </c>
      <c r="D9516">
        <v>90.160004000000001</v>
      </c>
      <c r="E9516">
        <v>91.650002000000001</v>
      </c>
      <c r="F9516">
        <v>91.650002000000001</v>
      </c>
      <c r="G9516">
        <v>28368100</v>
      </c>
      <c r="H9516" s="3">
        <f>(F9516-B9516)/B9516</f>
        <v>1.2016713873533485E-3</v>
      </c>
      <c r="I9516" s="3">
        <f>_xlfn.RANK.AVG(H9516,$H$3:$H$10273,1)/10271</f>
        <v>0.56148378930970699</v>
      </c>
      <c r="J9516">
        <f>ROUNDDOWN($I9516*J$2,)-IF(MOD($I9516*J$2,1)=0,1,0)+1</f>
        <v>2</v>
      </c>
      <c r="K9516">
        <f>ROUNDDOWN($I9516*K$2,)-IF(MOD($I9516*K$2,1)=0,1,0)+1</f>
        <v>2</v>
      </c>
      <c r="L9516">
        <f>ROUNDDOWN($I9516*L$2,)-IF(MOD($I9516*L$2,1)=0,1,0)+1</f>
        <v>3</v>
      </c>
      <c r="M9516" s="3">
        <f>IF(L9515=4,H9516,0)</f>
        <v>1.2016713873533485E-3</v>
      </c>
      <c r="N9516" s="2">
        <f>IF(L9515=1,H9516,0)</f>
        <v>0</v>
      </c>
      <c r="O9516" s="2">
        <f>IF(OR(L9515=1,L9515=4),H9516,0)</f>
        <v>1.2016713873533485E-3</v>
      </c>
      <c r="P9516" s="2">
        <f>IF(OR(L9515=1,L9515=2),H9516,0)</f>
        <v>0</v>
      </c>
      <c r="Q9516" s="2"/>
    </row>
    <row r="9517" spans="1:17" x14ac:dyDescent="0.3">
      <c r="A9517" s="1">
        <v>44179</v>
      </c>
      <c r="B9517">
        <v>92.209998999999996</v>
      </c>
      <c r="C9517">
        <v>95.410004000000001</v>
      </c>
      <c r="D9517">
        <v>91.849997999999999</v>
      </c>
      <c r="E9517">
        <v>94.779999000000004</v>
      </c>
      <c r="F9517">
        <v>94.779999000000004</v>
      </c>
      <c r="G9517">
        <v>48026400</v>
      </c>
      <c r="H9517" s="3">
        <f>(F9517-B9517)/B9517</f>
        <v>2.7871163950451919E-2</v>
      </c>
      <c r="I9517" s="3">
        <f>_xlfn.RANK.AVG(H9517,$H$3:$H$10273,1)/10271</f>
        <v>0.85454191412715408</v>
      </c>
      <c r="J9517">
        <f>ROUNDDOWN($I9517*J$2,)-IF(MOD($I9517*J$2,1)=0,1,0)+1</f>
        <v>2</v>
      </c>
      <c r="K9517">
        <f>ROUNDDOWN($I9517*K$2,)-IF(MOD($I9517*K$2,1)=0,1,0)+1</f>
        <v>3</v>
      </c>
      <c r="L9517">
        <f>ROUNDDOWN($I9517*L$2,)-IF(MOD($I9517*L$2,1)=0,1,0)+1</f>
        <v>4</v>
      </c>
      <c r="M9517" s="3">
        <f>IF(L9516=4,H9517,0)</f>
        <v>0</v>
      </c>
      <c r="N9517" s="2">
        <f>IF(L9516=1,H9517,0)</f>
        <v>0</v>
      </c>
      <c r="O9517" s="2">
        <f>IF(OR(L9516=1,L9516=4),H9517,0)</f>
        <v>0</v>
      </c>
      <c r="P9517" s="2">
        <f>IF(OR(L9516=1,L9516=2),H9517,0)</f>
        <v>0</v>
      </c>
      <c r="Q9517" s="2"/>
    </row>
    <row r="9518" spans="1:17" x14ac:dyDescent="0.3">
      <c r="A9518" s="1">
        <v>44180</v>
      </c>
      <c r="B9518">
        <v>95.93</v>
      </c>
      <c r="C9518">
        <v>97.980002999999996</v>
      </c>
      <c r="D9518">
        <v>95.449996999999996</v>
      </c>
      <c r="E9518">
        <v>97.120002999999997</v>
      </c>
      <c r="F9518">
        <v>97.120002999999997</v>
      </c>
      <c r="G9518">
        <v>57232700</v>
      </c>
      <c r="H9518" s="3">
        <f>(F9518-B9518)/B9518</f>
        <v>1.2404909830084333E-2</v>
      </c>
      <c r="I9518" s="3">
        <f>_xlfn.RANK.AVG(H9518,$H$3:$H$10273,1)/10271</f>
        <v>0.70470256060753578</v>
      </c>
      <c r="J9518">
        <f>ROUNDDOWN($I9518*J$2,)-IF(MOD($I9518*J$2,1)=0,1,0)+1</f>
        <v>2</v>
      </c>
      <c r="K9518">
        <f>ROUNDDOWN($I9518*K$2,)-IF(MOD($I9518*K$2,1)=0,1,0)+1</f>
        <v>3</v>
      </c>
      <c r="L9518">
        <f>ROUNDDOWN($I9518*L$2,)-IF(MOD($I9518*L$2,1)=0,1,0)+1</f>
        <v>3</v>
      </c>
      <c r="M9518" s="3">
        <f>IF(L9517=4,H9518,0)</f>
        <v>1.2404909830084333E-2</v>
      </c>
      <c r="N9518" s="2">
        <f>IF(L9517=1,H9518,0)</f>
        <v>0</v>
      </c>
      <c r="O9518" s="2">
        <f>IF(OR(L9517=1,L9517=4),H9518,0)</f>
        <v>1.2404909830084333E-2</v>
      </c>
      <c r="P9518" s="2">
        <f>IF(OR(L9517=1,L9517=2),H9518,0)</f>
        <v>0</v>
      </c>
      <c r="Q9518" s="2"/>
    </row>
    <row r="9519" spans="1:17" x14ac:dyDescent="0.3">
      <c r="A9519" s="1">
        <v>44181</v>
      </c>
      <c r="B9519">
        <v>97.040001000000004</v>
      </c>
      <c r="C9519">
        <v>97.269997000000004</v>
      </c>
      <c r="D9519">
        <v>95.459998999999996</v>
      </c>
      <c r="E9519">
        <v>96.849997999999999</v>
      </c>
      <c r="F9519">
        <v>96.849997999999999</v>
      </c>
      <c r="G9519">
        <v>34909000</v>
      </c>
      <c r="H9519" s="3">
        <f>(F9519-B9519)/B9519</f>
        <v>-1.9579863771848516E-3</v>
      </c>
      <c r="I9519" s="3">
        <f>_xlfn.RANK.AVG(H9519,$H$3:$H$10273,1)/10271</f>
        <v>0.4820368026482329</v>
      </c>
      <c r="J9519">
        <f>ROUNDDOWN($I9519*J$2,)-IF(MOD($I9519*J$2,1)=0,1,0)+1</f>
        <v>1</v>
      </c>
      <c r="K9519">
        <f>ROUNDDOWN($I9519*K$2,)-IF(MOD($I9519*K$2,1)=0,1,0)+1</f>
        <v>2</v>
      </c>
      <c r="L9519">
        <f>ROUNDDOWN($I9519*L$2,)-IF(MOD($I9519*L$2,1)=0,1,0)+1</f>
        <v>2</v>
      </c>
      <c r="M9519" s="3">
        <f>IF(L9518=4,H9519,0)</f>
        <v>0</v>
      </c>
      <c r="N9519" s="2">
        <f>IF(L9518=1,H9519,0)</f>
        <v>0</v>
      </c>
      <c r="O9519" s="2">
        <f>IF(OR(L9518=1,L9518=4),H9519,0)</f>
        <v>0</v>
      </c>
      <c r="P9519" s="2">
        <f>IF(OR(L9518=1,L9518=2),H9519,0)</f>
        <v>0</v>
      </c>
      <c r="Q9519" s="2"/>
    </row>
    <row r="9520" spans="1:17" x14ac:dyDescent="0.3">
      <c r="A9520" s="1">
        <v>44182</v>
      </c>
      <c r="B9520">
        <v>97.550003000000004</v>
      </c>
      <c r="C9520">
        <v>97.919998000000007</v>
      </c>
      <c r="D9520">
        <v>96.25</v>
      </c>
      <c r="E9520">
        <v>96.839995999999999</v>
      </c>
      <c r="F9520">
        <v>96.839995999999999</v>
      </c>
      <c r="G9520">
        <v>32023700</v>
      </c>
      <c r="H9520" s="3">
        <f>(F9520-B9520)/B9520</f>
        <v>-7.2783903451033669E-3</v>
      </c>
      <c r="I9520" s="3">
        <f>_xlfn.RANK.AVG(H9520,$H$3:$H$10273,1)/10271</f>
        <v>0.40862622918897867</v>
      </c>
      <c r="J9520">
        <f>ROUNDDOWN($I9520*J$2,)-IF(MOD($I9520*J$2,1)=0,1,0)+1</f>
        <v>1</v>
      </c>
      <c r="K9520">
        <f>ROUNDDOWN($I9520*K$2,)-IF(MOD($I9520*K$2,1)=0,1,0)+1</f>
        <v>2</v>
      </c>
      <c r="L9520">
        <f>ROUNDDOWN($I9520*L$2,)-IF(MOD($I9520*L$2,1)=0,1,0)+1</f>
        <v>2</v>
      </c>
      <c r="M9520" s="3">
        <f>IF(L9519=4,H9520,0)</f>
        <v>0</v>
      </c>
      <c r="N9520" s="2">
        <f>IF(L9519=1,H9520,0)</f>
        <v>0</v>
      </c>
      <c r="O9520" s="2">
        <f>IF(OR(L9519=1,L9519=4),H9520,0)</f>
        <v>0</v>
      </c>
      <c r="P9520" s="2">
        <f>IF(OR(L9519=1,L9519=2),H9520,0)</f>
        <v>-7.2783903451033669E-3</v>
      </c>
      <c r="Q9520" s="2"/>
    </row>
    <row r="9521" spans="1:17" x14ac:dyDescent="0.3">
      <c r="A9521" s="1">
        <v>44183</v>
      </c>
      <c r="B9521">
        <v>97.269997000000004</v>
      </c>
      <c r="C9521">
        <v>97.68</v>
      </c>
      <c r="D9521">
        <v>93.559997999999993</v>
      </c>
      <c r="E9521">
        <v>95.919998000000007</v>
      </c>
      <c r="F9521">
        <v>95.919998000000007</v>
      </c>
      <c r="G9521">
        <v>51823100</v>
      </c>
      <c r="H9521" s="3">
        <f>(F9521-B9521)/B9521</f>
        <v>-1.3878883948151009E-2</v>
      </c>
      <c r="I9521" s="3">
        <f>_xlfn.RANK.AVG(H9521,$H$3:$H$10273,1)/10271</f>
        <v>0.30590984324797976</v>
      </c>
      <c r="J9521">
        <f>ROUNDDOWN($I9521*J$2,)-IF(MOD($I9521*J$2,1)=0,1,0)+1</f>
        <v>1</v>
      </c>
      <c r="K9521">
        <f>ROUNDDOWN($I9521*K$2,)-IF(MOD($I9521*K$2,1)=0,1,0)+1</f>
        <v>1</v>
      </c>
      <c r="L9521">
        <f>ROUNDDOWN($I9521*L$2,)-IF(MOD($I9521*L$2,1)=0,1,0)+1</f>
        <v>2</v>
      </c>
      <c r="M9521" s="3">
        <f>IF(L9520=4,H9521,0)</f>
        <v>0</v>
      </c>
      <c r="N9521" s="2">
        <f>IF(L9520=1,H9521,0)</f>
        <v>0</v>
      </c>
      <c r="O9521" s="2">
        <f>IF(OR(L9520=1,L9520=4),H9521,0)</f>
        <v>0</v>
      </c>
      <c r="P9521" s="2">
        <f>IF(OR(L9520=1,L9520=2),H9521,0)</f>
        <v>-1.3878883948151009E-2</v>
      </c>
      <c r="Q9521" s="2"/>
    </row>
    <row r="9522" spans="1:17" x14ac:dyDescent="0.3">
      <c r="A9522" s="1">
        <v>44186</v>
      </c>
      <c r="B9522">
        <v>94.25</v>
      </c>
      <c r="C9522">
        <v>95.279999000000004</v>
      </c>
      <c r="D9522">
        <v>91.080001999999993</v>
      </c>
      <c r="E9522">
        <v>93.230002999999996</v>
      </c>
      <c r="F9522">
        <v>93.230002999999996</v>
      </c>
      <c r="G9522">
        <v>47093900</v>
      </c>
      <c r="H9522" s="3">
        <f>(F9522-B9522)/B9522</f>
        <v>-1.0822249336870064E-2</v>
      </c>
      <c r="I9522" s="3">
        <f>_xlfn.RANK.AVG(H9522,$H$3:$H$10273,1)/10271</f>
        <v>0.35566157141466265</v>
      </c>
      <c r="J9522">
        <f>ROUNDDOWN($I9522*J$2,)-IF(MOD($I9522*J$2,1)=0,1,0)+1</f>
        <v>1</v>
      </c>
      <c r="K9522">
        <f>ROUNDDOWN($I9522*K$2,)-IF(MOD($I9522*K$2,1)=0,1,0)+1</f>
        <v>2</v>
      </c>
      <c r="L9522">
        <f>ROUNDDOWN($I9522*L$2,)-IF(MOD($I9522*L$2,1)=0,1,0)+1</f>
        <v>2</v>
      </c>
      <c r="M9522" s="3">
        <f>IF(L9521=4,H9522,0)</f>
        <v>0</v>
      </c>
      <c r="N9522" s="2">
        <f>IF(L9521=1,H9522,0)</f>
        <v>0</v>
      </c>
      <c r="O9522" s="2">
        <f>IF(OR(L9521=1,L9521=4),H9522,0)</f>
        <v>0</v>
      </c>
      <c r="P9522" s="2">
        <f>IF(OR(L9521=1,L9521=2),H9522,0)</f>
        <v>-1.0822249336870064E-2</v>
      </c>
      <c r="Q9522" s="2"/>
    </row>
    <row r="9523" spans="1:17" x14ac:dyDescent="0.3">
      <c r="A9523" s="1">
        <v>44187</v>
      </c>
      <c r="B9523">
        <v>93.360000999999997</v>
      </c>
      <c r="C9523">
        <v>93.550003000000004</v>
      </c>
      <c r="D9523">
        <v>90.529999000000004</v>
      </c>
      <c r="E9523">
        <v>93.160004000000001</v>
      </c>
      <c r="F9523">
        <v>93.160004000000001</v>
      </c>
      <c r="G9523">
        <v>35673700</v>
      </c>
      <c r="H9523" s="3">
        <f>(F9523-B9523)/B9523</f>
        <v>-2.1422129162144742E-3</v>
      </c>
      <c r="I9523" s="3">
        <f>_xlfn.RANK.AVG(H9523,$H$3:$H$10273,1)/10271</f>
        <v>0.48008957258300067</v>
      </c>
      <c r="J9523">
        <f>ROUNDDOWN($I9523*J$2,)-IF(MOD($I9523*J$2,1)=0,1,0)+1</f>
        <v>1</v>
      </c>
      <c r="K9523">
        <f>ROUNDDOWN($I9523*K$2,)-IF(MOD($I9523*K$2,1)=0,1,0)+1</f>
        <v>2</v>
      </c>
      <c r="L9523">
        <f>ROUNDDOWN($I9523*L$2,)-IF(MOD($I9523*L$2,1)=0,1,0)+1</f>
        <v>2</v>
      </c>
      <c r="M9523" s="3">
        <f>IF(L9522=4,H9523,0)</f>
        <v>0</v>
      </c>
      <c r="N9523" s="2">
        <f>IF(L9522=1,H9523,0)</f>
        <v>0</v>
      </c>
      <c r="O9523" s="2">
        <f>IF(OR(L9522=1,L9522=4),H9523,0)</f>
        <v>0</v>
      </c>
      <c r="P9523" s="2">
        <f>IF(OR(L9522=1,L9522=2),H9523,0)</f>
        <v>-2.1422129162144742E-3</v>
      </c>
      <c r="Q9523" s="2"/>
    </row>
    <row r="9524" spans="1:17" x14ac:dyDescent="0.3">
      <c r="A9524" s="1">
        <v>44188</v>
      </c>
      <c r="B9524">
        <v>93.080001999999993</v>
      </c>
      <c r="C9524">
        <v>93.129997000000003</v>
      </c>
      <c r="D9524">
        <v>91.459998999999996</v>
      </c>
      <c r="E9524">
        <v>91.550003000000004</v>
      </c>
      <c r="F9524">
        <v>91.550003000000004</v>
      </c>
      <c r="G9524">
        <v>25993300</v>
      </c>
      <c r="H9524" s="3">
        <f>(F9524-B9524)/B9524</f>
        <v>-1.6437462044747157E-2</v>
      </c>
      <c r="I9524" s="3">
        <f>_xlfn.RANK.AVG(H9524,$H$3:$H$10273,1)/10271</f>
        <v>0.26745204945964368</v>
      </c>
      <c r="J9524">
        <f>ROUNDDOWN($I9524*J$2,)-IF(MOD($I9524*J$2,1)=0,1,0)+1</f>
        <v>1</v>
      </c>
      <c r="K9524">
        <f>ROUNDDOWN($I9524*K$2,)-IF(MOD($I9524*K$2,1)=0,1,0)+1</f>
        <v>1</v>
      </c>
      <c r="L9524">
        <f>ROUNDDOWN($I9524*L$2,)-IF(MOD($I9524*L$2,1)=0,1,0)+1</f>
        <v>2</v>
      </c>
      <c r="M9524" s="3">
        <f>IF(L9523=4,H9524,0)</f>
        <v>0</v>
      </c>
      <c r="N9524" s="2">
        <f>IF(L9523=1,H9524,0)</f>
        <v>0</v>
      </c>
      <c r="O9524" s="2">
        <f>IF(OR(L9523=1,L9523=4),H9524,0)</f>
        <v>0</v>
      </c>
      <c r="P9524" s="2">
        <f>IF(OR(L9523=1,L9523=2),H9524,0)</f>
        <v>-1.6437462044747157E-2</v>
      </c>
      <c r="Q9524" s="2"/>
    </row>
    <row r="9525" spans="1:17" x14ac:dyDescent="0.3">
      <c r="A9525" s="1">
        <v>44189</v>
      </c>
      <c r="B9525">
        <v>91.800003000000004</v>
      </c>
      <c r="C9525">
        <v>92.510002</v>
      </c>
      <c r="D9525">
        <v>91.309997999999993</v>
      </c>
      <c r="E9525">
        <v>91.809997999999993</v>
      </c>
      <c r="F9525">
        <v>91.809997999999993</v>
      </c>
      <c r="G9525">
        <v>16705900</v>
      </c>
      <c r="H9525" s="3">
        <f>(F9525-B9525)/B9525</f>
        <v>1.0887799208448085E-4</v>
      </c>
      <c r="I9525" s="3">
        <f>_xlfn.RANK.AVG(H9525,$H$3:$H$10273,1)/10271</f>
        <v>0.5547658455846558</v>
      </c>
      <c r="J9525">
        <f>ROUNDDOWN($I9525*J$2,)-IF(MOD($I9525*J$2,1)=0,1,0)+1</f>
        <v>2</v>
      </c>
      <c r="K9525">
        <f>ROUNDDOWN($I9525*K$2,)-IF(MOD($I9525*K$2,1)=0,1,0)+1</f>
        <v>2</v>
      </c>
      <c r="L9525">
        <f>ROUNDDOWN($I9525*L$2,)-IF(MOD($I9525*L$2,1)=0,1,0)+1</f>
        <v>3</v>
      </c>
      <c r="M9525" s="3">
        <f>IF(L9524=4,H9525,0)</f>
        <v>0</v>
      </c>
      <c r="N9525" s="2">
        <f>IF(L9524=1,H9525,0)</f>
        <v>0</v>
      </c>
      <c r="O9525" s="2">
        <f>IF(OR(L9524=1,L9524=4),H9525,0)</f>
        <v>0</v>
      </c>
      <c r="P9525" s="2">
        <f>IF(OR(L9524=1,L9524=2),H9525,0)</f>
        <v>1.0887799208448085E-4</v>
      </c>
      <c r="Q9525" s="2"/>
    </row>
    <row r="9526" spans="1:17" x14ac:dyDescent="0.3">
      <c r="A9526" s="1">
        <v>44193</v>
      </c>
      <c r="B9526">
        <v>92.93</v>
      </c>
      <c r="C9526">
        <v>93.139999000000003</v>
      </c>
      <c r="D9526">
        <v>90.82</v>
      </c>
      <c r="E9526">
        <v>91.599997999999999</v>
      </c>
      <c r="F9526">
        <v>91.599997999999999</v>
      </c>
      <c r="G9526">
        <v>30627300</v>
      </c>
      <c r="H9526" s="3">
        <f>(F9526-B9526)/B9526</f>
        <v>-1.4311869148821772E-2</v>
      </c>
      <c r="I9526" s="3">
        <f>_xlfn.RANK.AVG(H9526,$H$3:$H$10273,1)/10271</f>
        <v>0.29471327037289458</v>
      </c>
      <c r="J9526">
        <f>ROUNDDOWN($I9526*J$2,)-IF(MOD($I9526*J$2,1)=0,1,0)+1</f>
        <v>1</v>
      </c>
      <c r="K9526">
        <f>ROUNDDOWN($I9526*K$2,)-IF(MOD($I9526*K$2,1)=0,1,0)+1</f>
        <v>1</v>
      </c>
      <c r="L9526">
        <f>ROUNDDOWN($I9526*L$2,)-IF(MOD($I9526*L$2,1)=0,1,0)+1</f>
        <v>2</v>
      </c>
      <c r="M9526" s="3">
        <f>IF(L9525=4,H9526,0)</f>
        <v>0</v>
      </c>
      <c r="N9526" s="2">
        <f>IF(L9525=1,H9526,0)</f>
        <v>0</v>
      </c>
      <c r="O9526" s="2">
        <f>IF(OR(L9525=1,L9525=4),H9526,0)</f>
        <v>0</v>
      </c>
      <c r="P9526" s="2">
        <f>IF(OR(L9525=1,L9525=2),H9526,0)</f>
        <v>0</v>
      </c>
      <c r="Q9526" s="2"/>
    </row>
    <row r="9527" spans="1:17" x14ac:dyDescent="0.3">
      <c r="A9527" s="1">
        <v>44194</v>
      </c>
      <c r="B9527">
        <v>91.660004000000001</v>
      </c>
      <c r="C9527">
        <v>92.459998999999996</v>
      </c>
      <c r="D9527">
        <v>89.43</v>
      </c>
      <c r="E9527">
        <v>90.620002999999997</v>
      </c>
      <c r="F9527">
        <v>90.620002999999997</v>
      </c>
      <c r="G9527">
        <v>31748200</v>
      </c>
      <c r="H9527" s="3">
        <f>(F9527-B9527)/B9527</f>
        <v>-1.134629014417241E-2</v>
      </c>
      <c r="I9527" s="3">
        <f>_xlfn.RANK.AVG(H9527,$H$3:$H$10273,1)/10271</f>
        <v>0.34865154317982672</v>
      </c>
      <c r="J9527">
        <f>ROUNDDOWN($I9527*J$2,)-IF(MOD($I9527*J$2,1)=0,1,0)+1</f>
        <v>1</v>
      </c>
      <c r="K9527">
        <f>ROUNDDOWN($I9527*K$2,)-IF(MOD($I9527*K$2,1)=0,1,0)+1</f>
        <v>2</v>
      </c>
      <c r="L9527">
        <f>ROUNDDOWN($I9527*L$2,)-IF(MOD($I9527*L$2,1)=0,1,0)+1</f>
        <v>2</v>
      </c>
      <c r="M9527" s="3">
        <f>IF(L9526=4,H9527,0)</f>
        <v>0</v>
      </c>
      <c r="N9527" s="2">
        <f>IF(L9526=1,H9527,0)</f>
        <v>0</v>
      </c>
      <c r="O9527" s="2">
        <f>IF(OR(L9526=1,L9526=4),H9527,0)</f>
        <v>0</v>
      </c>
      <c r="P9527" s="2">
        <f>IF(OR(L9526=1,L9526=2),H9527,0)</f>
        <v>-1.134629014417241E-2</v>
      </c>
      <c r="Q9527" s="2"/>
    </row>
    <row r="9528" spans="1:17" x14ac:dyDescent="0.3">
      <c r="A9528" s="1">
        <v>44195</v>
      </c>
      <c r="B9528">
        <v>90.779999000000004</v>
      </c>
      <c r="C9528">
        <v>92.849997999999999</v>
      </c>
      <c r="D9528">
        <v>90.190002000000007</v>
      </c>
      <c r="E9528">
        <v>92.290001000000004</v>
      </c>
      <c r="F9528">
        <v>92.290001000000004</v>
      </c>
      <c r="G9528">
        <v>25845000</v>
      </c>
      <c r="H9528" s="3">
        <f>(F9528-B9528)/B9528</f>
        <v>1.6633641954545517E-2</v>
      </c>
      <c r="I9528" s="3">
        <f>_xlfn.RANK.AVG(H9528,$H$3:$H$10273,1)/10271</f>
        <v>0.75805666439489827</v>
      </c>
      <c r="J9528">
        <f>ROUNDDOWN($I9528*J$2,)-IF(MOD($I9528*J$2,1)=0,1,0)+1</f>
        <v>2</v>
      </c>
      <c r="K9528">
        <f>ROUNDDOWN($I9528*K$2,)-IF(MOD($I9528*K$2,1)=0,1,0)+1</f>
        <v>3</v>
      </c>
      <c r="L9528">
        <f>ROUNDDOWN($I9528*L$2,)-IF(MOD($I9528*L$2,1)=0,1,0)+1</f>
        <v>4</v>
      </c>
      <c r="M9528" s="3">
        <f>IF(L9527=4,H9528,0)</f>
        <v>0</v>
      </c>
      <c r="N9528" s="2">
        <f>IF(L9527=1,H9528,0)</f>
        <v>0</v>
      </c>
      <c r="O9528" s="2">
        <f>IF(OR(L9527=1,L9527=4),H9528,0)</f>
        <v>0</v>
      </c>
      <c r="P9528" s="2">
        <f>IF(OR(L9527=1,L9527=2),H9528,0)</f>
        <v>1.6633641954545517E-2</v>
      </c>
      <c r="Q9528" s="2"/>
    </row>
    <row r="9529" spans="1:17" x14ac:dyDescent="0.3">
      <c r="A9529" s="1">
        <v>44196</v>
      </c>
      <c r="B9529">
        <v>92.099997999999999</v>
      </c>
      <c r="C9529">
        <v>92.300003000000004</v>
      </c>
      <c r="D9529">
        <v>90.870002999999997</v>
      </c>
      <c r="E9529">
        <v>91.709998999999996</v>
      </c>
      <c r="F9529">
        <v>91.709998999999996</v>
      </c>
      <c r="G9529">
        <v>24930700</v>
      </c>
      <c r="H9529" s="3">
        <f>(F9529-B9529)/B9529</f>
        <v>-4.2345169214879144E-3</v>
      </c>
      <c r="I9529" s="3">
        <f>_xlfn.RANK.AVG(H9529,$H$3:$H$10273,1)/10271</f>
        <v>0.45350988219258104</v>
      </c>
      <c r="J9529">
        <f>ROUNDDOWN($I9529*J$2,)-IF(MOD($I9529*J$2,1)=0,1,0)+1</f>
        <v>1</v>
      </c>
      <c r="K9529">
        <f>ROUNDDOWN($I9529*K$2,)-IF(MOD($I9529*K$2,1)=0,1,0)+1</f>
        <v>2</v>
      </c>
      <c r="L9529">
        <f>ROUNDDOWN($I9529*L$2,)-IF(MOD($I9529*L$2,1)=0,1,0)+1</f>
        <v>2</v>
      </c>
      <c r="M9529" s="3">
        <f>IF(L9528=4,H9529,0)</f>
        <v>-4.2345169214879144E-3</v>
      </c>
      <c r="N9529" s="2">
        <f>IF(L9528=1,H9529,0)</f>
        <v>0</v>
      </c>
      <c r="O9529" s="2">
        <f>IF(OR(L9528=1,L9528=4),H9529,0)</f>
        <v>-4.2345169214879144E-3</v>
      </c>
      <c r="P9529" s="2">
        <f>IF(OR(L9528=1,L9528=2),H9529,0)</f>
        <v>0</v>
      </c>
      <c r="Q9529" s="2"/>
    </row>
    <row r="9530" spans="1:17" x14ac:dyDescent="0.3">
      <c r="A9530" s="1">
        <v>44200</v>
      </c>
      <c r="B9530">
        <v>92.110000999999997</v>
      </c>
      <c r="C9530">
        <v>96.059997999999993</v>
      </c>
      <c r="D9530">
        <v>90.919998000000007</v>
      </c>
      <c r="E9530">
        <v>92.300003000000004</v>
      </c>
      <c r="F9530">
        <v>92.300003000000004</v>
      </c>
      <c r="G9530">
        <v>51802600</v>
      </c>
      <c r="H9530" s="3">
        <f>(F9530-B9530)/B9530</f>
        <v>2.0627727492914358E-3</v>
      </c>
      <c r="I9530" s="3">
        <f>_xlfn.RANK.AVG(H9530,$H$3:$H$10273,1)/10271</f>
        <v>0.56917534806737413</v>
      </c>
      <c r="J9530">
        <f>ROUNDDOWN($I9530*J$2,)-IF(MOD($I9530*J$2,1)=0,1,0)+1</f>
        <v>2</v>
      </c>
      <c r="K9530">
        <f>ROUNDDOWN($I9530*K$2,)-IF(MOD($I9530*K$2,1)=0,1,0)+1</f>
        <v>2</v>
      </c>
      <c r="L9530">
        <f>ROUNDDOWN($I9530*L$2,)-IF(MOD($I9530*L$2,1)=0,1,0)+1</f>
        <v>3</v>
      </c>
      <c r="M9530" s="3">
        <f>IF(L9529=4,H9530,0)</f>
        <v>0</v>
      </c>
      <c r="N9530" s="2">
        <f>IF(L9529=1,H9530,0)</f>
        <v>0</v>
      </c>
      <c r="O9530" s="2">
        <f>IF(OR(L9529=1,L9529=4),H9530,0)</f>
        <v>0</v>
      </c>
      <c r="P9530" s="2">
        <f>IF(OR(L9529=1,L9529=2),H9530,0)</f>
        <v>2.0627727492914358E-3</v>
      </c>
      <c r="Q9530" s="2"/>
    </row>
    <row r="9531" spans="1:17" x14ac:dyDescent="0.3">
      <c r="A9531" s="1">
        <v>44201</v>
      </c>
      <c r="B9531">
        <v>92.099997999999999</v>
      </c>
      <c r="C9531">
        <v>93.209998999999996</v>
      </c>
      <c r="D9531">
        <v>91.410004000000001</v>
      </c>
      <c r="E9531">
        <v>92.769997000000004</v>
      </c>
      <c r="F9531">
        <v>92.769997000000004</v>
      </c>
      <c r="G9531">
        <v>34208000</v>
      </c>
      <c r="H9531" s="3">
        <f>(F9531-B9531)/B9531</f>
        <v>7.2746907117197139E-3</v>
      </c>
      <c r="I9531" s="3">
        <f>_xlfn.RANK.AVG(H9531,$H$3:$H$10273,1)/10271</f>
        <v>0.63820465387985592</v>
      </c>
      <c r="J9531">
        <f>ROUNDDOWN($I9531*J$2,)-IF(MOD($I9531*J$2,1)=0,1,0)+1</f>
        <v>2</v>
      </c>
      <c r="K9531">
        <f>ROUNDDOWN($I9531*K$2,)-IF(MOD($I9531*K$2,1)=0,1,0)+1</f>
        <v>2</v>
      </c>
      <c r="L9531">
        <f>ROUNDDOWN($I9531*L$2,)-IF(MOD($I9531*L$2,1)=0,1,0)+1</f>
        <v>3</v>
      </c>
      <c r="M9531" s="3">
        <f>IF(L9530=4,H9531,0)</f>
        <v>0</v>
      </c>
      <c r="N9531" s="2">
        <f>IF(L9530=1,H9531,0)</f>
        <v>0</v>
      </c>
      <c r="O9531" s="2">
        <f>IF(OR(L9530=1,L9530=4),H9531,0)</f>
        <v>0</v>
      </c>
      <c r="P9531" s="2">
        <f>IF(OR(L9530=1,L9530=2),H9531,0)</f>
        <v>0</v>
      </c>
      <c r="Q9531" s="2"/>
    </row>
    <row r="9532" spans="1:17" x14ac:dyDescent="0.3">
      <c r="A9532" s="1">
        <v>44202</v>
      </c>
      <c r="B9532">
        <v>91.620002999999997</v>
      </c>
      <c r="C9532">
        <v>92.279999000000004</v>
      </c>
      <c r="D9532">
        <v>89.459998999999996</v>
      </c>
      <c r="E9532">
        <v>90.330001999999993</v>
      </c>
      <c r="F9532">
        <v>90.330001999999993</v>
      </c>
      <c r="G9532">
        <v>51911700</v>
      </c>
      <c r="H9532" s="3">
        <f>(F9532-B9532)/B9532</f>
        <v>-1.4079905673000293E-2</v>
      </c>
      <c r="I9532" s="3">
        <f>_xlfn.RANK.AVG(H9532,$H$3:$H$10273,1)/10271</f>
        <v>0.30172329860773051</v>
      </c>
      <c r="J9532">
        <f>ROUNDDOWN($I9532*J$2,)-IF(MOD($I9532*J$2,1)=0,1,0)+1</f>
        <v>1</v>
      </c>
      <c r="K9532">
        <f>ROUNDDOWN($I9532*K$2,)-IF(MOD($I9532*K$2,1)=0,1,0)+1</f>
        <v>1</v>
      </c>
      <c r="L9532">
        <f>ROUNDDOWN($I9532*L$2,)-IF(MOD($I9532*L$2,1)=0,1,0)+1</f>
        <v>2</v>
      </c>
      <c r="M9532" s="3">
        <f>IF(L9531=4,H9532,0)</f>
        <v>0</v>
      </c>
      <c r="N9532" s="2">
        <f>IF(L9531=1,H9532,0)</f>
        <v>0</v>
      </c>
      <c r="O9532" s="2">
        <f>IF(OR(L9531=1,L9531=4),H9532,0)</f>
        <v>0</v>
      </c>
      <c r="P9532" s="2">
        <f>IF(OR(L9531=1,L9531=2),H9532,0)</f>
        <v>0</v>
      </c>
      <c r="Q9532" s="2"/>
    </row>
    <row r="9533" spans="1:17" x14ac:dyDescent="0.3">
      <c r="A9533" s="1">
        <v>44203</v>
      </c>
      <c r="B9533">
        <v>91.330001999999993</v>
      </c>
      <c r="C9533">
        <v>95.510002</v>
      </c>
      <c r="D9533">
        <v>91.199996999999996</v>
      </c>
      <c r="E9533">
        <v>95.160004000000001</v>
      </c>
      <c r="F9533">
        <v>95.160004000000001</v>
      </c>
      <c r="G9533">
        <v>42897200</v>
      </c>
      <c r="H9533" s="3">
        <f>(F9533-B9533)/B9533</f>
        <v>4.1935858054618323E-2</v>
      </c>
      <c r="I9533" s="3">
        <f>_xlfn.RANK.AVG(H9533,$H$3:$H$10273,1)/10271</f>
        <v>0.92512900399182163</v>
      </c>
      <c r="J9533">
        <f>ROUNDDOWN($I9533*J$2,)-IF(MOD($I9533*J$2,1)=0,1,0)+1</f>
        <v>2</v>
      </c>
      <c r="K9533">
        <f>ROUNDDOWN($I9533*K$2,)-IF(MOD($I9533*K$2,1)=0,1,0)+1</f>
        <v>3</v>
      </c>
      <c r="L9533">
        <f>ROUNDDOWN($I9533*L$2,)-IF(MOD($I9533*L$2,1)=0,1,0)+1</f>
        <v>4</v>
      </c>
      <c r="M9533" s="3">
        <f>IF(L9532=4,H9533,0)</f>
        <v>0</v>
      </c>
      <c r="N9533" s="2">
        <f>IF(L9532=1,H9533,0)</f>
        <v>0</v>
      </c>
      <c r="O9533" s="2">
        <f>IF(OR(L9532=1,L9532=4),H9533,0)</f>
        <v>0</v>
      </c>
      <c r="P9533" s="2">
        <f>IF(OR(L9532=1,L9532=2),H9533,0)</f>
        <v>4.1935858054618323E-2</v>
      </c>
      <c r="Q9533" s="2"/>
    </row>
    <row r="9534" spans="1:17" x14ac:dyDescent="0.3">
      <c r="A9534" s="1">
        <v>44204</v>
      </c>
      <c r="B9534">
        <v>95.980002999999996</v>
      </c>
      <c r="C9534">
        <v>96.400002000000001</v>
      </c>
      <c r="D9534">
        <v>93.269997000000004</v>
      </c>
      <c r="E9534">
        <v>94.580001999999993</v>
      </c>
      <c r="F9534">
        <v>94.580001999999993</v>
      </c>
      <c r="G9534">
        <v>39816400</v>
      </c>
      <c r="H9534" s="3">
        <f>(F9534-B9534)/B9534</f>
        <v>-1.4586382123784714E-2</v>
      </c>
      <c r="I9534" s="3">
        <f>_xlfn.RANK.AVG(H9534,$H$3:$H$10273,1)/10271</f>
        <v>0.29081881024243017</v>
      </c>
      <c r="J9534">
        <f>ROUNDDOWN($I9534*J$2,)-IF(MOD($I9534*J$2,1)=0,1,0)+1</f>
        <v>1</v>
      </c>
      <c r="K9534">
        <f>ROUNDDOWN($I9534*K$2,)-IF(MOD($I9534*K$2,1)=0,1,0)+1</f>
        <v>1</v>
      </c>
      <c r="L9534">
        <f>ROUNDDOWN($I9534*L$2,)-IF(MOD($I9534*L$2,1)=0,1,0)+1</f>
        <v>2</v>
      </c>
      <c r="M9534" s="3">
        <f>IF(L9533=4,H9534,0)</f>
        <v>-1.4586382123784714E-2</v>
      </c>
      <c r="N9534" s="2">
        <f>IF(L9533=1,H9534,0)</f>
        <v>0</v>
      </c>
      <c r="O9534" s="2">
        <f>IF(OR(L9533=1,L9533=4),H9534,0)</f>
        <v>-1.4586382123784714E-2</v>
      </c>
      <c r="P9534" s="2">
        <f>IF(OR(L9533=1,L9533=2),H9534,0)</f>
        <v>0</v>
      </c>
      <c r="Q9534" s="2"/>
    </row>
    <row r="9535" spans="1:17" x14ac:dyDescent="0.3">
      <c r="A9535" s="1">
        <v>44207</v>
      </c>
      <c r="B9535">
        <v>94.029999000000004</v>
      </c>
      <c r="C9535">
        <v>99.230002999999996</v>
      </c>
      <c r="D9535">
        <v>93.760002</v>
      </c>
      <c r="E9535">
        <v>97.25</v>
      </c>
      <c r="F9535">
        <v>97.25</v>
      </c>
      <c r="G9535">
        <v>48600200</v>
      </c>
      <c r="H9535" s="3">
        <f>(F9535-B9535)/B9535</f>
        <v>3.4244401087359322E-2</v>
      </c>
      <c r="I9535" s="3">
        <f>_xlfn.RANK.AVG(H9535,$H$3:$H$10273,1)/10271</f>
        <v>0.89241553889592051</v>
      </c>
      <c r="J9535">
        <f>ROUNDDOWN($I9535*J$2,)-IF(MOD($I9535*J$2,1)=0,1,0)+1</f>
        <v>2</v>
      </c>
      <c r="K9535">
        <f>ROUNDDOWN($I9535*K$2,)-IF(MOD($I9535*K$2,1)=0,1,0)+1</f>
        <v>3</v>
      </c>
      <c r="L9535">
        <f>ROUNDDOWN($I9535*L$2,)-IF(MOD($I9535*L$2,1)=0,1,0)+1</f>
        <v>4</v>
      </c>
      <c r="M9535" s="3">
        <f>IF(L9534=4,H9535,0)</f>
        <v>0</v>
      </c>
      <c r="N9535" s="2">
        <f>IF(L9534=1,H9535,0)</f>
        <v>0</v>
      </c>
      <c r="O9535" s="2">
        <f>IF(OR(L9534=1,L9534=4),H9535,0)</f>
        <v>0</v>
      </c>
      <c r="P9535" s="2">
        <f>IF(OR(L9534=1,L9534=2),H9535,0)</f>
        <v>3.4244401087359322E-2</v>
      </c>
      <c r="Q9535" s="2"/>
    </row>
    <row r="9536" spans="1:17" x14ac:dyDescent="0.3">
      <c r="A9536" s="1">
        <v>44208</v>
      </c>
      <c r="B9536">
        <v>97.860000999999997</v>
      </c>
      <c r="C9536">
        <v>98.970000999999996</v>
      </c>
      <c r="D9536">
        <v>94.07</v>
      </c>
      <c r="E9536">
        <v>95.360000999999997</v>
      </c>
      <c r="F9536">
        <v>95.360000999999997</v>
      </c>
      <c r="G9536">
        <v>67672300</v>
      </c>
      <c r="H9536" s="3">
        <f>(F9536-B9536)/B9536</f>
        <v>-2.5546699105388319E-2</v>
      </c>
      <c r="I9536" s="3">
        <f>_xlfn.RANK.AVG(H9536,$H$3:$H$10273,1)/10271</f>
        <v>0.17145360724369585</v>
      </c>
      <c r="J9536">
        <f>ROUNDDOWN($I9536*J$2,)-IF(MOD($I9536*J$2,1)=0,1,0)+1</f>
        <v>1</v>
      </c>
      <c r="K9536">
        <f>ROUNDDOWN($I9536*K$2,)-IF(MOD($I9536*K$2,1)=0,1,0)+1</f>
        <v>1</v>
      </c>
      <c r="L9536">
        <f>ROUNDDOWN($I9536*L$2,)-IF(MOD($I9536*L$2,1)=0,1,0)+1</f>
        <v>1</v>
      </c>
      <c r="M9536" s="3">
        <f>IF(L9535=4,H9536,0)</f>
        <v>-2.5546699105388319E-2</v>
      </c>
      <c r="N9536" s="2">
        <f>IF(L9535=1,H9536,0)</f>
        <v>0</v>
      </c>
      <c r="O9536" s="2">
        <f>IF(OR(L9535=1,L9535=4),H9536,0)</f>
        <v>-2.5546699105388319E-2</v>
      </c>
      <c r="P9536" s="2">
        <f>IF(OR(L9535=1,L9535=2),H9536,0)</f>
        <v>0</v>
      </c>
      <c r="Q9536" s="2"/>
    </row>
    <row r="9537" spans="1:17" x14ac:dyDescent="0.3">
      <c r="A9537" s="1">
        <v>44209</v>
      </c>
      <c r="B9537">
        <v>93.010002</v>
      </c>
      <c r="C9537">
        <v>93.889999000000003</v>
      </c>
      <c r="D9537">
        <v>90.839995999999999</v>
      </c>
      <c r="E9537">
        <v>91.779999000000004</v>
      </c>
      <c r="F9537">
        <v>91.779999000000004</v>
      </c>
      <c r="G9537">
        <v>60712900</v>
      </c>
      <c r="H9537" s="3">
        <f>(F9537-B9537)/B9537</f>
        <v>-1.3224416445018422E-2</v>
      </c>
      <c r="I9537" s="3">
        <f>_xlfn.RANK.AVG(H9537,$H$3:$H$10273,1)/10271</f>
        <v>0.3156459935741408</v>
      </c>
      <c r="J9537">
        <f>ROUNDDOWN($I9537*J$2,)-IF(MOD($I9537*J$2,1)=0,1,0)+1</f>
        <v>1</v>
      </c>
      <c r="K9537">
        <f>ROUNDDOWN($I9537*K$2,)-IF(MOD($I9537*K$2,1)=0,1,0)+1</f>
        <v>1</v>
      </c>
      <c r="L9537">
        <f>ROUNDDOWN($I9537*L$2,)-IF(MOD($I9537*L$2,1)=0,1,0)+1</f>
        <v>2</v>
      </c>
      <c r="M9537" s="3">
        <f>IF(L9536=4,H9537,0)</f>
        <v>0</v>
      </c>
      <c r="N9537" s="2">
        <f>IF(L9536=1,H9537,0)</f>
        <v>-1.3224416445018422E-2</v>
      </c>
      <c r="O9537" s="2">
        <f>IF(OR(L9536=1,L9536=4),H9537,0)</f>
        <v>-1.3224416445018422E-2</v>
      </c>
      <c r="P9537" s="2">
        <f>IF(OR(L9536=1,L9536=2),H9537,0)</f>
        <v>-1.3224416445018422E-2</v>
      </c>
      <c r="Q9537" s="2"/>
    </row>
    <row r="9538" spans="1:17" x14ac:dyDescent="0.3">
      <c r="A9538" s="1">
        <v>44210</v>
      </c>
      <c r="B9538">
        <v>91.769997000000004</v>
      </c>
      <c r="C9538">
        <v>92.360000999999997</v>
      </c>
      <c r="D9538">
        <v>90.449996999999996</v>
      </c>
      <c r="E9538">
        <v>90.790001000000004</v>
      </c>
      <c r="F9538">
        <v>90.790001000000004</v>
      </c>
      <c r="G9538">
        <v>53408200</v>
      </c>
      <c r="H9538" s="3">
        <f>(F9538-B9538)/B9538</f>
        <v>-1.0678827852636847E-2</v>
      </c>
      <c r="I9538" s="3">
        <f>_xlfn.RANK.AVG(H9538,$H$3:$H$10273,1)/10271</f>
        <v>0.35867977801577255</v>
      </c>
      <c r="J9538">
        <f>ROUNDDOWN($I9538*J$2,)-IF(MOD($I9538*J$2,1)=0,1,0)+1</f>
        <v>1</v>
      </c>
      <c r="K9538">
        <f>ROUNDDOWN($I9538*K$2,)-IF(MOD($I9538*K$2,1)=0,1,0)+1</f>
        <v>2</v>
      </c>
      <c r="L9538">
        <f>ROUNDDOWN($I9538*L$2,)-IF(MOD($I9538*L$2,1)=0,1,0)+1</f>
        <v>2</v>
      </c>
      <c r="M9538" s="3">
        <f>IF(L9537=4,H9538,0)</f>
        <v>0</v>
      </c>
      <c r="N9538" s="2">
        <f>IF(L9537=1,H9538,0)</f>
        <v>0</v>
      </c>
      <c r="O9538" s="2">
        <f>IF(OR(L9537=1,L9537=4),H9538,0)</f>
        <v>0</v>
      </c>
      <c r="P9538" s="2">
        <f>IF(OR(L9537=1,L9537=2),H9538,0)</f>
        <v>-1.0678827852636847E-2</v>
      </c>
      <c r="Q9538" s="2"/>
    </row>
    <row r="9539" spans="1:17" x14ac:dyDescent="0.3">
      <c r="A9539" s="1">
        <v>44211</v>
      </c>
      <c r="B9539">
        <v>90.75</v>
      </c>
      <c r="C9539">
        <v>91.589995999999999</v>
      </c>
      <c r="D9539">
        <v>87.860000999999997</v>
      </c>
      <c r="E9539">
        <v>88.209998999999996</v>
      </c>
      <c r="F9539">
        <v>88.209998999999996</v>
      </c>
      <c r="G9539">
        <v>49340300</v>
      </c>
      <c r="H9539" s="3">
        <f>(F9539-B9539)/B9539</f>
        <v>-2.798899173553723E-2</v>
      </c>
      <c r="I9539" s="3">
        <f>_xlfn.RANK.AVG(H9539,$H$3:$H$10273,1)/10271</f>
        <v>0.1512997760685425</v>
      </c>
      <c r="J9539">
        <f>ROUNDDOWN($I9539*J$2,)-IF(MOD($I9539*J$2,1)=0,1,0)+1</f>
        <v>1</v>
      </c>
      <c r="K9539">
        <f>ROUNDDOWN($I9539*K$2,)-IF(MOD($I9539*K$2,1)=0,1,0)+1</f>
        <v>1</v>
      </c>
      <c r="L9539">
        <f>ROUNDDOWN($I9539*L$2,)-IF(MOD($I9539*L$2,1)=0,1,0)+1</f>
        <v>1</v>
      </c>
      <c r="M9539" s="3">
        <f>IF(L9538=4,H9539,0)</f>
        <v>0</v>
      </c>
      <c r="N9539" s="2">
        <f>IF(L9538=1,H9539,0)</f>
        <v>0</v>
      </c>
      <c r="O9539" s="2">
        <f>IF(OR(L9538=1,L9538=4),H9539,0)</f>
        <v>0</v>
      </c>
      <c r="P9539" s="2">
        <f>IF(OR(L9538=1,L9538=2),H9539,0)</f>
        <v>-2.798899173553723E-2</v>
      </c>
      <c r="Q9539" s="2"/>
    </row>
    <row r="9540" spans="1:17" x14ac:dyDescent="0.3">
      <c r="A9540" s="1">
        <v>44215</v>
      </c>
      <c r="B9540">
        <v>89.559997999999993</v>
      </c>
      <c r="C9540">
        <v>89.580001999999993</v>
      </c>
      <c r="D9540">
        <v>87.239998</v>
      </c>
      <c r="E9540">
        <v>89.449996999999996</v>
      </c>
      <c r="F9540">
        <v>89.449996999999996</v>
      </c>
      <c r="G9540">
        <v>45115100</v>
      </c>
      <c r="H9540" s="3">
        <f>(F9540-B9540)/B9540</f>
        <v>-1.2282380801303381E-3</v>
      </c>
      <c r="I9540" s="3">
        <f>_xlfn.RANK.AVG(H9540,$H$3:$H$10273,1)/10271</f>
        <v>0.48894946937980721</v>
      </c>
      <c r="J9540">
        <f>ROUNDDOWN($I9540*J$2,)-IF(MOD($I9540*J$2,1)=0,1,0)+1</f>
        <v>1</v>
      </c>
      <c r="K9540">
        <f>ROUNDDOWN($I9540*K$2,)-IF(MOD($I9540*K$2,1)=0,1,0)+1</f>
        <v>2</v>
      </c>
      <c r="L9540">
        <f>ROUNDDOWN($I9540*L$2,)-IF(MOD($I9540*L$2,1)=0,1,0)+1</f>
        <v>2</v>
      </c>
      <c r="M9540" s="3">
        <f>IF(L9539=4,H9540,0)</f>
        <v>0</v>
      </c>
      <c r="N9540" s="2">
        <f>IF(L9539=1,H9540,0)</f>
        <v>-1.2282380801303381E-3</v>
      </c>
      <c r="O9540" s="2">
        <f>IF(OR(L9539=1,L9539=4),H9540,0)</f>
        <v>-1.2282380801303381E-3</v>
      </c>
      <c r="P9540" s="2">
        <f>IF(OR(L9539=1,L9539=2),H9540,0)</f>
        <v>-1.2282380801303381E-3</v>
      </c>
      <c r="Q9540" s="2"/>
    </row>
    <row r="9541" spans="1:17" x14ac:dyDescent="0.3">
      <c r="A9541" s="1">
        <v>44216</v>
      </c>
      <c r="B9541">
        <v>90.550003000000004</v>
      </c>
      <c r="C9541">
        <v>90.779999000000004</v>
      </c>
      <c r="D9541">
        <v>88.599997999999999</v>
      </c>
      <c r="E9541">
        <v>88.75</v>
      </c>
      <c r="F9541">
        <v>88.75</v>
      </c>
      <c r="G9541">
        <v>35185800</v>
      </c>
      <c r="H9541" s="3">
        <f>(F9541-B9541)/B9541</f>
        <v>-1.9878552626883997E-2</v>
      </c>
      <c r="I9541" s="3">
        <f>_xlfn.RANK.AVG(H9541,$H$3:$H$10273,1)/10271</f>
        <v>0.22802064063869146</v>
      </c>
      <c r="J9541">
        <f>ROUNDDOWN($I9541*J$2,)-IF(MOD($I9541*J$2,1)=0,1,0)+1</f>
        <v>1</v>
      </c>
      <c r="K9541">
        <f>ROUNDDOWN($I9541*K$2,)-IF(MOD($I9541*K$2,1)=0,1,0)+1</f>
        <v>1</v>
      </c>
      <c r="L9541">
        <f>ROUNDDOWN($I9541*L$2,)-IF(MOD($I9541*L$2,1)=0,1,0)+1</f>
        <v>1</v>
      </c>
      <c r="M9541" s="3">
        <f>IF(L9540=4,H9541,0)</f>
        <v>0</v>
      </c>
      <c r="N9541" s="2">
        <f>IF(L9540=1,H9541,0)</f>
        <v>0</v>
      </c>
      <c r="O9541" s="2">
        <f>IF(OR(L9540=1,L9540=4),H9541,0)</f>
        <v>0</v>
      </c>
      <c r="P9541" s="2">
        <f>IF(OR(L9540=1,L9540=2),H9541,0)</f>
        <v>-1.9878552626883997E-2</v>
      </c>
      <c r="Q9541" s="2"/>
    </row>
    <row r="9542" spans="1:17" x14ac:dyDescent="0.3">
      <c r="A9542" s="1">
        <v>44217</v>
      </c>
      <c r="B9542">
        <v>89.339995999999999</v>
      </c>
      <c r="C9542">
        <v>92.07</v>
      </c>
      <c r="D9542">
        <v>88.43</v>
      </c>
      <c r="E9542">
        <v>91.529999000000004</v>
      </c>
      <c r="F9542">
        <v>91.529999000000004</v>
      </c>
      <c r="G9542">
        <v>54221900</v>
      </c>
      <c r="H9542" s="3">
        <f>(F9542-B9542)/B9542</f>
        <v>2.4513130714713758E-2</v>
      </c>
      <c r="I9542" s="3">
        <f>_xlfn.RANK.AVG(H9542,$H$3:$H$10273,1)/10271</f>
        <v>0.83244085288676861</v>
      </c>
      <c r="J9542">
        <f>ROUNDDOWN($I9542*J$2,)-IF(MOD($I9542*J$2,1)=0,1,0)+1</f>
        <v>2</v>
      </c>
      <c r="K9542">
        <f>ROUNDDOWN($I9542*K$2,)-IF(MOD($I9542*K$2,1)=0,1,0)+1</f>
        <v>3</v>
      </c>
      <c r="L9542">
        <f>ROUNDDOWN($I9542*L$2,)-IF(MOD($I9542*L$2,1)=0,1,0)+1</f>
        <v>4</v>
      </c>
      <c r="M9542" s="3">
        <f>IF(L9541=4,H9542,0)</f>
        <v>0</v>
      </c>
      <c r="N9542" s="2">
        <f>IF(L9541=1,H9542,0)</f>
        <v>2.4513130714713758E-2</v>
      </c>
      <c r="O9542" s="2">
        <f>IF(OR(L9541=1,L9541=4),H9542,0)</f>
        <v>2.4513130714713758E-2</v>
      </c>
      <c r="P9542" s="2">
        <f>IF(OR(L9541=1,L9541=2),H9542,0)</f>
        <v>2.4513130714713758E-2</v>
      </c>
      <c r="Q9542" s="2"/>
    </row>
    <row r="9543" spans="1:17" x14ac:dyDescent="0.3">
      <c r="A9543" s="1">
        <v>44218</v>
      </c>
      <c r="B9543">
        <v>94.419998000000007</v>
      </c>
      <c r="C9543">
        <v>95.949996999999996</v>
      </c>
      <c r="D9543">
        <v>91.879997000000003</v>
      </c>
      <c r="E9543">
        <v>92.790001000000004</v>
      </c>
      <c r="F9543">
        <v>92.790001000000004</v>
      </c>
      <c r="G9543">
        <v>71294700</v>
      </c>
      <c r="H9543" s="3">
        <f>(F9543-B9543)/B9543</f>
        <v>-1.7263260268232616E-2</v>
      </c>
      <c r="I9543" s="3">
        <f>_xlfn.RANK.AVG(H9543,$H$3:$H$10273,1)/10271</f>
        <v>0.25761853763022102</v>
      </c>
      <c r="J9543">
        <f>ROUNDDOWN($I9543*J$2,)-IF(MOD($I9543*J$2,1)=0,1,0)+1</f>
        <v>1</v>
      </c>
      <c r="K9543">
        <f>ROUNDDOWN($I9543*K$2,)-IF(MOD($I9543*K$2,1)=0,1,0)+1</f>
        <v>1</v>
      </c>
      <c r="L9543">
        <f>ROUNDDOWN($I9543*L$2,)-IF(MOD($I9543*L$2,1)=0,1,0)+1</f>
        <v>2</v>
      </c>
      <c r="M9543" s="3">
        <f>IF(L9542=4,H9543,0)</f>
        <v>-1.7263260268232616E-2</v>
      </c>
      <c r="N9543" s="2">
        <f>IF(L9542=1,H9543,0)</f>
        <v>0</v>
      </c>
      <c r="O9543" s="2">
        <f>IF(OR(L9542=1,L9542=4),H9543,0)</f>
        <v>-1.7263260268232616E-2</v>
      </c>
      <c r="P9543" s="2">
        <f>IF(OR(L9542=1,L9542=2),H9543,0)</f>
        <v>0</v>
      </c>
      <c r="Q9543" s="2"/>
    </row>
    <row r="9544" spans="1:17" x14ac:dyDescent="0.3">
      <c r="A9544" s="1">
        <v>44221</v>
      </c>
      <c r="B9544">
        <v>94.139999000000003</v>
      </c>
      <c r="C9544">
        <v>95.739998</v>
      </c>
      <c r="D9544">
        <v>91.400002000000001</v>
      </c>
      <c r="E9544">
        <v>94.129997000000003</v>
      </c>
      <c r="F9544">
        <v>94.129997000000003</v>
      </c>
      <c r="G9544">
        <v>55086900</v>
      </c>
      <c r="H9544" s="3">
        <f>(F9544-B9544)/B9544</f>
        <v>-1.0624601769966098E-4</v>
      </c>
      <c r="I9544" s="3">
        <f>_xlfn.RANK.AVG(H9544,$H$3:$H$10273,1)/10271</f>
        <v>0.49410962905267258</v>
      </c>
      <c r="J9544">
        <f>ROUNDDOWN($I9544*J$2,)-IF(MOD($I9544*J$2,1)=0,1,0)+1</f>
        <v>1</v>
      </c>
      <c r="K9544">
        <f>ROUNDDOWN($I9544*K$2,)-IF(MOD($I9544*K$2,1)=0,1,0)+1</f>
        <v>2</v>
      </c>
      <c r="L9544">
        <f>ROUNDDOWN($I9544*L$2,)-IF(MOD($I9544*L$2,1)=0,1,0)+1</f>
        <v>2</v>
      </c>
      <c r="M9544" s="3">
        <f>IF(L9543=4,H9544,0)</f>
        <v>0</v>
      </c>
      <c r="N9544" s="2">
        <f>IF(L9543=1,H9544,0)</f>
        <v>0</v>
      </c>
      <c r="O9544" s="2">
        <f>IF(OR(L9543=1,L9543=4),H9544,0)</f>
        <v>0</v>
      </c>
      <c r="P9544" s="2">
        <f>IF(OR(L9543=1,L9543=2),H9544,0)</f>
        <v>-1.0624601769966098E-4</v>
      </c>
      <c r="Q9544" s="2"/>
    </row>
    <row r="9545" spans="1:17" x14ac:dyDescent="0.3">
      <c r="A9545" s="1">
        <v>44222</v>
      </c>
      <c r="B9545">
        <v>94.910004000000001</v>
      </c>
      <c r="C9545">
        <v>95.720000999999996</v>
      </c>
      <c r="D9545">
        <v>93.629997000000003</v>
      </c>
      <c r="E9545">
        <v>94.709998999999996</v>
      </c>
      <c r="F9545">
        <v>94.709998999999996</v>
      </c>
      <c r="G9545">
        <v>59449100</v>
      </c>
      <c r="H9545" s="3">
        <f>(F9545-B9545)/B9545</f>
        <v>-2.107312101683237E-3</v>
      </c>
      <c r="I9545" s="3">
        <f>_xlfn.RANK.AVG(H9545,$H$3:$H$10273,1)/10271</f>
        <v>0.4802842955895239</v>
      </c>
      <c r="J9545">
        <f>ROUNDDOWN($I9545*J$2,)-IF(MOD($I9545*J$2,1)=0,1,0)+1</f>
        <v>1</v>
      </c>
      <c r="K9545">
        <f>ROUNDDOWN($I9545*K$2,)-IF(MOD($I9545*K$2,1)=0,1,0)+1</f>
        <v>2</v>
      </c>
      <c r="L9545">
        <f>ROUNDDOWN($I9545*L$2,)-IF(MOD($I9545*L$2,1)=0,1,0)+1</f>
        <v>2</v>
      </c>
      <c r="M9545" s="3">
        <f>IF(L9544=4,H9545,0)</f>
        <v>0</v>
      </c>
      <c r="N9545" s="2">
        <f>IF(L9544=1,H9545,0)</f>
        <v>0</v>
      </c>
      <c r="O9545" s="2">
        <f>IF(OR(L9544=1,L9544=4),H9545,0)</f>
        <v>0</v>
      </c>
      <c r="P9545" s="2">
        <f>IF(OR(L9544=1,L9544=2),H9545,0)</f>
        <v>-2.107312101683237E-3</v>
      </c>
      <c r="Q9545" s="2"/>
    </row>
    <row r="9546" spans="1:17" x14ac:dyDescent="0.3">
      <c r="A9546" s="1">
        <v>44223</v>
      </c>
      <c r="B9546">
        <v>91.099997999999999</v>
      </c>
      <c r="C9546">
        <v>91.879997000000003</v>
      </c>
      <c r="D9546">
        <v>86.220000999999996</v>
      </c>
      <c r="E9546">
        <v>88.839995999999999</v>
      </c>
      <c r="F9546">
        <v>88.839995999999999</v>
      </c>
      <c r="G9546">
        <v>73341200</v>
      </c>
      <c r="H9546" s="3">
        <f>(F9546-B9546)/B9546</f>
        <v>-2.4807925901381471E-2</v>
      </c>
      <c r="I9546" s="3">
        <f>_xlfn.RANK.AVG(H9546,$H$3:$H$10273,1)/10271</f>
        <v>0.17797682796222375</v>
      </c>
      <c r="J9546">
        <f>ROUNDDOWN($I9546*J$2,)-IF(MOD($I9546*J$2,1)=0,1,0)+1</f>
        <v>1</v>
      </c>
      <c r="K9546">
        <f>ROUNDDOWN($I9546*K$2,)-IF(MOD($I9546*K$2,1)=0,1,0)+1</f>
        <v>1</v>
      </c>
      <c r="L9546">
        <f>ROUNDDOWN($I9546*L$2,)-IF(MOD($I9546*L$2,1)=0,1,0)+1</f>
        <v>1</v>
      </c>
      <c r="M9546" s="3">
        <f>IF(L9545=4,H9546,0)</f>
        <v>0</v>
      </c>
      <c r="N9546" s="2">
        <f>IF(L9545=1,H9546,0)</f>
        <v>0</v>
      </c>
      <c r="O9546" s="2">
        <f>IF(OR(L9545=1,L9545=4),H9546,0)</f>
        <v>0</v>
      </c>
      <c r="P9546" s="2">
        <f>IF(OR(L9545=1,L9545=2),H9546,0)</f>
        <v>-2.4807925901381471E-2</v>
      </c>
      <c r="Q9546" s="2"/>
    </row>
    <row r="9547" spans="1:17" x14ac:dyDescent="0.3">
      <c r="A9547" s="1">
        <v>44224</v>
      </c>
      <c r="B9547">
        <v>89.830001999999993</v>
      </c>
      <c r="C9547">
        <v>89.879997000000003</v>
      </c>
      <c r="D9547">
        <v>87.300003000000004</v>
      </c>
      <c r="E9547">
        <v>87.519997000000004</v>
      </c>
      <c r="F9547">
        <v>87.519997000000004</v>
      </c>
      <c r="G9547">
        <v>47048400</v>
      </c>
      <c r="H9547" s="3">
        <f>(F9547-B9547)/B9547</f>
        <v>-2.571529498574418E-2</v>
      </c>
      <c r="I9547" s="3">
        <f>_xlfn.RANK.AVG(H9547,$H$3:$H$10273,1)/10271</f>
        <v>0.16882484665563235</v>
      </c>
      <c r="J9547">
        <f>ROUNDDOWN($I9547*J$2,)-IF(MOD($I9547*J$2,1)=0,1,0)+1</f>
        <v>1</v>
      </c>
      <c r="K9547">
        <f>ROUNDDOWN($I9547*K$2,)-IF(MOD($I9547*K$2,1)=0,1,0)+1</f>
        <v>1</v>
      </c>
      <c r="L9547">
        <f>ROUNDDOWN($I9547*L$2,)-IF(MOD($I9547*L$2,1)=0,1,0)+1</f>
        <v>1</v>
      </c>
      <c r="M9547" s="3">
        <f>IF(L9546=4,H9547,0)</f>
        <v>0</v>
      </c>
      <c r="N9547" s="2">
        <f>IF(L9546=1,H9547,0)</f>
        <v>-2.571529498574418E-2</v>
      </c>
      <c r="O9547" s="2">
        <f>IF(OR(L9546=1,L9546=4),H9547,0)</f>
        <v>-2.571529498574418E-2</v>
      </c>
      <c r="P9547" s="2">
        <f>IF(OR(L9546=1,L9546=2),H9547,0)</f>
        <v>-2.571529498574418E-2</v>
      </c>
      <c r="Q9547" s="2"/>
    </row>
    <row r="9548" spans="1:17" x14ac:dyDescent="0.3">
      <c r="A9548" s="1">
        <v>44225</v>
      </c>
      <c r="B9548">
        <v>87.559997999999993</v>
      </c>
      <c r="C9548">
        <v>88.330001999999993</v>
      </c>
      <c r="D9548">
        <v>85.019997000000004</v>
      </c>
      <c r="E9548">
        <v>85.639999000000003</v>
      </c>
      <c r="F9548">
        <v>85.639999000000003</v>
      </c>
      <c r="G9548">
        <v>56735800</v>
      </c>
      <c r="H9548" s="3">
        <f>(F9548-B9548)/B9548</f>
        <v>-2.1927810002919258E-2</v>
      </c>
      <c r="I9548" s="3">
        <f>_xlfn.RANK.AVG(H9548,$H$3:$H$10273,1)/10271</f>
        <v>0.20416707233959691</v>
      </c>
      <c r="J9548">
        <f>ROUNDDOWN($I9548*J$2,)-IF(MOD($I9548*J$2,1)=0,1,0)+1</f>
        <v>1</v>
      </c>
      <c r="K9548">
        <f>ROUNDDOWN($I9548*K$2,)-IF(MOD($I9548*K$2,1)=0,1,0)+1</f>
        <v>1</v>
      </c>
      <c r="L9548">
        <f>ROUNDDOWN($I9548*L$2,)-IF(MOD($I9548*L$2,1)=0,1,0)+1</f>
        <v>1</v>
      </c>
      <c r="M9548" s="3">
        <f>IF(L9547=4,H9548,0)</f>
        <v>0</v>
      </c>
      <c r="N9548" s="2">
        <f>IF(L9547=1,H9548,0)</f>
        <v>-2.1927810002919258E-2</v>
      </c>
      <c r="O9548" s="2">
        <f>IF(OR(L9547=1,L9547=4),H9548,0)</f>
        <v>-2.1927810002919258E-2</v>
      </c>
      <c r="P9548" s="2">
        <f>IF(OR(L9547=1,L9547=2),H9548,0)</f>
        <v>-2.1927810002919258E-2</v>
      </c>
      <c r="Q9548" s="2"/>
    </row>
    <row r="9549" spans="1:17" x14ac:dyDescent="0.3">
      <c r="A9549" s="1">
        <v>44228</v>
      </c>
      <c r="B9549">
        <v>86.830001999999993</v>
      </c>
      <c r="C9549">
        <v>87.949996999999996</v>
      </c>
      <c r="D9549">
        <v>84.660004000000001</v>
      </c>
      <c r="E9549">
        <v>87.660004000000001</v>
      </c>
      <c r="F9549">
        <v>87.660004000000001</v>
      </c>
      <c r="G9549">
        <v>42359300</v>
      </c>
      <c r="H9549" s="3">
        <f>(F9549-B9549)/B9549</f>
        <v>9.5589310247857356E-3</v>
      </c>
      <c r="I9549" s="3">
        <f>_xlfn.RANK.AVG(H9549,$H$3:$H$10273,1)/10271</f>
        <v>0.66897088891052481</v>
      </c>
      <c r="J9549">
        <f>ROUNDDOWN($I9549*J$2,)-IF(MOD($I9549*J$2,1)=0,1,0)+1</f>
        <v>2</v>
      </c>
      <c r="K9549">
        <f>ROUNDDOWN($I9549*K$2,)-IF(MOD($I9549*K$2,1)=0,1,0)+1</f>
        <v>3</v>
      </c>
      <c r="L9549">
        <f>ROUNDDOWN($I9549*L$2,)-IF(MOD($I9549*L$2,1)=0,1,0)+1</f>
        <v>3</v>
      </c>
      <c r="M9549" s="3">
        <f>IF(L9548=4,H9549,0)</f>
        <v>0</v>
      </c>
      <c r="N9549" s="2">
        <f>IF(L9548=1,H9549,0)</f>
        <v>9.5589310247857356E-3</v>
      </c>
      <c r="O9549" s="2">
        <f>IF(OR(L9548=1,L9548=4),H9549,0)</f>
        <v>9.5589310247857356E-3</v>
      </c>
      <c r="P9549" s="2">
        <f>IF(OR(L9548=1,L9548=2),H9549,0)</f>
        <v>9.5589310247857356E-3</v>
      </c>
      <c r="Q9549" s="2"/>
    </row>
    <row r="9550" spans="1:17" x14ac:dyDescent="0.3">
      <c r="A9550" s="1">
        <v>44229</v>
      </c>
      <c r="B9550">
        <v>88.489998</v>
      </c>
      <c r="C9550">
        <v>89.279999000000004</v>
      </c>
      <c r="D9550">
        <v>86.949996999999996</v>
      </c>
      <c r="E9550">
        <v>88.860000999999997</v>
      </c>
      <c r="F9550">
        <v>88.860000999999997</v>
      </c>
      <c r="G9550">
        <v>33850000</v>
      </c>
      <c r="H9550" s="3">
        <f>(F9550-B9550)/B9550</f>
        <v>4.18129741623451E-3</v>
      </c>
      <c r="I9550" s="3">
        <f>_xlfn.RANK.AVG(H9550,$H$3:$H$10273,1)/10271</f>
        <v>0.5939051698958232</v>
      </c>
      <c r="J9550">
        <f>ROUNDDOWN($I9550*J$2,)-IF(MOD($I9550*J$2,1)=0,1,0)+1</f>
        <v>2</v>
      </c>
      <c r="K9550">
        <f>ROUNDDOWN($I9550*K$2,)-IF(MOD($I9550*K$2,1)=0,1,0)+1</f>
        <v>2</v>
      </c>
      <c r="L9550">
        <f>ROUNDDOWN($I9550*L$2,)-IF(MOD($I9550*L$2,1)=0,1,0)+1</f>
        <v>3</v>
      </c>
      <c r="M9550" s="3">
        <f>IF(L9549=4,H9550,0)</f>
        <v>0</v>
      </c>
      <c r="N9550" s="2">
        <f>IF(L9549=1,H9550,0)</f>
        <v>0</v>
      </c>
      <c r="O9550" s="2">
        <f>IF(OR(L9549=1,L9549=4),H9550,0)</f>
        <v>0</v>
      </c>
      <c r="P9550" s="2">
        <f>IF(OR(L9549=1,L9549=2),H9550,0)</f>
        <v>0</v>
      </c>
      <c r="Q9550" s="2"/>
    </row>
    <row r="9551" spans="1:17" x14ac:dyDescent="0.3">
      <c r="A9551" s="1">
        <v>44230</v>
      </c>
      <c r="B9551">
        <v>88.599997999999999</v>
      </c>
      <c r="C9551">
        <v>89.480002999999996</v>
      </c>
      <c r="D9551">
        <v>87.339995999999999</v>
      </c>
      <c r="E9551">
        <v>87.889999000000003</v>
      </c>
      <c r="F9551">
        <v>87.889999000000003</v>
      </c>
      <c r="G9551">
        <v>32312900</v>
      </c>
      <c r="H9551" s="3">
        <f>(F9551-B9551)/B9551</f>
        <v>-8.0135329122693246E-3</v>
      </c>
      <c r="I9551" s="3">
        <f>_xlfn.RANK.AVG(H9551,$H$3:$H$10273,1)/10271</f>
        <v>0.39548242624866126</v>
      </c>
      <c r="J9551">
        <f>ROUNDDOWN($I9551*J$2,)-IF(MOD($I9551*J$2,1)=0,1,0)+1</f>
        <v>1</v>
      </c>
      <c r="K9551">
        <f>ROUNDDOWN($I9551*K$2,)-IF(MOD($I9551*K$2,1)=0,1,0)+1</f>
        <v>2</v>
      </c>
      <c r="L9551">
        <f>ROUNDDOWN($I9551*L$2,)-IF(MOD($I9551*L$2,1)=0,1,0)+1</f>
        <v>2</v>
      </c>
      <c r="M9551" s="3">
        <f>IF(L9550=4,H9551,0)</f>
        <v>0</v>
      </c>
      <c r="N9551" s="2">
        <f>IF(L9550=1,H9551,0)</f>
        <v>0</v>
      </c>
      <c r="O9551" s="2">
        <f>IF(OR(L9550=1,L9550=4),H9551,0)</f>
        <v>0</v>
      </c>
      <c r="P9551" s="2">
        <f>IF(OR(L9550=1,L9550=2),H9551,0)</f>
        <v>0</v>
      </c>
      <c r="Q9551" s="2"/>
    </row>
    <row r="9552" spans="1:17" x14ac:dyDescent="0.3">
      <c r="A9552" s="1">
        <v>44231</v>
      </c>
      <c r="B9552">
        <v>88.220000999999996</v>
      </c>
      <c r="C9552">
        <v>88.599997999999999</v>
      </c>
      <c r="D9552">
        <v>87.059997999999993</v>
      </c>
      <c r="E9552">
        <v>87.839995999999999</v>
      </c>
      <c r="F9552">
        <v>87.839995999999999</v>
      </c>
      <c r="G9552">
        <v>30791600</v>
      </c>
      <c r="H9552" s="3">
        <f>(F9552-B9552)/B9552</f>
        <v>-4.3074699126334978E-3</v>
      </c>
      <c r="I9552" s="3">
        <f>_xlfn.RANK.AVG(H9552,$H$3:$H$10273,1)/10271</f>
        <v>0.45214682114691851</v>
      </c>
      <c r="J9552">
        <f>ROUNDDOWN($I9552*J$2,)-IF(MOD($I9552*J$2,1)=0,1,0)+1</f>
        <v>1</v>
      </c>
      <c r="K9552">
        <f>ROUNDDOWN($I9552*K$2,)-IF(MOD($I9552*K$2,1)=0,1,0)+1</f>
        <v>2</v>
      </c>
      <c r="L9552">
        <f>ROUNDDOWN($I9552*L$2,)-IF(MOD($I9552*L$2,1)=0,1,0)+1</f>
        <v>2</v>
      </c>
      <c r="M9552" s="3">
        <f>IF(L9551=4,H9552,0)</f>
        <v>0</v>
      </c>
      <c r="N9552" s="2">
        <f>IF(L9551=1,H9552,0)</f>
        <v>0</v>
      </c>
      <c r="O9552" s="2">
        <f>IF(OR(L9551=1,L9551=4),H9552,0)</f>
        <v>0</v>
      </c>
      <c r="P9552" s="2">
        <f>IF(OR(L9551=1,L9551=2),H9552,0)</f>
        <v>-4.3074699126334978E-3</v>
      </c>
      <c r="Q9552" s="2"/>
    </row>
    <row r="9553" spans="1:17" x14ac:dyDescent="0.3">
      <c r="A9553" s="1">
        <v>44232</v>
      </c>
      <c r="B9553">
        <v>88.150002000000001</v>
      </c>
      <c r="C9553">
        <v>88.360000999999997</v>
      </c>
      <c r="D9553">
        <v>86.879997000000003</v>
      </c>
      <c r="E9553">
        <v>87.900002000000001</v>
      </c>
      <c r="F9553">
        <v>87.900002000000001</v>
      </c>
      <c r="G9553">
        <v>30268700</v>
      </c>
      <c r="H9553" s="3">
        <f>(F9553-B9553)/B9553</f>
        <v>-2.8360748080300665E-3</v>
      </c>
      <c r="I9553" s="3">
        <f>_xlfn.RANK.AVG(H9553,$H$3:$H$10273,1)/10271</f>
        <v>0.47200856781228701</v>
      </c>
      <c r="J9553">
        <f>ROUNDDOWN($I9553*J$2,)-IF(MOD($I9553*J$2,1)=0,1,0)+1</f>
        <v>1</v>
      </c>
      <c r="K9553">
        <f>ROUNDDOWN($I9553*K$2,)-IF(MOD($I9553*K$2,1)=0,1,0)+1</f>
        <v>2</v>
      </c>
      <c r="L9553">
        <f>ROUNDDOWN($I9553*L$2,)-IF(MOD($I9553*L$2,1)=0,1,0)+1</f>
        <v>2</v>
      </c>
      <c r="M9553" s="3">
        <f>IF(L9552=4,H9553,0)</f>
        <v>0</v>
      </c>
      <c r="N9553" s="2">
        <f>IF(L9552=1,H9553,0)</f>
        <v>0</v>
      </c>
      <c r="O9553" s="2">
        <f>IF(OR(L9552=1,L9552=4),H9553,0)</f>
        <v>0</v>
      </c>
      <c r="P9553" s="2">
        <f>IF(OR(L9552=1,L9552=2),H9553,0)</f>
        <v>-2.8360748080300665E-3</v>
      </c>
      <c r="Q9553" s="2"/>
    </row>
    <row r="9554" spans="1:17" x14ac:dyDescent="0.3">
      <c r="A9554" s="1">
        <v>44235</v>
      </c>
      <c r="B9554">
        <v>88.309997999999993</v>
      </c>
      <c r="C9554">
        <v>91.989998</v>
      </c>
      <c r="D9554">
        <v>87.980002999999996</v>
      </c>
      <c r="E9554">
        <v>91.470000999999996</v>
      </c>
      <c r="F9554">
        <v>91.470000999999996</v>
      </c>
      <c r="G9554">
        <v>47639900</v>
      </c>
      <c r="H9554" s="3">
        <f>(F9554-B9554)/B9554</f>
        <v>3.5783071810283625E-2</v>
      </c>
      <c r="I9554" s="3">
        <f>_xlfn.RANK.AVG(H9554,$H$3:$H$10273,1)/10271</f>
        <v>0.90020445915684943</v>
      </c>
      <c r="J9554">
        <f>ROUNDDOWN($I9554*J$2,)-IF(MOD($I9554*J$2,1)=0,1,0)+1</f>
        <v>2</v>
      </c>
      <c r="K9554">
        <f>ROUNDDOWN($I9554*K$2,)-IF(MOD($I9554*K$2,1)=0,1,0)+1</f>
        <v>3</v>
      </c>
      <c r="L9554">
        <f>ROUNDDOWN($I9554*L$2,)-IF(MOD($I9554*L$2,1)=0,1,0)+1</f>
        <v>4</v>
      </c>
      <c r="M9554" s="3">
        <f>IF(L9553=4,H9554,0)</f>
        <v>0</v>
      </c>
      <c r="N9554" s="2">
        <f>IF(L9553=1,H9554,0)</f>
        <v>0</v>
      </c>
      <c r="O9554" s="2">
        <f>IF(OR(L9553=1,L9553=4),H9554,0)</f>
        <v>0</v>
      </c>
      <c r="P9554" s="2">
        <f>IF(OR(L9553=1,L9553=2),H9554,0)</f>
        <v>3.5783071810283625E-2</v>
      </c>
      <c r="Q9554" s="2"/>
    </row>
    <row r="9555" spans="1:17" x14ac:dyDescent="0.3">
      <c r="A9555" s="1">
        <v>44236</v>
      </c>
      <c r="B9555">
        <v>91.389999000000003</v>
      </c>
      <c r="C9555">
        <v>93.300003000000004</v>
      </c>
      <c r="D9555">
        <v>90.550003000000004</v>
      </c>
      <c r="E9555">
        <v>90.910004000000001</v>
      </c>
      <c r="F9555">
        <v>90.910004000000001</v>
      </c>
      <c r="G9555">
        <v>37596400</v>
      </c>
      <c r="H9555" s="3">
        <f>(F9555-B9555)/B9555</f>
        <v>-5.2521611254203251E-3</v>
      </c>
      <c r="I9555" s="3">
        <f>_xlfn.RANK.AVG(H9555,$H$3:$H$10273,1)/10271</f>
        <v>0.43686106513484568</v>
      </c>
      <c r="J9555">
        <f>ROUNDDOWN($I9555*J$2,)-IF(MOD($I9555*J$2,1)=0,1,0)+1</f>
        <v>1</v>
      </c>
      <c r="K9555">
        <f>ROUNDDOWN($I9555*K$2,)-IF(MOD($I9555*K$2,1)=0,1,0)+1</f>
        <v>2</v>
      </c>
      <c r="L9555">
        <f>ROUNDDOWN($I9555*L$2,)-IF(MOD($I9555*L$2,1)=0,1,0)+1</f>
        <v>2</v>
      </c>
      <c r="M9555" s="3">
        <f>IF(L9554=4,H9555,0)</f>
        <v>-5.2521611254203251E-3</v>
      </c>
      <c r="N9555" s="2">
        <f>IF(L9554=1,H9555,0)</f>
        <v>0</v>
      </c>
      <c r="O9555" s="2">
        <f>IF(OR(L9554=1,L9554=4),H9555,0)</f>
        <v>-5.2521611254203251E-3</v>
      </c>
      <c r="P9555" s="2">
        <f>IF(OR(L9554=1,L9554=2),H9555,0)</f>
        <v>0</v>
      </c>
      <c r="Q9555" s="2"/>
    </row>
    <row r="9556" spans="1:17" x14ac:dyDescent="0.3">
      <c r="A9556" s="1">
        <v>44237</v>
      </c>
      <c r="B9556">
        <v>91.5</v>
      </c>
      <c r="C9556">
        <v>93.269997000000004</v>
      </c>
      <c r="D9556">
        <v>90.459998999999996</v>
      </c>
      <c r="E9556">
        <v>92.349997999999999</v>
      </c>
      <c r="F9556">
        <v>92.349997999999999</v>
      </c>
      <c r="G9556">
        <v>42441300</v>
      </c>
      <c r="H9556" s="3">
        <f>(F9556-B9556)/B9556</f>
        <v>9.2895956284152932E-3</v>
      </c>
      <c r="I9556" s="3">
        <f>_xlfn.RANK.AVG(H9556,$H$3:$H$10273,1)/10271</f>
        <v>0.66673157433550778</v>
      </c>
      <c r="J9556">
        <f>ROUNDDOWN($I9556*J$2,)-IF(MOD($I9556*J$2,1)=0,1,0)+1</f>
        <v>2</v>
      </c>
      <c r="K9556">
        <f>ROUNDDOWN($I9556*K$2,)-IF(MOD($I9556*K$2,1)=0,1,0)+1</f>
        <v>3</v>
      </c>
      <c r="L9556">
        <f>ROUNDDOWN($I9556*L$2,)-IF(MOD($I9556*L$2,1)=0,1,0)+1</f>
        <v>3</v>
      </c>
      <c r="M9556" s="3">
        <f>IF(L9555=4,H9556,0)</f>
        <v>0</v>
      </c>
      <c r="N9556" s="2">
        <f>IF(L9555=1,H9556,0)</f>
        <v>0</v>
      </c>
      <c r="O9556" s="2">
        <f>IF(OR(L9555=1,L9555=4),H9556,0)</f>
        <v>0</v>
      </c>
      <c r="P9556" s="2">
        <f>IF(OR(L9555=1,L9555=2),H9556,0)</f>
        <v>9.2895956284152932E-3</v>
      </c>
      <c r="Q9556" s="2"/>
    </row>
    <row r="9557" spans="1:17" x14ac:dyDescent="0.3">
      <c r="A9557" s="1">
        <v>44238</v>
      </c>
      <c r="B9557">
        <v>92.900002000000001</v>
      </c>
      <c r="C9557">
        <v>93.650002000000001</v>
      </c>
      <c r="D9557">
        <v>91.330001999999993</v>
      </c>
      <c r="E9557">
        <v>92.660004000000001</v>
      </c>
      <c r="F9557">
        <v>92.660004000000001</v>
      </c>
      <c r="G9557">
        <v>35571000</v>
      </c>
      <c r="H9557" s="3">
        <f>(F9557-B9557)/B9557</f>
        <v>-2.5834014513799464E-3</v>
      </c>
      <c r="I9557" s="3">
        <f>_xlfn.RANK.AVG(H9557,$H$3:$H$10273,1)/10271</f>
        <v>0.47561094343296662</v>
      </c>
      <c r="J9557">
        <f>ROUNDDOWN($I9557*J$2,)-IF(MOD($I9557*J$2,1)=0,1,0)+1</f>
        <v>1</v>
      </c>
      <c r="K9557">
        <f>ROUNDDOWN($I9557*K$2,)-IF(MOD($I9557*K$2,1)=0,1,0)+1</f>
        <v>2</v>
      </c>
      <c r="L9557">
        <f>ROUNDDOWN($I9557*L$2,)-IF(MOD($I9557*L$2,1)=0,1,0)+1</f>
        <v>2</v>
      </c>
      <c r="M9557" s="3">
        <f>IF(L9556=4,H9557,0)</f>
        <v>0</v>
      </c>
      <c r="N9557" s="2">
        <f>IF(L9556=1,H9557,0)</f>
        <v>0</v>
      </c>
      <c r="O9557" s="2">
        <f>IF(OR(L9556=1,L9556=4),H9557,0)</f>
        <v>0</v>
      </c>
      <c r="P9557" s="2">
        <f>IF(OR(L9556=1,L9556=2),H9557,0)</f>
        <v>0</v>
      </c>
      <c r="Q9557" s="2"/>
    </row>
    <row r="9558" spans="1:17" x14ac:dyDescent="0.3">
      <c r="A9558" s="1">
        <v>44239</v>
      </c>
      <c r="B9558">
        <v>92.75</v>
      </c>
      <c r="C9558">
        <v>94.220000999999996</v>
      </c>
      <c r="D9558">
        <v>91.900002000000001</v>
      </c>
      <c r="E9558">
        <v>93.769997000000004</v>
      </c>
      <c r="F9558">
        <v>93.769997000000004</v>
      </c>
      <c r="G9558">
        <v>38538400</v>
      </c>
      <c r="H9558" s="3">
        <f>(F9558-B9558)/B9558</f>
        <v>1.0997272237196805E-2</v>
      </c>
      <c r="I9558" s="3">
        <f>_xlfn.RANK.AVG(H9558,$H$3:$H$10273,1)/10271</f>
        <v>0.68688540551066113</v>
      </c>
      <c r="J9558">
        <f>ROUNDDOWN($I9558*J$2,)-IF(MOD($I9558*J$2,1)=0,1,0)+1</f>
        <v>2</v>
      </c>
      <c r="K9558">
        <f>ROUNDDOWN($I9558*K$2,)-IF(MOD($I9558*K$2,1)=0,1,0)+1</f>
        <v>3</v>
      </c>
      <c r="L9558">
        <f>ROUNDDOWN($I9558*L$2,)-IF(MOD($I9558*L$2,1)=0,1,0)+1</f>
        <v>3</v>
      </c>
      <c r="M9558" s="3">
        <f>IF(L9557=4,H9558,0)</f>
        <v>0</v>
      </c>
      <c r="N9558" s="2">
        <f>IF(L9557=1,H9558,0)</f>
        <v>0</v>
      </c>
      <c r="O9558" s="2">
        <f>IF(OR(L9557=1,L9557=4),H9558,0)</f>
        <v>0</v>
      </c>
      <c r="P9558" s="2">
        <f>IF(OR(L9557=1,L9557=2),H9558,0)</f>
        <v>1.0997272237196805E-2</v>
      </c>
      <c r="Q9558" s="2"/>
    </row>
    <row r="9559" spans="1:17" x14ac:dyDescent="0.3">
      <c r="A9559" s="1">
        <v>44243</v>
      </c>
      <c r="B9559">
        <v>93.900002000000001</v>
      </c>
      <c r="C9559">
        <v>94</v>
      </c>
      <c r="D9559">
        <v>90.75</v>
      </c>
      <c r="E9559">
        <v>91.459998999999996</v>
      </c>
      <c r="F9559">
        <v>91.459998999999996</v>
      </c>
      <c r="G9559">
        <v>35105900</v>
      </c>
      <c r="H9559" s="3">
        <f>(F9559-B9559)/B9559</f>
        <v>-2.5985121917249845E-2</v>
      </c>
      <c r="I9559" s="3">
        <f>_xlfn.RANK.AVG(H9559,$H$3:$H$10273,1)/10271</f>
        <v>0.16658553208061533</v>
      </c>
      <c r="J9559">
        <f>ROUNDDOWN($I9559*J$2,)-IF(MOD($I9559*J$2,1)=0,1,0)+1</f>
        <v>1</v>
      </c>
      <c r="K9559">
        <f>ROUNDDOWN($I9559*K$2,)-IF(MOD($I9559*K$2,1)=0,1,0)+1</f>
        <v>1</v>
      </c>
      <c r="L9559">
        <f>ROUNDDOWN($I9559*L$2,)-IF(MOD($I9559*L$2,1)=0,1,0)+1</f>
        <v>1</v>
      </c>
      <c r="M9559" s="3">
        <f>IF(L9558=4,H9559,0)</f>
        <v>0</v>
      </c>
      <c r="N9559" s="2">
        <f>IF(L9558=1,H9559,0)</f>
        <v>0</v>
      </c>
      <c r="O9559" s="2">
        <f>IF(OR(L9558=1,L9558=4),H9559,0)</f>
        <v>0</v>
      </c>
      <c r="P9559" s="2">
        <f>IF(OR(L9558=1,L9558=2),H9559,0)</f>
        <v>0</v>
      </c>
      <c r="Q9559" s="2"/>
    </row>
    <row r="9560" spans="1:17" x14ac:dyDescent="0.3">
      <c r="A9560" s="1">
        <v>44244</v>
      </c>
      <c r="B9560">
        <v>90.559997999999993</v>
      </c>
      <c r="C9560">
        <v>90.959998999999996</v>
      </c>
      <c r="D9560">
        <v>88.57</v>
      </c>
      <c r="E9560">
        <v>89.940002000000007</v>
      </c>
      <c r="F9560">
        <v>89.940002000000007</v>
      </c>
      <c r="G9560">
        <v>32245500</v>
      </c>
      <c r="H9560" s="3">
        <f>(F9560-B9560)/B9560</f>
        <v>-6.8462457342367243E-3</v>
      </c>
      <c r="I9560" s="3">
        <f>_xlfn.RANK.AVG(H9560,$H$3:$H$10273,1)/10271</f>
        <v>0.41690195696621557</v>
      </c>
      <c r="J9560">
        <f>ROUNDDOWN($I9560*J$2,)-IF(MOD($I9560*J$2,1)=0,1,0)+1</f>
        <v>1</v>
      </c>
      <c r="K9560">
        <f>ROUNDDOWN($I9560*K$2,)-IF(MOD($I9560*K$2,1)=0,1,0)+1</f>
        <v>2</v>
      </c>
      <c r="L9560">
        <f>ROUNDDOWN($I9560*L$2,)-IF(MOD($I9560*L$2,1)=0,1,0)+1</f>
        <v>2</v>
      </c>
      <c r="M9560" s="3">
        <f>IF(L9559=4,H9560,0)</f>
        <v>0</v>
      </c>
      <c r="N9560" s="2">
        <f>IF(L9559=1,H9560,0)</f>
        <v>-6.8462457342367243E-3</v>
      </c>
      <c r="O9560" s="2">
        <f>IF(OR(L9559=1,L9559=4),H9560,0)</f>
        <v>-6.8462457342367243E-3</v>
      </c>
      <c r="P9560" s="2">
        <f>IF(OR(L9559=1,L9559=2),H9560,0)</f>
        <v>-6.8462457342367243E-3</v>
      </c>
      <c r="Q9560" s="2"/>
    </row>
    <row r="9561" spans="1:17" x14ac:dyDescent="0.3">
      <c r="A9561" s="1">
        <v>44245</v>
      </c>
      <c r="B9561">
        <v>89.089995999999999</v>
      </c>
      <c r="C9561">
        <v>89.599997999999999</v>
      </c>
      <c r="D9561">
        <v>87.309997999999993</v>
      </c>
      <c r="E9561">
        <v>88.639999000000003</v>
      </c>
      <c r="F9561">
        <v>88.639999000000003</v>
      </c>
      <c r="G9561">
        <v>35624900</v>
      </c>
      <c r="H9561" s="3">
        <f>(F9561-B9561)/B9561</f>
        <v>-5.0510385026843662E-3</v>
      </c>
      <c r="I9561" s="3">
        <f>_xlfn.RANK.AVG(H9561,$H$3:$H$10273,1)/10271</f>
        <v>0.44133969428487974</v>
      </c>
      <c r="J9561">
        <f>ROUNDDOWN($I9561*J$2,)-IF(MOD($I9561*J$2,1)=0,1,0)+1</f>
        <v>1</v>
      </c>
      <c r="K9561">
        <f>ROUNDDOWN($I9561*K$2,)-IF(MOD($I9561*K$2,1)=0,1,0)+1</f>
        <v>2</v>
      </c>
      <c r="L9561">
        <f>ROUNDDOWN($I9561*L$2,)-IF(MOD($I9561*L$2,1)=0,1,0)+1</f>
        <v>2</v>
      </c>
      <c r="M9561" s="3">
        <f>IF(L9560=4,H9561,0)</f>
        <v>0</v>
      </c>
      <c r="N9561" s="2">
        <f>IF(L9560=1,H9561,0)</f>
        <v>0</v>
      </c>
      <c r="O9561" s="2">
        <f>IF(OR(L9560=1,L9560=4),H9561,0)</f>
        <v>0</v>
      </c>
      <c r="P9561" s="2">
        <f>IF(OR(L9560=1,L9560=2),H9561,0)</f>
        <v>-5.0510385026843662E-3</v>
      </c>
      <c r="Q9561" s="2"/>
    </row>
    <row r="9562" spans="1:17" x14ac:dyDescent="0.3">
      <c r="A9562" s="1">
        <v>44246</v>
      </c>
      <c r="B9562">
        <v>89.75</v>
      </c>
      <c r="C9562">
        <v>90.419998000000007</v>
      </c>
      <c r="D9562">
        <v>88.690002000000007</v>
      </c>
      <c r="E9562">
        <v>89.580001999999993</v>
      </c>
      <c r="F9562">
        <v>89.580001999999993</v>
      </c>
      <c r="G9562">
        <v>29548300</v>
      </c>
      <c r="H9562" s="3">
        <f>(F9562-B9562)/B9562</f>
        <v>-1.8941281337048106E-3</v>
      </c>
      <c r="I9562" s="3">
        <f>_xlfn.RANK.AVG(H9562,$H$3:$H$10273,1)/10271</f>
        <v>0.48271833317106416</v>
      </c>
      <c r="J9562">
        <f>ROUNDDOWN($I9562*J$2,)-IF(MOD($I9562*J$2,1)=0,1,0)+1</f>
        <v>1</v>
      </c>
      <c r="K9562">
        <f>ROUNDDOWN($I9562*K$2,)-IF(MOD($I9562*K$2,1)=0,1,0)+1</f>
        <v>2</v>
      </c>
      <c r="L9562">
        <f>ROUNDDOWN($I9562*L$2,)-IF(MOD($I9562*L$2,1)=0,1,0)+1</f>
        <v>2</v>
      </c>
      <c r="M9562" s="3">
        <f>IF(L9561=4,H9562,0)</f>
        <v>0</v>
      </c>
      <c r="N9562" s="2">
        <f>IF(L9561=1,H9562,0)</f>
        <v>0</v>
      </c>
      <c r="O9562" s="2">
        <f>IF(OR(L9561=1,L9561=4),H9562,0)</f>
        <v>0</v>
      </c>
      <c r="P9562" s="2">
        <f>IF(OR(L9561=1,L9561=2),H9562,0)</f>
        <v>-1.8941281337048106E-3</v>
      </c>
      <c r="Q9562" s="2"/>
    </row>
    <row r="9563" spans="1:17" x14ac:dyDescent="0.3">
      <c r="A9563" s="1">
        <v>44249</v>
      </c>
      <c r="B9563">
        <v>88.150002000000001</v>
      </c>
      <c r="C9563">
        <v>88.300003000000004</v>
      </c>
      <c r="D9563">
        <v>85.209998999999996</v>
      </c>
      <c r="E9563">
        <v>85.370002999999997</v>
      </c>
      <c r="F9563">
        <v>85.370002999999997</v>
      </c>
      <c r="G9563">
        <v>36930200</v>
      </c>
      <c r="H9563" s="3">
        <f>(F9563-B9563)/B9563</f>
        <v>-3.1537140520995148E-2</v>
      </c>
      <c r="I9563" s="3">
        <f>_xlfn.RANK.AVG(H9563,$H$3:$H$10273,1)/10271</f>
        <v>0.12481744718138447</v>
      </c>
      <c r="J9563">
        <f>ROUNDDOWN($I9563*J$2,)-IF(MOD($I9563*J$2,1)=0,1,0)+1</f>
        <v>1</v>
      </c>
      <c r="K9563">
        <f>ROUNDDOWN($I9563*K$2,)-IF(MOD($I9563*K$2,1)=0,1,0)+1</f>
        <v>1</v>
      </c>
      <c r="L9563">
        <f>ROUNDDOWN($I9563*L$2,)-IF(MOD($I9563*L$2,1)=0,1,0)+1</f>
        <v>1</v>
      </c>
      <c r="M9563" s="3">
        <f>IF(L9562=4,H9563,0)</f>
        <v>0</v>
      </c>
      <c r="N9563" s="2">
        <f>IF(L9562=1,H9563,0)</f>
        <v>0</v>
      </c>
      <c r="O9563" s="2">
        <f>IF(OR(L9562=1,L9562=4),H9563,0)</f>
        <v>0</v>
      </c>
      <c r="P9563" s="2">
        <f>IF(OR(L9562=1,L9562=2),H9563,0)</f>
        <v>-3.1537140520995148E-2</v>
      </c>
      <c r="Q9563" s="2"/>
    </row>
    <row r="9564" spans="1:17" x14ac:dyDescent="0.3">
      <c r="A9564" s="1">
        <v>44250</v>
      </c>
      <c r="B9564">
        <v>83.400002000000001</v>
      </c>
      <c r="C9564">
        <v>85.110000999999997</v>
      </c>
      <c r="D9564">
        <v>79.360000999999997</v>
      </c>
      <c r="E9564">
        <v>84.739998</v>
      </c>
      <c r="F9564">
        <v>84.739998</v>
      </c>
      <c r="G9564">
        <v>49720900</v>
      </c>
      <c r="H9564" s="3">
        <f>(F9564-B9564)/B9564</f>
        <v>1.606709793604081E-2</v>
      </c>
      <c r="I9564" s="3">
        <f>_xlfn.RANK.AVG(H9564,$H$3:$H$10273,1)/10271</f>
        <v>0.75318858923181775</v>
      </c>
      <c r="J9564">
        <f>ROUNDDOWN($I9564*J$2,)-IF(MOD($I9564*J$2,1)=0,1,0)+1</f>
        <v>2</v>
      </c>
      <c r="K9564">
        <f>ROUNDDOWN($I9564*K$2,)-IF(MOD($I9564*K$2,1)=0,1,0)+1</f>
        <v>3</v>
      </c>
      <c r="L9564">
        <f>ROUNDDOWN($I9564*L$2,)-IF(MOD($I9564*L$2,1)=0,1,0)+1</f>
        <v>4</v>
      </c>
      <c r="M9564" s="3">
        <f>IF(L9563=4,H9564,0)</f>
        <v>0</v>
      </c>
      <c r="N9564" s="2">
        <f>IF(L9563=1,H9564,0)</f>
        <v>1.606709793604081E-2</v>
      </c>
      <c r="O9564" s="2">
        <f>IF(OR(L9563=1,L9563=4),H9564,0)</f>
        <v>1.606709793604081E-2</v>
      </c>
      <c r="P9564" s="2">
        <f>IF(OR(L9563=1,L9563=2),H9564,0)</f>
        <v>1.606709793604081E-2</v>
      </c>
      <c r="Q9564" s="2"/>
    </row>
    <row r="9565" spans="1:17" x14ac:dyDescent="0.3">
      <c r="A9565" s="1">
        <v>44251</v>
      </c>
      <c r="B9565">
        <v>84.330001999999993</v>
      </c>
      <c r="C9565">
        <v>87.089995999999999</v>
      </c>
      <c r="D9565">
        <v>82.809997999999993</v>
      </c>
      <c r="E9565">
        <v>86.940002000000007</v>
      </c>
      <c r="F9565">
        <v>86.940002000000007</v>
      </c>
      <c r="G9565">
        <v>40821200</v>
      </c>
      <c r="H9565" s="3">
        <f>(F9565-B9565)/B9565</f>
        <v>3.0949839180604E-2</v>
      </c>
      <c r="I9565" s="3">
        <f>_xlfn.RANK.AVG(H9565,$H$3:$H$10273,1)/10271</f>
        <v>0.87372213026969137</v>
      </c>
      <c r="J9565">
        <f>ROUNDDOWN($I9565*J$2,)-IF(MOD($I9565*J$2,1)=0,1,0)+1</f>
        <v>2</v>
      </c>
      <c r="K9565">
        <f>ROUNDDOWN($I9565*K$2,)-IF(MOD($I9565*K$2,1)=0,1,0)+1</f>
        <v>3</v>
      </c>
      <c r="L9565">
        <f>ROUNDDOWN($I9565*L$2,)-IF(MOD($I9565*L$2,1)=0,1,0)+1</f>
        <v>4</v>
      </c>
      <c r="M9565" s="3">
        <f>IF(L9564=4,H9565,0)</f>
        <v>3.0949839180604E-2</v>
      </c>
      <c r="N9565" s="2">
        <f>IF(L9564=1,H9565,0)</f>
        <v>0</v>
      </c>
      <c r="O9565" s="2">
        <f>IF(OR(L9564=1,L9564=4),H9565,0)</f>
        <v>3.0949839180604E-2</v>
      </c>
      <c r="P9565" s="2">
        <f>IF(OR(L9564=1,L9564=2),H9565,0)</f>
        <v>0</v>
      </c>
      <c r="Q9565" s="2"/>
    </row>
    <row r="9566" spans="1:17" x14ac:dyDescent="0.3">
      <c r="A9566" s="1">
        <v>44252</v>
      </c>
      <c r="B9566">
        <v>86.169998000000007</v>
      </c>
      <c r="C9566">
        <v>87.089995999999999</v>
      </c>
      <c r="D9566">
        <v>81.919998000000007</v>
      </c>
      <c r="E9566">
        <v>82.419998000000007</v>
      </c>
      <c r="F9566">
        <v>82.419998000000007</v>
      </c>
      <c r="G9566">
        <v>54625100</v>
      </c>
      <c r="H9566" s="3">
        <f>(F9566-B9566)/B9566</f>
        <v>-4.3518626981980432E-2</v>
      </c>
      <c r="I9566" s="3">
        <f>_xlfn.RANK.AVG(H9566,$H$3:$H$10273,1)/10271</f>
        <v>6.386914613961639E-2</v>
      </c>
      <c r="J9566">
        <f>ROUNDDOWN($I9566*J$2,)-IF(MOD($I9566*J$2,1)=0,1,0)+1</f>
        <v>1</v>
      </c>
      <c r="K9566">
        <f>ROUNDDOWN($I9566*K$2,)-IF(MOD($I9566*K$2,1)=0,1,0)+1</f>
        <v>1</v>
      </c>
      <c r="L9566">
        <f>ROUNDDOWN($I9566*L$2,)-IF(MOD($I9566*L$2,1)=0,1,0)+1</f>
        <v>1</v>
      </c>
      <c r="M9566" s="3">
        <f>IF(L9565=4,H9566,0)</f>
        <v>-4.3518626981980432E-2</v>
      </c>
      <c r="N9566" s="2">
        <f>IF(L9565=1,H9566,0)</f>
        <v>0</v>
      </c>
      <c r="O9566" s="2">
        <f>IF(OR(L9565=1,L9565=4),H9566,0)</f>
        <v>-4.3518626981980432E-2</v>
      </c>
      <c r="P9566" s="2">
        <f>IF(OR(L9565=1,L9565=2),H9566,0)</f>
        <v>0</v>
      </c>
      <c r="Q9566" s="2"/>
    </row>
    <row r="9567" spans="1:17" x14ac:dyDescent="0.3">
      <c r="A9567" s="1">
        <v>44253</v>
      </c>
      <c r="B9567">
        <v>83.57</v>
      </c>
      <c r="C9567">
        <v>85.589995999999999</v>
      </c>
      <c r="D9567">
        <v>82.910004000000001</v>
      </c>
      <c r="E9567">
        <v>84.510002</v>
      </c>
      <c r="F9567">
        <v>84.510002</v>
      </c>
      <c r="G9567">
        <v>48962900</v>
      </c>
      <c r="H9567" s="3">
        <f>(F9567-B9567)/B9567</f>
        <v>1.1248079454349731E-2</v>
      </c>
      <c r="I9567" s="3">
        <f>_xlfn.RANK.AVG(H9567,$H$3:$H$10273,1)/10271</f>
        <v>0.69029305812481745</v>
      </c>
      <c r="J9567">
        <f>ROUNDDOWN($I9567*J$2,)-IF(MOD($I9567*J$2,1)=0,1,0)+1</f>
        <v>2</v>
      </c>
      <c r="K9567">
        <f>ROUNDDOWN($I9567*K$2,)-IF(MOD($I9567*K$2,1)=0,1,0)+1</f>
        <v>3</v>
      </c>
      <c r="L9567">
        <f>ROUNDDOWN($I9567*L$2,)-IF(MOD($I9567*L$2,1)=0,1,0)+1</f>
        <v>3</v>
      </c>
      <c r="M9567" s="3">
        <f>IF(L9566=4,H9567,0)</f>
        <v>0</v>
      </c>
      <c r="N9567" s="2">
        <f>IF(L9566=1,H9567,0)</f>
        <v>1.1248079454349731E-2</v>
      </c>
      <c r="O9567" s="2">
        <f>IF(OR(L9566=1,L9566=4),H9567,0)</f>
        <v>1.1248079454349731E-2</v>
      </c>
      <c r="P9567" s="2">
        <f>IF(OR(L9566=1,L9566=2),H9567,0)</f>
        <v>1.1248079454349731E-2</v>
      </c>
      <c r="Q9567" s="2"/>
    </row>
    <row r="9568" spans="1:17" x14ac:dyDescent="0.3">
      <c r="A9568" s="1">
        <v>44256</v>
      </c>
      <c r="B9568">
        <v>85.370002999999997</v>
      </c>
      <c r="C9568">
        <v>86.5</v>
      </c>
      <c r="D9568">
        <v>83.970000999999996</v>
      </c>
      <c r="E9568">
        <v>86.389999000000003</v>
      </c>
      <c r="F9568">
        <v>86.389999000000003</v>
      </c>
      <c r="G9568">
        <v>32746200</v>
      </c>
      <c r="H9568" s="3">
        <f>(F9568-B9568)/B9568</f>
        <v>1.1947943822843794E-2</v>
      </c>
      <c r="I9568" s="3">
        <f>_xlfn.RANK.AVG(H9568,$H$3:$H$10273,1)/10271</f>
        <v>0.6988608704118392</v>
      </c>
      <c r="J9568">
        <f>ROUNDDOWN($I9568*J$2,)-IF(MOD($I9568*J$2,1)=0,1,0)+1</f>
        <v>2</v>
      </c>
      <c r="K9568">
        <f>ROUNDDOWN($I9568*K$2,)-IF(MOD($I9568*K$2,1)=0,1,0)+1</f>
        <v>3</v>
      </c>
      <c r="L9568">
        <f>ROUNDDOWN($I9568*L$2,)-IF(MOD($I9568*L$2,1)=0,1,0)+1</f>
        <v>3</v>
      </c>
      <c r="M9568" s="3">
        <f>IF(L9567=4,H9568,0)</f>
        <v>0</v>
      </c>
      <c r="N9568" s="2">
        <f>IF(L9567=1,H9568,0)</f>
        <v>0</v>
      </c>
      <c r="O9568" s="2">
        <f>IF(OR(L9567=1,L9567=4),H9568,0)</f>
        <v>0</v>
      </c>
      <c r="P9568" s="2">
        <f>IF(OR(L9567=1,L9567=2),H9568,0)</f>
        <v>0</v>
      </c>
      <c r="Q9568" s="2"/>
    </row>
    <row r="9569" spans="1:17" x14ac:dyDescent="0.3">
      <c r="A9569" s="1">
        <v>44257</v>
      </c>
      <c r="B9569">
        <v>86.919998000000007</v>
      </c>
      <c r="C9569">
        <v>86.949996999999996</v>
      </c>
      <c r="D9569">
        <v>84.040001000000004</v>
      </c>
      <c r="E9569">
        <v>84.129997000000003</v>
      </c>
      <c r="F9569">
        <v>84.129997000000003</v>
      </c>
      <c r="G9569">
        <v>34828200</v>
      </c>
      <c r="H9569" s="3">
        <f>(F9569-B9569)/B9569</f>
        <v>-3.2098493605579738E-2</v>
      </c>
      <c r="I9569" s="3">
        <f>_xlfn.RANK.AVG(H9569,$H$3:$H$10273,1)/10271</f>
        <v>0.12072826404439685</v>
      </c>
      <c r="J9569">
        <f>ROUNDDOWN($I9569*J$2,)-IF(MOD($I9569*J$2,1)=0,1,0)+1</f>
        <v>1</v>
      </c>
      <c r="K9569">
        <f>ROUNDDOWN($I9569*K$2,)-IF(MOD($I9569*K$2,1)=0,1,0)+1</f>
        <v>1</v>
      </c>
      <c r="L9569">
        <f>ROUNDDOWN($I9569*L$2,)-IF(MOD($I9569*L$2,1)=0,1,0)+1</f>
        <v>1</v>
      </c>
      <c r="M9569" s="3">
        <f>IF(L9568=4,H9569,0)</f>
        <v>0</v>
      </c>
      <c r="N9569" s="2">
        <f>IF(L9568=1,H9569,0)</f>
        <v>0</v>
      </c>
      <c r="O9569" s="2">
        <f>IF(OR(L9568=1,L9568=4),H9569,0)</f>
        <v>0</v>
      </c>
      <c r="P9569" s="2">
        <f>IF(OR(L9568=1,L9568=2),H9569,0)</f>
        <v>0</v>
      </c>
      <c r="Q9569" s="2"/>
    </row>
    <row r="9570" spans="1:17" x14ac:dyDescent="0.3">
      <c r="A9570" s="1">
        <v>44258</v>
      </c>
      <c r="B9570">
        <v>84.279999000000004</v>
      </c>
      <c r="C9570">
        <v>84.379997000000003</v>
      </c>
      <c r="D9570">
        <v>80.849997999999999</v>
      </c>
      <c r="E9570">
        <v>80.860000999999997</v>
      </c>
      <c r="F9570">
        <v>80.860000999999997</v>
      </c>
      <c r="G9570">
        <v>43541000</v>
      </c>
      <c r="H9570" s="3">
        <f>(F9570-B9570)/B9570</f>
        <v>-4.057899905765313E-2</v>
      </c>
      <c r="I9570" s="3">
        <f>_xlfn.RANK.AVG(H9570,$H$3:$H$10273,1)/10271</f>
        <v>7.5163080517963193E-2</v>
      </c>
      <c r="J9570">
        <f>ROUNDDOWN($I9570*J$2,)-IF(MOD($I9570*J$2,1)=0,1,0)+1</f>
        <v>1</v>
      </c>
      <c r="K9570">
        <f>ROUNDDOWN($I9570*K$2,)-IF(MOD($I9570*K$2,1)=0,1,0)+1</f>
        <v>1</v>
      </c>
      <c r="L9570">
        <f>ROUNDDOWN($I9570*L$2,)-IF(MOD($I9570*L$2,1)=0,1,0)+1</f>
        <v>1</v>
      </c>
      <c r="M9570" s="3">
        <f>IF(L9569=4,H9570,0)</f>
        <v>0</v>
      </c>
      <c r="N9570" s="2">
        <f>IF(L9569=1,H9570,0)</f>
        <v>-4.057899905765313E-2</v>
      </c>
      <c r="O9570" s="2">
        <f>IF(OR(L9569=1,L9569=4),H9570,0)</f>
        <v>-4.057899905765313E-2</v>
      </c>
      <c r="P9570" s="2">
        <f>IF(OR(L9569=1,L9569=2),H9570,0)</f>
        <v>-4.057899905765313E-2</v>
      </c>
      <c r="Q9570" s="2"/>
    </row>
    <row r="9571" spans="1:17" x14ac:dyDescent="0.3">
      <c r="A9571" s="1">
        <v>44259</v>
      </c>
      <c r="B9571">
        <v>80.230002999999996</v>
      </c>
      <c r="C9571">
        <v>81.809997999999993</v>
      </c>
      <c r="D9571">
        <v>76.779999000000004</v>
      </c>
      <c r="E9571">
        <v>77.75</v>
      </c>
      <c r="F9571">
        <v>77.75</v>
      </c>
      <c r="G9571">
        <v>60549400</v>
      </c>
      <c r="H9571" s="3">
        <f>(F9571-B9571)/B9571</f>
        <v>-3.0911166736463869E-2</v>
      </c>
      <c r="I9571" s="3">
        <f>_xlfn.RANK.AVG(H9571,$H$3:$H$10273,1)/10271</f>
        <v>0.12949079933794178</v>
      </c>
      <c r="J9571">
        <f>ROUNDDOWN($I9571*J$2,)-IF(MOD($I9571*J$2,1)=0,1,0)+1</f>
        <v>1</v>
      </c>
      <c r="K9571">
        <f>ROUNDDOWN($I9571*K$2,)-IF(MOD($I9571*K$2,1)=0,1,0)+1</f>
        <v>1</v>
      </c>
      <c r="L9571">
        <f>ROUNDDOWN($I9571*L$2,)-IF(MOD($I9571*L$2,1)=0,1,0)+1</f>
        <v>1</v>
      </c>
      <c r="M9571" s="3">
        <f>IF(L9570=4,H9571,0)</f>
        <v>0</v>
      </c>
      <c r="N9571" s="2">
        <f>IF(L9570=1,H9571,0)</f>
        <v>-3.0911166736463869E-2</v>
      </c>
      <c r="O9571" s="2">
        <f>IF(OR(L9570=1,L9570=4),H9571,0)</f>
        <v>-3.0911166736463869E-2</v>
      </c>
      <c r="P9571" s="2">
        <f>IF(OR(L9570=1,L9570=2),H9571,0)</f>
        <v>-3.0911166736463869E-2</v>
      </c>
      <c r="Q9571" s="2"/>
    </row>
    <row r="9572" spans="1:17" x14ac:dyDescent="0.3">
      <c r="A9572" s="1">
        <v>44260</v>
      </c>
      <c r="B9572">
        <v>79</v>
      </c>
      <c r="C9572">
        <v>79.480002999999996</v>
      </c>
      <c r="D9572">
        <v>74.199996999999996</v>
      </c>
      <c r="E9572">
        <v>78.519997000000004</v>
      </c>
      <c r="F9572">
        <v>78.519997000000004</v>
      </c>
      <c r="G9572">
        <v>58548900</v>
      </c>
      <c r="H9572" s="3">
        <f>(F9572-B9572)/B9572</f>
        <v>-6.075987341772106E-3</v>
      </c>
      <c r="I9572" s="3">
        <f>_xlfn.RANK.AVG(H9572,$H$3:$H$10273,1)/10271</f>
        <v>0.42712491480868464</v>
      </c>
      <c r="J9572">
        <f>ROUNDDOWN($I9572*J$2,)-IF(MOD($I9572*J$2,1)=0,1,0)+1</f>
        <v>1</v>
      </c>
      <c r="K9572">
        <f>ROUNDDOWN($I9572*K$2,)-IF(MOD($I9572*K$2,1)=0,1,0)+1</f>
        <v>2</v>
      </c>
      <c r="L9572">
        <f>ROUNDDOWN($I9572*L$2,)-IF(MOD($I9572*L$2,1)=0,1,0)+1</f>
        <v>2</v>
      </c>
      <c r="M9572" s="3">
        <f>IF(L9571=4,H9572,0)</f>
        <v>0</v>
      </c>
      <c r="N9572" s="2">
        <f>IF(L9571=1,H9572,0)</f>
        <v>-6.075987341772106E-3</v>
      </c>
      <c r="O9572" s="2">
        <f>IF(OR(L9571=1,L9571=4),H9572,0)</f>
        <v>-6.075987341772106E-3</v>
      </c>
      <c r="P9572" s="2">
        <f>IF(OR(L9571=1,L9571=2),H9572,0)</f>
        <v>-6.075987341772106E-3</v>
      </c>
      <c r="Q9572" s="2"/>
    </row>
    <row r="9573" spans="1:17" x14ac:dyDescent="0.3">
      <c r="A9573" s="1">
        <v>44263</v>
      </c>
      <c r="B9573">
        <v>78.029999000000004</v>
      </c>
      <c r="C9573">
        <v>79</v>
      </c>
      <c r="D9573">
        <v>73.860000999999997</v>
      </c>
      <c r="E9573">
        <v>73.959998999999996</v>
      </c>
      <c r="F9573">
        <v>73.959998999999996</v>
      </c>
      <c r="G9573">
        <v>54563900</v>
      </c>
      <c r="H9573" s="3">
        <f>(F9573-B9573)/B9573</f>
        <v>-5.2159426530301596E-2</v>
      </c>
      <c r="I9573" s="3">
        <f>_xlfn.RANK.AVG(H9573,$H$3:$H$10273,1)/10271</f>
        <v>3.8652516794859315E-2</v>
      </c>
      <c r="J9573">
        <f>ROUNDDOWN($I9573*J$2,)-IF(MOD($I9573*J$2,1)=0,1,0)+1</f>
        <v>1</v>
      </c>
      <c r="K9573">
        <f>ROUNDDOWN($I9573*K$2,)-IF(MOD($I9573*K$2,1)=0,1,0)+1</f>
        <v>1</v>
      </c>
      <c r="L9573">
        <f>ROUNDDOWN($I9573*L$2,)-IF(MOD($I9573*L$2,1)=0,1,0)+1</f>
        <v>1</v>
      </c>
      <c r="M9573" s="3">
        <f>IF(L9572=4,H9573,0)</f>
        <v>0</v>
      </c>
      <c r="N9573" s="2">
        <f>IF(L9572=1,H9573,0)</f>
        <v>0</v>
      </c>
      <c r="O9573" s="2">
        <f>IF(OR(L9572=1,L9572=4),H9573,0)</f>
        <v>0</v>
      </c>
      <c r="P9573" s="2">
        <f>IF(OR(L9572=1,L9572=2),H9573,0)</f>
        <v>-5.2159426530301596E-2</v>
      </c>
      <c r="Q9573" s="2"/>
    </row>
    <row r="9574" spans="1:17" x14ac:dyDescent="0.3">
      <c r="A9574" s="1">
        <v>44264</v>
      </c>
      <c r="B9574">
        <v>76.730002999999996</v>
      </c>
      <c r="C9574">
        <v>79.220000999999996</v>
      </c>
      <c r="D9574">
        <v>75.769997000000004</v>
      </c>
      <c r="E9574">
        <v>78.529999000000004</v>
      </c>
      <c r="F9574">
        <v>78.529999000000004</v>
      </c>
      <c r="G9574">
        <v>45088300</v>
      </c>
      <c r="H9574" s="3">
        <f>(F9574-B9574)/B9574</f>
        <v>2.3458828745256368E-2</v>
      </c>
      <c r="I9574" s="3">
        <f>_xlfn.RANK.AVG(H9574,$H$3:$H$10273,1)/10271</f>
        <v>0.82387304059974686</v>
      </c>
      <c r="J9574">
        <f>ROUNDDOWN($I9574*J$2,)-IF(MOD($I9574*J$2,1)=0,1,0)+1</f>
        <v>2</v>
      </c>
      <c r="K9574">
        <f>ROUNDDOWN($I9574*K$2,)-IF(MOD($I9574*K$2,1)=0,1,0)+1</f>
        <v>3</v>
      </c>
      <c r="L9574">
        <f>ROUNDDOWN($I9574*L$2,)-IF(MOD($I9574*L$2,1)=0,1,0)+1</f>
        <v>4</v>
      </c>
      <c r="M9574" s="3">
        <f>IF(L9573=4,H9574,0)</f>
        <v>0</v>
      </c>
      <c r="N9574" s="2">
        <f>IF(L9573=1,H9574,0)</f>
        <v>2.3458828745256368E-2</v>
      </c>
      <c r="O9574" s="2">
        <f>IF(OR(L9573=1,L9573=4),H9574,0)</f>
        <v>2.3458828745256368E-2</v>
      </c>
      <c r="P9574" s="2">
        <f>IF(OR(L9573=1,L9573=2),H9574,0)</f>
        <v>2.3458828745256368E-2</v>
      </c>
      <c r="Q9574" s="2"/>
    </row>
    <row r="9575" spans="1:17" x14ac:dyDescent="0.3">
      <c r="A9575" s="1">
        <v>44265</v>
      </c>
      <c r="B9575">
        <v>79.75</v>
      </c>
      <c r="C9575">
        <v>80.040001000000004</v>
      </c>
      <c r="D9575">
        <v>77.410004000000001</v>
      </c>
      <c r="E9575">
        <v>77.519997000000004</v>
      </c>
      <c r="F9575">
        <v>77.519997000000004</v>
      </c>
      <c r="G9575">
        <v>45416600</v>
      </c>
      <c r="H9575" s="3">
        <f>(F9575-B9575)/B9575</f>
        <v>-2.7962420062695878E-2</v>
      </c>
      <c r="I9575" s="3">
        <f>_xlfn.RANK.AVG(H9575,$H$3:$H$10273,1)/10271</f>
        <v>0.15159186057832733</v>
      </c>
      <c r="J9575">
        <f>ROUNDDOWN($I9575*J$2,)-IF(MOD($I9575*J$2,1)=0,1,0)+1</f>
        <v>1</v>
      </c>
      <c r="K9575">
        <f>ROUNDDOWN($I9575*K$2,)-IF(MOD($I9575*K$2,1)=0,1,0)+1</f>
        <v>1</v>
      </c>
      <c r="L9575">
        <f>ROUNDDOWN($I9575*L$2,)-IF(MOD($I9575*L$2,1)=0,1,0)+1</f>
        <v>1</v>
      </c>
      <c r="M9575" s="3">
        <f>IF(L9574=4,H9575,0)</f>
        <v>-2.7962420062695878E-2</v>
      </c>
      <c r="N9575" s="2">
        <f>IF(L9574=1,H9575,0)</f>
        <v>0</v>
      </c>
      <c r="O9575" s="2">
        <f>IF(OR(L9574=1,L9574=4),H9575,0)</f>
        <v>-2.7962420062695878E-2</v>
      </c>
      <c r="P9575" s="2">
        <f>IF(OR(L9574=1,L9574=2),H9575,0)</f>
        <v>0</v>
      </c>
      <c r="Q9575" s="2"/>
    </row>
    <row r="9576" spans="1:17" x14ac:dyDescent="0.3">
      <c r="A9576" s="1">
        <v>44266</v>
      </c>
      <c r="B9576">
        <v>79.400002000000001</v>
      </c>
      <c r="C9576">
        <v>81.889999000000003</v>
      </c>
      <c r="D9576">
        <v>79.370002999999997</v>
      </c>
      <c r="E9576">
        <v>81.230002999999996</v>
      </c>
      <c r="F9576">
        <v>81.230002999999996</v>
      </c>
      <c r="G9576">
        <v>43583700</v>
      </c>
      <c r="H9576" s="3">
        <f>(F9576-B9576)/B9576</f>
        <v>2.3047870955972969E-2</v>
      </c>
      <c r="I9576" s="3">
        <f>_xlfn.RANK.AVG(H9576,$H$3:$H$10273,1)/10271</f>
        <v>0.81968649595949761</v>
      </c>
      <c r="J9576">
        <f>ROUNDDOWN($I9576*J$2,)-IF(MOD($I9576*J$2,1)=0,1,0)+1</f>
        <v>2</v>
      </c>
      <c r="K9576">
        <f>ROUNDDOWN($I9576*K$2,)-IF(MOD($I9576*K$2,1)=0,1,0)+1</f>
        <v>3</v>
      </c>
      <c r="L9576">
        <f>ROUNDDOWN($I9576*L$2,)-IF(MOD($I9576*L$2,1)=0,1,0)+1</f>
        <v>4</v>
      </c>
      <c r="M9576" s="3">
        <f>IF(L9575=4,H9576,0)</f>
        <v>0</v>
      </c>
      <c r="N9576" s="2">
        <f>IF(L9575=1,H9576,0)</f>
        <v>2.3047870955972969E-2</v>
      </c>
      <c r="O9576" s="2">
        <f>IF(OR(L9575=1,L9575=4),H9576,0)</f>
        <v>2.3047870955972969E-2</v>
      </c>
      <c r="P9576" s="2">
        <f>IF(OR(L9575=1,L9575=2),H9576,0)</f>
        <v>2.3047870955972969E-2</v>
      </c>
      <c r="Q9576" s="2"/>
    </row>
    <row r="9577" spans="1:17" x14ac:dyDescent="0.3">
      <c r="A9577" s="1">
        <v>44267</v>
      </c>
      <c r="B9577">
        <v>79.730002999999996</v>
      </c>
      <c r="C9577">
        <v>81.190002000000007</v>
      </c>
      <c r="D9577">
        <v>79.230002999999996</v>
      </c>
      <c r="E9577">
        <v>81.050003000000004</v>
      </c>
      <c r="F9577">
        <v>81.050003000000004</v>
      </c>
      <c r="G9577">
        <v>32938000</v>
      </c>
      <c r="H9577" s="3">
        <f>(F9577-B9577)/B9577</f>
        <v>1.655587545882831E-2</v>
      </c>
      <c r="I9577" s="3">
        <f>_xlfn.RANK.AVG(H9577,$H$3:$H$10273,1)/10271</f>
        <v>0.75747249537532857</v>
      </c>
      <c r="J9577">
        <f>ROUNDDOWN($I9577*J$2,)-IF(MOD($I9577*J$2,1)=0,1,0)+1</f>
        <v>2</v>
      </c>
      <c r="K9577">
        <f>ROUNDDOWN($I9577*K$2,)-IF(MOD($I9577*K$2,1)=0,1,0)+1</f>
        <v>3</v>
      </c>
      <c r="L9577">
        <f>ROUNDDOWN($I9577*L$2,)-IF(MOD($I9577*L$2,1)=0,1,0)+1</f>
        <v>4</v>
      </c>
      <c r="M9577" s="3">
        <f>IF(L9576=4,H9577,0)</f>
        <v>1.655587545882831E-2</v>
      </c>
      <c r="N9577" s="2">
        <f>IF(L9576=1,H9577,0)</f>
        <v>0</v>
      </c>
      <c r="O9577" s="2">
        <f>IF(OR(L9576=1,L9576=4),H9577,0)</f>
        <v>1.655587545882831E-2</v>
      </c>
      <c r="P9577" s="2">
        <f>IF(OR(L9576=1,L9576=2),H9577,0)</f>
        <v>0</v>
      </c>
      <c r="Q9577" s="2"/>
    </row>
    <row r="9578" spans="1:17" x14ac:dyDescent="0.3">
      <c r="A9578" s="1">
        <v>44270</v>
      </c>
      <c r="B9578">
        <v>81.910004000000001</v>
      </c>
      <c r="C9578">
        <v>83.389999000000003</v>
      </c>
      <c r="D9578">
        <v>81.199996999999996</v>
      </c>
      <c r="E9578">
        <v>82.5</v>
      </c>
      <c r="F9578">
        <v>82.5</v>
      </c>
      <c r="G9578">
        <v>39086800</v>
      </c>
      <c r="H9578" s="3">
        <f>(F9578-B9578)/B9578</f>
        <v>7.2029785275068391E-3</v>
      </c>
      <c r="I9578" s="3">
        <f>_xlfn.RANK.AVG(H9578,$H$3:$H$10273,1)/10271</f>
        <v>0.63606270080810046</v>
      </c>
      <c r="J9578">
        <f>ROUNDDOWN($I9578*J$2,)-IF(MOD($I9578*J$2,1)=0,1,0)+1</f>
        <v>2</v>
      </c>
      <c r="K9578">
        <f>ROUNDDOWN($I9578*K$2,)-IF(MOD($I9578*K$2,1)=0,1,0)+1</f>
        <v>2</v>
      </c>
      <c r="L9578">
        <f>ROUNDDOWN($I9578*L$2,)-IF(MOD($I9578*L$2,1)=0,1,0)+1</f>
        <v>3</v>
      </c>
      <c r="M9578" s="3">
        <f>IF(L9577=4,H9578,0)</f>
        <v>7.2029785275068391E-3</v>
      </c>
      <c r="N9578" s="2">
        <f>IF(L9577=1,H9578,0)</f>
        <v>0</v>
      </c>
      <c r="O9578" s="2">
        <f>IF(OR(L9577=1,L9577=4),H9578,0)</f>
        <v>7.2029785275068391E-3</v>
      </c>
      <c r="P9578" s="2">
        <f>IF(OR(L9577=1,L9577=2),H9578,0)</f>
        <v>0</v>
      </c>
      <c r="Q9578" s="2"/>
    </row>
    <row r="9579" spans="1:17" x14ac:dyDescent="0.3">
      <c r="A9579" s="1">
        <v>44271</v>
      </c>
      <c r="B9579">
        <v>83.660004000000001</v>
      </c>
      <c r="C9579">
        <v>84.75</v>
      </c>
      <c r="D9579">
        <v>82.260002</v>
      </c>
      <c r="E9579">
        <v>82.75</v>
      </c>
      <c r="F9579">
        <v>82.75</v>
      </c>
      <c r="G9579">
        <v>42971600</v>
      </c>
      <c r="H9579" s="3">
        <f>(F9579-B9579)/B9579</f>
        <v>-1.0877408038373997E-2</v>
      </c>
      <c r="I9579" s="3">
        <f>_xlfn.RANK.AVG(H9579,$H$3:$H$10273,1)/10271</f>
        <v>0.355077402395093</v>
      </c>
      <c r="J9579">
        <f>ROUNDDOWN($I9579*J$2,)-IF(MOD($I9579*J$2,1)=0,1,0)+1</f>
        <v>1</v>
      </c>
      <c r="K9579">
        <f>ROUNDDOWN($I9579*K$2,)-IF(MOD($I9579*K$2,1)=0,1,0)+1</f>
        <v>2</v>
      </c>
      <c r="L9579">
        <f>ROUNDDOWN($I9579*L$2,)-IF(MOD($I9579*L$2,1)=0,1,0)+1</f>
        <v>2</v>
      </c>
      <c r="M9579" s="3">
        <f>IF(L9578=4,H9579,0)</f>
        <v>0</v>
      </c>
      <c r="N9579" s="2">
        <f>IF(L9578=1,H9579,0)</f>
        <v>0</v>
      </c>
      <c r="O9579" s="2">
        <f>IF(OR(L9578=1,L9578=4),H9579,0)</f>
        <v>0</v>
      </c>
      <c r="P9579" s="2">
        <f>IF(OR(L9578=1,L9578=2),H9579,0)</f>
        <v>0</v>
      </c>
      <c r="Q9579" s="2"/>
    </row>
    <row r="9580" spans="1:17" x14ac:dyDescent="0.3">
      <c r="A9580" s="1">
        <v>44272</v>
      </c>
      <c r="B9580">
        <v>81.75</v>
      </c>
      <c r="C9580">
        <v>83.25</v>
      </c>
      <c r="D9580">
        <v>80.410004000000001</v>
      </c>
      <c r="E9580">
        <v>82.629997000000003</v>
      </c>
      <c r="F9580">
        <v>82.629997000000003</v>
      </c>
      <c r="G9580">
        <v>43320600</v>
      </c>
      <c r="H9580" s="3">
        <f>(F9580-B9580)/B9580</f>
        <v>1.0764489296636122E-2</v>
      </c>
      <c r="I9580" s="3">
        <f>_xlfn.RANK.AVG(H9580,$H$3:$H$10273,1)/10271</f>
        <v>0.68396456041281273</v>
      </c>
      <c r="J9580">
        <f>ROUNDDOWN($I9580*J$2,)-IF(MOD($I9580*J$2,1)=0,1,0)+1</f>
        <v>2</v>
      </c>
      <c r="K9580">
        <f>ROUNDDOWN($I9580*K$2,)-IF(MOD($I9580*K$2,1)=0,1,0)+1</f>
        <v>3</v>
      </c>
      <c r="L9580">
        <f>ROUNDDOWN($I9580*L$2,)-IF(MOD($I9580*L$2,1)=0,1,0)+1</f>
        <v>3</v>
      </c>
      <c r="M9580" s="3">
        <f>IF(L9579=4,H9580,0)</f>
        <v>0</v>
      </c>
      <c r="N9580" s="2">
        <f>IF(L9579=1,H9580,0)</f>
        <v>0</v>
      </c>
      <c r="O9580" s="2">
        <f>IF(OR(L9579=1,L9579=4),H9580,0)</f>
        <v>0</v>
      </c>
      <c r="P9580" s="2">
        <f>IF(OR(L9579=1,L9579=2),H9580,0)</f>
        <v>1.0764489296636122E-2</v>
      </c>
      <c r="Q9580" s="2"/>
    </row>
    <row r="9581" spans="1:17" x14ac:dyDescent="0.3">
      <c r="A9581" s="1">
        <v>44273</v>
      </c>
      <c r="B9581">
        <v>81.059997999999993</v>
      </c>
      <c r="C9581">
        <v>81.620002999999997</v>
      </c>
      <c r="D9581">
        <v>78.010002</v>
      </c>
      <c r="E9581">
        <v>78.120002999999997</v>
      </c>
      <c r="F9581">
        <v>78.120002999999997</v>
      </c>
      <c r="G9581">
        <v>51036500</v>
      </c>
      <c r="H9581" s="3">
        <f>(F9581-B9581)/B9581</f>
        <v>-3.626936926398637E-2</v>
      </c>
      <c r="I9581" s="3">
        <f>_xlfn.RANK.AVG(H9581,$H$3:$H$10273,1)/10271</f>
        <v>9.5024827183331717E-2</v>
      </c>
      <c r="J9581">
        <f>ROUNDDOWN($I9581*J$2,)-IF(MOD($I9581*J$2,1)=0,1,0)+1</f>
        <v>1</v>
      </c>
      <c r="K9581">
        <f>ROUNDDOWN($I9581*K$2,)-IF(MOD($I9581*K$2,1)=0,1,0)+1</f>
        <v>1</v>
      </c>
      <c r="L9581">
        <f>ROUNDDOWN($I9581*L$2,)-IF(MOD($I9581*L$2,1)=0,1,0)+1</f>
        <v>1</v>
      </c>
      <c r="M9581" s="3">
        <f>IF(L9580=4,H9581,0)</f>
        <v>0</v>
      </c>
      <c r="N9581" s="2">
        <f>IF(L9580=1,H9581,0)</f>
        <v>0</v>
      </c>
      <c r="O9581" s="2">
        <f>IF(OR(L9580=1,L9580=4),H9581,0)</f>
        <v>0</v>
      </c>
      <c r="P9581" s="2">
        <f>IF(OR(L9580=1,L9580=2),H9581,0)</f>
        <v>0</v>
      </c>
      <c r="Q9581" s="2"/>
    </row>
    <row r="9582" spans="1:17" x14ac:dyDescent="0.3">
      <c r="A9582" s="1">
        <v>44274</v>
      </c>
      <c r="B9582">
        <v>78.489998</v>
      </c>
      <c r="C9582">
        <v>79.339995999999999</v>
      </c>
      <c r="D9582">
        <v>77.589995999999999</v>
      </c>
      <c r="E9582">
        <v>79.059997999999993</v>
      </c>
      <c r="F9582">
        <v>79.059997999999993</v>
      </c>
      <c r="G9582">
        <v>42283400</v>
      </c>
      <c r="H9582" s="3">
        <f>(F9582-B9582)/B9582</f>
        <v>7.2620717865223179E-3</v>
      </c>
      <c r="I9582" s="3">
        <f>_xlfn.RANK.AVG(H9582,$H$3:$H$10273,1)/10271</f>
        <v>0.63771784636354789</v>
      </c>
      <c r="J9582">
        <f>ROUNDDOWN($I9582*J$2,)-IF(MOD($I9582*J$2,1)=0,1,0)+1</f>
        <v>2</v>
      </c>
      <c r="K9582">
        <f>ROUNDDOWN($I9582*K$2,)-IF(MOD($I9582*K$2,1)=0,1,0)+1</f>
        <v>2</v>
      </c>
      <c r="L9582">
        <f>ROUNDDOWN($I9582*L$2,)-IF(MOD($I9582*L$2,1)=0,1,0)+1</f>
        <v>3</v>
      </c>
      <c r="M9582" s="3">
        <f>IF(L9581=4,H9582,0)</f>
        <v>0</v>
      </c>
      <c r="N9582" s="2">
        <f>IF(L9581=1,H9582,0)</f>
        <v>7.2620717865223179E-3</v>
      </c>
      <c r="O9582" s="2">
        <f>IF(OR(L9581=1,L9581=4),H9582,0)</f>
        <v>7.2620717865223179E-3</v>
      </c>
      <c r="P9582" s="2">
        <f>IF(OR(L9581=1,L9581=2),H9582,0)</f>
        <v>7.2620717865223179E-3</v>
      </c>
      <c r="Q9582" s="2"/>
    </row>
    <row r="9583" spans="1:17" x14ac:dyDescent="0.3">
      <c r="A9583" s="1">
        <v>44277</v>
      </c>
      <c r="B9583">
        <v>79.989998</v>
      </c>
      <c r="C9583">
        <v>81.269997000000004</v>
      </c>
      <c r="D9583">
        <v>79.220000999999996</v>
      </c>
      <c r="E9583">
        <v>80.300003000000004</v>
      </c>
      <c r="F9583">
        <v>80.300003000000004</v>
      </c>
      <c r="G9583">
        <v>39648600</v>
      </c>
      <c r="H9583" s="3">
        <f>(F9583-B9583)/B9583</f>
        <v>3.875547040268758E-3</v>
      </c>
      <c r="I9583" s="3">
        <f>_xlfn.RANK.AVG(H9583,$H$3:$H$10273,1)/10271</f>
        <v>0.58942654074578915</v>
      </c>
      <c r="J9583">
        <f>ROUNDDOWN($I9583*J$2,)-IF(MOD($I9583*J$2,1)=0,1,0)+1</f>
        <v>2</v>
      </c>
      <c r="K9583">
        <f>ROUNDDOWN($I9583*K$2,)-IF(MOD($I9583*K$2,1)=0,1,0)+1</f>
        <v>2</v>
      </c>
      <c r="L9583">
        <f>ROUNDDOWN($I9583*L$2,)-IF(MOD($I9583*L$2,1)=0,1,0)+1</f>
        <v>3</v>
      </c>
      <c r="M9583" s="3">
        <f>IF(L9582=4,H9583,0)</f>
        <v>0</v>
      </c>
      <c r="N9583" s="2">
        <f>IF(L9582=1,H9583,0)</f>
        <v>0</v>
      </c>
      <c r="O9583" s="2">
        <f>IF(OR(L9582=1,L9582=4),H9583,0)</f>
        <v>0</v>
      </c>
      <c r="P9583" s="2">
        <f>IF(OR(L9582=1,L9582=2),H9583,0)</f>
        <v>0</v>
      </c>
      <c r="Q9583" s="2"/>
    </row>
    <row r="9584" spans="1:17" x14ac:dyDescent="0.3">
      <c r="A9584" s="1">
        <v>44278</v>
      </c>
      <c r="B9584">
        <v>80.129997000000003</v>
      </c>
      <c r="C9584">
        <v>80.339995999999999</v>
      </c>
      <c r="D9584">
        <v>77.949996999999996</v>
      </c>
      <c r="E9584">
        <v>78.379997000000003</v>
      </c>
      <c r="F9584">
        <v>78.379997000000003</v>
      </c>
      <c r="G9584">
        <v>40466600</v>
      </c>
      <c r="H9584" s="3">
        <f>(F9584-B9584)/B9584</f>
        <v>-2.183951161261119E-2</v>
      </c>
      <c r="I9584" s="3">
        <f>_xlfn.RANK.AVG(H9584,$H$3:$H$10273,1)/10271</f>
        <v>0.2048486028624282</v>
      </c>
      <c r="J9584">
        <f>ROUNDDOWN($I9584*J$2,)-IF(MOD($I9584*J$2,1)=0,1,0)+1</f>
        <v>1</v>
      </c>
      <c r="K9584">
        <f>ROUNDDOWN($I9584*K$2,)-IF(MOD($I9584*K$2,1)=0,1,0)+1</f>
        <v>1</v>
      </c>
      <c r="L9584">
        <f>ROUNDDOWN($I9584*L$2,)-IF(MOD($I9584*L$2,1)=0,1,0)+1</f>
        <v>1</v>
      </c>
      <c r="M9584" s="3">
        <f>IF(L9583=4,H9584,0)</f>
        <v>0</v>
      </c>
      <c r="N9584" s="2">
        <f>IF(L9583=1,H9584,0)</f>
        <v>0</v>
      </c>
      <c r="O9584" s="2">
        <f>IF(OR(L9583=1,L9583=4),H9584,0)</f>
        <v>0</v>
      </c>
      <c r="P9584" s="2">
        <f>IF(OR(L9583=1,L9583=2),H9584,0)</f>
        <v>0</v>
      </c>
      <c r="Q9584" s="2"/>
    </row>
    <row r="9585" spans="1:17" x14ac:dyDescent="0.3">
      <c r="A9585" s="1">
        <v>44279</v>
      </c>
      <c r="B9585">
        <v>77.550003000000004</v>
      </c>
      <c r="C9585">
        <v>78.800003000000004</v>
      </c>
      <c r="D9585">
        <v>76.400002000000001</v>
      </c>
      <c r="E9585">
        <v>76.480002999999996</v>
      </c>
      <c r="F9585">
        <v>76.480002999999996</v>
      </c>
      <c r="G9585">
        <v>43753600</v>
      </c>
      <c r="H9585" s="3">
        <f>(F9585-B9585)/B9585</f>
        <v>-1.3797549434008499E-2</v>
      </c>
      <c r="I9585" s="3">
        <f>_xlfn.RANK.AVG(H9585,$H$3:$H$10273,1)/10271</f>
        <v>0.30688345828059588</v>
      </c>
      <c r="J9585">
        <f>ROUNDDOWN($I9585*J$2,)-IF(MOD($I9585*J$2,1)=0,1,0)+1</f>
        <v>1</v>
      </c>
      <c r="K9585">
        <f>ROUNDDOWN($I9585*K$2,)-IF(MOD($I9585*K$2,1)=0,1,0)+1</f>
        <v>1</v>
      </c>
      <c r="L9585">
        <f>ROUNDDOWN($I9585*L$2,)-IF(MOD($I9585*L$2,1)=0,1,0)+1</f>
        <v>2</v>
      </c>
      <c r="M9585" s="3">
        <f>IF(L9584=4,H9585,0)</f>
        <v>0</v>
      </c>
      <c r="N9585" s="2">
        <f>IF(L9584=1,H9585,0)</f>
        <v>-1.3797549434008499E-2</v>
      </c>
      <c r="O9585" s="2">
        <f>IF(OR(L9584=1,L9584=4),H9585,0)</f>
        <v>-1.3797549434008499E-2</v>
      </c>
      <c r="P9585" s="2">
        <f>IF(OR(L9584=1,L9584=2),H9585,0)</f>
        <v>-1.3797549434008499E-2</v>
      </c>
      <c r="Q9585" s="2"/>
    </row>
    <row r="9586" spans="1:17" x14ac:dyDescent="0.3">
      <c r="A9586" s="1">
        <v>44280</v>
      </c>
      <c r="B9586">
        <v>75.849997999999999</v>
      </c>
      <c r="C9586">
        <v>76.949996999999996</v>
      </c>
      <c r="D9586">
        <v>74.959998999999996</v>
      </c>
      <c r="E9586">
        <v>76.220000999999996</v>
      </c>
      <c r="F9586">
        <v>76.220000999999996</v>
      </c>
      <c r="G9586">
        <v>44735100</v>
      </c>
      <c r="H9586" s="3">
        <f>(F9586-B9586)/B9586</f>
        <v>4.8780884608592475E-3</v>
      </c>
      <c r="I9586" s="3">
        <f>_xlfn.RANK.AVG(H9586,$H$3:$H$10273,1)/10271</f>
        <v>0.60364132022198425</v>
      </c>
      <c r="J9586">
        <f>ROUNDDOWN($I9586*J$2,)-IF(MOD($I9586*J$2,1)=0,1,0)+1</f>
        <v>2</v>
      </c>
      <c r="K9586">
        <f>ROUNDDOWN($I9586*K$2,)-IF(MOD($I9586*K$2,1)=0,1,0)+1</f>
        <v>2</v>
      </c>
      <c r="L9586">
        <f>ROUNDDOWN($I9586*L$2,)-IF(MOD($I9586*L$2,1)=0,1,0)+1</f>
        <v>3</v>
      </c>
      <c r="M9586" s="3">
        <f>IF(L9585=4,H9586,0)</f>
        <v>0</v>
      </c>
      <c r="N9586" s="2">
        <f>IF(L9585=1,H9586,0)</f>
        <v>0</v>
      </c>
      <c r="O9586" s="2">
        <f>IF(OR(L9585=1,L9585=4),H9586,0)</f>
        <v>0</v>
      </c>
      <c r="P9586" s="2">
        <f>IF(OR(L9585=1,L9585=2),H9586,0)</f>
        <v>4.8780884608592475E-3</v>
      </c>
      <c r="Q9586" s="2"/>
    </row>
    <row r="9587" spans="1:17" x14ac:dyDescent="0.3">
      <c r="A9587" s="1">
        <v>44281</v>
      </c>
      <c r="B9587">
        <v>76.620002999999997</v>
      </c>
      <c r="C9587">
        <v>77.5</v>
      </c>
      <c r="D9587">
        <v>75.029999000000004</v>
      </c>
      <c r="E9587">
        <v>77.410004000000001</v>
      </c>
      <c r="F9587">
        <v>77.410004000000001</v>
      </c>
      <c r="G9587">
        <v>49148700</v>
      </c>
      <c r="H9587" s="3">
        <f>(F9587-B9587)/B9587</f>
        <v>1.0310636505717754E-2</v>
      </c>
      <c r="I9587" s="3">
        <f>_xlfn.RANK.AVG(H9587,$H$3:$H$10273,1)/10271</f>
        <v>0.67880440073994741</v>
      </c>
      <c r="J9587">
        <f>ROUNDDOWN($I9587*J$2,)-IF(MOD($I9587*J$2,1)=0,1,0)+1</f>
        <v>2</v>
      </c>
      <c r="K9587">
        <f>ROUNDDOWN($I9587*K$2,)-IF(MOD($I9587*K$2,1)=0,1,0)+1</f>
        <v>3</v>
      </c>
      <c r="L9587">
        <f>ROUNDDOWN($I9587*L$2,)-IF(MOD($I9587*L$2,1)=0,1,0)+1</f>
        <v>3</v>
      </c>
      <c r="M9587" s="3">
        <f>IF(L9586=4,H9587,0)</f>
        <v>0</v>
      </c>
      <c r="N9587" s="2">
        <f>IF(L9586=1,H9587,0)</f>
        <v>0</v>
      </c>
      <c r="O9587" s="2">
        <f>IF(OR(L9586=1,L9586=4),H9587,0)</f>
        <v>0</v>
      </c>
      <c r="P9587" s="2">
        <f>IF(OR(L9586=1,L9586=2),H9587,0)</f>
        <v>0</v>
      </c>
      <c r="Q9587" s="2"/>
    </row>
    <row r="9588" spans="1:17" x14ac:dyDescent="0.3">
      <c r="A9588" s="1">
        <v>44284</v>
      </c>
      <c r="B9588">
        <v>77.029999000000004</v>
      </c>
      <c r="C9588">
        <v>78.019997000000004</v>
      </c>
      <c r="D9588">
        <v>76.260002</v>
      </c>
      <c r="E9588">
        <v>77.139999000000003</v>
      </c>
      <c r="F9588">
        <v>77.139999000000003</v>
      </c>
      <c r="G9588">
        <v>37144300</v>
      </c>
      <c r="H9588" s="3">
        <f>(F9588-B9588)/B9588</f>
        <v>1.4280150776063158E-3</v>
      </c>
      <c r="I9588" s="3">
        <f>_xlfn.RANK.AVG(H9588,$H$3:$H$10273,1)/10271</f>
        <v>0.56362574238146235</v>
      </c>
      <c r="J9588">
        <f>ROUNDDOWN($I9588*J$2,)-IF(MOD($I9588*J$2,1)=0,1,0)+1</f>
        <v>2</v>
      </c>
      <c r="K9588">
        <f>ROUNDDOWN($I9588*K$2,)-IF(MOD($I9588*K$2,1)=0,1,0)+1</f>
        <v>2</v>
      </c>
      <c r="L9588">
        <f>ROUNDDOWN($I9588*L$2,)-IF(MOD($I9588*L$2,1)=0,1,0)+1</f>
        <v>3</v>
      </c>
      <c r="M9588" s="3">
        <f>IF(L9587=4,H9588,0)</f>
        <v>0</v>
      </c>
      <c r="N9588" s="2">
        <f>IF(L9587=1,H9588,0)</f>
        <v>0</v>
      </c>
      <c r="O9588" s="2">
        <f>IF(OR(L9587=1,L9587=4),H9588,0)</f>
        <v>0</v>
      </c>
      <c r="P9588" s="2">
        <f>IF(OR(L9587=1,L9587=2),H9588,0)</f>
        <v>0</v>
      </c>
      <c r="Q9588" s="2"/>
    </row>
    <row r="9589" spans="1:17" x14ac:dyDescent="0.3">
      <c r="A9589" s="1">
        <v>44285</v>
      </c>
      <c r="B9589">
        <v>76.470000999999996</v>
      </c>
      <c r="C9589">
        <v>76.559997999999993</v>
      </c>
      <c r="D9589">
        <v>74.849997999999999</v>
      </c>
      <c r="E9589">
        <v>76</v>
      </c>
      <c r="F9589">
        <v>76</v>
      </c>
      <c r="G9589">
        <v>39169300</v>
      </c>
      <c r="H9589" s="3">
        <f>(F9589-B9589)/B9589</f>
        <v>-6.1462141212734701E-3</v>
      </c>
      <c r="I9589" s="3">
        <f>_xlfn.RANK.AVG(H9589,$H$3:$H$10273,1)/10271</f>
        <v>0.42556713075649888</v>
      </c>
      <c r="J9589">
        <f>ROUNDDOWN($I9589*J$2,)-IF(MOD($I9589*J$2,1)=0,1,0)+1</f>
        <v>1</v>
      </c>
      <c r="K9589">
        <f>ROUNDDOWN($I9589*K$2,)-IF(MOD($I9589*K$2,1)=0,1,0)+1</f>
        <v>2</v>
      </c>
      <c r="L9589">
        <f>ROUNDDOWN($I9589*L$2,)-IF(MOD($I9589*L$2,1)=0,1,0)+1</f>
        <v>2</v>
      </c>
      <c r="M9589" s="3">
        <f>IF(L9588=4,H9589,0)</f>
        <v>0</v>
      </c>
      <c r="N9589" s="2">
        <f>IF(L9588=1,H9589,0)</f>
        <v>0</v>
      </c>
      <c r="O9589" s="2">
        <f>IF(OR(L9588=1,L9588=4),H9589,0)</f>
        <v>0</v>
      </c>
      <c r="P9589" s="2">
        <f>IF(OR(L9588=1,L9588=2),H9589,0)</f>
        <v>0</v>
      </c>
      <c r="Q9589" s="2"/>
    </row>
    <row r="9590" spans="1:17" x14ac:dyDescent="0.3">
      <c r="A9590" s="1">
        <v>44286</v>
      </c>
      <c r="B9590">
        <v>76.569999999999993</v>
      </c>
      <c r="C9590">
        <v>79.129997000000003</v>
      </c>
      <c r="D9590">
        <v>76.519997000000004</v>
      </c>
      <c r="E9590">
        <v>78.5</v>
      </c>
      <c r="F9590">
        <v>78.5</v>
      </c>
      <c r="G9590">
        <v>43659500</v>
      </c>
      <c r="H9590" s="3">
        <f>(F9590-B9590)/B9590</f>
        <v>2.5205694136084721E-2</v>
      </c>
      <c r="I9590" s="3">
        <f>_xlfn.RANK.AVG(H9590,$H$3:$H$10273,1)/10271</f>
        <v>0.83701684354006423</v>
      </c>
      <c r="J9590">
        <f>ROUNDDOWN($I9590*J$2,)-IF(MOD($I9590*J$2,1)=0,1,0)+1</f>
        <v>2</v>
      </c>
      <c r="K9590">
        <f>ROUNDDOWN($I9590*K$2,)-IF(MOD($I9590*K$2,1)=0,1,0)+1</f>
        <v>3</v>
      </c>
      <c r="L9590">
        <f>ROUNDDOWN($I9590*L$2,)-IF(MOD($I9590*L$2,1)=0,1,0)+1</f>
        <v>4</v>
      </c>
      <c r="M9590" s="3">
        <f>IF(L9589=4,H9590,0)</f>
        <v>0</v>
      </c>
      <c r="N9590" s="2">
        <f>IF(L9589=1,H9590,0)</f>
        <v>0</v>
      </c>
      <c r="O9590" s="2">
        <f>IF(OR(L9589=1,L9589=4),H9590,0)</f>
        <v>0</v>
      </c>
      <c r="P9590" s="2">
        <f>IF(OR(L9589=1,L9589=2),H9590,0)</f>
        <v>2.5205694136084721E-2</v>
      </c>
      <c r="Q9590" s="2"/>
    </row>
    <row r="9591" spans="1:17" x14ac:dyDescent="0.3">
      <c r="A9591" s="1">
        <v>44287</v>
      </c>
      <c r="B9591">
        <v>80.160004000000001</v>
      </c>
      <c r="C9591">
        <v>81.309997999999993</v>
      </c>
      <c r="D9591">
        <v>79.480002999999996</v>
      </c>
      <c r="E9591">
        <v>81.089995999999999</v>
      </c>
      <c r="F9591">
        <v>81.089995999999999</v>
      </c>
      <c r="G9591">
        <v>40182400</v>
      </c>
      <c r="H9591" s="3">
        <f>(F9591-B9591)/B9591</f>
        <v>1.1601696027859463E-2</v>
      </c>
      <c r="I9591" s="3">
        <f>_xlfn.RANK.AVG(H9591,$H$3:$H$10273,1)/10271</f>
        <v>0.69467432577158994</v>
      </c>
      <c r="J9591">
        <f>ROUNDDOWN($I9591*J$2,)-IF(MOD($I9591*J$2,1)=0,1,0)+1</f>
        <v>2</v>
      </c>
      <c r="K9591">
        <f>ROUNDDOWN($I9591*K$2,)-IF(MOD($I9591*K$2,1)=0,1,0)+1</f>
        <v>3</v>
      </c>
      <c r="L9591">
        <f>ROUNDDOWN($I9591*L$2,)-IF(MOD($I9591*L$2,1)=0,1,0)+1</f>
        <v>3</v>
      </c>
      <c r="M9591" s="3">
        <f>IF(L9590=4,H9591,0)</f>
        <v>1.1601696027859463E-2</v>
      </c>
      <c r="N9591" s="2">
        <f>IF(L9590=1,H9591,0)</f>
        <v>0</v>
      </c>
      <c r="O9591" s="2">
        <f>IF(OR(L9590=1,L9590=4),H9591,0)</f>
        <v>1.1601696027859463E-2</v>
      </c>
      <c r="P9591" s="2">
        <f>IF(OR(L9590=1,L9590=2),H9591,0)</f>
        <v>0</v>
      </c>
      <c r="Q9591" s="2"/>
    </row>
    <row r="9592" spans="1:17" x14ac:dyDescent="0.3">
      <c r="A9592" s="1">
        <v>44291</v>
      </c>
      <c r="B9592">
        <v>81.739998</v>
      </c>
      <c r="C9592">
        <v>81.900002000000001</v>
      </c>
      <c r="D9592">
        <v>80.389999000000003</v>
      </c>
      <c r="E9592">
        <v>81.430000000000007</v>
      </c>
      <c r="F9592">
        <v>81.430000000000007</v>
      </c>
      <c r="G9592">
        <v>32610600</v>
      </c>
      <c r="H9592" s="3">
        <f>(F9592-B9592)/B9592</f>
        <v>-3.7924884705770744E-3</v>
      </c>
      <c r="I9592" s="3">
        <f>_xlfn.RANK.AVG(H9592,$H$3:$H$10273,1)/10271</f>
        <v>0.45993574140784732</v>
      </c>
      <c r="J9592">
        <f>ROUNDDOWN($I9592*J$2,)-IF(MOD($I9592*J$2,1)=0,1,0)+1</f>
        <v>1</v>
      </c>
      <c r="K9592">
        <f>ROUNDDOWN($I9592*K$2,)-IF(MOD($I9592*K$2,1)=0,1,0)+1</f>
        <v>2</v>
      </c>
      <c r="L9592">
        <f>ROUNDDOWN($I9592*L$2,)-IF(MOD($I9592*L$2,1)=0,1,0)+1</f>
        <v>2</v>
      </c>
      <c r="M9592" s="3">
        <f>IF(L9591=4,H9592,0)</f>
        <v>0</v>
      </c>
      <c r="N9592" s="2">
        <f>IF(L9591=1,H9592,0)</f>
        <v>0</v>
      </c>
      <c r="O9592" s="2">
        <f>IF(OR(L9591=1,L9591=4),H9592,0)</f>
        <v>0</v>
      </c>
      <c r="P9592" s="2">
        <f>IF(OR(L9591=1,L9591=2),H9592,0)</f>
        <v>0</v>
      </c>
      <c r="Q9592" s="2"/>
    </row>
    <row r="9593" spans="1:17" x14ac:dyDescent="0.3">
      <c r="A9593" s="1">
        <v>44292</v>
      </c>
      <c r="B9593">
        <v>81.209998999999996</v>
      </c>
      <c r="C9593">
        <v>82.459998999999996</v>
      </c>
      <c r="D9593">
        <v>80.879997000000003</v>
      </c>
      <c r="E9593">
        <v>81.440002000000007</v>
      </c>
      <c r="F9593">
        <v>81.440002000000007</v>
      </c>
      <c r="G9593">
        <v>29327900</v>
      </c>
      <c r="H9593" s="3">
        <f>(F9593-B9593)/B9593</f>
        <v>2.832200502797822E-3</v>
      </c>
      <c r="I9593" s="3">
        <f>_xlfn.RANK.AVG(H9593,$H$3:$H$10273,1)/10271</f>
        <v>0.57676954532177982</v>
      </c>
      <c r="J9593">
        <f>ROUNDDOWN($I9593*J$2,)-IF(MOD($I9593*J$2,1)=0,1,0)+1</f>
        <v>2</v>
      </c>
      <c r="K9593">
        <f>ROUNDDOWN($I9593*K$2,)-IF(MOD($I9593*K$2,1)=0,1,0)+1</f>
        <v>2</v>
      </c>
      <c r="L9593">
        <f>ROUNDDOWN($I9593*L$2,)-IF(MOD($I9593*L$2,1)=0,1,0)+1</f>
        <v>3</v>
      </c>
      <c r="M9593" s="3">
        <f>IF(L9592=4,H9593,0)</f>
        <v>0</v>
      </c>
      <c r="N9593" s="2">
        <f>IF(L9592=1,H9593,0)</f>
        <v>0</v>
      </c>
      <c r="O9593" s="2">
        <f>IF(OR(L9592=1,L9592=4),H9593,0)</f>
        <v>0</v>
      </c>
      <c r="P9593" s="2">
        <f>IF(OR(L9592=1,L9592=2),H9593,0)</f>
        <v>2.832200502797822E-3</v>
      </c>
      <c r="Q9593" s="2"/>
    </row>
    <row r="9594" spans="1:17" x14ac:dyDescent="0.3">
      <c r="A9594" s="1">
        <v>44293</v>
      </c>
      <c r="B9594">
        <v>81.319999999999993</v>
      </c>
      <c r="C9594">
        <v>83.099997999999999</v>
      </c>
      <c r="D9594">
        <v>80.349997999999999</v>
      </c>
      <c r="E9594">
        <v>82.199996999999996</v>
      </c>
      <c r="F9594">
        <v>82.199996999999996</v>
      </c>
      <c r="G9594">
        <v>35590900</v>
      </c>
      <c r="H9594" s="3">
        <f>(F9594-B9594)/B9594</f>
        <v>1.0821409247417648E-2</v>
      </c>
      <c r="I9594" s="3">
        <f>_xlfn.RANK.AVG(H9594,$H$3:$H$10273,1)/10271</f>
        <v>0.6843540064258592</v>
      </c>
      <c r="J9594">
        <f>ROUNDDOWN($I9594*J$2,)-IF(MOD($I9594*J$2,1)=0,1,0)+1</f>
        <v>2</v>
      </c>
      <c r="K9594">
        <f>ROUNDDOWN($I9594*K$2,)-IF(MOD($I9594*K$2,1)=0,1,0)+1</f>
        <v>3</v>
      </c>
      <c r="L9594">
        <f>ROUNDDOWN($I9594*L$2,)-IF(MOD($I9594*L$2,1)=0,1,0)+1</f>
        <v>3</v>
      </c>
      <c r="M9594" s="3">
        <f>IF(L9593=4,H9594,0)</f>
        <v>0</v>
      </c>
      <c r="N9594" s="2">
        <f>IF(L9593=1,H9594,0)</f>
        <v>0</v>
      </c>
      <c r="O9594" s="2">
        <f>IF(OR(L9593=1,L9593=4),H9594,0)</f>
        <v>0</v>
      </c>
      <c r="P9594" s="2">
        <f>IF(OR(L9593=1,L9593=2),H9594,0)</f>
        <v>0</v>
      </c>
      <c r="Q9594" s="2"/>
    </row>
    <row r="9595" spans="1:17" x14ac:dyDescent="0.3">
      <c r="A9595" s="1">
        <v>44294</v>
      </c>
      <c r="B9595">
        <v>83.32</v>
      </c>
      <c r="C9595">
        <v>83.790001000000004</v>
      </c>
      <c r="D9595">
        <v>82.440002000000007</v>
      </c>
      <c r="E9595">
        <v>83.349997999999999</v>
      </c>
      <c r="F9595">
        <v>83.349997999999999</v>
      </c>
      <c r="G9595">
        <v>41925300</v>
      </c>
      <c r="H9595" s="3">
        <f>(F9595-B9595)/B9595</f>
        <v>3.6003360537693456E-4</v>
      </c>
      <c r="I9595" s="3">
        <f>_xlfn.RANK.AVG(H9595,$H$3:$H$10273,1)/10271</f>
        <v>0.55573946061727197</v>
      </c>
      <c r="J9595">
        <f>ROUNDDOWN($I9595*J$2,)-IF(MOD($I9595*J$2,1)=0,1,0)+1</f>
        <v>2</v>
      </c>
      <c r="K9595">
        <f>ROUNDDOWN($I9595*K$2,)-IF(MOD($I9595*K$2,1)=0,1,0)+1</f>
        <v>2</v>
      </c>
      <c r="L9595">
        <f>ROUNDDOWN($I9595*L$2,)-IF(MOD($I9595*L$2,1)=0,1,0)+1</f>
        <v>3</v>
      </c>
      <c r="M9595" s="3">
        <f>IF(L9594=4,H9595,0)</f>
        <v>0</v>
      </c>
      <c r="N9595" s="2">
        <f>IF(L9594=1,H9595,0)</f>
        <v>0</v>
      </c>
      <c r="O9595" s="2">
        <f>IF(OR(L9594=1,L9594=4),H9595,0)</f>
        <v>0</v>
      </c>
      <c r="P9595" s="2">
        <f>IF(OR(L9594=1,L9594=2),H9595,0)</f>
        <v>0</v>
      </c>
      <c r="Q9595" s="2"/>
    </row>
    <row r="9596" spans="1:17" x14ac:dyDescent="0.3">
      <c r="A9596" s="1">
        <v>44295</v>
      </c>
      <c r="B9596">
        <v>82.800003000000004</v>
      </c>
      <c r="C9596">
        <v>83.589995999999999</v>
      </c>
      <c r="D9596">
        <v>82.160004000000001</v>
      </c>
      <c r="E9596">
        <v>82.760002</v>
      </c>
      <c r="F9596">
        <v>82.760002</v>
      </c>
      <c r="G9596">
        <v>32759900</v>
      </c>
      <c r="H9596" s="3">
        <f>(F9596-B9596)/B9596</f>
        <v>-4.8310384723058194E-4</v>
      </c>
      <c r="I9596" s="3">
        <f>_xlfn.RANK.AVG(H9596,$H$3:$H$10273,1)/10271</f>
        <v>0.49313601402005647</v>
      </c>
      <c r="J9596">
        <f>ROUNDDOWN($I9596*J$2,)-IF(MOD($I9596*J$2,1)=0,1,0)+1</f>
        <v>1</v>
      </c>
      <c r="K9596">
        <f>ROUNDDOWN($I9596*K$2,)-IF(MOD($I9596*K$2,1)=0,1,0)+1</f>
        <v>2</v>
      </c>
      <c r="L9596">
        <f>ROUNDDOWN($I9596*L$2,)-IF(MOD($I9596*L$2,1)=0,1,0)+1</f>
        <v>2</v>
      </c>
      <c r="M9596" s="3">
        <f>IF(L9595=4,H9596,0)</f>
        <v>0</v>
      </c>
      <c r="N9596" s="2">
        <f>IF(L9595=1,H9596,0)</f>
        <v>0</v>
      </c>
      <c r="O9596" s="2">
        <f>IF(OR(L9595=1,L9595=4),H9596,0)</f>
        <v>0</v>
      </c>
      <c r="P9596" s="2">
        <f>IF(OR(L9595=1,L9595=2),H9596,0)</f>
        <v>0</v>
      </c>
      <c r="Q9596" s="2"/>
    </row>
    <row r="9597" spans="1:17" x14ac:dyDescent="0.3">
      <c r="A9597" s="1">
        <v>44298</v>
      </c>
      <c r="B9597">
        <v>82.059997999999993</v>
      </c>
      <c r="C9597">
        <v>82.18</v>
      </c>
      <c r="D9597">
        <v>78.029999000000004</v>
      </c>
      <c r="E9597">
        <v>78.580001999999993</v>
      </c>
      <c r="F9597">
        <v>78.580001999999993</v>
      </c>
      <c r="G9597">
        <v>62098800</v>
      </c>
      <c r="H9597" s="3">
        <f>(F9597-B9597)/B9597</f>
        <v>-4.240794643938451E-2</v>
      </c>
      <c r="I9597" s="3">
        <f>_xlfn.RANK.AVG(H9597,$H$3:$H$10273,1)/10271</f>
        <v>6.873722130269691E-2</v>
      </c>
      <c r="J9597">
        <f>ROUNDDOWN($I9597*J$2,)-IF(MOD($I9597*J$2,1)=0,1,0)+1</f>
        <v>1</v>
      </c>
      <c r="K9597">
        <f>ROUNDDOWN($I9597*K$2,)-IF(MOD($I9597*K$2,1)=0,1,0)+1</f>
        <v>1</v>
      </c>
      <c r="L9597">
        <f>ROUNDDOWN($I9597*L$2,)-IF(MOD($I9597*L$2,1)=0,1,0)+1</f>
        <v>1</v>
      </c>
      <c r="M9597" s="3">
        <f>IF(L9596=4,H9597,0)</f>
        <v>0</v>
      </c>
      <c r="N9597" s="2">
        <f>IF(L9596=1,H9597,0)</f>
        <v>0</v>
      </c>
      <c r="O9597" s="2">
        <f>IF(OR(L9596=1,L9596=4),H9597,0)</f>
        <v>0</v>
      </c>
      <c r="P9597" s="2">
        <f>IF(OR(L9596=1,L9596=2),H9597,0)</f>
        <v>-4.240794643938451E-2</v>
      </c>
      <c r="Q9597" s="2"/>
    </row>
    <row r="9598" spans="1:17" x14ac:dyDescent="0.3">
      <c r="A9598" s="1">
        <v>44299</v>
      </c>
      <c r="B9598">
        <v>79.669998000000007</v>
      </c>
      <c r="C9598">
        <v>80.720000999999996</v>
      </c>
      <c r="D9598">
        <v>78.980002999999996</v>
      </c>
      <c r="E9598">
        <v>80.190002000000007</v>
      </c>
      <c r="F9598">
        <v>80.190002000000007</v>
      </c>
      <c r="G9598">
        <v>37767300</v>
      </c>
      <c r="H9598" s="3">
        <f>(F9598-B9598)/B9598</f>
        <v>6.5269739306382324E-3</v>
      </c>
      <c r="I9598" s="3">
        <f>_xlfn.RANK.AVG(H9598,$H$3:$H$10273,1)/10271</f>
        <v>0.62437932041670718</v>
      </c>
      <c r="J9598">
        <f>ROUNDDOWN($I9598*J$2,)-IF(MOD($I9598*J$2,1)=0,1,0)+1</f>
        <v>2</v>
      </c>
      <c r="K9598">
        <f>ROUNDDOWN($I9598*K$2,)-IF(MOD($I9598*K$2,1)=0,1,0)+1</f>
        <v>2</v>
      </c>
      <c r="L9598">
        <f>ROUNDDOWN($I9598*L$2,)-IF(MOD($I9598*L$2,1)=0,1,0)+1</f>
        <v>3</v>
      </c>
      <c r="M9598" s="3">
        <f>IF(L9597=4,H9598,0)</f>
        <v>0</v>
      </c>
      <c r="N9598" s="2">
        <f>IF(L9597=1,H9598,0)</f>
        <v>6.5269739306382324E-3</v>
      </c>
      <c r="O9598" s="2">
        <f>IF(OR(L9597=1,L9597=4),H9598,0)</f>
        <v>6.5269739306382324E-3</v>
      </c>
      <c r="P9598" s="2">
        <f>IF(OR(L9597=1,L9597=2),H9598,0)</f>
        <v>6.5269739306382324E-3</v>
      </c>
      <c r="Q9598" s="2"/>
    </row>
    <row r="9599" spans="1:17" x14ac:dyDescent="0.3">
      <c r="A9599" s="1">
        <v>44300</v>
      </c>
      <c r="B9599">
        <v>79.879997000000003</v>
      </c>
      <c r="C9599">
        <v>80.129997000000003</v>
      </c>
      <c r="D9599">
        <v>77.940002000000007</v>
      </c>
      <c r="E9599">
        <v>78.550003000000004</v>
      </c>
      <c r="F9599">
        <v>78.550003000000004</v>
      </c>
      <c r="G9599">
        <v>34263800</v>
      </c>
      <c r="H9599" s="3">
        <f>(F9599-B9599)/B9599</f>
        <v>-1.6649900475083884E-2</v>
      </c>
      <c r="I9599" s="3">
        <f>_xlfn.RANK.AVG(H9599,$H$3:$H$10273,1)/10271</f>
        <v>0.2652127348846266</v>
      </c>
      <c r="J9599">
        <f>ROUNDDOWN($I9599*J$2,)-IF(MOD($I9599*J$2,1)=0,1,0)+1</f>
        <v>1</v>
      </c>
      <c r="K9599">
        <f>ROUNDDOWN($I9599*K$2,)-IF(MOD($I9599*K$2,1)=0,1,0)+1</f>
        <v>1</v>
      </c>
      <c r="L9599">
        <f>ROUNDDOWN($I9599*L$2,)-IF(MOD($I9599*L$2,1)=0,1,0)+1</f>
        <v>2</v>
      </c>
      <c r="M9599" s="3">
        <f>IF(L9598=4,H9599,0)</f>
        <v>0</v>
      </c>
      <c r="N9599" s="2">
        <f>IF(L9598=1,H9599,0)</f>
        <v>0</v>
      </c>
      <c r="O9599" s="2">
        <f>IF(OR(L9598=1,L9598=4),H9599,0)</f>
        <v>0</v>
      </c>
      <c r="P9599" s="2">
        <f>IF(OR(L9598=1,L9598=2),H9599,0)</f>
        <v>0</v>
      </c>
      <c r="Q9599" s="2"/>
    </row>
    <row r="9600" spans="1:17" x14ac:dyDescent="0.3">
      <c r="A9600" s="1">
        <v>44301</v>
      </c>
      <c r="B9600">
        <v>80.319999999999993</v>
      </c>
      <c r="C9600">
        <v>83.949996999999996</v>
      </c>
      <c r="D9600">
        <v>79.970000999999996</v>
      </c>
      <c r="E9600">
        <v>83.010002</v>
      </c>
      <c r="F9600">
        <v>83.010002</v>
      </c>
      <c r="G9600">
        <v>68942800</v>
      </c>
      <c r="H9600" s="3">
        <f>(F9600-B9600)/B9600</f>
        <v>3.3491060756972203E-2</v>
      </c>
      <c r="I9600" s="3">
        <f>_xlfn.RANK.AVG(H9600,$H$3:$H$10273,1)/10271</f>
        <v>0.88842371726219449</v>
      </c>
      <c r="J9600">
        <f>ROUNDDOWN($I9600*J$2,)-IF(MOD($I9600*J$2,1)=0,1,0)+1</f>
        <v>2</v>
      </c>
      <c r="K9600">
        <f>ROUNDDOWN($I9600*K$2,)-IF(MOD($I9600*K$2,1)=0,1,0)+1</f>
        <v>3</v>
      </c>
      <c r="L9600">
        <f>ROUNDDOWN($I9600*L$2,)-IF(MOD($I9600*L$2,1)=0,1,0)+1</f>
        <v>4</v>
      </c>
      <c r="M9600" s="3">
        <f>IF(L9599=4,H9600,0)</f>
        <v>0</v>
      </c>
      <c r="N9600" s="2">
        <f>IF(L9599=1,H9600,0)</f>
        <v>0</v>
      </c>
      <c r="O9600" s="2">
        <f>IF(OR(L9599=1,L9599=4),H9600,0)</f>
        <v>0</v>
      </c>
      <c r="P9600" s="2">
        <f>IF(OR(L9599=1,L9599=2),H9600,0)</f>
        <v>3.3491060756972203E-2</v>
      </c>
      <c r="Q9600" s="2"/>
    </row>
    <row r="9601" spans="1:17" x14ac:dyDescent="0.3">
      <c r="A9601" s="1">
        <v>44302</v>
      </c>
      <c r="B9601">
        <v>83.300003000000004</v>
      </c>
      <c r="C9601">
        <v>83.589995999999999</v>
      </c>
      <c r="D9601">
        <v>81.529999000000004</v>
      </c>
      <c r="E9601">
        <v>82.150002000000001</v>
      </c>
      <c r="F9601">
        <v>82.150002000000001</v>
      </c>
      <c r="G9601">
        <v>47280600</v>
      </c>
      <c r="H9601" s="3">
        <f>(F9601-B9601)/B9601</f>
        <v>-1.3805533716487418E-2</v>
      </c>
      <c r="I9601" s="3">
        <f>_xlfn.RANK.AVG(H9601,$H$3:$H$10273,1)/10271</f>
        <v>0.30678609677733426</v>
      </c>
      <c r="J9601">
        <f>ROUNDDOWN($I9601*J$2,)-IF(MOD($I9601*J$2,1)=0,1,0)+1</f>
        <v>1</v>
      </c>
      <c r="K9601">
        <f>ROUNDDOWN($I9601*K$2,)-IF(MOD($I9601*K$2,1)=0,1,0)+1</f>
        <v>1</v>
      </c>
      <c r="L9601">
        <f>ROUNDDOWN($I9601*L$2,)-IF(MOD($I9601*L$2,1)=0,1,0)+1</f>
        <v>2</v>
      </c>
      <c r="M9601" s="3">
        <f>IF(L9600=4,H9601,0)</f>
        <v>-1.3805533716487418E-2</v>
      </c>
      <c r="N9601" s="2">
        <f>IF(L9600=1,H9601,0)</f>
        <v>0</v>
      </c>
      <c r="O9601" s="2">
        <f>IF(OR(L9600=1,L9600=4),H9601,0)</f>
        <v>-1.3805533716487418E-2</v>
      </c>
      <c r="P9601" s="2">
        <f>IF(OR(L9600=1,L9600=2),H9601,0)</f>
        <v>0</v>
      </c>
      <c r="Q9601" s="2"/>
    </row>
    <row r="9602" spans="1:17" x14ac:dyDescent="0.3">
      <c r="A9602" s="1">
        <v>44305</v>
      </c>
      <c r="B9602">
        <v>82.129997000000003</v>
      </c>
      <c r="C9602">
        <v>83.18</v>
      </c>
      <c r="D9602">
        <v>80.389999000000003</v>
      </c>
      <c r="E9602">
        <v>81.110000999999997</v>
      </c>
      <c r="F9602">
        <v>81.110000999999997</v>
      </c>
      <c r="G9602">
        <v>39115500</v>
      </c>
      <c r="H9602" s="3">
        <f>(F9602-B9602)/B9602</f>
        <v>-1.2419286950661962E-2</v>
      </c>
      <c r="I9602" s="3">
        <f>_xlfn.RANK.AVG(H9602,$H$3:$H$10273,1)/10271</f>
        <v>0.3289845195209814</v>
      </c>
      <c r="J9602">
        <f>ROUNDDOWN($I9602*J$2,)-IF(MOD($I9602*J$2,1)=0,1,0)+1</f>
        <v>1</v>
      </c>
      <c r="K9602">
        <f>ROUNDDOWN($I9602*K$2,)-IF(MOD($I9602*K$2,1)=0,1,0)+1</f>
        <v>1</v>
      </c>
      <c r="L9602">
        <f>ROUNDDOWN($I9602*L$2,)-IF(MOD($I9602*L$2,1)=0,1,0)+1</f>
        <v>2</v>
      </c>
      <c r="M9602" s="3">
        <f>IF(L9601=4,H9602,0)</f>
        <v>0</v>
      </c>
      <c r="N9602" s="2">
        <f>IF(L9601=1,H9602,0)</f>
        <v>0</v>
      </c>
      <c r="O9602" s="2">
        <f>IF(OR(L9601=1,L9601=4),H9602,0)</f>
        <v>0</v>
      </c>
      <c r="P9602" s="2">
        <f>IF(OR(L9601=1,L9601=2),H9602,0)</f>
        <v>-1.2419286950661962E-2</v>
      </c>
      <c r="Q9602" s="2"/>
    </row>
    <row r="9603" spans="1:17" x14ac:dyDescent="0.3">
      <c r="A9603" s="1">
        <v>44306</v>
      </c>
      <c r="B9603">
        <v>80.819999999999993</v>
      </c>
      <c r="C9603">
        <v>81.110000999999997</v>
      </c>
      <c r="D9603">
        <v>78.510002</v>
      </c>
      <c r="E9603">
        <v>79.269997000000004</v>
      </c>
      <c r="F9603">
        <v>79.269997000000004</v>
      </c>
      <c r="G9603">
        <v>34977800</v>
      </c>
      <c r="H9603" s="3">
        <f>(F9603-B9603)/B9603</f>
        <v>-1.9178458302400267E-2</v>
      </c>
      <c r="I9603" s="3">
        <f>_xlfn.RANK.AVG(H9603,$H$3:$H$10273,1)/10271</f>
        <v>0.23707526044202124</v>
      </c>
      <c r="J9603">
        <f>ROUNDDOWN($I9603*J$2,)-IF(MOD($I9603*J$2,1)=0,1,0)+1</f>
        <v>1</v>
      </c>
      <c r="K9603">
        <f>ROUNDDOWN($I9603*K$2,)-IF(MOD($I9603*K$2,1)=0,1,0)+1</f>
        <v>1</v>
      </c>
      <c r="L9603">
        <f>ROUNDDOWN($I9603*L$2,)-IF(MOD($I9603*L$2,1)=0,1,0)+1</f>
        <v>1</v>
      </c>
      <c r="M9603" s="3">
        <f>IF(L9602=4,H9603,0)</f>
        <v>0</v>
      </c>
      <c r="N9603" s="2">
        <f>IF(L9602=1,H9603,0)</f>
        <v>0</v>
      </c>
      <c r="O9603" s="2">
        <f>IF(OR(L9602=1,L9602=4),H9603,0)</f>
        <v>0</v>
      </c>
      <c r="P9603" s="2">
        <f>IF(OR(L9602=1,L9602=2),H9603,0)</f>
        <v>-1.9178458302400267E-2</v>
      </c>
      <c r="Q9603" s="2"/>
    </row>
    <row r="9604" spans="1:17" x14ac:dyDescent="0.3">
      <c r="A9604" s="1">
        <v>44307</v>
      </c>
      <c r="B9604">
        <v>78.989998</v>
      </c>
      <c r="C9604">
        <v>81.660004000000001</v>
      </c>
      <c r="D9604">
        <v>78.860000999999997</v>
      </c>
      <c r="E9604">
        <v>81.610000999999997</v>
      </c>
      <c r="F9604">
        <v>81.610000999999997</v>
      </c>
      <c r="G9604">
        <v>35069000</v>
      </c>
      <c r="H9604" s="3">
        <f>(F9604-B9604)/B9604</f>
        <v>3.3168794357989438E-2</v>
      </c>
      <c r="I9604" s="3">
        <f>_xlfn.RANK.AVG(H9604,$H$3:$H$10273,1)/10271</f>
        <v>0.8869632947132704</v>
      </c>
      <c r="J9604">
        <f>ROUNDDOWN($I9604*J$2,)-IF(MOD($I9604*J$2,1)=0,1,0)+1</f>
        <v>2</v>
      </c>
      <c r="K9604">
        <f>ROUNDDOWN($I9604*K$2,)-IF(MOD($I9604*K$2,1)=0,1,0)+1</f>
        <v>3</v>
      </c>
      <c r="L9604">
        <f>ROUNDDOWN($I9604*L$2,)-IF(MOD($I9604*L$2,1)=0,1,0)+1</f>
        <v>4</v>
      </c>
      <c r="M9604" s="3">
        <f>IF(L9603=4,H9604,0)</f>
        <v>0</v>
      </c>
      <c r="N9604" s="2">
        <f>IF(L9603=1,H9604,0)</f>
        <v>3.3168794357989438E-2</v>
      </c>
      <c r="O9604" s="2">
        <f>IF(OR(L9603=1,L9603=4),H9604,0)</f>
        <v>3.3168794357989438E-2</v>
      </c>
      <c r="P9604" s="2">
        <f>IF(OR(L9603=1,L9603=2),H9604,0)</f>
        <v>3.3168794357989438E-2</v>
      </c>
      <c r="Q9604" s="2"/>
    </row>
    <row r="9605" spans="1:17" x14ac:dyDescent="0.3">
      <c r="A9605" s="1">
        <v>44308</v>
      </c>
      <c r="B9605">
        <v>81.610000999999997</v>
      </c>
      <c r="C9605">
        <v>81.790001000000004</v>
      </c>
      <c r="D9605">
        <v>78.589995999999999</v>
      </c>
      <c r="E9605">
        <v>79.059997999999993</v>
      </c>
      <c r="F9605">
        <v>79.059997999999993</v>
      </c>
      <c r="G9605">
        <v>38846100</v>
      </c>
      <c r="H9605" s="3">
        <f>(F9605-B9605)/B9605</f>
        <v>-3.1246207189729161E-2</v>
      </c>
      <c r="I9605" s="3">
        <f>_xlfn.RANK.AVG(H9605,$H$3:$H$10273,1)/10271</f>
        <v>0.12764093077597119</v>
      </c>
      <c r="J9605">
        <f>ROUNDDOWN($I9605*J$2,)-IF(MOD($I9605*J$2,1)=0,1,0)+1</f>
        <v>1</v>
      </c>
      <c r="K9605">
        <f>ROUNDDOWN($I9605*K$2,)-IF(MOD($I9605*K$2,1)=0,1,0)+1</f>
        <v>1</v>
      </c>
      <c r="L9605">
        <f>ROUNDDOWN($I9605*L$2,)-IF(MOD($I9605*L$2,1)=0,1,0)+1</f>
        <v>1</v>
      </c>
      <c r="M9605" s="3">
        <f>IF(L9604=4,H9605,0)</f>
        <v>-3.1246207189729161E-2</v>
      </c>
      <c r="N9605" s="2">
        <f>IF(L9604=1,H9605,0)</f>
        <v>0</v>
      </c>
      <c r="O9605" s="2">
        <f>IF(OR(L9604=1,L9604=4),H9605,0)</f>
        <v>-3.1246207189729161E-2</v>
      </c>
      <c r="P9605" s="2">
        <f>IF(OR(L9604=1,L9604=2),H9605,0)</f>
        <v>0</v>
      </c>
      <c r="Q9605" s="2"/>
    </row>
    <row r="9606" spans="1:17" x14ac:dyDescent="0.3">
      <c r="A9606" s="1">
        <v>44309</v>
      </c>
      <c r="B9606">
        <v>80.209998999999996</v>
      </c>
      <c r="C9606">
        <v>83.300003000000004</v>
      </c>
      <c r="D9606">
        <v>79.959998999999996</v>
      </c>
      <c r="E9606">
        <v>82.760002</v>
      </c>
      <c r="F9606">
        <v>82.760002</v>
      </c>
      <c r="G9606">
        <v>49194000</v>
      </c>
      <c r="H9606" s="3">
        <f>(F9606-B9606)/B9606</f>
        <v>3.1791584986804497E-2</v>
      </c>
      <c r="I9606" s="3">
        <f>_xlfn.RANK.AVG(H9606,$H$3:$H$10273,1)/10271</f>
        <v>0.87907701294907992</v>
      </c>
      <c r="J9606">
        <f>ROUNDDOWN($I9606*J$2,)-IF(MOD($I9606*J$2,1)=0,1,0)+1</f>
        <v>2</v>
      </c>
      <c r="K9606">
        <f>ROUNDDOWN($I9606*K$2,)-IF(MOD($I9606*K$2,1)=0,1,0)+1</f>
        <v>3</v>
      </c>
      <c r="L9606">
        <f>ROUNDDOWN($I9606*L$2,)-IF(MOD($I9606*L$2,1)=0,1,0)+1</f>
        <v>4</v>
      </c>
      <c r="M9606" s="3">
        <f>IF(L9605=4,H9606,0)</f>
        <v>0</v>
      </c>
      <c r="N9606" s="2">
        <f>IF(L9605=1,H9606,0)</f>
        <v>3.1791584986804497E-2</v>
      </c>
      <c r="O9606" s="2">
        <f>IF(OR(L9605=1,L9605=4),H9606,0)</f>
        <v>3.1791584986804497E-2</v>
      </c>
      <c r="P9606" s="2">
        <f>IF(OR(L9605=1,L9605=2),H9606,0)</f>
        <v>3.1791584986804497E-2</v>
      </c>
      <c r="Q9606" s="2"/>
    </row>
    <row r="9607" spans="1:17" x14ac:dyDescent="0.3">
      <c r="A9607" s="1">
        <v>44312</v>
      </c>
      <c r="B9607">
        <v>83.349997999999999</v>
      </c>
      <c r="C9607">
        <v>85.900002000000001</v>
      </c>
      <c r="D9607">
        <v>82.699996999999996</v>
      </c>
      <c r="E9607">
        <v>85.410004000000001</v>
      </c>
      <c r="F9607">
        <v>85.410004000000001</v>
      </c>
      <c r="G9607">
        <v>57594500</v>
      </c>
      <c r="H9607" s="3">
        <f>(F9607-B9607)/B9607</f>
        <v>2.4715129567249677E-2</v>
      </c>
      <c r="I9607" s="3">
        <f>_xlfn.RANK.AVG(H9607,$H$3:$H$10273,1)/10271</f>
        <v>0.83331710641612311</v>
      </c>
      <c r="J9607">
        <f>ROUNDDOWN($I9607*J$2,)-IF(MOD($I9607*J$2,1)=0,1,0)+1</f>
        <v>2</v>
      </c>
      <c r="K9607">
        <f>ROUNDDOWN($I9607*K$2,)-IF(MOD($I9607*K$2,1)=0,1,0)+1</f>
        <v>3</v>
      </c>
      <c r="L9607">
        <f>ROUNDDOWN($I9607*L$2,)-IF(MOD($I9607*L$2,1)=0,1,0)+1</f>
        <v>4</v>
      </c>
      <c r="M9607" s="3">
        <f>IF(L9606=4,H9607,0)</f>
        <v>2.4715129567249677E-2</v>
      </c>
      <c r="N9607" s="2">
        <f>IF(L9606=1,H9607,0)</f>
        <v>0</v>
      </c>
      <c r="O9607" s="2">
        <f>IF(OR(L9606=1,L9606=4),H9607,0)</f>
        <v>2.4715129567249677E-2</v>
      </c>
      <c r="P9607" s="2">
        <f>IF(OR(L9606=1,L9606=2),H9607,0)</f>
        <v>0</v>
      </c>
      <c r="Q9607" s="2"/>
    </row>
    <row r="9608" spans="1:17" x14ac:dyDescent="0.3">
      <c r="A9608" s="1">
        <v>44313</v>
      </c>
      <c r="B9608">
        <v>85.669998000000007</v>
      </c>
      <c r="C9608">
        <v>87.150002000000001</v>
      </c>
      <c r="D9608">
        <v>85.129997000000003</v>
      </c>
      <c r="E9608">
        <v>85.209998999999996</v>
      </c>
      <c r="F9608">
        <v>85.209998999999996</v>
      </c>
      <c r="G9608">
        <v>61909900</v>
      </c>
      <c r="H9608" s="3">
        <f>(F9608-B9608)/B9608</f>
        <v>-5.3694293304408676E-3</v>
      </c>
      <c r="I9608" s="3">
        <f>_xlfn.RANK.AVG(H9608,$H$3:$H$10273,1)/10271</f>
        <v>0.43471911206309027</v>
      </c>
      <c r="J9608">
        <f>ROUNDDOWN($I9608*J$2,)-IF(MOD($I9608*J$2,1)=0,1,0)+1</f>
        <v>1</v>
      </c>
      <c r="K9608">
        <f>ROUNDDOWN($I9608*K$2,)-IF(MOD($I9608*K$2,1)=0,1,0)+1</f>
        <v>2</v>
      </c>
      <c r="L9608">
        <f>ROUNDDOWN($I9608*L$2,)-IF(MOD($I9608*L$2,1)=0,1,0)+1</f>
        <v>2</v>
      </c>
      <c r="M9608" s="3">
        <f>IF(L9607=4,H9608,0)</f>
        <v>-5.3694293304408676E-3</v>
      </c>
      <c r="N9608" s="2">
        <f>IF(L9607=1,H9608,0)</f>
        <v>0</v>
      </c>
      <c r="O9608" s="2">
        <f>IF(OR(L9607=1,L9607=4),H9608,0)</f>
        <v>-5.3694293304408676E-3</v>
      </c>
      <c r="P9608" s="2">
        <f>IF(OR(L9607=1,L9607=2),H9608,0)</f>
        <v>0</v>
      </c>
      <c r="Q9608" s="2"/>
    </row>
    <row r="9609" spans="1:17" x14ac:dyDescent="0.3">
      <c r="A9609" s="1">
        <v>44314</v>
      </c>
      <c r="B9609">
        <v>88.849997999999999</v>
      </c>
      <c r="C9609">
        <v>89.199996999999996</v>
      </c>
      <c r="D9609">
        <v>83.919998000000007</v>
      </c>
      <c r="E9609">
        <v>84.019997000000004</v>
      </c>
      <c r="F9609">
        <v>84.019997000000004</v>
      </c>
      <c r="G9609">
        <v>108920300</v>
      </c>
      <c r="H9609" s="3">
        <f>(F9609-B9609)/B9609</f>
        <v>-5.4361295539927822E-2</v>
      </c>
      <c r="I9609" s="3">
        <f>_xlfn.RANK.AVG(H9609,$H$3:$H$10273,1)/10271</f>
        <v>3.3589718625255574E-2</v>
      </c>
      <c r="J9609">
        <f>ROUNDDOWN($I9609*J$2,)-IF(MOD($I9609*J$2,1)=0,1,0)+1</f>
        <v>1</v>
      </c>
      <c r="K9609">
        <f>ROUNDDOWN($I9609*K$2,)-IF(MOD($I9609*K$2,1)=0,1,0)+1</f>
        <v>1</v>
      </c>
      <c r="L9609">
        <f>ROUNDDOWN($I9609*L$2,)-IF(MOD($I9609*L$2,1)=0,1,0)+1</f>
        <v>1</v>
      </c>
      <c r="M9609" s="3">
        <f>IF(L9608=4,H9609,0)</f>
        <v>0</v>
      </c>
      <c r="N9609" s="2">
        <f>IF(L9608=1,H9609,0)</f>
        <v>0</v>
      </c>
      <c r="O9609" s="2">
        <f>IF(OR(L9608=1,L9608=4),H9609,0)</f>
        <v>0</v>
      </c>
      <c r="P9609" s="2">
        <f>IF(OR(L9608=1,L9608=2),H9609,0)</f>
        <v>-5.4361295539927822E-2</v>
      </c>
      <c r="Q9609" s="2"/>
    </row>
    <row r="9610" spans="1:17" x14ac:dyDescent="0.3">
      <c r="A9610" s="1">
        <v>44315</v>
      </c>
      <c r="B9610">
        <v>84.699996999999996</v>
      </c>
      <c r="C9610">
        <v>85.269997000000004</v>
      </c>
      <c r="D9610">
        <v>82.629997000000003</v>
      </c>
      <c r="E9610">
        <v>83.910004000000001</v>
      </c>
      <c r="F9610">
        <v>83.910004000000001</v>
      </c>
      <c r="G9610">
        <v>51294500</v>
      </c>
      <c r="H9610" s="3">
        <f>(F9610-B9610)/B9610</f>
        <v>-9.3269542854882929E-3</v>
      </c>
      <c r="I9610" s="3">
        <f>_xlfn.RANK.AVG(H9610,$H$3:$H$10273,1)/10271</f>
        <v>0.37708110213221691</v>
      </c>
      <c r="J9610">
        <f>ROUNDDOWN($I9610*J$2,)-IF(MOD($I9610*J$2,1)=0,1,0)+1</f>
        <v>1</v>
      </c>
      <c r="K9610">
        <f>ROUNDDOWN($I9610*K$2,)-IF(MOD($I9610*K$2,1)=0,1,0)+1</f>
        <v>2</v>
      </c>
      <c r="L9610">
        <f>ROUNDDOWN($I9610*L$2,)-IF(MOD($I9610*L$2,1)=0,1,0)+1</f>
        <v>2</v>
      </c>
      <c r="M9610" s="3">
        <f>IF(L9609=4,H9610,0)</f>
        <v>0</v>
      </c>
      <c r="N9610" s="2">
        <f>IF(L9609=1,H9610,0)</f>
        <v>-9.3269542854882929E-3</v>
      </c>
      <c r="O9610" s="2">
        <f>IF(OR(L9609=1,L9609=4),H9610,0)</f>
        <v>-9.3269542854882929E-3</v>
      </c>
      <c r="P9610" s="2">
        <f>IF(OR(L9609=1,L9609=2),H9610,0)</f>
        <v>-9.3269542854882929E-3</v>
      </c>
      <c r="Q9610" s="2"/>
    </row>
    <row r="9611" spans="1:17" x14ac:dyDescent="0.3">
      <c r="A9611" s="1">
        <v>44316</v>
      </c>
      <c r="B9611">
        <v>82.970000999999996</v>
      </c>
      <c r="C9611">
        <v>84.099997999999999</v>
      </c>
      <c r="D9611">
        <v>81.419998000000007</v>
      </c>
      <c r="E9611">
        <v>81.620002999999997</v>
      </c>
      <c r="F9611">
        <v>81.620002999999997</v>
      </c>
      <c r="G9611">
        <v>46601900</v>
      </c>
      <c r="H9611" s="3">
        <f>(F9611-B9611)/B9611</f>
        <v>-1.6270917002881552E-2</v>
      </c>
      <c r="I9611" s="3">
        <f>_xlfn.RANK.AVG(H9611,$H$3:$H$10273,1)/10271</f>
        <v>0.26988608704118394</v>
      </c>
      <c r="J9611">
        <f>ROUNDDOWN($I9611*J$2,)-IF(MOD($I9611*J$2,1)=0,1,0)+1</f>
        <v>1</v>
      </c>
      <c r="K9611">
        <f>ROUNDDOWN($I9611*K$2,)-IF(MOD($I9611*K$2,1)=0,1,0)+1</f>
        <v>1</v>
      </c>
      <c r="L9611">
        <f>ROUNDDOWN($I9611*L$2,)-IF(MOD($I9611*L$2,1)=0,1,0)+1</f>
        <v>2</v>
      </c>
      <c r="M9611" s="3">
        <f>IF(L9610=4,H9611,0)</f>
        <v>0</v>
      </c>
      <c r="N9611" s="2">
        <f>IF(L9610=1,H9611,0)</f>
        <v>0</v>
      </c>
      <c r="O9611" s="2">
        <f>IF(OR(L9610=1,L9610=4),H9611,0)</f>
        <v>0</v>
      </c>
      <c r="P9611" s="2">
        <f>IF(OR(L9610=1,L9610=2),H9611,0)</f>
        <v>-1.6270917002881552E-2</v>
      </c>
      <c r="Q9611" s="2"/>
    </row>
    <row r="9612" spans="1:17" x14ac:dyDescent="0.3">
      <c r="A9612" s="1">
        <v>44319</v>
      </c>
      <c r="B9612">
        <v>81.970000999999996</v>
      </c>
      <c r="C9612">
        <v>82</v>
      </c>
      <c r="D9612">
        <v>78.459998999999996</v>
      </c>
      <c r="E9612">
        <v>78.550003000000004</v>
      </c>
      <c r="F9612">
        <v>78.550003000000004</v>
      </c>
      <c r="G9612">
        <v>66323300</v>
      </c>
      <c r="H9612" s="3">
        <f>(F9612-B9612)/B9612</f>
        <v>-4.1722556524062905E-2</v>
      </c>
      <c r="I9612" s="3">
        <f>_xlfn.RANK.AVG(H9612,$H$3:$H$10273,1)/10271</f>
        <v>7.1463343394022008E-2</v>
      </c>
      <c r="J9612">
        <f>ROUNDDOWN($I9612*J$2,)-IF(MOD($I9612*J$2,1)=0,1,0)+1</f>
        <v>1</v>
      </c>
      <c r="K9612">
        <f>ROUNDDOWN($I9612*K$2,)-IF(MOD($I9612*K$2,1)=0,1,0)+1</f>
        <v>1</v>
      </c>
      <c r="L9612">
        <f>ROUNDDOWN($I9612*L$2,)-IF(MOD($I9612*L$2,1)=0,1,0)+1</f>
        <v>1</v>
      </c>
      <c r="M9612" s="3">
        <f>IF(L9611=4,H9612,0)</f>
        <v>0</v>
      </c>
      <c r="N9612" s="2">
        <f>IF(L9611=1,H9612,0)</f>
        <v>0</v>
      </c>
      <c r="O9612" s="2">
        <f>IF(OR(L9611=1,L9611=4),H9612,0)</f>
        <v>0</v>
      </c>
      <c r="P9612" s="2">
        <f>IF(OR(L9611=1,L9611=2),H9612,0)</f>
        <v>-4.1722556524062905E-2</v>
      </c>
      <c r="Q9612" s="2"/>
    </row>
    <row r="9613" spans="1:17" x14ac:dyDescent="0.3">
      <c r="A9613" s="1">
        <v>44320</v>
      </c>
      <c r="B9613">
        <v>77.949996999999996</v>
      </c>
      <c r="C9613">
        <v>78.669998000000007</v>
      </c>
      <c r="D9613">
        <v>77.040001000000004</v>
      </c>
      <c r="E9613">
        <v>78.610000999999997</v>
      </c>
      <c r="F9613">
        <v>78.610000999999997</v>
      </c>
      <c r="G9613">
        <v>59194300</v>
      </c>
      <c r="H9613" s="3">
        <f>(F9613-B9613)/B9613</f>
        <v>8.4670176446575204E-3</v>
      </c>
      <c r="I9613" s="3">
        <f>_xlfn.RANK.AVG(H9613,$H$3:$H$10273,1)/10271</f>
        <v>0.65504819394411451</v>
      </c>
      <c r="J9613">
        <f>ROUNDDOWN($I9613*J$2,)-IF(MOD($I9613*J$2,1)=0,1,0)+1</f>
        <v>2</v>
      </c>
      <c r="K9613">
        <f>ROUNDDOWN($I9613*K$2,)-IF(MOD($I9613*K$2,1)=0,1,0)+1</f>
        <v>2</v>
      </c>
      <c r="L9613">
        <f>ROUNDDOWN($I9613*L$2,)-IF(MOD($I9613*L$2,1)=0,1,0)+1</f>
        <v>3</v>
      </c>
      <c r="M9613" s="3">
        <f>IF(L9612=4,H9613,0)</f>
        <v>0</v>
      </c>
      <c r="N9613" s="2">
        <f>IF(L9612=1,H9613,0)</f>
        <v>8.4670176446575204E-3</v>
      </c>
      <c r="O9613" s="2">
        <f>IF(OR(L9612=1,L9612=4),H9613,0)</f>
        <v>8.4670176446575204E-3</v>
      </c>
      <c r="P9613" s="2">
        <f>IF(OR(L9612=1,L9612=2),H9613,0)</f>
        <v>8.4670176446575204E-3</v>
      </c>
      <c r="Q9613" s="2"/>
    </row>
    <row r="9614" spans="1:17" x14ac:dyDescent="0.3">
      <c r="A9614" s="1">
        <v>44321</v>
      </c>
      <c r="B9614">
        <v>79.050003000000004</v>
      </c>
      <c r="C9614">
        <v>79.300003000000004</v>
      </c>
      <c r="D9614">
        <v>77.360000999999997</v>
      </c>
      <c r="E9614">
        <v>77.830001999999993</v>
      </c>
      <c r="F9614">
        <v>77.830001999999993</v>
      </c>
      <c r="G9614">
        <v>42310200</v>
      </c>
      <c r="H9614" s="3">
        <f>(F9614-B9614)/B9614</f>
        <v>-1.5433282146744644E-2</v>
      </c>
      <c r="I9614" s="3">
        <f>_xlfn.RANK.AVG(H9614,$H$3:$H$10273,1)/10271</f>
        <v>0.27942751436082175</v>
      </c>
      <c r="J9614">
        <f>ROUNDDOWN($I9614*J$2,)-IF(MOD($I9614*J$2,1)=0,1,0)+1</f>
        <v>1</v>
      </c>
      <c r="K9614">
        <f>ROUNDDOWN($I9614*K$2,)-IF(MOD($I9614*K$2,1)=0,1,0)+1</f>
        <v>1</v>
      </c>
      <c r="L9614">
        <f>ROUNDDOWN($I9614*L$2,)-IF(MOD($I9614*L$2,1)=0,1,0)+1</f>
        <v>2</v>
      </c>
      <c r="M9614" s="3">
        <f>IF(L9613=4,H9614,0)</f>
        <v>0</v>
      </c>
      <c r="N9614" s="2">
        <f>IF(L9613=1,H9614,0)</f>
        <v>0</v>
      </c>
      <c r="O9614" s="2">
        <f>IF(OR(L9613=1,L9613=4),H9614,0)</f>
        <v>0</v>
      </c>
      <c r="P9614" s="2">
        <f>IF(OR(L9613=1,L9613=2),H9614,0)</f>
        <v>0</v>
      </c>
      <c r="Q9614" s="2"/>
    </row>
    <row r="9615" spans="1:17" x14ac:dyDescent="0.3">
      <c r="A9615" s="1">
        <v>44322</v>
      </c>
      <c r="B9615">
        <v>77.629997000000003</v>
      </c>
      <c r="C9615">
        <v>78.059997999999993</v>
      </c>
      <c r="D9615">
        <v>76.470000999999996</v>
      </c>
      <c r="E9615">
        <v>77.889999000000003</v>
      </c>
      <c r="F9615">
        <v>77.889999000000003</v>
      </c>
      <c r="G9615">
        <v>38661300</v>
      </c>
      <c r="H9615" s="3">
        <f>(F9615-B9615)/B9615</f>
        <v>3.3492465547821683E-3</v>
      </c>
      <c r="I9615" s="3">
        <f>_xlfn.RANK.AVG(H9615,$H$3:$H$10273,1)/10271</f>
        <v>0.58183234349138346</v>
      </c>
      <c r="J9615">
        <f>ROUNDDOWN($I9615*J$2,)-IF(MOD($I9615*J$2,1)=0,1,0)+1</f>
        <v>2</v>
      </c>
      <c r="K9615">
        <f>ROUNDDOWN($I9615*K$2,)-IF(MOD($I9615*K$2,1)=0,1,0)+1</f>
        <v>2</v>
      </c>
      <c r="L9615">
        <f>ROUNDDOWN($I9615*L$2,)-IF(MOD($I9615*L$2,1)=0,1,0)+1</f>
        <v>3</v>
      </c>
      <c r="M9615" s="3">
        <f>IF(L9614=4,H9615,0)</f>
        <v>0</v>
      </c>
      <c r="N9615" s="2">
        <f>IF(L9614=1,H9615,0)</f>
        <v>0</v>
      </c>
      <c r="O9615" s="2">
        <f>IF(OR(L9614=1,L9614=4),H9615,0)</f>
        <v>0</v>
      </c>
      <c r="P9615" s="2">
        <f>IF(OR(L9614=1,L9614=2),H9615,0)</f>
        <v>3.3492465547821683E-3</v>
      </c>
      <c r="Q9615" s="2"/>
    </row>
    <row r="9616" spans="1:17" x14ac:dyDescent="0.3">
      <c r="A9616" s="1">
        <v>44323</v>
      </c>
      <c r="B9616">
        <v>78.75</v>
      </c>
      <c r="C9616">
        <v>79.569999999999993</v>
      </c>
      <c r="D9616">
        <v>78.220000999999996</v>
      </c>
      <c r="E9616">
        <v>78.809997999999993</v>
      </c>
      <c r="F9616">
        <v>78.809997999999993</v>
      </c>
      <c r="G9616">
        <v>36954200</v>
      </c>
      <c r="H9616" s="3">
        <f>(F9616-B9616)/B9616</f>
        <v>7.618793650792776E-4</v>
      </c>
      <c r="I9616" s="3">
        <f>_xlfn.RANK.AVG(H9616,$H$3:$H$10273,1)/10271</f>
        <v>0.55904975172816673</v>
      </c>
      <c r="J9616">
        <f>ROUNDDOWN($I9616*J$2,)-IF(MOD($I9616*J$2,1)=0,1,0)+1</f>
        <v>2</v>
      </c>
      <c r="K9616">
        <f>ROUNDDOWN($I9616*K$2,)-IF(MOD($I9616*K$2,1)=0,1,0)+1</f>
        <v>2</v>
      </c>
      <c r="L9616">
        <f>ROUNDDOWN($I9616*L$2,)-IF(MOD($I9616*L$2,1)=0,1,0)+1</f>
        <v>3</v>
      </c>
      <c r="M9616" s="3">
        <f>IF(L9615=4,H9616,0)</f>
        <v>0</v>
      </c>
      <c r="N9616" s="2">
        <f>IF(L9615=1,H9616,0)</f>
        <v>0</v>
      </c>
      <c r="O9616" s="2">
        <f>IF(OR(L9615=1,L9615=4),H9616,0)</f>
        <v>0</v>
      </c>
      <c r="P9616" s="2">
        <f>IF(OR(L9615=1,L9615=2),H9616,0)</f>
        <v>0</v>
      </c>
      <c r="Q9616" s="2"/>
    </row>
    <row r="9617" spans="1:17" x14ac:dyDescent="0.3">
      <c r="A9617" s="1">
        <v>44326</v>
      </c>
      <c r="B9617">
        <v>78.199996999999996</v>
      </c>
      <c r="C9617">
        <v>78.300003000000004</v>
      </c>
      <c r="D9617">
        <v>75.919998000000007</v>
      </c>
      <c r="E9617">
        <v>75.989998</v>
      </c>
      <c r="F9617">
        <v>75.989998</v>
      </c>
      <c r="G9617">
        <v>45134500</v>
      </c>
      <c r="H9617" s="3">
        <f>(F9617-B9617)/B9617</f>
        <v>-2.8260857861669694E-2</v>
      </c>
      <c r="I9617" s="3">
        <f>_xlfn.RANK.AVG(H9617,$H$3:$H$10273,1)/10271</f>
        <v>0.14867101548047901</v>
      </c>
      <c r="J9617">
        <f>ROUNDDOWN($I9617*J$2,)-IF(MOD($I9617*J$2,1)=0,1,0)+1</f>
        <v>1</v>
      </c>
      <c r="K9617">
        <f>ROUNDDOWN($I9617*K$2,)-IF(MOD($I9617*K$2,1)=0,1,0)+1</f>
        <v>1</v>
      </c>
      <c r="L9617">
        <f>ROUNDDOWN($I9617*L$2,)-IF(MOD($I9617*L$2,1)=0,1,0)+1</f>
        <v>1</v>
      </c>
      <c r="M9617" s="3">
        <f>IF(L9616=4,H9617,0)</f>
        <v>0</v>
      </c>
      <c r="N9617" s="2">
        <f>IF(L9616=1,H9617,0)</f>
        <v>0</v>
      </c>
      <c r="O9617" s="2">
        <f>IF(OR(L9616=1,L9616=4),H9617,0)</f>
        <v>0</v>
      </c>
      <c r="P9617" s="2">
        <f>IF(OR(L9616=1,L9616=2),H9617,0)</f>
        <v>0</v>
      </c>
      <c r="Q9617" s="2"/>
    </row>
    <row r="9618" spans="1:17" x14ac:dyDescent="0.3">
      <c r="A9618" s="1">
        <v>44327</v>
      </c>
      <c r="B9618">
        <v>73.569999999999993</v>
      </c>
      <c r="C9618">
        <v>76.930000000000007</v>
      </c>
      <c r="D9618">
        <v>72.75</v>
      </c>
      <c r="E9618">
        <v>76.830001999999993</v>
      </c>
      <c r="F9618">
        <v>76.830001999999993</v>
      </c>
      <c r="G9618">
        <v>51008200</v>
      </c>
      <c r="H9618" s="3">
        <f>(F9618-B9618)/B9618</f>
        <v>4.4311567214897381E-2</v>
      </c>
      <c r="I9618" s="3">
        <f>_xlfn.RANK.AVG(H9618,$H$3:$H$10273,1)/10271</f>
        <v>0.93204167072339594</v>
      </c>
      <c r="J9618">
        <f>ROUNDDOWN($I9618*J$2,)-IF(MOD($I9618*J$2,1)=0,1,0)+1</f>
        <v>2</v>
      </c>
      <c r="K9618">
        <f>ROUNDDOWN($I9618*K$2,)-IF(MOD($I9618*K$2,1)=0,1,0)+1</f>
        <v>3</v>
      </c>
      <c r="L9618">
        <f>ROUNDDOWN($I9618*L$2,)-IF(MOD($I9618*L$2,1)=0,1,0)+1</f>
        <v>4</v>
      </c>
      <c r="M9618" s="3">
        <f>IF(L9617=4,H9618,0)</f>
        <v>0</v>
      </c>
      <c r="N9618" s="2">
        <f>IF(L9617=1,H9618,0)</f>
        <v>4.4311567214897381E-2</v>
      </c>
      <c r="O9618" s="2">
        <f>IF(OR(L9617=1,L9617=4),H9618,0)</f>
        <v>4.4311567214897381E-2</v>
      </c>
      <c r="P9618" s="2">
        <f>IF(OR(L9617=1,L9617=2),H9618,0)</f>
        <v>4.4311567214897381E-2</v>
      </c>
      <c r="Q9618" s="2"/>
    </row>
    <row r="9619" spans="1:17" x14ac:dyDescent="0.3">
      <c r="A9619" s="1">
        <v>44328</v>
      </c>
      <c r="B9619">
        <v>75.089995999999999</v>
      </c>
      <c r="C9619">
        <v>76.129997000000003</v>
      </c>
      <c r="D9619">
        <v>74.160004000000001</v>
      </c>
      <c r="E9619">
        <v>74.639999000000003</v>
      </c>
      <c r="F9619">
        <v>74.639999000000003</v>
      </c>
      <c r="G9619">
        <v>42531400</v>
      </c>
      <c r="H9619" s="3">
        <f>(F9619-B9619)/B9619</f>
        <v>-5.992768996818114E-3</v>
      </c>
      <c r="I9619" s="3">
        <f>_xlfn.RANK.AVG(H9619,$H$3:$H$10273,1)/10271</f>
        <v>0.42770908382825429</v>
      </c>
      <c r="J9619">
        <f>ROUNDDOWN($I9619*J$2,)-IF(MOD($I9619*J$2,1)=0,1,0)+1</f>
        <v>1</v>
      </c>
      <c r="K9619">
        <f>ROUNDDOWN($I9619*K$2,)-IF(MOD($I9619*K$2,1)=0,1,0)+1</f>
        <v>2</v>
      </c>
      <c r="L9619">
        <f>ROUNDDOWN($I9619*L$2,)-IF(MOD($I9619*L$2,1)=0,1,0)+1</f>
        <v>2</v>
      </c>
      <c r="M9619" s="3">
        <f>IF(L9618=4,H9619,0)</f>
        <v>-5.992768996818114E-3</v>
      </c>
      <c r="N9619" s="2">
        <f>IF(L9618=1,H9619,0)</f>
        <v>0</v>
      </c>
      <c r="O9619" s="2">
        <f>IF(OR(L9618=1,L9618=4),H9619,0)</f>
        <v>-5.992768996818114E-3</v>
      </c>
      <c r="P9619" s="2">
        <f>IF(OR(L9618=1,L9618=2),H9619,0)</f>
        <v>0</v>
      </c>
      <c r="Q9619" s="2"/>
    </row>
    <row r="9620" spans="1:17" x14ac:dyDescent="0.3">
      <c r="A9620" s="1">
        <v>44329</v>
      </c>
      <c r="B9620">
        <v>75.209998999999996</v>
      </c>
      <c r="C9620">
        <v>75.699996999999996</v>
      </c>
      <c r="D9620">
        <v>72.5</v>
      </c>
      <c r="E9620">
        <v>73.089995999999999</v>
      </c>
      <c r="F9620">
        <v>73.089995999999999</v>
      </c>
      <c r="G9620">
        <v>48646800</v>
      </c>
      <c r="H9620" s="3">
        <f>(F9620-B9620)/B9620</f>
        <v>-2.818778125498974E-2</v>
      </c>
      <c r="I9620" s="3">
        <f>_xlfn.RANK.AVG(H9620,$H$3:$H$10273,1)/10271</f>
        <v>0.14906046149352545</v>
      </c>
      <c r="J9620">
        <f>ROUNDDOWN($I9620*J$2,)-IF(MOD($I9620*J$2,1)=0,1,0)+1</f>
        <v>1</v>
      </c>
      <c r="K9620">
        <f>ROUNDDOWN($I9620*K$2,)-IF(MOD($I9620*K$2,1)=0,1,0)+1</f>
        <v>1</v>
      </c>
      <c r="L9620">
        <f>ROUNDDOWN($I9620*L$2,)-IF(MOD($I9620*L$2,1)=0,1,0)+1</f>
        <v>1</v>
      </c>
      <c r="M9620" s="3">
        <f>IF(L9619=4,H9620,0)</f>
        <v>0</v>
      </c>
      <c r="N9620" s="2">
        <f>IF(L9619=1,H9620,0)</f>
        <v>0</v>
      </c>
      <c r="O9620" s="2">
        <f>IF(OR(L9619=1,L9619=4),H9620,0)</f>
        <v>0</v>
      </c>
      <c r="P9620" s="2">
        <f>IF(OR(L9619=1,L9619=2),H9620,0)</f>
        <v>-2.818778125498974E-2</v>
      </c>
      <c r="Q9620" s="2"/>
    </row>
    <row r="9621" spans="1:17" x14ac:dyDescent="0.3">
      <c r="A9621" s="1">
        <v>44330</v>
      </c>
      <c r="B9621">
        <v>74.019997000000004</v>
      </c>
      <c r="C9621">
        <v>75.029999000000004</v>
      </c>
      <c r="D9621">
        <v>72.720000999999996</v>
      </c>
      <c r="E9621">
        <v>74.589995999999999</v>
      </c>
      <c r="F9621">
        <v>74.589995999999999</v>
      </c>
      <c r="G9621">
        <v>38355800</v>
      </c>
      <c r="H9621" s="3">
        <f>(F9621-B9621)/B9621</f>
        <v>7.7006082559013837E-3</v>
      </c>
      <c r="I9621" s="3">
        <f>_xlfn.RANK.AVG(H9621,$H$3:$H$10273,1)/10271</f>
        <v>0.6446305130951222</v>
      </c>
      <c r="J9621">
        <f>ROUNDDOWN($I9621*J$2,)-IF(MOD($I9621*J$2,1)=0,1,0)+1</f>
        <v>2</v>
      </c>
      <c r="K9621">
        <f>ROUNDDOWN($I9621*K$2,)-IF(MOD($I9621*K$2,1)=0,1,0)+1</f>
        <v>2</v>
      </c>
      <c r="L9621">
        <f>ROUNDDOWN($I9621*L$2,)-IF(MOD($I9621*L$2,1)=0,1,0)+1</f>
        <v>3</v>
      </c>
      <c r="M9621" s="3">
        <f>IF(L9620=4,H9621,0)</f>
        <v>0</v>
      </c>
      <c r="N9621" s="2">
        <f>IF(L9620=1,H9621,0)</f>
        <v>7.7006082559013837E-3</v>
      </c>
      <c r="O9621" s="2">
        <f>IF(OR(L9620=1,L9620=4),H9621,0)</f>
        <v>7.7006082559013837E-3</v>
      </c>
      <c r="P9621" s="2">
        <f>IF(OR(L9620=1,L9620=2),H9621,0)</f>
        <v>7.7006082559013837E-3</v>
      </c>
      <c r="Q9621" s="2"/>
    </row>
    <row r="9622" spans="1:17" x14ac:dyDescent="0.3">
      <c r="A9622" s="1">
        <v>44333</v>
      </c>
      <c r="B9622">
        <v>74.220000999999996</v>
      </c>
      <c r="C9622">
        <v>75.519997000000004</v>
      </c>
      <c r="D9622">
        <v>73.410004000000001</v>
      </c>
      <c r="E9622">
        <v>74.650002000000001</v>
      </c>
      <c r="F9622">
        <v>74.650002000000001</v>
      </c>
      <c r="G9622">
        <v>40779200</v>
      </c>
      <c r="H9622" s="3">
        <f>(F9622-B9622)/B9622</f>
        <v>5.7936000297278941E-3</v>
      </c>
      <c r="I9622" s="3">
        <f>_xlfn.RANK.AVG(H9622,$H$3:$H$10273,1)/10271</f>
        <v>0.61551942361990064</v>
      </c>
      <c r="J9622">
        <f>ROUNDDOWN($I9622*J$2,)-IF(MOD($I9622*J$2,1)=0,1,0)+1</f>
        <v>2</v>
      </c>
      <c r="K9622">
        <f>ROUNDDOWN($I9622*K$2,)-IF(MOD($I9622*K$2,1)=0,1,0)+1</f>
        <v>2</v>
      </c>
      <c r="L9622">
        <f>ROUNDDOWN($I9622*L$2,)-IF(MOD($I9622*L$2,1)=0,1,0)+1</f>
        <v>3</v>
      </c>
      <c r="M9622" s="3">
        <f>IF(L9621=4,H9622,0)</f>
        <v>0</v>
      </c>
      <c r="N9622" s="2">
        <f>IF(L9621=1,H9622,0)</f>
        <v>0</v>
      </c>
      <c r="O9622" s="2">
        <f>IF(OR(L9621=1,L9621=4),H9622,0)</f>
        <v>0</v>
      </c>
      <c r="P9622" s="2">
        <f>IF(OR(L9621=1,L9621=2),H9622,0)</f>
        <v>0</v>
      </c>
      <c r="Q9622" s="2"/>
    </row>
    <row r="9623" spans="1:17" x14ac:dyDescent="0.3">
      <c r="A9623" s="1">
        <v>44334</v>
      </c>
      <c r="B9623">
        <v>74.739998</v>
      </c>
      <c r="C9623">
        <v>75.769997000000004</v>
      </c>
      <c r="D9623">
        <v>74.239998</v>
      </c>
      <c r="E9623">
        <v>74.440002000000007</v>
      </c>
      <c r="F9623">
        <v>74.440002000000007</v>
      </c>
      <c r="G9623">
        <v>31982500</v>
      </c>
      <c r="H9623" s="3">
        <f>(F9623-B9623)/B9623</f>
        <v>-4.0138614935471776E-3</v>
      </c>
      <c r="I9623" s="3">
        <f>_xlfn.RANK.AVG(H9623,$H$3:$H$10273,1)/10271</f>
        <v>0.45691753480673741</v>
      </c>
      <c r="J9623">
        <f>ROUNDDOWN($I9623*J$2,)-IF(MOD($I9623*J$2,1)=0,1,0)+1</f>
        <v>1</v>
      </c>
      <c r="K9623">
        <f>ROUNDDOWN($I9623*K$2,)-IF(MOD($I9623*K$2,1)=0,1,0)+1</f>
        <v>2</v>
      </c>
      <c r="L9623">
        <f>ROUNDDOWN($I9623*L$2,)-IF(MOD($I9623*L$2,1)=0,1,0)+1</f>
        <v>2</v>
      </c>
      <c r="M9623" s="3">
        <f>IF(L9622=4,H9623,0)</f>
        <v>0</v>
      </c>
      <c r="N9623" s="2">
        <f>IF(L9622=1,H9623,0)</f>
        <v>0</v>
      </c>
      <c r="O9623" s="2">
        <f>IF(OR(L9622=1,L9622=4),H9623,0)</f>
        <v>0</v>
      </c>
      <c r="P9623" s="2">
        <f>IF(OR(L9622=1,L9622=2),H9623,0)</f>
        <v>0</v>
      </c>
      <c r="Q9623" s="2"/>
    </row>
    <row r="9624" spans="1:17" x14ac:dyDescent="0.3">
      <c r="A9624" s="1">
        <v>44335</v>
      </c>
      <c r="B9624">
        <v>73.160004000000001</v>
      </c>
      <c r="C9624">
        <v>76.970000999999996</v>
      </c>
      <c r="D9624">
        <v>72.760002</v>
      </c>
      <c r="E9624">
        <v>76.230002999999996</v>
      </c>
      <c r="F9624">
        <v>76.230002999999996</v>
      </c>
      <c r="G9624">
        <v>73966200</v>
      </c>
      <c r="H9624" s="3">
        <f>(F9624-B9624)/B9624</f>
        <v>4.196280525080337E-2</v>
      </c>
      <c r="I9624" s="3">
        <f>_xlfn.RANK.AVG(H9624,$H$3:$H$10273,1)/10271</f>
        <v>0.92522636549508319</v>
      </c>
      <c r="J9624">
        <f>ROUNDDOWN($I9624*J$2,)-IF(MOD($I9624*J$2,1)=0,1,0)+1</f>
        <v>2</v>
      </c>
      <c r="K9624">
        <f>ROUNDDOWN($I9624*K$2,)-IF(MOD($I9624*K$2,1)=0,1,0)+1</f>
        <v>3</v>
      </c>
      <c r="L9624">
        <f>ROUNDDOWN($I9624*L$2,)-IF(MOD($I9624*L$2,1)=0,1,0)+1</f>
        <v>4</v>
      </c>
      <c r="M9624" s="3">
        <f>IF(L9623=4,H9624,0)</f>
        <v>0</v>
      </c>
      <c r="N9624" s="2">
        <f>IF(L9623=1,H9624,0)</f>
        <v>0</v>
      </c>
      <c r="O9624" s="2">
        <f>IF(OR(L9623=1,L9623=4),H9624,0)</f>
        <v>0</v>
      </c>
      <c r="P9624" s="2">
        <f>IF(OR(L9623=1,L9623=2),H9624,0)</f>
        <v>4.196280525080337E-2</v>
      </c>
      <c r="Q9624" s="2"/>
    </row>
    <row r="9625" spans="1:17" x14ac:dyDescent="0.3">
      <c r="A9625" s="1">
        <v>44336</v>
      </c>
      <c r="B9625">
        <v>76.809997999999993</v>
      </c>
      <c r="C9625">
        <v>78.269997000000004</v>
      </c>
      <c r="D9625">
        <v>76.25</v>
      </c>
      <c r="E9625">
        <v>78.059997999999993</v>
      </c>
      <c r="F9625">
        <v>78.059997999999993</v>
      </c>
      <c r="G9625">
        <v>49135000</v>
      </c>
      <c r="H9625" s="3">
        <f>(F9625-B9625)/B9625</f>
        <v>1.6273923090064396E-2</v>
      </c>
      <c r="I9625" s="3">
        <f>_xlfn.RANK.AVG(H9625,$H$3:$H$10273,1)/10271</f>
        <v>0.75445428877421872</v>
      </c>
      <c r="J9625">
        <f>ROUNDDOWN($I9625*J$2,)-IF(MOD($I9625*J$2,1)=0,1,0)+1</f>
        <v>2</v>
      </c>
      <c r="K9625">
        <f>ROUNDDOWN($I9625*K$2,)-IF(MOD($I9625*K$2,1)=0,1,0)+1</f>
        <v>3</v>
      </c>
      <c r="L9625">
        <f>ROUNDDOWN($I9625*L$2,)-IF(MOD($I9625*L$2,1)=0,1,0)+1</f>
        <v>4</v>
      </c>
      <c r="M9625" s="3">
        <f>IF(L9624=4,H9625,0)</f>
        <v>1.6273923090064396E-2</v>
      </c>
      <c r="N9625" s="2">
        <f>IF(L9624=1,H9625,0)</f>
        <v>0</v>
      </c>
      <c r="O9625" s="2">
        <f>IF(OR(L9624=1,L9624=4),H9625,0)</f>
        <v>1.6273923090064396E-2</v>
      </c>
      <c r="P9625" s="2">
        <f>IF(OR(L9624=1,L9624=2),H9625,0)</f>
        <v>0</v>
      </c>
      <c r="Q9625" s="2"/>
    </row>
    <row r="9626" spans="1:17" x14ac:dyDescent="0.3">
      <c r="A9626" s="1">
        <v>44337</v>
      </c>
      <c r="B9626">
        <v>78.550003000000004</v>
      </c>
      <c r="C9626">
        <v>78.809997999999993</v>
      </c>
      <c r="D9626">
        <v>77.040001000000004</v>
      </c>
      <c r="E9626">
        <v>77.169998000000007</v>
      </c>
      <c r="F9626">
        <v>77.169998000000007</v>
      </c>
      <c r="G9626">
        <v>40201100</v>
      </c>
      <c r="H9626" s="3">
        <f>(F9626-B9626)/B9626</f>
        <v>-1.7568490735767342E-2</v>
      </c>
      <c r="I9626" s="3">
        <f>_xlfn.RANK.AVG(H9626,$H$3:$H$10273,1)/10271</f>
        <v>0.25382143900301823</v>
      </c>
      <c r="J9626">
        <f>ROUNDDOWN($I9626*J$2,)-IF(MOD($I9626*J$2,1)=0,1,0)+1</f>
        <v>1</v>
      </c>
      <c r="K9626">
        <f>ROUNDDOWN($I9626*K$2,)-IF(MOD($I9626*K$2,1)=0,1,0)+1</f>
        <v>1</v>
      </c>
      <c r="L9626">
        <f>ROUNDDOWN($I9626*L$2,)-IF(MOD($I9626*L$2,1)=0,1,0)+1</f>
        <v>2</v>
      </c>
      <c r="M9626" s="3">
        <f>IF(L9625=4,H9626,0)</f>
        <v>-1.7568490735767342E-2</v>
      </c>
      <c r="N9626" s="2">
        <f>IF(L9625=1,H9626,0)</f>
        <v>0</v>
      </c>
      <c r="O9626" s="2">
        <f>IF(OR(L9625=1,L9625=4),H9626,0)</f>
        <v>-1.7568490735767342E-2</v>
      </c>
      <c r="P9626" s="2">
        <f>IF(OR(L9625=1,L9625=2),H9626,0)</f>
        <v>0</v>
      </c>
      <c r="Q9626" s="2"/>
    </row>
    <row r="9627" spans="1:17" x14ac:dyDescent="0.3">
      <c r="A9627" s="1">
        <v>44340</v>
      </c>
      <c r="B9627">
        <v>77.260002</v>
      </c>
      <c r="C9627">
        <v>78.010002</v>
      </c>
      <c r="D9627">
        <v>76.800003000000004</v>
      </c>
      <c r="E9627">
        <v>77.440002000000007</v>
      </c>
      <c r="F9627">
        <v>77.440002000000007</v>
      </c>
      <c r="G9627">
        <v>33194300</v>
      </c>
      <c r="H9627" s="3">
        <f>(F9627-B9627)/B9627</f>
        <v>2.3297954354182752E-3</v>
      </c>
      <c r="I9627" s="3">
        <f>_xlfn.RANK.AVG(H9627,$H$3:$H$10273,1)/10271</f>
        <v>0.57092785512608313</v>
      </c>
      <c r="J9627">
        <f>ROUNDDOWN($I9627*J$2,)-IF(MOD($I9627*J$2,1)=0,1,0)+1</f>
        <v>2</v>
      </c>
      <c r="K9627">
        <f>ROUNDDOWN($I9627*K$2,)-IF(MOD($I9627*K$2,1)=0,1,0)+1</f>
        <v>2</v>
      </c>
      <c r="L9627">
        <f>ROUNDDOWN($I9627*L$2,)-IF(MOD($I9627*L$2,1)=0,1,0)+1</f>
        <v>3</v>
      </c>
      <c r="M9627" s="3">
        <f>IF(L9626=4,H9627,0)</f>
        <v>0</v>
      </c>
      <c r="N9627" s="2">
        <f>IF(L9626=1,H9627,0)</f>
        <v>0</v>
      </c>
      <c r="O9627" s="2">
        <f>IF(OR(L9626=1,L9626=4),H9627,0)</f>
        <v>0</v>
      </c>
      <c r="P9627" s="2">
        <f>IF(OR(L9626=1,L9626=2),H9627,0)</f>
        <v>2.3297954354182752E-3</v>
      </c>
      <c r="Q9627" s="2"/>
    </row>
    <row r="9628" spans="1:17" x14ac:dyDescent="0.3">
      <c r="A9628" s="1">
        <v>44341</v>
      </c>
      <c r="B9628">
        <v>77.330001999999993</v>
      </c>
      <c r="C9628">
        <v>78.769997000000004</v>
      </c>
      <c r="D9628">
        <v>76.839995999999999</v>
      </c>
      <c r="E9628">
        <v>77.860000999999997</v>
      </c>
      <c r="F9628">
        <v>77.860000999999997</v>
      </c>
      <c r="G9628">
        <v>47353100</v>
      </c>
      <c r="H9628" s="3">
        <f>(F9628-B9628)/B9628</f>
        <v>6.8537305869978346E-3</v>
      </c>
      <c r="I9628" s="3">
        <f>_xlfn.RANK.AVG(H9628,$H$3:$H$10273,1)/10271</f>
        <v>0.62905267257326458</v>
      </c>
      <c r="J9628">
        <f>ROUNDDOWN($I9628*J$2,)-IF(MOD($I9628*J$2,1)=0,1,0)+1</f>
        <v>2</v>
      </c>
      <c r="K9628">
        <f>ROUNDDOWN($I9628*K$2,)-IF(MOD($I9628*K$2,1)=0,1,0)+1</f>
        <v>2</v>
      </c>
      <c r="L9628">
        <f>ROUNDDOWN($I9628*L$2,)-IF(MOD($I9628*L$2,1)=0,1,0)+1</f>
        <v>3</v>
      </c>
      <c r="M9628" s="3">
        <f>IF(L9627=4,H9628,0)</f>
        <v>0</v>
      </c>
      <c r="N9628" s="2">
        <f>IF(L9627=1,H9628,0)</f>
        <v>0</v>
      </c>
      <c r="O9628" s="2">
        <f>IF(OR(L9627=1,L9627=4),H9628,0)</f>
        <v>0</v>
      </c>
      <c r="P9628" s="2">
        <f>IF(OR(L9627=1,L9627=2),H9628,0)</f>
        <v>0</v>
      </c>
      <c r="Q9628" s="2"/>
    </row>
    <row r="9629" spans="1:17" x14ac:dyDescent="0.3">
      <c r="A9629" s="1">
        <v>44342</v>
      </c>
      <c r="B9629">
        <v>77.830001999999993</v>
      </c>
      <c r="C9629">
        <v>78.589995999999999</v>
      </c>
      <c r="D9629">
        <v>77.589995999999999</v>
      </c>
      <c r="E9629">
        <v>78.339995999999999</v>
      </c>
      <c r="F9629">
        <v>78.339995999999999</v>
      </c>
      <c r="G9629">
        <v>30354000</v>
      </c>
      <c r="H9629" s="3">
        <f>(F9629-B9629)/B9629</f>
        <v>6.5526658986852669E-3</v>
      </c>
      <c r="I9629" s="3">
        <f>_xlfn.RANK.AVG(H9629,$H$3:$H$10273,1)/10271</f>
        <v>0.62476876642975365</v>
      </c>
      <c r="J9629">
        <f>ROUNDDOWN($I9629*J$2,)-IF(MOD($I9629*J$2,1)=0,1,0)+1</f>
        <v>2</v>
      </c>
      <c r="K9629">
        <f>ROUNDDOWN($I9629*K$2,)-IF(MOD($I9629*K$2,1)=0,1,0)+1</f>
        <v>2</v>
      </c>
      <c r="L9629">
        <f>ROUNDDOWN($I9629*L$2,)-IF(MOD($I9629*L$2,1)=0,1,0)+1</f>
        <v>3</v>
      </c>
      <c r="M9629" s="3">
        <f>IF(L9628=4,H9629,0)</f>
        <v>0</v>
      </c>
      <c r="N9629" s="2">
        <f>IF(L9628=1,H9629,0)</f>
        <v>0</v>
      </c>
      <c r="O9629" s="2">
        <f>IF(OR(L9628=1,L9628=4),H9629,0)</f>
        <v>0</v>
      </c>
      <c r="P9629" s="2">
        <f>IF(OR(L9628=1,L9628=2),H9629,0)</f>
        <v>0</v>
      </c>
      <c r="Q9629" s="2"/>
    </row>
    <row r="9630" spans="1:17" x14ac:dyDescent="0.3">
      <c r="A9630" s="1">
        <v>44343</v>
      </c>
      <c r="B9630">
        <v>78.110000999999997</v>
      </c>
      <c r="C9630">
        <v>78.430000000000007</v>
      </c>
      <c r="D9630">
        <v>77.470000999999996</v>
      </c>
      <c r="E9630">
        <v>78.419998000000007</v>
      </c>
      <c r="F9630">
        <v>78.419998000000007</v>
      </c>
      <c r="G9630">
        <v>35883200</v>
      </c>
      <c r="H9630" s="3">
        <f>(F9630-B9630)/B9630</f>
        <v>3.9687235441209362E-3</v>
      </c>
      <c r="I9630" s="3">
        <f>_xlfn.RANK.AVG(H9630,$H$3:$H$10273,1)/10271</f>
        <v>0.59088696329471324</v>
      </c>
      <c r="J9630">
        <f>ROUNDDOWN($I9630*J$2,)-IF(MOD($I9630*J$2,1)=0,1,0)+1</f>
        <v>2</v>
      </c>
      <c r="K9630">
        <f>ROUNDDOWN($I9630*K$2,)-IF(MOD($I9630*K$2,1)=0,1,0)+1</f>
        <v>2</v>
      </c>
      <c r="L9630">
        <f>ROUNDDOWN($I9630*L$2,)-IF(MOD($I9630*L$2,1)=0,1,0)+1</f>
        <v>3</v>
      </c>
      <c r="M9630" s="3">
        <f>IF(L9629=4,H9630,0)</f>
        <v>0</v>
      </c>
      <c r="N9630" s="2">
        <f>IF(L9629=1,H9630,0)</f>
        <v>0</v>
      </c>
      <c r="O9630" s="2">
        <f>IF(OR(L9629=1,L9629=4),H9630,0)</f>
        <v>0</v>
      </c>
      <c r="P9630" s="2">
        <f>IF(OR(L9629=1,L9629=2),H9630,0)</f>
        <v>0</v>
      </c>
      <c r="Q9630" s="2"/>
    </row>
    <row r="9631" spans="1:17" x14ac:dyDescent="0.3">
      <c r="A9631" s="1">
        <v>44344</v>
      </c>
      <c r="B9631">
        <v>78.660004000000001</v>
      </c>
      <c r="C9631">
        <v>81.089995999999999</v>
      </c>
      <c r="D9631">
        <v>78.660004000000001</v>
      </c>
      <c r="E9631">
        <v>80.080001999999993</v>
      </c>
      <c r="F9631">
        <v>80.080001999999993</v>
      </c>
      <c r="G9631">
        <v>40952700</v>
      </c>
      <c r="H9631" s="3">
        <f>(F9631-B9631)/B9631</f>
        <v>1.8052350976234283E-2</v>
      </c>
      <c r="I9631" s="3">
        <f>_xlfn.RANK.AVG(H9631,$H$3:$H$10273,1)/10271</f>
        <v>0.77343978191023266</v>
      </c>
      <c r="J9631">
        <f>ROUNDDOWN($I9631*J$2,)-IF(MOD($I9631*J$2,1)=0,1,0)+1</f>
        <v>2</v>
      </c>
      <c r="K9631">
        <f>ROUNDDOWN($I9631*K$2,)-IF(MOD($I9631*K$2,1)=0,1,0)+1</f>
        <v>3</v>
      </c>
      <c r="L9631">
        <f>ROUNDDOWN($I9631*L$2,)-IF(MOD($I9631*L$2,1)=0,1,0)+1</f>
        <v>4</v>
      </c>
      <c r="M9631" s="3">
        <f>IF(L9630=4,H9631,0)</f>
        <v>0</v>
      </c>
      <c r="N9631" s="2">
        <f>IF(L9630=1,H9631,0)</f>
        <v>0</v>
      </c>
      <c r="O9631" s="2">
        <f>IF(OR(L9630=1,L9630=4),H9631,0)</f>
        <v>0</v>
      </c>
      <c r="P9631" s="2">
        <f>IF(OR(L9630=1,L9630=2),H9631,0)</f>
        <v>0</v>
      </c>
      <c r="Q9631" s="2"/>
    </row>
    <row r="9632" spans="1:17" x14ac:dyDescent="0.3">
      <c r="A9632" s="1">
        <v>44348</v>
      </c>
      <c r="B9632">
        <v>81.010002</v>
      </c>
      <c r="C9632">
        <v>82.910004000000001</v>
      </c>
      <c r="D9632">
        <v>80.660004000000001</v>
      </c>
      <c r="E9632">
        <v>80.809997999999993</v>
      </c>
      <c r="F9632">
        <v>80.809997999999993</v>
      </c>
      <c r="G9632">
        <v>43433000</v>
      </c>
      <c r="H9632" s="3">
        <f>(F9632-B9632)/B9632</f>
        <v>-2.46888032418524E-3</v>
      </c>
      <c r="I9632" s="3">
        <f>_xlfn.RANK.AVG(H9632,$H$3:$H$10273,1)/10271</f>
        <v>0.47658455846558273</v>
      </c>
      <c r="J9632">
        <f>ROUNDDOWN($I9632*J$2,)-IF(MOD($I9632*J$2,1)=0,1,0)+1</f>
        <v>1</v>
      </c>
      <c r="K9632">
        <f>ROUNDDOWN($I9632*K$2,)-IF(MOD($I9632*K$2,1)=0,1,0)+1</f>
        <v>2</v>
      </c>
      <c r="L9632">
        <f>ROUNDDOWN($I9632*L$2,)-IF(MOD($I9632*L$2,1)=0,1,0)+1</f>
        <v>2</v>
      </c>
      <c r="M9632" s="3">
        <f>IF(L9631=4,H9632,0)</f>
        <v>-2.46888032418524E-3</v>
      </c>
      <c r="N9632" s="2">
        <f>IF(L9631=1,H9632,0)</f>
        <v>0</v>
      </c>
      <c r="O9632" s="2">
        <f>IF(OR(L9631=1,L9631=4),H9632,0)</f>
        <v>-2.46888032418524E-3</v>
      </c>
      <c r="P9632" s="2">
        <f>IF(OR(L9631=1,L9631=2),H9632,0)</f>
        <v>0</v>
      </c>
      <c r="Q9632" s="2"/>
    </row>
    <row r="9633" spans="1:17" x14ac:dyDescent="0.3">
      <c r="A9633" s="1">
        <v>44349</v>
      </c>
      <c r="B9633">
        <v>81</v>
      </c>
      <c r="C9633">
        <v>82.599997999999999</v>
      </c>
      <c r="D9633">
        <v>80.660004000000001</v>
      </c>
      <c r="E9633">
        <v>81.970000999999996</v>
      </c>
      <c r="F9633">
        <v>81.970000999999996</v>
      </c>
      <c r="G9633">
        <v>35203200</v>
      </c>
      <c r="H9633" s="3">
        <f>(F9633-B9633)/B9633</f>
        <v>1.1975320987654275E-2</v>
      </c>
      <c r="I9633" s="3">
        <f>_xlfn.RANK.AVG(H9633,$H$3:$H$10273,1)/10271</f>
        <v>0.69915295492162399</v>
      </c>
      <c r="J9633">
        <f>ROUNDDOWN($I9633*J$2,)-IF(MOD($I9633*J$2,1)=0,1,0)+1</f>
        <v>2</v>
      </c>
      <c r="K9633">
        <f>ROUNDDOWN($I9633*K$2,)-IF(MOD($I9633*K$2,1)=0,1,0)+1</f>
        <v>3</v>
      </c>
      <c r="L9633">
        <f>ROUNDDOWN($I9633*L$2,)-IF(MOD($I9633*L$2,1)=0,1,0)+1</f>
        <v>3</v>
      </c>
      <c r="M9633" s="3">
        <f>IF(L9632=4,H9633,0)</f>
        <v>0</v>
      </c>
      <c r="N9633" s="2">
        <f>IF(L9632=1,H9633,0)</f>
        <v>0</v>
      </c>
      <c r="O9633" s="2">
        <f>IF(OR(L9632=1,L9632=4),H9633,0)</f>
        <v>0</v>
      </c>
      <c r="P9633" s="2">
        <f>IF(OR(L9632=1,L9632=2),H9633,0)</f>
        <v>1.1975320987654275E-2</v>
      </c>
      <c r="Q9633" s="2"/>
    </row>
    <row r="9634" spans="1:17" x14ac:dyDescent="0.3">
      <c r="A9634" s="1">
        <v>44350</v>
      </c>
      <c r="B9634">
        <v>81.129997000000003</v>
      </c>
      <c r="C9634">
        <v>81.889999000000003</v>
      </c>
      <c r="D9634">
        <v>80.260002</v>
      </c>
      <c r="E9634">
        <v>80.279999000000004</v>
      </c>
      <c r="F9634">
        <v>80.279999000000004</v>
      </c>
      <c r="G9634">
        <v>29812000</v>
      </c>
      <c r="H9634" s="3">
        <f>(F9634-B9634)/B9634</f>
        <v>-1.0476987938259128E-2</v>
      </c>
      <c r="I9634" s="3">
        <f>_xlfn.RANK.AVG(H9634,$H$3:$H$10273,1)/10271</f>
        <v>0.36199006912666731</v>
      </c>
      <c r="J9634">
        <f>ROUNDDOWN($I9634*J$2,)-IF(MOD($I9634*J$2,1)=0,1,0)+1</f>
        <v>1</v>
      </c>
      <c r="K9634">
        <f>ROUNDDOWN($I9634*K$2,)-IF(MOD($I9634*K$2,1)=0,1,0)+1</f>
        <v>2</v>
      </c>
      <c r="L9634">
        <f>ROUNDDOWN($I9634*L$2,)-IF(MOD($I9634*L$2,1)=0,1,0)+1</f>
        <v>2</v>
      </c>
      <c r="M9634" s="3">
        <f>IF(L9633=4,H9634,0)</f>
        <v>0</v>
      </c>
      <c r="N9634" s="2">
        <f>IF(L9633=1,H9634,0)</f>
        <v>0</v>
      </c>
      <c r="O9634" s="2">
        <f>IF(OR(L9633=1,L9633=4),H9634,0)</f>
        <v>0</v>
      </c>
      <c r="P9634" s="2">
        <f>IF(OR(L9633=1,L9633=2),H9634,0)</f>
        <v>0</v>
      </c>
      <c r="Q9634" s="2"/>
    </row>
    <row r="9635" spans="1:17" x14ac:dyDescent="0.3">
      <c r="A9635" s="1">
        <v>44351</v>
      </c>
      <c r="B9635">
        <v>80.919998000000007</v>
      </c>
      <c r="C9635">
        <v>82.190002000000007</v>
      </c>
      <c r="D9635">
        <v>80.809997999999993</v>
      </c>
      <c r="E9635">
        <v>81.580001999999993</v>
      </c>
      <c r="F9635">
        <v>81.580001999999993</v>
      </c>
      <c r="G9635">
        <v>26387800</v>
      </c>
      <c r="H9635" s="3">
        <f>(F9635-B9635)/B9635</f>
        <v>8.1562532910589847E-3</v>
      </c>
      <c r="I9635" s="3">
        <f>_xlfn.RANK.AVG(H9635,$H$3:$H$10273,1)/10271</f>
        <v>0.65134845682017328</v>
      </c>
      <c r="J9635">
        <f>ROUNDDOWN($I9635*J$2,)-IF(MOD($I9635*J$2,1)=0,1,0)+1</f>
        <v>2</v>
      </c>
      <c r="K9635">
        <f>ROUNDDOWN($I9635*K$2,)-IF(MOD($I9635*K$2,1)=0,1,0)+1</f>
        <v>2</v>
      </c>
      <c r="L9635">
        <f>ROUNDDOWN($I9635*L$2,)-IF(MOD($I9635*L$2,1)=0,1,0)+1</f>
        <v>3</v>
      </c>
      <c r="M9635" s="3">
        <f>IF(L9634=4,H9635,0)</f>
        <v>0</v>
      </c>
      <c r="N9635" s="2">
        <f>IF(L9634=1,H9635,0)</f>
        <v>0</v>
      </c>
      <c r="O9635" s="2">
        <f>IF(OR(L9634=1,L9634=4),H9635,0)</f>
        <v>0</v>
      </c>
      <c r="P9635" s="2">
        <f>IF(OR(L9634=1,L9634=2),H9635,0)</f>
        <v>8.1562532910589847E-3</v>
      </c>
      <c r="Q9635" s="2"/>
    </row>
    <row r="9636" spans="1:17" x14ac:dyDescent="0.3">
      <c r="A9636" s="1">
        <v>44354</v>
      </c>
      <c r="B9636">
        <v>81.400002000000001</v>
      </c>
      <c r="C9636">
        <v>81.680000000000007</v>
      </c>
      <c r="D9636">
        <v>80.379997000000003</v>
      </c>
      <c r="E9636">
        <v>81.349997999999999</v>
      </c>
      <c r="F9636">
        <v>81.349997999999999</v>
      </c>
      <c r="G9636">
        <v>29006800</v>
      </c>
      <c r="H9636" s="3">
        <f>(F9636-B9636)/B9636</f>
        <v>-6.1429973920641018E-4</v>
      </c>
      <c r="I9636" s="3">
        <f>_xlfn.RANK.AVG(H9636,$H$3:$H$10273,1)/10271</f>
        <v>0.49274656800701006</v>
      </c>
      <c r="J9636">
        <f>ROUNDDOWN($I9636*J$2,)-IF(MOD($I9636*J$2,1)=0,1,0)+1</f>
        <v>1</v>
      </c>
      <c r="K9636">
        <f>ROUNDDOWN($I9636*K$2,)-IF(MOD($I9636*K$2,1)=0,1,0)+1</f>
        <v>2</v>
      </c>
      <c r="L9636">
        <f>ROUNDDOWN($I9636*L$2,)-IF(MOD($I9636*L$2,1)=0,1,0)+1</f>
        <v>2</v>
      </c>
      <c r="M9636" s="3">
        <f>IF(L9635=4,H9636,0)</f>
        <v>0</v>
      </c>
      <c r="N9636" s="2">
        <f>IF(L9635=1,H9636,0)</f>
        <v>0</v>
      </c>
      <c r="O9636" s="2">
        <f>IF(OR(L9635=1,L9635=4),H9636,0)</f>
        <v>0</v>
      </c>
      <c r="P9636" s="2">
        <f>IF(OR(L9635=1,L9635=2),H9636,0)</f>
        <v>0</v>
      </c>
      <c r="Q9636" s="2"/>
    </row>
    <row r="9637" spans="1:17" x14ac:dyDescent="0.3">
      <c r="A9637" s="1">
        <v>44355</v>
      </c>
      <c r="B9637">
        <v>81.870002999999997</v>
      </c>
      <c r="C9637">
        <v>82.650002000000001</v>
      </c>
      <c r="D9637">
        <v>80.449996999999996</v>
      </c>
      <c r="E9637">
        <v>80.889999000000003</v>
      </c>
      <c r="F9637">
        <v>80.889999000000003</v>
      </c>
      <c r="G9637">
        <v>26956600</v>
      </c>
      <c r="H9637" s="3">
        <f>(F9637-B9637)/B9637</f>
        <v>-1.1970245072544995E-2</v>
      </c>
      <c r="I9637" s="3">
        <f>_xlfn.RANK.AVG(H9637,$H$3:$H$10273,1)/10271</f>
        <v>0.33696816278843345</v>
      </c>
      <c r="J9637">
        <f>ROUNDDOWN($I9637*J$2,)-IF(MOD($I9637*J$2,1)=0,1,0)+1</f>
        <v>1</v>
      </c>
      <c r="K9637">
        <f>ROUNDDOWN($I9637*K$2,)-IF(MOD($I9637*K$2,1)=0,1,0)+1</f>
        <v>2</v>
      </c>
      <c r="L9637">
        <f>ROUNDDOWN($I9637*L$2,)-IF(MOD($I9637*L$2,1)=0,1,0)+1</f>
        <v>2</v>
      </c>
      <c r="M9637" s="3">
        <f>IF(L9636=4,H9637,0)</f>
        <v>0</v>
      </c>
      <c r="N9637" s="2">
        <f>IF(L9636=1,H9637,0)</f>
        <v>0</v>
      </c>
      <c r="O9637" s="2">
        <f>IF(OR(L9636=1,L9636=4),H9637,0)</f>
        <v>0</v>
      </c>
      <c r="P9637" s="2">
        <f>IF(OR(L9636=1,L9636=2),H9637,0)</f>
        <v>-1.1970245072544995E-2</v>
      </c>
      <c r="Q9637" s="2"/>
    </row>
    <row r="9638" spans="1:17" x14ac:dyDescent="0.3">
      <c r="A9638" s="1">
        <v>44356</v>
      </c>
      <c r="B9638">
        <v>81.089995999999999</v>
      </c>
      <c r="C9638">
        <v>81.680000000000007</v>
      </c>
      <c r="D9638">
        <v>79.800003000000004</v>
      </c>
      <c r="E9638">
        <v>79.959998999999996</v>
      </c>
      <c r="F9638">
        <v>79.959998999999996</v>
      </c>
      <c r="G9638">
        <v>28454600</v>
      </c>
      <c r="H9638" s="3">
        <f>(F9638-B9638)/B9638</f>
        <v>-1.3935097493407239E-2</v>
      </c>
      <c r="I9638" s="3">
        <f>_xlfn.RANK.AVG(H9638,$H$3:$H$10273,1)/10271</f>
        <v>0.30386525167948591</v>
      </c>
      <c r="J9638">
        <f>ROUNDDOWN($I9638*J$2,)-IF(MOD($I9638*J$2,1)=0,1,0)+1</f>
        <v>1</v>
      </c>
      <c r="K9638">
        <f>ROUNDDOWN($I9638*K$2,)-IF(MOD($I9638*K$2,1)=0,1,0)+1</f>
        <v>1</v>
      </c>
      <c r="L9638">
        <f>ROUNDDOWN($I9638*L$2,)-IF(MOD($I9638*L$2,1)=0,1,0)+1</f>
        <v>2</v>
      </c>
      <c r="M9638" s="3">
        <f>IF(L9637=4,H9638,0)</f>
        <v>0</v>
      </c>
      <c r="N9638" s="2">
        <f>IF(L9637=1,H9638,0)</f>
        <v>0</v>
      </c>
      <c r="O9638" s="2">
        <f>IF(OR(L9637=1,L9637=4),H9638,0)</f>
        <v>0</v>
      </c>
      <c r="P9638" s="2">
        <f>IF(OR(L9637=1,L9637=2),H9638,0)</f>
        <v>-1.3935097493407239E-2</v>
      </c>
      <c r="Q9638" s="2"/>
    </row>
    <row r="9639" spans="1:17" x14ac:dyDescent="0.3">
      <c r="A9639" s="1">
        <v>44357</v>
      </c>
      <c r="B9639">
        <v>80.019997000000004</v>
      </c>
      <c r="C9639">
        <v>81.709998999999996</v>
      </c>
      <c r="D9639">
        <v>79.699996999999996</v>
      </c>
      <c r="E9639">
        <v>81.559997999999993</v>
      </c>
      <c r="F9639">
        <v>81.559997999999993</v>
      </c>
      <c r="G9639">
        <v>28606400</v>
      </c>
      <c r="H9639" s="3">
        <f>(F9639-B9639)/B9639</f>
        <v>1.9245201921214636E-2</v>
      </c>
      <c r="I9639" s="3">
        <f>_xlfn.RANK.AVG(H9639,$H$3:$H$10273,1)/10271</f>
        <v>0.78629150034076523</v>
      </c>
      <c r="J9639">
        <f>ROUNDDOWN($I9639*J$2,)-IF(MOD($I9639*J$2,1)=0,1,0)+1</f>
        <v>2</v>
      </c>
      <c r="K9639">
        <f>ROUNDDOWN($I9639*K$2,)-IF(MOD($I9639*K$2,1)=0,1,0)+1</f>
        <v>3</v>
      </c>
      <c r="L9639">
        <f>ROUNDDOWN($I9639*L$2,)-IF(MOD($I9639*L$2,1)=0,1,0)+1</f>
        <v>4</v>
      </c>
      <c r="M9639" s="3">
        <f>IF(L9638=4,H9639,0)</f>
        <v>0</v>
      </c>
      <c r="N9639" s="2">
        <f>IF(L9638=1,H9639,0)</f>
        <v>0</v>
      </c>
      <c r="O9639" s="2">
        <f>IF(OR(L9638=1,L9638=4),H9639,0)</f>
        <v>0</v>
      </c>
      <c r="P9639" s="2">
        <f>IF(OR(L9638=1,L9638=2),H9639,0)</f>
        <v>1.9245201921214636E-2</v>
      </c>
      <c r="Q9639" s="2"/>
    </row>
    <row r="9640" spans="1:17" x14ac:dyDescent="0.3">
      <c r="A9640" s="1">
        <v>44358</v>
      </c>
      <c r="B9640">
        <v>81.610000999999997</v>
      </c>
      <c r="C9640">
        <v>82.330001999999993</v>
      </c>
      <c r="D9640">
        <v>80.699996999999996</v>
      </c>
      <c r="E9640">
        <v>81.309997999999993</v>
      </c>
      <c r="F9640">
        <v>81.309997999999993</v>
      </c>
      <c r="G9640">
        <v>24310900</v>
      </c>
      <c r="H9640" s="3">
        <f>(F9640-B9640)/B9640</f>
        <v>-3.676056810733329E-3</v>
      </c>
      <c r="I9640" s="3">
        <f>_xlfn.RANK.AVG(H9640,$H$3:$H$10273,1)/10271</f>
        <v>0.4621750559828644</v>
      </c>
      <c r="J9640">
        <f>ROUNDDOWN($I9640*J$2,)-IF(MOD($I9640*J$2,1)=0,1,0)+1</f>
        <v>1</v>
      </c>
      <c r="K9640">
        <f>ROUNDDOWN($I9640*K$2,)-IF(MOD($I9640*K$2,1)=0,1,0)+1</f>
        <v>2</v>
      </c>
      <c r="L9640">
        <f>ROUNDDOWN($I9640*L$2,)-IF(MOD($I9640*L$2,1)=0,1,0)+1</f>
        <v>2</v>
      </c>
      <c r="M9640" s="3">
        <f>IF(L9639=4,H9640,0)</f>
        <v>-3.676056810733329E-3</v>
      </c>
      <c r="N9640" s="2">
        <f>IF(L9639=1,H9640,0)</f>
        <v>0</v>
      </c>
      <c r="O9640" s="2">
        <f>IF(OR(L9639=1,L9639=4),H9640,0)</f>
        <v>-3.676056810733329E-3</v>
      </c>
      <c r="P9640" s="2">
        <f>IF(OR(L9639=1,L9639=2),H9640,0)</f>
        <v>0</v>
      </c>
      <c r="Q9640" s="2"/>
    </row>
    <row r="9641" spans="1:17" x14ac:dyDescent="0.3">
      <c r="A9641" s="1">
        <v>44361</v>
      </c>
      <c r="B9641">
        <v>81.510002</v>
      </c>
      <c r="C9641">
        <v>81.550003000000004</v>
      </c>
      <c r="D9641">
        <v>80.199996999999996</v>
      </c>
      <c r="E9641">
        <v>81.550003000000004</v>
      </c>
      <c r="F9641">
        <v>81.550003000000004</v>
      </c>
      <c r="G9641">
        <v>27830200</v>
      </c>
      <c r="H9641" s="3">
        <f>(F9641-B9641)/B9641</f>
        <v>4.9074958923450555E-4</v>
      </c>
      <c r="I9641" s="3">
        <f>_xlfn.RANK.AVG(H9641,$H$3:$H$10273,1)/10271</f>
        <v>0.55661571414662647</v>
      </c>
      <c r="J9641">
        <f>ROUNDDOWN($I9641*J$2,)-IF(MOD($I9641*J$2,1)=0,1,0)+1</f>
        <v>2</v>
      </c>
      <c r="K9641">
        <f>ROUNDDOWN($I9641*K$2,)-IF(MOD($I9641*K$2,1)=0,1,0)+1</f>
        <v>2</v>
      </c>
      <c r="L9641">
        <f>ROUNDDOWN($I9641*L$2,)-IF(MOD($I9641*L$2,1)=0,1,0)+1</f>
        <v>3</v>
      </c>
      <c r="M9641" s="3">
        <f>IF(L9640=4,H9641,0)</f>
        <v>0</v>
      </c>
      <c r="N9641" s="2">
        <f>IF(L9640=1,H9641,0)</f>
        <v>0</v>
      </c>
      <c r="O9641" s="2">
        <f>IF(OR(L9640=1,L9640=4),H9641,0)</f>
        <v>0</v>
      </c>
      <c r="P9641" s="2">
        <f>IF(OR(L9640=1,L9640=2),H9641,0)</f>
        <v>4.9074958923450555E-4</v>
      </c>
      <c r="Q9641" s="2"/>
    </row>
    <row r="9642" spans="1:17" x14ac:dyDescent="0.3">
      <c r="A9642" s="1">
        <v>44362</v>
      </c>
      <c r="B9642">
        <v>81.589995999999999</v>
      </c>
      <c r="C9642">
        <v>81.680000000000007</v>
      </c>
      <c r="D9642">
        <v>80.220000999999996</v>
      </c>
      <c r="E9642">
        <v>80.470000999999996</v>
      </c>
      <c r="F9642">
        <v>80.470000999999996</v>
      </c>
      <c r="G9642">
        <v>26194300</v>
      </c>
      <c r="H9642" s="3">
        <f>(F9642-B9642)/B9642</f>
        <v>-1.3727111838564166E-2</v>
      </c>
      <c r="I9642" s="3">
        <f>_xlfn.RANK.AVG(H9642,$H$3:$H$10273,1)/10271</f>
        <v>0.30775971180995032</v>
      </c>
      <c r="J9642">
        <f>ROUNDDOWN($I9642*J$2,)-IF(MOD($I9642*J$2,1)=0,1,0)+1</f>
        <v>1</v>
      </c>
      <c r="K9642">
        <f>ROUNDDOWN($I9642*K$2,)-IF(MOD($I9642*K$2,1)=0,1,0)+1</f>
        <v>1</v>
      </c>
      <c r="L9642">
        <f>ROUNDDOWN($I9642*L$2,)-IF(MOD($I9642*L$2,1)=0,1,0)+1</f>
        <v>2</v>
      </c>
      <c r="M9642" s="3">
        <f>IF(L9641=4,H9642,0)</f>
        <v>0</v>
      </c>
      <c r="N9642" s="2">
        <f>IF(L9641=1,H9642,0)</f>
        <v>0</v>
      </c>
      <c r="O9642" s="2">
        <f>IF(OR(L9641=1,L9641=4),H9642,0)</f>
        <v>0</v>
      </c>
      <c r="P9642" s="2">
        <f>IF(OR(L9641=1,L9641=2),H9642,0)</f>
        <v>0</v>
      </c>
      <c r="Q9642" s="2"/>
    </row>
    <row r="9643" spans="1:17" x14ac:dyDescent="0.3">
      <c r="A9643" s="1">
        <v>44363</v>
      </c>
      <c r="B9643">
        <v>80.75</v>
      </c>
      <c r="C9643">
        <v>81.449996999999996</v>
      </c>
      <c r="D9643">
        <v>78.959998999999996</v>
      </c>
      <c r="E9643">
        <v>80.110000999999997</v>
      </c>
      <c r="F9643">
        <v>80.110000999999997</v>
      </c>
      <c r="G9643">
        <v>29598300</v>
      </c>
      <c r="H9643" s="3">
        <f>(F9643-B9643)/B9643</f>
        <v>-7.9256842105263538E-3</v>
      </c>
      <c r="I9643" s="3">
        <f>_xlfn.RANK.AVG(H9643,$H$3:$H$10273,1)/10271</f>
        <v>0.39762437932041672</v>
      </c>
      <c r="J9643">
        <f>ROUNDDOWN($I9643*J$2,)-IF(MOD($I9643*J$2,1)=0,1,0)+1</f>
        <v>1</v>
      </c>
      <c r="K9643">
        <f>ROUNDDOWN($I9643*K$2,)-IF(MOD($I9643*K$2,1)=0,1,0)+1</f>
        <v>2</v>
      </c>
      <c r="L9643">
        <f>ROUNDDOWN($I9643*L$2,)-IF(MOD($I9643*L$2,1)=0,1,0)+1</f>
        <v>2</v>
      </c>
      <c r="M9643" s="3">
        <f>IF(L9642=4,H9643,0)</f>
        <v>0</v>
      </c>
      <c r="N9643" s="2">
        <f>IF(L9642=1,H9643,0)</f>
        <v>0</v>
      </c>
      <c r="O9643" s="2">
        <f>IF(OR(L9642=1,L9642=4),H9643,0)</f>
        <v>0</v>
      </c>
      <c r="P9643" s="2">
        <f>IF(OR(L9642=1,L9642=2),H9643,0)</f>
        <v>-7.9256842105263538E-3</v>
      </c>
      <c r="Q9643" s="2"/>
    </row>
    <row r="9644" spans="1:17" x14ac:dyDescent="0.3">
      <c r="A9644" s="1">
        <v>44364</v>
      </c>
      <c r="B9644">
        <v>80.769997000000004</v>
      </c>
      <c r="C9644">
        <v>85.370002999999997</v>
      </c>
      <c r="D9644">
        <v>80.569999999999993</v>
      </c>
      <c r="E9644">
        <v>84.559997999999993</v>
      </c>
      <c r="F9644">
        <v>84.559997999999993</v>
      </c>
      <c r="G9644">
        <v>77822800</v>
      </c>
      <c r="H9644" s="3">
        <f>(F9644-B9644)/B9644</f>
        <v>4.6923376758327591E-2</v>
      </c>
      <c r="I9644" s="3">
        <f>_xlfn.RANK.AVG(H9644,$H$3:$H$10273,1)/10271</f>
        <v>0.93924642196475516</v>
      </c>
      <c r="J9644">
        <f>ROUNDDOWN($I9644*J$2,)-IF(MOD($I9644*J$2,1)=0,1,0)+1</f>
        <v>2</v>
      </c>
      <c r="K9644">
        <f>ROUNDDOWN($I9644*K$2,)-IF(MOD($I9644*K$2,1)=0,1,0)+1</f>
        <v>3</v>
      </c>
      <c r="L9644">
        <f>ROUNDDOWN($I9644*L$2,)-IF(MOD($I9644*L$2,1)=0,1,0)+1</f>
        <v>4</v>
      </c>
      <c r="M9644" s="3">
        <f>IF(L9643=4,H9644,0)</f>
        <v>0</v>
      </c>
      <c r="N9644" s="2">
        <f>IF(L9643=1,H9644,0)</f>
        <v>0</v>
      </c>
      <c r="O9644" s="2">
        <f>IF(OR(L9643=1,L9643=4),H9644,0)</f>
        <v>0</v>
      </c>
      <c r="P9644" s="2">
        <f>IF(OR(L9643=1,L9643=2),H9644,0)</f>
        <v>4.6923376758327591E-2</v>
      </c>
      <c r="Q9644" s="2"/>
    </row>
    <row r="9645" spans="1:17" x14ac:dyDescent="0.3">
      <c r="A9645" s="1">
        <v>44365</v>
      </c>
      <c r="B9645">
        <v>84.279999000000004</v>
      </c>
      <c r="C9645">
        <v>85.769997000000004</v>
      </c>
      <c r="D9645">
        <v>83.480002999999996</v>
      </c>
      <c r="E9645">
        <v>84.650002000000001</v>
      </c>
      <c r="F9645">
        <v>84.650002000000001</v>
      </c>
      <c r="G9645">
        <v>58736800</v>
      </c>
      <c r="H9645" s="3">
        <f>(F9645-B9645)/B9645</f>
        <v>4.3901637920047551E-3</v>
      </c>
      <c r="I9645" s="3">
        <f>_xlfn.RANK.AVG(H9645,$H$3:$H$10273,1)/10271</f>
        <v>0.59779963002628755</v>
      </c>
      <c r="J9645">
        <f>ROUNDDOWN($I9645*J$2,)-IF(MOD($I9645*J$2,1)=0,1,0)+1</f>
        <v>2</v>
      </c>
      <c r="K9645">
        <f>ROUNDDOWN($I9645*K$2,)-IF(MOD($I9645*K$2,1)=0,1,0)+1</f>
        <v>2</v>
      </c>
      <c r="L9645">
        <f>ROUNDDOWN($I9645*L$2,)-IF(MOD($I9645*L$2,1)=0,1,0)+1</f>
        <v>3</v>
      </c>
      <c r="M9645" s="3">
        <f>IF(L9644=4,H9645,0)</f>
        <v>4.3901637920047551E-3</v>
      </c>
      <c r="N9645" s="2">
        <f>IF(L9644=1,H9645,0)</f>
        <v>0</v>
      </c>
      <c r="O9645" s="2">
        <f>IF(OR(L9644=1,L9644=4),H9645,0)</f>
        <v>4.3901637920047551E-3</v>
      </c>
      <c r="P9645" s="2">
        <f>IF(OR(L9644=1,L9644=2),H9645,0)</f>
        <v>0</v>
      </c>
      <c r="Q9645" s="2"/>
    </row>
    <row r="9646" spans="1:17" x14ac:dyDescent="0.3">
      <c r="A9646" s="1">
        <v>44368</v>
      </c>
      <c r="B9646">
        <v>83.489998</v>
      </c>
      <c r="C9646">
        <v>84.190002000000007</v>
      </c>
      <c r="D9646">
        <v>82.209998999999996</v>
      </c>
      <c r="E9646">
        <v>82.589995999999999</v>
      </c>
      <c r="F9646">
        <v>82.589995999999999</v>
      </c>
      <c r="G9646">
        <v>44417100</v>
      </c>
      <c r="H9646" s="3">
        <f>(F9646-B9646)/B9646</f>
        <v>-1.0779758313085606E-2</v>
      </c>
      <c r="I9646" s="3">
        <f>_xlfn.RANK.AVG(H9646,$H$3:$H$10273,1)/10271</f>
        <v>0.35663518644727876</v>
      </c>
      <c r="J9646">
        <f>ROUNDDOWN($I9646*J$2,)-IF(MOD($I9646*J$2,1)=0,1,0)+1</f>
        <v>1</v>
      </c>
      <c r="K9646">
        <f>ROUNDDOWN($I9646*K$2,)-IF(MOD($I9646*K$2,1)=0,1,0)+1</f>
        <v>2</v>
      </c>
      <c r="L9646">
        <f>ROUNDDOWN($I9646*L$2,)-IF(MOD($I9646*L$2,1)=0,1,0)+1</f>
        <v>2</v>
      </c>
      <c r="M9646" s="3">
        <f>IF(L9645=4,H9646,0)</f>
        <v>0</v>
      </c>
      <c r="N9646" s="2">
        <f>IF(L9645=1,H9646,0)</f>
        <v>0</v>
      </c>
      <c r="O9646" s="2">
        <f>IF(OR(L9645=1,L9645=4),H9646,0)</f>
        <v>0</v>
      </c>
      <c r="P9646" s="2">
        <f>IF(OR(L9645=1,L9645=2),H9646,0)</f>
        <v>0</v>
      </c>
      <c r="Q9646" s="2"/>
    </row>
    <row r="9647" spans="1:17" x14ac:dyDescent="0.3">
      <c r="A9647" s="1">
        <v>44369</v>
      </c>
      <c r="B9647">
        <v>82.900002000000001</v>
      </c>
      <c r="C9647">
        <v>84.040001000000004</v>
      </c>
      <c r="D9647">
        <v>82.480002999999996</v>
      </c>
      <c r="E9647">
        <v>83.580001999999993</v>
      </c>
      <c r="F9647">
        <v>83.580001999999993</v>
      </c>
      <c r="G9647">
        <v>32107700</v>
      </c>
      <c r="H9647" s="3">
        <f>(F9647-B9647)/B9647</f>
        <v>8.2026536018659276E-3</v>
      </c>
      <c r="I9647" s="3">
        <f>_xlfn.RANK.AVG(H9647,$H$3:$H$10273,1)/10271</f>
        <v>0.65271151786583581</v>
      </c>
      <c r="J9647">
        <f>ROUNDDOWN($I9647*J$2,)-IF(MOD($I9647*J$2,1)=0,1,0)+1</f>
        <v>2</v>
      </c>
      <c r="K9647">
        <f>ROUNDDOWN($I9647*K$2,)-IF(MOD($I9647*K$2,1)=0,1,0)+1</f>
        <v>2</v>
      </c>
      <c r="L9647">
        <f>ROUNDDOWN($I9647*L$2,)-IF(MOD($I9647*L$2,1)=0,1,0)+1</f>
        <v>3</v>
      </c>
      <c r="M9647" s="3">
        <f>IF(L9646=4,H9647,0)</f>
        <v>0</v>
      </c>
      <c r="N9647" s="2">
        <f>IF(L9646=1,H9647,0)</f>
        <v>0</v>
      </c>
      <c r="O9647" s="2">
        <f>IF(OR(L9646=1,L9646=4),H9647,0)</f>
        <v>0</v>
      </c>
      <c r="P9647" s="2">
        <f>IF(OR(L9646=1,L9646=2),H9647,0)</f>
        <v>8.2026536018659276E-3</v>
      </c>
      <c r="Q9647" s="2"/>
    </row>
    <row r="9648" spans="1:17" x14ac:dyDescent="0.3">
      <c r="A9648" s="1">
        <v>44370</v>
      </c>
      <c r="B9648">
        <v>83.830001999999993</v>
      </c>
      <c r="C9648">
        <v>84.489998</v>
      </c>
      <c r="D9648">
        <v>83.160004000000001</v>
      </c>
      <c r="E9648">
        <v>83.82</v>
      </c>
      <c r="F9648">
        <v>83.82</v>
      </c>
      <c r="G9648">
        <v>25992400</v>
      </c>
      <c r="H9648" s="3">
        <f>(F9648-B9648)/B9648</f>
        <v>-1.1931289229839297E-4</v>
      </c>
      <c r="I9648" s="3">
        <f>_xlfn.RANK.AVG(H9648,$H$3:$H$10273,1)/10271</f>
        <v>0.49401226754941097</v>
      </c>
      <c r="J9648">
        <f>ROUNDDOWN($I9648*J$2,)-IF(MOD($I9648*J$2,1)=0,1,0)+1</f>
        <v>1</v>
      </c>
      <c r="K9648">
        <f>ROUNDDOWN($I9648*K$2,)-IF(MOD($I9648*K$2,1)=0,1,0)+1</f>
        <v>2</v>
      </c>
      <c r="L9648">
        <f>ROUNDDOWN($I9648*L$2,)-IF(MOD($I9648*L$2,1)=0,1,0)+1</f>
        <v>2</v>
      </c>
      <c r="M9648" s="3">
        <f>IF(L9647=4,H9648,0)</f>
        <v>0</v>
      </c>
      <c r="N9648" s="2">
        <f>IF(L9647=1,H9648,0)</f>
        <v>0</v>
      </c>
      <c r="O9648" s="2">
        <f>IF(OR(L9647=1,L9647=4),H9648,0)</f>
        <v>0</v>
      </c>
      <c r="P9648" s="2">
        <f>IF(OR(L9647=1,L9647=2),H9648,0)</f>
        <v>0</v>
      </c>
      <c r="Q9648" s="2"/>
    </row>
    <row r="9649" spans="1:17" x14ac:dyDescent="0.3">
      <c r="A9649" s="1">
        <v>44371</v>
      </c>
      <c r="B9649">
        <v>84.389999000000003</v>
      </c>
      <c r="C9649">
        <v>87.139999000000003</v>
      </c>
      <c r="D9649">
        <v>84.370002999999997</v>
      </c>
      <c r="E9649">
        <v>86.099997999999999</v>
      </c>
      <c r="F9649">
        <v>86.099997999999999</v>
      </c>
      <c r="G9649">
        <v>42217700</v>
      </c>
      <c r="H9649" s="3">
        <f>(F9649-B9649)/B9649</f>
        <v>2.0263052734483339E-2</v>
      </c>
      <c r="I9649" s="3">
        <f>_xlfn.RANK.AVG(H9649,$H$3:$H$10273,1)/10271</f>
        <v>0.79476195112452541</v>
      </c>
      <c r="J9649">
        <f>ROUNDDOWN($I9649*J$2,)-IF(MOD($I9649*J$2,1)=0,1,0)+1</f>
        <v>2</v>
      </c>
      <c r="K9649">
        <f>ROUNDDOWN($I9649*K$2,)-IF(MOD($I9649*K$2,1)=0,1,0)+1</f>
        <v>3</v>
      </c>
      <c r="L9649">
        <f>ROUNDDOWN($I9649*L$2,)-IF(MOD($I9649*L$2,1)=0,1,0)+1</f>
        <v>4</v>
      </c>
      <c r="M9649" s="3">
        <f>IF(L9648=4,H9649,0)</f>
        <v>0</v>
      </c>
      <c r="N9649" s="2">
        <f>IF(L9648=1,H9649,0)</f>
        <v>0</v>
      </c>
      <c r="O9649" s="2">
        <f>IF(OR(L9648=1,L9648=4),H9649,0)</f>
        <v>0</v>
      </c>
      <c r="P9649" s="2">
        <f>IF(OR(L9648=1,L9648=2),H9649,0)</f>
        <v>2.0263052734483339E-2</v>
      </c>
      <c r="Q9649" s="2"/>
    </row>
    <row r="9650" spans="1:17" x14ac:dyDescent="0.3">
      <c r="A9650" s="1">
        <v>44372</v>
      </c>
      <c r="B9650">
        <v>86.339995999999999</v>
      </c>
      <c r="C9650">
        <v>86.360000999999997</v>
      </c>
      <c r="D9650">
        <v>85.099997999999999</v>
      </c>
      <c r="E9650">
        <v>85.620002999999997</v>
      </c>
      <c r="F9650">
        <v>85.620002999999997</v>
      </c>
      <c r="G9650">
        <v>27804500</v>
      </c>
      <c r="H9650" s="3">
        <f>(F9650-B9650)/B9650</f>
        <v>-8.339043703453522E-3</v>
      </c>
      <c r="I9650" s="3">
        <f>_xlfn.RANK.AVG(H9650,$H$3:$H$10273,1)/10271</f>
        <v>0.39012754356927271</v>
      </c>
      <c r="J9650">
        <f>ROUNDDOWN($I9650*J$2,)-IF(MOD($I9650*J$2,1)=0,1,0)+1</f>
        <v>1</v>
      </c>
      <c r="K9650">
        <f>ROUNDDOWN($I9650*K$2,)-IF(MOD($I9650*K$2,1)=0,1,0)+1</f>
        <v>2</v>
      </c>
      <c r="L9650">
        <f>ROUNDDOWN($I9650*L$2,)-IF(MOD($I9650*L$2,1)=0,1,0)+1</f>
        <v>2</v>
      </c>
      <c r="M9650" s="3">
        <f>IF(L9649=4,H9650,0)</f>
        <v>-8.339043703453522E-3</v>
      </c>
      <c r="N9650" s="2">
        <f>IF(L9649=1,H9650,0)</f>
        <v>0</v>
      </c>
      <c r="O9650" s="2">
        <f>IF(OR(L9649=1,L9649=4),H9650,0)</f>
        <v>-8.339043703453522E-3</v>
      </c>
      <c r="P9650" s="2">
        <f>IF(OR(L9649=1,L9649=2),H9650,0)</f>
        <v>0</v>
      </c>
      <c r="Q9650" s="2"/>
    </row>
    <row r="9651" spans="1:17" x14ac:dyDescent="0.3">
      <c r="A9651" s="1">
        <v>44375</v>
      </c>
      <c r="B9651">
        <v>86.379997000000003</v>
      </c>
      <c r="C9651">
        <v>88</v>
      </c>
      <c r="D9651">
        <v>86.150002000000001</v>
      </c>
      <c r="E9651">
        <v>87.080001999999993</v>
      </c>
      <c r="F9651">
        <v>87.080001999999993</v>
      </c>
      <c r="G9651">
        <v>30262000</v>
      </c>
      <c r="H9651" s="3">
        <f>(F9651-B9651)/B9651</f>
        <v>8.1037858799646659E-3</v>
      </c>
      <c r="I9651" s="3">
        <f>_xlfn.RANK.AVG(H9651,$H$3:$H$10273,1)/10271</f>
        <v>0.65076428780060369</v>
      </c>
      <c r="J9651">
        <f>ROUNDDOWN($I9651*J$2,)-IF(MOD($I9651*J$2,1)=0,1,0)+1</f>
        <v>2</v>
      </c>
      <c r="K9651">
        <f>ROUNDDOWN($I9651*K$2,)-IF(MOD($I9651*K$2,1)=0,1,0)+1</f>
        <v>2</v>
      </c>
      <c r="L9651">
        <f>ROUNDDOWN($I9651*L$2,)-IF(MOD($I9651*L$2,1)=0,1,0)+1</f>
        <v>3</v>
      </c>
      <c r="M9651" s="3">
        <f>IF(L9650=4,H9651,0)</f>
        <v>0</v>
      </c>
      <c r="N9651" s="2">
        <f>IF(L9650=1,H9651,0)</f>
        <v>0</v>
      </c>
      <c r="O9651" s="2">
        <f>IF(OR(L9650=1,L9650=4),H9651,0)</f>
        <v>0</v>
      </c>
      <c r="P9651" s="2">
        <f>IF(OR(L9650=1,L9650=2),H9651,0)</f>
        <v>8.1037858799646659E-3</v>
      </c>
      <c r="Q9651" s="2"/>
    </row>
    <row r="9652" spans="1:17" x14ac:dyDescent="0.3">
      <c r="A9652" s="1">
        <v>44376</v>
      </c>
      <c r="B9652">
        <v>87.410004000000001</v>
      </c>
      <c r="C9652">
        <v>90.300003000000004</v>
      </c>
      <c r="D9652">
        <v>86.660004000000001</v>
      </c>
      <c r="E9652">
        <v>89.519997000000004</v>
      </c>
      <c r="F9652">
        <v>89.519997000000004</v>
      </c>
      <c r="G9652">
        <v>46181000</v>
      </c>
      <c r="H9652" s="3">
        <f>(F9652-B9652)/B9652</f>
        <v>2.413903333078446E-2</v>
      </c>
      <c r="I9652" s="3">
        <f>_xlfn.RANK.AVG(H9652,$H$3:$H$10273,1)/10271</f>
        <v>0.82961736929218188</v>
      </c>
      <c r="J9652">
        <f>ROUNDDOWN($I9652*J$2,)-IF(MOD($I9652*J$2,1)=0,1,0)+1</f>
        <v>2</v>
      </c>
      <c r="K9652">
        <f>ROUNDDOWN($I9652*K$2,)-IF(MOD($I9652*K$2,1)=0,1,0)+1</f>
        <v>3</v>
      </c>
      <c r="L9652">
        <f>ROUNDDOWN($I9652*L$2,)-IF(MOD($I9652*L$2,1)=0,1,0)+1</f>
        <v>4</v>
      </c>
      <c r="M9652" s="3">
        <f>IF(L9651=4,H9652,0)</f>
        <v>0</v>
      </c>
      <c r="N9652" s="2">
        <f>IF(L9651=1,H9652,0)</f>
        <v>0</v>
      </c>
      <c r="O9652" s="2">
        <f>IF(OR(L9651=1,L9651=4),H9652,0)</f>
        <v>0</v>
      </c>
      <c r="P9652" s="2">
        <f>IF(OR(L9651=1,L9651=2),H9652,0)</f>
        <v>0</v>
      </c>
      <c r="Q9652" s="2"/>
    </row>
    <row r="9653" spans="1:17" x14ac:dyDescent="0.3">
      <c r="A9653" s="1">
        <v>44377</v>
      </c>
      <c r="B9653">
        <v>90.82</v>
      </c>
      <c r="C9653">
        <v>94.339995999999999</v>
      </c>
      <c r="D9653">
        <v>90.599997999999999</v>
      </c>
      <c r="E9653">
        <v>93.93</v>
      </c>
      <c r="F9653">
        <v>93.93</v>
      </c>
      <c r="G9653">
        <v>70721500</v>
      </c>
      <c r="H9653" s="3">
        <f>(F9653-B9653)/B9653</f>
        <v>3.4243558687513914E-2</v>
      </c>
      <c r="I9653" s="3">
        <f>_xlfn.RANK.AVG(H9653,$H$3:$H$10273,1)/10271</f>
        <v>0.89231817739265895</v>
      </c>
      <c r="J9653">
        <f>ROUNDDOWN($I9653*J$2,)-IF(MOD($I9653*J$2,1)=0,1,0)+1</f>
        <v>2</v>
      </c>
      <c r="K9653">
        <f>ROUNDDOWN($I9653*K$2,)-IF(MOD($I9653*K$2,1)=0,1,0)+1</f>
        <v>3</v>
      </c>
      <c r="L9653">
        <f>ROUNDDOWN($I9653*L$2,)-IF(MOD($I9653*L$2,1)=0,1,0)+1</f>
        <v>4</v>
      </c>
      <c r="M9653" s="3">
        <f>IF(L9652=4,H9653,0)</f>
        <v>3.4243558687513914E-2</v>
      </c>
      <c r="N9653" s="2">
        <f>IF(L9652=1,H9653,0)</f>
        <v>0</v>
      </c>
      <c r="O9653" s="2">
        <f>IF(OR(L9652=1,L9652=4),H9653,0)</f>
        <v>3.4243558687513914E-2</v>
      </c>
      <c r="P9653" s="2">
        <f>IF(OR(L9652=1,L9652=2),H9653,0)</f>
        <v>0</v>
      </c>
      <c r="Q9653" s="2"/>
    </row>
    <row r="9654" spans="1:17" x14ac:dyDescent="0.3">
      <c r="A9654" s="1">
        <v>44378</v>
      </c>
      <c r="B9654">
        <v>94.040001000000004</v>
      </c>
      <c r="C9654">
        <v>94.18</v>
      </c>
      <c r="D9654">
        <v>91.699996999999996</v>
      </c>
      <c r="E9654">
        <v>93.309997999999993</v>
      </c>
      <c r="F9654">
        <v>93.309997999999993</v>
      </c>
      <c r="G9654">
        <v>58059000</v>
      </c>
      <c r="H9654" s="3">
        <f>(F9654-B9654)/B9654</f>
        <v>-7.7626860084785681E-3</v>
      </c>
      <c r="I9654" s="3">
        <f>_xlfn.RANK.AVG(H9654,$H$3:$H$10273,1)/10271</f>
        <v>0.3995716093856489</v>
      </c>
      <c r="J9654">
        <f>ROUNDDOWN($I9654*J$2,)-IF(MOD($I9654*J$2,1)=0,1,0)+1</f>
        <v>1</v>
      </c>
      <c r="K9654">
        <f>ROUNDDOWN($I9654*K$2,)-IF(MOD($I9654*K$2,1)=0,1,0)+1</f>
        <v>2</v>
      </c>
      <c r="L9654">
        <f>ROUNDDOWN($I9654*L$2,)-IF(MOD($I9654*L$2,1)=0,1,0)+1</f>
        <v>2</v>
      </c>
      <c r="M9654" s="3">
        <f>IF(L9653=4,H9654,0)</f>
        <v>-7.7626860084785681E-3</v>
      </c>
      <c r="N9654" s="2">
        <f>IF(L9653=1,H9654,0)</f>
        <v>0</v>
      </c>
      <c r="O9654" s="2">
        <f>IF(OR(L9653=1,L9653=4),H9654,0)</f>
        <v>-7.7626860084785681E-3</v>
      </c>
      <c r="P9654" s="2">
        <f>IF(OR(L9653=1,L9653=2),H9654,0)</f>
        <v>0</v>
      </c>
      <c r="Q9654" s="2"/>
    </row>
    <row r="9655" spans="1:17" x14ac:dyDescent="0.3">
      <c r="A9655" s="1">
        <v>44379</v>
      </c>
      <c r="B9655">
        <v>93.279999000000004</v>
      </c>
      <c r="C9655">
        <v>95.269997000000004</v>
      </c>
      <c r="D9655">
        <v>92.209998999999996</v>
      </c>
      <c r="E9655">
        <v>94.699996999999996</v>
      </c>
      <c r="F9655">
        <v>94.699996999999996</v>
      </c>
      <c r="G9655">
        <v>51316700</v>
      </c>
      <c r="H9655" s="3">
        <f>(F9655-B9655)/B9655</f>
        <v>1.5222963284980229E-2</v>
      </c>
      <c r="I9655" s="3">
        <f>_xlfn.RANK.AVG(H9655,$H$3:$H$10273,1)/10271</f>
        <v>0.74257618537630221</v>
      </c>
      <c r="J9655">
        <f>ROUNDDOWN($I9655*J$2,)-IF(MOD($I9655*J$2,1)=0,1,0)+1</f>
        <v>2</v>
      </c>
      <c r="K9655">
        <f>ROUNDDOWN($I9655*K$2,)-IF(MOD($I9655*K$2,1)=0,1,0)+1</f>
        <v>3</v>
      </c>
      <c r="L9655">
        <f>ROUNDDOWN($I9655*L$2,)-IF(MOD($I9655*L$2,1)=0,1,0)+1</f>
        <v>3</v>
      </c>
      <c r="M9655" s="3">
        <f>IF(L9654=4,H9655,0)</f>
        <v>0</v>
      </c>
      <c r="N9655" s="2">
        <f>IF(L9654=1,H9655,0)</f>
        <v>0</v>
      </c>
      <c r="O9655" s="2">
        <f>IF(OR(L9654=1,L9654=4),H9655,0)</f>
        <v>0</v>
      </c>
      <c r="P9655" s="2">
        <f>IF(OR(L9654=1,L9654=2),H9655,0)</f>
        <v>1.5222963284980229E-2</v>
      </c>
      <c r="Q9655" s="2"/>
    </row>
    <row r="9656" spans="1:17" x14ac:dyDescent="0.3">
      <c r="A9656" s="1">
        <v>44383</v>
      </c>
      <c r="B9656">
        <v>94.879997000000003</v>
      </c>
      <c r="C9656">
        <v>95.410004000000001</v>
      </c>
      <c r="D9656">
        <v>93.32</v>
      </c>
      <c r="E9656">
        <v>94.470000999999996</v>
      </c>
      <c r="F9656">
        <v>94.470000999999996</v>
      </c>
      <c r="G9656">
        <v>44930100</v>
      </c>
      <c r="H9656" s="3">
        <f>(F9656-B9656)/B9656</f>
        <v>-4.3212058701899694E-3</v>
      </c>
      <c r="I9656" s="3">
        <f>_xlfn.RANK.AVG(H9656,$H$3:$H$10273,1)/10271</f>
        <v>0.45166001363061048</v>
      </c>
      <c r="J9656">
        <f>ROUNDDOWN($I9656*J$2,)-IF(MOD($I9656*J$2,1)=0,1,0)+1</f>
        <v>1</v>
      </c>
      <c r="K9656">
        <f>ROUNDDOWN($I9656*K$2,)-IF(MOD($I9656*K$2,1)=0,1,0)+1</f>
        <v>2</v>
      </c>
      <c r="L9656">
        <f>ROUNDDOWN($I9656*L$2,)-IF(MOD($I9656*L$2,1)=0,1,0)+1</f>
        <v>2</v>
      </c>
      <c r="M9656" s="3">
        <f>IF(L9655=4,H9656,0)</f>
        <v>0</v>
      </c>
      <c r="N9656" s="2">
        <f>IF(L9655=1,H9656,0)</f>
        <v>0</v>
      </c>
      <c r="O9656" s="2">
        <f>IF(OR(L9655=1,L9655=4),H9656,0)</f>
        <v>0</v>
      </c>
      <c r="P9656" s="2">
        <f>IF(OR(L9655=1,L9655=2),H9656,0)</f>
        <v>0</v>
      </c>
      <c r="Q9656" s="2"/>
    </row>
    <row r="9657" spans="1:17" x14ac:dyDescent="0.3">
      <c r="A9657" s="1">
        <v>44384</v>
      </c>
      <c r="B9657">
        <v>95.019997000000004</v>
      </c>
      <c r="C9657">
        <v>95.440002000000007</v>
      </c>
      <c r="D9657">
        <v>90.309997999999993</v>
      </c>
      <c r="E9657">
        <v>90.540001000000004</v>
      </c>
      <c r="F9657">
        <v>90.540001000000004</v>
      </c>
      <c r="G9657">
        <v>51498500</v>
      </c>
      <c r="H9657" s="3">
        <f>(F9657-B9657)/B9657</f>
        <v>-4.7147928240831243E-2</v>
      </c>
      <c r="I9657" s="3">
        <f>_xlfn.RANK.AVG(H9657,$H$3:$H$10273,1)/10271</f>
        <v>5.2283127251484762E-2</v>
      </c>
      <c r="J9657">
        <f>ROUNDDOWN($I9657*J$2,)-IF(MOD($I9657*J$2,1)=0,1,0)+1</f>
        <v>1</v>
      </c>
      <c r="K9657">
        <f>ROUNDDOWN($I9657*K$2,)-IF(MOD($I9657*K$2,1)=0,1,0)+1</f>
        <v>1</v>
      </c>
      <c r="L9657">
        <f>ROUNDDOWN($I9657*L$2,)-IF(MOD($I9657*L$2,1)=0,1,0)+1</f>
        <v>1</v>
      </c>
      <c r="M9657" s="3">
        <f>IF(L9656=4,H9657,0)</f>
        <v>0</v>
      </c>
      <c r="N9657" s="2">
        <f>IF(L9656=1,H9657,0)</f>
        <v>0</v>
      </c>
      <c r="O9657" s="2">
        <f>IF(OR(L9656=1,L9656=4),H9657,0)</f>
        <v>0</v>
      </c>
      <c r="P9657" s="2">
        <f>IF(OR(L9656=1,L9656=2),H9657,0)</f>
        <v>-4.7147928240831243E-2</v>
      </c>
      <c r="Q9657" s="2"/>
    </row>
    <row r="9658" spans="1:17" x14ac:dyDescent="0.3">
      <c r="A9658" s="1">
        <v>44385</v>
      </c>
      <c r="B9658">
        <v>87.860000999999997</v>
      </c>
      <c r="C9658">
        <v>90.339995999999999</v>
      </c>
      <c r="D9658">
        <v>87.449996999999996</v>
      </c>
      <c r="E9658">
        <v>89.739998</v>
      </c>
      <c r="F9658">
        <v>89.739998</v>
      </c>
      <c r="G9658">
        <v>45673500</v>
      </c>
      <c r="H9658" s="3">
        <f>(F9658-B9658)/B9658</f>
        <v>2.1397643735515129E-2</v>
      </c>
      <c r="I9658" s="3">
        <f>_xlfn.RANK.AVG(H9658,$H$3:$H$10273,1)/10271</f>
        <v>0.80440073994742478</v>
      </c>
      <c r="J9658">
        <f>ROUNDDOWN($I9658*J$2,)-IF(MOD($I9658*J$2,1)=0,1,0)+1</f>
        <v>2</v>
      </c>
      <c r="K9658">
        <f>ROUNDDOWN($I9658*K$2,)-IF(MOD($I9658*K$2,1)=0,1,0)+1</f>
        <v>3</v>
      </c>
      <c r="L9658">
        <f>ROUNDDOWN($I9658*L$2,)-IF(MOD($I9658*L$2,1)=0,1,0)+1</f>
        <v>4</v>
      </c>
      <c r="M9658" s="3">
        <f>IF(L9657=4,H9658,0)</f>
        <v>0</v>
      </c>
      <c r="N9658" s="2">
        <f>IF(L9657=1,H9658,0)</f>
        <v>2.1397643735515129E-2</v>
      </c>
      <c r="O9658" s="2">
        <f>IF(OR(L9657=1,L9657=4),H9658,0)</f>
        <v>2.1397643735515129E-2</v>
      </c>
      <c r="P9658" s="2">
        <f>IF(OR(L9657=1,L9657=2),H9658,0)</f>
        <v>2.1397643735515129E-2</v>
      </c>
      <c r="Q9658" s="2"/>
    </row>
    <row r="9659" spans="1:17" x14ac:dyDescent="0.3">
      <c r="A9659" s="1">
        <v>44386</v>
      </c>
      <c r="B9659">
        <v>90.040001000000004</v>
      </c>
      <c r="C9659">
        <v>91.260002</v>
      </c>
      <c r="D9659">
        <v>88.529999000000004</v>
      </c>
      <c r="E9659">
        <v>90.900002000000001</v>
      </c>
      <c r="F9659">
        <v>90.900002000000001</v>
      </c>
      <c r="G9659">
        <v>35278400</v>
      </c>
      <c r="H9659" s="3">
        <f>(F9659-B9659)/B9659</f>
        <v>9.5513215287502812E-3</v>
      </c>
      <c r="I9659" s="3">
        <f>_xlfn.RANK.AVG(H9659,$H$3:$H$10273,1)/10271</f>
        <v>0.66877616590400157</v>
      </c>
      <c r="J9659">
        <f>ROUNDDOWN($I9659*J$2,)-IF(MOD($I9659*J$2,1)=0,1,0)+1</f>
        <v>2</v>
      </c>
      <c r="K9659">
        <f>ROUNDDOWN($I9659*K$2,)-IF(MOD($I9659*K$2,1)=0,1,0)+1</f>
        <v>3</v>
      </c>
      <c r="L9659">
        <f>ROUNDDOWN($I9659*L$2,)-IF(MOD($I9659*L$2,1)=0,1,0)+1</f>
        <v>3</v>
      </c>
      <c r="M9659" s="3">
        <f>IF(L9658=4,H9659,0)</f>
        <v>9.5513215287502812E-3</v>
      </c>
      <c r="N9659" s="2">
        <f>IF(L9658=1,H9659,0)</f>
        <v>0</v>
      </c>
      <c r="O9659" s="2">
        <f>IF(OR(L9658=1,L9658=4),H9659,0)</f>
        <v>9.5513215287502812E-3</v>
      </c>
      <c r="P9659" s="2">
        <f>IF(OR(L9658=1,L9658=2),H9659,0)</f>
        <v>0</v>
      </c>
      <c r="Q9659" s="2"/>
    </row>
    <row r="9660" spans="1:17" x14ac:dyDescent="0.3">
      <c r="A9660" s="1">
        <v>44389</v>
      </c>
      <c r="B9660">
        <v>91.220000999999996</v>
      </c>
      <c r="C9660">
        <v>91.900002000000001</v>
      </c>
      <c r="D9660">
        <v>89.650002000000001</v>
      </c>
      <c r="E9660">
        <v>90.809997999999993</v>
      </c>
      <c r="F9660">
        <v>90.809997999999993</v>
      </c>
      <c r="G9660">
        <v>28526600</v>
      </c>
      <c r="H9660" s="3">
        <f>(F9660-B9660)/B9660</f>
        <v>-4.4946612092232191E-3</v>
      </c>
      <c r="I9660" s="3">
        <f>_xlfn.RANK.AVG(H9660,$H$3:$H$10273,1)/10271</f>
        <v>0.44883653003602375</v>
      </c>
      <c r="J9660">
        <f>ROUNDDOWN($I9660*J$2,)-IF(MOD($I9660*J$2,1)=0,1,0)+1</f>
        <v>1</v>
      </c>
      <c r="K9660">
        <f>ROUNDDOWN($I9660*K$2,)-IF(MOD($I9660*K$2,1)=0,1,0)+1</f>
        <v>2</v>
      </c>
      <c r="L9660">
        <f>ROUNDDOWN($I9660*L$2,)-IF(MOD($I9660*L$2,1)=0,1,0)+1</f>
        <v>2</v>
      </c>
      <c r="M9660" s="3">
        <f>IF(L9659=4,H9660,0)</f>
        <v>0</v>
      </c>
      <c r="N9660" s="2">
        <f>IF(L9659=1,H9660,0)</f>
        <v>0</v>
      </c>
      <c r="O9660" s="2">
        <f>IF(OR(L9659=1,L9659=4),H9660,0)</f>
        <v>0</v>
      </c>
      <c r="P9660" s="2">
        <f>IF(OR(L9659=1,L9659=2),H9660,0)</f>
        <v>0</v>
      </c>
      <c r="Q9660" s="2"/>
    </row>
    <row r="9661" spans="1:17" x14ac:dyDescent="0.3">
      <c r="A9661" s="1">
        <v>44390</v>
      </c>
      <c r="B9661">
        <v>90.480002999999996</v>
      </c>
      <c r="C9661">
        <v>91.410004000000001</v>
      </c>
      <c r="D9661">
        <v>89.830001999999993</v>
      </c>
      <c r="E9661">
        <v>90.260002</v>
      </c>
      <c r="F9661">
        <v>90.260002</v>
      </c>
      <c r="G9661">
        <v>30367600</v>
      </c>
      <c r="H9661" s="3">
        <f>(F9661-B9661)/B9661</f>
        <v>-2.4314875409541747E-3</v>
      </c>
      <c r="I9661" s="3">
        <f>_xlfn.RANK.AVG(H9661,$H$3:$H$10273,1)/10271</f>
        <v>0.47755817349819879</v>
      </c>
      <c r="J9661">
        <f>ROUNDDOWN($I9661*J$2,)-IF(MOD($I9661*J$2,1)=0,1,0)+1</f>
        <v>1</v>
      </c>
      <c r="K9661">
        <f>ROUNDDOWN($I9661*K$2,)-IF(MOD($I9661*K$2,1)=0,1,0)+1</f>
        <v>2</v>
      </c>
      <c r="L9661">
        <f>ROUNDDOWN($I9661*L$2,)-IF(MOD($I9661*L$2,1)=0,1,0)+1</f>
        <v>2</v>
      </c>
      <c r="M9661" s="3">
        <f>IF(L9660=4,H9661,0)</f>
        <v>0</v>
      </c>
      <c r="N9661" s="2">
        <f>IF(L9660=1,H9661,0)</f>
        <v>0</v>
      </c>
      <c r="O9661" s="2">
        <f>IF(OR(L9660=1,L9660=4),H9661,0)</f>
        <v>0</v>
      </c>
      <c r="P9661" s="2">
        <f>IF(OR(L9660=1,L9660=2),H9661,0)</f>
        <v>-2.4314875409541747E-3</v>
      </c>
      <c r="Q9661" s="2"/>
    </row>
    <row r="9662" spans="1:17" x14ac:dyDescent="0.3">
      <c r="A9662" s="1">
        <v>44391</v>
      </c>
      <c r="B9662">
        <v>90.760002</v>
      </c>
      <c r="C9662">
        <v>91.400002000000001</v>
      </c>
      <c r="D9662">
        <v>88.940002000000007</v>
      </c>
      <c r="E9662">
        <v>89.050003000000004</v>
      </c>
      <c r="F9662">
        <v>89.050003000000004</v>
      </c>
      <c r="G9662">
        <v>28108500</v>
      </c>
      <c r="H9662" s="3">
        <f>(F9662-B9662)/B9662</f>
        <v>-1.8840887641232051E-2</v>
      </c>
      <c r="I9662" s="3">
        <f>_xlfn.RANK.AVG(H9662,$H$3:$H$10273,1)/10271</f>
        <v>0.24048291305617758</v>
      </c>
      <c r="J9662">
        <f>ROUNDDOWN($I9662*J$2,)-IF(MOD($I9662*J$2,1)=0,1,0)+1</f>
        <v>1</v>
      </c>
      <c r="K9662">
        <f>ROUNDDOWN($I9662*K$2,)-IF(MOD($I9662*K$2,1)=0,1,0)+1</f>
        <v>1</v>
      </c>
      <c r="L9662">
        <f>ROUNDDOWN($I9662*L$2,)-IF(MOD($I9662*L$2,1)=0,1,0)+1</f>
        <v>1</v>
      </c>
      <c r="M9662" s="3">
        <f>IF(L9661=4,H9662,0)</f>
        <v>0</v>
      </c>
      <c r="N9662" s="2">
        <f>IF(L9661=1,H9662,0)</f>
        <v>0</v>
      </c>
      <c r="O9662" s="2">
        <f>IF(OR(L9661=1,L9661=4),H9662,0)</f>
        <v>0</v>
      </c>
      <c r="P9662" s="2">
        <f>IF(OR(L9661=1,L9661=2),H9662,0)</f>
        <v>-1.8840887641232051E-2</v>
      </c>
      <c r="Q9662" s="2"/>
    </row>
    <row r="9663" spans="1:17" x14ac:dyDescent="0.3">
      <c r="A9663" s="1">
        <v>44392</v>
      </c>
      <c r="B9663">
        <v>89.779999000000004</v>
      </c>
      <c r="C9663">
        <v>89.779999000000004</v>
      </c>
      <c r="D9663">
        <v>86.18</v>
      </c>
      <c r="E9663">
        <v>86.93</v>
      </c>
      <c r="F9663">
        <v>86.93</v>
      </c>
      <c r="G9663">
        <v>38944700</v>
      </c>
      <c r="H9663" s="3">
        <f>(F9663-B9663)/B9663</f>
        <v>-3.1744252971087655E-2</v>
      </c>
      <c r="I9663" s="3">
        <f>_xlfn.RANK.AVG(H9663,$H$3:$H$10273,1)/10271</f>
        <v>0.12345438613572193</v>
      </c>
      <c r="J9663">
        <f>ROUNDDOWN($I9663*J$2,)-IF(MOD($I9663*J$2,1)=0,1,0)+1</f>
        <v>1</v>
      </c>
      <c r="K9663">
        <f>ROUNDDOWN($I9663*K$2,)-IF(MOD($I9663*K$2,1)=0,1,0)+1</f>
        <v>1</v>
      </c>
      <c r="L9663">
        <f>ROUNDDOWN($I9663*L$2,)-IF(MOD($I9663*L$2,1)=0,1,0)+1</f>
        <v>1</v>
      </c>
      <c r="M9663" s="3">
        <f>IF(L9662=4,H9663,0)</f>
        <v>0</v>
      </c>
      <c r="N9663" s="2">
        <f>IF(L9662=1,H9663,0)</f>
        <v>-3.1744252971087655E-2</v>
      </c>
      <c r="O9663" s="2">
        <f>IF(OR(L9662=1,L9662=4),H9663,0)</f>
        <v>-3.1744252971087655E-2</v>
      </c>
      <c r="P9663" s="2">
        <f>IF(OR(L9662=1,L9662=2),H9663,0)</f>
        <v>-3.1744252971087655E-2</v>
      </c>
      <c r="Q9663" s="2"/>
    </row>
    <row r="9664" spans="1:17" x14ac:dyDescent="0.3">
      <c r="A9664" s="1">
        <v>44393</v>
      </c>
      <c r="B9664">
        <v>87.32</v>
      </c>
      <c r="C9664">
        <v>88.029999000000004</v>
      </c>
      <c r="D9664">
        <v>85.68</v>
      </c>
      <c r="E9664">
        <v>85.889999000000003</v>
      </c>
      <c r="F9664">
        <v>85.889999000000003</v>
      </c>
      <c r="G9664">
        <v>35860700</v>
      </c>
      <c r="H9664" s="3">
        <f>(F9664-B9664)/B9664</f>
        <v>-1.637655748969297E-2</v>
      </c>
      <c r="I9664" s="3">
        <f>_xlfn.RANK.AVG(H9664,$H$3:$H$10273,1)/10271</f>
        <v>0.26891247200856783</v>
      </c>
      <c r="J9664">
        <f>ROUNDDOWN($I9664*J$2,)-IF(MOD($I9664*J$2,1)=0,1,0)+1</f>
        <v>1</v>
      </c>
      <c r="K9664">
        <f>ROUNDDOWN($I9664*K$2,)-IF(MOD($I9664*K$2,1)=0,1,0)+1</f>
        <v>1</v>
      </c>
      <c r="L9664">
        <f>ROUNDDOWN($I9664*L$2,)-IF(MOD($I9664*L$2,1)=0,1,0)+1</f>
        <v>2</v>
      </c>
      <c r="M9664" s="3">
        <f>IF(L9663=4,H9664,0)</f>
        <v>0</v>
      </c>
      <c r="N9664" s="2">
        <f>IF(L9663=1,H9664,0)</f>
        <v>-1.637655748969297E-2</v>
      </c>
      <c r="O9664" s="2">
        <f>IF(OR(L9663=1,L9663=4),H9664,0)</f>
        <v>-1.637655748969297E-2</v>
      </c>
      <c r="P9664" s="2">
        <f>IF(OR(L9663=1,L9663=2),H9664,0)</f>
        <v>-1.637655748969297E-2</v>
      </c>
      <c r="Q9664" s="2"/>
    </row>
    <row r="9665" spans="1:17" x14ac:dyDescent="0.3">
      <c r="A9665" s="1">
        <v>44396</v>
      </c>
      <c r="B9665">
        <v>84.989998</v>
      </c>
      <c r="C9665">
        <v>87.230002999999996</v>
      </c>
      <c r="D9665">
        <v>84.239998</v>
      </c>
      <c r="E9665">
        <v>86.580001999999993</v>
      </c>
      <c r="F9665">
        <v>86.580001999999993</v>
      </c>
      <c r="G9665">
        <v>39244800</v>
      </c>
      <c r="H9665" s="3">
        <f>(F9665-B9665)/B9665</f>
        <v>1.8708130808521649E-2</v>
      </c>
      <c r="I9665" s="3">
        <f>_xlfn.RANK.AVG(H9665,$H$3:$H$10273,1)/10271</f>
        <v>0.78035244864180708</v>
      </c>
      <c r="J9665">
        <f>ROUNDDOWN($I9665*J$2,)-IF(MOD($I9665*J$2,1)=0,1,0)+1</f>
        <v>2</v>
      </c>
      <c r="K9665">
        <f>ROUNDDOWN($I9665*K$2,)-IF(MOD($I9665*K$2,1)=0,1,0)+1</f>
        <v>3</v>
      </c>
      <c r="L9665">
        <f>ROUNDDOWN($I9665*L$2,)-IF(MOD($I9665*L$2,1)=0,1,0)+1</f>
        <v>4</v>
      </c>
      <c r="M9665" s="3">
        <f>IF(L9664=4,H9665,0)</f>
        <v>0</v>
      </c>
      <c r="N9665" s="2">
        <f>IF(L9664=1,H9665,0)</f>
        <v>0</v>
      </c>
      <c r="O9665" s="2">
        <f>IF(OR(L9664=1,L9664=4),H9665,0)</f>
        <v>0</v>
      </c>
      <c r="P9665" s="2">
        <f>IF(OR(L9664=1,L9664=2),H9665,0)</f>
        <v>1.8708130808521649E-2</v>
      </c>
      <c r="Q9665" s="2"/>
    </row>
    <row r="9666" spans="1:17" x14ac:dyDescent="0.3">
      <c r="A9666" s="1">
        <v>44397</v>
      </c>
      <c r="B9666">
        <v>87.089995999999999</v>
      </c>
      <c r="C9666">
        <v>87.769997000000004</v>
      </c>
      <c r="D9666">
        <v>85.169998000000007</v>
      </c>
      <c r="E9666">
        <v>87.110000999999997</v>
      </c>
      <c r="F9666">
        <v>87.110000999999997</v>
      </c>
      <c r="G9666">
        <v>28089000</v>
      </c>
      <c r="H9666" s="3">
        <f>(F9666-B9666)/B9666</f>
        <v>2.2970491352413897E-4</v>
      </c>
      <c r="I9666" s="3">
        <f>_xlfn.RANK.AVG(H9666,$H$3:$H$10273,1)/10271</f>
        <v>0.55496056859117904</v>
      </c>
      <c r="J9666">
        <f>ROUNDDOWN($I9666*J$2,)-IF(MOD($I9666*J$2,1)=0,1,0)+1</f>
        <v>2</v>
      </c>
      <c r="K9666">
        <f>ROUNDDOWN($I9666*K$2,)-IF(MOD($I9666*K$2,1)=0,1,0)+1</f>
        <v>2</v>
      </c>
      <c r="L9666">
        <f>ROUNDDOWN($I9666*L$2,)-IF(MOD($I9666*L$2,1)=0,1,0)+1</f>
        <v>3</v>
      </c>
      <c r="M9666" s="3">
        <f>IF(L9665=4,H9666,0)</f>
        <v>2.2970491352413897E-4</v>
      </c>
      <c r="N9666" s="2">
        <f>IF(L9665=1,H9666,0)</f>
        <v>0</v>
      </c>
      <c r="O9666" s="2">
        <f>IF(OR(L9665=1,L9665=4),H9666,0)</f>
        <v>2.2970491352413897E-4</v>
      </c>
      <c r="P9666" s="2">
        <f>IF(OR(L9665=1,L9665=2),H9666,0)</f>
        <v>0</v>
      </c>
      <c r="Q9666" s="2"/>
    </row>
    <row r="9667" spans="1:17" x14ac:dyDescent="0.3">
      <c r="A9667" s="1">
        <v>44398</v>
      </c>
      <c r="B9667">
        <v>87.25</v>
      </c>
      <c r="C9667">
        <v>89.489998</v>
      </c>
      <c r="D9667">
        <v>86.900002000000001</v>
      </c>
      <c r="E9667">
        <v>89.410004000000001</v>
      </c>
      <c r="F9667">
        <v>89.410004000000001</v>
      </c>
      <c r="G9667">
        <v>29469900</v>
      </c>
      <c r="H9667" s="3">
        <f>(F9667-B9667)/B9667</f>
        <v>2.4756492836676226E-2</v>
      </c>
      <c r="I9667" s="3">
        <f>_xlfn.RANK.AVG(H9667,$H$3:$H$10273,1)/10271</f>
        <v>0.83360919092590791</v>
      </c>
      <c r="J9667">
        <f>ROUNDDOWN($I9667*J$2,)-IF(MOD($I9667*J$2,1)=0,1,0)+1</f>
        <v>2</v>
      </c>
      <c r="K9667">
        <f>ROUNDDOWN($I9667*K$2,)-IF(MOD($I9667*K$2,1)=0,1,0)+1</f>
        <v>3</v>
      </c>
      <c r="L9667">
        <f>ROUNDDOWN($I9667*L$2,)-IF(MOD($I9667*L$2,1)=0,1,0)+1</f>
        <v>4</v>
      </c>
      <c r="M9667" s="3">
        <f>IF(L9666=4,H9667,0)</f>
        <v>0</v>
      </c>
      <c r="N9667" s="2">
        <f>IF(L9666=1,H9667,0)</f>
        <v>0</v>
      </c>
      <c r="O9667" s="2">
        <f>IF(OR(L9666=1,L9666=4),H9667,0)</f>
        <v>0</v>
      </c>
      <c r="P9667" s="2">
        <f>IF(OR(L9666=1,L9666=2),H9667,0)</f>
        <v>0</v>
      </c>
      <c r="Q9667" s="2"/>
    </row>
    <row r="9668" spans="1:17" x14ac:dyDescent="0.3">
      <c r="A9668" s="1">
        <v>44399</v>
      </c>
      <c r="B9668">
        <v>89.400002000000001</v>
      </c>
      <c r="C9668">
        <v>91.360000999999997</v>
      </c>
      <c r="D9668">
        <v>89.080001999999993</v>
      </c>
      <c r="E9668">
        <v>91.209998999999996</v>
      </c>
      <c r="F9668">
        <v>91.209998999999996</v>
      </c>
      <c r="G9668">
        <v>33730100</v>
      </c>
      <c r="H9668" s="3">
        <f>(F9668-B9668)/B9668</f>
        <v>2.0246051001206865E-2</v>
      </c>
      <c r="I9668" s="3">
        <f>_xlfn.RANK.AVG(H9668,$H$3:$H$10273,1)/10271</f>
        <v>0.79456722811800218</v>
      </c>
      <c r="J9668">
        <f>ROUNDDOWN($I9668*J$2,)-IF(MOD($I9668*J$2,1)=0,1,0)+1</f>
        <v>2</v>
      </c>
      <c r="K9668">
        <f>ROUNDDOWN($I9668*K$2,)-IF(MOD($I9668*K$2,1)=0,1,0)+1</f>
        <v>3</v>
      </c>
      <c r="L9668">
        <f>ROUNDDOWN($I9668*L$2,)-IF(MOD($I9668*L$2,1)=0,1,0)+1</f>
        <v>4</v>
      </c>
      <c r="M9668" s="3">
        <f>IF(L9667=4,H9668,0)</f>
        <v>2.0246051001206865E-2</v>
      </c>
      <c r="N9668" s="2">
        <f>IF(L9667=1,H9668,0)</f>
        <v>0</v>
      </c>
      <c r="O9668" s="2">
        <f>IF(OR(L9667=1,L9667=4),H9668,0)</f>
        <v>2.0246051001206865E-2</v>
      </c>
      <c r="P9668" s="2">
        <f>IF(OR(L9667=1,L9667=2),H9668,0)</f>
        <v>0</v>
      </c>
      <c r="Q9668" s="2"/>
    </row>
    <row r="9669" spans="1:17" x14ac:dyDescent="0.3">
      <c r="A9669" s="1">
        <v>44400</v>
      </c>
      <c r="B9669">
        <v>91.349997999999999</v>
      </c>
      <c r="C9669">
        <v>92.370002999999997</v>
      </c>
      <c r="D9669">
        <v>90.190002000000007</v>
      </c>
      <c r="E9669">
        <v>92.150002000000001</v>
      </c>
      <c r="F9669">
        <v>92.150002000000001</v>
      </c>
      <c r="G9669">
        <v>31708900</v>
      </c>
      <c r="H9669" s="3">
        <f>(F9669-B9669)/B9669</f>
        <v>8.7575699782719355E-3</v>
      </c>
      <c r="I9669" s="3">
        <f>_xlfn.RANK.AVG(H9669,$H$3:$H$10273,1)/10271</f>
        <v>0.65933210008762533</v>
      </c>
      <c r="J9669">
        <f>ROUNDDOWN($I9669*J$2,)-IF(MOD($I9669*J$2,1)=0,1,0)+1</f>
        <v>2</v>
      </c>
      <c r="K9669">
        <f>ROUNDDOWN($I9669*K$2,)-IF(MOD($I9669*K$2,1)=0,1,0)+1</f>
        <v>2</v>
      </c>
      <c r="L9669">
        <f>ROUNDDOWN($I9669*L$2,)-IF(MOD($I9669*L$2,1)=0,1,0)+1</f>
        <v>3</v>
      </c>
      <c r="M9669" s="3">
        <f>IF(L9668=4,H9669,0)</f>
        <v>8.7575699782719355E-3</v>
      </c>
      <c r="N9669" s="2">
        <f>IF(L9668=1,H9669,0)</f>
        <v>0</v>
      </c>
      <c r="O9669" s="2">
        <f>IF(OR(L9668=1,L9668=4),H9669,0)</f>
        <v>8.7575699782719355E-3</v>
      </c>
      <c r="P9669" s="2">
        <f>IF(OR(L9668=1,L9668=2),H9669,0)</f>
        <v>0</v>
      </c>
      <c r="Q9669" s="2"/>
    </row>
    <row r="9670" spans="1:17" x14ac:dyDescent="0.3">
      <c r="A9670" s="1">
        <v>44403</v>
      </c>
      <c r="B9670">
        <v>92.010002</v>
      </c>
      <c r="C9670">
        <v>92.75</v>
      </c>
      <c r="D9670">
        <v>91.120002999999997</v>
      </c>
      <c r="E9670">
        <v>91.82</v>
      </c>
      <c r="F9670">
        <v>91.82</v>
      </c>
      <c r="G9670">
        <v>27668500</v>
      </c>
      <c r="H9670" s="3">
        <f>(F9670-B9670)/B9670</f>
        <v>-2.0650146274315577E-3</v>
      </c>
      <c r="I9670" s="3">
        <f>_xlfn.RANK.AVG(H9670,$H$3:$H$10273,1)/10271</f>
        <v>0.48067374160257037</v>
      </c>
      <c r="J9670">
        <f>ROUNDDOWN($I9670*J$2,)-IF(MOD($I9670*J$2,1)=0,1,0)+1</f>
        <v>1</v>
      </c>
      <c r="K9670">
        <f>ROUNDDOWN($I9670*K$2,)-IF(MOD($I9670*K$2,1)=0,1,0)+1</f>
        <v>2</v>
      </c>
      <c r="L9670">
        <f>ROUNDDOWN($I9670*L$2,)-IF(MOD($I9670*L$2,1)=0,1,0)+1</f>
        <v>2</v>
      </c>
      <c r="M9670" s="3">
        <f>IF(L9669=4,H9670,0)</f>
        <v>0</v>
      </c>
      <c r="N9670" s="2">
        <f>IF(L9669=1,H9670,0)</f>
        <v>0</v>
      </c>
      <c r="O9670" s="2">
        <f>IF(OR(L9669=1,L9669=4),H9670,0)</f>
        <v>0</v>
      </c>
      <c r="P9670" s="2">
        <f>IF(OR(L9669=1,L9669=2),H9670,0)</f>
        <v>0</v>
      </c>
      <c r="Q9670" s="2"/>
    </row>
    <row r="9671" spans="1:17" x14ac:dyDescent="0.3">
      <c r="A9671" s="1">
        <v>44404</v>
      </c>
      <c r="B9671">
        <v>92.940002000000007</v>
      </c>
      <c r="C9671">
        <v>94.099997999999999</v>
      </c>
      <c r="D9671">
        <v>89.099997999999999</v>
      </c>
      <c r="E9671">
        <v>91.029999000000004</v>
      </c>
      <c r="F9671">
        <v>91.029999000000004</v>
      </c>
      <c r="G9671">
        <v>69427000</v>
      </c>
      <c r="H9671" s="3">
        <f>(F9671-B9671)/B9671</f>
        <v>-2.0550924885928055E-2</v>
      </c>
      <c r="I9671" s="3">
        <f>_xlfn.RANK.AVG(H9671,$H$3:$H$10273,1)/10271</f>
        <v>0.22013435887450103</v>
      </c>
      <c r="J9671">
        <f>ROUNDDOWN($I9671*J$2,)-IF(MOD($I9671*J$2,1)=0,1,0)+1</f>
        <v>1</v>
      </c>
      <c r="K9671">
        <f>ROUNDDOWN($I9671*K$2,)-IF(MOD($I9671*K$2,1)=0,1,0)+1</f>
        <v>1</v>
      </c>
      <c r="L9671">
        <f>ROUNDDOWN($I9671*L$2,)-IF(MOD($I9671*L$2,1)=0,1,0)+1</f>
        <v>1</v>
      </c>
      <c r="M9671" s="3">
        <f>IF(L9670=4,H9671,0)</f>
        <v>0</v>
      </c>
      <c r="N9671" s="2">
        <f>IF(L9670=1,H9671,0)</f>
        <v>0</v>
      </c>
      <c r="O9671" s="2">
        <f>IF(OR(L9670=1,L9670=4),H9671,0)</f>
        <v>0</v>
      </c>
      <c r="P9671" s="2">
        <f>IF(OR(L9670=1,L9670=2),H9671,0)</f>
        <v>-2.0550924885928055E-2</v>
      </c>
      <c r="Q9671" s="2"/>
    </row>
    <row r="9672" spans="1:17" x14ac:dyDescent="0.3">
      <c r="A9672" s="1">
        <v>44405</v>
      </c>
      <c r="B9672">
        <v>93.440002000000007</v>
      </c>
      <c r="C9672">
        <v>98.709998999999996</v>
      </c>
      <c r="D9672">
        <v>89.650002000000001</v>
      </c>
      <c r="E9672">
        <v>97.93</v>
      </c>
      <c r="F9672">
        <v>97.93</v>
      </c>
      <c r="G9672">
        <v>140561000</v>
      </c>
      <c r="H9672" s="3">
        <f>(F9672-B9672)/B9672</f>
        <v>4.8052203594773038E-2</v>
      </c>
      <c r="I9672" s="3">
        <f>_xlfn.RANK.AVG(H9672,$H$3:$H$10273,1)/10271</f>
        <v>0.94158309804303375</v>
      </c>
      <c r="J9672">
        <f>ROUNDDOWN($I9672*J$2,)-IF(MOD($I9672*J$2,1)=0,1,0)+1</f>
        <v>2</v>
      </c>
      <c r="K9672">
        <f>ROUNDDOWN($I9672*K$2,)-IF(MOD($I9672*K$2,1)=0,1,0)+1</f>
        <v>3</v>
      </c>
      <c r="L9672">
        <f>ROUNDDOWN($I9672*L$2,)-IF(MOD($I9672*L$2,1)=0,1,0)+1</f>
        <v>4</v>
      </c>
      <c r="M9672" s="3">
        <f>IF(L9671=4,H9672,0)</f>
        <v>0</v>
      </c>
      <c r="N9672" s="2">
        <f>IF(L9671=1,H9672,0)</f>
        <v>4.8052203594773038E-2</v>
      </c>
      <c r="O9672" s="2">
        <f>IF(OR(L9671=1,L9671=4),H9672,0)</f>
        <v>4.8052203594773038E-2</v>
      </c>
      <c r="P9672" s="2">
        <f>IF(OR(L9671=1,L9671=2),H9672,0)</f>
        <v>4.8052203594773038E-2</v>
      </c>
      <c r="Q9672" s="2"/>
    </row>
    <row r="9673" spans="1:17" x14ac:dyDescent="0.3">
      <c r="A9673" s="1">
        <v>44406</v>
      </c>
      <c r="B9673">
        <v>96.580001999999993</v>
      </c>
      <c r="C9673">
        <v>105.739998</v>
      </c>
      <c r="D9673">
        <v>96.580001999999993</v>
      </c>
      <c r="E9673">
        <v>102.949997</v>
      </c>
      <c r="F9673">
        <v>102.949997</v>
      </c>
      <c r="G9673">
        <v>164091800</v>
      </c>
      <c r="H9673" s="3">
        <f>(F9673-B9673)/B9673</f>
        <v>6.5955631270332785E-2</v>
      </c>
      <c r="I9673" s="3">
        <f>_xlfn.RANK.AVG(H9673,$H$3:$H$10273,1)/10271</f>
        <v>0.97380975562262684</v>
      </c>
      <c r="J9673">
        <f>ROUNDDOWN($I9673*J$2,)-IF(MOD($I9673*J$2,1)=0,1,0)+1</f>
        <v>2</v>
      </c>
      <c r="K9673">
        <f>ROUNDDOWN($I9673*K$2,)-IF(MOD($I9673*K$2,1)=0,1,0)+1</f>
        <v>3</v>
      </c>
      <c r="L9673">
        <f>ROUNDDOWN($I9673*L$2,)-IF(MOD($I9673*L$2,1)=0,1,0)+1</f>
        <v>4</v>
      </c>
      <c r="M9673" s="3">
        <f>IF(L9672=4,H9673,0)</f>
        <v>6.5955631270332785E-2</v>
      </c>
      <c r="N9673" s="2">
        <f>IF(L9672=1,H9673,0)</f>
        <v>0</v>
      </c>
      <c r="O9673" s="2">
        <f>IF(OR(L9672=1,L9672=4),H9673,0)</f>
        <v>6.5955631270332785E-2</v>
      </c>
      <c r="P9673" s="2">
        <f>IF(OR(L9672=1,L9672=2),H9673,0)</f>
        <v>0</v>
      </c>
      <c r="Q9673" s="2"/>
    </row>
    <row r="9674" spans="1:17" x14ac:dyDescent="0.3">
      <c r="A9674" s="1">
        <v>44407</v>
      </c>
      <c r="B9674">
        <v>101.599998</v>
      </c>
      <c r="C9674">
        <v>106.970001</v>
      </c>
      <c r="D9674">
        <v>101.379997</v>
      </c>
      <c r="E9674">
        <v>106.19000200000001</v>
      </c>
      <c r="F9674">
        <v>106.19000200000001</v>
      </c>
      <c r="G9674">
        <v>125632000</v>
      </c>
      <c r="H9674" s="3">
        <f>(F9674-B9674)/B9674</f>
        <v>4.5177205613724597E-2</v>
      </c>
      <c r="I9674" s="3">
        <f>_xlfn.RANK.AVG(H9674,$H$3:$H$10273,1)/10271</f>
        <v>0.93467043131145944</v>
      </c>
      <c r="J9674">
        <f>ROUNDDOWN($I9674*J$2,)-IF(MOD($I9674*J$2,1)=0,1,0)+1</f>
        <v>2</v>
      </c>
      <c r="K9674">
        <f>ROUNDDOWN($I9674*K$2,)-IF(MOD($I9674*K$2,1)=0,1,0)+1</f>
        <v>3</v>
      </c>
      <c r="L9674">
        <f>ROUNDDOWN($I9674*L$2,)-IF(MOD($I9674*L$2,1)=0,1,0)+1</f>
        <v>4</v>
      </c>
      <c r="M9674" s="3">
        <f>IF(L9673=4,H9674,0)</f>
        <v>4.5177205613724597E-2</v>
      </c>
      <c r="N9674" s="2">
        <f>IF(L9673=1,H9674,0)</f>
        <v>0</v>
      </c>
      <c r="O9674" s="2">
        <f>IF(OR(L9673=1,L9673=4),H9674,0)</f>
        <v>4.5177205613724597E-2</v>
      </c>
      <c r="P9674" s="2">
        <f>IF(OR(L9673=1,L9673=2),H9674,0)</f>
        <v>0</v>
      </c>
      <c r="Q9674" s="2"/>
    </row>
    <row r="9675" spans="1:17" x14ac:dyDescent="0.3">
      <c r="A9675" s="1">
        <v>44410</v>
      </c>
      <c r="B9675">
        <v>105.93</v>
      </c>
      <c r="C9675">
        <v>110.33000199999999</v>
      </c>
      <c r="D9675">
        <v>103.83000199999999</v>
      </c>
      <c r="E9675">
        <v>108.629997</v>
      </c>
      <c r="F9675">
        <v>108.629997</v>
      </c>
      <c r="G9675">
        <v>115581900</v>
      </c>
      <c r="H9675" s="3">
        <f>(F9675-B9675)/B9675</f>
        <v>2.5488501840838253E-2</v>
      </c>
      <c r="I9675" s="3">
        <f>_xlfn.RANK.AVG(H9675,$H$3:$H$10273,1)/10271</f>
        <v>0.83828254308246519</v>
      </c>
      <c r="J9675">
        <f>ROUNDDOWN($I9675*J$2,)-IF(MOD($I9675*J$2,1)=0,1,0)+1</f>
        <v>2</v>
      </c>
      <c r="K9675">
        <f>ROUNDDOWN($I9675*K$2,)-IF(MOD($I9675*K$2,1)=0,1,0)+1</f>
        <v>3</v>
      </c>
      <c r="L9675">
        <f>ROUNDDOWN($I9675*L$2,)-IF(MOD($I9675*L$2,1)=0,1,0)+1</f>
        <v>4</v>
      </c>
      <c r="M9675" s="3">
        <f>IF(L9674=4,H9675,0)</f>
        <v>2.5488501840838253E-2</v>
      </c>
      <c r="N9675" s="2">
        <f>IF(L9674=1,H9675,0)</f>
        <v>0</v>
      </c>
      <c r="O9675" s="2">
        <f>IF(OR(L9674=1,L9674=4),H9675,0)</f>
        <v>2.5488501840838253E-2</v>
      </c>
      <c r="P9675" s="2">
        <f>IF(OR(L9674=1,L9674=2),H9675,0)</f>
        <v>0</v>
      </c>
      <c r="Q9675" s="2"/>
    </row>
    <row r="9676" spans="1:17" x14ac:dyDescent="0.3">
      <c r="A9676" s="1">
        <v>44411</v>
      </c>
      <c r="B9676">
        <v>108.150002</v>
      </c>
      <c r="C9676">
        <v>114.849998</v>
      </c>
      <c r="D9676">
        <v>107.660004</v>
      </c>
      <c r="E9676">
        <v>112.55999799999999</v>
      </c>
      <c r="F9676">
        <v>112.55999799999999</v>
      </c>
      <c r="G9676">
        <v>157723100</v>
      </c>
      <c r="H9676" s="3">
        <f>(F9676-B9676)/B9676</f>
        <v>4.0776661289382059E-2</v>
      </c>
      <c r="I9676" s="3">
        <f>_xlfn.RANK.AVG(H9676,$H$3:$H$10273,1)/10271</f>
        <v>0.92172135137766531</v>
      </c>
      <c r="J9676">
        <f>ROUNDDOWN($I9676*J$2,)-IF(MOD($I9676*J$2,1)=0,1,0)+1</f>
        <v>2</v>
      </c>
      <c r="K9676">
        <f>ROUNDDOWN($I9676*K$2,)-IF(MOD($I9676*K$2,1)=0,1,0)+1</f>
        <v>3</v>
      </c>
      <c r="L9676">
        <f>ROUNDDOWN($I9676*L$2,)-IF(MOD($I9676*L$2,1)=0,1,0)+1</f>
        <v>4</v>
      </c>
      <c r="M9676" s="3">
        <f>IF(L9675=4,H9676,0)</f>
        <v>4.0776661289382059E-2</v>
      </c>
      <c r="N9676" s="2">
        <f>IF(L9675=1,H9676,0)</f>
        <v>0</v>
      </c>
      <c r="O9676" s="2">
        <f>IF(OR(L9675=1,L9675=4),H9676,0)</f>
        <v>4.0776661289382059E-2</v>
      </c>
      <c r="P9676" s="2">
        <f>IF(OR(L9675=1,L9675=2),H9676,0)</f>
        <v>0</v>
      </c>
      <c r="Q9676" s="2"/>
    </row>
    <row r="9677" spans="1:17" x14ac:dyDescent="0.3">
      <c r="A9677" s="1">
        <v>44412</v>
      </c>
      <c r="B9677">
        <v>114.360001</v>
      </c>
      <c r="C9677">
        <v>122.489998</v>
      </c>
      <c r="D9677">
        <v>114.160004</v>
      </c>
      <c r="E9677">
        <v>118.769997</v>
      </c>
      <c r="F9677">
        <v>118.769997</v>
      </c>
      <c r="G9677">
        <v>225368700</v>
      </c>
      <c r="H9677" s="3">
        <f>(F9677-B9677)/B9677</f>
        <v>3.8562399103162011E-2</v>
      </c>
      <c r="I9677" s="3">
        <f>_xlfn.RANK.AVG(H9677,$H$3:$H$10273,1)/10271</f>
        <v>0.9133482620971668</v>
      </c>
      <c r="J9677">
        <f>ROUNDDOWN($I9677*J$2,)-IF(MOD($I9677*J$2,1)=0,1,0)+1</f>
        <v>2</v>
      </c>
      <c r="K9677">
        <f>ROUNDDOWN($I9677*K$2,)-IF(MOD($I9677*K$2,1)=0,1,0)+1</f>
        <v>3</v>
      </c>
      <c r="L9677">
        <f>ROUNDDOWN($I9677*L$2,)-IF(MOD($I9677*L$2,1)=0,1,0)+1</f>
        <v>4</v>
      </c>
      <c r="M9677" s="3">
        <f>IF(L9676=4,H9677,0)</f>
        <v>3.8562399103162011E-2</v>
      </c>
      <c r="N9677" s="2">
        <f>IF(L9676=1,H9677,0)</f>
        <v>0</v>
      </c>
      <c r="O9677" s="2">
        <f>IF(OR(L9676=1,L9676=4),H9677,0)</f>
        <v>3.8562399103162011E-2</v>
      </c>
      <c r="P9677" s="2">
        <f>IF(OR(L9676=1,L9676=2),H9677,0)</f>
        <v>0</v>
      </c>
      <c r="Q9677" s="2"/>
    </row>
    <row r="9678" spans="1:17" x14ac:dyDescent="0.3">
      <c r="A9678" s="1">
        <v>44413</v>
      </c>
      <c r="B9678">
        <v>116.629997</v>
      </c>
      <c r="C9678">
        <v>117.68</v>
      </c>
      <c r="D9678">
        <v>111.589996</v>
      </c>
      <c r="E9678">
        <v>112.349998</v>
      </c>
      <c r="F9678">
        <v>112.349998</v>
      </c>
      <c r="G9678">
        <v>137860900</v>
      </c>
      <c r="H9678" s="3">
        <f>(F9678-B9678)/B9678</f>
        <v>-3.6697240076238737E-2</v>
      </c>
      <c r="I9678" s="3">
        <f>_xlfn.RANK.AVG(H9678,$H$3:$H$10273,1)/10271</f>
        <v>9.268815110505306E-2</v>
      </c>
      <c r="J9678">
        <f>ROUNDDOWN($I9678*J$2,)-IF(MOD($I9678*J$2,1)=0,1,0)+1</f>
        <v>1</v>
      </c>
      <c r="K9678">
        <f>ROUNDDOWN($I9678*K$2,)-IF(MOD($I9678*K$2,1)=0,1,0)+1</f>
        <v>1</v>
      </c>
      <c r="L9678">
        <f>ROUNDDOWN($I9678*L$2,)-IF(MOD($I9678*L$2,1)=0,1,0)+1</f>
        <v>1</v>
      </c>
      <c r="M9678" s="3">
        <f>IF(L9677=4,H9678,0)</f>
        <v>-3.6697240076238737E-2</v>
      </c>
      <c r="N9678" s="2">
        <f>IF(L9677=1,H9678,0)</f>
        <v>0</v>
      </c>
      <c r="O9678" s="2">
        <f>IF(OR(L9677=1,L9677=4),H9678,0)</f>
        <v>-3.6697240076238737E-2</v>
      </c>
      <c r="P9678" s="2">
        <f>IF(OR(L9677=1,L9677=2),H9678,0)</f>
        <v>0</v>
      </c>
      <c r="Q9678" s="2"/>
    </row>
    <row r="9679" spans="1:17" x14ac:dyDescent="0.3">
      <c r="A9679" s="1">
        <v>44414</v>
      </c>
      <c r="B9679">
        <v>110.550003</v>
      </c>
      <c r="C9679">
        <v>116.260002</v>
      </c>
      <c r="D9679">
        <v>109.699997</v>
      </c>
      <c r="E9679">
        <v>110.110001</v>
      </c>
      <c r="F9679">
        <v>110.110001</v>
      </c>
      <c r="G9679">
        <v>143899000</v>
      </c>
      <c r="H9679" s="3">
        <f>(F9679-B9679)/B9679</f>
        <v>-3.9801174858403836E-3</v>
      </c>
      <c r="I9679" s="3">
        <f>_xlfn.RANK.AVG(H9679,$H$3:$H$10273,1)/10271</f>
        <v>0.45730698081978388</v>
      </c>
      <c r="J9679">
        <f>ROUNDDOWN($I9679*J$2,)-IF(MOD($I9679*J$2,1)=0,1,0)+1</f>
        <v>1</v>
      </c>
      <c r="K9679">
        <f>ROUNDDOWN($I9679*K$2,)-IF(MOD($I9679*K$2,1)=0,1,0)+1</f>
        <v>2</v>
      </c>
      <c r="L9679">
        <f>ROUNDDOWN($I9679*L$2,)-IF(MOD($I9679*L$2,1)=0,1,0)+1</f>
        <v>2</v>
      </c>
      <c r="M9679" s="3">
        <f>IF(L9678=4,H9679,0)</f>
        <v>0</v>
      </c>
      <c r="N9679" s="2">
        <f>IF(L9678=1,H9679,0)</f>
        <v>-3.9801174858403836E-3</v>
      </c>
      <c r="O9679" s="2">
        <f>IF(OR(L9678=1,L9678=4),H9679,0)</f>
        <v>-3.9801174858403836E-3</v>
      </c>
      <c r="P9679" s="2">
        <f>IF(OR(L9678=1,L9678=2),H9679,0)</f>
        <v>-3.9801174858403836E-3</v>
      </c>
      <c r="Q9679" s="2"/>
    </row>
    <row r="9680" spans="1:17" x14ac:dyDescent="0.3">
      <c r="A9680" s="1">
        <v>44417</v>
      </c>
      <c r="B9680">
        <v>111.30999799999999</v>
      </c>
      <c r="C9680">
        <v>112.33000199999999</v>
      </c>
      <c r="D9680">
        <v>107.05999799999999</v>
      </c>
      <c r="E9680">
        <v>107.58000199999999</v>
      </c>
      <c r="F9680">
        <v>107.58000199999999</v>
      </c>
      <c r="G9680">
        <v>115749900</v>
      </c>
      <c r="H9680" s="3">
        <f>(F9680-B9680)/B9680</f>
        <v>-3.3509981735872461E-2</v>
      </c>
      <c r="I9680" s="3">
        <f>_xlfn.RANK.AVG(H9680,$H$3:$H$10273,1)/10271</f>
        <v>0.11079739071171259</v>
      </c>
      <c r="J9680">
        <f>ROUNDDOWN($I9680*J$2,)-IF(MOD($I9680*J$2,1)=0,1,0)+1</f>
        <v>1</v>
      </c>
      <c r="K9680">
        <f>ROUNDDOWN($I9680*K$2,)-IF(MOD($I9680*K$2,1)=0,1,0)+1</f>
        <v>1</v>
      </c>
      <c r="L9680">
        <f>ROUNDDOWN($I9680*L$2,)-IF(MOD($I9680*L$2,1)=0,1,0)+1</f>
        <v>1</v>
      </c>
      <c r="M9680" s="3">
        <f>IF(L9679=4,H9680,0)</f>
        <v>0</v>
      </c>
      <c r="N9680" s="2">
        <f>IF(L9679=1,H9680,0)</f>
        <v>0</v>
      </c>
      <c r="O9680" s="2">
        <f>IF(OR(L9679=1,L9679=4),H9680,0)</f>
        <v>0</v>
      </c>
      <c r="P9680" s="2">
        <f>IF(OR(L9679=1,L9679=2),H9680,0)</f>
        <v>-3.3509981735872461E-2</v>
      </c>
      <c r="Q9680" s="2"/>
    </row>
    <row r="9681" spans="1:17" x14ac:dyDescent="0.3">
      <c r="A9681" s="1">
        <v>44418</v>
      </c>
      <c r="B9681">
        <v>107.900002</v>
      </c>
      <c r="C9681">
        <v>109.16999800000001</v>
      </c>
      <c r="D9681">
        <v>104.360001</v>
      </c>
      <c r="E9681">
        <v>106.480003</v>
      </c>
      <c r="F9681">
        <v>106.480003</v>
      </c>
      <c r="G9681">
        <v>113012300</v>
      </c>
      <c r="H9681" s="3">
        <f>(F9681-B9681)/B9681</f>
        <v>-1.3160324130485226E-2</v>
      </c>
      <c r="I9681" s="3">
        <f>_xlfn.RANK.AVG(H9681,$H$3:$H$10273,1)/10271</f>
        <v>0.31623016259371045</v>
      </c>
      <c r="J9681">
        <f>ROUNDDOWN($I9681*J$2,)-IF(MOD($I9681*J$2,1)=0,1,0)+1</f>
        <v>1</v>
      </c>
      <c r="K9681">
        <f>ROUNDDOWN($I9681*K$2,)-IF(MOD($I9681*K$2,1)=0,1,0)+1</f>
        <v>1</v>
      </c>
      <c r="L9681">
        <f>ROUNDDOWN($I9681*L$2,)-IF(MOD($I9681*L$2,1)=0,1,0)+1</f>
        <v>2</v>
      </c>
      <c r="M9681" s="3">
        <f>IF(L9680=4,H9681,0)</f>
        <v>0</v>
      </c>
      <c r="N9681" s="2">
        <f>IF(L9680=1,H9681,0)</f>
        <v>-1.3160324130485226E-2</v>
      </c>
      <c r="O9681" s="2">
        <f>IF(OR(L9680=1,L9680=4),H9681,0)</f>
        <v>-1.3160324130485226E-2</v>
      </c>
      <c r="P9681" s="2">
        <f>IF(OR(L9680=1,L9680=2),H9681,0)</f>
        <v>-1.3160324130485226E-2</v>
      </c>
      <c r="Q9681" s="2"/>
    </row>
    <row r="9682" spans="1:17" x14ac:dyDescent="0.3">
      <c r="A9682" s="1">
        <v>44419</v>
      </c>
      <c r="B9682">
        <v>107.599998</v>
      </c>
      <c r="C9682">
        <v>109.790001</v>
      </c>
      <c r="D9682">
        <v>105.620003</v>
      </c>
      <c r="E9682">
        <v>107.68</v>
      </c>
      <c r="F9682">
        <v>107.68</v>
      </c>
      <c r="G9682">
        <v>91788300</v>
      </c>
      <c r="H9682" s="3">
        <f>(F9682-B9682)/B9682</f>
        <v>7.4351302497243038E-4</v>
      </c>
      <c r="I9682" s="3">
        <f>_xlfn.RANK.AVG(H9682,$H$3:$H$10273,1)/10271</f>
        <v>0.55856294421185859</v>
      </c>
      <c r="J9682">
        <f>ROUNDDOWN($I9682*J$2,)-IF(MOD($I9682*J$2,1)=0,1,0)+1</f>
        <v>2</v>
      </c>
      <c r="K9682">
        <f>ROUNDDOWN($I9682*K$2,)-IF(MOD($I9682*K$2,1)=0,1,0)+1</f>
        <v>2</v>
      </c>
      <c r="L9682">
        <f>ROUNDDOWN($I9682*L$2,)-IF(MOD($I9682*L$2,1)=0,1,0)+1</f>
        <v>3</v>
      </c>
      <c r="M9682" s="3">
        <f>IF(L9681=4,H9682,0)</f>
        <v>0</v>
      </c>
      <c r="N9682" s="2">
        <f>IF(L9681=1,H9682,0)</f>
        <v>0</v>
      </c>
      <c r="O9682" s="2">
        <f>IF(OR(L9681=1,L9681=4),H9682,0)</f>
        <v>0</v>
      </c>
      <c r="P9682" s="2">
        <f>IF(OR(L9681=1,L9681=2),H9682,0)</f>
        <v>7.4351302497243038E-4</v>
      </c>
      <c r="Q9682" s="2"/>
    </row>
    <row r="9683" spans="1:17" x14ac:dyDescent="0.3">
      <c r="A9683" s="1">
        <v>44420</v>
      </c>
      <c r="B9683">
        <v>107.389999</v>
      </c>
      <c r="C9683">
        <v>108.44000200000001</v>
      </c>
      <c r="D9683">
        <v>105.860001</v>
      </c>
      <c r="E9683">
        <v>106.5</v>
      </c>
      <c r="F9683">
        <v>106.5</v>
      </c>
      <c r="G9683">
        <v>60578700</v>
      </c>
      <c r="H9683" s="3">
        <f>(F9683-B9683)/B9683</f>
        <v>-8.2875408165336058E-3</v>
      </c>
      <c r="I9683" s="3">
        <f>_xlfn.RANK.AVG(H9683,$H$3:$H$10273,1)/10271</f>
        <v>0.39110115860188882</v>
      </c>
      <c r="J9683">
        <f>ROUNDDOWN($I9683*J$2,)-IF(MOD($I9683*J$2,1)=0,1,0)+1</f>
        <v>1</v>
      </c>
      <c r="K9683">
        <f>ROUNDDOWN($I9683*K$2,)-IF(MOD($I9683*K$2,1)=0,1,0)+1</f>
        <v>2</v>
      </c>
      <c r="L9683">
        <f>ROUNDDOWN($I9683*L$2,)-IF(MOD($I9683*L$2,1)=0,1,0)+1</f>
        <v>2</v>
      </c>
      <c r="M9683" s="3">
        <f>IF(L9682=4,H9683,0)</f>
        <v>0</v>
      </c>
      <c r="N9683" s="2">
        <f>IF(L9682=1,H9683,0)</f>
        <v>0</v>
      </c>
      <c r="O9683" s="2">
        <f>IF(OR(L9682=1,L9682=4),H9683,0)</f>
        <v>0</v>
      </c>
      <c r="P9683" s="2">
        <f>IF(OR(L9682=1,L9682=2),H9683,0)</f>
        <v>0</v>
      </c>
      <c r="Q9683" s="2"/>
    </row>
    <row r="9684" spans="1:17" x14ac:dyDescent="0.3">
      <c r="A9684" s="1">
        <v>44421</v>
      </c>
      <c r="B9684">
        <v>107.16999800000001</v>
      </c>
      <c r="C9684">
        <v>111.709999</v>
      </c>
      <c r="D9684">
        <v>106.57</v>
      </c>
      <c r="E9684">
        <v>110.550003</v>
      </c>
      <c r="F9684">
        <v>110.550003</v>
      </c>
      <c r="G9684">
        <v>100135700</v>
      </c>
      <c r="H9684" s="3">
        <f>(F9684-B9684)/B9684</f>
        <v>3.1538724111947795E-2</v>
      </c>
      <c r="I9684" s="3">
        <f>_xlfn.RANK.AVG(H9684,$H$3:$H$10273,1)/10271</f>
        <v>0.87761659040015583</v>
      </c>
      <c r="J9684">
        <f>ROUNDDOWN($I9684*J$2,)-IF(MOD($I9684*J$2,1)=0,1,0)+1</f>
        <v>2</v>
      </c>
      <c r="K9684">
        <f>ROUNDDOWN($I9684*K$2,)-IF(MOD($I9684*K$2,1)=0,1,0)+1</f>
        <v>3</v>
      </c>
      <c r="L9684">
        <f>ROUNDDOWN($I9684*L$2,)-IF(MOD($I9684*L$2,1)=0,1,0)+1</f>
        <v>4</v>
      </c>
      <c r="M9684" s="3">
        <f>IF(L9683=4,H9684,0)</f>
        <v>0</v>
      </c>
      <c r="N9684" s="2">
        <f>IF(L9683=1,H9684,0)</f>
        <v>0</v>
      </c>
      <c r="O9684" s="2">
        <f>IF(OR(L9683=1,L9683=4),H9684,0)</f>
        <v>0</v>
      </c>
      <c r="P9684" s="2">
        <f>IF(OR(L9683=1,L9683=2),H9684,0)</f>
        <v>3.1538724111947795E-2</v>
      </c>
      <c r="Q9684" s="2"/>
    </row>
    <row r="9685" spans="1:17" x14ac:dyDescent="0.3">
      <c r="A9685" s="1">
        <v>44424</v>
      </c>
      <c r="B9685">
        <v>110.199997</v>
      </c>
      <c r="C9685">
        <v>111.58000199999999</v>
      </c>
      <c r="D9685">
        <v>105.870003</v>
      </c>
      <c r="E9685">
        <v>107.480003</v>
      </c>
      <c r="F9685">
        <v>107.480003</v>
      </c>
      <c r="G9685">
        <v>73325400</v>
      </c>
      <c r="H9685" s="3">
        <f>(F9685-B9685)/B9685</f>
        <v>-2.4682341869755223E-2</v>
      </c>
      <c r="I9685" s="3">
        <f>_xlfn.RANK.AVG(H9685,$H$3:$H$10273,1)/10271</f>
        <v>0.17895044299483984</v>
      </c>
      <c r="J9685">
        <f>ROUNDDOWN($I9685*J$2,)-IF(MOD($I9685*J$2,1)=0,1,0)+1</f>
        <v>1</v>
      </c>
      <c r="K9685">
        <f>ROUNDDOWN($I9685*K$2,)-IF(MOD($I9685*K$2,1)=0,1,0)+1</f>
        <v>1</v>
      </c>
      <c r="L9685">
        <f>ROUNDDOWN($I9685*L$2,)-IF(MOD($I9685*L$2,1)=0,1,0)+1</f>
        <v>1</v>
      </c>
      <c r="M9685" s="3">
        <f>IF(L9684=4,H9685,0)</f>
        <v>-2.4682341869755223E-2</v>
      </c>
      <c r="N9685" s="2">
        <f>IF(L9684=1,H9685,0)</f>
        <v>0</v>
      </c>
      <c r="O9685" s="2">
        <f>IF(OR(L9684=1,L9684=4),H9685,0)</f>
        <v>-2.4682341869755223E-2</v>
      </c>
      <c r="P9685" s="2">
        <f>IF(OR(L9684=1,L9684=2),H9685,0)</f>
        <v>0</v>
      </c>
      <c r="Q9685" s="2"/>
    </row>
    <row r="9686" spans="1:17" x14ac:dyDescent="0.3">
      <c r="A9686" s="1">
        <v>44425</v>
      </c>
      <c r="B9686">
        <v>106.639999</v>
      </c>
      <c r="C9686">
        <v>108.699997</v>
      </c>
      <c r="D9686">
        <v>105.349998</v>
      </c>
      <c r="E9686">
        <v>107.55999799999999</v>
      </c>
      <c r="F9686">
        <v>107.55999799999999</v>
      </c>
      <c r="G9686">
        <v>74053900</v>
      </c>
      <c r="H9686" s="3">
        <f>(F9686-B9686)/B9686</f>
        <v>8.6271474927526026E-3</v>
      </c>
      <c r="I9686" s="3">
        <f>_xlfn.RANK.AVG(H9686,$H$3:$H$10273,1)/10271</f>
        <v>0.65748223152565477</v>
      </c>
      <c r="J9686">
        <f>ROUNDDOWN($I9686*J$2,)-IF(MOD($I9686*J$2,1)=0,1,0)+1</f>
        <v>2</v>
      </c>
      <c r="K9686">
        <f>ROUNDDOWN($I9686*K$2,)-IF(MOD($I9686*K$2,1)=0,1,0)+1</f>
        <v>2</v>
      </c>
      <c r="L9686">
        <f>ROUNDDOWN($I9686*L$2,)-IF(MOD($I9686*L$2,1)=0,1,0)+1</f>
        <v>3</v>
      </c>
      <c r="M9686" s="3">
        <f>IF(L9685=4,H9686,0)</f>
        <v>0</v>
      </c>
      <c r="N9686" s="2">
        <f>IF(L9685=1,H9686,0)</f>
        <v>8.6271474927526026E-3</v>
      </c>
      <c r="O9686" s="2">
        <f>IF(OR(L9685=1,L9685=4),H9686,0)</f>
        <v>8.6271474927526026E-3</v>
      </c>
      <c r="P9686" s="2">
        <f>IF(OR(L9685=1,L9685=2),H9686,0)</f>
        <v>8.6271474927526026E-3</v>
      </c>
      <c r="Q9686" s="2"/>
    </row>
    <row r="9687" spans="1:17" x14ac:dyDescent="0.3">
      <c r="A9687" s="1">
        <v>44426</v>
      </c>
      <c r="B9687">
        <v>107.349998</v>
      </c>
      <c r="C9687">
        <v>108.07</v>
      </c>
      <c r="D9687">
        <v>103.269997</v>
      </c>
      <c r="E9687">
        <v>103.44000200000001</v>
      </c>
      <c r="F9687">
        <v>103.44000200000001</v>
      </c>
      <c r="G9687">
        <v>79387900</v>
      </c>
      <c r="H9687" s="3">
        <f>(F9687-B9687)/B9687</f>
        <v>-3.6422879113607365E-2</v>
      </c>
      <c r="I9687" s="3">
        <f>_xlfn.RANK.AVG(H9687,$H$3:$H$10273,1)/10271</f>
        <v>9.3953850647453999E-2</v>
      </c>
      <c r="J9687">
        <f>ROUNDDOWN($I9687*J$2,)-IF(MOD($I9687*J$2,1)=0,1,0)+1</f>
        <v>1</v>
      </c>
      <c r="K9687">
        <f>ROUNDDOWN($I9687*K$2,)-IF(MOD($I9687*K$2,1)=0,1,0)+1</f>
        <v>1</v>
      </c>
      <c r="L9687">
        <f>ROUNDDOWN($I9687*L$2,)-IF(MOD($I9687*L$2,1)=0,1,0)+1</f>
        <v>1</v>
      </c>
      <c r="M9687" s="3">
        <f>IF(L9686=4,H9687,0)</f>
        <v>0</v>
      </c>
      <c r="N9687" s="2">
        <f>IF(L9686=1,H9687,0)</f>
        <v>0</v>
      </c>
      <c r="O9687" s="2">
        <f>IF(OR(L9686=1,L9686=4),H9687,0)</f>
        <v>0</v>
      </c>
      <c r="P9687" s="2">
        <f>IF(OR(L9686=1,L9686=2),H9687,0)</f>
        <v>0</v>
      </c>
      <c r="Q9687" s="2"/>
    </row>
    <row r="9688" spans="1:17" x14ac:dyDescent="0.3">
      <c r="A9688" s="1">
        <v>44427</v>
      </c>
      <c r="B9688">
        <v>103.32</v>
      </c>
      <c r="C9688">
        <v>106.18</v>
      </c>
      <c r="D9688">
        <v>101.980003</v>
      </c>
      <c r="E9688">
        <v>103.699997</v>
      </c>
      <c r="F9688">
        <v>103.699997</v>
      </c>
      <c r="G9688">
        <v>71117500</v>
      </c>
      <c r="H9688" s="3">
        <f>(F9688-B9688)/B9688</f>
        <v>3.6778648857917445E-3</v>
      </c>
      <c r="I9688" s="3">
        <f>_xlfn.RANK.AVG(H9688,$H$3:$H$10273,1)/10271</f>
        <v>0.58650569564794075</v>
      </c>
      <c r="J9688">
        <f>ROUNDDOWN($I9688*J$2,)-IF(MOD($I9688*J$2,1)=0,1,0)+1</f>
        <v>2</v>
      </c>
      <c r="K9688">
        <f>ROUNDDOWN($I9688*K$2,)-IF(MOD($I9688*K$2,1)=0,1,0)+1</f>
        <v>2</v>
      </c>
      <c r="L9688">
        <f>ROUNDDOWN($I9688*L$2,)-IF(MOD($I9688*L$2,1)=0,1,0)+1</f>
        <v>3</v>
      </c>
      <c r="M9688" s="3">
        <f>IF(L9687=4,H9688,0)</f>
        <v>0</v>
      </c>
      <c r="N9688" s="2">
        <f>IF(L9687=1,H9688,0)</f>
        <v>3.6778648857917445E-3</v>
      </c>
      <c r="O9688" s="2">
        <f>IF(OR(L9687=1,L9687=4),H9688,0)</f>
        <v>3.6778648857917445E-3</v>
      </c>
      <c r="P9688" s="2">
        <f>IF(OR(L9687=1,L9687=2),H9688,0)</f>
        <v>3.6778648857917445E-3</v>
      </c>
      <c r="Q9688" s="2"/>
    </row>
    <row r="9689" spans="1:17" x14ac:dyDescent="0.3">
      <c r="A9689" s="1">
        <v>44428</v>
      </c>
      <c r="B9689">
        <v>104.32</v>
      </c>
      <c r="C9689">
        <v>105.980003</v>
      </c>
      <c r="D9689">
        <v>103.989998</v>
      </c>
      <c r="E9689">
        <v>104.650002</v>
      </c>
      <c r="F9689">
        <v>104.650002</v>
      </c>
      <c r="G9689">
        <v>55227600</v>
      </c>
      <c r="H9689" s="3">
        <f>(F9689-B9689)/B9689</f>
        <v>3.1633627300614213E-3</v>
      </c>
      <c r="I9689" s="3">
        <f>_xlfn.RANK.AVG(H9689,$H$3:$H$10273,1)/10271</f>
        <v>0.57998247492941291</v>
      </c>
      <c r="J9689">
        <f>ROUNDDOWN($I9689*J$2,)-IF(MOD($I9689*J$2,1)=0,1,0)+1</f>
        <v>2</v>
      </c>
      <c r="K9689">
        <f>ROUNDDOWN($I9689*K$2,)-IF(MOD($I9689*K$2,1)=0,1,0)+1</f>
        <v>2</v>
      </c>
      <c r="L9689">
        <f>ROUNDDOWN($I9689*L$2,)-IF(MOD($I9689*L$2,1)=0,1,0)+1</f>
        <v>3</v>
      </c>
      <c r="M9689" s="3">
        <f>IF(L9688=4,H9689,0)</f>
        <v>0</v>
      </c>
      <c r="N9689" s="2">
        <f>IF(L9688=1,H9689,0)</f>
        <v>0</v>
      </c>
      <c r="O9689" s="2">
        <f>IF(OR(L9688=1,L9688=4),H9689,0)</f>
        <v>0</v>
      </c>
      <c r="P9689" s="2">
        <f>IF(OR(L9688=1,L9688=2),H9689,0)</f>
        <v>0</v>
      </c>
      <c r="Q9689" s="2"/>
    </row>
    <row r="9690" spans="1:17" x14ac:dyDescent="0.3">
      <c r="A9690" s="1">
        <v>44431</v>
      </c>
      <c r="B9690">
        <v>105.300003</v>
      </c>
      <c r="C9690">
        <v>109.019997</v>
      </c>
      <c r="D9690">
        <v>104.860001</v>
      </c>
      <c r="E9690">
        <v>108.769997</v>
      </c>
      <c r="F9690">
        <v>108.769997</v>
      </c>
      <c r="G9690">
        <v>68835300</v>
      </c>
      <c r="H9690" s="3">
        <f>(F9690-B9690)/B9690</f>
        <v>3.2953408367899097E-2</v>
      </c>
      <c r="I9690" s="3">
        <f>_xlfn.RANK.AVG(H9690,$H$3:$H$10273,1)/10271</f>
        <v>0.88598967968065423</v>
      </c>
      <c r="J9690">
        <f>ROUNDDOWN($I9690*J$2,)-IF(MOD($I9690*J$2,1)=0,1,0)+1</f>
        <v>2</v>
      </c>
      <c r="K9690">
        <f>ROUNDDOWN($I9690*K$2,)-IF(MOD($I9690*K$2,1)=0,1,0)+1</f>
        <v>3</v>
      </c>
      <c r="L9690">
        <f>ROUNDDOWN($I9690*L$2,)-IF(MOD($I9690*L$2,1)=0,1,0)+1</f>
        <v>4</v>
      </c>
      <c r="M9690" s="3">
        <f>IF(L9689=4,H9690,0)</f>
        <v>0</v>
      </c>
      <c r="N9690" s="2">
        <f>IF(L9689=1,H9690,0)</f>
        <v>0</v>
      </c>
      <c r="O9690" s="2">
        <f>IF(OR(L9689=1,L9689=4),H9690,0)</f>
        <v>0</v>
      </c>
      <c r="P9690" s="2">
        <f>IF(OR(L9689=1,L9689=2),H9690,0)</f>
        <v>0</v>
      </c>
      <c r="Q9690" s="2"/>
    </row>
    <row r="9691" spans="1:17" x14ac:dyDescent="0.3">
      <c r="A9691" s="1">
        <v>44432</v>
      </c>
      <c r="B9691">
        <v>109.449997</v>
      </c>
      <c r="C9691">
        <v>109.610001</v>
      </c>
      <c r="D9691">
        <v>107.279999</v>
      </c>
      <c r="E9691">
        <v>107.650002</v>
      </c>
      <c r="F9691">
        <v>107.650002</v>
      </c>
      <c r="G9691">
        <v>51239300</v>
      </c>
      <c r="H9691" s="3">
        <f>(F9691-B9691)/B9691</f>
        <v>-1.6445820459912809E-2</v>
      </c>
      <c r="I9691" s="3">
        <f>_xlfn.RANK.AVG(H9691,$H$3:$H$10273,1)/10271</f>
        <v>0.26725732645312045</v>
      </c>
      <c r="J9691">
        <f>ROUNDDOWN($I9691*J$2,)-IF(MOD($I9691*J$2,1)=0,1,0)+1</f>
        <v>1</v>
      </c>
      <c r="K9691">
        <f>ROUNDDOWN($I9691*K$2,)-IF(MOD($I9691*K$2,1)=0,1,0)+1</f>
        <v>1</v>
      </c>
      <c r="L9691">
        <f>ROUNDDOWN($I9691*L$2,)-IF(MOD($I9691*L$2,1)=0,1,0)+1</f>
        <v>2</v>
      </c>
      <c r="M9691" s="3">
        <f>IF(L9690=4,H9691,0)</f>
        <v>-1.6445820459912809E-2</v>
      </c>
      <c r="N9691" s="2">
        <f>IF(L9690=1,H9691,0)</f>
        <v>0</v>
      </c>
      <c r="O9691" s="2">
        <f>IF(OR(L9690=1,L9690=4),H9691,0)</f>
        <v>-1.6445820459912809E-2</v>
      </c>
      <c r="P9691" s="2">
        <f>IF(OR(L9690=1,L9690=2),H9691,0)</f>
        <v>0</v>
      </c>
      <c r="Q9691" s="2"/>
    </row>
    <row r="9692" spans="1:17" x14ac:dyDescent="0.3">
      <c r="A9692" s="1">
        <v>44433</v>
      </c>
      <c r="B9692">
        <v>108.129997</v>
      </c>
      <c r="C9692">
        <v>109.910004</v>
      </c>
      <c r="D9692">
        <v>107.449997</v>
      </c>
      <c r="E9692">
        <v>108.300003</v>
      </c>
      <c r="F9692">
        <v>108.300003</v>
      </c>
      <c r="G9692">
        <v>45485500</v>
      </c>
      <c r="H9692" s="3">
        <f>(F9692-B9692)/B9692</f>
        <v>1.5722371656035536E-3</v>
      </c>
      <c r="I9692" s="3">
        <f>_xlfn.RANK.AVG(H9692,$H$3:$H$10273,1)/10271</f>
        <v>0.56508616493038655</v>
      </c>
      <c r="J9692">
        <f>ROUNDDOWN($I9692*J$2,)-IF(MOD($I9692*J$2,1)=0,1,0)+1</f>
        <v>2</v>
      </c>
      <c r="K9692">
        <f>ROUNDDOWN($I9692*K$2,)-IF(MOD($I9692*K$2,1)=0,1,0)+1</f>
        <v>2</v>
      </c>
      <c r="L9692">
        <f>ROUNDDOWN($I9692*L$2,)-IF(MOD($I9692*L$2,1)=0,1,0)+1</f>
        <v>3</v>
      </c>
      <c r="M9692" s="3">
        <f>IF(L9691=4,H9692,0)</f>
        <v>0</v>
      </c>
      <c r="N9692" s="2">
        <f>IF(L9691=1,H9692,0)</f>
        <v>0</v>
      </c>
      <c r="O9692" s="2">
        <f>IF(OR(L9691=1,L9691=4),H9692,0)</f>
        <v>0</v>
      </c>
      <c r="P9692" s="2">
        <f>IF(OR(L9691=1,L9691=2),H9692,0)</f>
        <v>1.5722371656035536E-3</v>
      </c>
      <c r="Q9692" s="2"/>
    </row>
    <row r="9693" spans="1:17" x14ac:dyDescent="0.3">
      <c r="A9693" s="1">
        <v>44434</v>
      </c>
      <c r="B9693">
        <v>108.57</v>
      </c>
      <c r="C9693">
        <v>109.230003</v>
      </c>
      <c r="D9693">
        <v>106.839996</v>
      </c>
      <c r="E9693">
        <v>107.269997</v>
      </c>
      <c r="F9693">
        <v>107.269997</v>
      </c>
      <c r="G9693">
        <v>51442500</v>
      </c>
      <c r="H9693" s="3">
        <f>(F9693-B9693)/B9693</f>
        <v>-1.1973869393018234E-2</v>
      </c>
      <c r="I9693" s="3">
        <f>_xlfn.RANK.AVG(H9693,$H$3:$H$10273,1)/10271</f>
        <v>0.33687080128517183</v>
      </c>
      <c r="J9693">
        <f>ROUNDDOWN($I9693*J$2,)-IF(MOD($I9693*J$2,1)=0,1,0)+1</f>
        <v>1</v>
      </c>
      <c r="K9693">
        <f>ROUNDDOWN($I9693*K$2,)-IF(MOD($I9693*K$2,1)=0,1,0)+1</f>
        <v>2</v>
      </c>
      <c r="L9693">
        <f>ROUNDDOWN($I9693*L$2,)-IF(MOD($I9693*L$2,1)=0,1,0)+1</f>
        <v>2</v>
      </c>
      <c r="M9693" s="3">
        <f>IF(L9692=4,H9693,0)</f>
        <v>0</v>
      </c>
      <c r="N9693" s="2">
        <f>IF(L9692=1,H9693,0)</f>
        <v>0</v>
      </c>
      <c r="O9693" s="2">
        <f>IF(OR(L9692=1,L9692=4),H9693,0)</f>
        <v>0</v>
      </c>
      <c r="P9693" s="2">
        <f>IF(OR(L9692=1,L9692=2),H9693,0)</f>
        <v>0</v>
      </c>
      <c r="Q9693" s="2"/>
    </row>
    <row r="9694" spans="1:17" x14ac:dyDescent="0.3">
      <c r="A9694" s="1">
        <v>44435</v>
      </c>
      <c r="B9694">
        <v>108.010002</v>
      </c>
      <c r="C9694">
        <v>111.779999</v>
      </c>
      <c r="D9694">
        <v>107.800003</v>
      </c>
      <c r="E9694">
        <v>111.400002</v>
      </c>
      <c r="F9694">
        <v>111.400002</v>
      </c>
      <c r="G9694">
        <v>61030000</v>
      </c>
      <c r="H9694" s="3">
        <f>(F9694-B9694)/B9694</f>
        <v>3.1385982198204203E-2</v>
      </c>
      <c r="I9694" s="3">
        <f>_xlfn.RANK.AVG(H9694,$H$3:$H$10273,1)/10271</f>
        <v>0.87683769837406289</v>
      </c>
      <c r="J9694">
        <f>ROUNDDOWN($I9694*J$2,)-IF(MOD($I9694*J$2,1)=0,1,0)+1</f>
        <v>2</v>
      </c>
      <c r="K9694">
        <f>ROUNDDOWN($I9694*K$2,)-IF(MOD($I9694*K$2,1)=0,1,0)+1</f>
        <v>3</v>
      </c>
      <c r="L9694">
        <f>ROUNDDOWN($I9694*L$2,)-IF(MOD($I9694*L$2,1)=0,1,0)+1</f>
        <v>4</v>
      </c>
      <c r="M9694" s="3">
        <f>IF(L9693=4,H9694,0)</f>
        <v>0</v>
      </c>
      <c r="N9694" s="2">
        <f>IF(L9693=1,H9694,0)</f>
        <v>0</v>
      </c>
      <c r="O9694" s="2">
        <f>IF(OR(L9693=1,L9693=4),H9694,0)</f>
        <v>0</v>
      </c>
      <c r="P9694" s="2">
        <f>IF(OR(L9693=1,L9693=2),H9694,0)</f>
        <v>3.1385982198204203E-2</v>
      </c>
      <c r="Q9694" s="2"/>
    </row>
    <row r="9695" spans="1:17" x14ac:dyDescent="0.3">
      <c r="A9695" s="1">
        <v>44438</v>
      </c>
      <c r="B9695">
        <v>112.610001</v>
      </c>
      <c r="C9695">
        <v>114.489998</v>
      </c>
      <c r="D9695">
        <v>111.260002</v>
      </c>
      <c r="E9695">
        <v>111.32</v>
      </c>
      <c r="F9695">
        <v>111.32</v>
      </c>
      <c r="G9695">
        <v>56130500</v>
      </c>
      <c r="H9695" s="3">
        <f>(F9695-B9695)/B9695</f>
        <v>-1.145547454528487E-2</v>
      </c>
      <c r="I9695" s="3">
        <f>_xlfn.RANK.AVG(H9695,$H$3:$H$10273,1)/10271</f>
        <v>0.34641222860480964</v>
      </c>
      <c r="J9695">
        <f>ROUNDDOWN($I9695*J$2,)-IF(MOD($I9695*J$2,1)=0,1,0)+1</f>
        <v>1</v>
      </c>
      <c r="K9695">
        <f>ROUNDDOWN($I9695*K$2,)-IF(MOD($I9695*K$2,1)=0,1,0)+1</f>
        <v>2</v>
      </c>
      <c r="L9695">
        <f>ROUNDDOWN($I9695*L$2,)-IF(MOD($I9695*L$2,1)=0,1,0)+1</f>
        <v>2</v>
      </c>
      <c r="M9695" s="3">
        <f>IF(L9694=4,H9695,0)</f>
        <v>-1.145547454528487E-2</v>
      </c>
      <c r="N9695" s="2">
        <f>IF(L9694=1,H9695,0)</f>
        <v>0</v>
      </c>
      <c r="O9695" s="2">
        <f>IF(OR(L9694=1,L9694=4),H9695,0)</f>
        <v>-1.145547454528487E-2</v>
      </c>
      <c r="P9695" s="2">
        <f>IF(OR(L9694=1,L9694=2),H9695,0)</f>
        <v>0</v>
      </c>
      <c r="Q9695" s="2"/>
    </row>
    <row r="9696" spans="1:17" x14ac:dyDescent="0.3">
      <c r="A9696" s="1">
        <v>44439</v>
      </c>
      <c r="B9696">
        <v>111.260002</v>
      </c>
      <c r="C9696">
        <v>111.260002</v>
      </c>
      <c r="D9696">
        <v>109.029999</v>
      </c>
      <c r="E9696">
        <v>110.720001</v>
      </c>
      <c r="F9696">
        <v>110.720001</v>
      </c>
      <c r="G9696">
        <v>49339000</v>
      </c>
      <c r="H9696" s="3">
        <f>(F9696-B9696)/B9696</f>
        <v>-4.853505215647971E-3</v>
      </c>
      <c r="I9696" s="3">
        <f>_xlfn.RANK.AVG(H9696,$H$3:$H$10273,1)/10271</f>
        <v>0.44426053938272808</v>
      </c>
      <c r="J9696">
        <f>ROUNDDOWN($I9696*J$2,)-IF(MOD($I9696*J$2,1)=0,1,0)+1</f>
        <v>1</v>
      </c>
      <c r="K9696">
        <f>ROUNDDOWN($I9696*K$2,)-IF(MOD($I9696*K$2,1)=0,1,0)+1</f>
        <v>2</v>
      </c>
      <c r="L9696">
        <f>ROUNDDOWN($I9696*L$2,)-IF(MOD($I9696*L$2,1)=0,1,0)+1</f>
        <v>2</v>
      </c>
      <c r="M9696" s="3">
        <f>IF(L9695=4,H9696,0)</f>
        <v>0</v>
      </c>
      <c r="N9696" s="2">
        <f>IF(L9695=1,H9696,0)</f>
        <v>0</v>
      </c>
      <c r="O9696" s="2">
        <f>IF(OR(L9695=1,L9695=4),H9696,0)</f>
        <v>0</v>
      </c>
      <c r="P9696" s="2">
        <f>IF(OR(L9695=1,L9695=2),H9696,0)</f>
        <v>-4.853505215647971E-3</v>
      </c>
      <c r="Q9696" s="2"/>
    </row>
    <row r="9697" spans="1:17" x14ac:dyDescent="0.3">
      <c r="A9697" s="1">
        <v>44440</v>
      </c>
      <c r="B9697">
        <v>111.300003</v>
      </c>
      <c r="C9697">
        <v>111.849998</v>
      </c>
      <c r="D9697">
        <v>109.849998</v>
      </c>
      <c r="E9697">
        <v>109.989998</v>
      </c>
      <c r="F9697">
        <v>109.989998</v>
      </c>
      <c r="G9697">
        <v>38579600</v>
      </c>
      <c r="H9697" s="3">
        <f>(F9697-B9697)/B9697</f>
        <v>-1.1770035621652264E-2</v>
      </c>
      <c r="I9697" s="3">
        <f>_xlfn.RANK.AVG(H9697,$H$3:$H$10273,1)/10271</f>
        <v>0.34008373089280497</v>
      </c>
      <c r="J9697">
        <f>ROUNDDOWN($I9697*J$2,)-IF(MOD($I9697*J$2,1)=0,1,0)+1</f>
        <v>1</v>
      </c>
      <c r="K9697">
        <f>ROUNDDOWN($I9697*K$2,)-IF(MOD($I9697*K$2,1)=0,1,0)+1</f>
        <v>2</v>
      </c>
      <c r="L9697">
        <f>ROUNDDOWN($I9697*L$2,)-IF(MOD($I9697*L$2,1)=0,1,0)+1</f>
        <v>2</v>
      </c>
      <c r="M9697" s="3">
        <f>IF(L9696=4,H9697,0)</f>
        <v>0</v>
      </c>
      <c r="N9697" s="2">
        <f>IF(L9696=1,H9697,0)</f>
        <v>0</v>
      </c>
      <c r="O9697" s="2">
        <f>IF(OR(L9696=1,L9696=4),H9697,0)</f>
        <v>0</v>
      </c>
      <c r="P9697" s="2">
        <f>IF(OR(L9696=1,L9696=2),H9697,0)</f>
        <v>-1.1770035621652264E-2</v>
      </c>
      <c r="Q9697" s="2"/>
    </row>
    <row r="9698" spans="1:17" x14ac:dyDescent="0.3">
      <c r="A9698" s="1">
        <v>44441</v>
      </c>
      <c r="B9698">
        <v>110.32</v>
      </c>
      <c r="C9698">
        <v>110.879997</v>
      </c>
      <c r="D9698">
        <v>108.769997</v>
      </c>
      <c r="E9698">
        <v>109.199997</v>
      </c>
      <c r="F9698">
        <v>109.199997</v>
      </c>
      <c r="G9698">
        <v>40090500</v>
      </c>
      <c r="H9698" s="3">
        <f>(F9698-B9698)/B9698</f>
        <v>-1.0152311457577928E-2</v>
      </c>
      <c r="I9698" s="3">
        <f>_xlfn.RANK.AVG(H9698,$H$3:$H$10273,1)/10271</f>
        <v>0.36520299873430045</v>
      </c>
      <c r="J9698">
        <f>ROUNDDOWN($I9698*J$2,)-IF(MOD($I9698*J$2,1)=0,1,0)+1</f>
        <v>1</v>
      </c>
      <c r="K9698">
        <f>ROUNDDOWN($I9698*K$2,)-IF(MOD($I9698*K$2,1)=0,1,0)+1</f>
        <v>2</v>
      </c>
      <c r="L9698">
        <f>ROUNDDOWN($I9698*L$2,)-IF(MOD($I9698*L$2,1)=0,1,0)+1</f>
        <v>2</v>
      </c>
      <c r="M9698" s="3">
        <f>IF(L9697=4,H9698,0)</f>
        <v>0</v>
      </c>
      <c r="N9698" s="2">
        <f>IF(L9697=1,H9698,0)</f>
        <v>0</v>
      </c>
      <c r="O9698" s="2">
        <f>IF(OR(L9697=1,L9697=4),H9698,0)</f>
        <v>0</v>
      </c>
      <c r="P9698" s="2">
        <f>IF(OR(L9697=1,L9697=2),H9698,0)</f>
        <v>-1.0152311457577928E-2</v>
      </c>
      <c r="Q9698" s="2"/>
    </row>
    <row r="9699" spans="1:17" x14ac:dyDescent="0.3">
      <c r="A9699" s="1">
        <v>44442</v>
      </c>
      <c r="B9699">
        <v>108.849998</v>
      </c>
      <c r="C9699">
        <v>111.16999800000001</v>
      </c>
      <c r="D9699">
        <v>108.5</v>
      </c>
      <c r="E9699">
        <v>109.91999800000001</v>
      </c>
      <c r="F9699">
        <v>109.91999800000001</v>
      </c>
      <c r="G9699">
        <v>42605800</v>
      </c>
      <c r="H9699" s="3">
        <f>(F9699-B9699)/B9699</f>
        <v>9.8300415219117181E-3</v>
      </c>
      <c r="I9699" s="3">
        <f>_xlfn.RANK.AVG(H9699,$H$3:$H$10273,1)/10271</f>
        <v>0.6724759030279428</v>
      </c>
      <c r="J9699">
        <f>ROUNDDOWN($I9699*J$2,)-IF(MOD($I9699*J$2,1)=0,1,0)+1</f>
        <v>2</v>
      </c>
      <c r="K9699">
        <f>ROUNDDOWN($I9699*K$2,)-IF(MOD($I9699*K$2,1)=0,1,0)+1</f>
        <v>3</v>
      </c>
      <c r="L9699">
        <f>ROUNDDOWN($I9699*L$2,)-IF(MOD($I9699*L$2,1)=0,1,0)+1</f>
        <v>3</v>
      </c>
      <c r="M9699" s="3">
        <f>IF(L9698=4,H9699,0)</f>
        <v>0</v>
      </c>
      <c r="N9699" s="2">
        <f>IF(L9698=1,H9699,0)</f>
        <v>0</v>
      </c>
      <c r="O9699" s="2">
        <f>IF(OR(L9698=1,L9698=4),H9699,0)</f>
        <v>0</v>
      </c>
      <c r="P9699" s="2">
        <f>IF(OR(L9698=1,L9698=2),H9699,0)</f>
        <v>9.8300415219117181E-3</v>
      </c>
      <c r="Q9699" s="2"/>
    </row>
    <row r="9700" spans="1:17" x14ac:dyDescent="0.3">
      <c r="A9700" s="1">
        <v>44446</v>
      </c>
      <c r="B9700">
        <v>109.959999</v>
      </c>
      <c r="C9700">
        <v>110.58000199999999</v>
      </c>
      <c r="D9700">
        <v>108.660004</v>
      </c>
      <c r="E9700">
        <v>109.150002</v>
      </c>
      <c r="F9700">
        <v>109.150002</v>
      </c>
      <c r="G9700">
        <v>28815200</v>
      </c>
      <c r="H9700" s="3">
        <f>(F9700-B9700)/B9700</f>
        <v>-7.3662878079872995E-3</v>
      </c>
      <c r="I9700" s="3">
        <f>_xlfn.RANK.AVG(H9700,$H$3:$H$10273,1)/10271</f>
        <v>0.40638691461396165</v>
      </c>
      <c r="J9700">
        <f>ROUNDDOWN($I9700*J$2,)-IF(MOD($I9700*J$2,1)=0,1,0)+1</f>
        <v>1</v>
      </c>
      <c r="K9700">
        <f>ROUNDDOWN($I9700*K$2,)-IF(MOD($I9700*K$2,1)=0,1,0)+1</f>
        <v>2</v>
      </c>
      <c r="L9700">
        <f>ROUNDDOWN($I9700*L$2,)-IF(MOD($I9700*L$2,1)=0,1,0)+1</f>
        <v>2</v>
      </c>
      <c r="M9700" s="3">
        <f>IF(L9699=4,H9700,0)</f>
        <v>0</v>
      </c>
      <c r="N9700" s="2">
        <f>IF(L9699=1,H9700,0)</f>
        <v>0</v>
      </c>
      <c r="O9700" s="2">
        <f>IF(OR(L9699=1,L9699=4),H9700,0)</f>
        <v>0</v>
      </c>
      <c r="P9700" s="2">
        <f>IF(OR(L9699=1,L9699=2),H9700,0)</f>
        <v>0</v>
      </c>
      <c r="Q9700" s="2"/>
    </row>
    <row r="9701" spans="1:17" x14ac:dyDescent="0.3">
      <c r="A9701" s="1">
        <v>44447</v>
      </c>
      <c r="B9701">
        <v>108.879997</v>
      </c>
      <c r="C9701">
        <v>109.300003</v>
      </c>
      <c r="D9701">
        <v>105.519997</v>
      </c>
      <c r="E9701">
        <v>106.16999800000001</v>
      </c>
      <c r="F9701">
        <v>106.16999800000001</v>
      </c>
      <c r="G9701">
        <v>43067900</v>
      </c>
      <c r="H9701" s="3">
        <f>(F9701-B9701)/B9701</f>
        <v>-2.4889778422752862E-2</v>
      </c>
      <c r="I9701" s="3">
        <f>_xlfn.RANK.AVG(H9701,$H$3:$H$10273,1)/10271</f>
        <v>0.17739265894265407</v>
      </c>
      <c r="J9701">
        <f>ROUNDDOWN($I9701*J$2,)-IF(MOD($I9701*J$2,1)=0,1,0)+1</f>
        <v>1</v>
      </c>
      <c r="K9701">
        <f>ROUNDDOWN($I9701*K$2,)-IF(MOD($I9701*K$2,1)=0,1,0)+1</f>
        <v>1</v>
      </c>
      <c r="L9701">
        <f>ROUNDDOWN($I9701*L$2,)-IF(MOD($I9701*L$2,1)=0,1,0)+1</f>
        <v>1</v>
      </c>
      <c r="M9701" s="3">
        <f>IF(L9700=4,H9701,0)</f>
        <v>0</v>
      </c>
      <c r="N9701" s="2">
        <f>IF(L9700=1,H9701,0)</f>
        <v>0</v>
      </c>
      <c r="O9701" s="2">
        <f>IF(OR(L9700=1,L9700=4),H9701,0)</f>
        <v>0</v>
      </c>
      <c r="P9701" s="2">
        <f>IF(OR(L9700=1,L9700=2),H9701,0)</f>
        <v>-2.4889778422752862E-2</v>
      </c>
      <c r="Q9701" s="2"/>
    </row>
    <row r="9702" spans="1:17" x14ac:dyDescent="0.3">
      <c r="A9702" s="1">
        <v>44448</v>
      </c>
      <c r="B9702">
        <v>106.55999799999999</v>
      </c>
      <c r="C9702">
        <v>107.300003</v>
      </c>
      <c r="D9702">
        <v>105.839996</v>
      </c>
      <c r="E9702">
        <v>106.150002</v>
      </c>
      <c r="F9702">
        <v>106.150002</v>
      </c>
      <c r="G9702">
        <v>31857900</v>
      </c>
      <c r="H9702" s="3">
        <f>(F9702-B9702)/B9702</f>
        <v>-3.847560132273956E-3</v>
      </c>
      <c r="I9702" s="3">
        <f>_xlfn.RANK.AVG(H9702,$H$3:$H$10273,1)/10271</f>
        <v>0.45925421088501606</v>
      </c>
      <c r="J9702">
        <f>ROUNDDOWN($I9702*J$2,)-IF(MOD($I9702*J$2,1)=0,1,0)+1</f>
        <v>1</v>
      </c>
      <c r="K9702">
        <f>ROUNDDOWN($I9702*K$2,)-IF(MOD($I9702*K$2,1)=0,1,0)+1</f>
        <v>2</v>
      </c>
      <c r="L9702">
        <f>ROUNDDOWN($I9702*L$2,)-IF(MOD($I9702*L$2,1)=0,1,0)+1</f>
        <v>2</v>
      </c>
      <c r="M9702" s="3">
        <f>IF(L9701=4,H9702,0)</f>
        <v>0</v>
      </c>
      <c r="N9702" s="2">
        <f>IF(L9701=1,H9702,0)</f>
        <v>-3.847560132273956E-3</v>
      </c>
      <c r="O9702" s="2">
        <f>IF(OR(L9701=1,L9701=4),H9702,0)</f>
        <v>-3.847560132273956E-3</v>
      </c>
      <c r="P9702" s="2">
        <f>IF(OR(L9701=1,L9701=2),H9702,0)</f>
        <v>-3.847560132273956E-3</v>
      </c>
      <c r="Q9702" s="2"/>
    </row>
    <row r="9703" spans="1:17" x14ac:dyDescent="0.3">
      <c r="A9703" s="1">
        <v>44449</v>
      </c>
      <c r="B9703">
        <v>106.989998</v>
      </c>
      <c r="C9703">
        <v>106.989998</v>
      </c>
      <c r="D9703">
        <v>104.980003</v>
      </c>
      <c r="E9703">
        <v>105.199997</v>
      </c>
      <c r="F9703">
        <v>105.199997</v>
      </c>
      <c r="G9703">
        <v>32602300</v>
      </c>
      <c r="H9703" s="3">
        <f>(F9703-B9703)/B9703</f>
        <v>-1.6730545223489057E-2</v>
      </c>
      <c r="I9703" s="3">
        <f>_xlfn.RANK.AVG(H9703,$H$3:$H$10273,1)/10271</f>
        <v>0.26394703534222569</v>
      </c>
      <c r="J9703">
        <f>ROUNDDOWN($I9703*J$2,)-IF(MOD($I9703*J$2,1)=0,1,0)+1</f>
        <v>1</v>
      </c>
      <c r="K9703">
        <f>ROUNDDOWN($I9703*K$2,)-IF(MOD($I9703*K$2,1)=0,1,0)+1</f>
        <v>1</v>
      </c>
      <c r="L9703">
        <f>ROUNDDOWN($I9703*L$2,)-IF(MOD($I9703*L$2,1)=0,1,0)+1</f>
        <v>2</v>
      </c>
      <c r="M9703" s="3">
        <f>IF(L9702=4,H9703,0)</f>
        <v>0</v>
      </c>
      <c r="N9703" s="2">
        <f>IF(L9702=1,H9703,0)</f>
        <v>0</v>
      </c>
      <c r="O9703" s="2">
        <f>IF(OR(L9702=1,L9702=4),H9703,0)</f>
        <v>0</v>
      </c>
      <c r="P9703" s="2">
        <f>IF(OR(L9702=1,L9702=2),H9703,0)</f>
        <v>-1.6730545223489057E-2</v>
      </c>
      <c r="Q9703" s="2"/>
    </row>
    <row r="9704" spans="1:17" x14ac:dyDescent="0.3">
      <c r="A9704" s="1">
        <v>44452</v>
      </c>
      <c r="B9704">
        <v>105.260002</v>
      </c>
      <c r="C9704">
        <v>105.279999</v>
      </c>
      <c r="D9704">
        <v>102.629997</v>
      </c>
      <c r="E9704">
        <v>104.800003</v>
      </c>
      <c r="F9704">
        <v>104.800003</v>
      </c>
      <c r="G9704">
        <v>37767800</v>
      </c>
      <c r="H9704" s="3">
        <f>(F9704-B9704)/B9704</f>
        <v>-4.3701215206132741E-3</v>
      </c>
      <c r="I9704" s="3">
        <f>_xlfn.RANK.AVG(H9704,$H$3:$H$10273,1)/10271</f>
        <v>0.45068639859799436</v>
      </c>
      <c r="J9704">
        <f>ROUNDDOWN($I9704*J$2,)-IF(MOD($I9704*J$2,1)=0,1,0)+1</f>
        <v>1</v>
      </c>
      <c r="K9704">
        <f>ROUNDDOWN($I9704*K$2,)-IF(MOD($I9704*K$2,1)=0,1,0)+1</f>
        <v>2</v>
      </c>
      <c r="L9704">
        <f>ROUNDDOWN($I9704*L$2,)-IF(MOD($I9704*L$2,1)=0,1,0)+1</f>
        <v>2</v>
      </c>
      <c r="M9704" s="3">
        <f>IF(L9703=4,H9704,0)</f>
        <v>0</v>
      </c>
      <c r="N9704" s="2">
        <f>IF(L9703=1,H9704,0)</f>
        <v>0</v>
      </c>
      <c r="O9704" s="2">
        <f>IF(OR(L9703=1,L9703=4),H9704,0)</f>
        <v>0</v>
      </c>
      <c r="P9704" s="2">
        <f>IF(OR(L9703=1,L9703=2),H9704,0)</f>
        <v>-4.3701215206132741E-3</v>
      </c>
      <c r="Q9704" s="2"/>
    </row>
    <row r="9705" spans="1:17" x14ac:dyDescent="0.3">
      <c r="A9705" s="1">
        <v>44453</v>
      </c>
      <c r="B9705">
        <v>105.519997</v>
      </c>
      <c r="C9705">
        <v>106.82</v>
      </c>
      <c r="D9705">
        <v>104.41999800000001</v>
      </c>
      <c r="E9705">
        <v>105.730003</v>
      </c>
      <c r="F9705">
        <v>105.730003</v>
      </c>
      <c r="G9705">
        <v>40629500</v>
      </c>
      <c r="H9705" s="3">
        <f>(F9705-B9705)/B9705</f>
        <v>1.9902009663627339E-3</v>
      </c>
      <c r="I9705" s="3">
        <f>_xlfn.RANK.AVG(H9705,$H$3:$H$10273,1)/10271</f>
        <v>0.56849381754454287</v>
      </c>
      <c r="J9705">
        <f>ROUNDDOWN($I9705*J$2,)-IF(MOD($I9705*J$2,1)=0,1,0)+1</f>
        <v>2</v>
      </c>
      <c r="K9705">
        <f>ROUNDDOWN($I9705*K$2,)-IF(MOD($I9705*K$2,1)=0,1,0)+1</f>
        <v>2</v>
      </c>
      <c r="L9705">
        <f>ROUNDDOWN($I9705*L$2,)-IF(MOD($I9705*L$2,1)=0,1,0)+1</f>
        <v>3</v>
      </c>
      <c r="M9705" s="3">
        <f>IF(L9704=4,H9705,0)</f>
        <v>0</v>
      </c>
      <c r="N9705" s="2">
        <f>IF(L9704=1,H9705,0)</f>
        <v>0</v>
      </c>
      <c r="O9705" s="2">
        <f>IF(OR(L9704=1,L9704=4),H9705,0)</f>
        <v>0</v>
      </c>
      <c r="P9705" s="2">
        <f>IF(OR(L9704=1,L9704=2),H9705,0)</f>
        <v>1.9902009663627339E-3</v>
      </c>
      <c r="Q9705" s="2"/>
    </row>
    <row r="9706" spans="1:17" x14ac:dyDescent="0.3">
      <c r="A9706" s="1">
        <v>44454</v>
      </c>
      <c r="B9706">
        <v>106</v>
      </c>
      <c r="C9706">
        <v>106.32</v>
      </c>
      <c r="D9706">
        <v>104.029999</v>
      </c>
      <c r="E9706">
        <v>105.599998</v>
      </c>
      <c r="F9706">
        <v>105.599998</v>
      </c>
      <c r="G9706">
        <v>37998900</v>
      </c>
      <c r="H9706" s="3">
        <f>(F9706-B9706)/B9706</f>
        <v>-3.7736037735849118E-3</v>
      </c>
      <c r="I9706" s="3">
        <f>_xlfn.RANK.AVG(H9706,$H$3:$H$10273,1)/10271</f>
        <v>0.46042254892415541</v>
      </c>
      <c r="J9706">
        <f>ROUNDDOWN($I9706*J$2,)-IF(MOD($I9706*J$2,1)=0,1,0)+1</f>
        <v>1</v>
      </c>
      <c r="K9706">
        <f>ROUNDDOWN($I9706*K$2,)-IF(MOD($I9706*K$2,1)=0,1,0)+1</f>
        <v>2</v>
      </c>
      <c r="L9706">
        <f>ROUNDDOWN($I9706*L$2,)-IF(MOD($I9706*L$2,1)=0,1,0)+1</f>
        <v>2</v>
      </c>
      <c r="M9706" s="3">
        <f>IF(L9705=4,H9706,0)</f>
        <v>0</v>
      </c>
      <c r="N9706" s="2">
        <f>IF(L9705=1,H9706,0)</f>
        <v>0</v>
      </c>
      <c r="O9706" s="2">
        <f>IF(OR(L9705=1,L9705=4),H9706,0)</f>
        <v>0</v>
      </c>
      <c r="P9706" s="2">
        <f>IF(OR(L9705=1,L9705=2),H9706,0)</f>
        <v>0</v>
      </c>
      <c r="Q9706" s="2"/>
    </row>
    <row r="9707" spans="1:17" x14ac:dyDescent="0.3">
      <c r="A9707" s="1">
        <v>44455</v>
      </c>
      <c r="B9707">
        <v>104.91999800000001</v>
      </c>
      <c r="C9707">
        <v>106.75</v>
      </c>
      <c r="D9707">
        <v>103.760002</v>
      </c>
      <c r="E9707">
        <v>106.220001</v>
      </c>
      <c r="F9707">
        <v>106.220001</v>
      </c>
      <c r="G9707">
        <v>38150300</v>
      </c>
      <c r="H9707" s="3">
        <f>(F9707-B9707)/B9707</f>
        <v>1.2390421509539007E-2</v>
      </c>
      <c r="I9707" s="3">
        <f>_xlfn.RANK.AVG(H9707,$H$3:$H$10273,1)/10271</f>
        <v>0.70450783760101254</v>
      </c>
      <c r="J9707">
        <f>ROUNDDOWN($I9707*J$2,)-IF(MOD($I9707*J$2,1)=0,1,0)+1</f>
        <v>2</v>
      </c>
      <c r="K9707">
        <f>ROUNDDOWN($I9707*K$2,)-IF(MOD($I9707*K$2,1)=0,1,0)+1</f>
        <v>3</v>
      </c>
      <c r="L9707">
        <f>ROUNDDOWN($I9707*L$2,)-IF(MOD($I9707*L$2,1)=0,1,0)+1</f>
        <v>3</v>
      </c>
      <c r="M9707" s="3">
        <f>IF(L9706=4,H9707,0)</f>
        <v>0</v>
      </c>
      <c r="N9707" s="2">
        <f>IF(L9706=1,H9707,0)</f>
        <v>0</v>
      </c>
      <c r="O9707" s="2">
        <f>IF(OR(L9706=1,L9706=4),H9707,0)</f>
        <v>0</v>
      </c>
      <c r="P9707" s="2">
        <f>IF(OR(L9706=1,L9706=2),H9707,0)</f>
        <v>1.2390421509539007E-2</v>
      </c>
      <c r="Q9707" s="2"/>
    </row>
    <row r="9708" spans="1:17" x14ac:dyDescent="0.3">
      <c r="A9708" s="1">
        <v>44456</v>
      </c>
      <c r="B9708">
        <v>105.55999799999999</v>
      </c>
      <c r="C9708">
        <v>105.980003</v>
      </c>
      <c r="D9708">
        <v>103.709999</v>
      </c>
      <c r="E9708">
        <v>103.879997</v>
      </c>
      <c r="F9708">
        <v>103.879997</v>
      </c>
      <c r="G9708">
        <v>44528300</v>
      </c>
      <c r="H9708" s="3">
        <f>(F9708-B9708)/B9708</f>
        <v>-1.5915129138217587E-2</v>
      </c>
      <c r="I9708" s="3">
        <f>_xlfn.RANK.AVG(H9708,$H$3:$H$10273,1)/10271</f>
        <v>0.27407263168143314</v>
      </c>
      <c r="J9708">
        <f>ROUNDDOWN($I9708*J$2,)-IF(MOD($I9708*J$2,1)=0,1,0)+1</f>
        <v>1</v>
      </c>
      <c r="K9708">
        <f>ROUNDDOWN($I9708*K$2,)-IF(MOD($I9708*K$2,1)=0,1,0)+1</f>
        <v>1</v>
      </c>
      <c r="L9708">
        <f>ROUNDDOWN($I9708*L$2,)-IF(MOD($I9708*L$2,1)=0,1,0)+1</f>
        <v>2</v>
      </c>
      <c r="M9708" s="3">
        <f>IF(L9707=4,H9708,0)</f>
        <v>0</v>
      </c>
      <c r="N9708" s="2">
        <f>IF(L9707=1,H9708,0)</f>
        <v>0</v>
      </c>
      <c r="O9708" s="2">
        <f>IF(OR(L9707=1,L9707=4),H9708,0)</f>
        <v>0</v>
      </c>
      <c r="P9708" s="2">
        <f>IF(OR(L9707=1,L9707=2),H9708,0)</f>
        <v>0</v>
      </c>
      <c r="Q9708" s="2"/>
    </row>
    <row r="9709" spans="1:17" x14ac:dyDescent="0.3">
      <c r="A9709" s="1">
        <v>44459</v>
      </c>
      <c r="B9709">
        <v>101.58000199999999</v>
      </c>
      <c r="C9709">
        <v>102.510002</v>
      </c>
      <c r="D9709">
        <v>99.510002</v>
      </c>
      <c r="E9709">
        <v>101.550003</v>
      </c>
      <c r="F9709">
        <v>101.550003</v>
      </c>
      <c r="G9709">
        <v>45228400</v>
      </c>
      <c r="H9709" s="3">
        <f>(F9709-B9709)/B9709</f>
        <v>-2.953238768393552E-4</v>
      </c>
      <c r="I9709" s="3">
        <f>_xlfn.RANK.AVG(H9709,$H$3:$H$10273,1)/10271</f>
        <v>0.49352546003310294</v>
      </c>
      <c r="J9709">
        <f>ROUNDDOWN($I9709*J$2,)-IF(MOD($I9709*J$2,1)=0,1,0)+1</f>
        <v>1</v>
      </c>
      <c r="K9709">
        <f>ROUNDDOWN($I9709*K$2,)-IF(MOD($I9709*K$2,1)=0,1,0)+1</f>
        <v>2</v>
      </c>
      <c r="L9709">
        <f>ROUNDDOWN($I9709*L$2,)-IF(MOD($I9709*L$2,1)=0,1,0)+1</f>
        <v>2</v>
      </c>
      <c r="M9709" s="3">
        <f>IF(L9708=4,H9709,0)</f>
        <v>0</v>
      </c>
      <c r="N9709" s="2">
        <f>IF(L9708=1,H9709,0)</f>
        <v>0</v>
      </c>
      <c r="O9709" s="2">
        <f>IF(OR(L9708=1,L9708=4),H9709,0)</f>
        <v>0</v>
      </c>
      <c r="P9709" s="2">
        <f>IF(OR(L9708=1,L9708=2),H9709,0)</f>
        <v>-2.953238768393552E-4</v>
      </c>
      <c r="Q9709" s="2"/>
    </row>
    <row r="9710" spans="1:17" x14ac:dyDescent="0.3">
      <c r="A9710" s="1">
        <v>44460</v>
      </c>
      <c r="B9710">
        <v>102.150002</v>
      </c>
      <c r="C9710">
        <v>103.43</v>
      </c>
      <c r="D9710">
        <v>101.18</v>
      </c>
      <c r="E9710">
        <v>102.82</v>
      </c>
      <c r="F9710">
        <v>102.82</v>
      </c>
      <c r="G9710">
        <v>35481500</v>
      </c>
      <c r="H9710" s="3">
        <f>(F9710-B9710)/B9710</f>
        <v>6.5589621819096252E-3</v>
      </c>
      <c r="I9710" s="3">
        <f>_xlfn.RANK.AVG(H9710,$H$3:$H$10273,1)/10271</f>
        <v>0.62506085093953856</v>
      </c>
      <c r="J9710">
        <f>ROUNDDOWN($I9710*J$2,)-IF(MOD($I9710*J$2,1)=0,1,0)+1</f>
        <v>2</v>
      </c>
      <c r="K9710">
        <f>ROUNDDOWN($I9710*K$2,)-IF(MOD($I9710*K$2,1)=0,1,0)+1</f>
        <v>2</v>
      </c>
      <c r="L9710">
        <f>ROUNDDOWN($I9710*L$2,)-IF(MOD($I9710*L$2,1)=0,1,0)+1</f>
        <v>3</v>
      </c>
      <c r="M9710" s="3">
        <f>IF(L9709=4,H9710,0)</f>
        <v>0</v>
      </c>
      <c r="N9710" s="2">
        <f>IF(L9709=1,H9710,0)</f>
        <v>0</v>
      </c>
      <c r="O9710" s="2">
        <f>IF(OR(L9709=1,L9709=4),H9710,0)</f>
        <v>0</v>
      </c>
      <c r="P9710" s="2">
        <f>IF(OR(L9709=1,L9709=2),H9710,0)</f>
        <v>6.5589621819096252E-3</v>
      </c>
      <c r="Q9710" s="2"/>
    </row>
    <row r="9711" spans="1:17" x14ac:dyDescent="0.3">
      <c r="A9711" s="1">
        <v>44461</v>
      </c>
      <c r="B9711">
        <v>102.82</v>
      </c>
      <c r="C9711">
        <v>104.55999799999999</v>
      </c>
      <c r="D9711">
        <v>102.209999</v>
      </c>
      <c r="E9711">
        <v>104.379997</v>
      </c>
      <c r="F9711">
        <v>104.379997</v>
      </c>
      <c r="G9711">
        <v>34126300</v>
      </c>
      <c r="H9711" s="3">
        <f>(F9711-B9711)/B9711</f>
        <v>1.517211631978224E-2</v>
      </c>
      <c r="I9711" s="3">
        <f>_xlfn.RANK.AVG(H9711,$H$3:$H$10273,1)/10271</f>
        <v>0.74179729335020927</v>
      </c>
      <c r="J9711">
        <f>ROUNDDOWN($I9711*J$2,)-IF(MOD($I9711*J$2,1)=0,1,0)+1</f>
        <v>2</v>
      </c>
      <c r="K9711">
        <f>ROUNDDOWN($I9711*K$2,)-IF(MOD($I9711*K$2,1)=0,1,0)+1</f>
        <v>3</v>
      </c>
      <c r="L9711">
        <f>ROUNDDOWN($I9711*L$2,)-IF(MOD($I9711*L$2,1)=0,1,0)+1</f>
        <v>3</v>
      </c>
      <c r="M9711" s="3">
        <f>IF(L9710=4,H9711,0)</f>
        <v>0</v>
      </c>
      <c r="N9711" s="2">
        <f>IF(L9710=1,H9711,0)</f>
        <v>0</v>
      </c>
      <c r="O9711" s="2">
        <f>IF(OR(L9710=1,L9710=4),H9711,0)</f>
        <v>0</v>
      </c>
      <c r="P9711" s="2">
        <f>IF(OR(L9710=1,L9710=2),H9711,0)</f>
        <v>0</v>
      </c>
      <c r="Q9711" s="2"/>
    </row>
    <row r="9712" spans="1:17" x14ac:dyDescent="0.3">
      <c r="A9712" s="1">
        <v>44462</v>
      </c>
      <c r="B9712">
        <v>104.889999</v>
      </c>
      <c r="C9712">
        <v>106.860001</v>
      </c>
      <c r="D9712">
        <v>103.889999</v>
      </c>
      <c r="E9712">
        <v>106.150002</v>
      </c>
      <c r="F9712">
        <v>106.150002</v>
      </c>
      <c r="G9712">
        <v>32816700</v>
      </c>
      <c r="H9712" s="3">
        <f>(F9712-B9712)/B9712</f>
        <v>1.201261332836887E-2</v>
      </c>
      <c r="I9712" s="3">
        <f>_xlfn.RANK.AVG(H9712,$H$3:$H$10273,1)/10271</f>
        <v>0.69983448544445526</v>
      </c>
      <c r="J9712">
        <f>ROUNDDOWN($I9712*J$2,)-IF(MOD($I9712*J$2,1)=0,1,0)+1</f>
        <v>2</v>
      </c>
      <c r="K9712">
        <f>ROUNDDOWN($I9712*K$2,)-IF(MOD($I9712*K$2,1)=0,1,0)+1</f>
        <v>3</v>
      </c>
      <c r="L9712">
        <f>ROUNDDOWN($I9712*L$2,)-IF(MOD($I9712*L$2,1)=0,1,0)+1</f>
        <v>3</v>
      </c>
      <c r="M9712" s="3">
        <f>IF(L9711=4,H9712,0)</f>
        <v>0</v>
      </c>
      <c r="N9712" s="2">
        <f>IF(L9711=1,H9712,0)</f>
        <v>0</v>
      </c>
      <c r="O9712" s="2">
        <f>IF(OR(L9711=1,L9711=4),H9712,0)</f>
        <v>0</v>
      </c>
      <c r="P9712" s="2">
        <f>IF(OR(L9711=1,L9711=2),H9712,0)</f>
        <v>0</v>
      </c>
      <c r="Q9712" s="2"/>
    </row>
    <row r="9713" spans="1:17" x14ac:dyDescent="0.3">
      <c r="A9713" s="1">
        <v>44463</v>
      </c>
      <c r="B9713">
        <v>105.19000200000001</v>
      </c>
      <c r="C9713">
        <v>106.050003</v>
      </c>
      <c r="D9713">
        <v>104.68</v>
      </c>
      <c r="E9713">
        <v>105.800003</v>
      </c>
      <c r="F9713">
        <v>105.800003</v>
      </c>
      <c r="G9713">
        <v>26482600</v>
      </c>
      <c r="H9713" s="3">
        <f>(F9713-B9713)/B9713</f>
        <v>5.7990397224253008E-3</v>
      </c>
      <c r="I9713" s="3">
        <f>_xlfn.RANK.AVG(H9713,$H$3:$H$10273,1)/10271</f>
        <v>0.61571414662642387</v>
      </c>
      <c r="J9713">
        <f>ROUNDDOWN($I9713*J$2,)-IF(MOD($I9713*J$2,1)=0,1,0)+1</f>
        <v>2</v>
      </c>
      <c r="K9713">
        <f>ROUNDDOWN($I9713*K$2,)-IF(MOD($I9713*K$2,1)=0,1,0)+1</f>
        <v>2</v>
      </c>
      <c r="L9713">
        <f>ROUNDDOWN($I9713*L$2,)-IF(MOD($I9713*L$2,1)=0,1,0)+1</f>
        <v>3</v>
      </c>
      <c r="M9713" s="3">
        <f>IF(L9712=4,H9713,0)</f>
        <v>0</v>
      </c>
      <c r="N9713" s="2">
        <f>IF(L9712=1,H9713,0)</f>
        <v>0</v>
      </c>
      <c r="O9713" s="2">
        <f>IF(OR(L9712=1,L9712=4),H9713,0)</f>
        <v>0</v>
      </c>
      <c r="P9713" s="2">
        <f>IF(OR(L9712=1,L9712=2),H9713,0)</f>
        <v>0</v>
      </c>
      <c r="Q9713" s="2"/>
    </row>
    <row r="9714" spans="1:17" x14ac:dyDescent="0.3">
      <c r="A9714" s="1">
        <v>44466</v>
      </c>
      <c r="B9714">
        <v>105.07</v>
      </c>
      <c r="C9714">
        <v>108.44000200000001</v>
      </c>
      <c r="D9714">
        <v>103.44000200000001</v>
      </c>
      <c r="E9714">
        <v>108.160004</v>
      </c>
      <c r="F9714">
        <v>108.160004</v>
      </c>
      <c r="G9714">
        <v>51944300</v>
      </c>
      <c r="H9714" s="3">
        <f>(F9714-B9714)/B9714</f>
        <v>2.9409003521461956E-2</v>
      </c>
      <c r="I9714" s="3">
        <f>_xlfn.RANK.AVG(H9714,$H$3:$H$10273,1)/10271</f>
        <v>0.86330444942069906</v>
      </c>
      <c r="J9714">
        <f>ROUNDDOWN($I9714*J$2,)-IF(MOD($I9714*J$2,1)=0,1,0)+1</f>
        <v>2</v>
      </c>
      <c r="K9714">
        <f>ROUNDDOWN($I9714*K$2,)-IF(MOD($I9714*K$2,1)=0,1,0)+1</f>
        <v>3</v>
      </c>
      <c r="L9714">
        <f>ROUNDDOWN($I9714*L$2,)-IF(MOD($I9714*L$2,1)=0,1,0)+1</f>
        <v>4</v>
      </c>
      <c r="M9714" s="3">
        <f>IF(L9713=4,H9714,0)</f>
        <v>0</v>
      </c>
      <c r="N9714" s="2">
        <f>IF(L9713=1,H9714,0)</f>
        <v>0</v>
      </c>
      <c r="O9714" s="2">
        <f>IF(OR(L9713=1,L9713=4),H9714,0)</f>
        <v>0</v>
      </c>
      <c r="P9714" s="2">
        <f>IF(OR(L9713=1,L9713=2),H9714,0)</f>
        <v>0</v>
      </c>
      <c r="Q9714" s="2"/>
    </row>
    <row r="9715" spans="1:17" x14ac:dyDescent="0.3">
      <c r="A9715" s="1">
        <v>44467</v>
      </c>
      <c r="B9715">
        <v>106.839996</v>
      </c>
      <c r="C9715">
        <v>107.650002</v>
      </c>
      <c r="D9715">
        <v>101.41999800000001</v>
      </c>
      <c r="E9715">
        <v>101.519997</v>
      </c>
      <c r="F9715">
        <v>101.519997</v>
      </c>
      <c r="G9715">
        <v>74469000</v>
      </c>
      <c r="H9715" s="3">
        <f>(F9715-B9715)/B9715</f>
        <v>-4.9794077116962786E-2</v>
      </c>
      <c r="I9715" s="3">
        <f>_xlfn.RANK.AVG(H9715,$H$3:$H$10273,1)/10271</f>
        <v>4.5467822023172039E-2</v>
      </c>
      <c r="J9715">
        <f>ROUNDDOWN($I9715*J$2,)-IF(MOD($I9715*J$2,1)=0,1,0)+1</f>
        <v>1</v>
      </c>
      <c r="K9715">
        <f>ROUNDDOWN($I9715*K$2,)-IF(MOD($I9715*K$2,1)=0,1,0)+1</f>
        <v>1</v>
      </c>
      <c r="L9715">
        <f>ROUNDDOWN($I9715*L$2,)-IF(MOD($I9715*L$2,1)=0,1,0)+1</f>
        <v>1</v>
      </c>
      <c r="M9715" s="3">
        <f>IF(L9714=4,H9715,0)</f>
        <v>-4.9794077116962786E-2</v>
      </c>
      <c r="N9715" s="2">
        <f>IF(L9714=1,H9715,0)</f>
        <v>0</v>
      </c>
      <c r="O9715" s="2">
        <f>IF(OR(L9714=1,L9714=4),H9715,0)</f>
        <v>-4.9794077116962786E-2</v>
      </c>
      <c r="P9715" s="2">
        <f>IF(OR(L9714=1,L9714=2),H9715,0)</f>
        <v>0</v>
      </c>
      <c r="Q9715" s="2"/>
    </row>
    <row r="9716" spans="1:17" x14ac:dyDescent="0.3">
      <c r="A9716" s="1">
        <v>44468</v>
      </c>
      <c r="B9716">
        <v>102.300003</v>
      </c>
      <c r="C9716">
        <v>102.660004</v>
      </c>
      <c r="D9716">
        <v>99.809997999999993</v>
      </c>
      <c r="E9716">
        <v>100.349998</v>
      </c>
      <c r="F9716">
        <v>100.349998</v>
      </c>
      <c r="G9716">
        <v>52224700</v>
      </c>
      <c r="H9716" s="3">
        <f>(F9716-B9716)/B9716</f>
        <v>-1.9061631894575843E-2</v>
      </c>
      <c r="I9716" s="3">
        <f>_xlfn.RANK.AVG(H9716,$H$3:$H$10273,1)/10271</f>
        <v>0.23824359848116056</v>
      </c>
      <c r="J9716">
        <f>ROUNDDOWN($I9716*J$2,)-IF(MOD($I9716*J$2,1)=0,1,0)+1</f>
        <v>1</v>
      </c>
      <c r="K9716">
        <f>ROUNDDOWN($I9716*K$2,)-IF(MOD($I9716*K$2,1)=0,1,0)+1</f>
        <v>1</v>
      </c>
      <c r="L9716">
        <f>ROUNDDOWN($I9716*L$2,)-IF(MOD($I9716*L$2,1)=0,1,0)+1</f>
        <v>1</v>
      </c>
      <c r="M9716" s="3">
        <f>IF(L9715=4,H9716,0)</f>
        <v>0</v>
      </c>
      <c r="N9716" s="2">
        <f>IF(L9715=1,H9716,0)</f>
        <v>-1.9061631894575843E-2</v>
      </c>
      <c r="O9716" s="2">
        <f>IF(OR(L9715=1,L9715=4),H9716,0)</f>
        <v>-1.9061631894575843E-2</v>
      </c>
      <c r="P9716" s="2">
        <f>IF(OR(L9715=1,L9715=2),H9716,0)</f>
        <v>-1.9061631894575843E-2</v>
      </c>
      <c r="Q9716" s="2"/>
    </row>
    <row r="9717" spans="1:17" x14ac:dyDescent="0.3">
      <c r="A9717" s="1">
        <v>44469</v>
      </c>
      <c r="B9717">
        <v>102.08000199999999</v>
      </c>
      <c r="C9717">
        <v>104.44000200000001</v>
      </c>
      <c r="D9717">
        <v>101.989998</v>
      </c>
      <c r="E9717">
        <v>102.900002</v>
      </c>
      <c r="F9717">
        <v>102.900002</v>
      </c>
      <c r="G9717">
        <v>57636700</v>
      </c>
      <c r="H9717" s="3">
        <f>(F9717-B9717)/B9717</f>
        <v>8.032915203116938E-3</v>
      </c>
      <c r="I9717" s="3">
        <f>_xlfn.RANK.AVG(H9717,$H$3:$H$10273,1)/10271</f>
        <v>0.64988803427124919</v>
      </c>
      <c r="J9717">
        <f>ROUNDDOWN($I9717*J$2,)-IF(MOD($I9717*J$2,1)=0,1,0)+1</f>
        <v>2</v>
      </c>
      <c r="K9717">
        <f>ROUNDDOWN($I9717*K$2,)-IF(MOD($I9717*K$2,1)=0,1,0)+1</f>
        <v>2</v>
      </c>
      <c r="L9717">
        <f>ROUNDDOWN($I9717*L$2,)-IF(MOD($I9717*L$2,1)=0,1,0)+1</f>
        <v>3</v>
      </c>
      <c r="M9717" s="3">
        <f>IF(L9716=4,H9717,0)</f>
        <v>0</v>
      </c>
      <c r="N9717" s="2">
        <f>IF(L9716=1,H9717,0)</f>
        <v>8.032915203116938E-3</v>
      </c>
      <c r="O9717" s="2">
        <f>IF(OR(L9716=1,L9716=4),H9717,0)</f>
        <v>8.032915203116938E-3</v>
      </c>
      <c r="P9717" s="2">
        <f>IF(OR(L9716=1,L9716=2),H9717,0)</f>
        <v>8.032915203116938E-3</v>
      </c>
      <c r="Q9717" s="2"/>
    </row>
    <row r="9718" spans="1:17" x14ac:dyDescent="0.3">
      <c r="A9718" s="1">
        <v>44470</v>
      </c>
      <c r="B9718">
        <v>102.599998</v>
      </c>
      <c r="C9718">
        <v>103</v>
      </c>
      <c r="D9718">
        <v>100.639999</v>
      </c>
      <c r="E9718">
        <v>102.449997</v>
      </c>
      <c r="F9718">
        <v>102.449997</v>
      </c>
      <c r="G9718">
        <v>41491600</v>
      </c>
      <c r="H9718" s="3">
        <f>(F9718-B9718)/B9718</f>
        <v>-1.46199807918128E-3</v>
      </c>
      <c r="I9718" s="3">
        <f>_xlfn.RANK.AVG(H9718,$H$3:$H$10273,1)/10271</f>
        <v>0.48622334728848216</v>
      </c>
      <c r="J9718">
        <f>ROUNDDOWN($I9718*J$2,)-IF(MOD($I9718*J$2,1)=0,1,0)+1</f>
        <v>1</v>
      </c>
      <c r="K9718">
        <f>ROUNDDOWN($I9718*K$2,)-IF(MOD($I9718*K$2,1)=0,1,0)+1</f>
        <v>2</v>
      </c>
      <c r="L9718">
        <f>ROUNDDOWN($I9718*L$2,)-IF(MOD($I9718*L$2,1)=0,1,0)+1</f>
        <v>2</v>
      </c>
      <c r="M9718" s="3">
        <f>IF(L9717=4,H9718,0)</f>
        <v>0</v>
      </c>
      <c r="N9718" s="2">
        <f>IF(L9717=1,H9718,0)</f>
        <v>0</v>
      </c>
      <c r="O9718" s="2">
        <f>IF(OR(L9717=1,L9717=4),H9718,0)</f>
        <v>0</v>
      </c>
      <c r="P9718" s="2">
        <f>IF(OR(L9717=1,L9717=2),H9718,0)</f>
        <v>0</v>
      </c>
      <c r="Q9718" s="2"/>
    </row>
    <row r="9719" spans="1:17" x14ac:dyDescent="0.3">
      <c r="A9719" s="1">
        <v>44473</v>
      </c>
      <c r="B9719">
        <v>101.739998</v>
      </c>
      <c r="C9719">
        <v>101.849998</v>
      </c>
      <c r="D9719">
        <v>99.82</v>
      </c>
      <c r="E9719">
        <v>100.339996</v>
      </c>
      <c r="F9719">
        <v>100.339996</v>
      </c>
      <c r="G9719">
        <v>41967100</v>
      </c>
      <c r="H9719" s="3">
        <f>(F9719-B9719)/B9719</f>
        <v>-1.3760586077463857E-2</v>
      </c>
      <c r="I9719" s="3">
        <f>_xlfn.RANK.AVG(H9719,$H$3:$H$10273,1)/10271</f>
        <v>0.30727290429364229</v>
      </c>
      <c r="J9719">
        <f>ROUNDDOWN($I9719*J$2,)-IF(MOD($I9719*J$2,1)=0,1,0)+1</f>
        <v>1</v>
      </c>
      <c r="K9719">
        <f>ROUNDDOWN($I9719*K$2,)-IF(MOD($I9719*K$2,1)=0,1,0)+1</f>
        <v>1</v>
      </c>
      <c r="L9719">
        <f>ROUNDDOWN($I9719*L$2,)-IF(MOD($I9719*L$2,1)=0,1,0)+1</f>
        <v>2</v>
      </c>
      <c r="M9719" s="3">
        <f>IF(L9718=4,H9719,0)</f>
        <v>0</v>
      </c>
      <c r="N9719" s="2">
        <f>IF(L9718=1,H9719,0)</f>
        <v>0</v>
      </c>
      <c r="O9719" s="2">
        <f>IF(OR(L9718=1,L9718=4),H9719,0)</f>
        <v>0</v>
      </c>
      <c r="P9719" s="2">
        <f>IF(OR(L9718=1,L9718=2),H9719,0)</f>
        <v>-1.3760586077463857E-2</v>
      </c>
      <c r="Q9719" s="2"/>
    </row>
    <row r="9720" spans="1:17" x14ac:dyDescent="0.3">
      <c r="A9720" s="1">
        <v>44474</v>
      </c>
      <c r="B9720">
        <v>100.91999800000001</v>
      </c>
      <c r="C9720">
        <v>102.870003</v>
      </c>
      <c r="D9720">
        <v>100.610001</v>
      </c>
      <c r="E9720">
        <v>101.80999799999999</v>
      </c>
      <c r="F9720">
        <v>101.80999799999999</v>
      </c>
      <c r="G9720">
        <v>31455200</v>
      </c>
      <c r="H9720" s="3">
        <f>(F9720-B9720)/B9720</f>
        <v>8.8188666036238556E-3</v>
      </c>
      <c r="I9720" s="3">
        <f>_xlfn.RANK.AVG(H9720,$H$3:$H$10273,1)/10271</f>
        <v>0.66088988413981109</v>
      </c>
      <c r="J9720">
        <f>ROUNDDOWN($I9720*J$2,)-IF(MOD($I9720*J$2,1)=0,1,0)+1</f>
        <v>2</v>
      </c>
      <c r="K9720">
        <f>ROUNDDOWN($I9720*K$2,)-IF(MOD($I9720*K$2,1)=0,1,0)+1</f>
        <v>2</v>
      </c>
      <c r="L9720">
        <f>ROUNDDOWN($I9720*L$2,)-IF(MOD($I9720*L$2,1)=0,1,0)+1</f>
        <v>3</v>
      </c>
      <c r="M9720" s="3">
        <f>IF(L9719=4,H9720,0)</f>
        <v>0</v>
      </c>
      <c r="N9720" s="2">
        <f>IF(L9719=1,H9720,0)</f>
        <v>0</v>
      </c>
      <c r="O9720" s="2">
        <f>IF(OR(L9719=1,L9719=4),H9720,0)</f>
        <v>0</v>
      </c>
      <c r="P9720" s="2">
        <f>IF(OR(L9719=1,L9719=2),H9720,0)</f>
        <v>8.8188666036238556E-3</v>
      </c>
      <c r="Q9720" s="2"/>
    </row>
    <row r="9721" spans="1:17" x14ac:dyDescent="0.3">
      <c r="A9721" s="1">
        <v>44475</v>
      </c>
      <c r="B9721">
        <v>100.449997</v>
      </c>
      <c r="C9721">
        <v>103.720001</v>
      </c>
      <c r="D9721">
        <v>100.349998</v>
      </c>
      <c r="E9721">
        <v>103.639999</v>
      </c>
      <c r="F9721">
        <v>103.639999</v>
      </c>
      <c r="G9721">
        <v>39071700</v>
      </c>
      <c r="H9721" s="3">
        <f>(F9721-B9721)/B9721</f>
        <v>3.175711393998356E-2</v>
      </c>
      <c r="I9721" s="3">
        <f>_xlfn.RANK.AVG(H9721,$H$3:$H$10273,1)/10271</f>
        <v>0.87888228994255668</v>
      </c>
      <c r="J9721">
        <f>ROUNDDOWN($I9721*J$2,)-IF(MOD($I9721*J$2,1)=0,1,0)+1</f>
        <v>2</v>
      </c>
      <c r="K9721">
        <f>ROUNDDOWN($I9721*K$2,)-IF(MOD($I9721*K$2,1)=0,1,0)+1</f>
        <v>3</v>
      </c>
      <c r="L9721">
        <f>ROUNDDOWN($I9721*L$2,)-IF(MOD($I9721*L$2,1)=0,1,0)+1</f>
        <v>4</v>
      </c>
      <c r="M9721" s="3">
        <f>IF(L9720=4,H9721,0)</f>
        <v>0</v>
      </c>
      <c r="N9721" s="2">
        <f>IF(L9720=1,H9721,0)</f>
        <v>0</v>
      </c>
      <c r="O9721" s="2">
        <f>IF(OR(L9720=1,L9720=4),H9721,0)</f>
        <v>0</v>
      </c>
      <c r="P9721" s="2">
        <f>IF(OR(L9720=1,L9720=2),H9721,0)</f>
        <v>0</v>
      </c>
      <c r="Q9721" s="2"/>
    </row>
    <row r="9722" spans="1:17" x14ac:dyDescent="0.3">
      <c r="A9722" s="1">
        <v>44476</v>
      </c>
      <c r="B9722">
        <v>104.599998</v>
      </c>
      <c r="C9722">
        <v>107.949997</v>
      </c>
      <c r="D9722">
        <v>104.459999</v>
      </c>
      <c r="E9722">
        <v>106.449997</v>
      </c>
      <c r="F9722">
        <v>106.449997</v>
      </c>
      <c r="G9722">
        <v>41543100</v>
      </c>
      <c r="H9722" s="3">
        <f>(F9722-B9722)/B9722</f>
        <v>1.7686415252130279E-2</v>
      </c>
      <c r="I9722" s="3">
        <f>_xlfn.RANK.AVG(H9722,$H$3:$H$10273,1)/10271</f>
        <v>0.76896115276019861</v>
      </c>
      <c r="J9722">
        <f>ROUNDDOWN($I9722*J$2,)-IF(MOD($I9722*J$2,1)=0,1,0)+1</f>
        <v>2</v>
      </c>
      <c r="K9722">
        <f>ROUNDDOWN($I9722*K$2,)-IF(MOD($I9722*K$2,1)=0,1,0)+1</f>
        <v>3</v>
      </c>
      <c r="L9722">
        <f>ROUNDDOWN($I9722*L$2,)-IF(MOD($I9722*L$2,1)=0,1,0)+1</f>
        <v>4</v>
      </c>
      <c r="M9722" s="3">
        <f>IF(L9721=4,H9722,0)</f>
        <v>1.7686415252130279E-2</v>
      </c>
      <c r="N9722" s="2">
        <f>IF(L9721=1,H9722,0)</f>
        <v>0</v>
      </c>
      <c r="O9722" s="2">
        <f>IF(OR(L9721=1,L9721=4),H9722,0)</f>
        <v>1.7686415252130279E-2</v>
      </c>
      <c r="P9722" s="2">
        <f>IF(OR(L9721=1,L9721=2),H9722,0)</f>
        <v>0</v>
      </c>
      <c r="Q9722" s="2"/>
    </row>
    <row r="9723" spans="1:17" x14ac:dyDescent="0.3">
      <c r="A9723" s="1">
        <v>44477</v>
      </c>
      <c r="B9723">
        <v>106.550003</v>
      </c>
      <c r="C9723">
        <v>107.279999</v>
      </c>
      <c r="D9723">
        <v>104.889999</v>
      </c>
      <c r="E9723">
        <v>105.05999799999999</v>
      </c>
      <c r="F9723">
        <v>105.05999799999999</v>
      </c>
      <c r="G9723">
        <v>30623000</v>
      </c>
      <c r="H9723" s="3">
        <f>(F9723-B9723)/B9723</f>
        <v>-1.3984091581865189E-2</v>
      </c>
      <c r="I9723" s="3">
        <f>_xlfn.RANK.AVG(H9723,$H$3:$H$10273,1)/10271</f>
        <v>0.30318372115665465</v>
      </c>
      <c r="J9723">
        <f>ROUNDDOWN($I9723*J$2,)-IF(MOD($I9723*J$2,1)=0,1,0)+1</f>
        <v>1</v>
      </c>
      <c r="K9723">
        <f>ROUNDDOWN($I9723*K$2,)-IF(MOD($I9723*K$2,1)=0,1,0)+1</f>
        <v>1</v>
      </c>
      <c r="L9723">
        <f>ROUNDDOWN($I9723*L$2,)-IF(MOD($I9723*L$2,1)=0,1,0)+1</f>
        <v>2</v>
      </c>
      <c r="M9723" s="3">
        <f>IF(L9722=4,H9723,0)</f>
        <v>-1.3984091581865189E-2</v>
      </c>
      <c r="N9723" s="2">
        <f>IF(L9722=1,H9723,0)</f>
        <v>0</v>
      </c>
      <c r="O9723" s="2">
        <f>IF(OR(L9722=1,L9722=4),H9723,0)</f>
        <v>-1.3984091581865189E-2</v>
      </c>
      <c r="P9723" s="2">
        <f>IF(OR(L9722=1,L9722=2),H9723,0)</f>
        <v>0</v>
      </c>
      <c r="Q9723" s="2"/>
    </row>
    <row r="9724" spans="1:17" x14ac:dyDescent="0.3">
      <c r="A9724" s="1">
        <v>44480</v>
      </c>
      <c r="B9724">
        <v>104.620003</v>
      </c>
      <c r="C9724">
        <v>107.199997</v>
      </c>
      <c r="D9724">
        <v>104.019997</v>
      </c>
      <c r="E9724">
        <v>104.68</v>
      </c>
      <c r="F9724">
        <v>104.68</v>
      </c>
      <c r="G9724">
        <v>31284400</v>
      </c>
      <c r="H9724" s="3">
        <f>(F9724-B9724)/B9724</f>
        <v>5.734754184628522E-4</v>
      </c>
      <c r="I9724" s="3">
        <f>_xlfn.RANK.AVG(H9724,$H$3:$H$10273,1)/10271</f>
        <v>0.55690779865641127</v>
      </c>
      <c r="J9724">
        <f>ROUNDDOWN($I9724*J$2,)-IF(MOD($I9724*J$2,1)=0,1,0)+1</f>
        <v>2</v>
      </c>
      <c r="K9724">
        <f>ROUNDDOWN($I9724*K$2,)-IF(MOD($I9724*K$2,1)=0,1,0)+1</f>
        <v>2</v>
      </c>
      <c r="L9724">
        <f>ROUNDDOWN($I9724*L$2,)-IF(MOD($I9724*L$2,1)=0,1,0)+1</f>
        <v>3</v>
      </c>
      <c r="M9724" s="3">
        <f>IF(L9723=4,H9724,0)</f>
        <v>0</v>
      </c>
      <c r="N9724" s="2">
        <f>IF(L9723=1,H9724,0)</f>
        <v>0</v>
      </c>
      <c r="O9724" s="2">
        <f>IF(OR(L9723=1,L9723=4),H9724,0)</f>
        <v>0</v>
      </c>
      <c r="P9724" s="2">
        <f>IF(OR(L9723=1,L9723=2),H9724,0)</f>
        <v>5.734754184628522E-4</v>
      </c>
      <c r="Q9724" s="2"/>
    </row>
    <row r="9725" spans="1:17" x14ac:dyDescent="0.3">
      <c r="A9725" s="1">
        <v>44481</v>
      </c>
      <c r="B9725">
        <v>105.16999800000001</v>
      </c>
      <c r="C9725">
        <v>106.040001</v>
      </c>
      <c r="D9725">
        <v>104.339996</v>
      </c>
      <c r="E9725">
        <v>105.040001</v>
      </c>
      <c r="F9725">
        <v>105.040001</v>
      </c>
      <c r="G9725">
        <v>34039900</v>
      </c>
      <c r="H9725" s="3">
        <f>(F9725-B9725)/B9725</f>
        <v>-1.2360654414009119E-3</v>
      </c>
      <c r="I9725" s="3">
        <f>_xlfn.RANK.AVG(H9725,$H$3:$H$10273,1)/10271</f>
        <v>0.48885210787654559</v>
      </c>
      <c r="J9725">
        <f>ROUNDDOWN($I9725*J$2,)-IF(MOD($I9725*J$2,1)=0,1,0)+1</f>
        <v>1</v>
      </c>
      <c r="K9725">
        <f>ROUNDDOWN($I9725*K$2,)-IF(MOD($I9725*K$2,1)=0,1,0)+1</f>
        <v>2</v>
      </c>
      <c r="L9725">
        <f>ROUNDDOWN($I9725*L$2,)-IF(MOD($I9725*L$2,1)=0,1,0)+1</f>
        <v>2</v>
      </c>
      <c r="M9725" s="3">
        <f>IF(L9724=4,H9725,0)</f>
        <v>0</v>
      </c>
      <c r="N9725" s="2">
        <f>IF(L9724=1,H9725,0)</f>
        <v>0</v>
      </c>
      <c r="O9725" s="2">
        <f>IF(OR(L9724=1,L9724=4),H9725,0)</f>
        <v>0</v>
      </c>
      <c r="P9725" s="2">
        <f>IF(OR(L9724=1,L9724=2),H9725,0)</f>
        <v>0</v>
      </c>
      <c r="Q9725" s="2"/>
    </row>
    <row r="9726" spans="1:17" x14ac:dyDescent="0.3">
      <c r="A9726" s="1">
        <v>44482</v>
      </c>
      <c r="B9726">
        <v>106.279999</v>
      </c>
      <c r="C9726">
        <v>109.879997</v>
      </c>
      <c r="D9726">
        <v>106.25</v>
      </c>
      <c r="E9726">
        <v>109.160004</v>
      </c>
      <c r="F9726">
        <v>109.160004</v>
      </c>
      <c r="G9726">
        <v>55631900</v>
      </c>
      <c r="H9726" s="3">
        <f>(F9726-B9726)/B9726</f>
        <v>2.709827838820357E-2</v>
      </c>
      <c r="I9726" s="3">
        <f>_xlfn.RANK.AVG(H9726,$H$3:$H$10273,1)/10271</f>
        <v>0.84996592347385846</v>
      </c>
      <c r="J9726">
        <f>ROUNDDOWN($I9726*J$2,)-IF(MOD($I9726*J$2,1)=0,1,0)+1</f>
        <v>2</v>
      </c>
      <c r="K9726">
        <f>ROUNDDOWN($I9726*K$2,)-IF(MOD($I9726*K$2,1)=0,1,0)+1</f>
        <v>3</v>
      </c>
      <c r="L9726">
        <f>ROUNDDOWN($I9726*L$2,)-IF(MOD($I9726*L$2,1)=0,1,0)+1</f>
        <v>4</v>
      </c>
      <c r="M9726" s="3">
        <f>IF(L9725=4,H9726,0)</f>
        <v>0</v>
      </c>
      <c r="N9726" s="2">
        <f>IF(L9725=1,H9726,0)</f>
        <v>0</v>
      </c>
      <c r="O9726" s="2">
        <f>IF(OR(L9725=1,L9725=4),H9726,0)</f>
        <v>0</v>
      </c>
      <c r="P9726" s="2">
        <f>IF(OR(L9725=1,L9725=2),H9726,0)</f>
        <v>2.709827838820357E-2</v>
      </c>
      <c r="Q9726" s="2"/>
    </row>
    <row r="9727" spans="1:17" x14ac:dyDescent="0.3">
      <c r="A9727" s="1">
        <v>44483</v>
      </c>
      <c r="B9727">
        <v>110.5</v>
      </c>
      <c r="C9727">
        <v>112.220001</v>
      </c>
      <c r="D9727">
        <v>109.629997</v>
      </c>
      <c r="E9727">
        <v>111.989998</v>
      </c>
      <c r="F9727">
        <v>111.989998</v>
      </c>
      <c r="G9727">
        <v>46900200</v>
      </c>
      <c r="H9727" s="3">
        <f>(F9727-B9727)/B9727</f>
        <v>1.348414479638009E-2</v>
      </c>
      <c r="I9727" s="3">
        <f>_xlfn.RANK.AVG(H9727,$H$3:$H$10273,1)/10271</f>
        <v>0.71794372505111481</v>
      </c>
      <c r="J9727">
        <f>ROUNDDOWN($I9727*J$2,)-IF(MOD($I9727*J$2,1)=0,1,0)+1</f>
        <v>2</v>
      </c>
      <c r="K9727">
        <f>ROUNDDOWN($I9727*K$2,)-IF(MOD($I9727*K$2,1)=0,1,0)+1</f>
        <v>3</v>
      </c>
      <c r="L9727">
        <f>ROUNDDOWN($I9727*L$2,)-IF(MOD($I9727*L$2,1)=0,1,0)+1</f>
        <v>3</v>
      </c>
      <c r="M9727" s="3">
        <f>IF(L9726=4,H9727,0)</f>
        <v>1.348414479638009E-2</v>
      </c>
      <c r="N9727" s="2">
        <f>IF(L9726=1,H9727,0)</f>
        <v>0</v>
      </c>
      <c r="O9727" s="2">
        <f>IF(OR(L9726=1,L9726=4),H9727,0)</f>
        <v>1.348414479638009E-2</v>
      </c>
      <c r="P9727" s="2">
        <f>IF(OR(L9726=1,L9726=2),H9727,0)</f>
        <v>0</v>
      </c>
      <c r="Q9727" s="2"/>
    </row>
    <row r="9728" spans="1:17" x14ac:dyDescent="0.3">
      <c r="A9728" s="1">
        <v>44484</v>
      </c>
      <c r="B9728">
        <v>112.510002</v>
      </c>
      <c r="C9728">
        <v>112.839996</v>
      </c>
      <c r="D9728">
        <v>111.110001</v>
      </c>
      <c r="E9728">
        <v>112.120003</v>
      </c>
      <c r="F9728">
        <v>112.120003</v>
      </c>
      <c r="G9728">
        <v>34203000</v>
      </c>
      <c r="H9728" s="3">
        <f>(F9728-B9728)/B9728</f>
        <v>-3.4663495961897066E-3</v>
      </c>
      <c r="I9728" s="3">
        <f>_xlfn.RANK.AVG(H9728,$H$3:$H$10273,1)/10271</f>
        <v>0.46490117807418946</v>
      </c>
      <c r="J9728">
        <f>ROUNDDOWN($I9728*J$2,)-IF(MOD($I9728*J$2,1)=0,1,0)+1</f>
        <v>1</v>
      </c>
      <c r="K9728">
        <f>ROUNDDOWN($I9728*K$2,)-IF(MOD($I9728*K$2,1)=0,1,0)+1</f>
        <v>2</v>
      </c>
      <c r="L9728">
        <f>ROUNDDOWN($I9728*L$2,)-IF(MOD($I9728*L$2,1)=0,1,0)+1</f>
        <v>2</v>
      </c>
      <c r="M9728" s="3">
        <f>IF(L9727=4,H9728,0)</f>
        <v>0</v>
      </c>
      <c r="N9728" s="2">
        <f>IF(L9727=1,H9728,0)</f>
        <v>0</v>
      </c>
      <c r="O9728" s="2">
        <f>IF(OR(L9727=1,L9727=4),H9728,0)</f>
        <v>0</v>
      </c>
      <c r="P9728" s="2">
        <f>IF(OR(L9727=1,L9727=2),H9728,0)</f>
        <v>0</v>
      </c>
      <c r="Q9728" s="2"/>
    </row>
    <row r="9729" spans="1:17" x14ac:dyDescent="0.3">
      <c r="A9729" s="1">
        <v>44487</v>
      </c>
      <c r="B9729">
        <v>111.900002</v>
      </c>
      <c r="C9729">
        <v>116.879997</v>
      </c>
      <c r="D9729">
        <v>111.370003</v>
      </c>
      <c r="E9729">
        <v>116.43</v>
      </c>
      <c r="F9729">
        <v>116.43</v>
      </c>
      <c r="G9729">
        <v>47537800</v>
      </c>
      <c r="H9729" s="3">
        <f>(F9729-B9729)/B9729</f>
        <v>4.048255512989183E-2</v>
      </c>
      <c r="I9729" s="3">
        <f>_xlfn.RANK.AVG(H9729,$H$3:$H$10273,1)/10271</f>
        <v>0.92026092882874111</v>
      </c>
      <c r="J9729">
        <f>ROUNDDOWN($I9729*J$2,)-IF(MOD($I9729*J$2,1)=0,1,0)+1</f>
        <v>2</v>
      </c>
      <c r="K9729">
        <f>ROUNDDOWN($I9729*K$2,)-IF(MOD($I9729*K$2,1)=0,1,0)+1</f>
        <v>3</v>
      </c>
      <c r="L9729">
        <f>ROUNDDOWN($I9729*L$2,)-IF(MOD($I9729*L$2,1)=0,1,0)+1</f>
        <v>4</v>
      </c>
      <c r="M9729" s="3">
        <f>IF(L9728=4,H9729,0)</f>
        <v>0</v>
      </c>
      <c r="N9729" s="2">
        <f>IF(L9728=1,H9729,0)</f>
        <v>0</v>
      </c>
      <c r="O9729" s="2">
        <f>IF(OR(L9728=1,L9728=4),H9729,0)</f>
        <v>0</v>
      </c>
      <c r="P9729" s="2">
        <f>IF(OR(L9728=1,L9728=2),H9729,0)</f>
        <v>4.048255512989183E-2</v>
      </c>
      <c r="Q9729" s="2"/>
    </row>
    <row r="9730" spans="1:17" x14ac:dyDescent="0.3">
      <c r="A9730" s="1">
        <v>44488</v>
      </c>
      <c r="B9730">
        <v>116.160004</v>
      </c>
      <c r="C9730">
        <v>117.16999800000001</v>
      </c>
      <c r="D9730">
        <v>114.470001</v>
      </c>
      <c r="E9730">
        <v>116.33000199999999</v>
      </c>
      <c r="F9730">
        <v>116.33000199999999</v>
      </c>
      <c r="G9730">
        <v>39593900</v>
      </c>
      <c r="H9730" s="3">
        <f>(F9730-B9730)/B9730</f>
        <v>1.4634813545632501E-3</v>
      </c>
      <c r="I9730" s="3">
        <f>_xlfn.RANK.AVG(H9730,$H$3:$H$10273,1)/10271</f>
        <v>0.56411254989777038</v>
      </c>
      <c r="J9730">
        <f>ROUNDDOWN($I9730*J$2,)-IF(MOD($I9730*J$2,1)=0,1,0)+1</f>
        <v>2</v>
      </c>
      <c r="K9730">
        <f>ROUNDDOWN($I9730*K$2,)-IF(MOD($I9730*K$2,1)=0,1,0)+1</f>
        <v>2</v>
      </c>
      <c r="L9730">
        <f>ROUNDDOWN($I9730*L$2,)-IF(MOD($I9730*L$2,1)=0,1,0)+1</f>
        <v>3</v>
      </c>
      <c r="M9730" s="3">
        <f>IF(L9729=4,H9730,0)</f>
        <v>1.4634813545632501E-3</v>
      </c>
      <c r="N9730" s="2">
        <f>IF(L9729=1,H9730,0)</f>
        <v>0</v>
      </c>
      <c r="O9730" s="2">
        <f>IF(OR(L9729=1,L9729=4),H9730,0)</f>
        <v>1.4634813545632501E-3</v>
      </c>
      <c r="P9730" s="2">
        <f>IF(OR(L9729=1,L9729=2),H9730,0)</f>
        <v>0</v>
      </c>
      <c r="Q9730" s="2"/>
    </row>
    <row r="9731" spans="1:17" x14ac:dyDescent="0.3">
      <c r="A9731" s="1">
        <v>44489</v>
      </c>
      <c r="B9731">
        <v>116.290001</v>
      </c>
      <c r="C9731">
        <v>118.300003</v>
      </c>
      <c r="D9731">
        <v>115.41999800000001</v>
      </c>
      <c r="E9731">
        <v>116.389999</v>
      </c>
      <c r="F9731">
        <v>116.389999</v>
      </c>
      <c r="G9731">
        <v>34244800</v>
      </c>
      <c r="H9731" s="3">
        <f>(F9731-B9731)/B9731</f>
        <v>8.5990196182042652E-4</v>
      </c>
      <c r="I9731" s="3">
        <f>_xlfn.RANK.AVG(H9731,$H$3:$H$10273,1)/10271</f>
        <v>0.559731282250998</v>
      </c>
      <c r="J9731">
        <f>ROUNDDOWN($I9731*J$2,)-IF(MOD($I9731*J$2,1)=0,1,0)+1</f>
        <v>2</v>
      </c>
      <c r="K9731">
        <f>ROUNDDOWN($I9731*K$2,)-IF(MOD($I9731*K$2,1)=0,1,0)+1</f>
        <v>2</v>
      </c>
      <c r="L9731">
        <f>ROUNDDOWN($I9731*L$2,)-IF(MOD($I9731*L$2,1)=0,1,0)+1</f>
        <v>3</v>
      </c>
      <c r="M9731" s="3">
        <f>IF(L9730=4,H9731,0)</f>
        <v>0</v>
      </c>
      <c r="N9731" s="2">
        <f>IF(L9730=1,H9731,0)</f>
        <v>0</v>
      </c>
      <c r="O9731" s="2">
        <f>IF(OR(L9730=1,L9730=4),H9731,0)</f>
        <v>0</v>
      </c>
      <c r="P9731" s="2">
        <f>IF(OR(L9730=1,L9730=2),H9731,0)</f>
        <v>0</v>
      </c>
      <c r="Q9731" s="2"/>
    </row>
    <row r="9732" spans="1:17" x14ac:dyDescent="0.3">
      <c r="A9732" s="1">
        <v>44490</v>
      </c>
      <c r="B9732">
        <v>116.5</v>
      </c>
      <c r="C9732">
        <v>119.68</v>
      </c>
      <c r="D9732">
        <v>116.260002</v>
      </c>
      <c r="E9732">
        <v>119.33000199999999</v>
      </c>
      <c r="F9732">
        <v>119.33000199999999</v>
      </c>
      <c r="G9732">
        <v>34794900</v>
      </c>
      <c r="H9732" s="3">
        <f>(F9732-B9732)/B9732</f>
        <v>2.4291862660944148E-2</v>
      </c>
      <c r="I9732" s="3">
        <f>_xlfn.RANK.AVG(H9732,$H$3:$H$10273,1)/10271</f>
        <v>0.83068834582805962</v>
      </c>
      <c r="J9732">
        <f>ROUNDDOWN($I9732*J$2,)-IF(MOD($I9732*J$2,1)=0,1,0)+1</f>
        <v>2</v>
      </c>
      <c r="K9732">
        <f>ROUNDDOWN($I9732*K$2,)-IF(MOD($I9732*K$2,1)=0,1,0)+1</f>
        <v>3</v>
      </c>
      <c r="L9732">
        <f>ROUNDDOWN($I9732*L$2,)-IF(MOD($I9732*L$2,1)=0,1,0)+1</f>
        <v>4</v>
      </c>
      <c r="M9732" s="3">
        <f>IF(L9731=4,H9732,0)</f>
        <v>0</v>
      </c>
      <c r="N9732" s="2">
        <f>IF(L9731=1,H9732,0)</f>
        <v>0</v>
      </c>
      <c r="O9732" s="2">
        <f>IF(OR(L9731=1,L9731=4),H9732,0)</f>
        <v>0</v>
      </c>
      <c r="P9732" s="2">
        <f>IF(OR(L9731=1,L9731=2),H9732,0)</f>
        <v>0</v>
      </c>
      <c r="Q9732" s="2"/>
    </row>
    <row r="9733" spans="1:17" x14ac:dyDescent="0.3">
      <c r="A9733" s="1">
        <v>44491</v>
      </c>
      <c r="B9733">
        <v>120.83000199999999</v>
      </c>
      <c r="C9733">
        <v>121.55999799999999</v>
      </c>
      <c r="D9733">
        <v>118.370003</v>
      </c>
      <c r="E9733">
        <v>119.82</v>
      </c>
      <c r="F9733">
        <v>119.82</v>
      </c>
      <c r="G9733">
        <v>38992700</v>
      </c>
      <c r="H9733" s="3">
        <f>(F9733-B9733)/B9733</f>
        <v>-8.358867692479224E-3</v>
      </c>
      <c r="I9733" s="3">
        <f>_xlfn.RANK.AVG(H9733,$H$3:$H$10273,1)/10271</f>
        <v>0.38993282056274947</v>
      </c>
      <c r="J9733">
        <f>ROUNDDOWN($I9733*J$2,)-IF(MOD($I9733*J$2,1)=0,1,0)+1</f>
        <v>1</v>
      </c>
      <c r="K9733">
        <f>ROUNDDOWN($I9733*K$2,)-IF(MOD($I9733*K$2,1)=0,1,0)+1</f>
        <v>2</v>
      </c>
      <c r="L9733">
        <f>ROUNDDOWN($I9733*L$2,)-IF(MOD($I9733*L$2,1)=0,1,0)+1</f>
        <v>2</v>
      </c>
      <c r="M9733" s="3">
        <f>IF(L9732=4,H9733,0)</f>
        <v>-8.358867692479224E-3</v>
      </c>
      <c r="N9733" s="2">
        <f>IF(L9732=1,H9733,0)</f>
        <v>0</v>
      </c>
      <c r="O9733" s="2">
        <f>IF(OR(L9732=1,L9732=4),H9733,0)</f>
        <v>-8.358867692479224E-3</v>
      </c>
      <c r="P9733" s="2">
        <f>IF(OR(L9732=1,L9732=2),H9733,0)</f>
        <v>0</v>
      </c>
      <c r="Q9733" s="2"/>
    </row>
    <row r="9734" spans="1:17" x14ac:dyDescent="0.3">
      <c r="A9734" s="1">
        <v>44494</v>
      </c>
      <c r="B9734">
        <v>120.519997</v>
      </c>
      <c r="C9734">
        <v>123.459999</v>
      </c>
      <c r="D9734">
        <v>118.599998</v>
      </c>
      <c r="E9734">
        <v>122.360001</v>
      </c>
      <c r="F9734">
        <v>122.360001</v>
      </c>
      <c r="G9734">
        <v>47834100</v>
      </c>
      <c r="H9734" s="3">
        <f>(F9734-B9734)/B9734</f>
        <v>1.526720914206456E-2</v>
      </c>
      <c r="I9734" s="3">
        <f>_xlfn.RANK.AVG(H9734,$H$3:$H$10273,1)/10271</f>
        <v>0.74316035439587191</v>
      </c>
      <c r="J9734">
        <f>ROUNDDOWN($I9734*J$2,)-IF(MOD($I9734*J$2,1)=0,1,0)+1</f>
        <v>2</v>
      </c>
      <c r="K9734">
        <f>ROUNDDOWN($I9734*K$2,)-IF(MOD($I9734*K$2,1)=0,1,0)+1</f>
        <v>3</v>
      </c>
      <c r="L9734">
        <f>ROUNDDOWN($I9734*L$2,)-IF(MOD($I9734*L$2,1)=0,1,0)+1</f>
        <v>3</v>
      </c>
      <c r="M9734" s="3">
        <f>IF(L9733=4,H9734,0)</f>
        <v>0</v>
      </c>
      <c r="N9734" s="2">
        <f>IF(L9733=1,H9734,0)</f>
        <v>0</v>
      </c>
      <c r="O9734" s="2">
        <f>IF(OR(L9733=1,L9733=4),H9734,0)</f>
        <v>0</v>
      </c>
      <c r="P9734" s="2">
        <f>IF(OR(L9733=1,L9733=2),H9734,0)</f>
        <v>1.526720914206456E-2</v>
      </c>
      <c r="Q9734" s="2"/>
    </row>
    <row r="9735" spans="1:17" x14ac:dyDescent="0.3">
      <c r="A9735" s="1">
        <v>44495</v>
      </c>
      <c r="B9735">
        <v>122.989998</v>
      </c>
      <c r="C9735">
        <v>127.199997</v>
      </c>
      <c r="D9735">
        <v>122.58000199999999</v>
      </c>
      <c r="E9735">
        <v>122.93</v>
      </c>
      <c r="F9735">
        <v>122.93</v>
      </c>
      <c r="G9735">
        <v>59458900</v>
      </c>
      <c r="H9735" s="3">
        <f>(F9735-B9735)/B9735</f>
        <v>-4.8782828665460353E-4</v>
      </c>
      <c r="I9735" s="3">
        <f>_xlfn.RANK.AVG(H9735,$H$3:$H$10273,1)/10271</f>
        <v>0.49303865251679485</v>
      </c>
      <c r="J9735">
        <f>ROUNDDOWN($I9735*J$2,)-IF(MOD($I9735*J$2,1)=0,1,0)+1</f>
        <v>1</v>
      </c>
      <c r="K9735">
        <f>ROUNDDOWN($I9735*K$2,)-IF(MOD($I9735*K$2,1)=0,1,0)+1</f>
        <v>2</v>
      </c>
      <c r="L9735">
        <f>ROUNDDOWN($I9735*L$2,)-IF(MOD($I9735*L$2,1)=0,1,0)+1</f>
        <v>2</v>
      </c>
      <c r="M9735" s="3">
        <f>IF(L9734=4,H9735,0)</f>
        <v>0</v>
      </c>
      <c r="N9735" s="2">
        <f>IF(L9734=1,H9735,0)</f>
        <v>0</v>
      </c>
      <c r="O9735" s="2">
        <f>IF(OR(L9734=1,L9734=4),H9735,0)</f>
        <v>0</v>
      </c>
      <c r="P9735" s="2">
        <f>IF(OR(L9734=1,L9734=2),H9735,0)</f>
        <v>0</v>
      </c>
      <c r="Q9735" s="2"/>
    </row>
    <row r="9736" spans="1:17" x14ac:dyDescent="0.3">
      <c r="A9736" s="1">
        <v>44496</v>
      </c>
      <c r="B9736">
        <v>121.629997</v>
      </c>
      <c r="C9736">
        <v>128.08000200000001</v>
      </c>
      <c r="D9736">
        <v>121.050003</v>
      </c>
      <c r="E9736">
        <v>122.279999</v>
      </c>
      <c r="F9736">
        <v>122.279999</v>
      </c>
      <c r="G9736">
        <v>98245300</v>
      </c>
      <c r="H9736" s="3">
        <f>(F9736-B9736)/B9736</f>
        <v>5.3440928720897745E-3</v>
      </c>
      <c r="I9736" s="3">
        <f>_xlfn.RANK.AVG(H9736,$H$3:$H$10273,1)/10271</f>
        <v>0.61035926394703532</v>
      </c>
      <c r="J9736">
        <f>ROUNDDOWN($I9736*J$2,)-IF(MOD($I9736*J$2,1)=0,1,0)+1</f>
        <v>2</v>
      </c>
      <c r="K9736">
        <f>ROUNDDOWN($I9736*K$2,)-IF(MOD($I9736*K$2,1)=0,1,0)+1</f>
        <v>2</v>
      </c>
      <c r="L9736">
        <f>ROUNDDOWN($I9736*L$2,)-IF(MOD($I9736*L$2,1)=0,1,0)+1</f>
        <v>3</v>
      </c>
      <c r="M9736" s="3">
        <f>IF(L9735=4,H9736,0)</f>
        <v>0</v>
      </c>
      <c r="N9736" s="2">
        <f>IF(L9735=1,H9736,0)</f>
        <v>0</v>
      </c>
      <c r="O9736" s="2">
        <f>IF(OR(L9735=1,L9735=4),H9736,0)</f>
        <v>0</v>
      </c>
      <c r="P9736" s="2">
        <f>IF(OR(L9735=1,L9735=2),H9736,0)</f>
        <v>5.3440928720897745E-3</v>
      </c>
      <c r="Q9736" s="2"/>
    </row>
    <row r="9737" spans="1:17" x14ac:dyDescent="0.3">
      <c r="A9737" s="1">
        <v>44497</v>
      </c>
      <c r="B9737">
        <v>122.860001</v>
      </c>
      <c r="C9737">
        <v>123.5</v>
      </c>
      <c r="D9737">
        <v>120.260002</v>
      </c>
      <c r="E9737">
        <v>121.160004</v>
      </c>
      <c r="F9737">
        <v>121.160004</v>
      </c>
      <c r="G9737">
        <v>58002500</v>
      </c>
      <c r="H9737" s="3">
        <f>(F9737-B9737)/B9737</f>
        <v>-1.3836862983584025E-2</v>
      </c>
      <c r="I9737" s="3">
        <f>_xlfn.RANK.AVG(H9737,$H$3:$H$10273,1)/10271</f>
        <v>0.30620192775776456</v>
      </c>
      <c r="J9737">
        <f>ROUNDDOWN($I9737*J$2,)-IF(MOD($I9737*J$2,1)=0,1,0)+1</f>
        <v>1</v>
      </c>
      <c r="K9737">
        <f>ROUNDDOWN($I9737*K$2,)-IF(MOD($I9737*K$2,1)=0,1,0)+1</f>
        <v>1</v>
      </c>
      <c r="L9737">
        <f>ROUNDDOWN($I9737*L$2,)-IF(MOD($I9737*L$2,1)=0,1,0)+1</f>
        <v>2</v>
      </c>
      <c r="M9737" s="3">
        <f>IF(L9736=4,H9737,0)</f>
        <v>0</v>
      </c>
      <c r="N9737" s="2">
        <f>IF(L9736=1,H9737,0)</f>
        <v>0</v>
      </c>
      <c r="O9737" s="2">
        <f>IF(OR(L9736=1,L9736=4),H9737,0)</f>
        <v>0</v>
      </c>
      <c r="P9737" s="2">
        <f>IF(OR(L9736=1,L9736=2),H9737,0)</f>
        <v>0</v>
      </c>
      <c r="Q9737" s="2"/>
    </row>
    <row r="9738" spans="1:17" x14ac:dyDescent="0.3">
      <c r="A9738" s="1">
        <v>44498</v>
      </c>
      <c r="B9738">
        <v>120.949997</v>
      </c>
      <c r="C9738">
        <v>122.57</v>
      </c>
      <c r="D9738">
        <v>119.879997</v>
      </c>
      <c r="E9738">
        <v>120.230003</v>
      </c>
      <c r="F9738">
        <v>120.230003</v>
      </c>
      <c r="G9738">
        <v>43320100</v>
      </c>
      <c r="H9738" s="3">
        <f>(F9738-B9738)/B9738</f>
        <v>-5.9528236284288605E-3</v>
      </c>
      <c r="I9738" s="3">
        <f>_xlfn.RANK.AVG(H9738,$H$3:$H$10273,1)/10271</f>
        <v>0.42839061435108561</v>
      </c>
      <c r="J9738">
        <f>ROUNDDOWN($I9738*J$2,)-IF(MOD($I9738*J$2,1)=0,1,0)+1</f>
        <v>1</v>
      </c>
      <c r="K9738">
        <f>ROUNDDOWN($I9738*K$2,)-IF(MOD($I9738*K$2,1)=0,1,0)+1</f>
        <v>2</v>
      </c>
      <c r="L9738">
        <f>ROUNDDOWN($I9738*L$2,)-IF(MOD($I9738*L$2,1)=0,1,0)+1</f>
        <v>2</v>
      </c>
      <c r="M9738" s="3">
        <f>IF(L9737=4,H9738,0)</f>
        <v>0</v>
      </c>
      <c r="N9738" s="2">
        <f>IF(L9737=1,H9738,0)</f>
        <v>0</v>
      </c>
      <c r="O9738" s="2">
        <f>IF(OR(L9737=1,L9737=4),H9738,0)</f>
        <v>0</v>
      </c>
      <c r="P9738" s="2">
        <f>IF(OR(L9737=1,L9737=2),H9738,0)</f>
        <v>-5.9528236284288605E-3</v>
      </c>
      <c r="Q9738" s="2"/>
    </row>
    <row r="9739" spans="1:17" x14ac:dyDescent="0.3">
      <c r="A9739" s="1">
        <v>44501</v>
      </c>
      <c r="B9739">
        <v>119.449997</v>
      </c>
      <c r="C9739">
        <v>125.66999800000001</v>
      </c>
      <c r="D9739">
        <v>118.129997</v>
      </c>
      <c r="E9739">
        <v>125.230003</v>
      </c>
      <c r="F9739">
        <v>125.230003</v>
      </c>
      <c r="G9739">
        <v>54559800</v>
      </c>
      <c r="H9739" s="3">
        <f>(F9739-B9739)/B9739</f>
        <v>4.8388498494478828E-2</v>
      </c>
      <c r="I9739" s="3">
        <f>_xlfn.RANK.AVG(H9739,$H$3:$H$10273,1)/10271</f>
        <v>0.94236199006912669</v>
      </c>
      <c r="J9739">
        <f>ROUNDDOWN($I9739*J$2,)-IF(MOD($I9739*J$2,1)=0,1,0)+1</f>
        <v>2</v>
      </c>
      <c r="K9739">
        <f>ROUNDDOWN($I9739*K$2,)-IF(MOD($I9739*K$2,1)=0,1,0)+1</f>
        <v>3</v>
      </c>
      <c r="L9739">
        <f>ROUNDDOWN($I9739*L$2,)-IF(MOD($I9739*L$2,1)=0,1,0)+1</f>
        <v>4</v>
      </c>
      <c r="M9739" s="3">
        <f>IF(L9738=4,H9739,0)</f>
        <v>0</v>
      </c>
      <c r="N9739" s="2">
        <f>IF(L9738=1,H9739,0)</f>
        <v>0</v>
      </c>
      <c r="O9739" s="2">
        <f>IF(OR(L9738=1,L9738=4),H9739,0)</f>
        <v>0</v>
      </c>
      <c r="P9739" s="2">
        <f>IF(OR(L9738=1,L9738=2),H9739,0)</f>
        <v>4.8388498494478828E-2</v>
      </c>
      <c r="Q9739" s="2"/>
    </row>
    <row r="9740" spans="1:17" x14ac:dyDescent="0.3">
      <c r="A9740" s="1">
        <v>44502</v>
      </c>
      <c r="B9740">
        <v>124.980003</v>
      </c>
      <c r="C9740">
        <v>128.46000699999999</v>
      </c>
      <c r="D9740">
        <v>124.199997</v>
      </c>
      <c r="E9740">
        <v>127.629997</v>
      </c>
      <c r="F9740">
        <v>127.629997</v>
      </c>
      <c r="G9740">
        <v>53491900</v>
      </c>
      <c r="H9740" s="3">
        <f>(F9740-B9740)/B9740</f>
        <v>2.1203344026163983E-2</v>
      </c>
      <c r="I9740" s="3">
        <f>_xlfn.RANK.AVG(H9740,$H$3:$H$10273,1)/10271</f>
        <v>0.80235614837893099</v>
      </c>
      <c r="J9740">
        <f>ROUNDDOWN($I9740*J$2,)-IF(MOD($I9740*J$2,1)=0,1,0)+1</f>
        <v>2</v>
      </c>
      <c r="K9740">
        <f>ROUNDDOWN($I9740*K$2,)-IF(MOD($I9740*K$2,1)=0,1,0)+1</f>
        <v>3</v>
      </c>
      <c r="L9740">
        <f>ROUNDDOWN($I9740*L$2,)-IF(MOD($I9740*L$2,1)=0,1,0)+1</f>
        <v>4</v>
      </c>
      <c r="M9740" s="3">
        <f>IF(L9739=4,H9740,0)</f>
        <v>2.1203344026163983E-2</v>
      </c>
      <c r="N9740" s="2">
        <f>IF(L9739=1,H9740,0)</f>
        <v>0</v>
      </c>
      <c r="O9740" s="2">
        <f>IF(OR(L9739=1,L9739=4),H9740,0)</f>
        <v>2.1203344026163983E-2</v>
      </c>
      <c r="P9740" s="2">
        <f>IF(OR(L9739=1,L9739=2),H9740,0)</f>
        <v>0</v>
      </c>
      <c r="Q9740" s="2"/>
    </row>
    <row r="9741" spans="1:17" x14ac:dyDescent="0.3">
      <c r="A9741" s="1">
        <v>44503</v>
      </c>
      <c r="B9741">
        <v>127.75</v>
      </c>
      <c r="C9741">
        <v>130.60000600000001</v>
      </c>
      <c r="D9741">
        <v>126.790001</v>
      </c>
      <c r="E9741">
        <v>130.529999</v>
      </c>
      <c r="F9741">
        <v>130.529999</v>
      </c>
      <c r="G9741">
        <v>59537800</v>
      </c>
      <c r="H9741" s="3">
        <f>(F9741-B9741)/B9741</f>
        <v>2.1761244618395331E-2</v>
      </c>
      <c r="I9741" s="3">
        <f>_xlfn.RANK.AVG(H9741,$H$3:$H$10273,1)/10271</f>
        <v>0.80771103105831954</v>
      </c>
      <c r="J9741">
        <f>ROUNDDOWN($I9741*J$2,)-IF(MOD($I9741*J$2,1)=0,1,0)+1</f>
        <v>2</v>
      </c>
      <c r="K9741">
        <f>ROUNDDOWN($I9741*K$2,)-IF(MOD($I9741*K$2,1)=0,1,0)+1</f>
        <v>3</v>
      </c>
      <c r="L9741">
        <f>ROUNDDOWN($I9741*L$2,)-IF(MOD($I9741*L$2,1)=0,1,0)+1</f>
        <v>4</v>
      </c>
      <c r="M9741" s="3">
        <f>IF(L9740=4,H9741,0)</f>
        <v>2.1761244618395331E-2</v>
      </c>
      <c r="N9741" s="2">
        <f>IF(L9740=1,H9741,0)</f>
        <v>0</v>
      </c>
      <c r="O9741" s="2">
        <f>IF(OR(L9740=1,L9740=4),H9741,0)</f>
        <v>2.1761244618395331E-2</v>
      </c>
      <c r="P9741" s="2">
        <f>IF(OR(L9740=1,L9740=2),H9741,0)</f>
        <v>0</v>
      </c>
      <c r="Q9741" s="2"/>
    </row>
    <row r="9742" spans="1:17" x14ac:dyDescent="0.3">
      <c r="A9742" s="1">
        <v>44504</v>
      </c>
      <c r="B9742">
        <v>132.009995</v>
      </c>
      <c r="C9742">
        <v>139</v>
      </c>
      <c r="D9742">
        <v>130.770004</v>
      </c>
      <c r="E9742">
        <v>137.5</v>
      </c>
      <c r="F9742">
        <v>137.5</v>
      </c>
      <c r="G9742">
        <v>84825200</v>
      </c>
      <c r="H9742" s="3">
        <f>(F9742-B9742)/B9742</f>
        <v>4.1587797954238212E-2</v>
      </c>
      <c r="I9742" s="3">
        <f>_xlfn.RANK.AVG(H9742,$H$3:$H$10273,1)/10271</f>
        <v>0.92425275046246713</v>
      </c>
      <c r="J9742">
        <f>ROUNDDOWN($I9742*J$2,)-IF(MOD($I9742*J$2,1)=0,1,0)+1</f>
        <v>2</v>
      </c>
      <c r="K9742">
        <f>ROUNDDOWN($I9742*K$2,)-IF(MOD($I9742*K$2,1)=0,1,0)+1</f>
        <v>3</v>
      </c>
      <c r="L9742">
        <f>ROUNDDOWN($I9742*L$2,)-IF(MOD($I9742*L$2,1)=0,1,0)+1</f>
        <v>4</v>
      </c>
      <c r="M9742" s="3">
        <f>IF(L9741=4,H9742,0)</f>
        <v>4.1587797954238212E-2</v>
      </c>
      <c r="N9742" s="2">
        <f>IF(L9741=1,H9742,0)</f>
        <v>0</v>
      </c>
      <c r="O9742" s="2">
        <f>IF(OR(L9741=1,L9741=4),H9742,0)</f>
        <v>4.1587797954238212E-2</v>
      </c>
      <c r="P9742" s="2">
        <f>IF(OR(L9741=1,L9741=2),H9742,0)</f>
        <v>0</v>
      </c>
      <c r="Q9742" s="2"/>
    </row>
    <row r="9743" spans="1:17" x14ac:dyDescent="0.3">
      <c r="A9743" s="1">
        <v>44505</v>
      </c>
      <c r="B9743">
        <v>139.19000199999999</v>
      </c>
      <c r="C9743">
        <v>141.220001</v>
      </c>
      <c r="D9743">
        <v>134.41999799999999</v>
      </c>
      <c r="E9743">
        <v>136.33999600000001</v>
      </c>
      <c r="F9743">
        <v>136.33999600000001</v>
      </c>
      <c r="G9743">
        <v>64920600</v>
      </c>
      <c r="H9743" s="3">
        <f>(F9743-B9743)/B9743</f>
        <v>-2.0475651692281601E-2</v>
      </c>
      <c r="I9743" s="3">
        <f>_xlfn.RANK.AVG(H9743,$H$3:$H$10273,1)/10271</f>
        <v>0.22091325090059391</v>
      </c>
      <c r="J9743">
        <f>ROUNDDOWN($I9743*J$2,)-IF(MOD($I9743*J$2,1)=0,1,0)+1</f>
        <v>1</v>
      </c>
      <c r="K9743">
        <f>ROUNDDOWN($I9743*K$2,)-IF(MOD($I9743*K$2,1)=0,1,0)+1</f>
        <v>1</v>
      </c>
      <c r="L9743">
        <f>ROUNDDOWN($I9743*L$2,)-IF(MOD($I9743*L$2,1)=0,1,0)+1</f>
        <v>1</v>
      </c>
      <c r="M9743" s="3">
        <f>IF(L9742=4,H9743,0)</f>
        <v>-2.0475651692281601E-2</v>
      </c>
      <c r="N9743" s="2">
        <f>IF(L9742=1,H9743,0)</f>
        <v>0</v>
      </c>
      <c r="O9743" s="2">
        <f>IF(OR(L9742=1,L9742=4),H9743,0)</f>
        <v>-2.0475651692281601E-2</v>
      </c>
      <c r="P9743" s="2">
        <f>IF(OR(L9742=1,L9742=2),H9743,0)</f>
        <v>0</v>
      </c>
      <c r="Q9743" s="2"/>
    </row>
    <row r="9744" spans="1:17" x14ac:dyDescent="0.3">
      <c r="A9744" s="1">
        <v>44508</v>
      </c>
      <c r="B9744">
        <v>137.699997</v>
      </c>
      <c r="C9744">
        <v>153.60000600000001</v>
      </c>
      <c r="D9744">
        <v>137.699997</v>
      </c>
      <c r="E9744">
        <v>150.16000399999999</v>
      </c>
      <c r="F9744">
        <v>150.16000399999999</v>
      </c>
      <c r="G9744">
        <v>141493800</v>
      </c>
      <c r="H9744" s="3">
        <f>(F9744-B9744)/B9744</f>
        <v>9.0486617802903735E-2</v>
      </c>
      <c r="I9744" s="3">
        <f>_xlfn.RANK.AVG(H9744,$H$3:$H$10273,1)/10271</f>
        <v>0.98997176516405416</v>
      </c>
      <c r="J9744">
        <f>ROUNDDOWN($I9744*J$2,)-IF(MOD($I9744*J$2,1)=0,1,0)+1</f>
        <v>2</v>
      </c>
      <c r="K9744">
        <f>ROUNDDOWN($I9744*K$2,)-IF(MOD($I9744*K$2,1)=0,1,0)+1</f>
        <v>3</v>
      </c>
      <c r="L9744">
        <f>ROUNDDOWN($I9744*L$2,)-IF(MOD($I9744*L$2,1)=0,1,0)+1</f>
        <v>4</v>
      </c>
      <c r="M9744" s="3">
        <f>IF(L9743=4,H9744,0)</f>
        <v>0</v>
      </c>
      <c r="N9744" s="2">
        <f>IF(L9743=1,H9744,0)</f>
        <v>9.0486617802903735E-2</v>
      </c>
      <c r="O9744" s="2">
        <f>IF(OR(L9743=1,L9743=4),H9744,0)</f>
        <v>9.0486617802903735E-2</v>
      </c>
      <c r="P9744" s="2">
        <f>IF(OR(L9743=1,L9743=2),H9744,0)</f>
        <v>9.0486617802903735E-2</v>
      </c>
      <c r="Q9744" s="2"/>
    </row>
    <row r="9745" spans="1:17" x14ac:dyDescent="0.3">
      <c r="A9745" s="1">
        <v>44509</v>
      </c>
      <c r="B9745">
        <v>154.009995</v>
      </c>
      <c r="C9745">
        <v>155.64999399999999</v>
      </c>
      <c r="D9745">
        <v>143.88999899999999</v>
      </c>
      <c r="E9745">
        <v>148.91999799999999</v>
      </c>
      <c r="F9745">
        <v>148.91999799999999</v>
      </c>
      <c r="G9745">
        <v>98442600</v>
      </c>
      <c r="H9745" s="3">
        <f>(F9745-B9745)/B9745</f>
        <v>-3.3049783554632353E-2</v>
      </c>
      <c r="I9745" s="3">
        <f>_xlfn.RANK.AVG(H9745,$H$3:$H$10273,1)/10271</f>
        <v>0.11430240482913057</v>
      </c>
      <c r="J9745">
        <f>ROUNDDOWN($I9745*J$2,)-IF(MOD($I9745*J$2,1)=0,1,0)+1</f>
        <v>1</v>
      </c>
      <c r="K9745">
        <f>ROUNDDOWN($I9745*K$2,)-IF(MOD($I9745*K$2,1)=0,1,0)+1</f>
        <v>1</v>
      </c>
      <c r="L9745">
        <f>ROUNDDOWN($I9745*L$2,)-IF(MOD($I9745*L$2,1)=0,1,0)+1</f>
        <v>1</v>
      </c>
      <c r="M9745" s="3">
        <f>IF(L9744=4,H9745,0)</f>
        <v>-3.3049783554632353E-2</v>
      </c>
      <c r="N9745" s="2">
        <f>IF(L9744=1,H9745,0)</f>
        <v>0</v>
      </c>
      <c r="O9745" s="2">
        <f>IF(OR(L9744=1,L9744=4),H9745,0)</f>
        <v>-3.3049783554632353E-2</v>
      </c>
      <c r="P9745" s="2">
        <f>IF(OR(L9744=1,L9744=2),H9745,0)</f>
        <v>0</v>
      </c>
      <c r="Q9745" s="2"/>
    </row>
    <row r="9746" spans="1:17" x14ac:dyDescent="0.3">
      <c r="A9746" s="1">
        <v>44510</v>
      </c>
      <c r="B9746">
        <v>143.929993</v>
      </c>
      <c r="C9746">
        <v>146.300003</v>
      </c>
      <c r="D9746">
        <v>138.520004</v>
      </c>
      <c r="E9746">
        <v>139.86999499999999</v>
      </c>
      <c r="F9746">
        <v>139.86999499999999</v>
      </c>
      <c r="G9746">
        <v>82989200</v>
      </c>
      <c r="H9746" s="3">
        <f>(F9746-B9746)/B9746</f>
        <v>-2.8208144219113575E-2</v>
      </c>
      <c r="I9746" s="3">
        <f>_xlfn.RANK.AVG(H9746,$H$3:$H$10273,1)/10271</f>
        <v>0.14876837698374062</v>
      </c>
      <c r="J9746">
        <f>ROUNDDOWN($I9746*J$2,)-IF(MOD($I9746*J$2,1)=0,1,0)+1</f>
        <v>1</v>
      </c>
      <c r="K9746">
        <f>ROUNDDOWN($I9746*K$2,)-IF(MOD($I9746*K$2,1)=0,1,0)+1</f>
        <v>1</v>
      </c>
      <c r="L9746">
        <f>ROUNDDOWN($I9746*L$2,)-IF(MOD($I9746*L$2,1)=0,1,0)+1</f>
        <v>1</v>
      </c>
      <c r="M9746" s="3">
        <f>IF(L9745=4,H9746,0)</f>
        <v>0</v>
      </c>
      <c r="N9746" s="2">
        <f>IF(L9745=1,H9746,0)</f>
        <v>-2.8208144219113575E-2</v>
      </c>
      <c r="O9746" s="2">
        <f>IF(OR(L9745=1,L9745=4),H9746,0)</f>
        <v>-2.8208144219113575E-2</v>
      </c>
      <c r="P9746" s="2">
        <f>IF(OR(L9745=1,L9745=2),H9746,0)</f>
        <v>-2.8208144219113575E-2</v>
      </c>
      <c r="Q9746" s="2"/>
    </row>
    <row r="9747" spans="1:17" x14ac:dyDescent="0.3">
      <c r="A9747" s="1">
        <v>44511</v>
      </c>
      <c r="B9747">
        <v>142.96000699999999</v>
      </c>
      <c r="C9747">
        <v>146.470001</v>
      </c>
      <c r="D9747">
        <v>140.83999600000001</v>
      </c>
      <c r="E9747">
        <v>146.009995</v>
      </c>
      <c r="F9747">
        <v>146.009995</v>
      </c>
      <c r="G9747">
        <v>67934800</v>
      </c>
      <c r="H9747" s="3">
        <f>(F9747-B9747)/B9747</f>
        <v>2.133455407567246E-2</v>
      </c>
      <c r="I9747" s="3">
        <f>_xlfn.RANK.AVG(H9747,$H$3:$H$10273,1)/10271</f>
        <v>0.80342712491480872</v>
      </c>
      <c r="J9747">
        <f>ROUNDDOWN($I9747*J$2,)-IF(MOD($I9747*J$2,1)=0,1,0)+1</f>
        <v>2</v>
      </c>
      <c r="K9747">
        <f>ROUNDDOWN($I9747*K$2,)-IF(MOD($I9747*K$2,1)=0,1,0)+1</f>
        <v>3</v>
      </c>
      <c r="L9747">
        <f>ROUNDDOWN($I9747*L$2,)-IF(MOD($I9747*L$2,1)=0,1,0)+1</f>
        <v>4</v>
      </c>
      <c r="M9747" s="3">
        <f>IF(L9746=4,H9747,0)</f>
        <v>0</v>
      </c>
      <c r="N9747" s="2">
        <f>IF(L9746=1,H9747,0)</f>
        <v>2.133455407567246E-2</v>
      </c>
      <c r="O9747" s="2">
        <f>IF(OR(L9746=1,L9746=4),H9747,0)</f>
        <v>2.133455407567246E-2</v>
      </c>
      <c r="P9747" s="2">
        <f>IF(OR(L9746=1,L9746=2),H9747,0)</f>
        <v>2.133455407567246E-2</v>
      </c>
      <c r="Q9747" s="2"/>
    </row>
    <row r="9748" spans="1:17" x14ac:dyDescent="0.3">
      <c r="A9748" s="1">
        <v>44512</v>
      </c>
      <c r="B9748">
        <v>146.029999</v>
      </c>
      <c r="C9748">
        <v>148.58999600000001</v>
      </c>
      <c r="D9748">
        <v>144.25</v>
      </c>
      <c r="E9748">
        <v>147.88999899999999</v>
      </c>
      <c r="F9748">
        <v>147.88999899999999</v>
      </c>
      <c r="G9748">
        <v>52162100</v>
      </c>
      <c r="H9748" s="3">
        <f>(F9748-B9748)/B9748</f>
        <v>1.2737108900479998E-2</v>
      </c>
      <c r="I9748" s="3">
        <f>_xlfn.RANK.AVG(H9748,$H$3:$H$10273,1)/10271</f>
        <v>0.7086943822412618</v>
      </c>
      <c r="J9748">
        <f>ROUNDDOWN($I9748*J$2,)-IF(MOD($I9748*J$2,1)=0,1,0)+1</f>
        <v>2</v>
      </c>
      <c r="K9748">
        <f>ROUNDDOWN($I9748*K$2,)-IF(MOD($I9748*K$2,1)=0,1,0)+1</f>
        <v>3</v>
      </c>
      <c r="L9748">
        <f>ROUNDDOWN($I9748*L$2,)-IF(MOD($I9748*L$2,1)=0,1,0)+1</f>
        <v>3</v>
      </c>
      <c r="M9748" s="3">
        <f>IF(L9747=4,H9748,0)</f>
        <v>1.2737108900479998E-2</v>
      </c>
      <c r="N9748" s="2">
        <f>IF(L9747=1,H9748,0)</f>
        <v>0</v>
      </c>
      <c r="O9748" s="2">
        <f>IF(OR(L9747=1,L9747=4),H9748,0)</f>
        <v>1.2737108900479998E-2</v>
      </c>
      <c r="P9748" s="2">
        <f>IF(OR(L9747=1,L9747=2),H9748,0)</f>
        <v>0</v>
      </c>
      <c r="Q9748" s="2"/>
    </row>
    <row r="9749" spans="1:17" x14ac:dyDescent="0.3">
      <c r="A9749" s="1">
        <v>44515</v>
      </c>
      <c r="B9749">
        <v>148</v>
      </c>
      <c r="C9749">
        <v>148.979996</v>
      </c>
      <c r="D9749">
        <v>142.86000100000001</v>
      </c>
      <c r="E9749">
        <v>146.490005</v>
      </c>
      <c r="F9749">
        <v>146.490005</v>
      </c>
      <c r="G9749">
        <v>52271300</v>
      </c>
      <c r="H9749" s="3">
        <f>(F9749-B9749)/B9749</f>
        <v>-1.0202668918918942E-2</v>
      </c>
      <c r="I9749" s="3">
        <f>_xlfn.RANK.AVG(H9749,$H$3:$H$10273,1)/10271</f>
        <v>0.36500827572777722</v>
      </c>
      <c r="J9749">
        <f>ROUNDDOWN($I9749*J$2,)-IF(MOD($I9749*J$2,1)=0,1,0)+1</f>
        <v>1</v>
      </c>
      <c r="K9749">
        <f>ROUNDDOWN($I9749*K$2,)-IF(MOD($I9749*K$2,1)=0,1,0)+1</f>
        <v>2</v>
      </c>
      <c r="L9749">
        <f>ROUNDDOWN($I9749*L$2,)-IF(MOD($I9749*L$2,1)=0,1,0)+1</f>
        <v>2</v>
      </c>
      <c r="M9749" s="3">
        <f>IF(L9748=4,H9749,0)</f>
        <v>0</v>
      </c>
      <c r="N9749" s="2">
        <f>IF(L9748=1,H9749,0)</f>
        <v>0</v>
      </c>
      <c r="O9749" s="2">
        <f>IF(OR(L9748=1,L9748=4),H9749,0)</f>
        <v>0</v>
      </c>
      <c r="P9749" s="2">
        <f>IF(OR(L9748=1,L9748=2),H9749,0)</f>
        <v>0</v>
      </c>
      <c r="Q9749" s="2"/>
    </row>
    <row r="9750" spans="1:17" x14ac:dyDescent="0.3">
      <c r="A9750" s="1">
        <v>44516</v>
      </c>
      <c r="B9750">
        <v>145.929993</v>
      </c>
      <c r="C9750">
        <v>153.08000200000001</v>
      </c>
      <c r="D9750">
        <v>145.33999600000001</v>
      </c>
      <c r="E9750">
        <v>152.449997</v>
      </c>
      <c r="F9750">
        <v>152.449997</v>
      </c>
      <c r="G9750">
        <v>53100800</v>
      </c>
      <c r="H9750" s="3">
        <f>(F9750-B9750)/B9750</f>
        <v>4.4678985217247287E-2</v>
      </c>
      <c r="I9750" s="3">
        <f>_xlfn.RANK.AVG(H9750,$H$3:$H$10273,1)/10271</f>
        <v>0.93282056274948888</v>
      </c>
      <c r="J9750">
        <f>ROUNDDOWN($I9750*J$2,)-IF(MOD($I9750*J$2,1)=0,1,0)+1</f>
        <v>2</v>
      </c>
      <c r="K9750">
        <f>ROUNDDOWN($I9750*K$2,)-IF(MOD($I9750*K$2,1)=0,1,0)+1</f>
        <v>3</v>
      </c>
      <c r="L9750">
        <f>ROUNDDOWN($I9750*L$2,)-IF(MOD($I9750*L$2,1)=0,1,0)+1</f>
        <v>4</v>
      </c>
      <c r="M9750" s="3">
        <f>IF(L9749=4,H9750,0)</f>
        <v>0</v>
      </c>
      <c r="N9750" s="2">
        <f>IF(L9749=1,H9750,0)</f>
        <v>0</v>
      </c>
      <c r="O9750" s="2">
        <f>IF(OR(L9749=1,L9749=4),H9750,0)</f>
        <v>0</v>
      </c>
      <c r="P9750" s="2">
        <f>IF(OR(L9749=1,L9749=2),H9750,0)</f>
        <v>4.4678985217247287E-2</v>
      </c>
      <c r="Q9750" s="2"/>
    </row>
    <row r="9751" spans="1:17" x14ac:dyDescent="0.3">
      <c r="A9751" s="1">
        <v>44517</v>
      </c>
      <c r="B9751">
        <v>151.979996</v>
      </c>
      <c r="C9751">
        <v>154.66000399999999</v>
      </c>
      <c r="D9751">
        <v>149.69000199999999</v>
      </c>
      <c r="E9751">
        <v>151.33999600000001</v>
      </c>
      <c r="F9751">
        <v>151.33999600000001</v>
      </c>
      <c r="G9751">
        <v>54527500</v>
      </c>
      <c r="H9751" s="3">
        <f>(F9751-B9751)/B9751</f>
        <v>-4.2110805161488908E-3</v>
      </c>
      <c r="I9751" s="3">
        <f>_xlfn.RANK.AVG(H9751,$H$3:$H$10273,1)/10271</f>
        <v>0.45380196670236589</v>
      </c>
      <c r="J9751">
        <f>ROUNDDOWN($I9751*J$2,)-IF(MOD($I9751*J$2,1)=0,1,0)+1</f>
        <v>1</v>
      </c>
      <c r="K9751">
        <f>ROUNDDOWN($I9751*K$2,)-IF(MOD($I9751*K$2,1)=0,1,0)+1</f>
        <v>2</v>
      </c>
      <c r="L9751">
        <f>ROUNDDOWN($I9751*L$2,)-IF(MOD($I9751*L$2,1)=0,1,0)+1</f>
        <v>2</v>
      </c>
      <c r="M9751" s="3">
        <f>IF(L9750=4,H9751,0)</f>
        <v>-4.2110805161488908E-3</v>
      </c>
      <c r="N9751" s="2">
        <f>IF(L9750=1,H9751,0)</f>
        <v>0</v>
      </c>
      <c r="O9751" s="2">
        <f>IF(OR(L9750=1,L9750=4),H9751,0)</f>
        <v>-4.2110805161488908E-3</v>
      </c>
      <c r="P9751" s="2">
        <f>IF(OR(L9750=1,L9750=2),H9751,0)</f>
        <v>0</v>
      </c>
      <c r="Q9751" s="2"/>
    </row>
    <row r="9752" spans="1:17" x14ac:dyDescent="0.3">
      <c r="A9752" s="1">
        <v>44518</v>
      </c>
      <c r="B9752">
        <v>157.070007</v>
      </c>
      <c r="C9752">
        <v>158.88999899999999</v>
      </c>
      <c r="D9752">
        <v>152.55999800000001</v>
      </c>
      <c r="E9752">
        <v>155.020004</v>
      </c>
      <c r="F9752">
        <v>155.020004</v>
      </c>
      <c r="G9752">
        <v>60612700</v>
      </c>
      <c r="H9752" s="3">
        <f>(F9752-B9752)/B9752</f>
        <v>-1.3051524216205094E-2</v>
      </c>
      <c r="I9752" s="3">
        <f>_xlfn.RANK.AVG(H9752,$H$3:$H$10273,1)/10271</f>
        <v>0.31934573069808198</v>
      </c>
      <c r="J9752">
        <f>ROUNDDOWN($I9752*J$2,)-IF(MOD($I9752*J$2,1)=0,1,0)+1</f>
        <v>1</v>
      </c>
      <c r="K9752">
        <f>ROUNDDOWN($I9752*K$2,)-IF(MOD($I9752*K$2,1)=0,1,0)+1</f>
        <v>1</v>
      </c>
      <c r="L9752">
        <f>ROUNDDOWN($I9752*L$2,)-IF(MOD($I9752*L$2,1)=0,1,0)+1</f>
        <v>2</v>
      </c>
      <c r="M9752" s="3">
        <f>IF(L9751=4,H9752,0)</f>
        <v>0</v>
      </c>
      <c r="N9752" s="2">
        <f>IF(L9751=1,H9752,0)</f>
        <v>0</v>
      </c>
      <c r="O9752" s="2">
        <f>IF(OR(L9751=1,L9751=4),H9752,0)</f>
        <v>0</v>
      </c>
      <c r="P9752" s="2">
        <f>IF(OR(L9751=1,L9751=2),H9752,0)</f>
        <v>-1.3051524216205094E-2</v>
      </c>
      <c r="Q9752" s="2"/>
    </row>
    <row r="9753" spans="1:17" x14ac:dyDescent="0.3">
      <c r="A9753" s="1">
        <v>44519</v>
      </c>
      <c r="B9753">
        <v>155.759995</v>
      </c>
      <c r="C9753">
        <v>156.91999799999999</v>
      </c>
      <c r="D9753">
        <v>153.449997</v>
      </c>
      <c r="E9753">
        <v>155.41000399999999</v>
      </c>
      <c r="F9753">
        <v>155.41000399999999</v>
      </c>
      <c r="G9753">
        <v>41668900</v>
      </c>
      <c r="H9753" s="3">
        <f>(F9753-B9753)/B9753</f>
        <v>-2.2469890295002707E-3</v>
      </c>
      <c r="I9753" s="3">
        <f>_xlfn.RANK.AVG(H9753,$H$3:$H$10273,1)/10271</f>
        <v>0.47931068055690779</v>
      </c>
      <c r="J9753">
        <f>ROUNDDOWN($I9753*J$2,)-IF(MOD($I9753*J$2,1)=0,1,0)+1</f>
        <v>1</v>
      </c>
      <c r="K9753">
        <f>ROUNDDOWN($I9753*K$2,)-IF(MOD($I9753*K$2,1)=0,1,0)+1</f>
        <v>2</v>
      </c>
      <c r="L9753">
        <f>ROUNDDOWN($I9753*L$2,)-IF(MOD($I9753*L$2,1)=0,1,0)+1</f>
        <v>2</v>
      </c>
      <c r="M9753" s="3">
        <f>IF(L9752=4,H9753,0)</f>
        <v>0</v>
      </c>
      <c r="N9753" s="2">
        <f>IF(L9752=1,H9753,0)</f>
        <v>0</v>
      </c>
      <c r="O9753" s="2">
        <f>IF(OR(L9752=1,L9752=4),H9753,0)</f>
        <v>0</v>
      </c>
      <c r="P9753" s="2">
        <f>IF(OR(L9752=1,L9752=2),H9753,0)</f>
        <v>-2.2469890295002707E-3</v>
      </c>
      <c r="Q9753" s="2"/>
    </row>
    <row r="9754" spans="1:17" x14ac:dyDescent="0.3">
      <c r="A9754" s="1">
        <v>44522</v>
      </c>
      <c r="B9754">
        <v>157.13999899999999</v>
      </c>
      <c r="C9754">
        <v>161.88000500000001</v>
      </c>
      <c r="D9754">
        <v>152.38999899999999</v>
      </c>
      <c r="E9754">
        <v>152.520004</v>
      </c>
      <c r="F9754">
        <v>152.520004</v>
      </c>
      <c r="G9754">
        <v>58674100</v>
      </c>
      <c r="H9754" s="3">
        <f>(F9754-B9754)/B9754</f>
        <v>-2.9400502923510832E-2</v>
      </c>
      <c r="I9754" s="3">
        <f>_xlfn.RANK.AVG(H9754,$H$3:$H$10273,1)/10271</f>
        <v>0.14097945672281181</v>
      </c>
      <c r="J9754">
        <f>ROUNDDOWN($I9754*J$2,)-IF(MOD($I9754*J$2,1)=0,1,0)+1</f>
        <v>1</v>
      </c>
      <c r="K9754">
        <f>ROUNDDOWN($I9754*K$2,)-IF(MOD($I9754*K$2,1)=0,1,0)+1</f>
        <v>1</v>
      </c>
      <c r="L9754">
        <f>ROUNDDOWN($I9754*L$2,)-IF(MOD($I9754*L$2,1)=0,1,0)+1</f>
        <v>1</v>
      </c>
      <c r="M9754" s="3">
        <f>IF(L9753=4,H9754,0)</f>
        <v>0</v>
      </c>
      <c r="N9754" s="2">
        <f>IF(L9753=1,H9754,0)</f>
        <v>0</v>
      </c>
      <c r="O9754" s="2">
        <f>IF(OR(L9753=1,L9753=4),H9754,0)</f>
        <v>0</v>
      </c>
      <c r="P9754" s="2">
        <f>IF(OR(L9753=1,L9753=2),H9754,0)</f>
        <v>-2.9400502923510832E-2</v>
      </c>
      <c r="Q9754" s="2"/>
    </row>
    <row r="9755" spans="1:17" x14ac:dyDescent="0.3">
      <c r="A9755" s="1">
        <v>44523</v>
      </c>
      <c r="B9755">
        <v>150.41000399999999</v>
      </c>
      <c r="C9755">
        <v>152.66000399999999</v>
      </c>
      <c r="D9755">
        <v>145.300003</v>
      </c>
      <c r="E9755">
        <v>149.91999799999999</v>
      </c>
      <c r="F9755">
        <v>149.91999799999999</v>
      </c>
      <c r="G9755">
        <v>62852700</v>
      </c>
      <c r="H9755" s="3">
        <f>(F9755-B9755)/B9755</f>
        <v>-3.2578019212072757E-3</v>
      </c>
      <c r="I9755" s="3">
        <f>_xlfn.RANK.AVG(H9755,$H$3:$H$10273,1)/10271</f>
        <v>0.46762730016551457</v>
      </c>
      <c r="J9755">
        <f>ROUNDDOWN($I9755*J$2,)-IF(MOD($I9755*J$2,1)=0,1,0)+1</f>
        <v>1</v>
      </c>
      <c r="K9755">
        <f>ROUNDDOWN($I9755*K$2,)-IF(MOD($I9755*K$2,1)=0,1,0)+1</f>
        <v>2</v>
      </c>
      <c r="L9755">
        <f>ROUNDDOWN($I9755*L$2,)-IF(MOD($I9755*L$2,1)=0,1,0)+1</f>
        <v>2</v>
      </c>
      <c r="M9755" s="3">
        <f>IF(L9754=4,H9755,0)</f>
        <v>0</v>
      </c>
      <c r="N9755" s="2">
        <f>IF(L9754=1,H9755,0)</f>
        <v>-3.2578019212072757E-3</v>
      </c>
      <c r="O9755" s="2">
        <f>IF(OR(L9754=1,L9754=4),H9755,0)</f>
        <v>-3.2578019212072757E-3</v>
      </c>
      <c r="P9755" s="2">
        <f>IF(OR(L9754=1,L9754=2),H9755,0)</f>
        <v>-3.2578019212072757E-3</v>
      </c>
      <c r="Q9755" s="2"/>
    </row>
    <row r="9756" spans="1:17" x14ac:dyDescent="0.3">
      <c r="A9756" s="1">
        <v>44524</v>
      </c>
      <c r="B9756">
        <v>149.46000699999999</v>
      </c>
      <c r="C9756">
        <v>157.929993</v>
      </c>
      <c r="D9756">
        <v>147.19000199999999</v>
      </c>
      <c r="E9756">
        <v>157.800003</v>
      </c>
      <c r="F9756">
        <v>157.800003</v>
      </c>
      <c r="G9756">
        <v>60677100</v>
      </c>
      <c r="H9756" s="3">
        <f>(F9756-B9756)/B9756</f>
        <v>5.5800853802984329E-2</v>
      </c>
      <c r="I9756" s="3">
        <f>_xlfn.RANK.AVG(H9756,$H$3:$H$10273,1)/10271</f>
        <v>0.95901080712686204</v>
      </c>
      <c r="J9756">
        <f>ROUNDDOWN($I9756*J$2,)-IF(MOD($I9756*J$2,1)=0,1,0)+1</f>
        <v>2</v>
      </c>
      <c r="K9756">
        <f>ROUNDDOWN($I9756*K$2,)-IF(MOD($I9756*K$2,1)=0,1,0)+1</f>
        <v>3</v>
      </c>
      <c r="L9756">
        <f>ROUNDDOWN($I9756*L$2,)-IF(MOD($I9756*L$2,1)=0,1,0)+1</f>
        <v>4</v>
      </c>
      <c r="M9756" s="3">
        <f>IF(L9755=4,H9756,0)</f>
        <v>0</v>
      </c>
      <c r="N9756" s="2">
        <f>IF(L9755=1,H9756,0)</f>
        <v>0</v>
      </c>
      <c r="O9756" s="2">
        <f>IF(OR(L9755=1,L9755=4),H9756,0)</f>
        <v>0</v>
      </c>
      <c r="P9756" s="2">
        <f>IF(OR(L9755=1,L9755=2),H9756,0)</f>
        <v>5.5800853802984329E-2</v>
      </c>
      <c r="Q9756" s="2"/>
    </row>
    <row r="9757" spans="1:17" x14ac:dyDescent="0.3">
      <c r="A9757" s="1">
        <v>44526</v>
      </c>
      <c r="B9757">
        <v>155.800003</v>
      </c>
      <c r="C9757">
        <v>158.10000600000001</v>
      </c>
      <c r="D9757">
        <v>152.80999800000001</v>
      </c>
      <c r="E9757">
        <v>154.80999800000001</v>
      </c>
      <c r="F9757">
        <v>154.80999800000001</v>
      </c>
      <c r="G9757">
        <v>36245100</v>
      </c>
      <c r="H9757" s="3">
        <f>(F9757-B9757)/B9757</f>
        <v>-6.3543323551797136E-3</v>
      </c>
      <c r="I9757" s="3">
        <f>_xlfn.RANK.AVG(H9757,$H$3:$H$10273,1)/10271</f>
        <v>0.42293837016843538</v>
      </c>
      <c r="J9757">
        <f>ROUNDDOWN($I9757*J$2,)-IF(MOD($I9757*J$2,1)=0,1,0)+1</f>
        <v>1</v>
      </c>
      <c r="K9757">
        <f>ROUNDDOWN($I9757*K$2,)-IF(MOD($I9757*K$2,1)=0,1,0)+1</f>
        <v>2</v>
      </c>
      <c r="L9757">
        <f>ROUNDDOWN($I9757*L$2,)-IF(MOD($I9757*L$2,1)=0,1,0)+1</f>
        <v>2</v>
      </c>
      <c r="M9757" s="3">
        <f>IF(L9756=4,H9757,0)</f>
        <v>-6.3543323551797136E-3</v>
      </c>
      <c r="N9757" s="2">
        <f>IF(L9756=1,H9757,0)</f>
        <v>0</v>
      </c>
      <c r="O9757" s="2">
        <f>IF(OR(L9756=1,L9756=4),H9757,0)</f>
        <v>-6.3543323551797136E-3</v>
      </c>
      <c r="P9757" s="2">
        <f>IF(OR(L9756=1,L9756=2),H9757,0)</f>
        <v>0</v>
      </c>
      <c r="Q9757" s="2"/>
    </row>
    <row r="9758" spans="1:17" x14ac:dyDescent="0.3">
      <c r="A9758" s="1">
        <v>44529</v>
      </c>
      <c r="B9758">
        <v>157.5</v>
      </c>
      <c r="C9758">
        <v>162.509995</v>
      </c>
      <c r="D9758">
        <v>156.10000600000001</v>
      </c>
      <c r="E9758">
        <v>161.91000399999999</v>
      </c>
      <c r="F9758">
        <v>161.91000399999999</v>
      </c>
      <c r="G9758">
        <v>57438900</v>
      </c>
      <c r="H9758" s="3">
        <f>(F9758-B9758)/B9758</f>
        <v>2.800002539682531E-2</v>
      </c>
      <c r="I9758" s="3">
        <f>_xlfn.RANK.AVG(H9758,$H$3:$H$10273,1)/10271</f>
        <v>0.85532080615324702</v>
      </c>
      <c r="J9758">
        <f>ROUNDDOWN($I9758*J$2,)-IF(MOD($I9758*J$2,1)=0,1,0)+1</f>
        <v>2</v>
      </c>
      <c r="K9758">
        <f>ROUNDDOWN($I9758*K$2,)-IF(MOD($I9758*K$2,1)=0,1,0)+1</f>
        <v>3</v>
      </c>
      <c r="L9758">
        <f>ROUNDDOWN($I9758*L$2,)-IF(MOD($I9758*L$2,1)=0,1,0)+1</f>
        <v>4</v>
      </c>
      <c r="M9758" s="3">
        <f>IF(L9757=4,H9758,0)</f>
        <v>0</v>
      </c>
      <c r="N9758" s="2">
        <f>IF(L9757=1,H9758,0)</f>
        <v>0</v>
      </c>
      <c r="O9758" s="2">
        <f>IF(OR(L9757=1,L9757=4),H9758,0)</f>
        <v>0</v>
      </c>
      <c r="P9758" s="2">
        <f>IF(OR(L9757=1,L9757=2),H9758,0)</f>
        <v>2.800002539682531E-2</v>
      </c>
      <c r="Q9758" s="2"/>
    </row>
    <row r="9759" spans="1:17" x14ac:dyDescent="0.3">
      <c r="A9759" s="1">
        <v>44530</v>
      </c>
      <c r="B9759">
        <v>163.279999</v>
      </c>
      <c r="C9759">
        <v>164.46000699999999</v>
      </c>
      <c r="D9759">
        <v>155.679993</v>
      </c>
      <c r="E9759">
        <v>158.36999499999999</v>
      </c>
      <c r="F9759">
        <v>158.36999499999999</v>
      </c>
      <c r="G9759">
        <v>75182500</v>
      </c>
      <c r="H9759" s="3">
        <f>(F9759-B9759)/B9759</f>
        <v>-3.007106828803946E-2</v>
      </c>
      <c r="I9759" s="3">
        <f>_xlfn.RANK.AVG(H9759,$H$3:$H$10273,1)/10271</f>
        <v>0.13513776652711518</v>
      </c>
      <c r="J9759">
        <f>ROUNDDOWN($I9759*J$2,)-IF(MOD($I9759*J$2,1)=0,1,0)+1</f>
        <v>1</v>
      </c>
      <c r="K9759">
        <f>ROUNDDOWN($I9759*K$2,)-IF(MOD($I9759*K$2,1)=0,1,0)+1</f>
        <v>1</v>
      </c>
      <c r="L9759">
        <f>ROUNDDOWN($I9759*L$2,)-IF(MOD($I9759*L$2,1)=0,1,0)+1</f>
        <v>1</v>
      </c>
      <c r="M9759" s="3">
        <f>IF(L9758=4,H9759,0)</f>
        <v>-3.007106828803946E-2</v>
      </c>
      <c r="N9759" s="2">
        <f>IF(L9758=1,H9759,0)</f>
        <v>0</v>
      </c>
      <c r="O9759" s="2">
        <f>IF(OR(L9758=1,L9758=4),H9759,0)</f>
        <v>-3.007106828803946E-2</v>
      </c>
      <c r="P9759" s="2">
        <f>IF(OR(L9758=1,L9758=2),H9759,0)</f>
        <v>0</v>
      </c>
      <c r="Q9759" s="2"/>
    </row>
    <row r="9760" spans="1:17" x14ac:dyDescent="0.3">
      <c r="A9760" s="1">
        <v>44531</v>
      </c>
      <c r="B9760">
        <v>160.36999499999999</v>
      </c>
      <c r="C9760">
        <v>160.88000500000001</v>
      </c>
      <c r="D9760">
        <v>148.91999799999999</v>
      </c>
      <c r="E9760">
        <v>149.11000100000001</v>
      </c>
      <c r="F9760">
        <v>149.11000100000001</v>
      </c>
      <c r="G9760">
        <v>64039100</v>
      </c>
      <c r="H9760" s="3">
        <f>(F9760-B9760)/B9760</f>
        <v>-7.0212598061127202E-2</v>
      </c>
      <c r="I9760" s="3">
        <f>_xlfn.RANK.AVG(H9760,$H$3:$H$10273,1)/10271</f>
        <v>1.4798948495764774E-2</v>
      </c>
      <c r="J9760">
        <f>ROUNDDOWN($I9760*J$2,)-IF(MOD($I9760*J$2,1)=0,1,0)+1</f>
        <v>1</v>
      </c>
      <c r="K9760">
        <f>ROUNDDOWN($I9760*K$2,)-IF(MOD($I9760*K$2,1)=0,1,0)+1</f>
        <v>1</v>
      </c>
      <c r="L9760">
        <f>ROUNDDOWN($I9760*L$2,)-IF(MOD($I9760*L$2,1)=0,1,0)+1</f>
        <v>1</v>
      </c>
      <c r="M9760" s="3">
        <f>IF(L9759=4,H9760,0)</f>
        <v>0</v>
      </c>
      <c r="N9760" s="2">
        <f>IF(L9759=1,H9760,0)</f>
        <v>-7.0212598061127202E-2</v>
      </c>
      <c r="O9760" s="2">
        <f>IF(OR(L9759=1,L9759=4),H9760,0)</f>
        <v>-7.0212598061127202E-2</v>
      </c>
      <c r="P9760" s="2">
        <f>IF(OR(L9759=1,L9759=2),H9760,0)</f>
        <v>-7.0212598061127202E-2</v>
      </c>
      <c r="Q9760" s="2"/>
    </row>
    <row r="9761" spans="1:17" x14ac:dyDescent="0.3">
      <c r="A9761" s="1">
        <v>44532</v>
      </c>
      <c r="B9761">
        <v>147.679993</v>
      </c>
      <c r="C9761">
        <v>152.529999</v>
      </c>
      <c r="D9761">
        <v>146.470001</v>
      </c>
      <c r="E9761">
        <v>150.679993</v>
      </c>
      <c r="F9761">
        <v>150.679993</v>
      </c>
      <c r="G9761">
        <v>56161200</v>
      </c>
      <c r="H9761" s="3">
        <f>(F9761-B9761)/B9761</f>
        <v>2.0314193812292502E-2</v>
      </c>
      <c r="I9761" s="3">
        <f>_xlfn.RANK.AVG(H9761,$H$3:$H$10273,1)/10271</f>
        <v>0.79524875864083344</v>
      </c>
      <c r="J9761">
        <f>ROUNDDOWN($I9761*J$2,)-IF(MOD($I9761*J$2,1)=0,1,0)+1</f>
        <v>2</v>
      </c>
      <c r="K9761">
        <f>ROUNDDOWN($I9761*K$2,)-IF(MOD($I9761*K$2,1)=0,1,0)+1</f>
        <v>3</v>
      </c>
      <c r="L9761">
        <f>ROUNDDOWN($I9761*L$2,)-IF(MOD($I9761*L$2,1)=0,1,0)+1</f>
        <v>4</v>
      </c>
      <c r="M9761" s="3">
        <f>IF(L9760=4,H9761,0)</f>
        <v>0</v>
      </c>
      <c r="N9761" s="2">
        <f>IF(L9760=1,H9761,0)</f>
        <v>2.0314193812292502E-2</v>
      </c>
      <c r="O9761" s="2">
        <f>IF(OR(L9760=1,L9760=4),H9761,0)</f>
        <v>2.0314193812292502E-2</v>
      </c>
      <c r="P9761" s="2">
        <f>IF(OR(L9760=1,L9760=2),H9761,0)</f>
        <v>2.0314193812292502E-2</v>
      </c>
      <c r="Q9761" s="2"/>
    </row>
    <row r="9762" spans="1:17" x14ac:dyDescent="0.3">
      <c r="A9762" s="1">
        <v>44533</v>
      </c>
      <c r="B9762">
        <v>151.64999399999999</v>
      </c>
      <c r="C9762">
        <v>152.38000500000001</v>
      </c>
      <c r="D9762">
        <v>140.720001</v>
      </c>
      <c r="E9762">
        <v>144.009995</v>
      </c>
      <c r="F9762">
        <v>144.009995</v>
      </c>
      <c r="G9762">
        <v>65910000</v>
      </c>
      <c r="H9762" s="3">
        <f>(F9762-B9762)/B9762</f>
        <v>-5.0379157944444031E-2</v>
      </c>
      <c r="I9762" s="3">
        <f>_xlfn.RANK.AVG(H9762,$H$3:$H$10273,1)/10271</f>
        <v>4.410476097750949E-2</v>
      </c>
      <c r="J9762">
        <f>ROUNDDOWN($I9762*J$2,)-IF(MOD($I9762*J$2,1)=0,1,0)+1</f>
        <v>1</v>
      </c>
      <c r="K9762">
        <f>ROUNDDOWN($I9762*K$2,)-IF(MOD($I9762*K$2,1)=0,1,0)+1</f>
        <v>1</v>
      </c>
      <c r="L9762">
        <f>ROUNDDOWN($I9762*L$2,)-IF(MOD($I9762*L$2,1)=0,1,0)+1</f>
        <v>1</v>
      </c>
      <c r="M9762" s="3">
        <f>IF(L9761=4,H9762,0)</f>
        <v>-5.0379157944444031E-2</v>
      </c>
      <c r="N9762" s="2">
        <f>IF(L9761=1,H9762,0)</f>
        <v>0</v>
      </c>
      <c r="O9762" s="2">
        <f>IF(OR(L9761=1,L9761=4),H9762,0)</f>
        <v>-5.0379157944444031E-2</v>
      </c>
      <c r="P9762" s="2">
        <f>IF(OR(L9761=1,L9761=2),H9762,0)</f>
        <v>0</v>
      </c>
      <c r="Q9762" s="2"/>
    </row>
    <row r="9763" spans="1:17" x14ac:dyDescent="0.3">
      <c r="A9763" s="1">
        <v>44536</v>
      </c>
      <c r="B9763">
        <v>141.13999899999999</v>
      </c>
      <c r="C9763">
        <v>141.30999800000001</v>
      </c>
      <c r="D9763">
        <v>134.199997</v>
      </c>
      <c r="E9763">
        <v>139.05999800000001</v>
      </c>
      <c r="F9763">
        <v>139.05999800000001</v>
      </c>
      <c r="G9763">
        <v>66776500</v>
      </c>
      <c r="H9763" s="3">
        <f>(F9763-B9763)/B9763</f>
        <v>-1.4737147617522527E-2</v>
      </c>
      <c r="I9763" s="3">
        <f>_xlfn.RANK.AVG(H9763,$H$3:$H$10273,1)/10271</f>
        <v>0.28848213416415147</v>
      </c>
      <c r="J9763">
        <f>ROUNDDOWN($I9763*J$2,)-IF(MOD($I9763*J$2,1)=0,1,0)+1</f>
        <v>1</v>
      </c>
      <c r="K9763">
        <f>ROUNDDOWN($I9763*K$2,)-IF(MOD($I9763*K$2,1)=0,1,0)+1</f>
        <v>1</v>
      </c>
      <c r="L9763">
        <f>ROUNDDOWN($I9763*L$2,)-IF(MOD($I9763*L$2,1)=0,1,0)+1</f>
        <v>2</v>
      </c>
      <c r="M9763" s="3">
        <f>IF(L9762=4,H9763,0)</f>
        <v>0</v>
      </c>
      <c r="N9763" s="2">
        <f>IF(L9762=1,H9763,0)</f>
        <v>-1.4737147617522527E-2</v>
      </c>
      <c r="O9763" s="2">
        <f>IF(OR(L9762=1,L9762=4),H9763,0)</f>
        <v>-1.4737147617522527E-2</v>
      </c>
      <c r="P9763" s="2">
        <f>IF(OR(L9762=1,L9762=2),H9763,0)</f>
        <v>-1.4737147617522527E-2</v>
      </c>
      <c r="Q9763" s="2"/>
    </row>
    <row r="9764" spans="1:17" x14ac:dyDescent="0.3">
      <c r="A9764" s="1">
        <v>44537</v>
      </c>
      <c r="B9764">
        <v>143.89999399999999</v>
      </c>
      <c r="C9764">
        <v>145.759995</v>
      </c>
      <c r="D9764">
        <v>141</v>
      </c>
      <c r="E9764">
        <v>144.85000600000001</v>
      </c>
      <c r="F9764">
        <v>144.85000600000001</v>
      </c>
      <c r="G9764">
        <v>53359400</v>
      </c>
      <c r="H9764" s="3">
        <f>(F9764-B9764)/B9764</f>
        <v>6.6018904767988747E-3</v>
      </c>
      <c r="I9764" s="3">
        <f>_xlfn.RANK.AVG(H9764,$H$3:$H$10273,1)/10271</f>
        <v>0.62574238146236982</v>
      </c>
      <c r="J9764">
        <f>ROUNDDOWN($I9764*J$2,)-IF(MOD($I9764*J$2,1)=0,1,0)+1</f>
        <v>2</v>
      </c>
      <c r="K9764">
        <f>ROUNDDOWN($I9764*K$2,)-IF(MOD($I9764*K$2,1)=0,1,0)+1</f>
        <v>2</v>
      </c>
      <c r="L9764">
        <f>ROUNDDOWN($I9764*L$2,)-IF(MOD($I9764*L$2,1)=0,1,0)+1</f>
        <v>3</v>
      </c>
      <c r="M9764" s="3">
        <f>IF(L9763=4,H9764,0)</f>
        <v>0</v>
      </c>
      <c r="N9764" s="2">
        <f>IF(L9763=1,H9764,0)</f>
        <v>0</v>
      </c>
      <c r="O9764" s="2">
        <f>IF(OR(L9763=1,L9763=4),H9764,0)</f>
        <v>0</v>
      </c>
      <c r="P9764" s="2">
        <f>IF(OR(L9763=1,L9763=2),H9764,0)</f>
        <v>6.6018904767988747E-3</v>
      </c>
      <c r="Q9764" s="2"/>
    </row>
    <row r="9765" spans="1:17" x14ac:dyDescent="0.3">
      <c r="A9765" s="1">
        <v>44538</v>
      </c>
      <c r="B9765">
        <v>144.96000699999999</v>
      </c>
      <c r="C9765">
        <v>147.03999300000001</v>
      </c>
      <c r="D9765">
        <v>142.699997</v>
      </c>
      <c r="E9765">
        <v>145.240005</v>
      </c>
      <c r="F9765">
        <v>145.240005</v>
      </c>
      <c r="G9765">
        <v>40977500</v>
      </c>
      <c r="H9765" s="3">
        <f>(F9765-B9765)/B9765</f>
        <v>1.9315534387357349E-3</v>
      </c>
      <c r="I9765" s="3">
        <f>_xlfn.RANK.AVG(H9765,$H$3:$H$10273,1)/10271</f>
        <v>0.5681043715314964</v>
      </c>
      <c r="J9765">
        <f>ROUNDDOWN($I9765*J$2,)-IF(MOD($I9765*J$2,1)=0,1,0)+1</f>
        <v>2</v>
      </c>
      <c r="K9765">
        <f>ROUNDDOWN($I9765*K$2,)-IF(MOD($I9765*K$2,1)=0,1,0)+1</f>
        <v>2</v>
      </c>
      <c r="L9765">
        <f>ROUNDDOWN($I9765*L$2,)-IF(MOD($I9765*L$2,1)=0,1,0)+1</f>
        <v>3</v>
      </c>
      <c r="M9765" s="3">
        <f>IF(L9764=4,H9765,0)</f>
        <v>0</v>
      </c>
      <c r="N9765" s="2">
        <f>IF(L9764=1,H9765,0)</f>
        <v>0</v>
      </c>
      <c r="O9765" s="2">
        <f>IF(OR(L9764=1,L9764=4),H9765,0)</f>
        <v>0</v>
      </c>
      <c r="P9765" s="2">
        <f>IF(OR(L9764=1,L9764=2),H9765,0)</f>
        <v>0</v>
      </c>
      <c r="Q9765" s="2"/>
    </row>
    <row r="9766" spans="1:17" x14ac:dyDescent="0.3">
      <c r="A9766" s="1">
        <v>44539</v>
      </c>
      <c r="B9766">
        <v>145.16000399999999</v>
      </c>
      <c r="C9766">
        <v>146.69000199999999</v>
      </c>
      <c r="D9766">
        <v>137.800003</v>
      </c>
      <c r="E9766">
        <v>138.10000600000001</v>
      </c>
      <c r="F9766">
        <v>138.10000600000001</v>
      </c>
      <c r="G9766">
        <v>53019900</v>
      </c>
      <c r="H9766" s="3">
        <f>(F9766-B9766)/B9766</f>
        <v>-4.8635972757344229E-2</v>
      </c>
      <c r="I9766" s="3">
        <f>_xlfn.RANK.AVG(H9766,$H$3:$H$10273,1)/10271</f>
        <v>4.88754746373284E-2</v>
      </c>
      <c r="J9766">
        <f>ROUNDDOWN($I9766*J$2,)-IF(MOD($I9766*J$2,1)=0,1,0)+1</f>
        <v>1</v>
      </c>
      <c r="K9766">
        <f>ROUNDDOWN($I9766*K$2,)-IF(MOD($I9766*K$2,1)=0,1,0)+1</f>
        <v>1</v>
      </c>
      <c r="L9766">
        <f>ROUNDDOWN($I9766*L$2,)-IF(MOD($I9766*L$2,1)=0,1,0)+1</f>
        <v>1</v>
      </c>
      <c r="M9766" s="3">
        <f>IF(L9765=4,H9766,0)</f>
        <v>0</v>
      </c>
      <c r="N9766" s="2">
        <f>IF(L9765=1,H9766,0)</f>
        <v>0</v>
      </c>
      <c r="O9766" s="2">
        <f>IF(OR(L9765=1,L9765=4),H9766,0)</f>
        <v>0</v>
      </c>
      <c r="P9766" s="2">
        <f>IF(OR(L9765=1,L9765=2),H9766,0)</f>
        <v>0</v>
      </c>
      <c r="Q9766" s="2"/>
    </row>
    <row r="9767" spans="1:17" x14ac:dyDescent="0.3">
      <c r="A9767" s="1">
        <v>44540</v>
      </c>
      <c r="B9767">
        <v>141.28999300000001</v>
      </c>
      <c r="C9767">
        <v>141.36999499999999</v>
      </c>
      <c r="D9767">
        <v>135.820007</v>
      </c>
      <c r="E9767">
        <v>138.550003</v>
      </c>
      <c r="F9767">
        <v>138.550003</v>
      </c>
      <c r="G9767">
        <v>42224300</v>
      </c>
      <c r="H9767" s="3">
        <f>(F9767-B9767)/B9767</f>
        <v>-1.9392668523948511E-2</v>
      </c>
      <c r="I9767" s="3">
        <f>_xlfn.RANK.AVG(H9767,$H$3:$H$10273,1)/10271</f>
        <v>0.23464122286048097</v>
      </c>
      <c r="J9767">
        <f>ROUNDDOWN($I9767*J$2,)-IF(MOD($I9767*J$2,1)=0,1,0)+1</f>
        <v>1</v>
      </c>
      <c r="K9767">
        <f>ROUNDDOWN($I9767*K$2,)-IF(MOD($I9767*K$2,1)=0,1,0)+1</f>
        <v>1</v>
      </c>
      <c r="L9767">
        <f>ROUNDDOWN($I9767*L$2,)-IF(MOD($I9767*L$2,1)=0,1,0)+1</f>
        <v>1</v>
      </c>
      <c r="M9767" s="3">
        <f>IF(L9766=4,H9767,0)</f>
        <v>0</v>
      </c>
      <c r="N9767" s="2">
        <f>IF(L9766=1,H9767,0)</f>
        <v>-1.9392668523948511E-2</v>
      </c>
      <c r="O9767" s="2">
        <f>IF(OR(L9766=1,L9766=4),H9767,0)</f>
        <v>-1.9392668523948511E-2</v>
      </c>
      <c r="P9767" s="2">
        <f>IF(OR(L9766=1,L9766=2),H9767,0)</f>
        <v>-1.9392668523948511E-2</v>
      </c>
      <c r="Q9767" s="2"/>
    </row>
    <row r="9768" spans="1:17" x14ac:dyDescent="0.3">
      <c r="A9768" s="1">
        <v>44543</v>
      </c>
      <c r="B9768">
        <v>138.25</v>
      </c>
      <c r="C9768">
        <v>139.39999399999999</v>
      </c>
      <c r="D9768">
        <v>133.41999799999999</v>
      </c>
      <c r="E9768">
        <v>133.800003</v>
      </c>
      <c r="F9768">
        <v>133.800003</v>
      </c>
      <c r="G9768">
        <v>42174000</v>
      </c>
      <c r="H9768" s="3">
        <f>(F9768-B9768)/B9768</f>
        <v>-3.2188043399638308E-2</v>
      </c>
      <c r="I9768" s="3">
        <f>_xlfn.RANK.AVG(H9768,$H$3:$H$10273,1)/10271</f>
        <v>0.12014409502482719</v>
      </c>
      <c r="J9768">
        <f>ROUNDDOWN($I9768*J$2,)-IF(MOD($I9768*J$2,1)=0,1,0)+1</f>
        <v>1</v>
      </c>
      <c r="K9768">
        <f>ROUNDDOWN($I9768*K$2,)-IF(MOD($I9768*K$2,1)=0,1,0)+1</f>
        <v>1</v>
      </c>
      <c r="L9768">
        <f>ROUNDDOWN($I9768*L$2,)-IF(MOD($I9768*L$2,1)=0,1,0)+1</f>
        <v>1</v>
      </c>
      <c r="M9768" s="3">
        <f>IF(L9767=4,H9768,0)</f>
        <v>0</v>
      </c>
      <c r="N9768" s="2">
        <f>IF(L9767=1,H9768,0)</f>
        <v>-3.2188043399638308E-2</v>
      </c>
      <c r="O9768" s="2">
        <f>IF(OR(L9767=1,L9767=4),H9768,0)</f>
        <v>-3.2188043399638308E-2</v>
      </c>
      <c r="P9768" s="2">
        <f>IF(OR(L9767=1,L9767=2),H9768,0)</f>
        <v>-3.2188043399638308E-2</v>
      </c>
      <c r="Q9768" s="2"/>
    </row>
    <row r="9769" spans="1:17" x14ac:dyDescent="0.3">
      <c r="A9769" s="1">
        <v>44544</v>
      </c>
      <c r="B9769">
        <v>131.66999799999999</v>
      </c>
      <c r="C9769">
        <v>137.240005</v>
      </c>
      <c r="D9769">
        <v>130.60000600000001</v>
      </c>
      <c r="E9769">
        <v>135.60000600000001</v>
      </c>
      <c r="F9769">
        <v>135.60000600000001</v>
      </c>
      <c r="G9769">
        <v>50754600</v>
      </c>
      <c r="H9769" s="3">
        <f>(F9769-B9769)/B9769</f>
        <v>2.9847406848141786E-2</v>
      </c>
      <c r="I9769" s="3">
        <f>_xlfn.RANK.AVG(H9769,$H$3:$H$10273,1)/10271</f>
        <v>0.86622529451854735</v>
      </c>
      <c r="J9769">
        <f>ROUNDDOWN($I9769*J$2,)-IF(MOD($I9769*J$2,1)=0,1,0)+1</f>
        <v>2</v>
      </c>
      <c r="K9769">
        <f>ROUNDDOWN($I9769*K$2,)-IF(MOD($I9769*K$2,1)=0,1,0)+1</f>
        <v>3</v>
      </c>
      <c r="L9769">
        <f>ROUNDDOWN($I9769*L$2,)-IF(MOD($I9769*L$2,1)=0,1,0)+1</f>
        <v>4</v>
      </c>
      <c r="M9769" s="3">
        <f>IF(L9768=4,H9769,0)</f>
        <v>0</v>
      </c>
      <c r="N9769" s="2">
        <f>IF(L9768=1,H9769,0)</f>
        <v>2.9847406848141786E-2</v>
      </c>
      <c r="O9769" s="2">
        <f>IF(OR(L9768=1,L9768=4),H9769,0)</f>
        <v>2.9847406848141786E-2</v>
      </c>
      <c r="P9769" s="2">
        <f>IF(OR(L9768=1,L9768=2),H9769,0)</f>
        <v>2.9847406848141786E-2</v>
      </c>
      <c r="Q9769" s="2"/>
    </row>
    <row r="9770" spans="1:17" x14ac:dyDescent="0.3">
      <c r="A9770" s="1">
        <v>44545</v>
      </c>
      <c r="B9770">
        <v>135.11000100000001</v>
      </c>
      <c r="C9770">
        <v>146.69000199999999</v>
      </c>
      <c r="D9770">
        <v>133.80999800000001</v>
      </c>
      <c r="E9770">
        <v>146.5</v>
      </c>
      <c r="F9770">
        <v>146.5</v>
      </c>
      <c r="G9770">
        <v>72425800</v>
      </c>
      <c r="H9770" s="3">
        <f>(F9770-B9770)/B9770</f>
        <v>8.4301672087175747E-2</v>
      </c>
      <c r="I9770" s="3">
        <f>_xlfn.RANK.AVG(H9770,$H$3:$H$10273,1)/10271</f>
        <v>0.98675883555642097</v>
      </c>
      <c r="J9770">
        <f>ROUNDDOWN($I9770*J$2,)-IF(MOD($I9770*J$2,1)=0,1,0)+1</f>
        <v>2</v>
      </c>
      <c r="K9770">
        <f>ROUNDDOWN($I9770*K$2,)-IF(MOD($I9770*K$2,1)=0,1,0)+1</f>
        <v>3</v>
      </c>
      <c r="L9770">
        <f>ROUNDDOWN($I9770*L$2,)-IF(MOD($I9770*L$2,1)=0,1,0)+1</f>
        <v>4</v>
      </c>
      <c r="M9770" s="3">
        <f>IF(L9769=4,H9770,0)</f>
        <v>8.4301672087175747E-2</v>
      </c>
      <c r="N9770" s="2">
        <f>IF(L9769=1,H9770,0)</f>
        <v>0</v>
      </c>
      <c r="O9770" s="2">
        <f>IF(OR(L9769=1,L9769=4),H9770,0)</f>
        <v>8.4301672087175747E-2</v>
      </c>
      <c r="P9770" s="2">
        <f>IF(OR(L9769=1,L9769=2),H9770,0)</f>
        <v>0</v>
      </c>
      <c r="Q9770" s="2"/>
    </row>
    <row r="9771" spans="1:17" x14ac:dyDescent="0.3">
      <c r="A9771" s="1">
        <v>44546</v>
      </c>
      <c r="B9771">
        <v>147</v>
      </c>
      <c r="C9771">
        <v>147.929993</v>
      </c>
      <c r="D9771">
        <v>137.020004</v>
      </c>
      <c r="E9771">
        <v>138.63999899999999</v>
      </c>
      <c r="F9771">
        <v>138.63999899999999</v>
      </c>
      <c r="G9771">
        <v>63369600</v>
      </c>
      <c r="H9771" s="3">
        <f>(F9771-B9771)/B9771</f>
        <v>-5.6870755102040892E-2</v>
      </c>
      <c r="I9771" s="3">
        <f>_xlfn.RANK.AVG(H9771,$H$3:$H$10273,1)/10271</f>
        <v>2.9597896991529548E-2</v>
      </c>
      <c r="J9771">
        <f>ROUNDDOWN($I9771*J$2,)-IF(MOD($I9771*J$2,1)=0,1,0)+1</f>
        <v>1</v>
      </c>
      <c r="K9771">
        <f>ROUNDDOWN($I9771*K$2,)-IF(MOD($I9771*K$2,1)=0,1,0)+1</f>
        <v>1</v>
      </c>
      <c r="L9771">
        <f>ROUNDDOWN($I9771*L$2,)-IF(MOD($I9771*L$2,1)=0,1,0)+1</f>
        <v>1</v>
      </c>
      <c r="M9771" s="3">
        <f>IF(L9770=4,H9771,0)</f>
        <v>-5.6870755102040892E-2</v>
      </c>
      <c r="N9771" s="2">
        <f>IF(L9770=1,H9771,0)</f>
        <v>0</v>
      </c>
      <c r="O9771" s="2">
        <f>IF(OR(L9770=1,L9770=4),H9771,0)</f>
        <v>-5.6870755102040892E-2</v>
      </c>
      <c r="P9771" s="2">
        <f>IF(OR(L9770=1,L9770=2),H9771,0)</f>
        <v>0</v>
      </c>
      <c r="Q9771" s="2"/>
    </row>
    <row r="9772" spans="1:17" x14ac:dyDescent="0.3">
      <c r="A9772" s="1">
        <v>44547</v>
      </c>
      <c r="B9772">
        <v>136.300003</v>
      </c>
      <c r="C9772">
        <v>142.03999300000001</v>
      </c>
      <c r="D9772">
        <v>136.11000100000001</v>
      </c>
      <c r="E9772">
        <v>137.75</v>
      </c>
      <c r="F9772">
        <v>137.75</v>
      </c>
      <c r="G9772">
        <v>55642100</v>
      </c>
      <c r="H9772" s="3">
        <f>(F9772-B9772)/B9772</f>
        <v>1.0638275627917602E-2</v>
      </c>
      <c r="I9772" s="3">
        <f>_xlfn.RANK.AVG(H9772,$H$3:$H$10273,1)/10271</f>
        <v>0.68143316132801091</v>
      </c>
      <c r="J9772">
        <f>ROUNDDOWN($I9772*J$2,)-IF(MOD($I9772*J$2,1)=0,1,0)+1</f>
        <v>2</v>
      </c>
      <c r="K9772">
        <f>ROUNDDOWN($I9772*K$2,)-IF(MOD($I9772*K$2,1)=0,1,0)+1</f>
        <v>3</v>
      </c>
      <c r="L9772">
        <f>ROUNDDOWN($I9772*L$2,)-IF(MOD($I9772*L$2,1)=0,1,0)+1</f>
        <v>3</v>
      </c>
      <c r="M9772" s="3">
        <f>IF(L9771=4,H9772,0)</f>
        <v>0</v>
      </c>
      <c r="N9772" s="2">
        <f>IF(L9771=1,H9772,0)</f>
        <v>1.0638275627917602E-2</v>
      </c>
      <c r="O9772" s="2">
        <f>IF(OR(L9771=1,L9771=4),H9772,0)</f>
        <v>1.0638275627917602E-2</v>
      </c>
      <c r="P9772" s="2">
        <f>IF(OR(L9771=1,L9771=2),H9772,0)</f>
        <v>1.0638275627917602E-2</v>
      </c>
      <c r="Q9772" s="2"/>
    </row>
    <row r="9773" spans="1:17" x14ac:dyDescent="0.3">
      <c r="A9773" s="1">
        <v>44550</v>
      </c>
      <c r="B9773">
        <v>135.970001</v>
      </c>
      <c r="C9773">
        <v>138.259995</v>
      </c>
      <c r="D9773">
        <v>133.520004</v>
      </c>
      <c r="E9773">
        <v>135.800003</v>
      </c>
      <c r="F9773">
        <v>135.800003</v>
      </c>
      <c r="G9773">
        <v>38195400</v>
      </c>
      <c r="H9773" s="3">
        <f>(F9773-B9773)/B9773</f>
        <v>-1.2502610778093071E-3</v>
      </c>
      <c r="I9773" s="3">
        <f>_xlfn.RANK.AVG(H9773,$H$3:$H$10273,1)/10271</f>
        <v>0.48875474637328398</v>
      </c>
      <c r="J9773">
        <f>ROUNDDOWN($I9773*J$2,)-IF(MOD($I9773*J$2,1)=0,1,0)+1</f>
        <v>1</v>
      </c>
      <c r="K9773">
        <f>ROUNDDOWN($I9773*K$2,)-IF(MOD($I9773*K$2,1)=0,1,0)+1</f>
        <v>2</v>
      </c>
      <c r="L9773">
        <f>ROUNDDOWN($I9773*L$2,)-IF(MOD($I9773*L$2,1)=0,1,0)+1</f>
        <v>2</v>
      </c>
      <c r="M9773" s="3">
        <f>IF(L9772=4,H9773,0)</f>
        <v>0</v>
      </c>
      <c r="N9773" s="2">
        <f>IF(L9772=1,H9773,0)</f>
        <v>0</v>
      </c>
      <c r="O9773" s="2">
        <f>IF(OR(L9772=1,L9772=4),H9773,0)</f>
        <v>0</v>
      </c>
      <c r="P9773" s="2">
        <f>IF(OR(L9772=1,L9772=2),H9773,0)</f>
        <v>0</v>
      </c>
      <c r="Q9773" s="2"/>
    </row>
    <row r="9774" spans="1:17" x14ac:dyDescent="0.3">
      <c r="A9774" s="1">
        <v>44551</v>
      </c>
      <c r="B9774">
        <v>138.19000199999999</v>
      </c>
      <c r="C9774">
        <v>144.5</v>
      </c>
      <c r="D9774">
        <v>135.14999399999999</v>
      </c>
      <c r="E9774">
        <v>144.25</v>
      </c>
      <c r="F9774">
        <v>144.25</v>
      </c>
      <c r="G9774">
        <v>57785200</v>
      </c>
      <c r="H9774" s="3">
        <f>(F9774-B9774)/B9774</f>
        <v>4.385265151092485E-2</v>
      </c>
      <c r="I9774" s="3">
        <f>_xlfn.RANK.AVG(H9774,$H$3:$H$10273,1)/10271</f>
        <v>0.93077597118099509</v>
      </c>
      <c r="J9774">
        <f>ROUNDDOWN($I9774*J$2,)-IF(MOD($I9774*J$2,1)=0,1,0)+1</f>
        <v>2</v>
      </c>
      <c r="K9774">
        <f>ROUNDDOWN($I9774*K$2,)-IF(MOD($I9774*K$2,1)=0,1,0)+1</f>
        <v>3</v>
      </c>
      <c r="L9774">
        <f>ROUNDDOWN($I9774*L$2,)-IF(MOD($I9774*L$2,1)=0,1,0)+1</f>
        <v>4</v>
      </c>
      <c r="M9774" s="3">
        <f>IF(L9773=4,H9774,0)</f>
        <v>0</v>
      </c>
      <c r="N9774" s="2">
        <f>IF(L9773=1,H9774,0)</f>
        <v>0</v>
      </c>
      <c r="O9774" s="2">
        <f>IF(OR(L9773=1,L9773=4),H9774,0)</f>
        <v>0</v>
      </c>
      <c r="P9774" s="2">
        <f>IF(OR(L9773=1,L9773=2),H9774,0)</f>
        <v>4.385265151092485E-2</v>
      </c>
      <c r="Q9774" s="2"/>
    </row>
    <row r="9775" spans="1:17" x14ac:dyDescent="0.3">
      <c r="A9775" s="1">
        <v>44552</v>
      </c>
      <c r="B9775">
        <v>142.64999399999999</v>
      </c>
      <c r="C9775">
        <v>144.5</v>
      </c>
      <c r="D9775">
        <v>140.270004</v>
      </c>
      <c r="E9775">
        <v>143.88000500000001</v>
      </c>
      <c r="F9775">
        <v>143.88000500000001</v>
      </c>
      <c r="G9775">
        <v>46923700</v>
      </c>
      <c r="H9775" s="3">
        <f>(F9775-B9775)/B9775</f>
        <v>8.6225801032982791E-3</v>
      </c>
      <c r="I9775" s="3">
        <f>_xlfn.RANK.AVG(H9775,$H$3:$H$10273,1)/10271</f>
        <v>0.6573848700223931</v>
      </c>
      <c r="J9775">
        <f>ROUNDDOWN($I9775*J$2,)-IF(MOD($I9775*J$2,1)=0,1,0)+1</f>
        <v>2</v>
      </c>
      <c r="K9775">
        <f>ROUNDDOWN($I9775*K$2,)-IF(MOD($I9775*K$2,1)=0,1,0)+1</f>
        <v>2</v>
      </c>
      <c r="L9775">
        <f>ROUNDDOWN($I9775*L$2,)-IF(MOD($I9775*L$2,1)=0,1,0)+1</f>
        <v>3</v>
      </c>
      <c r="M9775" s="3">
        <f>IF(L9774=4,H9775,0)</f>
        <v>8.6225801032982791E-3</v>
      </c>
      <c r="N9775" s="2">
        <f>IF(L9774=1,H9775,0)</f>
        <v>0</v>
      </c>
      <c r="O9775" s="2">
        <f>IF(OR(L9774=1,L9774=4),H9775,0)</f>
        <v>8.6225801032982791E-3</v>
      </c>
      <c r="P9775" s="2">
        <f>IF(OR(L9774=1,L9774=2),H9775,0)</f>
        <v>0</v>
      </c>
      <c r="Q9775" s="2"/>
    </row>
    <row r="9776" spans="1:17" x14ac:dyDescent="0.3">
      <c r="A9776" s="1">
        <v>44553</v>
      </c>
      <c r="B9776">
        <v>143.88999899999999</v>
      </c>
      <c r="C9776">
        <v>149.020004</v>
      </c>
      <c r="D9776">
        <v>143.85000600000001</v>
      </c>
      <c r="E9776">
        <v>146.13999899999999</v>
      </c>
      <c r="F9776">
        <v>146.13999899999999</v>
      </c>
      <c r="G9776">
        <v>48653800</v>
      </c>
      <c r="H9776" s="3">
        <f>(F9776-B9776)/B9776</f>
        <v>1.5636944997129372E-2</v>
      </c>
      <c r="I9776" s="3">
        <f>_xlfn.RANK.AVG(H9776,$H$3:$H$10273,1)/10271</f>
        <v>0.74851523707526046</v>
      </c>
      <c r="J9776">
        <f>ROUNDDOWN($I9776*J$2,)-IF(MOD($I9776*J$2,1)=0,1,0)+1</f>
        <v>2</v>
      </c>
      <c r="K9776">
        <f>ROUNDDOWN($I9776*K$2,)-IF(MOD($I9776*K$2,1)=0,1,0)+1</f>
        <v>3</v>
      </c>
      <c r="L9776">
        <f>ROUNDDOWN($I9776*L$2,)-IF(MOD($I9776*L$2,1)=0,1,0)+1</f>
        <v>3</v>
      </c>
      <c r="M9776" s="3">
        <f>IF(L9775=4,H9776,0)</f>
        <v>0</v>
      </c>
      <c r="N9776" s="2">
        <f>IF(L9775=1,H9776,0)</f>
        <v>0</v>
      </c>
      <c r="O9776" s="2">
        <f>IF(OR(L9775=1,L9775=4),H9776,0)</f>
        <v>0</v>
      </c>
      <c r="P9776" s="2">
        <f>IF(OR(L9775=1,L9775=2),H9776,0)</f>
        <v>0</v>
      </c>
      <c r="Q9776" s="2"/>
    </row>
    <row r="9777" spans="1:17" x14ac:dyDescent="0.3">
      <c r="A9777" s="1">
        <v>44557</v>
      </c>
      <c r="B9777">
        <v>147.509995</v>
      </c>
      <c r="C9777">
        <v>154.88999899999999</v>
      </c>
      <c r="D9777">
        <v>147.25</v>
      </c>
      <c r="E9777">
        <v>154.36000100000001</v>
      </c>
      <c r="F9777">
        <v>154.36000100000001</v>
      </c>
      <c r="G9777">
        <v>53296400</v>
      </c>
      <c r="H9777" s="3">
        <f>(F9777-B9777)/B9777</f>
        <v>4.6437571908262948E-2</v>
      </c>
      <c r="I9777" s="3">
        <f>_xlfn.RANK.AVG(H9777,$H$3:$H$10273,1)/10271</f>
        <v>0.93759127640930773</v>
      </c>
      <c r="J9777">
        <f>ROUNDDOWN($I9777*J$2,)-IF(MOD($I9777*J$2,1)=0,1,0)+1</f>
        <v>2</v>
      </c>
      <c r="K9777">
        <f>ROUNDDOWN($I9777*K$2,)-IF(MOD($I9777*K$2,1)=0,1,0)+1</f>
        <v>3</v>
      </c>
      <c r="L9777">
        <f>ROUNDDOWN($I9777*L$2,)-IF(MOD($I9777*L$2,1)=0,1,0)+1</f>
        <v>4</v>
      </c>
      <c r="M9777" s="3">
        <f>IF(L9776=4,H9777,0)</f>
        <v>0</v>
      </c>
      <c r="N9777" s="2">
        <f>IF(L9776=1,H9777,0)</f>
        <v>0</v>
      </c>
      <c r="O9777" s="2">
        <f>IF(OR(L9776=1,L9776=4),H9777,0)</f>
        <v>0</v>
      </c>
      <c r="P9777" s="2">
        <f>IF(OR(L9776=1,L9776=2),H9777,0)</f>
        <v>0</v>
      </c>
      <c r="Q9777" s="2"/>
    </row>
    <row r="9778" spans="1:17" x14ac:dyDescent="0.3">
      <c r="A9778" s="1">
        <v>44558</v>
      </c>
      <c r="B9778">
        <v>155.88000500000001</v>
      </c>
      <c r="C9778">
        <v>156.729996</v>
      </c>
      <c r="D9778">
        <v>151.38000500000001</v>
      </c>
      <c r="E9778">
        <v>153.14999399999999</v>
      </c>
      <c r="F9778">
        <v>153.14999399999999</v>
      </c>
      <c r="G9778">
        <v>58699100</v>
      </c>
      <c r="H9778" s="3">
        <f>(F9778-B9778)/B9778</f>
        <v>-1.7513541906802085E-2</v>
      </c>
      <c r="I9778" s="3">
        <f>_xlfn.RANK.AVG(H9778,$H$3:$H$10273,1)/10271</f>
        <v>0.25498977704215753</v>
      </c>
      <c r="J9778">
        <f>ROUNDDOWN($I9778*J$2,)-IF(MOD($I9778*J$2,1)=0,1,0)+1</f>
        <v>1</v>
      </c>
      <c r="K9778">
        <f>ROUNDDOWN($I9778*K$2,)-IF(MOD($I9778*K$2,1)=0,1,0)+1</f>
        <v>1</v>
      </c>
      <c r="L9778">
        <f>ROUNDDOWN($I9778*L$2,)-IF(MOD($I9778*L$2,1)=0,1,0)+1</f>
        <v>2</v>
      </c>
      <c r="M9778" s="3">
        <f>IF(L9777=4,H9778,0)</f>
        <v>-1.7513541906802085E-2</v>
      </c>
      <c r="N9778" s="2">
        <f>IF(L9777=1,H9778,0)</f>
        <v>0</v>
      </c>
      <c r="O9778" s="2">
        <f>IF(OR(L9777=1,L9777=4),H9778,0)</f>
        <v>-1.7513541906802085E-2</v>
      </c>
      <c r="P9778" s="2">
        <f>IF(OR(L9777=1,L9777=2),H9778,0)</f>
        <v>0</v>
      </c>
      <c r="Q9778" s="2"/>
    </row>
    <row r="9779" spans="1:17" x14ac:dyDescent="0.3">
      <c r="A9779" s="1">
        <v>44559</v>
      </c>
      <c r="B9779">
        <v>152.820007</v>
      </c>
      <c r="C9779">
        <v>154.33999600000001</v>
      </c>
      <c r="D9779">
        <v>147.28999300000001</v>
      </c>
      <c r="E9779">
        <v>148.259995</v>
      </c>
      <c r="F9779">
        <v>148.259995</v>
      </c>
      <c r="G9779">
        <v>51300200</v>
      </c>
      <c r="H9779" s="3">
        <f>(F9779-B9779)/B9779</f>
        <v>-2.9839103462415102E-2</v>
      </c>
      <c r="I9779" s="3">
        <f>_xlfn.RANK.AVG(H9779,$H$3:$H$10273,1)/10271</f>
        <v>0.13689027358582417</v>
      </c>
      <c r="J9779">
        <f>ROUNDDOWN($I9779*J$2,)-IF(MOD($I9779*J$2,1)=0,1,0)+1</f>
        <v>1</v>
      </c>
      <c r="K9779">
        <f>ROUNDDOWN($I9779*K$2,)-IF(MOD($I9779*K$2,1)=0,1,0)+1</f>
        <v>1</v>
      </c>
      <c r="L9779">
        <f>ROUNDDOWN($I9779*L$2,)-IF(MOD($I9779*L$2,1)=0,1,0)+1</f>
        <v>1</v>
      </c>
      <c r="M9779" s="3">
        <f>IF(L9778=4,H9779,0)</f>
        <v>0</v>
      </c>
      <c r="N9779" s="2">
        <f>IF(L9778=1,H9779,0)</f>
        <v>0</v>
      </c>
      <c r="O9779" s="2">
        <f>IF(OR(L9778=1,L9778=4),H9779,0)</f>
        <v>0</v>
      </c>
      <c r="P9779" s="2">
        <f>IF(OR(L9778=1,L9778=2),H9779,0)</f>
        <v>-2.9839103462415102E-2</v>
      </c>
      <c r="Q9779" s="2"/>
    </row>
    <row r="9780" spans="1:17" x14ac:dyDescent="0.3">
      <c r="A9780" s="1">
        <v>44560</v>
      </c>
      <c r="B9780">
        <v>147.44000199999999</v>
      </c>
      <c r="C9780">
        <v>148.85000600000001</v>
      </c>
      <c r="D9780">
        <v>144.85000600000001</v>
      </c>
      <c r="E9780">
        <v>145.14999399999999</v>
      </c>
      <c r="F9780">
        <v>145.14999399999999</v>
      </c>
      <c r="G9780">
        <v>44358000</v>
      </c>
      <c r="H9780" s="3">
        <f>(F9780-B9780)/B9780</f>
        <v>-1.5531795774121058E-2</v>
      </c>
      <c r="I9780" s="3">
        <f>_xlfn.RANK.AVG(H9780,$H$3:$H$10273,1)/10271</f>
        <v>0.27864862233472887</v>
      </c>
      <c r="J9780">
        <f>ROUNDDOWN($I9780*J$2,)-IF(MOD($I9780*J$2,1)=0,1,0)+1</f>
        <v>1</v>
      </c>
      <c r="K9780">
        <f>ROUNDDOWN($I9780*K$2,)-IF(MOD($I9780*K$2,1)=0,1,0)+1</f>
        <v>1</v>
      </c>
      <c r="L9780">
        <f>ROUNDDOWN($I9780*L$2,)-IF(MOD($I9780*L$2,1)=0,1,0)+1</f>
        <v>2</v>
      </c>
      <c r="M9780" s="3">
        <f>IF(L9779=4,H9780,0)</f>
        <v>0</v>
      </c>
      <c r="N9780" s="2">
        <f>IF(L9779=1,H9780,0)</f>
        <v>-1.5531795774121058E-2</v>
      </c>
      <c r="O9780" s="2">
        <f>IF(OR(L9779=1,L9779=4),H9780,0)</f>
        <v>-1.5531795774121058E-2</v>
      </c>
      <c r="P9780" s="2">
        <f>IF(OR(L9779=1,L9779=2),H9780,0)</f>
        <v>-1.5531795774121058E-2</v>
      </c>
      <c r="Q9780" s="2"/>
    </row>
    <row r="9781" spans="1:17" x14ac:dyDescent="0.3">
      <c r="A9781" s="1">
        <v>44561</v>
      </c>
      <c r="B9781">
        <v>146.16000399999999</v>
      </c>
      <c r="C9781">
        <v>148.61000100000001</v>
      </c>
      <c r="D9781">
        <v>143.550003</v>
      </c>
      <c r="E9781">
        <v>143.89999399999999</v>
      </c>
      <c r="F9781">
        <v>143.89999399999999</v>
      </c>
      <c r="G9781">
        <v>49448100</v>
      </c>
      <c r="H9781" s="3">
        <f>(F9781-B9781)/B9781</f>
        <v>-1.5462574836820573E-2</v>
      </c>
      <c r="I9781" s="3">
        <f>_xlfn.RANK.AVG(H9781,$H$3:$H$10273,1)/10271</f>
        <v>0.27933015285756013</v>
      </c>
      <c r="J9781">
        <f>ROUNDDOWN($I9781*J$2,)-IF(MOD($I9781*J$2,1)=0,1,0)+1</f>
        <v>1</v>
      </c>
      <c r="K9781">
        <f>ROUNDDOWN($I9781*K$2,)-IF(MOD($I9781*K$2,1)=0,1,0)+1</f>
        <v>1</v>
      </c>
      <c r="L9781">
        <f>ROUNDDOWN($I9781*L$2,)-IF(MOD($I9781*L$2,1)=0,1,0)+1</f>
        <v>2</v>
      </c>
      <c r="M9781" s="3">
        <f>IF(L9780=4,H9781,0)</f>
        <v>0</v>
      </c>
      <c r="N9781" s="2">
        <f>IF(L9780=1,H9781,0)</f>
        <v>0</v>
      </c>
      <c r="O9781" s="2">
        <f>IF(OR(L9780=1,L9780=4),H9781,0)</f>
        <v>0</v>
      </c>
      <c r="P9781" s="2">
        <f>IF(OR(L9780=1,L9780=2),H9781,0)</f>
        <v>-1.5462574836820573E-2</v>
      </c>
      <c r="Q9781" s="2"/>
    </row>
    <row r="9782" spans="1:17" x14ac:dyDescent="0.3">
      <c r="A9782" s="1">
        <v>44564</v>
      </c>
      <c r="B9782">
        <v>145.13999899999999</v>
      </c>
      <c r="C9782">
        <v>151.64999399999999</v>
      </c>
      <c r="D9782">
        <v>145.020004</v>
      </c>
      <c r="E9782">
        <v>150.240005</v>
      </c>
      <c r="F9782">
        <v>150.240005</v>
      </c>
      <c r="G9782">
        <v>59396600</v>
      </c>
      <c r="H9782" s="3">
        <f>(F9782-B9782)/B9782</f>
        <v>3.5138528559587545E-2</v>
      </c>
      <c r="I9782" s="3">
        <f>_xlfn.RANK.AVG(H9782,$H$3:$H$10273,1)/10271</f>
        <v>0.8976730600720475</v>
      </c>
      <c r="J9782">
        <f>ROUNDDOWN($I9782*J$2,)-IF(MOD($I9782*J$2,1)=0,1,0)+1</f>
        <v>2</v>
      </c>
      <c r="K9782">
        <f>ROUNDDOWN($I9782*K$2,)-IF(MOD($I9782*K$2,1)=0,1,0)+1</f>
        <v>3</v>
      </c>
      <c r="L9782">
        <f>ROUNDDOWN($I9782*L$2,)-IF(MOD($I9782*L$2,1)=0,1,0)+1</f>
        <v>4</v>
      </c>
      <c r="M9782" s="3">
        <f>IF(L9781=4,H9782,0)</f>
        <v>0</v>
      </c>
      <c r="N9782" s="2">
        <f>IF(L9781=1,H9782,0)</f>
        <v>0</v>
      </c>
      <c r="O9782" s="2">
        <f>IF(OR(L9781=1,L9781=4),H9782,0)</f>
        <v>0</v>
      </c>
      <c r="P9782" s="2">
        <f>IF(OR(L9781=1,L9781=2),H9782,0)</f>
        <v>3.5138528559587545E-2</v>
      </c>
      <c r="Q9782" s="2"/>
    </row>
    <row r="9783" spans="1:17" x14ac:dyDescent="0.3">
      <c r="A9783" s="1">
        <v>44565</v>
      </c>
      <c r="B9783">
        <v>151.009995</v>
      </c>
      <c r="C9783">
        <v>152.41999799999999</v>
      </c>
      <c r="D9783">
        <v>140.699997</v>
      </c>
      <c r="E9783">
        <v>144.41999799999999</v>
      </c>
      <c r="F9783">
        <v>144.41999799999999</v>
      </c>
      <c r="G9783">
        <v>80200500</v>
      </c>
      <c r="H9783" s="3">
        <f>(F9783-B9783)/B9783</f>
        <v>-4.3639475651926288E-2</v>
      </c>
      <c r="I9783" s="3">
        <f>_xlfn.RANK.AVG(H9783,$H$3:$H$10273,1)/10271</f>
        <v>6.3382338623308346E-2</v>
      </c>
      <c r="J9783">
        <f>ROUNDDOWN($I9783*J$2,)-IF(MOD($I9783*J$2,1)=0,1,0)+1</f>
        <v>1</v>
      </c>
      <c r="K9783">
        <f>ROUNDDOWN($I9783*K$2,)-IF(MOD($I9783*K$2,1)=0,1,0)+1</f>
        <v>1</v>
      </c>
      <c r="L9783">
        <f>ROUNDDOWN($I9783*L$2,)-IF(MOD($I9783*L$2,1)=0,1,0)+1</f>
        <v>1</v>
      </c>
      <c r="M9783" s="3">
        <f>IF(L9782=4,H9783,0)</f>
        <v>-4.3639475651926288E-2</v>
      </c>
      <c r="N9783" s="2">
        <f>IF(L9782=1,H9783,0)</f>
        <v>0</v>
      </c>
      <c r="O9783" s="2">
        <f>IF(OR(L9782=1,L9782=4),H9783,0)</f>
        <v>-4.3639475651926288E-2</v>
      </c>
      <c r="P9783" s="2">
        <f>IF(OR(L9782=1,L9782=2),H9783,0)</f>
        <v>0</v>
      </c>
      <c r="Q9783" s="2"/>
    </row>
    <row r="9784" spans="1:17" x14ac:dyDescent="0.3">
      <c r="A9784" s="1">
        <v>44566</v>
      </c>
      <c r="B9784">
        <v>142.820007</v>
      </c>
      <c r="C9784">
        <v>143.759995</v>
      </c>
      <c r="D9784">
        <v>135.28999300000001</v>
      </c>
      <c r="E9784">
        <v>136.14999399999999</v>
      </c>
      <c r="F9784">
        <v>136.14999399999999</v>
      </c>
      <c r="G9784">
        <v>65403200</v>
      </c>
      <c r="H9784" s="3">
        <f>(F9784-B9784)/B9784</f>
        <v>-4.6702231291726598E-2</v>
      </c>
      <c r="I9784" s="3">
        <f>_xlfn.RANK.AVG(H9784,$H$3:$H$10273,1)/10271</f>
        <v>5.4522441826501802E-2</v>
      </c>
      <c r="J9784">
        <f>ROUNDDOWN($I9784*J$2,)-IF(MOD($I9784*J$2,1)=0,1,0)+1</f>
        <v>1</v>
      </c>
      <c r="K9784">
        <f>ROUNDDOWN($I9784*K$2,)-IF(MOD($I9784*K$2,1)=0,1,0)+1</f>
        <v>1</v>
      </c>
      <c r="L9784">
        <f>ROUNDDOWN($I9784*L$2,)-IF(MOD($I9784*L$2,1)=0,1,0)+1</f>
        <v>1</v>
      </c>
      <c r="M9784" s="3">
        <f>IF(L9783=4,H9784,0)</f>
        <v>0</v>
      </c>
      <c r="N9784" s="2">
        <f>IF(L9783=1,H9784,0)</f>
        <v>-4.6702231291726598E-2</v>
      </c>
      <c r="O9784" s="2">
        <f>IF(OR(L9783=1,L9783=4),H9784,0)</f>
        <v>-4.6702231291726598E-2</v>
      </c>
      <c r="P9784" s="2">
        <f>IF(OR(L9783=1,L9783=2),H9784,0)</f>
        <v>-4.6702231291726598E-2</v>
      </c>
      <c r="Q9784" s="2"/>
    </row>
    <row r="9785" spans="1:17" x14ac:dyDescent="0.3">
      <c r="A9785" s="1">
        <v>44567</v>
      </c>
      <c r="B9785">
        <v>136.19000199999999</v>
      </c>
      <c r="C9785">
        <v>138</v>
      </c>
      <c r="D9785">
        <v>131.770004</v>
      </c>
      <c r="E9785">
        <v>136.229996</v>
      </c>
      <c r="F9785">
        <v>136.229996</v>
      </c>
      <c r="G9785">
        <v>64802900</v>
      </c>
      <c r="H9785" s="3">
        <f>(F9785-B9785)/B9785</f>
        <v>2.936632602443694E-4</v>
      </c>
      <c r="I9785" s="3">
        <f>_xlfn.RANK.AVG(H9785,$H$3:$H$10273,1)/10271</f>
        <v>0.55544737610748707</v>
      </c>
      <c r="J9785">
        <f>ROUNDDOWN($I9785*J$2,)-IF(MOD($I9785*J$2,1)=0,1,0)+1</f>
        <v>2</v>
      </c>
      <c r="K9785">
        <f>ROUNDDOWN($I9785*K$2,)-IF(MOD($I9785*K$2,1)=0,1,0)+1</f>
        <v>2</v>
      </c>
      <c r="L9785">
        <f>ROUNDDOWN($I9785*L$2,)-IF(MOD($I9785*L$2,1)=0,1,0)+1</f>
        <v>3</v>
      </c>
      <c r="M9785" s="3">
        <f>IF(L9784=4,H9785,0)</f>
        <v>0</v>
      </c>
      <c r="N9785" s="2">
        <f>IF(L9784=1,H9785,0)</f>
        <v>2.936632602443694E-4</v>
      </c>
      <c r="O9785" s="2">
        <f>IF(OR(L9784=1,L9784=4),H9785,0)</f>
        <v>2.936632602443694E-4</v>
      </c>
      <c r="P9785" s="2">
        <f>IF(OR(L9784=1,L9784=2),H9785,0)</f>
        <v>2.936632602443694E-4</v>
      </c>
      <c r="Q9785" s="2"/>
    </row>
    <row r="9786" spans="1:17" x14ac:dyDescent="0.3">
      <c r="A9786" s="1">
        <v>44568</v>
      </c>
      <c r="B9786">
        <v>136.279999</v>
      </c>
      <c r="C9786">
        <v>137.44000199999999</v>
      </c>
      <c r="D9786">
        <v>131.13000500000001</v>
      </c>
      <c r="E9786">
        <v>132</v>
      </c>
      <c r="F9786">
        <v>132</v>
      </c>
      <c r="G9786">
        <v>58441100</v>
      </c>
      <c r="H9786" s="3">
        <f>(F9786-B9786)/B9786</f>
        <v>-3.1405921862385715E-2</v>
      </c>
      <c r="I9786" s="3">
        <f>_xlfn.RANK.AVG(H9786,$H$3:$H$10273,1)/10271</f>
        <v>0.12588842371726219</v>
      </c>
      <c r="J9786">
        <f>ROUNDDOWN($I9786*J$2,)-IF(MOD($I9786*J$2,1)=0,1,0)+1</f>
        <v>1</v>
      </c>
      <c r="K9786">
        <f>ROUNDDOWN($I9786*K$2,)-IF(MOD($I9786*K$2,1)=0,1,0)+1</f>
        <v>1</v>
      </c>
      <c r="L9786">
        <f>ROUNDDOWN($I9786*L$2,)-IF(MOD($I9786*L$2,1)=0,1,0)+1</f>
        <v>1</v>
      </c>
      <c r="M9786" s="3">
        <f>IF(L9785=4,H9786,0)</f>
        <v>0</v>
      </c>
      <c r="N9786" s="2">
        <f>IF(L9785=1,H9786,0)</f>
        <v>0</v>
      </c>
      <c r="O9786" s="2">
        <f>IF(OR(L9785=1,L9785=4),H9786,0)</f>
        <v>0</v>
      </c>
      <c r="P9786" s="2">
        <f>IF(OR(L9785=1,L9785=2),H9786,0)</f>
        <v>0</v>
      </c>
      <c r="Q9786" s="2"/>
    </row>
    <row r="9787" spans="1:17" x14ac:dyDescent="0.3">
      <c r="A9787" s="1">
        <v>44571</v>
      </c>
      <c r="B9787">
        <v>129.08000200000001</v>
      </c>
      <c r="C9787">
        <v>132.41999799999999</v>
      </c>
      <c r="D9787">
        <v>125.029999</v>
      </c>
      <c r="E9787">
        <v>132</v>
      </c>
      <c r="F9787">
        <v>132</v>
      </c>
      <c r="G9787">
        <v>84671300</v>
      </c>
      <c r="H9787" s="3">
        <f>(F9787-B9787)/B9787</f>
        <v>2.2621614152128634E-2</v>
      </c>
      <c r="I9787" s="3">
        <f>_xlfn.RANK.AVG(H9787,$H$3:$H$10273,1)/10271</f>
        <v>0.81686301236491088</v>
      </c>
      <c r="J9787">
        <f>ROUNDDOWN($I9787*J$2,)-IF(MOD($I9787*J$2,1)=0,1,0)+1</f>
        <v>2</v>
      </c>
      <c r="K9787">
        <f>ROUNDDOWN($I9787*K$2,)-IF(MOD($I9787*K$2,1)=0,1,0)+1</f>
        <v>3</v>
      </c>
      <c r="L9787">
        <f>ROUNDDOWN($I9787*L$2,)-IF(MOD($I9787*L$2,1)=0,1,0)+1</f>
        <v>4</v>
      </c>
      <c r="M9787" s="3">
        <f>IF(L9786=4,H9787,0)</f>
        <v>0</v>
      </c>
      <c r="N9787" s="2">
        <f>IF(L9786=1,H9787,0)</f>
        <v>2.2621614152128634E-2</v>
      </c>
      <c r="O9787" s="2">
        <f>IF(OR(L9786=1,L9786=4),H9787,0)</f>
        <v>2.2621614152128634E-2</v>
      </c>
      <c r="P9787" s="2">
        <f>IF(OR(L9786=1,L9786=2),H9787,0)</f>
        <v>2.2621614152128634E-2</v>
      </c>
      <c r="Q9787" s="2"/>
    </row>
    <row r="9788" spans="1:17" x14ac:dyDescent="0.3">
      <c r="A9788" s="1">
        <v>44572</v>
      </c>
      <c r="B9788">
        <v>133.449997</v>
      </c>
      <c r="C9788">
        <v>138.990005</v>
      </c>
      <c r="D9788">
        <v>131.58999600000001</v>
      </c>
      <c r="E9788">
        <v>137.30999800000001</v>
      </c>
      <c r="F9788">
        <v>137.30999800000001</v>
      </c>
      <c r="G9788">
        <v>77153900</v>
      </c>
      <c r="H9788" s="3">
        <f>(F9788-B9788)/B9788</f>
        <v>2.8924699039146559E-2</v>
      </c>
      <c r="I9788" s="3">
        <f>_xlfn.RANK.AVG(H9788,$H$3:$H$10273,1)/10271</f>
        <v>0.8611624963489436</v>
      </c>
      <c r="J9788">
        <f>ROUNDDOWN($I9788*J$2,)-IF(MOD($I9788*J$2,1)=0,1,0)+1</f>
        <v>2</v>
      </c>
      <c r="K9788">
        <f>ROUNDDOWN($I9788*K$2,)-IF(MOD($I9788*K$2,1)=0,1,0)+1</f>
        <v>3</v>
      </c>
      <c r="L9788">
        <f>ROUNDDOWN($I9788*L$2,)-IF(MOD($I9788*L$2,1)=0,1,0)+1</f>
        <v>4</v>
      </c>
      <c r="M9788" s="3">
        <f>IF(L9787=4,H9788,0)</f>
        <v>2.8924699039146559E-2</v>
      </c>
      <c r="N9788" s="2">
        <f>IF(L9787=1,H9788,0)</f>
        <v>0</v>
      </c>
      <c r="O9788" s="2">
        <f>IF(OR(L9787=1,L9787=4),H9788,0)</f>
        <v>2.8924699039146559E-2</v>
      </c>
      <c r="P9788" s="2">
        <f>IF(OR(L9787=1,L9787=2),H9788,0)</f>
        <v>0</v>
      </c>
      <c r="Q9788" s="2"/>
    </row>
    <row r="9789" spans="1:17" x14ac:dyDescent="0.3">
      <c r="A9789" s="1">
        <v>44573</v>
      </c>
      <c r="B9789">
        <v>138.58999600000001</v>
      </c>
      <c r="C9789">
        <v>140.570007</v>
      </c>
      <c r="D9789">
        <v>135.770004</v>
      </c>
      <c r="E9789">
        <v>137.470001</v>
      </c>
      <c r="F9789">
        <v>137.470001</v>
      </c>
      <c r="G9789">
        <v>69669600</v>
      </c>
      <c r="H9789" s="3">
        <f>(F9789-B9789)/B9789</f>
        <v>-8.0813553093689178E-3</v>
      </c>
      <c r="I9789" s="3">
        <f>_xlfn.RANK.AVG(H9789,$H$3:$H$10273,1)/10271</f>
        <v>0.3945088112160452</v>
      </c>
      <c r="J9789">
        <f>ROUNDDOWN($I9789*J$2,)-IF(MOD($I9789*J$2,1)=0,1,0)+1</f>
        <v>1</v>
      </c>
      <c r="K9789">
        <f>ROUNDDOWN($I9789*K$2,)-IF(MOD($I9789*K$2,1)=0,1,0)+1</f>
        <v>2</v>
      </c>
      <c r="L9789">
        <f>ROUNDDOWN($I9789*L$2,)-IF(MOD($I9789*L$2,1)=0,1,0)+1</f>
        <v>2</v>
      </c>
      <c r="M9789" s="3">
        <f>IF(L9788=4,H9789,0)</f>
        <v>-8.0813553093689178E-3</v>
      </c>
      <c r="N9789" s="2">
        <f>IF(L9788=1,H9789,0)</f>
        <v>0</v>
      </c>
      <c r="O9789" s="2">
        <f>IF(OR(L9788=1,L9788=4),H9789,0)</f>
        <v>-8.0813553093689178E-3</v>
      </c>
      <c r="P9789" s="2">
        <f>IF(OR(L9788=1,L9788=2),H9789,0)</f>
        <v>0</v>
      </c>
      <c r="Q9789" s="2"/>
    </row>
    <row r="9790" spans="1:17" x14ac:dyDescent="0.3">
      <c r="A9790" s="1">
        <v>44574</v>
      </c>
      <c r="B9790">
        <v>139.44000199999999</v>
      </c>
      <c r="C9790">
        <v>141.25</v>
      </c>
      <c r="D9790">
        <v>131.80999800000001</v>
      </c>
      <c r="E9790">
        <v>132.740005</v>
      </c>
      <c r="F9790">
        <v>132.740005</v>
      </c>
      <c r="G9790">
        <v>76618100</v>
      </c>
      <c r="H9790" s="3">
        <f>(F9790-B9790)/B9790</f>
        <v>-4.8049318014209412E-2</v>
      </c>
      <c r="I9790" s="3">
        <f>_xlfn.RANK.AVG(H9790,$H$3:$H$10273,1)/10271</f>
        <v>5.0043812676467722E-2</v>
      </c>
      <c r="J9790">
        <f>ROUNDDOWN($I9790*J$2,)-IF(MOD($I9790*J$2,1)=0,1,0)+1</f>
        <v>1</v>
      </c>
      <c r="K9790">
        <f>ROUNDDOWN($I9790*K$2,)-IF(MOD($I9790*K$2,1)=0,1,0)+1</f>
        <v>1</v>
      </c>
      <c r="L9790">
        <f>ROUNDDOWN($I9790*L$2,)-IF(MOD($I9790*L$2,1)=0,1,0)+1</f>
        <v>1</v>
      </c>
      <c r="M9790" s="3">
        <f>IF(L9789=4,H9790,0)</f>
        <v>0</v>
      </c>
      <c r="N9790" s="2">
        <f>IF(L9789=1,H9790,0)</f>
        <v>0</v>
      </c>
      <c r="O9790" s="2">
        <f>IF(OR(L9789=1,L9789=4),H9790,0)</f>
        <v>0</v>
      </c>
      <c r="P9790" s="2">
        <f>IF(OR(L9789=1,L9789=2),H9790,0)</f>
        <v>-4.8049318014209412E-2</v>
      </c>
      <c r="Q9790" s="2"/>
    </row>
    <row r="9791" spans="1:17" x14ac:dyDescent="0.3">
      <c r="A9791" s="1">
        <v>44575</v>
      </c>
      <c r="B9791">
        <v>131.679993</v>
      </c>
      <c r="C9791">
        <v>137</v>
      </c>
      <c r="D9791">
        <v>131.429993</v>
      </c>
      <c r="E9791">
        <v>136.88000500000001</v>
      </c>
      <c r="F9791">
        <v>136.88000500000001</v>
      </c>
      <c r="G9791">
        <v>71078400</v>
      </c>
      <c r="H9791" s="3">
        <f>(F9791-B9791)/B9791</f>
        <v>3.9489765161211811E-2</v>
      </c>
      <c r="I9791" s="3">
        <f>_xlfn.RANK.AVG(H9791,$H$3:$H$10273,1)/10271</f>
        <v>0.91626910719501509</v>
      </c>
      <c r="J9791">
        <f>ROUNDDOWN($I9791*J$2,)-IF(MOD($I9791*J$2,1)=0,1,0)+1</f>
        <v>2</v>
      </c>
      <c r="K9791">
        <f>ROUNDDOWN($I9791*K$2,)-IF(MOD($I9791*K$2,1)=0,1,0)+1</f>
        <v>3</v>
      </c>
      <c r="L9791">
        <f>ROUNDDOWN($I9791*L$2,)-IF(MOD($I9791*L$2,1)=0,1,0)+1</f>
        <v>4</v>
      </c>
      <c r="M9791" s="3">
        <f>IF(L9790=4,H9791,0)</f>
        <v>0</v>
      </c>
      <c r="N9791" s="2">
        <f>IF(L9790=1,H9791,0)</f>
        <v>3.9489765161211811E-2</v>
      </c>
      <c r="O9791" s="2">
        <f>IF(OR(L9790=1,L9790=4),H9791,0)</f>
        <v>3.9489765161211811E-2</v>
      </c>
      <c r="P9791" s="2">
        <f>IF(OR(L9790=1,L9790=2),H9791,0)</f>
        <v>3.9489765161211811E-2</v>
      </c>
      <c r="Q9791" s="2"/>
    </row>
    <row r="9792" spans="1:17" x14ac:dyDescent="0.3">
      <c r="A9792" s="1">
        <v>44579</v>
      </c>
      <c r="B9792">
        <v>134.5</v>
      </c>
      <c r="C9792">
        <v>136.38999899999999</v>
      </c>
      <c r="D9792">
        <v>131.58999600000001</v>
      </c>
      <c r="E9792">
        <v>131.929993</v>
      </c>
      <c r="F9792">
        <v>131.929993</v>
      </c>
      <c r="G9792">
        <v>56527400</v>
      </c>
      <c r="H9792" s="3">
        <f>(F9792-B9792)/B9792</f>
        <v>-1.910785873605951E-2</v>
      </c>
      <c r="I9792" s="3">
        <f>_xlfn.RANK.AVG(H9792,$H$3:$H$10273,1)/10271</f>
        <v>0.2377567909648525</v>
      </c>
      <c r="J9792">
        <f>ROUNDDOWN($I9792*J$2,)-IF(MOD($I9792*J$2,1)=0,1,0)+1</f>
        <v>1</v>
      </c>
      <c r="K9792">
        <f>ROUNDDOWN($I9792*K$2,)-IF(MOD($I9792*K$2,1)=0,1,0)+1</f>
        <v>1</v>
      </c>
      <c r="L9792">
        <f>ROUNDDOWN($I9792*L$2,)-IF(MOD($I9792*L$2,1)=0,1,0)+1</f>
        <v>1</v>
      </c>
      <c r="M9792" s="3">
        <f>IF(L9791=4,H9792,0)</f>
        <v>-1.910785873605951E-2</v>
      </c>
      <c r="N9792" s="2">
        <f>IF(L9791=1,H9792,0)</f>
        <v>0</v>
      </c>
      <c r="O9792" s="2">
        <f>IF(OR(L9791=1,L9791=4),H9792,0)</f>
        <v>-1.910785873605951E-2</v>
      </c>
      <c r="P9792" s="2">
        <f>IF(OR(L9791=1,L9791=2),H9792,0)</f>
        <v>0</v>
      </c>
      <c r="Q9792" s="2"/>
    </row>
    <row r="9793" spans="1:17" x14ac:dyDescent="0.3">
      <c r="A9793" s="1">
        <v>44580</v>
      </c>
      <c r="B9793">
        <v>133.550003</v>
      </c>
      <c r="C9793">
        <v>134.570007</v>
      </c>
      <c r="D9793">
        <v>128.020004</v>
      </c>
      <c r="E9793">
        <v>128.270004</v>
      </c>
      <c r="F9793">
        <v>128.270004</v>
      </c>
      <c r="G9793">
        <v>69831800</v>
      </c>
      <c r="H9793" s="3">
        <f>(F9793-B9793)/B9793</f>
        <v>-3.9535746023158111E-2</v>
      </c>
      <c r="I9793" s="3">
        <f>_xlfn.RANK.AVG(H9793,$H$3:$H$10273,1)/10271</f>
        <v>7.9739071171258891E-2</v>
      </c>
      <c r="J9793">
        <f>ROUNDDOWN($I9793*J$2,)-IF(MOD($I9793*J$2,1)=0,1,0)+1</f>
        <v>1</v>
      </c>
      <c r="K9793">
        <f>ROUNDDOWN($I9793*K$2,)-IF(MOD($I9793*K$2,1)=0,1,0)+1</f>
        <v>1</v>
      </c>
      <c r="L9793">
        <f>ROUNDDOWN($I9793*L$2,)-IF(MOD($I9793*L$2,1)=0,1,0)+1</f>
        <v>1</v>
      </c>
      <c r="M9793" s="3">
        <f>IF(L9792=4,H9793,0)</f>
        <v>0</v>
      </c>
      <c r="N9793" s="2">
        <f>IF(L9792=1,H9793,0)</f>
        <v>-3.9535746023158111E-2</v>
      </c>
      <c r="O9793" s="2">
        <f>IF(OR(L9792=1,L9792=4),H9793,0)</f>
        <v>-3.9535746023158111E-2</v>
      </c>
      <c r="P9793" s="2">
        <f>IF(OR(L9792=1,L9792=2),H9793,0)</f>
        <v>-3.9535746023158111E-2</v>
      </c>
      <c r="Q9793" s="2"/>
    </row>
    <row r="9794" spans="1:17" x14ac:dyDescent="0.3">
      <c r="A9794" s="1">
        <v>44581</v>
      </c>
      <c r="B9794">
        <v>126.040001</v>
      </c>
      <c r="C9794">
        <v>128.509995</v>
      </c>
      <c r="D9794">
        <v>121.410004</v>
      </c>
      <c r="E9794">
        <v>121.889999</v>
      </c>
      <c r="F9794">
        <v>121.889999</v>
      </c>
      <c r="G9794">
        <v>91157300</v>
      </c>
      <c r="H9794" s="3">
        <f>(F9794-B9794)/B9794</f>
        <v>-3.2926070827308231E-2</v>
      </c>
      <c r="I9794" s="3">
        <f>_xlfn.RANK.AVG(H9794,$H$3:$H$10273,1)/10271</f>
        <v>0.11537338136500827</v>
      </c>
      <c r="J9794">
        <f>ROUNDDOWN($I9794*J$2,)-IF(MOD($I9794*J$2,1)=0,1,0)+1</f>
        <v>1</v>
      </c>
      <c r="K9794">
        <f>ROUNDDOWN($I9794*K$2,)-IF(MOD($I9794*K$2,1)=0,1,0)+1</f>
        <v>1</v>
      </c>
      <c r="L9794">
        <f>ROUNDDOWN($I9794*L$2,)-IF(MOD($I9794*L$2,1)=0,1,0)+1</f>
        <v>1</v>
      </c>
      <c r="M9794" s="3">
        <f>IF(L9793=4,H9794,0)</f>
        <v>0</v>
      </c>
      <c r="N9794" s="2">
        <f>IF(L9793=1,H9794,0)</f>
        <v>-3.2926070827308231E-2</v>
      </c>
      <c r="O9794" s="2">
        <f>IF(OR(L9793=1,L9793=4),H9794,0)</f>
        <v>-3.2926070827308231E-2</v>
      </c>
      <c r="P9794" s="2">
        <f>IF(OR(L9793=1,L9793=2),H9794,0)</f>
        <v>-3.2926070827308231E-2</v>
      </c>
      <c r="Q9794" s="2"/>
    </row>
    <row r="9795" spans="1:17" x14ac:dyDescent="0.3">
      <c r="A9795" s="1">
        <v>44582</v>
      </c>
      <c r="B9795">
        <v>120.139999</v>
      </c>
      <c r="C9795">
        <v>125.019997</v>
      </c>
      <c r="D9795">
        <v>118.389999</v>
      </c>
      <c r="E9795">
        <v>118.80999799999999</v>
      </c>
      <c r="F9795">
        <v>118.80999799999999</v>
      </c>
      <c r="G9795">
        <v>95685300</v>
      </c>
      <c r="H9795" s="3">
        <f>(F9795-B9795)/B9795</f>
        <v>-1.1070426261615083E-2</v>
      </c>
      <c r="I9795" s="3">
        <f>_xlfn.RANK.AVG(H9795,$H$3:$H$10273,1)/10271</f>
        <v>0.35215655729724465</v>
      </c>
      <c r="J9795">
        <f>ROUNDDOWN($I9795*J$2,)-IF(MOD($I9795*J$2,1)=0,1,0)+1</f>
        <v>1</v>
      </c>
      <c r="K9795">
        <f>ROUNDDOWN($I9795*K$2,)-IF(MOD($I9795*K$2,1)=0,1,0)+1</f>
        <v>2</v>
      </c>
      <c r="L9795">
        <f>ROUNDDOWN($I9795*L$2,)-IF(MOD($I9795*L$2,1)=0,1,0)+1</f>
        <v>2</v>
      </c>
      <c r="M9795" s="3">
        <f>IF(L9794=4,H9795,0)</f>
        <v>0</v>
      </c>
      <c r="N9795" s="2">
        <f>IF(L9794=1,H9795,0)</f>
        <v>-1.1070426261615083E-2</v>
      </c>
      <c r="O9795" s="2">
        <f>IF(OR(L9794=1,L9794=4),H9795,0)</f>
        <v>-1.1070426261615083E-2</v>
      </c>
      <c r="P9795" s="2">
        <f>IF(OR(L9794=1,L9794=2),H9795,0)</f>
        <v>-1.1070426261615083E-2</v>
      </c>
      <c r="Q9795" s="2"/>
    </row>
    <row r="9796" spans="1:17" x14ac:dyDescent="0.3">
      <c r="A9796" s="1">
        <v>44585</v>
      </c>
      <c r="B9796">
        <v>115.400002</v>
      </c>
      <c r="C9796">
        <v>116.769997</v>
      </c>
      <c r="D9796">
        <v>107.5</v>
      </c>
      <c r="E9796">
        <v>116.529999</v>
      </c>
      <c r="F9796">
        <v>116.529999</v>
      </c>
      <c r="G9796">
        <v>116210100</v>
      </c>
      <c r="H9796" s="3">
        <f>(F9796-B9796)/B9796</f>
        <v>9.7920015633968793E-3</v>
      </c>
      <c r="I9796" s="3">
        <f>_xlfn.RANK.AVG(H9796,$H$3:$H$10273,1)/10271</f>
        <v>0.67169701100184986</v>
      </c>
      <c r="J9796">
        <f>ROUNDDOWN($I9796*J$2,)-IF(MOD($I9796*J$2,1)=0,1,0)+1</f>
        <v>2</v>
      </c>
      <c r="K9796">
        <f>ROUNDDOWN($I9796*K$2,)-IF(MOD($I9796*K$2,1)=0,1,0)+1</f>
        <v>3</v>
      </c>
      <c r="L9796">
        <f>ROUNDDOWN($I9796*L$2,)-IF(MOD($I9796*L$2,1)=0,1,0)+1</f>
        <v>3</v>
      </c>
      <c r="M9796" s="3">
        <f>IF(L9795=4,H9796,0)</f>
        <v>0</v>
      </c>
      <c r="N9796" s="2">
        <f>IF(L9795=1,H9796,0)</f>
        <v>0</v>
      </c>
      <c r="O9796" s="2">
        <f>IF(OR(L9795=1,L9795=4),H9796,0)</f>
        <v>0</v>
      </c>
      <c r="P9796" s="2">
        <f>IF(OR(L9795=1,L9795=2),H9796,0)</f>
        <v>9.7920015633968793E-3</v>
      </c>
      <c r="Q9796" s="2"/>
    </row>
    <row r="9797" spans="1:17" x14ac:dyDescent="0.3">
      <c r="A9797" s="1">
        <v>44586</v>
      </c>
      <c r="B9797">
        <v>114.099998</v>
      </c>
      <c r="C9797">
        <v>114.82</v>
      </c>
      <c r="D9797">
        <v>109.860001</v>
      </c>
      <c r="E9797">
        <v>111.129997</v>
      </c>
      <c r="F9797">
        <v>111.129997</v>
      </c>
      <c r="G9797">
        <v>85102900</v>
      </c>
      <c r="H9797" s="3">
        <f>(F9797-B9797)/B9797</f>
        <v>-2.6029807642941383E-2</v>
      </c>
      <c r="I9797" s="3">
        <f>_xlfn.RANK.AVG(H9797,$H$3:$H$10273,1)/10271</f>
        <v>0.1662934475708305</v>
      </c>
      <c r="J9797">
        <f>ROUNDDOWN($I9797*J$2,)-IF(MOD($I9797*J$2,1)=0,1,0)+1</f>
        <v>1</v>
      </c>
      <c r="K9797">
        <f>ROUNDDOWN($I9797*K$2,)-IF(MOD($I9797*K$2,1)=0,1,0)+1</f>
        <v>1</v>
      </c>
      <c r="L9797">
        <f>ROUNDDOWN($I9797*L$2,)-IF(MOD($I9797*L$2,1)=0,1,0)+1</f>
        <v>1</v>
      </c>
      <c r="M9797" s="3">
        <f>IF(L9796=4,H9797,0)</f>
        <v>0</v>
      </c>
      <c r="N9797" s="2">
        <f>IF(L9796=1,H9797,0)</f>
        <v>0</v>
      </c>
      <c r="O9797" s="2">
        <f>IF(OR(L9796=1,L9796=4),H9797,0)</f>
        <v>0</v>
      </c>
      <c r="P9797" s="2">
        <f>IF(OR(L9796=1,L9796=2),H9797,0)</f>
        <v>0</v>
      </c>
      <c r="Q9797" s="2"/>
    </row>
    <row r="9798" spans="1:17" x14ac:dyDescent="0.3">
      <c r="A9798" s="1">
        <v>44587</v>
      </c>
      <c r="B9798">
        <v>114.550003</v>
      </c>
      <c r="C9798">
        <v>117.160004</v>
      </c>
      <c r="D9798">
        <v>108.629997</v>
      </c>
      <c r="E9798">
        <v>110.709999</v>
      </c>
      <c r="F9798">
        <v>110.709999</v>
      </c>
      <c r="G9798">
        <v>94752600</v>
      </c>
      <c r="H9798" s="3">
        <f>(F9798-B9798)/B9798</f>
        <v>-3.3522513308009316E-2</v>
      </c>
      <c r="I9798" s="3">
        <f>_xlfn.RANK.AVG(H9798,$H$3:$H$10273,1)/10271</f>
        <v>0.11070002920845098</v>
      </c>
      <c r="J9798">
        <f>ROUNDDOWN($I9798*J$2,)-IF(MOD($I9798*J$2,1)=0,1,0)+1</f>
        <v>1</v>
      </c>
      <c r="K9798">
        <f>ROUNDDOWN($I9798*K$2,)-IF(MOD($I9798*K$2,1)=0,1,0)+1</f>
        <v>1</v>
      </c>
      <c r="L9798">
        <f>ROUNDDOWN($I9798*L$2,)-IF(MOD($I9798*L$2,1)=0,1,0)+1</f>
        <v>1</v>
      </c>
      <c r="M9798" s="3">
        <f>IF(L9797=4,H9798,0)</f>
        <v>0</v>
      </c>
      <c r="N9798" s="2">
        <f>IF(L9797=1,H9798,0)</f>
        <v>-3.3522513308009316E-2</v>
      </c>
      <c r="O9798" s="2">
        <f>IF(OR(L9797=1,L9797=4),H9798,0)</f>
        <v>-3.3522513308009316E-2</v>
      </c>
      <c r="P9798" s="2">
        <f>IF(OR(L9797=1,L9797=2),H9798,0)</f>
        <v>-3.3522513308009316E-2</v>
      </c>
      <c r="Q9798" s="2"/>
    </row>
    <row r="9799" spans="1:17" x14ac:dyDescent="0.3">
      <c r="A9799" s="1">
        <v>44588</v>
      </c>
      <c r="B9799">
        <v>111.959999</v>
      </c>
      <c r="C9799">
        <v>112.75</v>
      </c>
      <c r="D9799">
        <v>101.94000200000001</v>
      </c>
      <c r="E9799">
        <v>102.599998</v>
      </c>
      <c r="F9799">
        <v>102.599998</v>
      </c>
      <c r="G9799">
        <v>125954100</v>
      </c>
      <c r="H9799" s="3">
        <f>(F9799-B9799)/B9799</f>
        <v>-8.3601295852101576E-2</v>
      </c>
      <c r="I9799" s="3">
        <f>_xlfn.RANK.AVG(H9799,$H$3:$H$10273,1)/10271</f>
        <v>8.1783662739752707E-3</v>
      </c>
      <c r="J9799">
        <f>ROUNDDOWN($I9799*J$2,)-IF(MOD($I9799*J$2,1)=0,1,0)+1</f>
        <v>1</v>
      </c>
      <c r="K9799">
        <f>ROUNDDOWN($I9799*K$2,)-IF(MOD($I9799*K$2,1)=0,1,0)+1</f>
        <v>1</v>
      </c>
      <c r="L9799">
        <f>ROUNDDOWN($I9799*L$2,)-IF(MOD($I9799*L$2,1)=0,1,0)+1</f>
        <v>1</v>
      </c>
      <c r="M9799" s="3">
        <f>IF(L9798=4,H9799,0)</f>
        <v>0</v>
      </c>
      <c r="N9799" s="2">
        <f>IF(L9798=1,H9799,0)</f>
        <v>-8.3601295852101576E-2</v>
      </c>
      <c r="O9799" s="2">
        <f>IF(OR(L9798=1,L9798=4),H9799,0)</f>
        <v>-8.3601295852101576E-2</v>
      </c>
      <c r="P9799" s="2">
        <f>IF(OR(L9798=1,L9798=2),H9799,0)</f>
        <v>-8.3601295852101576E-2</v>
      </c>
      <c r="Q9799" s="2"/>
    </row>
    <row r="9800" spans="1:17" x14ac:dyDescent="0.3">
      <c r="A9800" s="1">
        <v>44589</v>
      </c>
      <c r="B9800">
        <v>101.550003</v>
      </c>
      <c r="C9800">
        <v>105.400002</v>
      </c>
      <c r="D9800">
        <v>99.349997999999999</v>
      </c>
      <c r="E9800">
        <v>105.239998</v>
      </c>
      <c r="F9800">
        <v>105.239998</v>
      </c>
      <c r="G9800">
        <v>98749500</v>
      </c>
      <c r="H9800" s="3">
        <f>(F9800-B9800)/B9800</f>
        <v>3.6336729601081315E-2</v>
      </c>
      <c r="I9800" s="3">
        <f>_xlfn.RANK.AVG(H9800,$H$3:$H$10273,1)/10271</f>
        <v>0.90234641222860479</v>
      </c>
      <c r="J9800">
        <f>ROUNDDOWN($I9800*J$2,)-IF(MOD($I9800*J$2,1)=0,1,0)+1</f>
        <v>2</v>
      </c>
      <c r="K9800">
        <f>ROUNDDOWN($I9800*K$2,)-IF(MOD($I9800*K$2,1)=0,1,0)+1</f>
        <v>3</v>
      </c>
      <c r="L9800">
        <f>ROUNDDOWN($I9800*L$2,)-IF(MOD($I9800*L$2,1)=0,1,0)+1</f>
        <v>4</v>
      </c>
      <c r="M9800" s="3">
        <f>IF(L9799=4,H9800,0)</f>
        <v>0</v>
      </c>
      <c r="N9800" s="2">
        <f>IF(L9799=1,H9800,0)</f>
        <v>3.6336729601081315E-2</v>
      </c>
      <c r="O9800" s="2">
        <f>IF(OR(L9799=1,L9799=4),H9800,0)</f>
        <v>3.6336729601081315E-2</v>
      </c>
      <c r="P9800" s="2">
        <f>IF(OR(L9799=1,L9799=2),H9800,0)</f>
        <v>3.6336729601081315E-2</v>
      </c>
      <c r="Q9800" s="2"/>
    </row>
    <row r="9801" spans="1:17" x14ac:dyDescent="0.3">
      <c r="A9801" s="1">
        <v>44592</v>
      </c>
      <c r="B9801">
        <v>107.93</v>
      </c>
      <c r="C9801">
        <v>114.30999799999999</v>
      </c>
      <c r="D9801">
        <v>106.900002</v>
      </c>
      <c r="E9801">
        <v>114.25</v>
      </c>
      <c r="F9801">
        <v>114.25</v>
      </c>
      <c r="G9801">
        <v>97206000</v>
      </c>
      <c r="H9801" s="3">
        <f>(F9801-B9801)/B9801</f>
        <v>5.8556471787269457E-2</v>
      </c>
      <c r="I9801" s="3">
        <f>_xlfn.RANK.AVG(H9801,$H$3:$H$10273,1)/10271</f>
        <v>0.96368415928341933</v>
      </c>
      <c r="J9801">
        <f>ROUNDDOWN($I9801*J$2,)-IF(MOD($I9801*J$2,1)=0,1,0)+1</f>
        <v>2</v>
      </c>
      <c r="K9801">
        <f>ROUNDDOWN($I9801*K$2,)-IF(MOD($I9801*K$2,1)=0,1,0)+1</f>
        <v>3</v>
      </c>
      <c r="L9801">
        <f>ROUNDDOWN($I9801*L$2,)-IF(MOD($I9801*L$2,1)=0,1,0)+1</f>
        <v>4</v>
      </c>
      <c r="M9801" s="3">
        <f>IF(L9800=4,H9801,0)</f>
        <v>5.8556471787269457E-2</v>
      </c>
      <c r="N9801" s="2">
        <f>IF(L9800=1,H9801,0)</f>
        <v>0</v>
      </c>
      <c r="O9801" s="2">
        <f>IF(OR(L9800=1,L9800=4),H9801,0)</f>
        <v>5.8556471787269457E-2</v>
      </c>
      <c r="P9801" s="2">
        <f>IF(OR(L9800=1,L9800=2),H9801,0)</f>
        <v>0</v>
      </c>
      <c r="Q9801" s="2"/>
    </row>
    <row r="9802" spans="1:17" x14ac:dyDescent="0.3">
      <c r="A9802" s="1">
        <v>44593</v>
      </c>
      <c r="B9802">
        <v>116.75</v>
      </c>
      <c r="C9802">
        <v>117.260002</v>
      </c>
      <c r="D9802">
        <v>112.730003</v>
      </c>
      <c r="E9802">
        <v>116.779999</v>
      </c>
      <c r="F9802">
        <v>116.779999</v>
      </c>
      <c r="G9802">
        <v>122467900</v>
      </c>
      <c r="H9802" s="3">
        <f>(F9802-B9802)/B9802</f>
        <v>2.5695074946469943E-4</v>
      </c>
      <c r="I9802" s="3">
        <f>_xlfn.RANK.AVG(H9802,$H$3:$H$10273,1)/10271</f>
        <v>0.55525265310096383</v>
      </c>
      <c r="J9802">
        <f>ROUNDDOWN($I9802*J$2,)-IF(MOD($I9802*J$2,1)=0,1,0)+1</f>
        <v>2</v>
      </c>
      <c r="K9802">
        <f>ROUNDDOWN($I9802*K$2,)-IF(MOD($I9802*K$2,1)=0,1,0)+1</f>
        <v>2</v>
      </c>
      <c r="L9802">
        <f>ROUNDDOWN($I9802*L$2,)-IF(MOD($I9802*L$2,1)=0,1,0)+1</f>
        <v>3</v>
      </c>
      <c r="M9802" s="3">
        <f>IF(L9801=4,H9802,0)</f>
        <v>2.5695074946469943E-4</v>
      </c>
      <c r="N9802" s="2">
        <f>IF(L9801=1,H9802,0)</f>
        <v>0</v>
      </c>
      <c r="O9802" s="2">
        <f>IF(OR(L9801=1,L9801=4),H9802,0)</f>
        <v>2.5695074946469943E-4</v>
      </c>
      <c r="P9802" s="2">
        <f>IF(OR(L9801=1,L9801=2),H9802,0)</f>
        <v>0</v>
      </c>
      <c r="Q9802" s="2"/>
    </row>
    <row r="9803" spans="1:17" x14ac:dyDescent="0.3">
      <c r="A9803" s="1">
        <v>44594</v>
      </c>
      <c r="B9803">
        <v>129.88999899999999</v>
      </c>
      <c r="C9803">
        <v>130.05999800000001</v>
      </c>
      <c r="D9803">
        <v>120.639999</v>
      </c>
      <c r="E9803">
        <v>122.760002</v>
      </c>
      <c r="F9803">
        <v>122.760002</v>
      </c>
      <c r="G9803">
        <v>180065000</v>
      </c>
      <c r="H9803" s="3">
        <f>(F9803-B9803)/B9803</f>
        <v>-5.4892578758122784E-2</v>
      </c>
      <c r="I9803" s="3">
        <f>_xlfn.RANK.AVG(H9803,$H$3:$H$10273,1)/10271</f>
        <v>3.2908188102424303E-2</v>
      </c>
      <c r="J9803">
        <f>ROUNDDOWN($I9803*J$2,)-IF(MOD($I9803*J$2,1)=0,1,0)+1</f>
        <v>1</v>
      </c>
      <c r="K9803">
        <f>ROUNDDOWN($I9803*K$2,)-IF(MOD($I9803*K$2,1)=0,1,0)+1</f>
        <v>1</v>
      </c>
      <c r="L9803">
        <f>ROUNDDOWN($I9803*L$2,)-IF(MOD($I9803*L$2,1)=0,1,0)+1</f>
        <v>1</v>
      </c>
      <c r="M9803" s="3">
        <f>IF(L9802=4,H9803,0)</f>
        <v>0</v>
      </c>
      <c r="N9803" s="2">
        <f>IF(L9802=1,H9803,0)</f>
        <v>0</v>
      </c>
      <c r="O9803" s="2">
        <f>IF(OR(L9802=1,L9802=4),H9803,0)</f>
        <v>0</v>
      </c>
      <c r="P9803" s="2">
        <f>IF(OR(L9802=1,L9802=2),H9803,0)</f>
        <v>0</v>
      </c>
      <c r="Q9803" s="2"/>
    </row>
    <row r="9804" spans="1:17" x14ac:dyDescent="0.3">
      <c r="A9804" s="1">
        <v>44595</v>
      </c>
      <c r="B9804">
        <v>120.32</v>
      </c>
      <c r="C9804">
        <v>125.370003</v>
      </c>
      <c r="D9804">
        <v>118.82</v>
      </c>
      <c r="E9804">
        <v>120.08000199999999</v>
      </c>
      <c r="F9804">
        <v>120.08000199999999</v>
      </c>
      <c r="G9804">
        <v>103599500</v>
      </c>
      <c r="H9804" s="3">
        <f>(F9804-B9804)/B9804</f>
        <v>-1.9946642287234037E-3</v>
      </c>
      <c r="I9804" s="3">
        <f>_xlfn.RANK.AVG(H9804,$H$3:$H$10273,1)/10271</f>
        <v>0.48154999513192481</v>
      </c>
      <c r="J9804">
        <f>ROUNDDOWN($I9804*J$2,)-IF(MOD($I9804*J$2,1)=0,1,0)+1</f>
        <v>1</v>
      </c>
      <c r="K9804">
        <f>ROUNDDOWN($I9804*K$2,)-IF(MOD($I9804*K$2,1)=0,1,0)+1</f>
        <v>2</v>
      </c>
      <c r="L9804">
        <f>ROUNDDOWN($I9804*L$2,)-IF(MOD($I9804*L$2,1)=0,1,0)+1</f>
        <v>2</v>
      </c>
      <c r="M9804" s="3">
        <f>IF(L9803=4,H9804,0)</f>
        <v>0</v>
      </c>
      <c r="N9804" s="2">
        <f>IF(L9803=1,H9804,0)</f>
        <v>-1.9946642287234037E-3</v>
      </c>
      <c r="O9804" s="2">
        <f>IF(OR(L9803=1,L9803=4),H9804,0)</f>
        <v>-1.9946642287234037E-3</v>
      </c>
      <c r="P9804" s="2">
        <f>IF(OR(L9803=1,L9803=2),H9804,0)</f>
        <v>-1.9946642287234037E-3</v>
      </c>
      <c r="Q9804" s="2"/>
    </row>
    <row r="9805" spans="1:17" x14ac:dyDescent="0.3">
      <c r="A9805" s="1">
        <v>44596</v>
      </c>
      <c r="B9805">
        <v>120.339996</v>
      </c>
      <c r="C9805">
        <v>124.959999</v>
      </c>
      <c r="D9805">
        <v>118.58000199999999</v>
      </c>
      <c r="E9805">
        <v>123.599998</v>
      </c>
      <c r="F9805">
        <v>123.599998</v>
      </c>
      <c r="G9805">
        <v>86212000</v>
      </c>
      <c r="H9805" s="3">
        <f>(F9805-B9805)/B9805</f>
        <v>2.7089929436261574E-2</v>
      </c>
      <c r="I9805" s="3">
        <f>_xlfn.RANK.AVG(H9805,$H$3:$H$10273,1)/10271</f>
        <v>0.84986856197059679</v>
      </c>
      <c r="J9805">
        <f>ROUNDDOWN($I9805*J$2,)-IF(MOD($I9805*J$2,1)=0,1,0)+1</f>
        <v>2</v>
      </c>
      <c r="K9805">
        <f>ROUNDDOWN($I9805*K$2,)-IF(MOD($I9805*K$2,1)=0,1,0)+1</f>
        <v>3</v>
      </c>
      <c r="L9805">
        <f>ROUNDDOWN($I9805*L$2,)-IF(MOD($I9805*L$2,1)=0,1,0)+1</f>
        <v>4</v>
      </c>
      <c r="M9805" s="3">
        <f>IF(L9804=4,H9805,0)</f>
        <v>0</v>
      </c>
      <c r="N9805" s="2">
        <f>IF(L9804=1,H9805,0)</f>
        <v>0</v>
      </c>
      <c r="O9805" s="2">
        <f>IF(OR(L9804=1,L9804=4),H9805,0)</f>
        <v>0</v>
      </c>
      <c r="P9805" s="2">
        <f>IF(OR(L9804=1,L9804=2),H9805,0)</f>
        <v>2.7089929436261574E-2</v>
      </c>
      <c r="Q9805" s="2"/>
    </row>
    <row r="9806" spans="1:17" x14ac:dyDescent="0.3">
      <c r="A9806" s="1">
        <v>44599</v>
      </c>
      <c r="B9806">
        <v>123.55999799999999</v>
      </c>
      <c r="C9806">
        <v>127.629997</v>
      </c>
      <c r="D9806">
        <v>122.790001</v>
      </c>
      <c r="E9806">
        <v>123.66999800000001</v>
      </c>
      <c r="F9806">
        <v>123.66999800000001</v>
      </c>
      <c r="G9806">
        <v>81672500</v>
      </c>
      <c r="H9806" s="3">
        <f>(F9806-B9806)/B9806</f>
        <v>8.9025576060638696E-4</v>
      </c>
      <c r="I9806" s="3">
        <f>_xlfn.RANK.AVG(H9806,$H$3:$H$10273,1)/10271</f>
        <v>0.56002336676078279</v>
      </c>
      <c r="J9806">
        <f>ROUNDDOWN($I9806*J$2,)-IF(MOD($I9806*J$2,1)=0,1,0)+1</f>
        <v>2</v>
      </c>
      <c r="K9806">
        <f>ROUNDDOWN($I9806*K$2,)-IF(MOD($I9806*K$2,1)=0,1,0)+1</f>
        <v>2</v>
      </c>
      <c r="L9806">
        <f>ROUNDDOWN($I9806*L$2,)-IF(MOD($I9806*L$2,1)=0,1,0)+1</f>
        <v>3</v>
      </c>
      <c r="M9806" s="3">
        <f>IF(L9805=4,H9806,0)</f>
        <v>8.9025576060638696E-4</v>
      </c>
      <c r="N9806" s="2">
        <f>IF(L9805=1,H9806,0)</f>
        <v>0</v>
      </c>
      <c r="O9806" s="2">
        <f>IF(OR(L9805=1,L9805=4),H9806,0)</f>
        <v>8.9025576060638696E-4</v>
      </c>
      <c r="P9806" s="2">
        <f>IF(OR(L9805=1,L9805=2),H9806,0)</f>
        <v>0</v>
      </c>
      <c r="Q9806" s="2"/>
    </row>
    <row r="9807" spans="1:17" x14ac:dyDescent="0.3">
      <c r="A9807" s="1">
        <v>44600</v>
      </c>
      <c r="B9807">
        <v>122.379997</v>
      </c>
      <c r="C9807">
        <v>128.71000699999999</v>
      </c>
      <c r="D9807">
        <v>122.050003</v>
      </c>
      <c r="E9807">
        <v>128.229996</v>
      </c>
      <c r="F9807">
        <v>128.229996</v>
      </c>
      <c r="G9807">
        <v>84902800</v>
      </c>
      <c r="H9807" s="3">
        <f>(F9807-B9807)/B9807</f>
        <v>4.7801921420213771E-2</v>
      </c>
      <c r="I9807" s="3">
        <f>_xlfn.RANK.AVG(H9807,$H$3:$H$10273,1)/10271</f>
        <v>0.94109629052672572</v>
      </c>
      <c r="J9807">
        <f>ROUNDDOWN($I9807*J$2,)-IF(MOD($I9807*J$2,1)=0,1,0)+1</f>
        <v>2</v>
      </c>
      <c r="K9807">
        <f>ROUNDDOWN($I9807*K$2,)-IF(MOD($I9807*K$2,1)=0,1,0)+1</f>
        <v>3</v>
      </c>
      <c r="L9807">
        <f>ROUNDDOWN($I9807*L$2,)-IF(MOD($I9807*L$2,1)=0,1,0)+1</f>
        <v>4</v>
      </c>
      <c r="M9807" s="3">
        <f>IF(L9806=4,H9807,0)</f>
        <v>0</v>
      </c>
      <c r="N9807" s="2">
        <f>IF(L9806=1,H9807,0)</f>
        <v>0</v>
      </c>
      <c r="O9807" s="2">
        <f>IF(OR(L9806=1,L9806=4),H9807,0)</f>
        <v>0</v>
      </c>
      <c r="P9807" s="2">
        <f>IF(OR(L9806=1,L9806=2),H9807,0)</f>
        <v>0</v>
      </c>
      <c r="Q9807" s="2"/>
    </row>
    <row r="9808" spans="1:17" x14ac:dyDescent="0.3">
      <c r="A9808" s="1">
        <v>44601</v>
      </c>
      <c r="B9808">
        <v>129.60000600000001</v>
      </c>
      <c r="C9808">
        <v>132.96000699999999</v>
      </c>
      <c r="D9808">
        <v>127.650002</v>
      </c>
      <c r="E9808">
        <v>132.85000600000001</v>
      </c>
      <c r="F9808">
        <v>132.85000600000001</v>
      </c>
      <c r="G9808">
        <v>92948900</v>
      </c>
      <c r="H9808" s="3">
        <f>(F9808-B9808)/B9808</f>
        <v>2.507715933284756E-2</v>
      </c>
      <c r="I9808" s="3">
        <f>_xlfn.RANK.AVG(H9808,$H$3:$H$10273,1)/10271</f>
        <v>0.83604322850744817</v>
      </c>
      <c r="J9808">
        <f>ROUNDDOWN($I9808*J$2,)-IF(MOD($I9808*J$2,1)=0,1,0)+1</f>
        <v>2</v>
      </c>
      <c r="K9808">
        <f>ROUNDDOWN($I9808*K$2,)-IF(MOD($I9808*K$2,1)=0,1,0)+1</f>
        <v>3</v>
      </c>
      <c r="L9808">
        <f>ROUNDDOWN($I9808*L$2,)-IF(MOD($I9808*L$2,1)=0,1,0)+1</f>
        <v>4</v>
      </c>
      <c r="M9808" s="3">
        <f>IF(L9807=4,H9808,0)</f>
        <v>2.507715933284756E-2</v>
      </c>
      <c r="N9808" s="2">
        <f>IF(L9807=1,H9808,0)</f>
        <v>0</v>
      </c>
      <c r="O9808" s="2">
        <f>IF(OR(L9807=1,L9807=4),H9808,0)</f>
        <v>2.507715933284756E-2</v>
      </c>
      <c r="P9808" s="2">
        <f>IF(OR(L9807=1,L9807=2),H9808,0)</f>
        <v>0</v>
      </c>
      <c r="Q9808" s="2"/>
    </row>
    <row r="9809" spans="1:17" x14ac:dyDescent="0.3">
      <c r="A9809" s="1">
        <v>44602</v>
      </c>
      <c r="B9809">
        <v>128.83999600000001</v>
      </c>
      <c r="C9809">
        <v>131.759995</v>
      </c>
      <c r="D9809">
        <v>124.610001</v>
      </c>
      <c r="E9809">
        <v>125.769997</v>
      </c>
      <c r="F9809">
        <v>125.769997</v>
      </c>
      <c r="G9809">
        <v>108939900</v>
      </c>
      <c r="H9809" s="3">
        <f>(F9809-B9809)/B9809</f>
        <v>-2.3827996703756571E-2</v>
      </c>
      <c r="I9809" s="3">
        <f>_xlfn.RANK.AVG(H9809,$H$3:$H$10273,1)/10271</f>
        <v>0.18712880926881512</v>
      </c>
      <c r="J9809">
        <f>ROUNDDOWN($I9809*J$2,)-IF(MOD($I9809*J$2,1)=0,1,0)+1</f>
        <v>1</v>
      </c>
      <c r="K9809">
        <f>ROUNDDOWN($I9809*K$2,)-IF(MOD($I9809*K$2,1)=0,1,0)+1</f>
        <v>1</v>
      </c>
      <c r="L9809">
        <f>ROUNDDOWN($I9809*L$2,)-IF(MOD($I9809*L$2,1)=0,1,0)+1</f>
        <v>1</v>
      </c>
      <c r="M9809" s="3">
        <f>IF(L9808=4,H9809,0)</f>
        <v>-2.3827996703756571E-2</v>
      </c>
      <c r="N9809" s="2">
        <f>IF(L9808=1,H9809,0)</f>
        <v>0</v>
      </c>
      <c r="O9809" s="2">
        <f>IF(OR(L9808=1,L9808=4),H9809,0)</f>
        <v>-2.3827996703756571E-2</v>
      </c>
      <c r="P9809" s="2">
        <f>IF(OR(L9808=1,L9808=2),H9809,0)</f>
        <v>0</v>
      </c>
      <c r="Q9809" s="2"/>
    </row>
    <row r="9810" spans="1:17" x14ac:dyDescent="0.3">
      <c r="A9810" s="1">
        <v>44603</v>
      </c>
      <c r="B9810">
        <v>126.139999</v>
      </c>
      <c r="C9810">
        <v>127.16999800000001</v>
      </c>
      <c r="D9810">
        <v>111.80999799999999</v>
      </c>
      <c r="E9810">
        <v>113.18</v>
      </c>
      <c r="F9810">
        <v>113.18</v>
      </c>
      <c r="G9810">
        <v>164723200</v>
      </c>
      <c r="H9810" s="3">
        <f>(F9810-B9810)/B9810</f>
        <v>-0.10274297687286327</v>
      </c>
      <c r="I9810" s="3">
        <f>_xlfn.RANK.AVG(H9810,$H$3:$H$10273,1)/10271</f>
        <v>3.6023756206795834E-3</v>
      </c>
      <c r="J9810">
        <f>ROUNDDOWN($I9810*J$2,)-IF(MOD($I9810*J$2,1)=0,1,0)+1</f>
        <v>1</v>
      </c>
      <c r="K9810">
        <f>ROUNDDOWN($I9810*K$2,)-IF(MOD($I9810*K$2,1)=0,1,0)+1</f>
        <v>1</v>
      </c>
      <c r="L9810">
        <f>ROUNDDOWN($I9810*L$2,)-IF(MOD($I9810*L$2,1)=0,1,0)+1</f>
        <v>1</v>
      </c>
      <c r="M9810" s="3">
        <f>IF(L9809=4,H9810,0)</f>
        <v>0</v>
      </c>
      <c r="N9810" s="2">
        <f>IF(L9809=1,H9810,0)</f>
        <v>-0.10274297687286327</v>
      </c>
      <c r="O9810" s="2">
        <f>IF(OR(L9809=1,L9809=4),H9810,0)</f>
        <v>-0.10274297687286327</v>
      </c>
      <c r="P9810" s="2">
        <f>IF(OR(L9809=1,L9809=2),H9810,0)</f>
        <v>-0.10274297687286327</v>
      </c>
      <c r="Q9810" s="2"/>
    </row>
    <row r="9811" spans="1:17" x14ac:dyDescent="0.3">
      <c r="A9811" s="1">
        <v>44606</v>
      </c>
      <c r="B9811">
        <v>115.510002</v>
      </c>
      <c r="C9811">
        <v>118.370003</v>
      </c>
      <c r="D9811">
        <v>113.459999</v>
      </c>
      <c r="E9811">
        <v>114.269997</v>
      </c>
      <c r="F9811">
        <v>114.269997</v>
      </c>
      <c r="G9811">
        <v>135146400</v>
      </c>
      <c r="H9811" s="3">
        <f>(F9811-B9811)/B9811</f>
        <v>-1.0735044399012274E-2</v>
      </c>
      <c r="I9811" s="3">
        <f>_xlfn.RANK.AVG(H9811,$H$3:$H$10273,1)/10271</f>
        <v>0.35809560899620291</v>
      </c>
      <c r="J9811">
        <f>ROUNDDOWN($I9811*J$2,)-IF(MOD($I9811*J$2,1)=0,1,0)+1</f>
        <v>1</v>
      </c>
      <c r="K9811">
        <f>ROUNDDOWN($I9811*K$2,)-IF(MOD($I9811*K$2,1)=0,1,0)+1</f>
        <v>2</v>
      </c>
      <c r="L9811">
        <f>ROUNDDOWN($I9811*L$2,)-IF(MOD($I9811*L$2,1)=0,1,0)+1</f>
        <v>2</v>
      </c>
      <c r="M9811" s="3">
        <f>IF(L9810=4,H9811,0)</f>
        <v>0</v>
      </c>
      <c r="N9811" s="2">
        <f>IF(L9810=1,H9811,0)</f>
        <v>-1.0735044399012274E-2</v>
      </c>
      <c r="O9811" s="2">
        <f>IF(OR(L9810=1,L9810=4),H9811,0)</f>
        <v>-1.0735044399012274E-2</v>
      </c>
      <c r="P9811" s="2">
        <f>IF(OR(L9810=1,L9810=2),H9811,0)</f>
        <v>-1.0735044399012274E-2</v>
      </c>
      <c r="Q9811" s="2"/>
    </row>
    <row r="9812" spans="1:17" x14ac:dyDescent="0.3">
      <c r="A9812" s="1">
        <v>44607</v>
      </c>
      <c r="B9812">
        <v>117.19000200000001</v>
      </c>
      <c r="C9812">
        <v>121.879997</v>
      </c>
      <c r="D9812">
        <v>114.360001</v>
      </c>
      <c r="E9812">
        <v>121.470001</v>
      </c>
      <c r="F9812">
        <v>121.470001</v>
      </c>
      <c r="G9812">
        <v>143975900</v>
      </c>
      <c r="H9812" s="3">
        <f>(F9812-B9812)/B9812</f>
        <v>3.6521878376621152E-2</v>
      </c>
      <c r="I9812" s="3">
        <f>_xlfn.RANK.AVG(H9812,$H$3:$H$10273,1)/10271</f>
        <v>0.90351475026774408</v>
      </c>
      <c r="J9812">
        <f>ROUNDDOWN($I9812*J$2,)-IF(MOD($I9812*J$2,1)=0,1,0)+1</f>
        <v>2</v>
      </c>
      <c r="K9812">
        <f>ROUNDDOWN($I9812*K$2,)-IF(MOD($I9812*K$2,1)=0,1,0)+1</f>
        <v>3</v>
      </c>
      <c r="L9812">
        <f>ROUNDDOWN($I9812*L$2,)-IF(MOD($I9812*L$2,1)=0,1,0)+1</f>
        <v>4</v>
      </c>
      <c r="M9812" s="3">
        <f>IF(L9811=4,H9812,0)</f>
        <v>0</v>
      </c>
      <c r="N9812" s="2">
        <f>IF(L9811=1,H9812,0)</f>
        <v>0</v>
      </c>
      <c r="O9812" s="2">
        <f>IF(OR(L9811=1,L9811=4),H9812,0)</f>
        <v>0</v>
      </c>
      <c r="P9812" s="2">
        <f>IF(OR(L9811=1,L9811=2),H9812,0)</f>
        <v>3.6521878376621152E-2</v>
      </c>
      <c r="Q9812" s="2"/>
    </row>
    <row r="9813" spans="1:17" x14ac:dyDescent="0.3">
      <c r="A9813" s="1">
        <v>44608</v>
      </c>
      <c r="B9813">
        <v>119.050003</v>
      </c>
      <c r="C9813">
        <v>119.540001</v>
      </c>
      <c r="D9813">
        <v>114.220001</v>
      </c>
      <c r="E9813">
        <v>117.69000200000001</v>
      </c>
      <c r="F9813">
        <v>117.69000200000001</v>
      </c>
      <c r="G9813">
        <v>119109600</v>
      </c>
      <c r="H9813" s="3">
        <f>(F9813-B9813)/B9813</f>
        <v>-1.1423779636527995E-2</v>
      </c>
      <c r="I9813" s="3">
        <f>_xlfn.RANK.AVG(H9813,$H$3:$H$10273,1)/10271</f>
        <v>0.34689903612111772</v>
      </c>
      <c r="J9813">
        <f>ROUNDDOWN($I9813*J$2,)-IF(MOD($I9813*J$2,1)=0,1,0)+1</f>
        <v>1</v>
      </c>
      <c r="K9813">
        <f>ROUNDDOWN($I9813*K$2,)-IF(MOD($I9813*K$2,1)=0,1,0)+1</f>
        <v>2</v>
      </c>
      <c r="L9813">
        <f>ROUNDDOWN($I9813*L$2,)-IF(MOD($I9813*L$2,1)=0,1,0)+1</f>
        <v>2</v>
      </c>
      <c r="M9813" s="3">
        <f>IF(L9812=4,H9813,0)</f>
        <v>-1.1423779636527995E-2</v>
      </c>
      <c r="N9813" s="2">
        <f>IF(L9812=1,H9813,0)</f>
        <v>0</v>
      </c>
      <c r="O9813" s="2">
        <f>IF(OR(L9812=1,L9812=4),H9813,0)</f>
        <v>-1.1423779636527995E-2</v>
      </c>
      <c r="P9813" s="2">
        <f>IF(OR(L9812=1,L9812=2),H9813,0)</f>
        <v>0</v>
      </c>
      <c r="Q9813" s="2"/>
    </row>
    <row r="9814" spans="1:17" x14ac:dyDescent="0.3">
      <c r="A9814" s="1">
        <v>44609</v>
      </c>
      <c r="B9814">
        <v>116.260002</v>
      </c>
      <c r="C9814">
        <v>116.980003</v>
      </c>
      <c r="D9814">
        <v>112.260002</v>
      </c>
      <c r="E9814">
        <v>112.370003</v>
      </c>
      <c r="F9814">
        <v>112.370003</v>
      </c>
      <c r="G9814">
        <v>98179600</v>
      </c>
      <c r="H9814" s="3">
        <f>(F9814-B9814)/B9814</f>
        <v>-3.3459478178918346E-2</v>
      </c>
      <c r="I9814" s="3">
        <f>_xlfn.RANK.AVG(H9814,$H$3:$H$10273,1)/10271</f>
        <v>0.11118683672475903</v>
      </c>
      <c r="J9814">
        <f>ROUNDDOWN($I9814*J$2,)-IF(MOD($I9814*J$2,1)=0,1,0)+1</f>
        <v>1</v>
      </c>
      <c r="K9814">
        <f>ROUNDDOWN($I9814*K$2,)-IF(MOD($I9814*K$2,1)=0,1,0)+1</f>
        <v>1</v>
      </c>
      <c r="L9814">
        <f>ROUNDDOWN($I9814*L$2,)-IF(MOD($I9814*L$2,1)=0,1,0)+1</f>
        <v>1</v>
      </c>
      <c r="M9814" s="3">
        <f>IF(L9813=4,H9814,0)</f>
        <v>0</v>
      </c>
      <c r="N9814" s="2">
        <f>IF(L9813=1,H9814,0)</f>
        <v>0</v>
      </c>
      <c r="O9814" s="2">
        <f>IF(OR(L9813=1,L9813=4),H9814,0)</f>
        <v>0</v>
      </c>
      <c r="P9814" s="2">
        <f>IF(OR(L9813=1,L9813=2),H9814,0)</f>
        <v>-3.3459478178918346E-2</v>
      </c>
      <c r="Q9814" s="2"/>
    </row>
    <row r="9815" spans="1:17" x14ac:dyDescent="0.3">
      <c r="A9815" s="1">
        <v>44610</v>
      </c>
      <c r="B9815">
        <v>113.900002</v>
      </c>
      <c r="C9815">
        <v>115.639999</v>
      </c>
      <c r="D9815">
        <v>109.889999</v>
      </c>
      <c r="E9815">
        <v>113.83000199999999</v>
      </c>
      <c r="F9815">
        <v>113.83000199999999</v>
      </c>
      <c r="G9815">
        <v>114321200</v>
      </c>
      <c r="H9815" s="3">
        <f>(F9815-B9815)/B9815</f>
        <v>-6.1457417709270443E-4</v>
      </c>
      <c r="I9815" s="3">
        <f>_xlfn.RANK.AVG(H9815,$H$3:$H$10273,1)/10271</f>
        <v>0.49264920650374844</v>
      </c>
      <c r="J9815">
        <f>ROUNDDOWN($I9815*J$2,)-IF(MOD($I9815*J$2,1)=0,1,0)+1</f>
        <v>1</v>
      </c>
      <c r="K9815">
        <f>ROUNDDOWN($I9815*K$2,)-IF(MOD($I9815*K$2,1)=0,1,0)+1</f>
        <v>2</v>
      </c>
      <c r="L9815">
        <f>ROUNDDOWN($I9815*L$2,)-IF(MOD($I9815*L$2,1)=0,1,0)+1</f>
        <v>2</v>
      </c>
      <c r="M9815" s="3">
        <f>IF(L9814=4,H9815,0)</f>
        <v>0</v>
      </c>
      <c r="N9815" s="2">
        <f>IF(L9814=1,H9815,0)</f>
        <v>-6.1457417709270443E-4</v>
      </c>
      <c r="O9815" s="2">
        <f>IF(OR(L9814=1,L9814=4),H9815,0)</f>
        <v>-6.1457417709270443E-4</v>
      </c>
      <c r="P9815" s="2">
        <f>IF(OR(L9814=1,L9814=2),H9815,0)</f>
        <v>-6.1457417709270443E-4</v>
      </c>
      <c r="Q9815" s="2"/>
    </row>
    <row r="9816" spans="1:17" x14ac:dyDescent="0.3">
      <c r="A9816" s="1">
        <v>44614</v>
      </c>
      <c r="B9816">
        <v>115.269997</v>
      </c>
      <c r="C9816">
        <v>119.199997</v>
      </c>
      <c r="D9816">
        <v>113.610001</v>
      </c>
      <c r="E9816">
        <v>115.650002</v>
      </c>
      <c r="F9816">
        <v>115.650002</v>
      </c>
      <c r="G9816">
        <v>141648500</v>
      </c>
      <c r="H9816" s="3">
        <f>(F9816-B9816)/B9816</f>
        <v>3.2966514261295334E-3</v>
      </c>
      <c r="I9816" s="3">
        <f>_xlfn.RANK.AVG(H9816,$H$3:$H$10273,1)/10271</f>
        <v>0.5811508129685522</v>
      </c>
      <c r="J9816">
        <f>ROUNDDOWN($I9816*J$2,)-IF(MOD($I9816*J$2,1)=0,1,0)+1</f>
        <v>2</v>
      </c>
      <c r="K9816">
        <f>ROUNDDOWN($I9816*K$2,)-IF(MOD($I9816*K$2,1)=0,1,0)+1</f>
        <v>2</v>
      </c>
      <c r="L9816">
        <f>ROUNDDOWN($I9816*L$2,)-IF(MOD($I9816*L$2,1)=0,1,0)+1</f>
        <v>3</v>
      </c>
      <c r="M9816" s="3">
        <f>IF(L9815=4,H9816,0)</f>
        <v>0</v>
      </c>
      <c r="N9816" s="2">
        <f>IF(L9815=1,H9816,0)</f>
        <v>0</v>
      </c>
      <c r="O9816" s="2">
        <f>IF(OR(L9815=1,L9815=4),H9816,0)</f>
        <v>0</v>
      </c>
      <c r="P9816" s="2">
        <f>IF(OR(L9815=1,L9815=2),H9816,0)</f>
        <v>3.2966514261295334E-3</v>
      </c>
      <c r="Q9816" s="2"/>
    </row>
    <row r="9817" spans="1:17" x14ac:dyDescent="0.3">
      <c r="A9817" s="1">
        <v>44615</v>
      </c>
      <c r="B9817">
        <v>117.400002</v>
      </c>
      <c r="C9817">
        <v>118.650002</v>
      </c>
      <c r="D9817">
        <v>109.040001</v>
      </c>
      <c r="E9817">
        <v>109.760002</v>
      </c>
      <c r="F9817">
        <v>109.760002</v>
      </c>
      <c r="G9817">
        <v>120299400</v>
      </c>
      <c r="H9817" s="3">
        <f>(F9817-B9817)/B9817</f>
        <v>-6.5076659879443624E-2</v>
      </c>
      <c r="I9817" s="3">
        <f>_xlfn.RANK.AVG(H9817,$H$3:$H$10273,1)/10271</f>
        <v>2.0153831175153344E-2</v>
      </c>
      <c r="J9817">
        <f>ROUNDDOWN($I9817*J$2,)-IF(MOD($I9817*J$2,1)=0,1,0)+1</f>
        <v>1</v>
      </c>
      <c r="K9817">
        <f>ROUNDDOWN($I9817*K$2,)-IF(MOD($I9817*K$2,1)=0,1,0)+1</f>
        <v>1</v>
      </c>
      <c r="L9817">
        <f>ROUNDDOWN($I9817*L$2,)-IF(MOD($I9817*L$2,1)=0,1,0)+1</f>
        <v>1</v>
      </c>
      <c r="M9817" s="3">
        <f>IF(L9816=4,H9817,0)</f>
        <v>0</v>
      </c>
      <c r="N9817" s="2">
        <f>IF(L9816=1,H9817,0)</f>
        <v>0</v>
      </c>
      <c r="O9817" s="2">
        <f>IF(OR(L9816=1,L9816=4),H9817,0)</f>
        <v>0</v>
      </c>
      <c r="P9817" s="2">
        <f>IF(OR(L9816=1,L9816=2),H9817,0)</f>
        <v>0</v>
      </c>
      <c r="Q9817" s="2"/>
    </row>
    <row r="9818" spans="1:17" x14ac:dyDescent="0.3">
      <c r="A9818" s="1">
        <v>44616</v>
      </c>
      <c r="B9818">
        <v>104.55999799999999</v>
      </c>
      <c r="C9818">
        <v>116.959999</v>
      </c>
      <c r="D9818">
        <v>104.260002</v>
      </c>
      <c r="E9818">
        <v>116.610001</v>
      </c>
      <c r="F9818">
        <v>116.610001</v>
      </c>
      <c r="G9818">
        <v>142956600</v>
      </c>
      <c r="H9818" s="3">
        <f>(F9818-B9818)/B9818</f>
        <v>0.1152448663971857</v>
      </c>
      <c r="I9818" s="3">
        <f>_xlfn.RANK.AVG(H9818,$H$3:$H$10273,1)/10271</f>
        <v>0.99610553986953554</v>
      </c>
      <c r="J9818">
        <f>ROUNDDOWN($I9818*J$2,)-IF(MOD($I9818*J$2,1)=0,1,0)+1</f>
        <v>2</v>
      </c>
      <c r="K9818">
        <f>ROUNDDOWN($I9818*K$2,)-IF(MOD($I9818*K$2,1)=0,1,0)+1</f>
        <v>3</v>
      </c>
      <c r="L9818">
        <f>ROUNDDOWN($I9818*L$2,)-IF(MOD($I9818*L$2,1)=0,1,0)+1</f>
        <v>4</v>
      </c>
      <c r="M9818" s="3">
        <f>IF(L9817=4,H9818,0)</f>
        <v>0</v>
      </c>
      <c r="N9818" s="2">
        <f>IF(L9817=1,H9818,0)</f>
        <v>0.1152448663971857</v>
      </c>
      <c r="O9818" s="2">
        <f>IF(OR(L9817=1,L9817=4),H9818,0)</f>
        <v>0.1152448663971857</v>
      </c>
      <c r="P9818" s="2">
        <f>IF(OR(L9817=1,L9817=2),H9818,0)</f>
        <v>0.1152448663971857</v>
      </c>
      <c r="Q9818" s="2"/>
    </row>
    <row r="9819" spans="1:17" x14ac:dyDescent="0.3">
      <c r="A9819" s="1">
        <v>44617</v>
      </c>
      <c r="B9819">
        <v>117.160004</v>
      </c>
      <c r="C9819">
        <v>121.230003</v>
      </c>
      <c r="D9819">
        <v>116.040001</v>
      </c>
      <c r="E9819">
        <v>121.05999799999999</v>
      </c>
      <c r="F9819">
        <v>121.05999799999999</v>
      </c>
      <c r="G9819">
        <v>127821000</v>
      </c>
      <c r="H9819" s="3">
        <f>(F9819-B9819)/B9819</f>
        <v>3.3287759191267974E-2</v>
      </c>
      <c r="I9819" s="3">
        <f>_xlfn.RANK.AVG(H9819,$H$3:$H$10273,1)/10271</f>
        <v>0.88764482523610166</v>
      </c>
      <c r="J9819">
        <f>ROUNDDOWN($I9819*J$2,)-IF(MOD($I9819*J$2,1)=0,1,0)+1</f>
        <v>2</v>
      </c>
      <c r="K9819">
        <f>ROUNDDOWN($I9819*K$2,)-IF(MOD($I9819*K$2,1)=0,1,0)+1</f>
        <v>3</v>
      </c>
      <c r="L9819">
        <f>ROUNDDOWN($I9819*L$2,)-IF(MOD($I9819*L$2,1)=0,1,0)+1</f>
        <v>4</v>
      </c>
      <c r="M9819" s="3">
        <f>IF(L9818=4,H9819,0)</f>
        <v>3.3287759191267974E-2</v>
      </c>
      <c r="N9819" s="2">
        <f>IF(L9818=1,H9819,0)</f>
        <v>0</v>
      </c>
      <c r="O9819" s="2">
        <f>IF(OR(L9818=1,L9818=4),H9819,0)</f>
        <v>3.3287759191267974E-2</v>
      </c>
      <c r="P9819" s="2">
        <f>IF(OR(L9818=1,L9818=2),H9819,0)</f>
        <v>0</v>
      </c>
      <c r="Q9819" s="2"/>
    </row>
    <row r="9820" spans="1:17" x14ac:dyDescent="0.3">
      <c r="A9820" s="1">
        <v>44620</v>
      </c>
      <c r="B9820">
        <v>120.30999799999999</v>
      </c>
      <c r="C9820">
        <v>124.610001</v>
      </c>
      <c r="D9820">
        <v>119.199997</v>
      </c>
      <c r="E9820">
        <v>123.339996</v>
      </c>
      <c r="F9820">
        <v>123.339996</v>
      </c>
      <c r="G9820">
        <v>124666100</v>
      </c>
      <c r="H9820" s="3">
        <f>(F9820-B9820)/B9820</f>
        <v>2.5184922702766618E-2</v>
      </c>
      <c r="I9820" s="3">
        <f>_xlfn.RANK.AVG(H9820,$H$3:$H$10273,1)/10271</f>
        <v>0.83682212053354099</v>
      </c>
      <c r="J9820">
        <f>ROUNDDOWN($I9820*J$2,)-IF(MOD($I9820*J$2,1)=0,1,0)+1</f>
        <v>2</v>
      </c>
      <c r="K9820">
        <f>ROUNDDOWN($I9820*K$2,)-IF(MOD($I9820*K$2,1)=0,1,0)+1</f>
        <v>3</v>
      </c>
      <c r="L9820">
        <f>ROUNDDOWN($I9820*L$2,)-IF(MOD($I9820*L$2,1)=0,1,0)+1</f>
        <v>4</v>
      </c>
      <c r="M9820" s="3">
        <f>IF(L9819=4,H9820,0)</f>
        <v>2.5184922702766618E-2</v>
      </c>
      <c r="N9820" s="2">
        <f>IF(L9819=1,H9820,0)</f>
        <v>0</v>
      </c>
      <c r="O9820" s="2">
        <f>IF(OR(L9819=1,L9819=4),H9820,0)</f>
        <v>2.5184922702766618E-2</v>
      </c>
      <c r="P9820" s="2">
        <f>IF(OR(L9819=1,L9819=2),H9820,0)</f>
        <v>0</v>
      </c>
      <c r="Q9820" s="2"/>
    </row>
    <row r="9821" spans="1:17" x14ac:dyDescent="0.3">
      <c r="A9821" s="1">
        <v>44621</v>
      </c>
      <c r="B9821">
        <v>122.33000199999999</v>
      </c>
      <c r="C9821">
        <v>122.43</v>
      </c>
      <c r="D9821">
        <v>112.800003</v>
      </c>
      <c r="E9821">
        <v>113.83000199999999</v>
      </c>
      <c r="F9821">
        <v>113.83000199999999</v>
      </c>
      <c r="G9821">
        <v>126552200</v>
      </c>
      <c r="H9821" s="3">
        <f>(F9821-B9821)/B9821</f>
        <v>-6.948418099429117E-2</v>
      </c>
      <c r="I9821" s="3">
        <f>_xlfn.RANK.AVG(H9821,$H$3:$H$10273,1)/10271</f>
        <v>1.5675202025119267E-2</v>
      </c>
      <c r="J9821">
        <f>ROUNDDOWN($I9821*J$2,)-IF(MOD($I9821*J$2,1)=0,1,0)+1</f>
        <v>1</v>
      </c>
      <c r="K9821">
        <f>ROUNDDOWN($I9821*K$2,)-IF(MOD($I9821*K$2,1)=0,1,0)+1</f>
        <v>1</v>
      </c>
      <c r="L9821">
        <f>ROUNDDOWN($I9821*L$2,)-IF(MOD($I9821*L$2,1)=0,1,0)+1</f>
        <v>1</v>
      </c>
      <c r="M9821" s="3">
        <f>IF(L9820=4,H9821,0)</f>
        <v>-6.948418099429117E-2</v>
      </c>
      <c r="N9821" s="2">
        <f>IF(L9820=1,H9821,0)</f>
        <v>0</v>
      </c>
      <c r="O9821" s="2">
        <f>IF(OR(L9820=1,L9820=4),H9821,0)</f>
        <v>-6.948418099429117E-2</v>
      </c>
      <c r="P9821" s="2">
        <f>IF(OR(L9820=1,L9820=2),H9821,0)</f>
        <v>0</v>
      </c>
      <c r="Q9821" s="2"/>
    </row>
    <row r="9822" spans="1:17" x14ac:dyDescent="0.3">
      <c r="A9822" s="1">
        <v>44622</v>
      </c>
      <c r="B9822">
        <v>115.470001</v>
      </c>
      <c r="C9822">
        <v>119.480003</v>
      </c>
      <c r="D9822">
        <v>113.30999799999999</v>
      </c>
      <c r="E9822">
        <v>118.279999</v>
      </c>
      <c r="F9822">
        <v>118.279999</v>
      </c>
      <c r="G9822">
        <v>118354500</v>
      </c>
      <c r="H9822" s="3">
        <f>(F9822-B9822)/B9822</f>
        <v>2.433530766142461E-2</v>
      </c>
      <c r="I9822" s="3">
        <f>_xlfn.RANK.AVG(H9822,$H$3:$H$10273,1)/10271</f>
        <v>0.83098043033784441</v>
      </c>
      <c r="J9822">
        <f>ROUNDDOWN($I9822*J$2,)-IF(MOD($I9822*J$2,1)=0,1,0)+1</f>
        <v>2</v>
      </c>
      <c r="K9822">
        <f>ROUNDDOWN($I9822*K$2,)-IF(MOD($I9822*K$2,1)=0,1,0)+1</f>
        <v>3</v>
      </c>
      <c r="L9822">
        <f>ROUNDDOWN($I9822*L$2,)-IF(MOD($I9822*L$2,1)=0,1,0)+1</f>
        <v>4</v>
      </c>
      <c r="M9822" s="3">
        <f>IF(L9821=4,H9822,0)</f>
        <v>0</v>
      </c>
      <c r="N9822" s="2">
        <f>IF(L9821=1,H9822,0)</f>
        <v>2.433530766142461E-2</v>
      </c>
      <c r="O9822" s="2">
        <f>IF(OR(L9821=1,L9821=4),H9822,0)</f>
        <v>2.433530766142461E-2</v>
      </c>
      <c r="P9822" s="2">
        <f>IF(OR(L9821=1,L9821=2),H9822,0)</f>
        <v>2.433530766142461E-2</v>
      </c>
      <c r="Q9822" s="2"/>
    </row>
    <row r="9823" spans="1:17" x14ac:dyDescent="0.3">
      <c r="A9823" s="1">
        <v>44623</v>
      </c>
      <c r="B9823">
        <v>118.129997</v>
      </c>
      <c r="C9823">
        <v>118.260002</v>
      </c>
      <c r="D9823">
        <v>111.050003</v>
      </c>
      <c r="E9823">
        <v>111.980003</v>
      </c>
      <c r="F9823">
        <v>111.980003</v>
      </c>
      <c r="G9823">
        <v>123916700</v>
      </c>
      <c r="H9823" s="3">
        <f>(F9823-B9823)/B9823</f>
        <v>-5.2061238941705945E-2</v>
      </c>
      <c r="I9823" s="3">
        <f>_xlfn.RANK.AVG(H9823,$H$3:$H$10273,1)/10271</f>
        <v>3.8944601304644146E-2</v>
      </c>
      <c r="J9823">
        <f>ROUNDDOWN($I9823*J$2,)-IF(MOD($I9823*J$2,1)=0,1,0)+1</f>
        <v>1</v>
      </c>
      <c r="K9823">
        <f>ROUNDDOWN($I9823*K$2,)-IF(MOD($I9823*K$2,1)=0,1,0)+1</f>
        <v>1</v>
      </c>
      <c r="L9823">
        <f>ROUNDDOWN($I9823*L$2,)-IF(MOD($I9823*L$2,1)=0,1,0)+1</f>
        <v>1</v>
      </c>
      <c r="M9823" s="3">
        <f>IF(L9822=4,H9823,0)</f>
        <v>-5.2061238941705945E-2</v>
      </c>
      <c r="N9823" s="2">
        <f>IF(L9822=1,H9823,0)</f>
        <v>0</v>
      </c>
      <c r="O9823" s="2">
        <f>IF(OR(L9822=1,L9822=4),H9823,0)</f>
        <v>-5.2061238941705945E-2</v>
      </c>
      <c r="P9823" s="2">
        <f>IF(OR(L9822=1,L9822=2),H9823,0)</f>
        <v>0</v>
      </c>
      <c r="Q9823" s="2"/>
    </row>
    <row r="9824" spans="1:17" x14ac:dyDescent="0.3">
      <c r="A9824" s="1">
        <v>44624</v>
      </c>
      <c r="B9824">
        <v>112</v>
      </c>
      <c r="C9824">
        <v>113</v>
      </c>
      <c r="D9824">
        <v>106.80999799999999</v>
      </c>
      <c r="E9824">
        <v>108.410004</v>
      </c>
      <c r="F9824">
        <v>108.410004</v>
      </c>
      <c r="G9824">
        <v>100609400</v>
      </c>
      <c r="H9824" s="3">
        <f>(F9824-B9824)/B9824</f>
        <v>-3.2053535714285708E-2</v>
      </c>
      <c r="I9824" s="3">
        <f>_xlfn.RANK.AVG(H9824,$H$3:$H$10273,1)/10271</f>
        <v>0.12111771005744329</v>
      </c>
      <c r="J9824">
        <f>ROUNDDOWN($I9824*J$2,)-IF(MOD($I9824*J$2,1)=0,1,0)+1</f>
        <v>1</v>
      </c>
      <c r="K9824">
        <f>ROUNDDOWN($I9824*K$2,)-IF(MOD($I9824*K$2,1)=0,1,0)+1</f>
        <v>1</v>
      </c>
      <c r="L9824">
        <f>ROUNDDOWN($I9824*L$2,)-IF(MOD($I9824*L$2,1)=0,1,0)+1</f>
        <v>1</v>
      </c>
      <c r="M9824" s="3">
        <f>IF(L9823=4,H9824,0)</f>
        <v>0</v>
      </c>
      <c r="N9824" s="2">
        <f>IF(L9823=1,H9824,0)</f>
        <v>-3.2053535714285708E-2</v>
      </c>
      <c r="O9824" s="2">
        <f>IF(OR(L9823=1,L9823=4),H9824,0)</f>
        <v>-3.2053535714285708E-2</v>
      </c>
      <c r="P9824" s="2">
        <f>IF(OR(L9823=1,L9823=2),H9824,0)</f>
        <v>-3.2053535714285708E-2</v>
      </c>
      <c r="Q9824" s="2"/>
    </row>
    <row r="9825" spans="1:17" x14ac:dyDescent="0.3">
      <c r="A9825" s="1">
        <v>44627</v>
      </c>
      <c r="B9825">
        <v>108.529999</v>
      </c>
      <c r="C9825">
        <v>109.529999</v>
      </c>
      <c r="D9825">
        <v>102.82</v>
      </c>
      <c r="E9825">
        <v>102.949997</v>
      </c>
      <c r="F9825">
        <v>102.949997</v>
      </c>
      <c r="G9825">
        <v>92600000</v>
      </c>
      <c r="H9825" s="3">
        <f>(F9825-B9825)/B9825</f>
        <v>-5.1414374379566773E-2</v>
      </c>
      <c r="I9825" s="3">
        <f>_xlfn.RANK.AVG(H9825,$H$3:$H$10273,1)/10271</f>
        <v>4.0697108363353128E-2</v>
      </c>
      <c r="J9825">
        <f>ROUNDDOWN($I9825*J$2,)-IF(MOD($I9825*J$2,1)=0,1,0)+1</f>
        <v>1</v>
      </c>
      <c r="K9825">
        <f>ROUNDDOWN($I9825*K$2,)-IF(MOD($I9825*K$2,1)=0,1,0)+1</f>
        <v>1</v>
      </c>
      <c r="L9825">
        <f>ROUNDDOWN($I9825*L$2,)-IF(MOD($I9825*L$2,1)=0,1,0)+1</f>
        <v>1</v>
      </c>
      <c r="M9825" s="3">
        <f>IF(L9824=4,H9825,0)</f>
        <v>0</v>
      </c>
      <c r="N9825" s="2">
        <f>IF(L9824=1,H9825,0)</f>
        <v>-5.1414374379566773E-2</v>
      </c>
      <c r="O9825" s="2">
        <f>IF(OR(L9824=1,L9824=4),H9825,0)</f>
        <v>-5.1414374379566773E-2</v>
      </c>
      <c r="P9825" s="2">
        <f>IF(OR(L9824=1,L9824=2),H9825,0)</f>
        <v>-5.1414374379566773E-2</v>
      </c>
      <c r="Q9825" s="2"/>
    </row>
    <row r="9826" spans="1:17" x14ac:dyDescent="0.3">
      <c r="A9826" s="1">
        <v>44628</v>
      </c>
      <c r="B9826">
        <v>102.80999799999999</v>
      </c>
      <c r="C9826">
        <v>109.900002</v>
      </c>
      <c r="D9826">
        <v>100.08000199999999</v>
      </c>
      <c r="E9826">
        <v>105.529999</v>
      </c>
      <c r="F9826">
        <v>105.529999</v>
      </c>
      <c r="G9826">
        <v>135348300</v>
      </c>
      <c r="H9826" s="3">
        <f>(F9826-B9826)/B9826</f>
        <v>2.6456580613881644E-2</v>
      </c>
      <c r="I9826" s="3">
        <f>_xlfn.RANK.AVG(H9826,$H$3:$H$10273,1)/10271</f>
        <v>0.84538993282056274</v>
      </c>
      <c r="J9826">
        <f>ROUNDDOWN($I9826*J$2,)-IF(MOD($I9826*J$2,1)=0,1,0)+1</f>
        <v>2</v>
      </c>
      <c r="K9826">
        <f>ROUNDDOWN($I9826*K$2,)-IF(MOD($I9826*K$2,1)=0,1,0)+1</f>
        <v>3</v>
      </c>
      <c r="L9826">
        <f>ROUNDDOWN($I9826*L$2,)-IF(MOD($I9826*L$2,1)=0,1,0)+1</f>
        <v>4</v>
      </c>
      <c r="M9826" s="3">
        <f>IF(L9825=4,H9826,0)</f>
        <v>0</v>
      </c>
      <c r="N9826" s="2">
        <f>IF(L9825=1,H9826,0)</f>
        <v>2.6456580613881644E-2</v>
      </c>
      <c r="O9826" s="2">
        <f>IF(OR(L9825=1,L9825=4),H9826,0)</f>
        <v>2.6456580613881644E-2</v>
      </c>
      <c r="P9826" s="2">
        <f>IF(OR(L9825=1,L9825=2),H9826,0)</f>
        <v>2.6456580613881644E-2</v>
      </c>
      <c r="Q9826" s="2"/>
    </row>
    <row r="9827" spans="1:17" x14ac:dyDescent="0.3">
      <c r="A9827" s="1">
        <v>44629</v>
      </c>
      <c r="B9827">
        <v>108.410004</v>
      </c>
      <c r="C9827">
        <v>111.709999</v>
      </c>
      <c r="D9827">
        <v>106.849998</v>
      </c>
      <c r="E9827">
        <v>111.050003</v>
      </c>
      <c r="F9827">
        <v>111.050003</v>
      </c>
      <c r="G9827">
        <v>102310300</v>
      </c>
      <c r="H9827" s="3">
        <f>(F9827-B9827)/B9827</f>
        <v>2.4351986925487089E-2</v>
      </c>
      <c r="I9827" s="3">
        <f>_xlfn.RANK.AVG(H9827,$H$3:$H$10273,1)/10271</f>
        <v>0.83107779184110597</v>
      </c>
      <c r="J9827">
        <f>ROUNDDOWN($I9827*J$2,)-IF(MOD($I9827*J$2,1)=0,1,0)+1</f>
        <v>2</v>
      </c>
      <c r="K9827">
        <f>ROUNDDOWN($I9827*K$2,)-IF(MOD($I9827*K$2,1)=0,1,0)+1</f>
        <v>3</v>
      </c>
      <c r="L9827">
        <f>ROUNDDOWN($I9827*L$2,)-IF(MOD($I9827*L$2,1)=0,1,0)+1</f>
        <v>4</v>
      </c>
      <c r="M9827" s="3">
        <f>IF(L9826=4,H9827,0)</f>
        <v>2.4351986925487089E-2</v>
      </c>
      <c r="N9827" s="2">
        <f>IF(L9826=1,H9827,0)</f>
        <v>0</v>
      </c>
      <c r="O9827" s="2">
        <f>IF(OR(L9826=1,L9826=4),H9827,0)</f>
        <v>2.4351986925487089E-2</v>
      </c>
      <c r="P9827" s="2">
        <f>IF(OR(L9826=1,L9826=2),H9827,0)</f>
        <v>0</v>
      </c>
      <c r="Q9827" s="2"/>
    </row>
    <row r="9828" spans="1:17" x14ac:dyDescent="0.3">
      <c r="A9828" s="1">
        <v>44630</v>
      </c>
      <c r="B9828">
        <v>108.889999</v>
      </c>
      <c r="C9828">
        <v>109.07</v>
      </c>
      <c r="D9828">
        <v>103.07</v>
      </c>
      <c r="E9828">
        <v>106.459999</v>
      </c>
      <c r="F9828">
        <v>106.459999</v>
      </c>
      <c r="G9828">
        <v>102557400</v>
      </c>
      <c r="H9828" s="3">
        <f>(F9828-B9828)/B9828</f>
        <v>-2.2316099020259949E-2</v>
      </c>
      <c r="I9828" s="3">
        <f>_xlfn.RANK.AVG(H9828,$H$3:$H$10273,1)/10271</f>
        <v>0.19998052769934768</v>
      </c>
      <c r="J9828">
        <f>ROUNDDOWN($I9828*J$2,)-IF(MOD($I9828*J$2,1)=0,1,0)+1</f>
        <v>1</v>
      </c>
      <c r="K9828">
        <f>ROUNDDOWN($I9828*K$2,)-IF(MOD($I9828*K$2,1)=0,1,0)+1</f>
        <v>1</v>
      </c>
      <c r="L9828">
        <f>ROUNDDOWN($I9828*L$2,)-IF(MOD($I9828*L$2,1)=0,1,0)+1</f>
        <v>1</v>
      </c>
      <c r="M9828" s="3">
        <f>IF(L9827=4,H9828,0)</f>
        <v>-2.2316099020259949E-2</v>
      </c>
      <c r="N9828" s="2">
        <f>IF(L9827=1,H9828,0)</f>
        <v>0</v>
      </c>
      <c r="O9828" s="2">
        <f>IF(OR(L9827=1,L9827=4),H9828,0)</f>
        <v>-2.2316099020259949E-2</v>
      </c>
      <c r="P9828" s="2">
        <f>IF(OR(L9827=1,L9827=2),H9828,0)</f>
        <v>0</v>
      </c>
      <c r="Q9828" s="2"/>
    </row>
    <row r="9829" spans="1:17" x14ac:dyDescent="0.3">
      <c r="A9829" s="1">
        <v>44631</v>
      </c>
      <c r="B9829">
        <v>108.129997</v>
      </c>
      <c r="C9829">
        <v>108.19000200000001</v>
      </c>
      <c r="D9829">
        <v>104.08000199999999</v>
      </c>
      <c r="E9829">
        <v>104.290001</v>
      </c>
      <c r="F9829">
        <v>104.290001</v>
      </c>
      <c r="G9829">
        <v>87584400</v>
      </c>
      <c r="H9829" s="3">
        <f>(F9829-B9829)/B9829</f>
        <v>-3.5512772649018004E-2</v>
      </c>
      <c r="I9829" s="3">
        <f>_xlfn.RANK.AVG(H9829,$H$3:$H$10273,1)/10271</f>
        <v>9.921137182358096E-2</v>
      </c>
      <c r="J9829">
        <f>ROUNDDOWN($I9829*J$2,)-IF(MOD($I9829*J$2,1)=0,1,0)+1</f>
        <v>1</v>
      </c>
      <c r="K9829">
        <f>ROUNDDOWN($I9829*K$2,)-IF(MOD($I9829*K$2,1)=0,1,0)+1</f>
        <v>1</v>
      </c>
      <c r="L9829">
        <f>ROUNDDOWN($I9829*L$2,)-IF(MOD($I9829*L$2,1)=0,1,0)+1</f>
        <v>1</v>
      </c>
      <c r="M9829" s="3">
        <f>IF(L9828=4,H9829,0)</f>
        <v>0</v>
      </c>
      <c r="N9829" s="2">
        <f>IF(L9828=1,H9829,0)</f>
        <v>-3.5512772649018004E-2</v>
      </c>
      <c r="O9829" s="2">
        <f>IF(OR(L9828=1,L9828=4),H9829,0)</f>
        <v>-3.5512772649018004E-2</v>
      </c>
      <c r="P9829" s="2">
        <f>IF(OR(L9828=1,L9828=2),H9829,0)</f>
        <v>-3.5512772649018004E-2</v>
      </c>
      <c r="Q9829" s="2"/>
    </row>
    <row r="9830" spans="1:17" x14ac:dyDescent="0.3">
      <c r="A9830" s="1">
        <v>44634</v>
      </c>
      <c r="B9830">
        <v>102.989998</v>
      </c>
      <c r="C9830">
        <v>105.239998</v>
      </c>
      <c r="D9830">
        <v>101.040001</v>
      </c>
      <c r="E9830">
        <v>102.25</v>
      </c>
      <c r="F9830">
        <v>102.25</v>
      </c>
      <c r="G9830">
        <v>89731700</v>
      </c>
      <c r="H9830" s="3">
        <f>(F9830-B9830)/B9830</f>
        <v>-7.1851443282871016E-3</v>
      </c>
      <c r="I9830" s="3">
        <f>_xlfn.RANK.AVG(H9830,$H$3:$H$10273,1)/10271</f>
        <v>0.41115762827378055</v>
      </c>
      <c r="J9830">
        <f>ROUNDDOWN($I9830*J$2,)-IF(MOD($I9830*J$2,1)=0,1,0)+1</f>
        <v>1</v>
      </c>
      <c r="K9830">
        <f>ROUNDDOWN($I9830*K$2,)-IF(MOD($I9830*K$2,1)=0,1,0)+1</f>
        <v>2</v>
      </c>
      <c r="L9830">
        <f>ROUNDDOWN($I9830*L$2,)-IF(MOD($I9830*L$2,1)=0,1,0)+1</f>
        <v>2</v>
      </c>
      <c r="M9830" s="3">
        <f>IF(L9829=4,H9830,0)</f>
        <v>0</v>
      </c>
      <c r="N9830" s="2">
        <f>IF(L9829=1,H9830,0)</f>
        <v>-7.1851443282871016E-3</v>
      </c>
      <c r="O9830" s="2">
        <f>IF(OR(L9829=1,L9829=4),H9830,0)</f>
        <v>-7.1851443282871016E-3</v>
      </c>
      <c r="P9830" s="2">
        <f>IF(OR(L9829=1,L9829=2),H9830,0)</f>
        <v>-7.1851443282871016E-3</v>
      </c>
      <c r="Q9830" s="2"/>
    </row>
    <row r="9831" spans="1:17" x14ac:dyDescent="0.3">
      <c r="A9831" s="1">
        <v>44635</v>
      </c>
      <c r="B9831">
        <v>102.660004</v>
      </c>
      <c r="C9831">
        <v>109.69000200000001</v>
      </c>
      <c r="D9831">
        <v>101.790001</v>
      </c>
      <c r="E9831">
        <v>109.33000199999999</v>
      </c>
      <c r="F9831">
        <v>109.33000199999999</v>
      </c>
      <c r="G9831">
        <v>112425500</v>
      </c>
      <c r="H9831" s="3">
        <f>(F9831-B9831)/B9831</f>
        <v>6.4971729399114303E-2</v>
      </c>
      <c r="I9831" s="3">
        <f>_xlfn.RANK.AVG(H9831,$H$3:$H$10273,1)/10271</f>
        <v>0.97225197157044108</v>
      </c>
      <c r="J9831">
        <f>ROUNDDOWN($I9831*J$2,)-IF(MOD($I9831*J$2,1)=0,1,0)+1</f>
        <v>2</v>
      </c>
      <c r="K9831">
        <f>ROUNDDOWN($I9831*K$2,)-IF(MOD($I9831*K$2,1)=0,1,0)+1</f>
        <v>3</v>
      </c>
      <c r="L9831">
        <f>ROUNDDOWN($I9831*L$2,)-IF(MOD($I9831*L$2,1)=0,1,0)+1</f>
        <v>4</v>
      </c>
      <c r="M9831" s="3">
        <f>IF(L9830=4,H9831,0)</f>
        <v>0</v>
      </c>
      <c r="N9831" s="2">
        <f>IF(L9830=1,H9831,0)</f>
        <v>0</v>
      </c>
      <c r="O9831" s="2">
        <f>IF(OR(L9830=1,L9830=4),H9831,0)</f>
        <v>0</v>
      </c>
      <c r="P9831" s="2">
        <f>IF(OR(L9830=1,L9830=2),H9831,0)</f>
        <v>6.4971729399114303E-2</v>
      </c>
      <c r="Q9831" s="2"/>
    </row>
    <row r="9832" spans="1:17" x14ac:dyDescent="0.3">
      <c r="A9832" s="1">
        <v>44636</v>
      </c>
      <c r="B9832">
        <v>111.599998</v>
      </c>
      <c r="C9832">
        <v>115.41999800000001</v>
      </c>
      <c r="D9832">
        <v>109.889999</v>
      </c>
      <c r="E9832">
        <v>115.370003</v>
      </c>
      <c r="F9832">
        <v>115.370003</v>
      </c>
      <c r="G9832">
        <v>113689800</v>
      </c>
      <c r="H9832" s="3">
        <f>(F9832-B9832)/B9832</f>
        <v>3.3781407415437385E-2</v>
      </c>
      <c r="I9832" s="3">
        <f>_xlfn.RANK.AVG(H9832,$H$3:$H$10273,1)/10271</f>
        <v>0.88968941680459546</v>
      </c>
      <c r="J9832">
        <f>ROUNDDOWN($I9832*J$2,)-IF(MOD($I9832*J$2,1)=0,1,0)+1</f>
        <v>2</v>
      </c>
      <c r="K9832">
        <f>ROUNDDOWN($I9832*K$2,)-IF(MOD($I9832*K$2,1)=0,1,0)+1</f>
        <v>3</v>
      </c>
      <c r="L9832">
        <f>ROUNDDOWN($I9832*L$2,)-IF(MOD($I9832*L$2,1)=0,1,0)+1</f>
        <v>4</v>
      </c>
      <c r="M9832" s="3">
        <f>IF(L9831=4,H9832,0)</f>
        <v>3.3781407415437385E-2</v>
      </c>
      <c r="N9832" s="2">
        <f>IF(L9831=1,H9832,0)</f>
        <v>0</v>
      </c>
      <c r="O9832" s="2">
        <f>IF(OR(L9831=1,L9831=4),H9832,0)</f>
        <v>3.3781407415437385E-2</v>
      </c>
      <c r="P9832" s="2">
        <f>IF(OR(L9831=1,L9831=2),H9832,0)</f>
        <v>0</v>
      </c>
      <c r="Q9832" s="2"/>
    </row>
    <row r="9833" spans="1:17" x14ac:dyDescent="0.3">
      <c r="A9833" s="1">
        <v>44637</v>
      </c>
      <c r="B9833">
        <v>112.139999</v>
      </c>
      <c r="C9833">
        <v>114.269997</v>
      </c>
      <c r="D9833">
        <v>109.709999</v>
      </c>
      <c r="E9833">
        <v>111.69000200000001</v>
      </c>
      <c r="F9833">
        <v>111.69000200000001</v>
      </c>
      <c r="G9833">
        <v>103201700</v>
      </c>
      <c r="H9833" s="3">
        <f>(F9833-B9833)/B9833</f>
        <v>-4.0128143750027693E-3</v>
      </c>
      <c r="I9833" s="3">
        <f>_xlfn.RANK.AVG(H9833,$H$3:$H$10273,1)/10271</f>
        <v>0.45701489630999903</v>
      </c>
      <c r="J9833">
        <f>ROUNDDOWN($I9833*J$2,)-IF(MOD($I9833*J$2,1)=0,1,0)+1</f>
        <v>1</v>
      </c>
      <c r="K9833">
        <f>ROUNDDOWN($I9833*K$2,)-IF(MOD($I9833*K$2,1)=0,1,0)+1</f>
        <v>2</v>
      </c>
      <c r="L9833">
        <f>ROUNDDOWN($I9833*L$2,)-IF(MOD($I9833*L$2,1)=0,1,0)+1</f>
        <v>2</v>
      </c>
      <c r="M9833" s="3">
        <f>IF(L9832=4,H9833,0)</f>
        <v>-4.0128143750027693E-3</v>
      </c>
      <c r="N9833" s="2">
        <f>IF(L9832=1,H9833,0)</f>
        <v>0</v>
      </c>
      <c r="O9833" s="2">
        <f>IF(OR(L9832=1,L9832=4),H9833,0)</f>
        <v>-4.0128143750027693E-3</v>
      </c>
      <c r="P9833" s="2">
        <f>IF(OR(L9832=1,L9832=2),H9833,0)</f>
        <v>0</v>
      </c>
      <c r="Q9833" s="2"/>
    </row>
    <row r="9834" spans="1:17" x14ac:dyDescent="0.3">
      <c r="A9834" s="1">
        <v>44638</v>
      </c>
      <c r="B9834">
        <v>111.279999</v>
      </c>
      <c r="C9834">
        <v>114.93</v>
      </c>
      <c r="D9834">
        <v>110.550003</v>
      </c>
      <c r="E9834">
        <v>113.459999</v>
      </c>
      <c r="F9834">
        <v>113.459999</v>
      </c>
      <c r="G9834">
        <v>105834800</v>
      </c>
      <c r="H9834" s="3">
        <f>(F9834-B9834)/B9834</f>
        <v>1.9590223037295251E-2</v>
      </c>
      <c r="I9834" s="3">
        <f>_xlfn.RANK.AVG(H9834,$H$3:$H$10273,1)/10271</f>
        <v>0.78853081491578225</v>
      </c>
      <c r="J9834">
        <f>ROUNDDOWN($I9834*J$2,)-IF(MOD($I9834*J$2,1)=0,1,0)+1</f>
        <v>2</v>
      </c>
      <c r="K9834">
        <f>ROUNDDOWN($I9834*K$2,)-IF(MOD($I9834*K$2,1)=0,1,0)+1</f>
        <v>3</v>
      </c>
      <c r="L9834">
        <f>ROUNDDOWN($I9834*L$2,)-IF(MOD($I9834*L$2,1)=0,1,0)+1</f>
        <v>4</v>
      </c>
      <c r="M9834" s="3">
        <f>IF(L9833=4,H9834,0)</f>
        <v>0</v>
      </c>
      <c r="N9834" s="2">
        <f>IF(L9833=1,H9834,0)</f>
        <v>0</v>
      </c>
      <c r="O9834" s="2">
        <f>IF(OR(L9833=1,L9833=4),H9834,0)</f>
        <v>0</v>
      </c>
      <c r="P9834" s="2">
        <f>IF(OR(L9833=1,L9833=2),H9834,0)</f>
        <v>1.9590223037295251E-2</v>
      </c>
      <c r="Q9834" s="2"/>
    </row>
    <row r="9835" spans="1:17" x14ac:dyDescent="0.3">
      <c r="A9835" s="1">
        <v>44641</v>
      </c>
      <c r="B9835">
        <v>113.730003</v>
      </c>
      <c r="C9835">
        <v>117.57</v>
      </c>
      <c r="D9835">
        <v>112.540001</v>
      </c>
      <c r="E9835">
        <v>115.91999800000001</v>
      </c>
      <c r="F9835">
        <v>115.91999800000001</v>
      </c>
      <c r="G9835">
        <v>101905900</v>
      </c>
      <c r="H9835" s="3">
        <f>(F9835-B9835)/B9835</f>
        <v>1.9256088474736175E-2</v>
      </c>
      <c r="I9835" s="3">
        <f>_xlfn.RANK.AVG(H9835,$H$3:$H$10273,1)/10271</f>
        <v>0.78658358485055013</v>
      </c>
      <c r="J9835">
        <f>ROUNDDOWN($I9835*J$2,)-IF(MOD($I9835*J$2,1)=0,1,0)+1</f>
        <v>2</v>
      </c>
      <c r="K9835">
        <f>ROUNDDOWN($I9835*K$2,)-IF(MOD($I9835*K$2,1)=0,1,0)+1</f>
        <v>3</v>
      </c>
      <c r="L9835">
        <f>ROUNDDOWN($I9835*L$2,)-IF(MOD($I9835*L$2,1)=0,1,0)+1</f>
        <v>4</v>
      </c>
      <c r="M9835" s="3">
        <f>IF(L9834=4,H9835,0)</f>
        <v>1.9256088474736175E-2</v>
      </c>
      <c r="N9835" s="2">
        <f>IF(L9834=1,H9835,0)</f>
        <v>0</v>
      </c>
      <c r="O9835" s="2">
        <f>IF(OR(L9834=1,L9834=4),H9835,0)</f>
        <v>1.9256088474736175E-2</v>
      </c>
      <c r="P9835" s="2">
        <f>IF(OR(L9834=1,L9834=2),H9835,0)</f>
        <v>0</v>
      </c>
      <c r="Q9835" s="2"/>
    </row>
    <row r="9836" spans="1:17" x14ac:dyDescent="0.3">
      <c r="A9836" s="1">
        <v>44642</v>
      </c>
      <c r="B9836">
        <v>115.43</v>
      </c>
      <c r="C9836">
        <v>117.949997</v>
      </c>
      <c r="D9836">
        <v>113.80999799999999</v>
      </c>
      <c r="E9836">
        <v>114.779999</v>
      </c>
      <c r="F9836">
        <v>114.779999</v>
      </c>
      <c r="G9836">
        <v>101672600</v>
      </c>
      <c r="H9836" s="3">
        <f>(F9836-B9836)/B9836</f>
        <v>-5.6311270900112889E-3</v>
      </c>
      <c r="I9836" s="3">
        <f>_xlfn.RANK.AVG(H9836,$H$3:$H$10273,1)/10271</f>
        <v>0.43160354395871875</v>
      </c>
      <c r="J9836">
        <f>ROUNDDOWN($I9836*J$2,)-IF(MOD($I9836*J$2,1)=0,1,0)+1</f>
        <v>1</v>
      </c>
      <c r="K9836">
        <f>ROUNDDOWN($I9836*K$2,)-IF(MOD($I9836*K$2,1)=0,1,0)+1</f>
        <v>2</v>
      </c>
      <c r="L9836">
        <f>ROUNDDOWN($I9836*L$2,)-IF(MOD($I9836*L$2,1)=0,1,0)+1</f>
        <v>2</v>
      </c>
      <c r="M9836" s="3">
        <f>IF(L9835=4,H9836,0)</f>
        <v>-5.6311270900112889E-3</v>
      </c>
      <c r="N9836" s="2">
        <f>IF(L9835=1,H9836,0)</f>
        <v>0</v>
      </c>
      <c r="O9836" s="2">
        <f>IF(OR(L9835=1,L9835=4),H9836,0)</f>
        <v>-5.6311270900112889E-3</v>
      </c>
      <c r="P9836" s="2">
        <f>IF(OR(L9835=1,L9835=2),H9836,0)</f>
        <v>0</v>
      </c>
      <c r="Q9836" s="2"/>
    </row>
    <row r="9837" spans="1:17" x14ac:dyDescent="0.3">
      <c r="A9837" s="1">
        <v>44643</v>
      </c>
      <c r="B9837">
        <v>114.290001</v>
      </c>
      <c r="C9837">
        <v>117.550003</v>
      </c>
      <c r="D9837">
        <v>112.209999</v>
      </c>
      <c r="E9837">
        <v>113.91999800000001</v>
      </c>
      <c r="F9837">
        <v>113.91999800000001</v>
      </c>
      <c r="G9837">
        <v>90579200</v>
      </c>
      <c r="H9837" s="3">
        <f>(F9837-B9837)/B9837</f>
        <v>-3.237404818991969E-3</v>
      </c>
      <c r="I9837" s="3">
        <f>_xlfn.RANK.AVG(H9837,$H$3:$H$10273,1)/10271</f>
        <v>0.46791938467529937</v>
      </c>
      <c r="J9837">
        <f>ROUNDDOWN($I9837*J$2,)-IF(MOD($I9837*J$2,1)=0,1,0)+1</f>
        <v>1</v>
      </c>
      <c r="K9837">
        <f>ROUNDDOWN($I9837*K$2,)-IF(MOD($I9837*K$2,1)=0,1,0)+1</f>
        <v>2</v>
      </c>
      <c r="L9837">
        <f>ROUNDDOWN($I9837*L$2,)-IF(MOD($I9837*L$2,1)=0,1,0)+1</f>
        <v>2</v>
      </c>
      <c r="M9837" s="3">
        <f>IF(L9836=4,H9837,0)</f>
        <v>0</v>
      </c>
      <c r="N9837" s="2">
        <f>IF(L9836=1,H9837,0)</f>
        <v>0</v>
      </c>
      <c r="O9837" s="2">
        <f>IF(OR(L9836=1,L9836=4),H9837,0)</f>
        <v>0</v>
      </c>
      <c r="P9837" s="2">
        <f>IF(OR(L9836=1,L9836=2),H9837,0)</f>
        <v>-3.237404818991969E-3</v>
      </c>
      <c r="Q9837" s="2"/>
    </row>
    <row r="9838" spans="1:17" x14ac:dyDescent="0.3">
      <c r="A9838" s="1">
        <v>44644</v>
      </c>
      <c r="B9838">
        <v>114.959999</v>
      </c>
      <c r="C9838">
        <v>120.550003</v>
      </c>
      <c r="D9838">
        <v>113.709999</v>
      </c>
      <c r="E9838">
        <v>120.529999</v>
      </c>
      <c r="F9838">
        <v>120.529999</v>
      </c>
      <c r="G9838">
        <v>121961300</v>
      </c>
      <c r="H9838" s="3">
        <f>(F9838-B9838)/B9838</f>
        <v>4.845163577289182E-2</v>
      </c>
      <c r="I9838" s="3">
        <f>_xlfn.RANK.AVG(H9838,$H$3:$H$10273,1)/10271</f>
        <v>0.94275143608217316</v>
      </c>
      <c r="J9838">
        <f>ROUNDDOWN($I9838*J$2,)-IF(MOD($I9838*J$2,1)=0,1,0)+1</f>
        <v>2</v>
      </c>
      <c r="K9838">
        <f>ROUNDDOWN($I9838*K$2,)-IF(MOD($I9838*K$2,1)=0,1,0)+1</f>
        <v>3</v>
      </c>
      <c r="L9838">
        <f>ROUNDDOWN($I9838*L$2,)-IF(MOD($I9838*L$2,1)=0,1,0)+1</f>
        <v>4</v>
      </c>
      <c r="M9838" s="3">
        <f>IF(L9837=4,H9838,0)</f>
        <v>0</v>
      </c>
      <c r="N9838" s="2">
        <f>IF(L9837=1,H9838,0)</f>
        <v>0</v>
      </c>
      <c r="O9838" s="2">
        <f>IF(OR(L9837=1,L9837=4),H9838,0)</f>
        <v>0</v>
      </c>
      <c r="P9838" s="2">
        <f>IF(OR(L9837=1,L9837=2),H9838,0)</f>
        <v>4.845163577289182E-2</v>
      </c>
      <c r="Q9838" s="2"/>
    </row>
    <row r="9839" spans="1:17" x14ac:dyDescent="0.3">
      <c r="A9839" s="1">
        <v>44645</v>
      </c>
      <c r="B9839">
        <v>119.91999800000001</v>
      </c>
      <c r="C9839">
        <v>121.400002</v>
      </c>
      <c r="D9839">
        <v>117.25</v>
      </c>
      <c r="E9839">
        <v>119.66999800000001</v>
      </c>
      <c r="F9839">
        <v>119.66999800000001</v>
      </c>
      <c r="G9839">
        <v>95852400</v>
      </c>
      <c r="H9839" s="3">
        <f>(F9839-B9839)/B9839</f>
        <v>-2.0847231835344092E-3</v>
      </c>
      <c r="I9839" s="3">
        <f>_xlfn.RANK.AVG(H9839,$H$3:$H$10273,1)/10271</f>
        <v>0.48047901859604714</v>
      </c>
      <c r="J9839">
        <f>ROUNDDOWN($I9839*J$2,)-IF(MOD($I9839*J$2,1)=0,1,0)+1</f>
        <v>1</v>
      </c>
      <c r="K9839">
        <f>ROUNDDOWN($I9839*K$2,)-IF(MOD($I9839*K$2,1)=0,1,0)+1</f>
        <v>2</v>
      </c>
      <c r="L9839">
        <f>ROUNDDOWN($I9839*L$2,)-IF(MOD($I9839*L$2,1)=0,1,0)+1</f>
        <v>2</v>
      </c>
      <c r="M9839" s="3">
        <f>IF(L9838=4,H9839,0)</f>
        <v>-2.0847231835344092E-3</v>
      </c>
      <c r="N9839" s="2">
        <f>IF(L9838=1,H9839,0)</f>
        <v>0</v>
      </c>
      <c r="O9839" s="2">
        <f>IF(OR(L9838=1,L9838=4),H9839,0)</f>
        <v>-2.0847231835344092E-3</v>
      </c>
      <c r="P9839" s="2">
        <f>IF(OR(L9838=1,L9838=2),H9839,0)</f>
        <v>0</v>
      </c>
      <c r="Q9839" s="2"/>
    </row>
    <row r="9840" spans="1:17" x14ac:dyDescent="0.3">
      <c r="A9840" s="1">
        <v>44648</v>
      </c>
      <c r="B9840">
        <v>117.699997</v>
      </c>
      <c r="C9840">
        <v>120.410004</v>
      </c>
      <c r="D9840">
        <v>116.709999</v>
      </c>
      <c r="E9840">
        <v>120.239998</v>
      </c>
      <c r="F9840">
        <v>120.239998</v>
      </c>
      <c r="G9840">
        <v>92966100</v>
      </c>
      <c r="H9840" s="3">
        <f>(F9840-B9840)/B9840</f>
        <v>2.1580297916235322E-2</v>
      </c>
      <c r="I9840" s="3">
        <f>_xlfn.RANK.AVG(H9840,$H$3:$H$10273,1)/10271</f>
        <v>0.80625060850939534</v>
      </c>
      <c r="J9840">
        <f>ROUNDDOWN($I9840*J$2,)-IF(MOD($I9840*J$2,1)=0,1,0)+1</f>
        <v>2</v>
      </c>
      <c r="K9840">
        <f>ROUNDDOWN($I9840*K$2,)-IF(MOD($I9840*K$2,1)=0,1,0)+1</f>
        <v>3</v>
      </c>
      <c r="L9840">
        <f>ROUNDDOWN($I9840*L$2,)-IF(MOD($I9840*L$2,1)=0,1,0)+1</f>
        <v>4</v>
      </c>
      <c r="M9840" s="3">
        <f>IF(L9839=4,H9840,0)</f>
        <v>0</v>
      </c>
      <c r="N9840" s="2">
        <f>IF(L9839=1,H9840,0)</f>
        <v>0</v>
      </c>
      <c r="O9840" s="2">
        <f>IF(OR(L9839=1,L9839=4),H9840,0)</f>
        <v>0</v>
      </c>
      <c r="P9840" s="2">
        <f>IF(OR(L9839=1,L9839=2),H9840,0)</f>
        <v>2.1580297916235322E-2</v>
      </c>
      <c r="Q9840" s="2"/>
    </row>
    <row r="9841" spans="1:17" x14ac:dyDescent="0.3">
      <c r="A9841" s="1">
        <v>44649</v>
      </c>
      <c r="B9841">
        <v>122.279999</v>
      </c>
      <c r="C9841">
        <v>123.709999</v>
      </c>
      <c r="D9841">
        <v>119.589996</v>
      </c>
      <c r="E9841">
        <v>123.230003</v>
      </c>
      <c r="F9841">
        <v>123.230003</v>
      </c>
      <c r="G9841">
        <v>94143000</v>
      </c>
      <c r="H9841" s="3">
        <f>(F9841-B9841)/B9841</f>
        <v>7.7690874040650974E-3</v>
      </c>
      <c r="I9841" s="3">
        <f>_xlfn.RANK.AVG(H9841,$H$3:$H$10273,1)/10271</f>
        <v>0.6463830201538312</v>
      </c>
      <c r="J9841">
        <f>ROUNDDOWN($I9841*J$2,)-IF(MOD($I9841*J$2,1)=0,1,0)+1</f>
        <v>2</v>
      </c>
      <c r="K9841">
        <f>ROUNDDOWN($I9841*K$2,)-IF(MOD($I9841*K$2,1)=0,1,0)+1</f>
        <v>2</v>
      </c>
      <c r="L9841">
        <f>ROUNDDOWN($I9841*L$2,)-IF(MOD($I9841*L$2,1)=0,1,0)+1</f>
        <v>3</v>
      </c>
      <c r="M9841" s="3">
        <f>IF(L9840=4,H9841,0)</f>
        <v>7.7690874040650974E-3</v>
      </c>
      <c r="N9841" s="2">
        <f>IF(L9840=1,H9841,0)</f>
        <v>0</v>
      </c>
      <c r="O9841" s="2">
        <f>IF(OR(L9840=1,L9840=4),H9841,0)</f>
        <v>7.7690874040650974E-3</v>
      </c>
      <c r="P9841" s="2">
        <f>IF(OR(L9840=1,L9840=2),H9841,0)</f>
        <v>0</v>
      </c>
      <c r="Q9841" s="2"/>
    </row>
    <row r="9842" spans="1:17" x14ac:dyDescent="0.3">
      <c r="A9842" s="1">
        <v>44650</v>
      </c>
      <c r="B9842">
        <v>123.040001</v>
      </c>
      <c r="C9842">
        <v>125.66999800000001</v>
      </c>
      <c r="D9842">
        <v>118.589996</v>
      </c>
      <c r="E9842">
        <v>119.220001</v>
      </c>
      <c r="F9842">
        <v>119.220001</v>
      </c>
      <c r="G9842">
        <v>99476900</v>
      </c>
      <c r="H9842" s="3">
        <f>(F9842-B9842)/B9842</f>
        <v>-3.1046813791882261E-2</v>
      </c>
      <c r="I9842" s="3">
        <f>_xlfn.RANK.AVG(H9842,$H$3:$H$10273,1)/10271</f>
        <v>0.12880926881511051</v>
      </c>
      <c r="J9842">
        <f>ROUNDDOWN($I9842*J$2,)-IF(MOD($I9842*J$2,1)=0,1,0)+1</f>
        <v>1</v>
      </c>
      <c r="K9842">
        <f>ROUNDDOWN($I9842*K$2,)-IF(MOD($I9842*K$2,1)=0,1,0)+1</f>
        <v>1</v>
      </c>
      <c r="L9842">
        <f>ROUNDDOWN($I9842*L$2,)-IF(MOD($I9842*L$2,1)=0,1,0)+1</f>
        <v>1</v>
      </c>
      <c r="M9842" s="3">
        <f>IF(L9841=4,H9842,0)</f>
        <v>0</v>
      </c>
      <c r="N9842" s="2">
        <f>IF(L9841=1,H9842,0)</f>
        <v>0</v>
      </c>
      <c r="O9842" s="2">
        <f>IF(OR(L9841=1,L9841=4),H9842,0)</f>
        <v>0</v>
      </c>
      <c r="P9842" s="2">
        <f>IF(OR(L9841=1,L9841=2),H9842,0)</f>
        <v>0</v>
      </c>
      <c r="Q9842" s="2"/>
    </row>
    <row r="9843" spans="1:17" x14ac:dyDescent="0.3">
      <c r="A9843" s="1">
        <v>44651</v>
      </c>
      <c r="B9843">
        <v>116.30999799999999</v>
      </c>
      <c r="C9843">
        <v>116.379997</v>
      </c>
      <c r="D9843">
        <v>109.019997</v>
      </c>
      <c r="E9843">
        <v>109.339996</v>
      </c>
      <c r="F9843">
        <v>109.339996</v>
      </c>
      <c r="G9843">
        <v>147004800</v>
      </c>
      <c r="H9843" s="3">
        <f>(F9843-B9843)/B9843</f>
        <v>-5.9926077894008681E-2</v>
      </c>
      <c r="I9843" s="3">
        <f>_xlfn.RANK.AVG(H9843,$H$3:$H$10273,1)/10271</f>
        <v>2.5508713854541915E-2</v>
      </c>
      <c r="J9843">
        <f>ROUNDDOWN($I9843*J$2,)-IF(MOD($I9843*J$2,1)=0,1,0)+1</f>
        <v>1</v>
      </c>
      <c r="K9843">
        <f>ROUNDDOWN($I9843*K$2,)-IF(MOD($I9843*K$2,1)=0,1,0)+1</f>
        <v>1</v>
      </c>
      <c r="L9843">
        <f>ROUNDDOWN($I9843*L$2,)-IF(MOD($I9843*L$2,1)=0,1,0)+1</f>
        <v>1</v>
      </c>
      <c r="M9843" s="3">
        <f>IF(L9842=4,H9843,0)</f>
        <v>0</v>
      </c>
      <c r="N9843" s="2">
        <f>IF(L9842=1,H9843,0)</f>
        <v>-5.9926077894008681E-2</v>
      </c>
      <c r="O9843" s="2">
        <f>IF(OR(L9842=1,L9842=4),H9843,0)</f>
        <v>-5.9926077894008681E-2</v>
      </c>
      <c r="P9843" s="2">
        <f>IF(OR(L9842=1,L9842=2),H9843,0)</f>
        <v>-5.9926077894008681E-2</v>
      </c>
      <c r="Q9843" s="2"/>
    </row>
    <row r="9844" spans="1:17" x14ac:dyDescent="0.3">
      <c r="A9844" s="1">
        <v>44652</v>
      </c>
      <c r="B9844">
        <v>110.480003</v>
      </c>
      <c r="C9844">
        <v>111.41999800000001</v>
      </c>
      <c r="D9844">
        <v>106.099998</v>
      </c>
      <c r="E9844">
        <v>108.19000200000001</v>
      </c>
      <c r="F9844">
        <v>108.19000200000001</v>
      </c>
      <c r="G9844">
        <v>111867100</v>
      </c>
      <c r="H9844" s="3">
        <f>(F9844-B9844)/B9844</f>
        <v>-2.072774201499605E-2</v>
      </c>
      <c r="I9844" s="3">
        <f>_xlfn.RANK.AVG(H9844,$H$3:$H$10273,1)/10271</f>
        <v>0.21847921331905365</v>
      </c>
      <c r="J9844">
        <f>ROUNDDOWN($I9844*J$2,)-IF(MOD($I9844*J$2,1)=0,1,0)+1</f>
        <v>1</v>
      </c>
      <c r="K9844">
        <f>ROUNDDOWN($I9844*K$2,)-IF(MOD($I9844*K$2,1)=0,1,0)+1</f>
        <v>1</v>
      </c>
      <c r="L9844">
        <f>ROUNDDOWN($I9844*L$2,)-IF(MOD($I9844*L$2,1)=0,1,0)+1</f>
        <v>1</v>
      </c>
      <c r="M9844" s="3">
        <f>IF(L9843=4,H9844,0)</f>
        <v>0</v>
      </c>
      <c r="N9844" s="2">
        <f>IF(L9843=1,H9844,0)</f>
        <v>-2.072774201499605E-2</v>
      </c>
      <c r="O9844" s="2">
        <f>IF(OR(L9843=1,L9843=4),H9844,0)</f>
        <v>-2.072774201499605E-2</v>
      </c>
      <c r="P9844" s="2">
        <f>IF(OR(L9843=1,L9843=2),H9844,0)</f>
        <v>-2.072774201499605E-2</v>
      </c>
      <c r="Q9844" s="2"/>
    </row>
    <row r="9845" spans="1:17" x14ac:dyDescent="0.3">
      <c r="A9845" s="1">
        <v>44655</v>
      </c>
      <c r="B9845">
        <v>109.970001</v>
      </c>
      <c r="C9845">
        <v>110.94000200000001</v>
      </c>
      <c r="D9845">
        <v>107.029999</v>
      </c>
      <c r="E9845">
        <v>110.529999</v>
      </c>
      <c r="F9845">
        <v>110.529999</v>
      </c>
      <c r="G9845">
        <v>90123900</v>
      </c>
      <c r="H9845" s="3">
        <f>(F9845-B9845)/B9845</f>
        <v>5.0922796663428905E-3</v>
      </c>
      <c r="I9845" s="3">
        <f>_xlfn.RANK.AVG(H9845,$H$3:$H$10273,1)/10271</f>
        <v>0.60627008081004774</v>
      </c>
      <c r="J9845">
        <f>ROUNDDOWN($I9845*J$2,)-IF(MOD($I9845*J$2,1)=0,1,0)+1</f>
        <v>2</v>
      </c>
      <c r="K9845">
        <f>ROUNDDOWN($I9845*K$2,)-IF(MOD($I9845*K$2,1)=0,1,0)+1</f>
        <v>2</v>
      </c>
      <c r="L9845">
        <f>ROUNDDOWN($I9845*L$2,)-IF(MOD($I9845*L$2,1)=0,1,0)+1</f>
        <v>3</v>
      </c>
      <c r="M9845" s="3">
        <f>IF(L9844=4,H9845,0)</f>
        <v>0</v>
      </c>
      <c r="N9845" s="2">
        <f>IF(L9844=1,H9845,0)</f>
        <v>5.0922796663428905E-3</v>
      </c>
      <c r="O9845" s="2">
        <f>IF(OR(L9844=1,L9844=4),H9845,0)</f>
        <v>5.0922796663428905E-3</v>
      </c>
      <c r="P9845" s="2">
        <f>IF(OR(L9844=1,L9844=2),H9845,0)</f>
        <v>5.0922796663428905E-3</v>
      </c>
      <c r="Q9845" s="2"/>
    </row>
    <row r="9846" spans="1:17" x14ac:dyDescent="0.3">
      <c r="A9846" s="1">
        <v>44656</v>
      </c>
      <c r="B9846">
        <v>109.69000200000001</v>
      </c>
      <c r="C9846">
        <v>110.480003</v>
      </c>
      <c r="D9846">
        <v>106.050003</v>
      </c>
      <c r="E9846">
        <v>106.82</v>
      </c>
      <c r="F9846">
        <v>106.82</v>
      </c>
      <c r="G9846">
        <v>79532000</v>
      </c>
      <c r="H9846" s="3">
        <f>(F9846-B9846)/B9846</f>
        <v>-2.6164663576175463E-2</v>
      </c>
      <c r="I9846" s="3">
        <f>_xlfn.RANK.AVG(H9846,$H$3:$H$10273,1)/10271</f>
        <v>0.16502774802842957</v>
      </c>
      <c r="J9846">
        <f>ROUNDDOWN($I9846*J$2,)-IF(MOD($I9846*J$2,1)=0,1,0)+1</f>
        <v>1</v>
      </c>
      <c r="K9846">
        <f>ROUNDDOWN($I9846*K$2,)-IF(MOD($I9846*K$2,1)=0,1,0)+1</f>
        <v>1</v>
      </c>
      <c r="L9846">
        <f>ROUNDDOWN($I9846*L$2,)-IF(MOD($I9846*L$2,1)=0,1,0)+1</f>
        <v>1</v>
      </c>
      <c r="M9846" s="3">
        <f>IF(L9845=4,H9846,0)</f>
        <v>0</v>
      </c>
      <c r="N9846" s="2">
        <f>IF(L9845=1,H9846,0)</f>
        <v>0</v>
      </c>
      <c r="O9846" s="2">
        <f>IF(OR(L9845=1,L9845=4),H9846,0)</f>
        <v>0</v>
      </c>
      <c r="P9846" s="2">
        <f>IF(OR(L9845=1,L9845=2),H9846,0)</f>
        <v>0</v>
      </c>
      <c r="Q9846" s="2"/>
    </row>
    <row r="9847" spans="1:17" x14ac:dyDescent="0.3">
      <c r="A9847" s="1">
        <v>44657</v>
      </c>
      <c r="B9847">
        <v>104.449997</v>
      </c>
      <c r="C9847">
        <v>105.739998</v>
      </c>
      <c r="D9847">
        <v>101.709999</v>
      </c>
      <c r="E9847">
        <v>103.66999800000001</v>
      </c>
      <c r="F9847">
        <v>103.66999800000001</v>
      </c>
      <c r="G9847">
        <v>105256600</v>
      </c>
      <c r="H9847" s="3">
        <f>(F9847-B9847)/B9847</f>
        <v>-7.4676785294688856E-3</v>
      </c>
      <c r="I9847" s="3">
        <f>_xlfn.RANK.AVG(H9847,$H$3:$H$10273,1)/10271</f>
        <v>0.40443968454872942</v>
      </c>
      <c r="J9847">
        <f>ROUNDDOWN($I9847*J$2,)-IF(MOD($I9847*J$2,1)=0,1,0)+1</f>
        <v>1</v>
      </c>
      <c r="K9847">
        <f>ROUNDDOWN($I9847*K$2,)-IF(MOD($I9847*K$2,1)=0,1,0)+1</f>
        <v>2</v>
      </c>
      <c r="L9847">
        <f>ROUNDDOWN($I9847*L$2,)-IF(MOD($I9847*L$2,1)=0,1,0)+1</f>
        <v>2</v>
      </c>
      <c r="M9847" s="3">
        <f>IF(L9846=4,H9847,0)</f>
        <v>0</v>
      </c>
      <c r="N9847" s="2">
        <f>IF(L9846=1,H9847,0)</f>
        <v>-7.4676785294688856E-3</v>
      </c>
      <c r="O9847" s="2">
        <f>IF(OR(L9846=1,L9846=4),H9847,0)</f>
        <v>-7.4676785294688856E-3</v>
      </c>
      <c r="P9847" s="2">
        <f>IF(OR(L9846=1,L9846=2),H9847,0)</f>
        <v>-7.4676785294688856E-3</v>
      </c>
      <c r="Q9847" s="2"/>
    </row>
    <row r="9848" spans="1:17" x14ac:dyDescent="0.3">
      <c r="A9848" s="1">
        <v>44658</v>
      </c>
      <c r="B9848">
        <v>103.91999800000001</v>
      </c>
      <c r="C9848">
        <v>105.239998</v>
      </c>
      <c r="D9848">
        <v>100.910004</v>
      </c>
      <c r="E9848">
        <v>103.720001</v>
      </c>
      <c r="F9848">
        <v>103.720001</v>
      </c>
      <c r="G9848">
        <v>91895500</v>
      </c>
      <c r="H9848" s="3">
        <f>(F9848-B9848)/B9848</f>
        <v>-1.9245285204875619E-3</v>
      </c>
      <c r="I9848" s="3">
        <f>_xlfn.RANK.AVG(H9848,$H$3:$H$10273,1)/10271</f>
        <v>0.48242624866127931</v>
      </c>
      <c r="J9848">
        <f>ROUNDDOWN($I9848*J$2,)-IF(MOD($I9848*J$2,1)=0,1,0)+1</f>
        <v>1</v>
      </c>
      <c r="K9848">
        <f>ROUNDDOWN($I9848*K$2,)-IF(MOD($I9848*K$2,1)=0,1,0)+1</f>
        <v>2</v>
      </c>
      <c r="L9848">
        <f>ROUNDDOWN($I9848*L$2,)-IF(MOD($I9848*L$2,1)=0,1,0)+1</f>
        <v>2</v>
      </c>
      <c r="M9848" s="3">
        <f>IF(L9847=4,H9848,0)</f>
        <v>0</v>
      </c>
      <c r="N9848" s="2">
        <f>IF(L9847=1,H9848,0)</f>
        <v>0</v>
      </c>
      <c r="O9848" s="2">
        <f>IF(OR(L9847=1,L9847=4),H9848,0)</f>
        <v>0</v>
      </c>
      <c r="P9848" s="2">
        <f>IF(OR(L9847=1,L9847=2),H9848,0)</f>
        <v>-1.9245285204875619E-3</v>
      </c>
      <c r="Q9848" s="2"/>
    </row>
    <row r="9849" spans="1:17" x14ac:dyDescent="0.3">
      <c r="A9849" s="1">
        <v>44659</v>
      </c>
      <c r="B9849">
        <v>102.510002</v>
      </c>
      <c r="C9849">
        <v>102.989998</v>
      </c>
      <c r="D9849">
        <v>100.41999800000001</v>
      </c>
      <c r="E9849">
        <v>101</v>
      </c>
      <c r="F9849">
        <v>101</v>
      </c>
      <c r="G9849">
        <v>92746700</v>
      </c>
      <c r="H9849" s="3">
        <f>(F9849-B9849)/B9849</f>
        <v>-1.4730289440439187E-2</v>
      </c>
      <c r="I9849" s="3">
        <f>_xlfn.RANK.AVG(H9849,$H$3:$H$10273,1)/10271</f>
        <v>0.28857949566741309</v>
      </c>
      <c r="J9849">
        <f>ROUNDDOWN($I9849*J$2,)-IF(MOD($I9849*J$2,1)=0,1,0)+1</f>
        <v>1</v>
      </c>
      <c r="K9849">
        <f>ROUNDDOWN($I9849*K$2,)-IF(MOD($I9849*K$2,1)=0,1,0)+1</f>
        <v>1</v>
      </c>
      <c r="L9849">
        <f>ROUNDDOWN($I9849*L$2,)-IF(MOD($I9849*L$2,1)=0,1,0)+1</f>
        <v>2</v>
      </c>
      <c r="M9849" s="3">
        <f>IF(L9848=4,H9849,0)</f>
        <v>0</v>
      </c>
      <c r="N9849" s="2">
        <f>IF(L9848=1,H9849,0)</f>
        <v>0</v>
      </c>
      <c r="O9849" s="2">
        <f>IF(OR(L9848=1,L9848=4),H9849,0)</f>
        <v>0</v>
      </c>
      <c r="P9849" s="2">
        <f>IF(OR(L9848=1,L9848=2),H9849,0)</f>
        <v>-1.4730289440439187E-2</v>
      </c>
      <c r="Q9849" s="2"/>
    </row>
    <row r="9850" spans="1:17" x14ac:dyDescent="0.3">
      <c r="A9850" s="1">
        <v>44662</v>
      </c>
      <c r="B9850">
        <v>98.599997999999999</v>
      </c>
      <c r="C9850">
        <v>98.669998000000007</v>
      </c>
      <c r="D9850">
        <v>95.940002000000007</v>
      </c>
      <c r="E9850">
        <v>97.370002999999997</v>
      </c>
      <c r="F9850">
        <v>97.370002999999997</v>
      </c>
      <c r="G9850">
        <v>95527700</v>
      </c>
      <c r="H9850" s="3">
        <f>(F9850-B9850)/B9850</f>
        <v>-1.2474594573521212E-2</v>
      </c>
      <c r="I9850" s="3">
        <f>_xlfn.RANK.AVG(H9850,$H$3:$H$10273,1)/10271</f>
        <v>0.32820562749488852</v>
      </c>
      <c r="J9850">
        <f>ROUNDDOWN($I9850*J$2,)-IF(MOD($I9850*J$2,1)=0,1,0)+1</f>
        <v>1</v>
      </c>
      <c r="K9850">
        <f>ROUNDDOWN($I9850*K$2,)-IF(MOD($I9850*K$2,1)=0,1,0)+1</f>
        <v>1</v>
      </c>
      <c r="L9850">
        <f>ROUNDDOWN($I9850*L$2,)-IF(MOD($I9850*L$2,1)=0,1,0)+1</f>
        <v>2</v>
      </c>
      <c r="M9850" s="3">
        <f>IF(L9849=4,H9850,0)</f>
        <v>0</v>
      </c>
      <c r="N9850" s="2">
        <f>IF(L9849=1,H9850,0)</f>
        <v>0</v>
      </c>
      <c r="O9850" s="2">
        <f>IF(OR(L9849=1,L9849=4),H9850,0)</f>
        <v>0</v>
      </c>
      <c r="P9850" s="2">
        <f>IF(OR(L9849=1,L9849=2),H9850,0)</f>
        <v>-1.2474594573521212E-2</v>
      </c>
      <c r="Q9850" s="2"/>
    </row>
    <row r="9851" spans="1:17" x14ac:dyDescent="0.3">
      <c r="A9851" s="1">
        <v>44663</v>
      </c>
      <c r="B9851">
        <v>98.779999000000004</v>
      </c>
      <c r="C9851">
        <v>99.589995999999999</v>
      </c>
      <c r="D9851">
        <v>94.599997999999999</v>
      </c>
      <c r="E9851">
        <v>95.099997999999999</v>
      </c>
      <c r="F9851">
        <v>95.099997999999999</v>
      </c>
      <c r="G9851">
        <v>89246400</v>
      </c>
      <c r="H9851" s="3">
        <f>(F9851-B9851)/B9851</f>
        <v>-3.7254515461171492E-2</v>
      </c>
      <c r="I9851" s="3">
        <f>_xlfn.RANK.AVG(H9851,$H$3:$H$10273,1)/10271</f>
        <v>8.9864667510466359E-2</v>
      </c>
      <c r="J9851">
        <f>ROUNDDOWN($I9851*J$2,)-IF(MOD($I9851*J$2,1)=0,1,0)+1</f>
        <v>1</v>
      </c>
      <c r="K9851">
        <f>ROUNDDOWN($I9851*K$2,)-IF(MOD($I9851*K$2,1)=0,1,0)+1</f>
        <v>1</v>
      </c>
      <c r="L9851">
        <f>ROUNDDOWN($I9851*L$2,)-IF(MOD($I9851*L$2,1)=0,1,0)+1</f>
        <v>1</v>
      </c>
      <c r="M9851" s="3">
        <f>IF(L9850=4,H9851,0)</f>
        <v>0</v>
      </c>
      <c r="N9851" s="2">
        <f>IF(L9850=1,H9851,0)</f>
        <v>0</v>
      </c>
      <c r="O9851" s="2">
        <f>IF(OR(L9850=1,L9850=4),H9851,0)</f>
        <v>0</v>
      </c>
      <c r="P9851" s="2">
        <f>IF(OR(L9850=1,L9850=2),H9851,0)</f>
        <v>-3.7254515461171492E-2</v>
      </c>
      <c r="Q9851" s="2"/>
    </row>
    <row r="9852" spans="1:17" x14ac:dyDescent="0.3">
      <c r="A9852" s="1">
        <v>44664</v>
      </c>
      <c r="B9852">
        <v>95.300003000000004</v>
      </c>
      <c r="C9852">
        <v>98.330001999999993</v>
      </c>
      <c r="D9852">
        <v>94.709998999999996</v>
      </c>
      <c r="E9852">
        <v>97.739998</v>
      </c>
      <c r="F9852">
        <v>97.739998</v>
      </c>
      <c r="G9852">
        <v>77728400</v>
      </c>
      <c r="H9852" s="3">
        <f>(F9852-B9852)/B9852</f>
        <v>2.5603304545541262E-2</v>
      </c>
      <c r="I9852" s="3">
        <f>_xlfn.RANK.AVG(H9852,$H$3:$H$10273,1)/10271</f>
        <v>0.83925615811508125</v>
      </c>
      <c r="J9852">
        <f>ROUNDDOWN($I9852*J$2,)-IF(MOD($I9852*J$2,1)=0,1,0)+1</f>
        <v>2</v>
      </c>
      <c r="K9852">
        <f>ROUNDDOWN($I9852*K$2,)-IF(MOD($I9852*K$2,1)=0,1,0)+1</f>
        <v>3</v>
      </c>
      <c r="L9852">
        <f>ROUNDDOWN($I9852*L$2,)-IF(MOD($I9852*L$2,1)=0,1,0)+1</f>
        <v>4</v>
      </c>
      <c r="M9852" s="3">
        <f>IF(L9851=4,H9852,0)</f>
        <v>0</v>
      </c>
      <c r="N9852" s="2">
        <f>IF(L9851=1,H9852,0)</f>
        <v>2.5603304545541262E-2</v>
      </c>
      <c r="O9852" s="2">
        <f>IF(OR(L9851=1,L9851=4),H9852,0)</f>
        <v>2.5603304545541262E-2</v>
      </c>
      <c r="P9852" s="2">
        <f>IF(OR(L9851=1,L9851=2),H9852,0)</f>
        <v>2.5603304545541262E-2</v>
      </c>
      <c r="Q9852" s="2"/>
    </row>
    <row r="9853" spans="1:17" x14ac:dyDescent="0.3">
      <c r="A9853" s="1">
        <v>44665</v>
      </c>
      <c r="B9853">
        <v>98.370002999999997</v>
      </c>
      <c r="C9853">
        <v>98.389999000000003</v>
      </c>
      <c r="D9853">
        <v>92.919998000000007</v>
      </c>
      <c r="E9853">
        <v>93.059997999999993</v>
      </c>
      <c r="F9853">
        <v>93.059997999999993</v>
      </c>
      <c r="G9853">
        <v>73354400</v>
      </c>
      <c r="H9853" s="3">
        <f>(F9853-B9853)/B9853</f>
        <v>-5.3979921094441809E-2</v>
      </c>
      <c r="I9853" s="3">
        <f>_xlfn.RANK.AVG(H9853,$H$3:$H$10273,1)/10271</f>
        <v>3.4271249148086845E-2</v>
      </c>
      <c r="J9853">
        <f>ROUNDDOWN($I9853*J$2,)-IF(MOD($I9853*J$2,1)=0,1,0)+1</f>
        <v>1</v>
      </c>
      <c r="K9853">
        <f>ROUNDDOWN($I9853*K$2,)-IF(MOD($I9853*K$2,1)=0,1,0)+1</f>
        <v>1</v>
      </c>
      <c r="L9853">
        <f>ROUNDDOWN($I9853*L$2,)-IF(MOD($I9853*L$2,1)=0,1,0)+1</f>
        <v>1</v>
      </c>
      <c r="M9853" s="3">
        <f>IF(L9852=4,H9853,0)</f>
        <v>-5.3979921094441809E-2</v>
      </c>
      <c r="N9853" s="2">
        <f>IF(L9852=1,H9853,0)</f>
        <v>0</v>
      </c>
      <c r="O9853" s="2">
        <f>IF(OR(L9852=1,L9852=4),H9853,0)</f>
        <v>-5.3979921094441809E-2</v>
      </c>
      <c r="P9853" s="2">
        <f>IF(OR(L9852=1,L9852=2),H9853,0)</f>
        <v>0</v>
      </c>
      <c r="Q9853" s="2"/>
    </row>
    <row r="9854" spans="1:17" x14ac:dyDescent="0.3">
      <c r="A9854" s="1">
        <v>44669</v>
      </c>
      <c r="B9854">
        <v>92.029999000000004</v>
      </c>
      <c r="C9854">
        <v>95.160004000000001</v>
      </c>
      <c r="D9854">
        <v>91.639999000000003</v>
      </c>
      <c r="E9854">
        <v>93.889999000000003</v>
      </c>
      <c r="F9854">
        <v>93.889999000000003</v>
      </c>
      <c r="G9854">
        <v>80605800</v>
      </c>
      <c r="H9854" s="3">
        <f>(F9854-B9854)/B9854</f>
        <v>2.0210801045428668E-2</v>
      </c>
      <c r="I9854" s="3">
        <f>_xlfn.RANK.AVG(H9854,$H$3:$H$10273,1)/10271</f>
        <v>0.79437250511147894</v>
      </c>
      <c r="J9854">
        <f>ROUNDDOWN($I9854*J$2,)-IF(MOD($I9854*J$2,1)=0,1,0)+1</f>
        <v>2</v>
      </c>
      <c r="K9854">
        <f>ROUNDDOWN($I9854*K$2,)-IF(MOD($I9854*K$2,1)=0,1,0)+1</f>
        <v>3</v>
      </c>
      <c r="L9854">
        <f>ROUNDDOWN($I9854*L$2,)-IF(MOD($I9854*L$2,1)=0,1,0)+1</f>
        <v>4</v>
      </c>
      <c r="M9854" s="3">
        <f>IF(L9853=4,H9854,0)</f>
        <v>0</v>
      </c>
      <c r="N9854" s="2">
        <f>IF(L9853=1,H9854,0)</f>
        <v>2.0210801045428668E-2</v>
      </c>
      <c r="O9854" s="2">
        <f>IF(OR(L9853=1,L9853=4),H9854,0)</f>
        <v>2.0210801045428668E-2</v>
      </c>
      <c r="P9854" s="2">
        <f>IF(OR(L9853=1,L9853=2),H9854,0)</f>
        <v>2.0210801045428668E-2</v>
      </c>
      <c r="Q9854" s="2"/>
    </row>
    <row r="9855" spans="1:17" x14ac:dyDescent="0.3">
      <c r="A9855" s="1">
        <v>44670</v>
      </c>
      <c r="B9855">
        <v>93.389999000000003</v>
      </c>
      <c r="C9855">
        <v>97.07</v>
      </c>
      <c r="D9855">
        <v>92.839995999999999</v>
      </c>
      <c r="E9855">
        <v>96.93</v>
      </c>
      <c r="F9855">
        <v>96.93</v>
      </c>
      <c r="G9855">
        <v>77069500</v>
      </c>
      <c r="H9855" s="3">
        <f>(F9855-B9855)/B9855</f>
        <v>3.7905568453855572E-2</v>
      </c>
      <c r="I9855" s="3">
        <f>_xlfn.RANK.AVG(H9855,$H$3:$H$10273,1)/10271</f>
        <v>0.9101353324895336</v>
      </c>
      <c r="J9855">
        <f>ROUNDDOWN($I9855*J$2,)-IF(MOD($I9855*J$2,1)=0,1,0)+1</f>
        <v>2</v>
      </c>
      <c r="K9855">
        <f>ROUNDDOWN($I9855*K$2,)-IF(MOD($I9855*K$2,1)=0,1,0)+1</f>
        <v>3</v>
      </c>
      <c r="L9855">
        <f>ROUNDDOWN($I9855*L$2,)-IF(MOD($I9855*L$2,1)=0,1,0)+1</f>
        <v>4</v>
      </c>
      <c r="M9855" s="3">
        <f>IF(L9854=4,H9855,0)</f>
        <v>3.7905568453855572E-2</v>
      </c>
      <c r="N9855" s="2">
        <f>IF(L9854=1,H9855,0)</f>
        <v>0</v>
      </c>
      <c r="O9855" s="2">
        <f>IF(OR(L9854=1,L9854=4),H9855,0)</f>
        <v>3.7905568453855572E-2</v>
      </c>
      <c r="P9855" s="2">
        <f>IF(OR(L9854=1,L9854=2),H9855,0)</f>
        <v>0</v>
      </c>
      <c r="Q9855" s="2"/>
    </row>
    <row r="9856" spans="1:17" x14ac:dyDescent="0.3">
      <c r="A9856" s="1">
        <v>44671</v>
      </c>
      <c r="B9856">
        <v>97.839995999999999</v>
      </c>
      <c r="C9856">
        <v>97.910004000000001</v>
      </c>
      <c r="D9856">
        <v>93.199996999999996</v>
      </c>
      <c r="E9856">
        <v>94.019997000000004</v>
      </c>
      <c r="F9856">
        <v>94.019997000000004</v>
      </c>
      <c r="G9856">
        <v>62489000</v>
      </c>
      <c r="H9856" s="3">
        <f>(F9856-B9856)/B9856</f>
        <v>-3.904332743431424E-2</v>
      </c>
      <c r="I9856" s="3">
        <f>_xlfn.RANK.AVG(H9856,$H$3:$H$10273,1)/10271</f>
        <v>8.1783662739752697E-2</v>
      </c>
      <c r="J9856">
        <f>ROUNDDOWN($I9856*J$2,)-IF(MOD($I9856*J$2,1)=0,1,0)+1</f>
        <v>1</v>
      </c>
      <c r="K9856">
        <f>ROUNDDOWN($I9856*K$2,)-IF(MOD($I9856*K$2,1)=0,1,0)+1</f>
        <v>1</v>
      </c>
      <c r="L9856">
        <f>ROUNDDOWN($I9856*L$2,)-IF(MOD($I9856*L$2,1)=0,1,0)+1</f>
        <v>1</v>
      </c>
      <c r="M9856" s="3">
        <f>IF(L9855=4,H9856,0)</f>
        <v>-3.904332743431424E-2</v>
      </c>
      <c r="N9856" s="2">
        <f>IF(L9855=1,H9856,0)</f>
        <v>0</v>
      </c>
      <c r="O9856" s="2">
        <f>IF(OR(L9855=1,L9855=4),H9856,0)</f>
        <v>-3.904332743431424E-2</v>
      </c>
      <c r="P9856" s="2">
        <f>IF(OR(L9855=1,L9855=2),H9856,0)</f>
        <v>0</v>
      </c>
      <c r="Q9856" s="2"/>
    </row>
    <row r="9857" spans="1:17" x14ac:dyDescent="0.3">
      <c r="A9857" s="1">
        <v>44672</v>
      </c>
      <c r="B9857">
        <v>95.160004000000001</v>
      </c>
      <c r="C9857">
        <v>96.230002999999996</v>
      </c>
      <c r="D9857">
        <v>89.239998</v>
      </c>
      <c r="E9857">
        <v>89.849997999999999</v>
      </c>
      <c r="F9857">
        <v>89.849997999999999</v>
      </c>
      <c r="G9857">
        <v>76680600</v>
      </c>
      <c r="H9857" s="3">
        <f>(F9857-B9857)/B9857</f>
        <v>-5.5800817326573479E-2</v>
      </c>
      <c r="I9857" s="3">
        <f>_xlfn.RANK.AVG(H9857,$H$3:$H$10273,1)/10271</f>
        <v>3.1253042546976924E-2</v>
      </c>
      <c r="J9857">
        <f>ROUNDDOWN($I9857*J$2,)-IF(MOD($I9857*J$2,1)=0,1,0)+1</f>
        <v>1</v>
      </c>
      <c r="K9857">
        <f>ROUNDDOWN($I9857*K$2,)-IF(MOD($I9857*K$2,1)=0,1,0)+1</f>
        <v>1</v>
      </c>
      <c r="L9857">
        <f>ROUNDDOWN($I9857*L$2,)-IF(MOD($I9857*L$2,1)=0,1,0)+1</f>
        <v>1</v>
      </c>
      <c r="M9857" s="3">
        <f>IF(L9856=4,H9857,0)</f>
        <v>0</v>
      </c>
      <c r="N9857" s="2">
        <f>IF(L9856=1,H9857,0)</f>
        <v>-5.5800817326573479E-2</v>
      </c>
      <c r="O9857" s="2">
        <f>IF(OR(L9856=1,L9856=4),H9857,0)</f>
        <v>-5.5800817326573479E-2</v>
      </c>
      <c r="P9857" s="2">
        <f>IF(OR(L9856=1,L9856=2),H9857,0)</f>
        <v>-5.5800817326573479E-2</v>
      </c>
      <c r="Q9857" s="2"/>
    </row>
    <row r="9858" spans="1:17" x14ac:dyDescent="0.3">
      <c r="A9858" s="1">
        <v>44673</v>
      </c>
      <c r="B9858">
        <v>90.029999000000004</v>
      </c>
      <c r="C9858">
        <v>91.459998999999996</v>
      </c>
      <c r="D9858">
        <v>87.940002000000007</v>
      </c>
      <c r="E9858">
        <v>88.139999000000003</v>
      </c>
      <c r="F9858">
        <v>88.139999000000003</v>
      </c>
      <c r="G9858">
        <v>75017700</v>
      </c>
      <c r="H9858" s="3">
        <f>(F9858-B9858)/B9858</f>
        <v>-2.0993002565733679E-2</v>
      </c>
      <c r="I9858" s="3">
        <f>_xlfn.RANK.AVG(H9858,$H$3:$H$10273,1)/10271</f>
        <v>0.21507156070489727</v>
      </c>
      <c r="J9858">
        <f>ROUNDDOWN($I9858*J$2,)-IF(MOD($I9858*J$2,1)=0,1,0)+1</f>
        <v>1</v>
      </c>
      <c r="K9858">
        <f>ROUNDDOWN($I9858*K$2,)-IF(MOD($I9858*K$2,1)=0,1,0)+1</f>
        <v>1</v>
      </c>
      <c r="L9858">
        <f>ROUNDDOWN($I9858*L$2,)-IF(MOD($I9858*L$2,1)=0,1,0)+1</f>
        <v>1</v>
      </c>
      <c r="M9858" s="3">
        <f>IF(L9857=4,H9858,0)</f>
        <v>0</v>
      </c>
      <c r="N9858" s="2">
        <f>IF(L9857=1,H9858,0)</f>
        <v>-2.0993002565733679E-2</v>
      </c>
      <c r="O9858" s="2">
        <f>IF(OR(L9857=1,L9857=4),H9858,0)</f>
        <v>-2.0993002565733679E-2</v>
      </c>
      <c r="P9858" s="2">
        <f>IF(OR(L9857=1,L9857=2),H9858,0)</f>
        <v>-2.0993002565733679E-2</v>
      </c>
      <c r="Q9858" s="2"/>
    </row>
    <row r="9859" spans="1:17" x14ac:dyDescent="0.3">
      <c r="A9859" s="1">
        <v>44676</v>
      </c>
      <c r="B9859">
        <v>89.860000999999997</v>
      </c>
      <c r="C9859">
        <v>91.370002999999997</v>
      </c>
      <c r="D9859">
        <v>88.610000999999997</v>
      </c>
      <c r="E9859">
        <v>90.690002000000007</v>
      </c>
      <c r="F9859">
        <v>90.690002000000007</v>
      </c>
      <c r="G9859">
        <v>93481000</v>
      </c>
      <c r="H9859" s="3">
        <f>(F9859-B9859)/B9859</f>
        <v>9.2366012771356414E-3</v>
      </c>
      <c r="I9859" s="3">
        <f>_xlfn.RANK.AVG(H9859,$H$3:$H$10273,1)/10271</f>
        <v>0.66585532080615328</v>
      </c>
      <c r="J9859">
        <f>ROUNDDOWN($I9859*J$2,)-IF(MOD($I9859*J$2,1)=0,1,0)+1</f>
        <v>2</v>
      </c>
      <c r="K9859">
        <f>ROUNDDOWN($I9859*K$2,)-IF(MOD($I9859*K$2,1)=0,1,0)+1</f>
        <v>2</v>
      </c>
      <c r="L9859">
        <f>ROUNDDOWN($I9859*L$2,)-IF(MOD($I9859*L$2,1)=0,1,0)+1</f>
        <v>3</v>
      </c>
      <c r="M9859" s="3">
        <f>IF(L9858=4,H9859,0)</f>
        <v>0</v>
      </c>
      <c r="N9859" s="2">
        <f>IF(L9858=1,H9859,0)</f>
        <v>9.2366012771356414E-3</v>
      </c>
      <c r="O9859" s="2">
        <f>IF(OR(L9858=1,L9858=4),H9859,0)</f>
        <v>9.2366012771356414E-3</v>
      </c>
      <c r="P9859" s="2">
        <f>IF(OR(L9858=1,L9858=2),H9859,0)</f>
        <v>9.2366012771356414E-3</v>
      </c>
      <c r="Q9859" s="2"/>
    </row>
    <row r="9860" spans="1:17" x14ac:dyDescent="0.3">
      <c r="A9860" s="1">
        <v>44677</v>
      </c>
      <c r="B9860">
        <v>89.739998</v>
      </c>
      <c r="C9860">
        <v>90.120002999999997</v>
      </c>
      <c r="D9860">
        <v>85.080001999999993</v>
      </c>
      <c r="E9860">
        <v>85.160004000000001</v>
      </c>
      <c r="F9860">
        <v>85.160004000000001</v>
      </c>
      <c r="G9860">
        <v>89127400</v>
      </c>
      <c r="H9860" s="3">
        <f>(F9860-B9860)/B9860</f>
        <v>-5.1036261444980191E-2</v>
      </c>
      <c r="I9860" s="3">
        <f>_xlfn.RANK.AVG(H9860,$H$3:$H$10273,1)/10271</f>
        <v>4.1768084899230846E-2</v>
      </c>
      <c r="J9860">
        <f>ROUNDDOWN($I9860*J$2,)-IF(MOD($I9860*J$2,1)=0,1,0)+1</f>
        <v>1</v>
      </c>
      <c r="K9860">
        <f>ROUNDDOWN($I9860*K$2,)-IF(MOD($I9860*K$2,1)=0,1,0)+1</f>
        <v>1</v>
      </c>
      <c r="L9860">
        <f>ROUNDDOWN($I9860*L$2,)-IF(MOD($I9860*L$2,1)=0,1,0)+1</f>
        <v>1</v>
      </c>
      <c r="M9860" s="3">
        <f>IF(L9859=4,H9860,0)</f>
        <v>0</v>
      </c>
      <c r="N9860" s="2">
        <f>IF(L9859=1,H9860,0)</f>
        <v>0</v>
      </c>
      <c r="O9860" s="2">
        <f>IF(OR(L9859=1,L9859=4),H9860,0)</f>
        <v>0</v>
      </c>
      <c r="P9860" s="2">
        <f>IF(OR(L9859=1,L9859=2),H9860,0)</f>
        <v>0</v>
      </c>
      <c r="Q9860" s="2"/>
    </row>
    <row r="9861" spans="1:17" x14ac:dyDescent="0.3">
      <c r="A9861" s="1">
        <v>44678</v>
      </c>
      <c r="B9861">
        <v>84.25</v>
      </c>
      <c r="C9861">
        <v>87.900002000000001</v>
      </c>
      <c r="D9861">
        <v>84.019997000000004</v>
      </c>
      <c r="E9861">
        <v>84.910004000000001</v>
      </c>
      <c r="F9861">
        <v>84.910004000000001</v>
      </c>
      <c r="G9861">
        <v>83125100</v>
      </c>
      <c r="H9861" s="3">
        <f>(F9861-B9861)/B9861</f>
        <v>7.8338753709198891E-3</v>
      </c>
      <c r="I9861" s="3">
        <f>_xlfn.RANK.AVG(H9861,$H$3:$H$10273,1)/10271</f>
        <v>0.64716191217992403</v>
      </c>
      <c r="J9861">
        <f>ROUNDDOWN($I9861*J$2,)-IF(MOD($I9861*J$2,1)=0,1,0)+1</f>
        <v>2</v>
      </c>
      <c r="K9861">
        <f>ROUNDDOWN($I9861*K$2,)-IF(MOD($I9861*K$2,1)=0,1,0)+1</f>
        <v>2</v>
      </c>
      <c r="L9861">
        <f>ROUNDDOWN($I9861*L$2,)-IF(MOD($I9861*L$2,1)=0,1,0)+1</f>
        <v>3</v>
      </c>
      <c r="M9861" s="3">
        <f>IF(L9860=4,H9861,0)</f>
        <v>0</v>
      </c>
      <c r="N9861" s="2">
        <f>IF(L9860=1,H9861,0)</f>
        <v>7.8338753709198891E-3</v>
      </c>
      <c r="O9861" s="2">
        <f>IF(OR(L9860=1,L9860=4),H9861,0)</f>
        <v>7.8338753709198891E-3</v>
      </c>
      <c r="P9861" s="2">
        <f>IF(OR(L9860=1,L9860=2),H9861,0)</f>
        <v>7.8338753709198891E-3</v>
      </c>
      <c r="Q9861" s="2"/>
    </row>
    <row r="9862" spans="1:17" x14ac:dyDescent="0.3">
      <c r="A9862" s="1">
        <v>44679</v>
      </c>
      <c r="B9862">
        <v>86.669998000000007</v>
      </c>
      <c r="C9862">
        <v>90.580001999999993</v>
      </c>
      <c r="D9862">
        <v>84.779999000000004</v>
      </c>
      <c r="E9862">
        <v>89.639999000000003</v>
      </c>
      <c r="F9862">
        <v>89.639999000000003</v>
      </c>
      <c r="G9862">
        <v>91495400</v>
      </c>
      <c r="H9862" s="3">
        <f>(F9862-B9862)/B9862</f>
        <v>3.4267925101371249E-2</v>
      </c>
      <c r="I9862" s="3">
        <f>_xlfn.RANK.AVG(H9862,$H$3:$H$10273,1)/10271</f>
        <v>0.89261026190244375</v>
      </c>
      <c r="J9862">
        <f>ROUNDDOWN($I9862*J$2,)-IF(MOD($I9862*J$2,1)=0,1,0)+1</f>
        <v>2</v>
      </c>
      <c r="K9862">
        <f>ROUNDDOWN($I9862*K$2,)-IF(MOD($I9862*K$2,1)=0,1,0)+1</f>
        <v>3</v>
      </c>
      <c r="L9862">
        <f>ROUNDDOWN($I9862*L$2,)-IF(MOD($I9862*L$2,1)=0,1,0)+1</f>
        <v>4</v>
      </c>
      <c r="M9862" s="3">
        <f>IF(L9861=4,H9862,0)</f>
        <v>0</v>
      </c>
      <c r="N9862" s="2">
        <f>IF(L9861=1,H9862,0)</f>
        <v>0</v>
      </c>
      <c r="O9862" s="2">
        <f>IF(OR(L9861=1,L9861=4),H9862,0)</f>
        <v>0</v>
      </c>
      <c r="P9862" s="2">
        <f>IF(OR(L9861=1,L9861=2),H9862,0)</f>
        <v>0</v>
      </c>
      <c r="Q9862" s="2"/>
    </row>
    <row r="9863" spans="1:17" x14ac:dyDescent="0.3">
      <c r="A9863" s="1">
        <v>44680</v>
      </c>
      <c r="B9863">
        <v>88.050003000000004</v>
      </c>
      <c r="C9863">
        <v>91.790001000000004</v>
      </c>
      <c r="D9863">
        <v>85.379997000000003</v>
      </c>
      <c r="E9863">
        <v>85.519997000000004</v>
      </c>
      <c r="F9863">
        <v>85.519997000000004</v>
      </c>
      <c r="G9863">
        <v>82647700</v>
      </c>
      <c r="H9863" s="3">
        <f>(F9863-B9863)/B9863</f>
        <v>-2.8733741212933293E-2</v>
      </c>
      <c r="I9863" s="3">
        <f>_xlfn.RANK.AVG(H9863,$H$3:$H$10273,1)/10271</f>
        <v>0.14545808587284587</v>
      </c>
      <c r="J9863">
        <f>ROUNDDOWN($I9863*J$2,)-IF(MOD($I9863*J$2,1)=0,1,0)+1</f>
        <v>1</v>
      </c>
      <c r="K9863">
        <f>ROUNDDOWN($I9863*K$2,)-IF(MOD($I9863*K$2,1)=0,1,0)+1</f>
        <v>1</v>
      </c>
      <c r="L9863">
        <f>ROUNDDOWN($I9863*L$2,)-IF(MOD($I9863*L$2,1)=0,1,0)+1</f>
        <v>1</v>
      </c>
      <c r="M9863" s="3">
        <f>IF(L9862=4,H9863,0)</f>
        <v>-2.8733741212933293E-2</v>
      </c>
      <c r="N9863" s="2">
        <f>IF(L9862=1,H9863,0)</f>
        <v>0</v>
      </c>
      <c r="O9863" s="2">
        <f>IF(OR(L9862=1,L9862=4),H9863,0)</f>
        <v>-2.8733741212933293E-2</v>
      </c>
      <c r="P9863" s="2">
        <f>IF(OR(L9862=1,L9862=2),H9863,0)</f>
        <v>0</v>
      </c>
      <c r="Q9863" s="2"/>
    </row>
    <row r="9864" spans="1:17" x14ac:dyDescent="0.3">
      <c r="A9864" s="1">
        <v>44683</v>
      </c>
      <c r="B9864">
        <v>85.660004000000001</v>
      </c>
      <c r="C9864">
        <v>90.370002999999997</v>
      </c>
      <c r="D9864">
        <v>85.32</v>
      </c>
      <c r="E9864">
        <v>89.839995999999999</v>
      </c>
      <c r="F9864">
        <v>89.839995999999999</v>
      </c>
      <c r="G9864">
        <v>98304100</v>
      </c>
      <c r="H9864" s="3">
        <f>(F9864-B9864)/B9864</f>
        <v>4.8797476124329837E-2</v>
      </c>
      <c r="I9864" s="3">
        <f>_xlfn.RANK.AVG(H9864,$H$3:$H$10273,1)/10271</f>
        <v>0.94382241261805078</v>
      </c>
      <c r="J9864">
        <f>ROUNDDOWN($I9864*J$2,)-IF(MOD($I9864*J$2,1)=0,1,0)+1</f>
        <v>2</v>
      </c>
      <c r="K9864">
        <f>ROUNDDOWN($I9864*K$2,)-IF(MOD($I9864*K$2,1)=0,1,0)+1</f>
        <v>3</v>
      </c>
      <c r="L9864">
        <f>ROUNDDOWN($I9864*L$2,)-IF(MOD($I9864*L$2,1)=0,1,0)+1</f>
        <v>4</v>
      </c>
      <c r="M9864" s="3">
        <f>IF(L9863=4,H9864,0)</f>
        <v>0</v>
      </c>
      <c r="N9864" s="2">
        <f>IF(L9863=1,H9864,0)</f>
        <v>4.8797476124329837E-2</v>
      </c>
      <c r="O9864" s="2">
        <f>IF(OR(L9863=1,L9863=4),H9864,0)</f>
        <v>4.8797476124329837E-2</v>
      </c>
      <c r="P9864" s="2">
        <f>IF(OR(L9863=1,L9863=2),H9864,0)</f>
        <v>4.8797476124329837E-2</v>
      </c>
      <c r="Q9864" s="2"/>
    </row>
    <row r="9865" spans="1:17" x14ac:dyDescent="0.3">
      <c r="A9865" s="1">
        <v>44684</v>
      </c>
      <c r="B9865">
        <v>89.849997999999999</v>
      </c>
      <c r="C9865">
        <v>92.209998999999996</v>
      </c>
      <c r="D9865">
        <v>89.010002</v>
      </c>
      <c r="E9865">
        <v>91.129997000000003</v>
      </c>
      <c r="F9865">
        <v>91.129997000000003</v>
      </c>
      <c r="G9865">
        <v>126381800</v>
      </c>
      <c r="H9865" s="3">
        <f>(F9865-B9865)/B9865</f>
        <v>1.4245954685497084E-2</v>
      </c>
      <c r="I9865" s="3">
        <f>_xlfn.RANK.AVG(H9865,$H$3:$H$10273,1)/10271</f>
        <v>0.72836140590010712</v>
      </c>
      <c r="J9865">
        <f>ROUNDDOWN($I9865*J$2,)-IF(MOD($I9865*J$2,1)=0,1,0)+1</f>
        <v>2</v>
      </c>
      <c r="K9865">
        <f>ROUNDDOWN($I9865*K$2,)-IF(MOD($I9865*K$2,1)=0,1,0)+1</f>
        <v>3</v>
      </c>
      <c r="L9865">
        <f>ROUNDDOWN($I9865*L$2,)-IF(MOD($I9865*L$2,1)=0,1,0)+1</f>
        <v>3</v>
      </c>
      <c r="M9865" s="3">
        <f>IF(L9864=4,H9865,0)</f>
        <v>1.4245954685497084E-2</v>
      </c>
      <c r="N9865" s="2">
        <f>IF(L9864=1,H9865,0)</f>
        <v>0</v>
      </c>
      <c r="O9865" s="2">
        <f>IF(OR(L9864=1,L9864=4),H9865,0)</f>
        <v>1.4245954685497084E-2</v>
      </c>
      <c r="P9865" s="2">
        <f>IF(OR(L9864=1,L9864=2),H9865,0)</f>
        <v>0</v>
      </c>
      <c r="Q9865" s="2"/>
    </row>
    <row r="9866" spans="1:17" x14ac:dyDescent="0.3">
      <c r="A9866" s="1">
        <v>44685</v>
      </c>
      <c r="B9866">
        <v>98.18</v>
      </c>
      <c r="C9866">
        <v>99.690002000000007</v>
      </c>
      <c r="D9866">
        <v>91.699996999999996</v>
      </c>
      <c r="E9866">
        <v>99.419998000000007</v>
      </c>
      <c r="F9866">
        <v>99.419998000000007</v>
      </c>
      <c r="G9866">
        <v>225394100</v>
      </c>
      <c r="H9866" s="3">
        <f>(F9866-B9866)/B9866</f>
        <v>1.2629843145243428E-2</v>
      </c>
      <c r="I9866" s="3">
        <f>_xlfn.RANK.AVG(H9866,$H$3:$H$10273,1)/10271</f>
        <v>0.70742868269886083</v>
      </c>
      <c r="J9866">
        <f>ROUNDDOWN($I9866*J$2,)-IF(MOD($I9866*J$2,1)=0,1,0)+1</f>
        <v>2</v>
      </c>
      <c r="K9866">
        <f>ROUNDDOWN($I9866*K$2,)-IF(MOD($I9866*K$2,1)=0,1,0)+1</f>
        <v>3</v>
      </c>
      <c r="L9866">
        <f>ROUNDDOWN($I9866*L$2,)-IF(MOD($I9866*L$2,1)=0,1,0)+1</f>
        <v>3</v>
      </c>
      <c r="M9866" s="3">
        <f>IF(L9865=4,H9866,0)</f>
        <v>0</v>
      </c>
      <c r="N9866" s="2">
        <f>IF(L9865=1,H9866,0)</f>
        <v>0</v>
      </c>
      <c r="O9866" s="2">
        <f>IF(OR(L9865=1,L9865=4),H9866,0)</f>
        <v>0</v>
      </c>
      <c r="P9866" s="2">
        <f>IF(OR(L9865=1,L9865=2),H9866,0)</f>
        <v>0</v>
      </c>
      <c r="Q9866" s="2"/>
    </row>
    <row r="9867" spans="1:17" x14ac:dyDescent="0.3">
      <c r="A9867" s="1">
        <v>44686</v>
      </c>
      <c r="B9867">
        <v>97.650002000000001</v>
      </c>
      <c r="C9867">
        <v>97.839995999999999</v>
      </c>
      <c r="D9867">
        <v>92.169998000000007</v>
      </c>
      <c r="E9867">
        <v>93.870002999999997</v>
      </c>
      <c r="F9867">
        <v>93.870002999999997</v>
      </c>
      <c r="G9867">
        <v>153129800</v>
      </c>
      <c r="H9867" s="3">
        <f>(F9867-B9867)/B9867</f>
        <v>-3.8709666385874766E-2</v>
      </c>
      <c r="I9867" s="3">
        <f>_xlfn.RANK.AVG(H9867,$H$3:$H$10273,1)/10271</f>
        <v>8.3049362282153635E-2</v>
      </c>
      <c r="J9867">
        <f>ROUNDDOWN($I9867*J$2,)-IF(MOD($I9867*J$2,1)=0,1,0)+1</f>
        <v>1</v>
      </c>
      <c r="K9867">
        <f>ROUNDDOWN($I9867*K$2,)-IF(MOD($I9867*K$2,1)=0,1,0)+1</f>
        <v>1</v>
      </c>
      <c r="L9867">
        <f>ROUNDDOWN($I9867*L$2,)-IF(MOD($I9867*L$2,1)=0,1,0)+1</f>
        <v>1</v>
      </c>
      <c r="M9867" s="3">
        <f>IF(L9866=4,H9867,0)</f>
        <v>0</v>
      </c>
      <c r="N9867" s="2">
        <f>IF(L9866=1,H9867,0)</f>
        <v>0</v>
      </c>
      <c r="O9867" s="2">
        <f>IF(OR(L9866=1,L9866=4),H9867,0)</f>
        <v>0</v>
      </c>
      <c r="P9867" s="2">
        <f>IF(OR(L9866=1,L9866=2),H9867,0)</f>
        <v>0</v>
      </c>
      <c r="Q9867" s="2"/>
    </row>
    <row r="9868" spans="1:17" x14ac:dyDescent="0.3">
      <c r="A9868" s="1">
        <v>44687</v>
      </c>
      <c r="B9868">
        <v>94.339995999999999</v>
      </c>
      <c r="C9868">
        <v>98.18</v>
      </c>
      <c r="D9868">
        <v>92.650002000000001</v>
      </c>
      <c r="E9868">
        <v>95.339995999999999</v>
      </c>
      <c r="F9868">
        <v>95.339995999999999</v>
      </c>
      <c r="G9868">
        <v>144286600</v>
      </c>
      <c r="H9868" s="3">
        <f>(F9868-B9868)/B9868</f>
        <v>1.0599958049606024E-2</v>
      </c>
      <c r="I9868" s="3">
        <f>_xlfn.RANK.AVG(H9868,$H$3:$H$10273,1)/10271</f>
        <v>0.68123843832148767</v>
      </c>
      <c r="J9868">
        <f>ROUNDDOWN($I9868*J$2,)-IF(MOD($I9868*J$2,1)=0,1,0)+1</f>
        <v>2</v>
      </c>
      <c r="K9868">
        <f>ROUNDDOWN($I9868*K$2,)-IF(MOD($I9868*K$2,1)=0,1,0)+1</f>
        <v>3</v>
      </c>
      <c r="L9868">
        <f>ROUNDDOWN($I9868*L$2,)-IF(MOD($I9868*L$2,1)=0,1,0)+1</f>
        <v>3</v>
      </c>
      <c r="M9868" s="3">
        <f>IF(L9867=4,H9868,0)</f>
        <v>0</v>
      </c>
      <c r="N9868" s="2">
        <f>IF(L9867=1,H9868,0)</f>
        <v>1.0599958049606024E-2</v>
      </c>
      <c r="O9868" s="2">
        <f>IF(OR(L9867=1,L9867=4),H9868,0)</f>
        <v>1.0599958049606024E-2</v>
      </c>
      <c r="P9868" s="2">
        <f>IF(OR(L9867=1,L9867=2),H9868,0)</f>
        <v>1.0599958049606024E-2</v>
      </c>
      <c r="Q9868" s="2"/>
    </row>
    <row r="9869" spans="1:17" x14ac:dyDescent="0.3">
      <c r="A9869" s="1">
        <v>44690</v>
      </c>
      <c r="B9869">
        <v>92.870002999999997</v>
      </c>
      <c r="C9869">
        <v>93.739998</v>
      </c>
      <c r="D9869">
        <v>85.379997000000003</v>
      </c>
      <c r="E9869">
        <v>86.360000999999997</v>
      </c>
      <c r="F9869">
        <v>86.360000999999997</v>
      </c>
      <c r="G9869">
        <v>144523700</v>
      </c>
      <c r="H9869" s="3">
        <f>(F9869-B9869)/B9869</f>
        <v>-7.0098005703736227E-2</v>
      </c>
      <c r="I9869" s="3">
        <f>_xlfn.RANK.AVG(H9869,$H$3:$H$10273,1)/10271</f>
        <v>1.4993671502287996E-2</v>
      </c>
      <c r="J9869">
        <f>ROUNDDOWN($I9869*J$2,)-IF(MOD($I9869*J$2,1)=0,1,0)+1</f>
        <v>1</v>
      </c>
      <c r="K9869">
        <f>ROUNDDOWN($I9869*K$2,)-IF(MOD($I9869*K$2,1)=0,1,0)+1</f>
        <v>1</v>
      </c>
      <c r="L9869">
        <f>ROUNDDOWN($I9869*L$2,)-IF(MOD($I9869*L$2,1)=0,1,0)+1</f>
        <v>1</v>
      </c>
      <c r="M9869" s="3">
        <f>IF(L9868=4,H9869,0)</f>
        <v>0</v>
      </c>
      <c r="N9869" s="2">
        <f>IF(L9868=1,H9869,0)</f>
        <v>0</v>
      </c>
      <c r="O9869" s="2">
        <f>IF(OR(L9868=1,L9868=4),H9869,0)</f>
        <v>0</v>
      </c>
      <c r="P9869" s="2">
        <f>IF(OR(L9868=1,L9868=2),H9869,0)</f>
        <v>0</v>
      </c>
      <c r="Q9869" s="2"/>
    </row>
    <row r="9870" spans="1:17" x14ac:dyDescent="0.3">
      <c r="A9870" s="1">
        <v>44691</v>
      </c>
      <c r="B9870">
        <v>89.18</v>
      </c>
      <c r="C9870">
        <v>90.769997000000004</v>
      </c>
      <c r="D9870">
        <v>85.410004000000001</v>
      </c>
      <c r="E9870">
        <v>88.730002999999996</v>
      </c>
      <c r="F9870">
        <v>88.730002999999996</v>
      </c>
      <c r="G9870">
        <v>137235500</v>
      </c>
      <c r="H9870" s="3">
        <f>(F9870-B9870)/B9870</f>
        <v>-5.0459407939000937E-3</v>
      </c>
      <c r="I9870" s="3">
        <f>_xlfn.RANK.AVG(H9870,$H$3:$H$10273,1)/10271</f>
        <v>0.44163177879466459</v>
      </c>
      <c r="J9870">
        <f>ROUNDDOWN($I9870*J$2,)-IF(MOD($I9870*J$2,1)=0,1,0)+1</f>
        <v>1</v>
      </c>
      <c r="K9870">
        <f>ROUNDDOWN($I9870*K$2,)-IF(MOD($I9870*K$2,1)=0,1,0)+1</f>
        <v>2</v>
      </c>
      <c r="L9870">
        <f>ROUNDDOWN($I9870*L$2,)-IF(MOD($I9870*L$2,1)=0,1,0)+1</f>
        <v>2</v>
      </c>
      <c r="M9870" s="3">
        <f>IF(L9869=4,H9870,0)</f>
        <v>0</v>
      </c>
      <c r="N9870" s="2">
        <f>IF(L9869=1,H9870,0)</f>
        <v>-5.0459407939000937E-3</v>
      </c>
      <c r="O9870" s="2">
        <f>IF(OR(L9869=1,L9869=4),H9870,0)</f>
        <v>-5.0459407939000937E-3</v>
      </c>
      <c r="P9870" s="2">
        <f>IF(OR(L9869=1,L9869=2),H9870,0)</f>
        <v>-5.0459407939000937E-3</v>
      </c>
      <c r="Q9870" s="2"/>
    </row>
    <row r="9871" spans="1:17" x14ac:dyDescent="0.3">
      <c r="A9871" s="1">
        <v>44692</v>
      </c>
      <c r="B9871">
        <v>87.839995999999999</v>
      </c>
      <c r="C9871">
        <v>93.459998999999996</v>
      </c>
      <c r="D9871">
        <v>86.529999000000004</v>
      </c>
      <c r="E9871">
        <v>87.919998000000007</v>
      </c>
      <c r="F9871">
        <v>87.919998000000007</v>
      </c>
      <c r="G9871">
        <v>136137900</v>
      </c>
      <c r="H9871" s="3">
        <f>(F9871-B9871)/B9871</f>
        <v>9.1076962253057773E-4</v>
      </c>
      <c r="I9871" s="3">
        <f>_xlfn.RANK.AVG(H9871,$H$3:$H$10273,1)/10271</f>
        <v>0.56031545127056759</v>
      </c>
      <c r="J9871">
        <f>ROUNDDOWN($I9871*J$2,)-IF(MOD($I9871*J$2,1)=0,1,0)+1</f>
        <v>2</v>
      </c>
      <c r="K9871">
        <f>ROUNDDOWN($I9871*K$2,)-IF(MOD($I9871*K$2,1)=0,1,0)+1</f>
        <v>2</v>
      </c>
      <c r="L9871">
        <f>ROUNDDOWN($I9871*L$2,)-IF(MOD($I9871*L$2,1)=0,1,0)+1</f>
        <v>3</v>
      </c>
      <c r="M9871" s="3">
        <f>IF(L9870=4,H9871,0)</f>
        <v>0</v>
      </c>
      <c r="N9871" s="2">
        <f>IF(L9870=1,H9871,0)</f>
        <v>0</v>
      </c>
      <c r="O9871" s="2">
        <f>IF(OR(L9870=1,L9870=4),H9871,0)</f>
        <v>0</v>
      </c>
      <c r="P9871" s="2">
        <f>IF(OR(L9870=1,L9870=2),H9871,0)</f>
        <v>9.1076962253057773E-4</v>
      </c>
      <c r="Q9871" s="2"/>
    </row>
    <row r="9872" spans="1:17" x14ac:dyDescent="0.3">
      <c r="A9872" s="1">
        <v>44693</v>
      </c>
      <c r="B9872">
        <v>86.599997999999999</v>
      </c>
      <c r="C9872">
        <v>88.550003000000004</v>
      </c>
      <c r="D9872">
        <v>83.269997000000004</v>
      </c>
      <c r="E9872">
        <v>87.059997999999993</v>
      </c>
      <c r="F9872">
        <v>87.059997999999993</v>
      </c>
      <c r="G9872">
        <v>129214200</v>
      </c>
      <c r="H9872" s="3">
        <f>(F9872-B9872)/B9872</f>
        <v>5.311778413666866E-3</v>
      </c>
      <c r="I9872" s="3">
        <f>_xlfn.RANK.AVG(H9872,$H$3:$H$10273,1)/10271</f>
        <v>0.60996981793398886</v>
      </c>
      <c r="J9872">
        <f>ROUNDDOWN($I9872*J$2,)-IF(MOD($I9872*J$2,1)=0,1,0)+1</f>
        <v>2</v>
      </c>
      <c r="K9872">
        <f>ROUNDDOWN($I9872*K$2,)-IF(MOD($I9872*K$2,1)=0,1,0)+1</f>
        <v>2</v>
      </c>
      <c r="L9872">
        <f>ROUNDDOWN($I9872*L$2,)-IF(MOD($I9872*L$2,1)=0,1,0)+1</f>
        <v>3</v>
      </c>
      <c r="M9872" s="3">
        <f>IF(L9871=4,H9872,0)</f>
        <v>0</v>
      </c>
      <c r="N9872" s="2">
        <f>IF(L9871=1,H9872,0)</f>
        <v>0</v>
      </c>
      <c r="O9872" s="2">
        <f>IF(OR(L9871=1,L9871=4),H9872,0)</f>
        <v>0</v>
      </c>
      <c r="P9872" s="2">
        <f>IF(OR(L9871=1,L9871=2),H9872,0)</f>
        <v>0</v>
      </c>
      <c r="Q9872" s="2"/>
    </row>
    <row r="9873" spans="1:17" x14ac:dyDescent="0.3">
      <c r="A9873" s="1">
        <v>44694</v>
      </c>
      <c r="B9873">
        <v>88.300003000000004</v>
      </c>
      <c r="C9873">
        <v>96.57</v>
      </c>
      <c r="D9873">
        <v>88.220000999999996</v>
      </c>
      <c r="E9873">
        <v>95.120002999999997</v>
      </c>
      <c r="F9873">
        <v>95.120002999999997</v>
      </c>
      <c r="G9873">
        <v>138068100</v>
      </c>
      <c r="H9873" s="3">
        <f>(F9873-B9873)/B9873</f>
        <v>7.7236690467609531E-2</v>
      </c>
      <c r="I9873" s="3">
        <f>_xlfn.RANK.AVG(H9873,$H$3:$H$10273,1)/10271</f>
        <v>0.98325382143900297</v>
      </c>
      <c r="J9873">
        <f>ROUNDDOWN($I9873*J$2,)-IF(MOD($I9873*J$2,1)=0,1,0)+1</f>
        <v>2</v>
      </c>
      <c r="K9873">
        <f>ROUNDDOWN($I9873*K$2,)-IF(MOD($I9873*K$2,1)=0,1,0)+1</f>
        <v>3</v>
      </c>
      <c r="L9873">
        <f>ROUNDDOWN($I9873*L$2,)-IF(MOD($I9873*L$2,1)=0,1,0)+1</f>
        <v>4</v>
      </c>
      <c r="M9873" s="3">
        <f>IF(L9872=4,H9873,0)</f>
        <v>0</v>
      </c>
      <c r="N9873" s="2">
        <f>IF(L9872=1,H9873,0)</f>
        <v>0</v>
      </c>
      <c r="O9873" s="2">
        <f>IF(OR(L9872=1,L9872=4),H9873,0)</f>
        <v>0</v>
      </c>
      <c r="P9873" s="2">
        <f>IF(OR(L9872=1,L9872=2),H9873,0)</f>
        <v>0</v>
      </c>
      <c r="Q9873" s="2"/>
    </row>
    <row r="9874" spans="1:17" x14ac:dyDescent="0.3">
      <c r="A9874" s="1">
        <v>44697</v>
      </c>
      <c r="B9874">
        <v>93.860000999999997</v>
      </c>
      <c r="C9874">
        <v>98.169998000000007</v>
      </c>
      <c r="D9874">
        <v>93.080001999999993</v>
      </c>
      <c r="E9874">
        <v>94.239998</v>
      </c>
      <c r="F9874">
        <v>94.239998</v>
      </c>
      <c r="G9874">
        <v>131065700</v>
      </c>
      <c r="H9874" s="3">
        <f>(F9874-B9874)/B9874</f>
        <v>4.0485509903201797E-3</v>
      </c>
      <c r="I9874" s="3">
        <f>_xlfn.RANK.AVG(H9874,$H$3:$H$10273,1)/10271</f>
        <v>0.59186057832732941</v>
      </c>
      <c r="J9874">
        <f>ROUNDDOWN($I9874*J$2,)-IF(MOD($I9874*J$2,1)=0,1,0)+1</f>
        <v>2</v>
      </c>
      <c r="K9874">
        <f>ROUNDDOWN($I9874*K$2,)-IF(MOD($I9874*K$2,1)=0,1,0)+1</f>
        <v>2</v>
      </c>
      <c r="L9874">
        <f>ROUNDDOWN($I9874*L$2,)-IF(MOD($I9874*L$2,1)=0,1,0)+1</f>
        <v>3</v>
      </c>
      <c r="M9874" s="3">
        <f>IF(L9873=4,H9874,0)</f>
        <v>4.0485509903201797E-3</v>
      </c>
      <c r="N9874" s="2">
        <f>IF(L9873=1,H9874,0)</f>
        <v>0</v>
      </c>
      <c r="O9874" s="2">
        <f>IF(OR(L9873=1,L9873=4),H9874,0)</f>
        <v>4.0485509903201797E-3</v>
      </c>
      <c r="P9874" s="2">
        <f>IF(OR(L9873=1,L9873=2),H9874,0)</f>
        <v>0</v>
      </c>
      <c r="Q9874" s="2"/>
    </row>
    <row r="9875" spans="1:17" x14ac:dyDescent="0.3">
      <c r="A9875" s="1">
        <v>44698</v>
      </c>
      <c r="B9875">
        <v>97.879997000000003</v>
      </c>
      <c r="C9875">
        <v>103.199997</v>
      </c>
      <c r="D9875">
        <v>97.540001000000004</v>
      </c>
      <c r="E9875">
        <v>102.470001</v>
      </c>
      <c r="F9875">
        <v>102.470001</v>
      </c>
      <c r="G9875">
        <v>164227200</v>
      </c>
      <c r="H9875" s="3">
        <f>(F9875-B9875)/B9875</f>
        <v>4.6894198413185414E-2</v>
      </c>
      <c r="I9875" s="3">
        <f>_xlfn.RANK.AVG(H9875,$H$3:$H$10273,1)/10271</f>
        <v>0.93914906046149349</v>
      </c>
      <c r="J9875">
        <f>ROUNDDOWN($I9875*J$2,)-IF(MOD($I9875*J$2,1)=0,1,0)+1</f>
        <v>2</v>
      </c>
      <c r="K9875">
        <f>ROUNDDOWN($I9875*K$2,)-IF(MOD($I9875*K$2,1)=0,1,0)+1</f>
        <v>3</v>
      </c>
      <c r="L9875">
        <f>ROUNDDOWN($I9875*L$2,)-IF(MOD($I9875*L$2,1)=0,1,0)+1</f>
        <v>4</v>
      </c>
      <c r="M9875" s="3">
        <f>IF(L9874=4,H9875,0)</f>
        <v>0</v>
      </c>
      <c r="N9875" s="2">
        <f>IF(L9874=1,H9875,0)</f>
        <v>0</v>
      </c>
      <c r="O9875" s="2">
        <f>IF(OR(L9874=1,L9874=4),H9875,0)</f>
        <v>0</v>
      </c>
      <c r="P9875" s="2">
        <f>IF(OR(L9874=1,L9874=2),H9875,0)</f>
        <v>0</v>
      </c>
      <c r="Q9875" s="2"/>
    </row>
    <row r="9876" spans="1:17" x14ac:dyDescent="0.3">
      <c r="A9876" s="1">
        <v>44699</v>
      </c>
      <c r="B9876">
        <v>100</v>
      </c>
      <c r="C9876">
        <v>104.220001</v>
      </c>
      <c r="D9876">
        <v>95.709998999999996</v>
      </c>
      <c r="E9876">
        <v>96.279999000000004</v>
      </c>
      <c r="F9876">
        <v>96.279999000000004</v>
      </c>
      <c r="G9876">
        <v>142603200</v>
      </c>
      <c r="H9876" s="3">
        <f>(F9876-B9876)/B9876</f>
        <v>-3.7200009999999964E-2</v>
      </c>
      <c r="I9876" s="3">
        <f>_xlfn.RANK.AVG(H9876,$H$3:$H$10273,1)/10271</f>
        <v>9.0156752020251196E-2</v>
      </c>
      <c r="J9876">
        <f>ROUNDDOWN($I9876*J$2,)-IF(MOD($I9876*J$2,1)=0,1,0)+1</f>
        <v>1</v>
      </c>
      <c r="K9876">
        <f>ROUNDDOWN($I9876*K$2,)-IF(MOD($I9876*K$2,1)=0,1,0)+1</f>
        <v>1</v>
      </c>
      <c r="L9876">
        <f>ROUNDDOWN($I9876*L$2,)-IF(MOD($I9876*L$2,1)=0,1,0)+1</f>
        <v>1</v>
      </c>
      <c r="M9876" s="3">
        <f>IF(L9875=4,H9876,0)</f>
        <v>-3.7200009999999964E-2</v>
      </c>
      <c r="N9876" s="2">
        <f>IF(L9875=1,H9876,0)</f>
        <v>0</v>
      </c>
      <c r="O9876" s="2">
        <f>IF(OR(L9875=1,L9875=4),H9876,0)</f>
        <v>-3.7200009999999964E-2</v>
      </c>
      <c r="P9876" s="2">
        <f>IF(OR(L9875=1,L9875=2),H9876,0)</f>
        <v>0</v>
      </c>
      <c r="Q9876" s="2"/>
    </row>
    <row r="9877" spans="1:17" x14ac:dyDescent="0.3">
      <c r="A9877" s="1">
        <v>44700</v>
      </c>
      <c r="B9877">
        <v>96.690002000000007</v>
      </c>
      <c r="C9877">
        <v>100.69000200000001</v>
      </c>
      <c r="D9877">
        <v>95.089995999999999</v>
      </c>
      <c r="E9877">
        <v>96.669998000000007</v>
      </c>
      <c r="F9877">
        <v>96.669998000000007</v>
      </c>
      <c r="G9877">
        <v>141506200</v>
      </c>
      <c r="H9877" s="3">
        <f>(F9877-B9877)/B9877</f>
        <v>-2.0688798827411475E-4</v>
      </c>
      <c r="I9877" s="3">
        <f>_xlfn.RANK.AVG(H9877,$H$3:$H$10273,1)/10271</f>
        <v>0.49381754454288773</v>
      </c>
      <c r="J9877">
        <f>ROUNDDOWN($I9877*J$2,)-IF(MOD($I9877*J$2,1)=0,1,0)+1</f>
        <v>1</v>
      </c>
      <c r="K9877">
        <f>ROUNDDOWN($I9877*K$2,)-IF(MOD($I9877*K$2,1)=0,1,0)+1</f>
        <v>2</v>
      </c>
      <c r="L9877">
        <f>ROUNDDOWN($I9877*L$2,)-IF(MOD($I9877*L$2,1)=0,1,0)+1</f>
        <v>2</v>
      </c>
      <c r="M9877" s="3">
        <f>IF(L9876=4,H9877,0)</f>
        <v>0</v>
      </c>
      <c r="N9877" s="2">
        <f>IF(L9876=1,H9877,0)</f>
        <v>-2.0688798827411475E-4</v>
      </c>
      <c r="O9877" s="2">
        <f>IF(OR(L9876=1,L9876=4),H9877,0)</f>
        <v>-2.0688798827411475E-4</v>
      </c>
      <c r="P9877" s="2">
        <f>IF(OR(L9876=1,L9876=2),H9877,0)</f>
        <v>-2.0688798827411475E-4</v>
      </c>
      <c r="Q9877" s="2"/>
    </row>
    <row r="9878" spans="1:17" x14ac:dyDescent="0.3">
      <c r="A9878" s="1">
        <v>44701</v>
      </c>
      <c r="B9878">
        <v>98.389999000000003</v>
      </c>
      <c r="C9878">
        <v>98.639999000000003</v>
      </c>
      <c r="D9878">
        <v>88.260002</v>
      </c>
      <c r="E9878">
        <v>93.5</v>
      </c>
      <c r="F9878">
        <v>93.5</v>
      </c>
      <c r="G9878">
        <v>164126800</v>
      </c>
      <c r="H9878" s="3">
        <f>(F9878-B9878)/B9878</f>
        <v>-4.9700163123286574E-2</v>
      </c>
      <c r="I9878" s="3">
        <f>_xlfn.RANK.AVG(H9878,$H$3:$H$10273,1)/10271</f>
        <v>4.5954629539480089E-2</v>
      </c>
      <c r="J9878">
        <f>ROUNDDOWN($I9878*J$2,)-IF(MOD($I9878*J$2,1)=0,1,0)+1</f>
        <v>1</v>
      </c>
      <c r="K9878">
        <f>ROUNDDOWN($I9878*K$2,)-IF(MOD($I9878*K$2,1)=0,1,0)+1</f>
        <v>1</v>
      </c>
      <c r="L9878">
        <f>ROUNDDOWN($I9878*L$2,)-IF(MOD($I9878*L$2,1)=0,1,0)+1</f>
        <v>1</v>
      </c>
      <c r="M9878" s="3">
        <f>IF(L9877=4,H9878,0)</f>
        <v>0</v>
      </c>
      <c r="N9878" s="2">
        <f>IF(L9877=1,H9878,0)</f>
        <v>0</v>
      </c>
      <c r="O9878" s="2">
        <f>IF(OR(L9877=1,L9877=4),H9878,0)</f>
        <v>0</v>
      </c>
      <c r="P9878" s="2">
        <f>IF(OR(L9877=1,L9877=2),H9878,0)</f>
        <v>-4.9700163123286574E-2</v>
      </c>
      <c r="Q9878" s="2"/>
    </row>
    <row r="9879" spans="1:17" x14ac:dyDescent="0.3">
      <c r="A9879" s="1">
        <v>44704</v>
      </c>
      <c r="B9879">
        <v>91.660004000000001</v>
      </c>
      <c r="C9879">
        <v>95.190002000000007</v>
      </c>
      <c r="D9879">
        <v>90.919998000000007</v>
      </c>
      <c r="E9879">
        <v>95.07</v>
      </c>
      <c r="F9879">
        <v>95.07</v>
      </c>
      <c r="G9879">
        <v>128773000</v>
      </c>
      <c r="H9879" s="3">
        <f>(F9879-B9879)/B9879</f>
        <v>3.7202660388275702E-2</v>
      </c>
      <c r="I9879" s="3">
        <f>_xlfn.RANK.AVG(H9879,$H$3:$H$10273,1)/10271</f>
        <v>0.90663031837211572</v>
      </c>
      <c r="J9879">
        <f>ROUNDDOWN($I9879*J$2,)-IF(MOD($I9879*J$2,1)=0,1,0)+1</f>
        <v>2</v>
      </c>
      <c r="K9879">
        <f>ROUNDDOWN($I9879*K$2,)-IF(MOD($I9879*K$2,1)=0,1,0)+1</f>
        <v>3</v>
      </c>
      <c r="L9879">
        <f>ROUNDDOWN($I9879*L$2,)-IF(MOD($I9879*L$2,1)=0,1,0)+1</f>
        <v>4</v>
      </c>
      <c r="M9879" s="3">
        <f>IF(L9878=4,H9879,0)</f>
        <v>0</v>
      </c>
      <c r="N9879" s="2">
        <f>IF(L9878=1,H9879,0)</f>
        <v>3.7202660388275702E-2</v>
      </c>
      <c r="O9879" s="2">
        <f>IF(OR(L9878=1,L9878=4),H9879,0)</f>
        <v>3.7202660388275702E-2</v>
      </c>
      <c r="P9879" s="2">
        <f>IF(OR(L9878=1,L9878=2),H9879,0)</f>
        <v>3.7202660388275702E-2</v>
      </c>
      <c r="Q9879" s="2"/>
    </row>
    <row r="9880" spans="1:17" x14ac:dyDescent="0.3">
      <c r="A9880" s="1">
        <v>44705</v>
      </c>
      <c r="B9880">
        <v>92.540001000000004</v>
      </c>
      <c r="C9880">
        <v>93.419998000000007</v>
      </c>
      <c r="D9880">
        <v>89.620002999999997</v>
      </c>
      <c r="E9880">
        <v>91.160004000000001</v>
      </c>
      <c r="F9880">
        <v>91.160004000000001</v>
      </c>
      <c r="G9880">
        <v>123341400</v>
      </c>
      <c r="H9880" s="3">
        <f>(F9880-B9880)/B9880</f>
        <v>-1.4912437703561328E-2</v>
      </c>
      <c r="I9880" s="3">
        <f>_xlfn.RANK.AVG(H9880,$H$3:$H$10273,1)/10271</f>
        <v>0.2865349040989193</v>
      </c>
      <c r="J9880">
        <f>ROUNDDOWN($I9880*J$2,)-IF(MOD($I9880*J$2,1)=0,1,0)+1</f>
        <v>1</v>
      </c>
      <c r="K9880">
        <f>ROUNDDOWN($I9880*K$2,)-IF(MOD($I9880*K$2,1)=0,1,0)+1</f>
        <v>1</v>
      </c>
      <c r="L9880">
        <f>ROUNDDOWN($I9880*L$2,)-IF(MOD($I9880*L$2,1)=0,1,0)+1</f>
        <v>2</v>
      </c>
      <c r="M9880" s="3">
        <f>IF(L9879=4,H9880,0)</f>
        <v>-1.4912437703561328E-2</v>
      </c>
      <c r="N9880" s="2">
        <f>IF(L9879=1,H9880,0)</f>
        <v>0</v>
      </c>
      <c r="O9880" s="2">
        <f>IF(OR(L9879=1,L9879=4),H9880,0)</f>
        <v>-1.4912437703561328E-2</v>
      </c>
      <c r="P9880" s="2">
        <f>IF(OR(L9879=1,L9879=2),H9880,0)</f>
        <v>0</v>
      </c>
      <c r="Q9880" s="2"/>
    </row>
    <row r="9881" spans="1:17" x14ac:dyDescent="0.3">
      <c r="A9881" s="1">
        <v>44706</v>
      </c>
      <c r="B9881">
        <v>90.43</v>
      </c>
      <c r="C9881">
        <v>93.889999000000003</v>
      </c>
      <c r="D9881">
        <v>89.519997000000004</v>
      </c>
      <c r="E9881">
        <v>92.650002000000001</v>
      </c>
      <c r="F9881">
        <v>92.650002000000001</v>
      </c>
      <c r="G9881">
        <v>111771100</v>
      </c>
      <c r="H9881" s="3">
        <f>(F9881-B9881)/B9881</f>
        <v>2.4549397323896868E-2</v>
      </c>
      <c r="I9881" s="3">
        <f>_xlfn.RANK.AVG(H9881,$H$3:$H$10273,1)/10271</f>
        <v>0.83263557589329185</v>
      </c>
      <c r="J9881">
        <f>ROUNDDOWN($I9881*J$2,)-IF(MOD($I9881*J$2,1)=0,1,0)+1</f>
        <v>2</v>
      </c>
      <c r="K9881">
        <f>ROUNDDOWN($I9881*K$2,)-IF(MOD($I9881*K$2,1)=0,1,0)+1</f>
        <v>3</v>
      </c>
      <c r="L9881">
        <f>ROUNDDOWN($I9881*L$2,)-IF(MOD($I9881*L$2,1)=0,1,0)+1</f>
        <v>4</v>
      </c>
      <c r="M9881" s="3">
        <f>IF(L9880=4,H9881,0)</f>
        <v>0</v>
      </c>
      <c r="N9881" s="2">
        <f>IF(L9880=1,H9881,0)</f>
        <v>0</v>
      </c>
      <c r="O9881" s="2">
        <f>IF(OR(L9880=1,L9880=4),H9881,0)</f>
        <v>0</v>
      </c>
      <c r="P9881" s="2">
        <f>IF(OR(L9880=1,L9880=2),H9881,0)</f>
        <v>2.4549397323896868E-2</v>
      </c>
      <c r="Q9881" s="2"/>
    </row>
    <row r="9882" spans="1:17" x14ac:dyDescent="0.3">
      <c r="A9882" s="1">
        <v>44707</v>
      </c>
      <c r="B9882">
        <v>91.339995999999999</v>
      </c>
      <c r="C9882">
        <v>100.33000199999999</v>
      </c>
      <c r="D9882">
        <v>90.739998</v>
      </c>
      <c r="E9882">
        <v>98.75</v>
      </c>
      <c r="F9882">
        <v>98.75</v>
      </c>
      <c r="G9882">
        <v>128792700</v>
      </c>
      <c r="H9882" s="3">
        <f>(F9882-B9882)/B9882</f>
        <v>8.1125512639610806E-2</v>
      </c>
      <c r="I9882" s="3">
        <f>_xlfn.RANK.AVG(H9882,$H$3:$H$10273,1)/10271</f>
        <v>0.98500632849771197</v>
      </c>
      <c r="J9882">
        <f>ROUNDDOWN($I9882*J$2,)-IF(MOD($I9882*J$2,1)=0,1,0)+1</f>
        <v>2</v>
      </c>
      <c r="K9882">
        <f>ROUNDDOWN($I9882*K$2,)-IF(MOD($I9882*K$2,1)=0,1,0)+1</f>
        <v>3</v>
      </c>
      <c r="L9882">
        <f>ROUNDDOWN($I9882*L$2,)-IF(MOD($I9882*L$2,1)=0,1,0)+1</f>
        <v>4</v>
      </c>
      <c r="M9882" s="3">
        <f>IF(L9881=4,H9882,0)</f>
        <v>8.1125512639610806E-2</v>
      </c>
      <c r="N9882" s="2">
        <f>IF(L9881=1,H9882,0)</f>
        <v>0</v>
      </c>
      <c r="O9882" s="2">
        <f>IF(OR(L9881=1,L9881=4),H9882,0)</f>
        <v>8.1125512639610806E-2</v>
      </c>
      <c r="P9882" s="2">
        <f>IF(OR(L9881=1,L9881=2),H9882,0)</f>
        <v>0</v>
      </c>
      <c r="Q9882" s="2"/>
    </row>
    <row r="9883" spans="1:17" x14ac:dyDescent="0.3">
      <c r="A9883" s="1">
        <v>44708</v>
      </c>
      <c r="B9883">
        <v>100.139999</v>
      </c>
      <c r="C9883">
        <v>102.400002</v>
      </c>
      <c r="D9883">
        <v>99.379997000000003</v>
      </c>
      <c r="E9883">
        <v>102.260002</v>
      </c>
      <c r="F9883">
        <v>102.260002</v>
      </c>
      <c r="G9883">
        <v>104348400</v>
      </c>
      <c r="H9883" s="3">
        <f>(F9883-B9883)/B9883</f>
        <v>2.1170391663375161E-2</v>
      </c>
      <c r="I9883" s="3">
        <f>_xlfn.RANK.AVG(H9883,$H$3:$H$10273,1)/10271</f>
        <v>0.80206406386914619</v>
      </c>
      <c r="J9883">
        <f>ROUNDDOWN($I9883*J$2,)-IF(MOD($I9883*J$2,1)=0,1,0)+1</f>
        <v>2</v>
      </c>
      <c r="K9883">
        <f>ROUNDDOWN($I9883*K$2,)-IF(MOD($I9883*K$2,1)=0,1,0)+1</f>
        <v>3</v>
      </c>
      <c r="L9883">
        <f>ROUNDDOWN($I9883*L$2,)-IF(MOD($I9883*L$2,1)=0,1,0)+1</f>
        <v>4</v>
      </c>
      <c r="M9883" s="3">
        <f>IF(L9882=4,H9883,0)</f>
        <v>2.1170391663375161E-2</v>
      </c>
      <c r="N9883" s="2">
        <f>IF(L9882=1,H9883,0)</f>
        <v>0</v>
      </c>
      <c r="O9883" s="2">
        <f>IF(OR(L9882=1,L9882=4),H9883,0)</f>
        <v>2.1170391663375161E-2</v>
      </c>
      <c r="P9883" s="2">
        <f>IF(OR(L9882=1,L9882=2),H9883,0)</f>
        <v>0</v>
      </c>
      <c r="Q9883" s="2"/>
    </row>
    <row r="9884" spans="1:17" x14ac:dyDescent="0.3">
      <c r="A9884" s="1">
        <v>44712</v>
      </c>
      <c r="B9884">
        <v>102.43</v>
      </c>
      <c r="C9884">
        <v>104.550003</v>
      </c>
      <c r="D9884">
        <v>100.040001</v>
      </c>
      <c r="E9884">
        <v>101.860001</v>
      </c>
      <c r="F9884">
        <v>101.860001</v>
      </c>
      <c r="G9884">
        <v>125102900</v>
      </c>
      <c r="H9884" s="3">
        <f>(F9884-B9884)/B9884</f>
        <v>-5.5647661817827777E-3</v>
      </c>
      <c r="I9884" s="3">
        <f>_xlfn.RANK.AVG(H9884,$H$3:$H$10273,1)/10271</f>
        <v>0.43257715899133481</v>
      </c>
      <c r="J9884">
        <f>ROUNDDOWN($I9884*J$2,)-IF(MOD($I9884*J$2,1)=0,1,0)+1</f>
        <v>1</v>
      </c>
      <c r="K9884">
        <f>ROUNDDOWN($I9884*K$2,)-IF(MOD($I9884*K$2,1)=0,1,0)+1</f>
        <v>2</v>
      </c>
      <c r="L9884">
        <f>ROUNDDOWN($I9884*L$2,)-IF(MOD($I9884*L$2,1)=0,1,0)+1</f>
        <v>2</v>
      </c>
      <c r="M9884" s="3">
        <f>IF(L9883=4,H9884,0)</f>
        <v>-5.5647661817827777E-3</v>
      </c>
      <c r="N9884" s="2">
        <f>IF(L9883=1,H9884,0)</f>
        <v>0</v>
      </c>
      <c r="O9884" s="2">
        <f>IF(OR(L9883=1,L9883=4),H9884,0)</f>
        <v>-5.5647661817827777E-3</v>
      </c>
      <c r="P9884" s="2">
        <f>IF(OR(L9883=1,L9883=2),H9884,0)</f>
        <v>0</v>
      </c>
      <c r="Q9884" s="2"/>
    </row>
    <row r="9885" spans="1:17" x14ac:dyDescent="0.3">
      <c r="A9885" s="1">
        <v>44713</v>
      </c>
      <c r="B9885">
        <v>102.129997</v>
      </c>
      <c r="C9885">
        <v>103.57</v>
      </c>
      <c r="D9885">
        <v>99.550003000000004</v>
      </c>
      <c r="E9885">
        <v>101.220001</v>
      </c>
      <c r="F9885">
        <v>101.220001</v>
      </c>
      <c r="G9885">
        <v>99351400</v>
      </c>
      <c r="H9885" s="3">
        <f>(F9885-B9885)/B9885</f>
        <v>-8.9101735702587625E-3</v>
      </c>
      <c r="I9885" s="3">
        <f>_xlfn.RANK.AVG(H9885,$H$3:$H$10273,1)/10271</f>
        <v>0.38233862330834389</v>
      </c>
      <c r="J9885">
        <f>ROUNDDOWN($I9885*J$2,)-IF(MOD($I9885*J$2,1)=0,1,0)+1</f>
        <v>1</v>
      </c>
      <c r="K9885">
        <f>ROUNDDOWN($I9885*K$2,)-IF(MOD($I9885*K$2,1)=0,1,0)+1</f>
        <v>2</v>
      </c>
      <c r="L9885">
        <f>ROUNDDOWN($I9885*L$2,)-IF(MOD($I9885*L$2,1)=0,1,0)+1</f>
        <v>2</v>
      </c>
      <c r="M9885" s="3">
        <f>IF(L9884=4,H9885,0)</f>
        <v>0</v>
      </c>
      <c r="N9885" s="2">
        <f>IF(L9884=1,H9885,0)</f>
        <v>0</v>
      </c>
      <c r="O9885" s="2">
        <f>IF(OR(L9884=1,L9884=4),H9885,0)</f>
        <v>0</v>
      </c>
      <c r="P9885" s="2">
        <f>IF(OR(L9884=1,L9884=2),H9885,0)</f>
        <v>-8.9101735702587625E-3</v>
      </c>
      <c r="Q9885" s="2"/>
    </row>
    <row r="9886" spans="1:17" x14ac:dyDescent="0.3">
      <c r="A9886" s="1">
        <v>44714</v>
      </c>
      <c r="B9886">
        <v>100.779999</v>
      </c>
      <c r="C9886">
        <v>109.5</v>
      </c>
      <c r="D9886">
        <v>100.779999</v>
      </c>
      <c r="E9886">
        <v>108.589996</v>
      </c>
      <c r="F9886">
        <v>108.589996</v>
      </c>
      <c r="G9886">
        <v>120953800</v>
      </c>
      <c r="H9886" s="3">
        <f>(F9886-B9886)/B9886</f>
        <v>7.7495505829485029E-2</v>
      </c>
      <c r="I9886" s="3">
        <f>_xlfn.RANK.AVG(H9886,$H$3:$H$10273,1)/10271</f>
        <v>0.98335118294226465</v>
      </c>
      <c r="J9886">
        <f>ROUNDDOWN($I9886*J$2,)-IF(MOD($I9886*J$2,1)=0,1,0)+1</f>
        <v>2</v>
      </c>
      <c r="K9886">
        <f>ROUNDDOWN($I9886*K$2,)-IF(MOD($I9886*K$2,1)=0,1,0)+1</f>
        <v>3</v>
      </c>
      <c r="L9886">
        <f>ROUNDDOWN($I9886*L$2,)-IF(MOD($I9886*L$2,1)=0,1,0)+1</f>
        <v>4</v>
      </c>
      <c r="M9886" s="3">
        <f>IF(L9885=4,H9886,0)</f>
        <v>0</v>
      </c>
      <c r="N9886" s="2">
        <f>IF(L9885=1,H9886,0)</f>
        <v>0</v>
      </c>
      <c r="O9886" s="2">
        <f>IF(OR(L9885=1,L9885=4),H9886,0)</f>
        <v>0</v>
      </c>
      <c r="P9886" s="2">
        <f>IF(OR(L9885=1,L9885=2),H9886,0)</f>
        <v>7.7495505829485029E-2</v>
      </c>
      <c r="Q9886" s="2"/>
    </row>
    <row r="9887" spans="1:17" x14ac:dyDescent="0.3">
      <c r="A9887" s="1">
        <v>44715</v>
      </c>
      <c r="B9887">
        <v>105.800003</v>
      </c>
      <c r="C9887">
        <v>109.389999</v>
      </c>
      <c r="D9887">
        <v>104.650002</v>
      </c>
      <c r="E9887">
        <v>106.300003</v>
      </c>
      <c r="F9887">
        <v>106.300003</v>
      </c>
      <c r="G9887">
        <v>110844700</v>
      </c>
      <c r="H9887" s="3">
        <f>(F9887-B9887)/B9887</f>
        <v>4.7258977866002517E-3</v>
      </c>
      <c r="I9887" s="3">
        <f>_xlfn.RANK.AVG(H9887,$H$3:$H$10273,1)/10271</f>
        <v>0.60188881316327525</v>
      </c>
      <c r="J9887">
        <f>ROUNDDOWN($I9887*J$2,)-IF(MOD($I9887*J$2,1)=0,1,0)+1</f>
        <v>2</v>
      </c>
      <c r="K9887">
        <f>ROUNDDOWN($I9887*K$2,)-IF(MOD($I9887*K$2,1)=0,1,0)+1</f>
        <v>2</v>
      </c>
      <c r="L9887">
        <f>ROUNDDOWN($I9887*L$2,)-IF(MOD($I9887*L$2,1)=0,1,0)+1</f>
        <v>3</v>
      </c>
      <c r="M9887" s="3">
        <f>IF(L9886=4,H9887,0)</f>
        <v>4.7258977866002517E-3</v>
      </c>
      <c r="N9887" s="2">
        <f>IF(L9886=1,H9887,0)</f>
        <v>0</v>
      </c>
      <c r="O9887" s="2">
        <f>IF(OR(L9886=1,L9886=4),H9887,0)</f>
        <v>4.7258977866002517E-3</v>
      </c>
      <c r="P9887" s="2">
        <f>IF(OR(L9886=1,L9886=2),H9887,0)</f>
        <v>0</v>
      </c>
      <c r="Q9887" s="2"/>
    </row>
    <row r="9888" spans="1:17" x14ac:dyDescent="0.3">
      <c r="A9888" s="1">
        <v>44718</v>
      </c>
      <c r="B9888">
        <v>108.269997</v>
      </c>
      <c r="C9888">
        <v>109.57</v>
      </c>
      <c r="D9888">
        <v>104.230003</v>
      </c>
      <c r="E9888">
        <v>105.650002</v>
      </c>
      <c r="F9888">
        <v>105.650002</v>
      </c>
      <c r="G9888">
        <v>96726900</v>
      </c>
      <c r="H9888" s="3">
        <f>(F9888-B9888)/B9888</f>
        <v>-2.4198716843041965E-2</v>
      </c>
      <c r="I9888" s="3">
        <f>_xlfn.RANK.AVG(H9888,$H$3:$H$10273,1)/10271</f>
        <v>0.18372115665465874</v>
      </c>
      <c r="J9888">
        <f>ROUNDDOWN($I9888*J$2,)-IF(MOD($I9888*J$2,1)=0,1,0)+1</f>
        <v>1</v>
      </c>
      <c r="K9888">
        <f>ROUNDDOWN($I9888*K$2,)-IF(MOD($I9888*K$2,1)=0,1,0)+1</f>
        <v>1</v>
      </c>
      <c r="L9888">
        <f>ROUNDDOWN($I9888*L$2,)-IF(MOD($I9888*L$2,1)=0,1,0)+1</f>
        <v>1</v>
      </c>
      <c r="M9888" s="3">
        <f>IF(L9887=4,H9888,0)</f>
        <v>0</v>
      </c>
      <c r="N9888" s="2">
        <f>IF(L9887=1,H9888,0)</f>
        <v>0</v>
      </c>
      <c r="O9888" s="2">
        <f>IF(OR(L9887=1,L9887=4),H9888,0)</f>
        <v>0</v>
      </c>
      <c r="P9888" s="2">
        <f>IF(OR(L9887=1,L9887=2),H9888,0)</f>
        <v>0</v>
      </c>
      <c r="Q9888" s="2"/>
    </row>
    <row r="9889" spans="1:17" x14ac:dyDescent="0.3">
      <c r="A9889" s="1">
        <v>44719</v>
      </c>
      <c r="B9889">
        <v>104.239998</v>
      </c>
      <c r="C9889">
        <v>106.239998</v>
      </c>
      <c r="D9889">
        <v>102.610001</v>
      </c>
      <c r="E9889">
        <v>105.279999</v>
      </c>
      <c r="F9889">
        <v>105.279999</v>
      </c>
      <c r="G9889">
        <v>79022900</v>
      </c>
      <c r="H9889" s="3">
        <f>(F9889-B9889)/B9889</f>
        <v>9.9769859934187993E-3</v>
      </c>
      <c r="I9889" s="3">
        <f>_xlfn.RANK.AVG(H9889,$H$3:$H$10273,1)/10271</f>
        <v>0.67413104858339012</v>
      </c>
      <c r="J9889">
        <f>ROUNDDOWN($I9889*J$2,)-IF(MOD($I9889*J$2,1)=0,1,0)+1</f>
        <v>2</v>
      </c>
      <c r="K9889">
        <f>ROUNDDOWN($I9889*K$2,)-IF(MOD($I9889*K$2,1)=0,1,0)+1</f>
        <v>3</v>
      </c>
      <c r="L9889">
        <f>ROUNDDOWN($I9889*L$2,)-IF(MOD($I9889*L$2,1)=0,1,0)+1</f>
        <v>3</v>
      </c>
      <c r="M9889" s="3">
        <f>IF(L9888=4,H9889,0)</f>
        <v>0</v>
      </c>
      <c r="N9889" s="2">
        <f>IF(L9888=1,H9889,0)</f>
        <v>9.9769859934187993E-3</v>
      </c>
      <c r="O9889" s="2">
        <f>IF(OR(L9888=1,L9888=4),H9889,0)</f>
        <v>9.9769859934187993E-3</v>
      </c>
      <c r="P9889" s="2">
        <f>IF(OR(L9888=1,L9888=2),H9889,0)</f>
        <v>9.9769859934187993E-3</v>
      </c>
      <c r="Q9889" s="2"/>
    </row>
    <row r="9890" spans="1:17" x14ac:dyDescent="0.3">
      <c r="A9890" s="1">
        <v>44720</v>
      </c>
      <c r="B9890">
        <v>104.57</v>
      </c>
      <c r="C9890">
        <v>105.849998</v>
      </c>
      <c r="D9890">
        <v>100.410004</v>
      </c>
      <c r="E9890">
        <v>101.900002</v>
      </c>
      <c r="F9890">
        <v>101.900002</v>
      </c>
      <c r="G9890">
        <v>97641900</v>
      </c>
      <c r="H9890" s="3">
        <f>(F9890-B9890)/B9890</f>
        <v>-2.5533116572630705E-2</v>
      </c>
      <c r="I9890" s="3">
        <f>_xlfn.RANK.AVG(H9890,$H$3:$H$10273,1)/10271</f>
        <v>0.17155096874695747</v>
      </c>
      <c r="J9890">
        <f>ROUNDDOWN($I9890*J$2,)-IF(MOD($I9890*J$2,1)=0,1,0)+1</f>
        <v>1</v>
      </c>
      <c r="K9890">
        <f>ROUNDDOWN($I9890*K$2,)-IF(MOD($I9890*K$2,1)=0,1,0)+1</f>
        <v>1</v>
      </c>
      <c r="L9890">
        <f>ROUNDDOWN($I9890*L$2,)-IF(MOD($I9890*L$2,1)=0,1,0)+1</f>
        <v>1</v>
      </c>
      <c r="M9890" s="3">
        <f>IF(L9889=4,H9890,0)</f>
        <v>0</v>
      </c>
      <c r="N9890" s="2">
        <f>IF(L9889=1,H9890,0)</f>
        <v>0</v>
      </c>
      <c r="O9890" s="2">
        <f>IF(OR(L9889=1,L9889=4),H9890,0)</f>
        <v>0</v>
      </c>
      <c r="P9890" s="2">
        <f>IF(OR(L9889=1,L9889=2),H9890,0)</f>
        <v>0</v>
      </c>
      <c r="Q9890" s="2"/>
    </row>
    <row r="9891" spans="1:17" x14ac:dyDescent="0.3">
      <c r="A9891" s="1">
        <v>44721</v>
      </c>
      <c r="B9891">
        <v>101.57</v>
      </c>
      <c r="C9891">
        <v>103.94000200000001</v>
      </c>
      <c r="D9891">
        <v>98.739998</v>
      </c>
      <c r="E9891">
        <v>98.800003000000004</v>
      </c>
      <c r="F9891">
        <v>98.800003000000004</v>
      </c>
      <c r="G9891">
        <v>95299000</v>
      </c>
      <c r="H9891" s="3">
        <f>(F9891-B9891)/B9891</f>
        <v>-2.7271802697646841E-2</v>
      </c>
      <c r="I9891" s="3">
        <f>_xlfn.RANK.AVG(H9891,$H$3:$H$10273,1)/10271</f>
        <v>0.1569467432577159</v>
      </c>
      <c r="J9891">
        <f>ROUNDDOWN($I9891*J$2,)-IF(MOD($I9891*J$2,1)=0,1,0)+1</f>
        <v>1</v>
      </c>
      <c r="K9891">
        <f>ROUNDDOWN($I9891*K$2,)-IF(MOD($I9891*K$2,1)=0,1,0)+1</f>
        <v>1</v>
      </c>
      <c r="L9891">
        <f>ROUNDDOWN($I9891*L$2,)-IF(MOD($I9891*L$2,1)=0,1,0)+1</f>
        <v>1</v>
      </c>
      <c r="M9891" s="3">
        <f>IF(L9890=4,H9891,0)</f>
        <v>0</v>
      </c>
      <c r="N9891" s="2">
        <f>IF(L9890=1,H9891,0)</f>
        <v>-2.7271802697646841E-2</v>
      </c>
      <c r="O9891" s="2">
        <f>IF(OR(L9890=1,L9890=4),H9891,0)</f>
        <v>-2.7271802697646841E-2</v>
      </c>
      <c r="P9891" s="2">
        <f>IF(OR(L9890=1,L9890=2),H9891,0)</f>
        <v>-2.7271802697646841E-2</v>
      </c>
      <c r="Q9891" s="2"/>
    </row>
    <row r="9892" spans="1:17" x14ac:dyDescent="0.3">
      <c r="A9892" s="1">
        <v>44722</v>
      </c>
      <c r="B9892">
        <v>98.82</v>
      </c>
      <c r="C9892">
        <v>99.93</v>
      </c>
      <c r="D9892">
        <v>94.25</v>
      </c>
      <c r="E9892">
        <v>94.82</v>
      </c>
      <c r="F9892">
        <v>94.82</v>
      </c>
      <c r="G9892">
        <v>102135400</v>
      </c>
      <c r="H9892" s="3">
        <f>(F9892-B9892)/B9892</f>
        <v>-4.0477636106051408E-2</v>
      </c>
      <c r="I9892" s="3">
        <f>_xlfn.RANK.AVG(H9892,$H$3:$H$10273,1)/10271</f>
        <v>7.5844611040794471E-2</v>
      </c>
      <c r="J9892">
        <f>ROUNDDOWN($I9892*J$2,)-IF(MOD($I9892*J$2,1)=0,1,0)+1</f>
        <v>1</v>
      </c>
      <c r="K9892">
        <f>ROUNDDOWN($I9892*K$2,)-IF(MOD($I9892*K$2,1)=0,1,0)+1</f>
        <v>1</v>
      </c>
      <c r="L9892">
        <f>ROUNDDOWN($I9892*L$2,)-IF(MOD($I9892*L$2,1)=0,1,0)+1</f>
        <v>1</v>
      </c>
      <c r="M9892" s="3">
        <f>IF(L9891=4,H9892,0)</f>
        <v>0</v>
      </c>
      <c r="N9892" s="2">
        <f>IF(L9891=1,H9892,0)</f>
        <v>-4.0477636106051408E-2</v>
      </c>
      <c r="O9892" s="2">
        <f>IF(OR(L9891=1,L9891=4),H9892,0)</f>
        <v>-4.0477636106051408E-2</v>
      </c>
      <c r="P9892" s="2">
        <f>IF(OR(L9891=1,L9891=2),H9892,0)</f>
        <v>-4.0477636106051408E-2</v>
      </c>
      <c r="Q9892" s="2"/>
    </row>
    <row r="9893" spans="1:17" x14ac:dyDescent="0.3">
      <c r="A9893" s="1">
        <v>44725</v>
      </c>
      <c r="B9893">
        <v>91.260002</v>
      </c>
      <c r="C9893">
        <v>92.029999000000004</v>
      </c>
      <c r="D9893">
        <v>86.639999000000003</v>
      </c>
      <c r="E9893">
        <v>86.989998</v>
      </c>
      <c r="F9893">
        <v>86.989998</v>
      </c>
      <c r="G9893">
        <v>98148800</v>
      </c>
      <c r="H9893" s="3">
        <f>(F9893-B9893)/B9893</f>
        <v>-4.6789435748642652E-2</v>
      </c>
      <c r="I9893" s="3">
        <f>_xlfn.RANK.AVG(H9893,$H$3:$H$10273,1)/10271</f>
        <v>5.4035634310193752E-2</v>
      </c>
      <c r="J9893">
        <f>ROUNDDOWN($I9893*J$2,)-IF(MOD($I9893*J$2,1)=0,1,0)+1</f>
        <v>1</v>
      </c>
      <c r="K9893">
        <f>ROUNDDOWN($I9893*K$2,)-IF(MOD($I9893*K$2,1)=0,1,0)+1</f>
        <v>1</v>
      </c>
      <c r="L9893">
        <f>ROUNDDOWN($I9893*L$2,)-IF(MOD($I9893*L$2,1)=0,1,0)+1</f>
        <v>1</v>
      </c>
      <c r="M9893" s="3">
        <f>IF(L9892=4,H9893,0)</f>
        <v>0</v>
      </c>
      <c r="N9893" s="2">
        <f>IF(L9892=1,H9893,0)</f>
        <v>-4.6789435748642652E-2</v>
      </c>
      <c r="O9893" s="2">
        <f>IF(OR(L9892=1,L9892=4),H9893,0)</f>
        <v>-4.6789435748642652E-2</v>
      </c>
      <c r="P9893" s="2">
        <f>IF(OR(L9892=1,L9892=2),H9893,0)</f>
        <v>-4.6789435748642652E-2</v>
      </c>
      <c r="Q9893" s="2"/>
    </row>
    <row r="9894" spans="1:17" x14ac:dyDescent="0.3">
      <c r="A9894" s="1">
        <v>44726</v>
      </c>
      <c r="B9894">
        <v>87.410004000000001</v>
      </c>
      <c r="C9894">
        <v>88.300003000000004</v>
      </c>
      <c r="D9894">
        <v>85.82</v>
      </c>
      <c r="E9894">
        <v>86.989998</v>
      </c>
      <c r="F9894">
        <v>86.989998</v>
      </c>
      <c r="G9894">
        <v>84066600</v>
      </c>
      <c r="H9894" s="3">
        <f>(F9894-B9894)/B9894</f>
        <v>-4.8050106484379155E-3</v>
      </c>
      <c r="I9894" s="3">
        <f>_xlfn.RANK.AVG(H9894,$H$3:$H$10273,1)/10271</f>
        <v>0.44533151591860576</v>
      </c>
      <c r="J9894">
        <f>ROUNDDOWN($I9894*J$2,)-IF(MOD($I9894*J$2,1)=0,1,0)+1</f>
        <v>1</v>
      </c>
      <c r="K9894">
        <f>ROUNDDOWN($I9894*K$2,)-IF(MOD($I9894*K$2,1)=0,1,0)+1</f>
        <v>2</v>
      </c>
      <c r="L9894">
        <f>ROUNDDOWN($I9894*L$2,)-IF(MOD($I9894*L$2,1)=0,1,0)+1</f>
        <v>2</v>
      </c>
      <c r="M9894" s="3">
        <f>IF(L9893=4,H9894,0)</f>
        <v>0</v>
      </c>
      <c r="N9894" s="2">
        <f>IF(L9893=1,H9894,0)</f>
        <v>-4.8050106484379155E-3</v>
      </c>
      <c r="O9894" s="2">
        <f>IF(OR(L9893=1,L9893=4),H9894,0)</f>
        <v>-4.8050106484379155E-3</v>
      </c>
      <c r="P9894" s="2">
        <f>IF(OR(L9893=1,L9893=2),H9894,0)</f>
        <v>-4.8050106484379155E-3</v>
      </c>
      <c r="Q9894" s="2"/>
    </row>
    <row r="9895" spans="1:17" x14ac:dyDescent="0.3">
      <c r="A9895" s="1">
        <v>44727</v>
      </c>
      <c r="B9895">
        <v>87.900002000000001</v>
      </c>
      <c r="C9895">
        <v>90.860000999999997</v>
      </c>
      <c r="D9895">
        <v>86.190002000000007</v>
      </c>
      <c r="E9895">
        <v>89.300003000000004</v>
      </c>
      <c r="F9895">
        <v>89.300003000000004</v>
      </c>
      <c r="G9895">
        <v>95774800</v>
      </c>
      <c r="H9895" s="3">
        <f>(F9895-B9895)/B9895</f>
        <v>1.5927201002794097E-2</v>
      </c>
      <c r="I9895" s="3">
        <f>_xlfn.RANK.AVG(H9895,$H$3:$H$10273,1)/10271</f>
        <v>0.75163080517963199</v>
      </c>
      <c r="J9895">
        <f>ROUNDDOWN($I9895*J$2,)-IF(MOD($I9895*J$2,1)=0,1,0)+1</f>
        <v>2</v>
      </c>
      <c r="K9895">
        <f>ROUNDDOWN($I9895*K$2,)-IF(MOD($I9895*K$2,1)=0,1,0)+1</f>
        <v>3</v>
      </c>
      <c r="L9895">
        <f>ROUNDDOWN($I9895*L$2,)-IF(MOD($I9895*L$2,1)=0,1,0)+1</f>
        <v>4</v>
      </c>
      <c r="M9895" s="3">
        <f>IF(L9894=4,H9895,0)</f>
        <v>0</v>
      </c>
      <c r="N9895" s="2">
        <f>IF(L9894=1,H9895,0)</f>
        <v>0</v>
      </c>
      <c r="O9895" s="2">
        <f>IF(OR(L9894=1,L9894=4),H9895,0)</f>
        <v>0</v>
      </c>
      <c r="P9895" s="2">
        <f>IF(OR(L9894=1,L9894=2),H9895,0)</f>
        <v>1.5927201002794097E-2</v>
      </c>
      <c r="Q9895" s="2"/>
    </row>
    <row r="9896" spans="1:17" x14ac:dyDescent="0.3">
      <c r="A9896" s="1">
        <v>44728</v>
      </c>
      <c r="B9896">
        <v>86.629997000000003</v>
      </c>
      <c r="C9896">
        <v>86.730002999999996</v>
      </c>
      <c r="D9896">
        <v>80.639999000000003</v>
      </c>
      <c r="E9896">
        <v>82.050003000000004</v>
      </c>
      <c r="F9896">
        <v>82.050003000000004</v>
      </c>
      <c r="G9896">
        <v>102433300</v>
      </c>
      <c r="H9896" s="3">
        <f>(F9896-B9896)/B9896</f>
        <v>-5.2868453868236874E-2</v>
      </c>
      <c r="I9896" s="3">
        <f>_xlfn.RANK.AVG(H9896,$H$3:$H$10273,1)/10271</f>
        <v>3.7678901762243207E-2</v>
      </c>
      <c r="J9896">
        <f>ROUNDDOWN($I9896*J$2,)-IF(MOD($I9896*J$2,1)=0,1,0)+1</f>
        <v>1</v>
      </c>
      <c r="K9896">
        <f>ROUNDDOWN($I9896*K$2,)-IF(MOD($I9896*K$2,1)=0,1,0)+1</f>
        <v>1</v>
      </c>
      <c r="L9896">
        <f>ROUNDDOWN($I9896*L$2,)-IF(MOD($I9896*L$2,1)=0,1,0)+1</f>
        <v>1</v>
      </c>
      <c r="M9896" s="3">
        <f>IF(L9895=4,H9896,0)</f>
        <v>-5.2868453868236874E-2</v>
      </c>
      <c r="N9896" s="2">
        <f>IF(L9895=1,H9896,0)</f>
        <v>0</v>
      </c>
      <c r="O9896" s="2">
        <f>IF(OR(L9895=1,L9895=4),H9896,0)</f>
        <v>-5.2868453868236874E-2</v>
      </c>
      <c r="P9896" s="2">
        <f>IF(OR(L9895=1,L9895=2),H9896,0)</f>
        <v>0</v>
      </c>
      <c r="Q9896" s="2"/>
    </row>
    <row r="9897" spans="1:17" x14ac:dyDescent="0.3">
      <c r="A9897" s="1">
        <v>44729</v>
      </c>
      <c r="B9897">
        <v>82.190002000000007</v>
      </c>
      <c r="C9897">
        <v>82.940002000000007</v>
      </c>
      <c r="D9897">
        <v>79.430000000000007</v>
      </c>
      <c r="E9897">
        <v>81.569999999999993</v>
      </c>
      <c r="F9897">
        <v>81.569999999999993</v>
      </c>
      <c r="G9897">
        <v>105212300</v>
      </c>
      <c r="H9897" s="3">
        <f>(F9897-B9897)/B9897</f>
        <v>-7.5435209260612214E-3</v>
      </c>
      <c r="I9897" s="3">
        <f>_xlfn.RANK.AVG(H9897,$H$3:$H$10273,1)/10271</f>
        <v>0.40327134650959012</v>
      </c>
      <c r="J9897">
        <f>ROUNDDOWN($I9897*J$2,)-IF(MOD($I9897*J$2,1)=0,1,0)+1</f>
        <v>1</v>
      </c>
      <c r="K9897">
        <f>ROUNDDOWN($I9897*K$2,)-IF(MOD($I9897*K$2,1)=0,1,0)+1</f>
        <v>2</v>
      </c>
      <c r="L9897">
        <f>ROUNDDOWN($I9897*L$2,)-IF(MOD($I9897*L$2,1)=0,1,0)+1</f>
        <v>2</v>
      </c>
      <c r="M9897" s="3">
        <f>IF(L9896=4,H9897,0)</f>
        <v>0</v>
      </c>
      <c r="N9897" s="2">
        <f>IF(L9896=1,H9897,0)</f>
        <v>-7.5435209260612214E-3</v>
      </c>
      <c r="O9897" s="2">
        <f>IF(OR(L9896=1,L9896=4),H9897,0)</f>
        <v>-7.5435209260612214E-3</v>
      </c>
      <c r="P9897" s="2">
        <f>IF(OR(L9896=1,L9896=2),H9897,0)</f>
        <v>-7.5435209260612214E-3</v>
      </c>
      <c r="Q9897" s="2"/>
    </row>
    <row r="9898" spans="1:17" x14ac:dyDescent="0.3">
      <c r="A9898" s="1">
        <v>44733</v>
      </c>
      <c r="B9898">
        <v>84.169998000000007</v>
      </c>
      <c r="C9898">
        <v>85.809997999999993</v>
      </c>
      <c r="D9898">
        <v>82.599997999999999</v>
      </c>
      <c r="E9898">
        <v>83.790001000000004</v>
      </c>
      <c r="F9898">
        <v>83.790001000000004</v>
      </c>
      <c r="G9898">
        <v>87780600</v>
      </c>
      <c r="H9898" s="3">
        <f>(F9898-B9898)/B9898</f>
        <v>-4.5146371513517559E-3</v>
      </c>
      <c r="I9898" s="3">
        <f>_xlfn.RANK.AVG(H9898,$H$3:$H$10273,1)/10271</f>
        <v>0.44834972251971572</v>
      </c>
      <c r="J9898">
        <f>ROUNDDOWN($I9898*J$2,)-IF(MOD($I9898*J$2,1)=0,1,0)+1</f>
        <v>1</v>
      </c>
      <c r="K9898">
        <f>ROUNDDOWN($I9898*K$2,)-IF(MOD($I9898*K$2,1)=0,1,0)+1</f>
        <v>2</v>
      </c>
      <c r="L9898">
        <f>ROUNDDOWN($I9898*L$2,)-IF(MOD($I9898*L$2,1)=0,1,0)+1</f>
        <v>2</v>
      </c>
      <c r="M9898" s="3">
        <f>IF(L9897=4,H9898,0)</f>
        <v>0</v>
      </c>
      <c r="N9898" s="2">
        <f>IF(L9897=1,H9898,0)</f>
        <v>0</v>
      </c>
      <c r="O9898" s="2">
        <f>IF(OR(L9897=1,L9897=4),H9898,0)</f>
        <v>0</v>
      </c>
      <c r="P9898" s="2">
        <f>IF(OR(L9897=1,L9897=2),H9898,0)</f>
        <v>-4.5146371513517559E-3</v>
      </c>
      <c r="Q9898" s="2"/>
    </row>
    <row r="9899" spans="1:17" x14ac:dyDescent="0.3">
      <c r="A9899" s="1">
        <v>44734</v>
      </c>
      <c r="B9899">
        <v>84.400002000000001</v>
      </c>
      <c r="C9899">
        <v>86.379997000000003</v>
      </c>
      <c r="D9899">
        <v>83.300003000000004</v>
      </c>
      <c r="E9899">
        <v>83.75</v>
      </c>
      <c r="F9899">
        <v>83.75</v>
      </c>
      <c r="G9899">
        <v>86634700</v>
      </c>
      <c r="H9899" s="3">
        <f>(F9899-B9899)/B9899</f>
        <v>-7.7014453151316347E-3</v>
      </c>
      <c r="I9899" s="3">
        <f>_xlfn.RANK.AVG(H9899,$H$3:$H$10273,1)/10271</f>
        <v>0.40093467043131148</v>
      </c>
      <c r="J9899">
        <f>ROUNDDOWN($I9899*J$2,)-IF(MOD($I9899*J$2,1)=0,1,0)+1</f>
        <v>1</v>
      </c>
      <c r="K9899">
        <f>ROUNDDOWN($I9899*K$2,)-IF(MOD($I9899*K$2,1)=0,1,0)+1</f>
        <v>2</v>
      </c>
      <c r="L9899">
        <f>ROUNDDOWN($I9899*L$2,)-IF(MOD($I9899*L$2,1)=0,1,0)+1</f>
        <v>2</v>
      </c>
      <c r="M9899" s="3">
        <f>IF(L9898=4,H9899,0)</f>
        <v>0</v>
      </c>
      <c r="N9899" s="2">
        <f>IF(L9898=1,H9899,0)</f>
        <v>0</v>
      </c>
      <c r="O9899" s="2">
        <f>IF(OR(L9898=1,L9898=4),H9899,0)</f>
        <v>0</v>
      </c>
      <c r="P9899" s="2">
        <f>IF(OR(L9898=1,L9898=2),H9899,0)</f>
        <v>-7.7014453151316347E-3</v>
      </c>
      <c r="Q9899" s="2"/>
    </row>
    <row r="9900" spans="1:17" x14ac:dyDescent="0.3">
      <c r="A9900" s="1">
        <v>44735</v>
      </c>
      <c r="B9900">
        <v>84.32</v>
      </c>
      <c r="C9900">
        <v>84.410004000000001</v>
      </c>
      <c r="D9900">
        <v>80.230002999999996</v>
      </c>
      <c r="E9900">
        <v>82.43</v>
      </c>
      <c r="F9900">
        <v>82.43</v>
      </c>
      <c r="G9900">
        <v>100614600</v>
      </c>
      <c r="H9900" s="3">
        <f>(F9900-B9900)/B9900</f>
        <v>-2.2414611005692441E-2</v>
      </c>
      <c r="I9900" s="3">
        <f>_xlfn.RANK.AVG(H9900,$H$3:$H$10273,1)/10271</f>
        <v>0.19929899717651642</v>
      </c>
      <c r="J9900">
        <f>ROUNDDOWN($I9900*J$2,)-IF(MOD($I9900*J$2,1)=0,1,0)+1</f>
        <v>1</v>
      </c>
      <c r="K9900">
        <f>ROUNDDOWN($I9900*K$2,)-IF(MOD($I9900*K$2,1)=0,1,0)+1</f>
        <v>1</v>
      </c>
      <c r="L9900">
        <f>ROUNDDOWN($I9900*L$2,)-IF(MOD($I9900*L$2,1)=0,1,0)+1</f>
        <v>1</v>
      </c>
      <c r="M9900" s="3">
        <f>IF(L9899=4,H9900,0)</f>
        <v>0</v>
      </c>
      <c r="N9900" s="2">
        <f>IF(L9899=1,H9900,0)</f>
        <v>0</v>
      </c>
      <c r="O9900" s="2">
        <f>IF(OR(L9899=1,L9899=4),H9900,0)</f>
        <v>0</v>
      </c>
      <c r="P9900" s="2">
        <f>IF(OR(L9899=1,L9899=2),H9900,0)</f>
        <v>-2.2414611005692441E-2</v>
      </c>
      <c r="Q9900" s="2"/>
    </row>
    <row r="9901" spans="1:17" x14ac:dyDescent="0.3">
      <c r="A9901" s="1">
        <v>44736</v>
      </c>
      <c r="B9901">
        <v>83.559997999999993</v>
      </c>
      <c r="C9901">
        <v>87.529999000000004</v>
      </c>
      <c r="D9901">
        <v>83.080001999999993</v>
      </c>
      <c r="E9901">
        <v>87.080001999999993</v>
      </c>
      <c r="F9901">
        <v>87.080001999999993</v>
      </c>
      <c r="G9901">
        <v>88553900</v>
      </c>
      <c r="H9901" s="3">
        <f>(F9901-B9901)/B9901</f>
        <v>4.2125467738761802E-2</v>
      </c>
      <c r="I9901" s="3">
        <f>_xlfn.RANK.AVG(H9901,$H$3:$H$10273,1)/10271</f>
        <v>0.92581053451465289</v>
      </c>
      <c r="J9901">
        <f>ROUNDDOWN($I9901*J$2,)-IF(MOD($I9901*J$2,1)=0,1,0)+1</f>
        <v>2</v>
      </c>
      <c r="K9901">
        <f>ROUNDDOWN($I9901*K$2,)-IF(MOD($I9901*K$2,1)=0,1,0)+1</f>
        <v>3</v>
      </c>
      <c r="L9901">
        <f>ROUNDDOWN($I9901*L$2,)-IF(MOD($I9901*L$2,1)=0,1,0)+1</f>
        <v>4</v>
      </c>
      <c r="M9901" s="3">
        <f>IF(L9900=4,H9901,0)</f>
        <v>0</v>
      </c>
      <c r="N9901" s="2">
        <f>IF(L9900=1,H9901,0)</f>
        <v>4.2125467738761802E-2</v>
      </c>
      <c r="O9901" s="2">
        <f>IF(OR(L9900=1,L9900=4),H9901,0)</f>
        <v>4.2125467738761802E-2</v>
      </c>
      <c r="P9901" s="2">
        <f>IF(OR(L9900=1,L9900=2),H9901,0)</f>
        <v>4.2125467738761802E-2</v>
      </c>
      <c r="Q9901" s="2"/>
    </row>
    <row r="9902" spans="1:17" x14ac:dyDescent="0.3">
      <c r="A9902" s="1">
        <v>44739</v>
      </c>
      <c r="B9902">
        <v>87.360000999999997</v>
      </c>
      <c r="C9902">
        <v>88.220000999999996</v>
      </c>
      <c r="D9902">
        <v>85.25</v>
      </c>
      <c r="E9902">
        <v>86.160004000000001</v>
      </c>
      <c r="F9902">
        <v>86.160004000000001</v>
      </c>
      <c r="G9902">
        <v>74663500</v>
      </c>
      <c r="H9902" s="3">
        <f>(F9902-B9902)/B9902</f>
        <v>-1.3736229238367295E-2</v>
      </c>
      <c r="I9902" s="3">
        <f>_xlfn.RANK.AVG(H9902,$H$3:$H$10273,1)/10271</f>
        <v>0.30766235030668876</v>
      </c>
      <c r="J9902">
        <f>ROUNDDOWN($I9902*J$2,)-IF(MOD($I9902*J$2,1)=0,1,0)+1</f>
        <v>1</v>
      </c>
      <c r="K9902">
        <f>ROUNDDOWN($I9902*K$2,)-IF(MOD($I9902*K$2,1)=0,1,0)+1</f>
        <v>1</v>
      </c>
      <c r="L9902">
        <f>ROUNDDOWN($I9902*L$2,)-IF(MOD($I9902*L$2,1)=0,1,0)+1</f>
        <v>2</v>
      </c>
      <c r="M9902" s="3">
        <f>IF(L9901=4,H9902,0)</f>
        <v>-1.3736229238367295E-2</v>
      </c>
      <c r="N9902" s="2">
        <f>IF(L9901=1,H9902,0)</f>
        <v>0</v>
      </c>
      <c r="O9902" s="2">
        <f>IF(OR(L9901=1,L9901=4),H9902,0)</f>
        <v>-1.3736229238367295E-2</v>
      </c>
      <c r="P9902" s="2">
        <f>IF(OR(L9901=1,L9901=2),H9902,0)</f>
        <v>0</v>
      </c>
      <c r="Q9902" s="2"/>
    </row>
    <row r="9903" spans="1:17" x14ac:dyDescent="0.3">
      <c r="A9903" s="1">
        <v>44740</v>
      </c>
      <c r="B9903">
        <v>85.709998999999996</v>
      </c>
      <c r="C9903">
        <v>86.730002999999996</v>
      </c>
      <c r="D9903">
        <v>80.430000000000007</v>
      </c>
      <c r="E9903">
        <v>80.779999000000004</v>
      </c>
      <c r="F9903">
        <v>80.779999000000004</v>
      </c>
      <c r="G9903">
        <v>95618600</v>
      </c>
      <c r="H9903" s="3">
        <f>(F9903-B9903)/B9903</f>
        <v>-5.7519543314893666E-2</v>
      </c>
      <c r="I9903" s="3">
        <f>_xlfn.RANK.AVG(H9903,$H$3:$H$10273,1)/10271</f>
        <v>2.8234835945867003E-2</v>
      </c>
      <c r="J9903">
        <f>ROUNDDOWN($I9903*J$2,)-IF(MOD($I9903*J$2,1)=0,1,0)+1</f>
        <v>1</v>
      </c>
      <c r="K9903">
        <f>ROUNDDOWN($I9903*K$2,)-IF(MOD($I9903*K$2,1)=0,1,0)+1</f>
        <v>1</v>
      </c>
      <c r="L9903">
        <f>ROUNDDOWN($I9903*L$2,)-IF(MOD($I9903*L$2,1)=0,1,0)+1</f>
        <v>1</v>
      </c>
      <c r="M9903" s="3">
        <f>IF(L9902=4,H9903,0)</f>
        <v>0</v>
      </c>
      <c r="N9903" s="2">
        <f>IF(L9902=1,H9903,0)</f>
        <v>0</v>
      </c>
      <c r="O9903" s="2">
        <f>IF(OR(L9902=1,L9902=4),H9903,0)</f>
        <v>0</v>
      </c>
      <c r="P9903" s="2">
        <f>IF(OR(L9902=1,L9902=2),H9903,0)</f>
        <v>-5.7519543314893666E-2</v>
      </c>
      <c r="Q9903" s="2"/>
    </row>
    <row r="9904" spans="1:17" x14ac:dyDescent="0.3">
      <c r="A9904" s="1">
        <v>44741</v>
      </c>
      <c r="B9904">
        <v>79.550003000000004</v>
      </c>
      <c r="C9904">
        <v>79.75</v>
      </c>
      <c r="D9904">
        <v>76.510002</v>
      </c>
      <c r="E9904">
        <v>77.989998</v>
      </c>
      <c r="F9904">
        <v>77.989998</v>
      </c>
      <c r="G9904">
        <v>104140900</v>
      </c>
      <c r="H9904" s="3">
        <f>(F9904-B9904)/B9904</f>
        <v>-1.9610370096403439E-2</v>
      </c>
      <c r="I9904" s="3">
        <f>_xlfn.RANK.AVG(H9904,$H$3:$H$10273,1)/10271</f>
        <v>0.23113620874306298</v>
      </c>
      <c r="J9904">
        <f>ROUNDDOWN($I9904*J$2,)-IF(MOD($I9904*J$2,1)=0,1,0)+1</f>
        <v>1</v>
      </c>
      <c r="K9904">
        <f>ROUNDDOWN($I9904*K$2,)-IF(MOD($I9904*K$2,1)=0,1,0)+1</f>
        <v>1</v>
      </c>
      <c r="L9904">
        <f>ROUNDDOWN($I9904*L$2,)-IF(MOD($I9904*L$2,1)=0,1,0)+1</f>
        <v>1</v>
      </c>
      <c r="M9904" s="3">
        <f>IF(L9903=4,H9904,0)</f>
        <v>0</v>
      </c>
      <c r="N9904" s="2">
        <f>IF(L9903=1,H9904,0)</f>
        <v>-1.9610370096403439E-2</v>
      </c>
      <c r="O9904" s="2">
        <f>IF(OR(L9903=1,L9903=4),H9904,0)</f>
        <v>-1.9610370096403439E-2</v>
      </c>
      <c r="P9904" s="2">
        <f>IF(OR(L9903=1,L9903=2),H9904,0)</f>
        <v>-1.9610370096403439E-2</v>
      </c>
      <c r="Q9904" s="2"/>
    </row>
    <row r="9905" spans="1:17" x14ac:dyDescent="0.3">
      <c r="A9905" s="1">
        <v>44742</v>
      </c>
      <c r="B9905">
        <v>77.730002999999996</v>
      </c>
      <c r="C9905">
        <v>78.910004000000001</v>
      </c>
      <c r="D9905">
        <v>75.480002999999996</v>
      </c>
      <c r="E9905">
        <v>76.470000999999996</v>
      </c>
      <c r="F9905">
        <v>76.470000999999996</v>
      </c>
      <c r="G9905">
        <v>105368600</v>
      </c>
      <c r="H9905" s="3">
        <f>(F9905-B9905)/B9905</f>
        <v>-1.6209982649814127E-2</v>
      </c>
      <c r="I9905" s="3">
        <f>_xlfn.RANK.AVG(H9905,$H$3:$H$10273,1)/10271</f>
        <v>0.27066497906727682</v>
      </c>
      <c r="J9905">
        <f>ROUNDDOWN($I9905*J$2,)-IF(MOD($I9905*J$2,1)=0,1,0)+1</f>
        <v>1</v>
      </c>
      <c r="K9905">
        <f>ROUNDDOWN($I9905*K$2,)-IF(MOD($I9905*K$2,1)=0,1,0)+1</f>
        <v>1</v>
      </c>
      <c r="L9905">
        <f>ROUNDDOWN($I9905*L$2,)-IF(MOD($I9905*L$2,1)=0,1,0)+1</f>
        <v>2</v>
      </c>
      <c r="M9905" s="3">
        <f>IF(L9904=4,H9905,0)</f>
        <v>0</v>
      </c>
      <c r="N9905" s="2">
        <f>IF(L9904=1,H9905,0)</f>
        <v>-1.6209982649814127E-2</v>
      </c>
      <c r="O9905" s="2">
        <f>IF(OR(L9904=1,L9904=4),H9905,0)</f>
        <v>-1.6209982649814127E-2</v>
      </c>
      <c r="P9905" s="2">
        <f>IF(OR(L9904=1,L9904=2),H9905,0)</f>
        <v>-1.6209982649814127E-2</v>
      </c>
      <c r="Q9905" s="2"/>
    </row>
    <row r="9906" spans="1:17" x14ac:dyDescent="0.3">
      <c r="A9906" s="1">
        <v>44743</v>
      </c>
      <c r="B9906">
        <v>75.190002000000007</v>
      </c>
      <c r="C9906">
        <v>75.449996999999996</v>
      </c>
      <c r="D9906">
        <v>72.690002000000007</v>
      </c>
      <c r="E9906">
        <v>73.669998000000007</v>
      </c>
      <c r="F9906">
        <v>73.669998000000007</v>
      </c>
      <c r="G9906">
        <v>87734200</v>
      </c>
      <c r="H9906" s="3">
        <f>(F9906-B9906)/B9906</f>
        <v>-2.021550684358274E-2</v>
      </c>
      <c r="I9906" s="3">
        <f>_xlfn.RANK.AVG(H9906,$H$3:$H$10273,1)/10271</f>
        <v>0.22441826501801188</v>
      </c>
      <c r="J9906">
        <f>ROUNDDOWN($I9906*J$2,)-IF(MOD($I9906*J$2,1)=0,1,0)+1</f>
        <v>1</v>
      </c>
      <c r="K9906">
        <f>ROUNDDOWN($I9906*K$2,)-IF(MOD($I9906*K$2,1)=0,1,0)+1</f>
        <v>1</v>
      </c>
      <c r="L9906">
        <f>ROUNDDOWN($I9906*L$2,)-IF(MOD($I9906*L$2,1)=0,1,0)+1</f>
        <v>1</v>
      </c>
      <c r="M9906" s="3">
        <f>IF(L9905=4,H9906,0)</f>
        <v>0</v>
      </c>
      <c r="N9906" s="2">
        <f>IF(L9905=1,H9906,0)</f>
        <v>0</v>
      </c>
      <c r="O9906" s="2">
        <f>IF(OR(L9905=1,L9905=4),H9906,0)</f>
        <v>0</v>
      </c>
      <c r="P9906" s="2">
        <f>IF(OR(L9905=1,L9905=2),H9906,0)</f>
        <v>-2.021550684358274E-2</v>
      </c>
      <c r="Q9906" s="2"/>
    </row>
    <row r="9907" spans="1:17" x14ac:dyDescent="0.3">
      <c r="A9907" s="1">
        <v>44747</v>
      </c>
      <c r="B9907">
        <v>71.980002999999996</v>
      </c>
      <c r="C9907">
        <v>75.209998999999996</v>
      </c>
      <c r="D9907">
        <v>71.599997999999999</v>
      </c>
      <c r="E9907">
        <v>75.199996999999996</v>
      </c>
      <c r="F9907">
        <v>75.199996999999996</v>
      </c>
      <c r="G9907">
        <v>95589000</v>
      </c>
      <c r="H9907" s="3">
        <f>(F9907-B9907)/B9907</f>
        <v>4.4734563292530012E-2</v>
      </c>
      <c r="I9907" s="3">
        <f>_xlfn.RANK.AVG(H9907,$H$3:$H$10273,1)/10271</f>
        <v>0.93301528575601211</v>
      </c>
      <c r="J9907">
        <f>ROUNDDOWN($I9907*J$2,)-IF(MOD($I9907*J$2,1)=0,1,0)+1</f>
        <v>2</v>
      </c>
      <c r="K9907">
        <f>ROUNDDOWN($I9907*K$2,)-IF(MOD($I9907*K$2,1)=0,1,0)+1</f>
        <v>3</v>
      </c>
      <c r="L9907">
        <f>ROUNDDOWN($I9907*L$2,)-IF(MOD($I9907*L$2,1)=0,1,0)+1</f>
        <v>4</v>
      </c>
      <c r="M9907" s="3">
        <f>IF(L9906=4,H9907,0)</f>
        <v>0</v>
      </c>
      <c r="N9907" s="2">
        <f>IF(L9906=1,H9907,0)</f>
        <v>4.4734563292530012E-2</v>
      </c>
      <c r="O9907" s="2">
        <f>IF(OR(L9906=1,L9906=4),H9907,0)</f>
        <v>4.4734563292530012E-2</v>
      </c>
      <c r="P9907" s="2">
        <f>IF(OR(L9906=1,L9906=2),H9907,0)</f>
        <v>4.4734563292530012E-2</v>
      </c>
      <c r="Q9907" s="2"/>
    </row>
    <row r="9908" spans="1:17" x14ac:dyDescent="0.3">
      <c r="A9908" s="1">
        <v>44748</v>
      </c>
      <c r="B9908">
        <v>75.169998000000007</v>
      </c>
      <c r="C9908">
        <v>76.279999000000004</v>
      </c>
      <c r="D9908">
        <v>73.550003000000004</v>
      </c>
      <c r="E9908">
        <v>75.349997999999999</v>
      </c>
      <c r="F9908">
        <v>75.349997999999999</v>
      </c>
      <c r="G9908">
        <v>85458900</v>
      </c>
      <c r="H9908" s="3">
        <f>(F9908-B9908)/B9908</f>
        <v>2.394572366491118E-3</v>
      </c>
      <c r="I9908" s="3">
        <f>_xlfn.RANK.AVG(H9908,$H$3:$H$10273,1)/10271</f>
        <v>0.57180410865543763</v>
      </c>
      <c r="J9908">
        <f>ROUNDDOWN($I9908*J$2,)-IF(MOD($I9908*J$2,1)=0,1,0)+1</f>
        <v>2</v>
      </c>
      <c r="K9908">
        <f>ROUNDDOWN($I9908*K$2,)-IF(MOD($I9908*K$2,1)=0,1,0)+1</f>
        <v>2</v>
      </c>
      <c r="L9908">
        <f>ROUNDDOWN($I9908*L$2,)-IF(MOD($I9908*L$2,1)=0,1,0)+1</f>
        <v>3</v>
      </c>
      <c r="M9908" s="3">
        <f>IF(L9907=4,H9908,0)</f>
        <v>2.394572366491118E-3</v>
      </c>
      <c r="N9908" s="2">
        <f>IF(L9907=1,H9908,0)</f>
        <v>0</v>
      </c>
      <c r="O9908" s="2">
        <f>IF(OR(L9907=1,L9907=4),H9908,0)</f>
        <v>2.394572366491118E-3</v>
      </c>
      <c r="P9908" s="2">
        <f>IF(OR(L9907=1,L9907=2),H9908,0)</f>
        <v>0</v>
      </c>
      <c r="Q9908" s="2"/>
    </row>
    <row r="9909" spans="1:17" x14ac:dyDescent="0.3">
      <c r="A9909" s="1">
        <v>44749</v>
      </c>
      <c r="B9909">
        <v>77.190002000000007</v>
      </c>
      <c r="C9909">
        <v>79.989998</v>
      </c>
      <c r="D9909">
        <v>76.900002000000001</v>
      </c>
      <c r="E9909">
        <v>79.300003000000004</v>
      </c>
      <c r="F9909">
        <v>79.300003000000004</v>
      </c>
      <c r="G9909">
        <v>83640900</v>
      </c>
      <c r="H9909" s="3">
        <f>(F9909-B9909)/B9909</f>
        <v>2.7335159286561446E-2</v>
      </c>
      <c r="I9909" s="3">
        <f>_xlfn.RANK.AVG(H9909,$H$3:$H$10273,1)/10271</f>
        <v>0.85093953850647452</v>
      </c>
      <c r="J9909">
        <f>ROUNDDOWN($I9909*J$2,)-IF(MOD($I9909*J$2,1)=0,1,0)+1</f>
        <v>2</v>
      </c>
      <c r="K9909">
        <f>ROUNDDOWN($I9909*K$2,)-IF(MOD($I9909*K$2,1)=0,1,0)+1</f>
        <v>3</v>
      </c>
      <c r="L9909">
        <f>ROUNDDOWN($I9909*L$2,)-IF(MOD($I9909*L$2,1)=0,1,0)+1</f>
        <v>4</v>
      </c>
      <c r="M9909" s="3">
        <f>IF(L9908=4,H9909,0)</f>
        <v>0</v>
      </c>
      <c r="N9909" s="2">
        <f>IF(L9908=1,H9909,0)</f>
        <v>0</v>
      </c>
      <c r="O9909" s="2">
        <f>IF(OR(L9908=1,L9908=4),H9909,0)</f>
        <v>0</v>
      </c>
      <c r="P9909" s="2">
        <f>IF(OR(L9908=1,L9908=2),H9909,0)</f>
        <v>0</v>
      </c>
      <c r="Q9909" s="2"/>
    </row>
    <row r="9910" spans="1:17" x14ac:dyDescent="0.3">
      <c r="A9910" s="1">
        <v>44750</v>
      </c>
      <c r="B9910">
        <v>78.309997999999993</v>
      </c>
      <c r="C9910">
        <v>80.470000999999996</v>
      </c>
      <c r="D9910">
        <v>77.400002000000001</v>
      </c>
      <c r="E9910">
        <v>79.349997999999999</v>
      </c>
      <c r="F9910">
        <v>79.349997999999999</v>
      </c>
      <c r="G9910">
        <v>83405900</v>
      </c>
      <c r="H9910" s="3">
        <f>(F9910-B9910)/B9910</f>
        <v>1.3280551992863113E-2</v>
      </c>
      <c r="I9910" s="3">
        <f>_xlfn.RANK.AVG(H9910,$H$3:$H$10273,1)/10271</f>
        <v>0.71589913348262102</v>
      </c>
      <c r="J9910">
        <f>ROUNDDOWN($I9910*J$2,)-IF(MOD($I9910*J$2,1)=0,1,0)+1</f>
        <v>2</v>
      </c>
      <c r="K9910">
        <f>ROUNDDOWN($I9910*K$2,)-IF(MOD($I9910*K$2,1)=0,1,0)+1</f>
        <v>3</v>
      </c>
      <c r="L9910">
        <f>ROUNDDOWN($I9910*L$2,)-IF(MOD($I9910*L$2,1)=0,1,0)+1</f>
        <v>3</v>
      </c>
      <c r="M9910" s="3">
        <f>IF(L9909=4,H9910,0)</f>
        <v>1.3280551992863113E-2</v>
      </c>
      <c r="N9910" s="2">
        <f>IF(L9909=1,H9910,0)</f>
        <v>0</v>
      </c>
      <c r="O9910" s="2">
        <f>IF(OR(L9909=1,L9909=4),H9910,0)</f>
        <v>1.3280551992863113E-2</v>
      </c>
      <c r="P9910" s="2">
        <f>IF(OR(L9909=1,L9909=2),H9910,0)</f>
        <v>0</v>
      </c>
      <c r="Q9910" s="2"/>
    </row>
    <row r="9911" spans="1:17" x14ac:dyDescent="0.3">
      <c r="A9911" s="1">
        <v>44753</v>
      </c>
      <c r="B9911">
        <v>77.849997999999999</v>
      </c>
      <c r="C9911">
        <v>78.290001000000004</v>
      </c>
      <c r="D9911">
        <v>75.839995999999999</v>
      </c>
      <c r="E9911">
        <v>76.949996999999996</v>
      </c>
      <c r="F9911">
        <v>76.949996999999996</v>
      </c>
      <c r="G9911">
        <v>76150300</v>
      </c>
      <c r="H9911" s="3">
        <f>(F9911-B9911)/B9911</f>
        <v>-1.1560706783833228E-2</v>
      </c>
      <c r="I9911" s="3">
        <f>_xlfn.RANK.AVG(H9911,$H$3:$H$10273,1)/10271</f>
        <v>0.34436763703631584</v>
      </c>
      <c r="J9911">
        <f>ROUNDDOWN($I9911*J$2,)-IF(MOD($I9911*J$2,1)=0,1,0)+1</f>
        <v>1</v>
      </c>
      <c r="K9911">
        <f>ROUNDDOWN($I9911*K$2,)-IF(MOD($I9911*K$2,1)=0,1,0)+1</f>
        <v>2</v>
      </c>
      <c r="L9911">
        <f>ROUNDDOWN($I9911*L$2,)-IF(MOD($I9911*L$2,1)=0,1,0)+1</f>
        <v>2</v>
      </c>
      <c r="M9911" s="3">
        <f>IF(L9910=4,H9911,0)</f>
        <v>0</v>
      </c>
      <c r="N9911" s="2">
        <f>IF(L9910=1,H9911,0)</f>
        <v>0</v>
      </c>
      <c r="O9911" s="2">
        <f>IF(OR(L9910=1,L9910=4),H9911,0)</f>
        <v>0</v>
      </c>
      <c r="P9911" s="2">
        <f>IF(OR(L9910=1,L9910=2),H9911,0)</f>
        <v>0</v>
      </c>
      <c r="Q9911" s="2"/>
    </row>
    <row r="9912" spans="1:17" x14ac:dyDescent="0.3">
      <c r="A9912" s="1">
        <v>44754</v>
      </c>
      <c r="B9912">
        <v>76.980002999999996</v>
      </c>
      <c r="C9912">
        <v>77.440002000000007</v>
      </c>
      <c r="D9912">
        <v>74.430000000000007</v>
      </c>
      <c r="E9912">
        <v>76.360000999999997</v>
      </c>
      <c r="F9912">
        <v>76.360000999999997</v>
      </c>
      <c r="G9912">
        <v>77873200</v>
      </c>
      <c r="H9912" s="3">
        <f>(F9912-B9912)/B9912</f>
        <v>-8.0540656772902369E-3</v>
      </c>
      <c r="I9912" s="3">
        <f>_xlfn.RANK.AVG(H9912,$H$3:$H$10273,1)/10271</f>
        <v>0.39509298023561484</v>
      </c>
      <c r="J9912">
        <f>ROUNDDOWN($I9912*J$2,)-IF(MOD($I9912*J$2,1)=0,1,0)+1</f>
        <v>1</v>
      </c>
      <c r="K9912">
        <f>ROUNDDOWN($I9912*K$2,)-IF(MOD($I9912*K$2,1)=0,1,0)+1</f>
        <v>2</v>
      </c>
      <c r="L9912">
        <f>ROUNDDOWN($I9912*L$2,)-IF(MOD($I9912*L$2,1)=0,1,0)+1</f>
        <v>2</v>
      </c>
      <c r="M9912" s="3">
        <f>IF(L9911=4,H9912,0)</f>
        <v>0</v>
      </c>
      <c r="N9912" s="2">
        <f>IF(L9911=1,H9912,0)</f>
        <v>0</v>
      </c>
      <c r="O9912" s="2">
        <f>IF(OR(L9911=1,L9911=4),H9912,0)</f>
        <v>0</v>
      </c>
      <c r="P9912" s="2">
        <f>IF(OR(L9911=1,L9911=2),H9912,0)</f>
        <v>-8.0540656772902369E-3</v>
      </c>
      <c r="Q9912" s="2"/>
    </row>
    <row r="9913" spans="1:17" x14ac:dyDescent="0.3">
      <c r="A9913" s="1">
        <v>44755</v>
      </c>
      <c r="B9913">
        <v>74.940002000000007</v>
      </c>
      <c r="C9913">
        <v>79.110000999999997</v>
      </c>
      <c r="D9913">
        <v>74.480002999999996</v>
      </c>
      <c r="E9913">
        <v>77.519997000000004</v>
      </c>
      <c r="F9913">
        <v>77.519997000000004</v>
      </c>
      <c r="G9913">
        <v>79355000</v>
      </c>
      <c r="H9913" s="3">
        <f>(F9913-B9913)/B9913</f>
        <v>3.4427474394783129E-2</v>
      </c>
      <c r="I9913" s="3">
        <f>_xlfn.RANK.AVG(H9913,$H$3:$H$10273,1)/10271</f>
        <v>0.89397332294810627</v>
      </c>
      <c r="J9913">
        <f>ROUNDDOWN($I9913*J$2,)-IF(MOD($I9913*J$2,1)=0,1,0)+1</f>
        <v>2</v>
      </c>
      <c r="K9913">
        <f>ROUNDDOWN($I9913*K$2,)-IF(MOD($I9913*K$2,1)=0,1,0)+1</f>
        <v>3</v>
      </c>
      <c r="L9913">
        <f>ROUNDDOWN($I9913*L$2,)-IF(MOD($I9913*L$2,1)=0,1,0)+1</f>
        <v>4</v>
      </c>
      <c r="M9913" s="3">
        <f>IF(L9912=4,H9913,0)</f>
        <v>0</v>
      </c>
      <c r="N9913" s="2">
        <f>IF(L9912=1,H9913,0)</f>
        <v>0</v>
      </c>
      <c r="O9913" s="2">
        <f>IF(OR(L9912=1,L9912=4),H9913,0)</f>
        <v>0</v>
      </c>
      <c r="P9913" s="2">
        <f>IF(OR(L9912=1,L9912=2),H9913,0)</f>
        <v>3.4427474394783129E-2</v>
      </c>
      <c r="Q9913" s="2"/>
    </row>
    <row r="9914" spans="1:17" x14ac:dyDescent="0.3">
      <c r="A9914" s="1">
        <v>44756</v>
      </c>
      <c r="B9914">
        <v>78.230002999999996</v>
      </c>
      <c r="C9914">
        <v>79.25</v>
      </c>
      <c r="D9914">
        <v>76</v>
      </c>
      <c r="E9914">
        <v>78.599997999999999</v>
      </c>
      <c r="F9914">
        <v>78.599997999999999</v>
      </c>
      <c r="G9914">
        <v>83493600</v>
      </c>
      <c r="H9914" s="3">
        <f>(F9914-B9914)/B9914</f>
        <v>4.7295792638535755E-3</v>
      </c>
      <c r="I9914" s="3">
        <f>_xlfn.RANK.AVG(H9914,$H$3:$H$10273,1)/10271</f>
        <v>0.60198617466653681</v>
      </c>
      <c r="J9914">
        <f>ROUNDDOWN($I9914*J$2,)-IF(MOD($I9914*J$2,1)=0,1,0)+1</f>
        <v>2</v>
      </c>
      <c r="K9914">
        <f>ROUNDDOWN($I9914*K$2,)-IF(MOD($I9914*K$2,1)=0,1,0)+1</f>
        <v>2</v>
      </c>
      <c r="L9914">
        <f>ROUNDDOWN($I9914*L$2,)-IF(MOD($I9914*L$2,1)=0,1,0)+1</f>
        <v>3</v>
      </c>
      <c r="M9914" s="3">
        <f>IF(L9913=4,H9914,0)</f>
        <v>4.7295792638535755E-3</v>
      </c>
      <c r="N9914" s="2">
        <f>IF(L9913=1,H9914,0)</f>
        <v>0</v>
      </c>
      <c r="O9914" s="2">
        <f>IF(OR(L9913=1,L9913=4),H9914,0)</f>
        <v>4.7295792638535755E-3</v>
      </c>
      <c r="P9914" s="2">
        <f>IF(OR(L9913=1,L9913=2),H9914,0)</f>
        <v>0</v>
      </c>
      <c r="Q9914" s="2"/>
    </row>
    <row r="9915" spans="1:17" x14ac:dyDescent="0.3">
      <c r="A9915" s="1">
        <v>44757</v>
      </c>
      <c r="B9915">
        <v>79.360000999999997</v>
      </c>
      <c r="C9915">
        <v>81.199996999999996</v>
      </c>
      <c r="D9915">
        <v>77.900002000000001</v>
      </c>
      <c r="E9915">
        <v>81.110000999999997</v>
      </c>
      <c r="F9915">
        <v>81.110000999999997</v>
      </c>
      <c r="G9915">
        <v>76050600</v>
      </c>
      <c r="H9915" s="3">
        <f>(F9915-B9915)/B9915</f>
        <v>2.2051411012457018E-2</v>
      </c>
      <c r="I9915" s="3">
        <f>_xlfn.RANK.AVG(H9915,$H$3:$H$10273,1)/10271</f>
        <v>0.81121604517573753</v>
      </c>
      <c r="J9915">
        <f>ROUNDDOWN($I9915*J$2,)-IF(MOD($I9915*J$2,1)=0,1,0)+1</f>
        <v>2</v>
      </c>
      <c r="K9915">
        <f>ROUNDDOWN($I9915*K$2,)-IF(MOD($I9915*K$2,1)=0,1,0)+1</f>
        <v>3</v>
      </c>
      <c r="L9915">
        <f>ROUNDDOWN($I9915*L$2,)-IF(MOD($I9915*L$2,1)=0,1,0)+1</f>
        <v>4</v>
      </c>
      <c r="M9915" s="3">
        <f>IF(L9914=4,H9915,0)</f>
        <v>0</v>
      </c>
      <c r="N9915" s="2">
        <f>IF(L9914=1,H9915,0)</f>
        <v>0</v>
      </c>
      <c r="O9915" s="2">
        <f>IF(OR(L9914=1,L9914=4),H9915,0)</f>
        <v>0</v>
      </c>
      <c r="P9915" s="2">
        <f>IF(OR(L9914=1,L9914=2),H9915,0)</f>
        <v>0</v>
      </c>
      <c r="Q9915" s="2"/>
    </row>
    <row r="9916" spans="1:17" x14ac:dyDescent="0.3">
      <c r="A9916" s="1">
        <v>44760</v>
      </c>
      <c r="B9916">
        <v>82.209998999999996</v>
      </c>
      <c r="C9916">
        <v>84.470000999999996</v>
      </c>
      <c r="D9916">
        <v>80.940002000000007</v>
      </c>
      <c r="E9916">
        <v>81.430000000000007</v>
      </c>
      <c r="F9916">
        <v>81.430000000000007</v>
      </c>
      <c r="G9916">
        <v>90464300</v>
      </c>
      <c r="H9916" s="3">
        <f>(F9916-B9916)/B9916</f>
        <v>-9.4878848009715879E-3</v>
      </c>
      <c r="I9916" s="3">
        <f>_xlfn.RANK.AVG(H9916,$H$3:$H$10273,1)/10271</f>
        <v>0.37523123357024635</v>
      </c>
      <c r="J9916">
        <f>ROUNDDOWN($I9916*J$2,)-IF(MOD($I9916*J$2,1)=0,1,0)+1</f>
        <v>1</v>
      </c>
      <c r="K9916">
        <f>ROUNDDOWN($I9916*K$2,)-IF(MOD($I9916*K$2,1)=0,1,0)+1</f>
        <v>2</v>
      </c>
      <c r="L9916">
        <f>ROUNDDOWN($I9916*L$2,)-IF(MOD($I9916*L$2,1)=0,1,0)+1</f>
        <v>2</v>
      </c>
      <c r="M9916" s="3">
        <f>IF(L9915=4,H9916,0)</f>
        <v>-9.4878848009715879E-3</v>
      </c>
      <c r="N9916" s="2">
        <f>IF(L9915=1,H9916,0)</f>
        <v>0</v>
      </c>
      <c r="O9916" s="2">
        <f>IF(OR(L9915=1,L9915=4),H9916,0)</f>
        <v>-9.4878848009715879E-3</v>
      </c>
      <c r="P9916" s="2">
        <f>IF(OR(L9915=1,L9915=2),H9916,0)</f>
        <v>0</v>
      </c>
      <c r="Q9916" s="2"/>
    </row>
    <row r="9917" spans="1:17" x14ac:dyDescent="0.3">
      <c r="A9917" s="1">
        <v>44761</v>
      </c>
      <c r="B9917">
        <v>82.760002</v>
      </c>
      <c r="C9917">
        <v>86.410004000000001</v>
      </c>
      <c r="D9917">
        <v>82.190002000000007</v>
      </c>
      <c r="E9917">
        <v>85.879997000000003</v>
      </c>
      <c r="F9917">
        <v>85.879997000000003</v>
      </c>
      <c r="G9917">
        <v>85047500</v>
      </c>
      <c r="H9917" s="3">
        <f>(F9917-B9917)/B9917</f>
        <v>3.7699310350427527E-2</v>
      </c>
      <c r="I9917" s="3">
        <f>_xlfn.RANK.AVG(H9917,$H$3:$H$10273,1)/10271</f>
        <v>0.9092590789601791</v>
      </c>
      <c r="J9917">
        <f>ROUNDDOWN($I9917*J$2,)-IF(MOD($I9917*J$2,1)=0,1,0)+1</f>
        <v>2</v>
      </c>
      <c r="K9917">
        <f>ROUNDDOWN($I9917*K$2,)-IF(MOD($I9917*K$2,1)=0,1,0)+1</f>
        <v>3</v>
      </c>
      <c r="L9917">
        <f>ROUNDDOWN($I9917*L$2,)-IF(MOD($I9917*L$2,1)=0,1,0)+1</f>
        <v>4</v>
      </c>
      <c r="M9917" s="3">
        <f>IF(L9916=4,H9917,0)</f>
        <v>0</v>
      </c>
      <c r="N9917" s="2">
        <f>IF(L9916=1,H9917,0)</f>
        <v>0</v>
      </c>
      <c r="O9917" s="2">
        <f>IF(OR(L9916=1,L9916=4),H9917,0)</f>
        <v>0</v>
      </c>
      <c r="P9917" s="2">
        <f>IF(OR(L9916=1,L9916=2),H9917,0)</f>
        <v>3.7699310350427527E-2</v>
      </c>
      <c r="Q9917" s="2"/>
    </row>
    <row r="9918" spans="1:17" x14ac:dyDescent="0.3">
      <c r="A9918" s="1">
        <v>44762</v>
      </c>
      <c r="B9918">
        <v>85.389999000000003</v>
      </c>
      <c r="C9918">
        <v>89.919998000000007</v>
      </c>
      <c r="D9918">
        <v>85.080001999999993</v>
      </c>
      <c r="E9918">
        <v>89.43</v>
      </c>
      <c r="F9918">
        <v>89.43</v>
      </c>
      <c r="G9918">
        <v>88348600</v>
      </c>
      <c r="H9918" s="3">
        <f>(F9918-B9918)/B9918</f>
        <v>4.7312343919807327E-2</v>
      </c>
      <c r="I9918" s="3">
        <f>_xlfn.RANK.AVG(H9918,$H$3:$H$10273,1)/10271</f>
        <v>0.93992795248758643</v>
      </c>
      <c r="J9918">
        <f>ROUNDDOWN($I9918*J$2,)-IF(MOD($I9918*J$2,1)=0,1,0)+1</f>
        <v>2</v>
      </c>
      <c r="K9918">
        <f>ROUNDDOWN($I9918*K$2,)-IF(MOD($I9918*K$2,1)=0,1,0)+1</f>
        <v>3</v>
      </c>
      <c r="L9918">
        <f>ROUNDDOWN($I9918*L$2,)-IF(MOD($I9918*L$2,1)=0,1,0)+1</f>
        <v>4</v>
      </c>
      <c r="M9918" s="3">
        <f>IF(L9917=4,H9918,0)</f>
        <v>4.7312343919807327E-2</v>
      </c>
      <c r="N9918" s="2">
        <f>IF(L9917=1,H9918,0)</f>
        <v>0</v>
      </c>
      <c r="O9918" s="2">
        <f>IF(OR(L9917=1,L9917=4),H9918,0)</f>
        <v>4.7312343919807327E-2</v>
      </c>
      <c r="P9918" s="2">
        <f>IF(OR(L9917=1,L9917=2),H9918,0)</f>
        <v>0</v>
      </c>
      <c r="Q9918" s="2"/>
    </row>
    <row r="9919" spans="1:17" x14ac:dyDescent="0.3">
      <c r="A9919" s="1">
        <v>44763</v>
      </c>
      <c r="B9919">
        <v>89.599997999999999</v>
      </c>
      <c r="C9919">
        <v>91.580001999999993</v>
      </c>
      <c r="D9919">
        <v>88.220000999999996</v>
      </c>
      <c r="E9919">
        <v>91.089995999999999</v>
      </c>
      <c r="F9919">
        <v>91.089995999999999</v>
      </c>
      <c r="G9919">
        <v>90449300</v>
      </c>
      <c r="H9919" s="3">
        <f>(F9919-B9919)/B9919</f>
        <v>1.6629442335478622E-2</v>
      </c>
      <c r="I9919" s="3">
        <f>_xlfn.RANK.AVG(H9919,$H$3:$H$10273,1)/10271</f>
        <v>0.7579593028916366</v>
      </c>
      <c r="J9919">
        <f>ROUNDDOWN($I9919*J$2,)-IF(MOD($I9919*J$2,1)=0,1,0)+1</f>
        <v>2</v>
      </c>
      <c r="K9919">
        <f>ROUNDDOWN($I9919*K$2,)-IF(MOD($I9919*K$2,1)=0,1,0)+1</f>
        <v>3</v>
      </c>
      <c r="L9919">
        <f>ROUNDDOWN($I9919*L$2,)-IF(MOD($I9919*L$2,1)=0,1,0)+1</f>
        <v>4</v>
      </c>
      <c r="M9919" s="3">
        <f>IF(L9918=4,H9919,0)</f>
        <v>1.6629442335478622E-2</v>
      </c>
      <c r="N9919" s="2">
        <f>IF(L9918=1,H9919,0)</f>
        <v>0</v>
      </c>
      <c r="O9919" s="2">
        <f>IF(OR(L9918=1,L9918=4),H9919,0)</f>
        <v>1.6629442335478622E-2</v>
      </c>
      <c r="P9919" s="2">
        <f>IF(OR(L9918=1,L9918=2),H9919,0)</f>
        <v>0</v>
      </c>
      <c r="Q9919" s="2"/>
    </row>
    <row r="9920" spans="1:17" x14ac:dyDescent="0.3">
      <c r="A9920" s="1">
        <v>44764</v>
      </c>
      <c r="B9920">
        <v>90.199996999999996</v>
      </c>
      <c r="C9920">
        <v>90.690002000000007</v>
      </c>
      <c r="D9920">
        <v>87.040001000000004</v>
      </c>
      <c r="E9920">
        <v>88.099997999999999</v>
      </c>
      <c r="F9920">
        <v>88.099997999999999</v>
      </c>
      <c r="G9920">
        <v>76989700</v>
      </c>
      <c r="H9920" s="3">
        <f>(F9920-B9920)/B9920</f>
        <v>-2.3281586140185759E-2</v>
      </c>
      <c r="I9920" s="3">
        <f>_xlfn.RANK.AVG(H9920,$H$3:$H$10273,1)/10271</f>
        <v>0.19102326939927952</v>
      </c>
      <c r="J9920">
        <f>ROUNDDOWN($I9920*J$2,)-IF(MOD($I9920*J$2,1)=0,1,0)+1</f>
        <v>1</v>
      </c>
      <c r="K9920">
        <f>ROUNDDOWN($I9920*K$2,)-IF(MOD($I9920*K$2,1)=0,1,0)+1</f>
        <v>1</v>
      </c>
      <c r="L9920">
        <f>ROUNDDOWN($I9920*L$2,)-IF(MOD($I9920*L$2,1)=0,1,0)+1</f>
        <v>1</v>
      </c>
      <c r="M9920" s="3">
        <f>IF(L9919=4,H9920,0)</f>
        <v>-2.3281586140185759E-2</v>
      </c>
      <c r="N9920" s="2">
        <f>IF(L9919=1,H9920,0)</f>
        <v>0</v>
      </c>
      <c r="O9920" s="2">
        <f>IF(OR(L9919=1,L9919=4),H9920,0)</f>
        <v>-2.3281586140185759E-2</v>
      </c>
      <c r="P9920" s="2">
        <f>IF(OR(L9919=1,L9919=2),H9920,0)</f>
        <v>0</v>
      </c>
      <c r="Q9920" s="2"/>
    </row>
    <row r="9921" spans="1:17" x14ac:dyDescent="0.3">
      <c r="A9921" s="1">
        <v>44767</v>
      </c>
      <c r="B9921">
        <v>86.57</v>
      </c>
      <c r="C9921">
        <v>87.599997999999999</v>
      </c>
      <c r="D9921">
        <v>85.120002999999997</v>
      </c>
      <c r="E9921">
        <v>87.540001000000004</v>
      </c>
      <c r="F9921">
        <v>87.540001000000004</v>
      </c>
      <c r="G9921">
        <v>70083000</v>
      </c>
      <c r="H9921" s="3">
        <f>(F9921-B9921)/B9921</f>
        <v>1.1204816911170274E-2</v>
      </c>
      <c r="I9921" s="3">
        <f>_xlfn.RANK.AVG(H9921,$H$3:$H$10273,1)/10271</f>
        <v>0.68980625060850942</v>
      </c>
      <c r="J9921">
        <f>ROUNDDOWN($I9921*J$2,)-IF(MOD($I9921*J$2,1)=0,1,0)+1</f>
        <v>2</v>
      </c>
      <c r="K9921">
        <f>ROUNDDOWN($I9921*K$2,)-IF(MOD($I9921*K$2,1)=0,1,0)+1</f>
        <v>3</v>
      </c>
      <c r="L9921">
        <f>ROUNDDOWN($I9921*L$2,)-IF(MOD($I9921*L$2,1)=0,1,0)+1</f>
        <v>3</v>
      </c>
      <c r="M9921" s="3">
        <f>IF(L9920=4,H9921,0)</f>
        <v>0</v>
      </c>
      <c r="N9921" s="2">
        <f>IF(L9920=1,H9921,0)</f>
        <v>1.1204816911170274E-2</v>
      </c>
      <c r="O9921" s="2">
        <f>IF(OR(L9920=1,L9920=4),H9921,0)</f>
        <v>1.1204816911170274E-2</v>
      </c>
      <c r="P9921" s="2">
        <f>IF(OR(L9920=1,L9920=2),H9921,0)</f>
        <v>1.1204816911170274E-2</v>
      </c>
      <c r="Q9921" s="2"/>
    </row>
    <row r="9922" spans="1:17" x14ac:dyDescent="0.3">
      <c r="A9922" s="1">
        <v>44768</v>
      </c>
      <c r="B9922">
        <v>87</v>
      </c>
      <c r="C9922">
        <v>87.75</v>
      </c>
      <c r="D9922">
        <v>84.709998999999996</v>
      </c>
      <c r="E9922">
        <v>85.25</v>
      </c>
      <c r="F9922">
        <v>85.25</v>
      </c>
      <c r="G9922">
        <v>69180400</v>
      </c>
      <c r="H9922" s="3">
        <f>(F9922-B9922)/B9922</f>
        <v>-2.0114942528735632E-2</v>
      </c>
      <c r="I9922" s="3">
        <f>_xlfn.RANK.AVG(H9922,$H$3:$H$10273,1)/10271</f>
        <v>0.22524583779573557</v>
      </c>
      <c r="J9922">
        <f>ROUNDDOWN($I9922*J$2,)-IF(MOD($I9922*J$2,1)=0,1,0)+1</f>
        <v>1</v>
      </c>
      <c r="K9922">
        <f>ROUNDDOWN($I9922*K$2,)-IF(MOD($I9922*K$2,1)=0,1,0)+1</f>
        <v>1</v>
      </c>
      <c r="L9922">
        <f>ROUNDDOWN($I9922*L$2,)-IF(MOD($I9922*L$2,1)=0,1,0)+1</f>
        <v>1</v>
      </c>
      <c r="M9922" s="3">
        <f>IF(L9921=4,H9922,0)</f>
        <v>0</v>
      </c>
      <c r="N9922" s="2">
        <f>IF(L9921=1,H9922,0)</f>
        <v>0</v>
      </c>
      <c r="O9922" s="2">
        <f>IF(OR(L9921=1,L9921=4),H9922,0)</f>
        <v>0</v>
      </c>
      <c r="P9922" s="2">
        <f>IF(OR(L9921=1,L9921=2),H9922,0)</f>
        <v>0</v>
      </c>
      <c r="Q9922" s="2"/>
    </row>
    <row r="9923" spans="1:17" x14ac:dyDescent="0.3">
      <c r="A9923" s="1">
        <v>44769</v>
      </c>
      <c r="B9923">
        <v>86.940002000000007</v>
      </c>
      <c r="C9923">
        <v>90.620002999999997</v>
      </c>
      <c r="D9923">
        <v>86.290001000000004</v>
      </c>
      <c r="E9923">
        <v>89.82</v>
      </c>
      <c r="F9923">
        <v>89.82</v>
      </c>
      <c r="G9923">
        <v>78301600</v>
      </c>
      <c r="H9923" s="3">
        <f>(F9923-B9923)/B9923</f>
        <v>3.3126270229439217E-2</v>
      </c>
      <c r="I9923" s="3">
        <f>_xlfn.RANK.AVG(H9923,$H$3:$H$10273,1)/10271</f>
        <v>0.88686593321000873</v>
      </c>
      <c r="J9923">
        <f>ROUNDDOWN($I9923*J$2,)-IF(MOD($I9923*J$2,1)=0,1,0)+1</f>
        <v>2</v>
      </c>
      <c r="K9923">
        <f>ROUNDDOWN($I9923*K$2,)-IF(MOD($I9923*K$2,1)=0,1,0)+1</f>
        <v>3</v>
      </c>
      <c r="L9923">
        <f>ROUNDDOWN($I9923*L$2,)-IF(MOD($I9923*L$2,1)=0,1,0)+1</f>
        <v>4</v>
      </c>
      <c r="M9923" s="3">
        <f>IF(L9922=4,H9923,0)</f>
        <v>0</v>
      </c>
      <c r="N9923" s="2">
        <f>IF(L9922=1,H9923,0)</f>
        <v>3.3126270229439217E-2</v>
      </c>
      <c r="O9923" s="2">
        <f>IF(OR(L9922=1,L9922=4),H9923,0)</f>
        <v>3.3126270229439217E-2</v>
      </c>
      <c r="P9923" s="2">
        <f>IF(OR(L9922=1,L9922=2),H9923,0)</f>
        <v>3.3126270229439217E-2</v>
      </c>
      <c r="Q9923" s="2"/>
    </row>
    <row r="9924" spans="1:17" x14ac:dyDescent="0.3">
      <c r="A9924" s="1">
        <v>44770</v>
      </c>
      <c r="B9924">
        <v>90.419998000000007</v>
      </c>
      <c r="C9924">
        <v>92.220000999999996</v>
      </c>
      <c r="D9924">
        <v>88.589995999999999</v>
      </c>
      <c r="E9924">
        <v>91.669998000000007</v>
      </c>
      <c r="F9924">
        <v>91.669998000000007</v>
      </c>
      <c r="G9924">
        <v>79009200</v>
      </c>
      <c r="H9924" s="3">
        <f>(F9924-B9924)/B9924</f>
        <v>1.3824375444025113E-2</v>
      </c>
      <c r="I9924" s="3">
        <f>_xlfn.RANK.AVG(H9924,$H$3:$H$10273,1)/10271</f>
        <v>0.72213026969136407</v>
      </c>
      <c r="J9924">
        <f>ROUNDDOWN($I9924*J$2,)-IF(MOD($I9924*J$2,1)=0,1,0)+1</f>
        <v>2</v>
      </c>
      <c r="K9924">
        <f>ROUNDDOWN($I9924*K$2,)-IF(MOD($I9924*K$2,1)=0,1,0)+1</f>
        <v>3</v>
      </c>
      <c r="L9924">
        <f>ROUNDDOWN($I9924*L$2,)-IF(MOD($I9924*L$2,1)=0,1,0)+1</f>
        <v>3</v>
      </c>
      <c r="M9924" s="3">
        <f>IF(L9923=4,H9924,0)</f>
        <v>1.3824375444025113E-2</v>
      </c>
      <c r="N9924" s="2">
        <f>IF(L9923=1,H9924,0)</f>
        <v>0</v>
      </c>
      <c r="O9924" s="2">
        <f>IF(OR(L9923=1,L9923=4),H9924,0)</f>
        <v>1.3824375444025113E-2</v>
      </c>
      <c r="P9924" s="2">
        <f>IF(OR(L9923=1,L9923=2),H9924,0)</f>
        <v>0</v>
      </c>
      <c r="Q9924" s="2"/>
    </row>
    <row r="9925" spans="1:17" x14ac:dyDescent="0.3">
      <c r="A9925" s="1">
        <v>44771</v>
      </c>
      <c r="B9925">
        <v>90.699996999999996</v>
      </c>
      <c r="C9925">
        <v>94.809997999999993</v>
      </c>
      <c r="D9925">
        <v>90.559997999999993</v>
      </c>
      <c r="E9925">
        <v>94.470000999999996</v>
      </c>
      <c r="F9925">
        <v>94.470000999999996</v>
      </c>
      <c r="G9925">
        <v>76630700</v>
      </c>
      <c r="H9925" s="3">
        <f>(F9925-B9925)/B9925</f>
        <v>4.1565646358290402E-2</v>
      </c>
      <c r="I9925" s="3">
        <f>_xlfn.RANK.AVG(H9925,$H$3:$H$10273,1)/10271</f>
        <v>0.92415538895920557</v>
      </c>
      <c r="J9925">
        <f>ROUNDDOWN($I9925*J$2,)-IF(MOD($I9925*J$2,1)=0,1,0)+1</f>
        <v>2</v>
      </c>
      <c r="K9925">
        <f>ROUNDDOWN($I9925*K$2,)-IF(MOD($I9925*K$2,1)=0,1,0)+1</f>
        <v>3</v>
      </c>
      <c r="L9925">
        <f>ROUNDDOWN($I9925*L$2,)-IF(MOD($I9925*L$2,1)=0,1,0)+1</f>
        <v>4</v>
      </c>
      <c r="M9925" s="3">
        <f>IF(L9924=4,H9925,0)</f>
        <v>0</v>
      </c>
      <c r="N9925" s="2">
        <f>IF(L9924=1,H9925,0)</f>
        <v>0</v>
      </c>
      <c r="O9925" s="2">
        <f>IF(OR(L9924=1,L9924=4),H9925,0)</f>
        <v>0</v>
      </c>
      <c r="P9925" s="2">
        <f>IF(OR(L9924=1,L9924=2),H9925,0)</f>
        <v>0</v>
      </c>
      <c r="Q9925" s="2"/>
    </row>
    <row r="9926" spans="1:17" x14ac:dyDescent="0.3">
      <c r="A9926" s="1">
        <v>44774</v>
      </c>
      <c r="B9926">
        <v>95.589995999999999</v>
      </c>
      <c r="C9926">
        <v>98.389999000000003</v>
      </c>
      <c r="D9926">
        <v>93.959998999999996</v>
      </c>
      <c r="E9926">
        <v>96.779999000000004</v>
      </c>
      <c r="F9926">
        <v>96.779999000000004</v>
      </c>
      <c r="G9926">
        <v>96477500</v>
      </c>
      <c r="H9926" s="3">
        <f>(F9926-B9926)/B9926</f>
        <v>1.2449032846491639E-2</v>
      </c>
      <c r="I9926" s="3">
        <f>_xlfn.RANK.AVG(H9926,$H$3:$H$10273,1)/10271</f>
        <v>0.70538409113036704</v>
      </c>
      <c r="J9926">
        <f>ROUNDDOWN($I9926*J$2,)-IF(MOD($I9926*J$2,1)=0,1,0)+1</f>
        <v>2</v>
      </c>
      <c r="K9926">
        <f>ROUNDDOWN($I9926*K$2,)-IF(MOD($I9926*K$2,1)=0,1,0)+1</f>
        <v>3</v>
      </c>
      <c r="L9926">
        <f>ROUNDDOWN($I9926*L$2,)-IF(MOD($I9926*L$2,1)=0,1,0)+1</f>
        <v>3</v>
      </c>
      <c r="M9926" s="3">
        <f>IF(L9925=4,H9926,0)</f>
        <v>1.2449032846491639E-2</v>
      </c>
      <c r="N9926" s="2">
        <f>IF(L9925=1,H9926,0)</f>
        <v>0</v>
      </c>
      <c r="O9926" s="2">
        <f>IF(OR(L9925=1,L9925=4),H9926,0)</f>
        <v>1.2449032846491639E-2</v>
      </c>
      <c r="P9926" s="2">
        <f>IF(OR(L9925=1,L9925=2),H9926,0)</f>
        <v>0</v>
      </c>
      <c r="Q9926" s="2"/>
    </row>
    <row r="9927" spans="1:17" x14ac:dyDescent="0.3">
      <c r="A9927" s="1">
        <v>44775</v>
      </c>
      <c r="B9927">
        <v>95.709998999999996</v>
      </c>
      <c r="C9927">
        <v>100.91999800000001</v>
      </c>
      <c r="D9927">
        <v>95.360000999999997</v>
      </c>
      <c r="E9927">
        <v>99.290001000000004</v>
      </c>
      <c r="F9927">
        <v>99.290001000000004</v>
      </c>
      <c r="G9927">
        <v>116734100</v>
      </c>
      <c r="H9927" s="3">
        <f>(F9927-B9927)/B9927</f>
        <v>3.7404681197416037E-2</v>
      </c>
      <c r="I9927" s="3">
        <f>_xlfn.RANK.AVG(H9927,$H$3:$H$10273,1)/10271</f>
        <v>0.90760393340473178</v>
      </c>
      <c r="J9927">
        <f>ROUNDDOWN($I9927*J$2,)-IF(MOD($I9927*J$2,1)=0,1,0)+1</f>
        <v>2</v>
      </c>
      <c r="K9927">
        <f>ROUNDDOWN($I9927*K$2,)-IF(MOD($I9927*K$2,1)=0,1,0)+1</f>
        <v>3</v>
      </c>
      <c r="L9927">
        <f>ROUNDDOWN($I9927*L$2,)-IF(MOD($I9927*L$2,1)=0,1,0)+1</f>
        <v>4</v>
      </c>
      <c r="M9927" s="3">
        <f>IF(L9926=4,H9927,0)</f>
        <v>0</v>
      </c>
      <c r="N9927" s="2">
        <f>IF(L9926=1,H9927,0)</f>
        <v>0</v>
      </c>
      <c r="O9927" s="2">
        <f>IF(OR(L9926=1,L9926=4),H9927,0)</f>
        <v>0</v>
      </c>
      <c r="P9927" s="2">
        <f>IF(OR(L9926=1,L9926=2),H9927,0)</f>
        <v>0</v>
      </c>
      <c r="Q9927" s="2"/>
    </row>
    <row r="9928" spans="1:17" x14ac:dyDescent="0.3">
      <c r="A9928" s="1">
        <v>44776</v>
      </c>
      <c r="B9928">
        <v>94.830001999999993</v>
      </c>
      <c r="C9928">
        <v>98.769997000000004</v>
      </c>
      <c r="D9928">
        <v>93.620002999999997</v>
      </c>
      <c r="E9928">
        <v>98.089995999999999</v>
      </c>
      <c r="F9928">
        <v>98.089995999999999</v>
      </c>
      <c r="G9928">
        <v>131142000</v>
      </c>
      <c r="H9928" s="3">
        <f>(F9928-B9928)/B9928</f>
        <v>3.4377242763318792E-2</v>
      </c>
      <c r="I9928" s="3">
        <f>_xlfn.RANK.AVG(H9928,$H$3:$H$10273,1)/10271</f>
        <v>0.89329179242527501</v>
      </c>
      <c r="J9928">
        <f>ROUNDDOWN($I9928*J$2,)-IF(MOD($I9928*J$2,1)=0,1,0)+1</f>
        <v>2</v>
      </c>
      <c r="K9928">
        <f>ROUNDDOWN($I9928*K$2,)-IF(MOD($I9928*K$2,1)=0,1,0)+1</f>
        <v>3</v>
      </c>
      <c r="L9928">
        <f>ROUNDDOWN($I9928*L$2,)-IF(MOD($I9928*L$2,1)=0,1,0)+1</f>
        <v>4</v>
      </c>
      <c r="M9928" s="3">
        <f>IF(L9927=4,H9928,0)</f>
        <v>3.4377242763318792E-2</v>
      </c>
      <c r="N9928" s="2">
        <f>IF(L9927=1,H9928,0)</f>
        <v>0</v>
      </c>
      <c r="O9928" s="2">
        <f>IF(OR(L9927=1,L9927=4),H9928,0)</f>
        <v>3.4377242763318792E-2</v>
      </c>
      <c r="P9928" s="2">
        <f>IF(OR(L9927=1,L9927=2),H9928,0)</f>
        <v>0</v>
      </c>
      <c r="Q9928" s="2"/>
    </row>
    <row r="9929" spans="1:17" x14ac:dyDescent="0.3">
      <c r="A9929" s="1">
        <v>44777</v>
      </c>
      <c r="B9929">
        <v>97.5</v>
      </c>
      <c r="C9929">
        <v>104.589996</v>
      </c>
      <c r="D9929">
        <v>97.260002</v>
      </c>
      <c r="E9929">
        <v>103.910004</v>
      </c>
      <c r="F9929">
        <v>103.910004</v>
      </c>
      <c r="G9929">
        <v>125855800</v>
      </c>
      <c r="H9929" s="3">
        <f>(F9929-B9929)/B9929</f>
        <v>6.5743630769230774E-2</v>
      </c>
      <c r="I9929" s="3">
        <f>_xlfn.RANK.AVG(H9929,$H$3:$H$10273,1)/10271</f>
        <v>0.9736150326161036</v>
      </c>
      <c r="J9929">
        <f>ROUNDDOWN($I9929*J$2,)-IF(MOD($I9929*J$2,1)=0,1,0)+1</f>
        <v>2</v>
      </c>
      <c r="K9929">
        <f>ROUNDDOWN($I9929*K$2,)-IF(MOD($I9929*K$2,1)=0,1,0)+1</f>
        <v>3</v>
      </c>
      <c r="L9929">
        <f>ROUNDDOWN($I9929*L$2,)-IF(MOD($I9929*L$2,1)=0,1,0)+1</f>
        <v>4</v>
      </c>
      <c r="M9929" s="3">
        <f>IF(L9928=4,H9929,0)</f>
        <v>6.5743630769230774E-2</v>
      </c>
      <c r="N9929" s="2">
        <f>IF(L9928=1,H9929,0)</f>
        <v>0</v>
      </c>
      <c r="O9929" s="2">
        <f>IF(OR(L9928=1,L9928=4),H9929,0)</f>
        <v>6.5743630769230774E-2</v>
      </c>
      <c r="P9929" s="2">
        <f>IF(OR(L9928=1,L9928=2),H9929,0)</f>
        <v>0</v>
      </c>
      <c r="Q9929" s="2"/>
    </row>
    <row r="9930" spans="1:17" x14ac:dyDescent="0.3">
      <c r="A9930" s="1">
        <v>44778</v>
      </c>
      <c r="B9930">
        <v>101.050003</v>
      </c>
      <c r="C9930">
        <v>103.860001</v>
      </c>
      <c r="D9930">
        <v>100.980003</v>
      </c>
      <c r="E9930">
        <v>102.30999799999999</v>
      </c>
      <c r="F9930">
        <v>102.30999799999999</v>
      </c>
      <c r="G9930">
        <v>93859900</v>
      </c>
      <c r="H9930" s="3">
        <f>(F9930-B9930)/B9930</f>
        <v>1.246902486484824E-2</v>
      </c>
      <c r="I9930" s="3">
        <f>_xlfn.RANK.AVG(H9930,$H$3:$H$10273,1)/10271</f>
        <v>0.70548145263362871</v>
      </c>
      <c r="J9930">
        <f>ROUNDDOWN($I9930*J$2,)-IF(MOD($I9930*J$2,1)=0,1,0)+1</f>
        <v>2</v>
      </c>
      <c r="K9930">
        <f>ROUNDDOWN($I9930*K$2,)-IF(MOD($I9930*K$2,1)=0,1,0)+1</f>
        <v>3</v>
      </c>
      <c r="L9930">
        <f>ROUNDDOWN($I9930*L$2,)-IF(MOD($I9930*L$2,1)=0,1,0)+1</f>
        <v>3</v>
      </c>
      <c r="M9930" s="3">
        <f>IF(L9929=4,H9930,0)</f>
        <v>1.246902486484824E-2</v>
      </c>
      <c r="N9930" s="2">
        <f>IF(L9929=1,H9930,0)</f>
        <v>0</v>
      </c>
      <c r="O9930" s="2">
        <f>IF(OR(L9929=1,L9929=4),H9930,0)</f>
        <v>1.246902486484824E-2</v>
      </c>
      <c r="P9930" s="2">
        <f>IF(OR(L9929=1,L9929=2),H9930,0)</f>
        <v>0</v>
      </c>
      <c r="Q9930" s="2"/>
    </row>
    <row r="9931" spans="1:17" x14ac:dyDescent="0.3">
      <c r="A9931" s="1">
        <v>44781</v>
      </c>
      <c r="B9931">
        <v>100.05999799999999</v>
      </c>
      <c r="C9931">
        <v>101.800003</v>
      </c>
      <c r="D9931">
        <v>97.989998</v>
      </c>
      <c r="E9931">
        <v>100.07</v>
      </c>
      <c r="F9931">
        <v>100.07</v>
      </c>
      <c r="G9931">
        <v>92606800</v>
      </c>
      <c r="H9931" s="3">
        <f>(F9931-B9931)/B9931</f>
        <v>9.9960025983611027E-5</v>
      </c>
      <c r="I9931" s="3">
        <f>_xlfn.RANK.AVG(H9931,$H$3:$H$10273,1)/10271</f>
        <v>0.55466848408139424</v>
      </c>
      <c r="J9931">
        <f>ROUNDDOWN($I9931*J$2,)-IF(MOD($I9931*J$2,1)=0,1,0)+1</f>
        <v>2</v>
      </c>
      <c r="K9931">
        <f>ROUNDDOWN($I9931*K$2,)-IF(MOD($I9931*K$2,1)=0,1,0)+1</f>
        <v>2</v>
      </c>
      <c r="L9931">
        <f>ROUNDDOWN($I9931*L$2,)-IF(MOD($I9931*L$2,1)=0,1,0)+1</f>
        <v>3</v>
      </c>
      <c r="M9931" s="3">
        <f>IF(L9930=4,H9931,0)</f>
        <v>0</v>
      </c>
      <c r="N9931" s="2">
        <f>IF(L9930=1,H9931,0)</f>
        <v>0</v>
      </c>
      <c r="O9931" s="2">
        <f>IF(OR(L9930=1,L9930=4),H9931,0)</f>
        <v>0</v>
      </c>
      <c r="P9931" s="2">
        <f>IF(OR(L9930=1,L9930=2),H9931,0)</f>
        <v>0</v>
      </c>
      <c r="Q9931" s="2"/>
    </row>
    <row r="9932" spans="1:17" x14ac:dyDescent="0.3">
      <c r="A9932" s="1">
        <v>44782</v>
      </c>
      <c r="B9932">
        <v>97.949996999999996</v>
      </c>
      <c r="C9932">
        <v>98.050003000000004</v>
      </c>
      <c r="D9932">
        <v>93.669998000000007</v>
      </c>
      <c r="E9932">
        <v>95.540001000000004</v>
      </c>
      <c r="F9932">
        <v>95.540001000000004</v>
      </c>
      <c r="G9932">
        <v>89473700</v>
      </c>
      <c r="H9932" s="3">
        <f>(F9932-B9932)/B9932</f>
        <v>-2.4604349911312325E-2</v>
      </c>
      <c r="I9932" s="3">
        <f>_xlfn.RANK.AVG(H9932,$H$3:$H$10273,1)/10271</f>
        <v>0.17992405802745595</v>
      </c>
      <c r="J9932">
        <f>ROUNDDOWN($I9932*J$2,)-IF(MOD($I9932*J$2,1)=0,1,0)+1</f>
        <v>1</v>
      </c>
      <c r="K9932">
        <f>ROUNDDOWN($I9932*K$2,)-IF(MOD($I9932*K$2,1)=0,1,0)+1</f>
        <v>1</v>
      </c>
      <c r="L9932">
        <f>ROUNDDOWN($I9932*L$2,)-IF(MOD($I9932*L$2,1)=0,1,0)+1</f>
        <v>1</v>
      </c>
      <c r="M9932" s="3">
        <f>IF(L9931=4,H9932,0)</f>
        <v>0</v>
      </c>
      <c r="N9932" s="2">
        <f>IF(L9931=1,H9932,0)</f>
        <v>0</v>
      </c>
      <c r="O9932" s="2">
        <f>IF(OR(L9931=1,L9931=4),H9932,0)</f>
        <v>0</v>
      </c>
      <c r="P9932" s="2">
        <f>IF(OR(L9931=1,L9931=2),H9932,0)</f>
        <v>0</v>
      </c>
      <c r="Q9932" s="2"/>
    </row>
    <row r="9933" spans="1:17" x14ac:dyDescent="0.3">
      <c r="A9933" s="1">
        <v>44783</v>
      </c>
      <c r="B9933">
        <v>98.449996999999996</v>
      </c>
      <c r="C9933">
        <v>99.349997999999999</v>
      </c>
      <c r="D9933">
        <v>95.610000999999997</v>
      </c>
      <c r="E9933">
        <v>99.050003000000004</v>
      </c>
      <c r="F9933">
        <v>99.050003000000004</v>
      </c>
      <c r="G9933">
        <v>83416100</v>
      </c>
      <c r="H9933" s="3">
        <f>(F9933-B9933)/B9933</f>
        <v>6.094525325379214E-3</v>
      </c>
      <c r="I9933" s="3">
        <f>_xlfn.RANK.AVG(H9933,$H$3:$H$10273,1)/10271</f>
        <v>0.6185376302210106</v>
      </c>
      <c r="J9933">
        <f>ROUNDDOWN($I9933*J$2,)-IF(MOD($I9933*J$2,1)=0,1,0)+1</f>
        <v>2</v>
      </c>
      <c r="K9933">
        <f>ROUNDDOWN($I9933*K$2,)-IF(MOD($I9933*K$2,1)=0,1,0)+1</f>
        <v>2</v>
      </c>
      <c r="L9933">
        <f>ROUNDDOWN($I9933*L$2,)-IF(MOD($I9933*L$2,1)=0,1,0)+1</f>
        <v>3</v>
      </c>
      <c r="M9933" s="3">
        <f>IF(L9932=4,H9933,0)</f>
        <v>0</v>
      </c>
      <c r="N9933" s="2">
        <f>IF(L9932=1,H9933,0)</f>
        <v>6.094525325379214E-3</v>
      </c>
      <c r="O9933" s="2">
        <f>IF(OR(L9932=1,L9932=4),H9933,0)</f>
        <v>6.094525325379214E-3</v>
      </c>
      <c r="P9933" s="2">
        <f>IF(OR(L9932=1,L9932=2),H9933,0)</f>
        <v>6.094525325379214E-3</v>
      </c>
      <c r="Q9933" s="2"/>
    </row>
    <row r="9934" spans="1:17" x14ac:dyDescent="0.3">
      <c r="A9934" s="1">
        <v>44784</v>
      </c>
      <c r="B9934">
        <v>99.93</v>
      </c>
      <c r="C9934">
        <v>102.370003</v>
      </c>
      <c r="D9934">
        <v>98</v>
      </c>
      <c r="E9934">
        <v>98.120002999999997</v>
      </c>
      <c r="F9934">
        <v>98.120002999999997</v>
      </c>
      <c r="G9934">
        <v>77516900</v>
      </c>
      <c r="H9934" s="3">
        <f>(F9934-B9934)/B9934</f>
        <v>-1.8112648854198037E-2</v>
      </c>
      <c r="I9934" s="3">
        <f>_xlfn.RANK.AVG(H9934,$H$3:$H$10273,1)/10271</f>
        <v>0.24690877227144387</v>
      </c>
      <c r="J9934">
        <f>ROUNDDOWN($I9934*J$2,)-IF(MOD($I9934*J$2,1)=0,1,0)+1</f>
        <v>1</v>
      </c>
      <c r="K9934">
        <f>ROUNDDOWN($I9934*K$2,)-IF(MOD($I9934*K$2,1)=0,1,0)+1</f>
        <v>1</v>
      </c>
      <c r="L9934">
        <f>ROUNDDOWN($I9934*L$2,)-IF(MOD($I9934*L$2,1)=0,1,0)+1</f>
        <v>1</v>
      </c>
      <c r="M9934" s="3">
        <f>IF(L9933=4,H9934,0)</f>
        <v>0</v>
      </c>
      <c r="N9934" s="2">
        <f>IF(L9933=1,H9934,0)</f>
        <v>0</v>
      </c>
      <c r="O9934" s="2">
        <f>IF(OR(L9933=1,L9933=4),H9934,0)</f>
        <v>0</v>
      </c>
      <c r="P9934" s="2">
        <f>IF(OR(L9933=1,L9933=2),H9934,0)</f>
        <v>0</v>
      </c>
      <c r="Q9934" s="2"/>
    </row>
    <row r="9935" spans="1:17" x14ac:dyDescent="0.3">
      <c r="A9935" s="1">
        <v>44785</v>
      </c>
      <c r="B9935">
        <v>99.199996999999996</v>
      </c>
      <c r="C9935">
        <v>101.400002</v>
      </c>
      <c r="D9935">
        <v>98.480002999999996</v>
      </c>
      <c r="E9935">
        <v>100.83000199999999</v>
      </c>
      <c r="F9935">
        <v>100.83000199999999</v>
      </c>
      <c r="G9935">
        <v>72316300</v>
      </c>
      <c r="H9935" s="3">
        <f>(F9935-B9935)/B9935</f>
        <v>1.643150251304944E-2</v>
      </c>
      <c r="I9935" s="3">
        <f>_xlfn.RANK.AVG(H9935,$H$3:$H$10273,1)/10271</f>
        <v>0.75649888034271251</v>
      </c>
      <c r="J9935">
        <f>ROUNDDOWN($I9935*J$2,)-IF(MOD($I9935*J$2,1)=0,1,0)+1</f>
        <v>2</v>
      </c>
      <c r="K9935">
        <f>ROUNDDOWN($I9935*K$2,)-IF(MOD($I9935*K$2,1)=0,1,0)+1</f>
        <v>3</v>
      </c>
      <c r="L9935">
        <f>ROUNDDOWN($I9935*L$2,)-IF(MOD($I9935*L$2,1)=0,1,0)+1</f>
        <v>4</v>
      </c>
      <c r="M9935" s="3">
        <f>IF(L9934=4,H9935,0)</f>
        <v>0</v>
      </c>
      <c r="N9935" s="2">
        <f>IF(L9934=1,H9935,0)</f>
        <v>1.643150251304944E-2</v>
      </c>
      <c r="O9935" s="2">
        <f>IF(OR(L9934=1,L9934=4),H9935,0)</f>
        <v>1.643150251304944E-2</v>
      </c>
      <c r="P9935" s="2">
        <f>IF(OR(L9934=1,L9934=2),H9935,0)</f>
        <v>1.643150251304944E-2</v>
      </c>
      <c r="Q9935" s="2"/>
    </row>
    <row r="9936" spans="1:17" x14ac:dyDescent="0.3">
      <c r="A9936" s="1">
        <v>44788</v>
      </c>
      <c r="B9936">
        <v>100.510002</v>
      </c>
      <c r="C9936">
        <v>101.849998</v>
      </c>
      <c r="D9936">
        <v>99.800003000000004</v>
      </c>
      <c r="E9936">
        <v>101.010002</v>
      </c>
      <c r="F9936">
        <v>101.010002</v>
      </c>
      <c r="G9936">
        <v>61327100</v>
      </c>
      <c r="H9936" s="3">
        <f>(F9936-B9936)/B9936</f>
        <v>4.9746292911226888E-3</v>
      </c>
      <c r="I9936" s="3">
        <f>_xlfn.RANK.AVG(H9936,$H$3:$H$10273,1)/10271</f>
        <v>0.60519910427417001</v>
      </c>
      <c r="J9936">
        <f>ROUNDDOWN($I9936*J$2,)-IF(MOD($I9936*J$2,1)=0,1,0)+1</f>
        <v>2</v>
      </c>
      <c r="K9936">
        <f>ROUNDDOWN($I9936*K$2,)-IF(MOD($I9936*K$2,1)=0,1,0)+1</f>
        <v>2</v>
      </c>
      <c r="L9936">
        <f>ROUNDDOWN($I9936*L$2,)-IF(MOD($I9936*L$2,1)=0,1,0)+1</f>
        <v>3</v>
      </c>
      <c r="M9936" s="3">
        <f>IF(L9935=4,H9936,0)</f>
        <v>4.9746292911226888E-3</v>
      </c>
      <c r="N9936" s="2">
        <f>IF(L9935=1,H9936,0)</f>
        <v>0</v>
      </c>
      <c r="O9936" s="2">
        <f>IF(OR(L9935=1,L9935=4),H9936,0)</f>
        <v>4.9746292911226888E-3</v>
      </c>
      <c r="P9936" s="2">
        <f>IF(OR(L9935=1,L9935=2),H9936,0)</f>
        <v>0</v>
      </c>
      <c r="Q9936" s="2"/>
    </row>
    <row r="9937" spans="1:17" x14ac:dyDescent="0.3">
      <c r="A9937" s="1">
        <v>44789</v>
      </c>
      <c r="B9937">
        <v>100.839996</v>
      </c>
      <c r="C9937">
        <v>101.449997</v>
      </c>
      <c r="D9937">
        <v>98.32</v>
      </c>
      <c r="E9937">
        <v>100.199997</v>
      </c>
      <c r="F9937">
        <v>100.199997</v>
      </c>
      <c r="G9937">
        <v>60220700</v>
      </c>
      <c r="H9937" s="3">
        <f>(F9937-B9937)/B9937</f>
        <v>-6.3466781573454558E-3</v>
      </c>
      <c r="I9937" s="3">
        <f>_xlfn.RANK.AVG(H9937,$H$3:$H$10273,1)/10271</f>
        <v>0.42313309317495862</v>
      </c>
      <c r="J9937">
        <f>ROUNDDOWN($I9937*J$2,)-IF(MOD($I9937*J$2,1)=0,1,0)+1</f>
        <v>1</v>
      </c>
      <c r="K9937">
        <f>ROUNDDOWN($I9937*K$2,)-IF(MOD($I9937*K$2,1)=0,1,0)+1</f>
        <v>2</v>
      </c>
      <c r="L9937">
        <f>ROUNDDOWN($I9937*L$2,)-IF(MOD($I9937*L$2,1)=0,1,0)+1</f>
        <v>2</v>
      </c>
      <c r="M9937" s="3">
        <f>IF(L9936=4,H9937,0)</f>
        <v>0</v>
      </c>
      <c r="N9937" s="2">
        <f>IF(L9936=1,H9937,0)</f>
        <v>0</v>
      </c>
      <c r="O9937" s="2">
        <f>IF(OR(L9936=1,L9936=4),H9937,0)</f>
        <v>0</v>
      </c>
      <c r="P9937" s="2">
        <f>IF(OR(L9936=1,L9936=2),H9937,0)</f>
        <v>0</v>
      </c>
      <c r="Q9937" s="2"/>
    </row>
    <row r="9938" spans="1:17" x14ac:dyDescent="0.3">
      <c r="A9938" s="1">
        <v>44790</v>
      </c>
      <c r="B9938">
        <v>99.260002</v>
      </c>
      <c r="C9938">
        <v>99.639999000000003</v>
      </c>
      <c r="D9938">
        <v>96.730002999999996</v>
      </c>
      <c r="E9938">
        <v>98.269997000000004</v>
      </c>
      <c r="F9938">
        <v>98.269997000000004</v>
      </c>
      <c r="G9938">
        <v>63735600</v>
      </c>
      <c r="H9938" s="3">
        <f>(F9938-B9938)/B9938</f>
        <v>-9.9738563374197446E-3</v>
      </c>
      <c r="I9938" s="3">
        <f>_xlfn.RANK.AVG(H9938,$H$3:$H$10273,1)/10271</f>
        <v>0.36773439781910233</v>
      </c>
      <c r="J9938">
        <f>ROUNDDOWN($I9938*J$2,)-IF(MOD($I9938*J$2,1)=0,1,0)+1</f>
        <v>1</v>
      </c>
      <c r="K9938">
        <f>ROUNDDOWN($I9938*K$2,)-IF(MOD($I9938*K$2,1)=0,1,0)+1</f>
        <v>2</v>
      </c>
      <c r="L9938">
        <f>ROUNDDOWN($I9938*L$2,)-IF(MOD($I9938*L$2,1)=0,1,0)+1</f>
        <v>2</v>
      </c>
      <c r="M9938" s="3">
        <f>IF(L9937=4,H9938,0)</f>
        <v>0</v>
      </c>
      <c r="N9938" s="2">
        <f>IF(L9937=1,H9938,0)</f>
        <v>0</v>
      </c>
      <c r="O9938" s="2">
        <f>IF(OR(L9937=1,L9937=4),H9938,0)</f>
        <v>0</v>
      </c>
      <c r="P9938" s="2">
        <f>IF(OR(L9937=1,L9937=2),H9938,0)</f>
        <v>-9.9738563374197446E-3</v>
      </c>
      <c r="Q9938" s="2"/>
    </row>
    <row r="9939" spans="1:17" x14ac:dyDescent="0.3">
      <c r="A9939" s="1">
        <v>44791</v>
      </c>
      <c r="B9939">
        <v>97.739998</v>
      </c>
      <c r="C9939">
        <v>101.07</v>
      </c>
      <c r="D9939">
        <v>96.730002999999996</v>
      </c>
      <c r="E9939">
        <v>100.44000200000001</v>
      </c>
      <c r="F9939">
        <v>100.44000200000001</v>
      </c>
      <c r="G9939">
        <v>76059500</v>
      </c>
      <c r="H9939" s="3">
        <f>(F9939-B9939)/B9939</f>
        <v>2.7624350882430006E-2</v>
      </c>
      <c r="I9939" s="3">
        <f>_xlfn.RANK.AVG(H9939,$H$3:$H$10273,1)/10271</f>
        <v>0.85317885308149155</v>
      </c>
      <c r="J9939">
        <f>ROUNDDOWN($I9939*J$2,)-IF(MOD($I9939*J$2,1)=0,1,0)+1</f>
        <v>2</v>
      </c>
      <c r="K9939">
        <f>ROUNDDOWN($I9939*K$2,)-IF(MOD($I9939*K$2,1)=0,1,0)+1</f>
        <v>3</v>
      </c>
      <c r="L9939">
        <f>ROUNDDOWN($I9939*L$2,)-IF(MOD($I9939*L$2,1)=0,1,0)+1</f>
        <v>4</v>
      </c>
      <c r="M9939" s="3">
        <f>IF(L9938=4,H9939,0)</f>
        <v>0</v>
      </c>
      <c r="N9939" s="2">
        <f>IF(L9938=1,H9939,0)</f>
        <v>0</v>
      </c>
      <c r="O9939" s="2">
        <f>IF(OR(L9938=1,L9938=4),H9939,0)</f>
        <v>0</v>
      </c>
      <c r="P9939" s="2">
        <f>IF(OR(L9938=1,L9938=2),H9939,0)</f>
        <v>2.7624350882430006E-2</v>
      </c>
      <c r="Q9939" s="2"/>
    </row>
    <row r="9940" spans="1:17" x14ac:dyDescent="0.3">
      <c r="A9940" s="1">
        <v>44792</v>
      </c>
      <c r="B9940">
        <v>98.669998000000007</v>
      </c>
      <c r="C9940">
        <v>99.25</v>
      </c>
      <c r="D9940">
        <v>94.589995999999999</v>
      </c>
      <c r="E9940">
        <v>95.949996999999996</v>
      </c>
      <c r="F9940">
        <v>95.949996999999996</v>
      </c>
      <c r="G9940">
        <v>67221700</v>
      </c>
      <c r="H9940" s="3">
        <f>(F9940-B9940)/B9940</f>
        <v>-2.7566646955845792E-2</v>
      </c>
      <c r="I9940" s="3">
        <f>_xlfn.RANK.AVG(H9940,$H$3:$H$10273,1)/10271</f>
        <v>0.15392853665660597</v>
      </c>
      <c r="J9940">
        <f>ROUNDDOWN($I9940*J$2,)-IF(MOD($I9940*J$2,1)=0,1,0)+1</f>
        <v>1</v>
      </c>
      <c r="K9940">
        <f>ROUNDDOWN($I9940*K$2,)-IF(MOD($I9940*K$2,1)=0,1,0)+1</f>
        <v>1</v>
      </c>
      <c r="L9940">
        <f>ROUNDDOWN($I9940*L$2,)-IF(MOD($I9940*L$2,1)=0,1,0)+1</f>
        <v>1</v>
      </c>
      <c r="M9940" s="3">
        <f>IF(L9939=4,H9940,0)</f>
        <v>-2.7566646955845792E-2</v>
      </c>
      <c r="N9940" s="2">
        <f>IF(L9939=1,H9940,0)</f>
        <v>0</v>
      </c>
      <c r="O9940" s="2">
        <f>IF(OR(L9939=1,L9939=4),H9940,0)</f>
        <v>-2.7566646955845792E-2</v>
      </c>
      <c r="P9940" s="2">
        <f>IF(OR(L9939=1,L9939=2),H9940,0)</f>
        <v>0</v>
      </c>
      <c r="Q9940" s="2"/>
    </row>
    <row r="9941" spans="1:17" x14ac:dyDescent="0.3">
      <c r="A9941" s="1">
        <v>44795</v>
      </c>
      <c r="B9941">
        <v>94.400002000000001</v>
      </c>
      <c r="C9941">
        <v>95.019997000000004</v>
      </c>
      <c r="D9941">
        <v>92.360000999999997</v>
      </c>
      <c r="E9941">
        <v>92.839995999999999</v>
      </c>
      <c r="F9941">
        <v>92.839995999999999</v>
      </c>
      <c r="G9941">
        <v>61837300</v>
      </c>
      <c r="H9941" s="3">
        <f>(F9941-B9941)/B9941</f>
        <v>-1.6525486938019359E-2</v>
      </c>
      <c r="I9941" s="3">
        <f>_xlfn.RANK.AVG(H9941,$H$3:$H$10273,1)/10271</f>
        <v>0.26657579593028918</v>
      </c>
      <c r="J9941">
        <f>ROUNDDOWN($I9941*J$2,)-IF(MOD($I9941*J$2,1)=0,1,0)+1</f>
        <v>1</v>
      </c>
      <c r="K9941">
        <f>ROUNDDOWN($I9941*K$2,)-IF(MOD($I9941*K$2,1)=0,1,0)+1</f>
        <v>1</v>
      </c>
      <c r="L9941">
        <f>ROUNDDOWN($I9941*L$2,)-IF(MOD($I9941*L$2,1)=0,1,0)+1</f>
        <v>2</v>
      </c>
      <c r="M9941" s="3">
        <f>IF(L9940=4,H9941,0)</f>
        <v>0</v>
      </c>
      <c r="N9941" s="2">
        <f>IF(L9940=1,H9941,0)</f>
        <v>-1.6525486938019359E-2</v>
      </c>
      <c r="O9941" s="2">
        <f>IF(OR(L9940=1,L9940=4),H9941,0)</f>
        <v>-1.6525486938019359E-2</v>
      </c>
      <c r="P9941" s="2">
        <f>IF(OR(L9940=1,L9940=2),H9941,0)</f>
        <v>-1.6525486938019359E-2</v>
      </c>
      <c r="Q9941" s="2"/>
    </row>
    <row r="9942" spans="1:17" x14ac:dyDescent="0.3">
      <c r="A9942" s="1">
        <v>44796</v>
      </c>
      <c r="B9942">
        <v>92.389999000000003</v>
      </c>
      <c r="C9942">
        <v>94.440002000000007</v>
      </c>
      <c r="D9942">
        <v>92.110000999999997</v>
      </c>
      <c r="E9942">
        <v>92.489998</v>
      </c>
      <c r="F9942">
        <v>92.489998</v>
      </c>
      <c r="G9942">
        <v>52927000</v>
      </c>
      <c r="H9942" s="3">
        <f>(F9942-B9942)/B9942</f>
        <v>1.0823574097018535E-3</v>
      </c>
      <c r="I9942" s="3">
        <f>_xlfn.RANK.AVG(H9942,$H$3:$H$10273,1)/10271</f>
        <v>0.56080225878687562</v>
      </c>
      <c r="J9942">
        <f>ROUNDDOWN($I9942*J$2,)-IF(MOD($I9942*J$2,1)=0,1,0)+1</f>
        <v>2</v>
      </c>
      <c r="K9942">
        <f>ROUNDDOWN($I9942*K$2,)-IF(MOD($I9942*K$2,1)=0,1,0)+1</f>
        <v>2</v>
      </c>
      <c r="L9942">
        <f>ROUNDDOWN($I9942*L$2,)-IF(MOD($I9942*L$2,1)=0,1,0)+1</f>
        <v>3</v>
      </c>
      <c r="M9942" s="3">
        <f>IF(L9941=4,H9942,0)</f>
        <v>0</v>
      </c>
      <c r="N9942" s="2">
        <f>IF(L9941=1,H9942,0)</f>
        <v>0</v>
      </c>
      <c r="O9942" s="2">
        <f>IF(OR(L9941=1,L9941=4),H9942,0)</f>
        <v>0</v>
      </c>
      <c r="P9942" s="2">
        <f>IF(OR(L9941=1,L9941=2),H9942,0)</f>
        <v>1.0823574097018535E-3</v>
      </c>
      <c r="Q9942" s="2"/>
    </row>
    <row r="9943" spans="1:17" x14ac:dyDescent="0.3">
      <c r="A9943" s="1">
        <v>44797</v>
      </c>
      <c r="B9943">
        <v>92.209998999999996</v>
      </c>
      <c r="C9943">
        <v>93.379997000000003</v>
      </c>
      <c r="D9943">
        <v>90.900002000000001</v>
      </c>
      <c r="E9943">
        <v>92.730002999999996</v>
      </c>
      <c r="F9943">
        <v>92.730002999999996</v>
      </c>
      <c r="G9943">
        <v>56520400</v>
      </c>
      <c r="H9943" s="3">
        <f>(F9943-B9943)/B9943</f>
        <v>5.6393450345878452E-3</v>
      </c>
      <c r="I9943" s="3">
        <f>_xlfn.RANK.AVG(H9943,$H$3:$H$10273,1)/10271</f>
        <v>0.61366955505793008</v>
      </c>
      <c r="J9943">
        <f>ROUNDDOWN($I9943*J$2,)-IF(MOD($I9943*J$2,1)=0,1,0)+1</f>
        <v>2</v>
      </c>
      <c r="K9943">
        <f>ROUNDDOWN($I9943*K$2,)-IF(MOD($I9943*K$2,1)=0,1,0)+1</f>
        <v>2</v>
      </c>
      <c r="L9943">
        <f>ROUNDDOWN($I9943*L$2,)-IF(MOD($I9943*L$2,1)=0,1,0)+1</f>
        <v>3</v>
      </c>
      <c r="M9943" s="3">
        <f>IF(L9942=4,H9943,0)</f>
        <v>0</v>
      </c>
      <c r="N9943" s="2">
        <f>IF(L9942=1,H9943,0)</f>
        <v>0</v>
      </c>
      <c r="O9943" s="2">
        <f>IF(OR(L9942=1,L9942=4),H9943,0)</f>
        <v>0</v>
      </c>
      <c r="P9943" s="2">
        <f>IF(OR(L9942=1,L9942=2),H9943,0)</f>
        <v>0</v>
      </c>
      <c r="Q9943" s="2"/>
    </row>
    <row r="9944" spans="1:17" x14ac:dyDescent="0.3">
      <c r="A9944" s="1">
        <v>44798</v>
      </c>
      <c r="B9944">
        <v>93.139999000000003</v>
      </c>
      <c r="C9944">
        <v>97.57</v>
      </c>
      <c r="D9944">
        <v>93.139999000000003</v>
      </c>
      <c r="E9944">
        <v>97.18</v>
      </c>
      <c r="F9944">
        <v>97.18</v>
      </c>
      <c r="G9944">
        <v>61016200</v>
      </c>
      <c r="H9944" s="3">
        <f>(F9944-B9944)/B9944</f>
        <v>4.3375574869825836E-2</v>
      </c>
      <c r="I9944" s="3">
        <f>_xlfn.RANK.AVG(H9944,$H$3:$H$10273,1)/10271</f>
        <v>0.92931554863207089</v>
      </c>
      <c r="J9944">
        <f>ROUNDDOWN($I9944*J$2,)-IF(MOD($I9944*J$2,1)=0,1,0)+1</f>
        <v>2</v>
      </c>
      <c r="K9944">
        <f>ROUNDDOWN($I9944*K$2,)-IF(MOD($I9944*K$2,1)=0,1,0)+1</f>
        <v>3</v>
      </c>
      <c r="L9944">
        <f>ROUNDDOWN($I9944*L$2,)-IF(MOD($I9944*L$2,1)=0,1,0)+1</f>
        <v>4</v>
      </c>
      <c r="M9944" s="3">
        <f>IF(L9943=4,H9944,0)</f>
        <v>0</v>
      </c>
      <c r="N9944" s="2">
        <f>IF(L9943=1,H9944,0)</f>
        <v>0</v>
      </c>
      <c r="O9944" s="2">
        <f>IF(OR(L9943=1,L9943=4),H9944,0)</f>
        <v>0</v>
      </c>
      <c r="P9944" s="2">
        <f>IF(OR(L9943=1,L9943=2),H9944,0)</f>
        <v>0</v>
      </c>
      <c r="Q9944" s="2"/>
    </row>
    <row r="9945" spans="1:17" x14ac:dyDescent="0.3">
      <c r="A9945" s="1">
        <v>44799</v>
      </c>
      <c r="B9945">
        <v>96.290001000000004</v>
      </c>
      <c r="C9945">
        <v>97.599997999999999</v>
      </c>
      <c r="D9945">
        <v>91.120002999999997</v>
      </c>
      <c r="E9945">
        <v>91.18</v>
      </c>
      <c r="F9945">
        <v>91.18</v>
      </c>
      <c r="G9945">
        <v>65552500</v>
      </c>
      <c r="H9945" s="3">
        <f>(F9945-B9945)/B9945</f>
        <v>-5.3068864336183741E-2</v>
      </c>
      <c r="I9945" s="3">
        <f>_xlfn.RANK.AVG(H9945,$H$3:$H$10273,1)/10271</f>
        <v>3.6802648232888716E-2</v>
      </c>
      <c r="J9945">
        <f>ROUNDDOWN($I9945*J$2,)-IF(MOD($I9945*J$2,1)=0,1,0)+1</f>
        <v>1</v>
      </c>
      <c r="K9945">
        <f>ROUNDDOWN($I9945*K$2,)-IF(MOD($I9945*K$2,1)=0,1,0)+1</f>
        <v>1</v>
      </c>
      <c r="L9945">
        <f>ROUNDDOWN($I9945*L$2,)-IF(MOD($I9945*L$2,1)=0,1,0)+1</f>
        <v>1</v>
      </c>
      <c r="M9945" s="3">
        <f>IF(L9944=4,H9945,0)</f>
        <v>-5.3068864336183741E-2</v>
      </c>
      <c r="N9945" s="2">
        <f>IF(L9944=1,H9945,0)</f>
        <v>0</v>
      </c>
      <c r="O9945" s="2">
        <f>IF(OR(L9944=1,L9944=4),H9945,0)</f>
        <v>-5.3068864336183741E-2</v>
      </c>
      <c r="P9945" s="2">
        <f>IF(OR(L9944=1,L9944=2),H9945,0)</f>
        <v>0</v>
      </c>
      <c r="Q9945" s="2"/>
    </row>
    <row r="9946" spans="1:17" x14ac:dyDescent="0.3">
      <c r="A9946" s="1">
        <v>44802</v>
      </c>
      <c r="B9946">
        <v>90.050003000000004</v>
      </c>
      <c r="C9946">
        <v>91.190002000000007</v>
      </c>
      <c r="D9946">
        <v>88.260002</v>
      </c>
      <c r="E9946">
        <v>88.489998</v>
      </c>
      <c r="F9946">
        <v>88.489998</v>
      </c>
      <c r="G9946">
        <v>61142500</v>
      </c>
      <c r="H9946" s="3">
        <f>(F9946-B9946)/B9946</f>
        <v>-1.7323763998097853E-2</v>
      </c>
      <c r="I9946" s="3">
        <f>_xlfn.RANK.AVG(H9946,$H$3:$H$10273,1)/10271</f>
        <v>0.25722909161717455</v>
      </c>
      <c r="J9946">
        <f>ROUNDDOWN($I9946*J$2,)-IF(MOD($I9946*J$2,1)=0,1,0)+1</f>
        <v>1</v>
      </c>
      <c r="K9946">
        <f>ROUNDDOWN($I9946*K$2,)-IF(MOD($I9946*K$2,1)=0,1,0)+1</f>
        <v>1</v>
      </c>
      <c r="L9946">
        <f>ROUNDDOWN($I9946*L$2,)-IF(MOD($I9946*L$2,1)=0,1,0)+1</f>
        <v>2</v>
      </c>
      <c r="M9946" s="3">
        <f>IF(L9945=4,H9946,0)</f>
        <v>0</v>
      </c>
      <c r="N9946" s="2">
        <f>IF(L9945=1,H9946,0)</f>
        <v>-1.7323763998097853E-2</v>
      </c>
      <c r="O9946" s="2">
        <f>IF(OR(L9945=1,L9945=4),H9946,0)</f>
        <v>-1.7323763998097853E-2</v>
      </c>
      <c r="P9946" s="2">
        <f>IF(OR(L9945=1,L9945=2),H9946,0)</f>
        <v>-1.7323763998097853E-2</v>
      </c>
      <c r="Q9946" s="2"/>
    </row>
    <row r="9947" spans="1:17" x14ac:dyDescent="0.3">
      <c r="A9947" s="1">
        <v>44803</v>
      </c>
      <c r="B9947">
        <v>90.059997999999993</v>
      </c>
      <c r="C9947">
        <v>90.150002000000001</v>
      </c>
      <c r="D9947">
        <v>85.339995999999999</v>
      </c>
      <c r="E9947">
        <v>86.940002000000007</v>
      </c>
      <c r="F9947">
        <v>86.940002000000007</v>
      </c>
      <c r="G9947">
        <v>69087100</v>
      </c>
      <c r="H9947" s="3">
        <f>(F9947-B9947)/B9947</f>
        <v>-3.464352730720676E-2</v>
      </c>
      <c r="I9947" s="3">
        <f>_xlfn.RANK.AVG(H9947,$H$3:$H$10273,1)/10271</f>
        <v>0.10456625450296952</v>
      </c>
      <c r="J9947">
        <f>ROUNDDOWN($I9947*J$2,)-IF(MOD($I9947*J$2,1)=0,1,0)+1</f>
        <v>1</v>
      </c>
      <c r="K9947">
        <f>ROUNDDOWN($I9947*K$2,)-IF(MOD($I9947*K$2,1)=0,1,0)+1</f>
        <v>1</v>
      </c>
      <c r="L9947">
        <f>ROUNDDOWN($I9947*L$2,)-IF(MOD($I9947*L$2,1)=0,1,0)+1</f>
        <v>1</v>
      </c>
      <c r="M9947" s="3">
        <f>IF(L9946=4,H9947,0)</f>
        <v>0</v>
      </c>
      <c r="N9947" s="2">
        <f>IF(L9946=1,H9947,0)</f>
        <v>0</v>
      </c>
      <c r="O9947" s="2">
        <f>IF(OR(L9946=1,L9946=4),H9947,0)</f>
        <v>0</v>
      </c>
      <c r="P9947" s="2">
        <f>IF(OR(L9946=1,L9946=2),H9947,0)</f>
        <v>-3.464352730720676E-2</v>
      </c>
      <c r="Q9947" s="2"/>
    </row>
    <row r="9948" spans="1:17" x14ac:dyDescent="0.3">
      <c r="A9948" s="1">
        <v>44804</v>
      </c>
      <c r="B9948">
        <v>86.279999000000004</v>
      </c>
      <c r="C9948">
        <v>86.720000999999996</v>
      </c>
      <c r="D9948">
        <v>83.720000999999996</v>
      </c>
      <c r="E9948">
        <v>84.870002999999997</v>
      </c>
      <c r="F9948">
        <v>84.870002999999997</v>
      </c>
      <c r="G9948">
        <v>64991700</v>
      </c>
      <c r="H9948" s="3">
        <f>(F9948-B9948)/B9948</f>
        <v>-1.6342095692421215E-2</v>
      </c>
      <c r="I9948" s="3">
        <f>_xlfn.RANK.AVG(H9948,$H$3:$H$10273,1)/10271</f>
        <v>0.26930191802161424</v>
      </c>
      <c r="J9948">
        <f>ROUNDDOWN($I9948*J$2,)-IF(MOD($I9948*J$2,1)=0,1,0)+1</f>
        <v>1</v>
      </c>
      <c r="K9948">
        <f>ROUNDDOWN($I9948*K$2,)-IF(MOD($I9948*K$2,1)=0,1,0)+1</f>
        <v>1</v>
      </c>
      <c r="L9948">
        <f>ROUNDDOWN($I9948*L$2,)-IF(MOD($I9948*L$2,1)=0,1,0)+1</f>
        <v>2</v>
      </c>
      <c r="M9948" s="3">
        <f>IF(L9947=4,H9948,0)</f>
        <v>0</v>
      </c>
      <c r="N9948" s="2">
        <f>IF(L9947=1,H9948,0)</f>
        <v>-1.6342095692421215E-2</v>
      </c>
      <c r="O9948" s="2">
        <f>IF(OR(L9947=1,L9947=4),H9948,0)</f>
        <v>-1.6342095692421215E-2</v>
      </c>
      <c r="P9948" s="2">
        <f>IF(OR(L9947=1,L9947=2),H9948,0)</f>
        <v>-1.6342095692421215E-2</v>
      </c>
      <c r="Q9948" s="2"/>
    </row>
    <row r="9949" spans="1:17" x14ac:dyDescent="0.3">
      <c r="A9949" s="1">
        <v>44805</v>
      </c>
      <c r="B9949">
        <v>82.349997999999999</v>
      </c>
      <c r="C9949">
        <v>82.760002</v>
      </c>
      <c r="D9949">
        <v>78.519997000000004</v>
      </c>
      <c r="E9949">
        <v>82.330001999999993</v>
      </c>
      <c r="F9949">
        <v>82.330001999999993</v>
      </c>
      <c r="G9949">
        <v>94854700</v>
      </c>
      <c r="H9949" s="3">
        <f>(F9949-B9949)/B9949</f>
        <v>-2.4281724937025645E-4</v>
      </c>
      <c r="I9949" s="3">
        <f>_xlfn.RANK.AVG(H9949,$H$3:$H$10273,1)/10271</f>
        <v>0.49372018303962611</v>
      </c>
      <c r="J9949">
        <f>ROUNDDOWN($I9949*J$2,)-IF(MOD($I9949*J$2,1)=0,1,0)+1</f>
        <v>1</v>
      </c>
      <c r="K9949">
        <f>ROUNDDOWN($I9949*K$2,)-IF(MOD($I9949*K$2,1)=0,1,0)+1</f>
        <v>2</v>
      </c>
      <c r="L9949">
        <f>ROUNDDOWN($I9949*L$2,)-IF(MOD($I9949*L$2,1)=0,1,0)+1</f>
        <v>2</v>
      </c>
      <c r="M9949" s="3">
        <f>IF(L9948=4,H9949,0)</f>
        <v>0</v>
      </c>
      <c r="N9949" s="2">
        <f>IF(L9948=1,H9949,0)</f>
        <v>0</v>
      </c>
      <c r="O9949" s="2">
        <f>IF(OR(L9948=1,L9948=4),H9949,0)</f>
        <v>0</v>
      </c>
      <c r="P9949" s="2">
        <f>IF(OR(L9948=1,L9948=2),H9949,0)</f>
        <v>-2.4281724937025645E-4</v>
      </c>
      <c r="Q9949" s="2"/>
    </row>
    <row r="9950" spans="1:17" x14ac:dyDescent="0.3">
      <c r="A9950" s="1">
        <v>44806</v>
      </c>
      <c r="B9950">
        <v>83.32</v>
      </c>
      <c r="C9950">
        <v>83.650002000000001</v>
      </c>
      <c r="D9950">
        <v>79.809997999999993</v>
      </c>
      <c r="E9950">
        <v>80.239998</v>
      </c>
      <c r="F9950">
        <v>80.239998</v>
      </c>
      <c r="G9950">
        <v>84924400</v>
      </c>
      <c r="H9950" s="3">
        <f>(F9950-B9950)/B9950</f>
        <v>-3.696593855016795E-2</v>
      </c>
      <c r="I9950" s="3">
        <f>_xlfn.RANK.AVG(H9950,$H$3:$H$10273,1)/10271</f>
        <v>9.1227728556128901E-2</v>
      </c>
      <c r="J9950">
        <f>ROUNDDOWN($I9950*J$2,)-IF(MOD($I9950*J$2,1)=0,1,0)+1</f>
        <v>1</v>
      </c>
      <c r="K9950">
        <f>ROUNDDOWN($I9950*K$2,)-IF(MOD($I9950*K$2,1)=0,1,0)+1</f>
        <v>1</v>
      </c>
      <c r="L9950">
        <f>ROUNDDOWN($I9950*L$2,)-IF(MOD($I9950*L$2,1)=0,1,0)+1</f>
        <v>1</v>
      </c>
      <c r="M9950" s="3">
        <f>IF(L9949=4,H9950,0)</f>
        <v>0</v>
      </c>
      <c r="N9950" s="2">
        <f>IF(L9949=1,H9950,0)</f>
        <v>0</v>
      </c>
      <c r="O9950" s="2">
        <f>IF(OR(L9949=1,L9949=4),H9950,0)</f>
        <v>0</v>
      </c>
      <c r="P9950" s="2">
        <f>IF(OR(L9949=1,L9949=2),H9950,0)</f>
        <v>-3.696593855016795E-2</v>
      </c>
      <c r="Q9950" s="2"/>
    </row>
    <row r="9951" spans="1:17" x14ac:dyDescent="0.3">
      <c r="A9951" s="1">
        <v>44810</v>
      </c>
      <c r="B9951">
        <v>80.410004000000001</v>
      </c>
      <c r="C9951">
        <v>80.889999000000003</v>
      </c>
      <c r="D9951">
        <v>78.370002999999997</v>
      </c>
      <c r="E9951">
        <v>78.720000999999996</v>
      </c>
      <c r="F9951">
        <v>78.720000999999996</v>
      </c>
      <c r="G9951">
        <v>68727300</v>
      </c>
      <c r="H9951" s="3">
        <f>(F9951-B9951)/B9951</f>
        <v>-2.1017322670447876E-2</v>
      </c>
      <c r="I9951" s="3">
        <f>_xlfn.RANK.AVG(H9951,$H$3:$H$10273,1)/10271</f>
        <v>0.21439003018206601</v>
      </c>
      <c r="J9951">
        <f>ROUNDDOWN($I9951*J$2,)-IF(MOD($I9951*J$2,1)=0,1,0)+1</f>
        <v>1</v>
      </c>
      <c r="K9951">
        <f>ROUNDDOWN($I9951*K$2,)-IF(MOD($I9951*K$2,1)=0,1,0)+1</f>
        <v>1</v>
      </c>
      <c r="L9951">
        <f>ROUNDDOWN($I9951*L$2,)-IF(MOD($I9951*L$2,1)=0,1,0)+1</f>
        <v>1</v>
      </c>
      <c r="M9951" s="3">
        <f>IF(L9950=4,H9951,0)</f>
        <v>0</v>
      </c>
      <c r="N9951" s="2">
        <f>IF(L9950=1,H9951,0)</f>
        <v>-2.1017322670447876E-2</v>
      </c>
      <c r="O9951" s="2">
        <f>IF(OR(L9950=1,L9950=4),H9951,0)</f>
        <v>-2.1017322670447876E-2</v>
      </c>
      <c r="P9951" s="2">
        <f>IF(OR(L9950=1,L9950=2),H9951,0)</f>
        <v>-2.1017322670447876E-2</v>
      </c>
      <c r="Q9951" s="2"/>
    </row>
    <row r="9952" spans="1:17" x14ac:dyDescent="0.3">
      <c r="A9952" s="1">
        <v>44811</v>
      </c>
      <c r="B9952">
        <v>79.239998</v>
      </c>
      <c r="C9952">
        <v>80.25</v>
      </c>
      <c r="D9952">
        <v>77.739998</v>
      </c>
      <c r="E9952">
        <v>79.610000999999997</v>
      </c>
      <c r="F9952">
        <v>79.610000999999997</v>
      </c>
      <c r="G9952">
        <v>67891200</v>
      </c>
      <c r="H9952" s="3">
        <f>(F9952-B9952)/B9952</f>
        <v>4.6693968871629318E-3</v>
      </c>
      <c r="I9952" s="3">
        <f>_xlfn.RANK.AVG(H9952,$H$3:$H$10273,1)/10271</f>
        <v>0.60110992113718231</v>
      </c>
      <c r="J9952">
        <f>ROUNDDOWN($I9952*J$2,)-IF(MOD($I9952*J$2,1)=0,1,0)+1</f>
        <v>2</v>
      </c>
      <c r="K9952">
        <f>ROUNDDOWN($I9952*K$2,)-IF(MOD($I9952*K$2,1)=0,1,0)+1</f>
        <v>2</v>
      </c>
      <c r="L9952">
        <f>ROUNDDOWN($I9952*L$2,)-IF(MOD($I9952*L$2,1)=0,1,0)+1</f>
        <v>3</v>
      </c>
      <c r="M9952" s="3">
        <f>IF(L9951=4,H9952,0)</f>
        <v>0</v>
      </c>
      <c r="N9952" s="2">
        <f>IF(L9951=1,H9952,0)</f>
        <v>4.6693968871629318E-3</v>
      </c>
      <c r="O9952" s="2">
        <f>IF(OR(L9951=1,L9951=4),H9952,0)</f>
        <v>4.6693968871629318E-3</v>
      </c>
      <c r="P9952" s="2">
        <f>IF(OR(L9951=1,L9951=2),H9952,0)</f>
        <v>4.6693968871629318E-3</v>
      </c>
      <c r="Q9952" s="2"/>
    </row>
    <row r="9953" spans="1:17" x14ac:dyDescent="0.3">
      <c r="A9953" s="1">
        <v>44812</v>
      </c>
      <c r="B9953">
        <v>80.029999000000004</v>
      </c>
      <c r="C9953">
        <v>83.449996999999996</v>
      </c>
      <c r="D9953">
        <v>79.239998</v>
      </c>
      <c r="E9953">
        <v>82.779999000000004</v>
      </c>
      <c r="F9953">
        <v>82.779999000000004</v>
      </c>
      <c r="G9953">
        <v>89089300</v>
      </c>
      <c r="H9953" s="3">
        <f>(F9953-B9953)/B9953</f>
        <v>3.4362114636537731E-2</v>
      </c>
      <c r="I9953" s="3">
        <f>_xlfn.RANK.AVG(H9953,$H$3:$H$10273,1)/10271</f>
        <v>0.89319443092201345</v>
      </c>
      <c r="J9953">
        <f>ROUNDDOWN($I9953*J$2,)-IF(MOD($I9953*J$2,1)=0,1,0)+1</f>
        <v>2</v>
      </c>
      <c r="K9953">
        <f>ROUNDDOWN($I9953*K$2,)-IF(MOD($I9953*K$2,1)=0,1,0)+1</f>
        <v>3</v>
      </c>
      <c r="L9953">
        <f>ROUNDDOWN($I9953*L$2,)-IF(MOD($I9953*L$2,1)=0,1,0)+1</f>
        <v>4</v>
      </c>
      <c r="M9953" s="3">
        <f>IF(L9952=4,H9953,0)</f>
        <v>0</v>
      </c>
      <c r="N9953" s="2">
        <f>IF(L9952=1,H9953,0)</f>
        <v>0</v>
      </c>
      <c r="O9953" s="2">
        <f>IF(OR(L9952=1,L9952=4),H9953,0)</f>
        <v>0</v>
      </c>
      <c r="P9953" s="2">
        <f>IF(OR(L9952=1,L9952=2),H9953,0)</f>
        <v>0</v>
      </c>
      <c r="Q9953" s="2"/>
    </row>
    <row r="9954" spans="1:17" x14ac:dyDescent="0.3">
      <c r="A9954" s="1">
        <v>44813</v>
      </c>
      <c r="B9954">
        <v>84.029999000000004</v>
      </c>
      <c r="C9954">
        <v>85.68</v>
      </c>
      <c r="D9954">
        <v>83.839995999999999</v>
      </c>
      <c r="E9954">
        <v>85.449996999999996</v>
      </c>
      <c r="F9954">
        <v>85.449996999999996</v>
      </c>
      <c r="G9954">
        <v>68907700</v>
      </c>
      <c r="H9954" s="3">
        <f>(F9954-B9954)/B9954</f>
        <v>1.6898703045325425E-2</v>
      </c>
      <c r="I9954" s="3">
        <f>_xlfn.RANK.AVG(H9954,$H$3:$H$10273,1)/10271</f>
        <v>0.76107487099600812</v>
      </c>
      <c r="J9954">
        <f>ROUNDDOWN($I9954*J$2,)-IF(MOD($I9954*J$2,1)=0,1,0)+1</f>
        <v>2</v>
      </c>
      <c r="K9954">
        <f>ROUNDDOWN($I9954*K$2,)-IF(MOD($I9954*K$2,1)=0,1,0)+1</f>
        <v>3</v>
      </c>
      <c r="L9954">
        <f>ROUNDDOWN($I9954*L$2,)-IF(MOD($I9954*L$2,1)=0,1,0)+1</f>
        <v>4</v>
      </c>
      <c r="M9954" s="3">
        <f>IF(L9953=4,H9954,0)</f>
        <v>1.6898703045325425E-2</v>
      </c>
      <c r="N9954" s="2">
        <f>IF(L9953=1,H9954,0)</f>
        <v>0</v>
      </c>
      <c r="O9954" s="2">
        <f>IF(OR(L9953=1,L9953=4),H9954,0)</f>
        <v>1.6898703045325425E-2</v>
      </c>
      <c r="P9954" s="2">
        <f>IF(OR(L9953=1,L9953=2),H9954,0)</f>
        <v>0</v>
      </c>
      <c r="Q9954" s="2"/>
    </row>
    <row r="9955" spans="1:17" x14ac:dyDescent="0.3">
      <c r="A9955" s="1">
        <v>44816</v>
      </c>
      <c r="B9955">
        <v>84.889999000000003</v>
      </c>
      <c r="C9955">
        <v>85.349997999999999</v>
      </c>
      <c r="D9955">
        <v>83.459998999999996</v>
      </c>
      <c r="E9955">
        <v>84.639999000000003</v>
      </c>
      <c r="F9955">
        <v>84.639999000000003</v>
      </c>
      <c r="G9955">
        <v>71922500</v>
      </c>
      <c r="H9955" s="3">
        <f>(F9955-B9955)/B9955</f>
        <v>-2.9449876657437583E-3</v>
      </c>
      <c r="I9955" s="3">
        <f>_xlfn.RANK.AVG(H9955,$H$3:$H$10273,1)/10271</f>
        <v>0.47054814526336286</v>
      </c>
      <c r="J9955">
        <f>ROUNDDOWN($I9955*J$2,)-IF(MOD($I9955*J$2,1)=0,1,0)+1</f>
        <v>1</v>
      </c>
      <c r="K9955">
        <f>ROUNDDOWN($I9955*K$2,)-IF(MOD($I9955*K$2,1)=0,1,0)+1</f>
        <v>2</v>
      </c>
      <c r="L9955">
        <f>ROUNDDOWN($I9955*L$2,)-IF(MOD($I9955*L$2,1)=0,1,0)+1</f>
        <v>2</v>
      </c>
      <c r="M9955" s="3">
        <f>IF(L9954=4,H9955,0)</f>
        <v>-2.9449876657437583E-3</v>
      </c>
      <c r="N9955" s="2">
        <f>IF(L9954=1,H9955,0)</f>
        <v>0</v>
      </c>
      <c r="O9955" s="2">
        <f>IF(OR(L9954=1,L9954=4),H9955,0)</f>
        <v>-2.9449876657437583E-3</v>
      </c>
      <c r="P9955" s="2">
        <f>IF(OR(L9954=1,L9954=2),H9955,0)</f>
        <v>0</v>
      </c>
      <c r="Q9955" s="2"/>
    </row>
    <row r="9956" spans="1:17" x14ac:dyDescent="0.3">
      <c r="A9956" s="1">
        <v>44817</v>
      </c>
      <c r="B9956">
        <v>80.959998999999996</v>
      </c>
      <c r="C9956">
        <v>81.470000999999996</v>
      </c>
      <c r="D9956">
        <v>76.800003000000004</v>
      </c>
      <c r="E9956">
        <v>77.029999000000004</v>
      </c>
      <c r="F9956">
        <v>77.029999000000004</v>
      </c>
      <c r="G9956">
        <v>80921200</v>
      </c>
      <c r="H9956" s="3">
        <f>(F9956-B9956)/B9956</f>
        <v>-4.8542490718163085E-2</v>
      </c>
      <c r="I9956" s="3">
        <f>_xlfn.RANK.AVG(H9956,$H$3:$H$10273,1)/10271</f>
        <v>4.9167559147113231E-2</v>
      </c>
      <c r="J9956">
        <f>ROUNDDOWN($I9956*J$2,)-IF(MOD($I9956*J$2,1)=0,1,0)+1</f>
        <v>1</v>
      </c>
      <c r="K9956">
        <f>ROUNDDOWN($I9956*K$2,)-IF(MOD($I9956*K$2,1)=0,1,0)+1</f>
        <v>1</v>
      </c>
      <c r="L9956">
        <f>ROUNDDOWN($I9956*L$2,)-IF(MOD($I9956*L$2,1)=0,1,0)+1</f>
        <v>1</v>
      </c>
      <c r="M9956" s="3">
        <f>IF(L9955=4,H9956,0)</f>
        <v>0</v>
      </c>
      <c r="N9956" s="2">
        <f>IF(L9955=1,H9956,0)</f>
        <v>0</v>
      </c>
      <c r="O9956" s="2">
        <f>IF(OR(L9955=1,L9955=4),H9956,0)</f>
        <v>0</v>
      </c>
      <c r="P9956" s="2">
        <f>IF(OR(L9955=1,L9955=2),H9956,0)</f>
        <v>-4.8542490718163085E-2</v>
      </c>
      <c r="Q9956" s="2"/>
    </row>
    <row r="9957" spans="1:17" x14ac:dyDescent="0.3">
      <c r="A9957" s="1">
        <v>44818</v>
      </c>
      <c r="B9957">
        <v>77.099997999999999</v>
      </c>
      <c r="C9957">
        <v>78.080001999999993</v>
      </c>
      <c r="D9957">
        <v>75.870002999999997</v>
      </c>
      <c r="E9957">
        <v>77.449996999999996</v>
      </c>
      <c r="F9957">
        <v>77.449996999999996</v>
      </c>
      <c r="G9957">
        <v>71483000</v>
      </c>
      <c r="H9957" s="3">
        <f>(F9957-B9957)/B9957</f>
        <v>4.5395461618558909E-3</v>
      </c>
      <c r="I9957" s="3">
        <f>_xlfn.RANK.AVG(H9957,$H$3:$H$10273,1)/10271</f>
        <v>0.59994158309804302</v>
      </c>
      <c r="J9957">
        <f>ROUNDDOWN($I9957*J$2,)-IF(MOD($I9957*J$2,1)=0,1,0)+1</f>
        <v>2</v>
      </c>
      <c r="K9957">
        <f>ROUNDDOWN($I9957*K$2,)-IF(MOD($I9957*K$2,1)=0,1,0)+1</f>
        <v>2</v>
      </c>
      <c r="L9957">
        <f>ROUNDDOWN($I9957*L$2,)-IF(MOD($I9957*L$2,1)=0,1,0)+1</f>
        <v>3</v>
      </c>
      <c r="M9957" s="3">
        <f>IF(L9956=4,H9957,0)</f>
        <v>0</v>
      </c>
      <c r="N9957" s="2">
        <f>IF(L9956=1,H9957,0)</f>
        <v>4.5395461618558909E-3</v>
      </c>
      <c r="O9957" s="2">
        <f>IF(OR(L9956=1,L9956=4),H9957,0)</f>
        <v>4.5395461618558909E-3</v>
      </c>
      <c r="P9957" s="2">
        <f>IF(OR(L9956=1,L9956=2),H9957,0)</f>
        <v>4.5395461618558909E-3</v>
      </c>
      <c r="Q9957" s="2"/>
    </row>
    <row r="9958" spans="1:17" x14ac:dyDescent="0.3">
      <c r="A9958" s="1">
        <v>44819</v>
      </c>
      <c r="B9958">
        <v>76.639999000000003</v>
      </c>
      <c r="C9958">
        <v>77.970000999999996</v>
      </c>
      <c r="D9958">
        <v>74.910004000000001</v>
      </c>
      <c r="E9958">
        <v>76.660004000000001</v>
      </c>
      <c r="F9958">
        <v>76.660004000000001</v>
      </c>
      <c r="G9958">
        <v>81818000</v>
      </c>
      <c r="H9958" s="3">
        <f>(F9958-B9958)/B9958</f>
        <v>2.6102557751856971E-4</v>
      </c>
      <c r="I9958" s="3">
        <f>_xlfn.RANK.AVG(H9958,$H$3:$H$10273,1)/10271</f>
        <v>0.55535001460422551</v>
      </c>
      <c r="J9958">
        <f>ROUNDDOWN($I9958*J$2,)-IF(MOD($I9958*J$2,1)=0,1,0)+1</f>
        <v>2</v>
      </c>
      <c r="K9958">
        <f>ROUNDDOWN($I9958*K$2,)-IF(MOD($I9958*K$2,1)=0,1,0)+1</f>
        <v>2</v>
      </c>
      <c r="L9958">
        <f>ROUNDDOWN($I9958*L$2,)-IF(MOD($I9958*L$2,1)=0,1,0)+1</f>
        <v>3</v>
      </c>
      <c r="M9958" s="3">
        <f>IF(L9957=4,H9958,0)</f>
        <v>0</v>
      </c>
      <c r="N9958" s="2">
        <f>IF(L9957=1,H9958,0)</f>
        <v>0</v>
      </c>
      <c r="O9958" s="2">
        <f>IF(OR(L9957=1,L9957=4),H9958,0)</f>
        <v>0</v>
      </c>
      <c r="P9958" s="2">
        <f>IF(OR(L9957=1,L9957=2),H9958,0)</f>
        <v>0</v>
      </c>
      <c r="Q9958" s="2"/>
    </row>
    <row r="9959" spans="1:17" x14ac:dyDescent="0.3">
      <c r="A9959" s="1">
        <v>44820</v>
      </c>
      <c r="B9959">
        <v>75.620002999999997</v>
      </c>
      <c r="C9959">
        <v>76.819999999999993</v>
      </c>
      <c r="D9959">
        <v>74.680000000000007</v>
      </c>
      <c r="E9959">
        <v>76.510002</v>
      </c>
      <c r="F9959">
        <v>76.510002</v>
      </c>
      <c r="G9959">
        <v>75300200</v>
      </c>
      <c r="H9959" s="3">
        <f>(F9959-B9959)/B9959</f>
        <v>1.1769359490768641E-2</v>
      </c>
      <c r="I9959" s="3">
        <f>_xlfn.RANK.AVG(H9959,$H$3:$H$10273,1)/10271</f>
        <v>0.69681627884334529</v>
      </c>
      <c r="J9959">
        <f>ROUNDDOWN($I9959*J$2,)-IF(MOD($I9959*J$2,1)=0,1,0)+1</f>
        <v>2</v>
      </c>
      <c r="K9959">
        <f>ROUNDDOWN($I9959*K$2,)-IF(MOD($I9959*K$2,1)=0,1,0)+1</f>
        <v>3</v>
      </c>
      <c r="L9959">
        <f>ROUNDDOWN($I9959*L$2,)-IF(MOD($I9959*L$2,1)=0,1,0)+1</f>
        <v>3</v>
      </c>
      <c r="M9959" s="3">
        <f>IF(L9958=4,H9959,0)</f>
        <v>0</v>
      </c>
      <c r="N9959" s="2">
        <f>IF(L9958=1,H9959,0)</f>
        <v>0</v>
      </c>
      <c r="O9959" s="2">
        <f>IF(OR(L9958=1,L9958=4),H9959,0)</f>
        <v>0</v>
      </c>
      <c r="P9959" s="2">
        <f>IF(OR(L9958=1,L9958=2),H9959,0)</f>
        <v>0</v>
      </c>
      <c r="Q9959" s="2"/>
    </row>
    <row r="9960" spans="1:17" x14ac:dyDescent="0.3">
      <c r="A9960" s="1">
        <v>44823</v>
      </c>
      <c r="B9960">
        <v>75.389999000000003</v>
      </c>
      <c r="C9960">
        <v>77.339995999999999</v>
      </c>
      <c r="D9960">
        <v>75.349997999999999</v>
      </c>
      <c r="E9960">
        <v>76.769997000000004</v>
      </c>
      <c r="F9960">
        <v>76.769997000000004</v>
      </c>
      <c r="G9960">
        <v>64966900</v>
      </c>
      <c r="H9960" s="3">
        <f>(F9960-B9960)/B9960</f>
        <v>1.830478867628053E-2</v>
      </c>
      <c r="I9960" s="3">
        <f>_xlfn.RANK.AVG(H9960,$H$3:$H$10273,1)/10271</f>
        <v>0.77577645798851136</v>
      </c>
      <c r="J9960">
        <f>ROUNDDOWN($I9960*J$2,)-IF(MOD($I9960*J$2,1)=0,1,0)+1</f>
        <v>2</v>
      </c>
      <c r="K9960">
        <f>ROUNDDOWN($I9960*K$2,)-IF(MOD($I9960*K$2,1)=0,1,0)+1</f>
        <v>3</v>
      </c>
      <c r="L9960">
        <f>ROUNDDOWN($I9960*L$2,)-IF(MOD($I9960*L$2,1)=0,1,0)+1</f>
        <v>4</v>
      </c>
      <c r="M9960" s="3">
        <f>IF(L9959=4,H9960,0)</f>
        <v>0</v>
      </c>
      <c r="N9960" s="2">
        <f>IF(L9959=1,H9960,0)</f>
        <v>0</v>
      </c>
      <c r="O9960" s="2">
        <f>IF(OR(L9959=1,L9959=4),H9960,0)</f>
        <v>0</v>
      </c>
      <c r="P9960" s="2">
        <f>IF(OR(L9959=1,L9959=2),H9960,0)</f>
        <v>0</v>
      </c>
      <c r="Q9960" s="2"/>
    </row>
    <row r="9961" spans="1:17" x14ac:dyDescent="0.3">
      <c r="A9961" s="1">
        <v>44824</v>
      </c>
      <c r="B9961">
        <v>76.080001999999993</v>
      </c>
      <c r="C9961">
        <v>76.580001999999993</v>
      </c>
      <c r="D9961">
        <v>74.730002999999996</v>
      </c>
      <c r="E9961">
        <v>75.25</v>
      </c>
      <c r="F9961">
        <v>75.25</v>
      </c>
      <c r="G9961">
        <v>51129100</v>
      </c>
      <c r="H9961" s="3">
        <f>(F9961-B9961)/B9961</f>
        <v>-1.0909594876193527E-2</v>
      </c>
      <c r="I9961" s="3">
        <f>_xlfn.RANK.AVG(H9961,$H$3:$H$10273,1)/10271</f>
        <v>0.35459059487878491</v>
      </c>
      <c r="J9961">
        <f>ROUNDDOWN($I9961*J$2,)-IF(MOD($I9961*J$2,1)=0,1,0)+1</f>
        <v>1</v>
      </c>
      <c r="K9961">
        <f>ROUNDDOWN($I9961*K$2,)-IF(MOD($I9961*K$2,1)=0,1,0)+1</f>
        <v>2</v>
      </c>
      <c r="L9961">
        <f>ROUNDDOWN($I9961*L$2,)-IF(MOD($I9961*L$2,1)=0,1,0)+1</f>
        <v>2</v>
      </c>
      <c r="M9961" s="3">
        <f>IF(L9960=4,H9961,0)</f>
        <v>-1.0909594876193527E-2</v>
      </c>
      <c r="N9961" s="2">
        <f>IF(L9960=1,H9961,0)</f>
        <v>0</v>
      </c>
      <c r="O9961" s="2">
        <f>IF(OR(L9960=1,L9960=4),H9961,0)</f>
        <v>-1.0909594876193527E-2</v>
      </c>
      <c r="P9961" s="2">
        <f>IF(OR(L9960=1,L9960=2),H9961,0)</f>
        <v>0</v>
      </c>
      <c r="Q9961" s="2"/>
    </row>
    <row r="9962" spans="1:17" x14ac:dyDescent="0.3">
      <c r="A9962" s="1">
        <v>44825</v>
      </c>
      <c r="B9962">
        <v>75.440002000000007</v>
      </c>
      <c r="C9962">
        <v>78.410004000000001</v>
      </c>
      <c r="D9962">
        <v>74.449996999999996</v>
      </c>
      <c r="E9962">
        <v>74.480002999999996</v>
      </c>
      <c r="F9962">
        <v>74.480002999999996</v>
      </c>
      <c r="G9962">
        <v>82069700</v>
      </c>
      <c r="H9962" s="3">
        <f>(F9962-B9962)/B9962</f>
        <v>-1.2725331051820629E-2</v>
      </c>
      <c r="I9962" s="3">
        <f>_xlfn.RANK.AVG(H9962,$H$3:$H$10273,1)/10271</f>
        <v>0.3242138058611625</v>
      </c>
      <c r="J9962">
        <f>ROUNDDOWN($I9962*J$2,)-IF(MOD($I9962*J$2,1)=0,1,0)+1</f>
        <v>1</v>
      </c>
      <c r="K9962">
        <f>ROUNDDOWN($I9962*K$2,)-IF(MOD($I9962*K$2,1)=0,1,0)+1</f>
        <v>1</v>
      </c>
      <c r="L9962">
        <f>ROUNDDOWN($I9962*L$2,)-IF(MOD($I9962*L$2,1)=0,1,0)+1</f>
        <v>2</v>
      </c>
      <c r="M9962" s="3">
        <f>IF(L9961=4,H9962,0)</f>
        <v>0</v>
      </c>
      <c r="N9962" s="2">
        <f>IF(L9961=1,H9962,0)</f>
        <v>0</v>
      </c>
      <c r="O9962" s="2">
        <f>IF(OR(L9961=1,L9961=4),H9962,0)</f>
        <v>0</v>
      </c>
      <c r="P9962" s="2">
        <f>IF(OR(L9961=1,L9961=2),H9962,0)</f>
        <v>-1.2725331051820629E-2</v>
      </c>
      <c r="Q9962" s="2"/>
    </row>
    <row r="9963" spans="1:17" x14ac:dyDescent="0.3">
      <c r="A9963" s="1">
        <v>44826</v>
      </c>
      <c r="B9963">
        <v>73.889999000000003</v>
      </c>
      <c r="C9963">
        <v>74.290001000000004</v>
      </c>
      <c r="D9963">
        <v>69.169998000000007</v>
      </c>
      <c r="E9963">
        <v>69.5</v>
      </c>
      <c r="F9963">
        <v>69.5</v>
      </c>
      <c r="G9963">
        <v>101436900</v>
      </c>
      <c r="H9963" s="3">
        <f>(F9963-B9963)/B9963</f>
        <v>-5.9412627681859932E-2</v>
      </c>
      <c r="I9963" s="3">
        <f>_xlfn.RANK.AVG(H9963,$H$3:$H$10273,1)/10271</f>
        <v>2.6190244377373186E-2</v>
      </c>
      <c r="J9963">
        <f>ROUNDDOWN($I9963*J$2,)-IF(MOD($I9963*J$2,1)=0,1,0)+1</f>
        <v>1</v>
      </c>
      <c r="K9963">
        <f>ROUNDDOWN($I9963*K$2,)-IF(MOD($I9963*K$2,1)=0,1,0)+1</f>
        <v>1</v>
      </c>
      <c r="L9963">
        <f>ROUNDDOWN($I9963*L$2,)-IF(MOD($I9963*L$2,1)=0,1,0)+1</f>
        <v>1</v>
      </c>
      <c r="M9963" s="3">
        <f>IF(L9962=4,H9963,0)</f>
        <v>0</v>
      </c>
      <c r="N9963" s="2">
        <f>IF(L9962=1,H9963,0)</f>
        <v>0</v>
      </c>
      <c r="O9963" s="2">
        <f>IF(OR(L9962=1,L9962=4),H9963,0)</f>
        <v>0</v>
      </c>
      <c r="P9963" s="2">
        <f>IF(OR(L9962=1,L9962=2),H9963,0)</f>
        <v>-5.9412627681859932E-2</v>
      </c>
      <c r="Q9963" s="2"/>
    </row>
    <row r="9964" spans="1:17" x14ac:dyDescent="0.3">
      <c r="A9964" s="1">
        <v>44827</v>
      </c>
      <c r="B9964">
        <v>68</v>
      </c>
      <c r="C9964">
        <v>69.080001999999993</v>
      </c>
      <c r="D9964">
        <v>66.819999999999993</v>
      </c>
      <c r="E9964">
        <v>67.959998999999996</v>
      </c>
      <c r="F9964">
        <v>67.959998999999996</v>
      </c>
      <c r="G9964">
        <v>87690000</v>
      </c>
      <c r="H9964" s="3">
        <f>(F9964-B9964)/B9964</f>
        <v>-5.8825000000005487E-4</v>
      </c>
      <c r="I9964" s="3">
        <f>_xlfn.RANK.AVG(H9964,$H$3:$H$10273,1)/10271</f>
        <v>0.49284392951027162</v>
      </c>
      <c r="J9964">
        <f>ROUNDDOWN($I9964*J$2,)-IF(MOD($I9964*J$2,1)=0,1,0)+1</f>
        <v>1</v>
      </c>
      <c r="K9964">
        <f>ROUNDDOWN($I9964*K$2,)-IF(MOD($I9964*K$2,1)=0,1,0)+1</f>
        <v>2</v>
      </c>
      <c r="L9964">
        <f>ROUNDDOWN($I9964*L$2,)-IF(MOD($I9964*L$2,1)=0,1,0)+1</f>
        <v>2</v>
      </c>
      <c r="M9964" s="3">
        <f>IF(L9963=4,H9964,0)</f>
        <v>0</v>
      </c>
      <c r="N9964" s="2">
        <f>IF(L9963=1,H9964,0)</f>
        <v>-5.8825000000005487E-4</v>
      </c>
      <c r="O9964" s="2">
        <f>IF(OR(L9963=1,L9963=4),H9964,0)</f>
        <v>-5.8825000000005487E-4</v>
      </c>
      <c r="P9964" s="2">
        <f>IF(OR(L9963=1,L9963=2),H9964,0)</f>
        <v>-5.8825000000005487E-4</v>
      </c>
      <c r="Q9964" s="2"/>
    </row>
    <row r="9965" spans="1:17" x14ac:dyDescent="0.3">
      <c r="A9965" s="1">
        <v>44830</v>
      </c>
      <c r="B9965">
        <v>67.870002999999997</v>
      </c>
      <c r="C9965">
        <v>68.739998</v>
      </c>
      <c r="D9965">
        <v>66.25</v>
      </c>
      <c r="E9965">
        <v>66.300003000000004</v>
      </c>
      <c r="F9965">
        <v>66.300003000000004</v>
      </c>
      <c r="G9965">
        <v>82898700</v>
      </c>
      <c r="H9965" s="3">
        <f>(F9965-B9965)/B9965</f>
        <v>-2.3132458090505657E-2</v>
      </c>
      <c r="I9965" s="3">
        <f>_xlfn.RANK.AVG(H9965,$H$3:$H$10273,1)/10271</f>
        <v>0.19258105345146528</v>
      </c>
      <c r="J9965">
        <f>ROUNDDOWN($I9965*J$2,)-IF(MOD($I9965*J$2,1)=0,1,0)+1</f>
        <v>1</v>
      </c>
      <c r="K9965">
        <f>ROUNDDOWN($I9965*K$2,)-IF(MOD($I9965*K$2,1)=0,1,0)+1</f>
        <v>1</v>
      </c>
      <c r="L9965">
        <f>ROUNDDOWN($I9965*L$2,)-IF(MOD($I9965*L$2,1)=0,1,0)+1</f>
        <v>1</v>
      </c>
      <c r="M9965" s="3">
        <f>IF(L9964=4,H9965,0)</f>
        <v>0</v>
      </c>
      <c r="N9965" s="2">
        <f>IF(L9964=1,H9965,0)</f>
        <v>0</v>
      </c>
      <c r="O9965" s="2">
        <f>IF(OR(L9964=1,L9964=4),H9965,0)</f>
        <v>0</v>
      </c>
      <c r="P9965" s="2">
        <f>IF(OR(L9964=1,L9964=2),H9965,0)</f>
        <v>-2.3132458090505657E-2</v>
      </c>
      <c r="Q9965" s="2"/>
    </row>
    <row r="9966" spans="1:17" x14ac:dyDescent="0.3">
      <c r="A9966" s="1">
        <v>44831</v>
      </c>
      <c r="B9966">
        <v>67.900002000000001</v>
      </c>
      <c r="C9966">
        <v>68.779999000000004</v>
      </c>
      <c r="D9966">
        <v>66</v>
      </c>
      <c r="E9966">
        <v>67.169998000000007</v>
      </c>
      <c r="F9966">
        <v>67.169998000000007</v>
      </c>
      <c r="G9966">
        <v>94871800</v>
      </c>
      <c r="H9966" s="3">
        <f>(F9966-B9966)/B9966</f>
        <v>-1.0751163159023086E-2</v>
      </c>
      <c r="I9966" s="3">
        <f>_xlfn.RANK.AVG(H9966,$H$3:$H$10273,1)/10271</f>
        <v>0.35799824749294129</v>
      </c>
      <c r="J9966">
        <f>ROUNDDOWN($I9966*J$2,)-IF(MOD($I9966*J$2,1)=0,1,0)+1</f>
        <v>1</v>
      </c>
      <c r="K9966">
        <f>ROUNDDOWN($I9966*K$2,)-IF(MOD($I9966*K$2,1)=0,1,0)+1</f>
        <v>2</v>
      </c>
      <c r="L9966">
        <f>ROUNDDOWN($I9966*L$2,)-IF(MOD($I9966*L$2,1)=0,1,0)+1</f>
        <v>2</v>
      </c>
      <c r="M9966" s="3">
        <f>IF(L9965=4,H9966,0)</f>
        <v>0</v>
      </c>
      <c r="N9966" s="2">
        <f>IF(L9965=1,H9966,0)</f>
        <v>-1.0751163159023086E-2</v>
      </c>
      <c r="O9966" s="2">
        <f>IF(OR(L9965=1,L9965=4),H9966,0)</f>
        <v>-1.0751163159023086E-2</v>
      </c>
      <c r="P9966" s="2">
        <f>IF(OR(L9965=1,L9965=2),H9966,0)</f>
        <v>-1.0751163159023086E-2</v>
      </c>
      <c r="Q9966" s="2"/>
    </row>
    <row r="9967" spans="1:17" x14ac:dyDescent="0.3">
      <c r="A9967" s="1">
        <v>44832</v>
      </c>
      <c r="B9967">
        <v>67.110000999999997</v>
      </c>
      <c r="C9967">
        <v>68.800003000000004</v>
      </c>
      <c r="D9967">
        <v>66.559997999999993</v>
      </c>
      <c r="E9967">
        <v>68.360000999999997</v>
      </c>
      <c r="F9967">
        <v>68.360000999999997</v>
      </c>
      <c r="G9967">
        <v>72389500</v>
      </c>
      <c r="H9967" s="3">
        <f>(F9967-B9967)/B9967</f>
        <v>1.8626135916761499E-2</v>
      </c>
      <c r="I9967" s="3">
        <f>_xlfn.RANK.AVG(H9967,$H$3:$H$10273,1)/10271</f>
        <v>0.77967091811897571</v>
      </c>
      <c r="J9967">
        <f>ROUNDDOWN($I9967*J$2,)-IF(MOD($I9967*J$2,1)=0,1,0)+1</f>
        <v>2</v>
      </c>
      <c r="K9967">
        <f>ROUNDDOWN($I9967*K$2,)-IF(MOD($I9967*K$2,1)=0,1,0)+1</f>
        <v>3</v>
      </c>
      <c r="L9967">
        <f>ROUNDDOWN($I9967*L$2,)-IF(MOD($I9967*L$2,1)=0,1,0)+1</f>
        <v>4</v>
      </c>
      <c r="M9967" s="3">
        <f>IF(L9966=4,H9967,0)</f>
        <v>0</v>
      </c>
      <c r="N9967" s="2">
        <f>IF(L9966=1,H9967,0)</f>
        <v>0</v>
      </c>
      <c r="O9967" s="2">
        <f>IF(OR(L9966=1,L9966=4),H9967,0)</f>
        <v>0</v>
      </c>
      <c r="P9967" s="2">
        <f>IF(OR(L9966=1,L9966=2),H9967,0)</f>
        <v>1.8626135916761499E-2</v>
      </c>
      <c r="Q9967" s="2"/>
    </row>
    <row r="9968" spans="1:17" x14ac:dyDescent="0.3">
      <c r="A9968" s="1">
        <v>44833</v>
      </c>
      <c r="B9968">
        <v>67.150002000000001</v>
      </c>
      <c r="C9968">
        <v>67.199996999999996</v>
      </c>
      <c r="D9968">
        <v>62.830002</v>
      </c>
      <c r="E9968">
        <v>64.139999000000003</v>
      </c>
      <c r="F9968">
        <v>64.139999000000003</v>
      </c>
      <c r="G9968">
        <v>102552400</v>
      </c>
      <c r="H9968" s="3">
        <f>(F9968-B9968)/B9968</f>
        <v>-4.4825061956066621E-2</v>
      </c>
      <c r="I9968" s="3">
        <f>_xlfn.RANK.AVG(H9968,$H$3:$H$10273,1)/10271</f>
        <v>5.9877324505890374E-2</v>
      </c>
      <c r="J9968">
        <f>ROUNDDOWN($I9968*J$2,)-IF(MOD($I9968*J$2,1)=0,1,0)+1</f>
        <v>1</v>
      </c>
      <c r="K9968">
        <f>ROUNDDOWN($I9968*K$2,)-IF(MOD($I9968*K$2,1)=0,1,0)+1</f>
        <v>1</v>
      </c>
      <c r="L9968">
        <f>ROUNDDOWN($I9968*L$2,)-IF(MOD($I9968*L$2,1)=0,1,0)+1</f>
        <v>1</v>
      </c>
      <c r="M9968" s="3">
        <f>IF(L9967=4,H9968,0)</f>
        <v>-4.4825061956066621E-2</v>
      </c>
      <c r="N9968" s="2">
        <f>IF(L9967=1,H9968,0)</f>
        <v>0</v>
      </c>
      <c r="O9968" s="2">
        <f>IF(OR(L9967=1,L9967=4),H9968,0)</f>
        <v>-4.4825061956066621E-2</v>
      </c>
      <c r="P9968" s="2">
        <f>IF(OR(L9967=1,L9967=2),H9968,0)</f>
        <v>0</v>
      </c>
      <c r="Q9968" s="2"/>
    </row>
    <row r="9969" spans="1:17" x14ac:dyDescent="0.3">
      <c r="A9969" s="1">
        <v>44834</v>
      </c>
      <c r="B9969">
        <v>63.619999</v>
      </c>
      <c r="C9969">
        <v>65.910004000000001</v>
      </c>
      <c r="D9969">
        <v>63.34</v>
      </c>
      <c r="E9969">
        <v>63.360000999999997</v>
      </c>
      <c r="F9969">
        <v>63.360000999999997</v>
      </c>
      <c r="G9969">
        <v>81664100</v>
      </c>
      <c r="H9969" s="3">
        <f>(F9969-B9969)/B9969</f>
        <v>-4.0867337957676336E-3</v>
      </c>
      <c r="I9969" s="3">
        <f>_xlfn.RANK.AVG(H9969,$H$3:$H$10273,1)/10271</f>
        <v>0.45584655827085968</v>
      </c>
      <c r="J9969">
        <f>ROUNDDOWN($I9969*J$2,)-IF(MOD($I9969*J$2,1)=0,1,0)+1</f>
        <v>1</v>
      </c>
      <c r="K9969">
        <f>ROUNDDOWN($I9969*K$2,)-IF(MOD($I9969*K$2,1)=0,1,0)+1</f>
        <v>2</v>
      </c>
      <c r="L9969">
        <f>ROUNDDOWN($I9969*L$2,)-IF(MOD($I9969*L$2,1)=0,1,0)+1</f>
        <v>2</v>
      </c>
      <c r="M9969" s="3">
        <f>IF(L9968=4,H9969,0)</f>
        <v>0</v>
      </c>
      <c r="N9969" s="2">
        <f>IF(L9968=1,H9969,0)</f>
        <v>-4.0867337957676336E-3</v>
      </c>
      <c r="O9969" s="2">
        <f>IF(OR(L9968=1,L9968=4),H9969,0)</f>
        <v>-4.0867337957676336E-3</v>
      </c>
      <c r="P9969" s="2">
        <f>IF(OR(L9968=1,L9968=2),H9969,0)</f>
        <v>-4.0867337957676336E-3</v>
      </c>
      <c r="Q9969" s="2"/>
    </row>
    <row r="9970" spans="1:17" x14ac:dyDescent="0.3">
      <c r="A9970" s="1">
        <v>44837</v>
      </c>
      <c r="B9970">
        <v>64.459998999999996</v>
      </c>
      <c r="C9970">
        <v>66.910004000000001</v>
      </c>
      <c r="D9970">
        <v>63.389999000000003</v>
      </c>
      <c r="E9970">
        <v>66.110000999999997</v>
      </c>
      <c r="F9970">
        <v>66.110000999999997</v>
      </c>
      <c r="G9970">
        <v>83841600</v>
      </c>
      <c r="H9970" s="3">
        <f>(F9970-B9970)/B9970</f>
        <v>2.5597301048670522E-2</v>
      </c>
      <c r="I9970" s="3">
        <f>_xlfn.RANK.AVG(H9970,$H$3:$H$10273,1)/10271</f>
        <v>0.83906143510855813</v>
      </c>
      <c r="J9970">
        <f>ROUNDDOWN($I9970*J$2,)-IF(MOD($I9970*J$2,1)=0,1,0)+1</f>
        <v>2</v>
      </c>
      <c r="K9970">
        <f>ROUNDDOWN($I9970*K$2,)-IF(MOD($I9970*K$2,1)=0,1,0)+1</f>
        <v>3</v>
      </c>
      <c r="L9970">
        <f>ROUNDDOWN($I9970*L$2,)-IF(MOD($I9970*L$2,1)=0,1,0)+1</f>
        <v>4</v>
      </c>
      <c r="M9970" s="3">
        <f>IF(L9969=4,H9970,0)</f>
        <v>0</v>
      </c>
      <c r="N9970" s="2">
        <f>IF(L9969=1,H9970,0)</f>
        <v>0</v>
      </c>
      <c r="O9970" s="2">
        <f>IF(OR(L9969=1,L9969=4),H9970,0)</f>
        <v>0</v>
      </c>
      <c r="P9970" s="2">
        <f>IF(OR(L9969=1,L9969=2),H9970,0)</f>
        <v>2.5597301048670522E-2</v>
      </c>
      <c r="Q9970" s="2"/>
    </row>
    <row r="9971" spans="1:17" x14ac:dyDescent="0.3">
      <c r="A9971" s="1">
        <v>44838</v>
      </c>
      <c r="B9971">
        <v>68.269997000000004</v>
      </c>
      <c r="C9971">
        <v>69.180000000000007</v>
      </c>
      <c r="D9971">
        <v>67.330001999999993</v>
      </c>
      <c r="E9971">
        <v>67.900002000000001</v>
      </c>
      <c r="F9971">
        <v>67.900002000000001</v>
      </c>
      <c r="G9971">
        <v>77160500</v>
      </c>
      <c r="H9971" s="3">
        <f>(F9971-B9971)/B9971</f>
        <v>-5.4195842428410084E-3</v>
      </c>
      <c r="I9971" s="3">
        <f>_xlfn.RANK.AVG(H9971,$H$3:$H$10273,1)/10271</f>
        <v>0.43432966605004381</v>
      </c>
      <c r="J9971">
        <f>ROUNDDOWN($I9971*J$2,)-IF(MOD($I9971*J$2,1)=0,1,0)+1</f>
        <v>1</v>
      </c>
      <c r="K9971">
        <f>ROUNDDOWN($I9971*K$2,)-IF(MOD($I9971*K$2,1)=0,1,0)+1</f>
        <v>2</v>
      </c>
      <c r="L9971">
        <f>ROUNDDOWN($I9971*L$2,)-IF(MOD($I9971*L$2,1)=0,1,0)+1</f>
        <v>2</v>
      </c>
      <c r="M9971" s="3">
        <f>IF(L9970=4,H9971,0)</f>
        <v>-5.4195842428410084E-3</v>
      </c>
      <c r="N9971" s="2">
        <f>IF(L9970=1,H9971,0)</f>
        <v>0</v>
      </c>
      <c r="O9971" s="2">
        <f>IF(OR(L9970=1,L9970=4),H9971,0)</f>
        <v>-5.4195842428410084E-3</v>
      </c>
      <c r="P9971" s="2">
        <f>IF(OR(L9970=1,L9970=2),H9971,0)</f>
        <v>0</v>
      </c>
      <c r="Q9971" s="2"/>
    </row>
    <row r="9972" spans="1:17" x14ac:dyDescent="0.3">
      <c r="A9972" s="1">
        <v>44839</v>
      </c>
      <c r="B9972">
        <v>66.589995999999999</v>
      </c>
      <c r="C9972">
        <v>68.690002000000007</v>
      </c>
      <c r="D9972">
        <v>64.519997000000004</v>
      </c>
      <c r="E9972">
        <v>67.940002000000007</v>
      </c>
      <c r="F9972">
        <v>67.940002000000007</v>
      </c>
      <c r="G9972">
        <v>87127400</v>
      </c>
      <c r="H9972" s="3">
        <f>(F9972-B9972)/B9972</f>
        <v>2.0273405632882265E-2</v>
      </c>
      <c r="I9972" s="3">
        <f>_xlfn.RANK.AVG(H9972,$H$3:$H$10273,1)/10271</f>
        <v>0.79485931262778697</v>
      </c>
      <c r="J9972">
        <f>ROUNDDOWN($I9972*J$2,)-IF(MOD($I9972*J$2,1)=0,1,0)+1</f>
        <v>2</v>
      </c>
      <c r="K9972">
        <f>ROUNDDOWN($I9972*K$2,)-IF(MOD($I9972*K$2,1)=0,1,0)+1</f>
        <v>3</v>
      </c>
      <c r="L9972">
        <f>ROUNDDOWN($I9972*L$2,)-IF(MOD($I9972*L$2,1)=0,1,0)+1</f>
        <v>4</v>
      </c>
      <c r="M9972" s="3">
        <f>IF(L9971=4,H9972,0)</f>
        <v>0</v>
      </c>
      <c r="N9972" s="2">
        <f>IF(L9971=1,H9972,0)</f>
        <v>0</v>
      </c>
      <c r="O9972" s="2">
        <f>IF(OR(L9971=1,L9971=4),H9972,0)</f>
        <v>0</v>
      </c>
      <c r="P9972" s="2">
        <f>IF(OR(L9971=1,L9971=2),H9972,0)</f>
        <v>2.0273405632882265E-2</v>
      </c>
      <c r="Q9972" s="2"/>
    </row>
    <row r="9973" spans="1:17" x14ac:dyDescent="0.3">
      <c r="A9973" s="1">
        <v>44840</v>
      </c>
      <c r="B9973">
        <v>67.819999999999993</v>
      </c>
      <c r="C9973">
        <v>70.290001000000004</v>
      </c>
      <c r="D9973">
        <v>67.660004000000001</v>
      </c>
      <c r="E9973">
        <v>67.849997999999999</v>
      </c>
      <c r="F9973">
        <v>67.849997999999999</v>
      </c>
      <c r="G9973">
        <v>98325900</v>
      </c>
      <c r="H9973" s="3">
        <f>(F9973-B9973)/B9973</f>
        <v>4.4231790032447937E-4</v>
      </c>
      <c r="I9973" s="3">
        <f>_xlfn.RANK.AVG(H9973,$H$3:$H$10273,1)/10271</f>
        <v>0.55612890663031833</v>
      </c>
      <c r="J9973">
        <f>ROUNDDOWN($I9973*J$2,)-IF(MOD($I9973*J$2,1)=0,1,0)+1</f>
        <v>2</v>
      </c>
      <c r="K9973">
        <f>ROUNDDOWN($I9973*K$2,)-IF(MOD($I9973*K$2,1)=0,1,0)+1</f>
        <v>2</v>
      </c>
      <c r="L9973">
        <f>ROUNDDOWN($I9973*L$2,)-IF(MOD($I9973*L$2,1)=0,1,0)+1</f>
        <v>3</v>
      </c>
      <c r="M9973" s="3">
        <f>IF(L9972=4,H9973,0)</f>
        <v>4.4231790032447937E-4</v>
      </c>
      <c r="N9973" s="2">
        <f>IF(L9972=1,H9973,0)</f>
        <v>0</v>
      </c>
      <c r="O9973" s="2">
        <f>IF(OR(L9972=1,L9972=4),H9973,0)</f>
        <v>4.4231790032447937E-4</v>
      </c>
      <c r="P9973" s="2">
        <f>IF(OR(L9972=1,L9972=2),H9973,0)</f>
        <v>0</v>
      </c>
      <c r="Q9973" s="2"/>
    </row>
    <row r="9974" spans="1:17" x14ac:dyDescent="0.3">
      <c r="A9974" s="1">
        <v>44841</v>
      </c>
      <c r="B9974">
        <v>64.010002</v>
      </c>
      <c r="C9974">
        <v>64.029999000000004</v>
      </c>
      <c r="D9974">
        <v>58.220001000000003</v>
      </c>
      <c r="E9974">
        <v>58.439999</v>
      </c>
      <c r="F9974">
        <v>58.439999</v>
      </c>
      <c r="G9974">
        <v>163786300</v>
      </c>
      <c r="H9974" s="3">
        <f>(F9974-B9974)/B9974</f>
        <v>-8.7017697640440622E-2</v>
      </c>
      <c r="I9974" s="3">
        <f>_xlfn.RANK.AVG(H9974,$H$3:$H$10273,1)/10271</f>
        <v>6.2311362087430627E-3</v>
      </c>
      <c r="J9974">
        <f>ROUNDDOWN($I9974*J$2,)-IF(MOD($I9974*J$2,1)=0,1,0)+1</f>
        <v>1</v>
      </c>
      <c r="K9974">
        <f>ROUNDDOWN($I9974*K$2,)-IF(MOD($I9974*K$2,1)=0,1,0)+1</f>
        <v>1</v>
      </c>
      <c r="L9974">
        <f>ROUNDDOWN($I9974*L$2,)-IF(MOD($I9974*L$2,1)=0,1,0)+1</f>
        <v>1</v>
      </c>
      <c r="M9974" s="3">
        <f>IF(L9973=4,H9974,0)</f>
        <v>0</v>
      </c>
      <c r="N9974" s="2">
        <f>IF(L9973=1,H9974,0)</f>
        <v>0</v>
      </c>
      <c r="O9974" s="2">
        <f>IF(OR(L9973=1,L9973=4),H9974,0)</f>
        <v>0</v>
      </c>
      <c r="P9974" s="2">
        <f>IF(OR(L9973=1,L9973=2),H9974,0)</f>
        <v>0</v>
      </c>
      <c r="Q9974" s="2"/>
    </row>
    <row r="9975" spans="1:17" x14ac:dyDescent="0.3">
      <c r="A9975" s="1">
        <v>44844</v>
      </c>
      <c r="B9975">
        <v>57.310001</v>
      </c>
      <c r="C9975">
        <v>58.790000999999997</v>
      </c>
      <c r="D9975">
        <v>56.299999</v>
      </c>
      <c r="E9975">
        <v>57.810001</v>
      </c>
      <c r="F9975">
        <v>57.810001</v>
      </c>
      <c r="G9975">
        <v>112241800</v>
      </c>
      <c r="H9975" s="3">
        <f>(F9975-B9975)/B9975</f>
        <v>8.7244807411537128E-3</v>
      </c>
      <c r="I9975" s="3">
        <f>_xlfn.RANK.AVG(H9975,$H$3:$H$10273,1)/10271</f>
        <v>0.65904001557784053</v>
      </c>
      <c r="J9975">
        <f>ROUNDDOWN($I9975*J$2,)-IF(MOD($I9975*J$2,1)=0,1,0)+1</f>
        <v>2</v>
      </c>
      <c r="K9975">
        <f>ROUNDDOWN($I9975*K$2,)-IF(MOD($I9975*K$2,1)=0,1,0)+1</f>
        <v>2</v>
      </c>
      <c r="L9975">
        <f>ROUNDDOWN($I9975*L$2,)-IF(MOD($I9975*L$2,1)=0,1,0)+1</f>
        <v>3</v>
      </c>
      <c r="M9975" s="3">
        <f>IF(L9974=4,H9975,0)</f>
        <v>0</v>
      </c>
      <c r="N9975" s="2">
        <f>IF(L9974=1,H9975,0)</f>
        <v>8.7244807411537128E-3</v>
      </c>
      <c r="O9975" s="2">
        <f>IF(OR(L9974=1,L9974=4),H9975,0)</f>
        <v>8.7244807411537128E-3</v>
      </c>
      <c r="P9975" s="2">
        <f>IF(OR(L9974=1,L9974=2),H9975,0)</f>
        <v>8.7244807411537128E-3</v>
      </c>
      <c r="Q9975" s="2"/>
    </row>
    <row r="9976" spans="1:17" x14ac:dyDescent="0.3">
      <c r="A9976" s="1">
        <v>44845</v>
      </c>
      <c r="B9976">
        <v>57.209999000000003</v>
      </c>
      <c r="C9976">
        <v>58.919998</v>
      </c>
      <c r="D9976">
        <v>56.049999</v>
      </c>
      <c r="E9976">
        <v>57.630001</v>
      </c>
      <c r="F9976">
        <v>57.630001</v>
      </c>
      <c r="G9976">
        <v>114054800</v>
      </c>
      <c r="H9976" s="3">
        <f>(F9976-B9976)/B9976</f>
        <v>7.3414089729314036E-3</v>
      </c>
      <c r="I9976" s="3">
        <f>_xlfn.RANK.AVG(H9976,$H$3:$H$10273,1)/10271</f>
        <v>0.63898354590594875</v>
      </c>
      <c r="J9976">
        <f>ROUNDDOWN($I9976*J$2,)-IF(MOD($I9976*J$2,1)=0,1,0)+1</f>
        <v>2</v>
      </c>
      <c r="K9976">
        <f>ROUNDDOWN($I9976*K$2,)-IF(MOD($I9976*K$2,1)=0,1,0)+1</f>
        <v>2</v>
      </c>
      <c r="L9976">
        <f>ROUNDDOWN($I9976*L$2,)-IF(MOD($I9976*L$2,1)=0,1,0)+1</f>
        <v>3</v>
      </c>
      <c r="M9976" s="3">
        <f>IF(L9975=4,H9976,0)</f>
        <v>0</v>
      </c>
      <c r="N9976" s="2">
        <f>IF(L9975=1,H9976,0)</f>
        <v>0</v>
      </c>
      <c r="O9976" s="2">
        <f>IF(OR(L9975=1,L9975=4),H9976,0)</f>
        <v>0</v>
      </c>
      <c r="P9976" s="2">
        <f>IF(OR(L9975=1,L9975=2),H9976,0)</f>
        <v>0</v>
      </c>
      <c r="Q9976" s="2"/>
    </row>
    <row r="9977" spans="1:17" x14ac:dyDescent="0.3">
      <c r="A9977" s="1">
        <v>44846</v>
      </c>
      <c r="B9977">
        <v>57.450001</v>
      </c>
      <c r="C9977">
        <v>58.32</v>
      </c>
      <c r="D9977">
        <v>56.32</v>
      </c>
      <c r="E9977">
        <v>57.849997999999999</v>
      </c>
      <c r="F9977">
        <v>57.849997999999999</v>
      </c>
      <c r="G9977">
        <v>89264200</v>
      </c>
      <c r="H9977" s="3">
        <f>(F9977-B9977)/B9977</f>
        <v>6.9625238126627539E-3</v>
      </c>
      <c r="I9977" s="3">
        <f>_xlfn.RANK.AVG(H9977,$H$3:$H$10273,1)/10271</f>
        <v>0.63061045662545034</v>
      </c>
      <c r="J9977">
        <f>ROUNDDOWN($I9977*J$2,)-IF(MOD($I9977*J$2,1)=0,1,0)+1</f>
        <v>2</v>
      </c>
      <c r="K9977">
        <f>ROUNDDOWN($I9977*K$2,)-IF(MOD($I9977*K$2,1)=0,1,0)+1</f>
        <v>2</v>
      </c>
      <c r="L9977">
        <f>ROUNDDOWN($I9977*L$2,)-IF(MOD($I9977*L$2,1)=0,1,0)+1</f>
        <v>3</v>
      </c>
      <c r="M9977" s="3">
        <f>IF(L9976=4,H9977,0)</f>
        <v>0</v>
      </c>
      <c r="N9977" s="2">
        <f>IF(L9976=1,H9977,0)</f>
        <v>0</v>
      </c>
      <c r="O9977" s="2">
        <f>IF(OR(L9976=1,L9976=4),H9977,0)</f>
        <v>0</v>
      </c>
      <c r="P9977" s="2">
        <f>IF(OR(L9976=1,L9976=2),H9977,0)</f>
        <v>0</v>
      </c>
      <c r="Q9977" s="2"/>
    </row>
    <row r="9978" spans="1:17" x14ac:dyDescent="0.3">
      <c r="A9978" s="1">
        <v>44847</v>
      </c>
      <c r="B9978">
        <v>55.52</v>
      </c>
      <c r="C9978">
        <v>60.139999000000003</v>
      </c>
      <c r="D9978">
        <v>54.57</v>
      </c>
      <c r="E9978">
        <v>58.939999</v>
      </c>
      <c r="F9978">
        <v>58.939999</v>
      </c>
      <c r="G9978">
        <v>131159800</v>
      </c>
      <c r="H9978" s="3">
        <f>(F9978-B9978)/B9978</f>
        <v>6.1599405619596488E-2</v>
      </c>
      <c r="I9978" s="3">
        <f>_xlfn.RANK.AVG(H9978,$H$3:$H$10273,1)/10271</f>
        <v>0.96806542693019182</v>
      </c>
      <c r="J9978">
        <f>ROUNDDOWN($I9978*J$2,)-IF(MOD($I9978*J$2,1)=0,1,0)+1</f>
        <v>2</v>
      </c>
      <c r="K9978">
        <f>ROUNDDOWN($I9978*K$2,)-IF(MOD($I9978*K$2,1)=0,1,0)+1</f>
        <v>3</v>
      </c>
      <c r="L9978">
        <f>ROUNDDOWN($I9978*L$2,)-IF(MOD($I9978*L$2,1)=0,1,0)+1</f>
        <v>4</v>
      </c>
      <c r="M9978" s="3">
        <f>IF(L9977=4,H9978,0)</f>
        <v>0</v>
      </c>
      <c r="N9978" s="2">
        <f>IF(L9977=1,H9978,0)</f>
        <v>0</v>
      </c>
      <c r="O9978" s="2">
        <f>IF(OR(L9977=1,L9977=4),H9978,0)</f>
        <v>0</v>
      </c>
      <c r="P9978" s="2">
        <f>IF(OR(L9977=1,L9977=2),H9978,0)</f>
        <v>0</v>
      </c>
      <c r="Q9978" s="2"/>
    </row>
    <row r="9979" spans="1:17" x14ac:dyDescent="0.3">
      <c r="A9979" s="1">
        <v>44848</v>
      </c>
      <c r="B9979">
        <v>59.599997999999999</v>
      </c>
      <c r="C9979">
        <v>59.939999</v>
      </c>
      <c r="D9979">
        <v>55.84</v>
      </c>
      <c r="E9979">
        <v>55.939999</v>
      </c>
      <c r="F9979">
        <v>55.939999</v>
      </c>
      <c r="G9979">
        <v>96959300</v>
      </c>
      <c r="H9979" s="3">
        <f>(F9979-B9979)/B9979</f>
        <v>-6.1409381255348353E-2</v>
      </c>
      <c r="I9979" s="3">
        <f>_xlfn.RANK.AVG(H9979,$H$3:$H$10273,1)/10271</f>
        <v>2.3561483789309706E-2</v>
      </c>
      <c r="J9979">
        <f>ROUNDDOWN($I9979*J$2,)-IF(MOD($I9979*J$2,1)=0,1,0)+1</f>
        <v>1</v>
      </c>
      <c r="K9979">
        <f>ROUNDDOWN($I9979*K$2,)-IF(MOD($I9979*K$2,1)=0,1,0)+1</f>
        <v>1</v>
      </c>
      <c r="L9979">
        <f>ROUNDDOWN($I9979*L$2,)-IF(MOD($I9979*L$2,1)=0,1,0)+1</f>
        <v>1</v>
      </c>
      <c r="M9979" s="3">
        <f>IF(L9978=4,H9979,0)</f>
        <v>-6.1409381255348353E-2</v>
      </c>
      <c r="N9979" s="2">
        <f>IF(L9978=1,H9979,0)</f>
        <v>0</v>
      </c>
      <c r="O9979" s="2">
        <f>IF(OR(L9978=1,L9978=4),H9979,0)</f>
        <v>-6.1409381255348353E-2</v>
      </c>
      <c r="P9979" s="2">
        <f>IF(OR(L9978=1,L9978=2),H9979,0)</f>
        <v>0</v>
      </c>
      <c r="Q9979" s="2"/>
    </row>
    <row r="9980" spans="1:17" x14ac:dyDescent="0.3">
      <c r="A9980" s="1">
        <v>44851</v>
      </c>
      <c r="B9980">
        <v>57.349997999999999</v>
      </c>
      <c r="C9980">
        <v>58.509998000000003</v>
      </c>
      <c r="D9980">
        <v>57.099997999999999</v>
      </c>
      <c r="E9980">
        <v>57.959999000000003</v>
      </c>
      <c r="F9980">
        <v>57.959999000000003</v>
      </c>
      <c r="G9980">
        <v>76977600</v>
      </c>
      <c r="H9980" s="3">
        <f>(F9980-B9980)/B9980</f>
        <v>1.0636460702230609E-2</v>
      </c>
      <c r="I9980" s="3">
        <f>_xlfn.RANK.AVG(H9980,$H$3:$H$10273,1)/10271</f>
        <v>0.68133579982474934</v>
      </c>
      <c r="J9980">
        <f>ROUNDDOWN($I9980*J$2,)-IF(MOD($I9980*J$2,1)=0,1,0)+1</f>
        <v>2</v>
      </c>
      <c r="K9980">
        <f>ROUNDDOWN($I9980*K$2,)-IF(MOD($I9980*K$2,1)=0,1,0)+1</f>
        <v>3</v>
      </c>
      <c r="L9980">
        <f>ROUNDDOWN($I9980*L$2,)-IF(MOD($I9980*L$2,1)=0,1,0)+1</f>
        <v>3</v>
      </c>
      <c r="M9980" s="3">
        <f>IF(L9979=4,H9980,0)</f>
        <v>0</v>
      </c>
      <c r="N9980" s="2">
        <f>IF(L9979=1,H9980,0)</f>
        <v>1.0636460702230609E-2</v>
      </c>
      <c r="O9980" s="2">
        <f>IF(OR(L9979=1,L9979=4),H9980,0)</f>
        <v>1.0636460702230609E-2</v>
      </c>
      <c r="P9980" s="2">
        <f>IF(OR(L9979=1,L9979=2),H9980,0)</f>
        <v>1.0636460702230609E-2</v>
      </c>
      <c r="Q9980" s="2"/>
    </row>
    <row r="9981" spans="1:17" x14ac:dyDescent="0.3">
      <c r="A9981" s="1">
        <v>44852</v>
      </c>
      <c r="B9981">
        <v>59.91</v>
      </c>
      <c r="C9981">
        <v>60.490001999999997</v>
      </c>
      <c r="D9981">
        <v>56.400002000000001</v>
      </c>
      <c r="E9981">
        <v>57.919998</v>
      </c>
      <c r="F9981">
        <v>57.919998</v>
      </c>
      <c r="G9981">
        <v>103064500</v>
      </c>
      <c r="H9981" s="3">
        <f>(F9981-B9981)/B9981</f>
        <v>-3.3216524787180721E-2</v>
      </c>
      <c r="I9981" s="3">
        <f>_xlfn.RANK.AVG(H9981,$H$3:$H$10273,1)/10271</f>
        <v>0.11332878979651446</v>
      </c>
      <c r="J9981">
        <f>ROUNDDOWN($I9981*J$2,)-IF(MOD($I9981*J$2,1)=0,1,0)+1</f>
        <v>1</v>
      </c>
      <c r="K9981">
        <f>ROUNDDOWN($I9981*K$2,)-IF(MOD($I9981*K$2,1)=0,1,0)+1</f>
        <v>1</v>
      </c>
      <c r="L9981">
        <f>ROUNDDOWN($I9981*L$2,)-IF(MOD($I9981*L$2,1)=0,1,0)+1</f>
        <v>1</v>
      </c>
      <c r="M9981" s="3">
        <f>IF(L9980=4,H9981,0)</f>
        <v>0</v>
      </c>
      <c r="N9981" s="2">
        <f>IF(L9980=1,H9981,0)</f>
        <v>0</v>
      </c>
      <c r="O9981" s="2">
        <f>IF(OR(L9980=1,L9980=4),H9981,0)</f>
        <v>0</v>
      </c>
      <c r="P9981" s="2">
        <f>IF(OR(L9980=1,L9980=2),H9981,0)</f>
        <v>0</v>
      </c>
      <c r="Q9981" s="2"/>
    </row>
    <row r="9982" spans="1:17" x14ac:dyDescent="0.3">
      <c r="A9982" s="1">
        <v>44853</v>
      </c>
      <c r="B9982">
        <v>57.330002</v>
      </c>
      <c r="C9982">
        <v>59.040000999999997</v>
      </c>
      <c r="D9982">
        <v>56.57</v>
      </c>
      <c r="E9982">
        <v>57.23</v>
      </c>
      <c r="F9982">
        <v>57.23</v>
      </c>
      <c r="G9982">
        <v>75704800</v>
      </c>
      <c r="H9982" s="3">
        <f>(F9982-B9982)/B9982</f>
        <v>-1.7443222834704153E-3</v>
      </c>
      <c r="I9982" s="3">
        <f>_xlfn.RANK.AVG(H9982,$H$3:$H$10273,1)/10271</f>
        <v>0.48388667121020351</v>
      </c>
      <c r="J9982">
        <f>ROUNDDOWN($I9982*J$2,)-IF(MOD($I9982*J$2,1)=0,1,0)+1</f>
        <v>1</v>
      </c>
      <c r="K9982">
        <f>ROUNDDOWN($I9982*K$2,)-IF(MOD($I9982*K$2,1)=0,1,0)+1</f>
        <v>2</v>
      </c>
      <c r="L9982">
        <f>ROUNDDOWN($I9982*L$2,)-IF(MOD($I9982*L$2,1)=0,1,0)+1</f>
        <v>2</v>
      </c>
      <c r="M9982" s="3">
        <f>IF(L9981=4,H9982,0)</f>
        <v>0</v>
      </c>
      <c r="N9982" s="2">
        <f>IF(L9981=1,H9982,0)</f>
        <v>-1.7443222834704153E-3</v>
      </c>
      <c r="O9982" s="2">
        <f>IF(OR(L9981=1,L9981=4),H9982,0)</f>
        <v>-1.7443222834704153E-3</v>
      </c>
      <c r="P9982" s="2">
        <f>IF(OR(L9981=1,L9981=2),H9982,0)</f>
        <v>-1.7443222834704153E-3</v>
      </c>
      <c r="Q9982" s="2"/>
    </row>
    <row r="9983" spans="1:17" x14ac:dyDescent="0.3">
      <c r="A9983" s="1">
        <v>44854</v>
      </c>
      <c r="B9983">
        <v>57.470001000000003</v>
      </c>
      <c r="C9983">
        <v>60.200001</v>
      </c>
      <c r="D9983">
        <v>57.400002000000001</v>
      </c>
      <c r="E9983">
        <v>57.77</v>
      </c>
      <c r="F9983">
        <v>57.77</v>
      </c>
      <c r="G9983">
        <v>79552600</v>
      </c>
      <c r="H9983" s="3">
        <f>(F9983-B9983)/B9983</f>
        <v>5.2200973513120289E-3</v>
      </c>
      <c r="I9983" s="3">
        <f>_xlfn.RANK.AVG(H9983,$H$3:$H$10273,1)/10271</f>
        <v>0.60841203388180309</v>
      </c>
      <c r="J9983">
        <f>ROUNDDOWN($I9983*J$2,)-IF(MOD($I9983*J$2,1)=0,1,0)+1</f>
        <v>2</v>
      </c>
      <c r="K9983">
        <f>ROUNDDOWN($I9983*K$2,)-IF(MOD($I9983*K$2,1)=0,1,0)+1</f>
        <v>2</v>
      </c>
      <c r="L9983">
        <f>ROUNDDOWN($I9983*L$2,)-IF(MOD($I9983*L$2,1)=0,1,0)+1</f>
        <v>3</v>
      </c>
      <c r="M9983" s="3">
        <f>IF(L9982=4,H9983,0)</f>
        <v>0</v>
      </c>
      <c r="N9983" s="2">
        <f>IF(L9982=1,H9983,0)</f>
        <v>0</v>
      </c>
      <c r="O9983" s="2">
        <f>IF(OR(L9982=1,L9982=4),H9983,0)</f>
        <v>0</v>
      </c>
      <c r="P9983" s="2">
        <f>IF(OR(L9982=1,L9982=2),H9983,0)</f>
        <v>5.2200973513120289E-3</v>
      </c>
      <c r="Q9983" s="2"/>
    </row>
    <row r="9984" spans="1:17" x14ac:dyDescent="0.3">
      <c r="A9984" s="1">
        <v>44855</v>
      </c>
      <c r="B9984">
        <v>57.220001000000003</v>
      </c>
      <c r="C9984">
        <v>58.91</v>
      </c>
      <c r="D9984">
        <v>55.709999000000003</v>
      </c>
      <c r="E9984">
        <v>58.82</v>
      </c>
      <c r="F9984">
        <v>58.82</v>
      </c>
      <c r="G9984">
        <v>95366400</v>
      </c>
      <c r="H9984" s="3">
        <f>(F9984-B9984)/B9984</f>
        <v>2.796223299611611E-2</v>
      </c>
      <c r="I9984" s="3">
        <f>_xlfn.RANK.AVG(H9984,$H$3:$H$10273,1)/10271</f>
        <v>0.85502872164346222</v>
      </c>
      <c r="J9984">
        <f>ROUNDDOWN($I9984*J$2,)-IF(MOD($I9984*J$2,1)=0,1,0)+1</f>
        <v>2</v>
      </c>
      <c r="K9984">
        <f>ROUNDDOWN($I9984*K$2,)-IF(MOD($I9984*K$2,1)=0,1,0)+1</f>
        <v>3</v>
      </c>
      <c r="L9984">
        <f>ROUNDDOWN($I9984*L$2,)-IF(MOD($I9984*L$2,1)=0,1,0)+1</f>
        <v>4</v>
      </c>
      <c r="M9984" s="3">
        <f>IF(L9983=4,H9984,0)</f>
        <v>0</v>
      </c>
      <c r="N9984" s="2">
        <f>IF(L9983=1,H9984,0)</f>
        <v>0</v>
      </c>
      <c r="O9984" s="2">
        <f>IF(OR(L9983=1,L9983=4),H9984,0)</f>
        <v>0</v>
      </c>
      <c r="P9984" s="2">
        <f>IF(OR(L9983=1,L9983=2),H9984,0)</f>
        <v>0</v>
      </c>
      <c r="Q9984" s="2"/>
    </row>
    <row r="9985" spans="1:17" x14ac:dyDescent="0.3">
      <c r="A9985" s="1">
        <v>44858</v>
      </c>
      <c r="B9985">
        <v>58.57</v>
      </c>
      <c r="C9985">
        <v>59</v>
      </c>
      <c r="D9985">
        <v>56.66</v>
      </c>
      <c r="E9985">
        <v>58.700001</v>
      </c>
      <c r="F9985">
        <v>58.700001</v>
      </c>
      <c r="G9985">
        <v>76305400</v>
      </c>
      <c r="H9985" s="3">
        <f>(F9985-B9985)/B9985</f>
        <v>2.2195834044732802E-3</v>
      </c>
      <c r="I9985" s="3">
        <f>_xlfn.RANK.AVG(H9985,$H$3:$H$10273,1)/10271</f>
        <v>0.56995424009346707</v>
      </c>
      <c r="J9985">
        <f>ROUNDDOWN($I9985*J$2,)-IF(MOD($I9985*J$2,1)=0,1,0)+1</f>
        <v>2</v>
      </c>
      <c r="K9985">
        <f>ROUNDDOWN($I9985*K$2,)-IF(MOD($I9985*K$2,1)=0,1,0)+1</f>
        <v>2</v>
      </c>
      <c r="L9985">
        <f>ROUNDDOWN($I9985*L$2,)-IF(MOD($I9985*L$2,1)=0,1,0)+1</f>
        <v>3</v>
      </c>
      <c r="M9985" s="3">
        <f>IF(L9984=4,H9985,0)</f>
        <v>2.2195834044732802E-3</v>
      </c>
      <c r="N9985" s="2">
        <f>IF(L9984=1,H9985,0)</f>
        <v>0</v>
      </c>
      <c r="O9985" s="2">
        <f>IF(OR(L9984=1,L9984=4),H9985,0)</f>
        <v>2.2195834044732802E-3</v>
      </c>
      <c r="P9985" s="2">
        <f>IF(OR(L9984=1,L9984=2),H9985,0)</f>
        <v>0</v>
      </c>
      <c r="Q9985" s="2"/>
    </row>
    <row r="9986" spans="1:17" x14ac:dyDescent="0.3">
      <c r="A9986" s="1">
        <v>44859</v>
      </c>
      <c r="B9986">
        <v>58.77</v>
      </c>
      <c r="C9986">
        <v>61.98</v>
      </c>
      <c r="D9986">
        <v>58.689999</v>
      </c>
      <c r="E9986">
        <v>61.470001000000003</v>
      </c>
      <c r="F9986">
        <v>61.470001000000003</v>
      </c>
      <c r="G9986">
        <v>85501900</v>
      </c>
      <c r="H9986" s="3">
        <f>(F9986-B9986)/B9986</f>
        <v>4.5941824059894505E-2</v>
      </c>
      <c r="I9986" s="3">
        <f>_xlfn.RANK.AVG(H9986,$H$3:$H$10273,1)/10271</f>
        <v>0.93661766137669167</v>
      </c>
      <c r="J9986">
        <f>ROUNDDOWN($I9986*J$2,)-IF(MOD($I9986*J$2,1)=0,1,0)+1</f>
        <v>2</v>
      </c>
      <c r="K9986">
        <f>ROUNDDOWN($I9986*K$2,)-IF(MOD($I9986*K$2,1)=0,1,0)+1</f>
        <v>3</v>
      </c>
      <c r="L9986">
        <f>ROUNDDOWN($I9986*L$2,)-IF(MOD($I9986*L$2,1)=0,1,0)+1</f>
        <v>4</v>
      </c>
      <c r="M9986" s="3">
        <f>IF(L9985=4,H9986,0)</f>
        <v>0</v>
      </c>
      <c r="N9986" s="2">
        <f>IF(L9985=1,H9986,0)</f>
        <v>0</v>
      </c>
      <c r="O9986" s="2">
        <f>IF(OR(L9985=1,L9985=4),H9986,0)</f>
        <v>0</v>
      </c>
      <c r="P9986" s="2">
        <f>IF(OR(L9985=1,L9985=2),H9986,0)</f>
        <v>0</v>
      </c>
      <c r="Q9986" s="2"/>
    </row>
    <row r="9987" spans="1:17" x14ac:dyDescent="0.3">
      <c r="A9987" s="1">
        <v>44860</v>
      </c>
      <c r="B9987">
        <v>59.689999</v>
      </c>
      <c r="C9987">
        <v>61.77</v>
      </c>
      <c r="D9987">
        <v>59.150002000000001</v>
      </c>
      <c r="E9987">
        <v>59.73</v>
      </c>
      <c r="F9987">
        <v>59.73</v>
      </c>
      <c r="G9987">
        <v>79761600</v>
      </c>
      <c r="H9987" s="3">
        <f>(F9987-B9987)/B9987</f>
        <v>6.7014576428450973E-4</v>
      </c>
      <c r="I9987" s="3">
        <f>_xlfn.RANK.AVG(H9987,$H$3:$H$10273,1)/10271</f>
        <v>0.55788141368902733</v>
      </c>
      <c r="J9987">
        <f>ROUNDDOWN($I9987*J$2,)-IF(MOD($I9987*J$2,1)=0,1,0)+1</f>
        <v>2</v>
      </c>
      <c r="K9987">
        <f>ROUNDDOWN($I9987*K$2,)-IF(MOD($I9987*K$2,1)=0,1,0)+1</f>
        <v>2</v>
      </c>
      <c r="L9987">
        <f>ROUNDDOWN($I9987*L$2,)-IF(MOD($I9987*L$2,1)=0,1,0)+1</f>
        <v>3</v>
      </c>
      <c r="M9987" s="3">
        <f>IF(L9986=4,H9987,0)</f>
        <v>6.7014576428450973E-4</v>
      </c>
      <c r="N9987" s="2">
        <f>IF(L9986=1,H9987,0)</f>
        <v>0</v>
      </c>
      <c r="O9987" s="2">
        <f>IF(OR(L9986=1,L9986=4),H9987,0)</f>
        <v>6.7014576428450973E-4</v>
      </c>
      <c r="P9987" s="2">
        <f>IF(OR(L9986=1,L9986=2),H9987,0)</f>
        <v>0</v>
      </c>
      <c r="Q9987" s="2"/>
    </row>
    <row r="9988" spans="1:17" x14ac:dyDescent="0.3">
      <c r="A9988" s="1">
        <v>44861</v>
      </c>
      <c r="B9988">
        <v>61.599997999999999</v>
      </c>
      <c r="C9988">
        <v>62.720001000000003</v>
      </c>
      <c r="D9988">
        <v>58.509998000000003</v>
      </c>
      <c r="E9988">
        <v>58.599997999999999</v>
      </c>
      <c r="F9988">
        <v>58.599997999999999</v>
      </c>
      <c r="G9988">
        <v>83871400</v>
      </c>
      <c r="H9988" s="3">
        <f>(F9988-B9988)/B9988</f>
        <v>-4.8701300282509748E-2</v>
      </c>
      <c r="I9988" s="3">
        <f>_xlfn.RANK.AVG(H9988,$H$3:$H$10273,1)/10271</f>
        <v>4.848602862428196E-2</v>
      </c>
      <c r="J9988">
        <f>ROUNDDOWN($I9988*J$2,)-IF(MOD($I9988*J$2,1)=0,1,0)+1</f>
        <v>1</v>
      </c>
      <c r="K9988">
        <f>ROUNDDOWN($I9988*K$2,)-IF(MOD($I9988*K$2,1)=0,1,0)+1</f>
        <v>1</v>
      </c>
      <c r="L9988">
        <f>ROUNDDOWN($I9988*L$2,)-IF(MOD($I9988*L$2,1)=0,1,0)+1</f>
        <v>1</v>
      </c>
      <c r="M9988" s="3">
        <f>IF(L9987=4,H9988,0)</f>
        <v>0</v>
      </c>
      <c r="N9988" s="2">
        <f>IF(L9987=1,H9988,0)</f>
        <v>0</v>
      </c>
      <c r="O9988" s="2">
        <f>IF(OR(L9987=1,L9987=4),H9988,0)</f>
        <v>0</v>
      </c>
      <c r="P9988" s="2">
        <f>IF(OR(L9987=1,L9987=2),H9988,0)</f>
        <v>0</v>
      </c>
      <c r="Q9988" s="2"/>
    </row>
    <row r="9989" spans="1:17" x14ac:dyDescent="0.3">
      <c r="A9989" s="1">
        <v>44862</v>
      </c>
      <c r="B9989">
        <v>59.099997999999999</v>
      </c>
      <c r="C9989">
        <v>62.349997999999999</v>
      </c>
      <c r="D9989">
        <v>58.919998</v>
      </c>
      <c r="E9989">
        <v>62.009998000000003</v>
      </c>
      <c r="F9989">
        <v>62.009998000000003</v>
      </c>
      <c r="G9989">
        <v>78198600</v>
      </c>
      <c r="H9989" s="3">
        <f>(F9989-B9989)/B9989</f>
        <v>4.9238580346483325E-2</v>
      </c>
      <c r="I9989" s="3">
        <f>_xlfn.RANK.AVG(H9989,$H$3:$H$10273,1)/10271</f>
        <v>0.94450394314088204</v>
      </c>
      <c r="J9989">
        <f>ROUNDDOWN($I9989*J$2,)-IF(MOD($I9989*J$2,1)=0,1,0)+1</f>
        <v>2</v>
      </c>
      <c r="K9989">
        <f>ROUNDDOWN($I9989*K$2,)-IF(MOD($I9989*K$2,1)=0,1,0)+1</f>
        <v>3</v>
      </c>
      <c r="L9989">
        <f>ROUNDDOWN($I9989*L$2,)-IF(MOD($I9989*L$2,1)=0,1,0)+1</f>
        <v>4</v>
      </c>
      <c r="M9989" s="3">
        <f>IF(L9988=4,H9989,0)</f>
        <v>0</v>
      </c>
      <c r="N9989" s="2">
        <f>IF(L9988=1,H9989,0)</f>
        <v>4.9238580346483325E-2</v>
      </c>
      <c r="O9989" s="2">
        <f>IF(OR(L9988=1,L9988=4),H9989,0)</f>
        <v>4.9238580346483325E-2</v>
      </c>
      <c r="P9989" s="2">
        <f>IF(OR(L9988=1,L9988=2),H9989,0)</f>
        <v>4.9238580346483325E-2</v>
      </c>
      <c r="Q9989" s="2"/>
    </row>
    <row r="9990" spans="1:17" x14ac:dyDescent="0.3">
      <c r="A9990" s="1">
        <v>44865</v>
      </c>
      <c r="B9990">
        <v>60.75</v>
      </c>
      <c r="C9990">
        <v>61.860000999999997</v>
      </c>
      <c r="D9990">
        <v>59.529998999999997</v>
      </c>
      <c r="E9990">
        <v>60.060001</v>
      </c>
      <c r="F9990">
        <v>60.060001</v>
      </c>
      <c r="G9990">
        <v>73274100</v>
      </c>
      <c r="H9990" s="3">
        <f>(F9990-B9990)/B9990</f>
        <v>-1.1358008230452679E-2</v>
      </c>
      <c r="I9990" s="3">
        <f>_xlfn.RANK.AVG(H9990,$H$3:$H$10273,1)/10271</f>
        <v>0.34835945867004187</v>
      </c>
      <c r="J9990">
        <f>ROUNDDOWN($I9990*J$2,)-IF(MOD($I9990*J$2,1)=0,1,0)+1</f>
        <v>1</v>
      </c>
      <c r="K9990">
        <f>ROUNDDOWN($I9990*K$2,)-IF(MOD($I9990*K$2,1)=0,1,0)+1</f>
        <v>2</v>
      </c>
      <c r="L9990">
        <f>ROUNDDOWN($I9990*L$2,)-IF(MOD($I9990*L$2,1)=0,1,0)+1</f>
        <v>2</v>
      </c>
      <c r="M9990" s="3">
        <f>IF(L9989=4,H9990,0)</f>
        <v>-1.1358008230452679E-2</v>
      </c>
      <c r="N9990" s="2">
        <f>IF(L9989=1,H9990,0)</f>
        <v>0</v>
      </c>
      <c r="O9990" s="2">
        <f>IF(OR(L9989=1,L9989=4),H9990,0)</f>
        <v>-1.1358008230452679E-2</v>
      </c>
      <c r="P9990" s="2">
        <f>IF(OR(L9989=1,L9989=2),H9990,0)</f>
        <v>0</v>
      </c>
      <c r="Q9990" s="2"/>
    </row>
    <row r="9991" spans="1:17" x14ac:dyDescent="0.3">
      <c r="A9991" s="1">
        <v>44866</v>
      </c>
      <c r="B9991">
        <v>61.490001999999997</v>
      </c>
      <c r="C9991">
        <v>61.990001999999997</v>
      </c>
      <c r="D9991">
        <v>59.43</v>
      </c>
      <c r="E9991">
        <v>59.66</v>
      </c>
      <c r="F9991">
        <v>59.66</v>
      </c>
      <c r="G9991">
        <v>83806700</v>
      </c>
      <c r="H9991" s="3">
        <f>(F9991-B9991)/B9991</f>
        <v>-2.9760968295301088E-2</v>
      </c>
      <c r="I9991" s="3">
        <f>_xlfn.RANK.AVG(H9991,$H$3:$H$10273,1)/10271</f>
        <v>0.13776652711517867</v>
      </c>
      <c r="J9991">
        <f>ROUNDDOWN($I9991*J$2,)-IF(MOD($I9991*J$2,1)=0,1,0)+1</f>
        <v>1</v>
      </c>
      <c r="K9991">
        <f>ROUNDDOWN($I9991*K$2,)-IF(MOD($I9991*K$2,1)=0,1,0)+1</f>
        <v>1</v>
      </c>
      <c r="L9991">
        <f>ROUNDDOWN($I9991*L$2,)-IF(MOD($I9991*L$2,1)=0,1,0)+1</f>
        <v>1</v>
      </c>
      <c r="M9991" s="3">
        <f>IF(L9990=4,H9991,0)</f>
        <v>0</v>
      </c>
      <c r="N9991" s="2">
        <f>IF(L9990=1,H9991,0)</f>
        <v>0</v>
      </c>
      <c r="O9991" s="2">
        <f>IF(OR(L9990=1,L9990=4),H9991,0)</f>
        <v>0</v>
      </c>
      <c r="P9991" s="2">
        <f>IF(OR(L9990=1,L9990=2),H9991,0)</f>
        <v>-2.9760968295301088E-2</v>
      </c>
      <c r="Q9991" s="2"/>
    </row>
    <row r="9992" spans="1:17" x14ac:dyDescent="0.3">
      <c r="A9992" s="1">
        <v>44867</v>
      </c>
      <c r="B9992">
        <v>63</v>
      </c>
      <c r="C9992">
        <v>63.93</v>
      </c>
      <c r="D9992">
        <v>58.57</v>
      </c>
      <c r="E9992">
        <v>58.630001</v>
      </c>
      <c r="F9992">
        <v>58.630001</v>
      </c>
      <c r="G9992">
        <v>142669400</v>
      </c>
      <c r="H9992" s="3">
        <f>(F9992-B9992)/B9992</f>
        <v>-6.9365063492063492E-2</v>
      </c>
      <c r="I9992" s="3">
        <f>_xlfn.RANK.AVG(H9992,$H$3:$H$10273,1)/10271</f>
        <v>1.5869925031642487E-2</v>
      </c>
      <c r="J9992">
        <f>ROUNDDOWN($I9992*J$2,)-IF(MOD($I9992*J$2,1)=0,1,0)+1</f>
        <v>1</v>
      </c>
      <c r="K9992">
        <f>ROUNDDOWN($I9992*K$2,)-IF(MOD($I9992*K$2,1)=0,1,0)+1</f>
        <v>1</v>
      </c>
      <c r="L9992">
        <f>ROUNDDOWN($I9992*L$2,)-IF(MOD($I9992*L$2,1)=0,1,0)+1</f>
        <v>1</v>
      </c>
      <c r="M9992" s="3">
        <f>IF(L9991=4,H9992,0)</f>
        <v>0</v>
      </c>
      <c r="N9992" s="2">
        <f>IF(L9991=1,H9992,0)</f>
        <v>-6.9365063492063492E-2</v>
      </c>
      <c r="O9992" s="2">
        <f>IF(OR(L9991=1,L9991=4),H9992,0)</f>
        <v>-6.9365063492063492E-2</v>
      </c>
      <c r="P9992" s="2">
        <f>IF(OR(L9991=1,L9991=2),H9992,0)</f>
        <v>-6.9365063492063492E-2</v>
      </c>
      <c r="Q9992" s="2"/>
    </row>
    <row r="9993" spans="1:17" x14ac:dyDescent="0.3">
      <c r="A9993" s="1">
        <v>44868</v>
      </c>
      <c r="B9993">
        <v>58.110000999999997</v>
      </c>
      <c r="C9993">
        <v>62.279998999999997</v>
      </c>
      <c r="D9993">
        <v>58.029998999999997</v>
      </c>
      <c r="E9993">
        <v>60.110000999999997</v>
      </c>
      <c r="F9993">
        <v>60.110000999999997</v>
      </c>
      <c r="G9993">
        <v>95279900</v>
      </c>
      <c r="H9993" s="3">
        <f>(F9993-B9993)/B9993</f>
        <v>3.4417483489632021E-2</v>
      </c>
      <c r="I9993" s="3">
        <f>_xlfn.RANK.AVG(H9993,$H$3:$H$10273,1)/10271</f>
        <v>0.89387596144484471</v>
      </c>
      <c r="J9993">
        <f>ROUNDDOWN($I9993*J$2,)-IF(MOD($I9993*J$2,1)=0,1,0)+1</f>
        <v>2</v>
      </c>
      <c r="K9993">
        <f>ROUNDDOWN($I9993*K$2,)-IF(MOD($I9993*K$2,1)=0,1,0)+1</f>
        <v>3</v>
      </c>
      <c r="L9993">
        <f>ROUNDDOWN($I9993*L$2,)-IF(MOD($I9993*L$2,1)=0,1,0)+1</f>
        <v>4</v>
      </c>
      <c r="M9993" s="3">
        <f>IF(L9992=4,H9993,0)</f>
        <v>0</v>
      </c>
      <c r="N9993" s="2">
        <f>IF(L9992=1,H9993,0)</f>
        <v>3.4417483489632021E-2</v>
      </c>
      <c r="O9993" s="2">
        <f>IF(OR(L9992=1,L9992=4),H9993,0)</f>
        <v>3.4417483489632021E-2</v>
      </c>
      <c r="P9993" s="2">
        <f>IF(OR(L9992=1,L9992=2),H9993,0)</f>
        <v>3.4417483489632021E-2</v>
      </c>
      <c r="Q9993" s="2"/>
    </row>
    <row r="9994" spans="1:17" x14ac:dyDescent="0.3">
      <c r="A9994" s="1">
        <v>44869</v>
      </c>
      <c r="B9994">
        <v>62.5</v>
      </c>
      <c r="C9994">
        <v>63</v>
      </c>
      <c r="D9994">
        <v>60.529998999999997</v>
      </c>
      <c r="E9994">
        <v>62.189999</v>
      </c>
      <c r="F9994">
        <v>62.189999</v>
      </c>
      <c r="G9994">
        <v>84791300</v>
      </c>
      <c r="H9994" s="3">
        <f>(F9994-B9994)/B9994</f>
        <v>-4.9600159999999959E-3</v>
      </c>
      <c r="I9994" s="3">
        <f>_xlfn.RANK.AVG(H9994,$H$3:$H$10273,1)/10271</f>
        <v>0.4426053938272807</v>
      </c>
      <c r="J9994">
        <f>ROUNDDOWN($I9994*J$2,)-IF(MOD($I9994*J$2,1)=0,1,0)+1</f>
        <v>1</v>
      </c>
      <c r="K9994">
        <f>ROUNDDOWN($I9994*K$2,)-IF(MOD($I9994*K$2,1)=0,1,0)+1</f>
        <v>2</v>
      </c>
      <c r="L9994">
        <f>ROUNDDOWN($I9994*L$2,)-IF(MOD($I9994*L$2,1)=0,1,0)+1</f>
        <v>2</v>
      </c>
      <c r="M9994" s="3">
        <f>IF(L9993=4,H9994,0)</f>
        <v>-4.9600159999999959E-3</v>
      </c>
      <c r="N9994" s="2">
        <f>IF(L9993=1,H9994,0)</f>
        <v>0</v>
      </c>
      <c r="O9994" s="2">
        <f>IF(OR(L9993=1,L9993=4),H9994,0)</f>
        <v>-4.9600159999999959E-3</v>
      </c>
      <c r="P9994" s="2">
        <f>IF(OR(L9993=1,L9993=2),H9994,0)</f>
        <v>0</v>
      </c>
      <c r="Q9994" s="2"/>
    </row>
    <row r="9995" spans="1:17" x14ac:dyDescent="0.3">
      <c r="A9995" s="1">
        <v>44872</v>
      </c>
      <c r="B9995">
        <v>62.93</v>
      </c>
      <c r="C9995">
        <v>63.529998999999997</v>
      </c>
      <c r="D9995">
        <v>61.400002000000001</v>
      </c>
      <c r="E9995">
        <v>63.080002</v>
      </c>
      <c r="F9995">
        <v>63.080002</v>
      </c>
      <c r="G9995">
        <v>62722500</v>
      </c>
      <c r="H9995" s="3">
        <f>(F9995-B9995)/B9995</f>
        <v>2.383632607659314E-3</v>
      </c>
      <c r="I9995" s="3">
        <f>_xlfn.RANK.AVG(H9995,$H$3:$H$10273,1)/10271</f>
        <v>0.57151202414565283</v>
      </c>
      <c r="J9995">
        <f>ROUNDDOWN($I9995*J$2,)-IF(MOD($I9995*J$2,1)=0,1,0)+1</f>
        <v>2</v>
      </c>
      <c r="K9995">
        <f>ROUNDDOWN($I9995*K$2,)-IF(MOD($I9995*K$2,1)=0,1,0)+1</f>
        <v>2</v>
      </c>
      <c r="L9995">
        <f>ROUNDDOWN($I9995*L$2,)-IF(MOD($I9995*L$2,1)=0,1,0)+1</f>
        <v>3</v>
      </c>
      <c r="M9995" s="3">
        <f>IF(L9994=4,H9995,0)</f>
        <v>0</v>
      </c>
      <c r="N9995" s="2">
        <f>IF(L9994=1,H9995,0)</f>
        <v>0</v>
      </c>
      <c r="O9995" s="2">
        <f>IF(OR(L9994=1,L9994=4),H9995,0)</f>
        <v>0</v>
      </c>
      <c r="P9995" s="2">
        <f>IF(OR(L9994=1,L9994=2),H9995,0)</f>
        <v>2.383632607659314E-3</v>
      </c>
      <c r="Q9995" s="2"/>
    </row>
    <row r="9996" spans="1:17" x14ac:dyDescent="0.3">
      <c r="A9996" s="1">
        <v>44873</v>
      </c>
      <c r="B9996">
        <v>64.089995999999999</v>
      </c>
      <c r="C9996">
        <v>64.959998999999996</v>
      </c>
      <c r="D9996">
        <v>62.369999</v>
      </c>
      <c r="E9996">
        <v>63.849997999999999</v>
      </c>
      <c r="F9996">
        <v>63.849997999999999</v>
      </c>
      <c r="G9996">
        <v>75938000</v>
      </c>
      <c r="H9996" s="3">
        <f>(F9996-B9996)/B9996</f>
        <v>-3.7447029954565756E-3</v>
      </c>
      <c r="I9996" s="3">
        <f>_xlfn.RANK.AVG(H9996,$H$3:$H$10273,1)/10271</f>
        <v>0.46100671794372505</v>
      </c>
      <c r="J9996">
        <f>ROUNDDOWN($I9996*J$2,)-IF(MOD($I9996*J$2,1)=0,1,0)+1</f>
        <v>1</v>
      </c>
      <c r="K9996">
        <f>ROUNDDOWN($I9996*K$2,)-IF(MOD($I9996*K$2,1)=0,1,0)+1</f>
        <v>2</v>
      </c>
      <c r="L9996">
        <f>ROUNDDOWN($I9996*L$2,)-IF(MOD($I9996*L$2,1)=0,1,0)+1</f>
        <v>2</v>
      </c>
      <c r="M9996" s="3">
        <f>IF(L9995=4,H9996,0)</f>
        <v>0</v>
      </c>
      <c r="N9996" s="2">
        <f>IF(L9995=1,H9996,0)</f>
        <v>0</v>
      </c>
      <c r="O9996" s="2">
        <f>IF(OR(L9995=1,L9995=4),H9996,0)</f>
        <v>0</v>
      </c>
      <c r="P9996" s="2">
        <f>IF(OR(L9995=1,L9995=2),H9996,0)</f>
        <v>0</v>
      </c>
      <c r="Q9996" s="2"/>
    </row>
    <row r="9997" spans="1:17" x14ac:dyDescent="0.3">
      <c r="A9997" s="1">
        <v>44874</v>
      </c>
      <c r="B9997">
        <v>62.279998999999997</v>
      </c>
      <c r="C9997">
        <v>63.049999</v>
      </c>
      <c r="D9997">
        <v>59.799999</v>
      </c>
      <c r="E9997">
        <v>59.919998</v>
      </c>
      <c r="F9997">
        <v>59.919998</v>
      </c>
      <c r="G9997">
        <v>62940300</v>
      </c>
      <c r="H9997" s="3">
        <f>(F9997-B9997)/B9997</f>
        <v>-3.7893401379148976E-2</v>
      </c>
      <c r="I9997" s="3">
        <f>_xlfn.RANK.AVG(H9997,$H$3:$H$10273,1)/10271</f>
        <v>8.6846460909356438E-2</v>
      </c>
      <c r="J9997">
        <f>ROUNDDOWN($I9997*J$2,)-IF(MOD($I9997*J$2,1)=0,1,0)+1</f>
        <v>1</v>
      </c>
      <c r="K9997">
        <f>ROUNDDOWN($I9997*K$2,)-IF(MOD($I9997*K$2,1)=0,1,0)+1</f>
        <v>1</v>
      </c>
      <c r="L9997">
        <f>ROUNDDOWN($I9997*L$2,)-IF(MOD($I9997*L$2,1)=0,1,0)+1</f>
        <v>1</v>
      </c>
      <c r="M9997" s="3">
        <f>IF(L9996=4,H9997,0)</f>
        <v>0</v>
      </c>
      <c r="N9997" s="2">
        <f>IF(L9996=1,H9997,0)</f>
        <v>0</v>
      </c>
      <c r="O9997" s="2">
        <f>IF(OR(L9996=1,L9996=4),H9997,0)</f>
        <v>0</v>
      </c>
      <c r="P9997" s="2">
        <f>IF(OR(L9996=1,L9996=2),H9997,0)</f>
        <v>-3.7893401379148976E-2</v>
      </c>
      <c r="Q9997" s="2"/>
    </row>
    <row r="9998" spans="1:17" x14ac:dyDescent="0.3">
      <c r="A9998" s="1">
        <v>44875</v>
      </c>
      <c r="B9998">
        <v>64.300003000000004</v>
      </c>
      <c r="C9998">
        <v>68.800003000000004</v>
      </c>
      <c r="D9998">
        <v>63.619999</v>
      </c>
      <c r="E9998">
        <v>68.470000999999996</v>
      </c>
      <c r="F9998">
        <v>68.470000999999996</v>
      </c>
      <c r="G9998">
        <v>107996300</v>
      </c>
      <c r="H9998" s="3">
        <f>(F9998-B9998)/B9998</f>
        <v>6.4852220924468573E-2</v>
      </c>
      <c r="I9998" s="3">
        <f>_xlfn.RANK.AVG(H9998,$H$3:$H$10273,1)/10271</f>
        <v>0.97186252555739461</v>
      </c>
      <c r="J9998">
        <f>ROUNDDOWN($I9998*J$2,)-IF(MOD($I9998*J$2,1)=0,1,0)+1</f>
        <v>2</v>
      </c>
      <c r="K9998">
        <f>ROUNDDOWN($I9998*K$2,)-IF(MOD($I9998*K$2,1)=0,1,0)+1</f>
        <v>3</v>
      </c>
      <c r="L9998">
        <f>ROUNDDOWN($I9998*L$2,)-IF(MOD($I9998*L$2,1)=0,1,0)+1</f>
        <v>4</v>
      </c>
      <c r="M9998" s="3">
        <f>IF(L9997=4,H9998,0)</f>
        <v>0</v>
      </c>
      <c r="N9998" s="2">
        <f>IF(L9997=1,H9998,0)</f>
        <v>6.4852220924468573E-2</v>
      </c>
      <c r="O9998" s="2">
        <f>IF(OR(L9997=1,L9997=4),H9998,0)</f>
        <v>6.4852220924468573E-2</v>
      </c>
      <c r="P9998" s="2">
        <f>IF(OR(L9997=1,L9997=2),H9998,0)</f>
        <v>6.4852220924468573E-2</v>
      </c>
      <c r="Q9998" s="2"/>
    </row>
    <row r="9999" spans="1:17" x14ac:dyDescent="0.3">
      <c r="A9999" s="1">
        <v>44876</v>
      </c>
      <c r="B9999">
        <v>69.580001999999993</v>
      </c>
      <c r="C9999">
        <v>73.319999999999993</v>
      </c>
      <c r="D9999">
        <v>68.290001000000004</v>
      </c>
      <c r="E9999">
        <v>72.370002999999997</v>
      </c>
      <c r="F9999">
        <v>72.370002999999997</v>
      </c>
      <c r="G9999">
        <v>111709500</v>
      </c>
      <c r="H9999" s="3">
        <f>(F9999-B9999)/B9999</f>
        <v>4.0097742451918932E-2</v>
      </c>
      <c r="I9999" s="3">
        <f>_xlfn.RANK.AVG(H9999,$H$3:$H$10273,1)/10271</f>
        <v>0.91880050627981691</v>
      </c>
      <c r="J9999">
        <f>ROUNDDOWN($I9999*J$2,)-IF(MOD($I9999*J$2,1)=0,1,0)+1</f>
        <v>2</v>
      </c>
      <c r="K9999">
        <f>ROUNDDOWN($I9999*K$2,)-IF(MOD($I9999*K$2,1)=0,1,0)+1</f>
        <v>3</v>
      </c>
      <c r="L9999">
        <f>ROUNDDOWN($I9999*L$2,)-IF(MOD($I9999*L$2,1)=0,1,0)+1</f>
        <v>4</v>
      </c>
      <c r="M9999" s="3">
        <f>IF(L9998=4,H9999,0)</f>
        <v>4.0097742451918932E-2</v>
      </c>
      <c r="N9999" s="2">
        <f>IF(L9998=1,H9999,0)</f>
        <v>0</v>
      </c>
      <c r="O9999" s="2">
        <f>IF(OR(L9998=1,L9998=4),H9999,0)</f>
        <v>4.0097742451918932E-2</v>
      </c>
      <c r="P9999" s="2">
        <f>IF(OR(L9998=1,L9998=2),H9999,0)</f>
        <v>0</v>
      </c>
      <c r="Q9999" s="2"/>
    </row>
    <row r="10000" spans="1:17" x14ac:dyDescent="0.3">
      <c r="A10000" s="1">
        <v>44879</v>
      </c>
      <c r="B10000">
        <v>75.220000999999996</v>
      </c>
      <c r="C10000">
        <v>75.25</v>
      </c>
      <c r="D10000">
        <v>72.669998000000007</v>
      </c>
      <c r="E10000">
        <v>73.529999000000004</v>
      </c>
      <c r="F10000">
        <v>73.529999000000004</v>
      </c>
      <c r="G10000">
        <v>108892800</v>
      </c>
      <c r="H10000" s="3">
        <f>(F10000-B10000)/B10000</f>
        <v>-2.2467455165282341E-2</v>
      </c>
      <c r="I10000" s="3">
        <f>_xlfn.RANK.AVG(H10000,$H$3:$H$10273,1)/10271</f>
        <v>0.19910427416999318</v>
      </c>
      <c r="J10000">
        <f>ROUNDDOWN($I10000*J$2,)-IF(MOD($I10000*J$2,1)=0,1,0)+1</f>
        <v>1</v>
      </c>
      <c r="K10000">
        <f>ROUNDDOWN($I10000*K$2,)-IF(MOD($I10000*K$2,1)=0,1,0)+1</f>
        <v>1</v>
      </c>
      <c r="L10000">
        <f>ROUNDDOWN($I10000*L$2,)-IF(MOD($I10000*L$2,1)=0,1,0)+1</f>
        <v>1</v>
      </c>
      <c r="M10000" s="3">
        <f>IF(L9999=4,H10000,0)</f>
        <v>-2.2467455165282341E-2</v>
      </c>
      <c r="N10000" s="2">
        <f>IF(L9999=1,H10000,0)</f>
        <v>0</v>
      </c>
      <c r="O10000" s="2">
        <f>IF(OR(L9999=1,L9999=4),H10000,0)</f>
        <v>-2.2467455165282341E-2</v>
      </c>
      <c r="P10000" s="2">
        <f>IF(OR(L9999=1,L9999=2),H10000,0)</f>
        <v>0</v>
      </c>
      <c r="Q10000" s="2"/>
    </row>
    <row r="10001" spans="1:17" x14ac:dyDescent="0.3">
      <c r="A10001" s="1">
        <v>44880</v>
      </c>
      <c r="B10001">
        <v>77.260002</v>
      </c>
      <c r="C10001">
        <v>79.160004000000001</v>
      </c>
      <c r="D10001">
        <v>75.389999000000003</v>
      </c>
      <c r="E10001">
        <v>76.370002999999997</v>
      </c>
      <c r="F10001">
        <v>76.370002999999997</v>
      </c>
      <c r="G10001">
        <v>108946300</v>
      </c>
      <c r="H10001" s="3">
        <f>(F10001-B10001)/B10001</f>
        <v>-1.1519531154037546E-2</v>
      </c>
      <c r="I10001" s="3">
        <f>_xlfn.RANK.AVG(H10001,$H$3:$H$10273,1)/10271</f>
        <v>0.34524389056567034</v>
      </c>
      <c r="J10001">
        <f>ROUNDDOWN($I10001*J$2,)-IF(MOD($I10001*J$2,1)=0,1,0)+1</f>
        <v>1</v>
      </c>
      <c r="K10001">
        <f>ROUNDDOWN($I10001*K$2,)-IF(MOD($I10001*K$2,1)=0,1,0)+1</f>
        <v>2</v>
      </c>
      <c r="L10001">
        <f>ROUNDDOWN($I10001*L$2,)-IF(MOD($I10001*L$2,1)=0,1,0)+1</f>
        <v>2</v>
      </c>
      <c r="M10001" s="3">
        <f>IF(L10000=4,H10001,0)</f>
        <v>0</v>
      </c>
      <c r="N10001" s="2">
        <f>IF(L10000=1,H10001,0)</f>
        <v>-1.1519531154037546E-2</v>
      </c>
      <c r="O10001" s="2">
        <f>IF(OR(L10000=1,L10000=4),H10001,0)</f>
        <v>-1.1519531154037546E-2</v>
      </c>
      <c r="P10001" s="2">
        <f>IF(OR(L10000=1,L10000=2),H10001,0)</f>
        <v>-1.1519531154037546E-2</v>
      </c>
      <c r="Q10001" s="2"/>
    </row>
    <row r="10002" spans="1:17" x14ac:dyDescent="0.3">
      <c r="A10002" s="1">
        <v>44881</v>
      </c>
      <c r="B10002">
        <v>73.660004000000001</v>
      </c>
      <c r="C10002">
        <v>74.830001999999993</v>
      </c>
      <c r="D10002">
        <v>71.930000000000007</v>
      </c>
      <c r="E10002">
        <v>72.699996999999996</v>
      </c>
      <c r="F10002">
        <v>72.699996999999996</v>
      </c>
      <c r="G10002">
        <v>79968000</v>
      </c>
      <c r="H10002" s="3">
        <f>(F10002-B10002)/B10002</f>
        <v>-1.3032947975403374E-2</v>
      </c>
      <c r="I10002" s="3">
        <f>_xlfn.RANK.AVG(H10002,$H$3:$H$10273,1)/10271</f>
        <v>0.31973517671112844</v>
      </c>
      <c r="J10002">
        <f>ROUNDDOWN($I10002*J$2,)-IF(MOD($I10002*J$2,1)=0,1,0)+1</f>
        <v>1</v>
      </c>
      <c r="K10002">
        <f>ROUNDDOWN($I10002*K$2,)-IF(MOD($I10002*K$2,1)=0,1,0)+1</f>
        <v>1</v>
      </c>
      <c r="L10002">
        <f>ROUNDDOWN($I10002*L$2,)-IF(MOD($I10002*L$2,1)=0,1,0)+1</f>
        <v>2</v>
      </c>
      <c r="M10002" s="3">
        <f>IF(L10001=4,H10002,0)</f>
        <v>0</v>
      </c>
      <c r="N10002" s="2">
        <f>IF(L10001=1,H10002,0)</f>
        <v>0</v>
      </c>
      <c r="O10002" s="2">
        <f>IF(OR(L10001=1,L10001=4),H10002,0)</f>
        <v>0</v>
      </c>
      <c r="P10002" s="2">
        <f>IF(OR(L10001=1,L10001=2),H10002,0)</f>
        <v>-1.3032947975403374E-2</v>
      </c>
      <c r="Q10002" s="2"/>
    </row>
    <row r="10003" spans="1:17" x14ac:dyDescent="0.3">
      <c r="A10003" s="1">
        <v>44882</v>
      </c>
      <c r="B10003">
        <v>70.559997999999993</v>
      </c>
      <c r="C10003">
        <v>74.379997000000003</v>
      </c>
      <c r="D10003">
        <v>70.160004000000001</v>
      </c>
      <c r="E10003">
        <v>73.900002000000001</v>
      </c>
      <c r="F10003">
        <v>73.900002000000001</v>
      </c>
      <c r="G10003">
        <v>82320800</v>
      </c>
      <c r="H10003" s="3">
        <f>(F10003-B10003)/B10003</f>
        <v>4.7335658938085681E-2</v>
      </c>
      <c r="I10003" s="3">
        <f>_xlfn.RANK.AVG(H10003,$H$3:$H$10273,1)/10271</f>
        <v>0.94002531399084799</v>
      </c>
      <c r="J10003">
        <f>ROUNDDOWN($I10003*J$2,)-IF(MOD($I10003*J$2,1)=0,1,0)+1</f>
        <v>2</v>
      </c>
      <c r="K10003">
        <f>ROUNDDOWN($I10003*K$2,)-IF(MOD($I10003*K$2,1)=0,1,0)+1</f>
        <v>3</v>
      </c>
      <c r="L10003">
        <f>ROUNDDOWN($I10003*L$2,)-IF(MOD($I10003*L$2,1)=0,1,0)+1</f>
        <v>4</v>
      </c>
      <c r="M10003" s="3">
        <f>IF(L10002=4,H10003,0)</f>
        <v>0</v>
      </c>
      <c r="N10003" s="2">
        <f>IF(L10002=1,H10003,0)</f>
        <v>0</v>
      </c>
      <c r="O10003" s="2">
        <f>IF(OR(L10002=1,L10002=4),H10003,0)</f>
        <v>0</v>
      </c>
      <c r="P10003" s="2">
        <f>IF(OR(L10002=1,L10002=2),H10003,0)</f>
        <v>4.7335658938085681E-2</v>
      </c>
      <c r="Q10003" s="2"/>
    </row>
    <row r="10004" spans="1:17" x14ac:dyDescent="0.3">
      <c r="A10004" s="1">
        <v>44883</v>
      </c>
      <c r="B10004">
        <v>75.069999999999993</v>
      </c>
      <c r="C10004">
        <v>75.349997999999999</v>
      </c>
      <c r="D10004">
        <v>72.180000000000007</v>
      </c>
      <c r="E10004">
        <v>73.569999999999993</v>
      </c>
      <c r="F10004">
        <v>73.569999999999993</v>
      </c>
      <c r="G10004">
        <v>73223200</v>
      </c>
      <c r="H10004" s="3">
        <f>(F10004-B10004)/B10004</f>
        <v>-1.998135073930998E-2</v>
      </c>
      <c r="I10004" s="3">
        <f>_xlfn.RANK.AVG(H10004,$H$3:$H$10273,1)/10271</f>
        <v>0.22733911011586019</v>
      </c>
      <c r="J10004">
        <f>ROUNDDOWN($I10004*J$2,)-IF(MOD($I10004*J$2,1)=0,1,0)+1</f>
        <v>1</v>
      </c>
      <c r="K10004">
        <f>ROUNDDOWN($I10004*K$2,)-IF(MOD($I10004*K$2,1)=0,1,0)+1</f>
        <v>1</v>
      </c>
      <c r="L10004">
        <f>ROUNDDOWN($I10004*L$2,)-IF(MOD($I10004*L$2,1)=0,1,0)+1</f>
        <v>1</v>
      </c>
      <c r="M10004" s="3">
        <f>IF(L10003=4,H10004,0)</f>
        <v>-1.998135073930998E-2</v>
      </c>
      <c r="N10004" s="2">
        <f>IF(L10003=1,H10004,0)</f>
        <v>0</v>
      </c>
      <c r="O10004" s="2">
        <f>IF(OR(L10003=1,L10003=4),H10004,0)</f>
        <v>-1.998135073930998E-2</v>
      </c>
      <c r="P10004" s="2">
        <f>IF(OR(L10003=1,L10003=2),H10004,0)</f>
        <v>0</v>
      </c>
      <c r="Q10004" s="2"/>
    </row>
    <row r="10005" spans="1:17" x14ac:dyDescent="0.3">
      <c r="A10005" s="1">
        <v>44886</v>
      </c>
      <c r="B10005">
        <v>72.209998999999996</v>
      </c>
      <c r="C10005">
        <v>72.980002999999996</v>
      </c>
      <c r="D10005">
        <v>71.569999999999993</v>
      </c>
      <c r="E10005">
        <v>72.459998999999996</v>
      </c>
      <c r="F10005">
        <v>72.459998999999996</v>
      </c>
      <c r="G10005">
        <v>51536300</v>
      </c>
      <c r="H10005" s="3">
        <f>(F10005-B10005)/B10005</f>
        <v>3.4621244074522148E-3</v>
      </c>
      <c r="I10005" s="3">
        <f>_xlfn.RANK.AVG(H10005,$H$3:$H$10273,1)/10271</f>
        <v>0.5829033200272612</v>
      </c>
      <c r="J10005">
        <f>ROUNDDOWN($I10005*J$2,)-IF(MOD($I10005*J$2,1)=0,1,0)+1</f>
        <v>2</v>
      </c>
      <c r="K10005">
        <f>ROUNDDOWN($I10005*K$2,)-IF(MOD($I10005*K$2,1)=0,1,0)+1</f>
        <v>2</v>
      </c>
      <c r="L10005">
        <f>ROUNDDOWN($I10005*L$2,)-IF(MOD($I10005*L$2,1)=0,1,0)+1</f>
        <v>3</v>
      </c>
      <c r="M10005" s="3">
        <f>IF(L10004=4,H10005,0)</f>
        <v>0</v>
      </c>
      <c r="N10005" s="2">
        <f>IF(L10004=1,H10005,0)</f>
        <v>3.4621244074522148E-3</v>
      </c>
      <c r="O10005" s="2">
        <f>IF(OR(L10004=1,L10004=4),H10005,0)</f>
        <v>3.4621244074522148E-3</v>
      </c>
      <c r="P10005" s="2">
        <f>IF(OR(L10004=1,L10004=2),H10005,0)</f>
        <v>3.4621244074522148E-3</v>
      </c>
      <c r="Q10005" s="2"/>
    </row>
    <row r="10006" spans="1:17" x14ac:dyDescent="0.3">
      <c r="A10006" s="1">
        <v>44887</v>
      </c>
      <c r="B10006">
        <v>72.720000999999996</v>
      </c>
      <c r="C10006">
        <v>75.330001999999993</v>
      </c>
      <c r="D10006">
        <v>72.110000999999997</v>
      </c>
      <c r="E10006">
        <v>75.25</v>
      </c>
      <c r="F10006">
        <v>75.25</v>
      </c>
      <c r="G10006">
        <v>55450200</v>
      </c>
      <c r="H10006" s="3">
        <f>(F10006-B10006)/B10006</f>
        <v>3.4790964868111098E-2</v>
      </c>
      <c r="I10006" s="3">
        <f>_xlfn.RANK.AVG(H10006,$H$3:$H$10273,1)/10271</f>
        <v>0.89592055301333851</v>
      </c>
      <c r="J10006">
        <f>ROUNDDOWN($I10006*J$2,)-IF(MOD($I10006*J$2,1)=0,1,0)+1</f>
        <v>2</v>
      </c>
      <c r="K10006">
        <f>ROUNDDOWN($I10006*K$2,)-IF(MOD($I10006*K$2,1)=0,1,0)+1</f>
        <v>3</v>
      </c>
      <c r="L10006">
        <f>ROUNDDOWN($I10006*L$2,)-IF(MOD($I10006*L$2,1)=0,1,0)+1</f>
        <v>4</v>
      </c>
      <c r="M10006" s="3">
        <f>IF(L10005=4,H10006,0)</f>
        <v>0</v>
      </c>
      <c r="N10006" s="2">
        <f>IF(L10005=1,H10006,0)</f>
        <v>0</v>
      </c>
      <c r="O10006" s="2">
        <f>IF(OR(L10005=1,L10005=4),H10006,0)</f>
        <v>0</v>
      </c>
      <c r="P10006" s="2">
        <f>IF(OR(L10005=1,L10005=2),H10006,0)</f>
        <v>0</v>
      </c>
      <c r="Q10006" s="2"/>
    </row>
    <row r="10007" spans="1:17" x14ac:dyDescent="0.3">
      <c r="A10007" s="1">
        <v>44888</v>
      </c>
      <c r="B10007">
        <v>75.489998</v>
      </c>
      <c r="C10007">
        <v>78.220000999999996</v>
      </c>
      <c r="D10007">
        <v>75.300003000000004</v>
      </c>
      <c r="E10007">
        <v>76.400002000000001</v>
      </c>
      <c r="F10007">
        <v>76.400002000000001</v>
      </c>
      <c r="G10007">
        <v>81623600</v>
      </c>
      <c r="H10007" s="3">
        <f>(F10007-B10007)/B10007</f>
        <v>1.2054630071655329E-2</v>
      </c>
      <c r="I10007" s="3">
        <f>_xlfn.RANK.AVG(H10007,$H$3:$H$10273,1)/10271</f>
        <v>0.70051601596728652</v>
      </c>
      <c r="J10007">
        <f>ROUNDDOWN($I10007*J$2,)-IF(MOD($I10007*J$2,1)=0,1,0)+1</f>
        <v>2</v>
      </c>
      <c r="K10007">
        <f>ROUNDDOWN($I10007*K$2,)-IF(MOD($I10007*K$2,1)=0,1,0)+1</f>
        <v>3</v>
      </c>
      <c r="L10007">
        <f>ROUNDDOWN($I10007*L$2,)-IF(MOD($I10007*L$2,1)=0,1,0)+1</f>
        <v>3</v>
      </c>
      <c r="M10007" s="3">
        <f>IF(L10006=4,H10007,0)</f>
        <v>1.2054630071655329E-2</v>
      </c>
      <c r="N10007" s="2">
        <f>IF(L10006=1,H10007,0)</f>
        <v>0</v>
      </c>
      <c r="O10007" s="2">
        <f>IF(OR(L10006=1,L10006=4),H10007,0)</f>
        <v>1.2054630071655329E-2</v>
      </c>
      <c r="P10007" s="2">
        <f>IF(OR(L10006=1,L10006=2),H10007,0)</f>
        <v>0</v>
      </c>
      <c r="Q10007" s="2"/>
    </row>
    <row r="10008" spans="1:17" x14ac:dyDescent="0.3">
      <c r="A10008" s="1">
        <v>44890</v>
      </c>
      <c r="B10008">
        <v>75.669998000000007</v>
      </c>
      <c r="C10008">
        <v>76.040001000000004</v>
      </c>
      <c r="D10008">
        <v>74.75</v>
      </c>
      <c r="E10008">
        <v>75.139999000000003</v>
      </c>
      <c r="F10008">
        <v>75.139999000000003</v>
      </c>
      <c r="G10008">
        <v>26018900</v>
      </c>
      <c r="H10008" s="3">
        <f>(F10008-B10008)/B10008</f>
        <v>-7.0040837056716135E-3</v>
      </c>
      <c r="I10008" s="3">
        <f>_xlfn.RANK.AVG(H10008,$H$3:$H$10273,1)/10271</f>
        <v>0.41446791938467531</v>
      </c>
      <c r="J10008">
        <f>ROUNDDOWN($I10008*J$2,)-IF(MOD($I10008*J$2,1)=0,1,0)+1</f>
        <v>1</v>
      </c>
      <c r="K10008">
        <f>ROUNDDOWN($I10008*K$2,)-IF(MOD($I10008*K$2,1)=0,1,0)+1</f>
        <v>2</v>
      </c>
      <c r="L10008">
        <f>ROUNDDOWN($I10008*L$2,)-IF(MOD($I10008*L$2,1)=0,1,0)+1</f>
        <v>2</v>
      </c>
      <c r="M10008" s="3">
        <f>IF(L10007=4,H10008,0)</f>
        <v>0</v>
      </c>
      <c r="N10008" s="2">
        <f>IF(L10007=1,H10008,0)</f>
        <v>0</v>
      </c>
      <c r="O10008" s="2">
        <f>IF(OR(L10007=1,L10007=4),H10008,0)</f>
        <v>0</v>
      </c>
      <c r="P10008" s="2">
        <f>IF(OR(L10007=1,L10007=2),H10008,0)</f>
        <v>0</v>
      </c>
      <c r="Q10008" s="2"/>
    </row>
    <row r="10009" spans="1:17" x14ac:dyDescent="0.3">
      <c r="A10009" s="1">
        <v>44893</v>
      </c>
      <c r="B10009">
        <v>73.809997999999993</v>
      </c>
      <c r="C10009">
        <v>75.470000999999996</v>
      </c>
      <c r="D10009">
        <v>72.569999999999993</v>
      </c>
      <c r="E10009">
        <v>73.190002000000007</v>
      </c>
      <c r="F10009">
        <v>73.190002000000007</v>
      </c>
      <c r="G10009">
        <v>45383800</v>
      </c>
      <c r="H10009" s="3">
        <f>(F10009-B10009)/B10009</f>
        <v>-8.3998918412108107E-3</v>
      </c>
      <c r="I10009" s="3">
        <f>_xlfn.RANK.AVG(H10009,$H$3:$H$10273,1)/10271</f>
        <v>0.38964073605296468</v>
      </c>
      <c r="J10009">
        <f>ROUNDDOWN($I10009*J$2,)-IF(MOD($I10009*J$2,1)=0,1,0)+1</f>
        <v>1</v>
      </c>
      <c r="K10009">
        <f>ROUNDDOWN($I10009*K$2,)-IF(MOD($I10009*K$2,1)=0,1,0)+1</f>
        <v>2</v>
      </c>
      <c r="L10009">
        <f>ROUNDDOWN($I10009*L$2,)-IF(MOD($I10009*L$2,1)=0,1,0)+1</f>
        <v>2</v>
      </c>
      <c r="M10009" s="3">
        <f>IF(L10008=4,H10009,0)</f>
        <v>0</v>
      </c>
      <c r="N10009" s="2">
        <f>IF(L10008=1,H10009,0)</f>
        <v>0</v>
      </c>
      <c r="O10009" s="2">
        <f>IF(OR(L10008=1,L10008=4),H10009,0)</f>
        <v>0</v>
      </c>
      <c r="P10009" s="2">
        <f>IF(OR(L10008=1,L10008=2),H10009,0)</f>
        <v>-8.3998918412108107E-3</v>
      </c>
      <c r="Q10009" s="2"/>
    </row>
    <row r="10010" spans="1:17" x14ac:dyDescent="0.3">
      <c r="A10010" s="1">
        <v>44894</v>
      </c>
      <c r="B10010">
        <v>73.620002999999997</v>
      </c>
      <c r="C10010">
        <v>74.489998</v>
      </c>
      <c r="D10010">
        <v>72.779999000000004</v>
      </c>
      <c r="E10010">
        <v>73.389999000000003</v>
      </c>
      <c r="F10010">
        <v>73.389999000000003</v>
      </c>
      <c r="G10010">
        <v>51846400</v>
      </c>
      <c r="H10010" s="3">
        <f>(F10010-B10010)/B10010</f>
        <v>-3.1242052516622949E-3</v>
      </c>
      <c r="I10010" s="3">
        <f>_xlfn.RANK.AVG(H10010,$H$3:$H$10273,1)/10271</f>
        <v>0.46889299970791548</v>
      </c>
      <c r="J10010">
        <f>ROUNDDOWN($I10010*J$2,)-IF(MOD($I10010*J$2,1)=0,1,0)+1</f>
        <v>1</v>
      </c>
      <c r="K10010">
        <f>ROUNDDOWN($I10010*K$2,)-IF(MOD($I10010*K$2,1)=0,1,0)+1</f>
        <v>2</v>
      </c>
      <c r="L10010">
        <f>ROUNDDOWN($I10010*L$2,)-IF(MOD($I10010*L$2,1)=0,1,0)+1</f>
        <v>2</v>
      </c>
      <c r="M10010" s="3">
        <f>IF(L10009=4,H10010,0)</f>
        <v>0</v>
      </c>
      <c r="N10010" s="2">
        <f>IF(L10009=1,H10010,0)</f>
        <v>0</v>
      </c>
      <c r="O10010" s="2">
        <f>IF(OR(L10009=1,L10009=4),H10010,0)</f>
        <v>0</v>
      </c>
      <c r="P10010" s="2">
        <f>IF(OR(L10009=1,L10009=2),H10010,0)</f>
        <v>-3.1242052516622949E-3</v>
      </c>
      <c r="Q10010" s="2"/>
    </row>
    <row r="10011" spans="1:17" x14ac:dyDescent="0.3">
      <c r="A10011" s="1">
        <v>44895</v>
      </c>
      <c r="B10011">
        <v>73.379997000000003</v>
      </c>
      <c r="C10011">
        <v>77.699996999999996</v>
      </c>
      <c r="D10011">
        <v>72.809997999999993</v>
      </c>
      <c r="E10011">
        <v>77.629997000000003</v>
      </c>
      <c r="F10011">
        <v>77.629997000000003</v>
      </c>
      <c r="G10011">
        <v>88468400</v>
      </c>
      <c r="H10011" s="3">
        <f>(F10011-B10011)/B10011</f>
        <v>5.7917691111380121E-2</v>
      </c>
      <c r="I10011" s="3">
        <f>_xlfn.RANK.AVG(H10011,$H$3:$H$10273,1)/10271</f>
        <v>0.96300262876058806</v>
      </c>
      <c r="J10011">
        <f>ROUNDDOWN($I10011*J$2,)-IF(MOD($I10011*J$2,1)=0,1,0)+1</f>
        <v>2</v>
      </c>
      <c r="K10011">
        <f>ROUNDDOWN($I10011*K$2,)-IF(MOD($I10011*K$2,1)=0,1,0)+1</f>
        <v>3</v>
      </c>
      <c r="L10011">
        <f>ROUNDDOWN($I10011*L$2,)-IF(MOD($I10011*L$2,1)=0,1,0)+1</f>
        <v>4</v>
      </c>
      <c r="M10011" s="3">
        <f>IF(L10010=4,H10011,0)</f>
        <v>0</v>
      </c>
      <c r="N10011" s="2">
        <f>IF(L10010=1,H10011,0)</f>
        <v>0</v>
      </c>
      <c r="O10011" s="2">
        <f>IF(OR(L10010=1,L10010=4),H10011,0)</f>
        <v>0</v>
      </c>
      <c r="P10011" s="2">
        <f>IF(OR(L10010=1,L10010=2),H10011,0)</f>
        <v>5.7917691111380121E-2</v>
      </c>
      <c r="Q10011" s="2"/>
    </row>
    <row r="10012" spans="1:17" x14ac:dyDescent="0.3">
      <c r="A10012" s="1">
        <v>44896</v>
      </c>
      <c r="B10012">
        <v>78.309997999999993</v>
      </c>
      <c r="C10012">
        <v>79.230002999999996</v>
      </c>
      <c r="D10012">
        <v>76.440002000000007</v>
      </c>
      <c r="E10012">
        <v>77.480002999999996</v>
      </c>
      <c r="F10012">
        <v>77.480002999999996</v>
      </c>
      <c r="G10012">
        <v>59833400</v>
      </c>
      <c r="H10012" s="3">
        <f>(F10012-B10012)/B10012</f>
        <v>-1.0598838222419528E-2</v>
      </c>
      <c r="I10012" s="3">
        <f>_xlfn.RANK.AVG(H10012,$H$3:$H$10273,1)/10271</f>
        <v>0.3601402005646967</v>
      </c>
      <c r="J10012">
        <f>ROUNDDOWN($I10012*J$2,)-IF(MOD($I10012*J$2,1)=0,1,0)+1</f>
        <v>1</v>
      </c>
      <c r="K10012">
        <f>ROUNDDOWN($I10012*K$2,)-IF(MOD($I10012*K$2,1)=0,1,0)+1</f>
        <v>2</v>
      </c>
      <c r="L10012">
        <f>ROUNDDOWN($I10012*L$2,)-IF(MOD($I10012*L$2,1)=0,1,0)+1</f>
        <v>2</v>
      </c>
      <c r="M10012" s="3">
        <f>IF(L10011=4,H10012,0)</f>
        <v>-1.0598838222419528E-2</v>
      </c>
      <c r="N10012" s="2">
        <f>IF(L10011=1,H10012,0)</f>
        <v>0</v>
      </c>
      <c r="O10012" s="2">
        <f>IF(OR(L10011=1,L10011=4),H10012,0)</f>
        <v>-1.0598838222419528E-2</v>
      </c>
      <c r="P10012" s="2">
        <f>IF(OR(L10011=1,L10011=2),H10012,0)</f>
        <v>0</v>
      </c>
      <c r="Q10012" s="2"/>
    </row>
    <row r="10013" spans="1:17" x14ac:dyDescent="0.3">
      <c r="A10013" s="1">
        <v>44897</v>
      </c>
      <c r="B10013">
        <v>75.050003000000004</v>
      </c>
      <c r="C10013">
        <v>76.279999000000004</v>
      </c>
      <c r="D10013">
        <v>73.650002000000001</v>
      </c>
      <c r="E10013">
        <v>74.980002999999996</v>
      </c>
      <c r="F10013">
        <v>74.980002999999996</v>
      </c>
      <c r="G10013">
        <v>64377200</v>
      </c>
      <c r="H10013" s="3">
        <f>(F10013-B10013)/B10013</f>
        <v>-9.3271148836606159E-4</v>
      </c>
      <c r="I10013" s="3">
        <f>_xlfn.RANK.AVG(H10013,$H$3:$H$10273,1)/10271</f>
        <v>0.49060461493525459</v>
      </c>
      <c r="J10013">
        <f>ROUNDDOWN($I10013*J$2,)-IF(MOD($I10013*J$2,1)=0,1,0)+1</f>
        <v>1</v>
      </c>
      <c r="K10013">
        <f>ROUNDDOWN($I10013*K$2,)-IF(MOD($I10013*K$2,1)=0,1,0)+1</f>
        <v>2</v>
      </c>
      <c r="L10013">
        <f>ROUNDDOWN($I10013*L$2,)-IF(MOD($I10013*L$2,1)=0,1,0)+1</f>
        <v>2</v>
      </c>
      <c r="M10013" s="3">
        <f>IF(L10012=4,H10013,0)</f>
        <v>0</v>
      </c>
      <c r="N10013" s="2">
        <f>IF(L10012=1,H10013,0)</f>
        <v>0</v>
      </c>
      <c r="O10013" s="2">
        <f>IF(OR(L10012=1,L10012=4),H10013,0)</f>
        <v>0</v>
      </c>
      <c r="P10013" s="2">
        <f>IF(OR(L10012=1,L10012=2),H10013,0)</f>
        <v>-9.3271148836606159E-4</v>
      </c>
      <c r="Q10013" s="2"/>
    </row>
    <row r="10014" spans="1:17" x14ac:dyDescent="0.3">
      <c r="A10014" s="1">
        <v>44900</v>
      </c>
      <c r="B10014">
        <v>74.540001000000004</v>
      </c>
      <c r="C10014">
        <v>75.169998000000007</v>
      </c>
      <c r="D10014">
        <v>72.819999999999993</v>
      </c>
      <c r="E10014">
        <v>73.620002999999997</v>
      </c>
      <c r="F10014">
        <v>73.620002999999997</v>
      </c>
      <c r="G10014">
        <v>47022200</v>
      </c>
      <c r="H10014" s="3">
        <f>(F10014-B10014)/B10014</f>
        <v>-1.2342339517811473E-2</v>
      </c>
      <c r="I10014" s="3">
        <f>_xlfn.RANK.AVG(H10014,$H$3:$H$10273,1)/10271</f>
        <v>0.3307370265796904</v>
      </c>
      <c r="J10014">
        <f>ROUNDDOWN($I10014*J$2,)-IF(MOD($I10014*J$2,1)=0,1,0)+1</f>
        <v>1</v>
      </c>
      <c r="K10014">
        <f>ROUNDDOWN($I10014*K$2,)-IF(MOD($I10014*K$2,1)=0,1,0)+1</f>
        <v>1</v>
      </c>
      <c r="L10014">
        <f>ROUNDDOWN($I10014*L$2,)-IF(MOD($I10014*L$2,1)=0,1,0)+1</f>
        <v>2</v>
      </c>
      <c r="M10014" s="3">
        <f>IF(L10013=4,H10014,0)</f>
        <v>0</v>
      </c>
      <c r="N10014" s="2">
        <f>IF(L10013=1,H10014,0)</f>
        <v>0</v>
      </c>
      <c r="O10014" s="2">
        <f>IF(OR(L10013=1,L10013=4),H10014,0)</f>
        <v>0</v>
      </c>
      <c r="P10014" s="2">
        <f>IF(OR(L10013=1,L10013=2),H10014,0)</f>
        <v>-1.2342339517811473E-2</v>
      </c>
      <c r="Q10014" s="2"/>
    </row>
    <row r="10015" spans="1:17" x14ac:dyDescent="0.3">
      <c r="A10015" s="1">
        <v>44901</v>
      </c>
      <c r="B10015">
        <v>73.080001999999993</v>
      </c>
      <c r="C10015">
        <v>73.389999000000003</v>
      </c>
      <c r="D10015">
        <v>69.400002000000001</v>
      </c>
      <c r="E10015">
        <v>70.269997000000004</v>
      </c>
      <c r="F10015">
        <v>70.269997000000004</v>
      </c>
      <c r="G10015">
        <v>64965200</v>
      </c>
      <c r="H10015" s="3">
        <f>(F10015-B10015)/B10015</f>
        <v>-3.845107995481431E-2</v>
      </c>
      <c r="I10015" s="3">
        <f>_xlfn.RANK.AVG(H10015,$H$3:$H$10273,1)/10271</f>
        <v>8.4412423327816177E-2</v>
      </c>
      <c r="J10015">
        <f>ROUNDDOWN($I10015*J$2,)-IF(MOD($I10015*J$2,1)=0,1,0)+1</f>
        <v>1</v>
      </c>
      <c r="K10015">
        <f>ROUNDDOWN($I10015*K$2,)-IF(MOD($I10015*K$2,1)=0,1,0)+1</f>
        <v>1</v>
      </c>
      <c r="L10015">
        <f>ROUNDDOWN($I10015*L$2,)-IF(MOD($I10015*L$2,1)=0,1,0)+1</f>
        <v>1</v>
      </c>
      <c r="M10015" s="3">
        <f>IF(L10014=4,H10015,0)</f>
        <v>0</v>
      </c>
      <c r="N10015" s="2">
        <f>IF(L10014=1,H10015,0)</f>
        <v>0</v>
      </c>
      <c r="O10015" s="2">
        <f>IF(OR(L10014=1,L10014=4),H10015,0)</f>
        <v>0</v>
      </c>
      <c r="P10015" s="2">
        <f>IF(OR(L10014=1,L10014=2),H10015,0)</f>
        <v>-3.845107995481431E-2</v>
      </c>
      <c r="Q10015" s="2"/>
    </row>
    <row r="10016" spans="1:17" x14ac:dyDescent="0.3">
      <c r="A10016" s="1">
        <v>44902</v>
      </c>
      <c r="B10016">
        <v>69.529999000000004</v>
      </c>
      <c r="C10016">
        <v>71.370002999999997</v>
      </c>
      <c r="D10016">
        <v>69.279999000000004</v>
      </c>
      <c r="E10016">
        <v>70.139999000000003</v>
      </c>
      <c r="F10016">
        <v>70.139999000000003</v>
      </c>
      <c r="G10016">
        <v>59180100</v>
      </c>
      <c r="H10016" s="3">
        <f>(F10016-B10016)/B10016</f>
        <v>8.7731915543390049E-3</v>
      </c>
      <c r="I10016" s="3">
        <f>_xlfn.RANK.AVG(H10016,$H$3:$H$10273,1)/10271</f>
        <v>0.6603057151202415</v>
      </c>
      <c r="J10016">
        <f>ROUNDDOWN($I10016*J$2,)-IF(MOD($I10016*J$2,1)=0,1,0)+1</f>
        <v>2</v>
      </c>
      <c r="K10016">
        <f>ROUNDDOWN($I10016*K$2,)-IF(MOD($I10016*K$2,1)=0,1,0)+1</f>
        <v>2</v>
      </c>
      <c r="L10016">
        <f>ROUNDDOWN($I10016*L$2,)-IF(MOD($I10016*L$2,1)=0,1,0)+1</f>
        <v>3</v>
      </c>
      <c r="M10016" s="3">
        <f>IF(L10015=4,H10016,0)</f>
        <v>0</v>
      </c>
      <c r="N10016" s="2">
        <f>IF(L10015=1,H10016,0)</f>
        <v>8.7731915543390049E-3</v>
      </c>
      <c r="O10016" s="2">
        <f>IF(OR(L10015=1,L10015=4),H10016,0)</f>
        <v>8.7731915543390049E-3</v>
      </c>
      <c r="P10016" s="2">
        <f>IF(OR(L10015=1,L10015=2),H10016,0)</f>
        <v>8.7731915543390049E-3</v>
      </c>
      <c r="Q10016" s="2"/>
    </row>
    <row r="10017" spans="1:17" x14ac:dyDescent="0.3">
      <c r="A10017" s="1">
        <v>44903</v>
      </c>
      <c r="B10017">
        <v>70.139999000000003</v>
      </c>
      <c r="C10017">
        <v>71.220000999999996</v>
      </c>
      <c r="D10017">
        <v>69</v>
      </c>
      <c r="E10017">
        <v>70.470000999999996</v>
      </c>
      <c r="F10017">
        <v>70.470000999999996</v>
      </c>
      <c r="G10017">
        <v>56734100</v>
      </c>
      <c r="H10017" s="3">
        <f>(F10017-B10017)/B10017</f>
        <v>4.704904543839432E-3</v>
      </c>
      <c r="I10017" s="3">
        <f>_xlfn.RANK.AVG(H10017,$H$3:$H$10273,1)/10271</f>
        <v>0.60169409015675202</v>
      </c>
      <c r="J10017">
        <f>ROUNDDOWN($I10017*J$2,)-IF(MOD($I10017*J$2,1)=0,1,0)+1</f>
        <v>2</v>
      </c>
      <c r="K10017">
        <f>ROUNDDOWN($I10017*K$2,)-IF(MOD($I10017*K$2,1)=0,1,0)+1</f>
        <v>2</v>
      </c>
      <c r="L10017">
        <f>ROUNDDOWN($I10017*L$2,)-IF(MOD($I10017*L$2,1)=0,1,0)+1</f>
        <v>3</v>
      </c>
      <c r="M10017" s="3">
        <f>IF(L10016=4,H10017,0)</f>
        <v>0</v>
      </c>
      <c r="N10017" s="2">
        <f>IF(L10016=1,H10017,0)</f>
        <v>0</v>
      </c>
      <c r="O10017" s="2">
        <f>IF(OR(L10016=1,L10016=4),H10017,0)</f>
        <v>0</v>
      </c>
      <c r="P10017" s="2">
        <f>IF(OR(L10016=1,L10016=2),H10017,0)</f>
        <v>0</v>
      </c>
      <c r="Q10017" s="2"/>
    </row>
    <row r="10018" spans="1:17" x14ac:dyDescent="0.3">
      <c r="A10018" s="1">
        <v>44904</v>
      </c>
      <c r="B10018">
        <v>69.489998</v>
      </c>
      <c r="C10018">
        <v>70.669998000000007</v>
      </c>
      <c r="D10018">
        <v>68.519997000000004</v>
      </c>
      <c r="E10018">
        <v>68.589995999999999</v>
      </c>
      <c r="F10018">
        <v>68.589995999999999</v>
      </c>
      <c r="G10018">
        <v>59058300</v>
      </c>
      <c r="H10018" s="3">
        <f>(F10018-B10018)/B10018</f>
        <v>-1.2951532967377558E-2</v>
      </c>
      <c r="I10018" s="3">
        <f>_xlfn.RANK.AVG(H10018,$H$3:$H$10273,1)/10271</f>
        <v>0.32139032226657582</v>
      </c>
      <c r="J10018">
        <f>ROUNDDOWN($I10018*J$2,)-IF(MOD($I10018*J$2,1)=0,1,0)+1</f>
        <v>1</v>
      </c>
      <c r="K10018">
        <f>ROUNDDOWN($I10018*K$2,)-IF(MOD($I10018*K$2,1)=0,1,0)+1</f>
        <v>1</v>
      </c>
      <c r="L10018">
        <f>ROUNDDOWN($I10018*L$2,)-IF(MOD($I10018*L$2,1)=0,1,0)+1</f>
        <v>2</v>
      </c>
      <c r="M10018" s="3">
        <f>IF(L10017=4,H10018,0)</f>
        <v>0</v>
      </c>
      <c r="N10018" s="2">
        <f>IF(L10017=1,H10018,0)</f>
        <v>0</v>
      </c>
      <c r="O10018" s="2">
        <f>IF(OR(L10017=1,L10017=4),H10018,0)</f>
        <v>0</v>
      </c>
      <c r="P10018" s="2">
        <f>IF(OR(L10017=1,L10017=2),H10018,0)</f>
        <v>0</v>
      </c>
      <c r="Q10018" s="2"/>
    </row>
    <row r="10019" spans="1:17" x14ac:dyDescent="0.3">
      <c r="A10019" s="1">
        <v>44907</v>
      </c>
      <c r="B10019">
        <v>68.540001000000004</v>
      </c>
      <c r="C10019">
        <v>70.669998000000007</v>
      </c>
      <c r="D10019">
        <v>67.529999000000004</v>
      </c>
      <c r="E10019">
        <v>70.669998000000007</v>
      </c>
      <c r="F10019">
        <v>70.669998000000007</v>
      </c>
      <c r="G10019">
        <v>60968300</v>
      </c>
      <c r="H10019" s="3">
        <f>(F10019-B10019)/B10019</f>
        <v>3.1076699283969996E-2</v>
      </c>
      <c r="I10019" s="3">
        <f>_xlfn.RANK.AVG(H10019,$H$3:$H$10273,1)/10271</f>
        <v>0.87450102229578419</v>
      </c>
      <c r="J10019">
        <f>ROUNDDOWN($I10019*J$2,)-IF(MOD($I10019*J$2,1)=0,1,0)+1</f>
        <v>2</v>
      </c>
      <c r="K10019">
        <f>ROUNDDOWN($I10019*K$2,)-IF(MOD($I10019*K$2,1)=0,1,0)+1</f>
        <v>3</v>
      </c>
      <c r="L10019">
        <f>ROUNDDOWN($I10019*L$2,)-IF(MOD($I10019*L$2,1)=0,1,0)+1</f>
        <v>4</v>
      </c>
      <c r="M10019" s="3">
        <f>IF(L10018=4,H10019,0)</f>
        <v>0</v>
      </c>
      <c r="N10019" s="2">
        <f>IF(L10018=1,H10019,0)</f>
        <v>0</v>
      </c>
      <c r="O10019" s="2">
        <f>IF(OR(L10018=1,L10018=4),H10019,0)</f>
        <v>0</v>
      </c>
      <c r="P10019" s="2">
        <f>IF(OR(L10018=1,L10018=2),H10019,0)</f>
        <v>3.1076699283969996E-2</v>
      </c>
      <c r="Q10019" s="2"/>
    </row>
    <row r="10020" spans="1:17" x14ac:dyDescent="0.3">
      <c r="A10020" s="1">
        <v>44908</v>
      </c>
      <c r="B10020">
        <v>74.870002999999997</v>
      </c>
      <c r="C10020">
        <v>75.209998999999996</v>
      </c>
      <c r="D10020">
        <v>70.660004000000001</v>
      </c>
      <c r="E10020">
        <v>71.650002000000001</v>
      </c>
      <c r="F10020">
        <v>71.650002000000001</v>
      </c>
      <c r="G10020">
        <v>72458000</v>
      </c>
      <c r="H10020" s="3">
        <f>(F10020-B10020)/B10020</f>
        <v>-4.3007891959080016E-2</v>
      </c>
      <c r="I10020" s="3">
        <f>_xlfn.RANK.AVG(H10020,$H$3:$H$10273,1)/10271</f>
        <v>6.630318372115665E-2</v>
      </c>
      <c r="J10020">
        <f>ROUNDDOWN($I10020*J$2,)-IF(MOD($I10020*J$2,1)=0,1,0)+1</f>
        <v>1</v>
      </c>
      <c r="K10020">
        <f>ROUNDDOWN($I10020*K$2,)-IF(MOD($I10020*K$2,1)=0,1,0)+1</f>
        <v>1</v>
      </c>
      <c r="L10020">
        <f>ROUNDDOWN($I10020*L$2,)-IF(MOD($I10020*L$2,1)=0,1,0)+1</f>
        <v>1</v>
      </c>
      <c r="M10020" s="3">
        <f>IF(L10019=4,H10020,0)</f>
        <v>-4.3007891959080016E-2</v>
      </c>
      <c r="N10020" s="2">
        <f>IF(L10019=1,H10020,0)</f>
        <v>0</v>
      </c>
      <c r="O10020" s="2">
        <f>IF(OR(L10019=1,L10019=4),H10020,0)</f>
        <v>-4.3007891959080016E-2</v>
      </c>
      <c r="P10020" s="2">
        <f>IF(OR(L10019=1,L10019=2),H10020,0)</f>
        <v>0</v>
      </c>
      <c r="Q10020" s="2"/>
    </row>
    <row r="10021" spans="1:17" x14ac:dyDescent="0.3">
      <c r="A10021" s="1">
        <v>44909</v>
      </c>
      <c r="B10021">
        <v>70.930000000000007</v>
      </c>
      <c r="C10021">
        <v>72</v>
      </c>
      <c r="D10021">
        <v>68.319999999999993</v>
      </c>
      <c r="E10021">
        <v>68.930000000000007</v>
      </c>
      <c r="F10021">
        <v>68.930000000000007</v>
      </c>
      <c r="G10021">
        <v>67278000</v>
      </c>
      <c r="H10021" s="3">
        <f>(F10021-B10021)/B10021</f>
        <v>-2.8196813760045111E-2</v>
      </c>
      <c r="I10021" s="3">
        <f>_xlfn.RANK.AVG(H10021,$H$3:$H$10273,1)/10271</f>
        <v>0.14896309999026386</v>
      </c>
      <c r="J10021">
        <f>ROUNDDOWN($I10021*J$2,)-IF(MOD($I10021*J$2,1)=0,1,0)+1</f>
        <v>1</v>
      </c>
      <c r="K10021">
        <f>ROUNDDOWN($I10021*K$2,)-IF(MOD($I10021*K$2,1)=0,1,0)+1</f>
        <v>1</v>
      </c>
      <c r="L10021">
        <f>ROUNDDOWN($I10021*L$2,)-IF(MOD($I10021*L$2,1)=0,1,0)+1</f>
        <v>1</v>
      </c>
      <c r="M10021" s="3">
        <f>IF(L10020=4,H10021,0)</f>
        <v>0</v>
      </c>
      <c r="N10021" s="2">
        <f>IF(L10020=1,H10021,0)</f>
        <v>-2.8196813760045111E-2</v>
      </c>
      <c r="O10021" s="2">
        <f>IF(OR(L10020=1,L10020=4),H10021,0)</f>
        <v>-2.8196813760045111E-2</v>
      </c>
      <c r="P10021" s="2">
        <f>IF(OR(L10020=1,L10020=2),H10021,0)</f>
        <v>-2.8196813760045111E-2</v>
      </c>
      <c r="Q10021" s="2"/>
    </row>
    <row r="10022" spans="1:17" x14ac:dyDescent="0.3">
      <c r="A10022" s="1">
        <v>44910</v>
      </c>
      <c r="B10022">
        <v>67.599997999999999</v>
      </c>
      <c r="C10022">
        <v>68.209998999999996</v>
      </c>
      <c r="D10022">
        <v>66.120002999999997</v>
      </c>
      <c r="E10022">
        <v>66.529999000000004</v>
      </c>
      <c r="F10022">
        <v>66.529999000000004</v>
      </c>
      <c r="G10022">
        <v>58557000</v>
      </c>
      <c r="H10022" s="3">
        <f>(F10022-B10022)/B10022</f>
        <v>-1.5828388042259937E-2</v>
      </c>
      <c r="I10022" s="3">
        <f>_xlfn.RANK.AVG(H10022,$H$3:$H$10273,1)/10271</f>
        <v>0.27494888521078764</v>
      </c>
      <c r="J10022">
        <f>ROUNDDOWN($I10022*J$2,)-IF(MOD($I10022*J$2,1)=0,1,0)+1</f>
        <v>1</v>
      </c>
      <c r="K10022">
        <f>ROUNDDOWN($I10022*K$2,)-IF(MOD($I10022*K$2,1)=0,1,0)+1</f>
        <v>1</v>
      </c>
      <c r="L10022">
        <f>ROUNDDOWN($I10022*L$2,)-IF(MOD($I10022*L$2,1)=0,1,0)+1</f>
        <v>2</v>
      </c>
      <c r="M10022" s="3">
        <f>IF(L10021=4,H10022,0)</f>
        <v>0</v>
      </c>
      <c r="N10022" s="2">
        <f>IF(L10021=1,H10022,0)</f>
        <v>-1.5828388042259937E-2</v>
      </c>
      <c r="O10022" s="2">
        <f>IF(OR(L10021=1,L10021=4),H10022,0)</f>
        <v>-1.5828388042259937E-2</v>
      </c>
      <c r="P10022" s="2">
        <f>IF(OR(L10021=1,L10021=2),H10022,0)</f>
        <v>-1.5828388042259937E-2</v>
      </c>
      <c r="Q10022" s="2"/>
    </row>
    <row r="10023" spans="1:17" x14ac:dyDescent="0.3">
      <c r="A10023" s="1">
        <v>44911</v>
      </c>
      <c r="B10023">
        <v>66.25</v>
      </c>
      <c r="C10023">
        <v>67.190002000000007</v>
      </c>
      <c r="D10023">
        <v>64.800003000000004</v>
      </c>
      <c r="E10023">
        <v>65.410004000000001</v>
      </c>
      <c r="F10023">
        <v>65.410004000000001</v>
      </c>
      <c r="G10023">
        <v>62438600</v>
      </c>
      <c r="H10023" s="3">
        <f>(F10023-B10023)/B10023</f>
        <v>-1.2679184905660367E-2</v>
      </c>
      <c r="I10023" s="3">
        <f>_xlfn.RANK.AVG(H10023,$H$3:$H$10273,1)/10271</f>
        <v>0.32489533638399376</v>
      </c>
      <c r="J10023">
        <f>ROUNDDOWN($I10023*J$2,)-IF(MOD($I10023*J$2,1)=0,1,0)+1</f>
        <v>1</v>
      </c>
      <c r="K10023">
        <f>ROUNDDOWN($I10023*K$2,)-IF(MOD($I10023*K$2,1)=0,1,0)+1</f>
        <v>1</v>
      </c>
      <c r="L10023">
        <f>ROUNDDOWN($I10023*L$2,)-IF(MOD($I10023*L$2,1)=0,1,0)+1</f>
        <v>2</v>
      </c>
      <c r="M10023" s="3">
        <f>IF(L10022=4,H10023,0)</f>
        <v>0</v>
      </c>
      <c r="N10023" s="2">
        <f>IF(L10022=1,H10023,0)</f>
        <v>0</v>
      </c>
      <c r="O10023" s="2">
        <f>IF(OR(L10022=1,L10022=4),H10023,0)</f>
        <v>0</v>
      </c>
      <c r="P10023" s="2">
        <f>IF(OR(L10022=1,L10022=2),H10023,0)</f>
        <v>-1.2679184905660367E-2</v>
      </c>
      <c r="Q10023" s="2"/>
    </row>
    <row r="10024" spans="1:17" x14ac:dyDescent="0.3">
      <c r="A10024" s="1">
        <v>44914</v>
      </c>
      <c r="B10024">
        <v>65.120002999999997</v>
      </c>
      <c r="C10024">
        <v>65.589995999999999</v>
      </c>
      <c r="D10024">
        <v>63.709999000000003</v>
      </c>
      <c r="E10024">
        <v>64.589995999999999</v>
      </c>
      <c r="F10024">
        <v>64.589995999999999</v>
      </c>
      <c r="G10024">
        <v>46246900</v>
      </c>
      <c r="H10024" s="3">
        <f>(F10024-B10024)/B10024</f>
        <v>-8.1389277577274943E-3</v>
      </c>
      <c r="I10024" s="3">
        <f>_xlfn.RANK.AVG(H10024,$H$3:$H$10273,1)/10271</f>
        <v>0.39334047317690585</v>
      </c>
      <c r="J10024">
        <f>ROUNDDOWN($I10024*J$2,)-IF(MOD($I10024*J$2,1)=0,1,0)+1</f>
        <v>1</v>
      </c>
      <c r="K10024">
        <f>ROUNDDOWN($I10024*K$2,)-IF(MOD($I10024*K$2,1)=0,1,0)+1</f>
        <v>2</v>
      </c>
      <c r="L10024">
        <f>ROUNDDOWN($I10024*L$2,)-IF(MOD($I10024*L$2,1)=0,1,0)+1</f>
        <v>2</v>
      </c>
      <c r="M10024" s="3">
        <f>IF(L10023=4,H10024,0)</f>
        <v>0</v>
      </c>
      <c r="N10024" s="2">
        <f>IF(L10023=1,H10024,0)</f>
        <v>0</v>
      </c>
      <c r="O10024" s="2">
        <f>IF(OR(L10023=1,L10023=4),H10024,0)</f>
        <v>0</v>
      </c>
      <c r="P10024" s="2">
        <f>IF(OR(L10023=1,L10023=2),H10024,0)</f>
        <v>-8.1389277577274943E-3</v>
      </c>
      <c r="Q10024" s="2"/>
    </row>
    <row r="10025" spans="1:17" x14ac:dyDescent="0.3">
      <c r="A10025" s="1">
        <v>44915</v>
      </c>
      <c r="B10025">
        <v>63.759998000000003</v>
      </c>
      <c r="C10025">
        <v>66.059997999999993</v>
      </c>
      <c r="D10025">
        <v>63.52</v>
      </c>
      <c r="E10025">
        <v>65.050003000000004</v>
      </c>
      <c r="F10025">
        <v>65.050003000000004</v>
      </c>
      <c r="G10025">
        <v>52431300</v>
      </c>
      <c r="H10025" s="3">
        <f>(F10025-B10025)/B10025</f>
        <v>2.0232199505401501E-2</v>
      </c>
      <c r="I10025" s="3">
        <f>_xlfn.RANK.AVG(H10025,$H$3:$H$10273,1)/10271</f>
        <v>0.79446986661474051</v>
      </c>
      <c r="J10025">
        <f>ROUNDDOWN($I10025*J$2,)-IF(MOD($I10025*J$2,1)=0,1,0)+1</f>
        <v>2</v>
      </c>
      <c r="K10025">
        <f>ROUNDDOWN($I10025*K$2,)-IF(MOD($I10025*K$2,1)=0,1,0)+1</f>
        <v>3</v>
      </c>
      <c r="L10025">
        <f>ROUNDDOWN($I10025*L$2,)-IF(MOD($I10025*L$2,1)=0,1,0)+1</f>
        <v>4</v>
      </c>
      <c r="M10025" s="3">
        <f>IF(L10024=4,H10025,0)</f>
        <v>0</v>
      </c>
      <c r="N10025" s="2">
        <f>IF(L10024=1,H10025,0)</f>
        <v>0</v>
      </c>
      <c r="O10025" s="2">
        <f>IF(OR(L10024=1,L10024=4),H10025,0)</f>
        <v>0</v>
      </c>
      <c r="P10025" s="2">
        <f>IF(OR(L10024=1,L10024=2),H10025,0)</f>
        <v>2.0232199505401501E-2</v>
      </c>
      <c r="Q10025" s="2"/>
    </row>
    <row r="10026" spans="1:17" x14ac:dyDescent="0.3">
      <c r="A10026" s="1">
        <v>44916</v>
      </c>
      <c r="B10026">
        <v>65.430000000000007</v>
      </c>
      <c r="C10026">
        <v>67.849997999999999</v>
      </c>
      <c r="D10026">
        <v>65.209998999999996</v>
      </c>
      <c r="E10026">
        <v>67.680000000000007</v>
      </c>
      <c r="F10026">
        <v>67.680000000000007</v>
      </c>
      <c r="G10026">
        <v>44167600</v>
      </c>
      <c r="H10026" s="3">
        <f>(F10026-B10026)/B10026</f>
        <v>3.4387895460797797E-2</v>
      </c>
      <c r="I10026" s="3">
        <f>_xlfn.RANK.AVG(H10026,$H$3:$H$10273,1)/10271</f>
        <v>0.89348651543179824</v>
      </c>
      <c r="J10026">
        <f>ROUNDDOWN($I10026*J$2,)-IF(MOD($I10026*J$2,1)=0,1,0)+1</f>
        <v>2</v>
      </c>
      <c r="K10026">
        <f>ROUNDDOWN($I10026*K$2,)-IF(MOD($I10026*K$2,1)=0,1,0)+1</f>
        <v>3</v>
      </c>
      <c r="L10026">
        <f>ROUNDDOWN($I10026*L$2,)-IF(MOD($I10026*L$2,1)=0,1,0)+1</f>
        <v>4</v>
      </c>
      <c r="M10026" s="3">
        <f>IF(L10025=4,H10026,0)</f>
        <v>3.4387895460797797E-2</v>
      </c>
      <c r="N10026" s="2">
        <f>IF(L10025=1,H10026,0)</f>
        <v>0</v>
      </c>
      <c r="O10026" s="2">
        <f>IF(OR(L10025=1,L10025=4),H10026,0)</f>
        <v>3.4387895460797797E-2</v>
      </c>
      <c r="P10026" s="2">
        <f>IF(OR(L10025=1,L10025=2),H10026,0)</f>
        <v>0</v>
      </c>
      <c r="Q10026" s="2"/>
    </row>
    <row r="10027" spans="1:17" x14ac:dyDescent="0.3">
      <c r="A10027" s="1">
        <v>44917</v>
      </c>
      <c r="B10027">
        <v>66.080001999999993</v>
      </c>
      <c r="C10027">
        <v>66.309997999999993</v>
      </c>
      <c r="D10027">
        <v>62.259998000000003</v>
      </c>
      <c r="E10027">
        <v>63.860000999999997</v>
      </c>
      <c r="F10027">
        <v>63.860000999999997</v>
      </c>
      <c r="G10027">
        <v>73917700</v>
      </c>
      <c r="H10027" s="3">
        <f>(F10027-B10027)/B10027</f>
        <v>-3.3595655762843298E-2</v>
      </c>
      <c r="I10027" s="3">
        <f>_xlfn.RANK.AVG(H10027,$H$3:$H$10273,1)/10271</f>
        <v>0.11031058319540454</v>
      </c>
      <c r="J10027">
        <f>ROUNDDOWN($I10027*J$2,)-IF(MOD($I10027*J$2,1)=0,1,0)+1</f>
        <v>1</v>
      </c>
      <c r="K10027">
        <f>ROUNDDOWN($I10027*K$2,)-IF(MOD($I10027*K$2,1)=0,1,0)+1</f>
        <v>1</v>
      </c>
      <c r="L10027">
        <f>ROUNDDOWN($I10027*L$2,)-IF(MOD($I10027*L$2,1)=0,1,0)+1</f>
        <v>1</v>
      </c>
      <c r="M10027" s="3">
        <f>IF(L10026=4,H10027,0)</f>
        <v>-3.3595655762843298E-2</v>
      </c>
      <c r="N10027" s="2">
        <f>IF(L10026=1,H10027,0)</f>
        <v>0</v>
      </c>
      <c r="O10027" s="2">
        <f>IF(OR(L10026=1,L10026=4),H10027,0)</f>
        <v>-3.3595655762843298E-2</v>
      </c>
      <c r="P10027" s="2">
        <f>IF(OR(L10026=1,L10026=2),H10027,0)</f>
        <v>0</v>
      </c>
      <c r="Q10027" s="2"/>
    </row>
    <row r="10028" spans="1:17" x14ac:dyDescent="0.3">
      <c r="A10028" s="1">
        <v>44918</v>
      </c>
      <c r="B10028">
        <v>63.110000999999997</v>
      </c>
      <c r="C10028">
        <v>64.660004000000001</v>
      </c>
      <c r="D10028">
        <v>62.720001000000003</v>
      </c>
      <c r="E10028">
        <v>64.519997000000004</v>
      </c>
      <c r="F10028">
        <v>64.519997000000004</v>
      </c>
      <c r="G10028">
        <v>45923000</v>
      </c>
      <c r="H10028" s="3">
        <f>(F10028-B10028)/B10028</f>
        <v>2.2341878904422879E-2</v>
      </c>
      <c r="I10028" s="3">
        <f>_xlfn.RANK.AVG(H10028,$H$3:$H$10273,1)/10271</f>
        <v>0.81433161328010906</v>
      </c>
      <c r="J10028">
        <f>ROUNDDOWN($I10028*J$2,)-IF(MOD($I10028*J$2,1)=0,1,0)+1</f>
        <v>2</v>
      </c>
      <c r="K10028">
        <f>ROUNDDOWN($I10028*K$2,)-IF(MOD($I10028*K$2,1)=0,1,0)+1</f>
        <v>3</v>
      </c>
      <c r="L10028">
        <f>ROUNDDOWN($I10028*L$2,)-IF(MOD($I10028*L$2,1)=0,1,0)+1</f>
        <v>4</v>
      </c>
      <c r="M10028" s="3">
        <f>IF(L10027=4,H10028,0)</f>
        <v>0</v>
      </c>
      <c r="N10028" s="2">
        <f>IF(L10027=1,H10028,0)</f>
        <v>2.2341878904422879E-2</v>
      </c>
      <c r="O10028" s="2">
        <f>IF(OR(L10027=1,L10027=4),H10028,0)</f>
        <v>2.2341878904422879E-2</v>
      </c>
      <c r="P10028" s="2">
        <f>IF(OR(L10027=1,L10027=2),H10028,0)</f>
        <v>2.2341878904422879E-2</v>
      </c>
      <c r="Q10028" s="2"/>
    </row>
    <row r="10029" spans="1:17" x14ac:dyDescent="0.3">
      <c r="A10029" s="1">
        <v>44922</v>
      </c>
      <c r="B10029">
        <v>63.869999</v>
      </c>
      <c r="C10029">
        <v>64.279999000000004</v>
      </c>
      <c r="D10029">
        <v>62.970001000000003</v>
      </c>
      <c r="E10029">
        <v>63.27</v>
      </c>
      <c r="F10029">
        <v>63.27</v>
      </c>
      <c r="G10029">
        <v>36086000</v>
      </c>
      <c r="H10029" s="3">
        <f>(F10029-B10029)/B10029</f>
        <v>-9.3940662187891513E-3</v>
      </c>
      <c r="I10029" s="3">
        <f>_xlfn.RANK.AVG(H10029,$H$3:$H$10273,1)/10271</f>
        <v>0.37620484860286241</v>
      </c>
      <c r="J10029">
        <f>ROUNDDOWN($I10029*J$2,)-IF(MOD($I10029*J$2,1)=0,1,0)+1</f>
        <v>1</v>
      </c>
      <c r="K10029">
        <f>ROUNDDOWN($I10029*K$2,)-IF(MOD($I10029*K$2,1)=0,1,0)+1</f>
        <v>2</v>
      </c>
      <c r="L10029">
        <f>ROUNDDOWN($I10029*L$2,)-IF(MOD($I10029*L$2,1)=0,1,0)+1</f>
        <v>2</v>
      </c>
      <c r="M10029" s="3">
        <f>IF(L10028=4,H10029,0)</f>
        <v>-9.3940662187891513E-3</v>
      </c>
      <c r="N10029" s="2">
        <f>IF(L10028=1,H10029,0)</f>
        <v>0</v>
      </c>
      <c r="O10029" s="2">
        <f>IF(OR(L10028=1,L10028=4),H10029,0)</f>
        <v>-9.3940662187891513E-3</v>
      </c>
      <c r="P10029" s="2">
        <f>IF(OR(L10028=1,L10028=2),H10029,0)</f>
        <v>0</v>
      </c>
      <c r="Q10029" s="2"/>
    </row>
    <row r="10030" spans="1:17" x14ac:dyDescent="0.3">
      <c r="A10030" s="1">
        <v>44923</v>
      </c>
      <c r="B10030">
        <v>62.540000999999997</v>
      </c>
      <c r="C10030">
        <v>63.540000999999997</v>
      </c>
      <c r="D10030">
        <v>61.959999000000003</v>
      </c>
      <c r="E10030">
        <v>62.57</v>
      </c>
      <c r="F10030">
        <v>62.57</v>
      </c>
      <c r="G10030">
        <v>39526500</v>
      </c>
      <c r="H10030" s="3">
        <f>(F10030-B10030)/B10030</f>
        <v>4.7967699904583728E-4</v>
      </c>
      <c r="I10030" s="3">
        <f>_xlfn.RANK.AVG(H10030,$H$3:$H$10273,1)/10271</f>
        <v>0.55632362963684157</v>
      </c>
      <c r="J10030">
        <f>ROUNDDOWN($I10030*J$2,)-IF(MOD($I10030*J$2,1)=0,1,0)+1</f>
        <v>2</v>
      </c>
      <c r="K10030">
        <f>ROUNDDOWN($I10030*K$2,)-IF(MOD($I10030*K$2,1)=0,1,0)+1</f>
        <v>2</v>
      </c>
      <c r="L10030">
        <f>ROUNDDOWN($I10030*L$2,)-IF(MOD($I10030*L$2,1)=0,1,0)+1</f>
        <v>3</v>
      </c>
      <c r="M10030" s="3">
        <f>IF(L10029=4,H10030,0)</f>
        <v>0</v>
      </c>
      <c r="N10030" s="2">
        <f>IF(L10029=1,H10030,0)</f>
        <v>0</v>
      </c>
      <c r="O10030" s="2">
        <f>IF(OR(L10029=1,L10029=4),H10030,0)</f>
        <v>0</v>
      </c>
      <c r="P10030" s="2">
        <f>IF(OR(L10029=1,L10029=2),H10030,0)</f>
        <v>4.7967699904583728E-4</v>
      </c>
      <c r="Q10030" s="2"/>
    </row>
    <row r="10031" spans="1:17" x14ac:dyDescent="0.3">
      <c r="A10031" s="1">
        <v>44924</v>
      </c>
      <c r="B10031">
        <v>63.639999000000003</v>
      </c>
      <c r="C10031">
        <v>65.180000000000007</v>
      </c>
      <c r="D10031">
        <v>63.060001</v>
      </c>
      <c r="E10031">
        <v>64.819999999999993</v>
      </c>
      <c r="F10031">
        <v>64.819999999999993</v>
      </c>
      <c r="G10031">
        <v>41428500</v>
      </c>
      <c r="H10031" s="3">
        <f>(F10031-B10031)/B10031</f>
        <v>1.8541813616307412E-2</v>
      </c>
      <c r="I10031" s="3">
        <f>_xlfn.RANK.AVG(H10031,$H$3:$H$10273,1)/10271</f>
        <v>0.77918411060266768</v>
      </c>
      <c r="J10031">
        <f>ROUNDDOWN($I10031*J$2,)-IF(MOD($I10031*J$2,1)=0,1,0)+1</f>
        <v>2</v>
      </c>
      <c r="K10031">
        <f>ROUNDDOWN($I10031*K$2,)-IF(MOD($I10031*K$2,1)=0,1,0)+1</f>
        <v>3</v>
      </c>
      <c r="L10031">
        <f>ROUNDDOWN($I10031*L$2,)-IF(MOD($I10031*L$2,1)=0,1,0)+1</f>
        <v>4</v>
      </c>
      <c r="M10031" s="3">
        <f>IF(L10030=4,H10031,0)</f>
        <v>0</v>
      </c>
      <c r="N10031" s="2">
        <f>IF(L10030=1,H10031,0)</f>
        <v>0</v>
      </c>
      <c r="O10031" s="2">
        <f>IF(OR(L10030=1,L10030=4),H10031,0)</f>
        <v>0</v>
      </c>
      <c r="P10031" s="2">
        <f>IF(OR(L10030=1,L10030=2),H10031,0)</f>
        <v>0</v>
      </c>
      <c r="Q10031" s="2"/>
    </row>
    <row r="10032" spans="1:17" x14ac:dyDescent="0.3">
      <c r="A10032" s="1">
        <v>44925</v>
      </c>
      <c r="B10032">
        <v>63.77</v>
      </c>
      <c r="C10032">
        <v>64.819999999999993</v>
      </c>
      <c r="D10032">
        <v>63.139999000000003</v>
      </c>
      <c r="E10032">
        <v>64.769997000000004</v>
      </c>
      <c r="F10032">
        <v>64.769997000000004</v>
      </c>
      <c r="G10032">
        <v>37127000</v>
      </c>
      <c r="H10032" s="3">
        <f>(F10032-B10032)/B10032</f>
        <v>1.5681307824996087E-2</v>
      </c>
      <c r="I10032" s="3">
        <f>_xlfn.RANK.AVG(H10032,$H$3:$H$10273,1)/10271</f>
        <v>0.74900204459156849</v>
      </c>
      <c r="J10032">
        <f>ROUNDDOWN($I10032*J$2,)-IF(MOD($I10032*J$2,1)=0,1,0)+1</f>
        <v>2</v>
      </c>
      <c r="K10032">
        <f>ROUNDDOWN($I10032*K$2,)-IF(MOD($I10032*K$2,1)=0,1,0)+1</f>
        <v>3</v>
      </c>
      <c r="L10032">
        <f>ROUNDDOWN($I10032*L$2,)-IF(MOD($I10032*L$2,1)=0,1,0)+1</f>
        <v>3</v>
      </c>
      <c r="M10032" s="3">
        <f>IF(L10031=4,H10032,0)</f>
        <v>1.5681307824996087E-2</v>
      </c>
      <c r="N10032" s="2">
        <f>IF(L10031=1,H10032,0)</f>
        <v>0</v>
      </c>
      <c r="O10032" s="2">
        <f>IF(OR(L10031=1,L10031=4),H10032,0)</f>
        <v>1.5681307824996087E-2</v>
      </c>
      <c r="P10032" s="2">
        <f>IF(OR(L10031=1,L10031=2),H10032,0)</f>
        <v>0</v>
      </c>
      <c r="Q10032" s="2"/>
    </row>
    <row r="10033" spans="1:17" x14ac:dyDescent="0.3">
      <c r="A10033" s="1">
        <v>44929</v>
      </c>
      <c r="B10033">
        <v>66</v>
      </c>
      <c r="C10033">
        <v>66.879997000000003</v>
      </c>
      <c r="D10033">
        <v>63.59</v>
      </c>
      <c r="E10033">
        <v>64.019997000000004</v>
      </c>
      <c r="F10033">
        <v>64.019997000000004</v>
      </c>
      <c r="G10033">
        <v>46851800</v>
      </c>
      <c r="H10033" s="3">
        <f>(F10033-B10033)/B10033</f>
        <v>-3.0000045454545401E-2</v>
      </c>
      <c r="I10033" s="3">
        <f>_xlfn.RANK.AVG(H10033,$H$3:$H$10273,1)/10271</f>
        <v>0.13562457404342323</v>
      </c>
      <c r="J10033">
        <f>ROUNDDOWN($I10033*J$2,)-IF(MOD($I10033*J$2,1)=0,1,0)+1</f>
        <v>1</v>
      </c>
      <c r="K10033">
        <f>ROUNDDOWN($I10033*K$2,)-IF(MOD($I10033*K$2,1)=0,1,0)+1</f>
        <v>1</v>
      </c>
      <c r="L10033">
        <f>ROUNDDOWN($I10033*L$2,)-IF(MOD($I10033*L$2,1)=0,1,0)+1</f>
        <v>1</v>
      </c>
      <c r="M10033" s="3">
        <f>IF(L10032=4,H10033,0)</f>
        <v>0</v>
      </c>
      <c r="N10033" s="2">
        <f>IF(L10032=1,H10033,0)</f>
        <v>0</v>
      </c>
      <c r="O10033" s="2">
        <f>IF(OR(L10032=1,L10032=4),H10033,0)</f>
        <v>0</v>
      </c>
      <c r="P10033" s="2">
        <f>IF(OR(L10032=1,L10032=2),H10033,0)</f>
        <v>0</v>
      </c>
      <c r="Q10033" s="2"/>
    </row>
    <row r="10034" spans="1:17" x14ac:dyDescent="0.3">
      <c r="A10034" s="1">
        <v>44930</v>
      </c>
      <c r="B10034">
        <v>65</v>
      </c>
      <c r="C10034">
        <v>65.790001000000004</v>
      </c>
      <c r="D10034">
        <v>63.310001</v>
      </c>
      <c r="E10034">
        <v>64.660004000000001</v>
      </c>
      <c r="F10034">
        <v>64.660004000000001</v>
      </c>
      <c r="G10034">
        <v>47477100</v>
      </c>
      <c r="H10034" s="3">
        <f>(F10034-B10034)/B10034</f>
        <v>-5.2307076923076819E-3</v>
      </c>
      <c r="I10034" s="3">
        <f>_xlfn.RANK.AVG(H10034,$H$3:$H$10273,1)/10271</f>
        <v>0.4378346801674618</v>
      </c>
      <c r="J10034">
        <f>ROUNDDOWN($I10034*J$2,)-IF(MOD($I10034*J$2,1)=0,1,0)+1</f>
        <v>1</v>
      </c>
      <c r="K10034">
        <f>ROUNDDOWN($I10034*K$2,)-IF(MOD($I10034*K$2,1)=0,1,0)+1</f>
        <v>2</v>
      </c>
      <c r="L10034">
        <f>ROUNDDOWN($I10034*L$2,)-IF(MOD($I10034*L$2,1)=0,1,0)+1</f>
        <v>2</v>
      </c>
      <c r="M10034" s="3">
        <f>IF(L10033=4,H10034,0)</f>
        <v>0</v>
      </c>
      <c r="N10034" s="2">
        <f>IF(L10033=1,H10034,0)</f>
        <v>-5.2307076923076819E-3</v>
      </c>
      <c r="O10034" s="2">
        <f>IF(OR(L10033=1,L10033=4),H10034,0)</f>
        <v>-5.2307076923076819E-3</v>
      </c>
      <c r="P10034" s="2">
        <f>IF(OR(L10033=1,L10033=2),H10034,0)</f>
        <v>-5.2307076923076819E-3</v>
      </c>
      <c r="Q10034" s="2"/>
    </row>
    <row r="10035" spans="1:17" x14ac:dyDescent="0.3">
      <c r="A10035" s="1">
        <v>44931</v>
      </c>
      <c r="B10035">
        <v>64.150002000000001</v>
      </c>
      <c r="C10035">
        <v>64.349997999999999</v>
      </c>
      <c r="D10035">
        <v>62.299999</v>
      </c>
      <c r="E10035">
        <v>62.330002</v>
      </c>
      <c r="F10035">
        <v>62.330002</v>
      </c>
      <c r="G10035">
        <v>46159500</v>
      </c>
      <c r="H10035" s="3">
        <f>(F10035-B10035)/B10035</f>
        <v>-2.8371004571441795E-2</v>
      </c>
      <c r="I10035" s="3">
        <f>_xlfn.RANK.AVG(H10035,$H$3:$H$10273,1)/10271</f>
        <v>0.14779476195112454</v>
      </c>
      <c r="J10035">
        <f>ROUNDDOWN($I10035*J$2,)-IF(MOD($I10035*J$2,1)=0,1,0)+1</f>
        <v>1</v>
      </c>
      <c r="K10035">
        <f>ROUNDDOWN($I10035*K$2,)-IF(MOD($I10035*K$2,1)=0,1,0)+1</f>
        <v>1</v>
      </c>
      <c r="L10035">
        <f>ROUNDDOWN($I10035*L$2,)-IF(MOD($I10035*L$2,1)=0,1,0)+1</f>
        <v>1</v>
      </c>
      <c r="M10035" s="3">
        <f>IF(L10034=4,H10035,0)</f>
        <v>0</v>
      </c>
      <c r="N10035" s="2">
        <f>IF(L10034=1,H10035,0)</f>
        <v>0</v>
      </c>
      <c r="O10035" s="2">
        <f>IF(OR(L10034=1,L10034=4),H10035,0)</f>
        <v>0</v>
      </c>
      <c r="P10035" s="2">
        <f>IF(OR(L10034=1,L10034=2),H10035,0)</f>
        <v>-2.8371004571441795E-2</v>
      </c>
      <c r="Q10035" s="2"/>
    </row>
    <row r="10036" spans="1:17" x14ac:dyDescent="0.3">
      <c r="A10036" s="1">
        <v>44932</v>
      </c>
      <c r="B10036">
        <v>63.150002000000001</v>
      </c>
      <c r="C10036">
        <v>64.300003000000004</v>
      </c>
      <c r="D10036">
        <v>60.049999</v>
      </c>
      <c r="E10036">
        <v>63.959999000000003</v>
      </c>
      <c r="F10036">
        <v>63.959999000000003</v>
      </c>
      <c r="G10036">
        <v>70161300</v>
      </c>
      <c r="H10036" s="3">
        <f>(F10036-B10036)/B10036</f>
        <v>1.2826555413252444E-2</v>
      </c>
      <c r="I10036" s="3">
        <f>_xlfn.RANK.AVG(H10036,$H$3:$H$10273,1)/10271</f>
        <v>0.710154804790186</v>
      </c>
      <c r="J10036">
        <f>ROUNDDOWN($I10036*J$2,)-IF(MOD($I10036*J$2,1)=0,1,0)+1</f>
        <v>2</v>
      </c>
      <c r="K10036">
        <f>ROUNDDOWN($I10036*K$2,)-IF(MOD($I10036*K$2,1)=0,1,0)+1</f>
        <v>3</v>
      </c>
      <c r="L10036">
        <f>ROUNDDOWN($I10036*L$2,)-IF(MOD($I10036*L$2,1)=0,1,0)+1</f>
        <v>3</v>
      </c>
      <c r="M10036" s="3">
        <f>IF(L10035=4,H10036,0)</f>
        <v>0</v>
      </c>
      <c r="N10036" s="2">
        <f>IF(L10035=1,H10036,0)</f>
        <v>1.2826555413252444E-2</v>
      </c>
      <c r="O10036" s="2">
        <f>IF(OR(L10035=1,L10035=4),H10036,0)</f>
        <v>1.2826555413252444E-2</v>
      </c>
      <c r="P10036" s="2">
        <f>IF(OR(L10035=1,L10035=2),H10036,0)</f>
        <v>1.2826555413252444E-2</v>
      </c>
      <c r="Q10036" s="2"/>
    </row>
    <row r="10037" spans="1:17" x14ac:dyDescent="0.3">
      <c r="A10037" s="1">
        <v>44935</v>
      </c>
      <c r="B10037">
        <v>66.220000999999996</v>
      </c>
      <c r="C10037">
        <v>69.319999999999993</v>
      </c>
      <c r="D10037">
        <v>65.669998000000007</v>
      </c>
      <c r="E10037">
        <v>67.239998</v>
      </c>
      <c r="F10037">
        <v>67.239998</v>
      </c>
      <c r="G10037">
        <v>69741300</v>
      </c>
      <c r="H10037" s="3">
        <f>(F10037-B10037)/B10037</f>
        <v>1.5403155913573659E-2</v>
      </c>
      <c r="I10037" s="3">
        <f>_xlfn.RANK.AVG(H10037,$H$3:$H$10273,1)/10271</f>
        <v>0.74481549995131924</v>
      </c>
      <c r="J10037">
        <f>ROUNDDOWN($I10037*J$2,)-IF(MOD($I10037*J$2,1)=0,1,0)+1</f>
        <v>2</v>
      </c>
      <c r="K10037">
        <f>ROUNDDOWN($I10037*K$2,)-IF(MOD($I10037*K$2,1)=0,1,0)+1</f>
        <v>3</v>
      </c>
      <c r="L10037">
        <f>ROUNDDOWN($I10037*L$2,)-IF(MOD($I10037*L$2,1)=0,1,0)+1</f>
        <v>3</v>
      </c>
      <c r="M10037" s="3">
        <f>IF(L10036=4,H10037,0)</f>
        <v>0</v>
      </c>
      <c r="N10037" s="2">
        <f>IF(L10036=1,H10037,0)</f>
        <v>0</v>
      </c>
      <c r="O10037" s="2">
        <f>IF(OR(L10036=1,L10036=4),H10037,0)</f>
        <v>0</v>
      </c>
      <c r="P10037" s="2">
        <f>IF(OR(L10036=1,L10036=2),H10037,0)</f>
        <v>0</v>
      </c>
      <c r="Q10037" s="2"/>
    </row>
    <row r="10038" spans="1:17" x14ac:dyDescent="0.3">
      <c r="A10038" s="1">
        <v>44936</v>
      </c>
      <c r="B10038">
        <v>66.669998000000007</v>
      </c>
      <c r="C10038">
        <v>68.150002000000001</v>
      </c>
      <c r="D10038">
        <v>66.559997999999993</v>
      </c>
      <c r="E10038">
        <v>68.050003000000004</v>
      </c>
      <c r="F10038">
        <v>68.050003000000004</v>
      </c>
      <c r="G10038">
        <v>41149600</v>
      </c>
      <c r="H10038" s="3">
        <f>(F10038-B10038)/B10038</f>
        <v>2.0699040668937727E-2</v>
      </c>
      <c r="I10038" s="3">
        <f>_xlfn.RANK.AVG(H10038,$H$3:$H$10273,1)/10271</f>
        <v>0.79816960373868173</v>
      </c>
      <c r="J10038">
        <f>ROUNDDOWN($I10038*J$2,)-IF(MOD($I10038*J$2,1)=0,1,0)+1</f>
        <v>2</v>
      </c>
      <c r="K10038">
        <f>ROUNDDOWN($I10038*K$2,)-IF(MOD($I10038*K$2,1)=0,1,0)+1</f>
        <v>3</v>
      </c>
      <c r="L10038">
        <f>ROUNDDOWN($I10038*L$2,)-IF(MOD($I10038*L$2,1)=0,1,0)+1</f>
        <v>4</v>
      </c>
      <c r="M10038" s="3">
        <f>IF(L10037=4,H10038,0)</f>
        <v>0</v>
      </c>
      <c r="N10038" s="2">
        <f>IF(L10037=1,H10038,0)</f>
        <v>0</v>
      </c>
      <c r="O10038" s="2">
        <f>IF(OR(L10037=1,L10037=4),H10038,0)</f>
        <v>0</v>
      </c>
      <c r="P10038" s="2">
        <f>IF(OR(L10037=1,L10037=2),H10038,0)</f>
        <v>0</v>
      </c>
      <c r="Q10038" s="2"/>
    </row>
    <row r="10039" spans="1:17" x14ac:dyDescent="0.3">
      <c r="A10039" s="1">
        <v>44937</v>
      </c>
      <c r="B10039">
        <v>68.389999000000003</v>
      </c>
      <c r="C10039">
        <v>69.129997000000003</v>
      </c>
      <c r="D10039">
        <v>67.220000999999996</v>
      </c>
      <c r="E10039">
        <v>69.059997999999993</v>
      </c>
      <c r="F10039">
        <v>69.059997999999993</v>
      </c>
      <c r="G10039">
        <v>44470100</v>
      </c>
      <c r="H10039" s="3">
        <f>(F10039-B10039)/B10039</f>
        <v>9.796739432617772E-3</v>
      </c>
      <c r="I10039" s="3">
        <f>_xlfn.RANK.AVG(H10039,$H$3:$H$10273,1)/10271</f>
        <v>0.67179437250511143</v>
      </c>
      <c r="J10039">
        <f>ROUNDDOWN($I10039*J$2,)-IF(MOD($I10039*J$2,1)=0,1,0)+1</f>
        <v>2</v>
      </c>
      <c r="K10039">
        <f>ROUNDDOWN($I10039*K$2,)-IF(MOD($I10039*K$2,1)=0,1,0)+1</f>
        <v>3</v>
      </c>
      <c r="L10039">
        <f>ROUNDDOWN($I10039*L$2,)-IF(MOD($I10039*L$2,1)=0,1,0)+1</f>
        <v>3</v>
      </c>
      <c r="M10039" s="3">
        <f>IF(L10038=4,H10039,0)</f>
        <v>9.796739432617772E-3</v>
      </c>
      <c r="N10039" s="2">
        <f>IF(L10038=1,H10039,0)</f>
        <v>0</v>
      </c>
      <c r="O10039" s="2">
        <f>IF(OR(L10038=1,L10038=4),H10039,0)</f>
        <v>9.796739432617772E-3</v>
      </c>
      <c r="P10039" s="2">
        <f>IF(OR(L10038=1,L10038=2),H10039,0)</f>
        <v>0</v>
      </c>
      <c r="Q10039" s="2"/>
    </row>
    <row r="10040" spans="1:17" x14ac:dyDescent="0.3">
      <c r="A10040" s="1">
        <v>44938</v>
      </c>
      <c r="B10040">
        <v>70.069999999999993</v>
      </c>
      <c r="C10040">
        <v>71.650002000000001</v>
      </c>
      <c r="D10040">
        <v>67.180000000000007</v>
      </c>
      <c r="E10040">
        <v>70.800003000000004</v>
      </c>
      <c r="F10040">
        <v>70.800003000000004</v>
      </c>
      <c r="G10040">
        <v>70066200</v>
      </c>
      <c r="H10040" s="3">
        <f>(F10040-B10040)/B10040</f>
        <v>1.0418196089624814E-2</v>
      </c>
      <c r="I10040" s="3">
        <f>_xlfn.RANK.AVG(H10040,$H$3:$H$10273,1)/10271</f>
        <v>0.67958329276604035</v>
      </c>
      <c r="J10040">
        <f>ROUNDDOWN($I10040*J$2,)-IF(MOD($I10040*J$2,1)=0,1,0)+1</f>
        <v>2</v>
      </c>
      <c r="K10040">
        <f>ROUNDDOWN($I10040*K$2,)-IF(MOD($I10040*K$2,1)=0,1,0)+1</f>
        <v>3</v>
      </c>
      <c r="L10040">
        <f>ROUNDDOWN($I10040*L$2,)-IF(MOD($I10040*L$2,1)=0,1,0)+1</f>
        <v>3</v>
      </c>
      <c r="M10040" s="3">
        <f>IF(L10039=4,H10040,0)</f>
        <v>0</v>
      </c>
      <c r="N10040" s="2">
        <f>IF(L10039=1,H10040,0)</f>
        <v>0</v>
      </c>
      <c r="O10040" s="2">
        <f>IF(OR(L10039=1,L10039=4),H10040,0)</f>
        <v>0</v>
      </c>
      <c r="P10040" s="2">
        <f>IF(OR(L10039=1,L10039=2),H10040,0)</f>
        <v>0</v>
      </c>
      <c r="Q10040" s="2"/>
    </row>
    <row r="10041" spans="1:17" x14ac:dyDescent="0.3">
      <c r="A10041" s="1">
        <v>44939</v>
      </c>
      <c r="B10041">
        <v>69.839995999999999</v>
      </c>
      <c r="C10041">
        <v>71.099997999999999</v>
      </c>
      <c r="D10041">
        <v>69.230002999999996</v>
      </c>
      <c r="E10041">
        <v>71</v>
      </c>
      <c r="F10041">
        <v>71</v>
      </c>
      <c r="G10041">
        <v>45757400</v>
      </c>
      <c r="H10041" s="3">
        <f>(F10041-B10041)/B10041</f>
        <v>1.6609451123107178E-2</v>
      </c>
      <c r="I10041" s="3">
        <f>_xlfn.RANK.AVG(H10041,$H$3:$H$10273,1)/10271</f>
        <v>0.75776457988511348</v>
      </c>
      <c r="J10041">
        <f>ROUNDDOWN($I10041*J$2,)-IF(MOD($I10041*J$2,1)=0,1,0)+1</f>
        <v>2</v>
      </c>
      <c r="K10041">
        <f>ROUNDDOWN($I10041*K$2,)-IF(MOD($I10041*K$2,1)=0,1,0)+1</f>
        <v>3</v>
      </c>
      <c r="L10041">
        <f>ROUNDDOWN($I10041*L$2,)-IF(MOD($I10041*L$2,1)=0,1,0)+1</f>
        <v>4</v>
      </c>
      <c r="M10041" s="3">
        <f>IF(L10040=4,H10041,0)</f>
        <v>0</v>
      </c>
      <c r="N10041" s="2">
        <f>IF(L10040=1,H10041,0)</f>
        <v>0</v>
      </c>
      <c r="O10041" s="2">
        <f>IF(OR(L10040=1,L10040=4),H10041,0)</f>
        <v>0</v>
      </c>
      <c r="P10041" s="2">
        <f>IF(OR(L10040=1,L10040=2),H10041,0)</f>
        <v>0</v>
      </c>
      <c r="Q10041" s="2"/>
    </row>
    <row r="10042" spans="1:17" x14ac:dyDescent="0.3">
      <c r="A10042" s="1">
        <v>44943</v>
      </c>
      <c r="B10042">
        <v>70.870002999999997</v>
      </c>
      <c r="C10042">
        <v>72.660004000000001</v>
      </c>
      <c r="D10042">
        <v>70.650002000000001</v>
      </c>
      <c r="E10042">
        <v>71.589995999999999</v>
      </c>
      <c r="F10042">
        <v>71.589995999999999</v>
      </c>
      <c r="G10042">
        <v>42621300</v>
      </c>
      <c r="H10042" s="3">
        <f>(F10042-B10042)/B10042</f>
        <v>1.0159347672103278E-2</v>
      </c>
      <c r="I10042" s="3">
        <f>_xlfn.RANK.AVG(H10042,$H$3:$H$10273,1)/10271</f>
        <v>0.67685717067471518</v>
      </c>
      <c r="J10042">
        <f>ROUNDDOWN($I10042*J$2,)-IF(MOD($I10042*J$2,1)=0,1,0)+1</f>
        <v>2</v>
      </c>
      <c r="K10042">
        <f>ROUNDDOWN($I10042*K$2,)-IF(MOD($I10042*K$2,1)=0,1,0)+1</f>
        <v>3</v>
      </c>
      <c r="L10042">
        <f>ROUNDDOWN($I10042*L$2,)-IF(MOD($I10042*L$2,1)=0,1,0)+1</f>
        <v>3</v>
      </c>
      <c r="M10042" s="3">
        <f>IF(L10041=4,H10042,0)</f>
        <v>1.0159347672103278E-2</v>
      </c>
      <c r="N10042" s="2">
        <f>IF(L10041=1,H10042,0)</f>
        <v>0</v>
      </c>
      <c r="O10042" s="2">
        <f>IF(OR(L10041=1,L10041=4),H10042,0)</f>
        <v>1.0159347672103278E-2</v>
      </c>
      <c r="P10042" s="2">
        <f>IF(OR(L10041=1,L10041=2),H10042,0)</f>
        <v>0</v>
      </c>
      <c r="Q10042" s="2"/>
    </row>
    <row r="10043" spans="1:17" x14ac:dyDescent="0.3">
      <c r="A10043" s="1">
        <v>44944</v>
      </c>
      <c r="B10043">
        <v>71.870002999999997</v>
      </c>
      <c r="C10043">
        <v>72.779999000000004</v>
      </c>
      <c r="D10043">
        <v>70.5</v>
      </c>
      <c r="E10043">
        <v>70.529999000000004</v>
      </c>
      <c r="F10043">
        <v>70.529999000000004</v>
      </c>
      <c r="G10043">
        <v>39538700</v>
      </c>
      <c r="H10043" s="3">
        <f>(F10043-B10043)/B10043</f>
        <v>-1.8644830166488144E-2</v>
      </c>
      <c r="I10043" s="3">
        <f>_xlfn.RANK.AVG(H10043,$H$3:$H$10273,1)/10271</f>
        <v>0.24174861259857852</v>
      </c>
      <c r="J10043">
        <f>ROUNDDOWN($I10043*J$2,)-IF(MOD($I10043*J$2,1)=0,1,0)+1</f>
        <v>1</v>
      </c>
      <c r="K10043">
        <f>ROUNDDOWN($I10043*K$2,)-IF(MOD($I10043*K$2,1)=0,1,0)+1</f>
        <v>1</v>
      </c>
      <c r="L10043">
        <f>ROUNDDOWN($I10043*L$2,)-IF(MOD($I10043*L$2,1)=0,1,0)+1</f>
        <v>1</v>
      </c>
      <c r="M10043" s="3">
        <f>IF(L10042=4,H10043,0)</f>
        <v>0</v>
      </c>
      <c r="N10043" s="2">
        <f>IF(L10042=1,H10043,0)</f>
        <v>0</v>
      </c>
      <c r="O10043" s="2">
        <f>IF(OR(L10042=1,L10042=4),H10043,0)</f>
        <v>0</v>
      </c>
      <c r="P10043" s="2">
        <f>IF(OR(L10042=1,L10042=2),H10043,0)</f>
        <v>0</v>
      </c>
      <c r="Q10043" s="2"/>
    </row>
    <row r="10044" spans="1:17" x14ac:dyDescent="0.3">
      <c r="A10044" s="1">
        <v>44945</v>
      </c>
      <c r="B10044">
        <v>68.970000999999996</v>
      </c>
      <c r="C10044">
        <v>69.25</v>
      </c>
      <c r="D10044">
        <v>67.269997000000004</v>
      </c>
      <c r="E10044">
        <v>67.709998999999996</v>
      </c>
      <c r="F10044">
        <v>67.709998999999996</v>
      </c>
      <c r="G10044">
        <v>47189900</v>
      </c>
      <c r="H10044" s="3">
        <f>(F10044-B10044)/B10044</f>
        <v>-1.8268841260419878E-2</v>
      </c>
      <c r="I10044" s="3">
        <f>_xlfn.RANK.AVG(H10044,$H$3:$H$10273,1)/10271</f>
        <v>0.24564307272904293</v>
      </c>
      <c r="J10044">
        <f>ROUNDDOWN($I10044*J$2,)-IF(MOD($I10044*J$2,1)=0,1,0)+1</f>
        <v>1</v>
      </c>
      <c r="K10044">
        <f>ROUNDDOWN($I10044*K$2,)-IF(MOD($I10044*K$2,1)=0,1,0)+1</f>
        <v>1</v>
      </c>
      <c r="L10044">
        <f>ROUNDDOWN($I10044*L$2,)-IF(MOD($I10044*L$2,1)=0,1,0)+1</f>
        <v>1</v>
      </c>
      <c r="M10044" s="3">
        <f>IF(L10043=4,H10044,0)</f>
        <v>0</v>
      </c>
      <c r="N10044" s="2">
        <f>IF(L10043=1,H10044,0)</f>
        <v>-1.8268841260419878E-2</v>
      </c>
      <c r="O10044" s="2">
        <f>IF(OR(L10043=1,L10043=4),H10044,0)</f>
        <v>-1.8268841260419878E-2</v>
      </c>
      <c r="P10044" s="2">
        <f>IF(OR(L10043=1,L10043=2),H10044,0)</f>
        <v>-1.8268841260419878E-2</v>
      </c>
      <c r="Q10044" s="2"/>
    </row>
    <row r="10045" spans="1:17" x14ac:dyDescent="0.3">
      <c r="A10045" s="1">
        <v>44946</v>
      </c>
      <c r="B10045">
        <v>68.010002</v>
      </c>
      <c r="C10045">
        <v>70.129997000000003</v>
      </c>
      <c r="D10045">
        <v>67.449996999999996</v>
      </c>
      <c r="E10045">
        <v>70.069999999999993</v>
      </c>
      <c r="F10045">
        <v>70.069999999999993</v>
      </c>
      <c r="G10045">
        <v>47757600</v>
      </c>
      <c r="H10045" s="3">
        <f>(F10045-B10045)/B10045</f>
        <v>3.0289632986630306E-2</v>
      </c>
      <c r="I10045" s="3">
        <f>_xlfn.RANK.AVG(H10045,$H$3:$H$10273,1)/10271</f>
        <v>0.86943822412618055</v>
      </c>
      <c r="J10045">
        <f>ROUNDDOWN($I10045*J$2,)-IF(MOD($I10045*J$2,1)=0,1,0)+1</f>
        <v>2</v>
      </c>
      <c r="K10045">
        <f>ROUNDDOWN($I10045*K$2,)-IF(MOD($I10045*K$2,1)=0,1,0)+1</f>
        <v>3</v>
      </c>
      <c r="L10045">
        <f>ROUNDDOWN($I10045*L$2,)-IF(MOD($I10045*L$2,1)=0,1,0)+1</f>
        <v>4</v>
      </c>
      <c r="M10045" s="3">
        <f>IF(L10044=4,H10045,0)</f>
        <v>0</v>
      </c>
      <c r="N10045" s="2">
        <f>IF(L10044=1,H10045,0)</f>
        <v>3.0289632986630306E-2</v>
      </c>
      <c r="O10045" s="2">
        <f>IF(OR(L10044=1,L10044=4),H10045,0)</f>
        <v>3.0289632986630306E-2</v>
      </c>
      <c r="P10045" s="2">
        <f>IF(OR(L10044=1,L10044=2),H10045,0)</f>
        <v>3.0289632986630306E-2</v>
      </c>
      <c r="Q10045" s="2"/>
    </row>
    <row r="10046" spans="1:17" x14ac:dyDescent="0.3">
      <c r="A10046" s="1">
        <v>44949</v>
      </c>
      <c r="B10046">
        <v>72.220000999999996</v>
      </c>
      <c r="C10046">
        <v>76.589995999999999</v>
      </c>
      <c r="D10046">
        <v>71.540001000000004</v>
      </c>
      <c r="E10046">
        <v>76.529999000000004</v>
      </c>
      <c r="F10046">
        <v>76.529999000000004</v>
      </c>
      <c r="G10046">
        <v>84293200</v>
      </c>
      <c r="H10046" s="3">
        <f>(F10046-B10046)/B10046</f>
        <v>5.9678730826935429E-2</v>
      </c>
      <c r="I10046" s="3">
        <f>_xlfn.RANK.AVG(H10046,$H$3:$H$10273,1)/10271</f>
        <v>0.96543666634212832</v>
      </c>
      <c r="J10046">
        <f>ROUNDDOWN($I10046*J$2,)-IF(MOD($I10046*J$2,1)=0,1,0)+1</f>
        <v>2</v>
      </c>
      <c r="K10046">
        <f>ROUNDDOWN($I10046*K$2,)-IF(MOD($I10046*K$2,1)=0,1,0)+1</f>
        <v>3</v>
      </c>
      <c r="L10046">
        <f>ROUNDDOWN($I10046*L$2,)-IF(MOD($I10046*L$2,1)=0,1,0)+1</f>
        <v>4</v>
      </c>
      <c r="M10046" s="3">
        <f>IF(L10045=4,H10046,0)</f>
        <v>5.9678730826935429E-2</v>
      </c>
      <c r="N10046" s="2">
        <f>IF(L10045=1,H10046,0)</f>
        <v>0</v>
      </c>
      <c r="O10046" s="2">
        <f>IF(OR(L10045=1,L10045=4),H10046,0)</f>
        <v>5.9678730826935429E-2</v>
      </c>
      <c r="P10046" s="2">
        <f>IF(OR(L10045=1,L10045=2),H10046,0)</f>
        <v>0</v>
      </c>
      <c r="Q10046" s="2"/>
    </row>
    <row r="10047" spans="1:17" x14ac:dyDescent="0.3">
      <c r="A10047" s="1">
        <v>44950</v>
      </c>
      <c r="B10047">
        <v>73.75</v>
      </c>
      <c r="C10047">
        <v>75.639999000000003</v>
      </c>
      <c r="D10047">
        <v>73.419998000000007</v>
      </c>
      <c r="E10047">
        <v>74.699996999999996</v>
      </c>
      <c r="F10047">
        <v>74.699996999999996</v>
      </c>
      <c r="G10047">
        <v>60822600</v>
      </c>
      <c r="H10047" s="3">
        <f>(F10047-B10047)/B10047</f>
        <v>1.2881315254237236E-2</v>
      </c>
      <c r="I10047" s="3">
        <f>_xlfn.RANK.AVG(H10047,$H$3:$H$10273,1)/10271</f>
        <v>0.71083633531301726</v>
      </c>
      <c r="J10047">
        <f>ROUNDDOWN($I10047*J$2,)-IF(MOD($I10047*J$2,1)=0,1,0)+1</f>
        <v>2</v>
      </c>
      <c r="K10047">
        <f>ROUNDDOWN($I10047*K$2,)-IF(MOD($I10047*K$2,1)=0,1,0)+1</f>
        <v>3</v>
      </c>
      <c r="L10047">
        <f>ROUNDDOWN($I10047*L$2,)-IF(MOD($I10047*L$2,1)=0,1,0)+1</f>
        <v>3</v>
      </c>
      <c r="M10047" s="3">
        <f>IF(L10046=4,H10047,0)</f>
        <v>1.2881315254237236E-2</v>
      </c>
      <c r="N10047" s="2">
        <f>IF(L10046=1,H10047,0)</f>
        <v>0</v>
      </c>
      <c r="O10047" s="2">
        <f>IF(OR(L10046=1,L10046=4),H10047,0)</f>
        <v>1.2881315254237236E-2</v>
      </c>
      <c r="P10047" s="2">
        <f>IF(OR(L10046=1,L10046=2),H10047,0)</f>
        <v>0</v>
      </c>
      <c r="Q10047" s="2"/>
    </row>
    <row r="10048" spans="1:17" x14ac:dyDescent="0.3">
      <c r="A10048" s="1">
        <v>44951</v>
      </c>
      <c r="B10048">
        <v>72.900002000000001</v>
      </c>
      <c r="C10048">
        <v>75.120002999999997</v>
      </c>
      <c r="D10048">
        <v>72.089995999999999</v>
      </c>
      <c r="E10048">
        <v>74.910004000000001</v>
      </c>
      <c r="F10048">
        <v>74.910004000000001</v>
      </c>
      <c r="G10048">
        <v>49932600</v>
      </c>
      <c r="H10048" s="3">
        <f>(F10048-B10048)/B10048</f>
        <v>2.7572043139312948E-2</v>
      </c>
      <c r="I10048" s="3">
        <f>_xlfn.RANK.AVG(H10048,$H$3:$H$10273,1)/10271</f>
        <v>0.85288676857170675</v>
      </c>
      <c r="J10048">
        <f>ROUNDDOWN($I10048*J$2,)-IF(MOD($I10048*J$2,1)=0,1,0)+1</f>
        <v>2</v>
      </c>
      <c r="K10048">
        <f>ROUNDDOWN($I10048*K$2,)-IF(MOD($I10048*K$2,1)=0,1,0)+1</f>
        <v>3</v>
      </c>
      <c r="L10048">
        <f>ROUNDDOWN($I10048*L$2,)-IF(MOD($I10048*L$2,1)=0,1,0)+1</f>
        <v>4</v>
      </c>
      <c r="M10048" s="3">
        <f>IF(L10047=4,H10048,0)</f>
        <v>0</v>
      </c>
      <c r="N10048" s="2">
        <f>IF(L10047=1,H10048,0)</f>
        <v>0</v>
      </c>
      <c r="O10048" s="2">
        <f>IF(OR(L10047=1,L10047=4),H10048,0)</f>
        <v>0</v>
      </c>
      <c r="P10048" s="2">
        <f>IF(OR(L10047=1,L10047=2),H10048,0)</f>
        <v>0</v>
      </c>
      <c r="Q10048" s="2"/>
    </row>
    <row r="10049" spans="1:17" x14ac:dyDescent="0.3">
      <c r="A10049" s="1">
        <v>44952</v>
      </c>
      <c r="B10049">
        <v>76.5</v>
      </c>
      <c r="C10049">
        <v>77.080001999999993</v>
      </c>
      <c r="D10049">
        <v>74.279999000000004</v>
      </c>
      <c r="E10049">
        <v>75.160004000000001</v>
      </c>
      <c r="F10049">
        <v>75.160004000000001</v>
      </c>
      <c r="G10049">
        <v>49583900</v>
      </c>
      <c r="H10049" s="3">
        <f>(F10049-B10049)/B10049</f>
        <v>-1.7516287581699336E-2</v>
      </c>
      <c r="I10049" s="3">
        <f>_xlfn.RANK.AVG(H10049,$H$3:$H$10273,1)/10271</f>
        <v>0.25489241553889591</v>
      </c>
      <c r="J10049">
        <f>ROUNDDOWN($I10049*J$2,)-IF(MOD($I10049*J$2,1)=0,1,0)+1</f>
        <v>1</v>
      </c>
      <c r="K10049">
        <f>ROUNDDOWN($I10049*K$2,)-IF(MOD($I10049*K$2,1)=0,1,0)+1</f>
        <v>1</v>
      </c>
      <c r="L10049">
        <f>ROUNDDOWN($I10049*L$2,)-IF(MOD($I10049*L$2,1)=0,1,0)+1</f>
        <v>2</v>
      </c>
      <c r="M10049" s="3">
        <f>IF(L10048=4,H10049,0)</f>
        <v>-1.7516287581699336E-2</v>
      </c>
      <c r="N10049" s="2">
        <f>IF(L10048=1,H10049,0)</f>
        <v>0</v>
      </c>
      <c r="O10049" s="2">
        <f>IF(OR(L10048=1,L10048=4),H10049,0)</f>
        <v>-1.7516287581699336E-2</v>
      </c>
      <c r="P10049" s="2">
        <f>IF(OR(L10048=1,L10048=2),H10049,0)</f>
        <v>0</v>
      </c>
      <c r="Q10049" s="2"/>
    </row>
    <row r="10050" spans="1:17" x14ac:dyDescent="0.3">
      <c r="A10050" s="1">
        <v>44953</v>
      </c>
      <c r="B10050">
        <v>73.699996999999996</v>
      </c>
      <c r="C10050">
        <v>76.739998</v>
      </c>
      <c r="D10050">
        <v>73.489998</v>
      </c>
      <c r="E10050">
        <v>75.400002000000001</v>
      </c>
      <c r="F10050">
        <v>75.400002000000001</v>
      </c>
      <c r="G10050">
        <v>58118600</v>
      </c>
      <c r="H10050" s="3">
        <f>(F10050-B10050)/B10050</f>
        <v>2.3066554534595225E-2</v>
      </c>
      <c r="I10050" s="3">
        <f>_xlfn.RANK.AVG(H10050,$H$3:$H$10273,1)/10271</f>
        <v>0.8199785804692824</v>
      </c>
      <c r="J10050">
        <f>ROUNDDOWN($I10050*J$2,)-IF(MOD($I10050*J$2,1)=0,1,0)+1</f>
        <v>2</v>
      </c>
      <c r="K10050">
        <f>ROUNDDOWN($I10050*K$2,)-IF(MOD($I10050*K$2,1)=0,1,0)+1</f>
        <v>3</v>
      </c>
      <c r="L10050">
        <f>ROUNDDOWN($I10050*L$2,)-IF(MOD($I10050*L$2,1)=0,1,0)+1</f>
        <v>4</v>
      </c>
      <c r="M10050" s="3">
        <f>IF(L10049=4,H10050,0)</f>
        <v>0</v>
      </c>
      <c r="N10050" s="2">
        <f>IF(L10049=1,H10050,0)</f>
        <v>0</v>
      </c>
      <c r="O10050" s="2">
        <f>IF(OR(L10049=1,L10049=4),H10050,0)</f>
        <v>0</v>
      </c>
      <c r="P10050" s="2">
        <f>IF(OR(L10049=1,L10049=2),H10050,0)</f>
        <v>2.3066554534595225E-2</v>
      </c>
      <c r="Q10050" s="2"/>
    </row>
    <row r="10051" spans="1:17" x14ac:dyDescent="0.3">
      <c r="A10051" s="1">
        <v>44956</v>
      </c>
      <c r="B10051">
        <v>74.230002999999996</v>
      </c>
      <c r="C10051">
        <v>74.639999000000003</v>
      </c>
      <c r="D10051">
        <v>72.400002000000001</v>
      </c>
      <c r="E10051">
        <v>72.449996999999996</v>
      </c>
      <c r="F10051">
        <v>72.449996999999996</v>
      </c>
      <c r="G10051">
        <v>48105200</v>
      </c>
      <c r="H10051" s="3">
        <f>(F10051-B10051)/B10051</f>
        <v>-2.3979602964585633E-2</v>
      </c>
      <c r="I10051" s="3">
        <f>_xlfn.RANK.AVG(H10051,$H$3:$H$10273,1)/10271</f>
        <v>0.186155194236199</v>
      </c>
      <c r="J10051">
        <f>ROUNDDOWN($I10051*J$2,)-IF(MOD($I10051*J$2,1)=0,1,0)+1</f>
        <v>1</v>
      </c>
      <c r="K10051">
        <f>ROUNDDOWN($I10051*K$2,)-IF(MOD($I10051*K$2,1)=0,1,0)+1</f>
        <v>1</v>
      </c>
      <c r="L10051">
        <f>ROUNDDOWN($I10051*L$2,)-IF(MOD($I10051*L$2,1)=0,1,0)+1</f>
        <v>1</v>
      </c>
      <c r="M10051" s="3">
        <f>IF(L10050=4,H10051,0)</f>
        <v>-2.3979602964585633E-2</v>
      </c>
      <c r="N10051" s="2">
        <f>IF(L10050=1,H10051,0)</f>
        <v>0</v>
      </c>
      <c r="O10051" s="2">
        <f>IF(OR(L10050=1,L10050=4),H10051,0)</f>
        <v>-2.3979602964585633E-2</v>
      </c>
      <c r="P10051" s="2">
        <f>IF(OR(L10050=1,L10050=2),H10051,0)</f>
        <v>0</v>
      </c>
      <c r="Q10051" s="2"/>
    </row>
    <row r="10052" spans="1:17" x14ac:dyDescent="0.3">
      <c r="A10052" s="1">
        <v>44957</v>
      </c>
      <c r="B10052">
        <v>72.260002</v>
      </c>
      <c r="C10052">
        <v>75.199996999999996</v>
      </c>
      <c r="D10052">
        <v>72.029999000000004</v>
      </c>
      <c r="E10052">
        <v>75.150002000000001</v>
      </c>
      <c r="F10052">
        <v>75.150002000000001</v>
      </c>
      <c r="G10052">
        <v>71669100</v>
      </c>
      <c r="H10052" s="3">
        <f>(F10052-B10052)/B10052</f>
        <v>3.9994463327028426E-2</v>
      </c>
      <c r="I10052" s="3">
        <f>_xlfn.RANK.AVG(H10052,$H$3:$H$10273,1)/10271</f>
        <v>0.91782689124720085</v>
      </c>
      <c r="J10052">
        <f>ROUNDDOWN($I10052*J$2,)-IF(MOD($I10052*J$2,1)=0,1,0)+1</f>
        <v>2</v>
      </c>
      <c r="K10052">
        <f>ROUNDDOWN($I10052*K$2,)-IF(MOD($I10052*K$2,1)=0,1,0)+1</f>
        <v>3</v>
      </c>
      <c r="L10052">
        <f>ROUNDDOWN($I10052*L$2,)-IF(MOD($I10052*L$2,1)=0,1,0)+1</f>
        <v>4</v>
      </c>
      <c r="M10052" s="3">
        <f>IF(L10051=4,H10052,0)</f>
        <v>0</v>
      </c>
      <c r="N10052" s="2">
        <f>IF(L10051=1,H10052,0)</f>
        <v>3.9994463327028426E-2</v>
      </c>
      <c r="O10052" s="2">
        <f>IF(OR(L10051=1,L10051=4),H10052,0)</f>
        <v>3.9994463327028426E-2</v>
      </c>
      <c r="P10052" s="2">
        <f>IF(OR(L10051=1,L10051=2),H10052,0)</f>
        <v>3.9994463327028426E-2</v>
      </c>
      <c r="Q10052" s="2"/>
    </row>
    <row r="10053" spans="1:17" x14ac:dyDescent="0.3">
      <c r="A10053" s="1">
        <v>44958</v>
      </c>
      <c r="B10053">
        <v>78.470000999999996</v>
      </c>
      <c r="C10053">
        <v>85.480002999999996</v>
      </c>
      <c r="D10053">
        <v>77.879997000000003</v>
      </c>
      <c r="E10053">
        <v>84.639999000000003</v>
      </c>
      <c r="F10053">
        <v>84.639999000000003</v>
      </c>
      <c r="G10053">
        <v>152548200</v>
      </c>
      <c r="H10053" s="3">
        <f>(F10053-B10053)/B10053</f>
        <v>7.8628748838680498E-2</v>
      </c>
      <c r="I10053" s="3">
        <f>_xlfn.RANK.AVG(H10053,$H$3:$H$10273,1)/10271</f>
        <v>0.98364326745204944</v>
      </c>
      <c r="J10053">
        <f>ROUNDDOWN($I10053*J$2,)-IF(MOD($I10053*J$2,1)=0,1,0)+1</f>
        <v>2</v>
      </c>
      <c r="K10053">
        <f>ROUNDDOWN($I10053*K$2,)-IF(MOD($I10053*K$2,1)=0,1,0)+1</f>
        <v>3</v>
      </c>
      <c r="L10053">
        <f>ROUNDDOWN($I10053*L$2,)-IF(MOD($I10053*L$2,1)=0,1,0)+1</f>
        <v>4</v>
      </c>
      <c r="M10053" s="3">
        <f>IF(L10052=4,H10053,0)</f>
        <v>7.8628748838680498E-2</v>
      </c>
      <c r="N10053" s="2">
        <f>IF(L10052=1,H10053,0)</f>
        <v>0</v>
      </c>
      <c r="O10053" s="2">
        <f>IF(OR(L10052=1,L10052=4),H10053,0)</f>
        <v>7.8628748838680498E-2</v>
      </c>
      <c r="P10053" s="2">
        <f>IF(OR(L10052=1,L10052=2),H10053,0)</f>
        <v>0</v>
      </c>
      <c r="Q10053" s="2"/>
    </row>
    <row r="10054" spans="1:17" x14ac:dyDescent="0.3">
      <c r="A10054" s="1">
        <v>44959</v>
      </c>
      <c r="B10054">
        <v>84.290001000000004</v>
      </c>
      <c r="C10054">
        <v>88.940002000000007</v>
      </c>
      <c r="D10054">
        <v>83.199996999999996</v>
      </c>
      <c r="E10054">
        <v>88.309997999999993</v>
      </c>
      <c r="F10054">
        <v>88.309997999999993</v>
      </c>
      <c r="G10054">
        <v>97762100</v>
      </c>
      <c r="H10054" s="3">
        <f>(F10054-B10054)/B10054</f>
        <v>4.7692454055137445E-2</v>
      </c>
      <c r="I10054" s="3">
        <f>_xlfn.RANK.AVG(H10054,$H$3:$H$10273,1)/10271</f>
        <v>0.94090156752020249</v>
      </c>
      <c r="J10054">
        <f>ROUNDDOWN($I10054*J$2,)-IF(MOD($I10054*J$2,1)=0,1,0)+1</f>
        <v>2</v>
      </c>
      <c r="K10054">
        <f>ROUNDDOWN($I10054*K$2,)-IF(MOD($I10054*K$2,1)=0,1,0)+1</f>
        <v>3</v>
      </c>
      <c r="L10054">
        <f>ROUNDDOWN($I10054*L$2,)-IF(MOD($I10054*L$2,1)=0,1,0)+1</f>
        <v>4</v>
      </c>
      <c r="M10054" s="3">
        <f>IF(L10053=4,H10054,0)</f>
        <v>4.7692454055137445E-2</v>
      </c>
      <c r="N10054" s="2">
        <f>IF(L10053=1,H10054,0)</f>
        <v>0</v>
      </c>
      <c r="O10054" s="2">
        <f>IF(OR(L10053=1,L10053=4),H10054,0)</f>
        <v>4.7692454055137445E-2</v>
      </c>
      <c r="P10054" s="2">
        <f>IF(OR(L10053=1,L10053=2),H10054,0)</f>
        <v>0</v>
      </c>
      <c r="Q10054" s="2"/>
    </row>
    <row r="10055" spans="1:17" x14ac:dyDescent="0.3">
      <c r="A10055" s="1">
        <v>44960</v>
      </c>
      <c r="B10055">
        <v>86.660004000000001</v>
      </c>
      <c r="C10055">
        <v>88.800003000000004</v>
      </c>
      <c r="D10055">
        <v>85.830001999999993</v>
      </c>
      <c r="E10055">
        <v>86.089995999999999</v>
      </c>
      <c r="F10055">
        <v>86.089995999999999</v>
      </c>
      <c r="G10055">
        <v>66557800</v>
      </c>
      <c r="H10055" s="3">
        <f>(F10055-B10055)/B10055</f>
        <v>-6.5775210441947523E-3</v>
      </c>
      <c r="I10055" s="3">
        <f>_xlfn.RANK.AVG(H10055,$H$3:$H$10273,1)/10271</f>
        <v>0.42069905559341836</v>
      </c>
      <c r="J10055">
        <f>ROUNDDOWN($I10055*J$2,)-IF(MOD($I10055*J$2,1)=0,1,0)+1</f>
        <v>1</v>
      </c>
      <c r="K10055">
        <f>ROUNDDOWN($I10055*K$2,)-IF(MOD($I10055*K$2,1)=0,1,0)+1</f>
        <v>2</v>
      </c>
      <c r="L10055">
        <f>ROUNDDOWN($I10055*L$2,)-IF(MOD($I10055*L$2,1)=0,1,0)+1</f>
        <v>2</v>
      </c>
      <c r="M10055" s="3">
        <f>IF(L10054=4,H10055,0)</f>
        <v>-6.5775210441947523E-3</v>
      </c>
      <c r="N10055" s="2">
        <f>IF(L10054=1,H10055,0)</f>
        <v>0</v>
      </c>
      <c r="O10055" s="2">
        <f>IF(OR(L10054=1,L10054=4),H10055,0)</f>
        <v>-6.5775210441947523E-3</v>
      </c>
      <c r="P10055" s="2">
        <f>IF(OR(L10054=1,L10054=2),H10055,0)</f>
        <v>0</v>
      </c>
      <c r="Q10055" s="2"/>
    </row>
    <row r="10056" spans="1:17" x14ac:dyDescent="0.3">
      <c r="A10056" s="1">
        <v>44963</v>
      </c>
      <c r="B10056">
        <v>84.629997000000003</v>
      </c>
      <c r="C10056">
        <v>86.279999000000004</v>
      </c>
      <c r="D10056">
        <v>83.220000999999996</v>
      </c>
      <c r="E10056">
        <v>83.68</v>
      </c>
      <c r="F10056">
        <v>83.68</v>
      </c>
      <c r="G10056">
        <v>53008900</v>
      </c>
      <c r="H10056" s="3">
        <f>(F10056-B10056)/B10056</f>
        <v>-1.122529875547551E-2</v>
      </c>
      <c r="I10056" s="3">
        <f>_xlfn.RANK.AVG(H10056,$H$3:$H$10273,1)/10271</f>
        <v>0.35001460422548925</v>
      </c>
      <c r="J10056">
        <f>ROUNDDOWN($I10056*J$2,)-IF(MOD($I10056*J$2,1)=0,1,0)+1</f>
        <v>1</v>
      </c>
      <c r="K10056">
        <f>ROUNDDOWN($I10056*K$2,)-IF(MOD($I10056*K$2,1)=0,1,0)+1</f>
        <v>2</v>
      </c>
      <c r="L10056">
        <f>ROUNDDOWN($I10056*L$2,)-IF(MOD($I10056*L$2,1)=0,1,0)+1</f>
        <v>2</v>
      </c>
      <c r="M10056" s="3">
        <f>IF(L10055=4,H10056,0)</f>
        <v>0</v>
      </c>
      <c r="N10056" s="2">
        <f>IF(L10055=1,H10056,0)</f>
        <v>0</v>
      </c>
      <c r="O10056" s="2">
        <f>IF(OR(L10055=1,L10055=4),H10056,0)</f>
        <v>0</v>
      </c>
      <c r="P10056" s="2">
        <f>IF(OR(L10055=1,L10055=2),H10056,0)</f>
        <v>-1.122529875547551E-2</v>
      </c>
      <c r="Q10056" s="2"/>
    </row>
    <row r="10057" spans="1:17" x14ac:dyDescent="0.3">
      <c r="A10057" s="1">
        <v>44964</v>
      </c>
      <c r="B10057">
        <v>84.32</v>
      </c>
      <c r="C10057">
        <v>86.25</v>
      </c>
      <c r="D10057">
        <v>82.519997000000004</v>
      </c>
      <c r="E10057">
        <v>85.910004000000001</v>
      </c>
      <c r="F10057">
        <v>85.910004000000001</v>
      </c>
      <c r="G10057">
        <v>65291900</v>
      </c>
      <c r="H10057" s="3">
        <f>(F10057-B10057)/B10057</f>
        <v>1.885678368121451E-2</v>
      </c>
      <c r="I10057" s="3">
        <f>_xlfn.RANK.AVG(H10057,$H$3:$H$10273,1)/10271</f>
        <v>0.78200759419725441</v>
      </c>
      <c r="J10057">
        <f>ROUNDDOWN($I10057*J$2,)-IF(MOD($I10057*J$2,1)=0,1,0)+1</f>
        <v>2</v>
      </c>
      <c r="K10057">
        <f>ROUNDDOWN($I10057*K$2,)-IF(MOD($I10057*K$2,1)=0,1,0)+1</f>
        <v>3</v>
      </c>
      <c r="L10057">
        <f>ROUNDDOWN($I10057*L$2,)-IF(MOD($I10057*L$2,1)=0,1,0)+1</f>
        <v>4</v>
      </c>
      <c r="M10057" s="3">
        <f>IF(L10056=4,H10057,0)</f>
        <v>0</v>
      </c>
      <c r="N10057" s="2">
        <f>IF(L10056=1,H10057,0)</f>
        <v>0</v>
      </c>
      <c r="O10057" s="2">
        <f>IF(OR(L10056=1,L10056=4),H10057,0)</f>
        <v>0</v>
      </c>
      <c r="P10057" s="2">
        <f>IF(OR(L10056=1,L10056=2),H10057,0)</f>
        <v>1.885678368121451E-2</v>
      </c>
      <c r="Q10057" s="2"/>
    </row>
    <row r="10058" spans="1:17" x14ac:dyDescent="0.3">
      <c r="A10058" s="1">
        <v>44965</v>
      </c>
      <c r="B10058">
        <v>85.879997000000003</v>
      </c>
      <c r="C10058">
        <v>88</v>
      </c>
      <c r="D10058">
        <v>84.540001000000004</v>
      </c>
      <c r="E10058">
        <v>84.690002000000007</v>
      </c>
      <c r="F10058">
        <v>84.690002000000007</v>
      </c>
      <c r="G10058">
        <v>54140400</v>
      </c>
      <c r="H10058" s="3">
        <f>(F10058-B10058)/B10058</f>
        <v>-1.3856486278172507E-2</v>
      </c>
      <c r="I10058" s="3">
        <f>_xlfn.RANK.AVG(H10058,$H$3:$H$10273,1)/10271</f>
        <v>0.30600720475124138</v>
      </c>
      <c r="J10058">
        <f>ROUNDDOWN($I10058*J$2,)-IF(MOD($I10058*J$2,1)=0,1,0)+1</f>
        <v>1</v>
      </c>
      <c r="K10058">
        <f>ROUNDDOWN($I10058*K$2,)-IF(MOD($I10058*K$2,1)=0,1,0)+1</f>
        <v>1</v>
      </c>
      <c r="L10058">
        <f>ROUNDDOWN($I10058*L$2,)-IF(MOD($I10058*L$2,1)=0,1,0)+1</f>
        <v>2</v>
      </c>
      <c r="M10058" s="3">
        <f>IF(L10057=4,H10058,0)</f>
        <v>-1.3856486278172507E-2</v>
      </c>
      <c r="N10058" s="2">
        <f>IF(L10057=1,H10058,0)</f>
        <v>0</v>
      </c>
      <c r="O10058" s="2">
        <f>IF(OR(L10057=1,L10057=4),H10058,0)</f>
        <v>-1.3856486278172507E-2</v>
      </c>
      <c r="P10058" s="2">
        <f>IF(OR(L10057=1,L10057=2),H10058,0)</f>
        <v>0</v>
      </c>
      <c r="Q10058" s="2"/>
    </row>
    <row r="10059" spans="1:17" x14ac:dyDescent="0.3">
      <c r="A10059" s="1">
        <v>44966</v>
      </c>
      <c r="B10059">
        <v>85.879997000000003</v>
      </c>
      <c r="C10059">
        <v>86.669998000000007</v>
      </c>
      <c r="D10059">
        <v>82.760002</v>
      </c>
      <c r="E10059">
        <v>83.209998999999996</v>
      </c>
      <c r="F10059">
        <v>83.209998999999996</v>
      </c>
      <c r="G10059">
        <v>46525400</v>
      </c>
      <c r="H10059" s="3">
        <f>(F10059-B10059)/B10059</f>
        <v>-3.1089870671513958E-2</v>
      </c>
      <c r="I10059" s="3">
        <f>_xlfn.RANK.AVG(H10059,$H$3:$H$10273,1)/10271</f>
        <v>0.12822509979554084</v>
      </c>
      <c r="J10059">
        <f>ROUNDDOWN($I10059*J$2,)-IF(MOD($I10059*J$2,1)=0,1,0)+1</f>
        <v>1</v>
      </c>
      <c r="K10059">
        <f>ROUNDDOWN($I10059*K$2,)-IF(MOD($I10059*K$2,1)=0,1,0)+1</f>
        <v>1</v>
      </c>
      <c r="L10059">
        <f>ROUNDDOWN($I10059*L$2,)-IF(MOD($I10059*L$2,1)=0,1,0)+1</f>
        <v>1</v>
      </c>
      <c r="M10059" s="3">
        <f>IF(L10058=4,H10059,0)</f>
        <v>0</v>
      </c>
      <c r="N10059" s="2">
        <f>IF(L10058=1,H10059,0)</f>
        <v>0</v>
      </c>
      <c r="O10059" s="2">
        <f>IF(OR(L10058=1,L10058=4),H10059,0)</f>
        <v>0</v>
      </c>
      <c r="P10059" s="2">
        <f>IF(OR(L10058=1,L10058=2),H10059,0)</f>
        <v>-3.1089870671513958E-2</v>
      </c>
      <c r="Q10059" s="2"/>
    </row>
    <row r="10060" spans="1:17" x14ac:dyDescent="0.3">
      <c r="A10060" s="1">
        <v>44967</v>
      </c>
      <c r="B10060">
        <v>82.290001000000004</v>
      </c>
      <c r="C10060">
        <v>82.709998999999996</v>
      </c>
      <c r="D10060">
        <v>80.470000999999996</v>
      </c>
      <c r="E10060">
        <v>81.480002999999996</v>
      </c>
      <c r="F10060">
        <v>81.480002999999996</v>
      </c>
      <c r="G10060">
        <v>49332600</v>
      </c>
      <c r="H10060" s="3">
        <f>(F10060-B10060)/B10060</f>
        <v>-9.8432129074832227E-3</v>
      </c>
      <c r="I10060" s="3">
        <f>_xlfn.RANK.AVG(H10060,$H$3:$H$10273,1)/10271</f>
        <v>0.36997371239411936</v>
      </c>
      <c r="J10060">
        <f>ROUNDDOWN($I10060*J$2,)-IF(MOD($I10060*J$2,1)=0,1,0)+1</f>
        <v>1</v>
      </c>
      <c r="K10060">
        <f>ROUNDDOWN($I10060*K$2,)-IF(MOD($I10060*K$2,1)=0,1,0)+1</f>
        <v>2</v>
      </c>
      <c r="L10060">
        <f>ROUNDDOWN($I10060*L$2,)-IF(MOD($I10060*L$2,1)=0,1,0)+1</f>
        <v>2</v>
      </c>
      <c r="M10060" s="3">
        <f>IF(L10059=4,H10060,0)</f>
        <v>0</v>
      </c>
      <c r="N10060" s="2">
        <f>IF(L10059=1,H10060,0)</f>
        <v>-9.8432129074832227E-3</v>
      </c>
      <c r="O10060" s="2">
        <f>IF(OR(L10059=1,L10059=4),H10060,0)</f>
        <v>-9.8432129074832227E-3</v>
      </c>
      <c r="P10060" s="2">
        <f>IF(OR(L10059=1,L10059=2),H10060,0)</f>
        <v>-9.8432129074832227E-3</v>
      </c>
      <c r="Q10060" s="2"/>
    </row>
    <row r="10061" spans="1:17" x14ac:dyDescent="0.3">
      <c r="A10061" s="1">
        <v>44970</v>
      </c>
      <c r="B10061">
        <v>81.569999999999993</v>
      </c>
      <c r="C10061">
        <v>84.150002000000001</v>
      </c>
      <c r="D10061">
        <v>80.900002000000001</v>
      </c>
      <c r="E10061">
        <v>83.129997000000003</v>
      </c>
      <c r="F10061">
        <v>83.129997000000003</v>
      </c>
      <c r="G10061">
        <v>45400000</v>
      </c>
      <c r="H10061" s="3">
        <f>(F10061-B10061)/B10061</f>
        <v>1.9124641412284052E-2</v>
      </c>
      <c r="I10061" s="3">
        <f>_xlfn.RANK.AVG(H10061,$H$3:$H$10273,1)/10271</f>
        <v>0.78502580079836437</v>
      </c>
      <c r="J10061">
        <f>ROUNDDOWN($I10061*J$2,)-IF(MOD($I10061*J$2,1)=0,1,0)+1</f>
        <v>2</v>
      </c>
      <c r="K10061">
        <f>ROUNDDOWN($I10061*K$2,)-IF(MOD($I10061*K$2,1)=0,1,0)+1</f>
        <v>3</v>
      </c>
      <c r="L10061">
        <f>ROUNDDOWN($I10061*L$2,)-IF(MOD($I10061*L$2,1)=0,1,0)+1</f>
        <v>4</v>
      </c>
      <c r="M10061" s="3">
        <f>IF(L10060=4,H10061,0)</f>
        <v>0</v>
      </c>
      <c r="N10061" s="2">
        <f>IF(L10060=1,H10061,0)</f>
        <v>0</v>
      </c>
      <c r="O10061" s="2">
        <f>IF(OR(L10060=1,L10060=4),H10061,0)</f>
        <v>0</v>
      </c>
      <c r="P10061" s="2">
        <f>IF(OR(L10060=1,L10060=2),H10061,0)</f>
        <v>1.9124641412284052E-2</v>
      </c>
      <c r="Q10061" s="2"/>
    </row>
    <row r="10062" spans="1:17" x14ac:dyDescent="0.3">
      <c r="A10062" s="1">
        <v>44971</v>
      </c>
      <c r="B10062">
        <v>82.699996999999996</v>
      </c>
      <c r="C10062">
        <v>86.190002000000007</v>
      </c>
      <c r="D10062">
        <v>81.769997000000004</v>
      </c>
      <c r="E10062">
        <v>85.949996999999996</v>
      </c>
      <c r="F10062">
        <v>85.949996999999996</v>
      </c>
      <c r="G10062">
        <v>55979700</v>
      </c>
      <c r="H10062" s="3">
        <f>(F10062-B10062)/B10062</f>
        <v>3.9298671316759543E-2</v>
      </c>
      <c r="I10062" s="3">
        <f>_xlfn.RANK.AVG(H10062,$H$3:$H$10273,1)/10271</f>
        <v>0.91549021516892226</v>
      </c>
      <c r="J10062">
        <f>ROUNDDOWN($I10062*J$2,)-IF(MOD($I10062*J$2,1)=0,1,0)+1</f>
        <v>2</v>
      </c>
      <c r="K10062">
        <f>ROUNDDOWN($I10062*K$2,)-IF(MOD($I10062*K$2,1)=0,1,0)+1</f>
        <v>3</v>
      </c>
      <c r="L10062">
        <f>ROUNDDOWN($I10062*L$2,)-IF(MOD($I10062*L$2,1)=0,1,0)+1</f>
        <v>4</v>
      </c>
      <c r="M10062" s="3">
        <f>IF(L10061=4,H10062,0)</f>
        <v>3.9298671316759543E-2</v>
      </c>
      <c r="N10062" s="2">
        <f>IF(L10061=1,H10062,0)</f>
        <v>0</v>
      </c>
      <c r="O10062" s="2">
        <f>IF(OR(L10061=1,L10061=4),H10062,0)</f>
        <v>3.9298671316759543E-2</v>
      </c>
      <c r="P10062" s="2">
        <f>IF(OR(L10061=1,L10061=2),H10062,0)</f>
        <v>0</v>
      </c>
      <c r="Q10062" s="2"/>
    </row>
    <row r="10063" spans="1:17" x14ac:dyDescent="0.3">
      <c r="A10063" s="1">
        <v>44972</v>
      </c>
      <c r="B10063">
        <v>85.099997999999999</v>
      </c>
      <c r="C10063">
        <v>85.889999000000003</v>
      </c>
      <c r="D10063">
        <v>83.32</v>
      </c>
      <c r="E10063">
        <v>85.18</v>
      </c>
      <c r="F10063">
        <v>85.18</v>
      </c>
      <c r="G10063">
        <v>46430200</v>
      </c>
      <c r="H10063" s="3">
        <f>(F10063-B10063)/B10063</f>
        <v>9.4009402914448309E-4</v>
      </c>
      <c r="I10063" s="3">
        <f>_xlfn.RANK.AVG(H10063,$H$3:$H$10273,1)/10271</f>
        <v>0.56041281277382926</v>
      </c>
      <c r="J10063">
        <f>ROUNDDOWN($I10063*J$2,)-IF(MOD($I10063*J$2,1)=0,1,0)+1</f>
        <v>2</v>
      </c>
      <c r="K10063">
        <f>ROUNDDOWN($I10063*K$2,)-IF(MOD($I10063*K$2,1)=0,1,0)+1</f>
        <v>2</v>
      </c>
      <c r="L10063">
        <f>ROUNDDOWN($I10063*L$2,)-IF(MOD($I10063*L$2,1)=0,1,0)+1</f>
        <v>3</v>
      </c>
      <c r="M10063" s="3">
        <f>IF(L10062=4,H10063,0)</f>
        <v>9.4009402914448309E-4</v>
      </c>
      <c r="N10063" s="2">
        <f>IF(L10062=1,H10063,0)</f>
        <v>0</v>
      </c>
      <c r="O10063" s="2">
        <f>IF(OR(L10062=1,L10062=4),H10063,0)</f>
        <v>9.4009402914448309E-4</v>
      </c>
      <c r="P10063" s="2">
        <f>IF(OR(L10062=1,L10062=2),H10063,0)</f>
        <v>0</v>
      </c>
      <c r="Q10063" s="2"/>
    </row>
    <row r="10064" spans="1:17" x14ac:dyDescent="0.3">
      <c r="A10064" s="1">
        <v>44973</v>
      </c>
      <c r="B10064">
        <v>82.980002999999996</v>
      </c>
      <c r="C10064">
        <v>83.349997999999999</v>
      </c>
      <c r="D10064">
        <v>80.050003000000004</v>
      </c>
      <c r="E10064">
        <v>80.080001999999993</v>
      </c>
      <c r="F10064">
        <v>80.080001999999993</v>
      </c>
      <c r="G10064">
        <v>57755200</v>
      </c>
      <c r="H10064" s="3">
        <f>(F10064-B10064)/B10064</f>
        <v>-3.4948191072010484E-2</v>
      </c>
      <c r="I10064" s="3">
        <f>_xlfn.RANK.AVG(H10064,$H$3:$H$10273,1)/10271</f>
        <v>0.10261902443773732</v>
      </c>
      <c r="J10064">
        <f>ROUNDDOWN($I10064*J$2,)-IF(MOD($I10064*J$2,1)=0,1,0)+1</f>
        <v>1</v>
      </c>
      <c r="K10064">
        <f>ROUNDDOWN($I10064*K$2,)-IF(MOD($I10064*K$2,1)=0,1,0)+1</f>
        <v>1</v>
      </c>
      <c r="L10064">
        <f>ROUNDDOWN($I10064*L$2,)-IF(MOD($I10064*L$2,1)=0,1,0)+1</f>
        <v>1</v>
      </c>
      <c r="M10064" s="3">
        <f>IF(L10063=4,H10064,0)</f>
        <v>0</v>
      </c>
      <c r="N10064" s="2">
        <f>IF(L10063=1,H10064,0)</f>
        <v>0</v>
      </c>
      <c r="O10064" s="2">
        <f>IF(OR(L10063=1,L10063=4),H10064,0)</f>
        <v>0</v>
      </c>
      <c r="P10064" s="2">
        <f>IF(OR(L10063=1,L10063=2),H10064,0)</f>
        <v>0</v>
      </c>
      <c r="Q10064" s="2"/>
    </row>
    <row r="10065" spans="1:17" x14ac:dyDescent="0.3">
      <c r="A10065" s="1">
        <v>44974</v>
      </c>
      <c r="B10065">
        <v>79.599997999999999</v>
      </c>
      <c r="C10065">
        <v>79.650002000000001</v>
      </c>
      <c r="D10065">
        <v>77.370002999999997</v>
      </c>
      <c r="E10065">
        <v>78.5</v>
      </c>
      <c r="F10065">
        <v>78.5</v>
      </c>
      <c r="G10065">
        <v>47826600</v>
      </c>
      <c r="H10065" s="3">
        <f>(F10065-B10065)/B10065</f>
        <v>-1.3819070698971618E-2</v>
      </c>
      <c r="I10065" s="3">
        <f>_xlfn.RANK.AVG(H10065,$H$3:$H$10273,1)/10271</f>
        <v>0.30639665076428779</v>
      </c>
      <c r="J10065">
        <f>ROUNDDOWN($I10065*J$2,)-IF(MOD($I10065*J$2,1)=0,1,0)+1</f>
        <v>1</v>
      </c>
      <c r="K10065">
        <f>ROUNDDOWN($I10065*K$2,)-IF(MOD($I10065*K$2,1)=0,1,0)+1</f>
        <v>1</v>
      </c>
      <c r="L10065">
        <f>ROUNDDOWN($I10065*L$2,)-IF(MOD($I10065*L$2,1)=0,1,0)+1</f>
        <v>2</v>
      </c>
      <c r="M10065" s="3">
        <f>IF(L10064=4,H10065,0)</f>
        <v>0</v>
      </c>
      <c r="N10065" s="2">
        <f>IF(L10064=1,H10065,0)</f>
        <v>-1.3819070698971618E-2</v>
      </c>
      <c r="O10065" s="2">
        <f>IF(OR(L10064=1,L10064=4),H10065,0)</f>
        <v>-1.3819070698971618E-2</v>
      </c>
      <c r="P10065" s="2">
        <f>IF(OR(L10064=1,L10064=2),H10065,0)</f>
        <v>-1.3819070698971618E-2</v>
      </c>
      <c r="Q10065" s="2"/>
    </row>
    <row r="10066" spans="1:17" x14ac:dyDescent="0.3">
      <c r="A10066" s="1">
        <v>44978</v>
      </c>
      <c r="B10066">
        <v>77.150002000000001</v>
      </c>
      <c r="C10066">
        <v>78.459998999999996</v>
      </c>
      <c r="D10066">
        <v>76.449996999999996</v>
      </c>
      <c r="E10066">
        <v>76.769997000000004</v>
      </c>
      <c r="F10066">
        <v>76.769997000000004</v>
      </c>
      <c r="G10066">
        <v>44045600</v>
      </c>
      <c r="H10066" s="3">
        <f>(F10066-B10066)/B10066</f>
        <v>-4.9255345450282297E-3</v>
      </c>
      <c r="I10066" s="3">
        <f>_xlfn.RANK.AVG(H10066,$H$3:$H$10273,1)/10271</f>
        <v>0.44328692435011197</v>
      </c>
      <c r="J10066">
        <f>ROUNDDOWN($I10066*J$2,)-IF(MOD($I10066*J$2,1)=0,1,0)+1</f>
        <v>1</v>
      </c>
      <c r="K10066">
        <f>ROUNDDOWN($I10066*K$2,)-IF(MOD($I10066*K$2,1)=0,1,0)+1</f>
        <v>2</v>
      </c>
      <c r="L10066">
        <f>ROUNDDOWN($I10066*L$2,)-IF(MOD($I10066*L$2,1)=0,1,0)+1</f>
        <v>2</v>
      </c>
      <c r="M10066" s="3">
        <f>IF(L10065=4,H10066,0)</f>
        <v>0</v>
      </c>
      <c r="N10066" s="2">
        <f>IF(L10065=1,H10066,0)</f>
        <v>0</v>
      </c>
      <c r="O10066" s="2">
        <f>IF(OR(L10065=1,L10065=4),H10066,0)</f>
        <v>0</v>
      </c>
      <c r="P10066" s="2">
        <f>IF(OR(L10065=1,L10065=2),H10066,0)</f>
        <v>-4.9255345450282297E-3</v>
      </c>
      <c r="Q10066" s="2"/>
    </row>
    <row r="10067" spans="1:17" x14ac:dyDescent="0.3">
      <c r="A10067" s="1">
        <v>44979</v>
      </c>
      <c r="B10067">
        <v>76.930000000000007</v>
      </c>
      <c r="C10067">
        <v>78.129997000000003</v>
      </c>
      <c r="D10067">
        <v>75.919998000000007</v>
      </c>
      <c r="E10067">
        <v>76.610000999999997</v>
      </c>
      <c r="F10067">
        <v>76.610000999999997</v>
      </c>
      <c r="G10067">
        <v>50286800</v>
      </c>
      <c r="H10067" s="3">
        <f>(F10067-B10067)/B10067</f>
        <v>-4.1596126348629912E-3</v>
      </c>
      <c r="I10067" s="3">
        <f>_xlfn.RANK.AVG(H10067,$H$3:$H$10273,1)/10271</f>
        <v>0.45448349722519715</v>
      </c>
      <c r="J10067">
        <f>ROUNDDOWN($I10067*J$2,)-IF(MOD($I10067*J$2,1)=0,1,0)+1</f>
        <v>1</v>
      </c>
      <c r="K10067">
        <f>ROUNDDOWN($I10067*K$2,)-IF(MOD($I10067*K$2,1)=0,1,0)+1</f>
        <v>2</v>
      </c>
      <c r="L10067">
        <f>ROUNDDOWN($I10067*L$2,)-IF(MOD($I10067*L$2,1)=0,1,0)+1</f>
        <v>2</v>
      </c>
      <c r="M10067" s="3">
        <f>IF(L10066=4,H10067,0)</f>
        <v>0</v>
      </c>
      <c r="N10067" s="2">
        <f>IF(L10066=1,H10067,0)</f>
        <v>0</v>
      </c>
      <c r="O10067" s="2">
        <f>IF(OR(L10066=1,L10066=4),H10067,0)</f>
        <v>0</v>
      </c>
      <c r="P10067" s="2">
        <f>IF(OR(L10066=1,L10066=2),H10067,0)</f>
        <v>-4.1596126348629912E-3</v>
      </c>
      <c r="Q10067" s="2"/>
    </row>
    <row r="10068" spans="1:17" x14ac:dyDescent="0.3">
      <c r="A10068" s="1">
        <v>44980</v>
      </c>
      <c r="B10068">
        <v>80.629997000000003</v>
      </c>
      <c r="C10068">
        <v>81.790001000000004</v>
      </c>
      <c r="D10068">
        <v>77.970000999999996</v>
      </c>
      <c r="E10068">
        <v>79.75</v>
      </c>
      <c r="F10068">
        <v>79.75</v>
      </c>
      <c r="G10068">
        <v>76391300</v>
      </c>
      <c r="H10068" s="3">
        <f>(F10068-B10068)/B10068</f>
        <v>-1.0914015040829072E-2</v>
      </c>
      <c r="I10068" s="3">
        <f>_xlfn.RANK.AVG(H10068,$H$3:$H$10273,1)/10271</f>
        <v>0.3544932333755233</v>
      </c>
      <c r="J10068">
        <f>ROUNDDOWN($I10068*J$2,)-IF(MOD($I10068*J$2,1)=0,1,0)+1</f>
        <v>1</v>
      </c>
      <c r="K10068">
        <f>ROUNDDOWN($I10068*K$2,)-IF(MOD($I10068*K$2,1)=0,1,0)+1</f>
        <v>2</v>
      </c>
      <c r="L10068">
        <f>ROUNDDOWN($I10068*L$2,)-IF(MOD($I10068*L$2,1)=0,1,0)+1</f>
        <v>2</v>
      </c>
      <c r="M10068" s="3">
        <f>IF(L10067=4,H10068,0)</f>
        <v>0</v>
      </c>
      <c r="N10068" s="2">
        <f>IF(L10067=1,H10068,0)</f>
        <v>0</v>
      </c>
      <c r="O10068" s="2">
        <f>IF(OR(L10067=1,L10067=4),H10068,0)</f>
        <v>0</v>
      </c>
      <c r="P10068" s="2">
        <f>IF(OR(L10067=1,L10067=2),H10068,0)</f>
        <v>-1.0914015040829072E-2</v>
      </c>
      <c r="Q10068" s="2"/>
    </row>
    <row r="10069" spans="1:17" x14ac:dyDescent="0.3">
      <c r="A10069" s="1">
        <v>44981</v>
      </c>
      <c r="B10069">
        <v>77.75</v>
      </c>
      <c r="C10069">
        <v>78.809997999999993</v>
      </c>
      <c r="D10069">
        <v>76.940002000000007</v>
      </c>
      <c r="E10069">
        <v>78.089995999999999</v>
      </c>
      <c r="F10069">
        <v>78.089995999999999</v>
      </c>
      <c r="G10069">
        <v>46700000</v>
      </c>
      <c r="H10069" s="3">
        <f>(F10069-B10069)/B10069</f>
        <v>4.3729389067524022E-3</v>
      </c>
      <c r="I10069" s="3">
        <f>_xlfn.RANK.AVG(H10069,$H$3:$H$10273,1)/10271</f>
        <v>0.5974101840132412</v>
      </c>
      <c r="J10069">
        <f>ROUNDDOWN($I10069*J$2,)-IF(MOD($I10069*J$2,1)=0,1,0)+1</f>
        <v>2</v>
      </c>
      <c r="K10069">
        <f>ROUNDDOWN($I10069*K$2,)-IF(MOD($I10069*K$2,1)=0,1,0)+1</f>
        <v>2</v>
      </c>
      <c r="L10069">
        <f>ROUNDDOWN($I10069*L$2,)-IF(MOD($I10069*L$2,1)=0,1,0)+1</f>
        <v>3</v>
      </c>
      <c r="M10069" s="3">
        <f>IF(L10068=4,H10069,0)</f>
        <v>0</v>
      </c>
      <c r="N10069" s="2">
        <f>IF(L10068=1,H10069,0)</f>
        <v>0</v>
      </c>
      <c r="O10069" s="2">
        <f>IF(OR(L10068=1,L10068=4),H10069,0)</f>
        <v>0</v>
      </c>
      <c r="P10069" s="2">
        <f>IF(OR(L10068=1,L10068=2),H10069,0)</f>
        <v>4.3729389067524022E-3</v>
      </c>
      <c r="Q10069" s="2"/>
    </row>
    <row r="10070" spans="1:17" x14ac:dyDescent="0.3">
      <c r="A10070" s="1">
        <v>44984</v>
      </c>
      <c r="B10070">
        <v>79.639999000000003</v>
      </c>
      <c r="C10070">
        <v>80.120002999999997</v>
      </c>
      <c r="D10070">
        <v>78.529999000000004</v>
      </c>
      <c r="E10070">
        <v>78.769997000000004</v>
      </c>
      <c r="F10070">
        <v>78.769997000000004</v>
      </c>
      <c r="G10070">
        <v>45617300</v>
      </c>
      <c r="H10070" s="3">
        <f>(F10070-B10070)/B10070</f>
        <v>-1.0924183964392056E-2</v>
      </c>
      <c r="I10070" s="3">
        <f>_xlfn.RANK.AVG(H10070,$H$3:$H$10273,1)/10271</f>
        <v>0.35429851036900012</v>
      </c>
      <c r="J10070">
        <f>ROUNDDOWN($I10070*J$2,)-IF(MOD($I10070*J$2,1)=0,1,0)+1</f>
        <v>1</v>
      </c>
      <c r="K10070">
        <f>ROUNDDOWN($I10070*K$2,)-IF(MOD($I10070*K$2,1)=0,1,0)+1</f>
        <v>2</v>
      </c>
      <c r="L10070">
        <f>ROUNDDOWN($I10070*L$2,)-IF(MOD($I10070*L$2,1)=0,1,0)+1</f>
        <v>2</v>
      </c>
      <c r="M10070" s="3">
        <f>IF(L10069=4,H10070,0)</f>
        <v>0</v>
      </c>
      <c r="N10070" s="2">
        <f>IF(L10069=1,H10070,0)</f>
        <v>0</v>
      </c>
      <c r="O10070" s="2">
        <f>IF(OR(L10069=1,L10069=4),H10070,0)</f>
        <v>0</v>
      </c>
      <c r="P10070" s="2">
        <f>IF(OR(L10069=1,L10069=2),H10070,0)</f>
        <v>0</v>
      </c>
      <c r="Q10070" s="2"/>
    </row>
    <row r="10071" spans="1:17" x14ac:dyDescent="0.3">
      <c r="A10071" s="1">
        <v>44985</v>
      </c>
      <c r="B10071">
        <v>77.870002999999997</v>
      </c>
      <c r="C10071">
        <v>80.139999000000003</v>
      </c>
      <c r="D10071">
        <v>77.419998000000007</v>
      </c>
      <c r="E10071">
        <v>78.580001999999993</v>
      </c>
      <c r="F10071">
        <v>78.580001999999993</v>
      </c>
      <c r="G10071">
        <v>44220100</v>
      </c>
      <c r="H10071" s="3">
        <f>(F10071-B10071)/B10071</f>
        <v>9.1177471766630894E-3</v>
      </c>
      <c r="I10071" s="3">
        <f>_xlfn.RANK.AVG(H10071,$H$3:$H$10273,1)/10271</f>
        <v>0.66439489825722908</v>
      </c>
      <c r="J10071">
        <f>ROUNDDOWN($I10071*J$2,)-IF(MOD($I10071*J$2,1)=0,1,0)+1</f>
        <v>2</v>
      </c>
      <c r="K10071">
        <f>ROUNDDOWN($I10071*K$2,)-IF(MOD($I10071*K$2,1)=0,1,0)+1</f>
        <v>2</v>
      </c>
      <c r="L10071">
        <f>ROUNDDOWN($I10071*L$2,)-IF(MOD($I10071*L$2,1)=0,1,0)+1</f>
        <v>3</v>
      </c>
      <c r="M10071" s="3">
        <f>IF(L10070=4,H10071,0)</f>
        <v>0</v>
      </c>
      <c r="N10071" s="2">
        <f>IF(L10070=1,H10071,0)</f>
        <v>0</v>
      </c>
      <c r="O10071" s="2">
        <f>IF(OR(L10070=1,L10070=4),H10071,0)</f>
        <v>0</v>
      </c>
      <c r="P10071" s="2">
        <f>IF(OR(L10070=1,L10070=2),H10071,0)</f>
        <v>9.1177471766630894E-3</v>
      </c>
      <c r="Q10071" s="2"/>
    </row>
    <row r="10072" spans="1:17" x14ac:dyDescent="0.3">
      <c r="A10072" s="1">
        <v>44986</v>
      </c>
      <c r="B10072">
        <v>78.550003000000004</v>
      </c>
      <c r="C10072">
        <v>80.290001000000004</v>
      </c>
      <c r="D10072">
        <v>77.879997000000003</v>
      </c>
      <c r="E10072">
        <v>78.290001000000004</v>
      </c>
      <c r="F10072">
        <v>78.290001000000004</v>
      </c>
      <c r="G10072">
        <v>44266000</v>
      </c>
      <c r="H10072" s="3">
        <f>(F10072-B10072)/B10072</f>
        <v>-3.3100189697001037E-3</v>
      </c>
      <c r="I10072" s="3">
        <f>_xlfn.RANK.AVG(H10072,$H$3:$H$10273,1)/10271</f>
        <v>0.46675104663616007</v>
      </c>
      <c r="J10072">
        <f>ROUNDDOWN($I10072*J$2,)-IF(MOD($I10072*J$2,1)=0,1,0)+1</f>
        <v>1</v>
      </c>
      <c r="K10072">
        <f>ROUNDDOWN($I10072*K$2,)-IF(MOD($I10072*K$2,1)=0,1,0)+1</f>
        <v>2</v>
      </c>
      <c r="L10072">
        <f>ROUNDDOWN($I10072*L$2,)-IF(MOD($I10072*L$2,1)=0,1,0)+1</f>
        <v>2</v>
      </c>
      <c r="M10072" s="3">
        <f>IF(L10071=4,H10072,0)</f>
        <v>0</v>
      </c>
      <c r="N10072" s="2">
        <f>IF(L10071=1,H10072,0)</f>
        <v>0</v>
      </c>
      <c r="O10072" s="2">
        <f>IF(OR(L10071=1,L10071=4),H10072,0)</f>
        <v>0</v>
      </c>
      <c r="P10072" s="2">
        <f>IF(OR(L10071=1,L10071=2),H10072,0)</f>
        <v>0</v>
      </c>
      <c r="Q10072" s="2"/>
    </row>
    <row r="10073" spans="1:17" x14ac:dyDescent="0.3">
      <c r="A10073" s="1">
        <v>44987</v>
      </c>
      <c r="B10073">
        <v>77.569999999999993</v>
      </c>
      <c r="C10073">
        <v>80.919998000000007</v>
      </c>
      <c r="D10073">
        <v>76.650002000000001</v>
      </c>
      <c r="E10073">
        <v>80.440002000000007</v>
      </c>
      <c r="F10073">
        <v>80.440002000000007</v>
      </c>
      <c r="G10073">
        <v>60108600</v>
      </c>
      <c r="H10073" s="3">
        <f>(F10073-B10073)/B10073</f>
        <v>3.6998865540802034E-2</v>
      </c>
      <c r="I10073" s="3">
        <f>_xlfn.RANK.AVG(H10073,$H$3:$H$10273,1)/10271</f>
        <v>0.90516989582319152</v>
      </c>
      <c r="J10073">
        <f>ROUNDDOWN($I10073*J$2,)-IF(MOD($I10073*J$2,1)=0,1,0)+1</f>
        <v>2</v>
      </c>
      <c r="K10073">
        <f>ROUNDDOWN($I10073*K$2,)-IF(MOD($I10073*K$2,1)=0,1,0)+1</f>
        <v>3</v>
      </c>
      <c r="L10073">
        <f>ROUNDDOWN($I10073*L$2,)-IF(MOD($I10073*L$2,1)=0,1,0)+1</f>
        <v>4</v>
      </c>
      <c r="M10073" s="3">
        <f>IF(L10072=4,H10073,0)</f>
        <v>0</v>
      </c>
      <c r="N10073" s="2">
        <f>IF(L10072=1,H10073,0)</f>
        <v>0</v>
      </c>
      <c r="O10073" s="2">
        <f>IF(OR(L10072=1,L10072=4),H10073,0)</f>
        <v>0</v>
      </c>
      <c r="P10073" s="2">
        <f>IF(OR(L10072=1,L10072=2),H10073,0)</f>
        <v>3.6998865540802034E-2</v>
      </c>
      <c r="Q10073" s="2"/>
    </row>
    <row r="10074" spans="1:17" x14ac:dyDescent="0.3">
      <c r="A10074" s="1">
        <v>44988</v>
      </c>
      <c r="B10074">
        <v>80.400002000000001</v>
      </c>
      <c r="C10074">
        <v>81.629997000000003</v>
      </c>
      <c r="D10074">
        <v>79.339995999999999</v>
      </c>
      <c r="E10074">
        <v>81.519997000000004</v>
      </c>
      <c r="F10074">
        <v>81.519997000000004</v>
      </c>
      <c r="G10074">
        <v>54536200</v>
      </c>
      <c r="H10074" s="3">
        <f>(F10074-B10074)/B10074</f>
        <v>1.3930285723127258E-2</v>
      </c>
      <c r="I10074" s="3">
        <f>_xlfn.RANK.AVG(H10074,$H$3:$H$10273,1)/10271</f>
        <v>0.72398013825333463</v>
      </c>
      <c r="J10074">
        <f>ROUNDDOWN($I10074*J$2,)-IF(MOD($I10074*J$2,1)=0,1,0)+1</f>
        <v>2</v>
      </c>
      <c r="K10074">
        <f>ROUNDDOWN($I10074*K$2,)-IF(MOD($I10074*K$2,1)=0,1,0)+1</f>
        <v>3</v>
      </c>
      <c r="L10074">
        <f>ROUNDDOWN($I10074*L$2,)-IF(MOD($I10074*L$2,1)=0,1,0)+1</f>
        <v>3</v>
      </c>
      <c r="M10074" s="3">
        <f>IF(L10073=4,H10074,0)</f>
        <v>1.3930285723127258E-2</v>
      </c>
      <c r="N10074" s="2">
        <f>IF(L10073=1,H10074,0)</f>
        <v>0</v>
      </c>
      <c r="O10074" s="2">
        <f>IF(OR(L10073=1,L10073=4),H10074,0)</f>
        <v>1.3930285723127258E-2</v>
      </c>
      <c r="P10074" s="2">
        <f>IF(OR(L10073=1,L10073=2),H10074,0)</f>
        <v>0</v>
      </c>
      <c r="Q10074" s="2"/>
    </row>
    <row r="10075" spans="1:17" x14ac:dyDescent="0.3">
      <c r="A10075" s="1">
        <v>44991</v>
      </c>
      <c r="B10075">
        <v>82.029999000000004</v>
      </c>
      <c r="C10075">
        <v>83.300003000000004</v>
      </c>
      <c r="D10075">
        <v>81.040001000000004</v>
      </c>
      <c r="E10075">
        <v>81.160004000000001</v>
      </c>
      <c r="F10075">
        <v>81.160004000000001</v>
      </c>
      <c r="G10075">
        <v>54541300</v>
      </c>
      <c r="H10075" s="3">
        <f>(F10075-B10075)/B10075</f>
        <v>-1.0605815075043497E-2</v>
      </c>
      <c r="I10075" s="3">
        <f>_xlfn.RANK.AVG(H10075,$H$3:$H$10273,1)/10271</f>
        <v>0.35994547755817352</v>
      </c>
      <c r="J10075">
        <f>ROUNDDOWN($I10075*J$2,)-IF(MOD($I10075*J$2,1)=0,1,0)+1</f>
        <v>1</v>
      </c>
      <c r="K10075">
        <f>ROUNDDOWN($I10075*K$2,)-IF(MOD($I10075*K$2,1)=0,1,0)+1</f>
        <v>2</v>
      </c>
      <c r="L10075">
        <f>ROUNDDOWN($I10075*L$2,)-IF(MOD($I10075*L$2,1)=0,1,0)+1</f>
        <v>2</v>
      </c>
      <c r="M10075" s="3">
        <f>IF(L10074=4,H10075,0)</f>
        <v>0</v>
      </c>
      <c r="N10075" s="2">
        <f>IF(L10074=1,H10075,0)</f>
        <v>0</v>
      </c>
      <c r="O10075" s="2">
        <f>IF(OR(L10074=1,L10074=4),H10075,0)</f>
        <v>0</v>
      </c>
      <c r="P10075" s="2">
        <f>IF(OR(L10074=1,L10074=2),H10075,0)</f>
        <v>0</v>
      </c>
      <c r="Q10075" s="2"/>
    </row>
    <row r="10076" spans="1:17" x14ac:dyDescent="0.3">
      <c r="A10076" s="1">
        <v>44992</v>
      </c>
      <c r="B10076">
        <v>81.069999999999993</v>
      </c>
      <c r="C10076">
        <v>84.849997999999999</v>
      </c>
      <c r="D10076">
        <v>80.669998000000007</v>
      </c>
      <c r="E10076">
        <v>82.110000999999997</v>
      </c>
      <c r="F10076">
        <v>82.110000999999997</v>
      </c>
      <c r="G10076">
        <v>70959000</v>
      </c>
      <c r="H10076" s="3">
        <f>(F10076-B10076)/B10076</f>
        <v>1.2828432219069987E-2</v>
      </c>
      <c r="I10076" s="3">
        <f>_xlfn.RANK.AVG(H10076,$H$3:$H$10273,1)/10271</f>
        <v>0.71025216629344756</v>
      </c>
      <c r="J10076">
        <f>ROUNDDOWN($I10076*J$2,)-IF(MOD($I10076*J$2,1)=0,1,0)+1</f>
        <v>2</v>
      </c>
      <c r="K10076">
        <f>ROUNDDOWN($I10076*K$2,)-IF(MOD($I10076*K$2,1)=0,1,0)+1</f>
        <v>3</v>
      </c>
      <c r="L10076">
        <f>ROUNDDOWN($I10076*L$2,)-IF(MOD($I10076*L$2,1)=0,1,0)+1</f>
        <v>3</v>
      </c>
      <c r="M10076" s="3">
        <f>IF(L10075=4,H10076,0)</f>
        <v>0</v>
      </c>
      <c r="N10076" s="2">
        <f>IF(L10075=1,H10076,0)</f>
        <v>0</v>
      </c>
      <c r="O10076" s="2">
        <f>IF(OR(L10075=1,L10075=4),H10076,0)</f>
        <v>0</v>
      </c>
      <c r="P10076" s="2">
        <f>IF(OR(L10075=1,L10075=2),H10076,0)</f>
        <v>1.2828432219069987E-2</v>
      </c>
      <c r="Q10076" s="2"/>
    </row>
    <row r="10077" spans="1:17" x14ac:dyDescent="0.3">
      <c r="A10077" s="1">
        <v>44993</v>
      </c>
      <c r="B10077">
        <v>82.790001000000004</v>
      </c>
      <c r="C10077">
        <v>85.769997000000004</v>
      </c>
      <c r="D10077">
        <v>82.279999000000004</v>
      </c>
      <c r="E10077">
        <v>85.370002999999997</v>
      </c>
      <c r="F10077">
        <v>85.370002999999997</v>
      </c>
      <c r="G10077">
        <v>69529800</v>
      </c>
      <c r="H10077" s="3">
        <f>(F10077-B10077)/B10077</f>
        <v>3.1163207740509548E-2</v>
      </c>
      <c r="I10077" s="3">
        <f>_xlfn.RANK.AVG(H10077,$H$3:$H$10273,1)/10271</f>
        <v>0.87489046830883066</v>
      </c>
      <c r="J10077">
        <f>ROUNDDOWN($I10077*J$2,)-IF(MOD($I10077*J$2,1)=0,1,0)+1</f>
        <v>2</v>
      </c>
      <c r="K10077">
        <f>ROUNDDOWN($I10077*K$2,)-IF(MOD($I10077*K$2,1)=0,1,0)+1</f>
        <v>3</v>
      </c>
      <c r="L10077">
        <f>ROUNDDOWN($I10077*L$2,)-IF(MOD($I10077*L$2,1)=0,1,0)+1</f>
        <v>4</v>
      </c>
      <c r="M10077" s="3">
        <f>IF(L10076=4,H10077,0)</f>
        <v>0</v>
      </c>
      <c r="N10077" s="2">
        <f>IF(L10076=1,H10077,0)</f>
        <v>0</v>
      </c>
      <c r="O10077" s="2">
        <f>IF(OR(L10076=1,L10076=4),H10077,0)</f>
        <v>0</v>
      </c>
      <c r="P10077" s="2">
        <f>IF(OR(L10076=1,L10076=2),H10077,0)</f>
        <v>0</v>
      </c>
      <c r="Q10077" s="2"/>
    </row>
    <row r="10078" spans="1:17" x14ac:dyDescent="0.3">
      <c r="A10078" s="1">
        <v>44994</v>
      </c>
      <c r="B10078">
        <v>85.290001000000004</v>
      </c>
      <c r="C10078">
        <v>87.809997999999993</v>
      </c>
      <c r="D10078">
        <v>83.589995999999999</v>
      </c>
      <c r="E10078">
        <v>84.029999000000004</v>
      </c>
      <c r="F10078">
        <v>84.029999000000004</v>
      </c>
      <c r="G10078">
        <v>79496700</v>
      </c>
      <c r="H10078" s="3">
        <f>(F10078-B10078)/B10078</f>
        <v>-1.4773150254740882E-2</v>
      </c>
      <c r="I10078" s="3">
        <f>_xlfn.RANK.AVG(H10078,$H$3:$H$10273,1)/10271</f>
        <v>0.28819004965436668</v>
      </c>
      <c r="J10078">
        <f>ROUNDDOWN($I10078*J$2,)-IF(MOD($I10078*J$2,1)=0,1,0)+1</f>
        <v>1</v>
      </c>
      <c r="K10078">
        <f>ROUNDDOWN($I10078*K$2,)-IF(MOD($I10078*K$2,1)=0,1,0)+1</f>
        <v>1</v>
      </c>
      <c r="L10078">
        <f>ROUNDDOWN($I10078*L$2,)-IF(MOD($I10078*L$2,1)=0,1,0)+1</f>
        <v>2</v>
      </c>
      <c r="M10078" s="3">
        <f>IF(L10077=4,H10078,0)</f>
        <v>-1.4773150254740882E-2</v>
      </c>
      <c r="N10078" s="2">
        <f>IF(L10077=1,H10078,0)</f>
        <v>0</v>
      </c>
      <c r="O10078" s="2">
        <f>IF(OR(L10077=1,L10077=4),H10078,0)</f>
        <v>-1.4773150254740882E-2</v>
      </c>
      <c r="P10078" s="2">
        <f>IF(OR(L10077=1,L10077=2),H10078,0)</f>
        <v>0</v>
      </c>
      <c r="Q10078" s="2"/>
    </row>
    <row r="10079" spans="1:17" x14ac:dyDescent="0.3">
      <c r="A10079" s="1">
        <v>44995</v>
      </c>
      <c r="B10079">
        <v>84.470000999999996</v>
      </c>
      <c r="C10079">
        <v>85.449996999999996</v>
      </c>
      <c r="D10079">
        <v>81.629997000000003</v>
      </c>
      <c r="E10079">
        <v>82.669998000000007</v>
      </c>
      <c r="F10079">
        <v>82.669998000000007</v>
      </c>
      <c r="G10079">
        <v>70273600</v>
      </c>
      <c r="H10079" s="3">
        <f>(F10079-B10079)/B10079</f>
        <v>-2.1309375857589841E-2</v>
      </c>
      <c r="I10079" s="3">
        <f>_xlfn.RANK.AVG(H10079,$H$3:$H$10273,1)/10271</f>
        <v>0.21059293155486319</v>
      </c>
      <c r="J10079">
        <f>ROUNDDOWN($I10079*J$2,)-IF(MOD($I10079*J$2,1)=0,1,0)+1</f>
        <v>1</v>
      </c>
      <c r="K10079">
        <f>ROUNDDOWN($I10079*K$2,)-IF(MOD($I10079*K$2,1)=0,1,0)+1</f>
        <v>1</v>
      </c>
      <c r="L10079">
        <f>ROUNDDOWN($I10079*L$2,)-IF(MOD($I10079*L$2,1)=0,1,0)+1</f>
        <v>1</v>
      </c>
      <c r="M10079" s="3">
        <f>IF(L10078=4,H10079,0)</f>
        <v>0</v>
      </c>
      <c r="N10079" s="2">
        <f>IF(L10078=1,H10079,0)</f>
        <v>0</v>
      </c>
      <c r="O10079" s="2">
        <f>IF(OR(L10078=1,L10078=4),H10079,0)</f>
        <v>0</v>
      </c>
      <c r="P10079" s="2">
        <f>IF(OR(L10078=1,L10078=2),H10079,0)</f>
        <v>-2.1309375857589841E-2</v>
      </c>
      <c r="Q10079" s="2"/>
    </row>
    <row r="10080" spans="1:17" x14ac:dyDescent="0.3">
      <c r="A10080" s="1">
        <v>44998</v>
      </c>
      <c r="B10080">
        <v>81.389999000000003</v>
      </c>
      <c r="C10080">
        <v>83.830001999999993</v>
      </c>
      <c r="D10080">
        <v>78.519997000000004</v>
      </c>
      <c r="E10080">
        <v>82.010002</v>
      </c>
      <c r="F10080">
        <v>82.010002</v>
      </c>
      <c r="G10080">
        <v>65269100</v>
      </c>
      <c r="H10080" s="3">
        <f>(F10080-B10080)/B10080</f>
        <v>7.6176803983004958E-3</v>
      </c>
      <c r="I10080" s="3">
        <f>_xlfn.RANK.AVG(H10080,$H$3:$H$10273,1)/10271</f>
        <v>0.64326745204945968</v>
      </c>
      <c r="J10080">
        <f>ROUNDDOWN($I10080*J$2,)-IF(MOD($I10080*J$2,1)=0,1,0)+1</f>
        <v>2</v>
      </c>
      <c r="K10080">
        <f>ROUNDDOWN($I10080*K$2,)-IF(MOD($I10080*K$2,1)=0,1,0)+1</f>
        <v>2</v>
      </c>
      <c r="L10080">
        <f>ROUNDDOWN($I10080*L$2,)-IF(MOD($I10080*L$2,1)=0,1,0)+1</f>
        <v>3</v>
      </c>
      <c r="M10080" s="3">
        <f>IF(L10079=4,H10080,0)</f>
        <v>0</v>
      </c>
      <c r="N10080" s="2">
        <f>IF(L10079=1,H10080,0)</f>
        <v>7.6176803983004958E-3</v>
      </c>
      <c r="O10080" s="2">
        <f>IF(OR(L10079=1,L10079=4),H10080,0)</f>
        <v>7.6176803983004958E-3</v>
      </c>
      <c r="P10080" s="2">
        <f>IF(OR(L10079=1,L10079=2),H10080,0)</f>
        <v>7.6176803983004958E-3</v>
      </c>
      <c r="Q10080" s="2"/>
    </row>
    <row r="10081" spans="1:17" x14ac:dyDescent="0.3">
      <c r="A10081" s="1">
        <v>44999</v>
      </c>
      <c r="B10081">
        <v>83.669998000000007</v>
      </c>
      <c r="C10081">
        <v>88.300003000000004</v>
      </c>
      <c r="D10081">
        <v>83.589995999999999</v>
      </c>
      <c r="E10081">
        <v>87.449996999999996</v>
      </c>
      <c r="F10081">
        <v>87.449996999999996</v>
      </c>
      <c r="G10081">
        <v>66616300</v>
      </c>
      <c r="H10081" s="3">
        <f>(F10081-B10081)/B10081</f>
        <v>4.5177472096987373E-2</v>
      </c>
      <c r="I10081" s="3">
        <f>_xlfn.RANK.AVG(H10081,$H$3:$H$10273,1)/10271</f>
        <v>0.93476779281472111</v>
      </c>
      <c r="J10081">
        <f>ROUNDDOWN($I10081*J$2,)-IF(MOD($I10081*J$2,1)=0,1,0)+1</f>
        <v>2</v>
      </c>
      <c r="K10081">
        <f>ROUNDDOWN($I10081*K$2,)-IF(MOD($I10081*K$2,1)=0,1,0)+1</f>
        <v>3</v>
      </c>
      <c r="L10081">
        <f>ROUNDDOWN($I10081*L$2,)-IF(MOD($I10081*L$2,1)=0,1,0)+1</f>
        <v>4</v>
      </c>
      <c r="M10081" s="3">
        <f>IF(L10080=4,H10081,0)</f>
        <v>0</v>
      </c>
      <c r="N10081" s="2">
        <f>IF(L10080=1,H10081,0)</f>
        <v>0</v>
      </c>
      <c r="O10081" s="2">
        <f>IF(OR(L10080=1,L10080=4),H10081,0)</f>
        <v>0</v>
      </c>
      <c r="P10081" s="2">
        <f>IF(OR(L10080=1,L10080=2),H10081,0)</f>
        <v>0</v>
      </c>
      <c r="Q10081" s="2"/>
    </row>
    <row r="10082" spans="1:17" x14ac:dyDescent="0.3">
      <c r="A10082" s="1">
        <v>45000</v>
      </c>
      <c r="B10082">
        <v>86.769997000000004</v>
      </c>
      <c r="C10082">
        <v>90.419998000000007</v>
      </c>
      <c r="D10082">
        <v>86.220000999999996</v>
      </c>
      <c r="E10082">
        <v>89.68</v>
      </c>
      <c r="F10082">
        <v>89.68</v>
      </c>
      <c r="G10082">
        <v>86177400</v>
      </c>
      <c r="H10082" s="3">
        <f>(F10082-B10082)/B10082</f>
        <v>3.3536972462958635E-2</v>
      </c>
      <c r="I10082" s="3">
        <f>_xlfn.RANK.AVG(H10082,$H$3:$H$10273,1)/10271</f>
        <v>0.8887158017719794</v>
      </c>
      <c r="J10082">
        <f>ROUNDDOWN($I10082*J$2,)-IF(MOD($I10082*J$2,1)=0,1,0)+1</f>
        <v>2</v>
      </c>
      <c r="K10082">
        <f>ROUNDDOWN($I10082*K$2,)-IF(MOD($I10082*K$2,1)=0,1,0)+1</f>
        <v>3</v>
      </c>
      <c r="L10082">
        <f>ROUNDDOWN($I10082*L$2,)-IF(MOD($I10082*L$2,1)=0,1,0)+1</f>
        <v>4</v>
      </c>
      <c r="M10082" s="3">
        <f>IF(L10081=4,H10082,0)</f>
        <v>3.3536972462958635E-2</v>
      </c>
      <c r="N10082" s="2">
        <f>IF(L10081=1,H10082,0)</f>
        <v>0</v>
      </c>
      <c r="O10082" s="2">
        <f>IF(OR(L10081=1,L10081=4),H10082,0)</f>
        <v>3.3536972462958635E-2</v>
      </c>
      <c r="P10082" s="2">
        <f>IF(OR(L10081=1,L10081=2),H10082,0)</f>
        <v>0</v>
      </c>
      <c r="Q10082" s="2"/>
    </row>
    <row r="10083" spans="1:17" x14ac:dyDescent="0.3">
      <c r="A10083" s="1">
        <v>45001</v>
      </c>
      <c r="B10083">
        <v>89.720000999999996</v>
      </c>
      <c r="C10083">
        <v>96.690002000000007</v>
      </c>
      <c r="D10083">
        <v>89.019997000000004</v>
      </c>
      <c r="E10083">
        <v>96.599997999999999</v>
      </c>
      <c r="F10083">
        <v>96.599997999999999</v>
      </c>
      <c r="G10083">
        <v>115839200</v>
      </c>
      <c r="H10083" s="3">
        <f>(F10083-B10083)/B10083</f>
        <v>7.6682979528722953E-2</v>
      </c>
      <c r="I10083" s="3">
        <f>_xlfn.RANK.AVG(H10083,$H$3:$H$10273,1)/10271</f>
        <v>0.98257229091617171</v>
      </c>
      <c r="J10083">
        <f>ROUNDDOWN($I10083*J$2,)-IF(MOD($I10083*J$2,1)=0,1,0)+1</f>
        <v>2</v>
      </c>
      <c r="K10083">
        <f>ROUNDDOWN($I10083*K$2,)-IF(MOD($I10083*K$2,1)=0,1,0)+1</f>
        <v>3</v>
      </c>
      <c r="L10083">
        <f>ROUNDDOWN($I10083*L$2,)-IF(MOD($I10083*L$2,1)=0,1,0)+1</f>
        <v>4</v>
      </c>
      <c r="M10083" s="3">
        <f>IF(L10082=4,H10083,0)</f>
        <v>7.6682979528722953E-2</v>
      </c>
      <c r="N10083" s="2">
        <f>IF(L10082=1,H10083,0)</f>
        <v>0</v>
      </c>
      <c r="O10083" s="2">
        <f>IF(OR(L10082=1,L10082=4),H10083,0)</f>
        <v>7.6682979528722953E-2</v>
      </c>
      <c r="P10083" s="2">
        <f>IF(OR(L10082=1,L10082=2),H10083,0)</f>
        <v>0</v>
      </c>
      <c r="Q10083" s="2"/>
    </row>
    <row r="10084" spans="1:17" x14ac:dyDescent="0.3">
      <c r="A10084" s="1">
        <v>45002</v>
      </c>
      <c r="B10084">
        <v>96.660004000000001</v>
      </c>
      <c r="C10084">
        <v>98.75</v>
      </c>
      <c r="D10084">
        <v>95.940002000000007</v>
      </c>
      <c r="E10084">
        <v>97.839995999999999</v>
      </c>
      <c r="F10084">
        <v>97.839995999999999</v>
      </c>
      <c r="G10084">
        <v>94080800</v>
      </c>
      <c r="H10084" s="3">
        <f>(F10084-B10084)/B10084</f>
        <v>1.2207655195213923E-2</v>
      </c>
      <c r="I10084" s="3">
        <f>_xlfn.RANK.AVG(H10084,$H$3:$H$10273,1)/10271</f>
        <v>0.70217116152273396</v>
      </c>
      <c r="J10084">
        <f>ROUNDDOWN($I10084*J$2,)-IF(MOD($I10084*J$2,1)=0,1,0)+1</f>
        <v>2</v>
      </c>
      <c r="K10084">
        <f>ROUNDDOWN($I10084*K$2,)-IF(MOD($I10084*K$2,1)=0,1,0)+1</f>
        <v>3</v>
      </c>
      <c r="L10084">
        <f>ROUNDDOWN($I10084*L$2,)-IF(MOD($I10084*L$2,1)=0,1,0)+1</f>
        <v>3</v>
      </c>
      <c r="M10084" s="3">
        <f>IF(L10083=4,H10084,0)</f>
        <v>1.2207655195213923E-2</v>
      </c>
      <c r="N10084" s="2">
        <f>IF(L10083=1,H10084,0)</f>
        <v>0</v>
      </c>
      <c r="O10084" s="2">
        <f>IF(OR(L10083=1,L10083=4),H10084,0)</f>
        <v>1.2207655195213923E-2</v>
      </c>
      <c r="P10084" s="2">
        <f>IF(OR(L10083=1,L10083=2),H10084,0)</f>
        <v>0</v>
      </c>
      <c r="Q10084" s="2"/>
    </row>
    <row r="10085" spans="1:17" x14ac:dyDescent="0.3">
      <c r="A10085" s="1">
        <v>45005</v>
      </c>
      <c r="B10085">
        <v>96.300003000000004</v>
      </c>
      <c r="C10085">
        <v>96.940002000000007</v>
      </c>
      <c r="D10085">
        <v>92.900002000000001</v>
      </c>
      <c r="E10085">
        <v>96.809997999999993</v>
      </c>
      <c r="F10085">
        <v>96.809997999999993</v>
      </c>
      <c r="G10085">
        <v>92008900</v>
      </c>
      <c r="H10085" s="3">
        <f>(F10085-B10085)/B10085</f>
        <v>5.2958980697019216E-3</v>
      </c>
      <c r="I10085" s="3">
        <f>_xlfn.RANK.AVG(H10085,$H$3:$H$10273,1)/10271</f>
        <v>0.60987245643072729</v>
      </c>
      <c r="J10085">
        <f>ROUNDDOWN($I10085*J$2,)-IF(MOD($I10085*J$2,1)=0,1,0)+1</f>
        <v>2</v>
      </c>
      <c r="K10085">
        <f>ROUNDDOWN($I10085*K$2,)-IF(MOD($I10085*K$2,1)=0,1,0)+1</f>
        <v>2</v>
      </c>
      <c r="L10085">
        <f>ROUNDDOWN($I10085*L$2,)-IF(MOD($I10085*L$2,1)=0,1,0)+1</f>
        <v>3</v>
      </c>
      <c r="M10085" s="3">
        <f>IF(L10084=4,H10085,0)</f>
        <v>0</v>
      </c>
      <c r="N10085" s="2">
        <f>IF(L10084=1,H10085,0)</f>
        <v>0</v>
      </c>
      <c r="O10085" s="2">
        <f>IF(OR(L10084=1,L10084=4),H10085,0)</f>
        <v>0</v>
      </c>
      <c r="P10085" s="2">
        <f>IF(OR(L10084=1,L10084=2),H10085,0)</f>
        <v>0</v>
      </c>
      <c r="Q10085" s="2"/>
    </row>
    <row r="10086" spans="1:17" x14ac:dyDescent="0.3">
      <c r="A10086" s="1">
        <v>45006</v>
      </c>
      <c r="B10086">
        <v>97</v>
      </c>
      <c r="C10086">
        <v>99.459998999999996</v>
      </c>
      <c r="D10086">
        <v>93.639999000000003</v>
      </c>
      <c r="E10086">
        <v>95.93</v>
      </c>
      <c r="F10086">
        <v>95.93</v>
      </c>
      <c r="G10086">
        <v>85285300</v>
      </c>
      <c r="H10086" s="3">
        <f>(F10086-B10086)/B10086</f>
        <v>-1.1030927835051475E-2</v>
      </c>
      <c r="I10086" s="3">
        <f>_xlfn.RANK.AVG(H10086,$H$3:$H$10273,1)/10271</f>
        <v>0.35244864180702951</v>
      </c>
      <c r="J10086">
        <f>ROUNDDOWN($I10086*J$2,)-IF(MOD($I10086*J$2,1)=0,1,0)+1</f>
        <v>1</v>
      </c>
      <c r="K10086">
        <f>ROUNDDOWN($I10086*K$2,)-IF(MOD($I10086*K$2,1)=0,1,0)+1</f>
        <v>2</v>
      </c>
      <c r="L10086">
        <f>ROUNDDOWN($I10086*L$2,)-IF(MOD($I10086*L$2,1)=0,1,0)+1</f>
        <v>2</v>
      </c>
      <c r="M10086" s="3">
        <f>IF(L10085=4,H10086,0)</f>
        <v>0</v>
      </c>
      <c r="N10086" s="2">
        <f>IF(L10085=1,H10086,0)</f>
        <v>0</v>
      </c>
      <c r="O10086" s="2">
        <f>IF(OR(L10085=1,L10085=4),H10086,0)</f>
        <v>0</v>
      </c>
      <c r="P10086" s="2">
        <f>IF(OR(L10085=1,L10085=2),H10086,0)</f>
        <v>0</v>
      </c>
      <c r="Q10086" s="2"/>
    </row>
    <row r="10087" spans="1:17" x14ac:dyDescent="0.3">
      <c r="A10087" s="1">
        <v>45007</v>
      </c>
      <c r="B10087">
        <v>95.650002000000001</v>
      </c>
      <c r="C10087">
        <v>101.699997</v>
      </c>
      <c r="D10087">
        <v>95.639999000000003</v>
      </c>
      <c r="E10087">
        <v>97.580001999999993</v>
      </c>
      <c r="F10087">
        <v>97.580001999999993</v>
      </c>
      <c r="G10087">
        <v>110816300</v>
      </c>
      <c r="H10087" s="3">
        <f>(F10087-B10087)/B10087</f>
        <v>2.0177730890167597E-2</v>
      </c>
      <c r="I10087" s="3">
        <f>_xlfn.RANK.AVG(H10087,$H$3:$H$10273,1)/10271</f>
        <v>0.79378833609190924</v>
      </c>
      <c r="J10087">
        <f>ROUNDDOWN($I10087*J$2,)-IF(MOD($I10087*J$2,1)=0,1,0)+1</f>
        <v>2</v>
      </c>
      <c r="K10087">
        <f>ROUNDDOWN($I10087*K$2,)-IF(MOD($I10087*K$2,1)=0,1,0)+1</f>
        <v>3</v>
      </c>
      <c r="L10087">
        <f>ROUNDDOWN($I10087*L$2,)-IF(MOD($I10087*L$2,1)=0,1,0)+1</f>
        <v>4</v>
      </c>
      <c r="M10087" s="3">
        <f>IF(L10086=4,H10087,0)</f>
        <v>0</v>
      </c>
      <c r="N10087" s="2">
        <f>IF(L10086=1,H10087,0)</f>
        <v>0</v>
      </c>
      <c r="O10087" s="2">
        <f>IF(OR(L10086=1,L10086=4),H10087,0)</f>
        <v>0</v>
      </c>
      <c r="P10087" s="2">
        <f>IF(OR(L10086=1,L10086=2),H10087,0)</f>
        <v>2.0177730890167597E-2</v>
      </c>
      <c r="Q10087" s="2"/>
    </row>
    <row r="10088" spans="1:17" x14ac:dyDescent="0.3">
      <c r="A10088" s="1">
        <v>45008</v>
      </c>
      <c r="B10088">
        <v>100.050003</v>
      </c>
      <c r="C10088">
        <v>102.43</v>
      </c>
      <c r="D10088">
        <v>98.669998000000007</v>
      </c>
      <c r="E10088">
        <v>100.279999</v>
      </c>
      <c r="F10088">
        <v>100.279999</v>
      </c>
      <c r="G10088">
        <v>84088900</v>
      </c>
      <c r="H10088" s="3">
        <f>(F10088-B10088)/B10088</f>
        <v>2.2988105257727965E-3</v>
      </c>
      <c r="I10088" s="3">
        <f>_xlfn.RANK.AVG(H10088,$H$3:$H$10273,1)/10271</f>
        <v>0.57053840911303666</v>
      </c>
      <c r="J10088">
        <f>ROUNDDOWN($I10088*J$2,)-IF(MOD($I10088*J$2,1)=0,1,0)+1</f>
        <v>2</v>
      </c>
      <c r="K10088">
        <f>ROUNDDOWN($I10088*K$2,)-IF(MOD($I10088*K$2,1)=0,1,0)+1</f>
        <v>2</v>
      </c>
      <c r="L10088">
        <f>ROUNDDOWN($I10088*L$2,)-IF(MOD($I10088*L$2,1)=0,1,0)+1</f>
        <v>3</v>
      </c>
      <c r="M10088" s="3">
        <f>IF(L10087=4,H10088,0)</f>
        <v>2.2988105257727965E-3</v>
      </c>
      <c r="N10088" s="2">
        <f>IF(L10087=1,H10088,0)</f>
        <v>0</v>
      </c>
      <c r="O10088" s="2">
        <f>IF(OR(L10087=1,L10087=4),H10088,0)</f>
        <v>2.2988105257727965E-3</v>
      </c>
      <c r="P10088" s="2">
        <f>IF(OR(L10087=1,L10087=2),H10088,0)</f>
        <v>0</v>
      </c>
      <c r="Q10088" s="2"/>
    </row>
    <row r="10089" spans="1:17" x14ac:dyDescent="0.3">
      <c r="A10089" s="1">
        <v>45009</v>
      </c>
      <c r="B10089">
        <v>99.18</v>
      </c>
      <c r="C10089">
        <v>99.519997000000004</v>
      </c>
      <c r="D10089">
        <v>96.739998</v>
      </c>
      <c r="E10089">
        <v>97.949996999999996</v>
      </c>
      <c r="F10089">
        <v>97.949996999999996</v>
      </c>
      <c r="G10089">
        <v>64712400</v>
      </c>
      <c r="H10089" s="3">
        <f>(F10089-B10089)/B10089</f>
        <v>-1.240172413793114E-2</v>
      </c>
      <c r="I10089" s="3">
        <f>_xlfn.RANK.AVG(H10089,$H$3:$H$10273,1)/10271</f>
        <v>0.32917924252750463</v>
      </c>
      <c r="J10089">
        <f>ROUNDDOWN($I10089*J$2,)-IF(MOD($I10089*J$2,1)=0,1,0)+1</f>
        <v>1</v>
      </c>
      <c r="K10089">
        <f>ROUNDDOWN($I10089*K$2,)-IF(MOD($I10089*K$2,1)=0,1,0)+1</f>
        <v>1</v>
      </c>
      <c r="L10089">
        <f>ROUNDDOWN($I10089*L$2,)-IF(MOD($I10089*L$2,1)=0,1,0)+1</f>
        <v>2</v>
      </c>
      <c r="M10089" s="3">
        <f>IF(L10088=4,H10089,0)</f>
        <v>0</v>
      </c>
      <c r="N10089" s="2">
        <f>IF(L10088=1,H10089,0)</f>
        <v>0</v>
      </c>
      <c r="O10089" s="2">
        <f>IF(OR(L10088=1,L10088=4),H10089,0)</f>
        <v>0</v>
      </c>
      <c r="P10089" s="2">
        <f>IF(OR(L10088=1,L10088=2),H10089,0)</f>
        <v>0</v>
      </c>
      <c r="Q10089" s="2"/>
    </row>
    <row r="10090" spans="1:17" x14ac:dyDescent="0.3">
      <c r="A10090" s="1">
        <v>45012</v>
      </c>
      <c r="B10090">
        <v>98.019997000000004</v>
      </c>
      <c r="C10090">
        <v>98.93</v>
      </c>
      <c r="D10090">
        <v>95.43</v>
      </c>
      <c r="E10090">
        <v>96.610000999999997</v>
      </c>
      <c r="F10090">
        <v>96.610000999999997</v>
      </c>
      <c r="G10090">
        <v>57461400</v>
      </c>
      <c r="H10090" s="3">
        <f>(F10090-B10090)/B10090</f>
        <v>-1.4384779056869454E-2</v>
      </c>
      <c r="I10090" s="3">
        <f>_xlfn.RANK.AVG(H10090,$H$3:$H$10273,1)/10271</f>
        <v>0.29403173985006331</v>
      </c>
      <c r="J10090">
        <f>ROUNDDOWN($I10090*J$2,)-IF(MOD($I10090*J$2,1)=0,1,0)+1</f>
        <v>1</v>
      </c>
      <c r="K10090">
        <f>ROUNDDOWN($I10090*K$2,)-IF(MOD($I10090*K$2,1)=0,1,0)+1</f>
        <v>1</v>
      </c>
      <c r="L10090">
        <f>ROUNDDOWN($I10090*L$2,)-IF(MOD($I10090*L$2,1)=0,1,0)+1</f>
        <v>2</v>
      </c>
      <c r="M10090" s="3">
        <f>IF(L10089=4,H10090,0)</f>
        <v>0</v>
      </c>
      <c r="N10090" s="2">
        <f>IF(L10089=1,H10090,0)</f>
        <v>0</v>
      </c>
      <c r="O10090" s="2">
        <f>IF(OR(L10089=1,L10089=4),H10090,0)</f>
        <v>0</v>
      </c>
      <c r="P10090" s="2">
        <f>IF(OR(L10089=1,L10089=2),H10090,0)</f>
        <v>-1.4384779056869454E-2</v>
      </c>
      <c r="Q10090" s="2"/>
    </row>
    <row r="10091" spans="1:17" x14ac:dyDescent="0.3">
      <c r="A10091" s="1">
        <v>45013</v>
      </c>
      <c r="B10091">
        <v>96.769997000000004</v>
      </c>
      <c r="C10091">
        <v>96.940002000000007</v>
      </c>
      <c r="D10091">
        <v>92.870002999999997</v>
      </c>
      <c r="E10091">
        <v>94.559997999999993</v>
      </c>
      <c r="F10091">
        <v>94.559997999999993</v>
      </c>
      <c r="G10091">
        <v>59150100</v>
      </c>
      <c r="H10091" s="3">
        <f>(F10091-B10091)/B10091</f>
        <v>-2.2837646672656302E-2</v>
      </c>
      <c r="I10091" s="3">
        <f>_xlfn.RANK.AVG(H10091,$H$3:$H$10273,1)/10271</f>
        <v>0.19520981403952878</v>
      </c>
      <c r="J10091">
        <f>ROUNDDOWN($I10091*J$2,)-IF(MOD($I10091*J$2,1)=0,1,0)+1</f>
        <v>1</v>
      </c>
      <c r="K10091">
        <f>ROUNDDOWN($I10091*K$2,)-IF(MOD($I10091*K$2,1)=0,1,0)+1</f>
        <v>1</v>
      </c>
      <c r="L10091">
        <f>ROUNDDOWN($I10091*L$2,)-IF(MOD($I10091*L$2,1)=0,1,0)+1</f>
        <v>1</v>
      </c>
      <c r="M10091" s="3">
        <f>IF(L10090=4,H10091,0)</f>
        <v>0</v>
      </c>
      <c r="N10091" s="2">
        <f>IF(L10090=1,H10091,0)</f>
        <v>0</v>
      </c>
      <c r="O10091" s="2">
        <f>IF(OR(L10090=1,L10090=4),H10091,0)</f>
        <v>0</v>
      </c>
      <c r="P10091" s="2">
        <f>IF(OR(L10090=1,L10090=2),H10091,0)</f>
        <v>-2.2837646672656302E-2</v>
      </c>
      <c r="Q10091" s="2"/>
    </row>
    <row r="10092" spans="1:17" x14ac:dyDescent="0.3">
      <c r="A10092" s="1">
        <v>45014</v>
      </c>
      <c r="B10092">
        <v>96.07</v>
      </c>
      <c r="C10092">
        <v>96.910004000000001</v>
      </c>
      <c r="D10092">
        <v>94.870002999999997</v>
      </c>
      <c r="E10092">
        <v>96.089995999999999</v>
      </c>
      <c r="F10092">
        <v>96.089995999999999</v>
      </c>
      <c r="G10092">
        <v>55326000</v>
      </c>
      <c r="H10092" s="3">
        <f>(F10092-B10092)/B10092</f>
        <v>2.0813989799111192E-4</v>
      </c>
      <c r="I10092" s="3">
        <f>_xlfn.RANK.AVG(H10092,$H$3:$H$10273,1)/10271</f>
        <v>0.55486320708791748</v>
      </c>
      <c r="J10092">
        <f>ROUNDDOWN($I10092*J$2,)-IF(MOD($I10092*J$2,1)=0,1,0)+1</f>
        <v>2</v>
      </c>
      <c r="K10092">
        <f>ROUNDDOWN($I10092*K$2,)-IF(MOD($I10092*K$2,1)=0,1,0)+1</f>
        <v>2</v>
      </c>
      <c r="L10092">
        <f>ROUNDDOWN($I10092*L$2,)-IF(MOD($I10092*L$2,1)=0,1,0)+1</f>
        <v>3</v>
      </c>
      <c r="M10092" s="3">
        <f>IF(L10091=4,H10092,0)</f>
        <v>0</v>
      </c>
      <c r="N10092" s="2">
        <f>IF(L10091=1,H10092,0)</f>
        <v>2.0813989799111192E-4</v>
      </c>
      <c r="O10092" s="2">
        <f>IF(OR(L10091=1,L10091=4),H10092,0)</f>
        <v>2.0813989799111192E-4</v>
      </c>
      <c r="P10092" s="2">
        <f>IF(OR(L10091=1,L10091=2),H10092,0)</f>
        <v>2.0813989799111192E-4</v>
      </c>
      <c r="Q10092" s="2"/>
    </row>
    <row r="10093" spans="1:17" x14ac:dyDescent="0.3">
      <c r="A10093" s="1">
        <v>45015</v>
      </c>
      <c r="B10093">
        <v>98</v>
      </c>
      <c r="C10093">
        <v>99.529999000000004</v>
      </c>
      <c r="D10093">
        <v>97.25</v>
      </c>
      <c r="E10093">
        <v>97.879997000000003</v>
      </c>
      <c r="F10093">
        <v>97.879997000000003</v>
      </c>
      <c r="G10093">
        <v>59678500</v>
      </c>
      <c r="H10093" s="3">
        <f>(F10093-B10093)/B10093</f>
        <v>-1.2245204081632343E-3</v>
      </c>
      <c r="I10093" s="3">
        <f>_xlfn.RANK.AVG(H10093,$H$3:$H$10273,1)/10271</f>
        <v>0.48904683088306883</v>
      </c>
      <c r="J10093">
        <f>ROUNDDOWN($I10093*J$2,)-IF(MOD($I10093*J$2,1)=0,1,0)+1</f>
        <v>1</v>
      </c>
      <c r="K10093">
        <f>ROUNDDOWN($I10093*K$2,)-IF(MOD($I10093*K$2,1)=0,1,0)+1</f>
        <v>2</v>
      </c>
      <c r="L10093">
        <f>ROUNDDOWN($I10093*L$2,)-IF(MOD($I10093*L$2,1)=0,1,0)+1</f>
        <v>2</v>
      </c>
      <c r="M10093" s="3">
        <f>IF(L10092=4,H10093,0)</f>
        <v>0</v>
      </c>
      <c r="N10093" s="2">
        <f>IF(L10092=1,H10093,0)</f>
        <v>0</v>
      </c>
      <c r="O10093" s="2">
        <f>IF(OR(L10092=1,L10092=4),H10093,0)</f>
        <v>0</v>
      </c>
      <c r="P10093" s="2">
        <f>IF(OR(L10092=1,L10092=2),H10093,0)</f>
        <v>0</v>
      </c>
      <c r="Q10093" s="2"/>
    </row>
    <row r="10094" spans="1:17" x14ac:dyDescent="0.3">
      <c r="A10094" s="1">
        <v>45016</v>
      </c>
      <c r="B10094">
        <v>96.339995999999999</v>
      </c>
      <c r="C10094">
        <v>98.360000999999997</v>
      </c>
      <c r="D10094">
        <v>95.269997000000004</v>
      </c>
      <c r="E10094">
        <v>98.010002</v>
      </c>
      <c r="F10094">
        <v>98.010002</v>
      </c>
      <c r="G10094">
        <v>55861100</v>
      </c>
      <c r="H10094" s="3">
        <f>(F10094-B10094)/B10094</f>
        <v>1.733450352229619E-2</v>
      </c>
      <c r="I10094" s="3">
        <f>_xlfn.RANK.AVG(H10094,$H$3:$H$10273,1)/10271</f>
        <v>0.76594294615908864</v>
      </c>
      <c r="J10094">
        <f>ROUNDDOWN($I10094*J$2,)-IF(MOD($I10094*J$2,1)=0,1,0)+1</f>
        <v>2</v>
      </c>
      <c r="K10094">
        <f>ROUNDDOWN($I10094*K$2,)-IF(MOD($I10094*K$2,1)=0,1,0)+1</f>
        <v>3</v>
      </c>
      <c r="L10094">
        <f>ROUNDDOWN($I10094*L$2,)-IF(MOD($I10094*L$2,1)=0,1,0)+1</f>
        <v>4</v>
      </c>
      <c r="M10094" s="3">
        <f>IF(L10093=4,H10094,0)</f>
        <v>0</v>
      </c>
      <c r="N10094" s="2">
        <f>IF(L10093=1,H10094,0)</f>
        <v>0</v>
      </c>
      <c r="O10094" s="2">
        <f>IF(OR(L10093=1,L10093=4),H10094,0)</f>
        <v>0</v>
      </c>
      <c r="P10094" s="2">
        <f>IF(OR(L10093=1,L10093=2),H10094,0)</f>
        <v>1.733450352229619E-2</v>
      </c>
      <c r="Q10094" s="2"/>
    </row>
    <row r="10095" spans="1:17" x14ac:dyDescent="0.3">
      <c r="A10095" s="1">
        <v>45019</v>
      </c>
      <c r="B10095">
        <v>96.699996999999996</v>
      </c>
      <c r="C10095">
        <v>96.790001000000004</v>
      </c>
      <c r="D10095">
        <v>94.809997999999993</v>
      </c>
      <c r="E10095">
        <v>96.559997999999993</v>
      </c>
      <c r="F10095">
        <v>96.559997999999993</v>
      </c>
      <c r="G10095">
        <v>50655300</v>
      </c>
      <c r="H10095" s="3">
        <f>(F10095-B10095)/B10095</f>
        <v>-1.4477663324022967E-3</v>
      </c>
      <c r="I10095" s="3">
        <f>_xlfn.RANK.AVG(H10095,$H$3:$H$10273,1)/10271</f>
        <v>0.48661279330152857</v>
      </c>
      <c r="J10095">
        <f>ROUNDDOWN($I10095*J$2,)-IF(MOD($I10095*J$2,1)=0,1,0)+1</f>
        <v>1</v>
      </c>
      <c r="K10095">
        <f>ROUNDDOWN($I10095*K$2,)-IF(MOD($I10095*K$2,1)=0,1,0)+1</f>
        <v>2</v>
      </c>
      <c r="L10095">
        <f>ROUNDDOWN($I10095*L$2,)-IF(MOD($I10095*L$2,1)=0,1,0)+1</f>
        <v>2</v>
      </c>
      <c r="M10095" s="3">
        <f>IF(L10094=4,H10095,0)</f>
        <v>-1.4477663324022967E-3</v>
      </c>
      <c r="N10095" s="2">
        <f>IF(L10094=1,H10095,0)</f>
        <v>0</v>
      </c>
      <c r="O10095" s="2">
        <f>IF(OR(L10094=1,L10094=4),H10095,0)</f>
        <v>-1.4477663324022967E-3</v>
      </c>
      <c r="P10095" s="2">
        <f>IF(OR(L10094=1,L10094=2),H10095,0)</f>
        <v>0</v>
      </c>
      <c r="Q10095" s="2"/>
    </row>
    <row r="10096" spans="1:17" x14ac:dyDescent="0.3">
      <c r="A10096" s="1">
        <v>45020</v>
      </c>
      <c r="B10096">
        <v>97.040001000000004</v>
      </c>
      <c r="C10096">
        <v>97.269997000000004</v>
      </c>
      <c r="D10096">
        <v>95.209998999999996</v>
      </c>
      <c r="E10096">
        <v>95.870002999999997</v>
      </c>
      <c r="F10096">
        <v>95.870002999999997</v>
      </c>
      <c r="G10096">
        <v>43195900</v>
      </c>
      <c r="H10096" s="3">
        <f>(F10096-B10096)/B10096</f>
        <v>-1.2056863024970565E-2</v>
      </c>
      <c r="I10096" s="3">
        <f>_xlfn.RANK.AVG(H10096,$H$3:$H$10273,1)/10271</f>
        <v>0.33511829422646283</v>
      </c>
      <c r="J10096">
        <f>ROUNDDOWN($I10096*J$2,)-IF(MOD($I10096*J$2,1)=0,1,0)+1</f>
        <v>1</v>
      </c>
      <c r="K10096">
        <f>ROUNDDOWN($I10096*K$2,)-IF(MOD($I10096*K$2,1)=0,1,0)+1</f>
        <v>2</v>
      </c>
      <c r="L10096">
        <f>ROUNDDOWN($I10096*L$2,)-IF(MOD($I10096*L$2,1)=0,1,0)+1</f>
        <v>2</v>
      </c>
      <c r="M10096" s="3">
        <f>IF(L10095=4,H10096,0)</f>
        <v>0</v>
      </c>
      <c r="N10096" s="2">
        <f>IF(L10095=1,H10096,0)</f>
        <v>0</v>
      </c>
      <c r="O10096" s="2">
        <f>IF(OR(L10095=1,L10095=4),H10096,0)</f>
        <v>0</v>
      </c>
      <c r="P10096" s="2">
        <f>IF(OR(L10095=1,L10095=2),H10096,0)</f>
        <v>-1.2056863024970565E-2</v>
      </c>
      <c r="Q10096" s="2"/>
    </row>
    <row r="10097" spans="1:17" x14ac:dyDescent="0.3">
      <c r="A10097" s="1">
        <v>45021</v>
      </c>
      <c r="B10097">
        <v>94.349997999999999</v>
      </c>
      <c r="C10097">
        <v>94.5</v>
      </c>
      <c r="D10097">
        <v>91.360000999999997</v>
      </c>
      <c r="E10097">
        <v>92.559997999999993</v>
      </c>
      <c r="F10097">
        <v>92.559997999999993</v>
      </c>
      <c r="G10097">
        <v>52979300</v>
      </c>
      <c r="H10097" s="3">
        <f>(F10097-B10097)/B10097</f>
        <v>-1.8971913491720543E-2</v>
      </c>
      <c r="I10097" s="3">
        <f>_xlfn.RANK.AVG(H10097,$H$3:$H$10273,1)/10271</f>
        <v>0.23931457501703826</v>
      </c>
      <c r="J10097">
        <f>ROUNDDOWN($I10097*J$2,)-IF(MOD($I10097*J$2,1)=0,1,0)+1</f>
        <v>1</v>
      </c>
      <c r="K10097">
        <f>ROUNDDOWN($I10097*K$2,)-IF(MOD($I10097*K$2,1)=0,1,0)+1</f>
        <v>1</v>
      </c>
      <c r="L10097">
        <f>ROUNDDOWN($I10097*L$2,)-IF(MOD($I10097*L$2,1)=0,1,0)+1</f>
        <v>1</v>
      </c>
      <c r="M10097" s="3">
        <f>IF(L10096=4,H10097,0)</f>
        <v>0</v>
      </c>
      <c r="N10097" s="2">
        <f>IF(L10096=1,H10097,0)</f>
        <v>0</v>
      </c>
      <c r="O10097" s="2">
        <f>IF(OR(L10096=1,L10096=4),H10097,0)</f>
        <v>0</v>
      </c>
      <c r="P10097" s="2">
        <f>IF(OR(L10096=1,L10096=2),H10097,0)</f>
        <v>-1.8971913491720543E-2</v>
      </c>
      <c r="Q10097" s="2"/>
    </row>
    <row r="10098" spans="1:17" x14ac:dyDescent="0.3">
      <c r="A10098" s="1">
        <v>45022</v>
      </c>
      <c r="B10098">
        <v>91.470000999999996</v>
      </c>
      <c r="C10098">
        <v>92.910004000000001</v>
      </c>
      <c r="D10098">
        <v>90.620002999999997</v>
      </c>
      <c r="E10098">
        <v>92.470000999999996</v>
      </c>
      <c r="F10098">
        <v>92.470000999999996</v>
      </c>
      <c r="G10098">
        <v>47778400</v>
      </c>
      <c r="H10098" s="3">
        <f>(F10098-B10098)/B10098</f>
        <v>1.0932546070487088E-2</v>
      </c>
      <c r="I10098" s="3">
        <f>_xlfn.RANK.AVG(H10098,$H$3:$H$10273,1)/10271</f>
        <v>0.68610651348456819</v>
      </c>
      <c r="J10098">
        <f>ROUNDDOWN($I10098*J$2,)-IF(MOD($I10098*J$2,1)=0,1,0)+1</f>
        <v>2</v>
      </c>
      <c r="K10098">
        <f>ROUNDDOWN($I10098*K$2,)-IF(MOD($I10098*K$2,1)=0,1,0)+1</f>
        <v>3</v>
      </c>
      <c r="L10098">
        <f>ROUNDDOWN($I10098*L$2,)-IF(MOD($I10098*L$2,1)=0,1,0)+1</f>
        <v>3</v>
      </c>
      <c r="M10098" s="3">
        <f>IF(L10097=4,H10098,0)</f>
        <v>0</v>
      </c>
      <c r="N10098" s="2">
        <f>IF(L10097=1,H10098,0)</f>
        <v>1.0932546070487088E-2</v>
      </c>
      <c r="O10098" s="2">
        <f>IF(OR(L10097=1,L10097=4),H10098,0)</f>
        <v>1.0932546070487088E-2</v>
      </c>
      <c r="P10098" s="2">
        <f>IF(OR(L10097=1,L10097=2),H10098,0)</f>
        <v>1.0932546070487088E-2</v>
      </c>
      <c r="Q10098" s="2"/>
    </row>
    <row r="10099" spans="1:17" x14ac:dyDescent="0.3">
      <c r="A10099" s="1">
        <v>45026</v>
      </c>
      <c r="B10099">
        <v>91.32</v>
      </c>
      <c r="C10099">
        <v>95.800003000000004</v>
      </c>
      <c r="D10099">
        <v>91.019997000000004</v>
      </c>
      <c r="E10099">
        <v>95.480002999999996</v>
      </c>
      <c r="F10099">
        <v>95.480002999999996</v>
      </c>
      <c r="G10099">
        <v>52536300</v>
      </c>
      <c r="H10099" s="3">
        <f>(F10099-B10099)/B10099</f>
        <v>4.5554128339903674E-2</v>
      </c>
      <c r="I10099" s="3">
        <f>_xlfn.RANK.AVG(H10099,$H$3:$H$10273,1)/10271</f>
        <v>0.9359361308538604</v>
      </c>
      <c r="J10099">
        <f>ROUNDDOWN($I10099*J$2,)-IF(MOD($I10099*J$2,1)=0,1,0)+1</f>
        <v>2</v>
      </c>
      <c r="K10099">
        <f>ROUNDDOWN($I10099*K$2,)-IF(MOD($I10099*K$2,1)=0,1,0)+1</f>
        <v>3</v>
      </c>
      <c r="L10099">
        <f>ROUNDDOWN($I10099*L$2,)-IF(MOD($I10099*L$2,1)=0,1,0)+1</f>
        <v>4</v>
      </c>
      <c r="M10099" s="3">
        <f>IF(L10098=4,H10099,0)</f>
        <v>0</v>
      </c>
      <c r="N10099" s="2">
        <f>IF(L10098=1,H10099,0)</f>
        <v>0</v>
      </c>
      <c r="O10099" s="2">
        <f>IF(OR(L10098=1,L10098=4),H10099,0)</f>
        <v>0</v>
      </c>
      <c r="P10099" s="2">
        <f>IF(OR(L10098=1,L10098=2),H10099,0)</f>
        <v>0</v>
      </c>
      <c r="Q10099" s="2"/>
    </row>
    <row r="10100" spans="1:17" x14ac:dyDescent="0.3">
      <c r="A10100" s="1">
        <v>45027</v>
      </c>
      <c r="B10100">
        <v>96.059997999999993</v>
      </c>
      <c r="C10100">
        <v>96.07</v>
      </c>
      <c r="D10100">
        <v>92.690002000000007</v>
      </c>
      <c r="E10100">
        <v>94.029999000000004</v>
      </c>
      <c r="F10100">
        <v>94.029999000000004</v>
      </c>
      <c r="G10100">
        <v>51935800</v>
      </c>
      <c r="H10100" s="3">
        <f>(F10100-B10100)/B10100</f>
        <v>-2.1132615472259218E-2</v>
      </c>
      <c r="I10100" s="3">
        <f>_xlfn.RANK.AVG(H10100,$H$3:$H$10273,1)/10271</f>
        <v>0.21244280011683381</v>
      </c>
      <c r="J10100">
        <f>ROUNDDOWN($I10100*J$2,)-IF(MOD($I10100*J$2,1)=0,1,0)+1</f>
        <v>1</v>
      </c>
      <c r="K10100">
        <f>ROUNDDOWN($I10100*K$2,)-IF(MOD($I10100*K$2,1)=0,1,0)+1</f>
        <v>1</v>
      </c>
      <c r="L10100">
        <f>ROUNDDOWN($I10100*L$2,)-IF(MOD($I10100*L$2,1)=0,1,0)+1</f>
        <v>1</v>
      </c>
      <c r="M10100" s="3">
        <f>IF(L10099=4,H10100,0)</f>
        <v>-2.1132615472259218E-2</v>
      </c>
      <c r="N10100" s="2">
        <f>IF(L10099=1,H10100,0)</f>
        <v>0</v>
      </c>
      <c r="O10100" s="2">
        <f>IF(OR(L10099=1,L10099=4),H10100,0)</f>
        <v>-2.1132615472259218E-2</v>
      </c>
      <c r="P10100" s="2">
        <f>IF(OR(L10099=1,L10099=2),H10100,0)</f>
        <v>0</v>
      </c>
      <c r="Q10100" s="2"/>
    </row>
    <row r="10101" spans="1:17" x14ac:dyDescent="0.3">
      <c r="A10101" s="1">
        <v>45028</v>
      </c>
      <c r="B10101">
        <v>94.970000999999996</v>
      </c>
      <c r="C10101">
        <v>95</v>
      </c>
      <c r="D10101">
        <v>91.739998</v>
      </c>
      <c r="E10101">
        <v>92.330001999999993</v>
      </c>
      <c r="F10101">
        <v>92.330001999999993</v>
      </c>
      <c r="G10101">
        <v>53383100</v>
      </c>
      <c r="H10101" s="3">
        <f>(F10101-B10101)/B10101</f>
        <v>-2.7798241257257682E-2</v>
      </c>
      <c r="I10101" s="3">
        <f>_xlfn.RANK.AVG(H10101,$H$3:$H$10273,1)/10271</f>
        <v>0.15237075260442021</v>
      </c>
      <c r="J10101">
        <f>ROUNDDOWN($I10101*J$2,)-IF(MOD($I10101*J$2,1)=0,1,0)+1</f>
        <v>1</v>
      </c>
      <c r="K10101">
        <f>ROUNDDOWN($I10101*K$2,)-IF(MOD($I10101*K$2,1)=0,1,0)+1</f>
        <v>1</v>
      </c>
      <c r="L10101">
        <f>ROUNDDOWN($I10101*L$2,)-IF(MOD($I10101*L$2,1)=0,1,0)+1</f>
        <v>1</v>
      </c>
      <c r="M10101" s="3">
        <f>IF(L10100=4,H10101,0)</f>
        <v>0</v>
      </c>
      <c r="N10101" s="2">
        <f>IF(L10100=1,H10101,0)</f>
        <v>-2.7798241257257682E-2</v>
      </c>
      <c r="O10101" s="2">
        <f>IF(OR(L10100=1,L10100=4),H10101,0)</f>
        <v>-2.7798241257257682E-2</v>
      </c>
      <c r="P10101" s="2">
        <f>IF(OR(L10100=1,L10100=2),H10101,0)</f>
        <v>-2.7798241257257682E-2</v>
      </c>
      <c r="Q10101" s="2"/>
    </row>
    <row r="10102" spans="1:17" x14ac:dyDescent="0.3">
      <c r="A10102" s="1">
        <v>45029</v>
      </c>
      <c r="B10102">
        <v>92.790001000000004</v>
      </c>
      <c r="C10102">
        <v>93.160004000000001</v>
      </c>
      <c r="D10102">
        <v>91.830001999999993</v>
      </c>
      <c r="E10102">
        <v>92.089995999999999</v>
      </c>
      <c r="F10102">
        <v>92.089995999999999</v>
      </c>
      <c r="G10102">
        <v>40572500</v>
      </c>
      <c r="H10102" s="3">
        <f>(F10102-B10102)/B10102</f>
        <v>-7.543970174113959E-3</v>
      </c>
      <c r="I10102" s="3">
        <f>_xlfn.RANK.AVG(H10102,$H$3:$H$10273,1)/10271</f>
        <v>0.40317398500632851</v>
      </c>
      <c r="J10102">
        <f>ROUNDDOWN($I10102*J$2,)-IF(MOD($I10102*J$2,1)=0,1,0)+1</f>
        <v>1</v>
      </c>
      <c r="K10102">
        <f>ROUNDDOWN($I10102*K$2,)-IF(MOD($I10102*K$2,1)=0,1,0)+1</f>
        <v>2</v>
      </c>
      <c r="L10102">
        <f>ROUNDDOWN($I10102*L$2,)-IF(MOD($I10102*L$2,1)=0,1,0)+1</f>
        <v>2</v>
      </c>
      <c r="M10102" s="3">
        <f>IF(L10101=4,H10102,0)</f>
        <v>0</v>
      </c>
      <c r="N10102" s="2">
        <f>IF(L10101=1,H10102,0)</f>
        <v>-7.543970174113959E-3</v>
      </c>
      <c r="O10102" s="2">
        <f>IF(OR(L10101=1,L10101=4),H10102,0)</f>
        <v>-7.543970174113959E-3</v>
      </c>
      <c r="P10102" s="2">
        <f>IF(OR(L10101=1,L10101=2),H10102,0)</f>
        <v>-7.543970174113959E-3</v>
      </c>
      <c r="Q10102" s="2"/>
    </row>
    <row r="10103" spans="1:17" x14ac:dyDescent="0.3">
      <c r="A10103" s="1">
        <v>45030</v>
      </c>
      <c r="B10103">
        <v>91.82</v>
      </c>
      <c r="C10103">
        <v>92.970000999999996</v>
      </c>
      <c r="D10103">
        <v>90.5</v>
      </c>
      <c r="E10103">
        <v>91.75</v>
      </c>
      <c r="F10103">
        <v>91.75</v>
      </c>
      <c r="G10103">
        <v>38734800</v>
      </c>
      <c r="H10103" s="3">
        <f>(F10103-B10103)/B10103</f>
        <v>-7.6236114136346317E-4</v>
      </c>
      <c r="I10103" s="3">
        <f>_xlfn.RANK.AVG(H10103,$H$3:$H$10273,1)/10271</f>
        <v>0.49128614545808585</v>
      </c>
      <c r="J10103">
        <f>ROUNDDOWN($I10103*J$2,)-IF(MOD($I10103*J$2,1)=0,1,0)+1</f>
        <v>1</v>
      </c>
      <c r="K10103">
        <f>ROUNDDOWN($I10103*K$2,)-IF(MOD($I10103*K$2,1)=0,1,0)+1</f>
        <v>2</v>
      </c>
      <c r="L10103">
        <f>ROUNDDOWN($I10103*L$2,)-IF(MOD($I10103*L$2,1)=0,1,0)+1</f>
        <v>2</v>
      </c>
      <c r="M10103" s="3">
        <f>IF(L10102=4,H10103,0)</f>
        <v>0</v>
      </c>
      <c r="N10103" s="2">
        <f>IF(L10102=1,H10103,0)</f>
        <v>0</v>
      </c>
      <c r="O10103" s="2">
        <f>IF(OR(L10102=1,L10102=4),H10103,0)</f>
        <v>0</v>
      </c>
      <c r="P10103" s="2">
        <f>IF(OR(L10102=1,L10102=2),H10103,0)</f>
        <v>-7.6236114136346317E-4</v>
      </c>
      <c r="Q10103" s="2"/>
    </row>
    <row r="10104" spans="1:17" x14ac:dyDescent="0.3">
      <c r="A10104" s="1">
        <v>45033</v>
      </c>
      <c r="B10104">
        <v>90.230002999999996</v>
      </c>
      <c r="C10104">
        <v>90.690002000000007</v>
      </c>
      <c r="D10104">
        <v>88.300003000000004</v>
      </c>
      <c r="E10104">
        <v>89.870002999999997</v>
      </c>
      <c r="F10104">
        <v>89.870002999999997</v>
      </c>
      <c r="G10104">
        <v>47250800</v>
      </c>
      <c r="H10104" s="3">
        <f>(F10104-B10104)/B10104</f>
        <v>-3.9898037019903392E-3</v>
      </c>
      <c r="I10104" s="3">
        <f>_xlfn.RANK.AVG(H10104,$H$3:$H$10273,1)/10271</f>
        <v>0.45720961931652226</v>
      </c>
      <c r="J10104">
        <f>ROUNDDOWN($I10104*J$2,)-IF(MOD($I10104*J$2,1)=0,1,0)+1</f>
        <v>1</v>
      </c>
      <c r="K10104">
        <f>ROUNDDOWN($I10104*K$2,)-IF(MOD($I10104*K$2,1)=0,1,0)+1</f>
        <v>2</v>
      </c>
      <c r="L10104">
        <f>ROUNDDOWN($I10104*L$2,)-IF(MOD($I10104*L$2,1)=0,1,0)+1</f>
        <v>2</v>
      </c>
      <c r="M10104" s="3">
        <f>IF(L10103=4,H10104,0)</f>
        <v>0</v>
      </c>
      <c r="N10104" s="2">
        <f>IF(L10103=1,H10104,0)</f>
        <v>0</v>
      </c>
      <c r="O10104" s="2">
        <f>IF(OR(L10103=1,L10103=4),H10104,0)</f>
        <v>0</v>
      </c>
      <c r="P10104" s="2">
        <f>IF(OR(L10103=1,L10103=2),H10104,0)</f>
        <v>-3.9898037019903392E-3</v>
      </c>
      <c r="Q10104" s="2"/>
    </row>
    <row r="10105" spans="1:17" x14ac:dyDescent="0.3">
      <c r="A10105" s="1">
        <v>45034</v>
      </c>
      <c r="B10105">
        <v>91.610000999999997</v>
      </c>
      <c r="C10105">
        <v>92.160004000000001</v>
      </c>
      <c r="D10105">
        <v>89.330001999999993</v>
      </c>
      <c r="E10105">
        <v>89.779999000000004</v>
      </c>
      <c r="F10105">
        <v>89.779999000000004</v>
      </c>
      <c r="G10105">
        <v>46246300</v>
      </c>
      <c r="H10105" s="3">
        <f>(F10105-B10105)/B10105</f>
        <v>-1.9976006768081939E-2</v>
      </c>
      <c r="I10105" s="3">
        <f>_xlfn.RANK.AVG(H10105,$H$3:$H$10273,1)/10271</f>
        <v>0.22743647161912181</v>
      </c>
      <c r="J10105">
        <f>ROUNDDOWN($I10105*J$2,)-IF(MOD($I10105*J$2,1)=0,1,0)+1</f>
        <v>1</v>
      </c>
      <c r="K10105">
        <f>ROUNDDOWN($I10105*K$2,)-IF(MOD($I10105*K$2,1)=0,1,0)+1</f>
        <v>1</v>
      </c>
      <c r="L10105">
        <f>ROUNDDOWN($I10105*L$2,)-IF(MOD($I10105*L$2,1)=0,1,0)+1</f>
        <v>1</v>
      </c>
      <c r="M10105" s="3">
        <f>IF(L10104=4,H10105,0)</f>
        <v>0</v>
      </c>
      <c r="N10105" s="2">
        <f>IF(L10104=1,H10105,0)</f>
        <v>0</v>
      </c>
      <c r="O10105" s="2">
        <f>IF(OR(L10104=1,L10104=4),H10105,0)</f>
        <v>0</v>
      </c>
      <c r="P10105" s="2">
        <f>IF(OR(L10104=1,L10104=2),H10105,0)</f>
        <v>-1.9976006768081939E-2</v>
      </c>
      <c r="Q10105" s="2"/>
    </row>
    <row r="10106" spans="1:17" x14ac:dyDescent="0.3">
      <c r="A10106" s="1">
        <v>45035</v>
      </c>
      <c r="B10106">
        <v>88.510002</v>
      </c>
      <c r="C10106">
        <v>90.540001000000004</v>
      </c>
      <c r="D10106">
        <v>88.220000999999996</v>
      </c>
      <c r="E10106">
        <v>89.940002000000007</v>
      </c>
      <c r="F10106">
        <v>89.940002000000007</v>
      </c>
      <c r="G10106">
        <v>37344500</v>
      </c>
      <c r="H10106" s="3">
        <f>(F10106-B10106)/B10106</f>
        <v>1.6156366147184211E-2</v>
      </c>
      <c r="I10106" s="3">
        <f>_xlfn.RANK.AVG(H10106,$H$3:$H$10273,1)/10271</f>
        <v>0.75357803524486422</v>
      </c>
      <c r="J10106">
        <f>ROUNDDOWN($I10106*J$2,)-IF(MOD($I10106*J$2,1)=0,1,0)+1</f>
        <v>2</v>
      </c>
      <c r="K10106">
        <f>ROUNDDOWN($I10106*K$2,)-IF(MOD($I10106*K$2,1)=0,1,0)+1</f>
        <v>3</v>
      </c>
      <c r="L10106">
        <f>ROUNDDOWN($I10106*L$2,)-IF(MOD($I10106*L$2,1)=0,1,0)+1</f>
        <v>4</v>
      </c>
      <c r="M10106" s="3">
        <f>IF(L10105=4,H10106,0)</f>
        <v>0</v>
      </c>
      <c r="N10106" s="2">
        <f>IF(L10105=1,H10106,0)</f>
        <v>1.6156366147184211E-2</v>
      </c>
      <c r="O10106" s="2">
        <f>IF(OR(L10105=1,L10105=4),H10106,0)</f>
        <v>1.6156366147184211E-2</v>
      </c>
      <c r="P10106" s="2">
        <f>IF(OR(L10105=1,L10105=2),H10106,0)</f>
        <v>1.6156366147184211E-2</v>
      </c>
      <c r="Q10106" s="2"/>
    </row>
    <row r="10107" spans="1:17" x14ac:dyDescent="0.3">
      <c r="A10107" s="1">
        <v>45036</v>
      </c>
      <c r="B10107">
        <v>88.830001999999993</v>
      </c>
      <c r="C10107">
        <v>91.580001999999993</v>
      </c>
      <c r="D10107">
        <v>88.730002999999996</v>
      </c>
      <c r="E10107">
        <v>90.110000999999997</v>
      </c>
      <c r="F10107">
        <v>90.110000999999997</v>
      </c>
      <c r="G10107">
        <v>47082700</v>
      </c>
      <c r="H10107" s="3">
        <f>(F10107-B10107)/B10107</f>
        <v>1.4409534742552452E-2</v>
      </c>
      <c r="I10107" s="3">
        <f>_xlfn.RANK.AVG(H10107,$H$3:$H$10273,1)/10271</f>
        <v>0.7315743355077402</v>
      </c>
      <c r="J10107">
        <f>ROUNDDOWN($I10107*J$2,)-IF(MOD($I10107*J$2,1)=0,1,0)+1</f>
        <v>2</v>
      </c>
      <c r="K10107">
        <f>ROUNDDOWN($I10107*K$2,)-IF(MOD($I10107*K$2,1)=0,1,0)+1</f>
        <v>3</v>
      </c>
      <c r="L10107">
        <f>ROUNDDOWN($I10107*L$2,)-IF(MOD($I10107*L$2,1)=0,1,0)+1</f>
        <v>3</v>
      </c>
      <c r="M10107" s="3">
        <f>IF(L10106=4,H10107,0)</f>
        <v>1.4409534742552452E-2</v>
      </c>
      <c r="N10107" s="2">
        <f>IF(L10106=1,H10107,0)</f>
        <v>0</v>
      </c>
      <c r="O10107" s="2">
        <f>IF(OR(L10106=1,L10106=4),H10107,0)</f>
        <v>1.4409534742552452E-2</v>
      </c>
      <c r="P10107" s="2">
        <f>IF(OR(L10106=1,L10106=2),H10107,0)</f>
        <v>0</v>
      </c>
      <c r="Q10107" s="2"/>
    </row>
    <row r="10108" spans="1:17" x14ac:dyDescent="0.3">
      <c r="A10108" s="1">
        <v>45037</v>
      </c>
      <c r="B10108">
        <v>89.800003000000004</v>
      </c>
      <c r="C10108">
        <v>89.800003000000004</v>
      </c>
      <c r="D10108">
        <v>88.059997999999993</v>
      </c>
      <c r="E10108">
        <v>88.43</v>
      </c>
      <c r="F10108">
        <v>88.43</v>
      </c>
      <c r="G10108">
        <v>41118300</v>
      </c>
      <c r="H10108" s="3">
        <f>(F10108-B10108)/B10108</f>
        <v>-1.5256157619504723E-2</v>
      </c>
      <c r="I10108" s="3">
        <f>_xlfn.RANK.AVG(H10108,$H$3:$H$10273,1)/10271</f>
        <v>0.28166682893583878</v>
      </c>
      <c r="J10108">
        <f>ROUNDDOWN($I10108*J$2,)-IF(MOD($I10108*J$2,1)=0,1,0)+1</f>
        <v>1</v>
      </c>
      <c r="K10108">
        <f>ROUNDDOWN($I10108*K$2,)-IF(MOD($I10108*K$2,1)=0,1,0)+1</f>
        <v>1</v>
      </c>
      <c r="L10108">
        <f>ROUNDDOWN($I10108*L$2,)-IF(MOD($I10108*L$2,1)=0,1,0)+1</f>
        <v>2</v>
      </c>
      <c r="M10108" s="3">
        <f>IF(L10107=4,H10108,0)</f>
        <v>0</v>
      </c>
      <c r="N10108" s="2">
        <f>IF(L10107=1,H10108,0)</f>
        <v>0</v>
      </c>
      <c r="O10108" s="2">
        <f>IF(OR(L10107=1,L10107=4),H10108,0)</f>
        <v>0</v>
      </c>
      <c r="P10108" s="2">
        <f>IF(OR(L10107=1,L10107=2),H10108,0)</f>
        <v>0</v>
      </c>
      <c r="Q10108" s="2"/>
    </row>
    <row r="10109" spans="1:17" x14ac:dyDescent="0.3">
      <c r="A10109" s="1">
        <v>45040</v>
      </c>
      <c r="B10109">
        <v>88.110000999999997</v>
      </c>
      <c r="C10109">
        <v>88.639999000000003</v>
      </c>
      <c r="D10109">
        <v>86.339995999999999</v>
      </c>
      <c r="E10109">
        <v>87.57</v>
      </c>
      <c r="F10109">
        <v>87.57</v>
      </c>
      <c r="G10109">
        <v>40423800</v>
      </c>
      <c r="H10109" s="3">
        <f>(F10109-B10109)/B10109</f>
        <v>-6.1287140378083046E-3</v>
      </c>
      <c r="I10109" s="3">
        <f>_xlfn.RANK.AVG(H10109,$H$3:$H$10273,1)/10271</f>
        <v>0.42644338428585338</v>
      </c>
      <c r="J10109">
        <f>ROUNDDOWN($I10109*J$2,)-IF(MOD($I10109*J$2,1)=0,1,0)+1</f>
        <v>1</v>
      </c>
      <c r="K10109">
        <f>ROUNDDOWN($I10109*K$2,)-IF(MOD($I10109*K$2,1)=0,1,0)+1</f>
        <v>2</v>
      </c>
      <c r="L10109">
        <f>ROUNDDOWN($I10109*L$2,)-IF(MOD($I10109*L$2,1)=0,1,0)+1</f>
        <v>2</v>
      </c>
      <c r="M10109" s="3">
        <f>IF(L10108=4,H10109,0)</f>
        <v>0</v>
      </c>
      <c r="N10109" s="2">
        <f>IF(L10108=1,H10109,0)</f>
        <v>0</v>
      </c>
      <c r="O10109" s="2">
        <f>IF(OR(L10108=1,L10108=4),H10109,0)</f>
        <v>0</v>
      </c>
      <c r="P10109" s="2">
        <f>IF(OR(L10108=1,L10108=2),H10109,0)</f>
        <v>-6.1287140378083046E-3</v>
      </c>
      <c r="Q10109" s="2"/>
    </row>
    <row r="10110" spans="1:17" x14ac:dyDescent="0.3">
      <c r="A10110" s="1">
        <v>45041</v>
      </c>
      <c r="B10110">
        <v>86.900002000000001</v>
      </c>
      <c r="C10110">
        <v>87.059997999999993</v>
      </c>
      <c r="D10110">
        <v>83.760002</v>
      </c>
      <c r="E10110">
        <v>83.800003000000004</v>
      </c>
      <c r="F10110">
        <v>83.800003000000004</v>
      </c>
      <c r="G10110">
        <v>52771500</v>
      </c>
      <c r="H10110" s="3">
        <f>(F10110-B10110)/B10110</f>
        <v>-3.5673175243425156E-2</v>
      </c>
      <c r="I10110" s="3">
        <f>_xlfn.RANK.AVG(H10110,$H$3:$H$10273,1)/10271</f>
        <v>9.8627202804011299E-2</v>
      </c>
      <c r="J10110">
        <f>ROUNDDOWN($I10110*J$2,)-IF(MOD($I10110*J$2,1)=0,1,0)+1</f>
        <v>1</v>
      </c>
      <c r="K10110">
        <f>ROUNDDOWN($I10110*K$2,)-IF(MOD($I10110*K$2,1)=0,1,0)+1</f>
        <v>1</v>
      </c>
      <c r="L10110">
        <f>ROUNDDOWN($I10110*L$2,)-IF(MOD($I10110*L$2,1)=0,1,0)+1</f>
        <v>1</v>
      </c>
      <c r="M10110" s="3">
        <f>IF(L10109=4,H10110,0)</f>
        <v>0</v>
      </c>
      <c r="N10110" s="2">
        <f>IF(L10109=1,H10110,0)</f>
        <v>0</v>
      </c>
      <c r="O10110" s="2">
        <f>IF(OR(L10109=1,L10109=4),H10110,0)</f>
        <v>0</v>
      </c>
      <c r="P10110" s="2">
        <f>IF(OR(L10109=1,L10109=2),H10110,0)</f>
        <v>-3.5673175243425156E-2</v>
      </c>
      <c r="Q10110" s="2"/>
    </row>
    <row r="10111" spans="1:17" x14ac:dyDescent="0.3">
      <c r="A10111" s="1">
        <v>45042</v>
      </c>
      <c r="B10111">
        <v>86.510002</v>
      </c>
      <c r="C10111">
        <v>87.349997999999999</v>
      </c>
      <c r="D10111">
        <v>85.32</v>
      </c>
      <c r="E10111">
        <v>85.940002000000007</v>
      </c>
      <c r="F10111">
        <v>85.940002000000007</v>
      </c>
      <c r="G10111">
        <v>47786600</v>
      </c>
      <c r="H10111" s="3">
        <f>(F10111-B10111)/B10111</f>
        <v>-6.5888335085230168E-3</v>
      </c>
      <c r="I10111" s="3">
        <f>_xlfn.RANK.AVG(H10111,$H$3:$H$10273,1)/10271</f>
        <v>0.42021224807711033</v>
      </c>
      <c r="J10111">
        <f>ROUNDDOWN($I10111*J$2,)-IF(MOD($I10111*J$2,1)=0,1,0)+1</f>
        <v>1</v>
      </c>
      <c r="K10111">
        <f>ROUNDDOWN($I10111*K$2,)-IF(MOD($I10111*K$2,1)=0,1,0)+1</f>
        <v>2</v>
      </c>
      <c r="L10111">
        <f>ROUNDDOWN($I10111*L$2,)-IF(MOD($I10111*L$2,1)=0,1,0)+1</f>
        <v>2</v>
      </c>
      <c r="M10111" s="3">
        <f>IF(L10110=4,H10111,0)</f>
        <v>0</v>
      </c>
      <c r="N10111" s="2">
        <f>IF(L10110=1,H10111,0)</f>
        <v>-6.5888335085230168E-3</v>
      </c>
      <c r="O10111" s="2">
        <f>IF(OR(L10110=1,L10110=4),H10111,0)</f>
        <v>-6.5888335085230168E-3</v>
      </c>
      <c r="P10111" s="2">
        <f>IF(OR(L10110=1,L10110=2),H10111,0)</f>
        <v>-6.5888335085230168E-3</v>
      </c>
      <c r="Q10111" s="2"/>
    </row>
    <row r="10112" spans="1:17" x14ac:dyDescent="0.3">
      <c r="A10112" s="1">
        <v>45043</v>
      </c>
      <c r="B10112">
        <v>86.410004000000001</v>
      </c>
      <c r="C10112">
        <v>87.57</v>
      </c>
      <c r="D10112">
        <v>84.089995999999999</v>
      </c>
      <c r="E10112">
        <v>87.440002000000007</v>
      </c>
      <c r="F10112">
        <v>87.440002000000007</v>
      </c>
      <c r="G10112">
        <v>53087200</v>
      </c>
      <c r="H10112" s="3">
        <f>(F10112-B10112)/B10112</f>
        <v>1.1919892979058376E-2</v>
      </c>
      <c r="I10112" s="3">
        <f>_xlfn.RANK.AVG(H10112,$H$3:$H$10273,1)/10271</f>
        <v>0.69847142439879273</v>
      </c>
      <c r="J10112">
        <f>ROUNDDOWN($I10112*J$2,)-IF(MOD($I10112*J$2,1)=0,1,0)+1</f>
        <v>2</v>
      </c>
      <c r="K10112">
        <f>ROUNDDOWN($I10112*K$2,)-IF(MOD($I10112*K$2,1)=0,1,0)+1</f>
        <v>3</v>
      </c>
      <c r="L10112">
        <f>ROUNDDOWN($I10112*L$2,)-IF(MOD($I10112*L$2,1)=0,1,0)+1</f>
        <v>3</v>
      </c>
      <c r="M10112" s="3">
        <f>IF(L10111=4,H10112,0)</f>
        <v>0</v>
      </c>
      <c r="N10112" s="2">
        <f>IF(L10111=1,H10112,0)</f>
        <v>0</v>
      </c>
      <c r="O10112" s="2">
        <f>IF(OR(L10111=1,L10111=4),H10112,0)</f>
        <v>0</v>
      </c>
      <c r="P10112" s="2">
        <f>IF(OR(L10111=1,L10111=2),H10112,0)</f>
        <v>1.1919892979058376E-2</v>
      </c>
      <c r="Q10112" s="2"/>
    </row>
    <row r="10113" spans="1:17" x14ac:dyDescent="0.3">
      <c r="A10113" s="1">
        <v>45044</v>
      </c>
      <c r="B10113">
        <v>87.019997000000004</v>
      </c>
      <c r="C10113">
        <v>89.75</v>
      </c>
      <c r="D10113">
        <v>86.440002000000007</v>
      </c>
      <c r="E10113">
        <v>89.370002999999997</v>
      </c>
      <c r="F10113">
        <v>89.370002999999997</v>
      </c>
      <c r="G10113">
        <v>50652100</v>
      </c>
      <c r="H10113" s="3">
        <f>(F10113-B10113)/B10113</f>
        <v>2.7005356021788801E-2</v>
      </c>
      <c r="I10113" s="3">
        <f>_xlfn.RANK.AVG(H10113,$H$3:$H$10273,1)/10271</f>
        <v>0.8487002239314575</v>
      </c>
      <c r="J10113">
        <f>ROUNDDOWN($I10113*J$2,)-IF(MOD($I10113*J$2,1)=0,1,0)+1</f>
        <v>2</v>
      </c>
      <c r="K10113">
        <f>ROUNDDOWN($I10113*K$2,)-IF(MOD($I10113*K$2,1)=0,1,0)+1</f>
        <v>3</v>
      </c>
      <c r="L10113">
        <f>ROUNDDOWN($I10113*L$2,)-IF(MOD($I10113*L$2,1)=0,1,0)+1</f>
        <v>4</v>
      </c>
      <c r="M10113" s="3">
        <f>IF(L10112=4,H10113,0)</f>
        <v>0</v>
      </c>
      <c r="N10113" s="2">
        <f>IF(L10112=1,H10113,0)</f>
        <v>0</v>
      </c>
      <c r="O10113" s="2">
        <f>IF(OR(L10112=1,L10112=4),H10113,0)</f>
        <v>0</v>
      </c>
      <c r="P10113" s="2">
        <f>IF(OR(L10112=1,L10112=2),H10113,0)</f>
        <v>0</v>
      </c>
      <c r="Q10113" s="2"/>
    </row>
    <row r="10114" spans="1:17" x14ac:dyDescent="0.3">
      <c r="A10114" s="1">
        <v>45047</v>
      </c>
      <c r="B10114">
        <v>91.029999000000004</v>
      </c>
      <c r="C10114">
        <v>91.040001000000004</v>
      </c>
      <c r="D10114">
        <v>88.610000999999997</v>
      </c>
      <c r="E10114">
        <v>89.690002000000007</v>
      </c>
      <c r="F10114">
        <v>89.690002000000007</v>
      </c>
      <c r="G10114">
        <v>59358700</v>
      </c>
      <c r="H10114" s="3">
        <f>(F10114-B10114)/B10114</f>
        <v>-1.4720389044495064E-2</v>
      </c>
      <c r="I10114" s="3">
        <f>_xlfn.RANK.AVG(H10114,$H$3:$H$10273,1)/10271</f>
        <v>0.28867685717067471</v>
      </c>
      <c r="J10114">
        <f>ROUNDDOWN($I10114*J$2,)-IF(MOD($I10114*J$2,1)=0,1,0)+1</f>
        <v>1</v>
      </c>
      <c r="K10114">
        <f>ROUNDDOWN($I10114*K$2,)-IF(MOD($I10114*K$2,1)=0,1,0)+1</f>
        <v>1</v>
      </c>
      <c r="L10114">
        <f>ROUNDDOWN($I10114*L$2,)-IF(MOD($I10114*L$2,1)=0,1,0)+1</f>
        <v>2</v>
      </c>
      <c r="M10114" s="3">
        <f>IF(L10113=4,H10114,0)</f>
        <v>-1.4720389044495064E-2</v>
      </c>
      <c r="N10114" s="2">
        <f>IF(L10113=1,H10114,0)</f>
        <v>0</v>
      </c>
      <c r="O10114" s="2">
        <f>IF(OR(L10113=1,L10113=4),H10114,0)</f>
        <v>-1.4720389044495064E-2</v>
      </c>
      <c r="P10114" s="2">
        <f>IF(OR(L10113=1,L10113=2),H10114,0)</f>
        <v>0</v>
      </c>
      <c r="Q10114" s="2"/>
    </row>
    <row r="10115" spans="1:17" x14ac:dyDescent="0.3">
      <c r="A10115" s="1">
        <v>45048</v>
      </c>
      <c r="B10115">
        <v>89.32</v>
      </c>
      <c r="C10115">
        <v>90.459998999999996</v>
      </c>
      <c r="D10115">
        <v>88.120002999999997</v>
      </c>
      <c r="E10115">
        <v>89.910004000000001</v>
      </c>
      <c r="F10115">
        <v>89.910004000000001</v>
      </c>
      <c r="G10115">
        <v>70483500</v>
      </c>
      <c r="H10115" s="3">
        <f>(F10115-B10115)/B10115</f>
        <v>6.6055082848187141E-3</v>
      </c>
      <c r="I10115" s="3">
        <f>_xlfn.RANK.AVG(H10115,$H$3:$H$10273,1)/10271</f>
        <v>0.62593710446889295</v>
      </c>
      <c r="J10115">
        <f>ROUNDDOWN($I10115*J$2,)-IF(MOD($I10115*J$2,1)=0,1,0)+1</f>
        <v>2</v>
      </c>
      <c r="K10115">
        <f>ROUNDDOWN($I10115*K$2,)-IF(MOD($I10115*K$2,1)=0,1,0)+1</f>
        <v>2</v>
      </c>
      <c r="L10115">
        <f>ROUNDDOWN($I10115*L$2,)-IF(MOD($I10115*L$2,1)=0,1,0)+1</f>
        <v>3</v>
      </c>
      <c r="M10115" s="3">
        <f>IF(L10114=4,H10115,0)</f>
        <v>0</v>
      </c>
      <c r="N10115" s="2">
        <f>IF(L10114=1,H10115,0)</f>
        <v>0</v>
      </c>
      <c r="O10115" s="2">
        <f>IF(OR(L10114=1,L10114=4),H10115,0)</f>
        <v>0</v>
      </c>
      <c r="P10115" s="2">
        <f>IF(OR(L10114=1,L10114=2),H10115,0)</f>
        <v>6.6055082848187141E-3</v>
      </c>
      <c r="Q10115" s="2"/>
    </row>
    <row r="10116" spans="1:17" x14ac:dyDescent="0.3">
      <c r="A10116" s="1">
        <v>45049</v>
      </c>
      <c r="B10116">
        <v>83.540001000000004</v>
      </c>
      <c r="C10116">
        <v>85.480002999999996</v>
      </c>
      <c r="D10116">
        <v>81.019997000000004</v>
      </c>
      <c r="E10116">
        <v>81.620002999999997</v>
      </c>
      <c r="F10116">
        <v>81.620002999999997</v>
      </c>
      <c r="G10116">
        <v>109482200</v>
      </c>
      <c r="H10116" s="3">
        <f>(F10116-B10116)/B10116</f>
        <v>-2.2982977938915832E-2</v>
      </c>
      <c r="I10116" s="3">
        <f>_xlfn.RANK.AVG(H10116,$H$3:$H$10273,1)/10271</f>
        <v>0.19404147600038946</v>
      </c>
      <c r="J10116">
        <f>ROUNDDOWN($I10116*J$2,)-IF(MOD($I10116*J$2,1)=0,1,0)+1</f>
        <v>1</v>
      </c>
      <c r="K10116">
        <f>ROUNDDOWN($I10116*K$2,)-IF(MOD($I10116*K$2,1)=0,1,0)+1</f>
        <v>1</v>
      </c>
      <c r="L10116">
        <f>ROUNDDOWN($I10116*L$2,)-IF(MOD($I10116*L$2,1)=0,1,0)+1</f>
        <v>1</v>
      </c>
      <c r="M10116" s="3">
        <f>IF(L10115=4,H10116,0)</f>
        <v>0</v>
      </c>
      <c r="N10116" s="2">
        <f>IF(L10115=1,H10116,0)</f>
        <v>0</v>
      </c>
      <c r="O10116" s="2">
        <f>IF(OR(L10115=1,L10115=4),H10116,0)</f>
        <v>0</v>
      </c>
      <c r="P10116" s="2">
        <f>IF(OR(L10115=1,L10115=2),H10116,0)</f>
        <v>0</v>
      </c>
      <c r="Q10116" s="2"/>
    </row>
    <row r="10117" spans="1:17" x14ac:dyDescent="0.3">
      <c r="A10117" s="1">
        <v>45050</v>
      </c>
      <c r="B10117">
        <v>81.569999999999993</v>
      </c>
      <c r="C10117">
        <v>91.639999000000003</v>
      </c>
      <c r="D10117">
        <v>81.110000999999997</v>
      </c>
      <c r="E10117">
        <v>86.610000999999997</v>
      </c>
      <c r="F10117">
        <v>86.610000999999997</v>
      </c>
      <c r="G10117">
        <v>122840500</v>
      </c>
      <c r="H10117" s="3">
        <f>(F10117-B10117)/B10117</f>
        <v>6.1787434105676158E-2</v>
      </c>
      <c r="I10117" s="3">
        <f>_xlfn.RANK.AVG(H10117,$H$3:$H$10273,1)/10271</f>
        <v>0.96845487294323829</v>
      </c>
      <c r="J10117">
        <f>ROUNDDOWN($I10117*J$2,)-IF(MOD($I10117*J$2,1)=0,1,0)+1</f>
        <v>2</v>
      </c>
      <c r="K10117">
        <f>ROUNDDOWN($I10117*K$2,)-IF(MOD($I10117*K$2,1)=0,1,0)+1</f>
        <v>3</v>
      </c>
      <c r="L10117">
        <f>ROUNDDOWN($I10117*L$2,)-IF(MOD($I10117*L$2,1)=0,1,0)+1</f>
        <v>4</v>
      </c>
      <c r="M10117" s="3">
        <f>IF(L10116=4,H10117,0)</f>
        <v>0</v>
      </c>
      <c r="N10117" s="2">
        <f>IF(L10116=1,H10117,0)</f>
        <v>6.1787434105676158E-2</v>
      </c>
      <c r="O10117" s="2">
        <f>IF(OR(L10116=1,L10116=4),H10117,0)</f>
        <v>6.1787434105676158E-2</v>
      </c>
      <c r="P10117" s="2">
        <f>IF(OR(L10116=1,L10116=2),H10117,0)</f>
        <v>6.1787434105676158E-2</v>
      </c>
      <c r="Q10117" s="2"/>
    </row>
    <row r="10118" spans="1:17" x14ac:dyDescent="0.3">
      <c r="A10118" s="1">
        <v>45051</v>
      </c>
      <c r="B10118">
        <v>84.989998</v>
      </c>
      <c r="C10118">
        <v>90.43</v>
      </c>
      <c r="D10118">
        <v>84.720000999999996</v>
      </c>
      <c r="E10118">
        <v>89.839995999999999</v>
      </c>
      <c r="F10118">
        <v>89.839995999999999</v>
      </c>
      <c r="G10118">
        <v>78407400</v>
      </c>
      <c r="H10118" s="3">
        <f>(F10118-B10118)/B10118</f>
        <v>5.7065514932710074E-2</v>
      </c>
      <c r="I10118" s="3">
        <f>_xlfn.RANK.AVG(H10118,$H$3:$H$10273,1)/10271</f>
        <v>0.9617369292181871</v>
      </c>
      <c r="J10118">
        <f>ROUNDDOWN($I10118*J$2,)-IF(MOD($I10118*J$2,1)=0,1,0)+1</f>
        <v>2</v>
      </c>
      <c r="K10118">
        <f>ROUNDDOWN($I10118*K$2,)-IF(MOD($I10118*K$2,1)=0,1,0)+1</f>
        <v>3</v>
      </c>
      <c r="L10118">
        <f>ROUNDDOWN($I10118*L$2,)-IF(MOD($I10118*L$2,1)=0,1,0)+1</f>
        <v>4</v>
      </c>
      <c r="M10118" s="3">
        <f>IF(L10117=4,H10118,0)</f>
        <v>5.7065514932710074E-2</v>
      </c>
      <c r="N10118" s="2">
        <f>IF(L10117=1,H10118,0)</f>
        <v>0</v>
      </c>
      <c r="O10118" s="2">
        <f>IF(OR(L10117=1,L10117=4),H10118,0)</f>
        <v>5.7065514932710074E-2</v>
      </c>
      <c r="P10118" s="2">
        <f>IF(OR(L10117=1,L10117=2),H10118,0)</f>
        <v>0</v>
      </c>
      <c r="Q10118" s="2"/>
    </row>
    <row r="10119" spans="1:17" x14ac:dyDescent="0.3">
      <c r="A10119" s="1">
        <v>45054</v>
      </c>
      <c r="B10119">
        <v>89.989998</v>
      </c>
      <c r="C10119">
        <v>95.660004000000001</v>
      </c>
      <c r="D10119">
        <v>89.169998000000007</v>
      </c>
      <c r="E10119">
        <v>95.040001000000004</v>
      </c>
      <c r="F10119">
        <v>95.040001000000004</v>
      </c>
      <c r="G10119">
        <v>95503200</v>
      </c>
      <c r="H10119" s="3">
        <f>(F10119-B10119)/B10119</f>
        <v>5.6117380956048069E-2</v>
      </c>
      <c r="I10119" s="3">
        <f>_xlfn.RANK.AVG(H10119,$H$3:$H$10273,1)/10271</f>
        <v>0.95978969915295487</v>
      </c>
      <c r="J10119">
        <f>ROUNDDOWN($I10119*J$2,)-IF(MOD($I10119*J$2,1)=0,1,0)+1</f>
        <v>2</v>
      </c>
      <c r="K10119">
        <f>ROUNDDOWN($I10119*K$2,)-IF(MOD($I10119*K$2,1)=0,1,0)+1</f>
        <v>3</v>
      </c>
      <c r="L10119">
        <f>ROUNDDOWN($I10119*L$2,)-IF(MOD($I10119*L$2,1)=0,1,0)+1</f>
        <v>4</v>
      </c>
      <c r="M10119" s="3">
        <f>IF(L10118=4,H10119,0)</f>
        <v>5.6117380956048069E-2</v>
      </c>
      <c r="N10119" s="2">
        <f>IF(L10118=1,H10119,0)</f>
        <v>0</v>
      </c>
      <c r="O10119" s="2">
        <f>IF(OR(L10118=1,L10118=4),H10119,0)</f>
        <v>5.6117380956048069E-2</v>
      </c>
      <c r="P10119" s="2">
        <f>IF(OR(L10118=1,L10118=2),H10119,0)</f>
        <v>0</v>
      </c>
      <c r="Q10119" s="2"/>
    </row>
    <row r="10120" spans="1:17" x14ac:dyDescent="0.3">
      <c r="A10120" s="1">
        <v>45055</v>
      </c>
      <c r="B10120">
        <v>94.889999000000003</v>
      </c>
      <c r="C10120">
        <v>96.160004000000001</v>
      </c>
      <c r="D10120">
        <v>93.43</v>
      </c>
      <c r="E10120">
        <v>95.059997999999993</v>
      </c>
      <c r="F10120">
        <v>95.059997999999993</v>
      </c>
      <c r="G10120">
        <v>68674800</v>
      </c>
      <c r="H10120" s="3">
        <f>(F10120-B10120)/B10120</f>
        <v>1.7915375886977301E-3</v>
      </c>
      <c r="I10120" s="3">
        <f>_xlfn.RANK.AVG(H10120,$H$3:$H$10273,1)/10271</f>
        <v>0.56693603349235711</v>
      </c>
      <c r="J10120">
        <f>ROUNDDOWN($I10120*J$2,)-IF(MOD($I10120*J$2,1)=0,1,0)+1</f>
        <v>2</v>
      </c>
      <c r="K10120">
        <f>ROUNDDOWN($I10120*K$2,)-IF(MOD($I10120*K$2,1)=0,1,0)+1</f>
        <v>2</v>
      </c>
      <c r="L10120">
        <f>ROUNDDOWN($I10120*L$2,)-IF(MOD($I10120*L$2,1)=0,1,0)+1</f>
        <v>3</v>
      </c>
      <c r="M10120" s="3">
        <f>IF(L10119=4,H10120,0)</f>
        <v>1.7915375886977301E-3</v>
      </c>
      <c r="N10120" s="2">
        <f>IF(L10119=1,H10120,0)</f>
        <v>0</v>
      </c>
      <c r="O10120" s="2">
        <f>IF(OR(L10119=1,L10119=4),H10120,0)</f>
        <v>1.7915375886977301E-3</v>
      </c>
      <c r="P10120" s="2">
        <f>IF(OR(L10119=1,L10119=2),H10120,0)</f>
        <v>0</v>
      </c>
      <c r="Q10120" s="2"/>
    </row>
    <row r="10121" spans="1:17" x14ac:dyDescent="0.3">
      <c r="A10121" s="1">
        <v>45056</v>
      </c>
      <c r="B10121">
        <v>96.419998000000007</v>
      </c>
      <c r="C10121">
        <v>99.940002000000007</v>
      </c>
      <c r="D10121">
        <v>96.120002999999997</v>
      </c>
      <c r="E10121">
        <v>97.019997000000004</v>
      </c>
      <c r="F10121">
        <v>97.019997000000004</v>
      </c>
      <c r="G10121">
        <v>95619500</v>
      </c>
      <c r="H10121" s="3">
        <f>(F10121-B10121)/B10121</f>
        <v>6.2227651155935182E-3</v>
      </c>
      <c r="I10121" s="3">
        <f>_xlfn.RANK.AVG(H10121,$H$3:$H$10273,1)/10271</f>
        <v>0.62106902930581254</v>
      </c>
      <c r="J10121">
        <f>ROUNDDOWN($I10121*J$2,)-IF(MOD($I10121*J$2,1)=0,1,0)+1</f>
        <v>2</v>
      </c>
      <c r="K10121">
        <f>ROUNDDOWN($I10121*K$2,)-IF(MOD($I10121*K$2,1)=0,1,0)+1</f>
        <v>2</v>
      </c>
      <c r="L10121">
        <f>ROUNDDOWN($I10121*L$2,)-IF(MOD($I10121*L$2,1)=0,1,0)+1</f>
        <v>3</v>
      </c>
      <c r="M10121" s="3">
        <f>IF(L10120=4,H10121,0)</f>
        <v>0</v>
      </c>
      <c r="N10121" s="2">
        <f>IF(L10120=1,H10121,0)</f>
        <v>0</v>
      </c>
      <c r="O10121" s="2">
        <f>IF(OR(L10120=1,L10120=4),H10121,0)</f>
        <v>0</v>
      </c>
      <c r="P10121" s="2">
        <f>IF(OR(L10120=1,L10120=2),H10121,0)</f>
        <v>0</v>
      </c>
      <c r="Q10121" s="2"/>
    </row>
    <row r="10122" spans="1:17" x14ac:dyDescent="0.3">
      <c r="A10122" s="1">
        <v>45057</v>
      </c>
      <c r="B10122">
        <v>98.160004000000001</v>
      </c>
      <c r="C10122">
        <v>99.190002000000007</v>
      </c>
      <c r="D10122">
        <v>96.139999000000003</v>
      </c>
      <c r="E10122">
        <v>97.099997999999999</v>
      </c>
      <c r="F10122">
        <v>97.099997999999999</v>
      </c>
      <c r="G10122">
        <v>57061000</v>
      </c>
      <c r="H10122" s="3">
        <f>(F10122-B10122)/B10122</f>
        <v>-1.0798756691167222E-2</v>
      </c>
      <c r="I10122" s="3">
        <f>_xlfn.RANK.AVG(H10122,$H$3:$H$10273,1)/10271</f>
        <v>0.35624574043423229</v>
      </c>
      <c r="J10122">
        <f>ROUNDDOWN($I10122*J$2,)-IF(MOD($I10122*J$2,1)=0,1,0)+1</f>
        <v>1</v>
      </c>
      <c r="K10122">
        <f>ROUNDDOWN($I10122*K$2,)-IF(MOD($I10122*K$2,1)=0,1,0)+1</f>
        <v>2</v>
      </c>
      <c r="L10122">
        <f>ROUNDDOWN($I10122*L$2,)-IF(MOD($I10122*L$2,1)=0,1,0)+1</f>
        <v>2</v>
      </c>
      <c r="M10122" s="3">
        <f>IF(L10121=4,H10122,0)</f>
        <v>0</v>
      </c>
      <c r="N10122" s="2">
        <f>IF(L10121=1,H10122,0)</f>
        <v>0</v>
      </c>
      <c r="O10122" s="2">
        <f>IF(OR(L10121=1,L10121=4),H10122,0)</f>
        <v>0</v>
      </c>
      <c r="P10122" s="2">
        <f>IF(OR(L10121=1,L10121=2),H10122,0)</f>
        <v>0</v>
      </c>
      <c r="Q10122" s="2"/>
    </row>
    <row r="10123" spans="1:17" x14ac:dyDescent="0.3">
      <c r="A10123" s="1">
        <v>45058</v>
      </c>
      <c r="B10123">
        <v>96.830001999999993</v>
      </c>
      <c r="C10123">
        <v>97.449996999999996</v>
      </c>
      <c r="D10123">
        <v>93.68</v>
      </c>
      <c r="E10123">
        <v>95.260002</v>
      </c>
      <c r="F10123">
        <v>95.260002</v>
      </c>
      <c r="G10123">
        <v>53790400</v>
      </c>
      <c r="H10123" s="3">
        <f>(F10123-B10123)/B10123</f>
        <v>-1.621398293475191E-2</v>
      </c>
      <c r="I10123" s="3">
        <f>_xlfn.RANK.AVG(H10123,$H$3:$H$10273,1)/10271</f>
        <v>0.27056761756401521</v>
      </c>
      <c r="J10123">
        <f>ROUNDDOWN($I10123*J$2,)-IF(MOD($I10123*J$2,1)=0,1,0)+1</f>
        <v>1</v>
      </c>
      <c r="K10123">
        <f>ROUNDDOWN($I10123*K$2,)-IF(MOD($I10123*K$2,1)=0,1,0)+1</f>
        <v>1</v>
      </c>
      <c r="L10123">
        <f>ROUNDDOWN($I10123*L$2,)-IF(MOD($I10123*L$2,1)=0,1,0)+1</f>
        <v>2</v>
      </c>
      <c r="M10123" s="3">
        <f>IF(L10122=4,H10123,0)</f>
        <v>0</v>
      </c>
      <c r="N10123" s="2">
        <f>IF(L10122=1,H10123,0)</f>
        <v>0</v>
      </c>
      <c r="O10123" s="2">
        <f>IF(OR(L10122=1,L10122=4),H10123,0)</f>
        <v>0</v>
      </c>
      <c r="P10123" s="2">
        <f>IF(OR(L10122=1,L10122=2),H10123,0)</f>
        <v>-1.621398293475191E-2</v>
      </c>
      <c r="Q10123" s="2"/>
    </row>
    <row r="10124" spans="1:17" x14ac:dyDescent="0.3">
      <c r="A10124" s="1">
        <v>45061</v>
      </c>
      <c r="B10124">
        <v>95.199996999999996</v>
      </c>
      <c r="C10124">
        <v>97.43</v>
      </c>
      <c r="D10124">
        <v>93.449996999999996</v>
      </c>
      <c r="E10124">
        <v>97.400002000000001</v>
      </c>
      <c r="F10124">
        <v>97.400002000000001</v>
      </c>
      <c r="G10124">
        <v>51749200</v>
      </c>
      <c r="H10124" s="3">
        <f>(F10124-B10124)/B10124</f>
        <v>2.3109296946721591E-2</v>
      </c>
      <c r="I10124" s="3">
        <f>_xlfn.RANK.AVG(H10124,$H$3:$H$10273,1)/10271</f>
        <v>0.82027066497906731</v>
      </c>
      <c r="J10124">
        <f>ROUNDDOWN($I10124*J$2,)-IF(MOD($I10124*J$2,1)=0,1,0)+1</f>
        <v>2</v>
      </c>
      <c r="K10124">
        <f>ROUNDDOWN($I10124*K$2,)-IF(MOD($I10124*K$2,1)=0,1,0)+1</f>
        <v>3</v>
      </c>
      <c r="L10124">
        <f>ROUNDDOWN($I10124*L$2,)-IF(MOD($I10124*L$2,1)=0,1,0)+1</f>
        <v>4</v>
      </c>
      <c r="M10124" s="3">
        <f>IF(L10123=4,H10124,0)</f>
        <v>0</v>
      </c>
      <c r="N10124" s="2">
        <f>IF(L10123=1,H10124,0)</f>
        <v>0</v>
      </c>
      <c r="O10124" s="2">
        <f>IF(OR(L10123=1,L10123=4),H10124,0)</f>
        <v>0</v>
      </c>
      <c r="P10124" s="2">
        <f>IF(OR(L10123=1,L10123=2),H10124,0)</f>
        <v>2.3109296946721591E-2</v>
      </c>
      <c r="Q10124" s="2"/>
    </row>
    <row r="10125" spans="1:17" x14ac:dyDescent="0.3">
      <c r="A10125" s="1">
        <v>45062</v>
      </c>
      <c r="B10125">
        <v>97.389999000000003</v>
      </c>
      <c r="C10125">
        <v>103.279999</v>
      </c>
      <c r="D10125">
        <v>97.309997999999993</v>
      </c>
      <c r="E10125">
        <v>101.480003</v>
      </c>
      <c r="F10125">
        <v>101.480003</v>
      </c>
      <c r="G10125">
        <v>90622900</v>
      </c>
      <c r="H10125" s="3">
        <f>(F10125-B10125)/B10125</f>
        <v>4.199613966522367E-2</v>
      </c>
      <c r="I10125" s="3">
        <f>_xlfn.RANK.AVG(H10125,$H$3:$H$10273,1)/10271</f>
        <v>0.92542108850160643</v>
      </c>
      <c r="J10125">
        <f>ROUNDDOWN($I10125*J$2,)-IF(MOD($I10125*J$2,1)=0,1,0)+1</f>
        <v>2</v>
      </c>
      <c r="K10125">
        <f>ROUNDDOWN($I10125*K$2,)-IF(MOD($I10125*K$2,1)=0,1,0)+1</f>
        <v>3</v>
      </c>
      <c r="L10125">
        <f>ROUNDDOWN($I10125*L$2,)-IF(MOD($I10125*L$2,1)=0,1,0)+1</f>
        <v>4</v>
      </c>
      <c r="M10125" s="3">
        <f>IF(L10124=4,H10125,0)</f>
        <v>4.199613966522367E-2</v>
      </c>
      <c r="N10125" s="2">
        <f>IF(L10124=1,H10125,0)</f>
        <v>0</v>
      </c>
      <c r="O10125" s="2">
        <f>IF(OR(L10124=1,L10124=4),H10125,0)</f>
        <v>4.199613966522367E-2</v>
      </c>
      <c r="P10125" s="2">
        <f>IF(OR(L10124=1,L10124=2),H10125,0)</f>
        <v>0</v>
      </c>
      <c r="Q10125" s="2"/>
    </row>
    <row r="10126" spans="1:17" x14ac:dyDescent="0.3">
      <c r="A10126" s="1">
        <v>45063</v>
      </c>
      <c r="B10126">
        <v>101.790001</v>
      </c>
      <c r="C10126">
        <v>104.139999</v>
      </c>
      <c r="D10126">
        <v>100.050003</v>
      </c>
      <c r="E10126">
        <v>103.75</v>
      </c>
      <c r="F10126">
        <v>103.75</v>
      </c>
      <c r="G10126">
        <v>75240900</v>
      </c>
      <c r="H10126" s="3">
        <f>(F10126-B10126)/B10126</f>
        <v>1.925531958684229E-2</v>
      </c>
      <c r="I10126" s="3">
        <f>_xlfn.RANK.AVG(H10126,$H$3:$H$10273,1)/10271</f>
        <v>0.78648622334728846</v>
      </c>
      <c r="J10126">
        <f>ROUNDDOWN($I10126*J$2,)-IF(MOD($I10126*J$2,1)=0,1,0)+1</f>
        <v>2</v>
      </c>
      <c r="K10126">
        <f>ROUNDDOWN($I10126*K$2,)-IF(MOD($I10126*K$2,1)=0,1,0)+1</f>
        <v>3</v>
      </c>
      <c r="L10126">
        <f>ROUNDDOWN($I10126*L$2,)-IF(MOD($I10126*L$2,1)=0,1,0)+1</f>
        <v>4</v>
      </c>
      <c r="M10126" s="3">
        <f>IF(L10125=4,H10126,0)</f>
        <v>1.925531958684229E-2</v>
      </c>
      <c r="N10126" s="2">
        <f>IF(L10125=1,H10126,0)</f>
        <v>0</v>
      </c>
      <c r="O10126" s="2">
        <f>IF(OR(L10125=1,L10125=4),H10126,0)</f>
        <v>1.925531958684229E-2</v>
      </c>
      <c r="P10126" s="2">
        <f>IF(OR(L10125=1,L10125=2),H10126,0)</f>
        <v>0</v>
      </c>
      <c r="Q10126" s="2"/>
    </row>
    <row r="10127" spans="1:17" x14ac:dyDescent="0.3">
      <c r="A10127" s="1">
        <v>45064</v>
      </c>
      <c r="B10127">
        <v>103.980003</v>
      </c>
      <c r="C10127">
        <v>108.099998</v>
      </c>
      <c r="D10127">
        <v>103.93</v>
      </c>
      <c r="E10127">
        <v>107.93</v>
      </c>
      <c r="F10127">
        <v>107.93</v>
      </c>
      <c r="G10127">
        <v>74338700</v>
      </c>
      <c r="H10127" s="3">
        <f>(F10127-B10127)/B10127</f>
        <v>3.7988044682014582E-2</v>
      </c>
      <c r="I10127" s="3">
        <f>_xlfn.RANK.AVG(H10127,$H$3:$H$10273,1)/10271</f>
        <v>0.91042741699931851</v>
      </c>
      <c r="J10127">
        <f>ROUNDDOWN($I10127*J$2,)-IF(MOD($I10127*J$2,1)=0,1,0)+1</f>
        <v>2</v>
      </c>
      <c r="K10127">
        <f>ROUNDDOWN($I10127*K$2,)-IF(MOD($I10127*K$2,1)=0,1,0)+1</f>
        <v>3</v>
      </c>
      <c r="L10127">
        <f>ROUNDDOWN($I10127*L$2,)-IF(MOD($I10127*L$2,1)=0,1,0)+1</f>
        <v>4</v>
      </c>
      <c r="M10127" s="3">
        <f>IF(L10126=4,H10127,0)</f>
        <v>3.7988044682014582E-2</v>
      </c>
      <c r="N10127" s="2">
        <f>IF(L10126=1,H10127,0)</f>
        <v>0</v>
      </c>
      <c r="O10127" s="2">
        <f>IF(OR(L10126=1,L10126=4),H10127,0)</f>
        <v>3.7988044682014582E-2</v>
      </c>
      <c r="P10127" s="2">
        <f>IF(OR(L10126=1,L10126=2),H10127,0)</f>
        <v>0</v>
      </c>
      <c r="Q10127" s="2"/>
    </row>
    <row r="10128" spans="1:17" x14ac:dyDescent="0.3">
      <c r="A10128" s="1">
        <v>45065</v>
      </c>
      <c r="B10128">
        <v>106.360001</v>
      </c>
      <c r="C10128">
        <v>107.290001</v>
      </c>
      <c r="D10128">
        <v>104.620003</v>
      </c>
      <c r="E10128">
        <v>105.82</v>
      </c>
      <c r="F10128">
        <v>105.82</v>
      </c>
      <c r="G10128">
        <v>67830600</v>
      </c>
      <c r="H10128" s="3">
        <f>(F10128-B10128)/B10128</f>
        <v>-5.077106007172788E-3</v>
      </c>
      <c r="I10128" s="3">
        <f>_xlfn.RANK.AVG(H10128,$H$3:$H$10273,1)/10271</f>
        <v>0.44056080225878685</v>
      </c>
      <c r="J10128">
        <f>ROUNDDOWN($I10128*J$2,)-IF(MOD($I10128*J$2,1)=0,1,0)+1</f>
        <v>1</v>
      </c>
      <c r="K10128">
        <f>ROUNDDOWN($I10128*K$2,)-IF(MOD($I10128*K$2,1)=0,1,0)+1</f>
        <v>2</v>
      </c>
      <c r="L10128">
        <f>ROUNDDOWN($I10128*L$2,)-IF(MOD($I10128*L$2,1)=0,1,0)+1</f>
        <v>2</v>
      </c>
      <c r="M10128" s="3">
        <f>IF(L10127=4,H10128,0)</f>
        <v>-5.077106007172788E-3</v>
      </c>
      <c r="N10128" s="2">
        <f>IF(L10127=1,H10128,0)</f>
        <v>0</v>
      </c>
      <c r="O10128" s="2">
        <f>IF(OR(L10127=1,L10127=4),H10128,0)</f>
        <v>-5.077106007172788E-3</v>
      </c>
      <c r="P10128" s="2">
        <f>IF(OR(L10127=1,L10127=2),H10128,0)</f>
        <v>0</v>
      </c>
      <c r="Q10128" s="2"/>
    </row>
    <row r="10129" spans="1:17" x14ac:dyDescent="0.3">
      <c r="A10129" s="1">
        <v>45068</v>
      </c>
      <c r="B10129">
        <v>104.68</v>
      </c>
      <c r="C10129">
        <v>108.790001</v>
      </c>
      <c r="D10129">
        <v>103.489998</v>
      </c>
      <c r="E10129">
        <v>108</v>
      </c>
      <c r="F10129">
        <v>108</v>
      </c>
      <c r="G10129">
        <v>65424200</v>
      </c>
      <c r="H10129" s="3">
        <f>(F10129-B10129)/B10129</f>
        <v>3.171570500573169E-2</v>
      </c>
      <c r="I10129" s="3">
        <f>_xlfn.RANK.AVG(H10129,$H$3:$H$10273,1)/10271</f>
        <v>0.87829812092298709</v>
      </c>
      <c r="J10129">
        <f>ROUNDDOWN($I10129*J$2,)-IF(MOD($I10129*J$2,1)=0,1,0)+1</f>
        <v>2</v>
      </c>
      <c r="K10129">
        <f>ROUNDDOWN($I10129*K$2,)-IF(MOD($I10129*K$2,1)=0,1,0)+1</f>
        <v>3</v>
      </c>
      <c r="L10129">
        <f>ROUNDDOWN($I10129*L$2,)-IF(MOD($I10129*L$2,1)=0,1,0)+1</f>
        <v>4</v>
      </c>
      <c r="M10129" s="3">
        <f>IF(L10128=4,H10129,0)</f>
        <v>0</v>
      </c>
      <c r="N10129" s="2">
        <f>IF(L10128=1,H10129,0)</f>
        <v>0</v>
      </c>
      <c r="O10129" s="2">
        <f>IF(OR(L10128=1,L10128=4),H10129,0)</f>
        <v>0</v>
      </c>
      <c r="P10129" s="2">
        <f>IF(OR(L10128=1,L10128=2),H10129,0)</f>
        <v>3.171570500573169E-2</v>
      </c>
      <c r="Q10129" s="2"/>
    </row>
    <row r="10130" spans="1:17" x14ac:dyDescent="0.3">
      <c r="A10130" s="1">
        <v>45069</v>
      </c>
      <c r="B10130">
        <v>107.25</v>
      </c>
      <c r="C10130">
        <v>110.989998</v>
      </c>
      <c r="D10130">
        <v>107.19000200000001</v>
      </c>
      <c r="E10130">
        <v>108.120003</v>
      </c>
      <c r="F10130">
        <v>108.120003</v>
      </c>
      <c r="G10130">
        <v>73099100</v>
      </c>
      <c r="H10130" s="3">
        <f>(F10130-B10130)/B10130</f>
        <v>8.1119160839160549E-3</v>
      </c>
      <c r="I10130" s="3">
        <f>_xlfn.RANK.AVG(H10130,$H$3:$H$10273,1)/10271</f>
        <v>0.65086164930386525</v>
      </c>
      <c r="J10130">
        <f>ROUNDDOWN($I10130*J$2,)-IF(MOD($I10130*J$2,1)=0,1,0)+1</f>
        <v>2</v>
      </c>
      <c r="K10130">
        <f>ROUNDDOWN($I10130*K$2,)-IF(MOD($I10130*K$2,1)=0,1,0)+1</f>
        <v>2</v>
      </c>
      <c r="L10130">
        <f>ROUNDDOWN($I10130*L$2,)-IF(MOD($I10130*L$2,1)=0,1,0)+1</f>
        <v>3</v>
      </c>
      <c r="M10130" s="3">
        <f>IF(L10129=4,H10130,0)</f>
        <v>8.1119160839160549E-3</v>
      </c>
      <c r="N10130" s="2">
        <f>IF(L10129=1,H10130,0)</f>
        <v>0</v>
      </c>
      <c r="O10130" s="2">
        <f>IF(OR(L10129=1,L10129=4),H10130,0)</f>
        <v>8.1119160839160549E-3</v>
      </c>
      <c r="P10130" s="2">
        <f>IF(OR(L10129=1,L10129=2),H10130,0)</f>
        <v>0</v>
      </c>
      <c r="Q10130" s="2"/>
    </row>
    <row r="10131" spans="1:17" x14ac:dyDescent="0.3">
      <c r="A10131" s="1">
        <v>45070</v>
      </c>
      <c r="B10131">
        <v>105.980003</v>
      </c>
      <c r="C10131">
        <v>108.910004</v>
      </c>
      <c r="D10131">
        <v>105.639999</v>
      </c>
      <c r="E10131">
        <v>108.269997</v>
      </c>
      <c r="F10131">
        <v>108.269997</v>
      </c>
      <c r="G10131">
        <v>65910500</v>
      </c>
      <c r="H10131" s="3">
        <f>(F10131-B10131)/B10131</f>
        <v>2.1607793311725111E-2</v>
      </c>
      <c r="I10131" s="3">
        <f>_xlfn.RANK.AVG(H10131,$H$3:$H$10273,1)/10271</f>
        <v>0.80654269301918025</v>
      </c>
      <c r="J10131">
        <f>ROUNDDOWN($I10131*J$2,)-IF(MOD($I10131*J$2,1)=0,1,0)+1</f>
        <v>2</v>
      </c>
      <c r="K10131">
        <f>ROUNDDOWN($I10131*K$2,)-IF(MOD($I10131*K$2,1)=0,1,0)+1</f>
        <v>3</v>
      </c>
      <c r="L10131">
        <f>ROUNDDOWN($I10131*L$2,)-IF(MOD($I10131*L$2,1)=0,1,0)+1</f>
        <v>4</v>
      </c>
      <c r="M10131" s="3">
        <f>IF(L10130=4,H10131,0)</f>
        <v>0</v>
      </c>
      <c r="N10131" s="2">
        <f>IF(L10130=1,H10131,0)</f>
        <v>0</v>
      </c>
      <c r="O10131" s="2">
        <f>IF(OR(L10130=1,L10130=4),H10131,0)</f>
        <v>0</v>
      </c>
      <c r="P10131" s="2">
        <f>IF(OR(L10130=1,L10130=2),H10131,0)</f>
        <v>0</v>
      </c>
      <c r="Q10131" s="2"/>
    </row>
    <row r="10132" spans="1:17" x14ac:dyDescent="0.3">
      <c r="A10132" s="1">
        <v>45071</v>
      </c>
      <c r="B10132">
        <v>117.30999799999999</v>
      </c>
      <c r="C10132">
        <v>120.69000200000001</v>
      </c>
      <c r="D10132">
        <v>115.800003</v>
      </c>
      <c r="E10132">
        <v>120.349998</v>
      </c>
      <c r="F10132">
        <v>120.349998</v>
      </c>
      <c r="G10132">
        <v>108514700</v>
      </c>
      <c r="H10132" s="3">
        <f>(F10132-B10132)/B10132</f>
        <v>2.5914244751755997E-2</v>
      </c>
      <c r="I10132" s="3">
        <f>_xlfn.RANK.AVG(H10132,$H$3:$H$10273,1)/10271</f>
        <v>0.84178755719988319</v>
      </c>
      <c r="J10132">
        <f>ROUNDDOWN($I10132*J$2,)-IF(MOD($I10132*J$2,1)=0,1,0)+1</f>
        <v>2</v>
      </c>
      <c r="K10132">
        <f>ROUNDDOWN($I10132*K$2,)-IF(MOD($I10132*K$2,1)=0,1,0)+1</f>
        <v>3</v>
      </c>
      <c r="L10132">
        <f>ROUNDDOWN($I10132*L$2,)-IF(MOD($I10132*L$2,1)=0,1,0)+1</f>
        <v>4</v>
      </c>
      <c r="M10132" s="3">
        <f>IF(L10131=4,H10132,0)</f>
        <v>2.5914244751755997E-2</v>
      </c>
      <c r="N10132" s="2">
        <f>IF(L10131=1,H10132,0)</f>
        <v>0</v>
      </c>
      <c r="O10132" s="2">
        <f>IF(OR(L10131=1,L10131=4),H10132,0)</f>
        <v>2.5914244751755997E-2</v>
      </c>
      <c r="P10132" s="2">
        <f>IF(OR(L10131=1,L10131=2),H10132,0)</f>
        <v>0</v>
      </c>
      <c r="Q10132" s="2"/>
    </row>
    <row r="10133" spans="1:17" x14ac:dyDescent="0.3">
      <c r="A10133" s="1">
        <v>45072</v>
      </c>
      <c r="B10133">
        <v>122.459999</v>
      </c>
      <c r="C10133">
        <v>127.43</v>
      </c>
      <c r="D10133">
        <v>120.889999</v>
      </c>
      <c r="E10133">
        <v>127.029999</v>
      </c>
      <c r="F10133">
        <v>127.029999</v>
      </c>
      <c r="G10133">
        <v>92922800</v>
      </c>
      <c r="H10133" s="3">
        <f>(F10133-B10133)/B10133</f>
        <v>3.7318308323683783E-2</v>
      </c>
      <c r="I10133" s="3">
        <f>_xlfn.RANK.AVG(H10133,$H$3:$H$10273,1)/10271</f>
        <v>0.90721448739168531</v>
      </c>
      <c r="J10133">
        <f>ROUNDDOWN($I10133*J$2,)-IF(MOD($I10133*J$2,1)=0,1,0)+1</f>
        <v>2</v>
      </c>
      <c r="K10133">
        <f>ROUNDDOWN($I10133*K$2,)-IF(MOD($I10133*K$2,1)=0,1,0)+1</f>
        <v>3</v>
      </c>
      <c r="L10133">
        <f>ROUNDDOWN($I10133*L$2,)-IF(MOD($I10133*L$2,1)=0,1,0)+1</f>
        <v>4</v>
      </c>
      <c r="M10133" s="3">
        <f>IF(L10132=4,H10133,0)</f>
        <v>3.7318308323683783E-2</v>
      </c>
      <c r="N10133" s="2">
        <f>IF(L10132=1,H10133,0)</f>
        <v>0</v>
      </c>
      <c r="O10133" s="2">
        <f>IF(OR(L10132=1,L10132=4),H10133,0)</f>
        <v>3.7318308323683783E-2</v>
      </c>
      <c r="P10133" s="2">
        <f>IF(OR(L10132=1,L10132=2),H10133,0)</f>
        <v>0</v>
      </c>
      <c r="Q10133" s="2"/>
    </row>
    <row r="10134" spans="1:17" x14ac:dyDescent="0.3">
      <c r="A10134" s="1">
        <v>45076</v>
      </c>
      <c r="B10134">
        <v>130.41999799999999</v>
      </c>
      <c r="C10134">
        <v>130.78999300000001</v>
      </c>
      <c r="D10134">
        <v>123.510002</v>
      </c>
      <c r="E10134">
        <v>125.269997</v>
      </c>
      <c r="F10134">
        <v>125.269997</v>
      </c>
      <c r="G10134">
        <v>98902300</v>
      </c>
      <c r="H10134" s="3">
        <f>(F10134-B10134)/B10134</f>
        <v>-3.9487816891394134E-2</v>
      </c>
      <c r="I10134" s="3">
        <f>_xlfn.RANK.AVG(H10134,$H$3:$H$10273,1)/10271</f>
        <v>8.0031155681043714E-2</v>
      </c>
      <c r="J10134">
        <f>ROUNDDOWN($I10134*J$2,)-IF(MOD($I10134*J$2,1)=0,1,0)+1</f>
        <v>1</v>
      </c>
      <c r="K10134">
        <f>ROUNDDOWN($I10134*K$2,)-IF(MOD($I10134*K$2,1)=0,1,0)+1</f>
        <v>1</v>
      </c>
      <c r="L10134">
        <f>ROUNDDOWN($I10134*L$2,)-IF(MOD($I10134*L$2,1)=0,1,0)+1</f>
        <v>1</v>
      </c>
      <c r="M10134" s="3">
        <f>IF(L10133=4,H10134,0)</f>
        <v>-3.9487816891394134E-2</v>
      </c>
      <c r="N10134" s="2">
        <f>IF(L10133=1,H10134,0)</f>
        <v>0</v>
      </c>
      <c r="O10134" s="2">
        <f>IF(OR(L10133=1,L10133=4),H10134,0)</f>
        <v>-3.9487816891394134E-2</v>
      </c>
      <c r="P10134" s="2">
        <f>IF(OR(L10133=1,L10133=2),H10134,0)</f>
        <v>0</v>
      </c>
      <c r="Q10134" s="2"/>
    </row>
    <row r="10135" spans="1:17" x14ac:dyDescent="0.3">
      <c r="A10135" s="1">
        <v>45077</v>
      </c>
      <c r="B10135">
        <v>122.41999800000001</v>
      </c>
      <c r="C10135">
        <v>123.959999</v>
      </c>
      <c r="D10135">
        <v>117.860001</v>
      </c>
      <c r="E10135">
        <v>118.209999</v>
      </c>
      <c r="F10135">
        <v>118.209999</v>
      </c>
      <c r="G10135">
        <v>87552200</v>
      </c>
      <c r="H10135" s="3">
        <f>(F10135-B10135)/B10135</f>
        <v>-3.4389797980555518E-2</v>
      </c>
      <c r="I10135" s="3">
        <f>_xlfn.RANK.AVG(H10135,$H$3:$H$10273,1)/10271</f>
        <v>0.10612403855515529</v>
      </c>
      <c r="J10135">
        <f>ROUNDDOWN($I10135*J$2,)-IF(MOD($I10135*J$2,1)=0,1,0)+1</f>
        <v>1</v>
      </c>
      <c r="K10135">
        <f>ROUNDDOWN($I10135*K$2,)-IF(MOD($I10135*K$2,1)=0,1,0)+1</f>
        <v>1</v>
      </c>
      <c r="L10135">
        <f>ROUNDDOWN($I10135*L$2,)-IF(MOD($I10135*L$2,1)=0,1,0)+1</f>
        <v>1</v>
      </c>
      <c r="M10135" s="3">
        <f>IF(L10134=4,H10135,0)</f>
        <v>0</v>
      </c>
      <c r="N10135" s="2">
        <f>IF(L10134=1,H10135,0)</f>
        <v>-3.4389797980555518E-2</v>
      </c>
      <c r="O10135" s="2">
        <f>IF(OR(L10134=1,L10134=4),H10135,0)</f>
        <v>-3.4389797980555518E-2</v>
      </c>
      <c r="P10135" s="2">
        <f>IF(OR(L10134=1,L10134=2),H10135,0)</f>
        <v>-3.4389797980555518E-2</v>
      </c>
      <c r="Q10135" s="2"/>
    </row>
    <row r="10136" spans="1:17" x14ac:dyDescent="0.3">
      <c r="A10136" s="1">
        <v>45078</v>
      </c>
      <c r="B10136">
        <v>117.290001</v>
      </c>
      <c r="C10136">
        <v>121.279999</v>
      </c>
      <c r="D10136">
        <v>116.599998</v>
      </c>
      <c r="E10136">
        <v>119.470001</v>
      </c>
      <c r="F10136">
        <v>119.470001</v>
      </c>
      <c r="G10136">
        <v>66032900</v>
      </c>
      <c r="H10136" s="3">
        <f>(F10136-B10136)/B10136</f>
        <v>1.8586409595136695E-2</v>
      </c>
      <c r="I10136" s="3">
        <f>_xlfn.RANK.AVG(H10136,$H$3:$H$10273,1)/10271</f>
        <v>0.77937883360919091</v>
      </c>
      <c r="J10136">
        <f>ROUNDDOWN($I10136*J$2,)-IF(MOD($I10136*J$2,1)=0,1,0)+1</f>
        <v>2</v>
      </c>
      <c r="K10136">
        <f>ROUNDDOWN($I10136*K$2,)-IF(MOD($I10136*K$2,1)=0,1,0)+1</f>
        <v>3</v>
      </c>
      <c r="L10136">
        <f>ROUNDDOWN($I10136*L$2,)-IF(MOD($I10136*L$2,1)=0,1,0)+1</f>
        <v>4</v>
      </c>
      <c r="M10136" s="3">
        <f>IF(L10135=4,H10136,0)</f>
        <v>0</v>
      </c>
      <c r="N10136" s="2">
        <f>IF(L10135=1,H10136,0)</f>
        <v>1.8586409595136695E-2</v>
      </c>
      <c r="O10136" s="2">
        <f>IF(OR(L10135=1,L10135=4),H10136,0)</f>
        <v>1.8586409595136695E-2</v>
      </c>
      <c r="P10136" s="2">
        <f>IF(OR(L10135=1,L10135=2),H10136,0)</f>
        <v>1.8586409595136695E-2</v>
      </c>
      <c r="Q10136" s="2"/>
    </row>
    <row r="10137" spans="1:17" x14ac:dyDescent="0.3">
      <c r="A10137" s="1">
        <v>45079</v>
      </c>
      <c r="B10137">
        <v>120.75</v>
      </c>
      <c r="C10137">
        <v>121.660004</v>
      </c>
      <c r="D10137">
        <v>117.68</v>
      </c>
      <c r="E10137">
        <v>117.860001</v>
      </c>
      <c r="F10137">
        <v>117.860001</v>
      </c>
      <c r="G10137">
        <v>52331100</v>
      </c>
      <c r="H10137" s="3">
        <f>(F10137-B10137)/B10137</f>
        <v>-2.3933739130434808E-2</v>
      </c>
      <c r="I10137" s="3">
        <f>_xlfn.RANK.AVG(H10137,$H$3:$H$10273,1)/10271</f>
        <v>0.18664200175250706</v>
      </c>
      <c r="J10137">
        <f>ROUNDDOWN($I10137*J$2,)-IF(MOD($I10137*J$2,1)=0,1,0)+1</f>
        <v>1</v>
      </c>
      <c r="K10137">
        <f>ROUNDDOWN($I10137*K$2,)-IF(MOD($I10137*K$2,1)=0,1,0)+1</f>
        <v>1</v>
      </c>
      <c r="L10137">
        <f>ROUNDDOWN($I10137*L$2,)-IF(MOD($I10137*L$2,1)=0,1,0)+1</f>
        <v>1</v>
      </c>
      <c r="M10137" s="3">
        <f>IF(L10136=4,H10137,0)</f>
        <v>-2.3933739130434808E-2</v>
      </c>
      <c r="N10137" s="2">
        <f>IF(L10136=1,H10137,0)</f>
        <v>0</v>
      </c>
      <c r="O10137" s="2">
        <f>IF(OR(L10136=1,L10136=4),H10137,0)</f>
        <v>-2.3933739130434808E-2</v>
      </c>
      <c r="P10137" s="2">
        <f>IF(OR(L10136=1,L10136=2),H10137,0)</f>
        <v>0</v>
      </c>
      <c r="Q10137" s="2"/>
    </row>
    <row r="10138" spans="1:17" x14ac:dyDescent="0.3">
      <c r="A10138" s="1">
        <v>45082</v>
      </c>
      <c r="B10138">
        <v>116.589996</v>
      </c>
      <c r="C10138">
        <v>119.32</v>
      </c>
      <c r="D10138">
        <v>116.41999800000001</v>
      </c>
      <c r="E10138">
        <v>117.93</v>
      </c>
      <c r="F10138">
        <v>117.93</v>
      </c>
      <c r="G10138">
        <v>52602900</v>
      </c>
      <c r="H10138" s="3">
        <f>(F10138-B10138)/B10138</f>
        <v>1.1493301706606179E-2</v>
      </c>
      <c r="I10138" s="3">
        <f>_xlfn.RANK.AVG(H10138,$H$3:$H$10273,1)/10271</f>
        <v>0.69360334923571221</v>
      </c>
      <c r="J10138">
        <f>ROUNDDOWN($I10138*J$2,)-IF(MOD($I10138*J$2,1)=0,1,0)+1</f>
        <v>2</v>
      </c>
      <c r="K10138">
        <f>ROUNDDOWN($I10138*K$2,)-IF(MOD($I10138*K$2,1)=0,1,0)+1</f>
        <v>3</v>
      </c>
      <c r="L10138">
        <f>ROUNDDOWN($I10138*L$2,)-IF(MOD($I10138*L$2,1)=0,1,0)+1</f>
        <v>3</v>
      </c>
      <c r="M10138" s="3">
        <f>IF(L10137=4,H10138,0)</f>
        <v>0</v>
      </c>
      <c r="N10138" s="2">
        <f>IF(L10137=1,H10138,0)</f>
        <v>1.1493301706606179E-2</v>
      </c>
      <c r="O10138" s="2">
        <f>IF(OR(L10137=1,L10137=4),H10138,0)</f>
        <v>1.1493301706606179E-2</v>
      </c>
      <c r="P10138" s="2">
        <f>IF(OR(L10137=1,L10137=2),H10138,0)</f>
        <v>1.1493301706606179E-2</v>
      </c>
      <c r="Q10138" s="2"/>
    </row>
    <row r="10139" spans="1:17" x14ac:dyDescent="0.3">
      <c r="A10139" s="1">
        <v>45083</v>
      </c>
      <c r="B10139">
        <v>117.910004</v>
      </c>
      <c r="C10139">
        <v>124.41999800000001</v>
      </c>
      <c r="D10139">
        <v>117.739998</v>
      </c>
      <c r="E10139">
        <v>124.230003</v>
      </c>
      <c r="F10139">
        <v>124.230003</v>
      </c>
      <c r="G10139">
        <v>75257500</v>
      </c>
      <c r="H10139" s="3">
        <f>(F10139-B10139)/B10139</f>
        <v>5.3600193245689279E-2</v>
      </c>
      <c r="I10139" s="3">
        <f>_xlfn.RANK.AVG(H10139,$H$3:$H$10273,1)/10271</f>
        <v>0.95414273196378152</v>
      </c>
      <c r="J10139">
        <f>ROUNDDOWN($I10139*J$2,)-IF(MOD($I10139*J$2,1)=0,1,0)+1</f>
        <v>2</v>
      </c>
      <c r="K10139">
        <f>ROUNDDOWN($I10139*K$2,)-IF(MOD($I10139*K$2,1)=0,1,0)+1</f>
        <v>3</v>
      </c>
      <c r="L10139">
        <f>ROUNDDOWN($I10139*L$2,)-IF(MOD($I10139*L$2,1)=0,1,0)+1</f>
        <v>4</v>
      </c>
      <c r="M10139" s="3">
        <f>IF(L10138=4,H10139,0)</f>
        <v>0</v>
      </c>
      <c r="N10139" s="2">
        <f>IF(L10138=1,H10139,0)</f>
        <v>0</v>
      </c>
      <c r="O10139" s="2">
        <f>IF(OR(L10138=1,L10138=4),H10139,0)</f>
        <v>0</v>
      </c>
      <c r="P10139" s="2">
        <f>IF(OR(L10138=1,L10138=2),H10139,0)</f>
        <v>0</v>
      </c>
      <c r="Q10139" s="2"/>
    </row>
    <row r="10140" spans="1:17" x14ac:dyDescent="0.3">
      <c r="A10140" s="1">
        <v>45084</v>
      </c>
      <c r="B10140">
        <v>124.029999</v>
      </c>
      <c r="C10140">
        <v>125.339996</v>
      </c>
      <c r="D10140">
        <v>117.07</v>
      </c>
      <c r="E10140">
        <v>117.83000199999999</v>
      </c>
      <c r="F10140">
        <v>117.83000199999999</v>
      </c>
      <c r="G10140">
        <v>81755200</v>
      </c>
      <c r="H10140" s="3">
        <f>(F10140-B10140)/B10140</f>
        <v>-4.9987882367071614E-2</v>
      </c>
      <c r="I10140" s="3">
        <f>_xlfn.RANK.AVG(H10140,$H$3:$H$10273,1)/10271</f>
        <v>4.4981014506863988E-2</v>
      </c>
      <c r="J10140">
        <f>ROUNDDOWN($I10140*J$2,)-IF(MOD($I10140*J$2,1)=0,1,0)+1</f>
        <v>1</v>
      </c>
      <c r="K10140">
        <f>ROUNDDOWN($I10140*K$2,)-IF(MOD($I10140*K$2,1)=0,1,0)+1</f>
        <v>1</v>
      </c>
      <c r="L10140">
        <f>ROUNDDOWN($I10140*L$2,)-IF(MOD($I10140*L$2,1)=0,1,0)+1</f>
        <v>1</v>
      </c>
      <c r="M10140" s="3">
        <f>IF(L10139=4,H10140,0)</f>
        <v>-4.9987882367071614E-2</v>
      </c>
      <c r="N10140" s="2">
        <f>IF(L10139=1,H10140,0)</f>
        <v>0</v>
      </c>
      <c r="O10140" s="2">
        <f>IF(OR(L10139=1,L10139=4),H10140,0)</f>
        <v>-4.9987882367071614E-2</v>
      </c>
      <c r="P10140" s="2">
        <f>IF(OR(L10139=1,L10139=2),H10140,0)</f>
        <v>0</v>
      </c>
      <c r="Q10140" s="2"/>
    </row>
    <row r="10141" spans="1:17" x14ac:dyDescent="0.3">
      <c r="A10141" s="1">
        <v>45085</v>
      </c>
      <c r="B10141">
        <v>118.300003</v>
      </c>
      <c r="C10141">
        <v>122.209999</v>
      </c>
      <c r="D10141">
        <v>117.050003</v>
      </c>
      <c r="E10141">
        <v>121.050003</v>
      </c>
      <c r="F10141">
        <v>121.050003</v>
      </c>
      <c r="G10141">
        <v>65246900</v>
      </c>
      <c r="H10141" s="3">
        <f>(F10141-B10141)/B10141</f>
        <v>2.3245984194945456E-2</v>
      </c>
      <c r="I10141" s="3">
        <f>_xlfn.RANK.AVG(H10141,$H$3:$H$10273,1)/10271</f>
        <v>0.8214390030182066</v>
      </c>
      <c r="J10141">
        <f>ROUNDDOWN($I10141*J$2,)-IF(MOD($I10141*J$2,1)=0,1,0)+1</f>
        <v>2</v>
      </c>
      <c r="K10141">
        <f>ROUNDDOWN($I10141*K$2,)-IF(MOD($I10141*K$2,1)=0,1,0)+1</f>
        <v>3</v>
      </c>
      <c r="L10141">
        <f>ROUNDDOWN($I10141*L$2,)-IF(MOD($I10141*L$2,1)=0,1,0)+1</f>
        <v>4</v>
      </c>
      <c r="M10141" s="3">
        <f>IF(L10140=4,H10141,0)</f>
        <v>0</v>
      </c>
      <c r="N10141" s="2">
        <f>IF(L10140=1,H10141,0)</f>
        <v>2.3245984194945456E-2</v>
      </c>
      <c r="O10141" s="2">
        <f>IF(OR(L10140=1,L10140=4),H10141,0)</f>
        <v>2.3245984194945456E-2</v>
      </c>
      <c r="P10141" s="2">
        <f>IF(OR(L10140=1,L10140=2),H10141,0)</f>
        <v>2.3245984194945456E-2</v>
      </c>
      <c r="Q10141" s="2"/>
    </row>
    <row r="10142" spans="1:17" x14ac:dyDescent="0.3">
      <c r="A10142" s="1">
        <v>45086</v>
      </c>
      <c r="B10142">
        <v>123.57</v>
      </c>
      <c r="C10142">
        <v>127.25</v>
      </c>
      <c r="D10142">
        <v>123.550003</v>
      </c>
      <c r="E10142">
        <v>124.91999800000001</v>
      </c>
      <c r="F10142">
        <v>124.91999800000001</v>
      </c>
      <c r="G10142">
        <v>75051600</v>
      </c>
      <c r="H10142" s="3">
        <f>(F10142-B10142)/B10142</f>
        <v>1.0924965606538915E-2</v>
      </c>
      <c r="I10142" s="3">
        <f>_xlfn.RANK.AVG(H10142,$H$3:$H$10273,1)/10271</f>
        <v>0.6858144289747834</v>
      </c>
      <c r="J10142">
        <f>ROUNDDOWN($I10142*J$2,)-IF(MOD($I10142*J$2,1)=0,1,0)+1</f>
        <v>2</v>
      </c>
      <c r="K10142">
        <f>ROUNDDOWN($I10142*K$2,)-IF(MOD($I10142*K$2,1)=0,1,0)+1</f>
        <v>3</v>
      </c>
      <c r="L10142">
        <f>ROUNDDOWN($I10142*L$2,)-IF(MOD($I10142*L$2,1)=0,1,0)+1</f>
        <v>3</v>
      </c>
      <c r="M10142" s="3">
        <f>IF(L10141=4,H10142,0)</f>
        <v>1.0924965606538915E-2</v>
      </c>
      <c r="N10142" s="2">
        <f>IF(L10141=1,H10142,0)</f>
        <v>0</v>
      </c>
      <c r="O10142" s="2">
        <f>IF(OR(L10141=1,L10141=4),H10142,0)</f>
        <v>1.0924965606538915E-2</v>
      </c>
      <c r="P10142" s="2">
        <f>IF(OR(L10141=1,L10141=2),H10142,0)</f>
        <v>0</v>
      </c>
      <c r="Q10142" s="2"/>
    </row>
    <row r="10143" spans="1:17" x14ac:dyDescent="0.3">
      <c r="A10143" s="1">
        <v>45089</v>
      </c>
      <c r="B10143">
        <v>128.520004</v>
      </c>
      <c r="C10143">
        <v>130.479996</v>
      </c>
      <c r="D10143">
        <v>126.400002</v>
      </c>
      <c r="E10143">
        <v>129.19000199999999</v>
      </c>
      <c r="F10143">
        <v>129.19000199999999</v>
      </c>
      <c r="G10143">
        <v>85394700</v>
      </c>
      <c r="H10143" s="3">
        <f>(F10143-B10143)/B10143</f>
        <v>5.2131806656339078E-3</v>
      </c>
      <c r="I10143" s="3">
        <f>_xlfn.RANK.AVG(H10143,$H$3:$H$10273,1)/10271</f>
        <v>0.60831467237854153</v>
      </c>
      <c r="J10143">
        <f>ROUNDDOWN($I10143*J$2,)-IF(MOD($I10143*J$2,1)=0,1,0)+1</f>
        <v>2</v>
      </c>
      <c r="K10143">
        <f>ROUNDDOWN($I10143*K$2,)-IF(MOD($I10143*K$2,1)=0,1,0)+1</f>
        <v>2</v>
      </c>
      <c r="L10143">
        <f>ROUNDDOWN($I10143*L$2,)-IF(MOD($I10143*L$2,1)=0,1,0)+1</f>
        <v>3</v>
      </c>
      <c r="M10143" s="3">
        <f>IF(L10142=4,H10143,0)</f>
        <v>0</v>
      </c>
      <c r="N10143" s="2">
        <f>IF(L10142=1,H10143,0)</f>
        <v>0</v>
      </c>
      <c r="O10143" s="2">
        <f>IF(OR(L10142=1,L10142=4),H10143,0)</f>
        <v>0</v>
      </c>
      <c r="P10143" s="2">
        <f>IF(OR(L10142=1,L10142=2),H10143,0)</f>
        <v>0</v>
      </c>
      <c r="Q10143" s="2"/>
    </row>
    <row r="10144" spans="1:17" x14ac:dyDescent="0.3">
      <c r="A10144" s="1">
        <v>45090</v>
      </c>
      <c r="B10144">
        <v>132.320007</v>
      </c>
      <c r="C10144">
        <v>132.83000200000001</v>
      </c>
      <c r="D10144">
        <v>122.449997</v>
      </c>
      <c r="E10144">
        <v>124.529999</v>
      </c>
      <c r="F10144">
        <v>124.529999</v>
      </c>
      <c r="G10144">
        <v>132461900</v>
      </c>
      <c r="H10144" s="3">
        <f>(F10144-B10144)/B10144</f>
        <v>-5.8872487816600552E-2</v>
      </c>
      <c r="I10144" s="3">
        <f>_xlfn.RANK.AVG(H10144,$H$3:$H$10273,1)/10271</f>
        <v>2.6969136403466071E-2</v>
      </c>
      <c r="J10144">
        <f>ROUNDDOWN($I10144*J$2,)-IF(MOD($I10144*J$2,1)=0,1,0)+1</f>
        <v>1</v>
      </c>
      <c r="K10144">
        <f>ROUNDDOWN($I10144*K$2,)-IF(MOD($I10144*K$2,1)=0,1,0)+1</f>
        <v>1</v>
      </c>
      <c r="L10144">
        <f>ROUNDDOWN($I10144*L$2,)-IF(MOD($I10144*L$2,1)=0,1,0)+1</f>
        <v>1</v>
      </c>
      <c r="M10144" s="3">
        <f>IF(L10143=4,H10144,0)</f>
        <v>0</v>
      </c>
      <c r="N10144" s="2">
        <f>IF(L10143=1,H10144,0)</f>
        <v>0</v>
      </c>
      <c r="O10144" s="2">
        <f>IF(OR(L10143=1,L10143=4),H10144,0)</f>
        <v>0</v>
      </c>
      <c r="P10144" s="2">
        <f>IF(OR(L10143=1,L10143=2),H10144,0)</f>
        <v>0</v>
      </c>
      <c r="Q10144" s="2"/>
    </row>
    <row r="10145" spans="1:17" x14ac:dyDescent="0.3">
      <c r="A10145" s="1">
        <v>45091</v>
      </c>
      <c r="B10145">
        <v>126.529999</v>
      </c>
      <c r="C10145">
        <v>127.730003</v>
      </c>
      <c r="D10145">
        <v>123.80999799999999</v>
      </c>
      <c r="E10145">
        <v>127.33000199999999</v>
      </c>
      <c r="F10145">
        <v>127.33000199999999</v>
      </c>
      <c r="G10145">
        <v>95888100</v>
      </c>
      <c r="H10145" s="3">
        <f>(F10145-B10145)/B10145</f>
        <v>6.3226349982029922E-3</v>
      </c>
      <c r="I10145" s="3">
        <f>_xlfn.RANK.AVG(H10145,$H$3:$H$10273,1)/10271</f>
        <v>0.62233472884821339</v>
      </c>
      <c r="J10145">
        <f>ROUNDDOWN($I10145*J$2,)-IF(MOD($I10145*J$2,1)=0,1,0)+1</f>
        <v>2</v>
      </c>
      <c r="K10145">
        <f>ROUNDDOWN($I10145*K$2,)-IF(MOD($I10145*K$2,1)=0,1,0)+1</f>
        <v>2</v>
      </c>
      <c r="L10145">
        <f>ROUNDDOWN($I10145*L$2,)-IF(MOD($I10145*L$2,1)=0,1,0)+1</f>
        <v>3</v>
      </c>
      <c r="M10145" s="3">
        <f>IF(L10144=4,H10145,0)</f>
        <v>0</v>
      </c>
      <c r="N10145" s="2">
        <f>IF(L10144=1,H10145,0)</f>
        <v>6.3226349982029922E-3</v>
      </c>
      <c r="O10145" s="2">
        <f>IF(OR(L10144=1,L10144=4),H10145,0)</f>
        <v>6.3226349982029922E-3</v>
      </c>
      <c r="P10145" s="2">
        <f>IF(OR(L10144=1,L10144=2),H10145,0)</f>
        <v>6.3226349982029922E-3</v>
      </c>
      <c r="Q10145" s="2"/>
    </row>
    <row r="10146" spans="1:17" x14ac:dyDescent="0.3">
      <c r="A10146" s="1">
        <v>45092</v>
      </c>
      <c r="B10146">
        <v>125.389999</v>
      </c>
      <c r="C10146">
        <v>125.699997</v>
      </c>
      <c r="D10146">
        <v>122.260002</v>
      </c>
      <c r="E10146">
        <v>124.239998</v>
      </c>
      <c r="F10146">
        <v>124.239998</v>
      </c>
      <c r="G10146">
        <v>85587100</v>
      </c>
      <c r="H10146" s="3">
        <f>(F10146-B10146)/B10146</f>
        <v>-9.1713933261934489E-3</v>
      </c>
      <c r="I10146" s="3">
        <f>_xlfn.RANK.AVG(H10146,$H$3:$H$10273,1)/10271</f>
        <v>0.37951513971375717</v>
      </c>
      <c r="J10146">
        <f>ROUNDDOWN($I10146*J$2,)-IF(MOD($I10146*J$2,1)=0,1,0)+1</f>
        <v>1</v>
      </c>
      <c r="K10146">
        <f>ROUNDDOWN($I10146*K$2,)-IF(MOD($I10146*K$2,1)=0,1,0)+1</f>
        <v>2</v>
      </c>
      <c r="L10146">
        <f>ROUNDDOWN($I10146*L$2,)-IF(MOD($I10146*L$2,1)=0,1,0)+1</f>
        <v>2</v>
      </c>
      <c r="M10146" s="3">
        <f>IF(L10145=4,H10146,0)</f>
        <v>0</v>
      </c>
      <c r="N10146" s="2">
        <f>IF(L10145=1,H10146,0)</f>
        <v>0</v>
      </c>
      <c r="O10146" s="2">
        <f>IF(OR(L10145=1,L10145=4),H10146,0)</f>
        <v>0</v>
      </c>
      <c r="P10146" s="2">
        <f>IF(OR(L10145=1,L10145=2),H10146,0)</f>
        <v>0</v>
      </c>
      <c r="Q10146" s="2"/>
    </row>
    <row r="10147" spans="1:17" x14ac:dyDescent="0.3">
      <c r="A10147" s="1">
        <v>45093</v>
      </c>
      <c r="B10147">
        <v>125.82</v>
      </c>
      <c r="C10147">
        <v>125.849998</v>
      </c>
      <c r="D10147">
        <v>119.900002</v>
      </c>
      <c r="E10147">
        <v>120.08000199999999</v>
      </c>
      <c r="F10147">
        <v>120.08000199999999</v>
      </c>
      <c r="G10147">
        <v>81846900</v>
      </c>
      <c r="H10147" s="3">
        <f>(F10147-B10147)/B10147</f>
        <v>-4.5620712128437449E-2</v>
      </c>
      <c r="I10147" s="3">
        <f>_xlfn.RANK.AVG(H10147,$H$3:$H$10273,1)/10271</f>
        <v>5.7443286924350113E-2</v>
      </c>
      <c r="J10147">
        <f>ROUNDDOWN($I10147*J$2,)-IF(MOD($I10147*J$2,1)=0,1,0)+1</f>
        <v>1</v>
      </c>
      <c r="K10147">
        <f>ROUNDDOWN($I10147*K$2,)-IF(MOD($I10147*K$2,1)=0,1,0)+1</f>
        <v>1</v>
      </c>
      <c r="L10147">
        <f>ROUNDDOWN($I10147*L$2,)-IF(MOD($I10147*L$2,1)=0,1,0)+1</f>
        <v>1</v>
      </c>
      <c r="M10147" s="3">
        <f>IF(L10146=4,H10147,0)</f>
        <v>0</v>
      </c>
      <c r="N10147" s="2">
        <f>IF(L10146=1,H10147,0)</f>
        <v>0</v>
      </c>
      <c r="O10147" s="2">
        <f>IF(OR(L10146=1,L10146=4),H10147,0)</f>
        <v>0</v>
      </c>
      <c r="P10147" s="2">
        <f>IF(OR(L10146=1,L10146=2),H10147,0)</f>
        <v>-4.5620712128437449E-2</v>
      </c>
      <c r="Q10147" s="2"/>
    </row>
    <row r="10148" spans="1:17" x14ac:dyDescent="0.3">
      <c r="A10148" s="1">
        <v>45097</v>
      </c>
      <c r="B10148">
        <v>119.089996</v>
      </c>
      <c r="C10148">
        <v>121.75</v>
      </c>
      <c r="D10148">
        <v>117.699997</v>
      </c>
      <c r="E10148">
        <v>118.93</v>
      </c>
      <c r="F10148">
        <v>118.93</v>
      </c>
      <c r="G10148">
        <v>58851800</v>
      </c>
      <c r="H10148" s="3">
        <f>(F10148-B10148)/B10148</f>
        <v>-1.3434881633549848E-3</v>
      </c>
      <c r="I10148" s="3">
        <f>_xlfn.RANK.AVG(H10148,$H$3:$H$10273,1)/10271</f>
        <v>0.48778113134066792</v>
      </c>
      <c r="J10148">
        <f>ROUNDDOWN($I10148*J$2,)-IF(MOD($I10148*J$2,1)=0,1,0)+1</f>
        <v>1</v>
      </c>
      <c r="K10148">
        <f>ROUNDDOWN($I10148*K$2,)-IF(MOD($I10148*K$2,1)=0,1,0)+1</f>
        <v>2</v>
      </c>
      <c r="L10148">
        <f>ROUNDDOWN($I10148*L$2,)-IF(MOD($I10148*L$2,1)=0,1,0)+1</f>
        <v>2</v>
      </c>
      <c r="M10148" s="3">
        <f>IF(L10147=4,H10148,0)</f>
        <v>0</v>
      </c>
      <c r="N10148" s="2">
        <f>IF(L10147=1,H10148,0)</f>
        <v>-1.3434881633549848E-3</v>
      </c>
      <c r="O10148" s="2">
        <f>IF(OR(L10147=1,L10147=4),H10148,0)</f>
        <v>-1.3434881633549848E-3</v>
      </c>
      <c r="P10148" s="2">
        <f>IF(OR(L10147=1,L10147=2),H10148,0)</f>
        <v>-1.3434881633549848E-3</v>
      </c>
      <c r="Q10148" s="2"/>
    </row>
    <row r="10149" spans="1:17" x14ac:dyDescent="0.3">
      <c r="A10149" s="1">
        <v>45098</v>
      </c>
      <c r="B10149">
        <v>118.489998</v>
      </c>
      <c r="C10149">
        <v>119.19000200000001</v>
      </c>
      <c r="D10149">
        <v>111.66999800000001</v>
      </c>
      <c r="E10149">
        <v>112.110001</v>
      </c>
      <c r="F10149">
        <v>112.110001</v>
      </c>
      <c r="G10149">
        <v>82835600</v>
      </c>
      <c r="H10149" s="3">
        <f>(F10149-B10149)/B10149</f>
        <v>-5.3844181852378825E-2</v>
      </c>
      <c r="I10149" s="3">
        <f>_xlfn.RANK.AVG(H10149,$H$3:$H$10273,1)/10271</f>
        <v>3.4952779670918116E-2</v>
      </c>
      <c r="J10149">
        <f>ROUNDDOWN($I10149*J$2,)-IF(MOD($I10149*J$2,1)=0,1,0)+1</f>
        <v>1</v>
      </c>
      <c r="K10149">
        <f>ROUNDDOWN($I10149*K$2,)-IF(MOD($I10149*K$2,1)=0,1,0)+1</f>
        <v>1</v>
      </c>
      <c r="L10149">
        <f>ROUNDDOWN($I10149*L$2,)-IF(MOD($I10149*L$2,1)=0,1,0)+1</f>
        <v>1</v>
      </c>
      <c r="M10149" s="3">
        <f>IF(L10148=4,H10149,0)</f>
        <v>0</v>
      </c>
      <c r="N10149" s="2">
        <f>IF(L10148=1,H10149,0)</f>
        <v>0</v>
      </c>
      <c r="O10149" s="2">
        <f>IF(OR(L10148=1,L10148=4),H10149,0)</f>
        <v>0</v>
      </c>
      <c r="P10149" s="2">
        <f>IF(OR(L10148=1,L10148=2),H10149,0)</f>
        <v>-5.3844181852378825E-2</v>
      </c>
      <c r="Q10149" s="2"/>
    </row>
    <row r="10150" spans="1:17" x14ac:dyDescent="0.3">
      <c r="A10150" s="1">
        <v>45099</v>
      </c>
      <c r="B10150">
        <v>112.239998</v>
      </c>
      <c r="C10150">
        <v>114</v>
      </c>
      <c r="D10150">
        <v>109.849998</v>
      </c>
      <c r="E10150">
        <v>110.699997</v>
      </c>
      <c r="F10150">
        <v>110.699997</v>
      </c>
      <c r="G10150">
        <v>70754800</v>
      </c>
      <c r="H10150" s="3">
        <f>(F10150-B10150)/B10150</f>
        <v>-1.3720607871001598E-2</v>
      </c>
      <c r="I10150" s="3">
        <f>_xlfn.RANK.AVG(H10150,$H$3:$H$10273,1)/10271</f>
        <v>0.30785707331321194</v>
      </c>
      <c r="J10150">
        <f>ROUNDDOWN($I10150*J$2,)-IF(MOD($I10150*J$2,1)=0,1,0)+1</f>
        <v>1</v>
      </c>
      <c r="K10150">
        <f>ROUNDDOWN($I10150*K$2,)-IF(MOD($I10150*K$2,1)=0,1,0)+1</f>
        <v>1</v>
      </c>
      <c r="L10150">
        <f>ROUNDDOWN($I10150*L$2,)-IF(MOD($I10150*L$2,1)=0,1,0)+1</f>
        <v>2</v>
      </c>
      <c r="M10150" s="3">
        <f>IF(L10149=4,H10150,0)</f>
        <v>0</v>
      </c>
      <c r="N10150" s="2">
        <f>IF(L10149=1,H10150,0)</f>
        <v>-1.3720607871001598E-2</v>
      </c>
      <c r="O10150" s="2">
        <f>IF(OR(L10149=1,L10149=4),H10150,0)</f>
        <v>-1.3720607871001598E-2</v>
      </c>
      <c r="P10150" s="2">
        <f>IF(OR(L10149=1,L10149=2),H10150,0)</f>
        <v>-1.3720607871001598E-2</v>
      </c>
      <c r="Q10150" s="2"/>
    </row>
    <row r="10151" spans="1:17" x14ac:dyDescent="0.3">
      <c r="A10151" s="1">
        <v>45100</v>
      </c>
      <c r="B10151">
        <v>109.30999799999999</v>
      </c>
      <c r="C10151">
        <v>111.099998</v>
      </c>
      <c r="D10151">
        <v>107.459999</v>
      </c>
      <c r="E10151">
        <v>110.010002</v>
      </c>
      <c r="F10151">
        <v>110.010002</v>
      </c>
      <c r="G10151">
        <v>73545600</v>
      </c>
      <c r="H10151" s="3">
        <f>(F10151-B10151)/B10151</f>
        <v>6.4038424005826711E-3</v>
      </c>
      <c r="I10151" s="3">
        <f>_xlfn.RANK.AVG(H10151,$H$3:$H$10273,1)/10271</f>
        <v>0.62379515139713759</v>
      </c>
      <c r="J10151">
        <f>ROUNDDOWN($I10151*J$2,)-IF(MOD($I10151*J$2,1)=0,1,0)+1</f>
        <v>2</v>
      </c>
      <c r="K10151">
        <f>ROUNDDOWN($I10151*K$2,)-IF(MOD($I10151*K$2,1)=0,1,0)+1</f>
        <v>2</v>
      </c>
      <c r="L10151">
        <f>ROUNDDOWN($I10151*L$2,)-IF(MOD($I10151*L$2,1)=0,1,0)+1</f>
        <v>3</v>
      </c>
      <c r="M10151" s="3">
        <f>IF(L10150=4,H10151,0)</f>
        <v>0</v>
      </c>
      <c r="N10151" s="2">
        <f>IF(L10150=1,H10151,0)</f>
        <v>0</v>
      </c>
      <c r="O10151" s="2">
        <f>IF(OR(L10150=1,L10150=4),H10151,0)</f>
        <v>0</v>
      </c>
      <c r="P10151" s="2">
        <f>IF(OR(L10150=1,L10150=2),H10151,0)</f>
        <v>6.4038424005826711E-3</v>
      </c>
      <c r="Q10151" s="2"/>
    </row>
    <row r="10152" spans="1:17" x14ac:dyDescent="0.3">
      <c r="A10152" s="1">
        <v>45103</v>
      </c>
      <c r="B10152">
        <v>110.949997</v>
      </c>
      <c r="C10152">
        <v>112.550003</v>
      </c>
      <c r="D10152">
        <v>107.199997</v>
      </c>
      <c r="E10152">
        <v>107.510002</v>
      </c>
      <c r="F10152">
        <v>107.510002</v>
      </c>
      <c r="G10152">
        <v>68557000</v>
      </c>
      <c r="H10152" s="3">
        <f>(F10152-B10152)/B10152</f>
        <v>-3.1004912960925959E-2</v>
      </c>
      <c r="I10152" s="3">
        <f>_xlfn.RANK.AVG(H10152,$H$3:$H$10273,1)/10271</f>
        <v>0.12910135332489533</v>
      </c>
      <c r="J10152">
        <f>ROUNDDOWN($I10152*J$2,)-IF(MOD($I10152*J$2,1)=0,1,0)+1</f>
        <v>1</v>
      </c>
      <c r="K10152">
        <f>ROUNDDOWN($I10152*K$2,)-IF(MOD($I10152*K$2,1)=0,1,0)+1</f>
        <v>1</v>
      </c>
      <c r="L10152">
        <f>ROUNDDOWN($I10152*L$2,)-IF(MOD($I10152*L$2,1)=0,1,0)+1</f>
        <v>1</v>
      </c>
      <c r="M10152" s="3">
        <f>IF(L10151=4,H10152,0)</f>
        <v>0</v>
      </c>
      <c r="N10152" s="2">
        <f>IF(L10151=1,H10152,0)</f>
        <v>0</v>
      </c>
      <c r="O10152" s="2">
        <f>IF(OR(L10151=1,L10151=4),H10152,0)</f>
        <v>0</v>
      </c>
      <c r="P10152" s="2">
        <f>IF(OR(L10151=1,L10151=2),H10152,0)</f>
        <v>0</v>
      </c>
      <c r="Q10152" s="2"/>
    </row>
    <row r="10153" spans="1:17" x14ac:dyDescent="0.3">
      <c r="A10153" s="1">
        <v>45104</v>
      </c>
      <c r="B10153">
        <v>108.57</v>
      </c>
      <c r="C10153">
        <v>110.970001</v>
      </c>
      <c r="D10153">
        <v>107.08000199999999</v>
      </c>
      <c r="E10153">
        <v>110.389999</v>
      </c>
      <c r="F10153">
        <v>110.389999</v>
      </c>
      <c r="G10153">
        <v>59381600</v>
      </c>
      <c r="H10153" s="3">
        <f>(F10153-B10153)/B10153</f>
        <v>1.6763369254858707E-2</v>
      </c>
      <c r="I10153" s="3">
        <f>_xlfn.RANK.AVG(H10153,$H$3:$H$10273,1)/10271</f>
        <v>0.76019861746665374</v>
      </c>
      <c r="J10153">
        <f>ROUNDDOWN($I10153*J$2,)-IF(MOD($I10153*J$2,1)=0,1,0)+1</f>
        <v>2</v>
      </c>
      <c r="K10153">
        <f>ROUNDDOWN($I10153*K$2,)-IF(MOD($I10153*K$2,1)=0,1,0)+1</f>
        <v>3</v>
      </c>
      <c r="L10153">
        <f>ROUNDDOWN($I10153*L$2,)-IF(MOD($I10153*L$2,1)=0,1,0)+1</f>
        <v>4</v>
      </c>
      <c r="M10153" s="3">
        <f>IF(L10152=4,H10153,0)</f>
        <v>0</v>
      </c>
      <c r="N10153" s="2">
        <f>IF(L10152=1,H10153,0)</f>
        <v>1.6763369254858707E-2</v>
      </c>
      <c r="O10153" s="2">
        <f>IF(OR(L10152=1,L10152=4),H10153,0)</f>
        <v>1.6763369254858707E-2</v>
      </c>
      <c r="P10153" s="2">
        <f>IF(OR(L10152=1,L10152=2),H10153,0)</f>
        <v>1.6763369254858707E-2</v>
      </c>
      <c r="Q10153" s="2"/>
    </row>
    <row r="10154" spans="1:17" x14ac:dyDescent="0.3">
      <c r="A10154" s="1">
        <v>45105</v>
      </c>
      <c r="B10154">
        <v>108.209999</v>
      </c>
      <c r="C10154">
        <v>111.779999</v>
      </c>
      <c r="D10154">
        <v>107.629997</v>
      </c>
      <c r="E10154">
        <v>110.16999800000001</v>
      </c>
      <c r="F10154">
        <v>110.16999800000001</v>
      </c>
      <c r="G10154">
        <v>67534100</v>
      </c>
      <c r="H10154" s="3">
        <f>(F10154-B10154)/B10154</f>
        <v>1.8112919490924407E-2</v>
      </c>
      <c r="I10154" s="3">
        <f>_xlfn.RANK.AVG(H10154,$H$3:$H$10273,1)/10271</f>
        <v>0.77402395092980236</v>
      </c>
      <c r="J10154">
        <f>ROUNDDOWN($I10154*J$2,)-IF(MOD($I10154*J$2,1)=0,1,0)+1</f>
        <v>2</v>
      </c>
      <c r="K10154">
        <f>ROUNDDOWN($I10154*K$2,)-IF(MOD($I10154*K$2,1)=0,1,0)+1</f>
        <v>3</v>
      </c>
      <c r="L10154">
        <f>ROUNDDOWN($I10154*L$2,)-IF(MOD($I10154*L$2,1)=0,1,0)+1</f>
        <v>4</v>
      </c>
      <c r="M10154" s="3">
        <f>IF(L10153=4,H10154,0)</f>
        <v>1.8112919490924407E-2</v>
      </c>
      <c r="N10154" s="2">
        <f>IF(L10153=1,H10154,0)</f>
        <v>0</v>
      </c>
      <c r="O10154" s="2">
        <f>IF(OR(L10153=1,L10153=4),H10154,0)</f>
        <v>1.8112919490924407E-2</v>
      </c>
      <c r="P10154" s="2">
        <f>IF(OR(L10153=1,L10153=2),H10154,0)</f>
        <v>0</v>
      </c>
      <c r="Q10154" s="2"/>
    </row>
    <row r="10155" spans="1:17" x14ac:dyDescent="0.3">
      <c r="A10155" s="1">
        <v>45106</v>
      </c>
      <c r="B10155">
        <v>112.07</v>
      </c>
      <c r="C10155">
        <v>112.760002</v>
      </c>
      <c r="D10155">
        <v>109.839996</v>
      </c>
      <c r="E10155">
        <v>111.239998</v>
      </c>
      <c r="F10155">
        <v>111.239998</v>
      </c>
      <c r="G10155">
        <v>58347200</v>
      </c>
      <c r="H10155" s="3">
        <f>(F10155-B10155)/B10155</f>
        <v>-7.4061033282769098E-3</v>
      </c>
      <c r="I10155" s="3">
        <f>_xlfn.RANK.AVG(H10155,$H$3:$H$10273,1)/10271</f>
        <v>0.405802745594392</v>
      </c>
      <c r="J10155">
        <f>ROUNDDOWN($I10155*J$2,)-IF(MOD($I10155*J$2,1)=0,1,0)+1</f>
        <v>1</v>
      </c>
      <c r="K10155">
        <f>ROUNDDOWN($I10155*K$2,)-IF(MOD($I10155*K$2,1)=0,1,0)+1</f>
        <v>2</v>
      </c>
      <c r="L10155">
        <f>ROUNDDOWN($I10155*L$2,)-IF(MOD($I10155*L$2,1)=0,1,0)+1</f>
        <v>2</v>
      </c>
      <c r="M10155" s="3">
        <f>IF(L10154=4,H10155,0)</f>
        <v>-7.4061033282769098E-3</v>
      </c>
      <c r="N10155" s="2">
        <f>IF(L10154=1,H10155,0)</f>
        <v>0</v>
      </c>
      <c r="O10155" s="2">
        <f>IF(OR(L10154=1,L10154=4),H10155,0)</f>
        <v>-7.4061033282769098E-3</v>
      </c>
      <c r="P10155" s="2">
        <f>IF(OR(L10154=1,L10154=2),H10155,0)</f>
        <v>0</v>
      </c>
      <c r="Q10155" s="2"/>
    </row>
    <row r="10156" spans="1:17" x14ac:dyDescent="0.3">
      <c r="A10156" s="1">
        <v>45107</v>
      </c>
      <c r="B10156">
        <v>113.029999</v>
      </c>
      <c r="C10156">
        <v>114.69000200000001</v>
      </c>
      <c r="D10156">
        <v>112.410004</v>
      </c>
      <c r="E10156">
        <v>113.910004</v>
      </c>
      <c r="F10156">
        <v>113.910004</v>
      </c>
      <c r="G10156">
        <v>53331900</v>
      </c>
      <c r="H10156" s="3">
        <f>(F10156-B10156)/B10156</f>
        <v>7.7855879658991862E-3</v>
      </c>
      <c r="I10156" s="3">
        <f>_xlfn.RANK.AVG(H10156,$H$3:$H$10273,1)/10271</f>
        <v>0.646675104663616</v>
      </c>
      <c r="J10156">
        <f>ROUNDDOWN($I10156*J$2,)-IF(MOD($I10156*J$2,1)=0,1,0)+1</f>
        <v>2</v>
      </c>
      <c r="K10156">
        <f>ROUNDDOWN($I10156*K$2,)-IF(MOD($I10156*K$2,1)=0,1,0)+1</f>
        <v>2</v>
      </c>
      <c r="L10156">
        <f>ROUNDDOWN($I10156*L$2,)-IF(MOD($I10156*L$2,1)=0,1,0)+1</f>
        <v>3</v>
      </c>
      <c r="M10156" s="3">
        <f>IF(L10155=4,H10156,0)</f>
        <v>0</v>
      </c>
      <c r="N10156" s="2">
        <f>IF(L10155=1,H10156,0)</f>
        <v>0</v>
      </c>
      <c r="O10156" s="2">
        <f>IF(OR(L10155=1,L10155=4),H10156,0)</f>
        <v>0</v>
      </c>
      <c r="P10156" s="2">
        <f>IF(OR(L10155=1,L10155=2),H10156,0)</f>
        <v>7.7855879658991862E-3</v>
      </c>
      <c r="Q10156" s="2"/>
    </row>
    <row r="10157" spans="1:17" x14ac:dyDescent="0.3">
      <c r="A10157" s="1">
        <v>45110</v>
      </c>
      <c r="B10157">
        <v>115.160004</v>
      </c>
      <c r="C10157">
        <v>116.730003</v>
      </c>
      <c r="D10157">
        <v>114.510002</v>
      </c>
      <c r="E10157">
        <v>115.82</v>
      </c>
      <c r="F10157">
        <v>115.82</v>
      </c>
      <c r="G10157">
        <v>31860000</v>
      </c>
      <c r="H10157" s="3">
        <f>(F10157-B10157)/B10157</f>
        <v>5.7311217182659394E-3</v>
      </c>
      <c r="I10157" s="3">
        <f>_xlfn.RANK.AVG(H10157,$H$3:$H$10273,1)/10271</f>
        <v>0.61503261610359261</v>
      </c>
      <c r="J10157">
        <f>ROUNDDOWN($I10157*J$2,)-IF(MOD($I10157*J$2,1)=0,1,0)+1</f>
        <v>2</v>
      </c>
      <c r="K10157">
        <f>ROUNDDOWN($I10157*K$2,)-IF(MOD($I10157*K$2,1)=0,1,0)+1</f>
        <v>2</v>
      </c>
      <c r="L10157">
        <f>ROUNDDOWN($I10157*L$2,)-IF(MOD($I10157*L$2,1)=0,1,0)+1</f>
        <v>3</v>
      </c>
      <c r="M10157" s="3">
        <f>IF(L10156=4,H10157,0)</f>
        <v>0</v>
      </c>
      <c r="N10157" s="2">
        <f>IF(L10156=1,H10157,0)</f>
        <v>0</v>
      </c>
      <c r="O10157" s="2">
        <f>IF(OR(L10156=1,L10156=4),H10157,0)</f>
        <v>0</v>
      </c>
      <c r="P10157" s="2">
        <f>IF(OR(L10156=1,L10156=2),H10157,0)</f>
        <v>0</v>
      </c>
      <c r="Q10157" s="2"/>
    </row>
    <row r="10158" spans="1:17" x14ac:dyDescent="0.3">
      <c r="A10158" s="1">
        <v>45112</v>
      </c>
      <c r="B10158">
        <v>116.099998</v>
      </c>
      <c r="C10158">
        <v>117.660004</v>
      </c>
      <c r="D10158">
        <v>113.860001</v>
      </c>
      <c r="E10158">
        <v>113.949997</v>
      </c>
      <c r="F10158">
        <v>113.949997</v>
      </c>
      <c r="G10158">
        <v>49501600</v>
      </c>
      <c r="H10158" s="3">
        <f>(F10158-B10158)/B10158</f>
        <v>-1.851852745079292E-2</v>
      </c>
      <c r="I10158" s="3">
        <f>_xlfn.RANK.AVG(H10158,$H$3:$H$10273,1)/10271</f>
        <v>0.24350111965728752</v>
      </c>
      <c r="J10158">
        <f>ROUNDDOWN($I10158*J$2,)-IF(MOD($I10158*J$2,1)=0,1,0)+1</f>
        <v>1</v>
      </c>
      <c r="K10158">
        <f>ROUNDDOWN($I10158*K$2,)-IF(MOD($I10158*K$2,1)=0,1,0)+1</f>
        <v>1</v>
      </c>
      <c r="L10158">
        <f>ROUNDDOWN($I10158*L$2,)-IF(MOD($I10158*L$2,1)=0,1,0)+1</f>
        <v>1</v>
      </c>
      <c r="M10158" s="3">
        <f>IF(L10157=4,H10158,0)</f>
        <v>0</v>
      </c>
      <c r="N10158" s="2">
        <f>IF(L10157=1,H10158,0)</f>
        <v>0</v>
      </c>
      <c r="O10158" s="2">
        <f>IF(OR(L10157=1,L10157=4),H10158,0)</f>
        <v>0</v>
      </c>
      <c r="P10158" s="2">
        <f>IF(OR(L10157=1,L10157=2),H10158,0)</f>
        <v>0</v>
      </c>
      <c r="Q10158" s="2"/>
    </row>
    <row r="10159" spans="1:17" x14ac:dyDescent="0.3">
      <c r="A10159" s="1">
        <v>45113</v>
      </c>
      <c r="B10159">
        <v>112.07</v>
      </c>
      <c r="C10159">
        <v>113.790001</v>
      </c>
      <c r="D10159">
        <v>110.30999799999999</v>
      </c>
      <c r="E10159">
        <v>113.480003</v>
      </c>
      <c r="F10159">
        <v>113.480003</v>
      </c>
      <c r="G10159">
        <v>42342000</v>
      </c>
      <c r="H10159" s="3">
        <f>(F10159-B10159)/B10159</f>
        <v>1.2581449094316082E-2</v>
      </c>
      <c r="I10159" s="3">
        <f>_xlfn.RANK.AVG(H10159,$H$3:$H$10273,1)/10271</f>
        <v>0.70713659818907604</v>
      </c>
      <c r="J10159">
        <f>ROUNDDOWN($I10159*J$2,)-IF(MOD($I10159*J$2,1)=0,1,0)+1</f>
        <v>2</v>
      </c>
      <c r="K10159">
        <f>ROUNDDOWN($I10159*K$2,)-IF(MOD($I10159*K$2,1)=0,1,0)+1</f>
        <v>3</v>
      </c>
      <c r="L10159">
        <f>ROUNDDOWN($I10159*L$2,)-IF(MOD($I10159*L$2,1)=0,1,0)+1</f>
        <v>3</v>
      </c>
      <c r="M10159" s="3">
        <f>IF(L10158=4,H10159,0)</f>
        <v>0</v>
      </c>
      <c r="N10159" s="2">
        <f>IF(L10158=1,H10159,0)</f>
        <v>1.2581449094316082E-2</v>
      </c>
      <c r="O10159" s="2">
        <f>IF(OR(L10158=1,L10158=4),H10159,0)</f>
        <v>1.2581449094316082E-2</v>
      </c>
      <c r="P10159" s="2">
        <f>IF(OR(L10158=1,L10158=2),H10159,0)</f>
        <v>1.2581449094316082E-2</v>
      </c>
      <c r="Q10159" s="2"/>
    </row>
    <row r="10160" spans="1:17" x14ac:dyDescent="0.3">
      <c r="A10160" s="1">
        <v>45114</v>
      </c>
      <c r="B10160">
        <v>114.160004</v>
      </c>
      <c r="C10160">
        <v>115.33000199999999</v>
      </c>
      <c r="D10160">
        <v>113.040001</v>
      </c>
      <c r="E10160">
        <v>113.16999800000001</v>
      </c>
      <c r="F10160">
        <v>113.16999800000001</v>
      </c>
      <c r="G10160">
        <v>37135100</v>
      </c>
      <c r="H10160" s="3">
        <f>(F10160-B10160)/B10160</f>
        <v>-8.67209149712358E-3</v>
      </c>
      <c r="I10160" s="3">
        <f>_xlfn.RANK.AVG(H10160,$H$3:$H$10273,1)/10271</f>
        <v>0.38516210690293057</v>
      </c>
      <c r="J10160">
        <f>ROUNDDOWN($I10160*J$2,)-IF(MOD($I10160*J$2,1)=0,1,0)+1</f>
        <v>1</v>
      </c>
      <c r="K10160">
        <f>ROUNDDOWN($I10160*K$2,)-IF(MOD($I10160*K$2,1)=0,1,0)+1</f>
        <v>2</v>
      </c>
      <c r="L10160">
        <f>ROUNDDOWN($I10160*L$2,)-IF(MOD($I10160*L$2,1)=0,1,0)+1</f>
        <v>2</v>
      </c>
      <c r="M10160" s="3">
        <f>IF(L10159=4,H10160,0)</f>
        <v>0</v>
      </c>
      <c r="N10160" s="2">
        <f>IF(L10159=1,H10160,0)</f>
        <v>0</v>
      </c>
      <c r="O10160" s="2">
        <f>IF(OR(L10159=1,L10159=4),H10160,0)</f>
        <v>0</v>
      </c>
      <c r="P10160" s="2">
        <f>IF(OR(L10159=1,L10159=2),H10160,0)</f>
        <v>0</v>
      </c>
      <c r="Q10160" s="2"/>
    </row>
    <row r="10161" spans="1:17" x14ac:dyDescent="0.3">
      <c r="A10161" s="1">
        <v>45117</v>
      </c>
      <c r="B10161">
        <v>113</v>
      </c>
      <c r="C10161">
        <v>113.610001</v>
      </c>
      <c r="D10161">
        <v>109.879997</v>
      </c>
      <c r="E10161">
        <v>113.58000199999999</v>
      </c>
      <c r="F10161">
        <v>113.58000199999999</v>
      </c>
      <c r="G10161">
        <v>49330200</v>
      </c>
      <c r="H10161" s="3">
        <f>(F10161-B10161)/B10161</f>
        <v>5.1327610619468431E-3</v>
      </c>
      <c r="I10161" s="3">
        <f>_xlfn.RANK.AVG(H10161,$H$3:$H$10273,1)/10271</f>
        <v>0.60734105734592547</v>
      </c>
      <c r="J10161">
        <f>ROUNDDOWN($I10161*J$2,)-IF(MOD($I10161*J$2,1)=0,1,0)+1</f>
        <v>2</v>
      </c>
      <c r="K10161">
        <f>ROUNDDOWN($I10161*K$2,)-IF(MOD($I10161*K$2,1)=0,1,0)+1</f>
        <v>2</v>
      </c>
      <c r="L10161">
        <f>ROUNDDOWN($I10161*L$2,)-IF(MOD($I10161*L$2,1)=0,1,0)+1</f>
        <v>3</v>
      </c>
      <c r="M10161" s="3">
        <f>IF(L10160=4,H10161,0)</f>
        <v>0</v>
      </c>
      <c r="N10161" s="2">
        <f>IF(L10160=1,H10161,0)</f>
        <v>0</v>
      </c>
      <c r="O10161" s="2">
        <f>IF(OR(L10160=1,L10160=4),H10161,0)</f>
        <v>0</v>
      </c>
      <c r="P10161" s="2">
        <f>IF(OR(L10160=1,L10160=2),H10161,0)</f>
        <v>5.1327610619468431E-3</v>
      </c>
      <c r="Q10161" s="2"/>
    </row>
    <row r="10162" spans="1:17" x14ac:dyDescent="0.3">
      <c r="A10162" s="1">
        <v>45118</v>
      </c>
      <c r="B10162">
        <v>111.660004</v>
      </c>
      <c r="C10162">
        <v>113.269997</v>
      </c>
      <c r="D10162">
        <v>109.5</v>
      </c>
      <c r="E10162">
        <v>111.32</v>
      </c>
      <c r="F10162">
        <v>111.32</v>
      </c>
      <c r="G10162">
        <v>59899500</v>
      </c>
      <c r="H10162" s="3">
        <f>(F10162-B10162)/B10162</f>
        <v>-3.0449936218881696E-3</v>
      </c>
      <c r="I10162" s="3">
        <f>_xlfn.RANK.AVG(H10162,$H$3:$H$10273,1)/10271</f>
        <v>0.46908772271443872</v>
      </c>
      <c r="J10162">
        <f>ROUNDDOWN($I10162*J$2,)-IF(MOD($I10162*J$2,1)=0,1,0)+1</f>
        <v>1</v>
      </c>
      <c r="K10162">
        <f>ROUNDDOWN($I10162*K$2,)-IF(MOD($I10162*K$2,1)=0,1,0)+1</f>
        <v>2</v>
      </c>
      <c r="L10162">
        <f>ROUNDDOWN($I10162*L$2,)-IF(MOD($I10162*L$2,1)=0,1,0)+1</f>
        <v>2</v>
      </c>
      <c r="M10162" s="3">
        <f>IF(L10161=4,H10162,0)</f>
        <v>0</v>
      </c>
      <c r="N10162" s="2">
        <f>IF(L10161=1,H10162,0)</f>
        <v>0</v>
      </c>
      <c r="O10162" s="2">
        <f>IF(OR(L10161=1,L10161=4),H10162,0)</f>
        <v>0</v>
      </c>
      <c r="P10162" s="2">
        <f>IF(OR(L10161=1,L10161=2),H10162,0)</f>
        <v>0</v>
      </c>
      <c r="Q10162" s="2"/>
    </row>
    <row r="10163" spans="1:17" x14ac:dyDescent="0.3">
      <c r="A10163" s="1">
        <v>45119</v>
      </c>
      <c r="B10163">
        <v>112.889999</v>
      </c>
      <c r="C10163">
        <v>115.400002</v>
      </c>
      <c r="D10163">
        <v>112.30999799999999</v>
      </c>
      <c r="E10163">
        <v>114.58000199999999</v>
      </c>
      <c r="F10163">
        <v>114.58000199999999</v>
      </c>
      <c r="G10163">
        <v>57993100</v>
      </c>
      <c r="H10163" s="3">
        <f>(F10163-B10163)/B10163</f>
        <v>1.4970351802377021E-2</v>
      </c>
      <c r="I10163" s="3">
        <f>_xlfn.RANK.AVG(H10163,$H$3:$H$10273,1)/10271</f>
        <v>0.73975270178171548</v>
      </c>
      <c r="J10163">
        <f>ROUNDDOWN($I10163*J$2,)-IF(MOD($I10163*J$2,1)=0,1,0)+1</f>
        <v>2</v>
      </c>
      <c r="K10163">
        <f>ROUNDDOWN($I10163*K$2,)-IF(MOD($I10163*K$2,1)=0,1,0)+1</f>
        <v>3</v>
      </c>
      <c r="L10163">
        <f>ROUNDDOWN($I10163*L$2,)-IF(MOD($I10163*L$2,1)=0,1,0)+1</f>
        <v>3</v>
      </c>
      <c r="M10163" s="3">
        <f>IF(L10162=4,H10163,0)</f>
        <v>0</v>
      </c>
      <c r="N10163" s="2">
        <f>IF(L10162=1,H10163,0)</f>
        <v>0</v>
      </c>
      <c r="O10163" s="2">
        <f>IF(OR(L10162=1,L10162=4),H10163,0)</f>
        <v>0</v>
      </c>
      <c r="P10163" s="2">
        <f>IF(OR(L10162=1,L10162=2),H10163,0)</f>
        <v>1.4970351802377021E-2</v>
      </c>
      <c r="Q10163" s="2"/>
    </row>
    <row r="10164" spans="1:17" x14ac:dyDescent="0.3">
      <c r="A10164" s="1">
        <v>45120</v>
      </c>
      <c r="B10164">
        <v>115.760002</v>
      </c>
      <c r="C10164">
        <v>116.160004</v>
      </c>
      <c r="D10164">
        <v>113.58000199999999</v>
      </c>
      <c r="E10164">
        <v>115.91999800000001</v>
      </c>
      <c r="F10164">
        <v>115.91999800000001</v>
      </c>
      <c r="G10164">
        <v>49206700</v>
      </c>
      <c r="H10164" s="3">
        <f>(F10164-B10164)/B10164</f>
        <v>1.3821354287814084E-3</v>
      </c>
      <c r="I10164" s="3">
        <f>_xlfn.RANK.AVG(H10164,$H$3:$H$10273,1)/10271</f>
        <v>0.56294421185863108</v>
      </c>
      <c r="J10164">
        <f>ROUNDDOWN($I10164*J$2,)-IF(MOD($I10164*J$2,1)=0,1,0)+1</f>
        <v>2</v>
      </c>
      <c r="K10164">
        <f>ROUNDDOWN($I10164*K$2,)-IF(MOD($I10164*K$2,1)=0,1,0)+1</f>
        <v>2</v>
      </c>
      <c r="L10164">
        <f>ROUNDDOWN($I10164*L$2,)-IF(MOD($I10164*L$2,1)=0,1,0)+1</f>
        <v>3</v>
      </c>
      <c r="M10164" s="3">
        <f>IF(L10163=4,H10164,0)</f>
        <v>0</v>
      </c>
      <c r="N10164" s="2">
        <f>IF(L10163=1,H10164,0)</f>
        <v>0</v>
      </c>
      <c r="O10164" s="2">
        <f>IF(OR(L10163=1,L10163=4),H10164,0)</f>
        <v>0</v>
      </c>
      <c r="P10164" s="2">
        <f>IF(OR(L10163=1,L10163=2),H10164,0)</f>
        <v>0</v>
      </c>
      <c r="Q10164" s="2"/>
    </row>
    <row r="10165" spans="1:17" x14ac:dyDescent="0.3">
      <c r="A10165" s="1">
        <v>45121</v>
      </c>
      <c r="B10165">
        <v>116.16999800000001</v>
      </c>
      <c r="C10165">
        <v>122.120003</v>
      </c>
      <c r="D10165">
        <v>115.25</v>
      </c>
      <c r="E10165">
        <v>115.94000200000001</v>
      </c>
      <c r="F10165">
        <v>115.94000200000001</v>
      </c>
      <c r="G10165">
        <v>91847300</v>
      </c>
      <c r="H10165" s="3">
        <f>(F10165-B10165)/B10165</f>
        <v>-1.9798227077528216E-3</v>
      </c>
      <c r="I10165" s="3">
        <f>_xlfn.RANK.AVG(H10165,$H$3:$H$10273,1)/10271</f>
        <v>0.48174471813844805</v>
      </c>
      <c r="J10165">
        <f>ROUNDDOWN($I10165*J$2,)-IF(MOD($I10165*J$2,1)=0,1,0)+1</f>
        <v>1</v>
      </c>
      <c r="K10165">
        <f>ROUNDDOWN($I10165*K$2,)-IF(MOD($I10165*K$2,1)=0,1,0)+1</f>
        <v>2</v>
      </c>
      <c r="L10165">
        <f>ROUNDDOWN($I10165*L$2,)-IF(MOD($I10165*L$2,1)=0,1,0)+1</f>
        <v>2</v>
      </c>
      <c r="M10165" s="3">
        <f>IF(L10164=4,H10165,0)</f>
        <v>0</v>
      </c>
      <c r="N10165" s="2">
        <f>IF(L10164=1,H10165,0)</f>
        <v>0</v>
      </c>
      <c r="O10165" s="2">
        <f>IF(OR(L10164=1,L10164=4),H10165,0)</f>
        <v>0</v>
      </c>
      <c r="P10165" s="2">
        <f>IF(OR(L10164=1,L10164=2),H10165,0)</f>
        <v>0</v>
      </c>
      <c r="Q10165" s="2"/>
    </row>
    <row r="10166" spans="1:17" x14ac:dyDescent="0.3">
      <c r="A10166" s="1">
        <v>45124</v>
      </c>
      <c r="B10166">
        <v>115.949997</v>
      </c>
      <c r="C10166">
        <v>118.839996</v>
      </c>
      <c r="D10166">
        <v>112.730003</v>
      </c>
      <c r="E10166">
        <v>118.32</v>
      </c>
      <c r="F10166">
        <v>118.32</v>
      </c>
      <c r="G10166">
        <v>68593300</v>
      </c>
      <c r="H10166" s="3">
        <f>(F10166-B10166)/B10166</f>
        <v>2.0439871162739202E-2</v>
      </c>
      <c r="I10166" s="3">
        <f>_xlfn.RANK.AVG(H10166,$H$3:$H$10273,1)/10271</f>
        <v>0.79641709667997274</v>
      </c>
      <c r="J10166">
        <f>ROUNDDOWN($I10166*J$2,)-IF(MOD($I10166*J$2,1)=0,1,0)+1</f>
        <v>2</v>
      </c>
      <c r="K10166">
        <f>ROUNDDOWN($I10166*K$2,)-IF(MOD($I10166*K$2,1)=0,1,0)+1</f>
        <v>3</v>
      </c>
      <c r="L10166">
        <f>ROUNDDOWN($I10166*L$2,)-IF(MOD($I10166*L$2,1)=0,1,0)+1</f>
        <v>4</v>
      </c>
      <c r="M10166" s="3">
        <f>IF(L10165=4,H10166,0)</f>
        <v>0</v>
      </c>
      <c r="N10166" s="2">
        <f>IF(L10165=1,H10166,0)</f>
        <v>0</v>
      </c>
      <c r="O10166" s="2">
        <f>IF(OR(L10165=1,L10165=4),H10166,0)</f>
        <v>0</v>
      </c>
      <c r="P10166" s="2">
        <f>IF(OR(L10165=1,L10165=2),H10166,0)</f>
        <v>2.0439871162739202E-2</v>
      </c>
      <c r="Q10166" s="2"/>
    </row>
    <row r="10167" spans="1:17" x14ac:dyDescent="0.3">
      <c r="A10167" s="1">
        <v>45125</v>
      </c>
      <c r="B10167">
        <v>117.550003</v>
      </c>
      <c r="C10167">
        <v>118.43</v>
      </c>
      <c r="D10167">
        <v>115.19000200000001</v>
      </c>
      <c r="E10167">
        <v>117.93</v>
      </c>
      <c r="F10167">
        <v>117.93</v>
      </c>
      <c r="G10167">
        <v>57980100</v>
      </c>
      <c r="H10167" s="3">
        <f>(F10167-B10167)/B10167</f>
        <v>3.2326413466786811E-3</v>
      </c>
      <c r="I10167" s="3">
        <f>_xlfn.RANK.AVG(H10167,$H$3:$H$10273,1)/10271</f>
        <v>0.58076136695550584</v>
      </c>
      <c r="J10167">
        <f>ROUNDDOWN($I10167*J$2,)-IF(MOD($I10167*J$2,1)=0,1,0)+1</f>
        <v>2</v>
      </c>
      <c r="K10167">
        <f>ROUNDDOWN($I10167*K$2,)-IF(MOD($I10167*K$2,1)=0,1,0)+1</f>
        <v>2</v>
      </c>
      <c r="L10167">
        <f>ROUNDDOWN($I10167*L$2,)-IF(MOD($I10167*L$2,1)=0,1,0)+1</f>
        <v>3</v>
      </c>
      <c r="M10167" s="3">
        <f>IF(L10166=4,H10167,0)</f>
        <v>3.2326413466786811E-3</v>
      </c>
      <c r="N10167" s="2">
        <f>IF(L10166=1,H10167,0)</f>
        <v>0</v>
      </c>
      <c r="O10167" s="2">
        <f>IF(OR(L10166=1,L10166=4),H10167,0)</f>
        <v>3.2326413466786811E-3</v>
      </c>
      <c r="P10167" s="2">
        <f>IF(OR(L10166=1,L10166=2),H10167,0)</f>
        <v>0</v>
      </c>
      <c r="Q10167" s="2"/>
    </row>
    <row r="10168" spans="1:17" x14ac:dyDescent="0.3">
      <c r="A10168" s="1">
        <v>45126</v>
      </c>
      <c r="B10168">
        <v>121.300003</v>
      </c>
      <c r="C10168">
        <v>121.66999800000001</v>
      </c>
      <c r="D10168">
        <v>115.550003</v>
      </c>
      <c r="E10168">
        <v>116.43</v>
      </c>
      <c r="F10168">
        <v>116.43</v>
      </c>
      <c r="G10168">
        <v>70363100</v>
      </c>
      <c r="H10168" s="3">
        <f>(F10168-B10168)/B10168</f>
        <v>-4.0148416154614577E-2</v>
      </c>
      <c r="I10168" s="3">
        <f>_xlfn.RANK.AVG(H10168,$H$3:$H$10273,1)/10271</f>
        <v>7.6818226073410573E-2</v>
      </c>
      <c r="J10168">
        <f>ROUNDDOWN($I10168*J$2,)-IF(MOD($I10168*J$2,1)=0,1,0)+1</f>
        <v>1</v>
      </c>
      <c r="K10168">
        <f>ROUNDDOWN($I10168*K$2,)-IF(MOD($I10168*K$2,1)=0,1,0)+1</f>
        <v>1</v>
      </c>
      <c r="L10168">
        <f>ROUNDDOWN($I10168*L$2,)-IF(MOD($I10168*L$2,1)=0,1,0)+1</f>
        <v>1</v>
      </c>
      <c r="M10168" s="3">
        <f>IF(L10167=4,H10168,0)</f>
        <v>0</v>
      </c>
      <c r="N10168" s="2">
        <f>IF(L10167=1,H10168,0)</f>
        <v>0</v>
      </c>
      <c r="O10168" s="2">
        <f>IF(OR(L10167=1,L10167=4),H10168,0)</f>
        <v>0</v>
      </c>
      <c r="P10168" s="2">
        <f>IF(OR(L10167=1,L10167=2),H10168,0)</f>
        <v>0</v>
      </c>
      <c r="Q10168" s="2"/>
    </row>
    <row r="10169" spans="1:17" x14ac:dyDescent="0.3">
      <c r="A10169" s="1">
        <v>45127</v>
      </c>
      <c r="B10169">
        <v>114.959999</v>
      </c>
      <c r="C10169">
        <v>115.050003</v>
      </c>
      <c r="D10169">
        <v>109.239998</v>
      </c>
      <c r="E10169">
        <v>110.25</v>
      </c>
      <c r="F10169">
        <v>110.25</v>
      </c>
      <c r="G10169">
        <v>76340400</v>
      </c>
      <c r="H10169" s="3">
        <f>(F10169-B10169)/B10169</f>
        <v>-4.097076410030237E-2</v>
      </c>
      <c r="I10169" s="3">
        <f>_xlfn.RANK.AVG(H10169,$H$3:$H$10273,1)/10271</f>
        <v>7.3994742478823872E-2</v>
      </c>
      <c r="J10169">
        <f>ROUNDDOWN($I10169*J$2,)-IF(MOD($I10169*J$2,1)=0,1,0)+1</f>
        <v>1</v>
      </c>
      <c r="K10169">
        <f>ROUNDDOWN($I10169*K$2,)-IF(MOD($I10169*K$2,1)=0,1,0)+1</f>
        <v>1</v>
      </c>
      <c r="L10169">
        <f>ROUNDDOWN($I10169*L$2,)-IF(MOD($I10169*L$2,1)=0,1,0)+1</f>
        <v>1</v>
      </c>
      <c r="M10169" s="3">
        <f>IF(L10168=4,H10169,0)</f>
        <v>0</v>
      </c>
      <c r="N10169" s="2">
        <f>IF(L10168=1,H10169,0)</f>
        <v>-4.097076410030237E-2</v>
      </c>
      <c r="O10169" s="2">
        <f>IF(OR(L10168=1,L10168=4),H10169,0)</f>
        <v>-4.097076410030237E-2</v>
      </c>
      <c r="P10169" s="2">
        <f>IF(OR(L10168=1,L10168=2),H10169,0)</f>
        <v>-4.097076410030237E-2</v>
      </c>
      <c r="Q10169" s="2"/>
    </row>
    <row r="10170" spans="1:17" x14ac:dyDescent="0.3">
      <c r="A10170" s="1">
        <v>45128</v>
      </c>
      <c r="B10170">
        <v>110.970001</v>
      </c>
      <c r="C10170">
        <v>112.300003</v>
      </c>
      <c r="D10170">
        <v>109.540001</v>
      </c>
      <c r="E10170">
        <v>110.949997</v>
      </c>
      <c r="F10170">
        <v>110.949997</v>
      </c>
      <c r="G10170">
        <v>76778100</v>
      </c>
      <c r="H10170" s="3">
        <f>(F10170-B10170)/B10170</f>
        <v>-1.8026493484486978E-4</v>
      </c>
      <c r="I10170" s="3">
        <f>_xlfn.RANK.AVG(H10170,$H$3:$H$10273,1)/10271</f>
        <v>0.49391490604614935</v>
      </c>
      <c r="J10170">
        <f>ROUNDDOWN($I10170*J$2,)-IF(MOD($I10170*J$2,1)=0,1,0)+1</f>
        <v>1</v>
      </c>
      <c r="K10170">
        <f>ROUNDDOWN($I10170*K$2,)-IF(MOD($I10170*K$2,1)=0,1,0)+1</f>
        <v>2</v>
      </c>
      <c r="L10170">
        <f>ROUNDDOWN($I10170*L$2,)-IF(MOD($I10170*L$2,1)=0,1,0)+1</f>
        <v>2</v>
      </c>
      <c r="M10170" s="3">
        <f>IF(L10169=4,H10170,0)</f>
        <v>0</v>
      </c>
      <c r="N10170" s="2">
        <f>IF(L10169=1,H10170,0)</f>
        <v>-1.8026493484486978E-4</v>
      </c>
      <c r="O10170" s="2">
        <f>IF(OR(L10169=1,L10169=4),H10170,0)</f>
        <v>-1.8026493484486978E-4</v>
      </c>
      <c r="P10170" s="2">
        <f>IF(OR(L10169=1,L10169=2),H10170,0)</f>
        <v>-1.8026493484486978E-4</v>
      </c>
      <c r="Q10170" s="2"/>
    </row>
    <row r="10171" spans="1:17" x14ac:dyDescent="0.3">
      <c r="A10171" s="1">
        <v>45131</v>
      </c>
      <c r="B10171">
        <v>110.620003</v>
      </c>
      <c r="C10171">
        <v>111.30999799999999</v>
      </c>
      <c r="D10171">
        <v>108.550003</v>
      </c>
      <c r="E10171">
        <v>110.610001</v>
      </c>
      <c r="F10171">
        <v>110.610001</v>
      </c>
      <c r="G10171">
        <v>45583600</v>
      </c>
      <c r="H10171" s="3">
        <f>(F10171-B10171)/B10171</f>
        <v>-9.0417643543185103E-5</v>
      </c>
      <c r="I10171" s="3">
        <f>_xlfn.RANK.AVG(H10171,$H$3:$H$10273,1)/10271</f>
        <v>0.4942069905559342</v>
      </c>
      <c r="J10171">
        <f>ROUNDDOWN($I10171*J$2,)-IF(MOD($I10171*J$2,1)=0,1,0)+1</f>
        <v>1</v>
      </c>
      <c r="K10171">
        <f>ROUNDDOWN($I10171*K$2,)-IF(MOD($I10171*K$2,1)=0,1,0)+1</f>
        <v>2</v>
      </c>
      <c r="L10171">
        <f>ROUNDDOWN($I10171*L$2,)-IF(MOD($I10171*L$2,1)=0,1,0)+1</f>
        <v>2</v>
      </c>
      <c r="M10171" s="3">
        <f>IF(L10170=4,H10171,0)</f>
        <v>0</v>
      </c>
      <c r="N10171" s="2">
        <f>IF(L10170=1,H10171,0)</f>
        <v>0</v>
      </c>
      <c r="O10171" s="2">
        <f>IF(OR(L10170=1,L10170=4),H10171,0)</f>
        <v>0</v>
      </c>
      <c r="P10171" s="2">
        <f>IF(OR(L10170=1,L10170=2),H10171,0)</f>
        <v>-9.0417643543185103E-5</v>
      </c>
      <c r="Q10171" s="2"/>
    </row>
    <row r="10172" spans="1:17" x14ac:dyDescent="0.3">
      <c r="A10172" s="1">
        <v>45132</v>
      </c>
      <c r="B10172">
        <v>111.139999</v>
      </c>
      <c r="C10172">
        <v>114.050003</v>
      </c>
      <c r="D10172">
        <v>111</v>
      </c>
      <c r="E10172">
        <v>113</v>
      </c>
      <c r="F10172">
        <v>113</v>
      </c>
      <c r="G10172">
        <v>44916300</v>
      </c>
      <c r="H10172" s="3">
        <f>(F10172-B10172)/B10172</f>
        <v>1.6735657879572204E-2</v>
      </c>
      <c r="I10172" s="3">
        <f>_xlfn.RANK.AVG(H10172,$H$3:$H$10273,1)/10271</f>
        <v>0.75980917145360727</v>
      </c>
      <c r="J10172">
        <f>ROUNDDOWN($I10172*J$2,)-IF(MOD($I10172*J$2,1)=0,1,0)+1</f>
        <v>2</v>
      </c>
      <c r="K10172">
        <f>ROUNDDOWN($I10172*K$2,)-IF(MOD($I10172*K$2,1)=0,1,0)+1</f>
        <v>3</v>
      </c>
      <c r="L10172">
        <f>ROUNDDOWN($I10172*L$2,)-IF(MOD($I10172*L$2,1)=0,1,0)+1</f>
        <v>4</v>
      </c>
      <c r="M10172" s="3">
        <f>IF(L10171=4,H10172,0)</f>
        <v>0</v>
      </c>
      <c r="N10172" s="2">
        <f>IF(L10171=1,H10172,0)</f>
        <v>0</v>
      </c>
      <c r="O10172" s="2">
        <f>IF(OR(L10171=1,L10171=4),H10172,0)</f>
        <v>0</v>
      </c>
      <c r="P10172" s="2">
        <f>IF(OR(L10171=1,L10171=2),H10172,0)</f>
        <v>1.6735657879572204E-2</v>
      </c>
      <c r="Q10172" s="2"/>
    </row>
    <row r="10173" spans="1:17" x14ac:dyDescent="0.3">
      <c r="A10173" s="1">
        <v>45133</v>
      </c>
      <c r="B10173">
        <v>111.910004</v>
      </c>
      <c r="C10173">
        <v>112.360001</v>
      </c>
      <c r="D10173">
        <v>109.300003</v>
      </c>
      <c r="E10173">
        <v>110.089996</v>
      </c>
      <c r="F10173">
        <v>110.089996</v>
      </c>
      <c r="G10173">
        <v>51721700</v>
      </c>
      <c r="H10173" s="3">
        <f>(F10173-B10173)/B10173</f>
        <v>-1.626313944193945E-2</v>
      </c>
      <c r="I10173" s="3">
        <f>_xlfn.RANK.AVG(H10173,$H$3:$H$10273,1)/10271</f>
        <v>0.2699834485444455</v>
      </c>
      <c r="J10173">
        <f>ROUNDDOWN($I10173*J$2,)-IF(MOD($I10173*J$2,1)=0,1,0)+1</f>
        <v>1</v>
      </c>
      <c r="K10173">
        <f>ROUNDDOWN($I10173*K$2,)-IF(MOD($I10173*K$2,1)=0,1,0)+1</f>
        <v>1</v>
      </c>
      <c r="L10173">
        <f>ROUNDDOWN($I10173*L$2,)-IF(MOD($I10173*L$2,1)=0,1,0)+1</f>
        <v>2</v>
      </c>
      <c r="M10173" s="3">
        <f>IF(L10172=4,H10173,0)</f>
        <v>-1.626313944193945E-2</v>
      </c>
      <c r="N10173" s="2">
        <f>IF(L10172=1,H10173,0)</f>
        <v>0</v>
      </c>
      <c r="O10173" s="2">
        <f>IF(OR(L10172=1,L10172=4),H10173,0)</f>
        <v>-1.626313944193945E-2</v>
      </c>
      <c r="P10173" s="2">
        <f>IF(OR(L10172=1,L10172=2),H10173,0)</f>
        <v>0</v>
      </c>
      <c r="Q10173" s="2"/>
    </row>
    <row r="10174" spans="1:17" x14ac:dyDescent="0.3">
      <c r="A10174" s="1">
        <v>45134</v>
      </c>
      <c r="B10174">
        <v>111.790001</v>
      </c>
      <c r="C10174">
        <v>115.08000199999999</v>
      </c>
      <c r="D10174">
        <v>110.510002</v>
      </c>
      <c r="E10174">
        <v>111.099998</v>
      </c>
      <c r="F10174">
        <v>111.099998</v>
      </c>
      <c r="G10174">
        <v>70678000</v>
      </c>
      <c r="H10174" s="3">
        <f>(F10174-B10174)/B10174</f>
        <v>-6.1723141052660363E-3</v>
      </c>
      <c r="I10174" s="3">
        <f>_xlfn.RANK.AVG(H10174,$H$3:$H$10273,1)/10271</f>
        <v>0.42537240774997565</v>
      </c>
      <c r="J10174">
        <f>ROUNDDOWN($I10174*J$2,)-IF(MOD($I10174*J$2,1)=0,1,0)+1</f>
        <v>1</v>
      </c>
      <c r="K10174">
        <f>ROUNDDOWN($I10174*K$2,)-IF(MOD($I10174*K$2,1)=0,1,0)+1</f>
        <v>2</v>
      </c>
      <c r="L10174">
        <f>ROUNDDOWN($I10174*L$2,)-IF(MOD($I10174*L$2,1)=0,1,0)+1</f>
        <v>2</v>
      </c>
      <c r="M10174" s="3">
        <f>IF(L10173=4,H10174,0)</f>
        <v>0</v>
      </c>
      <c r="N10174" s="2">
        <f>IF(L10173=1,H10174,0)</f>
        <v>0</v>
      </c>
      <c r="O10174" s="2">
        <f>IF(OR(L10173=1,L10173=4),H10174,0)</f>
        <v>0</v>
      </c>
      <c r="P10174" s="2">
        <f>IF(OR(L10173=1,L10173=2),H10174,0)</f>
        <v>-6.1723141052660363E-3</v>
      </c>
      <c r="Q10174" s="2"/>
    </row>
    <row r="10175" spans="1:17" x14ac:dyDescent="0.3">
      <c r="A10175" s="1">
        <v>45135</v>
      </c>
      <c r="B10175">
        <v>113.379997</v>
      </c>
      <c r="C10175">
        <v>114.860001</v>
      </c>
      <c r="D10175">
        <v>112.44000200000001</v>
      </c>
      <c r="E10175">
        <v>112.959999</v>
      </c>
      <c r="F10175">
        <v>112.959999</v>
      </c>
      <c r="G10175">
        <v>55526000</v>
      </c>
      <c r="H10175" s="3">
        <f>(F10175-B10175)/B10175</f>
        <v>-3.7043394876788253E-3</v>
      </c>
      <c r="I10175" s="3">
        <f>_xlfn.RANK.AVG(H10175,$H$3:$H$10273,1)/10271</f>
        <v>0.4615908869632947</v>
      </c>
      <c r="J10175">
        <f>ROUNDDOWN($I10175*J$2,)-IF(MOD($I10175*J$2,1)=0,1,0)+1</f>
        <v>1</v>
      </c>
      <c r="K10175">
        <f>ROUNDDOWN($I10175*K$2,)-IF(MOD($I10175*K$2,1)=0,1,0)+1</f>
        <v>2</v>
      </c>
      <c r="L10175">
        <f>ROUNDDOWN($I10175*L$2,)-IF(MOD($I10175*L$2,1)=0,1,0)+1</f>
        <v>2</v>
      </c>
      <c r="M10175" s="3">
        <f>IF(L10174=4,H10175,0)</f>
        <v>0</v>
      </c>
      <c r="N10175" s="2">
        <f>IF(L10174=1,H10175,0)</f>
        <v>0</v>
      </c>
      <c r="O10175" s="2">
        <f>IF(OR(L10174=1,L10174=4),H10175,0)</f>
        <v>0</v>
      </c>
      <c r="P10175" s="2">
        <f>IF(OR(L10174=1,L10174=2),H10175,0)</f>
        <v>-3.7043394876788253E-3</v>
      </c>
      <c r="Q10175" s="2"/>
    </row>
    <row r="10176" spans="1:17" x14ac:dyDescent="0.3">
      <c r="A10176" s="1">
        <v>45138</v>
      </c>
      <c r="B10176">
        <v>114.160004</v>
      </c>
      <c r="C10176">
        <v>114.68</v>
      </c>
      <c r="D10176">
        <v>112.349998</v>
      </c>
      <c r="E10176">
        <v>114.400002</v>
      </c>
      <c r="F10176">
        <v>114.400002</v>
      </c>
      <c r="G10176">
        <v>54187300</v>
      </c>
      <c r="H10176" s="3">
        <f>(F10176-B10176)/B10176</f>
        <v>2.1022949508656282E-3</v>
      </c>
      <c r="I10176" s="3">
        <f>_xlfn.RANK.AVG(H10176,$H$3:$H$10273,1)/10271</f>
        <v>0.56946743257715904</v>
      </c>
      <c r="J10176">
        <f>ROUNDDOWN($I10176*J$2,)-IF(MOD($I10176*J$2,1)=0,1,0)+1</f>
        <v>2</v>
      </c>
      <c r="K10176">
        <f>ROUNDDOWN($I10176*K$2,)-IF(MOD($I10176*K$2,1)=0,1,0)+1</f>
        <v>2</v>
      </c>
      <c r="L10176">
        <f>ROUNDDOWN($I10176*L$2,)-IF(MOD($I10176*L$2,1)=0,1,0)+1</f>
        <v>3</v>
      </c>
      <c r="M10176" s="3">
        <f>IF(L10175=4,H10176,0)</f>
        <v>0</v>
      </c>
      <c r="N10176" s="2">
        <f>IF(L10175=1,H10176,0)</f>
        <v>0</v>
      </c>
      <c r="O10176" s="2">
        <f>IF(OR(L10175=1,L10175=4),H10176,0)</f>
        <v>0</v>
      </c>
      <c r="P10176" s="2">
        <f>IF(OR(L10175=1,L10175=2),H10176,0)</f>
        <v>2.1022949508656282E-3</v>
      </c>
      <c r="Q10176" s="2"/>
    </row>
    <row r="10177" spans="1:17" x14ac:dyDescent="0.3">
      <c r="A10177" s="1">
        <v>45139</v>
      </c>
      <c r="B10177">
        <v>114.260002</v>
      </c>
      <c r="C10177">
        <v>118.19000200000001</v>
      </c>
      <c r="D10177">
        <v>113.160004</v>
      </c>
      <c r="E10177">
        <v>117.599998</v>
      </c>
      <c r="F10177">
        <v>117.599998</v>
      </c>
      <c r="G10177">
        <v>95279300</v>
      </c>
      <c r="H10177" s="3">
        <f>(F10177-B10177)/B10177</f>
        <v>2.9231541585304711E-2</v>
      </c>
      <c r="I10177" s="3">
        <f>_xlfn.RANK.AVG(H10177,$H$3:$H$10273,1)/10271</f>
        <v>0.86291500340765259</v>
      </c>
      <c r="J10177">
        <f>ROUNDDOWN($I10177*J$2,)-IF(MOD($I10177*J$2,1)=0,1,0)+1</f>
        <v>2</v>
      </c>
      <c r="K10177">
        <f>ROUNDDOWN($I10177*K$2,)-IF(MOD($I10177*K$2,1)=0,1,0)+1</f>
        <v>3</v>
      </c>
      <c r="L10177">
        <f>ROUNDDOWN($I10177*L$2,)-IF(MOD($I10177*L$2,1)=0,1,0)+1</f>
        <v>4</v>
      </c>
      <c r="M10177" s="3">
        <f>IF(L10176=4,H10177,0)</f>
        <v>0</v>
      </c>
      <c r="N10177" s="2">
        <f>IF(L10176=1,H10177,0)</f>
        <v>0</v>
      </c>
      <c r="O10177" s="2">
        <f>IF(OR(L10176=1,L10176=4),H10177,0)</f>
        <v>0</v>
      </c>
      <c r="P10177" s="2">
        <f>IF(OR(L10176=1,L10176=2),H10177,0)</f>
        <v>0</v>
      </c>
      <c r="Q10177" s="2"/>
    </row>
    <row r="10178" spans="1:17" x14ac:dyDescent="0.3">
      <c r="A10178" s="1">
        <v>45140</v>
      </c>
      <c r="B10178">
        <v>119.489998</v>
      </c>
      <c r="C10178">
        <v>119.5</v>
      </c>
      <c r="D10178">
        <v>107.379997</v>
      </c>
      <c r="E10178">
        <v>109.349998</v>
      </c>
      <c r="F10178">
        <v>109.349998</v>
      </c>
      <c r="G10178">
        <v>173372000</v>
      </c>
      <c r="H10178" s="3">
        <f>(F10178-B10178)/B10178</f>
        <v>-8.486065921601238E-2</v>
      </c>
      <c r="I10178" s="3">
        <f>_xlfn.RANK.AVG(H10178,$H$3:$H$10273,1)/10271</f>
        <v>7.6915587576672183E-3</v>
      </c>
      <c r="J10178">
        <f>ROUNDDOWN($I10178*J$2,)-IF(MOD($I10178*J$2,1)=0,1,0)+1</f>
        <v>1</v>
      </c>
      <c r="K10178">
        <f>ROUNDDOWN($I10178*K$2,)-IF(MOD($I10178*K$2,1)=0,1,0)+1</f>
        <v>1</v>
      </c>
      <c r="L10178">
        <f>ROUNDDOWN($I10178*L$2,)-IF(MOD($I10178*L$2,1)=0,1,0)+1</f>
        <v>1</v>
      </c>
      <c r="M10178" s="3">
        <f>IF(L10177=4,H10178,0)</f>
        <v>-8.486065921601238E-2</v>
      </c>
      <c r="N10178" s="2">
        <f>IF(L10177=1,H10178,0)</f>
        <v>0</v>
      </c>
      <c r="O10178" s="2">
        <f>IF(OR(L10177=1,L10177=4),H10178,0)</f>
        <v>-8.486065921601238E-2</v>
      </c>
      <c r="P10178" s="2">
        <f>IF(OR(L10177=1,L10177=2),H10178,0)</f>
        <v>0</v>
      </c>
      <c r="Q10178" s="2"/>
    </row>
    <row r="10179" spans="1:17" x14ac:dyDescent="0.3">
      <c r="A10179" s="1">
        <v>45141</v>
      </c>
      <c r="B10179">
        <v>108.949997</v>
      </c>
      <c r="C10179">
        <v>114.959999</v>
      </c>
      <c r="D10179">
        <v>108.949997</v>
      </c>
      <c r="E10179">
        <v>113.150002</v>
      </c>
      <c r="F10179">
        <v>113.150002</v>
      </c>
      <c r="G10179">
        <v>90605400</v>
      </c>
      <c r="H10179" s="3">
        <f>(F10179-B10179)/B10179</f>
        <v>3.8549840437352233E-2</v>
      </c>
      <c r="I10179" s="3">
        <f>_xlfn.RANK.AVG(H10179,$H$3:$H$10273,1)/10271</f>
        <v>0.91315353909064356</v>
      </c>
      <c r="J10179">
        <f>ROUNDDOWN($I10179*J$2,)-IF(MOD($I10179*J$2,1)=0,1,0)+1</f>
        <v>2</v>
      </c>
      <c r="K10179">
        <f>ROUNDDOWN($I10179*K$2,)-IF(MOD($I10179*K$2,1)=0,1,0)+1</f>
        <v>3</v>
      </c>
      <c r="L10179">
        <f>ROUNDDOWN($I10179*L$2,)-IF(MOD($I10179*L$2,1)=0,1,0)+1</f>
        <v>4</v>
      </c>
      <c r="M10179" s="3">
        <f>IF(L10178=4,H10179,0)</f>
        <v>0</v>
      </c>
      <c r="N10179" s="2">
        <f>IF(L10178=1,H10179,0)</f>
        <v>3.8549840437352233E-2</v>
      </c>
      <c r="O10179" s="2">
        <f>IF(OR(L10178=1,L10178=4),H10179,0)</f>
        <v>3.8549840437352233E-2</v>
      </c>
      <c r="P10179" s="2">
        <f>IF(OR(L10178=1,L10178=2),H10179,0)</f>
        <v>3.8549840437352233E-2</v>
      </c>
      <c r="Q10179" s="2"/>
    </row>
    <row r="10180" spans="1:17" x14ac:dyDescent="0.3">
      <c r="A10180" s="1">
        <v>45142</v>
      </c>
      <c r="B10180">
        <v>114.480003</v>
      </c>
      <c r="C10180">
        <v>118.849998</v>
      </c>
      <c r="D10180">
        <v>113.959999</v>
      </c>
      <c r="E10180">
        <v>115.82</v>
      </c>
      <c r="F10180">
        <v>115.82</v>
      </c>
      <c r="G10180">
        <v>83083100</v>
      </c>
      <c r="H10180" s="3">
        <f>(F10180-B10180)/B10180</f>
        <v>1.1705074815555314E-2</v>
      </c>
      <c r="I10180" s="3">
        <f>_xlfn.RANK.AVG(H10180,$H$3:$H$10273,1)/10271</f>
        <v>0.69545321779768277</v>
      </c>
      <c r="J10180">
        <f>ROUNDDOWN($I10180*J$2,)-IF(MOD($I10180*J$2,1)=0,1,0)+1</f>
        <v>2</v>
      </c>
      <c r="K10180">
        <f>ROUNDDOWN($I10180*K$2,)-IF(MOD($I10180*K$2,1)=0,1,0)+1</f>
        <v>3</v>
      </c>
      <c r="L10180">
        <f>ROUNDDOWN($I10180*L$2,)-IF(MOD($I10180*L$2,1)=0,1,0)+1</f>
        <v>3</v>
      </c>
      <c r="M10180" s="3">
        <f>IF(L10179=4,H10180,0)</f>
        <v>1.1705074815555314E-2</v>
      </c>
      <c r="N10180" s="2">
        <f>IF(L10179=1,H10180,0)</f>
        <v>0</v>
      </c>
      <c r="O10180" s="2">
        <f>IF(OR(L10179=1,L10179=4),H10180,0)</f>
        <v>1.1705074815555314E-2</v>
      </c>
      <c r="P10180" s="2">
        <f>IF(OR(L10179=1,L10179=2),H10180,0)</f>
        <v>0</v>
      </c>
      <c r="Q10180" s="2"/>
    </row>
    <row r="10181" spans="1:17" x14ac:dyDescent="0.3">
      <c r="A10181" s="1">
        <v>45145</v>
      </c>
      <c r="B10181">
        <v>116.360001</v>
      </c>
      <c r="C10181">
        <v>119.08000199999999</v>
      </c>
      <c r="D10181">
        <v>115.489998</v>
      </c>
      <c r="E10181">
        <v>116.80999799999999</v>
      </c>
      <c r="F10181">
        <v>116.80999799999999</v>
      </c>
      <c r="G10181">
        <v>65854800</v>
      </c>
      <c r="H10181" s="3">
        <f>(F10181-B10181)/B10181</f>
        <v>3.8672825380948236E-3</v>
      </c>
      <c r="I10181" s="3">
        <f>_xlfn.RANK.AVG(H10181,$H$3:$H$10273,1)/10271</f>
        <v>0.58932917924252748</v>
      </c>
      <c r="J10181">
        <f>ROUNDDOWN($I10181*J$2,)-IF(MOD($I10181*J$2,1)=0,1,0)+1</f>
        <v>2</v>
      </c>
      <c r="K10181">
        <f>ROUNDDOWN($I10181*K$2,)-IF(MOD($I10181*K$2,1)=0,1,0)+1</f>
        <v>2</v>
      </c>
      <c r="L10181">
        <f>ROUNDDOWN($I10181*L$2,)-IF(MOD($I10181*L$2,1)=0,1,0)+1</f>
        <v>3</v>
      </c>
      <c r="M10181" s="3">
        <f>IF(L10180=4,H10181,0)</f>
        <v>0</v>
      </c>
      <c r="N10181" s="2">
        <f>IF(L10180=1,H10181,0)</f>
        <v>0</v>
      </c>
      <c r="O10181" s="2">
        <f>IF(OR(L10180=1,L10180=4),H10181,0)</f>
        <v>0</v>
      </c>
      <c r="P10181" s="2">
        <f>IF(OR(L10180=1,L10180=2),H10181,0)</f>
        <v>0</v>
      </c>
      <c r="Q10181" s="2"/>
    </row>
    <row r="10182" spans="1:17" x14ac:dyDescent="0.3">
      <c r="A10182" s="1">
        <v>45146</v>
      </c>
      <c r="B10182">
        <v>114.94000200000001</v>
      </c>
      <c r="C10182">
        <v>115.459999</v>
      </c>
      <c r="D10182">
        <v>111.410004</v>
      </c>
      <c r="E10182">
        <v>113.230003</v>
      </c>
      <c r="F10182">
        <v>113.230003</v>
      </c>
      <c r="G10182">
        <v>54141800</v>
      </c>
      <c r="H10182" s="3">
        <f>(F10182-B10182)/B10182</f>
        <v>-1.4877318342138278E-2</v>
      </c>
      <c r="I10182" s="3">
        <f>_xlfn.RANK.AVG(H10182,$H$3:$H$10273,1)/10271</f>
        <v>0.28702171161522733</v>
      </c>
      <c r="J10182">
        <f>ROUNDDOWN($I10182*J$2,)-IF(MOD($I10182*J$2,1)=0,1,0)+1</f>
        <v>1</v>
      </c>
      <c r="K10182">
        <f>ROUNDDOWN($I10182*K$2,)-IF(MOD($I10182*K$2,1)=0,1,0)+1</f>
        <v>1</v>
      </c>
      <c r="L10182">
        <f>ROUNDDOWN($I10182*L$2,)-IF(MOD($I10182*L$2,1)=0,1,0)+1</f>
        <v>2</v>
      </c>
      <c r="M10182" s="3">
        <f>IF(L10181=4,H10182,0)</f>
        <v>0</v>
      </c>
      <c r="N10182" s="2">
        <f>IF(L10181=1,H10182,0)</f>
        <v>0</v>
      </c>
      <c r="O10182" s="2">
        <f>IF(OR(L10181=1,L10181=4),H10182,0)</f>
        <v>0</v>
      </c>
      <c r="P10182" s="2">
        <f>IF(OR(L10181=1,L10181=2),H10182,0)</f>
        <v>0</v>
      </c>
      <c r="Q10182" s="2"/>
    </row>
    <row r="10183" spans="1:17" x14ac:dyDescent="0.3">
      <c r="A10183" s="1">
        <v>45147</v>
      </c>
      <c r="B10183">
        <v>112.889999</v>
      </c>
      <c r="C10183">
        <v>113.150002</v>
      </c>
      <c r="D10183">
        <v>108.779999</v>
      </c>
      <c r="E10183">
        <v>110.470001</v>
      </c>
      <c r="F10183">
        <v>110.470001</v>
      </c>
      <c r="G10183">
        <v>56257100</v>
      </c>
      <c r="H10183" s="3">
        <f>(F10183-B10183)/B10183</f>
        <v>-2.1436779355450315E-2</v>
      </c>
      <c r="I10183" s="3">
        <f>_xlfn.RANK.AVG(H10183,$H$3:$H$10273,1)/10271</f>
        <v>0.20922987050920067</v>
      </c>
      <c r="J10183">
        <f>ROUNDDOWN($I10183*J$2,)-IF(MOD($I10183*J$2,1)=0,1,0)+1</f>
        <v>1</v>
      </c>
      <c r="K10183">
        <f>ROUNDDOWN($I10183*K$2,)-IF(MOD($I10183*K$2,1)=0,1,0)+1</f>
        <v>1</v>
      </c>
      <c r="L10183">
        <f>ROUNDDOWN($I10183*L$2,)-IF(MOD($I10183*L$2,1)=0,1,0)+1</f>
        <v>1</v>
      </c>
      <c r="M10183" s="3">
        <f>IF(L10182=4,H10183,0)</f>
        <v>0</v>
      </c>
      <c r="N10183" s="2">
        <f>IF(L10182=1,H10183,0)</f>
        <v>0</v>
      </c>
      <c r="O10183" s="2">
        <f>IF(OR(L10182=1,L10182=4),H10183,0)</f>
        <v>0</v>
      </c>
      <c r="P10183" s="2">
        <f>IF(OR(L10182=1,L10182=2),H10183,0)</f>
        <v>-2.1436779355450315E-2</v>
      </c>
      <c r="Q10183" s="2"/>
    </row>
    <row r="10184" spans="1:17" x14ac:dyDescent="0.3">
      <c r="A10184" s="1">
        <v>45148</v>
      </c>
      <c r="B10184">
        <v>111.300003</v>
      </c>
      <c r="C10184">
        <v>113.889999</v>
      </c>
      <c r="D10184">
        <v>109.470001</v>
      </c>
      <c r="E10184">
        <v>110.230003</v>
      </c>
      <c r="F10184">
        <v>110.230003</v>
      </c>
      <c r="G10184">
        <v>57297800</v>
      </c>
      <c r="H10184" s="3">
        <f>(F10184-B10184)/B10184</f>
        <v>-9.613656524339962E-3</v>
      </c>
      <c r="I10184" s="3">
        <f>_xlfn.RANK.AVG(H10184,$H$3:$H$10273,1)/10271</f>
        <v>0.37367344951806059</v>
      </c>
      <c r="J10184">
        <f>ROUNDDOWN($I10184*J$2,)-IF(MOD($I10184*J$2,1)=0,1,0)+1</f>
        <v>1</v>
      </c>
      <c r="K10184">
        <f>ROUNDDOWN($I10184*K$2,)-IF(MOD($I10184*K$2,1)=0,1,0)+1</f>
        <v>2</v>
      </c>
      <c r="L10184">
        <f>ROUNDDOWN($I10184*L$2,)-IF(MOD($I10184*L$2,1)=0,1,0)+1</f>
        <v>2</v>
      </c>
      <c r="M10184" s="3">
        <f>IF(L10183=4,H10184,0)</f>
        <v>0</v>
      </c>
      <c r="N10184" s="2">
        <f>IF(L10183=1,H10184,0)</f>
        <v>-9.613656524339962E-3</v>
      </c>
      <c r="O10184" s="2">
        <f>IF(OR(L10183=1,L10183=4),H10184,0)</f>
        <v>-9.613656524339962E-3</v>
      </c>
      <c r="P10184" s="2">
        <f>IF(OR(L10183=1,L10183=2),H10184,0)</f>
        <v>-9.613656524339962E-3</v>
      </c>
      <c r="Q10184" s="2"/>
    </row>
    <row r="10185" spans="1:17" x14ac:dyDescent="0.3">
      <c r="A10185" s="1">
        <v>45149</v>
      </c>
      <c r="B10185">
        <v>108.849998</v>
      </c>
      <c r="C10185">
        <v>109.07</v>
      </c>
      <c r="D10185">
        <v>106.480003</v>
      </c>
      <c r="E10185">
        <v>107.57</v>
      </c>
      <c r="F10185">
        <v>107.57</v>
      </c>
      <c r="G10185">
        <v>55618700</v>
      </c>
      <c r="H10185" s="3">
        <f>(F10185-B10185)/B10185</f>
        <v>-1.1759283633611149E-2</v>
      </c>
      <c r="I10185" s="3">
        <f>_xlfn.RANK.AVG(H10185,$H$3:$H$10273,1)/10271</f>
        <v>0.34144679193846755</v>
      </c>
      <c r="J10185">
        <f>ROUNDDOWN($I10185*J$2,)-IF(MOD($I10185*J$2,1)=0,1,0)+1</f>
        <v>1</v>
      </c>
      <c r="K10185">
        <f>ROUNDDOWN($I10185*K$2,)-IF(MOD($I10185*K$2,1)=0,1,0)+1</f>
        <v>2</v>
      </c>
      <c r="L10185">
        <f>ROUNDDOWN($I10185*L$2,)-IF(MOD($I10185*L$2,1)=0,1,0)+1</f>
        <v>2</v>
      </c>
      <c r="M10185" s="3">
        <f>IF(L10184=4,H10185,0)</f>
        <v>0</v>
      </c>
      <c r="N10185" s="2">
        <f>IF(L10184=1,H10185,0)</f>
        <v>0</v>
      </c>
      <c r="O10185" s="2">
        <f>IF(OR(L10184=1,L10184=4),H10185,0)</f>
        <v>0</v>
      </c>
      <c r="P10185" s="2">
        <f>IF(OR(L10184=1,L10184=2),H10185,0)</f>
        <v>-1.1759283633611149E-2</v>
      </c>
      <c r="Q10185" s="2"/>
    </row>
    <row r="10186" spans="1:17" x14ac:dyDescent="0.3">
      <c r="A10186" s="1">
        <v>45152</v>
      </c>
      <c r="B10186">
        <v>106.75</v>
      </c>
      <c r="C10186">
        <v>111.989998</v>
      </c>
      <c r="D10186">
        <v>105.41999800000001</v>
      </c>
      <c r="E10186">
        <v>111.980003</v>
      </c>
      <c r="F10186">
        <v>111.980003</v>
      </c>
      <c r="G10186">
        <v>57421800</v>
      </c>
      <c r="H10186" s="3">
        <f>(F10186-B10186)/B10186</f>
        <v>4.899300234192034E-2</v>
      </c>
      <c r="I10186" s="3">
        <f>_xlfn.RANK.AVG(H10186,$H$3:$H$10273,1)/10271</f>
        <v>0.94411449712783568</v>
      </c>
      <c r="J10186">
        <f>ROUNDDOWN($I10186*J$2,)-IF(MOD($I10186*J$2,1)=0,1,0)+1</f>
        <v>2</v>
      </c>
      <c r="K10186">
        <f>ROUNDDOWN($I10186*K$2,)-IF(MOD($I10186*K$2,1)=0,1,0)+1</f>
        <v>3</v>
      </c>
      <c r="L10186">
        <f>ROUNDDOWN($I10186*L$2,)-IF(MOD($I10186*L$2,1)=0,1,0)+1</f>
        <v>4</v>
      </c>
      <c r="M10186" s="3">
        <f>IF(L10185=4,H10186,0)</f>
        <v>0</v>
      </c>
      <c r="N10186" s="2">
        <f>IF(L10185=1,H10186,0)</f>
        <v>0</v>
      </c>
      <c r="O10186" s="2">
        <f>IF(OR(L10185=1,L10185=4),H10186,0)</f>
        <v>0</v>
      </c>
      <c r="P10186" s="2">
        <f>IF(OR(L10185=1,L10185=2),H10186,0)</f>
        <v>4.899300234192034E-2</v>
      </c>
      <c r="Q10186" s="2"/>
    </row>
    <row r="10187" spans="1:17" x14ac:dyDescent="0.3">
      <c r="A10187" s="1">
        <v>45153</v>
      </c>
      <c r="B10187">
        <v>111.989998</v>
      </c>
      <c r="C10187">
        <v>113.18</v>
      </c>
      <c r="D10187">
        <v>110.16999800000001</v>
      </c>
      <c r="E10187">
        <v>111.349998</v>
      </c>
      <c r="F10187">
        <v>111.349998</v>
      </c>
      <c r="G10187">
        <v>53816600</v>
      </c>
      <c r="H10187" s="3">
        <f>(F10187-B10187)/B10187</f>
        <v>-5.7147960659843979E-3</v>
      </c>
      <c r="I10187" s="3">
        <f>_xlfn.RANK.AVG(H10187,$H$3:$H$10273,1)/10271</f>
        <v>0.43053256742284102</v>
      </c>
      <c r="J10187">
        <f>ROUNDDOWN($I10187*J$2,)-IF(MOD($I10187*J$2,1)=0,1,0)+1</f>
        <v>1</v>
      </c>
      <c r="K10187">
        <f>ROUNDDOWN($I10187*K$2,)-IF(MOD($I10187*K$2,1)=0,1,0)+1</f>
        <v>2</v>
      </c>
      <c r="L10187">
        <f>ROUNDDOWN($I10187*L$2,)-IF(MOD($I10187*L$2,1)=0,1,0)+1</f>
        <v>2</v>
      </c>
      <c r="M10187" s="3">
        <f>IF(L10186=4,H10187,0)</f>
        <v>-5.7147960659843979E-3</v>
      </c>
      <c r="N10187" s="2">
        <f>IF(L10186=1,H10187,0)</f>
        <v>0</v>
      </c>
      <c r="O10187" s="2">
        <f>IF(OR(L10186=1,L10186=4),H10187,0)</f>
        <v>-5.7147960659843979E-3</v>
      </c>
      <c r="P10187" s="2">
        <f>IF(OR(L10186=1,L10186=2),H10187,0)</f>
        <v>0</v>
      </c>
      <c r="Q10187" s="2"/>
    </row>
    <row r="10188" spans="1:17" x14ac:dyDescent="0.3">
      <c r="A10188" s="1">
        <v>45154</v>
      </c>
      <c r="B10188">
        <v>110.089996</v>
      </c>
      <c r="C10188">
        <v>110.44000200000001</v>
      </c>
      <c r="D10188">
        <v>106.980003</v>
      </c>
      <c r="E10188">
        <v>107.19000200000001</v>
      </c>
      <c r="F10188">
        <v>107.19000200000001</v>
      </c>
      <c r="G10188">
        <v>54327300</v>
      </c>
      <c r="H10188" s="3">
        <f>(F10188-B10188)/B10188</f>
        <v>-2.6342030205905288E-2</v>
      </c>
      <c r="I10188" s="3">
        <f>_xlfn.RANK.AVG(H10188,$H$3:$H$10273,1)/10271</f>
        <v>0.16376204848602863</v>
      </c>
      <c r="J10188">
        <f>ROUNDDOWN($I10188*J$2,)-IF(MOD($I10188*J$2,1)=0,1,0)+1</f>
        <v>1</v>
      </c>
      <c r="K10188">
        <f>ROUNDDOWN($I10188*K$2,)-IF(MOD($I10188*K$2,1)=0,1,0)+1</f>
        <v>1</v>
      </c>
      <c r="L10188">
        <f>ROUNDDOWN($I10188*L$2,)-IF(MOD($I10188*L$2,1)=0,1,0)+1</f>
        <v>1</v>
      </c>
      <c r="M10188" s="3">
        <f>IF(L10187=4,H10188,0)</f>
        <v>0</v>
      </c>
      <c r="N10188" s="2">
        <f>IF(L10187=1,H10188,0)</f>
        <v>0</v>
      </c>
      <c r="O10188" s="2">
        <f>IF(OR(L10187=1,L10187=4),H10188,0)</f>
        <v>0</v>
      </c>
      <c r="P10188" s="2">
        <f>IF(OR(L10187=1,L10187=2),H10188,0)</f>
        <v>-2.6342030205905288E-2</v>
      </c>
      <c r="Q10188" s="2"/>
    </row>
    <row r="10189" spans="1:17" x14ac:dyDescent="0.3">
      <c r="A10189" s="1">
        <v>45155</v>
      </c>
      <c r="B10189">
        <v>107.620003</v>
      </c>
      <c r="C10189">
        <v>107.849998</v>
      </c>
      <c r="D10189">
        <v>104.099998</v>
      </c>
      <c r="E10189">
        <v>104.44000200000001</v>
      </c>
      <c r="F10189">
        <v>104.44000200000001</v>
      </c>
      <c r="G10189">
        <v>59064300</v>
      </c>
      <c r="H10189" s="3">
        <f>(F10189-B10189)/B10189</f>
        <v>-2.9548419544273664E-2</v>
      </c>
      <c r="I10189" s="3">
        <f>_xlfn.RANK.AVG(H10189,$H$3:$H$10273,1)/10271</f>
        <v>0.13922694966410282</v>
      </c>
      <c r="J10189">
        <f>ROUNDDOWN($I10189*J$2,)-IF(MOD($I10189*J$2,1)=0,1,0)+1</f>
        <v>1</v>
      </c>
      <c r="K10189">
        <f>ROUNDDOWN($I10189*K$2,)-IF(MOD($I10189*K$2,1)=0,1,0)+1</f>
        <v>1</v>
      </c>
      <c r="L10189">
        <f>ROUNDDOWN($I10189*L$2,)-IF(MOD($I10189*L$2,1)=0,1,0)+1</f>
        <v>1</v>
      </c>
      <c r="M10189" s="3">
        <f>IF(L10188=4,H10189,0)</f>
        <v>0</v>
      </c>
      <c r="N10189" s="2">
        <f>IF(L10188=1,H10189,0)</f>
        <v>-2.9548419544273664E-2</v>
      </c>
      <c r="O10189" s="2">
        <f>IF(OR(L10188=1,L10188=4),H10189,0)</f>
        <v>-2.9548419544273664E-2</v>
      </c>
      <c r="P10189" s="2">
        <f>IF(OR(L10188=1,L10188=2),H10189,0)</f>
        <v>-2.9548419544273664E-2</v>
      </c>
      <c r="Q10189" s="2"/>
    </row>
    <row r="10190" spans="1:17" x14ac:dyDescent="0.3">
      <c r="A10190" s="1">
        <v>45156</v>
      </c>
      <c r="B10190">
        <v>102.400002</v>
      </c>
      <c r="C10190">
        <v>106.07</v>
      </c>
      <c r="D10190">
        <v>101.68</v>
      </c>
      <c r="E10190">
        <v>105.449997</v>
      </c>
      <c r="F10190">
        <v>105.449997</v>
      </c>
      <c r="G10190">
        <v>59884300</v>
      </c>
      <c r="H10190" s="3">
        <f>(F10190-B10190)/B10190</f>
        <v>2.9785106840134589E-2</v>
      </c>
      <c r="I10190" s="3">
        <f>_xlfn.RANK.AVG(H10190,$H$3:$H$10273,1)/10271</f>
        <v>0.86603057151202412</v>
      </c>
      <c r="J10190">
        <f>ROUNDDOWN($I10190*J$2,)-IF(MOD($I10190*J$2,1)=0,1,0)+1</f>
        <v>2</v>
      </c>
      <c r="K10190">
        <f>ROUNDDOWN($I10190*K$2,)-IF(MOD($I10190*K$2,1)=0,1,0)+1</f>
        <v>3</v>
      </c>
      <c r="L10190">
        <f>ROUNDDOWN($I10190*L$2,)-IF(MOD($I10190*L$2,1)=0,1,0)+1</f>
        <v>4</v>
      </c>
      <c r="M10190" s="3">
        <f>IF(L10189=4,H10190,0)</f>
        <v>0</v>
      </c>
      <c r="N10190" s="2">
        <f>IF(L10189=1,H10190,0)</f>
        <v>2.9785106840134589E-2</v>
      </c>
      <c r="O10190" s="2">
        <f>IF(OR(L10189=1,L10189=4),H10190,0)</f>
        <v>2.9785106840134589E-2</v>
      </c>
      <c r="P10190" s="2">
        <f>IF(OR(L10189=1,L10189=2),H10190,0)</f>
        <v>2.9785106840134589E-2</v>
      </c>
      <c r="Q10190" s="2"/>
    </row>
    <row r="10191" spans="1:17" x14ac:dyDescent="0.3">
      <c r="A10191" s="1">
        <v>45159</v>
      </c>
      <c r="B10191">
        <v>106.199997</v>
      </c>
      <c r="C10191">
        <v>108.540001</v>
      </c>
      <c r="D10191">
        <v>105.66999800000001</v>
      </c>
      <c r="E10191">
        <v>108.220001</v>
      </c>
      <c r="F10191">
        <v>108.220001</v>
      </c>
      <c r="G10191">
        <v>49319200</v>
      </c>
      <c r="H10191" s="3">
        <f>(F10191-B10191)/B10191</f>
        <v>1.9020753832977983E-2</v>
      </c>
      <c r="I10191" s="3">
        <f>_xlfn.RANK.AVG(H10191,$H$3:$H$10273,1)/10271</f>
        <v>0.78356537824944017</v>
      </c>
      <c r="J10191">
        <f>ROUNDDOWN($I10191*J$2,)-IF(MOD($I10191*J$2,1)=0,1,0)+1</f>
        <v>2</v>
      </c>
      <c r="K10191">
        <f>ROUNDDOWN($I10191*K$2,)-IF(MOD($I10191*K$2,1)=0,1,0)+1</f>
        <v>3</v>
      </c>
      <c r="L10191">
        <f>ROUNDDOWN($I10191*L$2,)-IF(MOD($I10191*L$2,1)=0,1,0)+1</f>
        <v>4</v>
      </c>
      <c r="M10191" s="3">
        <f>IF(L10190=4,H10191,0)</f>
        <v>1.9020753832977983E-2</v>
      </c>
      <c r="N10191" s="2">
        <f>IF(L10190=1,H10191,0)</f>
        <v>0</v>
      </c>
      <c r="O10191" s="2">
        <f>IF(OR(L10190=1,L10190=4),H10191,0)</f>
        <v>1.9020753832977983E-2</v>
      </c>
      <c r="P10191" s="2">
        <f>IF(OR(L10190=1,L10190=2),H10191,0)</f>
        <v>0</v>
      </c>
      <c r="Q10191" s="2"/>
    </row>
    <row r="10192" spans="1:17" x14ac:dyDescent="0.3">
      <c r="A10192" s="1">
        <v>45160</v>
      </c>
      <c r="B10192">
        <v>109.400002</v>
      </c>
      <c r="C10192">
        <v>109.720001</v>
      </c>
      <c r="D10192">
        <v>104.849998</v>
      </c>
      <c r="E10192">
        <v>105.660004</v>
      </c>
      <c r="F10192">
        <v>105.660004</v>
      </c>
      <c r="G10192">
        <v>47335100</v>
      </c>
      <c r="H10192" s="3">
        <f>(F10192-B10192)/B10192</f>
        <v>-3.418645275710324E-2</v>
      </c>
      <c r="I10192" s="3">
        <f>_xlfn.RANK.AVG(H10192,$H$3:$H$10273,1)/10271</f>
        <v>0.10719501509103301</v>
      </c>
      <c r="J10192">
        <f>ROUNDDOWN($I10192*J$2,)-IF(MOD($I10192*J$2,1)=0,1,0)+1</f>
        <v>1</v>
      </c>
      <c r="K10192">
        <f>ROUNDDOWN($I10192*K$2,)-IF(MOD($I10192*K$2,1)=0,1,0)+1</f>
        <v>1</v>
      </c>
      <c r="L10192">
        <f>ROUNDDOWN($I10192*L$2,)-IF(MOD($I10192*L$2,1)=0,1,0)+1</f>
        <v>1</v>
      </c>
      <c r="M10192" s="3">
        <f>IF(L10191=4,H10192,0)</f>
        <v>-3.418645275710324E-2</v>
      </c>
      <c r="N10192" s="2">
        <f>IF(L10191=1,H10192,0)</f>
        <v>0</v>
      </c>
      <c r="O10192" s="2">
        <f>IF(OR(L10191=1,L10191=4),H10192,0)</f>
        <v>-3.418645275710324E-2</v>
      </c>
      <c r="P10192" s="2">
        <f>IF(OR(L10191=1,L10191=2),H10192,0)</f>
        <v>0</v>
      </c>
      <c r="Q10192" s="2"/>
    </row>
    <row r="10193" spans="1:17" x14ac:dyDescent="0.3">
      <c r="A10193" s="1">
        <v>45161</v>
      </c>
      <c r="B10193">
        <v>105.650002</v>
      </c>
      <c r="C10193">
        <v>110.08000199999999</v>
      </c>
      <c r="D10193">
        <v>105</v>
      </c>
      <c r="E10193">
        <v>109.43</v>
      </c>
      <c r="F10193">
        <v>109.43</v>
      </c>
      <c r="G10193">
        <v>54656300</v>
      </c>
      <c r="H10193" s="3">
        <f>(F10193-B10193)/B10193</f>
        <v>3.57784943534597E-2</v>
      </c>
      <c r="I10193" s="3">
        <f>_xlfn.RANK.AVG(H10193,$H$3:$H$10273,1)/10271</f>
        <v>0.9000097361503262</v>
      </c>
      <c r="J10193">
        <f>ROUNDDOWN($I10193*J$2,)-IF(MOD($I10193*J$2,1)=0,1,0)+1</f>
        <v>2</v>
      </c>
      <c r="K10193">
        <f>ROUNDDOWN($I10193*K$2,)-IF(MOD($I10193*K$2,1)=0,1,0)+1</f>
        <v>3</v>
      </c>
      <c r="L10193">
        <f>ROUNDDOWN($I10193*L$2,)-IF(MOD($I10193*L$2,1)=0,1,0)+1</f>
        <v>4</v>
      </c>
      <c r="M10193" s="3">
        <f>IF(L10192=4,H10193,0)</f>
        <v>0</v>
      </c>
      <c r="N10193" s="2">
        <f>IF(L10192=1,H10193,0)</f>
        <v>3.57784943534597E-2</v>
      </c>
      <c r="O10193" s="2">
        <f>IF(OR(L10192=1,L10192=4),H10193,0)</f>
        <v>3.57784943534597E-2</v>
      </c>
      <c r="P10193" s="2">
        <f>IF(OR(L10192=1,L10192=2),H10193,0)</f>
        <v>3.57784943534597E-2</v>
      </c>
      <c r="Q10193" s="2"/>
    </row>
    <row r="10194" spans="1:17" x14ac:dyDescent="0.3">
      <c r="A10194" s="1">
        <v>45162</v>
      </c>
      <c r="B10194">
        <v>111.05999799999999</v>
      </c>
      <c r="C10194">
        <v>111.639999</v>
      </c>
      <c r="D10194">
        <v>100.870003</v>
      </c>
      <c r="E10194">
        <v>101.800003</v>
      </c>
      <c r="F10194">
        <v>101.800003</v>
      </c>
      <c r="G10194">
        <v>109179100</v>
      </c>
      <c r="H10194" s="3">
        <f>(F10194-B10194)/B10194</f>
        <v>-8.3378310523650384E-2</v>
      </c>
      <c r="I10194" s="3">
        <f>_xlfn.RANK.AVG(H10194,$H$3:$H$10273,1)/10271</f>
        <v>8.2757277772368808E-3</v>
      </c>
      <c r="J10194">
        <f>ROUNDDOWN($I10194*J$2,)-IF(MOD($I10194*J$2,1)=0,1,0)+1</f>
        <v>1</v>
      </c>
      <c r="K10194">
        <f>ROUNDDOWN($I10194*K$2,)-IF(MOD($I10194*K$2,1)=0,1,0)+1</f>
        <v>1</v>
      </c>
      <c r="L10194">
        <f>ROUNDDOWN($I10194*L$2,)-IF(MOD($I10194*L$2,1)=0,1,0)+1</f>
        <v>1</v>
      </c>
      <c r="M10194" s="3">
        <f>IF(L10193=4,H10194,0)</f>
        <v>-8.3378310523650384E-2</v>
      </c>
      <c r="N10194" s="2">
        <f>IF(L10193=1,H10194,0)</f>
        <v>0</v>
      </c>
      <c r="O10194" s="2">
        <f>IF(OR(L10193=1,L10193=4),H10194,0)</f>
        <v>-8.3378310523650384E-2</v>
      </c>
      <c r="P10194" s="2">
        <f>IF(OR(L10193=1,L10193=2),H10194,0)</f>
        <v>0</v>
      </c>
      <c r="Q10194" s="2"/>
    </row>
    <row r="10195" spans="1:17" x14ac:dyDescent="0.3">
      <c r="A10195" s="1">
        <v>45163</v>
      </c>
      <c r="B10195">
        <v>101.16999800000001</v>
      </c>
      <c r="C10195">
        <v>104.120003</v>
      </c>
      <c r="D10195">
        <v>99.580001999999993</v>
      </c>
      <c r="E10195">
        <v>102.25</v>
      </c>
      <c r="F10195">
        <v>102.25</v>
      </c>
      <c r="G10195">
        <v>74793100</v>
      </c>
      <c r="H10195" s="3">
        <f>(F10195-B10195)/B10195</f>
        <v>1.0675121294358365E-2</v>
      </c>
      <c r="I10195" s="3">
        <f>_xlfn.RANK.AVG(H10195,$H$3:$H$10273,1)/10271</f>
        <v>0.68240677636062697</v>
      </c>
      <c r="J10195">
        <f>ROUNDDOWN($I10195*J$2,)-IF(MOD($I10195*J$2,1)=0,1,0)+1</f>
        <v>2</v>
      </c>
      <c r="K10195">
        <f>ROUNDDOWN($I10195*K$2,)-IF(MOD($I10195*K$2,1)=0,1,0)+1</f>
        <v>3</v>
      </c>
      <c r="L10195">
        <f>ROUNDDOWN($I10195*L$2,)-IF(MOD($I10195*L$2,1)=0,1,0)+1</f>
        <v>3</v>
      </c>
      <c r="M10195" s="3">
        <f>IF(L10194=4,H10195,0)</f>
        <v>0</v>
      </c>
      <c r="N10195" s="2">
        <f>IF(L10194=1,H10195,0)</f>
        <v>1.0675121294358365E-2</v>
      </c>
      <c r="O10195" s="2">
        <f>IF(OR(L10194=1,L10194=4),H10195,0)</f>
        <v>1.0675121294358365E-2</v>
      </c>
      <c r="P10195" s="2">
        <f>IF(OR(L10194=1,L10194=2),H10195,0)</f>
        <v>1.0675121294358365E-2</v>
      </c>
      <c r="Q10195" s="2"/>
    </row>
    <row r="10196" spans="1:17" x14ac:dyDescent="0.3">
      <c r="A10196" s="1">
        <v>45166</v>
      </c>
      <c r="B10196">
        <v>103.470001</v>
      </c>
      <c r="C10196">
        <v>104.07</v>
      </c>
      <c r="D10196">
        <v>100.889999</v>
      </c>
      <c r="E10196">
        <v>102.610001</v>
      </c>
      <c r="F10196">
        <v>102.610001</v>
      </c>
      <c r="G10196">
        <v>55386800</v>
      </c>
      <c r="H10196" s="3">
        <f>(F10196-B10196)/B10196</f>
        <v>-8.3115878195458744E-3</v>
      </c>
      <c r="I10196" s="3">
        <f>_xlfn.RANK.AVG(H10196,$H$3:$H$10273,1)/10271</f>
        <v>0.39061435108558074</v>
      </c>
      <c r="J10196">
        <f>ROUNDDOWN($I10196*J$2,)-IF(MOD($I10196*J$2,1)=0,1,0)+1</f>
        <v>1</v>
      </c>
      <c r="K10196">
        <f>ROUNDDOWN($I10196*K$2,)-IF(MOD($I10196*K$2,1)=0,1,0)+1</f>
        <v>2</v>
      </c>
      <c r="L10196">
        <f>ROUNDDOWN($I10196*L$2,)-IF(MOD($I10196*L$2,1)=0,1,0)+1</f>
        <v>2</v>
      </c>
      <c r="M10196" s="3">
        <f>IF(L10195=4,H10196,0)</f>
        <v>0</v>
      </c>
      <c r="N10196" s="2">
        <f>IF(L10195=1,H10196,0)</f>
        <v>0</v>
      </c>
      <c r="O10196" s="2">
        <f>IF(OR(L10195=1,L10195=4),H10196,0)</f>
        <v>0</v>
      </c>
      <c r="P10196" s="2">
        <f>IF(OR(L10195=1,L10195=2),H10196,0)</f>
        <v>0</v>
      </c>
      <c r="Q10196" s="2"/>
    </row>
    <row r="10197" spans="1:17" x14ac:dyDescent="0.3">
      <c r="A10197" s="1">
        <v>45167</v>
      </c>
      <c r="B10197">
        <v>102.110001</v>
      </c>
      <c r="C10197">
        <v>106.57</v>
      </c>
      <c r="D10197">
        <v>101.790001</v>
      </c>
      <c r="E10197">
        <v>105.91999800000001</v>
      </c>
      <c r="F10197">
        <v>105.91999800000001</v>
      </c>
      <c r="G10197">
        <v>50850300</v>
      </c>
      <c r="H10197" s="3">
        <f>(F10197-B10197)/B10197</f>
        <v>3.731267224255546E-2</v>
      </c>
      <c r="I10197" s="3">
        <f>_xlfn.RANK.AVG(H10197,$H$3:$H$10273,1)/10271</f>
        <v>0.90692240288190051</v>
      </c>
      <c r="J10197">
        <f>ROUNDDOWN($I10197*J$2,)-IF(MOD($I10197*J$2,1)=0,1,0)+1</f>
        <v>2</v>
      </c>
      <c r="K10197">
        <f>ROUNDDOWN($I10197*K$2,)-IF(MOD($I10197*K$2,1)=0,1,0)+1</f>
        <v>3</v>
      </c>
      <c r="L10197">
        <f>ROUNDDOWN($I10197*L$2,)-IF(MOD($I10197*L$2,1)=0,1,0)+1</f>
        <v>4</v>
      </c>
      <c r="M10197" s="3">
        <f>IF(L10196=4,H10197,0)</f>
        <v>0</v>
      </c>
      <c r="N10197" s="2">
        <f>IF(L10196=1,H10197,0)</f>
        <v>0</v>
      </c>
      <c r="O10197" s="2">
        <f>IF(OR(L10196=1,L10196=4),H10197,0)</f>
        <v>0</v>
      </c>
      <c r="P10197" s="2">
        <f>IF(OR(L10196=1,L10196=2),H10197,0)</f>
        <v>3.731267224255546E-2</v>
      </c>
      <c r="Q10197" s="2"/>
    </row>
    <row r="10198" spans="1:17" x14ac:dyDescent="0.3">
      <c r="A10198" s="1">
        <v>45168</v>
      </c>
      <c r="B10198">
        <v>105.400002</v>
      </c>
      <c r="C10198">
        <v>107.66999800000001</v>
      </c>
      <c r="D10198">
        <v>104.5</v>
      </c>
      <c r="E10198">
        <v>106.589996</v>
      </c>
      <c r="F10198">
        <v>106.589996</v>
      </c>
      <c r="G10198">
        <v>54847300</v>
      </c>
      <c r="H10198" s="3">
        <f>(F10198-B10198)/B10198</f>
        <v>1.1290265440412407E-2</v>
      </c>
      <c r="I10198" s="3">
        <f>_xlfn.RANK.AVG(H10198,$H$3:$H$10273,1)/10271</f>
        <v>0.69107195015091027</v>
      </c>
      <c r="J10198">
        <f>ROUNDDOWN($I10198*J$2,)-IF(MOD($I10198*J$2,1)=0,1,0)+1</f>
        <v>2</v>
      </c>
      <c r="K10198">
        <f>ROUNDDOWN($I10198*K$2,)-IF(MOD($I10198*K$2,1)=0,1,0)+1</f>
        <v>3</v>
      </c>
      <c r="L10198">
        <f>ROUNDDOWN($I10198*L$2,)-IF(MOD($I10198*L$2,1)=0,1,0)+1</f>
        <v>3</v>
      </c>
      <c r="M10198" s="3">
        <f>IF(L10197=4,H10198,0)</f>
        <v>1.1290265440412407E-2</v>
      </c>
      <c r="N10198" s="2">
        <f>IF(L10197=1,H10198,0)</f>
        <v>0</v>
      </c>
      <c r="O10198" s="2">
        <f>IF(OR(L10197=1,L10197=4),H10198,0)</f>
        <v>1.1290265440412407E-2</v>
      </c>
      <c r="P10198" s="2">
        <f>IF(OR(L10197=1,L10197=2),H10198,0)</f>
        <v>0</v>
      </c>
      <c r="Q10198" s="2"/>
    </row>
    <row r="10199" spans="1:17" x14ac:dyDescent="0.3">
      <c r="A10199" s="1">
        <v>45169</v>
      </c>
      <c r="B10199">
        <v>106.19000200000001</v>
      </c>
      <c r="C10199">
        <v>108.05999799999999</v>
      </c>
      <c r="D10199">
        <v>104.860001</v>
      </c>
      <c r="E10199">
        <v>105.720001</v>
      </c>
      <c r="F10199">
        <v>105.720001</v>
      </c>
      <c r="G10199">
        <v>58919000</v>
      </c>
      <c r="H10199" s="3">
        <f>(F10199-B10199)/B10199</f>
        <v>-4.4260381499946723E-3</v>
      </c>
      <c r="I10199" s="3">
        <f>_xlfn.RANK.AVG(H10199,$H$3:$H$10273,1)/10271</f>
        <v>0.44961542206211663</v>
      </c>
      <c r="J10199">
        <f>ROUNDDOWN($I10199*J$2,)-IF(MOD($I10199*J$2,1)=0,1,0)+1</f>
        <v>1</v>
      </c>
      <c r="K10199">
        <f>ROUNDDOWN($I10199*K$2,)-IF(MOD($I10199*K$2,1)=0,1,0)+1</f>
        <v>2</v>
      </c>
      <c r="L10199">
        <f>ROUNDDOWN($I10199*L$2,)-IF(MOD($I10199*L$2,1)=0,1,0)+1</f>
        <v>2</v>
      </c>
      <c r="M10199" s="3">
        <f>IF(L10198=4,H10199,0)</f>
        <v>0</v>
      </c>
      <c r="N10199" s="2">
        <f>IF(L10198=1,H10199,0)</f>
        <v>0</v>
      </c>
      <c r="O10199" s="2">
        <f>IF(OR(L10198=1,L10198=4),H10199,0)</f>
        <v>0</v>
      </c>
      <c r="P10199" s="2">
        <f>IF(OR(L10198=1,L10198=2),H10199,0)</f>
        <v>0</v>
      </c>
      <c r="Q10199" s="2"/>
    </row>
    <row r="10200" spans="1:17" x14ac:dyDescent="0.3">
      <c r="A10200" s="1">
        <v>45170</v>
      </c>
      <c r="B10200">
        <v>107</v>
      </c>
      <c r="C10200">
        <v>110.05999799999999</v>
      </c>
      <c r="D10200">
        <v>106.610001</v>
      </c>
      <c r="E10200">
        <v>109.449997</v>
      </c>
      <c r="F10200">
        <v>109.449997</v>
      </c>
      <c r="G10200">
        <v>54808900</v>
      </c>
      <c r="H10200" s="3">
        <f>(F10200-B10200)/B10200</f>
        <v>2.289716822429903E-2</v>
      </c>
      <c r="I10200" s="3">
        <f>_xlfn.RANK.AVG(H10200,$H$3:$H$10273,1)/10271</f>
        <v>0.81842079641709664</v>
      </c>
      <c r="J10200">
        <f>ROUNDDOWN($I10200*J$2,)-IF(MOD($I10200*J$2,1)=0,1,0)+1</f>
        <v>2</v>
      </c>
      <c r="K10200">
        <f>ROUNDDOWN($I10200*K$2,)-IF(MOD($I10200*K$2,1)=0,1,0)+1</f>
        <v>3</v>
      </c>
      <c r="L10200">
        <f>ROUNDDOWN($I10200*L$2,)-IF(MOD($I10200*L$2,1)=0,1,0)+1</f>
        <v>4</v>
      </c>
      <c r="M10200" s="3">
        <f>IF(L10199=4,H10200,0)</f>
        <v>0</v>
      </c>
      <c r="N10200" s="2">
        <f>IF(L10199=1,H10200,0)</f>
        <v>0</v>
      </c>
      <c r="O10200" s="2">
        <f>IF(OR(L10199=1,L10199=4),H10200,0)</f>
        <v>0</v>
      </c>
      <c r="P10200" s="2">
        <f>IF(OR(L10199=1,L10199=2),H10200,0)</f>
        <v>2.289716822429903E-2</v>
      </c>
      <c r="Q10200" s="2"/>
    </row>
    <row r="10201" spans="1:17" x14ac:dyDescent="0.3">
      <c r="A10201" s="1">
        <v>45174</v>
      </c>
      <c r="B10201">
        <v>109</v>
      </c>
      <c r="C10201">
        <v>111.82</v>
      </c>
      <c r="D10201">
        <v>106.300003</v>
      </c>
      <c r="E10201">
        <v>110.779999</v>
      </c>
      <c r="F10201">
        <v>110.779999</v>
      </c>
      <c r="G10201">
        <v>66042200</v>
      </c>
      <c r="H10201" s="3">
        <f>(F10201-B10201)/B10201</f>
        <v>1.6330266055045905E-2</v>
      </c>
      <c r="I10201" s="3">
        <f>_xlfn.RANK.AVG(H10201,$H$3:$H$10273,1)/10271</f>
        <v>0.75503845779378831</v>
      </c>
      <c r="J10201">
        <f>ROUNDDOWN($I10201*J$2,)-IF(MOD($I10201*J$2,1)=0,1,0)+1</f>
        <v>2</v>
      </c>
      <c r="K10201">
        <f>ROUNDDOWN($I10201*K$2,)-IF(MOD($I10201*K$2,1)=0,1,0)+1</f>
        <v>3</v>
      </c>
      <c r="L10201">
        <f>ROUNDDOWN($I10201*L$2,)-IF(MOD($I10201*L$2,1)=0,1,0)+1</f>
        <v>4</v>
      </c>
      <c r="M10201" s="3">
        <f>IF(L10200=4,H10201,0)</f>
        <v>1.6330266055045905E-2</v>
      </c>
      <c r="N10201" s="2">
        <f>IF(L10200=1,H10201,0)</f>
        <v>0</v>
      </c>
      <c r="O10201" s="2">
        <f>IF(OR(L10200=1,L10200=4),H10201,0)</f>
        <v>1.6330266055045905E-2</v>
      </c>
      <c r="P10201" s="2">
        <f>IF(OR(L10200=1,L10200=2),H10201,0)</f>
        <v>0</v>
      </c>
      <c r="Q10201" s="2"/>
    </row>
    <row r="10202" spans="1:17" x14ac:dyDescent="0.3">
      <c r="A10202" s="1">
        <v>45175</v>
      </c>
      <c r="B10202">
        <v>110.55999799999999</v>
      </c>
      <c r="C10202">
        <v>111.33000199999999</v>
      </c>
      <c r="D10202">
        <v>108.220001</v>
      </c>
      <c r="E10202">
        <v>109.279999</v>
      </c>
      <c r="F10202">
        <v>109.279999</v>
      </c>
      <c r="G10202">
        <v>47736700</v>
      </c>
      <c r="H10202" s="3">
        <f>(F10202-B10202)/B10202</f>
        <v>-1.1577415187724493E-2</v>
      </c>
      <c r="I10202" s="3">
        <f>_xlfn.RANK.AVG(H10202,$H$3:$H$10273,1)/10271</f>
        <v>0.34427027553305423</v>
      </c>
      <c r="J10202">
        <f>ROUNDDOWN($I10202*J$2,)-IF(MOD($I10202*J$2,1)=0,1,0)+1</f>
        <v>1</v>
      </c>
      <c r="K10202">
        <f>ROUNDDOWN($I10202*K$2,)-IF(MOD($I10202*K$2,1)=0,1,0)+1</f>
        <v>2</v>
      </c>
      <c r="L10202">
        <f>ROUNDDOWN($I10202*L$2,)-IF(MOD($I10202*L$2,1)=0,1,0)+1</f>
        <v>2</v>
      </c>
      <c r="M10202" s="3">
        <f>IF(L10201=4,H10202,0)</f>
        <v>-1.1577415187724493E-2</v>
      </c>
      <c r="N10202" s="2">
        <f>IF(L10201=1,H10202,0)</f>
        <v>0</v>
      </c>
      <c r="O10202" s="2">
        <f>IF(OR(L10201=1,L10201=4),H10202,0)</f>
        <v>-1.1577415187724493E-2</v>
      </c>
      <c r="P10202" s="2">
        <f>IF(OR(L10201=1,L10201=2),H10202,0)</f>
        <v>0</v>
      </c>
      <c r="Q10202" s="2"/>
    </row>
    <row r="10203" spans="1:17" x14ac:dyDescent="0.3">
      <c r="A10203" s="1">
        <v>45176</v>
      </c>
      <c r="B10203">
        <v>106.139999</v>
      </c>
      <c r="C10203">
        <v>107.69000200000001</v>
      </c>
      <c r="D10203">
        <v>105.089996</v>
      </c>
      <c r="E10203">
        <v>106.589996</v>
      </c>
      <c r="F10203">
        <v>106.589996</v>
      </c>
      <c r="G10203">
        <v>49080100</v>
      </c>
      <c r="H10203" s="3">
        <f>(F10203-B10203)/B10203</f>
        <v>4.2396552123577487E-3</v>
      </c>
      <c r="I10203" s="3">
        <f>_xlfn.RANK.AVG(H10203,$H$3:$H$10273,1)/10271</f>
        <v>0.59517086943822417</v>
      </c>
      <c r="J10203">
        <f>ROUNDDOWN($I10203*J$2,)-IF(MOD($I10203*J$2,1)=0,1,0)+1</f>
        <v>2</v>
      </c>
      <c r="K10203">
        <f>ROUNDDOWN($I10203*K$2,)-IF(MOD($I10203*K$2,1)=0,1,0)+1</f>
        <v>2</v>
      </c>
      <c r="L10203">
        <f>ROUNDDOWN($I10203*L$2,)-IF(MOD($I10203*L$2,1)=0,1,0)+1</f>
        <v>3</v>
      </c>
      <c r="M10203" s="3">
        <f>IF(L10202=4,H10203,0)</f>
        <v>0</v>
      </c>
      <c r="N10203" s="2">
        <f>IF(L10202=1,H10203,0)</f>
        <v>0</v>
      </c>
      <c r="O10203" s="2">
        <f>IF(OR(L10202=1,L10202=4),H10203,0)</f>
        <v>0</v>
      </c>
      <c r="P10203" s="2">
        <f>IF(OR(L10202=1,L10202=2),H10203,0)</f>
        <v>4.2396552123577487E-3</v>
      </c>
      <c r="Q10203" s="2"/>
    </row>
    <row r="10204" spans="1:17" x14ac:dyDescent="0.3">
      <c r="A10204" s="1">
        <v>45177</v>
      </c>
      <c r="B10204">
        <v>107.019997</v>
      </c>
      <c r="C10204">
        <v>109.739998</v>
      </c>
      <c r="D10204">
        <v>105.75</v>
      </c>
      <c r="E10204">
        <v>106.089996</v>
      </c>
      <c r="F10204">
        <v>106.089996</v>
      </c>
      <c r="G10204">
        <v>46232000</v>
      </c>
      <c r="H10204" s="3">
        <f>(F10204-B10204)/B10204</f>
        <v>-8.6899740802646834E-3</v>
      </c>
      <c r="I10204" s="3">
        <f>_xlfn.RANK.AVG(H10204,$H$3:$H$10273,1)/10271</f>
        <v>0.38506474539966895</v>
      </c>
      <c r="J10204">
        <f>ROUNDDOWN($I10204*J$2,)-IF(MOD($I10204*J$2,1)=0,1,0)+1</f>
        <v>1</v>
      </c>
      <c r="K10204">
        <f>ROUNDDOWN($I10204*K$2,)-IF(MOD($I10204*K$2,1)=0,1,0)+1</f>
        <v>2</v>
      </c>
      <c r="L10204">
        <f>ROUNDDOWN($I10204*L$2,)-IF(MOD($I10204*L$2,1)=0,1,0)+1</f>
        <v>2</v>
      </c>
      <c r="M10204" s="3">
        <f>IF(L10203=4,H10204,0)</f>
        <v>0</v>
      </c>
      <c r="N10204" s="2">
        <f>IF(L10203=1,H10204,0)</f>
        <v>0</v>
      </c>
      <c r="O10204" s="2">
        <f>IF(OR(L10203=1,L10203=4),H10204,0)</f>
        <v>0</v>
      </c>
      <c r="P10204" s="2">
        <f>IF(OR(L10203=1,L10203=2),H10204,0)</f>
        <v>0</v>
      </c>
      <c r="Q10204" s="2"/>
    </row>
    <row r="10205" spans="1:17" x14ac:dyDescent="0.3">
      <c r="A10205" s="1">
        <v>45180</v>
      </c>
      <c r="B10205">
        <v>107.32</v>
      </c>
      <c r="C10205">
        <v>107.510002</v>
      </c>
      <c r="D10205">
        <v>103</v>
      </c>
      <c r="E10205">
        <v>105.32</v>
      </c>
      <c r="F10205">
        <v>105.32</v>
      </c>
      <c r="G10205">
        <v>50611300</v>
      </c>
      <c r="H10205" s="3">
        <f>(F10205-B10205)/B10205</f>
        <v>-1.8635855385762207E-2</v>
      </c>
      <c r="I10205" s="3">
        <f>_xlfn.RANK.AVG(H10205,$H$3:$H$10273,1)/10271</f>
        <v>0.24194333560510176</v>
      </c>
      <c r="J10205">
        <f>ROUNDDOWN($I10205*J$2,)-IF(MOD($I10205*J$2,1)=0,1,0)+1</f>
        <v>1</v>
      </c>
      <c r="K10205">
        <f>ROUNDDOWN($I10205*K$2,)-IF(MOD($I10205*K$2,1)=0,1,0)+1</f>
        <v>1</v>
      </c>
      <c r="L10205">
        <f>ROUNDDOWN($I10205*L$2,)-IF(MOD($I10205*L$2,1)=0,1,0)+1</f>
        <v>1</v>
      </c>
      <c r="M10205" s="3">
        <f>IF(L10204=4,H10205,0)</f>
        <v>0</v>
      </c>
      <c r="N10205" s="2">
        <f>IF(L10204=1,H10205,0)</f>
        <v>0</v>
      </c>
      <c r="O10205" s="2">
        <f>IF(OR(L10204=1,L10204=4),H10205,0)</f>
        <v>0</v>
      </c>
      <c r="P10205" s="2">
        <f>IF(OR(L10204=1,L10204=2),H10205,0)</f>
        <v>-1.8635855385762207E-2</v>
      </c>
      <c r="Q10205" s="2"/>
    </row>
    <row r="10206" spans="1:17" x14ac:dyDescent="0.3">
      <c r="A10206" s="1">
        <v>45181</v>
      </c>
      <c r="B10206">
        <v>104.199997</v>
      </c>
      <c r="C10206">
        <v>106.739998</v>
      </c>
      <c r="D10206">
        <v>103.18</v>
      </c>
      <c r="E10206">
        <v>105.30999799999999</v>
      </c>
      <c r="F10206">
        <v>105.30999799999999</v>
      </c>
      <c r="G10206">
        <v>44413600</v>
      </c>
      <c r="H10206" s="3">
        <f>(F10206-B10206)/B10206</f>
        <v>1.0652601074451058E-2</v>
      </c>
      <c r="I10206" s="3">
        <f>_xlfn.RANK.AVG(H10206,$H$3:$H$10273,1)/10271</f>
        <v>0.68211469185084217</v>
      </c>
      <c r="J10206">
        <f>ROUNDDOWN($I10206*J$2,)-IF(MOD($I10206*J$2,1)=0,1,0)+1</f>
        <v>2</v>
      </c>
      <c r="K10206">
        <f>ROUNDDOWN($I10206*K$2,)-IF(MOD($I10206*K$2,1)=0,1,0)+1</f>
        <v>3</v>
      </c>
      <c r="L10206">
        <f>ROUNDDOWN($I10206*L$2,)-IF(MOD($I10206*L$2,1)=0,1,0)+1</f>
        <v>3</v>
      </c>
      <c r="M10206" s="3">
        <f>IF(L10205=4,H10206,0)</f>
        <v>0</v>
      </c>
      <c r="N10206" s="2">
        <f>IF(L10205=1,H10206,0)</f>
        <v>1.0652601074451058E-2</v>
      </c>
      <c r="O10206" s="2">
        <f>IF(OR(L10205=1,L10205=4),H10206,0)</f>
        <v>1.0652601074451058E-2</v>
      </c>
      <c r="P10206" s="2">
        <f>IF(OR(L10205=1,L10205=2),H10206,0)</f>
        <v>1.0652601074451058E-2</v>
      </c>
      <c r="Q10206" s="2"/>
    </row>
    <row r="10207" spans="1:17" x14ac:dyDescent="0.3">
      <c r="A10207" s="1">
        <v>45182</v>
      </c>
      <c r="B10207">
        <v>105.099998</v>
      </c>
      <c r="C10207">
        <v>108.739998</v>
      </c>
      <c r="D10207">
        <v>104.83000199999999</v>
      </c>
      <c r="E10207">
        <v>107.709999</v>
      </c>
      <c r="F10207">
        <v>107.709999</v>
      </c>
      <c r="G10207">
        <v>44702300</v>
      </c>
      <c r="H10207" s="3">
        <f>(F10207-B10207)/B10207</f>
        <v>2.4833501899781167E-2</v>
      </c>
      <c r="I10207" s="3">
        <f>_xlfn.RANK.AVG(H10207,$H$3:$H$10273,1)/10271</f>
        <v>0.83438808295200073</v>
      </c>
      <c r="J10207">
        <f>ROUNDDOWN($I10207*J$2,)-IF(MOD($I10207*J$2,1)=0,1,0)+1</f>
        <v>2</v>
      </c>
      <c r="K10207">
        <f>ROUNDDOWN($I10207*K$2,)-IF(MOD($I10207*K$2,1)=0,1,0)+1</f>
        <v>3</v>
      </c>
      <c r="L10207">
        <f>ROUNDDOWN($I10207*L$2,)-IF(MOD($I10207*L$2,1)=0,1,0)+1</f>
        <v>4</v>
      </c>
      <c r="M10207" s="3">
        <f>IF(L10206=4,H10207,0)</f>
        <v>0</v>
      </c>
      <c r="N10207" s="2">
        <f>IF(L10206=1,H10207,0)</f>
        <v>0</v>
      </c>
      <c r="O10207" s="2">
        <f>IF(OR(L10206=1,L10206=4),H10207,0)</f>
        <v>0</v>
      </c>
      <c r="P10207" s="2">
        <f>IF(OR(L10206=1,L10206=2),H10207,0)</f>
        <v>0</v>
      </c>
      <c r="Q10207" s="2"/>
    </row>
    <row r="10208" spans="1:17" x14ac:dyDescent="0.3">
      <c r="A10208" s="1">
        <v>45183</v>
      </c>
      <c r="B10208">
        <v>108.43</v>
      </c>
      <c r="C10208">
        <v>109.150002</v>
      </c>
      <c r="D10208">
        <v>106.220001</v>
      </c>
      <c r="E10208">
        <v>106.629997</v>
      </c>
      <c r="F10208">
        <v>106.629997</v>
      </c>
      <c r="G10208">
        <v>45920600</v>
      </c>
      <c r="H10208" s="3">
        <f>(F10208-B10208)/B10208</f>
        <v>-1.6600599465092722E-2</v>
      </c>
      <c r="I10208" s="3">
        <f>_xlfn.RANK.AVG(H10208,$H$3:$H$10273,1)/10271</f>
        <v>0.2657969039041963</v>
      </c>
      <c r="J10208">
        <f>ROUNDDOWN($I10208*J$2,)-IF(MOD($I10208*J$2,1)=0,1,0)+1</f>
        <v>1</v>
      </c>
      <c r="K10208">
        <f>ROUNDDOWN($I10208*K$2,)-IF(MOD($I10208*K$2,1)=0,1,0)+1</f>
        <v>1</v>
      </c>
      <c r="L10208">
        <f>ROUNDDOWN($I10208*L$2,)-IF(MOD($I10208*L$2,1)=0,1,0)+1</f>
        <v>2</v>
      </c>
      <c r="M10208" s="3">
        <f>IF(L10207=4,H10208,0)</f>
        <v>-1.6600599465092722E-2</v>
      </c>
      <c r="N10208" s="2">
        <f>IF(L10207=1,H10208,0)</f>
        <v>0</v>
      </c>
      <c r="O10208" s="2">
        <f>IF(OR(L10207=1,L10207=4),H10208,0)</f>
        <v>-1.6600599465092722E-2</v>
      </c>
      <c r="P10208" s="2">
        <f>IF(OR(L10207=1,L10207=2),H10208,0)</f>
        <v>0</v>
      </c>
      <c r="Q10208" s="2"/>
    </row>
    <row r="10209" spans="1:17" x14ac:dyDescent="0.3">
      <c r="A10209" s="1">
        <v>45184</v>
      </c>
      <c r="B10209">
        <v>106.07</v>
      </c>
      <c r="C10209">
        <v>106.760002</v>
      </c>
      <c r="D10209">
        <v>101.279999</v>
      </c>
      <c r="E10209">
        <v>101.489998</v>
      </c>
      <c r="F10209">
        <v>101.489998</v>
      </c>
      <c r="G10209">
        <v>71017600</v>
      </c>
      <c r="H10209" s="3">
        <f>(F10209-B10209)/B10209</f>
        <v>-4.3179051569718047E-2</v>
      </c>
      <c r="I10209" s="3">
        <f>_xlfn.RANK.AVG(H10209,$H$3:$H$10273,1)/10271</f>
        <v>6.5719014701586989E-2</v>
      </c>
      <c r="J10209">
        <f>ROUNDDOWN($I10209*J$2,)-IF(MOD($I10209*J$2,1)=0,1,0)+1</f>
        <v>1</v>
      </c>
      <c r="K10209">
        <f>ROUNDDOWN($I10209*K$2,)-IF(MOD($I10209*K$2,1)=0,1,0)+1</f>
        <v>1</v>
      </c>
      <c r="L10209">
        <f>ROUNDDOWN($I10209*L$2,)-IF(MOD($I10209*L$2,1)=0,1,0)+1</f>
        <v>1</v>
      </c>
      <c r="M10209" s="3">
        <f>IF(L10208=4,H10209,0)</f>
        <v>0</v>
      </c>
      <c r="N10209" s="2">
        <f>IF(L10208=1,H10209,0)</f>
        <v>0</v>
      </c>
      <c r="O10209" s="2">
        <f>IF(OR(L10208=1,L10208=4),H10209,0)</f>
        <v>0</v>
      </c>
      <c r="P10209" s="2">
        <f>IF(OR(L10208=1,L10208=2),H10209,0)</f>
        <v>-4.3179051569718047E-2</v>
      </c>
      <c r="Q10209" s="2"/>
    </row>
    <row r="10210" spans="1:17" x14ac:dyDescent="0.3">
      <c r="A10210" s="1">
        <v>45187</v>
      </c>
      <c r="B10210">
        <v>100.82</v>
      </c>
      <c r="C10210">
        <v>102.989998</v>
      </c>
      <c r="D10210">
        <v>99.449996999999996</v>
      </c>
      <c r="E10210">
        <v>102.370003</v>
      </c>
      <c r="F10210">
        <v>102.370003</v>
      </c>
      <c r="G10210">
        <v>49061300</v>
      </c>
      <c r="H10210" s="3">
        <f>(F10210-B10210)/B10210</f>
        <v>1.5373963499305731E-2</v>
      </c>
      <c r="I10210" s="3">
        <f>_xlfn.RANK.AVG(H10210,$H$3:$H$10273,1)/10271</f>
        <v>0.74393924642196474</v>
      </c>
      <c r="J10210">
        <f>ROUNDDOWN($I10210*J$2,)-IF(MOD($I10210*J$2,1)=0,1,0)+1</f>
        <v>2</v>
      </c>
      <c r="K10210">
        <f>ROUNDDOWN($I10210*K$2,)-IF(MOD($I10210*K$2,1)=0,1,0)+1</f>
        <v>3</v>
      </c>
      <c r="L10210">
        <f>ROUNDDOWN($I10210*L$2,)-IF(MOD($I10210*L$2,1)=0,1,0)+1</f>
        <v>3</v>
      </c>
      <c r="M10210" s="3">
        <f>IF(L10209=4,H10210,0)</f>
        <v>0</v>
      </c>
      <c r="N10210" s="2">
        <f>IF(L10209=1,H10210,0)</f>
        <v>1.5373963499305731E-2</v>
      </c>
      <c r="O10210" s="2">
        <f>IF(OR(L10209=1,L10209=4),H10210,0)</f>
        <v>1.5373963499305731E-2</v>
      </c>
      <c r="P10210" s="2">
        <f>IF(OR(L10209=1,L10209=2),H10210,0)</f>
        <v>1.5373963499305731E-2</v>
      </c>
      <c r="Q10210" s="2"/>
    </row>
    <row r="10211" spans="1:17" x14ac:dyDescent="0.3">
      <c r="A10211" s="1">
        <v>45188</v>
      </c>
      <c r="B10211">
        <v>101.75</v>
      </c>
      <c r="C10211">
        <v>102.860001</v>
      </c>
      <c r="D10211">
        <v>100.699997</v>
      </c>
      <c r="E10211">
        <v>101.610001</v>
      </c>
      <c r="F10211">
        <v>101.610001</v>
      </c>
      <c r="G10211">
        <v>41704100</v>
      </c>
      <c r="H10211" s="3">
        <f>(F10211-B10211)/B10211</f>
        <v>-1.3759115479115784E-3</v>
      </c>
      <c r="I10211" s="3">
        <f>_xlfn.RANK.AVG(H10211,$H$3:$H$10273,1)/10271</f>
        <v>0.48758640833414468</v>
      </c>
      <c r="J10211">
        <f>ROUNDDOWN($I10211*J$2,)-IF(MOD($I10211*J$2,1)=0,1,0)+1</f>
        <v>1</v>
      </c>
      <c r="K10211">
        <f>ROUNDDOWN($I10211*K$2,)-IF(MOD($I10211*K$2,1)=0,1,0)+1</f>
        <v>2</v>
      </c>
      <c r="L10211">
        <f>ROUNDDOWN($I10211*L$2,)-IF(MOD($I10211*L$2,1)=0,1,0)+1</f>
        <v>2</v>
      </c>
      <c r="M10211" s="3">
        <f>IF(L10210=4,H10211,0)</f>
        <v>0</v>
      </c>
      <c r="N10211" s="2">
        <f>IF(L10210=1,H10211,0)</f>
        <v>0</v>
      </c>
      <c r="O10211" s="2">
        <f>IF(OR(L10210=1,L10210=4),H10211,0)</f>
        <v>0</v>
      </c>
      <c r="P10211" s="2">
        <f>IF(OR(L10210=1,L10210=2),H10211,0)</f>
        <v>0</v>
      </c>
      <c r="Q10211" s="2"/>
    </row>
    <row r="10212" spans="1:17" x14ac:dyDescent="0.3">
      <c r="A10212" s="1">
        <v>45189</v>
      </c>
      <c r="B10212">
        <v>102.360001</v>
      </c>
      <c r="C10212">
        <v>103.94000200000001</v>
      </c>
      <c r="D10212">
        <v>100.279999</v>
      </c>
      <c r="E10212">
        <v>100.339996</v>
      </c>
      <c r="F10212">
        <v>100.339996</v>
      </c>
      <c r="G10212">
        <v>55180600</v>
      </c>
      <c r="H10212" s="3">
        <f>(F10212-B10212)/B10212</f>
        <v>-1.9734319854100017E-2</v>
      </c>
      <c r="I10212" s="3">
        <f>_xlfn.RANK.AVG(H10212,$H$3:$H$10273,1)/10271</f>
        <v>0.2303573167169701</v>
      </c>
      <c r="J10212">
        <f>ROUNDDOWN($I10212*J$2,)-IF(MOD($I10212*J$2,1)=0,1,0)+1</f>
        <v>1</v>
      </c>
      <c r="K10212">
        <f>ROUNDDOWN($I10212*K$2,)-IF(MOD($I10212*K$2,1)=0,1,0)+1</f>
        <v>1</v>
      </c>
      <c r="L10212">
        <f>ROUNDDOWN($I10212*L$2,)-IF(MOD($I10212*L$2,1)=0,1,0)+1</f>
        <v>1</v>
      </c>
      <c r="M10212" s="3">
        <f>IF(L10211=4,H10212,0)</f>
        <v>0</v>
      </c>
      <c r="N10212" s="2">
        <f>IF(L10211=1,H10212,0)</f>
        <v>0</v>
      </c>
      <c r="O10212" s="2">
        <f>IF(OR(L10211=1,L10211=4),H10212,0)</f>
        <v>0</v>
      </c>
      <c r="P10212" s="2">
        <f>IF(OR(L10211=1,L10211=2),H10212,0)</f>
        <v>-1.9734319854100017E-2</v>
      </c>
      <c r="Q10212" s="2"/>
    </row>
    <row r="10213" spans="1:17" x14ac:dyDescent="0.3">
      <c r="A10213" s="1">
        <v>45190</v>
      </c>
      <c r="B10213">
        <v>98.599997999999999</v>
      </c>
      <c r="C10213">
        <v>98.870002999999997</v>
      </c>
      <c r="D10213">
        <v>95.839995999999999</v>
      </c>
      <c r="E10213">
        <v>96.110000999999997</v>
      </c>
      <c r="F10213">
        <v>96.110000999999997</v>
      </c>
      <c r="G10213">
        <v>59628600</v>
      </c>
      <c r="H10213" s="3">
        <f>(F10213-B10213)/B10213</f>
        <v>-2.5253519782018681E-2</v>
      </c>
      <c r="I10213" s="3">
        <f>_xlfn.RANK.AVG(H10213,$H$3:$H$10273,1)/10271</f>
        <v>0.17417972933502093</v>
      </c>
      <c r="J10213">
        <f>ROUNDDOWN($I10213*J$2,)-IF(MOD($I10213*J$2,1)=0,1,0)+1</f>
        <v>1</v>
      </c>
      <c r="K10213">
        <f>ROUNDDOWN($I10213*K$2,)-IF(MOD($I10213*K$2,1)=0,1,0)+1</f>
        <v>1</v>
      </c>
      <c r="L10213">
        <f>ROUNDDOWN($I10213*L$2,)-IF(MOD($I10213*L$2,1)=0,1,0)+1</f>
        <v>1</v>
      </c>
      <c r="M10213" s="3">
        <f>IF(L10212=4,H10213,0)</f>
        <v>0</v>
      </c>
      <c r="N10213" s="2">
        <f>IF(L10212=1,H10213,0)</f>
        <v>-2.5253519782018681E-2</v>
      </c>
      <c r="O10213" s="2">
        <f>IF(OR(L10212=1,L10212=4),H10213,0)</f>
        <v>-2.5253519782018681E-2</v>
      </c>
      <c r="P10213" s="2">
        <f>IF(OR(L10212=1,L10212=2),H10213,0)</f>
        <v>-2.5253519782018681E-2</v>
      </c>
      <c r="Q10213" s="2"/>
    </row>
    <row r="10214" spans="1:17" x14ac:dyDescent="0.3">
      <c r="A10214" s="1">
        <v>45191</v>
      </c>
      <c r="B10214">
        <v>96.919998000000007</v>
      </c>
      <c r="C10214">
        <v>98.419998000000007</v>
      </c>
      <c r="D10214">
        <v>95.610000999999997</v>
      </c>
      <c r="E10214">
        <v>96.199996999999996</v>
      </c>
      <c r="F10214">
        <v>96.199996999999996</v>
      </c>
      <c r="G10214">
        <v>52169400</v>
      </c>
      <c r="H10214" s="3">
        <f>(F10214-B10214)/B10214</f>
        <v>-7.4288177348085637E-3</v>
      </c>
      <c r="I10214" s="3">
        <f>_xlfn.RANK.AVG(H10214,$H$3:$H$10273,1)/10271</f>
        <v>0.40531593807808391</v>
      </c>
      <c r="J10214">
        <f>ROUNDDOWN($I10214*J$2,)-IF(MOD($I10214*J$2,1)=0,1,0)+1</f>
        <v>1</v>
      </c>
      <c r="K10214">
        <f>ROUNDDOWN($I10214*K$2,)-IF(MOD($I10214*K$2,1)=0,1,0)+1</f>
        <v>2</v>
      </c>
      <c r="L10214">
        <f>ROUNDDOWN($I10214*L$2,)-IF(MOD($I10214*L$2,1)=0,1,0)+1</f>
        <v>2</v>
      </c>
      <c r="M10214" s="3">
        <f>IF(L10213=4,H10214,0)</f>
        <v>0</v>
      </c>
      <c r="N10214" s="2">
        <f>IF(L10213=1,H10214,0)</f>
        <v>-7.4288177348085637E-3</v>
      </c>
      <c r="O10214" s="2">
        <f>IF(OR(L10213=1,L10213=4),H10214,0)</f>
        <v>-7.4288177348085637E-3</v>
      </c>
      <c r="P10214" s="2">
        <f>IF(OR(L10213=1,L10213=2),H10214,0)</f>
        <v>-7.4288177348085637E-3</v>
      </c>
      <c r="Q10214" s="2"/>
    </row>
    <row r="10215" spans="1:17" x14ac:dyDescent="0.3">
      <c r="A10215" s="1">
        <v>45194</v>
      </c>
      <c r="B10215">
        <v>95.949996999999996</v>
      </c>
      <c r="C10215">
        <v>97.449996999999996</v>
      </c>
      <c r="D10215">
        <v>94.459998999999996</v>
      </c>
      <c r="E10215">
        <v>97.379997000000003</v>
      </c>
      <c r="F10215">
        <v>97.379997000000003</v>
      </c>
      <c r="G10215">
        <v>43223700</v>
      </c>
      <c r="H10215" s="3">
        <f>(F10215-B10215)/B10215</f>
        <v>1.4903596088700314E-2</v>
      </c>
      <c r="I10215" s="3">
        <f>_xlfn.RANK.AVG(H10215,$H$3:$H$10273,1)/10271</f>
        <v>0.73877908674909942</v>
      </c>
      <c r="J10215">
        <f>ROUNDDOWN($I10215*J$2,)-IF(MOD($I10215*J$2,1)=0,1,0)+1</f>
        <v>2</v>
      </c>
      <c r="K10215">
        <f>ROUNDDOWN($I10215*K$2,)-IF(MOD($I10215*K$2,1)=0,1,0)+1</f>
        <v>3</v>
      </c>
      <c r="L10215">
        <f>ROUNDDOWN($I10215*L$2,)-IF(MOD($I10215*L$2,1)=0,1,0)+1</f>
        <v>3</v>
      </c>
      <c r="M10215" s="3">
        <f>IF(L10214=4,H10215,0)</f>
        <v>0</v>
      </c>
      <c r="N10215" s="2">
        <f>IF(L10214=1,H10215,0)</f>
        <v>0</v>
      </c>
      <c r="O10215" s="2">
        <f>IF(OR(L10214=1,L10214=4),H10215,0)</f>
        <v>0</v>
      </c>
      <c r="P10215" s="2">
        <f>IF(OR(L10214=1,L10214=2),H10215,0)</f>
        <v>1.4903596088700314E-2</v>
      </c>
      <c r="Q10215" s="2"/>
    </row>
    <row r="10216" spans="1:17" x14ac:dyDescent="0.3">
      <c r="A10216" s="1">
        <v>45195</v>
      </c>
      <c r="B10216">
        <v>96.5</v>
      </c>
      <c r="C10216">
        <v>97.830001999999993</v>
      </c>
      <c r="D10216">
        <v>95.269997000000004</v>
      </c>
      <c r="E10216">
        <v>95.959998999999996</v>
      </c>
      <c r="F10216">
        <v>95.959998999999996</v>
      </c>
      <c r="G10216">
        <v>42866500</v>
      </c>
      <c r="H10216" s="3">
        <f>(F10216-B10216)/B10216</f>
        <v>-5.5958652849741322E-3</v>
      </c>
      <c r="I10216" s="3">
        <f>_xlfn.RANK.AVG(H10216,$H$3:$H$10273,1)/10271</f>
        <v>0.43209035147502678</v>
      </c>
      <c r="J10216">
        <f>ROUNDDOWN($I10216*J$2,)-IF(MOD($I10216*J$2,1)=0,1,0)+1</f>
        <v>1</v>
      </c>
      <c r="K10216">
        <f>ROUNDDOWN($I10216*K$2,)-IF(MOD($I10216*K$2,1)=0,1,0)+1</f>
        <v>2</v>
      </c>
      <c r="L10216">
        <f>ROUNDDOWN($I10216*L$2,)-IF(MOD($I10216*L$2,1)=0,1,0)+1</f>
        <v>2</v>
      </c>
      <c r="M10216" s="3">
        <f>IF(L10215=4,H10216,0)</f>
        <v>0</v>
      </c>
      <c r="N10216" s="2">
        <f>IF(L10215=1,H10216,0)</f>
        <v>0</v>
      </c>
      <c r="O10216" s="2">
        <f>IF(OR(L10215=1,L10215=4),H10216,0)</f>
        <v>0</v>
      </c>
      <c r="P10216" s="2">
        <f>IF(OR(L10215=1,L10215=2),H10216,0)</f>
        <v>0</v>
      </c>
      <c r="Q10216" s="2"/>
    </row>
    <row r="10217" spans="1:17" x14ac:dyDescent="0.3">
      <c r="A10217" s="1">
        <v>45196</v>
      </c>
      <c r="B10217">
        <v>96.82</v>
      </c>
      <c r="C10217">
        <v>99.230002999999996</v>
      </c>
      <c r="D10217">
        <v>96.349997999999999</v>
      </c>
      <c r="E10217">
        <v>98.07</v>
      </c>
      <c r="F10217">
        <v>98.07</v>
      </c>
      <c r="G10217">
        <v>51261500</v>
      </c>
      <c r="H10217" s="3">
        <f>(F10217-B10217)/B10217</f>
        <v>1.2910555670316052E-2</v>
      </c>
      <c r="I10217" s="3">
        <f>_xlfn.RANK.AVG(H10217,$H$3:$H$10273,1)/10271</f>
        <v>0.7110310583195405</v>
      </c>
      <c r="J10217">
        <f>ROUNDDOWN($I10217*J$2,)-IF(MOD($I10217*J$2,1)=0,1,0)+1</f>
        <v>2</v>
      </c>
      <c r="K10217">
        <f>ROUNDDOWN($I10217*K$2,)-IF(MOD($I10217*K$2,1)=0,1,0)+1</f>
        <v>3</v>
      </c>
      <c r="L10217">
        <f>ROUNDDOWN($I10217*L$2,)-IF(MOD($I10217*L$2,1)=0,1,0)+1</f>
        <v>3</v>
      </c>
      <c r="M10217" s="3">
        <f>IF(L10216=4,H10217,0)</f>
        <v>0</v>
      </c>
      <c r="N10217" s="2">
        <f>IF(L10216=1,H10217,0)</f>
        <v>0</v>
      </c>
      <c r="O10217" s="2">
        <f>IF(OR(L10216=1,L10216=4),H10217,0)</f>
        <v>0</v>
      </c>
      <c r="P10217" s="2">
        <f>IF(OR(L10216=1,L10216=2),H10217,0)</f>
        <v>1.2910555670316052E-2</v>
      </c>
      <c r="Q10217" s="2"/>
    </row>
    <row r="10218" spans="1:17" x14ac:dyDescent="0.3">
      <c r="A10218" s="1">
        <v>45197</v>
      </c>
      <c r="B10218">
        <v>97.940002000000007</v>
      </c>
      <c r="C10218">
        <v>104.199997</v>
      </c>
      <c r="D10218">
        <v>97.760002</v>
      </c>
      <c r="E10218">
        <v>102.760002</v>
      </c>
      <c r="F10218">
        <v>102.760002</v>
      </c>
      <c r="G10218">
        <v>72542100</v>
      </c>
      <c r="H10218" s="3">
        <f>(F10218-B10218)/B10218</f>
        <v>4.921380336504376E-2</v>
      </c>
      <c r="I10218" s="3">
        <f>_xlfn.RANK.AVG(H10218,$H$3:$H$10273,1)/10271</f>
        <v>0.94430922013435892</v>
      </c>
      <c r="J10218">
        <f>ROUNDDOWN($I10218*J$2,)-IF(MOD($I10218*J$2,1)=0,1,0)+1</f>
        <v>2</v>
      </c>
      <c r="K10218">
        <f>ROUNDDOWN($I10218*K$2,)-IF(MOD($I10218*K$2,1)=0,1,0)+1</f>
        <v>3</v>
      </c>
      <c r="L10218">
        <f>ROUNDDOWN($I10218*L$2,)-IF(MOD($I10218*L$2,1)=0,1,0)+1</f>
        <v>4</v>
      </c>
      <c r="M10218" s="3">
        <f>IF(L10217=4,H10218,0)</f>
        <v>0</v>
      </c>
      <c r="N10218" s="2">
        <f>IF(L10217=1,H10218,0)</f>
        <v>0</v>
      </c>
      <c r="O10218" s="2">
        <f>IF(OR(L10217=1,L10217=4),H10218,0)</f>
        <v>0</v>
      </c>
      <c r="P10218" s="2">
        <f>IF(OR(L10217=1,L10217=2),H10218,0)</f>
        <v>0</v>
      </c>
      <c r="Q10218" s="2"/>
    </row>
    <row r="10219" spans="1:17" x14ac:dyDescent="0.3">
      <c r="A10219" s="1">
        <v>45198</v>
      </c>
      <c r="B10219">
        <v>104.69000200000001</v>
      </c>
      <c r="C10219">
        <v>104.94000200000001</v>
      </c>
      <c r="D10219">
        <v>102.55999799999999</v>
      </c>
      <c r="E10219">
        <v>102.82</v>
      </c>
      <c r="F10219">
        <v>102.82</v>
      </c>
      <c r="G10219">
        <v>56027300</v>
      </c>
      <c r="H10219" s="3">
        <f>(F10219-B10219)/B10219</f>
        <v>-1.7862278768511378E-2</v>
      </c>
      <c r="I10219" s="3">
        <f>_xlfn.RANK.AVG(H10219,$H$3:$H$10273,1)/10271</f>
        <v>0.24973225586603057</v>
      </c>
      <c r="J10219">
        <f>ROUNDDOWN($I10219*J$2,)-IF(MOD($I10219*J$2,1)=0,1,0)+1</f>
        <v>1</v>
      </c>
      <c r="K10219">
        <f>ROUNDDOWN($I10219*K$2,)-IF(MOD($I10219*K$2,1)=0,1,0)+1</f>
        <v>1</v>
      </c>
      <c r="L10219">
        <f>ROUNDDOWN($I10219*L$2,)-IF(MOD($I10219*L$2,1)=0,1,0)+1</f>
        <v>1</v>
      </c>
      <c r="M10219" s="3">
        <f>IF(L10218=4,H10219,0)</f>
        <v>-1.7862278768511378E-2</v>
      </c>
      <c r="N10219" s="2">
        <f>IF(L10218=1,H10219,0)</f>
        <v>0</v>
      </c>
      <c r="O10219" s="2">
        <f>IF(OR(L10218=1,L10218=4),H10219,0)</f>
        <v>-1.7862278768511378E-2</v>
      </c>
      <c r="P10219" s="2">
        <f>IF(OR(L10218=1,L10218=2),H10219,0)</f>
        <v>0</v>
      </c>
      <c r="Q10219" s="2"/>
    </row>
    <row r="10220" spans="1:17" x14ac:dyDescent="0.3">
      <c r="A10220" s="1">
        <v>45201</v>
      </c>
      <c r="B10220">
        <v>102.209999</v>
      </c>
      <c r="C10220">
        <v>103.709999</v>
      </c>
      <c r="D10220">
        <v>101.699997</v>
      </c>
      <c r="E10220">
        <v>103.269997</v>
      </c>
      <c r="F10220">
        <v>103.269997</v>
      </c>
      <c r="G10220">
        <v>45118600</v>
      </c>
      <c r="H10220" s="3">
        <f>(F10220-B10220)/B10220</f>
        <v>1.0370785738878712E-2</v>
      </c>
      <c r="I10220" s="3">
        <f>_xlfn.RANK.AVG(H10220,$H$3:$H$10273,1)/10271</f>
        <v>0.67909648524973221</v>
      </c>
      <c r="J10220">
        <f>ROUNDDOWN($I10220*J$2,)-IF(MOD($I10220*J$2,1)=0,1,0)+1</f>
        <v>2</v>
      </c>
      <c r="K10220">
        <f>ROUNDDOWN($I10220*K$2,)-IF(MOD($I10220*K$2,1)=0,1,0)+1</f>
        <v>3</v>
      </c>
      <c r="L10220">
        <f>ROUNDDOWN($I10220*L$2,)-IF(MOD($I10220*L$2,1)=0,1,0)+1</f>
        <v>3</v>
      </c>
      <c r="M10220" s="3">
        <f>IF(L10219=4,H10220,0)</f>
        <v>0</v>
      </c>
      <c r="N10220" s="2">
        <f>IF(L10219=1,H10220,0)</f>
        <v>1.0370785738878712E-2</v>
      </c>
      <c r="O10220" s="2">
        <f>IF(OR(L10219=1,L10219=4),H10220,0)</f>
        <v>1.0370785738878712E-2</v>
      </c>
      <c r="P10220" s="2">
        <f>IF(OR(L10219=1,L10219=2),H10220,0)</f>
        <v>1.0370785738878712E-2</v>
      </c>
      <c r="Q10220" s="2"/>
    </row>
    <row r="10221" spans="1:17" x14ac:dyDescent="0.3">
      <c r="A10221" s="1">
        <v>45202</v>
      </c>
      <c r="B10221">
        <v>101.800003</v>
      </c>
      <c r="C10221">
        <v>103.290001</v>
      </c>
      <c r="D10221">
        <v>99.169998000000007</v>
      </c>
      <c r="E10221">
        <v>100.08000199999999</v>
      </c>
      <c r="F10221">
        <v>100.08000199999999</v>
      </c>
      <c r="G10221">
        <v>48117000</v>
      </c>
      <c r="H10221" s="3">
        <f>(F10221-B10221)/B10221</f>
        <v>-1.6895883588530055E-2</v>
      </c>
      <c r="I10221" s="3">
        <f>_xlfn.RANK.AVG(H10221,$H$3:$H$10273,1)/10271</f>
        <v>0.26219452828351669</v>
      </c>
      <c r="J10221">
        <f>ROUNDDOWN($I10221*J$2,)-IF(MOD($I10221*J$2,1)=0,1,0)+1</f>
        <v>1</v>
      </c>
      <c r="K10221">
        <f>ROUNDDOWN($I10221*K$2,)-IF(MOD($I10221*K$2,1)=0,1,0)+1</f>
        <v>1</v>
      </c>
      <c r="L10221">
        <f>ROUNDDOWN($I10221*L$2,)-IF(MOD($I10221*L$2,1)=0,1,0)+1</f>
        <v>2</v>
      </c>
      <c r="M10221" s="3">
        <f>IF(L10220=4,H10221,0)</f>
        <v>0</v>
      </c>
      <c r="N10221" s="2">
        <f>IF(L10220=1,H10221,0)</f>
        <v>0</v>
      </c>
      <c r="O10221" s="2">
        <f>IF(OR(L10220=1,L10220=4),H10221,0)</f>
        <v>0</v>
      </c>
      <c r="P10221" s="2">
        <f>IF(OR(L10220=1,L10220=2),H10221,0)</f>
        <v>0</v>
      </c>
      <c r="Q10221" s="2"/>
    </row>
    <row r="10222" spans="1:17" x14ac:dyDescent="0.3">
      <c r="A10222" s="1">
        <v>45203</v>
      </c>
      <c r="B10222">
        <v>100.650002</v>
      </c>
      <c r="C10222">
        <v>104.400002</v>
      </c>
      <c r="D10222">
        <v>100.339996</v>
      </c>
      <c r="E10222">
        <v>104.07</v>
      </c>
      <c r="F10222">
        <v>104.07</v>
      </c>
      <c r="G10222">
        <v>51023200</v>
      </c>
      <c r="H10222" s="3">
        <f>(F10222-B10222)/B10222</f>
        <v>3.3979115072446719E-2</v>
      </c>
      <c r="I10222" s="3">
        <f>_xlfn.RANK.AVG(H10222,$H$3:$H$10273,1)/10271</f>
        <v>0.89066303183721152</v>
      </c>
      <c r="J10222">
        <f>ROUNDDOWN($I10222*J$2,)-IF(MOD($I10222*J$2,1)=0,1,0)+1</f>
        <v>2</v>
      </c>
      <c r="K10222">
        <f>ROUNDDOWN($I10222*K$2,)-IF(MOD($I10222*K$2,1)=0,1,0)+1</f>
        <v>3</v>
      </c>
      <c r="L10222">
        <f>ROUNDDOWN($I10222*L$2,)-IF(MOD($I10222*L$2,1)=0,1,0)+1</f>
        <v>4</v>
      </c>
      <c r="M10222" s="3">
        <f>IF(L10221=4,H10222,0)</f>
        <v>0</v>
      </c>
      <c r="N10222" s="2">
        <f>IF(L10221=1,H10222,0)</f>
        <v>0</v>
      </c>
      <c r="O10222" s="2">
        <f>IF(OR(L10221=1,L10221=4),H10222,0)</f>
        <v>0</v>
      </c>
      <c r="P10222" s="2">
        <f>IF(OR(L10221=1,L10221=2),H10222,0)</f>
        <v>3.3979115072446719E-2</v>
      </c>
      <c r="Q10222" s="2"/>
    </row>
    <row r="10223" spans="1:17" x14ac:dyDescent="0.3">
      <c r="A10223" s="1">
        <v>45204</v>
      </c>
      <c r="B10223">
        <v>103.410004</v>
      </c>
      <c r="C10223">
        <v>103.739998</v>
      </c>
      <c r="D10223">
        <v>100.269997</v>
      </c>
      <c r="E10223">
        <v>102.910004</v>
      </c>
      <c r="F10223">
        <v>102.910004</v>
      </c>
      <c r="G10223">
        <v>51789700</v>
      </c>
      <c r="H10223" s="3">
        <f>(F10223-B10223)/B10223</f>
        <v>-4.8351221415676568E-3</v>
      </c>
      <c r="I10223" s="3">
        <f>_xlfn.RANK.AVG(H10223,$H$3:$H$10273,1)/10271</f>
        <v>0.44445526238925132</v>
      </c>
      <c r="J10223">
        <f>ROUNDDOWN($I10223*J$2,)-IF(MOD($I10223*J$2,1)=0,1,0)+1</f>
        <v>1</v>
      </c>
      <c r="K10223">
        <f>ROUNDDOWN($I10223*K$2,)-IF(MOD($I10223*K$2,1)=0,1,0)+1</f>
        <v>2</v>
      </c>
      <c r="L10223">
        <f>ROUNDDOWN($I10223*L$2,)-IF(MOD($I10223*L$2,1)=0,1,0)+1</f>
        <v>2</v>
      </c>
      <c r="M10223" s="3">
        <f>IF(L10222=4,H10223,0)</f>
        <v>-4.8351221415676568E-3</v>
      </c>
      <c r="N10223" s="2">
        <f>IF(L10222=1,H10223,0)</f>
        <v>0</v>
      </c>
      <c r="O10223" s="2">
        <f>IF(OR(L10222=1,L10222=4),H10223,0)</f>
        <v>-4.8351221415676568E-3</v>
      </c>
      <c r="P10223" s="2">
        <f>IF(OR(L10222=1,L10222=2),H10223,0)</f>
        <v>0</v>
      </c>
      <c r="Q10223" s="2"/>
    </row>
    <row r="10224" spans="1:17" x14ac:dyDescent="0.3">
      <c r="A10224" s="1">
        <v>45205</v>
      </c>
      <c r="B10224">
        <v>102.160004</v>
      </c>
      <c r="C10224">
        <v>107.870003</v>
      </c>
      <c r="D10224">
        <v>102.029999</v>
      </c>
      <c r="E10224">
        <v>107.239998</v>
      </c>
      <c r="F10224">
        <v>107.239998</v>
      </c>
      <c r="G10224">
        <v>64807500</v>
      </c>
      <c r="H10224" s="3">
        <f>(F10224-B10224)/B10224</f>
        <v>4.972585944691231E-2</v>
      </c>
      <c r="I10224" s="3">
        <f>_xlfn.RANK.AVG(H10224,$H$3:$H$10273,1)/10271</f>
        <v>0.94606172719306791</v>
      </c>
      <c r="J10224">
        <f>ROUNDDOWN($I10224*J$2,)-IF(MOD($I10224*J$2,1)=0,1,0)+1</f>
        <v>2</v>
      </c>
      <c r="K10224">
        <f>ROUNDDOWN($I10224*K$2,)-IF(MOD($I10224*K$2,1)=0,1,0)+1</f>
        <v>3</v>
      </c>
      <c r="L10224">
        <f>ROUNDDOWN($I10224*L$2,)-IF(MOD($I10224*L$2,1)=0,1,0)+1</f>
        <v>4</v>
      </c>
      <c r="M10224" s="3">
        <f>IF(L10223=4,H10224,0)</f>
        <v>0</v>
      </c>
      <c r="N10224" s="2">
        <f>IF(L10223=1,H10224,0)</f>
        <v>0</v>
      </c>
      <c r="O10224" s="2">
        <f>IF(OR(L10223=1,L10223=4),H10224,0)</f>
        <v>0</v>
      </c>
      <c r="P10224" s="2">
        <f>IF(OR(L10223=1,L10223=2),H10224,0)</f>
        <v>4.972585944691231E-2</v>
      </c>
      <c r="Q10224" s="2"/>
    </row>
    <row r="10225" spans="1:17" x14ac:dyDescent="0.3">
      <c r="A10225" s="1">
        <v>45208</v>
      </c>
      <c r="B10225">
        <v>106.010002</v>
      </c>
      <c r="C10225">
        <v>107.30999799999999</v>
      </c>
      <c r="D10225">
        <v>104.790001</v>
      </c>
      <c r="E10225">
        <v>106.970001</v>
      </c>
      <c r="F10225">
        <v>106.970001</v>
      </c>
      <c r="G10225">
        <v>39593200</v>
      </c>
      <c r="H10225" s="3">
        <f>(F10225-B10225)/B10225</f>
        <v>9.0557398536790547E-3</v>
      </c>
      <c r="I10225" s="3">
        <f>_xlfn.RANK.AVG(H10225,$H$3:$H$10273,1)/10271</f>
        <v>0.66371336773439782</v>
      </c>
      <c r="J10225">
        <f>ROUNDDOWN($I10225*J$2,)-IF(MOD($I10225*J$2,1)=0,1,0)+1</f>
        <v>2</v>
      </c>
      <c r="K10225">
        <f>ROUNDDOWN($I10225*K$2,)-IF(MOD($I10225*K$2,1)=0,1,0)+1</f>
        <v>2</v>
      </c>
      <c r="L10225">
        <f>ROUNDDOWN($I10225*L$2,)-IF(MOD($I10225*L$2,1)=0,1,0)+1</f>
        <v>3</v>
      </c>
      <c r="M10225" s="3">
        <f>IF(L10224=4,H10225,0)</f>
        <v>9.0557398536790547E-3</v>
      </c>
      <c r="N10225" s="2">
        <f>IF(L10224=1,H10225,0)</f>
        <v>0</v>
      </c>
      <c r="O10225" s="2">
        <f>IF(OR(L10224=1,L10224=4),H10225,0)</f>
        <v>9.0557398536790547E-3</v>
      </c>
      <c r="P10225" s="2">
        <f>IF(OR(L10224=1,L10224=2),H10225,0)</f>
        <v>0</v>
      </c>
      <c r="Q10225" s="2"/>
    </row>
    <row r="10226" spans="1:17" x14ac:dyDescent="0.3">
      <c r="A10226" s="1">
        <v>45209</v>
      </c>
      <c r="B10226">
        <v>107.489998</v>
      </c>
      <c r="C10226">
        <v>110.120003</v>
      </c>
      <c r="D10226">
        <v>106.400002</v>
      </c>
      <c r="E10226">
        <v>109.010002</v>
      </c>
      <c r="F10226">
        <v>109.010002</v>
      </c>
      <c r="G10226">
        <v>57105500</v>
      </c>
      <c r="H10226" s="3">
        <f>(F10226-B10226)/B10226</f>
        <v>1.4140887787531637E-2</v>
      </c>
      <c r="I10226" s="3">
        <f>_xlfn.RANK.AVG(H10226,$H$3:$H$10273,1)/10271</f>
        <v>0.72699834485444459</v>
      </c>
      <c r="J10226">
        <f>ROUNDDOWN($I10226*J$2,)-IF(MOD($I10226*J$2,1)=0,1,0)+1</f>
        <v>2</v>
      </c>
      <c r="K10226">
        <f>ROUNDDOWN($I10226*K$2,)-IF(MOD($I10226*K$2,1)=0,1,0)+1</f>
        <v>3</v>
      </c>
      <c r="L10226">
        <f>ROUNDDOWN($I10226*L$2,)-IF(MOD($I10226*L$2,1)=0,1,0)+1</f>
        <v>3</v>
      </c>
      <c r="M10226" s="3">
        <f>IF(L10225=4,H10226,0)</f>
        <v>0</v>
      </c>
      <c r="N10226" s="2">
        <f>IF(L10225=1,H10226,0)</f>
        <v>0</v>
      </c>
      <c r="O10226" s="2">
        <f>IF(OR(L10225=1,L10225=4),H10226,0)</f>
        <v>0</v>
      </c>
      <c r="P10226" s="2">
        <f>IF(OR(L10225=1,L10225=2),H10226,0)</f>
        <v>0</v>
      </c>
      <c r="Q10226" s="2"/>
    </row>
    <row r="10227" spans="1:17" x14ac:dyDescent="0.3">
      <c r="A10227" s="1">
        <v>45210</v>
      </c>
      <c r="B10227">
        <v>109.139999</v>
      </c>
      <c r="C10227">
        <v>110.099998</v>
      </c>
      <c r="D10227">
        <v>106.93</v>
      </c>
      <c r="E10227">
        <v>108.30999799999999</v>
      </c>
      <c r="F10227">
        <v>108.30999799999999</v>
      </c>
      <c r="G10227">
        <v>51085600</v>
      </c>
      <c r="H10227" s="3">
        <f>(F10227-B10227)/B10227</f>
        <v>-7.6049203555518625E-3</v>
      </c>
      <c r="I10227" s="3">
        <f>_xlfn.RANK.AVG(H10227,$H$3:$H$10273,1)/10271</f>
        <v>0.40210300847045077</v>
      </c>
      <c r="J10227">
        <f>ROUNDDOWN($I10227*J$2,)-IF(MOD($I10227*J$2,1)=0,1,0)+1</f>
        <v>1</v>
      </c>
      <c r="K10227">
        <f>ROUNDDOWN($I10227*K$2,)-IF(MOD($I10227*K$2,1)=0,1,0)+1</f>
        <v>2</v>
      </c>
      <c r="L10227">
        <f>ROUNDDOWN($I10227*L$2,)-IF(MOD($I10227*L$2,1)=0,1,0)+1</f>
        <v>2</v>
      </c>
      <c r="M10227" s="3">
        <f>IF(L10226=4,H10227,0)</f>
        <v>0</v>
      </c>
      <c r="N10227" s="2">
        <f>IF(L10226=1,H10227,0)</f>
        <v>0</v>
      </c>
      <c r="O10227" s="2">
        <f>IF(OR(L10226=1,L10226=4),H10227,0)</f>
        <v>0</v>
      </c>
      <c r="P10227" s="2">
        <f>IF(OR(L10226=1,L10226=2),H10227,0)</f>
        <v>0</v>
      </c>
      <c r="Q10227" s="2"/>
    </row>
    <row r="10228" spans="1:17" x14ac:dyDescent="0.3">
      <c r="A10228" s="1">
        <v>45211</v>
      </c>
      <c r="B10228">
        <v>108.400002</v>
      </c>
      <c r="C10228">
        <v>111.30999799999999</v>
      </c>
      <c r="D10228">
        <v>107.510002</v>
      </c>
      <c r="E10228">
        <v>108.790001</v>
      </c>
      <c r="F10228">
        <v>108.790001</v>
      </c>
      <c r="G10228">
        <v>60959400</v>
      </c>
      <c r="H10228" s="3">
        <f>(F10228-B10228)/B10228</f>
        <v>3.5977766863879127E-3</v>
      </c>
      <c r="I10228" s="3">
        <f>_xlfn.RANK.AVG(H10228,$H$3:$H$10273,1)/10271</f>
        <v>0.58485055009249343</v>
      </c>
      <c r="J10228">
        <f>ROUNDDOWN($I10228*J$2,)-IF(MOD($I10228*J$2,1)=0,1,0)+1</f>
        <v>2</v>
      </c>
      <c r="K10228">
        <f>ROUNDDOWN($I10228*K$2,)-IF(MOD($I10228*K$2,1)=0,1,0)+1</f>
        <v>2</v>
      </c>
      <c r="L10228">
        <f>ROUNDDOWN($I10228*L$2,)-IF(MOD($I10228*L$2,1)=0,1,0)+1</f>
        <v>3</v>
      </c>
      <c r="M10228" s="3">
        <f>IF(L10227=4,H10228,0)</f>
        <v>0</v>
      </c>
      <c r="N10228" s="2">
        <f>IF(L10227=1,H10228,0)</f>
        <v>0</v>
      </c>
      <c r="O10228" s="2">
        <f>IF(OR(L10227=1,L10227=4),H10228,0)</f>
        <v>0</v>
      </c>
      <c r="P10228" s="2">
        <f>IF(OR(L10227=1,L10227=2),H10228,0)</f>
        <v>3.5977766863879127E-3</v>
      </c>
      <c r="Q10228" s="2"/>
    </row>
    <row r="10229" spans="1:17" x14ac:dyDescent="0.3">
      <c r="A10229" s="1">
        <v>45212</v>
      </c>
      <c r="B10229">
        <v>108.650002</v>
      </c>
      <c r="C10229">
        <v>108.970001</v>
      </c>
      <c r="D10229">
        <v>104.75</v>
      </c>
      <c r="E10229">
        <v>105.089996</v>
      </c>
      <c r="F10229">
        <v>105.089996</v>
      </c>
      <c r="G10229">
        <v>52881500</v>
      </c>
      <c r="H10229" s="3">
        <f>(F10229-B10229)/B10229</f>
        <v>-3.2765816239929767E-2</v>
      </c>
      <c r="I10229" s="3">
        <f>_xlfn.RANK.AVG(H10229,$H$3:$H$10273,1)/10271</f>
        <v>0.11663908090740921</v>
      </c>
      <c r="J10229">
        <f>ROUNDDOWN($I10229*J$2,)-IF(MOD($I10229*J$2,1)=0,1,0)+1</f>
        <v>1</v>
      </c>
      <c r="K10229">
        <f>ROUNDDOWN($I10229*K$2,)-IF(MOD($I10229*K$2,1)=0,1,0)+1</f>
        <v>1</v>
      </c>
      <c r="L10229">
        <f>ROUNDDOWN($I10229*L$2,)-IF(MOD($I10229*L$2,1)=0,1,0)+1</f>
        <v>1</v>
      </c>
      <c r="M10229" s="3">
        <f>IF(L10228=4,H10229,0)</f>
        <v>0</v>
      </c>
      <c r="N10229" s="2">
        <f>IF(L10228=1,H10229,0)</f>
        <v>0</v>
      </c>
      <c r="O10229" s="2">
        <f>IF(OR(L10228=1,L10228=4),H10229,0)</f>
        <v>0</v>
      </c>
      <c r="P10229" s="2">
        <f>IF(OR(L10228=1,L10228=2),H10229,0)</f>
        <v>0</v>
      </c>
      <c r="Q10229" s="2"/>
    </row>
    <row r="10230" spans="1:17" x14ac:dyDescent="0.3">
      <c r="A10230" s="1">
        <v>45215</v>
      </c>
      <c r="B10230">
        <v>105.41999800000001</v>
      </c>
      <c r="C10230">
        <v>107.480003</v>
      </c>
      <c r="D10230">
        <v>105.029999</v>
      </c>
      <c r="E10230">
        <v>106.459999</v>
      </c>
      <c r="F10230">
        <v>106.459999</v>
      </c>
      <c r="G10230">
        <v>42464500</v>
      </c>
      <c r="H10230" s="3">
        <f>(F10230-B10230)/B10230</f>
        <v>9.8653103749820736E-3</v>
      </c>
      <c r="I10230" s="3">
        <f>_xlfn.RANK.AVG(H10230,$H$3:$H$10273,1)/10271</f>
        <v>0.67286534904098916</v>
      </c>
      <c r="J10230">
        <f>ROUNDDOWN($I10230*J$2,)-IF(MOD($I10230*J$2,1)=0,1,0)+1</f>
        <v>2</v>
      </c>
      <c r="K10230">
        <f>ROUNDDOWN($I10230*K$2,)-IF(MOD($I10230*K$2,1)=0,1,0)+1</f>
        <v>3</v>
      </c>
      <c r="L10230">
        <f>ROUNDDOWN($I10230*L$2,)-IF(MOD($I10230*L$2,1)=0,1,0)+1</f>
        <v>3</v>
      </c>
      <c r="M10230" s="3">
        <f>IF(L10229=4,H10230,0)</f>
        <v>0</v>
      </c>
      <c r="N10230" s="2">
        <f>IF(L10229=1,H10230,0)</f>
        <v>9.8653103749820736E-3</v>
      </c>
      <c r="O10230" s="2">
        <f>IF(OR(L10229=1,L10229=4),H10230,0)</f>
        <v>9.8653103749820736E-3</v>
      </c>
      <c r="P10230" s="2">
        <f>IF(OR(L10229=1,L10229=2),H10230,0)</f>
        <v>9.8653103749820736E-3</v>
      </c>
      <c r="Q10230" s="2"/>
    </row>
    <row r="10231" spans="1:17" x14ac:dyDescent="0.3">
      <c r="A10231" s="1">
        <v>45216</v>
      </c>
      <c r="B10231">
        <v>103.540001</v>
      </c>
      <c r="C10231">
        <v>106.290001</v>
      </c>
      <c r="D10231">
        <v>101.660004</v>
      </c>
      <c r="E10231">
        <v>105.139999</v>
      </c>
      <c r="F10231">
        <v>105.139999</v>
      </c>
      <c r="G10231">
        <v>49642100</v>
      </c>
      <c r="H10231" s="3">
        <f>(F10231-B10231)/B10231</f>
        <v>1.5452945572214155E-2</v>
      </c>
      <c r="I10231" s="3">
        <f>_xlfn.RANK.AVG(H10231,$H$3:$H$10273,1)/10271</f>
        <v>0.74520494596436571</v>
      </c>
      <c r="J10231">
        <f>ROUNDDOWN($I10231*J$2,)-IF(MOD($I10231*J$2,1)=0,1,0)+1</f>
        <v>2</v>
      </c>
      <c r="K10231">
        <f>ROUNDDOWN($I10231*K$2,)-IF(MOD($I10231*K$2,1)=0,1,0)+1</f>
        <v>3</v>
      </c>
      <c r="L10231">
        <f>ROUNDDOWN($I10231*L$2,)-IF(MOD($I10231*L$2,1)=0,1,0)+1</f>
        <v>3</v>
      </c>
      <c r="M10231" s="3">
        <f>IF(L10230=4,H10231,0)</f>
        <v>0</v>
      </c>
      <c r="N10231" s="2">
        <f>IF(L10230=1,H10231,0)</f>
        <v>0</v>
      </c>
      <c r="O10231" s="2">
        <f>IF(OR(L10230=1,L10230=4),H10231,0)</f>
        <v>0</v>
      </c>
      <c r="P10231" s="2">
        <f>IF(OR(L10230=1,L10230=2),H10231,0)</f>
        <v>0</v>
      </c>
      <c r="Q10231" s="2"/>
    </row>
    <row r="10232" spans="1:17" x14ac:dyDescent="0.3">
      <c r="A10232" s="1">
        <v>45217</v>
      </c>
      <c r="B10232">
        <v>103.379997</v>
      </c>
      <c r="C10232">
        <v>104.779999</v>
      </c>
      <c r="D10232">
        <v>101.739998</v>
      </c>
      <c r="E10232">
        <v>102.16999800000001</v>
      </c>
      <c r="F10232">
        <v>102.16999800000001</v>
      </c>
      <c r="G10232">
        <v>50450000</v>
      </c>
      <c r="H10232" s="3">
        <f>(F10232-B10232)/B10232</f>
        <v>-1.1704382231699971E-2</v>
      </c>
      <c r="I10232" s="3">
        <f>_xlfn.RANK.AVG(H10232,$H$3:$H$10273,1)/10271</f>
        <v>0.34261512997760685</v>
      </c>
      <c r="J10232">
        <f>ROUNDDOWN($I10232*J$2,)-IF(MOD($I10232*J$2,1)=0,1,0)+1</f>
        <v>1</v>
      </c>
      <c r="K10232">
        <f>ROUNDDOWN($I10232*K$2,)-IF(MOD($I10232*K$2,1)=0,1,0)+1</f>
        <v>2</v>
      </c>
      <c r="L10232">
        <f>ROUNDDOWN($I10232*L$2,)-IF(MOD($I10232*L$2,1)=0,1,0)+1</f>
        <v>2</v>
      </c>
      <c r="M10232" s="3">
        <f>IF(L10231=4,H10232,0)</f>
        <v>0</v>
      </c>
      <c r="N10232" s="2">
        <f>IF(L10231=1,H10232,0)</f>
        <v>0</v>
      </c>
      <c r="O10232" s="2">
        <f>IF(OR(L10231=1,L10231=4),H10232,0)</f>
        <v>0</v>
      </c>
      <c r="P10232" s="2">
        <f>IF(OR(L10231=1,L10231=2),H10232,0)</f>
        <v>0</v>
      </c>
      <c r="Q10232" s="2"/>
    </row>
    <row r="10233" spans="1:17" x14ac:dyDescent="0.3">
      <c r="A10233" s="1">
        <v>45218</v>
      </c>
      <c r="B10233">
        <v>103.80999799999999</v>
      </c>
      <c r="C10233">
        <v>105.599998</v>
      </c>
      <c r="D10233">
        <v>101.839996</v>
      </c>
      <c r="E10233">
        <v>102.400002</v>
      </c>
      <c r="F10233">
        <v>102.400002</v>
      </c>
      <c r="G10233">
        <v>52734200</v>
      </c>
      <c r="H10233" s="3">
        <f>(F10233-B10233)/B10233</f>
        <v>-1.3582468232009721E-2</v>
      </c>
      <c r="I10233" s="3">
        <f>_xlfn.RANK.AVG(H10233,$H$3:$H$10273,1)/10271</f>
        <v>0.31068055690779867</v>
      </c>
      <c r="J10233">
        <f>ROUNDDOWN($I10233*J$2,)-IF(MOD($I10233*J$2,1)=0,1,0)+1</f>
        <v>1</v>
      </c>
      <c r="K10233">
        <f>ROUNDDOWN($I10233*K$2,)-IF(MOD($I10233*K$2,1)=0,1,0)+1</f>
        <v>1</v>
      </c>
      <c r="L10233">
        <f>ROUNDDOWN($I10233*L$2,)-IF(MOD($I10233*L$2,1)=0,1,0)+1</f>
        <v>2</v>
      </c>
      <c r="M10233" s="3">
        <f>IF(L10232=4,H10233,0)</f>
        <v>0</v>
      </c>
      <c r="N10233" s="2">
        <f>IF(L10232=1,H10233,0)</f>
        <v>0</v>
      </c>
      <c r="O10233" s="2">
        <f>IF(OR(L10232=1,L10232=4),H10233,0)</f>
        <v>0</v>
      </c>
      <c r="P10233" s="2">
        <f>IF(OR(L10232=1,L10232=2),H10233,0)</f>
        <v>-1.3582468232009721E-2</v>
      </c>
      <c r="Q10233" s="2"/>
    </row>
    <row r="10234" spans="1:17" x14ac:dyDescent="0.3">
      <c r="A10234" s="1">
        <v>45219</v>
      </c>
      <c r="B10234">
        <v>102.279999</v>
      </c>
      <c r="C10234">
        <v>104.339996</v>
      </c>
      <c r="D10234">
        <v>101.44000200000001</v>
      </c>
      <c r="E10234">
        <v>101.80999799999999</v>
      </c>
      <c r="F10234">
        <v>101.80999799999999</v>
      </c>
      <c r="G10234">
        <v>61285600</v>
      </c>
      <c r="H10234" s="3">
        <f>(F10234-B10234)/B10234</f>
        <v>-4.5952386057415834E-3</v>
      </c>
      <c r="I10234" s="3">
        <f>_xlfn.RANK.AVG(H10234,$H$3:$H$10273,1)/10271</f>
        <v>0.44747346899036122</v>
      </c>
      <c r="J10234">
        <f>ROUNDDOWN($I10234*J$2,)-IF(MOD($I10234*J$2,1)=0,1,0)+1</f>
        <v>1</v>
      </c>
      <c r="K10234">
        <f>ROUNDDOWN($I10234*K$2,)-IF(MOD($I10234*K$2,1)=0,1,0)+1</f>
        <v>2</v>
      </c>
      <c r="L10234">
        <f>ROUNDDOWN($I10234*L$2,)-IF(MOD($I10234*L$2,1)=0,1,0)+1</f>
        <v>2</v>
      </c>
      <c r="M10234" s="3">
        <f>IF(L10233=4,H10234,0)</f>
        <v>0</v>
      </c>
      <c r="N10234" s="2">
        <f>IF(L10233=1,H10234,0)</f>
        <v>0</v>
      </c>
      <c r="O10234" s="2">
        <f>IF(OR(L10233=1,L10233=4),H10234,0)</f>
        <v>0</v>
      </c>
      <c r="P10234" s="2">
        <f>IF(OR(L10233=1,L10233=2),H10234,0)</f>
        <v>-4.5952386057415834E-3</v>
      </c>
      <c r="Q10234" s="2"/>
    </row>
    <row r="10235" spans="1:17" x14ac:dyDescent="0.3">
      <c r="A10235" s="1">
        <v>45222</v>
      </c>
      <c r="B10235">
        <v>100.80999799999999</v>
      </c>
      <c r="C10235">
        <v>102.41999800000001</v>
      </c>
      <c r="D10235">
        <v>99.32</v>
      </c>
      <c r="E10235">
        <v>100.010002</v>
      </c>
      <c r="F10235">
        <v>100.010002</v>
      </c>
      <c r="G10235">
        <v>50817400</v>
      </c>
      <c r="H10235" s="3">
        <f>(F10235-B10235)/B10235</f>
        <v>-7.9356811414676657E-3</v>
      </c>
      <c r="I10235" s="3">
        <f>_xlfn.RANK.AVG(H10235,$H$3:$H$10273,1)/10271</f>
        <v>0.39742965631389349</v>
      </c>
      <c r="J10235">
        <f>ROUNDDOWN($I10235*J$2,)-IF(MOD($I10235*J$2,1)=0,1,0)+1</f>
        <v>1</v>
      </c>
      <c r="K10235">
        <f>ROUNDDOWN($I10235*K$2,)-IF(MOD($I10235*K$2,1)=0,1,0)+1</f>
        <v>2</v>
      </c>
      <c r="L10235">
        <f>ROUNDDOWN($I10235*L$2,)-IF(MOD($I10235*L$2,1)=0,1,0)+1</f>
        <v>2</v>
      </c>
      <c r="M10235" s="3">
        <f>IF(L10234=4,H10235,0)</f>
        <v>0</v>
      </c>
      <c r="N10235" s="2">
        <f>IF(L10234=1,H10235,0)</f>
        <v>0</v>
      </c>
      <c r="O10235" s="2">
        <f>IF(OR(L10234=1,L10234=4),H10235,0)</f>
        <v>0</v>
      </c>
      <c r="P10235" s="2">
        <f>IF(OR(L10234=1,L10234=2),H10235,0)</f>
        <v>-7.9356811414676657E-3</v>
      </c>
      <c r="Q10235" s="2"/>
    </row>
    <row r="10236" spans="1:17" x14ac:dyDescent="0.3">
      <c r="A10236" s="1">
        <v>45223</v>
      </c>
      <c r="B10236">
        <v>100.970001</v>
      </c>
      <c r="C10236">
        <v>101.790001</v>
      </c>
      <c r="D10236">
        <v>99.379997000000003</v>
      </c>
      <c r="E10236">
        <v>101.66999800000001</v>
      </c>
      <c r="F10236">
        <v>101.66999800000001</v>
      </c>
      <c r="G10236">
        <v>51982900</v>
      </c>
      <c r="H10236" s="3">
        <f>(F10236-B10236)/B10236</f>
        <v>6.932722522207467E-3</v>
      </c>
      <c r="I10236" s="3">
        <f>_xlfn.RANK.AVG(H10236,$H$3:$H$10273,1)/10271</f>
        <v>0.6301236491091422</v>
      </c>
      <c r="J10236">
        <f>ROUNDDOWN($I10236*J$2,)-IF(MOD($I10236*J$2,1)=0,1,0)+1</f>
        <v>2</v>
      </c>
      <c r="K10236">
        <f>ROUNDDOWN($I10236*K$2,)-IF(MOD($I10236*K$2,1)=0,1,0)+1</f>
        <v>2</v>
      </c>
      <c r="L10236">
        <f>ROUNDDOWN($I10236*L$2,)-IF(MOD($I10236*L$2,1)=0,1,0)+1</f>
        <v>3</v>
      </c>
      <c r="M10236" s="3">
        <f>IF(L10235=4,H10236,0)</f>
        <v>0</v>
      </c>
      <c r="N10236" s="2">
        <f>IF(L10235=1,H10236,0)</f>
        <v>0</v>
      </c>
      <c r="O10236" s="2">
        <f>IF(OR(L10235=1,L10235=4),H10236,0)</f>
        <v>0</v>
      </c>
      <c r="P10236" s="2">
        <f>IF(OR(L10235=1,L10235=2),H10236,0)</f>
        <v>6.932722522207467E-3</v>
      </c>
      <c r="Q10236" s="2"/>
    </row>
    <row r="10237" spans="1:17" x14ac:dyDescent="0.3">
      <c r="A10237" s="1">
        <v>45224</v>
      </c>
      <c r="B10237">
        <v>100.41999800000001</v>
      </c>
      <c r="C10237">
        <v>101.029999</v>
      </c>
      <c r="D10237">
        <v>95.230002999999996</v>
      </c>
      <c r="E10237">
        <v>96.059997999999993</v>
      </c>
      <c r="F10237">
        <v>96.059997999999993</v>
      </c>
      <c r="G10237">
        <v>53424500</v>
      </c>
      <c r="H10237" s="3">
        <f>(F10237-B10237)/B10237</f>
        <v>-4.3417646751994693E-2</v>
      </c>
      <c r="I10237" s="3">
        <f>_xlfn.RANK.AVG(H10237,$H$3:$H$10273,1)/10271</f>
        <v>6.4842761172232505E-2</v>
      </c>
      <c r="J10237">
        <f>ROUNDDOWN($I10237*J$2,)-IF(MOD($I10237*J$2,1)=0,1,0)+1</f>
        <v>1</v>
      </c>
      <c r="K10237">
        <f>ROUNDDOWN($I10237*K$2,)-IF(MOD($I10237*K$2,1)=0,1,0)+1</f>
        <v>1</v>
      </c>
      <c r="L10237">
        <f>ROUNDDOWN($I10237*L$2,)-IF(MOD($I10237*L$2,1)=0,1,0)+1</f>
        <v>1</v>
      </c>
      <c r="M10237" s="3">
        <f>IF(L10236=4,H10237,0)</f>
        <v>0</v>
      </c>
      <c r="N10237" s="2">
        <f>IF(L10236=1,H10237,0)</f>
        <v>0</v>
      </c>
      <c r="O10237" s="2">
        <f>IF(OR(L10236=1,L10236=4),H10237,0)</f>
        <v>0</v>
      </c>
      <c r="P10237" s="2">
        <f>IF(OR(L10236=1,L10236=2),H10237,0)</f>
        <v>0</v>
      </c>
      <c r="Q10237" s="2"/>
    </row>
    <row r="10238" spans="1:17" x14ac:dyDescent="0.3">
      <c r="A10238" s="1">
        <v>45225</v>
      </c>
      <c r="B10238">
        <v>95.989998</v>
      </c>
      <c r="C10238">
        <v>97.519997000000004</v>
      </c>
      <c r="D10238">
        <v>93.120002999999997</v>
      </c>
      <c r="E10238">
        <v>93.669998000000007</v>
      </c>
      <c r="F10238">
        <v>93.669998000000007</v>
      </c>
      <c r="G10238">
        <v>49896400</v>
      </c>
      <c r="H10238" s="3">
        <f>(F10238-B10238)/B10238</f>
        <v>-2.416918479360728E-2</v>
      </c>
      <c r="I10238" s="3">
        <f>_xlfn.RANK.AVG(H10238,$H$3:$H$10273,1)/10271</f>
        <v>0.1842079641709668</v>
      </c>
      <c r="J10238">
        <f>ROUNDDOWN($I10238*J$2,)-IF(MOD($I10238*J$2,1)=0,1,0)+1</f>
        <v>1</v>
      </c>
      <c r="K10238">
        <f>ROUNDDOWN($I10238*K$2,)-IF(MOD($I10238*K$2,1)=0,1,0)+1</f>
        <v>1</v>
      </c>
      <c r="L10238">
        <f>ROUNDDOWN($I10238*L$2,)-IF(MOD($I10238*L$2,1)=0,1,0)+1</f>
        <v>1</v>
      </c>
      <c r="M10238" s="3">
        <f>IF(L10237=4,H10238,0)</f>
        <v>0</v>
      </c>
      <c r="N10238" s="2">
        <f>IF(L10237=1,H10238,0)</f>
        <v>-2.416918479360728E-2</v>
      </c>
      <c r="O10238" s="2">
        <f>IF(OR(L10237=1,L10237=4),H10238,0)</f>
        <v>-2.416918479360728E-2</v>
      </c>
      <c r="P10238" s="2">
        <f>IF(OR(L10237=1,L10237=2),H10238,0)</f>
        <v>-2.416918479360728E-2</v>
      </c>
      <c r="Q10238" s="2"/>
    </row>
    <row r="10239" spans="1:17" x14ac:dyDescent="0.3">
      <c r="A10239" s="1">
        <v>45226</v>
      </c>
      <c r="B10239">
        <v>95.800003000000004</v>
      </c>
      <c r="C10239">
        <v>97.349997999999999</v>
      </c>
      <c r="D10239">
        <v>94.589995999999999</v>
      </c>
      <c r="E10239">
        <v>96.43</v>
      </c>
      <c r="F10239">
        <v>96.43</v>
      </c>
      <c r="G10239">
        <v>52458700</v>
      </c>
      <c r="H10239" s="3">
        <f>(F10239-B10239)/B10239</f>
        <v>6.5761688963621749E-3</v>
      </c>
      <c r="I10239" s="3">
        <f>_xlfn.RANK.AVG(H10239,$H$3:$H$10273,1)/10271</f>
        <v>0.62525557394606168</v>
      </c>
      <c r="J10239">
        <f>ROUNDDOWN($I10239*J$2,)-IF(MOD($I10239*J$2,1)=0,1,0)+1</f>
        <v>2</v>
      </c>
      <c r="K10239">
        <f>ROUNDDOWN($I10239*K$2,)-IF(MOD($I10239*K$2,1)=0,1,0)+1</f>
        <v>2</v>
      </c>
      <c r="L10239">
        <f>ROUNDDOWN($I10239*L$2,)-IF(MOD($I10239*L$2,1)=0,1,0)+1</f>
        <v>3</v>
      </c>
      <c r="M10239" s="3">
        <f>IF(L10238=4,H10239,0)</f>
        <v>0</v>
      </c>
      <c r="N10239" s="2">
        <f>IF(L10238=1,H10239,0)</f>
        <v>6.5761688963621749E-3</v>
      </c>
      <c r="O10239" s="2">
        <f>IF(OR(L10238=1,L10238=4),H10239,0)</f>
        <v>6.5761688963621749E-3</v>
      </c>
      <c r="P10239" s="2">
        <f>IF(OR(L10238=1,L10238=2),H10239,0)</f>
        <v>6.5761688963621749E-3</v>
      </c>
      <c r="Q10239" s="2"/>
    </row>
    <row r="10240" spans="1:17" x14ac:dyDescent="0.3">
      <c r="A10240" s="1">
        <v>45229</v>
      </c>
      <c r="B10240">
        <v>96.139999000000003</v>
      </c>
      <c r="C10240">
        <v>97.040001000000004</v>
      </c>
      <c r="D10240">
        <v>94.699996999999996</v>
      </c>
      <c r="E10240">
        <v>96.18</v>
      </c>
      <c r="F10240">
        <v>96.18</v>
      </c>
      <c r="G10240">
        <v>43716600</v>
      </c>
      <c r="H10240" s="3">
        <f>(F10240-B10240)/B10240</f>
        <v>4.1607031845302729E-4</v>
      </c>
      <c r="I10240" s="3">
        <f>_xlfn.RANK.AVG(H10240,$H$3:$H$10273,1)/10271</f>
        <v>0.5559341836237951</v>
      </c>
      <c r="J10240">
        <f>ROUNDDOWN($I10240*J$2,)-IF(MOD($I10240*J$2,1)=0,1,0)+1</f>
        <v>2</v>
      </c>
      <c r="K10240">
        <f>ROUNDDOWN($I10240*K$2,)-IF(MOD($I10240*K$2,1)=0,1,0)+1</f>
        <v>2</v>
      </c>
      <c r="L10240">
        <f>ROUNDDOWN($I10240*L$2,)-IF(MOD($I10240*L$2,1)=0,1,0)+1</f>
        <v>3</v>
      </c>
      <c r="M10240" s="3">
        <f>IF(L10239=4,H10240,0)</f>
        <v>0</v>
      </c>
      <c r="N10240" s="2">
        <f>IF(L10239=1,H10240,0)</f>
        <v>0</v>
      </c>
      <c r="O10240" s="2">
        <f>IF(OR(L10239=1,L10239=4),H10240,0)</f>
        <v>0</v>
      </c>
      <c r="P10240" s="2">
        <f>IF(OR(L10239=1,L10239=2),H10240,0)</f>
        <v>0</v>
      </c>
      <c r="Q10240" s="2"/>
    </row>
    <row r="10241" spans="1:17" x14ac:dyDescent="0.3">
      <c r="A10241" s="1">
        <v>45230</v>
      </c>
      <c r="B10241">
        <v>96.239998</v>
      </c>
      <c r="C10241">
        <v>98.82</v>
      </c>
      <c r="D10241">
        <v>94.07</v>
      </c>
      <c r="E10241">
        <v>98.5</v>
      </c>
      <c r="F10241">
        <v>98.5</v>
      </c>
      <c r="G10241">
        <v>79547100</v>
      </c>
      <c r="H10241" s="3">
        <f>(F10241-B10241)/B10241</f>
        <v>2.348298053788405E-2</v>
      </c>
      <c r="I10241" s="3">
        <f>_xlfn.RANK.AVG(H10241,$H$3:$H$10273,1)/10271</f>
        <v>0.82416512510953166</v>
      </c>
      <c r="J10241">
        <f>ROUNDDOWN($I10241*J$2,)-IF(MOD($I10241*J$2,1)=0,1,0)+1</f>
        <v>2</v>
      </c>
      <c r="K10241">
        <f>ROUNDDOWN($I10241*K$2,)-IF(MOD($I10241*K$2,1)=0,1,0)+1</f>
        <v>3</v>
      </c>
      <c r="L10241">
        <f>ROUNDDOWN($I10241*L$2,)-IF(MOD($I10241*L$2,1)=0,1,0)+1</f>
        <v>4</v>
      </c>
      <c r="M10241" s="3">
        <f>IF(L10240=4,H10241,0)</f>
        <v>0</v>
      </c>
      <c r="N10241" s="2">
        <f>IF(L10240=1,H10241,0)</f>
        <v>0</v>
      </c>
      <c r="O10241" s="2">
        <f>IF(OR(L10240=1,L10240=4),H10241,0)</f>
        <v>0</v>
      </c>
      <c r="P10241" s="2">
        <f>IF(OR(L10240=1,L10240=2),H10241,0)</f>
        <v>0</v>
      </c>
      <c r="Q10241" s="2"/>
    </row>
    <row r="10242" spans="1:17" x14ac:dyDescent="0.3">
      <c r="A10242" s="1">
        <v>45231</v>
      </c>
      <c r="B10242">
        <v>98.580001999999993</v>
      </c>
      <c r="C10242">
        <v>108.150002</v>
      </c>
      <c r="D10242">
        <v>98.5</v>
      </c>
      <c r="E10242">
        <v>108.040001</v>
      </c>
      <c r="F10242">
        <v>108.040001</v>
      </c>
      <c r="G10242">
        <v>138641500</v>
      </c>
      <c r="H10242" s="3">
        <f>(F10242-B10242)/B10242</f>
        <v>9.5962657821816746E-2</v>
      </c>
      <c r="I10242" s="3">
        <f>_xlfn.RANK.AVG(H10242,$H$3:$H$10273,1)/10271</f>
        <v>0.99182163372602472</v>
      </c>
      <c r="J10242">
        <f>ROUNDDOWN($I10242*J$2,)-IF(MOD($I10242*J$2,1)=0,1,0)+1</f>
        <v>2</v>
      </c>
      <c r="K10242">
        <f>ROUNDDOWN($I10242*K$2,)-IF(MOD($I10242*K$2,1)=0,1,0)+1</f>
        <v>3</v>
      </c>
      <c r="L10242">
        <f>ROUNDDOWN($I10242*L$2,)-IF(MOD($I10242*L$2,1)=0,1,0)+1</f>
        <v>4</v>
      </c>
      <c r="M10242" s="3">
        <f>IF(L10241=4,H10242,0)</f>
        <v>9.5962657821816746E-2</v>
      </c>
      <c r="N10242" s="2">
        <f>IF(L10241=1,H10242,0)</f>
        <v>0</v>
      </c>
      <c r="O10242" s="2">
        <f>IF(OR(L10241=1,L10241=4),H10242,0)</f>
        <v>9.5962657821816746E-2</v>
      </c>
      <c r="P10242" s="2">
        <f>IF(OR(L10241=1,L10241=2),H10242,0)</f>
        <v>0</v>
      </c>
      <c r="Q10242" s="2"/>
    </row>
    <row r="10243" spans="1:17" x14ac:dyDescent="0.3">
      <c r="A10243" s="1">
        <v>45232</v>
      </c>
      <c r="B10243">
        <v>107.959999</v>
      </c>
      <c r="C10243">
        <v>109.410004</v>
      </c>
      <c r="D10243">
        <v>105.910004</v>
      </c>
      <c r="E10243">
        <v>107.83000199999999</v>
      </c>
      <c r="F10243">
        <v>107.83000199999999</v>
      </c>
      <c r="G10243">
        <v>71377000</v>
      </c>
      <c r="H10243" s="3">
        <f>(F10243-B10243)/B10243</f>
        <v>-1.2041219081523244E-3</v>
      </c>
      <c r="I10243" s="3">
        <f>_xlfn.RANK.AVG(H10243,$H$3:$H$10273,1)/10271</f>
        <v>0.48933891539285368</v>
      </c>
      <c r="J10243">
        <f>ROUNDDOWN($I10243*J$2,)-IF(MOD($I10243*J$2,1)=0,1,0)+1</f>
        <v>1</v>
      </c>
      <c r="K10243">
        <f>ROUNDDOWN($I10243*K$2,)-IF(MOD($I10243*K$2,1)=0,1,0)+1</f>
        <v>2</v>
      </c>
      <c r="L10243">
        <f>ROUNDDOWN($I10243*L$2,)-IF(MOD($I10243*L$2,1)=0,1,0)+1</f>
        <v>2</v>
      </c>
      <c r="M10243" s="3">
        <f>IF(L10242=4,H10243,0)</f>
        <v>-1.2041219081523244E-3</v>
      </c>
      <c r="N10243" s="2">
        <f>IF(L10242=1,H10243,0)</f>
        <v>0</v>
      </c>
      <c r="O10243" s="2">
        <f>IF(OR(L10242=1,L10242=4),H10243,0)</f>
        <v>-1.2041219081523244E-3</v>
      </c>
      <c r="P10243" s="2">
        <f>IF(OR(L10242=1,L10242=2),H10243,0)</f>
        <v>0</v>
      </c>
      <c r="Q10243" s="2"/>
    </row>
    <row r="10244" spans="1:17" x14ac:dyDescent="0.3">
      <c r="A10244" s="1">
        <v>45233</v>
      </c>
      <c r="B10244">
        <v>109.050003</v>
      </c>
      <c r="C10244">
        <v>113.389999</v>
      </c>
      <c r="D10244">
        <v>107.860001</v>
      </c>
      <c r="E10244">
        <v>112.25</v>
      </c>
      <c r="F10244">
        <v>112.25</v>
      </c>
      <c r="G10244">
        <v>65576600</v>
      </c>
      <c r="H10244" s="3">
        <f>(F10244-B10244)/B10244</f>
        <v>2.9344309142293155E-2</v>
      </c>
      <c r="I10244" s="3">
        <f>_xlfn.RANK.AVG(H10244,$H$3:$H$10273,1)/10271</f>
        <v>0.8632070879174375</v>
      </c>
      <c r="J10244">
        <f>ROUNDDOWN($I10244*J$2,)-IF(MOD($I10244*J$2,1)=0,1,0)+1</f>
        <v>2</v>
      </c>
      <c r="K10244">
        <f>ROUNDDOWN($I10244*K$2,)-IF(MOD($I10244*K$2,1)=0,1,0)+1</f>
        <v>3</v>
      </c>
      <c r="L10244">
        <f>ROUNDDOWN($I10244*L$2,)-IF(MOD($I10244*L$2,1)=0,1,0)+1</f>
        <v>4</v>
      </c>
      <c r="M10244" s="3">
        <f>IF(L10243=4,H10244,0)</f>
        <v>0</v>
      </c>
      <c r="N10244" s="2">
        <f>IF(L10243=1,H10244,0)</f>
        <v>0</v>
      </c>
      <c r="O10244" s="2">
        <f>IF(OR(L10243=1,L10243=4),H10244,0)</f>
        <v>0</v>
      </c>
      <c r="P10244" s="2">
        <f>IF(OR(L10243=1,L10243=2),H10244,0)</f>
        <v>2.9344309142293155E-2</v>
      </c>
      <c r="Q10244" s="2"/>
    </row>
    <row r="10245" spans="1:17" x14ac:dyDescent="0.3">
      <c r="A10245" s="1">
        <v>45236</v>
      </c>
      <c r="B10245">
        <v>112.599998</v>
      </c>
      <c r="C10245">
        <v>113.08000199999999</v>
      </c>
      <c r="D10245">
        <v>110.220001</v>
      </c>
      <c r="E10245">
        <v>111.75</v>
      </c>
      <c r="F10245">
        <v>111.75</v>
      </c>
      <c r="G10245">
        <v>49270400</v>
      </c>
      <c r="H10245" s="3">
        <f>(F10245-B10245)/B10245</f>
        <v>-7.5488278427855689E-3</v>
      </c>
      <c r="I10245" s="3">
        <f>_xlfn.RANK.AVG(H10245,$H$3:$H$10273,1)/10271</f>
        <v>0.40297926199980527</v>
      </c>
      <c r="J10245">
        <f>ROUNDDOWN($I10245*J$2,)-IF(MOD($I10245*J$2,1)=0,1,0)+1</f>
        <v>1</v>
      </c>
      <c r="K10245">
        <f>ROUNDDOWN($I10245*K$2,)-IF(MOD($I10245*K$2,1)=0,1,0)+1</f>
        <v>2</v>
      </c>
      <c r="L10245">
        <f>ROUNDDOWN($I10245*L$2,)-IF(MOD($I10245*L$2,1)=0,1,0)+1</f>
        <v>2</v>
      </c>
      <c r="M10245" s="3">
        <f>IF(L10244=4,H10245,0)</f>
        <v>-7.5488278427855689E-3</v>
      </c>
      <c r="N10245" s="2">
        <f>IF(L10244=1,H10245,0)</f>
        <v>0</v>
      </c>
      <c r="O10245" s="2">
        <f>IF(OR(L10244=1,L10244=4),H10245,0)</f>
        <v>-7.5488278427855689E-3</v>
      </c>
      <c r="P10245" s="2">
        <f>IF(OR(L10244=1,L10244=2),H10245,0)</f>
        <v>0</v>
      </c>
      <c r="Q10245" s="2"/>
    </row>
    <row r="10246" spans="1:17" x14ac:dyDescent="0.3">
      <c r="A10246" s="1">
        <v>45237</v>
      </c>
      <c r="B10246">
        <v>111.860001</v>
      </c>
      <c r="C10246">
        <v>114.650002</v>
      </c>
      <c r="D10246">
        <v>111.220001</v>
      </c>
      <c r="E10246">
        <v>113.449997</v>
      </c>
      <c r="F10246">
        <v>113.449997</v>
      </c>
      <c r="G10246">
        <v>50550200</v>
      </c>
      <c r="H10246" s="3">
        <f>(F10246-B10246)/B10246</f>
        <v>1.4214160430769167E-2</v>
      </c>
      <c r="I10246" s="3">
        <f>_xlfn.RANK.AVG(H10246,$H$3:$H$10273,1)/10271</f>
        <v>0.72797195988706065</v>
      </c>
      <c r="J10246">
        <f>ROUNDDOWN($I10246*J$2,)-IF(MOD($I10246*J$2,1)=0,1,0)+1</f>
        <v>2</v>
      </c>
      <c r="K10246">
        <f>ROUNDDOWN($I10246*K$2,)-IF(MOD($I10246*K$2,1)=0,1,0)+1</f>
        <v>3</v>
      </c>
      <c r="L10246">
        <f>ROUNDDOWN($I10246*L$2,)-IF(MOD($I10246*L$2,1)=0,1,0)+1</f>
        <v>3</v>
      </c>
      <c r="M10246" s="3">
        <f>IF(L10245=4,H10246,0)</f>
        <v>0</v>
      </c>
      <c r="N10246" s="2">
        <f>IF(L10245=1,H10246,0)</f>
        <v>0</v>
      </c>
      <c r="O10246" s="2">
        <f>IF(OR(L10245=1,L10245=4),H10246,0)</f>
        <v>0</v>
      </c>
      <c r="P10246" s="2">
        <f>IF(OR(L10245=1,L10245=2),H10246,0)</f>
        <v>1.4214160430769167E-2</v>
      </c>
      <c r="Q10246" s="2"/>
    </row>
    <row r="10247" spans="1:17" x14ac:dyDescent="0.3">
      <c r="A10247" s="1">
        <v>45238</v>
      </c>
      <c r="B10247">
        <v>113.550003</v>
      </c>
      <c r="C10247">
        <v>115.32</v>
      </c>
      <c r="D10247">
        <v>112.879997</v>
      </c>
      <c r="E10247">
        <v>113.589996</v>
      </c>
      <c r="F10247">
        <v>113.589996</v>
      </c>
      <c r="G10247">
        <v>41880600</v>
      </c>
      <c r="H10247" s="3">
        <f>(F10247-B10247)/B10247</f>
        <v>3.5220606731287802E-4</v>
      </c>
      <c r="I10247" s="3">
        <f>_xlfn.RANK.AVG(H10247,$H$3:$H$10273,1)/10271</f>
        <v>0.5556420991140103</v>
      </c>
      <c r="J10247">
        <f>ROUNDDOWN($I10247*J$2,)-IF(MOD($I10247*J$2,1)=0,1,0)+1</f>
        <v>2</v>
      </c>
      <c r="K10247">
        <f>ROUNDDOWN($I10247*K$2,)-IF(MOD($I10247*K$2,1)=0,1,0)+1</f>
        <v>2</v>
      </c>
      <c r="L10247">
        <f>ROUNDDOWN($I10247*L$2,)-IF(MOD($I10247*L$2,1)=0,1,0)+1</f>
        <v>3</v>
      </c>
      <c r="M10247" s="3">
        <f>IF(L10246=4,H10247,0)</f>
        <v>0</v>
      </c>
      <c r="N10247" s="2">
        <f>IF(L10246=1,H10247,0)</f>
        <v>0</v>
      </c>
      <c r="O10247" s="2">
        <f>IF(OR(L10246=1,L10246=4),H10247,0)</f>
        <v>0</v>
      </c>
      <c r="P10247" s="2">
        <f>IF(OR(L10246=1,L10246=2),H10247,0)</f>
        <v>0</v>
      </c>
      <c r="Q10247" s="2"/>
    </row>
    <row r="10248" spans="1:17" x14ac:dyDescent="0.3">
      <c r="A10248" s="1">
        <v>45239</v>
      </c>
      <c r="B10248">
        <v>114.099998</v>
      </c>
      <c r="C10248">
        <v>115.80999799999999</v>
      </c>
      <c r="D10248">
        <v>113.05999799999999</v>
      </c>
      <c r="E10248">
        <v>113.489998</v>
      </c>
      <c r="F10248">
        <v>113.489998</v>
      </c>
      <c r="G10248">
        <v>61146900</v>
      </c>
      <c r="H10248" s="3">
        <f>(F10248-B10248)/B10248</f>
        <v>-5.3461876484870701E-3</v>
      </c>
      <c r="I10248" s="3">
        <f>_xlfn.RANK.AVG(H10248,$H$3:$H$10273,1)/10271</f>
        <v>0.43510855807613669</v>
      </c>
      <c r="J10248">
        <f>ROUNDDOWN($I10248*J$2,)-IF(MOD($I10248*J$2,1)=0,1,0)+1</f>
        <v>1</v>
      </c>
      <c r="K10248">
        <f>ROUNDDOWN($I10248*K$2,)-IF(MOD($I10248*K$2,1)=0,1,0)+1</f>
        <v>2</v>
      </c>
      <c r="L10248">
        <f>ROUNDDOWN($I10248*L$2,)-IF(MOD($I10248*L$2,1)=0,1,0)+1</f>
        <v>2</v>
      </c>
      <c r="M10248" s="3">
        <f>IF(L10247=4,H10248,0)</f>
        <v>0</v>
      </c>
      <c r="N10248" s="2">
        <f>IF(L10247=1,H10248,0)</f>
        <v>0</v>
      </c>
      <c r="O10248" s="2">
        <f>IF(OR(L10247=1,L10247=4),H10248,0)</f>
        <v>0</v>
      </c>
      <c r="P10248" s="2">
        <f>IF(OR(L10247=1,L10247=2),H10248,0)</f>
        <v>0</v>
      </c>
      <c r="Q10248" s="2"/>
    </row>
    <row r="10249" spans="1:17" x14ac:dyDescent="0.3">
      <c r="A10249" s="1">
        <v>45240</v>
      </c>
      <c r="B10249">
        <v>114.349998</v>
      </c>
      <c r="C10249">
        <v>119.699997</v>
      </c>
      <c r="D10249">
        <v>114.029999</v>
      </c>
      <c r="E10249">
        <v>118.589996</v>
      </c>
      <c r="F10249">
        <v>118.589996</v>
      </c>
      <c r="G10249">
        <v>75135900</v>
      </c>
      <c r="H10249" s="3">
        <f>(F10249-B10249)/B10249</f>
        <v>3.7079126140430713E-2</v>
      </c>
      <c r="I10249" s="3">
        <f>_xlfn.RANK.AVG(H10249,$H$3:$H$10273,1)/10271</f>
        <v>0.90604614935254602</v>
      </c>
      <c r="J10249">
        <f>ROUNDDOWN($I10249*J$2,)-IF(MOD($I10249*J$2,1)=0,1,0)+1</f>
        <v>2</v>
      </c>
      <c r="K10249">
        <f>ROUNDDOWN($I10249*K$2,)-IF(MOD($I10249*K$2,1)=0,1,0)+1</f>
        <v>3</v>
      </c>
      <c r="L10249">
        <f>ROUNDDOWN($I10249*L$2,)-IF(MOD($I10249*L$2,1)=0,1,0)+1</f>
        <v>4</v>
      </c>
      <c r="M10249" s="3">
        <f>IF(L10248=4,H10249,0)</f>
        <v>0</v>
      </c>
      <c r="N10249" s="2">
        <f>IF(L10248=1,H10249,0)</f>
        <v>0</v>
      </c>
      <c r="O10249" s="2">
        <f>IF(OR(L10248=1,L10248=4),H10249,0)</f>
        <v>0</v>
      </c>
      <c r="P10249" s="2">
        <f>IF(OR(L10248=1,L10248=2),H10249,0)</f>
        <v>3.7079126140430713E-2</v>
      </c>
      <c r="Q10249" s="2"/>
    </row>
    <row r="10250" spans="1:17" x14ac:dyDescent="0.3">
      <c r="A10250" s="1">
        <v>45243</v>
      </c>
      <c r="B10250">
        <v>118.339996</v>
      </c>
      <c r="C10250">
        <v>118.68</v>
      </c>
      <c r="D10250">
        <v>116</v>
      </c>
      <c r="E10250">
        <v>116.790001</v>
      </c>
      <c r="F10250">
        <v>116.790001</v>
      </c>
      <c r="G10250">
        <v>46741900</v>
      </c>
      <c r="H10250" s="3">
        <f>(F10250-B10250)/B10250</f>
        <v>-1.309781183362551E-2</v>
      </c>
      <c r="I10250" s="3">
        <f>_xlfn.RANK.AVG(H10250,$H$3:$H$10273,1)/10271</f>
        <v>0.31837211566546586</v>
      </c>
      <c r="J10250">
        <f>ROUNDDOWN($I10250*J$2,)-IF(MOD($I10250*J$2,1)=0,1,0)+1</f>
        <v>1</v>
      </c>
      <c r="K10250">
        <f>ROUNDDOWN($I10250*K$2,)-IF(MOD($I10250*K$2,1)=0,1,0)+1</f>
        <v>1</v>
      </c>
      <c r="L10250">
        <f>ROUNDDOWN($I10250*L$2,)-IF(MOD($I10250*L$2,1)=0,1,0)+1</f>
        <v>2</v>
      </c>
      <c r="M10250" s="3">
        <f>IF(L10249=4,H10250,0)</f>
        <v>-1.309781183362551E-2</v>
      </c>
      <c r="N10250" s="2">
        <f>IF(L10249=1,H10250,0)</f>
        <v>0</v>
      </c>
      <c r="O10250" s="2">
        <f>IF(OR(L10249=1,L10249=4),H10250,0)</f>
        <v>-1.309781183362551E-2</v>
      </c>
      <c r="P10250" s="2">
        <f>IF(OR(L10249=1,L10249=2),H10250,0)</f>
        <v>0</v>
      </c>
      <c r="Q10250" s="2"/>
    </row>
    <row r="10251" spans="1:17" x14ac:dyDescent="0.3">
      <c r="A10251" s="1">
        <v>45244</v>
      </c>
      <c r="B10251">
        <v>119.699997</v>
      </c>
      <c r="C10251">
        <v>122.110001</v>
      </c>
      <c r="D10251">
        <v>119.220001</v>
      </c>
      <c r="E10251">
        <v>119.879997</v>
      </c>
      <c r="F10251">
        <v>119.879997</v>
      </c>
      <c r="G10251">
        <v>61017400</v>
      </c>
      <c r="H10251" s="3">
        <f>(F10251-B10251)/B10251</f>
        <v>1.503759436184504E-3</v>
      </c>
      <c r="I10251" s="3">
        <f>_xlfn.RANK.AVG(H10251,$H$3:$H$10273,1)/10271</f>
        <v>0.56459935741407852</v>
      </c>
      <c r="J10251">
        <f>ROUNDDOWN($I10251*J$2,)-IF(MOD($I10251*J$2,1)=0,1,0)+1</f>
        <v>2</v>
      </c>
      <c r="K10251">
        <f>ROUNDDOWN($I10251*K$2,)-IF(MOD($I10251*K$2,1)=0,1,0)+1</f>
        <v>2</v>
      </c>
      <c r="L10251">
        <f>ROUNDDOWN($I10251*L$2,)-IF(MOD($I10251*L$2,1)=0,1,0)+1</f>
        <v>3</v>
      </c>
      <c r="M10251" s="3">
        <f>IF(L10250=4,H10251,0)</f>
        <v>0</v>
      </c>
      <c r="N10251" s="2">
        <f>IF(L10250=1,H10251,0)</f>
        <v>0</v>
      </c>
      <c r="O10251" s="2">
        <f>IF(OR(L10250=1,L10250=4),H10251,0)</f>
        <v>0</v>
      </c>
      <c r="P10251" s="2">
        <f>IF(OR(L10250=1,L10250=2),H10251,0)</f>
        <v>1.503759436184504E-3</v>
      </c>
      <c r="Q10251" s="2"/>
    </row>
    <row r="10252" spans="1:17" x14ac:dyDescent="0.3">
      <c r="A10252" s="1">
        <v>45245</v>
      </c>
      <c r="B10252">
        <v>120.540001</v>
      </c>
      <c r="C10252">
        <v>120.589996</v>
      </c>
      <c r="D10252">
        <v>116.870003</v>
      </c>
      <c r="E10252">
        <v>118</v>
      </c>
      <c r="F10252">
        <v>118</v>
      </c>
      <c r="G10252">
        <v>59555600</v>
      </c>
      <c r="H10252" s="3">
        <f>(F10252-B10252)/B10252</f>
        <v>-2.1071851492684188E-2</v>
      </c>
      <c r="I10252" s="3">
        <f>_xlfn.RANK.AVG(H10252,$H$3:$H$10273,1)/10271</f>
        <v>0.21361113815597313</v>
      </c>
      <c r="J10252">
        <f>ROUNDDOWN($I10252*J$2,)-IF(MOD($I10252*J$2,1)=0,1,0)+1</f>
        <v>1</v>
      </c>
      <c r="K10252">
        <f>ROUNDDOWN($I10252*K$2,)-IF(MOD($I10252*K$2,1)=0,1,0)+1</f>
        <v>1</v>
      </c>
      <c r="L10252">
        <f>ROUNDDOWN($I10252*L$2,)-IF(MOD($I10252*L$2,1)=0,1,0)+1</f>
        <v>1</v>
      </c>
      <c r="M10252" s="3">
        <f>IF(L10251=4,H10252,0)</f>
        <v>0</v>
      </c>
      <c r="N10252" s="2">
        <f>IF(L10251=1,H10252,0)</f>
        <v>0</v>
      </c>
      <c r="O10252" s="2">
        <f>IF(OR(L10251=1,L10251=4),H10252,0)</f>
        <v>0</v>
      </c>
      <c r="P10252" s="2">
        <f>IF(OR(L10251=1,L10251=2),H10252,0)</f>
        <v>0</v>
      </c>
      <c r="Q10252" s="2"/>
    </row>
    <row r="10253" spans="1:17" x14ac:dyDescent="0.3">
      <c r="A10253" s="1">
        <v>45246</v>
      </c>
      <c r="B10253">
        <v>117.199997</v>
      </c>
      <c r="C10253">
        <v>120.730003</v>
      </c>
      <c r="D10253">
        <v>116.410004</v>
      </c>
      <c r="E10253">
        <v>119.83000199999999</v>
      </c>
      <c r="F10253">
        <v>119.83000199999999</v>
      </c>
      <c r="G10253">
        <v>49661900</v>
      </c>
      <c r="H10253" s="3">
        <f>(F10253-B10253)/B10253</f>
        <v>2.2440316274069505E-2</v>
      </c>
      <c r="I10253" s="3">
        <f>_xlfn.RANK.AVG(H10253,$H$3:$H$10273,1)/10271</f>
        <v>0.81530522831272512</v>
      </c>
      <c r="J10253">
        <f>ROUNDDOWN($I10253*J$2,)-IF(MOD($I10253*J$2,1)=0,1,0)+1</f>
        <v>2</v>
      </c>
      <c r="K10253">
        <f>ROUNDDOWN($I10253*K$2,)-IF(MOD($I10253*K$2,1)=0,1,0)+1</f>
        <v>3</v>
      </c>
      <c r="L10253">
        <f>ROUNDDOWN($I10253*L$2,)-IF(MOD($I10253*L$2,1)=0,1,0)+1</f>
        <v>4</v>
      </c>
      <c r="M10253" s="3">
        <f>IF(L10252=4,H10253,0)</f>
        <v>0</v>
      </c>
      <c r="N10253" s="2">
        <f>IF(L10252=1,H10253,0)</f>
        <v>2.2440316274069505E-2</v>
      </c>
      <c r="O10253" s="2">
        <f>IF(OR(L10252=1,L10252=4),H10253,0)</f>
        <v>2.2440316274069505E-2</v>
      </c>
      <c r="P10253" s="2">
        <f>IF(OR(L10252=1,L10252=2),H10253,0)</f>
        <v>2.2440316274069505E-2</v>
      </c>
      <c r="Q10253" s="2"/>
    </row>
    <row r="10254" spans="1:17" x14ac:dyDescent="0.3">
      <c r="A10254" s="1">
        <v>45247</v>
      </c>
      <c r="B10254">
        <v>119.639999</v>
      </c>
      <c r="C10254">
        <v>121.489998</v>
      </c>
      <c r="D10254">
        <v>118.82</v>
      </c>
      <c r="E10254">
        <v>120.620003</v>
      </c>
      <c r="F10254">
        <v>120.620003</v>
      </c>
      <c r="G10254">
        <v>38508900</v>
      </c>
      <c r="H10254" s="3">
        <f>(F10254-B10254)/B10254</f>
        <v>8.1912738899303558E-3</v>
      </c>
      <c r="I10254" s="3">
        <f>_xlfn.RANK.AVG(H10254,$H$3:$H$10273,1)/10271</f>
        <v>0.65202998734300455</v>
      </c>
      <c r="J10254">
        <f>ROUNDDOWN($I10254*J$2,)-IF(MOD($I10254*J$2,1)=0,1,0)+1</f>
        <v>2</v>
      </c>
      <c r="K10254">
        <f>ROUNDDOWN($I10254*K$2,)-IF(MOD($I10254*K$2,1)=0,1,0)+1</f>
        <v>2</v>
      </c>
      <c r="L10254">
        <f>ROUNDDOWN($I10254*L$2,)-IF(MOD($I10254*L$2,1)=0,1,0)+1</f>
        <v>3</v>
      </c>
      <c r="M10254" s="3">
        <f>IF(L10253=4,H10254,0)</f>
        <v>8.1912738899303558E-3</v>
      </c>
      <c r="N10254" s="2">
        <f>IF(L10253=1,H10254,0)</f>
        <v>0</v>
      </c>
      <c r="O10254" s="2">
        <f>IF(OR(L10253=1,L10253=4),H10254,0)</f>
        <v>8.1912738899303558E-3</v>
      </c>
      <c r="P10254" s="2">
        <f>IF(OR(L10253=1,L10253=2),H10254,0)</f>
        <v>0</v>
      </c>
      <c r="Q10254" s="2"/>
    </row>
    <row r="10255" spans="1:17" x14ac:dyDescent="0.3">
      <c r="A10255" s="1">
        <v>45250</v>
      </c>
      <c r="B10255">
        <v>120.699997</v>
      </c>
      <c r="C10255">
        <v>121.93</v>
      </c>
      <c r="D10255">
        <v>120.07</v>
      </c>
      <c r="E10255">
        <v>121.529999</v>
      </c>
      <c r="F10255">
        <v>121.529999</v>
      </c>
      <c r="G10255">
        <v>43138700</v>
      </c>
      <c r="H10255" s="3">
        <f>(F10255-B10255)/B10255</f>
        <v>6.8765701792023034E-3</v>
      </c>
      <c r="I10255" s="3">
        <f>_xlfn.RANK.AVG(H10255,$H$3:$H$10273,1)/10271</f>
        <v>0.62953948008957261</v>
      </c>
      <c r="J10255">
        <f>ROUNDDOWN($I10255*J$2,)-IF(MOD($I10255*J$2,1)=0,1,0)+1</f>
        <v>2</v>
      </c>
      <c r="K10255">
        <f>ROUNDDOWN($I10255*K$2,)-IF(MOD($I10255*K$2,1)=0,1,0)+1</f>
        <v>2</v>
      </c>
      <c r="L10255">
        <f>ROUNDDOWN($I10255*L$2,)-IF(MOD($I10255*L$2,1)=0,1,0)+1</f>
        <v>3</v>
      </c>
      <c r="M10255" s="3">
        <f>IF(L10254=4,H10255,0)</f>
        <v>0</v>
      </c>
      <c r="N10255" s="2">
        <f>IF(L10254=1,H10255,0)</f>
        <v>0</v>
      </c>
      <c r="O10255" s="2">
        <f>IF(OR(L10254=1,L10254=4),H10255,0)</f>
        <v>0</v>
      </c>
      <c r="P10255" s="2">
        <f>IF(OR(L10254=1,L10254=2),H10255,0)</f>
        <v>0</v>
      </c>
      <c r="Q10255" s="2"/>
    </row>
    <row r="10256" spans="1:17" x14ac:dyDescent="0.3">
      <c r="A10256" s="1">
        <v>45251</v>
      </c>
      <c r="B10256">
        <v>120.540001</v>
      </c>
      <c r="C10256">
        <v>120.650002</v>
      </c>
      <c r="D10256">
        <v>117.94000200000001</v>
      </c>
      <c r="E10256">
        <v>119.160004</v>
      </c>
      <c r="F10256">
        <v>119.160004</v>
      </c>
      <c r="G10256">
        <v>41064800</v>
      </c>
      <c r="H10256" s="3">
        <f>(F10256-B10256)/B10256</f>
        <v>-1.1448456848776722E-2</v>
      </c>
      <c r="I10256" s="3">
        <f>_xlfn.RANK.AVG(H10256,$H$3:$H$10273,1)/10271</f>
        <v>0.34660695161133287</v>
      </c>
      <c r="J10256">
        <f>ROUNDDOWN($I10256*J$2,)-IF(MOD($I10256*J$2,1)=0,1,0)+1</f>
        <v>1</v>
      </c>
      <c r="K10256">
        <f>ROUNDDOWN($I10256*K$2,)-IF(MOD($I10256*K$2,1)=0,1,0)+1</f>
        <v>2</v>
      </c>
      <c r="L10256">
        <f>ROUNDDOWN($I10256*L$2,)-IF(MOD($I10256*L$2,1)=0,1,0)+1</f>
        <v>2</v>
      </c>
      <c r="M10256" s="3">
        <f>IF(L10255=4,H10256,0)</f>
        <v>0</v>
      </c>
      <c r="N10256" s="2">
        <f>IF(L10255=1,H10256,0)</f>
        <v>0</v>
      </c>
      <c r="O10256" s="2">
        <f>IF(OR(L10255=1,L10255=4),H10256,0)</f>
        <v>0</v>
      </c>
      <c r="P10256" s="2">
        <f>IF(OR(L10255=1,L10255=2),H10256,0)</f>
        <v>0</v>
      </c>
      <c r="Q10256" s="2"/>
    </row>
    <row r="10257" spans="1:17" x14ac:dyDescent="0.3">
      <c r="A10257" s="1">
        <v>45252</v>
      </c>
      <c r="B10257">
        <v>120</v>
      </c>
      <c r="C10257">
        <v>124.760002</v>
      </c>
      <c r="D10257">
        <v>119.949997</v>
      </c>
      <c r="E10257">
        <v>122.510002</v>
      </c>
      <c r="F10257">
        <v>122.510002</v>
      </c>
      <c r="G10257">
        <v>56862200</v>
      </c>
      <c r="H10257" s="3">
        <f>(F10257-B10257)/B10257</f>
        <v>2.0916683333333335E-2</v>
      </c>
      <c r="I10257" s="3">
        <f>_xlfn.RANK.AVG(H10257,$H$3:$H$10273,1)/10271</f>
        <v>0.80011683380391396</v>
      </c>
      <c r="J10257">
        <f>ROUNDDOWN($I10257*J$2,)-IF(MOD($I10257*J$2,1)=0,1,0)+1</f>
        <v>2</v>
      </c>
      <c r="K10257">
        <f>ROUNDDOWN($I10257*K$2,)-IF(MOD($I10257*K$2,1)=0,1,0)+1</f>
        <v>3</v>
      </c>
      <c r="L10257">
        <f>ROUNDDOWN($I10257*L$2,)-IF(MOD($I10257*L$2,1)=0,1,0)+1</f>
        <v>4</v>
      </c>
      <c r="M10257" s="3">
        <f>IF(L10256=4,H10257,0)</f>
        <v>0</v>
      </c>
      <c r="N10257" s="2">
        <f>IF(L10256=1,H10257,0)</f>
        <v>0</v>
      </c>
      <c r="O10257" s="2">
        <f>IF(OR(L10256=1,L10256=4),H10257,0)</f>
        <v>0</v>
      </c>
      <c r="P10257" s="2">
        <f>IF(OR(L10256=1,L10256=2),H10257,0)</f>
        <v>2.0916683333333335E-2</v>
      </c>
      <c r="Q10257" s="2"/>
    </row>
    <row r="10258" spans="1:17" x14ac:dyDescent="0.3">
      <c r="A10258" s="1">
        <v>45254</v>
      </c>
      <c r="B10258">
        <v>122.029999</v>
      </c>
      <c r="C10258">
        <v>123.25</v>
      </c>
      <c r="D10258">
        <v>121.540001</v>
      </c>
      <c r="E10258">
        <v>122.30999799999999</v>
      </c>
      <c r="F10258">
        <v>122.30999799999999</v>
      </c>
      <c r="G10258">
        <v>19001000</v>
      </c>
      <c r="H10258" s="3">
        <f>(F10258-B10258)/B10258</f>
        <v>2.2945095656354913E-3</v>
      </c>
      <c r="I10258" s="3">
        <f>_xlfn.RANK.AVG(H10258,$H$3:$H$10273,1)/10271</f>
        <v>0.57034368610651354</v>
      </c>
      <c r="J10258">
        <f>ROUNDDOWN($I10258*J$2,)-IF(MOD($I10258*J$2,1)=0,1,0)+1</f>
        <v>2</v>
      </c>
      <c r="K10258">
        <f>ROUNDDOWN($I10258*K$2,)-IF(MOD($I10258*K$2,1)=0,1,0)+1</f>
        <v>2</v>
      </c>
      <c r="L10258">
        <f>ROUNDDOWN($I10258*L$2,)-IF(MOD($I10258*L$2,1)=0,1,0)+1</f>
        <v>3</v>
      </c>
      <c r="M10258" s="3">
        <f>IF(L10257=4,H10258,0)</f>
        <v>2.2945095656354913E-3</v>
      </c>
      <c r="N10258" s="2">
        <f>IF(L10257=1,H10258,0)</f>
        <v>0</v>
      </c>
      <c r="O10258" s="2">
        <f>IF(OR(L10257=1,L10257=4),H10258,0)</f>
        <v>2.2945095656354913E-3</v>
      </c>
      <c r="P10258" s="2">
        <f>IF(OR(L10257=1,L10257=2),H10258,0)</f>
        <v>0</v>
      </c>
      <c r="Q10258" s="2"/>
    </row>
    <row r="10259" spans="1:17" x14ac:dyDescent="0.3">
      <c r="A10259" s="1">
        <v>45257</v>
      </c>
      <c r="B10259">
        <v>122.07</v>
      </c>
      <c r="C10259">
        <v>123.889999</v>
      </c>
      <c r="D10259">
        <v>121.769997</v>
      </c>
      <c r="E10259">
        <v>122.650002</v>
      </c>
      <c r="F10259">
        <v>122.650002</v>
      </c>
      <c r="G10259">
        <v>32743000</v>
      </c>
      <c r="H10259" s="3">
        <f>(F10259-B10259)/B10259</f>
        <v>4.7513885475547434E-3</v>
      </c>
      <c r="I10259" s="3">
        <f>_xlfn.RANK.AVG(H10259,$H$3:$H$10273,1)/10271</f>
        <v>0.60227825917632172</v>
      </c>
      <c r="J10259">
        <f>ROUNDDOWN($I10259*J$2,)-IF(MOD($I10259*J$2,1)=0,1,0)+1</f>
        <v>2</v>
      </c>
      <c r="K10259">
        <f>ROUNDDOWN($I10259*K$2,)-IF(MOD($I10259*K$2,1)=0,1,0)+1</f>
        <v>2</v>
      </c>
      <c r="L10259">
        <f>ROUNDDOWN($I10259*L$2,)-IF(MOD($I10259*L$2,1)=0,1,0)+1</f>
        <v>3</v>
      </c>
      <c r="M10259" s="3">
        <f>IF(L10258=4,H10259,0)</f>
        <v>0</v>
      </c>
      <c r="N10259" s="2">
        <f>IF(L10258=1,H10259,0)</f>
        <v>0</v>
      </c>
      <c r="O10259" s="2">
        <f>IF(OR(L10258=1,L10258=4),H10259,0)</f>
        <v>0</v>
      </c>
      <c r="P10259" s="2">
        <f>IF(OR(L10258=1,L10258=2),H10259,0)</f>
        <v>0</v>
      </c>
      <c r="Q10259" s="2"/>
    </row>
    <row r="10260" spans="1:17" x14ac:dyDescent="0.3">
      <c r="A10260" s="1">
        <v>45258</v>
      </c>
      <c r="B10260">
        <v>121.980003</v>
      </c>
      <c r="C10260">
        <v>122.540001</v>
      </c>
      <c r="D10260">
        <v>120.790001</v>
      </c>
      <c r="E10260">
        <v>122.010002</v>
      </c>
      <c r="F10260">
        <v>122.010002</v>
      </c>
      <c r="G10260">
        <v>32047100</v>
      </c>
      <c r="H10260" s="3">
        <f>(F10260-B10260)/B10260</f>
        <v>2.4593375358421379E-4</v>
      </c>
      <c r="I10260" s="3">
        <f>_xlfn.RANK.AVG(H10260,$H$3:$H$10273,1)/10271</f>
        <v>0.55515529159770227</v>
      </c>
      <c r="J10260">
        <f>ROUNDDOWN($I10260*J$2,)-IF(MOD($I10260*J$2,1)=0,1,0)+1</f>
        <v>2</v>
      </c>
      <c r="K10260">
        <f>ROUNDDOWN($I10260*K$2,)-IF(MOD($I10260*K$2,1)=0,1,0)+1</f>
        <v>2</v>
      </c>
      <c r="L10260">
        <f>ROUNDDOWN($I10260*L$2,)-IF(MOD($I10260*L$2,1)=0,1,0)+1</f>
        <v>3</v>
      </c>
      <c r="M10260" s="3">
        <f>IF(L10259=4,H10260,0)</f>
        <v>0</v>
      </c>
      <c r="N10260" s="2">
        <f>IF(L10259=1,H10260,0)</f>
        <v>0</v>
      </c>
      <c r="O10260" s="2">
        <f>IF(OR(L10259=1,L10259=4),H10260,0)</f>
        <v>0</v>
      </c>
      <c r="P10260" s="2">
        <f>IF(OR(L10259=1,L10259=2),H10260,0)</f>
        <v>0</v>
      </c>
      <c r="Q10260" s="2"/>
    </row>
    <row r="10261" spans="1:17" x14ac:dyDescent="0.3">
      <c r="A10261" s="1">
        <v>45259</v>
      </c>
      <c r="B10261">
        <v>123.980003</v>
      </c>
      <c r="C10261">
        <v>125.730003</v>
      </c>
      <c r="D10261">
        <v>123.480003</v>
      </c>
      <c r="E10261">
        <v>123.849998</v>
      </c>
      <c r="F10261">
        <v>123.849998</v>
      </c>
      <c r="G10261">
        <v>37876300</v>
      </c>
      <c r="H10261" s="3">
        <f>(F10261-B10261)/B10261</f>
        <v>-1.0485965224569082E-3</v>
      </c>
      <c r="I10261" s="3">
        <f>_xlfn.RANK.AVG(H10261,$H$3:$H$10273,1)/10271</f>
        <v>0.49011780741894656</v>
      </c>
      <c r="J10261">
        <f>ROUNDDOWN($I10261*J$2,)-IF(MOD($I10261*J$2,1)=0,1,0)+1</f>
        <v>1</v>
      </c>
      <c r="K10261">
        <f>ROUNDDOWN($I10261*K$2,)-IF(MOD($I10261*K$2,1)=0,1,0)+1</f>
        <v>2</v>
      </c>
      <c r="L10261">
        <f>ROUNDDOWN($I10261*L$2,)-IF(MOD($I10261*L$2,1)=0,1,0)+1</f>
        <v>2</v>
      </c>
      <c r="M10261" s="3">
        <f>IF(L10260=4,H10261,0)</f>
        <v>0</v>
      </c>
      <c r="N10261" s="2">
        <f>IF(L10260=1,H10261,0)</f>
        <v>0</v>
      </c>
      <c r="O10261" s="2">
        <f>IF(OR(L10260=1,L10260=4),H10261,0)</f>
        <v>0</v>
      </c>
      <c r="P10261" s="2">
        <f>IF(OR(L10260=1,L10260=2),H10261,0)</f>
        <v>0</v>
      </c>
      <c r="Q10261" s="2"/>
    </row>
    <row r="10262" spans="1:17" x14ac:dyDescent="0.3">
      <c r="A10262" s="1">
        <v>45260</v>
      </c>
      <c r="B10262">
        <v>123.610001</v>
      </c>
      <c r="C10262">
        <v>124.050003</v>
      </c>
      <c r="D10262">
        <v>119.650002</v>
      </c>
      <c r="E10262">
        <v>121.160004</v>
      </c>
      <c r="F10262">
        <v>121.160004</v>
      </c>
      <c r="G10262">
        <v>44494200</v>
      </c>
      <c r="H10262" s="3">
        <f>(F10262-B10262)/B10262</f>
        <v>-1.9820378449798705E-2</v>
      </c>
      <c r="I10262" s="3">
        <f>_xlfn.RANK.AVG(H10262,$H$3:$H$10273,1)/10271</f>
        <v>0.22870217116152272</v>
      </c>
      <c r="J10262">
        <f>ROUNDDOWN($I10262*J$2,)-IF(MOD($I10262*J$2,1)=0,1,0)+1</f>
        <v>1</v>
      </c>
      <c r="K10262">
        <f>ROUNDDOWN($I10262*K$2,)-IF(MOD($I10262*K$2,1)=0,1,0)+1</f>
        <v>1</v>
      </c>
      <c r="L10262">
        <f>ROUNDDOWN($I10262*L$2,)-IF(MOD($I10262*L$2,1)=0,1,0)+1</f>
        <v>1</v>
      </c>
      <c r="M10262" s="3">
        <f>IF(L10261=4,H10262,0)</f>
        <v>0</v>
      </c>
      <c r="N10262" s="2">
        <f>IF(L10261=1,H10262,0)</f>
        <v>0</v>
      </c>
      <c r="O10262" s="2">
        <f>IF(OR(L10261=1,L10261=4),H10262,0)</f>
        <v>0</v>
      </c>
      <c r="P10262" s="2">
        <f>IF(OR(L10261=1,L10261=2),H10262,0)</f>
        <v>-1.9820378449798705E-2</v>
      </c>
      <c r="Q10262" s="2"/>
    </row>
    <row r="10263" spans="1:17" x14ac:dyDescent="0.3">
      <c r="A10263" s="1">
        <v>45261</v>
      </c>
      <c r="B10263">
        <v>119.879997</v>
      </c>
      <c r="C10263">
        <v>121.400002</v>
      </c>
      <c r="D10263">
        <v>118.650002</v>
      </c>
      <c r="E10263">
        <v>121.389999</v>
      </c>
      <c r="F10263">
        <v>121.389999</v>
      </c>
      <c r="G10263">
        <v>37017600</v>
      </c>
      <c r="H10263" s="3">
        <f>(F10263-B10263)/B10263</f>
        <v>1.2595946261159816E-2</v>
      </c>
      <c r="I10263" s="3">
        <f>_xlfn.RANK.AVG(H10263,$H$3:$H$10273,1)/10271</f>
        <v>0.7072339596923376</v>
      </c>
      <c r="J10263">
        <f>ROUNDDOWN($I10263*J$2,)-IF(MOD($I10263*J$2,1)=0,1,0)+1</f>
        <v>2</v>
      </c>
      <c r="K10263">
        <f>ROUNDDOWN($I10263*K$2,)-IF(MOD($I10263*K$2,1)=0,1,0)+1</f>
        <v>3</v>
      </c>
      <c r="L10263">
        <f>ROUNDDOWN($I10263*L$2,)-IF(MOD($I10263*L$2,1)=0,1,0)+1</f>
        <v>3</v>
      </c>
      <c r="M10263" s="3">
        <f>IF(L10262=4,H10263,0)</f>
        <v>0</v>
      </c>
      <c r="N10263" s="2">
        <f>IF(L10262=1,H10263,0)</f>
        <v>1.2595946261159816E-2</v>
      </c>
      <c r="O10263" s="2">
        <f>IF(OR(L10262=1,L10262=4),H10263,0)</f>
        <v>1.2595946261159816E-2</v>
      </c>
      <c r="P10263" s="2">
        <f>IF(OR(L10262=1,L10262=2),H10263,0)</f>
        <v>1.2595946261159816E-2</v>
      </c>
      <c r="Q10263" s="2"/>
    </row>
    <row r="10264" spans="1:17" x14ac:dyDescent="0.3">
      <c r="A10264" s="1">
        <v>45264</v>
      </c>
      <c r="B10264">
        <v>119.75</v>
      </c>
      <c r="C10264">
        <v>119.900002</v>
      </c>
      <c r="D10264">
        <v>116.370003</v>
      </c>
      <c r="E10264">
        <v>118.57</v>
      </c>
      <c r="F10264">
        <v>118.57</v>
      </c>
      <c r="G10264">
        <v>39854400</v>
      </c>
      <c r="H10264" s="3">
        <f>(F10264-B10264)/B10264</f>
        <v>-9.8538622129436901E-3</v>
      </c>
      <c r="I10264" s="3">
        <f>_xlfn.RANK.AVG(H10264,$H$3:$H$10273,1)/10271</f>
        <v>0.36987635089085774</v>
      </c>
      <c r="J10264">
        <f>ROUNDDOWN($I10264*J$2,)-IF(MOD($I10264*J$2,1)=0,1,0)+1</f>
        <v>1</v>
      </c>
      <c r="K10264">
        <f>ROUNDDOWN($I10264*K$2,)-IF(MOD($I10264*K$2,1)=0,1,0)+1</f>
        <v>2</v>
      </c>
      <c r="L10264">
        <f>ROUNDDOWN($I10264*L$2,)-IF(MOD($I10264*L$2,1)=0,1,0)+1</f>
        <v>2</v>
      </c>
      <c r="M10264" s="3">
        <f>IF(L10263=4,H10264,0)</f>
        <v>0</v>
      </c>
      <c r="N10264" s="2">
        <f>IF(L10263=1,H10264,0)</f>
        <v>0</v>
      </c>
      <c r="O10264" s="2">
        <f>IF(OR(L10263=1,L10263=4),H10264,0)</f>
        <v>0</v>
      </c>
      <c r="P10264" s="2">
        <f>IF(OR(L10263=1,L10263=2),H10264,0)</f>
        <v>0</v>
      </c>
      <c r="Q10264" s="2"/>
    </row>
    <row r="10265" spans="1:17" x14ac:dyDescent="0.3">
      <c r="A10265" s="1">
        <v>45265</v>
      </c>
      <c r="B10265">
        <v>117.43</v>
      </c>
      <c r="C10265">
        <v>118.489998</v>
      </c>
      <c r="D10265">
        <v>116.449997</v>
      </c>
      <c r="E10265">
        <v>118.379997</v>
      </c>
      <c r="F10265">
        <v>118.379997</v>
      </c>
      <c r="G10265">
        <v>39191600</v>
      </c>
      <c r="H10265" s="3">
        <f>(F10265-B10265)/B10265</f>
        <v>8.0899003661755609E-3</v>
      </c>
      <c r="I10265" s="3">
        <f>_xlfn.RANK.AVG(H10265,$H$3:$H$10273,1)/10271</f>
        <v>0.65066692629734202</v>
      </c>
      <c r="J10265">
        <f>ROUNDDOWN($I10265*J$2,)-IF(MOD($I10265*J$2,1)=0,1,0)+1</f>
        <v>2</v>
      </c>
      <c r="K10265">
        <f>ROUNDDOWN($I10265*K$2,)-IF(MOD($I10265*K$2,1)=0,1,0)+1</f>
        <v>2</v>
      </c>
      <c r="L10265">
        <f>ROUNDDOWN($I10265*L$2,)-IF(MOD($I10265*L$2,1)=0,1,0)+1</f>
        <v>3</v>
      </c>
      <c r="M10265" s="3">
        <f>IF(L10264=4,H10265,0)</f>
        <v>0</v>
      </c>
      <c r="N10265" s="2">
        <f>IF(L10264=1,H10265,0)</f>
        <v>0</v>
      </c>
      <c r="O10265" s="2">
        <f>IF(OR(L10264=1,L10264=4),H10265,0)</f>
        <v>0</v>
      </c>
      <c r="P10265" s="2">
        <f>IF(OR(L10264=1,L10264=2),H10265,0)</f>
        <v>8.0899003661755609E-3</v>
      </c>
      <c r="Q10265" s="2"/>
    </row>
    <row r="10266" spans="1:17" x14ac:dyDescent="0.3">
      <c r="A10266" s="1">
        <v>45266</v>
      </c>
      <c r="B10266">
        <v>120.69000200000001</v>
      </c>
      <c r="C10266">
        <v>122.83000199999999</v>
      </c>
      <c r="D10266">
        <v>116.379997</v>
      </c>
      <c r="E10266">
        <v>116.82</v>
      </c>
      <c r="F10266">
        <v>116.82</v>
      </c>
      <c r="G10266">
        <v>60599000</v>
      </c>
      <c r="H10266" s="3">
        <f>(F10266-B10266)/B10266</f>
        <v>-3.2065638709658929E-2</v>
      </c>
      <c r="I10266" s="3">
        <f>_xlfn.RANK.AVG(H10266,$H$3:$H$10273,1)/10271</f>
        <v>0.12102034855418167</v>
      </c>
      <c r="J10266">
        <f>ROUNDDOWN($I10266*J$2,)-IF(MOD($I10266*J$2,1)=0,1,0)+1</f>
        <v>1</v>
      </c>
      <c r="K10266">
        <f>ROUNDDOWN($I10266*K$2,)-IF(MOD($I10266*K$2,1)=0,1,0)+1</f>
        <v>1</v>
      </c>
      <c r="L10266">
        <f>ROUNDDOWN($I10266*L$2,)-IF(MOD($I10266*L$2,1)=0,1,0)+1</f>
        <v>1</v>
      </c>
      <c r="M10266" s="3">
        <f>IF(L10265=4,H10266,0)</f>
        <v>0</v>
      </c>
      <c r="N10266" s="2">
        <f>IF(L10265=1,H10266,0)</f>
        <v>0</v>
      </c>
      <c r="O10266" s="2">
        <f>IF(OR(L10265=1,L10265=4),H10266,0)</f>
        <v>0</v>
      </c>
      <c r="P10266" s="2">
        <f>IF(OR(L10265=1,L10265=2),H10266,0)</f>
        <v>0</v>
      </c>
      <c r="Q10266" s="2"/>
    </row>
    <row r="10267" spans="1:17" x14ac:dyDescent="0.3">
      <c r="A10267" s="1">
        <v>45267</v>
      </c>
      <c r="B10267">
        <v>120.790001</v>
      </c>
      <c r="C10267">
        <v>128.679993</v>
      </c>
      <c r="D10267">
        <v>119.55999799999999</v>
      </c>
      <c r="E10267">
        <v>128.36999499999999</v>
      </c>
      <c r="F10267">
        <v>128.36999499999999</v>
      </c>
      <c r="G10267">
        <v>118579100</v>
      </c>
      <c r="H10267" s="3">
        <f>(F10267-B10267)/B10267</f>
        <v>6.2753489007753085E-2</v>
      </c>
      <c r="I10267" s="3">
        <f>_xlfn.RANK.AVG(H10267,$H$3:$H$10273,1)/10271</f>
        <v>0.96952584947911591</v>
      </c>
      <c r="J10267">
        <f>ROUNDDOWN($I10267*J$2,)-IF(MOD($I10267*J$2,1)=0,1,0)+1</f>
        <v>2</v>
      </c>
      <c r="K10267">
        <f>ROUNDDOWN($I10267*K$2,)-IF(MOD($I10267*K$2,1)=0,1,0)+1</f>
        <v>3</v>
      </c>
      <c r="L10267">
        <f>ROUNDDOWN($I10267*L$2,)-IF(MOD($I10267*L$2,1)=0,1,0)+1</f>
        <v>4</v>
      </c>
      <c r="M10267" s="3">
        <f>IF(L10266=4,H10267,0)</f>
        <v>0</v>
      </c>
      <c r="N10267" s="2">
        <f>IF(L10266=1,H10267,0)</f>
        <v>6.2753489007753085E-2</v>
      </c>
      <c r="O10267" s="2">
        <f>IF(OR(L10266=1,L10266=4),H10267,0)</f>
        <v>6.2753489007753085E-2</v>
      </c>
      <c r="P10267" s="2">
        <f>IF(OR(L10266=1,L10266=2),H10267,0)</f>
        <v>6.2753489007753085E-2</v>
      </c>
      <c r="Q10267" s="2"/>
    </row>
    <row r="10268" spans="1:17" x14ac:dyDescent="0.3">
      <c r="A10268" s="1">
        <v>45268</v>
      </c>
      <c r="B10268">
        <v>129.53999300000001</v>
      </c>
      <c r="C10268">
        <v>131</v>
      </c>
      <c r="D10268">
        <v>126.889999</v>
      </c>
      <c r="E10268">
        <v>128.91999799999999</v>
      </c>
      <c r="F10268">
        <v>128.91999799999999</v>
      </c>
      <c r="G10268">
        <v>89273900</v>
      </c>
      <c r="H10268" s="3">
        <f>(F10268-B10268)/B10268</f>
        <v>-4.7861280955914295E-3</v>
      </c>
      <c r="I10268" s="3">
        <f>_xlfn.RANK.AVG(H10268,$H$3:$H$10273,1)/10271</f>
        <v>0.44562360042839061</v>
      </c>
      <c r="J10268">
        <f>ROUNDDOWN($I10268*J$2,)-IF(MOD($I10268*J$2,1)=0,1,0)+1</f>
        <v>1</v>
      </c>
      <c r="K10268">
        <f>ROUNDDOWN($I10268*K$2,)-IF(MOD($I10268*K$2,1)=0,1,0)+1</f>
        <v>2</v>
      </c>
      <c r="L10268">
        <f>ROUNDDOWN($I10268*L$2,)-IF(MOD($I10268*L$2,1)=0,1,0)+1</f>
        <v>2</v>
      </c>
      <c r="M10268" s="3">
        <f>IF(L10267=4,H10268,0)</f>
        <v>-4.7861280955914295E-3</v>
      </c>
      <c r="N10268" s="2">
        <f>IF(L10267=1,H10268,0)</f>
        <v>0</v>
      </c>
      <c r="O10268" s="2">
        <f>IF(OR(L10267=1,L10267=4),H10268,0)</f>
        <v>-4.7861280955914295E-3</v>
      </c>
      <c r="P10268" s="2">
        <f>IF(OR(L10267=1,L10267=2),H10268,0)</f>
        <v>0</v>
      </c>
      <c r="Q10268" s="2"/>
    </row>
    <row r="10269" spans="1:17" x14ac:dyDescent="0.3">
      <c r="A10269" s="1">
        <v>45271</v>
      </c>
      <c r="B10269">
        <v>130.55999800000001</v>
      </c>
      <c r="C10269">
        <v>135.03999300000001</v>
      </c>
      <c r="D10269">
        <v>128.25</v>
      </c>
      <c r="E10269">
        <v>134.41000399999999</v>
      </c>
      <c r="F10269">
        <v>134.41000399999999</v>
      </c>
      <c r="G10269">
        <v>98668300</v>
      </c>
      <c r="H10269" s="3">
        <f>(F10269-B10269)/B10269</f>
        <v>2.9488404250741326E-2</v>
      </c>
      <c r="I10269" s="3">
        <f>_xlfn.RANK.AVG(H10269,$H$3:$H$10273,1)/10271</f>
        <v>0.86447278745983835</v>
      </c>
      <c r="J10269">
        <f>ROUNDDOWN($I10269*J$2,)-IF(MOD($I10269*J$2,1)=0,1,0)+1</f>
        <v>2</v>
      </c>
      <c r="K10269">
        <f>ROUNDDOWN($I10269*K$2,)-IF(MOD($I10269*K$2,1)=0,1,0)+1</f>
        <v>3</v>
      </c>
      <c r="L10269">
        <f>ROUNDDOWN($I10269*L$2,)-IF(MOD($I10269*L$2,1)=0,1,0)+1</f>
        <v>4</v>
      </c>
      <c r="M10269" s="3">
        <f>IF(L10268=4,H10269,0)</f>
        <v>0</v>
      </c>
      <c r="N10269" s="2">
        <f>IF(L10268=1,H10269,0)</f>
        <v>0</v>
      </c>
      <c r="O10269" s="2">
        <f>IF(OR(L10268=1,L10268=4),H10269,0)</f>
        <v>0</v>
      </c>
      <c r="P10269" s="2">
        <f>IF(OR(L10268=1,L10268=2),H10269,0)</f>
        <v>2.9488404250741326E-2</v>
      </c>
      <c r="Q10269" s="2"/>
    </row>
    <row r="10270" spans="1:17" x14ac:dyDescent="0.3">
      <c r="A10270" s="1">
        <v>45272</v>
      </c>
      <c r="B10270">
        <v>132.25</v>
      </c>
      <c r="C10270">
        <v>139.88999899999999</v>
      </c>
      <c r="D10270">
        <v>131.89999399999999</v>
      </c>
      <c r="E10270">
        <v>137.61000100000001</v>
      </c>
      <c r="F10270">
        <v>137.61000100000001</v>
      </c>
      <c r="G10270">
        <v>111677800</v>
      </c>
      <c r="H10270" s="3">
        <f>(F10270-B10270)/B10270</f>
        <v>4.0529308128544508E-2</v>
      </c>
      <c r="I10270" s="3">
        <f>_xlfn.RANK.AVG(H10270,$H$3:$H$10273,1)/10271</f>
        <v>0.92035829033200267</v>
      </c>
      <c r="J10270">
        <f>ROUNDDOWN($I10270*J$2,)-IF(MOD($I10270*J$2,1)=0,1,0)+1</f>
        <v>2</v>
      </c>
      <c r="K10270">
        <f>ROUNDDOWN($I10270*K$2,)-IF(MOD($I10270*K$2,1)=0,1,0)+1</f>
        <v>3</v>
      </c>
      <c r="L10270">
        <f>ROUNDDOWN($I10270*L$2,)-IF(MOD($I10270*L$2,1)=0,1,0)+1</f>
        <v>4</v>
      </c>
      <c r="M10270" s="3">
        <f>IF(L10269=4,H10270,0)</f>
        <v>4.0529308128544508E-2</v>
      </c>
      <c r="N10270" s="2">
        <f>IF(L10269=1,H10270,0)</f>
        <v>0</v>
      </c>
      <c r="O10270" s="2">
        <f>IF(OR(L10269=1,L10269=4),H10270,0)</f>
        <v>4.0529308128544508E-2</v>
      </c>
      <c r="P10270" s="2">
        <f>IF(OR(L10269=1,L10269=2),H10270,0)</f>
        <v>0</v>
      </c>
      <c r="Q10270" s="2"/>
    </row>
    <row r="10271" spans="1:17" x14ac:dyDescent="0.3">
      <c r="A10271" s="1">
        <v>45273</v>
      </c>
      <c r="B10271">
        <v>137.970001</v>
      </c>
      <c r="C10271">
        <v>139.240005</v>
      </c>
      <c r="D10271">
        <v>136.029999</v>
      </c>
      <c r="E10271">
        <v>138.19000199999999</v>
      </c>
      <c r="F10271">
        <v>138.19000199999999</v>
      </c>
      <c r="G10271">
        <v>70651600</v>
      </c>
      <c r="H10271" s="3">
        <f>(F10271-B10271)/B10271</f>
        <v>1.5945567761501745E-3</v>
      </c>
      <c r="I10271" s="3">
        <f>_xlfn.RANK.AVG(H10271,$H$3:$H$10273,1)/10271</f>
        <v>0.56537824944017134</v>
      </c>
      <c r="J10271">
        <f>ROUNDDOWN($I10271*J$2,)-IF(MOD($I10271*J$2,1)=0,1,0)+1</f>
        <v>2</v>
      </c>
      <c r="K10271">
        <f>ROUNDDOWN($I10271*K$2,)-IF(MOD($I10271*K$2,1)=0,1,0)+1</f>
        <v>2</v>
      </c>
      <c r="L10271">
        <f>ROUNDDOWN($I10271*L$2,)-IF(MOD($I10271*L$2,1)=0,1,0)+1</f>
        <v>3</v>
      </c>
      <c r="M10271" s="3">
        <f>IF(L10270=4,H10271,0)</f>
        <v>1.5945567761501745E-3</v>
      </c>
      <c r="N10271" s="2">
        <f>IF(L10270=1,H10271,0)</f>
        <v>0</v>
      </c>
      <c r="O10271" s="2">
        <f>IF(OR(L10270=1,L10270=4),H10271,0)</f>
        <v>1.5945567761501745E-3</v>
      </c>
      <c r="P10271" s="2">
        <f>IF(OR(L10270=1,L10270=2),H10271,0)</f>
        <v>0</v>
      </c>
      <c r="Q10271" s="2"/>
    </row>
    <row r="10272" spans="1:17" x14ac:dyDescent="0.3">
      <c r="A10272" s="1">
        <v>45274</v>
      </c>
      <c r="B10272">
        <v>138.88999899999999</v>
      </c>
      <c r="C10272">
        <v>141.820007</v>
      </c>
      <c r="D10272">
        <v>135.729996</v>
      </c>
      <c r="E10272">
        <v>138</v>
      </c>
      <c r="F10272">
        <v>138</v>
      </c>
      <c r="G10272">
        <v>76115200</v>
      </c>
      <c r="H10272" s="3">
        <f>(F10272-B10272)/B10272</f>
        <v>-6.407941582604439E-3</v>
      </c>
      <c r="I10272" s="3">
        <f>_xlfn.RANK.AVG(H10272,$H$3:$H$10273,1)/10271</f>
        <v>0.42245156265212735</v>
      </c>
      <c r="J10272">
        <f>ROUNDDOWN($I10272*J$2,)-IF(MOD($I10272*J$2,1)=0,1,0)+1</f>
        <v>1</v>
      </c>
      <c r="K10272">
        <f>ROUNDDOWN($I10272*K$2,)-IF(MOD($I10272*K$2,1)=0,1,0)+1</f>
        <v>2</v>
      </c>
      <c r="L10272">
        <f>ROUNDDOWN($I10272*L$2,)-IF(MOD($I10272*L$2,1)=0,1,0)+1</f>
        <v>2</v>
      </c>
      <c r="M10272" s="3">
        <f>IF(L10271=4,H10272,0)</f>
        <v>0</v>
      </c>
      <c r="N10272" s="2">
        <f>IF(L10271=1,H10272,0)</f>
        <v>0</v>
      </c>
      <c r="O10272" s="2">
        <f>IF(OR(L10271=1,L10271=4),H10272,0)</f>
        <v>0</v>
      </c>
      <c r="P10272" s="2">
        <f>IF(OR(L10271=1,L10271=2),H10272,0)</f>
        <v>0</v>
      </c>
      <c r="Q10272" s="2"/>
    </row>
    <row r="10273" spans="1:17" x14ac:dyDescent="0.3">
      <c r="A10273" s="1">
        <v>45275</v>
      </c>
      <c r="B10273">
        <v>139.520004</v>
      </c>
      <c r="C10273">
        <v>140.88999899999999</v>
      </c>
      <c r="D10273">
        <v>137.25</v>
      </c>
      <c r="E10273">
        <v>139.14999399999999</v>
      </c>
      <c r="F10273">
        <v>139.14999399999999</v>
      </c>
      <c r="G10273">
        <v>70178600</v>
      </c>
      <c r="H10273" s="3">
        <f>(F10273-B10273)/B10273</f>
        <v>-2.6520211395636693E-3</v>
      </c>
      <c r="I10273" s="3">
        <f>_xlfn.RANK.AVG(H10273,$H$3:$H$10273,1)/10271</f>
        <v>0.47453996689708888</v>
      </c>
      <c r="J10273">
        <f>ROUNDDOWN($I10273*J$2,)-IF(MOD($I10273*J$2,1)=0,1,0)+1</f>
        <v>1</v>
      </c>
      <c r="K10273">
        <f>ROUNDDOWN($I10273*K$2,)-IF(MOD($I10273*K$2,1)=0,1,0)+1</f>
        <v>2</v>
      </c>
      <c r="L10273">
        <f>ROUNDDOWN($I10273*L$2,)-IF(MOD($I10273*L$2,1)=0,1,0)+1</f>
        <v>2</v>
      </c>
      <c r="M10273" s="3">
        <f>IF(L10272=4,H10273,0)</f>
        <v>0</v>
      </c>
      <c r="N10273" s="2">
        <f>IF(L10272=1,H10273,0)</f>
        <v>0</v>
      </c>
      <c r="O10273" s="2">
        <f>IF(OR(L10272=1,L10272=4),H10273,0)</f>
        <v>0</v>
      </c>
      <c r="P10273" s="2">
        <f>IF(OR(L10272=1,L10272=2),H10273,0)</f>
        <v>-2.6520211395636693E-3</v>
      </c>
      <c r="Q10273" s="2"/>
    </row>
  </sheetData>
  <autoFilter ref="A2:P10273" xr:uid="{00000000-0001-0000-0000-000000000000}"/>
  <mergeCells count="1">
    <mergeCell ref="J1:L1"/>
  </mergeCells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FF25D3-D0AA-415A-A061-EB9DAE172D3B}">
  <dimension ref="A1:L97"/>
  <sheetViews>
    <sheetView tabSelected="1" workbookViewId="0">
      <selection activeCell="H33" sqref="H33"/>
    </sheetView>
  </sheetViews>
  <sheetFormatPr defaultRowHeight="14.4" x14ac:dyDescent="0.3"/>
  <cols>
    <col min="5" max="5" width="12" bestFit="1" customWidth="1"/>
  </cols>
  <sheetData>
    <row r="1" spans="1:12" ht="15" thickBot="1" x14ac:dyDescent="0.35"/>
    <row r="2" spans="1:12" ht="31.2" x14ac:dyDescent="0.6">
      <c r="A2" s="14" t="s">
        <v>38</v>
      </c>
      <c r="B2" s="15"/>
      <c r="C2" s="15"/>
      <c r="D2" s="15"/>
      <c r="E2" s="15"/>
      <c r="F2" s="15"/>
      <c r="G2" s="15"/>
      <c r="H2" s="15"/>
      <c r="I2" s="15"/>
      <c r="J2" s="15"/>
      <c r="K2" s="15"/>
      <c r="L2" s="16"/>
    </row>
    <row r="3" spans="1:12" x14ac:dyDescent="0.3">
      <c r="A3" s="7" t="s">
        <v>13</v>
      </c>
      <c r="B3" s="6">
        <v>1</v>
      </c>
      <c r="C3" s="6">
        <v>2</v>
      </c>
      <c r="G3" s="6" t="s">
        <v>14</v>
      </c>
      <c r="H3" s="6">
        <v>1</v>
      </c>
      <c r="I3" s="6">
        <v>2</v>
      </c>
      <c r="L3" s="8"/>
    </row>
    <row r="4" spans="1:12" x14ac:dyDescent="0.3">
      <c r="A4" s="7">
        <v>1</v>
      </c>
      <c r="B4" s="6">
        <f>COUNTIFS(data!$J$3:$J$10272,$A4,data!$J$4:$J$10273,B$3)</f>
        <v>2530</v>
      </c>
      <c r="C4" s="6">
        <f>COUNTIFS(data!$J$3:$J$10272,$A4,data!$J$4:$J$10273,C$3)</f>
        <v>2545</v>
      </c>
      <c r="G4" s="6">
        <v>1</v>
      </c>
      <c r="H4" s="6">
        <f>AVERAGE($B4:$E4)</f>
        <v>2537.5</v>
      </c>
      <c r="I4" s="6">
        <f>AVERAGE($B4:$E4)</f>
        <v>2537.5</v>
      </c>
      <c r="L4" s="8"/>
    </row>
    <row r="5" spans="1:12" x14ac:dyDescent="0.3">
      <c r="A5" s="7">
        <v>2</v>
      </c>
      <c r="B5" s="6">
        <f>COUNTIFS(data!$J$3:$J$10272,$A5,data!$J$4:$J$10273,B$3)</f>
        <v>2546</v>
      </c>
      <c r="C5" s="6">
        <f>COUNTIFS(data!$J$3:$J$10272,$A5,data!$J$4:$J$10273,C$3)</f>
        <v>2649</v>
      </c>
      <c r="G5" s="6">
        <v>2</v>
      </c>
      <c r="H5" s="6">
        <f>AVERAGE($B5:$E5)</f>
        <v>2597.5</v>
      </c>
      <c r="I5" s="6">
        <f>AVERAGE($B5:$E5)</f>
        <v>2597.5</v>
      </c>
      <c r="L5" s="8"/>
    </row>
    <row r="6" spans="1:12" x14ac:dyDescent="0.3">
      <c r="A6" s="9"/>
      <c r="L6" s="8"/>
    </row>
    <row r="7" spans="1:12" x14ac:dyDescent="0.3">
      <c r="A7" s="9"/>
      <c r="B7" t="s">
        <v>15</v>
      </c>
      <c r="C7" cm="1">
        <f t="array" ref="C7">SUM((B4:C5-H4:I5)^2/(H4:I5))</f>
        <v>2.0864908945224898</v>
      </c>
      <c r="D7" t="s">
        <v>16</v>
      </c>
      <c r="E7">
        <f>_xlfn.CHISQ.DIST.RT(C7,(2-1)*(2-1))</f>
        <v>0.14860707400036416</v>
      </c>
      <c r="L7" s="8"/>
    </row>
    <row r="8" spans="1:12" x14ac:dyDescent="0.3">
      <c r="A8" s="9"/>
      <c r="L8" s="8"/>
    </row>
    <row r="9" spans="1:12" x14ac:dyDescent="0.3">
      <c r="A9" s="7" t="s">
        <v>13</v>
      </c>
      <c r="B9" s="6">
        <v>1</v>
      </c>
      <c r="C9" s="6">
        <v>2</v>
      </c>
      <c r="D9" s="6">
        <v>3</v>
      </c>
      <c r="G9" s="6" t="s">
        <v>14</v>
      </c>
      <c r="H9" s="6">
        <v>1</v>
      </c>
      <c r="I9" s="6">
        <v>2</v>
      </c>
      <c r="J9" s="6">
        <v>3</v>
      </c>
      <c r="L9" s="8"/>
    </row>
    <row r="10" spans="1:12" x14ac:dyDescent="0.3">
      <c r="A10" s="7">
        <v>1</v>
      </c>
      <c r="B10" s="6">
        <f>COUNTIFS(data!$K$3:$K$10272,$A10,data!$K$4:$K$10273,B$9)</f>
        <v>1169</v>
      </c>
      <c r="C10" s="6">
        <f>COUNTIFS(data!$K$3:$K$10272,$A10,data!$K$4:$K$10273,C$9)</f>
        <v>1099</v>
      </c>
      <c r="D10" s="6">
        <f>COUNTIFS(data!$K$3:$K$10272,$A10,data!$K$4:$K$10273,D$9)</f>
        <v>1159</v>
      </c>
      <c r="G10" s="6">
        <v>1</v>
      </c>
      <c r="H10" s="6">
        <f>AVERAGE($B10:$E10)</f>
        <v>1142.3333333333333</v>
      </c>
      <c r="I10" s="6">
        <f>AVERAGE($B10:$E10)</f>
        <v>1142.3333333333333</v>
      </c>
      <c r="J10" s="6">
        <f>AVERAGE($B10:$E10)</f>
        <v>1142.3333333333333</v>
      </c>
      <c r="L10" s="8"/>
    </row>
    <row r="11" spans="1:12" x14ac:dyDescent="0.3">
      <c r="A11" s="7">
        <v>2</v>
      </c>
      <c r="B11" s="6">
        <f>COUNTIFS(data!$K$3:$K$10272,$A11,data!$K$4:$K$10273,B$9)</f>
        <v>1105</v>
      </c>
      <c r="C11" s="6">
        <f>COUNTIFS(data!$K$3:$K$10272,$A11,data!$K$4:$K$10273,C$9)</f>
        <v>1216</v>
      </c>
      <c r="D11" s="6">
        <f>COUNTIFS(data!$K$3:$K$10272,$A11,data!$K$4:$K$10273,D$9)</f>
        <v>1098</v>
      </c>
      <c r="G11" s="6">
        <v>2</v>
      </c>
      <c r="H11" s="6">
        <f>AVERAGE($B11:$E11)</f>
        <v>1139.6666666666667</v>
      </c>
      <c r="I11" s="6">
        <f>AVERAGE($B11:$E11)</f>
        <v>1139.6666666666667</v>
      </c>
      <c r="J11" s="6">
        <f>AVERAGE($B11:$E11)</f>
        <v>1139.6666666666667</v>
      </c>
      <c r="L11" s="8"/>
    </row>
    <row r="12" spans="1:12" x14ac:dyDescent="0.3">
      <c r="A12" s="7">
        <v>3</v>
      </c>
      <c r="B12" s="6">
        <f>COUNTIFS(data!$K$3:$K$10272,$A12,data!$K$4:$K$10273,B$9)</f>
        <v>1153</v>
      </c>
      <c r="C12" s="6">
        <f>COUNTIFS(data!$K$3:$K$10272,$A12,data!$K$4:$K$10273,C$9)</f>
        <v>1104</v>
      </c>
      <c r="D12" s="6">
        <f>COUNTIFS(data!$K$3:$K$10272,$A12,data!$K$4:$K$10273,D$9)</f>
        <v>1167</v>
      </c>
      <c r="G12" s="6">
        <v>3</v>
      </c>
      <c r="H12" s="6">
        <f>AVERAGE($B12:$E12)</f>
        <v>1141.3333333333333</v>
      </c>
      <c r="I12" s="6">
        <f>AVERAGE($B12:$E12)</f>
        <v>1141.3333333333333</v>
      </c>
      <c r="J12" s="6">
        <f>AVERAGE($B12:$E12)</f>
        <v>1141.3333333333333</v>
      </c>
      <c r="L12" s="8"/>
    </row>
    <row r="13" spans="1:12" x14ac:dyDescent="0.3">
      <c r="A13" s="9"/>
      <c r="L13" s="8"/>
    </row>
    <row r="14" spans="1:12" x14ac:dyDescent="0.3">
      <c r="A14" s="9"/>
      <c r="B14" t="s">
        <v>15</v>
      </c>
      <c r="C14" cm="1">
        <f t="array" ref="C14">SUM((B10:D12-H10:J12)^2/(H10:J12))</f>
        <v>12.117676493407197</v>
      </c>
      <c r="D14" t="s">
        <v>16</v>
      </c>
      <c r="E14">
        <f>_xlfn.CHISQ.DIST.RT(C14,(3-1)*(3-1))</f>
        <v>1.6497312947067366E-2</v>
      </c>
      <c r="L14" s="8"/>
    </row>
    <row r="15" spans="1:12" x14ac:dyDescent="0.3">
      <c r="A15" s="9"/>
      <c r="L15" s="8"/>
    </row>
    <row r="16" spans="1:12" x14ac:dyDescent="0.3">
      <c r="A16" s="7" t="s">
        <v>13</v>
      </c>
      <c r="B16" s="6">
        <v>1</v>
      </c>
      <c r="C16" s="6">
        <v>2</v>
      </c>
      <c r="D16" s="6">
        <v>3</v>
      </c>
      <c r="E16" s="6">
        <v>4</v>
      </c>
      <c r="G16" s="6" t="s">
        <v>14</v>
      </c>
      <c r="H16" s="6">
        <v>1</v>
      </c>
      <c r="I16" s="6">
        <v>2</v>
      </c>
      <c r="J16" s="6">
        <v>3</v>
      </c>
      <c r="K16" s="6">
        <v>4</v>
      </c>
      <c r="L16" s="8"/>
    </row>
    <row r="17" spans="1:12" x14ac:dyDescent="0.3">
      <c r="A17" s="7">
        <v>1</v>
      </c>
      <c r="B17" s="6">
        <f>COUNTIFS(data!$L$3:$L$10272,$A17,data!$L$4:$L$10273,B$16)</f>
        <v>700</v>
      </c>
      <c r="C17" s="6">
        <f>COUNTIFS(data!$L$3:$L$10272,$A17,data!$L$4:$L$10273,C$16)</f>
        <v>564</v>
      </c>
      <c r="D17" s="6">
        <f>COUNTIFS(data!$L$3:$L$10272,$A17,data!$L$4:$L$10273,D$16)</f>
        <v>603</v>
      </c>
      <c r="E17" s="6">
        <f>COUNTIFS(data!$L$3:$L$10272,$A17,data!$L$4:$L$10273,E$16)</f>
        <v>699</v>
      </c>
      <c r="G17" s="6">
        <v>1</v>
      </c>
      <c r="H17" s="6">
        <f>AVERAGE($B17:$E17)</f>
        <v>641.5</v>
      </c>
      <c r="I17" s="6">
        <f>AVERAGE($B17:$E17)</f>
        <v>641.5</v>
      </c>
      <c r="J17" s="6">
        <f>AVERAGE($B17:$E17)</f>
        <v>641.5</v>
      </c>
      <c r="K17" s="6">
        <f>AVERAGE($B17:$E17)</f>
        <v>641.5</v>
      </c>
      <c r="L17" s="8"/>
    </row>
    <row r="18" spans="1:12" x14ac:dyDescent="0.3">
      <c r="A18" s="7">
        <v>2</v>
      </c>
      <c r="B18" s="6">
        <f>COUNTIFS(data!$L$3:$L$10272,$A18,data!$L$4:$L$10273,B$16)</f>
        <v>615</v>
      </c>
      <c r="C18" s="6">
        <f>COUNTIFS(data!$L$3:$L$10272,$A18,data!$L$4:$L$10273,C$16)</f>
        <v>651</v>
      </c>
      <c r="D18" s="6">
        <f>COUNTIFS(data!$L$3:$L$10272,$A18,data!$L$4:$L$10273,D$16)</f>
        <v>678</v>
      </c>
      <c r="E18" s="6">
        <f>COUNTIFS(data!$L$3:$L$10272,$A18,data!$L$4:$L$10273,E$16)</f>
        <v>565</v>
      </c>
      <c r="G18" s="6">
        <v>2</v>
      </c>
      <c r="H18" s="6">
        <f>AVERAGE($B18:$E18)</f>
        <v>627.25</v>
      </c>
      <c r="I18" s="6">
        <f>AVERAGE($B18:$E18)</f>
        <v>627.25</v>
      </c>
      <c r="J18" s="6">
        <f>AVERAGE($B18:$E18)</f>
        <v>627.25</v>
      </c>
      <c r="K18" s="6">
        <f>AVERAGE($B18:$E18)</f>
        <v>627.25</v>
      </c>
      <c r="L18" s="8"/>
    </row>
    <row r="19" spans="1:12" x14ac:dyDescent="0.3">
      <c r="A19" s="7">
        <v>3</v>
      </c>
      <c r="B19" s="6">
        <f>COUNTIFS(data!$L$3:$L$10272,$A19,data!$L$4:$L$10273,B$16)</f>
        <v>579</v>
      </c>
      <c r="C19" s="6">
        <f>COUNTIFS(data!$L$3:$L$10272,$A19,data!$L$4:$L$10273,C$16)</f>
        <v>704</v>
      </c>
      <c r="D19" s="6">
        <f>COUNTIFS(data!$L$3:$L$10272,$A19,data!$L$4:$L$10273,D$16)</f>
        <v>737</v>
      </c>
      <c r="E19" s="6">
        <f>COUNTIFS(data!$L$3:$L$10272,$A19,data!$L$4:$L$10273,E$16)</f>
        <v>607</v>
      </c>
      <c r="G19" s="6">
        <v>3</v>
      </c>
      <c r="H19" s="6">
        <f>AVERAGE($B19:$E19)</f>
        <v>656.75</v>
      </c>
      <c r="I19" s="6">
        <f>AVERAGE($B19:$E19)</f>
        <v>656.75</v>
      </c>
      <c r="J19" s="6">
        <f>AVERAGE($B19:$E19)</f>
        <v>656.75</v>
      </c>
      <c r="K19" s="6">
        <f>AVERAGE($B19:$E19)</f>
        <v>656.75</v>
      </c>
      <c r="L19" s="8"/>
    </row>
    <row r="20" spans="1:12" x14ac:dyDescent="0.3">
      <c r="A20" s="7">
        <v>4</v>
      </c>
      <c r="B20" s="6">
        <f>COUNTIFS(data!$L$3:$L$10272,$A20,data!$L$4:$L$10273,B$16)</f>
        <v>672</v>
      </c>
      <c r="C20" s="6">
        <f>COUNTIFS(data!$L$3:$L$10272,$A20,data!$L$4:$L$10273,C$16)</f>
        <v>591</v>
      </c>
      <c r="D20" s="6">
        <f>COUNTIFS(data!$L$3:$L$10272,$A20,data!$L$4:$L$10273,D$16)</f>
        <v>608</v>
      </c>
      <c r="E20" s="6">
        <f>COUNTIFS(data!$L$3:$L$10272,$A20,data!$L$4:$L$10273,E$16)</f>
        <v>697</v>
      </c>
      <c r="G20" s="6">
        <v>4</v>
      </c>
      <c r="H20" s="6">
        <f>AVERAGE($B20:$E20)</f>
        <v>642</v>
      </c>
      <c r="I20" s="6">
        <f>AVERAGE($B20:$E20)</f>
        <v>642</v>
      </c>
      <c r="J20" s="6">
        <f>AVERAGE($B20:$E20)</f>
        <v>642</v>
      </c>
      <c r="K20" s="6">
        <f>AVERAGE($B20:$E20)</f>
        <v>642</v>
      </c>
      <c r="L20" s="8"/>
    </row>
    <row r="21" spans="1:12" x14ac:dyDescent="0.3">
      <c r="A21" s="9"/>
      <c r="L21" s="8"/>
    </row>
    <row r="22" spans="1:12" x14ac:dyDescent="0.3">
      <c r="A22" s="9"/>
      <c r="B22" t="s">
        <v>15</v>
      </c>
      <c r="C22" cm="1">
        <f t="array" ref="C22">SUM((B17:E20-H17:K20)^2/(H17:K20))</f>
        <v>71.728861837052534</v>
      </c>
      <c r="D22" t="s">
        <v>16</v>
      </c>
      <c r="E22">
        <f>_xlfn.CHISQ.DIST.RT(C22,(4-1)*(4-1))</f>
        <v>6.9693444209399181E-12</v>
      </c>
      <c r="L22" s="8"/>
    </row>
    <row r="23" spans="1:12" x14ac:dyDescent="0.3">
      <c r="A23" s="9" t="s">
        <v>17</v>
      </c>
      <c r="L23" s="8"/>
    </row>
    <row r="24" spans="1:12" x14ac:dyDescent="0.3">
      <c r="A24" s="9" t="s">
        <v>18</v>
      </c>
      <c r="L24" s="8"/>
    </row>
    <row r="25" spans="1:12" x14ac:dyDescent="0.3">
      <c r="A25" s="9" t="s">
        <v>24</v>
      </c>
      <c r="L25" s="8"/>
    </row>
    <row r="26" spans="1:12" x14ac:dyDescent="0.3">
      <c r="A26" s="9" t="s">
        <v>19</v>
      </c>
      <c r="L26" s="8"/>
    </row>
    <row r="27" spans="1:12" x14ac:dyDescent="0.3">
      <c r="A27" s="9" t="s">
        <v>32</v>
      </c>
      <c r="L27" s="8"/>
    </row>
    <row r="28" spans="1:12" x14ac:dyDescent="0.3">
      <c r="A28" s="9" t="s">
        <v>39</v>
      </c>
      <c r="L28" s="8"/>
    </row>
    <row r="29" spans="1:12" x14ac:dyDescent="0.3">
      <c r="A29" s="7"/>
      <c r="B29" s="6" t="s">
        <v>9</v>
      </c>
      <c r="C29" s="6" t="s">
        <v>20</v>
      </c>
      <c r="L29" s="8"/>
    </row>
    <row r="30" spans="1:12" x14ac:dyDescent="0.3">
      <c r="A30" s="7" t="s">
        <v>21</v>
      </c>
      <c r="B30" s="6" cm="1">
        <f t="array" ref="B30">PRODUCT(1+data!$H$4:$H$10273)^(1/20)-1</f>
        <v>-0.35032692555450051</v>
      </c>
      <c r="C30" s="6">
        <f>_xlfn.STDEV.S(data!H3:H$10273)*SQRT(10271)</f>
        <v>3.2229368999177423</v>
      </c>
      <c r="L30" s="8"/>
    </row>
    <row r="31" spans="1:12" x14ac:dyDescent="0.3">
      <c r="A31" s="7" t="s">
        <v>11</v>
      </c>
      <c r="B31" s="6" cm="1">
        <f t="array" ref="B31">PRODUCT(1+data!$M$4:$M$10273)^(1/20)-1</f>
        <v>-7.456110477765121E-2</v>
      </c>
      <c r="C31" s="6">
        <f>_xlfn.STDEV.S(data!M4:M$10273)*SQRT(10271)</f>
        <v>1.7473102385465895</v>
      </c>
      <c r="L31" s="8"/>
    </row>
    <row r="32" spans="1:12" x14ac:dyDescent="0.3">
      <c r="A32" s="9"/>
      <c r="L32" s="8"/>
    </row>
    <row r="33" spans="1:12" x14ac:dyDescent="0.3">
      <c r="A33" s="9" t="s">
        <v>22</v>
      </c>
      <c r="L33" s="8"/>
    </row>
    <row r="34" spans="1:12" x14ac:dyDescent="0.3">
      <c r="A34" s="9" t="s">
        <v>25</v>
      </c>
      <c r="L34" s="8"/>
    </row>
    <row r="35" spans="1:12" x14ac:dyDescent="0.3">
      <c r="A35" s="7"/>
      <c r="B35" s="6" t="s">
        <v>9</v>
      </c>
      <c r="C35" s="6" t="s">
        <v>20</v>
      </c>
      <c r="L35" s="8"/>
    </row>
    <row r="36" spans="1:12" x14ac:dyDescent="0.3">
      <c r="A36" s="7" t="s">
        <v>21</v>
      </c>
      <c r="B36" s="6" cm="1">
        <f t="array" ref="B36">PRODUCT(1+data!$H$4:$H$10273)^(1/20)-1</f>
        <v>-0.35032692555450051</v>
      </c>
      <c r="C36" s="6">
        <f>_xlfn.STDEV.S(data!H3:H10273)*SQRT(10271)</f>
        <v>3.2229368999177423</v>
      </c>
      <c r="L36" s="8"/>
    </row>
    <row r="37" spans="1:12" x14ac:dyDescent="0.3">
      <c r="A37" s="7" t="s">
        <v>30</v>
      </c>
      <c r="B37" s="6" cm="1">
        <f t="array" ref="B37">PRODUCT(1+data!$N$4:$N$10273)^(1/20)-1</f>
        <v>-0.12351119651247222</v>
      </c>
      <c r="C37" s="6">
        <f>_xlfn.STDEV.S(data!N4:N10273)*SQRT(10271)</f>
        <v>1.7856730148583138</v>
      </c>
      <c r="L37" s="8"/>
    </row>
    <row r="38" spans="1:12" x14ac:dyDescent="0.3">
      <c r="A38" s="9"/>
      <c r="L38" s="8"/>
    </row>
    <row r="39" spans="1:12" x14ac:dyDescent="0.3">
      <c r="A39" s="9" t="s">
        <v>27</v>
      </c>
      <c r="L39" s="8"/>
    </row>
    <row r="40" spans="1:12" x14ac:dyDescent="0.3">
      <c r="A40" s="9" t="s">
        <v>28</v>
      </c>
      <c r="L40" s="8"/>
    </row>
    <row r="41" spans="1:12" x14ac:dyDescent="0.3">
      <c r="A41" s="7"/>
      <c r="B41" s="6" t="s">
        <v>9</v>
      </c>
      <c r="C41" s="6" t="s">
        <v>20</v>
      </c>
      <c r="L41" s="8"/>
    </row>
    <row r="42" spans="1:12" x14ac:dyDescent="0.3">
      <c r="A42" s="7" t="s">
        <v>21</v>
      </c>
      <c r="B42" s="6" cm="1">
        <f t="array" ref="B42">PRODUCT(1+data!$H$4:$H$10273)^(1/20)-1</f>
        <v>-0.35032692555450051</v>
      </c>
      <c r="C42" s="6">
        <f>_xlfn.STDEV.S(data!H3:H10273)*SQRT(10271)</f>
        <v>3.2229368999177423</v>
      </c>
      <c r="L42" s="8"/>
    </row>
    <row r="43" spans="1:12" x14ac:dyDescent="0.3">
      <c r="A43" s="7" t="s">
        <v>31</v>
      </c>
      <c r="B43" s="6" cm="1">
        <f t="array" ref="B43">PRODUCT(1+data!$O$4:$O$10273)^(1/20)-1</f>
        <v>-0.18886317002574404</v>
      </c>
      <c r="C43" s="6">
        <f>_xlfn.STDEV.S(data!O4:O10273)*SQRT(10271)</f>
        <v>2.4983422989496806</v>
      </c>
      <c r="L43" s="8"/>
    </row>
    <row r="44" spans="1:12" x14ac:dyDescent="0.3">
      <c r="A44" s="9"/>
      <c r="L44" s="8"/>
    </row>
    <row r="45" spans="1:12" x14ac:dyDescent="0.3">
      <c r="A45" s="9" t="s">
        <v>29</v>
      </c>
      <c r="L45" s="8"/>
    </row>
    <row r="46" spans="1:12" x14ac:dyDescent="0.3">
      <c r="A46" s="9"/>
      <c r="L46" s="8"/>
    </row>
    <row r="47" spans="1:12" x14ac:dyDescent="0.3">
      <c r="A47" s="9" t="s">
        <v>43</v>
      </c>
      <c r="L47" s="8"/>
    </row>
    <row r="48" spans="1:12" x14ac:dyDescent="0.3">
      <c r="A48" s="9" t="s">
        <v>23</v>
      </c>
      <c r="L48" s="8"/>
    </row>
    <row r="49" spans="1:12" x14ac:dyDescent="0.3">
      <c r="A49" s="7"/>
      <c r="B49" s="6" t="s">
        <v>9</v>
      </c>
      <c r="C49" s="6" t="s">
        <v>20</v>
      </c>
      <c r="L49" s="8"/>
    </row>
    <row r="50" spans="1:12" x14ac:dyDescent="0.3">
      <c r="A50" s="7" t="s">
        <v>21</v>
      </c>
      <c r="B50" s="6" cm="1">
        <f t="array" ref="B50">PRODUCT(1+data!$H$7960:$H$10273)^(1/9)-1</f>
        <v>0.10025632040956745</v>
      </c>
      <c r="C50" s="6">
        <f>_xlfn.STDEV.S(data!$H$7960:$H$10273)*SQRT(2313)</f>
        <v>1.4589994495129079</v>
      </c>
      <c r="L50" s="8"/>
    </row>
    <row r="51" spans="1:12" x14ac:dyDescent="0.3">
      <c r="A51" s="7" t="s">
        <v>11</v>
      </c>
      <c r="B51" s="6" cm="1">
        <f t="array" ref="B51">PRODUCT(1+data!$M$7960:$M$10273)^(1/9)-1</f>
        <v>-0.11872063947648392</v>
      </c>
      <c r="C51" s="6">
        <f>_xlfn.STDEV.S(data!$M$7960:$M$10273)*SQRT(2313)</f>
        <v>0.8145797290468002</v>
      </c>
      <c r="L51" s="8"/>
    </row>
    <row r="52" spans="1:12" x14ac:dyDescent="0.3">
      <c r="A52" s="7" t="s">
        <v>30</v>
      </c>
      <c r="B52" s="6" cm="1">
        <f t="array" ref="B52">PRODUCT(1+data!$N$7960:$N$10273)^(1/9)-1</f>
        <v>0.17716407490733466</v>
      </c>
      <c r="C52" s="6">
        <f>_xlfn.STDEV.S(data!$N$7960:$N$10273)*SQRT(2313)</f>
        <v>0.7231437085901129</v>
      </c>
      <c r="L52" s="8"/>
    </row>
    <row r="53" spans="1:12" x14ac:dyDescent="0.3">
      <c r="A53" s="7" t="s">
        <v>31</v>
      </c>
      <c r="B53" s="6" cm="1">
        <f t="array" ref="B53">PRODUCT(1+data!$O$7960:$O$10273)^(1/20)-1</f>
        <v>1.6664758383438727E-2</v>
      </c>
      <c r="C53" s="6">
        <f>_xlfn.STDEV.S(data!$O$7960:$O$10273)*SQRT(2313)</f>
        <v>1.0898077828545607</v>
      </c>
      <c r="L53" s="8"/>
    </row>
    <row r="54" spans="1:12" x14ac:dyDescent="0.3">
      <c r="A54" s="9"/>
      <c r="L54" s="8"/>
    </row>
    <row r="55" spans="1:12" x14ac:dyDescent="0.3">
      <c r="A55" s="9" t="s">
        <v>42</v>
      </c>
      <c r="L55" s="8"/>
    </row>
    <row r="56" spans="1:12" x14ac:dyDescent="0.3">
      <c r="A56" s="9" t="s">
        <v>33</v>
      </c>
      <c r="L56" s="8"/>
    </row>
    <row r="57" spans="1:12" x14ac:dyDescent="0.3">
      <c r="A57" s="7" t="s">
        <v>13</v>
      </c>
      <c r="B57" s="6">
        <v>1</v>
      </c>
      <c r="C57" s="6">
        <v>2</v>
      </c>
      <c r="G57" s="6" t="s">
        <v>14</v>
      </c>
      <c r="H57" s="6">
        <v>1</v>
      </c>
      <c r="I57" s="6">
        <v>2</v>
      </c>
      <c r="L57" s="8"/>
    </row>
    <row r="58" spans="1:12" x14ac:dyDescent="0.3">
      <c r="A58" s="7">
        <v>1</v>
      </c>
      <c r="B58" s="6">
        <f>COUNTIFS(data!$J$7960:$J$10272,$A58,data!$J$7961:$J$10273,B$57)</f>
        <v>547</v>
      </c>
      <c r="C58" s="6">
        <f>COUNTIFS(data!$J$7960:$J$10272,$A58,data!$J$7961:$J$10273,C$57)</f>
        <v>608</v>
      </c>
      <c r="G58" s="6">
        <v>1</v>
      </c>
      <c r="H58" s="6">
        <f>AVERAGE($B58:$E58)</f>
        <v>577.5</v>
      </c>
      <c r="I58" s="6">
        <f>AVERAGE($B58:$E58)</f>
        <v>577.5</v>
      </c>
      <c r="L58" s="8"/>
    </row>
    <row r="59" spans="1:12" x14ac:dyDescent="0.3">
      <c r="A59" s="7">
        <v>2</v>
      </c>
      <c r="B59" s="6">
        <f>COUNTIFS(data!$J$7960:$J$10272,$A59,data!$J$7961:$J$10273,B$57)</f>
        <v>608</v>
      </c>
      <c r="C59" s="6">
        <f>COUNTIFS(data!$J$7960:$J$10272,$A59,data!$J$7961:$J$10273,C$57)</f>
        <v>550</v>
      </c>
      <c r="G59" s="6">
        <v>2</v>
      </c>
      <c r="H59" s="6">
        <f>AVERAGE($B59:$E59)</f>
        <v>579</v>
      </c>
      <c r="I59" s="6">
        <f>AVERAGE($B59:$E59)</f>
        <v>579</v>
      </c>
      <c r="L59" s="8"/>
    </row>
    <row r="60" spans="1:12" x14ac:dyDescent="0.3">
      <c r="A60" s="9"/>
      <c r="L60" s="8"/>
    </row>
    <row r="61" spans="1:12" x14ac:dyDescent="0.3">
      <c r="A61" s="9"/>
      <c r="B61" t="s">
        <v>15</v>
      </c>
      <c r="C61" cm="1">
        <f t="array" ref="C61">SUM((B58:C59-H58:I59)^2/(H58:I59))</f>
        <v>6.1266536572236054</v>
      </c>
      <c r="D61" t="s">
        <v>16</v>
      </c>
      <c r="E61">
        <f>_xlfn.CHISQ.DIST.RT(C61,(2-1)*(2-1))</f>
        <v>1.3315867381199883E-2</v>
      </c>
      <c r="L61" s="8"/>
    </row>
    <row r="62" spans="1:12" x14ac:dyDescent="0.3">
      <c r="A62" s="9"/>
      <c r="L62" s="8"/>
    </row>
    <row r="63" spans="1:12" x14ac:dyDescent="0.3">
      <c r="A63" s="7" t="s">
        <v>13</v>
      </c>
      <c r="B63" s="6">
        <v>1</v>
      </c>
      <c r="C63" s="6">
        <v>2</v>
      </c>
      <c r="D63" s="6">
        <v>3</v>
      </c>
      <c r="G63" s="6" t="s">
        <v>14</v>
      </c>
      <c r="H63" s="6">
        <v>1</v>
      </c>
      <c r="I63" s="6">
        <v>2</v>
      </c>
      <c r="J63" s="6">
        <v>3</v>
      </c>
      <c r="L63" s="8"/>
    </row>
    <row r="64" spans="1:12" x14ac:dyDescent="0.3">
      <c r="A64" s="7">
        <v>1</v>
      </c>
      <c r="B64" s="6">
        <f>COUNTIFS(data!$K$7960:$K$10272,$A64,data!$K$7961:$K$10273,B$63)</f>
        <v>193</v>
      </c>
      <c r="C64" s="6">
        <f>COUNTIFS(data!$K$7960:$K$10272,$A64,data!$K$7961:$K$10273,C$63)</f>
        <v>233</v>
      </c>
      <c r="D64" s="6">
        <f>COUNTIFS(data!$K$7960:$K$10272,$A64,data!$K$7961:$K$10273,D$63)</f>
        <v>262</v>
      </c>
      <c r="G64" s="6">
        <v>1</v>
      </c>
      <c r="H64" s="6">
        <f>AVERAGE($B64:$E64)</f>
        <v>229.33333333333334</v>
      </c>
      <c r="I64" s="6">
        <f>AVERAGE($B64:$E64)</f>
        <v>229.33333333333334</v>
      </c>
      <c r="J64" s="6">
        <f>AVERAGE($B64:$E64)</f>
        <v>229.33333333333334</v>
      </c>
      <c r="L64" s="8"/>
    </row>
    <row r="65" spans="1:12" x14ac:dyDescent="0.3">
      <c r="A65" s="7">
        <v>2</v>
      </c>
      <c r="B65" s="6">
        <f>COUNTIFS(data!$K$7960:$K$10272,$A65,data!$K$7961:$K$10273,B$63)</f>
        <v>239</v>
      </c>
      <c r="C65" s="6">
        <f>COUNTIFS(data!$K$7960:$K$10272,$A65,data!$K$7961:$K$10273,C$63)</f>
        <v>322</v>
      </c>
      <c r="D65" s="6">
        <f>COUNTIFS(data!$K$7960:$K$10272,$A65,data!$K$7961:$K$10273,D$63)</f>
        <v>270</v>
      </c>
      <c r="G65" s="6">
        <v>2</v>
      </c>
      <c r="H65" s="6">
        <f>AVERAGE($B65:$E65)</f>
        <v>277</v>
      </c>
      <c r="I65" s="6">
        <f>AVERAGE($B65:$E65)</f>
        <v>277</v>
      </c>
      <c r="J65" s="6">
        <f>AVERAGE($B65:$E65)</f>
        <v>277</v>
      </c>
      <c r="L65" s="8"/>
    </row>
    <row r="66" spans="1:12" x14ac:dyDescent="0.3">
      <c r="A66" s="7">
        <v>3</v>
      </c>
      <c r="B66" s="6">
        <f>COUNTIFS(data!$K$7960:$K$10272,$A66,data!$K$7961:$K$10273,B$63)</f>
        <v>256</v>
      </c>
      <c r="C66" s="6">
        <f>COUNTIFS(data!$K$7960:$K$10272,$A66,data!$K$7961:$K$10273,C$63)</f>
        <v>276</v>
      </c>
      <c r="D66" s="6">
        <f>COUNTIFS(data!$K$7960:$K$10272,$A66,data!$K$7961:$K$10273,D$63)</f>
        <v>262</v>
      </c>
      <c r="G66" s="6">
        <v>3</v>
      </c>
      <c r="H66" s="6">
        <f>AVERAGE($B66:$E66)</f>
        <v>264.66666666666669</v>
      </c>
      <c r="I66" s="6">
        <f>AVERAGE($B66:$E66)</f>
        <v>264.66666666666669</v>
      </c>
      <c r="J66" s="6">
        <f>AVERAGE($B66:$E66)</f>
        <v>264.66666666666669</v>
      </c>
      <c r="L66" s="8"/>
    </row>
    <row r="67" spans="1:12" x14ac:dyDescent="0.3">
      <c r="A67" s="9"/>
      <c r="L67" s="8"/>
    </row>
    <row r="68" spans="1:12" x14ac:dyDescent="0.3">
      <c r="A68" s="9"/>
      <c r="B68" t="s">
        <v>15</v>
      </c>
      <c r="C68" cm="1">
        <f t="array" ref="C68">SUM((B64:D66-H64:J66)^2/(H64:J66))</f>
        <v>23.964354039944027</v>
      </c>
      <c r="D68" t="s">
        <v>16</v>
      </c>
      <c r="E68">
        <f>_xlfn.CHISQ.DIST.RT(C68,(3-1)*(3-1))</f>
        <v>8.1199651583256785E-5</v>
      </c>
      <c r="L68" s="8"/>
    </row>
    <row r="69" spans="1:12" x14ac:dyDescent="0.3">
      <c r="A69" s="9"/>
      <c r="L69" s="8"/>
    </row>
    <row r="70" spans="1:12" x14ac:dyDescent="0.3">
      <c r="A70" s="7" t="s">
        <v>13</v>
      </c>
      <c r="B70" s="6">
        <v>1</v>
      </c>
      <c r="C70" s="6">
        <v>2</v>
      </c>
      <c r="D70" s="6">
        <v>3</v>
      </c>
      <c r="E70" s="6">
        <v>4</v>
      </c>
      <c r="G70" s="6" t="s">
        <v>14</v>
      </c>
      <c r="H70" s="6">
        <v>1</v>
      </c>
      <c r="I70" s="6">
        <v>2</v>
      </c>
      <c r="J70" s="6">
        <v>3</v>
      </c>
      <c r="K70" s="6">
        <v>4</v>
      </c>
      <c r="L70" s="8"/>
    </row>
    <row r="71" spans="1:12" x14ac:dyDescent="0.3">
      <c r="A71" s="7">
        <v>1</v>
      </c>
      <c r="B71" s="6">
        <f>COUNTIFS(data!$L$7960:$L$10272,$A71,data!$L$7961:$L$10273,B$70)</f>
        <v>119</v>
      </c>
      <c r="C71" s="6">
        <f>COUNTIFS(data!$L$7960:$L$10272,$A71,data!$L$7961:$L$10273,C$70)</f>
        <v>121</v>
      </c>
      <c r="D71" s="6">
        <f>COUNTIFS(data!$L$7960:$L$10272,$A71,data!$L$7961:$L$10273,D$70)</f>
        <v>125</v>
      </c>
      <c r="E71" s="6">
        <f>COUNTIFS(data!$L$7960:$L$10272,$A71,data!$L$7961:$L$10273,E$70)</f>
        <v>169</v>
      </c>
      <c r="G71" s="6">
        <v>1</v>
      </c>
      <c r="H71" s="6">
        <f>AVERAGE($B71:$E71)</f>
        <v>133.5</v>
      </c>
      <c r="I71" s="6">
        <f>AVERAGE($B71:$E71)</f>
        <v>133.5</v>
      </c>
      <c r="J71" s="6">
        <f>AVERAGE($B71:$E71)</f>
        <v>133.5</v>
      </c>
      <c r="K71" s="6">
        <f>AVERAGE($B71:$E71)</f>
        <v>133.5</v>
      </c>
      <c r="L71" s="8"/>
    </row>
    <row r="72" spans="1:12" x14ac:dyDescent="0.3">
      <c r="A72" s="7">
        <v>2</v>
      </c>
      <c r="B72" s="6">
        <f>COUNTIFS(data!$L$7960:$L$10272,$A72,data!$L$7961:$L$10273,B$70)</f>
        <v>130</v>
      </c>
      <c r="C72" s="6">
        <f>COUNTIFS(data!$L$7960:$L$10272,$A72,data!$L$7961:$L$10273,C$70)</f>
        <v>177</v>
      </c>
      <c r="D72" s="6">
        <f>COUNTIFS(data!$L$7960:$L$10272,$A72,data!$L$7961:$L$10273,D$70)</f>
        <v>154</v>
      </c>
      <c r="E72" s="6">
        <f>COUNTIFS(data!$L$7960:$L$10272,$A72,data!$L$7961:$L$10273,E$70)</f>
        <v>160</v>
      </c>
      <c r="G72" s="6">
        <v>2</v>
      </c>
      <c r="H72" s="6">
        <f>AVERAGE($B72:$E72)</f>
        <v>155.25</v>
      </c>
      <c r="I72" s="6">
        <f>AVERAGE($B72:$E72)</f>
        <v>155.25</v>
      </c>
      <c r="J72" s="6">
        <f>AVERAGE($B72:$E72)</f>
        <v>155.25</v>
      </c>
      <c r="K72" s="6">
        <f>AVERAGE($B72:$E72)</f>
        <v>155.25</v>
      </c>
      <c r="L72" s="8"/>
    </row>
    <row r="73" spans="1:12" x14ac:dyDescent="0.3">
      <c r="A73" s="7">
        <v>3</v>
      </c>
      <c r="B73" s="6">
        <f>COUNTIFS(data!$L$7960:$L$10272,$A73,data!$L$7961:$L$10273,B$70)</f>
        <v>123</v>
      </c>
      <c r="C73" s="6">
        <f>COUNTIFS(data!$L$7960:$L$10272,$A73,data!$L$7961:$L$10273,C$70)</f>
        <v>170</v>
      </c>
      <c r="D73" s="6">
        <f>COUNTIFS(data!$L$7960:$L$10272,$A73,data!$L$7961:$L$10273,D$70)</f>
        <v>154</v>
      </c>
      <c r="E73" s="6">
        <f>COUNTIFS(data!$L$7960:$L$10272,$A73,data!$L$7961:$L$10273,E$70)</f>
        <v>115</v>
      </c>
      <c r="G73" s="6">
        <v>3</v>
      </c>
      <c r="H73" s="6">
        <f>AVERAGE($B73:$E73)</f>
        <v>140.5</v>
      </c>
      <c r="I73" s="6">
        <f>AVERAGE($B73:$E73)</f>
        <v>140.5</v>
      </c>
      <c r="J73" s="6">
        <f>AVERAGE($B73:$E73)</f>
        <v>140.5</v>
      </c>
      <c r="K73" s="6">
        <f>AVERAGE($B73:$E73)</f>
        <v>140.5</v>
      </c>
      <c r="L73" s="8"/>
    </row>
    <row r="74" spans="1:12" x14ac:dyDescent="0.3">
      <c r="A74" s="7">
        <v>4</v>
      </c>
      <c r="B74" s="6">
        <f>COUNTIFS(data!$L$7960:$L$10272,$A74,data!$L$7961:$L$10273,B$70)</f>
        <v>162</v>
      </c>
      <c r="C74" s="6">
        <f>COUNTIFS(data!$L$7960:$L$10272,$A74,data!$L$7961:$L$10273,C$70)</f>
        <v>153</v>
      </c>
      <c r="D74" s="6">
        <f>COUNTIFS(data!$L$7960:$L$10272,$A74,data!$L$7961:$L$10273,D$70)</f>
        <v>129</v>
      </c>
      <c r="E74" s="6">
        <f>COUNTIFS(data!$L$7960:$L$10272,$A74,data!$L$7961:$L$10273,E$70)</f>
        <v>152</v>
      </c>
      <c r="G74" s="6">
        <v>4</v>
      </c>
      <c r="H74" s="6">
        <f>AVERAGE($B74:$E74)</f>
        <v>149</v>
      </c>
      <c r="I74" s="6">
        <f>AVERAGE($B74:$E74)</f>
        <v>149</v>
      </c>
      <c r="J74" s="6">
        <f>AVERAGE($B74:$E74)</f>
        <v>149</v>
      </c>
      <c r="K74" s="6">
        <f>AVERAGE($B74:$E74)</f>
        <v>149</v>
      </c>
      <c r="L74" s="8"/>
    </row>
    <row r="75" spans="1:12" x14ac:dyDescent="0.3">
      <c r="A75" s="9"/>
      <c r="L75" s="8"/>
    </row>
    <row r="76" spans="1:12" x14ac:dyDescent="0.3">
      <c r="A76" s="9"/>
      <c r="B76" t="s">
        <v>15</v>
      </c>
      <c r="C76" cm="1">
        <f t="array" ref="C76">SUM((B71:E74-H71:K74)^2/(H71:K74))</f>
        <v>38.321280069810669</v>
      </c>
      <c r="D76" t="s">
        <v>16</v>
      </c>
      <c r="E76">
        <f>_xlfn.CHISQ.DIST.RT(C76,(4-1)*(4-1))</f>
        <v>1.526321175612103E-5</v>
      </c>
      <c r="L76" s="8"/>
    </row>
    <row r="77" spans="1:12" x14ac:dyDescent="0.3">
      <c r="A77" s="9" t="s">
        <v>35</v>
      </c>
      <c r="L77" s="8"/>
    </row>
    <row r="78" spans="1:12" x14ac:dyDescent="0.3">
      <c r="A78" s="9" t="s">
        <v>34</v>
      </c>
      <c r="L78" s="8"/>
    </row>
    <row r="79" spans="1:12" x14ac:dyDescent="0.3">
      <c r="A79" s="9" t="s">
        <v>40</v>
      </c>
      <c r="L79" s="8"/>
    </row>
    <row r="80" spans="1:12" x14ac:dyDescent="0.3">
      <c r="A80" s="9"/>
      <c r="L80" s="8"/>
    </row>
    <row r="81" spans="1:12" x14ac:dyDescent="0.3">
      <c r="A81" s="7"/>
      <c r="B81" s="6" t="s">
        <v>9</v>
      </c>
      <c r="C81" s="6" t="s">
        <v>20</v>
      </c>
      <c r="D81" s="6" t="s">
        <v>44</v>
      </c>
      <c r="L81" s="8"/>
    </row>
    <row r="82" spans="1:12" x14ac:dyDescent="0.3">
      <c r="A82" s="7" t="s">
        <v>21</v>
      </c>
      <c r="B82" s="6" cm="1">
        <f t="array" ref="B82">PRODUCT(1+data!$H$7960:$H$10273)^(1/9)-1</f>
        <v>0.10025632040956745</v>
      </c>
      <c r="C82" s="6">
        <f>_xlfn.STDEV.S(data!$H$7960:$H$10273)*SQRT(2313)</f>
        <v>1.4589994495129079</v>
      </c>
      <c r="D82" s="6">
        <f>COUNT(data!H7960:H10273)</f>
        <v>2314</v>
      </c>
      <c r="L82" s="8"/>
    </row>
    <row r="83" spans="1:12" x14ac:dyDescent="0.3">
      <c r="A83" s="7" t="s">
        <v>11</v>
      </c>
      <c r="B83" s="6" cm="1">
        <f t="array" ref="B83">PRODUCT(1+data!$M$7960:$M$10273)^(1/9)-1</f>
        <v>-0.11872063947648392</v>
      </c>
      <c r="C83" s="6">
        <f>_xlfn.STDEV.S(data!$M$7960:$M$10273)*SQRT(2313)</f>
        <v>0.8145797290468002</v>
      </c>
      <c r="D83" s="6">
        <f>COUNTIF(data!$M$7960:$M$10273,"&lt;&gt;"&amp;0)</f>
        <v>592</v>
      </c>
      <c r="L83" s="8"/>
    </row>
    <row r="84" spans="1:12" x14ac:dyDescent="0.3">
      <c r="A84" s="7" t="s">
        <v>30</v>
      </c>
      <c r="B84" s="6" cm="1">
        <f t="array" ref="B84">PRODUCT(1+data!$N$7960:$N$10273)^(1/9)-1</f>
        <v>0.17716407490733466</v>
      </c>
      <c r="C84" s="6">
        <f>_xlfn.STDEV.S(data!$N$7960:$N$10273)*SQRT(2313)</f>
        <v>0.7231437085901129</v>
      </c>
      <c r="D84" s="6">
        <f>COUNTIF(data!$N$7960:$N$10273,"&lt;&gt;"&amp;0)</f>
        <v>527</v>
      </c>
      <c r="L84" s="8"/>
    </row>
    <row r="85" spans="1:12" x14ac:dyDescent="0.3">
      <c r="A85" s="7" t="s">
        <v>31</v>
      </c>
      <c r="B85" s="6" cm="1">
        <f t="array" ref="B85">PRODUCT(1+data!$O$7960:$O$10273)^(1/20)-1</f>
        <v>1.6664758383438727E-2</v>
      </c>
      <c r="C85" s="6">
        <f>_xlfn.STDEV.S(data!$O$7960:$O$10273)*SQRT(2313)</f>
        <v>1.0898077828545607</v>
      </c>
      <c r="D85" s="6">
        <f>COUNTIF(data!$O$7960:$O$10273,"&lt;&gt;"&amp;0)</f>
        <v>1119</v>
      </c>
      <c r="L85" s="8"/>
    </row>
    <row r="86" spans="1:12" x14ac:dyDescent="0.3">
      <c r="A86" s="7" t="s">
        <v>37</v>
      </c>
      <c r="B86" s="6" cm="1">
        <f t="array" ref="B86">PRODUCT(1+data!$P$7960:$P$10273)^(1/9)-1</f>
        <v>0.35425281384989815</v>
      </c>
      <c r="C86" s="6">
        <f>_xlfn.STDEV.S(data!$P$7960:$P$10273)*SQRT(2313)</f>
        <v>1.033038352450713</v>
      </c>
      <c r="D86" s="6">
        <f>COUNTIF(data!$P$7960:$P$10273,"&lt;&gt;"&amp;0)</f>
        <v>1140</v>
      </c>
      <c r="L86" s="8"/>
    </row>
    <row r="87" spans="1:12" x14ac:dyDescent="0.3">
      <c r="A87" s="9"/>
      <c r="L87" s="8"/>
    </row>
    <row r="88" spans="1:12" x14ac:dyDescent="0.3">
      <c r="A88" s="9" t="s">
        <v>45</v>
      </c>
      <c r="L88" s="8"/>
    </row>
    <row r="89" spans="1:12" x14ac:dyDescent="0.3">
      <c r="A89" s="9" t="s">
        <v>46</v>
      </c>
      <c r="L89" s="8"/>
    </row>
    <row r="90" spans="1:12" x14ac:dyDescent="0.3">
      <c r="A90" s="9" t="s">
        <v>50</v>
      </c>
      <c r="L90" s="8"/>
    </row>
    <row r="91" spans="1:12" x14ac:dyDescent="0.3">
      <c r="A91" s="9"/>
      <c r="L91" s="8"/>
    </row>
    <row r="92" spans="1:12" x14ac:dyDescent="0.3">
      <c r="A92" s="9"/>
      <c r="L92" s="8"/>
    </row>
    <row r="93" spans="1:12" x14ac:dyDescent="0.3">
      <c r="A93" s="9" t="s">
        <v>41</v>
      </c>
      <c r="L93" s="8"/>
    </row>
    <row r="94" spans="1:12" x14ac:dyDescent="0.3">
      <c r="A94" s="9" t="s">
        <v>47</v>
      </c>
      <c r="L94" s="8"/>
    </row>
    <row r="95" spans="1:12" x14ac:dyDescent="0.3">
      <c r="A95" s="9" t="s">
        <v>48</v>
      </c>
      <c r="L95" s="8"/>
    </row>
    <row r="96" spans="1:12" x14ac:dyDescent="0.3">
      <c r="A96" s="9" t="s">
        <v>49</v>
      </c>
      <c r="L96" s="8"/>
    </row>
    <row r="97" spans="1:12" ht="15" thickBot="1" x14ac:dyDescent="0.35">
      <c r="A97" s="10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2"/>
    </row>
  </sheetData>
  <mergeCells count="1">
    <mergeCell ref="A2:L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analysis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Josh</dc:creator>
  <cp:lastModifiedBy>Josh Sung</cp:lastModifiedBy>
  <dcterms:created xsi:type="dcterms:W3CDTF">2023-12-21T00:33:03Z</dcterms:created>
  <dcterms:modified xsi:type="dcterms:W3CDTF">2023-12-25T09:56:27Z</dcterms:modified>
</cp:coreProperties>
</file>